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C:\Users\panka\Desktop\"/>
    </mc:Choice>
  </mc:AlternateContent>
  <xr:revisionPtr revIDLastSave="0" documentId="13_ncr:1_{ADC0CE3E-2A2D-4190-899E-05F0EECBD810}" xr6:coauthVersionLast="47" xr6:coauthVersionMax="47" xr10:uidLastSave="{00000000-0000-0000-0000-000000000000}"/>
  <bookViews>
    <workbookView xWindow="-110" yWindow="-110" windowWidth="19420" windowHeight="10300" tabRatio="798" activeTab="7" xr2:uid="{5B2E7C83-4FED-47E0-A4F4-0D80236E6ADE}"/>
  </bookViews>
  <sheets>
    <sheet name="Salesbycategory" sheetId="2" r:id="rId1"/>
    <sheet name="Profitovertime" sheetId="3" r:id="rId2"/>
    <sheet name="Montlysales" sheetId="5" r:id="rId3"/>
    <sheet name="Top5customer" sheetId="6" r:id="rId4"/>
    <sheet name="Salesbystate" sheetId="7" r:id="rId5"/>
    <sheet name="salesdata" sheetId="1" r:id="rId6"/>
    <sheet name="customercount" sheetId="10" r:id="rId7"/>
    <sheet name="SALES DASHBOARD" sheetId="11" r:id="rId8"/>
  </sheets>
  <definedNames>
    <definedName name="_xlchart.v2.0" hidden="1">Salesbycategory!$D$4:$D$20</definedName>
    <definedName name="_xlchart.v2.1" hidden="1">Salesbycategory!$E$4:$E$20</definedName>
    <definedName name="_xlchart.v2.2" hidden="1">Salesbycategory!$D$4:$D$20</definedName>
    <definedName name="_xlchart.v2.3" hidden="1">Salesbycategory!$E$4:$E$20</definedName>
    <definedName name="_xlchart.v5.4" hidden="1">Salesbystate!$D$3</definedName>
    <definedName name="_xlchart.v5.5" hidden="1">Salesbystate!$D$4:$D$52</definedName>
    <definedName name="_xlchart.v5.6" hidden="1">Salesbystate!$E$3</definedName>
    <definedName name="_xlchart.v5.7" hidden="1">Salesbystate!$E$4:$E$52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17" i="2" l="1"/>
  <c r="E17" i="2"/>
  <c r="D18" i="2"/>
  <c r="E18" i="2"/>
  <c r="D19" i="2"/>
  <c r="E19" i="2"/>
  <c r="D20" i="2"/>
  <c r="E20" i="2"/>
  <c r="D12" i="2"/>
  <c r="E12" i="2"/>
  <c r="D13" i="2"/>
  <c r="E13" i="2"/>
  <c r="D14" i="2"/>
  <c r="E14" i="2"/>
  <c r="D15" i="2"/>
  <c r="E15" i="2"/>
  <c r="D16" i="2"/>
  <c r="E16" i="2"/>
  <c r="D8" i="2"/>
  <c r="E8" i="2"/>
  <c r="D9" i="2"/>
  <c r="E9" i="2"/>
  <c r="D10" i="2"/>
  <c r="E10" i="2"/>
  <c r="D11" i="2"/>
  <c r="E11" i="2"/>
  <c r="D5" i="2"/>
  <c r="E5" i="2"/>
  <c r="D6" i="2"/>
  <c r="E6" i="2"/>
  <c r="D7" i="2"/>
  <c r="E7" i="2"/>
  <c r="E4" i="2"/>
  <c r="D4" i="2"/>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D75" i="1"/>
  <c r="D76" i="1"/>
  <c r="D77" i="1"/>
  <c r="D78" i="1"/>
  <c r="D79" i="1"/>
  <c r="D80" i="1"/>
  <c r="D81" i="1"/>
  <c r="D82" i="1"/>
  <c r="D83" i="1"/>
  <c r="D84" i="1"/>
  <c r="D85" i="1"/>
  <c r="D2056" i="1"/>
  <c r="D2057" i="1"/>
  <c r="D2058" i="1"/>
  <c r="D2059" i="1"/>
  <c r="D6788" i="1"/>
  <c r="D6789" i="1"/>
  <c r="D6790" i="1"/>
  <c r="D6791" i="1"/>
  <c r="D4331" i="1"/>
  <c r="D7076" i="1"/>
  <c r="D7077" i="1"/>
  <c r="D7078" i="1"/>
  <c r="D7079" i="1"/>
  <c r="D7080" i="1"/>
  <c r="D7081" i="1"/>
  <c r="D7082" i="1"/>
  <c r="D2247" i="1"/>
  <c r="D2248" i="1"/>
  <c r="D2249" i="1"/>
  <c r="D4478" i="1"/>
  <c r="D4479" i="1"/>
  <c r="D4480" i="1"/>
  <c r="D4481" i="1"/>
  <c r="D4482" i="1"/>
  <c r="D4483" i="1"/>
  <c r="D4484" i="1"/>
  <c r="D4485" i="1"/>
  <c r="D4486" i="1"/>
  <c r="D4487" i="1"/>
  <c r="D4488" i="1"/>
  <c r="D4489" i="1"/>
  <c r="D4490" i="1"/>
  <c r="D4491" i="1"/>
  <c r="D4492" i="1"/>
  <c r="D4493" i="1"/>
  <c r="D4494" i="1"/>
  <c r="D4495" i="1"/>
  <c r="D4496" i="1"/>
  <c r="D4497" i="1"/>
  <c r="D7281" i="1"/>
  <c r="D7282" i="1"/>
  <c r="D7283" i="1"/>
  <c r="D7284" i="1"/>
  <c r="D7285" i="1"/>
  <c r="D7286" i="1"/>
  <c r="D7287" i="1"/>
  <c r="D7288" i="1"/>
  <c r="D7289" i="1"/>
  <c r="D7290" i="1"/>
  <c r="D7291" i="1"/>
  <c r="D7292" i="1"/>
  <c r="D7293" i="1"/>
  <c r="D7294" i="1"/>
  <c r="D7295" i="1"/>
  <c r="D7296" i="1"/>
  <c r="D7297" i="1"/>
  <c r="D7298" i="1"/>
  <c r="D7299" i="1"/>
  <c r="D7300" i="1"/>
  <c r="D447" i="1"/>
  <c r="D448" i="1"/>
  <c r="D449" i="1"/>
  <c r="D450" i="1"/>
  <c r="D451" i="1"/>
  <c r="D2388" i="1"/>
  <c r="D2389" i="1"/>
  <c r="D2390" i="1"/>
  <c r="D2391" i="1"/>
  <c r="D2392" i="1"/>
  <c r="D2393" i="1"/>
  <c r="D2394" i="1"/>
  <c r="D2395" i="1"/>
  <c r="D2396" i="1"/>
  <c r="D2397" i="1"/>
  <c r="D2398" i="1"/>
  <c r="D2399" i="1"/>
  <c r="D2400" i="1"/>
  <c r="D2401" i="1"/>
  <c r="D2402" i="1"/>
  <c r="D4666" i="1"/>
  <c r="D7546" i="1"/>
  <c r="D7547" i="1"/>
  <c r="D7548" i="1"/>
  <c r="D7549" i="1"/>
  <c r="D583" i="1"/>
  <c r="D584" i="1"/>
  <c r="D585" i="1"/>
  <c r="D586" i="1"/>
  <c r="D587" i="1"/>
  <c r="D588" i="1"/>
  <c r="D2579" i="1"/>
  <c r="D2580" i="1"/>
  <c r="D7765" i="1"/>
  <c r="D7766" i="1"/>
  <c r="D7767" i="1"/>
  <c r="D7768" i="1"/>
  <c r="D7769" i="1"/>
  <c r="D7770" i="1"/>
  <c r="D7771" i="1"/>
  <c r="D7772" i="1"/>
  <c r="D7773" i="1"/>
  <c r="D715" i="1"/>
  <c r="D2739" i="1"/>
  <c r="D2740" i="1"/>
  <c r="D2741" i="1"/>
  <c r="D2742" i="1"/>
  <c r="D2743" i="1"/>
  <c r="D2744" i="1"/>
  <c r="D2745" i="1"/>
  <c r="D2746" i="1"/>
  <c r="D2747" i="1"/>
  <c r="D2748" i="1"/>
  <c r="D5091" i="1"/>
  <c r="D5092" i="1"/>
  <c r="D5093" i="1"/>
  <c r="D8001" i="1"/>
  <c r="D8002" i="1"/>
  <c r="D8003" i="1"/>
  <c r="D8004" i="1"/>
  <c r="D8005" i="1"/>
  <c r="D862" i="1"/>
  <c r="D2887" i="1"/>
  <c r="D2888" i="1"/>
  <c r="D2889" i="1"/>
  <c r="D2890" i="1"/>
  <c r="D2891" i="1"/>
  <c r="D8247" i="1"/>
  <c r="D8248" i="1"/>
  <c r="D8249" i="1"/>
  <c r="D8250" i="1"/>
  <c r="D3035" i="1"/>
  <c r="D3036" i="1"/>
  <c r="D3037" i="1"/>
  <c r="D3038" i="1"/>
  <c r="D3039" i="1"/>
  <c r="D3040" i="1"/>
  <c r="D5519" i="1"/>
  <c r="D5520" i="1"/>
  <c r="D5521" i="1"/>
  <c r="D5522" i="1"/>
  <c r="D5523" i="1"/>
  <c r="D5524" i="1"/>
  <c r="D5525" i="1"/>
  <c r="D5526" i="1"/>
  <c r="D5527" i="1"/>
  <c r="D5528" i="1"/>
  <c r="D8490" i="1"/>
  <c r="D8491" i="1"/>
  <c r="D8492" i="1"/>
  <c r="D8493" i="1"/>
  <c r="D8494" i="1"/>
  <c r="D8495" i="1"/>
  <c r="D8496" i="1"/>
  <c r="D8497" i="1"/>
  <c r="D8498" i="1"/>
  <c r="D8499" i="1"/>
  <c r="D8500" i="1"/>
  <c r="D8501" i="1"/>
  <c r="D8502" i="1"/>
  <c r="D1171" i="1"/>
  <c r="D1172" i="1"/>
  <c r="D1173" i="1"/>
  <c r="D1174" i="1"/>
  <c r="D1175" i="1"/>
  <c r="D1176" i="1"/>
  <c r="D1177" i="1"/>
  <c r="D1178" i="1"/>
  <c r="D1179" i="1"/>
  <c r="D1180" i="1"/>
  <c r="D1181" i="1"/>
  <c r="D1182" i="1"/>
  <c r="D1183" i="1"/>
  <c r="D1184" i="1"/>
  <c r="D1185" i="1"/>
  <c r="D3214" i="1"/>
  <c r="D3215" i="1"/>
  <c r="D3216" i="1"/>
  <c r="D3217" i="1"/>
  <c r="D3218" i="1"/>
  <c r="D3219" i="1"/>
  <c r="D3220" i="1"/>
  <c r="D3221" i="1"/>
  <c r="D3222" i="1"/>
  <c r="D3223" i="1"/>
  <c r="D3224" i="1"/>
  <c r="D3225" i="1"/>
  <c r="D3226" i="1"/>
  <c r="D3227" i="1"/>
  <c r="D5714" i="1"/>
  <c r="D5715" i="1"/>
  <c r="D5716" i="1"/>
  <c r="D5717" i="1"/>
  <c r="D5718" i="1"/>
  <c r="D5719" i="1"/>
  <c r="D5720" i="1"/>
  <c r="D5721" i="1"/>
  <c r="D5722" i="1"/>
  <c r="D5723" i="1"/>
  <c r="D8769" i="1"/>
  <c r="D1383" i="1"/>
  <c r="D1384" i="1"/>
  <c r="D1385" i="1"/>
  <c r="D1386" i="1"/>
  <c r="D1387" i="1"/>
  <c r="D1388" i="1"/>
  <c r="D1389" i="1"/>
  <c r="D1390" i="1"/>
  <c r="D1391" i="1"/>
  <c r="D1392" i="1"/>
  <c r="D1393" i="1"/>
  <c r="D3473" i="1"/>
  <c r="D3474" i="1"/>
  <c r="D5984" i="1"/>
  <c r="D5985" i="1"/>
  <c r="D5986" i="1"/>
  <c r="D5987" i="1"/>
  <c r="D5988" i="1"/>
  <c r="D5989" i="1"/>
  <c r="D5990" i="1"/>
  <c r="D5991" i="1"/>
  <c r="D5992" i="1"/>
  <c r="D5993" i="1"/>
  <c r="D5994" i="1"/>
  <c r="D5995" i="1"/>
  <c r="D5996" i="1"/>
  <c r="D5997" i="1"/>
  <c r="D5998" i="1"/>
  <c r="D5999" i="1"/>
  <c r="D6000" i="1"/>
  <c r="D6001" i="1"/>
  <c r="D6002" i="1"/>
  <c r="D9122" i="1"/>
  <c r="D9123" i="1"/>
  <c r="D9124" i="1"/>
  <c r="D9125" i="1"/>
  <c r="D9126" i="1"/>
  <c r="D9127" i="1"/>
  <c r="D9128" i="1"/>
  <c r="D9129" i="1"/>
  <c r="D9130" i="1"/>
  <c r="D9131" i="1"/>
  <c r="D9132" i="1"/>
  <c r="D9133" i="1"/>
  <c r="D9134" i="1"/>
  <c r="D9135" i="1"/>
  <c r="D9136" i="1"/>
  <c r="D3638" i="1"/>
  <c r="D3639" i="1"/>
  <c r="D3640" i="1"/>
  <c r="D3641" i="1"/>
  <c r="D3642" i="1"/>
  <c r="D3643" i="1"/>
  <c r="D3644" i="1"/>
  <c r="D3645" i="1"/>
  <c r="D3646" i="1"/>
  <c r="D3647" i="1"/>
  <c r="D3648" i="1"/>
  <c r="D3649" i="1"/>
  <c r="D3650" i="1"/>
  <c r="D3651" i="1"/>
  <c r="D3652" i="1"/>
  <c r="D3653" i="1"/>
  <c r="D3654" i="1"/>
  <c r="D3655" i="1"/>
  <c r="D3656" i="1"/>
  <c r="D3657" i="1"/>
  <c r="D3658" i="1"/>
  <c r="D6212" i="1"/>
  <c r="D6213" i="1"/>
  <c r="D6214" i="1"/>
  <c r="D6215" i="1"/>
  <c r="D6216" i="1"/>
  <c r="D6217" i="1"/>
  <c r="D6218" i="1"/>
  <c r="D6219" i="1"/>
  <c r="D6220" i="1"/>
  <c r="D6221" i="1"/>
  <c r="D6222" i="1"/>
  <c r="D6223" i="1"/>
  <c r="D6224" i="1"/>
  <c r="D9412" i="1"/>
  <c r="D9413" i="1"/>
  <c r="D9414" i="1"/>
  <c r="D9415" i="1"/>
  <c r="D9416" i="1"/>
  <c r="D9417" i="1"/>
  <c r="D9418" i="1"/>
  <c r="D9419" i="1"/>
  <c r="D9420" i="1"/>
  <c r="D9421" i="1"/>
  <c r="D9422" i="1"/>
  <c r="D9423" i="1"/>
  <c r="D9424" i="1"/>
  <c r="D9425" i="1"/>
  <c r="D9426" i="1"/>
  <c r="D9427" i="1"/>
  <c r="D9428" i="1"/>
  <c r="D9429" i="1"/>
  <c r="D9430" i="1"/>
  <c r="D9431" i="1"/>
  <c r="D9432" i="1"/>
  <c r="D9433" i="1"/>
  <c r="D1811" i="1"/>
  <c r="D1812" i="1"/>
  <c r="D1813" i="1"/>
  <c r="D1814" i="1"/>
  <c r="D1815" i="1"/>
  <c r="D1816" i="1"/>
  <c r="D3926" i="1"/>
  <c r="D3927" i="1"/>
  <c r="D3928" i="1"/>
  <c r="D3929" i="1"/>
  <c r="D3930" i="1"/>
  <c r="D3931" i="1"/>
  <c r="D3932" i="1"/>
  <c r="D3933" i="1"/>
  <c r="D3934" i="1"/>
  <c r="D6517" i="1"/>
  <c r="D6518" i="1"/>
  <c r="D6519" i="1"/>
  <c r="D6520" i="1"/>
  <c r="D9774" i="1"/>
  <c r="D9775" i="1"/>
  <c r="D9776" i="1"/>
  <c r="D9777" i="1"/>
  <c r="D9778" i="1"/>
  <c r="D9779" i="1"/>
  <c r="D86" i="1"/>
  <c r="D4193" i="1"/>
  <c r="D4194" i="1"/>
  <c r="D6792" i="1"/>
  <c r="D6793" i="1"/>
  <c r="D6794" i="1"/>
  <c r="D6795" i="1"/>
  <c r="D6796" i="1"/>
  <c r="D6797" i="1"/>
  <c r="D6798" i="1"/>
  <c r="D6799" i="1"/>
  <c r="D6800" i="1"/>
  <c r="D6801" i="1"/>
  <c r="D6802" i="1"/>
  <c r="D6803" i="1"/>
  <c r="D6804" i="1"/>
  <c r="D6805" i="1"/>
  <c r="D6806" i="1"/>
  <c r="D6807" i="1"/>
  <c r="D6808" i="1"/>
  <c r="D6809" i="1"/>
  <c r="D199" i="1"/>
  <c r="D200" i="1"/>
  <c r="D201" i="1"/>
  <c r="D202" i="1"/>
  <c r="D2145" i="1"/>
  <c r="D2146" i="1"/>
  <c r="D2147" i="1"/>
  <c r="D2148" i="1"/>
  <c r="D2149" i="1"/>
  <c r="D2150" i="1"/>
  <c r="D2151" i="1"/>
  <c r="D4332" i="1"/>
  <c r="D4333" i="1"/>
  <c r="D4334" i="1"/>
  <c r="D4335" i="1"/>
  <c r="D4336" i="1"/>
  <c r="D279" i="1"/>
  <c r="D280" i="1"/>
  <c r="D281" i="1"/>
  <c r="D282" i="1"/>
  <c r="D283" i="1"/>
  <c r="D284" i="1"/>
  <c r="D285" i="1"/>
  <c r="D286" i="1"/>
  <c r="D287" i="1"/>
  <c r="D288" i="1"/>
  <c r="D289" i="1"/>
  <c r="D2250" i="1"/>
  <c r="D2251" i="1"/>
  <c r="D2252" i="1"/>
  <c r="D4498" i="1"/>
  <c r="D4499" i="1"/>
  <c r="D4500" i="1"/>
  <c r="D4501" i="1"/>
  <c r="D4502" i="1"/>
  <c r="D4503" i="1"/>
  <c r="D4504" i="1"/>
  <c r="D7301" i="1"/>
  <c r="D2403" i="1"/>
  <c r="D4667" i="1"/>
  <c r="D4668" i="1"/>
  <c r="D4669" i="1"/>
  <c r="D4670" i="1"/>
  <c r="D4671" i="1"/>
  <c r="D7550" i="1"/>
  <c r="D7551" i="1"/>
  <c r="D7552" i="1"/>
  <c r="D7553" i="1"/>
  <c r="D7554" i="1"/>
  <c r="D7555" i="1"/>
  <c r="D7556" i="1"/>
  <c r="D7557" i="1"/>
  <c r="D589" i="1"/>
  <c r="D2581" i="1"/>
  <c r="D2582" i="1"/>
  <c r="D2583" i="1"/>
  <c r="D2584" i="1"/>
  <c r="D2585" i="1"/>
  <c r="D2586" i="1"/>
  <c r="D2587" i="1"/>
  <c r="D2588" i="1"/>
  <c r="D2589" i="1"/>
  <c r="D2590" i="1"/>
  <c r="D2591" i="1"/>
  <c r="D2592" i="1"/>
  <c r="D4874" i="1"/>
  <c r="D4875" i="1"/>
  <c r="D4876" i="1"/>
  <c r="D4877" i="1"/>
  <c r="D4878" i="1"/>
  <c r="D4879" i="1"/>
  <c r="D4880" i="1"/>
  <c r="D4881" i="1"/>
  <c r="D4882" i="1"/>
  <c r="D7774" i="1"/>
  <c r="D7775" i="1"/>
  <c r="D7776" i="1"/>
  <c r="D7777" i="1"/>
  <c r="D7778" i="1"/>
  <c r="D7779" i="1"/>
  <c r="D7780" i="1"/>
  <c r="D7781" i="1"/>
  <c r="D7782" i="1"/>
  <c r="D7783" i="1"/>
  <c r="D7784" i="1"/>
  <c r="D7785" i="1"/>
  <c r="D7786" i="1"/>
  <c r="D7787" i="1"/>
  <c r="D7788" i="1"/>
  <c r="D7789" i="1"/>
  <c r="D7790" i="1"/>
  <c r="D7791" i="1"/>
  <c r="D7792" i="1"/>
  <c r="D7793" i="1"/>
  <c r="D7794" i="1"/>
  <c r="D716" i="1"/>
  <c r="D2749" i="1"/>
  <c r="D5094" i="1"/>
  <c r="D5095" i="1"/>
  <c r="D5096" i="1"/>
  <c r="D5097" i="1"/>
  <c r="D5098" i="1"/>
  <c r="D5099" i="1"/>
  <c r="D5100" i="1"/>
  <c r="D5101" i="1"/>
  <c r="D5102" i="1"/>
  <c r="D5103" i="1"/>
  <c r="D863" i="1"/>
  <c r="D864" i="1"/>
  <c r="D865" i="1"/>
  <c r="D866" i="1"/>
  <c r="D867" i="1"/>
  <c r="D868" i="1"/>
  <c r="D869" i="1"/>
  <c r="D870" i="1"/>
  <c r="D871" i="1"/>
  <c r="D2892" i="1"/>
  <c r="D2893" i="1"/>
  <c r="D2894" i="1"/>
  <c r="D2895" i="1"/>
  <c r="D5270" i="1"/>
  <c r="D5271" i="1"/>
  <c r="D5272" i="1"/>
  <c r="D5273" i="1"/>
  <c r="D5274" i="1"/>
  <c r="D5275" i="1"/>
  <c r="D5276" i="1"/>
  <c r="D5277" i="1"/>
  <c r="D5278" i="1"/>
  <c r="D5279" i="1"/>
  <c r="D5280" i="1"/>
  <c r="D5281" i="1"/>
  <c r="D5282" i="1"/>
  <c r="D5283" i="1"/>
  <c r="D5284" i="1"/>
  <c r="D5285" i="1"/>
  <c r="D5286" i="1"/>
  <c r="D5287" i="1"/>
  <c r="D8251" i="1"/>
  <c r="D8252" i="1"/>
  <c r="D8253" i="1"/>
  <c r="D8254" i="1"/>
  <c r="D8255" i="1"/>
  <c r="D8256" i="1"/>
  <c r="D8257" i="1"/>
  <c r="D8258" i="1"/>
  <c r="D8259" i="1"/>
  <c r="D8260" i="1"/>
  <c r="D8261" i="1"/>
  <c r="D8262" i="1"/>
  <c r="D8263" i="1"/>
  <c r="D5529" i="1"/>
  <c r="D5530" i="1"/>
  <c r="D5531" i="1"/>
  <c r="D5532" i="1"/>
  <c r="D5533" i="1"/>
  <c r="D5534" i="1"/>
  <c r="D8503" i="1"/>
  <c r="D8504" i="1"/>
  <c r="D8505" i="1"/>
  <c r="D1186" i="1"/>
  <c r="D1187" i="1"/>
  <c r="D1188" i="1"/>
  <c r="D1189" i="1"/>
  <c r="D1190" i="1"/>
  <c r="D1191" i="1"/>
  <c r="D1192" i="1"/>
  <c r="D1193" i="1"/>
  <c r="D1194" i="1"/>
  <c r="D1195" i="1"/>
  <c r="D1196" i="1"/>
  <c r="D1197" i="1"/>
  <c r="D1198" i="1"/>
  <c r="D1199" i="1"/>
  <c r="D1200" i="1"/>
  <c r="D1201" i="1"/>
  <c r="D1202" i="1"/>
  <c r="D1203" i="1"/>
  <c r="D1204" i="1"/>
  <c r="D3228" i="1"/>
  <c r="D3229" i="1"/>
  <c r="D3230" i="1"/>
  <c r="D3231" i="1"/>
  <c r="D3232" i="1"/>
  <c r="D3233" i="1"/>
  <c r="D3234" i="1"/>
  <c r="D5724" i="1"/>
  <c r="D5725" i="1"/>
  <c r="D5726" i="1"/>
  <c r="D8770" i="1"/>
  <c r="D8771" i="1"/>
  <c r="D8772" i="1"/>
  <c r="D8773" i="1"/>
  <c r="D8774" i="1"/>
  <c r="D8775" i="1"/>
  <c r="D8776" i="1"/>
  <c r="D8777" i="1"/>
  <c r="D8778" i="1"/>
  <c r="D8779" i="1"/>
  <c r="D8780" i="1"/>
  <c r="D8781" i="1"/>
  <c r="D8782" i="1"/>
  <c r="D8783" i="1"/>
  <c r="D8784" i="1"/>
  <c r="D8785" i="1"/>
  <c r="D8786" i="1"/>
  <c r="D8787" i="1"/>
  <c r="D1394" i="1"/>
  <c r="D1395" i="1"/>
  <c r="D1396" i="1"/>
  <c r="D1397" i="1"/>
  <c r="D1398" i="1"/>
  <c r="D1399" i="1"/>
  <c r="D1400" i="1"/>
  <c r="D1401" i="1"/>
  <c r="D1402" i="1"/>
  <c r="D1403" i="1"/>
  <c r="D6003" i="1"/>
  <c r="D6004" i="1"/>
  <c r="D6005" i="1"/>
  <c r="D6006" i="1"/>
  <c r="D6007" i="1"/>
  <c r="D6008" i="1"/>
  <c r="D6009" i="1"/>
  <c r="D6010" i="1"/>
  <c r="D6011" i="1"/>
  <c r="D6012" i="1"/>
  <c r="D9137" i="1"/>
  <c r="D9138" i="1"/>
  <c r="D9139" i="1"/>
  <c r="D9140" i="1"/>
  <c r="D9141" i="1"/>
  <c r="D1567" i="1"/>
  <c r="D1568" i="1"/>
  <c r="D1569" i="1"/>
  <c r="D1570" i="1"/>
  <c r="D1571" i="1"/>
  <c r="D1572" i="1"/>
  <c r="D1573" i="1"/>
  <c r="D1574" i="1"/>
  <c r="D3659" i="1"/>
  <c r="D3660" i="1"/>
  <c r="D3661" i="1"/>
  <c r="D3662" i="1"/>
  <c r="D3663" i="1"/>
  <c r="D3664" i="1"/>
  <c r="D3665" i="1"/>
  <c r="D3666" i="1"/>
  <c r="D3667" i="1"/>
  <c r="D3668" i="1"/>
  <c r="D3669" i="1"/>
  <c r="D3670" i="1"/>
  <c r="D3671" i="1"/>
  <c r="D6225" i="1"/>
  <c r="D6226" i="1"/>
  <c r="D6227" i="1"/>
  <c r="D6228" i="1"/>
  <c r="D6229" i="1"/>
  <c r="D6230" i="1"/>
  <c r="D6231" i="1"/>
  <c r="D6232" i="1"/>
  <c r="D6233" i="1"/>
  <c r="D6234" i="1"/>
  <c r="D6235" i="1"/>
  <c r="D6236" i="1"/>
  <c r="D6237" i="1"/>
  <c r="D6238" i="1"/>
  <c r="D6239" i="1"/>
  <c r="D6240" i="1"/>
  <c r="D9434" i="1"/>
  <c r="D9435" i="1"/>
  <c r="D9436" i="1"/>
  <c r="D9437" i="1"/>
  <c r="D9438" i="1"/>
  <c r="D9439" i="1"/>
  <c r="D9440" i="1"/>
  <c r="D9441" i="1"/>
  <c r="D9442" i="1"/>
  <c r="D9443" i="1"/>
  <c r="D1817" i="1"/>
  <c r="D1818" i="1"/>
  <c r="D1819" i="1"/>
  <c r="D1820" i="1"/>
  <c r="D1821" i="1"/>
  <c r="D1822" i="1"/>
  <c r="D1823" i="1"/>
  <c r="D1824" i="1"/>
  <c r="D1825" i="1"/>
  <c r="D3935" i="1"/>
  <c r="D3936" i="1"/>
  <c r="D3937" i="1"/>
  <c r="D3938" i="1"/>
  <c r="D3939" i="1"/>
  <c r="D3940" i="1"/>
  <c r="D3941" i="1"/>
  <c r="D3942" i="1"/>
  <c r="D3943" i="1"/>
  <c r="D3944" i="1"/>
  <c r="D3945" i="1"/>
  <c r="D3946" i="1"/>
  <c r="D6521" i="1"/>
  <c r="D6522" i="1"/>
  <c r="D6523" i="1"/>
  <c r="D6524" i="1"/>
  <c r="D6525" i="1"/>
  <c r="D6526" i="1"/>
  <c r="D6527" i="1"/>
  <c r="D6528" i="1"/>
  <c r="D6529" i="1"/>
  <c r="D9780" i="1"/>
  <c r="D9781" i="1"/>
  <c r="D9782" i="1"/>
  <c r="D9783" i="1"/>
  <c r="D9784" i="1"/>
  <c r="D9785" i="1"/>
  <c r="D9786" i="1"/>
  <c r="D9787" i="1"/>
  <c r="D9788" i="1"/>
  <c r="D9789" i="1"/>
  <c r="D9790" i="1"/>
  <c r="D9791" i="1"/>
  <c r="D9792" i="1"/>
  <c r="D9793" i="1"/>
  <c r="D9794" i="1"/>
  <c r="D9795" i="1"/>
  <c r="D9796" i="1"/>
  <c r="D9797" i="1"/>
  <c r="D87" i="1"/>
  <c r="D4195" i="1"/>
  <c r="D4196" i="1"/>
  <c r="D4197" i="1"/>
  <c r="D4198" i="1"/>
  <c r="D4199" i="1"/>
  <c r="D4200" i="1"/>
  <c r="D4201" i="1"/>
  <c r="D4202" i="1"/>
  <c r="D6810" i="1"/>
  <c r="D6811" i="1"/>
  <c r="D6812" i="1"/>
  <c r="D6813" i="1"/>
  <c r="D6814" i="1"/>
  <c r="D6815" i="1"/>
  <c r="D6816" i="1"/>
  <c r="D6817" i="1"/>
  <c r="D203" i="1"/>
  <c r="D2152" i="1"/>
  <c r="D2153" i="1"/>
  <c r="D2154" i="1"/>
  <c r="D2155" i="1"/>
  <c r="D2156" i="1"/>
  <c r="D2157" i="1"/>
  <c r="D2158" i="1"/>
  <c r="D2159" i="1"/>
  <c r="D4337" i="1"/>
  <c r="D4338" i="1"/>
  <c r="D290" i="1"/>
  <c r="D291" i="1"/>
  <c r="D292" i="1"/>
  <c r="D293" i="1"/>
  <c r="D294" i="1"/>
  <c r="D2253" i="1"/>
  <c r="D4505" i="1"/>
  <c r="D4506" i="1"/>
  <c r="D4507" i="1"/>
  <c r="D4508" i="1"/>
  <c r="D4509" i="1"/>
  <c r="D4510" i="1"/>
  <c r="D4511" i="1"/>
  <c r="D452" i="1"/>
  <c r="D453" i="1"/>
  <c r="D4672" i="1"/>
  <c r="D4673" i="1"/>
  <c r="D4674" i="1"/>
  <c r="D4675" i="1"/>
  <c r="D4676" i="1"/>
  <c r="D4677" i="1"/>
  <c r="D4678" i="1"/>
  <c r="D4679" i="1"/>
  <c r="D7558" i="1"/>
  <c r="D7559" i="1"/>
  <c r="D7560" i="1"/>
  <c r="D7561" i="1"/>
  <c r="D7562" i="1"/>
  <c r="D7563" i="1"/>
  <c r="D2593" i="1"/>
  <c r="D2594" i="1"/>
  <c r="D4883" i="1"/>
  <c r="D4884" i="1"/>
  <c r="D4885" i="1"/>
  <c r="D4886" i="1"/>
  <c r="D4887" i="1"/>
  <c r="D4888" i="1"/>
  <c r="D7795" i="1"/>
  <c r="D7796" i="1"/>
  <c r="D7797" i="1"/>
  <c r="D7798" i="1"/>
  <c r="D7799" i="1"/>
  <c r="D7800" i="1"/>
  <c r="D7801" i="1"/>
  <c r="D7802" i="1"/>
  <c r="D717" i="1"/>
  <c r="D718" i="1"/>
  <c r="D719" i="1"/>
  <c r="D720" i="1"/>
  <c r="D2750" i="1"/>
  <c r="D2751" i="1"/>
  <c r="D2752" i="1"/>
  <c r="D2753" i="1"/>
  <c r="D2754" i="1"/>
  <c r="D2755" i="1"/>
  <c r="D5104" i="1"/>
  <c r="D8006" i="1"/>
  <c r="D8007" i="1"/>
  <c r="D8008" i="1"/>
  <c r="D8009" i="1"/>
  <c r="D8010" i="1"/>
  <c r="D8011" i="1"/>
  <c r="D8012" i="1"/>
  <c r="D8013" i="1"/>
  <c r="D8014" i="1"/>
  <c r="D8015" i="1"/>
  <c r="D8016" i="1"/>
  <c r="D8017" i="1"/>
  <c r="D8018" i="1"/>
  <c r="D8019" i="1"/>
  <c r="D8020" i="1"/>
  <c r="D8021" i="1"/>
  <c r="D872" i="1"/>
  <c r="D873" i="1"/>
  <c r="D5288" i="1"/>
  <c r="D5289" i="1"/>
  <c r="D5290" i="1"/>
  <c r="D8264" i="1"/>
  <c r="D8265" i="1"/>
  <c r="D8266" i="1"/>
  <c r="D8267" i="1"/>
  <c r="D8268" i="1"/>
  <c r="D8269" i="1"/>
  <c r="D8270" i="1"/>
  <c r="D8271" i="1"/>
  <c r="D8272" i="1"/>
  <c r="D8273" i="1"/>
  <c r="D1020" i="1"/>
  <c r="D1021" i="1"/>
  <c r="D1022" i="1"/>
  <c r="D1023" i="1"/>
  <c r="D1024" i="1"/>
  <c r="D1025" i="1"/>
  <c r="D1026" i="1"/>
  <c r="D1027" i="1"/>
  <c r="D1028" i="1"/>
  <c r="D3041" i="1"/>
  <c r="D3042" i="1"/>
  <c r="D3043" i="1"/>
  <c r="D5535" i="1"/>
  <c r="D5536" i="1"/>
  <c r="D5537" i="1"/>
  <c r="D5538" i="1"/>
  <c r="D5539" i="1"/>
  <c r="D5540" i="1"/>
  <c r="D5541" i="1"/>
  <c r="D5542" i="1"/>
  <c r="D5543" i="1"/>
  <c r="D5544" i="1"/>
  <c r="D8506" i="1"/>
  <c r="D8507" i="1"/>
  <c r="D8508" i="1"/>
  <c r="D1205" i="1"/>
  <c r="D1206" i="1"/>
  <c r="D1207" i="1"/>
  <c r="D3235" i="1"/>
  <c r="D3236" i="1"/>
  <c r="D3237" i="1"/>
  <c r="D3238" i="1"/>
  <c r="D3239" i="1"/>
  <c r="D3240" i="1"/>
  <c r="D3241" i="1"/>
  <c r="D3242" i="1"/>
  <c r="D3243" i="1"/>
  <c r="D3244" i="1"/>
  <c r="D3245" i="1"/>
  <c r="D3246" i="1"/>
  <c r="D3247" i="1"/>
  <c r="D3248" i="1"/>
  <c r="D5727" i="1"/>
  <c r="D5728" i="1"/>
  <c r="D5729" i="1"/>
  <c r="D5730" i="1"/>
  <c r="D5731" i="1"/>
  <c r="D5732" i="1"/>
  <c r="D5733"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1404" i="1"/>
  <c r="D1405" i="1"/>
  <c r="D1406" i="1"/>
  <c r="D3475" i="1"/>
  <c r="D3476" i="1"/>
  <c r="D3477" i="1"/>
  <c r="D3478" i="1"/>
  <c r="D3479" i="1"/>
  <c r="D3480" i="1"/>
  <c r="D3481" i="1"/>
  <c r="D3482" i="1"/>
  <c r="D6013" i="1"/>
  <c r="D6014" i="1"/>
  <c r="D6015" i="1"/>
  <c r="D6016" i="1"/>
  <c r="D6017" i="1"/>
  <c r="D6018" i="1"/>
  <c r="D6019" i="1"/>
  <c r="D6020" i="1"/>
  <c r="D6021" i="1"/>
  <c r="D6022" i="1"/>
  <c r="D6023" i="1"/>
  <c r="D6024" i="1"/>
  <c r="D6025" i="1"/>
  <c r="D9142" i="1"/>
  <c r="D9143" i="1"/>
  <c r="D9144" i="1"/>
  <c r="D9145" i="1"/>
  <c r="D9146" i="1"/>
  <c r="D9147" i="1"/>
  <c r="D9148" i="1"/>
  <c r="D9149" i="1"/>
  <c r="D1575" i="1"/>
  <c r="D1576" i="1"/>
  <c r="D1577" i="1"/>
  <c r="D1578" i="1"/>
  <c r="D1579" i="1"/>
  <c r="D1580" i="1"/>
  <c r="D1581" i="1"/>
  <c r="D1582" i="1"/>
  <c r="D3672" i="1"/>
  <c r="D3673" i="1"/>
  <c r="D3674" i="1"/>
  <c r="D3675" i="1"/>
  <c r="D3676" i="1"/>
  <c r="D3677" i="1"/>
  <c r="D3678" i="1"/>
  <c r="D3679" i="1"/>
  <c r="D6241" i="1"/>
  <c r="D6242" i="1"/>
  <c r="D6243" i="1"/>
  <c r="D6244" i="1"/>
  <c r="D6245" i="1"/>
  <c r="D9444" i="1"/>
  <c r="D9445" i="1"/>
  <c r="D1826" i="1"/>
  <c r="D1827" i="1"/>
  <c r="D1828" i="1"/>
  <c r="D1829" i="1"/>
  <c r="D1830" i="1"/>
  <c r="D3947" i="1"/>
  <c r="D3948" i="1"/>
  <c r="D3949" i="1"/>
  <c r="D3950" i="1"/>
  <c r="D3951" i="1"/>
  <c r="D3952" i="1"/>
  <c r="D3953" i="1"/>
  <c r="D3954" i="1"/>
  <c r="D3955" i="1"/>
  <c r="D6530" i="1"/>
  <c r="D6531" i="1"/>
  <c r="D6532" i="1"/>
  <c r="D6533" i="1"/>
  <c r="D6534" i="1"/>
  <c r="D6535" i="1"/>
  <c r="D6536" i="1"/>
  <c r="D9798" i="1"/>
  <c r="D9799" i="1"/>
  <c r="D9800" i="1"/>
  <c r="D9801" i="1"/>
  <c r="D9802" i="1"/>
  <c r="D88" i="1"/>
  <c r="D89" i="1"/>
  <c r="D90" i="1"/>
  <c r="D91" i="1"/>
  <c r="D4203" i="1"/>
  <c r="D4204" i="1"/>
  <c r="D6818" i="1"/>
  <c r="D6819" i="1"/>
  <c r="D6820" i="1"/>
  <c r="D6821" i="1"/>
  <c r="D6822" i="1"/>
  <c r="D204" i="1"/>
  <c r="D205" i="1"/>
  <c r="D2160" i="1"/>
  <c r="D2161" i="1"/>
  <c r="D2162" i="1"/>
  <c r="D4339" i="1"/>
  <c r="D4340" i="1"/>
  <c r="D4341" i="1"/>
  <c r="D4342" i="1"/>
  <c r="D4343" i="1"/>
  <c r="D4344" i="1"/>
  <c r="D4345" i="1"/>
  <c r="D4346" i="1"/>
  <c r="D4347" i="1"/>
  <c r="D7083" i="1"/>
  <c r="D7084" i="1"/>
  <c r="D7085" i="1"/>
  <c r="D7086" i="1"/>
  <c r="D7087" i="1"/>
  <c r="D7088" i="1"/>
  <c r="D7089" i="1"/>
  <c r="D7090" i="1"/>
  <c r="D295" i="1"/>
  <c r="D2254" i="1"/>
  <c r="D2255" i="1"/>
  <c r="D2256" i="1"/>
  <c r="D2257" i="1"/>
  <c r="D2258" i="1"/>
  <c r="D2259" i="1"/>
  <c r="D2260" i="1"/>
  <c r="D2261" i="1"/>
  <c r="D2262" i="1"/>
  <c r="D2263" i="1"/>
  <c r="D7302" i="1"/>
  <c r="D7303" i="1"/>
  <c r="D7304" i="1"/>
  <c r="D7305" i="1"/>
  <c r="D7306" i="1"/>
  <c r="D7307" i="1"/>
  <c r="D7308" i="1"/>
  <c r="D7309" i="1"/>
  <c r="D7310" i="1"/>
  <c r="D7311" i="1"/>
  <c r="D7312" i="1"/>
  <c r="D7313" i="1"/>
  <c r="D7314" i="1"/>
  <c r="D454" i="1"/>
  <c r="D2404" i="1"/>
  <c r="D2405" i="1"/>
  <c r="D2406" i="1"/>
  <c r="D2407" i="1"/>
  <c r="D2408" i="1"/>
  <c r="D2409" i="1"/>
  <c r="D2410" i="1"/>
  <c r="D2411" i="1"/>
  <c r="D2412" i="1"/>
  <c r="D2413" i="1"/>
  <c r="D2414" i="1"/>
  <c r="D2415" i="1"/>
  <c r="D2416" i="1"/>
  <c r="D2417" i="1"/>
  <c r="D4680" i="1"/>
  <c r="D4681" i="1"/>
  <c r="D4682" i="1"/>
  <c r="D4683" i="1"/>
  <c r="D4684" i="1"/>
  <c r="D4685" i="1"/>
  <c r="D4686" i="1"/>
  <c r="D7564" i="1"/>
  <c r="D7565" i="1"/>
  <c r="D7566" i="1"/>
  <c r="D7567" i="1"/>
  <c r="D7568" i="1"/>
  <c r="D7569" i="1"/>
  <c r="D7570" i="1"/>
  <c r="D7571" i="1"/>
  <c r="D7572" i="1"/>
  <c r="D7573" i="1"/>
  <c r="D590" i="1"/>
  <c r="D591" i="1"/>
  <c r="D2595" i="1"/>
  <c r="D4889" i="1"/>
  <c r="D4890" i="1"/>
  <c r="D4891" i="1"/>
  <c r="D4892" i="1"/>
  <c r="D7803" i="1"/>
  <c r="D721" i="1"/>
  <c r="D722" i="1"/>
  <c r="D723" i="1"/>
  <c r="D724" i="1"/>
  <c r="D2756" i="1"/>
  <c r="D2757" i="1"/>
  <c r="D2758" i="1"/>
  <c r="D2759" i="1"/>
  <c r="D2760" i="1"/>
  <c r="D2761" i="1"/>
  <c r="D5105" i="1"/>
  <c r="D5106" i="1"/>
  <c r="D5107" i="1"/>
  <c r="D8022" i="1"/>
  <c r="D8023" i="1"/>
  <c r="D8024" i="1"/>
  <c r="D8025" i="1"/>
  <c r="D8026" i="1"/>
  <c r="D8027" i="1"/>
  <c r="D8028" i="1"/>
  <c r="D8029" i="1"/>
  <c r="D8030" i="1"/>
  <c r="D8031" i="1"/>
  <c r="D8032" i="1"/>
  <c r="D8033" i="1"/>
  <c r="D8034" i="1"/>
  <c r="D2896" i="1"/>
  <c r="D2897" i="1"/>
  <c r="D2898" i="1"/>
  <c r="D2899" i="1"/>
  <c r="D2900" i="1"/>
  <c r="D2901" i="1"/>
  <c r="D2902" i="1"/>
  <c r="D5291" i="1"/>
  <c r="D5292" i="1"/>
  <c r="D5293" i="1"/>
  <c r="D5294" i="1"/>
  <c r="D5295" i="1"/>
  <c r="D5296" i="1"/>
  <c r="D5297" i="1"/>
  <c r="D5298" i="1"/>
  <c r="D5299" i="1"/>
  <c r="D5300" i="1"/>
  <c r="D5301" i="1"/>
  <c r="D5302" i="1"/>
  <c r="D8274" i="1"/>
  <c r="D8275" i="1"/>
  <c r="D8276" i="1"/>
  <c r="D1029" i="1"/>
  <c r="D3044" i="1"/>
  <c r="D3045" i="1"/>
  <c r="D3046" i="1"/>
  <c r="D3047" i="1"/>
  <c r="D3048" i="1"/>
  <c r="D3049" i="1"/>
  <c r="D3050" i="1"/>
  <c r="D3051" i="1"/>
  <c r="D3052" i="1"/>
  <c r="D3053" i="1"/>
  <c r="D3054" i="1"/>
  <c r="D3055" i="1"/>
  <c r="D3056" i="1"/>
  <c r="D5545" i="1"/>
  <c r="D5546" i="1"/>
  <c r="D5547" i="1"/>
  <c r="D8509" i="1"/>
  <c r="D8510" i="1"/>
  <c r="D1208" i="1"/>
  <c r="D3249" i="1"/>
  <c r="D5734" i="1"/>
  <c r="D5735" i="1"/>
  <c r="D5736" i="1"/>
  <c r="D5737" i="1"/>
  <c r="D8814" i="1"/>
  <c r="D8815" i="1"/>
  <c r="D8816" i="1"/>
  <c r="D8817" i="1"/>
  <c r="D8818" i="1"/>
  <c r="D8819" i="1"/>
  <c r="D8820" i="1"/>
  <c r="D8821" i="1"/>
  <c r="D8822" i="1"/>
  <c r="D8823" i="1"/>
  <c r="D8824" i="1"/>
  <c r="D8825" i="1"/>
  <c r="D8826" i="1"/>
  <c r="D1407" i="1"/>
  <c r="D1408" i="1"/>
  <c r="D3483" i="1"/>
  <c r="D6026" i="1"/>
  <c r="D9150" i="1"/>
  <c r="D9151" i="1"/>
  <c r="D9152" i="1"/>
  <c r="D9153" i="1"/>
  <c r="D9154" i="1"/>
  <c r="D9155" i="1"/>
  <c r="D1583" i="1"/>
  <c r="D1584" i="1"/>
  <c r="D1585" i="1"/>
  <c r="D1586" i="1"/>
  <c r="D1587" i="1"/>
  <c r="D1588" i="1"/>
  <c r="D1589" i="1"/>
  <c r="D1590" i="1"/>
  <c r="D1591" i="1"/>
  <c r="D1592" i="1"/>
  <c r="D3680" i="1"/>
  <c r="D3681" i="1"/>
  <c r="D3682" i="1"/>
  <c r="D3683" i="1"/>
  <c r="D3684" i="1"/>
  <c r="D3685" i="1"/>
  <c r="D3686" i="1"/>
  <c r="D3687" i="1"/>
  <c r="D3688" i="1"/>
  <c r="D3689" i="1"/>
  <c r="D3690" i="1"/>
  <c r="D3691" i="1"/>
  <c r="D6246" i="1"/>
  <c r="D6247" i="1"/>
  <c r="D9446" i="1"/>
  <c r="D9447" i="1"/>
  <c r="D9448" i="1"/>
  <c r="D9449" i="1"/>
  <c r="D9450" i="1"/>
  <c r="D9451" i="1"/>
  <c r="D9452" i="1"/>
  <c r="D9453" i="1"/>
  <c r="D9454" i="1"/>
  <c r="D9455" i="1"/>
  <c r="D9456" i="1"/>
  <c r="D9457" i="1"/>
  <c r="D9458" i="1"/>
  <c r="D9459" i="1"/>
  <c r="D9460" i="1"/>
  <c r="D9461" i="1"/>
  <c r="D9462" i="1"/>
  <c r="D9463" i="1"/>
  <c r="D1831" i="1"/>
  <c r="D1832" i="1"/>
  <c r="D1833" i="1"/>
  <c r="D1834" i="1"/>
  <c r="D1835" i="1"/>
  <c r="D1836" i="1"/>
  <c r="D1837" i="1"/>
  <c r="D1838" i="1"/>
  <c r="D1839" i="1"/>
  <c r="D1840" i="1"/>
  <c r="D1841" i="1"/>
  <c r="D1842" i="1"/>
  <c r="D1843" i="1"/>
  <c r="D1844" i="1"/>
  <c r="D1845" i="1"/>
  <c r="D3956" i="1"/>
  <c r="D6537" i="1"/>
  <c r="D6538" i="1"/>
  <c r="D6539" i="1"/>
  <c r="D6540" i="1"/>
  <c r="D6541" i="1"/>
  <c r="D9803" i="1"/>
  <c r="D9804" i="1"/>
  <c r="D9805" i="1"/>
  <c r="D9806" i="1"/>
  <c r="D9807" i="1"/>
  <c r="D9808" i="1"/>
  <c r="D9809" i="1"/>
  <c r="D9810" i="1"/>
  <c r="D9811" i="1"/>
  <c r="D9812" i="1"/>
  <c r="D9813" i="1"/>
  <c r="D9814" i="1"/>
  <c r="D9815" i="1"/>
  <c r="D2060" i="1"/>
  <c r="D2061" i="1"/>
  <c r="D2062" i="1"/>
  <c r="D4205" i="1"/>
  <c r="D4206" i="1"/>
  <c r="D4207" i="1"/>
  <c r="D4208" i="1"/>
  <c r="D206" i="1"/>
  <c r="D7091" i="1"/>
  <c r="D7092" i="1"/>
  <c r="D7093" i="1"/>
  <c r="D7094" i="1"/>
  <c r="D7095" i="1"/>
  <c r="D7096" i="1"/>
  <c r="D7097" i="1"/>
  <c r="D7098" i="1"/>
  <c r="D7099" i="1"/>
  <c r="D7100" i="1"/>
  <c r="D7101" i="1"/>
  <c r="D7102" i="1"/>
  <c r="D7103" i="1"/>
  <c r="D296" i="1"/>
  <c r="D297" i="1"/>
  <c r="D298" i="1"/>
  <c r="D299" i="1"/>
  <c r="D300" i="1"/>
  <c r="D301" i="1"/>
  <c r="D302" i="1"/>
  <c r="D303" i="1"/>
  <c r="D304" i="1"/>
  <c r="D305" i="1"/>
  <c r="D306" i="1"/>
  <c r="D307" i="1"/>
  <c r="D308" i="1"/>
  <c r="D309" i="1"/>
  <c r="D310" i="1"/>
  <c r="D311" i="1"/>
  <c r="D312" i="1"/>
  <c r="D313" i="1"/>
  <c r="D314" i="1"/>
  <c r="D2264" i="1"/>
  <c r="D2265" i="1"/>
  <c r="D4512" i="1"/>
  <c r="D4513" i="1"/>
  <c r="D4514" i="1"/>
  <c r="D4515" i="1"/>
  <c r="D4516" i="1"/>
  <c r="D4517" i="1"/>
  <c r="D4518" i="1"/>
  <c r="D7315" i="1"/>
  <c r="D7316" i="1"/>
  <c r="D7317" i="1"/>
  <c r="D7318" i="1"/>
  <c r="D7319" i="1"/>
  <c r="D7320" i="1"/>
  <c r="D7321" i="1"/>
  <c r="D7322" i="1"/>
  <c r="D7323" i="1"/>
  <c r="D7324" i="1"/>
  <c r="D7325" i="1"/>
  <c r="D7326" i="1"/>
  <c r="D7327" i="1"/>
  <c r="D2418" i="1"/>
  <c r="D2419" i="1"/>
  <c r="D2420" i="1"/>
  <c r="D2421" i="1"/>
  <c r="D2422" i="1"/>
  <c r="D2423" i="1"/>
  <c r="D2424" i="1"/>
  <c r="D2425" i="1"/>
  <c r="D4687" i="1"/>
  <c r="D4688" i="1"/>
  <c r="D4689" i="1"/>
  <c r="D4690" i="1"/>
  <c r="D4691" i="1"/>
  <c r="D7574" i="1"/>
  <c r="D7575" i="1"/>
  <c r="D7576" i="1"/>
  <c r="D7577" i="1"/>
  <c r="D7578" i="1"/>
  <c r="D7579" i="1"/>
  <c r="D7580" i="1"/>
  <c r="D7581" i="1"/>
  <c r="D7582" i="1"/>
  <c r="D7583" i="1"/>
  <c r="D7584" i="1"/>
  <c r="D7585" i="1"/>
  <c r="D7586" i="1"/>
  <c r="D592" i="1"/>
  <c r="D2596" i="1"/>
  <c r="D2597" i="1"/>
  <c r="D2598" i="1"/>
  <c r="D2599" i="1"/>
  <c r="D4893" i="1"/>
  <c r="D4894" i="1"/>
  <c r="D4895" i="1"/>
  <c r="D4896" i="1"/>
  <c r="D4897" i="1"/>
  <c r="D4898" i="1"/>
  <c r="D4899" i="1"/>
  <c r="D4900" i="1"/>
  <c r="D4901" i="1"/>
  <c r="D725" i="1"/>
  <c r="D726" i="1"/>
  <c r="D727" i="1"/>
  <c r="D728" i="1"/>
  <c r="D729" i="1"/>
  <c r="D5108" i="1"/>
  <c r="D5109" i="1"/>
  <c r="D5110" i="1"/>
  <c r="D5111" i="1"/>
  <c r="D5112" i="1"/>
  <c r="D5113" i="1"/>
  <c r="D5114" i="1"/>
  <c r="D5115" i="1"/>
  <c r="D5116" i="1"/>
  <c r="D5117" i="1"/>
  <c r="D5118" i="1"/>
  <c r="D5119" i="1"/>
  <c r="D5120" i="1"/>
  <c r="D5121" i="1"/>
  <c r="D5122" i="1"/>
  <c r="D5123" i="1"/>
  <c r="D5124" i="1"/>
  <c r="D5125" i="1"/>
  <c r="D8035" i="1"/>
  <c r="D8036" i="1"/>
  <c r="D8037" i="1"/>
  <c r="D8038" i="1"/>
  <c r="D8039" i="1"/>
  <c r="D8040" i="1"/>
  <c r="D8041" i="1"/>
  <c r="D8042" i="1"/>
  <c r="D8043" i="1"/>
  <c r="D2903" i="1"/>
  <c r="D2904" i="1"/>
  <c r="D2905" i="1"/>
  <c r="D2906" i="1"/>
  <c r="D5303" i="1"/>
  <c r="D5304" i="1"/>
  <c r="D5305" i="1"/>
  <c r="D5306" i="1"/>
  <c r="D5307" i="1"/>
  <c r="D5308" i="1"/>
  <c r="D5309" i="1"/>
  <c r="D5310" i="1"/>
  <c r="D5311" i="1"/>
  <c r="D5312" i="1"/>
  <c r="D5313" i="1"/>
  <c r="D5314" i="1"/>
  <c r="D5315" i="1"/>
  <c r="D5316" i="1"/>
  <c r="D5317" i="1"/>
  <c r="D5318" i="1"/>
  <c r="D5319" i="1"/>
  <c r="D8277" i="1"/>
  <c r="D8278" i="1"/>
  <c r="D8279" i="1"/>
  <c r="D8280" i="1"/>
  <c r="D8281" i="1"/>
  <c r="D8282" i="1"/>
  <c r="D8283" i="1"/>
  <c r="D8284" i="1"/>
  <c r="D8285" i="1"/>
  <c r="D1030" i="1"/>
  <c r="D1031" i="1"/>
  <c r="D1032" i="1"/>
  <c r="D1033" i="1"/>
  <c r="D1034" i="1"/>
  <c r="D3057" i="1"/>
  <c r="D3058" i="1"/>
  <c r="D3059" i="1"/>
  <c r="D3060" i="1"/>
  <c r="D3061" i="1"/>
  <c r="D5548" i="1"/>
  <c r="D8511" i="1"/>
  <c r="D8512" i="1"/>
  <c r="D8513" i="1"/>
  <c r="D8514" i="1"/>
  <c r="D8515" i="1"/>
  <c r="D8516" i="1"/>
  <c r="D8517" i="1"/>
  <c r="D8518" i="1"/>
  <c r="D8519" i="1"/>
  <c r="D8520" i="1"/>
  <c r="D8521" i="1"/>
  <c r="D8522" i="1"/>
  <c r="D8523" i="1"/>
  <c r="D8524" i="1"/>
  <c r="D8525" i="1"/>
  <c r="D8526" i="1"/>
  <c r="D8527" i="1"/>
  <c r="D1209" i="1"/>
  <c r="D1210" i="1"/>
  <c r="D1211" i="1"/>
  <c r="D1212" i="1"/>
  <c r="D1213" i="1"/>
  <c r="D1214" i="1"/>
  <c r="D1215" i="1"/>
  <c r="D1216" i="1"/>
  <c r="D1217" i="1"/>
  <c r="D1218" i="1"/>
  <c r="D1219" i="1"/>
  <c r="D1220" i="1"/>
  <c r="D1221" i="1"/>
  <c r="D1222"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5738" i="1"/>
  <c r="D5739" i="1"/>
  <c r="D5740" i="1"/>
  <c r="D5741" i="1"/>
  <c r="D5742" i="1"/>
  <c r="D5743" i="1"/>
  <c r="D5744" i="1"/>
  <c r="D5745" i="1"/>
  <c r="D5746" i="1"/>
  <c r="D5747" i="1"/>
  <c r="D5748" i="1"/>
  <c r="D5749" i="1"/>
  <c r="D5750" i="1"/>
  <c r="D5751" i="1"/>
  <c r="D8827" i="1"/>
  <c r="D8828" i="1"/>
  <c r="D8829" i="1"/>
  <c r="D8830" i="1"/>
  <c r="D8831" i="1"/>
  <c r="D8832" i="1"/>
  <c r="D8833" i="1"/>
  <c r="D8834" i="1"/>
  <c r="D8835" i="1"/>
  <c r="D8836" i="1"/>
  <c r="D8837" i="1"/>
  <c r="D8838" i="1"/>
  <c r="D8839" i="1"/>
  <c r="D8840" i="1"/>
  <c r="D8841" i="1"/>
  <c r="D8842" i="1"/>
  <c r="D8843" i="1"/>
  <c r="D1409" i="1"/>
  <c r="D1410" i="1"/>
  <c r="D1411" i="1"/>
  <c r="D3484" i="1"/>
  <c r="D6027" i="1"/>
  <c r="D6028" i="1"/>
  <c r="D6029" i="1"/>
  <c r="D6030" i="1"/>
  <c r="D6031" i="1"/>
  <c r="D6032" i="1"/>
  <c r="D9156" i="1"/>
  <c r="D9157" i="1"/>
  <c r="D9158" i="1"/>
  <c r="D9159" i="1"/>
  <c r="D1593" i="1"/>
  <c r="D1594" i="1"/>
  <c r="D1595" i="1"/>
  <c r="D1596" i="1"/>
  <c r="D1597" i="1"/>
  <c r="D1598" i="1"/>
  <c r="D1599" i="1"/>
  <c r="D1600" i="1"/>
  <c r="D1601" i="1"/>
  <c r="D1602" i="1"/>
  <c r="D1603" i="1"/>
  <c r="D1604" i="1"/>
  <c r="D1605" i="1"/>
  <c r="D3692" i="1"/>
  <c r="D3693" i="1"/>
  <c r="D3694" i="1"/>
  <c r="D3695" i="1"/>
  <c r="D3696" i="1"/>
  <c r="D3697" i="1"/>
  <c r="D3698" i="1"/>
  <c r="D3699" i="1"/>
  <c r="D3700" i="1"/>
  <c r="D3701" i="1"/>
  <c r="D3702" i="1"/>
  <c r="D6248" i="1"/>
  <c r="D6249" i="1"/>
  <c r="D6250" i="1"/>
  <c r="D6251" i="1"/>
  <c r="D9464" i="1"/>
  <c r="D9465" i="1"/>
  <c r="D9466" i="1"/>
  <c r="D9467" i="1"/>
  <c r="D9468" i="1"/>
  <c r="D9469" i="1"/>
  <c r="D9470" i="1"/>
  <c r="D9471" i="1"/>
  <c r="D9472" i="1"/>
  <c r="D9473" i="1"/>
  <c r="D9474" i="1"/>
  <c r="D9475" i="1"/>
  <c r="D9476" i="1"/>
  <c r="D9477" i="1"/>
  <c r="D9478" i="1"/>
  <c r="D9479" i="1"/>
  <c r="D1846" i="1"/>
  <c r="D1847" i="1"/>
  <c r="D3957" i="1"/>
  <c r="D3958" i="1"/>
  <c r="D3959" i="1"/>
  <c r="D3960" i="1"/>
  <c r="D3961" i="1"/>
  <c r="D3962" i="1"/>
  <c r="D3963" i="1"/>
  <c r="D3964" i="1"/>
  <c r="D3965" i="1"/>
  <c r="D3966" i="1"/>
  <c r="D3967" i="1"/>
  <c r="D3968" i="1"/>
  <c r="D6542" i="1"/>
  <c r="D6543" i="1"/>
  <c r="D6544" i="1"/>
  <c r="D6545" i="1"/>
  <c r="D6546" i="1"/>
  <c r="D6547" i="1"/>
  <c r="D6548" i="1"/>
  <c r="D9816" i="1"/>
  <c r="D9817" i="1"/>
  <c r="D9818" i="1"/>
  <c r="D9819" i="1"/>
  <c r="D9820" i="1"/>
  <c r="D9821" i="1"/>
  <c r="D9822" i="1"/>
  <c r="D9823" i="1"/>
  <c r="D9824" i="1"/>
  <c r="D9825" i="1"/>
  <c r="D9826" i="1"/>
  <c r="D9827" i="1"/>
  <c r="D9828" i="1"/>
  <c r="D92" i="1"/>
  <c r="D207" i="1"/>
  <c r="D208" i="1"/>
  <c r="D2163" i="1"/>
  <c r="D2164" i="1"/>
  <c r="D2165" i="1"/>
  <c r="D7104" i="1"/>
  <c r="D7105" i="1"/>
  <c r="D7106" i="1"/>
  <c r="D315" i="1"/>
  <c r="D316" i="1"/>
  <c r="D317" i="1"/>
  <c r="D318" i="1"/>
  <c r="D319" i="1"/>
  <c r="D320" i="1"/>
  <c r="D321" i="1"/>
  <c r="D322" i="1"/>
  <c r="D323" i="1"/>
  <c r="D324" i="1"/>
  <c r="D325" i="1"/>
  <c r="D4519" i="1"/>
  <c r="D4520" i="1"/>
  <c r="D7328" i="1"/>
  <c r="D7329" i="1"/>
  <c r="D7330" i="1"/>
  <c r="D7331" i="1"/>
  <c r="D7332" i="1"/>
  <c r="D7333" i="1"/>
  <c r="D7334" i="1"/>
  <c r="D7335" i="1"/>
  <c r="D7336" i="1"/>
  <c r="D7337" i="1"/>
  <c r="D455" i="1"/>
  <c r="D456" i="1"/>
  <c r="D457" i="1"/>
  <c r="D458" i="1"/>
  <c r="D459" i="1"/>
  <c r="D460" i="1"/>
  <c r="D461" i="1"/>
  <c r="D462" i="1"/>
  <c r="D2426" i="1"/>
  <c r="D2427" i="1"/>
  <c r="D2428" i="1"/>
  <c r="D2429" i="1"/>
  <c r="D2430" i="1"/>
  <c r="D2431" i="1"/>
  <c r="D2432" i="1"/>
  <c r="D2433" i="1"/>
  <c r="D2434" i="1"/>
  <c r="D2435" i="1"/>
  <c r="D2436" i="1"/>
  <c r="D2437" i="1"/>
  <c r="D2438" i="1"/>
  <c r="D2439" i="1"/>
  <c r="D2440" i="1"/>
  <c r="D2441" i="1"/>
  <c r="D2442" i="1"/>
  <c r="D2443" i="1"/>
  <c r="D4692" i="1"/>
  <c r="D4693" i="1"/>
  <c r="D4694" i="1"/>
  <c r="D4695" i="1"/>
  <c r="D4696" i="1"/>
  <c r="D4697" i="1"/>
  <c r="D4698" i="1"/>
  <c r="D4699" i="1"/>
  <c r="D4700" i="1"/>
  <c r="D593" i="1"/>
  <c r="D594" i="1"/>
  <c r="D595" i="1"/>
  <c r="D596" i="1"/>
  <c r="D2600" i="1"/>
  <c r="D4902" i="1"/>
  <c r="D4903" i="1"/>
  <c r="D7804" i="1"/>
  <c r="D7805" i="1"/>
  <c r="D7806" i="1"/>
  <c r="D7807" i="1"/>
  <c r="D7808" i="1"/>
  <c r="D7809" i="1"/>
  <c r="D7810" i="1"/>
  <c r="D7811" i="1"/>
  <c r="D7812" i="1"/>
  <c r="D7813" i="1"/>
  <c r="D7814" i="1"/>
  <c r="D7815" i="1"/>
  <c r="D7816" i="1"/>
  <c r="D7817" i="1"/>
  <c r="D7818" i="1"/>
  <c r="D7819" i="1"/>
  <c r="D7820" i="1"/>
  <c r="D730" i="1"/>
  <c r="D2762" i="1"/>
  <c r="D2763" i="1"/>
  <c r="D2764" i="1"/>
  <c r="D2765" i="1"/>
  <c r="D2766" i="1"/>
  <c r="D2767" i="1"/>
  <c r="D2768" i="1"/>
  <c r="D2769" i="1"/>
  <c r="D2770" i="1"/>
  <c r="D2771" i="1"/>
  <c r="D2772" i="1"/>
  <c r="D2773" i="1"/>
  <c r="D2774" i="1"/>
  <c r="D2775" i="1"/>
  <c r="D5126" i="1"/>
  <c r="D5127" i="1"/>
  <c r="D5128" i="1"/>
  <c r="D5129" i="1"/>
  <c r="D8044" i="1"/>
  <c r="D8045" i="1"/>
  <c r="D8046" i="1"/>
  <c r="D874" i="1"/>
  <c r="D875" i="1"/>
  <c r="D2907" i="1"/>
  <c r="D2908" i="1"/>
  <c r="D2909" i="1"/>
  <c r="D2910" i="1"/>
  <c r="D2911" i="1"/>
  <c r="D5320" i="1"/>
  <c r="D5321" i="1"/>
  <c r="D5322" i="1"/>
  <c r="D5323" i="1"/>
  <c r="D5324" i="1"/>
  <c r="D5325" i="1"/>
  <c r="D5326" i="1"/>
  <c r="D5327" i="1"/>
  <c r="D5328" i="1"/>
  <c r="D5329" i="1"/>
  <c r="D5330" i="1"/>
  <c r="D5331" i="1"/>
  <c r="D8286" i="1"/>
  <c r="D8287" i="1"/>
  <c r="D8288" i="1"/>
  <c r="D8289" i="1"/>
  <c r="D8290" i="1"/>
  <c r="D8291" i="1"/>
  <c r="D8292" i="1"/>
  <c r="D8293" i="1"/>
  <c r="D5549" i="1"/>
  <c r="D5550" i="1"/>
  <c r="D5551" i="1"/>
  <c r="D5552" i="1"/>
  <c r="D5553" i="1"/>
  <c r="D5554" i="1"/>
  <c r="D8528" i="1"/>
  <c r="D8529" i="1"/>
  <c r="D8530" i="1"/>
  <c r="D8531" i="1"/>
  <c r="D8532" i="1"/>
  <c r="D8533" i="1"/>
  <c r="D8534" i="1"/>
  <c r="D8535" i="1"/>
  <c r="D8536" i="1"/>
  <c r="D8537" i="1"/>
  <c r="D8538" i="1"/>
  <c r="D8539" i="1"/>
  <c r="D8540" i="1"/>
  <c r="D8541" i="1"/>
  <c r="D8542" i="1"/>
  <c r="D8543" i="1"/>
  <c r="D8544" i="1"/>
  <c r="D3273" i="1"/>
  <c r="D3274" i="1"/>
  <c r="D3275" i="1"/>
  <c r="D3276" i="1"/>
  <c r="D3277" i="1"/>
  <c r="D3278" i="1"/>
  <c r="D3279" i="1"/>
  <c r="D3280" i="1"/>
  <c r="D3281" i="1"/>
  <c r="D3282" i="1"/>
  <c r="D3283" i="1"/>
  <c r="D3284" i="1"/>
  <c r="D3285" i="1"/>
  <c r="D3286" i="1"/>
  <c r="D5752" i="1"/>
  <c r="D5753" i="1"/>
  <c r="D5754" i="1"/>
  <c r="D5755" i="1"/>
  <c r="D5756" i="1"/>
  <c r="D5757" i="1"/>
  <c r="D5758" i="1"/>
  <c r="D5759" i="1"/>
  <c r="D5760" i="1"/>
  <c r="D5761" i="1"/>
  <c r="D5762" i="1"/>
  <c r="D5763" i="1"/>
  <c r="D5764" i="1"/>
  <c r="D5765" i="1"/>
  <c r="D5766" i="1"/>
  <c r="D8844" i="1"/>
  <c r="D8845" i="1"/>
  <c r="D8846" i="1"/>
  <c r="D8847" i="1"/>
  <c r="D8848" i="1"/>
  <c r="D8849" i="1"/>
  <c r="D8850" i="1"/>
  <c r="D8851" i="1"/>
  <c r="D8852" i="1"/>
  <c r="D8853" i="1"/>
  <c r="D8854" i="1"/>
  <c r="D8855" i="1"/>
  <c r="D8856" i="1"/>
  <c r="D8857" i="1"/>
  <c r="D8858" i="1"/>
  <c r="D8859" i="1"/>
  <c r="D8860" i="1"/>
  <c r="D8861" i="1"/>
  <c r="D8862" i="1"/>
  <c r="D8863" i="1"/>
  <c r="D1412" i="1"/>
  <c r="D1413" i="1"/>
  <c r="D1414" i="1"/>
  <c r="D1415" i="1"/>
  <c r="D1416" i="1"/>
  <c r="D1417" i="1"/>
  <c r="D1418" i="1"/>
  <c r="D1419" i="1"/>
  <c r="D1420" i="1"/>
  <c r="D3485" i="1"/>
  <c r="D3486" i="1"/>
  <c r="D3487" i="1"/>
  <c r="D3488" i="1"/>
  <c r="D3489" i="1"/>
  <c r="D6033" i="1"/>
  <c r="D1606" i="1"/>
  <c r="D1607" i="1"/>
  <c r="D1608" i="1"/>
  <c r="D1609" i="1"/>
  <c r="D1610" i="1"/>
  <c r="D1611" i="1"/>
  <c r="D1612" i="1"/>
  <c r="D1613" i="1"/>
  <c r="D1614" i="1"/>
  <c r="D1615" i="1"/>
  <c r="D1616" i="1"/>
  <c r="D1617" i="1"/>
  <c r="D1618" i="1"/>
  <c r="D1619" i="1"/>
  <c r="D1620" i="1"/>
  <c r="D1621" i="1"/>
  <c r="D1622" i="1"/>
  <c r="D1623" i="1"/>
  <c r="D1624" i="1"/>
  <c r="D1625" i="1"/>
  <c r="D6252" i="1"/>
  <c r="D6253" i="1"/>
  <c r="D6254" i="1"/>
  <c r="D6255" i="1"/>
  <c r="D6256" i="1"/>
  <c r="D6257" i="1"/>
  <c r="D6258" i="1"/>
  <c r="D6259" i="1"/>
  <c r="D6260" i="1"/>
  <c r="D6261" i="1"/>
  <c r="D6262" i="1"/>
  <c r="D6263" i="1"/>
  <c r="D9480" i="1"/>
  <c r="D9481" i="1"/>
  <c r="D9482" i="1"/>
  <c r="D9483" i="1"/>
  <c r="D9484" i="1"/>
  <c r="D9485" i="1"/>
  <c r="D9486" i="1"/>
  <c r="D9487" i="1"/>
  <c r="D9488" i="1"/>
  <c r="D9489" i="1"/>
  <c r="D9490" i="1"/>
  <c r="D9491" i="1"/>
  <c r="D9492" i="1"/>
  <c r="D9493" i="1"/>
  <c r="D9494" i="1"/>
  <c r="D9495" i="1"/>
  <c r="D9496" i="1"/>
  <c r="D9497" i="1"/>
  <c r="D9498" i="1"/>
  <c r="D9499" i="1"/>
  <c r="D9500" i="1"/>
  <c r="D3969" i="1"/>
  <c r="D3970" i="1"/>
  <c r="D3971" i="1"/>
  <c r="D3972" i="1"/>
  <c r="D3973" i="1"/>
  <c r="D3974" i="1"/>
  <c r="D3975" i="1"/>
  <c r="D6549" i="1"/>
  <c r="D6550" i="1"/>
  <c r="D6551" i="1"/>
  <c r="D6552" i="1"/>
  <c r="D6553" i="1"/>
  <c r="D6554" i="1"/>
  <c r="D6555" i="1"/>
  <c r="D6556" i="1"/>
  <c r="D6557" i="1"/>
  <c r="D6558" i="1"/>
  <c r="D6559" i="1"/>
  <c r="D6560" i="1"/>
  <c r="D6561" i="1"/>
  <c r="D6562" i="1"/>
  <c r="D6563" i="1"/>
  <c r="D6564" i="1"/>
  <c r="D6565" i="1"/>
  <c r="D6566" i="1"/>
  <c r="D6567" i="1"/>
  <c r="D6568" i="1"/>
  <c r="D6569" i="1"/>
  <c r="D9829" i="1"/>
  <c r="D9830" i="1"/>
  <c r="D9831" i="1"/>
  <c r="D9832" i="1"/>
  <c r="D9833" i="1"/>
  <c r="D9834" i="1"/>
  <c r="D9835" i="1"/>
  <c r="D9836" i="1"/>
  <c r="D9837" i="1"/>
  <c r="D9838" i="1"/>
  <c r="D9839" i="1"/>
  <c r="D9840" i="1"/>
  <c r="D9841" i="1"/>
  <c r="D9842" i="1"/>
  <c r="D9843" i="1"/>
  <c r="D9844" i="1"/>
  <c r="D9845" i="1"/>
  <c r="D9846" i="1"/>
  <c r="D9847" i="1"/>
  <c r="D9848" i="1"/>
  <c r="D93" i="1"/>
  <c r="D94" i="1"/>
  <c r="D95" i="1"/>
  <c r="D96" i="1"/>
  <c r="D2063" i="1"/>
  <c r="D2064" i="1"/>
  <c r="D6823" i="1"/>
  <c r="D6824" i="1"/>
  <c r="D6825" i="1"/>
  <c r="D6826" i="1"/>
  <c r="D6827" i="1"/>
  <c r="D6828" i="1"/>
  <c r="D6829" i="1"/>
  <c r="D6830" i="1"/>
  <c r="D6831" i="1"/>
  <c r="D4348" i="1"/>
  <c r="D4349" i="1"/>
  <c r="D4350" i="1"/>
  <c r="D4351" i="1"/>
  <c r="D4352" i="1"/>
  <c r="D7107" i="1"/>
  <c r="D7108" i="1"/>
  <c r="D7109" i="1"/>
  <c r="D7110" i="1"/>
  <c r="D326" i="1"/>
  <c r="D327" i="1"/>
  <c r="D328" i="1"/>
  <c r="D329" i="1"/>
  <c r="D330" i="1"/>
  <c r="D331" i="1"/>
  <c r="D332" i="1"/>
  <c r="D2266" i="1"/>
  <c r="D2267" i="1"/>
  <c r="D2268" i="1"/>
  <c r="D2269" i="1"/>
  <c r="D2270" i="1"/>
  <c r="D2271" i="1"/>
  <c r="D2272" i="1"/>
  <c r="D2273" i="1"/>
  <c r="D2274" i="1"/>
  <c r="D2275" i="1"/>
  <c r="D2276" i="1"/>
  <c r="D2277" i="1"/>
  <c r="D2278" i="1"/>
  <c r="D4521" i="1"/>
  <c r="D4522" i="1"/>
  <c r="D4523" i="1"/>
  <c r="D4524" i="1"/>
  <c r="D7338" i="1"/>
  <c r="D7339" i="1"/>
  <c r="D7340" i="1"/>
  <c r="D7341" i="1"/>
  <c r="D7342" i="1"/>
  <c r="D7343" i="1"/>
  <c r="D7344" i="1"/>
  <c r="D7345" i="1"/>
  <c r="D7346" i="1"/>
  <c r="D7347" i="1"/>
  <c r="D7348" i="1"/>
  <c r="D463" i="1"/>
  <c r="D464" i="1"/>
  <c r="D465" i="1"/>
  <c r="D2444" i="1"/>
  <c r="D2445" i="1"/>
  <c r="D4701" i="1"/>
  <c r="D4702" i="1"/>
  <c r="D4703" i="1"/>
  <c r="D4704" i="1"/>
  <c r="D4705" i="1"/>
  <c r="D4706" i="1"/>
  <c r="D4707" i="1"/>
  <c r="D4708" i="1"/>
  <c r="D4709" i="1"/>
  <c r="D4710" i="1"/>
  <c r="D4711" i="1"/>
  <c r="D4712" i="1"/>
  <c r="D4713" i="1"/>
  <c r="D4714" i="1"/>
  <c r="D4715" i="1"/>
  <c r="D597" i="1"/>
  <c r="D598" i="1"/>
  <c r="D4904" i="1"/>
  <c r="D4905" i="1"/>
  <c r="D4906" i="1"/>
  <c r="D4907" i="1"/>
  <c r="D4908" i="1"/>
  <c r="D4909" i="1"/>
  <c r="D4910" i="1"/>
  <c r="D4911" i="1"/>
  <c r="D4912" i="1"/>
  <c r="D7821" i="1"/>
  <c r="D7822" i="1"/>
  <c r="D7823" i="1"/>
  <c r="D7824" i="1"/>
  <c r="D7825" i="1"/>
  <c r="D7826" i="1"/>
  <c r="D7827" i="1"/>
  <c r="D7828" i="1"/>
  <c r="D7829" i="1"/>
  <c r="D7830" i="1"/>
  <c r="D7831" i="1"/>
  <c r="D7832" i="1"/>
  <c r="D7833" i="1"/>
  <c r="D7834" i="1"/>
  <c r="D7835" i="1"/>
  <c r="D7836" i="1"/>
  <c r="D7837" i="1"/>
  <c r="D7838" i="1"/>
  <c r="D7839" i="1"/>
  <c r="D7840" i="1"/>
  <c r="D2776" i="1"/>
  <c r="D2777" i="1"/>
  <c r="D2778" i="1"/>
  <c r="D2779" i="1"/>
  <c r="D2780" i="1"/>
  <c r="D2781" i="1"/>
  <c r="D5130" i="1"/>
  <c r="D8047" i="1"/>
  <c r="D8048" i="1"/>
  <c r="D8049" i="1"/>
  <c r="D8050" i="1"/>
  <c r="D8051" i="1"/>
  <c r="D8052" i="1"/>
  <c r="D8053" i="1"/>
  <c r="D8054" i="1"/>
  <c r="D8055" i="1"/>
  <c r="D8056" i="1"/>
  <c r="D8057" i="1"/>
  <c r="D8058" i="1"/>
  <c r="D8059" i="1"/>
  <c r="D8060" i="1"/>
  <c r="D8061" i="1"/>
  <c r="D8062" i="1"/>
  <c r="D876" i="1"/>
  <c r="D877" i="1"/>
  <c r="D878" i="1"/>
  <c r="D879" i="1"/>
  <c r="D880" i="1"/>
  <c r="D2912" i="1"/>
  <c r="D5332" i="1"/>
  <c r="D5333" i="1"/>
  <c r="D5334" i="1"/>
  <c r="D5335" i="1"/>
  <c r="D5336" i="1"/>
  <c r="D5337" i="1"/>
  <c r="D5338" i="1"/>
  <c r="D5339" i="1"/>
  <c r="D1035" i="1"/>
  <c r="D1036" i="1"/>
  <c r="D1037" i="1"/>
  <c r="D1038" i="1"/>
  <c r="D1039" i="1"/>
  <c r="D1040" i="1"/>
  <c r="D1041" i="1"/>
  <c r="D5555" i="1"/>
  <c r="D5556" i="1"/>
  <c r="D5557" i="1"/>
  <c r="D8545" i="1"/>
  <c r="D8546" i="1"/>
  <c r="D8547" i="1"/>
  <c r="D8548" i="1"/>
  <c r="D1223" i="1"/>
  <c r="D1224" i="1"/>
  <c r="D1225" i="1"/>
  <c r="D1226" i="1"/>
  <c r="D1227" i="1"/>
  <c r="D1228" i="1"/>
  <c r="D1229" i="1"/>
  <c r="D1230" i="1"/>
  <c r="D1231" i="1"/>
  <c r="D3287" i="1"/>
  <c r="D3288" i="1"/>
  <c r="D3289" i="1"/>
  <c r="D3290" i="1"/>
  <c r="D3291" i="1"/>
  <c r="D3292" i="1"/>
  <c r="D5767" i="1"/>
  <c r="D5768" i="1"/>
  <c r="D5769" i="1"/>
  <c r="D5770" i="1"/>
  <c r="D5771" i="1"/>
  <c r="D5772" i="1"/>
  <c r="D5773" i="1"/>
  <c r="D5774" i="1"/>
  <c r="D5775" i="1"/>
  <c r="D5776" i="1"/>
  <c r="D5777" i="1"/>
  <c r="D5778" i="1"/>
  <c r="D5779" i="1"/>
  <c r="D5780" i="1"/>
  <c r="D5781" i="1"/>
  <c r="D5782" i="1"/>
  <c r="D8864" i="1"/>
  <c r="D8865" i="1"/>
  <c r="D8866" i="1"/>
  <c r="D8867" i="1"/>
  <c r="D8868" i="1"/>
  <c r="D8869" i="1"/>
  <c r="D8870" i="1"/>
  <c r="D8871" i="1"/>
  <c r="D8872" i="1"/>
  <c r="D8873" i="1"/>
  <c r="D8874" i="1"/>
  <c r="D8875" i="1"/>
  <c r="D8876" i="1"/>
  <c r="D8877" i="1"/>
  <c r="D8878" i="1"/>
  <c r="D1421" i="1"/>
  <c r="D1422" i="1"/>
  <c r="D1423" i="1"/>
  <c r="D1424" i="1"/>
  <c r="D1425" i="1"/>
  <c r="D1426" i="1"/>
  <c r="D1427" i="1"/>
  <c r="D3490" i="1"/>
  <c r="D3491" i="1"/>
  <c r="D3492" i="1"/>
  <c r="D3493" i="1"/>
  <c r="D3494" i="1"/>
  <c r="D3495" i="1"/>
  <c r="D9160" i="1"/>
  <c r="D9161" i="1"/>
  <c r="D9162" i="1"/>
  <c r="D9163" i="1"/>
  <c r="D9164" i="1"/>
  <c r="D9165" i="1"/>
  <c r="D9166" i="1"/>
  <c r="D9167" i="1"/>
  <c r="D9168" i="1"/>
  <c r="D9169" i="1"/>
  <c r="D9170" i="1"/>
  <c r="D9171" i="1"/>
  <c r="D9172" i="1"/>
  <c r="D9173" i="1"/>
  <c r="D9174" i="1"/>
  <c r="D9175" i="1"/>
  <c r="D1626" i="1"/>
  <c r="D1627" i="1"/>
  <c r="D1628" i="1"/>
  <c r="D1629" i="1"/>
  <c r="D1630" i="1"/>
  <c r="D1631" i="1"/>
  <c r="D1632" i="1"/>
  <c r="D1633" i="1"/>
  <c r="D1634" i="1"/>
  <c r="D1635" i="1"/>
  <c r="D1636" i="1"/>
  <c r="D1637" i="1"/>
  <c r="D1638" i="1"/>
  <c r="D3703" i="1"/>
  <c r="D3704" i="1"/>
  <c r="D3705" i="1"/>
  <c r="D3706" i="1"/>
  <c r="D6264" i="1"/>
  <c r="D6265" i="1"/>
  <c r="D6266" i="1"/>
  <c r="D6267" i="1"/>
  <c r="D6268" i="1"/>
  <c r="D6269" i="1"/>
  <c r="D6270" i="1"/>
  <c r="D6271" i="1"/>
  <c r="D6272" i="1"/>
  <c r="D6273" i="1"/>
  <c r="D6274" i="1"/>
  <c r="D6275" i="1"/>
  <c r="D6276" i="1"/>
  <c r="D6277" i="1"/>
  <c r="D6278" i="1"/>
  <c r="D6279" i="1"/>
  <c r="D6280" i="1"/>
  <c r="D6281"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1848" i="1"/>
  <c r="D1849" i="1"/>
  <c r="D1850" i="1"/>
  <c r="D1851" i="1"/>
  <c r="D1852" i="1"/>
  <c r="D1853" i="1"/>
  <c r="D1854" i="1"/>
  <c r="D1855" i="1"/>
  <c r="D1856" i="1"/>
  <c r="D1857" i="1"/>
  <c r="D1858" i="1"/>
  <c r="D1859" i="1"/>
  <c r="D3976" i="1"/>
  <c r="D3977" i="1"/>
  <c r="D3978" i="1"/>
  <c r="D3979" i="1"/>
  <c r="D3980" i="1"/>
  <c r="D3981" i="1"/>
  <c r="D3982" i="1"/>
  <c r="D3983" i="1"/>
  <c r="D3984" i="1"/>
  <c r="D3985" i="1"/>
  <c r="D3986" i="1"/>
  <c r="D3987" i="1"/>
  <c r="D3988" i="1"/>
  <c r="D3989" i="1"/>
  <c r="D6570" i="1"/>
  <c r="D6571" i="1"/>
  <c r="D6572" i="1"/>
  <c r="D6573" i="1"/>
  <c r="D6574" i="1"/>
  <c r="D6575" i="1"/>
  <c r="D6576" i="1"/>
  <c r="D9849" i="1"/>
  <c r="D9850" i="1"/>
  <c r="D9851" i="1"/>
  <c r="D9852" i="1"/>
  <c r="D9853" i="1"/>
  <c r="D97" i="1"/>
  <c r="D98" i="1"/>
  <c r="D99" i="1"/>
  <c r="D100" i="1"/>
  <c r="D101" i="1"/>
  <c r="D102" i="1"/>
  <c r="D103" i="1"/>
  <c r="D104" i="1"/>
  <c r="D105" i="1"/>
  <c r="D106" i="1"/>
  <c r="D107" i="1"/>
  <c r="D108" i="1"/>
  <c r="D109" i="1"/>
  <c r="D110" i="1"/>
  <c r="D111" i="1"/>
  <c r="D112" i="1"/>
  <c r="D113" i="1"/>
  <c r="D6832" i="1"/>
  <c r="D6833" i="1"/>
  <c r="D6834" i="1"/>
  <c r="D6835" i="1"/>
  <c r="D6836" i="1"/>
  <c r="D6837" i="1"/>
  <c r="D209" i="1"/>
  <c r="D210" i="1"/>
  <c r="D211" i="1"/>
  <c r="D2166" i="1"/>
  <c r="D2167" i="1"/>
  <c r="D4353" i="1"/>
  <c r="D7111" i="1"/>
  <c r="D7112" i="1"/>
  <c r="D7113" i="1"/>
  <c r="D7114" i="1"/>
  <c r="D7115" i="1"/>
  <c r="D7116" i="1"/>
  <c r="D7117" i="1"/>
  <c r="D7118" i="1"/>
  <c r="D7119" i="1"/>
  <c r="D7120" i="1"/>
  <c r="D7121" i="1"/>
  <c r="D2279" i="1"/>
  <c r="D2280" i="1"/>
  <c r="D2281" i="1"/>
  <c r="D2282" i="1"/>
  <c r="D2283" i="1"/>
  <c r="D2284" i="1"/>
  <c r="D2285" i="1"/>
  <c r="D2286" i="1"/>
  <c r="D2287" i="1"/>
  <c r="D4525" i="1"/>
  <c r="D4526" i="1"/>
  <c r="D4527" i="1"/>
  <c r="D4528" i="1"/>
  <c r="D4529" i="1"/>
  <c r="D4530" i="1"/>
  <c r="D4531" i="1"/>
  <c r="D7349" i="1"/>
  <c r="D7350" i="1"/>
  <c r="D7351" i="1"/>
  <c r="D7352" i="1"/>
  <c r="D7353" i="1"/>
  <c r="D7354" i="1"/>
  <c r="D466" i="1"/>
  <c r="D467" i="1"/>
  <c r="D468" i="1"/>
  <c r="D469" i="1"/>
  <c r="D2446" i="1"/>
  <c r="D2447" i="1"/>
  <c r="D2448" i="1"/>
  <c r="D2449" i="1"/>
  <c r="D2450" i="1"/>
  <c r="D7587" i="1"/>
  <c r="D7588" i="1"/>
  <c r="D7589" i="1"/>
  <c r="D7590" i="1"/>
  <c r="D7591" i="1"/>
  <c r="D7592" i="1"/>
  <c r="D7593" i="1"/>
  <c r="D7594" i="1"/>
  <c r="D7595" i="1"/>
  <c r="D7596" i="1"/>
  <c r="D7597" i="1"/>
  <c r="D7598" i="1"/>
  <c r="D7599" i="1"/>
  <c r="D599" i="1"/>
  <c r="D600" i="1"/>
  <c r="D601" i="1"/>
  <c r="D602" i="1"/>
  <c r="D603" i="1"/>
  <c r="D604" i="1"/>
  <c r="D605" i="1"/>
  <c r="D2601" i="1"/>
  <c r="D2602" i="1"/>
  <c r="D4913" i="1"/>
  <c r="D4914" i="1"/>
  <c r="D4915" i="1"/>
  <c r="D4916" i="1"/>
  <c r="D4917" i="1"/>
  <c r="D7841" i="1"/>
  <c r="D7842" i="1"/>
  <c r="D7843" i="1"/>
  <c r="D7844" i="1"/>
  <c r="D7845" i="1"/>
  <c r="D7846" i="1"/>
  <c r="D7847" i="1"/>
  <c r="D7848" i="1"/>
  <c r="D7849" i="1"/>
  <c r="D7850" i="1"/>
  <c r="D7851" i="1"/>
  <c r="D7852" i="1"/>
  <c r="D731" i="1"/>
  <c r="D732" i="1"/>
  <c r="D733" i="1"/>
  <c r="D734" i="1"/>
  <c r="D735" i="1"/>
  <c r="D736" i="1"/>
  <c r="D737" i="1"/>
  <c r="D738" i="1"/>
  <c r="D739" i="1"/>
  <c r="D2782" i="1"/>
  <c r="D2783" i="1"/>
  <c r="D2784" i="1"/>
  <c r="D2785" i="1"/>
  <c r="D5131" i="1"/>
  <c r="D5132" i="1"/>
  <c r="D5133" i="1"/>
  <c r="D5134" i="1"/>
  <c r="D5135" i="1"/>
  <c r="D5136" i="1"/>
  <c r="D5137" i="1"/>
  <c r="D5138" i="1"/>
  <c r="D5139" i="1"/>
  <c r="D5140" i="1"/>
  <c r="D5141" i="1"/>
  <c r="D5142" i="1"/>
  <c r="D5143" i="1"/>
  <c r="D5144" i="1"/>
  <c r="D5145" i="1"/>
  <c r="D5146" i="1"/>
  <c r="D5147" i="1"/>
  <c r="D8063" i="1"/>
  <c r="D8064" i="1"/>
  <c r="D8065" i="1"/>
  <c r="D8066" i="1"/>
  <c r="D8067" i="1"/>
  <c r="D8068" i="1"/>
  <c r="D8069" i="1"/>
  <c r="D8070" i="1"/>
  <c r="D8071" i="1"/>
  <c r="D881" i="1"/>
  <c r="D882" i="1"/>
  <c r="D883" i="1"/>
  <c r="D884" i="1"/>
  <c r="D885" i="1"/>
  <c r="D886" i="1"/>
  <c r="D887" i="1"/>
  <c r="D888" i="1"/>
  <c r="D889" i="1"/>
  <c r="D890" i="1"/>
  <c r="D891" i="1"/>
  <c r="D892" i="1"/>
  <c r="D893" i="1"/>
  <c r="D894" i="1"/>
  <c r="D895" i="1"/>
  <c r="D2913" i="1"/>
  <c r="D2914" i="1"/>
  <c r="D2915" i="1"/>
  <c r="D2916" i="1"/>
  <c r="D2917" i="1"/>
  <c r="D2918" i="1"/>
  <c r="D2919" i="1"/>
  <c r="D2920" i="1"/>
  <c r="D2921" i="1"/>
  <c r="D2922" i="1"/>
  <c r="D5340" i="1"/>
  <c r="D8294" i="1"/>
  <c r="D8295" i="1"/>
  <c r="D8296" i="1"/>
  <c r="D8297" i="1"/>
  <c r="D8298" i="1"/>
  <c r="D8299" i="1"/>
  <c r="D8300" i="1"/>
  <c r="D8301" i="1"/>
  <c r="D8302" i="1"/>
  <c r="D8303" i="1"/>
  <c r="D8304" i="1"/>
  <c r="D8305" i="1"/>
  <c r="D1042" i="1"/>
  <c r="D1043" i="1"/>
  <c r="D1044" i="1"/>
  <c r="D1045" i="1"/>
  <c r="D5558" i="1"/>
  <c r="D8549" i="1"/>
  <c r="D8550" i="1"/>
  <c r="D8551" i="1"/>
  <c r="D8552" i="1"/>
  <c r="D8553" i="1"/>
  <c r="D8554" i="1"/>
  <c r="D8555" i="1"/>
  <c r="D1232" i="1"/>
  <c r="D1233" i="1"/>
  <c r="D1234" i="1"/>
  <c r="D1235" i="1"/>
  <c r="D1236" i="1"/>
  <c r="D1237" i="1"/>
  <c r="D1238" i="1"/>
  <c r="D1239" i="1"/>
  <c r="D1240" i="1"/>
  <c r="D1241" i="1"/>
  <c r="D1242" i="1"/>
  <c r="D1243" i="1"/>
  <c r="D1244" i="1"/>
  <c r="D1245" i="1"/>
  <c r="D1246" i="1"/>
  <c r="D1247" i="1"/>
  <c r="D1248" i="1"/>
  <c r="D1249" i="1"/>
  <c r="D3293" i="1"/>
  <c r="D3294" i="1"/>
  <c r="D3295" i="1"/>
  <c r="D3296" i="1"/>
  <c r="D3297" i="1"/>
  <c r="D3298" i="1"/>
  <c r="D3299" i="1"/>
  <c r="D5783" i="1"/>
  <c r="D5784" i="1"/>
  <c r="D5785" i="1"/>
  <c r="D5786" i="1"/>
  <c r="D5787" i="1"/>
  <c r="D5788" i="1"/>
  <c r="D5789" i="1"/>
  <c r="D5790" i="1"/>
  <c r="D5791" i="1"/>
  <c r="D5792" i="1"/>
  <c r="D8879" i="1"/>
  <c r="D8880" i="1"/>
  <c r="D8881" i="1"/>
  <c r="D8882" i="1"/>
  <c r="D8883" i="1"/>
  <c r="D8884" i="1"/>
  <c r="D8885" i="1"/>
  <c r="D8886" i="1"/>
  <c r="D8887" i="1"/>
  <c r="D8888" i="1"/>
  <c r="D8889" i="1"/>
  <c r="D8890" i="1"/>
  <c r="D8891" i="1"/>
  <c r="D8892" i="1"/>
  <c r="D1428" i="1"/>
  <c r="D1429" i="1"/>
  <c r="D1430" i="1"/>
  <c r="D1431" i="1"/>
  <c r="D1432" i="1"/>
  <c r="D1433" i="1"/>
  <c r="D1434" i="1"/>
  <c r="D1435" i="1"/>
  <c r="D3496" i="1"/>
  <c r="D3497" i="1"/>
  <c r="D3498" i="1"/>
  <c r="D3499" i="1"/>
  <c r="D3500" i="1"/>
  <c r="D6034" i="1"/>
  <c r="D6035" i="1"/>
  <c r="D6036" i="1"/>
  <c r="D6037" i="1"/>
  <c r="D6038" i="1"/>
  <c r="D6039" i="1"/>
  <c r="D6040" i="1"/>
  <c r="D6041" i="1"/>
  <c r="D6042" i="1"/>
  <c r="D6043" i="1"/>
  <c r="D9176" i="1"/>
  <c r="D9177" i="1"/>
  <c r="D9178" i="1"/>
  <c r="D9179" i="1"/>
  <c r="D9180" i="1"/>
  <c r="D9181" i="1"/>
  <c r="D9182" i="1"/>
  <c r="D9183" i="1"/>
  <c r="D9184" i="1"/>
  <c r="D9185" i="1"/>
  <c r="D9186" i="1"/>
  <c r="D9187" i="1"/>
  <c r="D9188" i="1"/>
  <c r="D9189" i="1"/>
  <c r="D9190" i="1"/>
  <c r="D1639" i="1"/>
  <c r="D1640" i="1"/>
  <c r="D1641" i="1"/>
  <c r="D1642"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6282" i="1"/>
  <c r="D6283" i="1"/>
  <c r="D6284" i="1"/>
  <c r="D6285" i="1"/>
  <c r="D6286" i="1"/>
  <c r="D6287" i="1"/>
  <c r="D6288" i="1"/>
  <c r="D6289" i="1"/>
  <c r="D6290" i="1"/>
  <c r="D6291" i="1"/>
  <c r="D6292" i="1"/>
  <c r="D6293" i="1"/>
  <c r="D6294" i="1"/>
  <c r="D6295" i="1"/>
  <c r="D6296" i="1"/>
  <c r="D6297" i="1"/>
  <c r="D6298" i="1"/>
  <c r="D6299" i="1"/>
  <c r="D6300" i="1"/>
  <c r="D6301" i="1"/>
  <c r="D6302" i="1"/>
  <c r="D6303" i="1"/>
  <c r="D9527" i="1"/>
  <c r="D9528" i="1"/>
  <c r="D9529" i="1"/>
  <c r="D9530" i="1"/>
  <c r="D9531" i="1"/>
  <c r="D9532" i="1"/>
  <c r="D9533" i="1"/>
  <c r="D9534" i="1"/>
  <c r="D9535" i="1"/>
  <c r="D9536" i="1"/>
  <c r="D9537" i="1"/>
  <c r="D9538" i="1"/>
  <c r="D9539" i="1"/>
  <c r="D9540" i="1"/>
  <c r="D9541" i="1"/>
  <c r="D9542" i="1"/>
  <c r="D9543"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3990" i="1"/>
  <c r="D3991" i="1"/>
  <c r="D3992" i="1"/>
  <c r="D3993" i="1"/>
  <c r="D3994" i="1"/>
  <c r="D3995" i="1"/>
  <c r="D3996" i="1"/>
  <c r="D3997" i="1"/>
  <c r="D3998" i="1"/>
  <c r="D3999" i="1"/>
  <c r="D4000" i="1"/>
  <c r="D6577" i="1"/>
  <c r="D6578" i="1"/>
  <c r="D6579" i="1"/>
  <c r="D6580" i="1"/>
  <c r="D9854" i="1"/>
  <c r="D9855" i="1"/>
  <c r="D9856" i="1"/>
  <c r="D9857" i="1"/>
  <c r="D9858" i="1"/>
  <c r="D114" i="1"/>
  <c r="D4209" i="1"/>
  <c r="D4210" i="1"/>
  <c r="D6838" i="1"/>
  <c r="D6839" i="1"/>
  <c r="D6840" i="1"/>
  <c r="D6841" i="1"/>
  <c r="D6842" i="1"/>
  <c r="D6843" i="1"/>
  <c r="D6844" i="1"/>
  <c r="D6845" i="1"/>
  <c r="D6846" i="1"/>
  <c r="D6847" i="1"/>
  <c r="D6848" i="1"/>
  <c r="D6849" i="1"/>
  <c r="D6850" i="1"/>
  <c r="D6851" i="1"/>
  <c r="D212" i="1"/>
  <c r="D2168" i="1"/>
  <c r="D2169" i="1"/>
  <c r="D4354" i="1"/>
  <c r="D4355" i="1"/>
  <c r="D4356" i="1"/>
  <c r="D4357" i="1"/>
  <c r="D4358" i="1"/>
  <c r="D4359" i="1"/>
  <c r="D4360" i="1"/>
  <c r="D4361" i="1"/>
  <c r="D4362" i="1"/>
  <c r="D4363" i="1"/>
  <c r="D4364" i="1"/>
  <c r="D7122" i="1"/>
  <c r="D333" i="1"/>
  <c r="D334" i="1"/>
  <c r="D335" i="1"/>
  <c r="D336" i="1"/>
  <c r="D337" i="1"/>
  <c r="D338" i="1"/>
  <c r="D339" i="1"/>
  <c r="D340" i="1"/>
  <c r="D341" i="1"/>
  <c r="D342" i="1"/>
  <c r="D343" i="1"/>
  <c r="D2288" i="1"/>
  <c r="D2289" i="1"/>
  <c r="D2290" i="1"/>
  <c r="D4532" i="1"/>
  <c r="D4533" i="1"/>
  <c r="D4534" i="1"/>
  <c r="D4535" i="1"/>
  <c r="D4536" i="1"/>
  <c r="D7355" i="1"/>
  <c r="D7356" i="1"/>
  <c r="D7357" i="1"/>
  <c r="D7358" i="1"/>
  <c r="D7359" i="1"/>
  <c r="D7360" i="1"/>
  <c r="D7361" i="1"/>
  <c r="D7362" i="1"/>
  <c r="D7363" i="1"/>
  <c r="D7364" i="1"/>
  <c r="D7365" i="1"/>
  <c r="D7366" i="1"/>
  <c r="D470" i="1"/>
  <c r="D471" i="1"/>
  <c r="D2451" i="1"/>
  <c r="D2452" i="1"/>
  <c r="D2453" i="1"/>
  <c r="D2454" i="1"/>
  <c r="D4716" i="1"/>
  <c r="D4717" i="1"/>
  <c r="D4718" i="1"/>
  <c r="D4719" i="1"/>
  <c r="D4720" i="1"/>
  <c r="D4721" i="1"/>
  <c r="D7600" i="1"/>
  <c r="D7601" i="1"/>
  <c r="D7602" i="1"/>
  <c r="D7603" i="1"/>
  <c r="D7604" i="1"/>
  <c r="D7605" i="1"/>
  <c r="D7606" i="1"/>
  <c r="D7607" i="1"/>
  <c r="D606" i="1"/>
  <c r="D607" i="1"/>
  <c r="D608" i="1"/>
  <c r="D609" i="1"/>
  <c r="D610" i="1"/>
  <c r="D611" i="1"/>
  <c r="D612" i="1"/>
  <c r="D613" i="1"/>
  <c r="D614" i="1"/>
  <c r="D615" i="1"/>
  <c r="D2603" i="1"/>
  <c r="D2604" i="1"/>
  <c r="D2605" i="1"/>
  <c r="D4918" i="1"/>
  <c r="D4919" i="1"/>
  <c r="D4920" i="1"/>
  <c r="D4921" i="1"/>
  <c r="D4922" i="1"/>
  <c r="D4923" i="1"/>
  <c r="D4924" i="1"/>
  <c r="D7853" i="1"/>
  <c r="D7854" i="1"/>
  <c r="D740" i="1"/>
  <c r="D741" i="1"/>
  <c r="D742" i="1"/>
  <c r="D743" i="1"/>
  <c r="D744" i="1"/>
  <c r="D745" i="1"/>
  <c r="D746" i="1"/>
  <c r="D747" i="1"/>
  <c r="D748" i="1"/>
  <c r="D749" i="1"/>
  <c r="D750" i="1"/>
  <c r="D751" i="1"/>
  <c r="D752" i="1"/>
  <c r="D753" i="1"/>
  <c r="D754" i="1"/>
  <c r="D755" i="1"/>
  <c r="D756" i="1"/>
  <c r="D757" i="1"/>
  <c r="D2786" i="1"/>
  <c r="D5148" i="1"/>
  <c r="D5149" i="1"/>
  <c r="D5150" i="1"/>
  <c r="D5151" i="1"/>
  <c r="D8072" i="1"/>
  <c r="D8073" i="1"/>
  <c r="D8074" i="1"/>
  <c r="D8075" i="1"/>
  <c r="D8076" i="1"/>
  <c r="D896" i="1"/>
  <c r="D897" i="1"/>
  <c r="D898" i="1"/>
  <c r="D899" i="1"/>
  <c r="D900" i="1"/>
  <c r="D901" i="1"/>
  <c r="D902" i="1"/>
  <c r="D903" i="1"/>
  <c r="D5341" i="1"/>
  <c r="D5342" i="1"/>
  <c r="D5343" i="1"/>
  <c r="D5344" i="1"/>
  <c r="D5345" i="1"/>
  <c r="D5346" i="1"/>
  <c r="D5347" i="1"/>
  <c r="D5348" i="1"/>
  <c r="D5349"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3062" i="1"/>
  <c r="D3063" i="1"/>
  <c r="D3064" i="1"/>
  <c r="D3065" i="1"/>
  <c r="D3066" i="1"/>
  <c r="D3067" i="1"/>
  <c r="D3068" i="1"/>
  <c r="D3069" i="1"/>
  <c r="D3070" i="1"/>
  <c r="D3071" i="1"/>
  <c r="D3072" i="1"/>
  <c r="D3073" i="1"/>
  <c r="D3074" i="1"/>
  <c r="D3075" i="1"/>
  <c r="D3076" i="1"/>
  <c r="D3077" i="1"/>
  <c r="D5559" i="1"/>
  <c r="D5560" i="1"/>
  <c r="D5561" i="1"/>
  <c r="D5562" i="1"/>
  <c r="D5563" i="1"/>
  <c r="D5564" i="1"/>
  <c r="D5565" i="1"/>
  <c r="D5566" i="1"/>
  <c r="D5567" i="1"/>
  <c r="D5568" i="1"/>
  <c r="D5569" i="1"/>
  <c r="D5570"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1250" i="1"/>
  <c r="D1251" i="1"/>
  <c r="D1252" i="1"/>
  <c r="D1253" i="1"/>
  <c r="D1254" i="1"/>
  <c r="D1255" i="1"/>
  <c r="D1256" i="1"/>
  <c r="D1257" i="1"/>
  <c r="D1258" i="1"/>
  <c r="D1259" i="1"/>
  <c r="D1260" i="1"/>
  <c r="D1261" i="1"/>
  <c r="D1262" i="1"/>
  <c r="D1263" i="1"/>
  <c r="D1264" i="1"/>
  <c r="D1265" i="1"/>
  <c r="D3300" i="1"/>
  <c r="D3301" i="1"/>
  <c r="D3302" i="1"/>
  <c r="D3303" i="1"/>
  <c r="D3304" i="1"/>
  <c r="D3305" i="1"/>
  <c r="D3306" i="1"/>
  <c r="D3307" i="1"/>
  <c r="D3308" i="1"/>
  <c r="D3309" i="1"/>
  <c r="D3310" i="1"/>
  <c r="D3311" i="1"/>
  <c r="D3312" i="1"/>
  <c r="D3313" i="1"/>
  <c r="D3314" i="1"/>
  <c r="D3315" i="1"/>
  <c r="D3316" i="1"/>
  <c r="D3317" i="1"/>
  <c r="D3318" i="1"/>
  <c r="D3319" i="1"/>
  <c r="D8893" i="1"/>
  <c r="D8894" i="1"/>
  <c r="D8895" i="1"/>
  <c r="D8896" i="1"/>
  <c r="D8897" i="1"/>
  <c r="D8898" i="1"/>
  <c r="D8899" i="1"/>
  <c r="D8900" i="1"/>
  <c r="D1436" i="1"/>
  <c r="D1437" i="1"/>
  <c r="D1438" i="1"/>
  <c r="D1439" i="1"/>
  <c r="D1440" i="1"/>
  <c r="D1441" i="1"/>
  <c r="D6044" i="1"/>
  <c r="D6045" i="1"/>
  <c r="D6046" i="1"/>
  <c r="D6047" i="1"/>
  <c r="D6048" i="1"/>
  <c r="D6049" i="1"/>
  <c r="D6050" i="1"/>
  <c r="D6051" i="1"/>
  <c r="D6052" i="1"/>
  <c r="D6053" i="1"/>
  <c r="D6054" i="1"/>
  <c r="D6055" i="1"/>
  <c r="D6056" i="1"/>
  <c r="D6057" i="1"/>
  <c r="D6058" i="1"/>
  <c r="D6059" i="1"/>
  <c r="D6060" i="1"/>
  <c r="D6061" i="1"/>
  <c r="D6062" i="1"/>
  <c r="D6063" i="1"/>
  <c r="D6064" i="1"/>
  <c r="D9191" i="1"/>
  <c r="D9192" i="1"/>
  <c r="D9193" i="1"/>
  <c r="D9194" i="1"/>
  <c r="D9195" i="1"/>
  <c r="D9196" i="1"/>
  <c r="D9197" i="1"/>
  <c r="D9198" i="1"/>
  <c r="D9199" i="1"/>
  <c r="D9200" i="1"/>
  <c r="D9201" i="1"/>
  <c r="D9202" i="1"/>
  <c r="D9203" i="1"/>
  <c r="D9204" i="1"/>
  <c r="D9205" i="1"/>
  <c r="D9206" i="1"/>
  <c r="D9207" i="1"/>
  <c r="D9208" i="1"/>
  <c r="D1643" i="1"/>
  <c r="D1644" i="1"/>
  <c r="D1645" i="1"/>
  <c r="D1646" i="1"/>
  <c r="D1647" i="1"/>
  <c r="D1648" i="1"/>
  <c r="D1649" i="1"/>
  <c r="D1650" i="1"/>
  <c r="D1651" i="1"/>
  <c r="D3732" i="1"/>
  <c r="D3733" i="1"/>
  <c r="D3734" i="1"/>
  <c r="D3735" i="1"/>
  <c r="D3736" i="1"/>
  <c r="D3737" i="1"/>
  <c r="D3738" i="1"/>
  <c r="D3739" i="1"/>
  <c r="D3740" i="1"/>
  <c r="D3741" i="1"/>
  <c r="D3742" i="1"/>
  <c r="D3743" i="1"/>
  <c r="D3744" i="1"/>
  <c r="D3745" i="1"/>
  <c r="D3746" i="1"/>
  <c r="D3747" i="1"/>
  <c r="D3748" i="1"/>
  <c r="D3749" i="1"/>
  <c r="D3750" i="1"/>
  <c r="D3751" i="1"/>
  <c r="D3752" i="1"/>
  <c r="D6304" i="1"/>
  <c r="D6305" i="1"/>
  <c r="D6306" i="1"/>
  <c r="D6307" i="1"/>
  <c r="D6308" i="1"/>
  <c r="D6309" i="1"/>
  <c r="D6310" i="1"/>
  <c r="D6311" i="1"/>
  <c r="D6312" i="1"/>
  <c r="D6313" i="1"/>
  <c r="D6314" i="1"/>
  <c r="D6315" i="1"/>
  <c r="D9544" i="1"/>
  <c r="D9545" i="1"/>
  <c r="D9546" i="1"/>
  <c r="D9547" i="1"/>
  <c r="D9548" i="1"/>
  <c r="D9549" i="1"/>
  <c r="D9550" i="1"/>
  <c r="D9551" i="1"/>
  <c r="D9552" i="1"/>
  <c r="D9553" i="1"/>
  <c r="D9554" i="1"/>
  <c r="D9555" i="1"/>
  <c r="D9556" i="1"/>
  <c r="D9557" i="1"/>
  <c r="D9558" i="1"/>
  <c r="D1884" i="1"/>
  <c r="D1885" i="1"/>
  <c r="D1886" i="1"/>
  <c r="D1887" i="1"/>
  <c r="D4001" i="1"/>
  <c r="D4002" i="1"/>
  <c r="D4003" i="1"/>
  <c r="D4004" i="1"/>
  <c r="D4005" i="1"/>
  <c r="D4006" i="1"/>
  <c r="D4007" i="1"/>
  <c r="D4008" i="1"/>
  <c r="D4009" i="1"/>
  <c r="D4010" i="1"/>
  <c r="D4011" i="1"/>
  <c r="D9859" i="1"/>
  <c r="D9860" i="1"/>
  <c r="D9861" i="1"/>
  <c r="D9862" i="1"/>
  <c r="D9863" i="1"/>
  <c r="D9864" i="1"/>
  <c r="D9865" i="1"/>
  <c r="D9866" i="1"/>
  <c r="D9867" i="1"/>
  <c r="D9868" i="1"/>
  <c r="D9869" i="1"/>
  <c r="D4211" i="1"/>
  <c r="D4212" i="1"/>
  <c r="D4213" i="1"/>
  <c r="D4214" i="1"/>
  <c r="D4215" i="1"/>
  <c r="D4216" i="1"/>
  <c r="D4217" i="1"/>
  <c r="D4218" i="1"/>
  <c r="D4219" i="1"/>
  <c r="D4220" i="1"/>
  <c r="D4221" i="1"/>
  <c r="D6852" i="1"/>
  <c r="D6853" i="1"/>
  <c r="D6854" i="1"/>
  <c r="D6855" i="1"/>
  <c r="D6856" i="1"/>
  <c r="D6857" i="1"/>
  <c r="D213" i="1"/>
  <c r="D2170" i="1"/>
  <c r="D4365" i="1"/>
  <c r="D4366" i="1"/>
  <c r="D4367" i="1"/>
  <c r="D4368" i="1"/>
  <c r="D344" i="1"/>
  <c r="D345" i="1"/>
  <c r="D346" i="1"/>
  <c r="D347" i="1"/>
  <c r="D348" i="1"/>
  <c r="D2291" i="1"/>
  <c r="D2292" i="1"/>
  <c r="D2293" i="1"/>
  <c r="D2294" i="1"/>
  <c r="D2295" i="1"/>
  <c r="D2296" i="1"/>
  <c r="D2297" i="1"/>
  <c r="D2298" i="1"/>
  <c r="D2299" i="1"/>
  <c r="D2300" i="1"/>
  <c r="D4537" i="1"/>
  <c r="D4538" i="1"/>
  <c r="D472" i="1"/>
  <c r="D473" i="1"/>
  <c r="D2455" i="1"/>
  <c r="D2456" i="1"/>
  <c r="D4722" i="1"/>
  <c r="D4723" i="1"/>
  <c r="D4724" i="1"/>
  <c r="D4725" i="1"/>
  <c r="D4726" i="1"/>
  <c r="D4727" i="1"/>
  <c r="D4728" i="1"/>
  <c r="D4729" i="1"/>
  <c r="D4730" i="1"/>
  <c r="D4731" i="1"/>
  <c r="D7608" i="1"/>
  <c r="D7609" i="1"/>
  <c r="D7610" i="1"/>
  <c r="D616" i="1"/>
  <c r="D617" i="1"/>
  <c r="D2606" i="1"/>
  <c r="D2607" i="1"/>
  <c r="D2608" i="1"/>
  <c r="D2609" i="1"/>
  <c r="D4925" i="1"/>
  <c r="D4926" i="1"/>
  <c r="D4927" i="1"/>
  <c r="D4928" i="1"/>
  <c r="D4929" i="1"/>
  <c r="D4930" i="1"/>
  <c r="D4931" i="1"/>
  <c r="D4932" i="1"/>
  <c r="D7855" i="1"/>
  <c r="D7856" i="1"/>
  <c r="D7857" i="1"/>
  <c r="D7858" i="1"/>
  <c r="D7859" i="1"/>
  <c r="D7860" i="1"/>
  <c r="D7861" i="1"/>
  <c r="D758" i="1"/>
  <c r="D759" i="1"/>
  <c r="D760" i="1"/>
  <c r="D761" i="1"/>
  <c r="D762" i="1"/>
  <c r="D763" i="1"/>
  <c r="D764" i="1"/>
  <c r="D2787" i="1"/>
  <c r="D2788" i="1"/>
  <c r="D2789" i="1"/>
  <c r="D8077" i="1"/>
  <c r="D8078" i="1"/>
  <c r="D8079" i="1"/>
  <c r="D8080" i="1"/>
  <c r="D8081" i="1"/>
  <c r="D8082" i="1"/>
  <c r="D904" i="1"/>
  <c r="D905" i="1"/>
  <c r="D906" i="1"/>
  <c r="D907" i="1"/>
  <c r="D908" i="1"/>
  <c r="D909" i="1"/>
  <c r="D910" i="1"/>
  <c r="D911" i="1"/>
  <c r="D5350" i="1"/>
  <c r="D5351" i="1"/>
  <c r="D5352" i="1"/>
  <c r="D5353" i="1"/>
  <c r="D5354" i="1"/>
  <c r="D5355" i="1"/>
  <c r="D5356" i="1"/>
  <c r="D5357" i="1"/>
  <c r="D5358" i="1"/>
  <c r="D5359" i="1"/>
  <c r="D5360" i="1"/>
  <c r="D5361" i="1"/>
  <c r="D8329" i="1"/>
  <c r="D8330" i="1"/>
  <c r="D1046" i="1"/>
  <c r="D1047" i="1"/>
  <c r="D1048" i="1"/>
  <c r="D3078" i="1"/>
  <c r="D3079" i="1"/>
  <c r="D5571" i="1"/>
  <c r="D5572" i="1"/>
  <c r="D5573" i="1"/>
  <c r="D5574" i="1"/>
  <c r="D5575" i="1"/>
  <c r="D5576" i="1"/>
  <c r="D5577" i="1"/>
  <c r="D5578" i="1"/>
  <c r="D8579" i="1"/>
  <c r="D8580" i="1"/>
  <c r="D1266" i="1"/>
  <c r="D1267" i="1"/>
  <c r="D1268" i="1"/>
  <c r="D1269" i="1"/>
  <c r="D1270" i="1"/>
  <c r="D1271" i="1"/>
  <c r="D1272" i="1"/>
  <c r="D1273" i="1"/>
  <c r="D3320" i="1"/>
  <c r="D3321" i="1"/>
  <c r="D3322" i="1"/>
  <c r="D3323" i="1"/>
  <c r="D3324" i="1"/>
  <c r="D3325" i="1"/>
  <c r="D3326" i="1"/>
  <c r="D3327" i="1"/>
  <c r="D3328" i="1"/>
  <c r="D3329" i="1"/>
  <c r="D3330" i="1"/>
  <c r="D5793" i="1"/>
  <c r="D5794" i="1"/>
  <c r="D5795" i="1"/>
  <c r="D5796" i="1"/>
  <c r="D5797" i="1"/>
  <c r="D5798" i="1"/>
  <c r="D5799" i="1"/>
  <c r="D5800" i="1"/>
  <c r="D5801" i="1"/>
  <c r="D5802" i="1"/>
  <c r="D5803" i="1"/>
  <c r="D5804" i="1"/>
  <c r="D5805" i="1"/>
  <c r="D5806" i="1"/>
  <c r="D8901" i="1"/>
  <c r="D8902" i="1"/>
  <c r="D8903" i="1"/>
  <c r="D8904" i="1"/>
  <c r="D8905" i="1"/>
  <c r="D8906" i="1"/>
  <c r="D8907" i="1"/>
  <c r="D8908" i="1"/>
  <c r="D8909" i="1"/>
  <c r="D8910" i="1"/>
  <c r="D8911" i="1"/>
  <c r="D8912" i="1"/>
  <c r="D8913" i="1"/>
  <c r="D8914" i="1"/>
  <c r="D8915" i="1"/>
  <c r="D8916" i="1"/>
  <c r="D8917" i="1"/>
  <c r="D8918" i="1"/>
  <c r="D8919" i="1"/>
  <c r="D8920" i="1"/>
  <c r="D8921" i="1"/>
  <c r="D8922" i="1"/>
  <c r="D1442" i="1"/>
  <c r="D1443" i="1"/>
  <c r="D3501" i="1"/>
  <c r="D3502" i="1"/>
  <c r="D6065" i="1"/>
  <c r="D6066" i="1"/>
  <c r="D6067" i="1"/>
  <c r="D6068" i="1"/>
  <c r="D6069" i="1"/>
  <c r="D9209" i="1"/>
  <c r="D9210" i="1"/>
  <c r="D9211" i="1"/>
  <c r="D9212" i="1"/>
  <c r="D9213" i="1"/>
  <c r="D9214" i="1"/>
  <c r="D9215" i="1"/>
  <c r="D9216" i="1"/>
  <c r="D9217" i="1"/>
  <c r="D9218" i="1"/>
  <c r="D9219" i="1"/>
  <c r="D9220" i="1"/>
  <c r="D1652" i="1"/>
  <c r="D1653" i="1"/>
  <c r="D1654" i="1"/>
  <c r="D1655" i="1"/>
  <c r="D1656" i="1"/>
  <c r="D1657" i="1"/>
  <c r="D1658" i="1"/>
  <c r="D1659" i="1"/>
  <c r="D3753" i="1"/>
  <c r="D3754" i="1"/>
  <c r="D3755" i="1"/>
  <c r="D3756" i="1"/>
  <c r="D3757" i="1"/>
  <c r="D3758" i="1"/>
  <c r="D3759" i="1"/>
  <c r="D3760" i="1"/>
  <c r="D3761" i="1"/>
  <c r="D3762" i="1"/>
  <c r="D3763" i="1"/>
  <c r="D3764" i="1"/>
  <c r="D3765" i="1"/>
  <c r="D3766" i="1"/>
  <c r="D6316" i="1"/>
  <c r="D6317" i="1"/>
  <c r="D6318" i="1"/>
  <c r="D6319" i="1"/>
  <c r="D6320" i="1"/>
  <c r="D6321" i="1"/>
  <c r="D6322" i="1"/>
  <c r="D6323" i="1"/>
  <c r="D6324" i="1"/>
  <c r="D6325" i="1"/>
  <c r="D9559" i="1"/>
  <c r="D1888" i="1"/>
  <c r="D1889" i="1"/>
  <c r="D1890" i="1"/>
  <c r="D1891" i="1"/>
  <c r="D1892" i="1"/>
  <c r="D1893" i="1"/>
  <c r="D4012" i="1"/>
  <c r="D4013" i="1"/>
  <c r="D4014" i="1"/>
  <c r="D6581" i="1"/>
  <c r="D6582" i="1"/>
  <c r="D6583" i="1"/>
  <c r="D6584" i="1"/>
  <c r="D6585" i="1"/>
  <c r="D6586" i="1"/>
  <c r="D6587" i="1"/>
  <c r="D6588"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115" i="1"/>
  <c r="D116" i="1"/>
  <c r="D2065" i="1"/>
  <c r="D2066" i="1"/>
  <c r="D4222" i="1"/>
  <c r="D4223" i="1"/>
  <c r="D4224" i="1"/>
  <c r="D4225" i="1"/>
  <c r="D6858" i="1"/>
  <c r="D6859" i="1"/>
  <c r="D6860" i="1"/>
  <c r="D6861" i="1"/>
  <c r="D6862" i="1"/>
  <c r="D6863" i="1"/>
  <c r="D6864" i="1"/>
  <c r="D214" i="1"/>
  <c r="D215" i="1"/>
  <c r="D2171" i="1"/>
  <c r="D2172" i="1"/>
  <c r="D4369" i="1"/>
  <c r="D7123" i="1"/>
  <c r="D7124" i="1"/>
  <c r="D7125" i="1"/>
  <c r="D349" i="1"/>
  <c r="D350" i="1"/>
  <c r="D351" i="1"/>
  <c r="D2301" i="1"/>
  <c r="D2302" i="1"/>
  <c r="D2303" i="1"/>
  <c r="D2304" i="1"/>
  <c r="D2305" i="1"/>
  <c r="D2306" i="1"/>
  <c r="D7367" i="1"/>
  <c r="D7368" i="1"/>
  <c r="D7369" i="1"/>
  <c r="D7370" i="1"/>
  <c r="D7371" i="1"/>
  <c r="D7372" i="1"/>
  <c r="D7373" i="1"/>
  <c r="D7374" i="1"/>
  <c r="D474" i="1"/>
  <c r="D475" i="1"/>
  <c r="D476" i="1"/>
  <c r="D477" i="1"/>
  <c r="D478" i="1"/>
  <c r="D4732" i="1"/>
  <c r="D4733" i="1"/>
  <c r="D4734" i="1"/>
  <c r="D4735" i="1"/>
  <c r="D4736" i="1"/>
  <c r="D4737" i="1"/>
  <c r="D4738" i="1"/>
  <c r="D4739" i="1"/>
  <c r="D7611" i="1"/>
  <c r="D7612" i="1"/>
  <c r="D7613" i="1"/>
  <c r="D7614" i="1"/>
  <c r="D7615" i="1"/>
  <c r="D7616" i="1"/>
  <c r="D7617" i="1"/>
  <c r="D7618" i="1"/>
  <c r="D7619" i="1"/>
  <c r="D7620" i="1"/>
  <c r="D7621" i="1"/>
  <c r="D7622" i="1"/>
  <c r="D7623" i="1"/>
  <c r="D7624" i="1"/>
  <c r="D7625" i="1"/>
  <c r="D618" i="1"/>
  <c r="D619" i="1"/>
  <c r="D620" i="1"/>
  <c r="D621" i="1"/>
  <c r="D622" i="1"/>
  <c r="D623" i="1"/>
  <c r="D624" i="1"/>
  <c r="D2610" i="1"/>
  <c r="D2611" i="1"/>
  <c r="D2612" i="1"/>
  <c r="D2613" i="1"/>
  <c r="D2614" i="1"/>
  <c r="D2615" i="1"/>
  <c r="D4933" i="1"/>
  <c r="D4934" i="1"/>
  <c r="D4935" i="1"/>
  <c r="D4936" i="1"/>
  <c r="D4937" i="1"/>
  <c r="D4938" i="1"/>
  <c r="D4939" i="1"/>
  <c r="D7862" i="1"/>
  <c r="D7863" i="1"/>
  <c r="D7864" i="1"/>
  <c r="D7865" i="1"/>
  <c r="D7866" i="1"/>
  <c r="D765" i="1"/>
  <c r="D766" i="1"/>
  <c r="D767" i="1"/>
  <c r="D2790" i="1"/>
  <c r="D2791" i="1"/>
  <c r="D2792" i="1"/>
  <c r="D2793" i="1"/>
  <c r="D2794" i="1"/>
  <c r="D2795" i="1"/>
  <c r="D2796" i="1"/>
  <c r="D5152" i="1"/>
  <c r="D5153" i="1"/>
  <c r="D5154" i="1"/>
  <c r="D5155" i="1"/>
  <c r="D5156" i="1"/>
  <c r="D5157" i="1"/>
  <c r="D5158" i="1"/>
  <c r="D5159" i="1"/>
  <c r="D5160" i="1"/>
  <c r="D5161" i="1"/>
  <c r="D5162" i="1"/>
  <c r="D912" i="1"/>
  <c r="D913" i="1"/>
  <c r="D914" i="1"/>
  <c r="D915" i="1"/>
  <c r="D916" i="1"/>
  <c r="D917" i="1"/>
  <c r="D918" i="1"/>
  <c r="D919" i="1"/>
  <c r="D920" i="1"/>
  <c r="D2923" i="1"/>
  <c r="D2924" i="1"/>
  <c r="D2925" i="1"/>
  <c r="D5362" i="1"/>
  <c r="D5363" i="1"/>
  <c r="D5364" i="1"/>
  <c r="D5365" i="1"/>
  <c r="D5366" i="1"/>
  <c r="D5367" i="1"/>
  <c r="D5368" i="1"/>
  <c r="D5369" i="1"/>
  <c r="D5370" i="1"/>
  <c r="D5371" i="1"/>
  <c r="D8331" i="1"/>
  <c r="D8332" i="1"/>
  <c r="D8333" i="1"/>
  <c r="D8334" i="1"/>
  <c r="D8335" i="1"/>
  <c r="D8336" i="1"/>
  <c r="D8337" i="1"/>
  <c r="D8338" i="1"/>
  <c r="D8339" i="1"/>
  <c r="D8340" i="1"/>
  <c r="D1049" i="1"/>
  <c r="D1050" i="1"/>
  <c r="D1051" i="1"/>
  <c r="D1052" i="1"/>
  <c r="D1053" i="1"/>
  <c r="D1054" i="1"/>
  <c r="D1055" i="1"/>
  <c r="D1056" i="1"/>
  <c r="D1057" i="1"/>
  <c r="D1058" i="1"/>
  <c r="D3080" i="1"/>
  <c r="D3081" i="1"/>
  <c r="D3082" i="1"/>
  <c r="D3083" i="1"/>
  <c r="D3084" i="1"/>
  <c r="D3085" i="1"/>
  <c r="D3086" i="1"/>
  <c r="D3087" i="1"/>
  <c r="D3088" i="1"/>
  <c r="D3089" i="1"/>
  <c r="D3090" i="1"/>
  <c r="D5579" i="1"/>
  <c r="D5580" i="1"/>
  <c r="D5581" i="1"/>
  <c r="D5582" i="1"/>
  <c r="D5583" i="1"/>
  <c r="D5584" i="1"/>
  <c r="D5585" i="1"/>
  <c r="D5586" i="1"/>
  <c r="D5587" i="1"/>
  <c r="D5588" i="1"/>
  <c r="D5589" i="1"/>
  <c r="D5590" i="1"/>
  <c r="D5591" i="1"/>
  <c r="D5592" i="1"/>
  <c r="D5593" i="1"/>
  <c r="D5594" i="1"/>
  <c r="D8581" i="1"/>
  <c r="D8582" i="1"/>
  <c r="D8583" i="1"/>
  <c r="D8584" i="1"/>
  <c r="D8585" i="1"/>
  <c r="D1274" i="1"/>
  <c r="D1275" i="1"/>
  <c r="D1276" i="1"/>
  <c r="D1277" i="1"/>
  <c r="D1278" i="1"/>
  <c r="D1279" i="1"/>
  <c r="D1280" i="1"/>
  <c r="D1281" i="1"/>
  <c r="D1282" i="1"/>
  <c r="D1283" i="1"/>
  <c r="D1284" i="1"/>
  <c r="D1285" i="1"/>
  <c r="D5807" i="1"/>
  <c r="D5808" i="1"/>
  <c r="D5809" i="1"/>
  <c r="D5810" i="1"/>
  <c r="D5811" i="1"/>
  <c r="D5812" i="1"/>
  <c r="D5813" i="1"/>
  <c r="D5814" i="1"/>
  <c r="D5815" i="1"/>
  <c r="D5816" i="1"/>
  <c r="D5817" i="1"/>
  <c r="D5818" i="1"/>
  <c r="D5819" i="1"/>
  <c r="D8923" i="1"/>
  <c r="D8924" i="1"/>
  <c r="D8925" i="1"/>
  <c r="D8926" i="1"/>
  <c r="D8927" i="1"/>
  <c r="D8928" i="1"/>
  <c r="D8929" i="1"/>
  <c r="D8930" i="1"/>
  <c r="D8931" i="1"/>
  <c r="D8932" i="1"/>
  <c r="D8933" i="1"/>
  <c r="D8934" i="1"/>
  <c r="D8935" i="1"/>
  <c r="D8936" i="1"/>
  <c r="D8937" i="1"/>
  <c r="D8938" i="1"/>
  <c r="D8939" i="1"/>
  <c r="D8940" i="1"/>
  <c r="D8941" i="1"/>
  <c r="D8942" i="1"/>
  <c r="D3503" i="1"/>
  <c r="D3504" i="1"/>
  <c r="D3505" i="1"/>
  <c r="D3506" i="1"/>
  <c r="D3507" i="1"/>
  <c r="D3508" i="1"/>
  <c r="D3509" i="1"/>
  <c r="D3510" i="1"/>
  <c r="D3511" i="1"/>
  <c r="D3512" i="1"/>
  <c r="D3513" i="1"/>
  <c r="D3514" i="1"/>
  <c r="D3515" i="1"/>
  <c r="D3516" i="1"/>
  <c r="D3517" i="1"/>
  <c r="D6070" i="1"/>
  <c r="D6071" i="1"/>
  <c r="D6072" i="1"/>
  <c r="D6073" i="1"/>
  <c r="D9221" i="1"/>
  <c r="D9222" i="1"/>
  <c r="D9223" i="1"/>
  <c r="D9224" i="1"/>
  <c r="D9225" i="1"/>
  <c r="D9226" i="1"/>
  <c r="D9227" i="1"/>
  <c r="D9228" i="1"/>
  <c r="D9229" i="1"/>
  <c r="D9230" i="1"/>
  <c r="D9231" i="1"/>
  <c r="D9232" i="1"/>
  <c r="D9233" i="1"/>
  <c r="D9234" i="1"/>
  <c r="D9235" i="1"/>
  <c r="D9236" i="1"/>
  <c r="D9237" i="1"/>
  <c r="D9238" i="1"/>
  <c r="D1660" i="1"/>
  <c r="D1661" i="1"/>
  <c r="D1662" i="1"/>
  <c r="D1663" i="1"/>
  <c r="D1664" i="1"/>
  <c r="D1665" i="1"/>
  <c r="D1666" i="1"/>
  <c r="D1667" i="1"/>
  <c r="D1668" i="1"/>
  <c r="D1669" i="1"/>
  <c r="D1670" i="1"/>
  <c r="D1671" i="1"/>
  <c r="D3767" i="1"/>
  <c r="D3768" i="1"/>
  <c r="D3769" i="1"/>
  <c r="D3770" i="1"/>
  <c r="D3771" i="1"/>
  <c r="D3772" i="1"/>
  <c r="D3773" i="1"/>
  <c r="D3774" i="1"/>
  <c r="D3775" i="1"/>
  <c r="D3776" i="1"/>
  <c r="D6326" i="1"/>
  <c r="D6327" i="1"/>
  <c r="D6328" i="1"/>
  <c r="D9560" i="1"/>
  <c r="D9561" i="1"/>
  <c r="D9562" i="1"/>
  <c r="D9563" i="1"/>
  <c r="D9564" i="1"/>
  <c r="D9565" i="1"/>
  <c r="D9566" i="1"/>
  <c r="D9567" i="1"/>
  <c r="D9568" i="1"/>
  <c r="D9569" i="1"/>
  <c r="D9570" i="1"/>
  <c r="D9571" i="1"/>
  <c r="D9572" i="1"/>
  <c r="D9573" i="1"/>
  <c r="D9574" i="1"/>
  <c r="D9575" i="1"/>
  <c r="D9576" i="1"/>
  <c r="D1894" i="1"/>
  <c r="D1895" i="1"/>
  <c r="D1896" i="1"/>
  <c r="D1897" i="1"/>
  <c r="D1898" i="1"/>
  <c r="D1899" i="1"/>
  <c r="D1900" i="1"/>
  <c r="D1901" i="1"/>
  <c r="D1902" i="1"/>
  <c r="D4015" i="1"/>
  <c r="D6589" i="1"/>
  <c r="D6590" i="1"/>
  <c r="D6591" i="1"/>
  <c r="D6592" i="1"/>
  <c r="D6593" i="1"/>
  <c r="D6594" i="1"/>
  <c r="D6595" i="1"/>
  <c r="D6596" i="1"/>
  <c r="D6597" i="1"/>
  <c r="D6598" i="1"/>
  <c r="D6599" i="1"/>
  <c r="D6600" i="1"/>
  <c r="D6601" i="1"/>
  <c r="D6602" i="1"/>
  <c r="D6603" i="1"/>
  <c r="D6604" i="1"/>
  <c r="D6605" i="1"/>
  <c r="D6606" i="1"/>
  <c r="D6607" i="1"/>
  <c r="D6608" i="1"/>
  <c r="D9897" i="1"/>
  <c r="D9898" i="1"/>
  <c r="D9899" i="1"/>
  <c r="D9900" i="1"/>
  <c r="D9901" i="1"/>
  <c r="D9902" i="1"/>
  <c r="D9903" i="1"/>
  <c r="D9904" i="1"/>
  <c r="D9905" i="1"/>
  <c r="D9906" i="1"/>
  <c r="D9907" i="1"/>
  <c r="D9908" i="1"/>
  <c r="D9909" i="1"/>
  <c r="D9910" i="1"/>
  <c r="D9911" i="1"/>
  <c r="D2067" i="1"/>
  <c r="D4226" i="1"/>
  <c r="D6865" i="1"/>
  <c r="D6866" i="1"/>
  <c r="D6867" i="1"/>
  <c r="D6868" i="1"/>
  <c r="D216" i="1"/>
  <c r="D217" i="1"/>
  <c r="D7126" i="1"/>
  <c r="D7127" i="1"/>
  <c r="D7128" i="1"/>
  <c r="D352" i="1"/>
  <c r="D353" i="1"/>
  <c r="D2307" i="1"/>
  <c r="D2308" i="1"/>
  <c r="D2309" i="1"/>
  <c r="D4539" i="1"/>
  <c r="D4540" i="1"/>
  <c r="D4541" i="1"/>
  <c r="D4542" i="1"/>
  <c r="D7375" i="1"/>
  <c r="D7376" i="1"/>
  <c r="D7377" i="1"/>
  <c r="D7378" i="1"/>
  <c r="D7379" i="1"/>
  <c r="D7380" i="1"/>
  <c r="D7381" i="1"/>
  <c r="D2457" i="1"/>
  <c r="D4740" i="1"/>
  <c r="D4741" i="1"/>
  <c r="D4742" i="1"/>
  <c r="D4743" i="1"/>
  <c r="D4744" i="1"/>
  <c r="D7626" i="1"/>
  <c r="D7627" i="1"/>
  <c r="D7628" i="1"/>
  <c r="D7629" i="1"/>
  <c r="D7630" i="1"/>
  <c r="D7631" i="1"/>
  <c r="D7632" i="1"/>
  <c r="D7633" i="1"/>
  <c r="D7634" i="1"/>
  <c r="D625" i="1"/>
  <c r="D2616" i="1"/>
  <c r="D2617" i="1"/>
  <c r="D4940" i="1"/>
  <c r="D4941" i="1"/>
  <c r="D4942" i="1"/>
  <c r="D768" i="1"/>
  <c r="D5163" i="1"/>
  <c r="D5164" i="1"/>
  <c r="D5165" i="1"/>
  <c r="D5166" i="1"/>
  <c r="D5167" i="1"/>
  <c r="D5168" i="1"/>
  <c r="D8083" i="1"/>
  <c r="D8084" i="1"/>
  <c r="D8085" i="1"/>
  <c r="D8086" i="1"/>
  <c r="D8087" i="1"/>
  <c r="D8088" i="1"/>
  <c r="D8089" i="1"/>
  <c r="D8090" i="1"/>
  <c r="D8091" i="1"/>
  <c r="D8092" i="1"/>
  <c r="D2926" i="1"/>
  <c r="D2927" i="1"/>
  <c r="D2928" i="1"/>
  <c r="D2929" i="1"/>
  <c r="D5372" i="1"/>
  <c r="D5373" i="1"/>
  <c r="D8341" i="1"/>
  <c r="D1059" i="1"/>
  <c r="D1060" i="1"/>
  <c r="D1061" i="1"/>
  <c r="D1062" i="1"/>
  <c r="D3091" i="1"/>
  <c r="D3092" i="1"/>
  <c r="D3093" i="1"/>
  <c r="D3094" i="1"/>
  <c r="D3095" i="1"/>
  <c r="D3096" i="1"/>
  <c r="D3097" i="1"/>
  <c r="D3098" i="1"/>
  <c r="D3099" i="1"/>
  <c r="D3100" i="1"/>
  <c r="D3101" i="1"/>
  <c r="D3102" i="1"/>
  <c r="D3103" i="1"/>
  <c r="D3104" i="1"/>
  <c r="D8586" i="1"/>
  <c r="D8587" i="1"/>
  <c r="D8588" i="1"/>
  <c r="D8589" i="1"/>
  <c r="D1286" i="1"/>
  <c r="D3331" i="1"/>
  <c r="D3332" i="1"/>
  <c r="D3333" i="1"/>
  <c r="D3334" i="1"/>
  <c r="D3335" i="1"/>
  <c r="D3336" i="1"/>
  <c r="D3337" i="1"/>
  <c r="D3338" i="1"/>
  <c r="D3339" i="1"/>
  <c r="D3340" i="1"/>
  <c r="D3341" i="1"/>
  <c r="D3342" i="1"/>
  <c r="D3343" i="1"/>
  <c r="D3344" i="1"/>
  <c r="D3345" i="1"/>
  <c r="D3346" i="1"/>
  <c r="D3347" i="1"/>
  <c r="D3348" i="1"/>
  <c r="D3349" i="1"/>
  <c r="D5820" i="1"/>
  <c r="D5821" i="1"/>
  <c r="D5822" i="1"/>
  <c r="D5823" i="1"/>
  <c r="D5824" i="1"/>
  <c r="D5825" i="1"/>
  <c r="D5826" i="1"/>
  <c r="D5827" i="1"/>
  <c r="D5828" i="1"/>
  <c r="D5829" i="1"/>
  <c r="D5830" i="1"/>
  <c r="D5831"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1444" i="1"/>
  <c r="D1445" i="1"/>
  <c r="D1446" i="1"/>
  <c r="D3518" i="1"/>
  <c r="D3519" i="1"/>
  <c r="D3520" i="1"/>
  <c r="D3521" i="1"/>
  <c r="D3522" i="1"/>
  <c r="D6074" i="1"/>
  <c r="D6075" i="1"/>
  <c r="D6076" i="1"/>
  <c r="D6077" i="1"/>
  <c r="D6078" i="1"/>
  <c r="D6079" i="1"/>
  <c r="D9239" i="1"/>
  <c r="D9240" i="1"/>
  <c r="D1672" i="1"/>
  <c r="D1673" i="1"/>
  <c r="D1674" i="1"/>
  <c r="D1675" i="1"/>
  <c r="D1676" i="1"/>
  <c r="D1677" i="1"/>
  <c r="D1678" i="1"/>
  <c r="D1679" i="1"/>
  <c r="D1680" i="1"/>
  <c r="D1681" i="1"/>
  <c r="D1682" i="1"/>
  <c r="D1683" i="1"/>
  <c r="D1684" i="1"/>
  <c r="D1685" i="1"/>
  <c r="D1686" i="1"/>
  <c r="D1687" i="1"/>
  <c r="D1688" i="1"/>
  <c r="D1689" i="1"/>
  <c r="D1690" i="1"/>
  <c r="D3777" i="1"/>
  <c r="D3778" i="1"/>
  <c r="D3779" i="1"/>
  <c r="D3780" i="1"/>
  <c r="D3781" i="1"/>
  <c r="D3782" i="1"/>
  <c r="D3783" i="1"/>
  <c r="D3784" i="1"/>
  <c r="D3785" i="1"/>
  <c r="D3786"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1903" i="1"/>
  <c r="D1904" i="1"/>
  <c r="D1905" i="1"/>
  <c r="D1906" i="1"/>
  <c r="D1907" i="1"/>
  <c r="D1908" i="1"/>
  <c r="D1909" i="1"/>
  <c r="D1910" i="1"/>
  <c r="D1911" i="1"/>
  <c r="D1912" i="1"/>
  <c r="D1913" i="1"/>
  <c r="D4016" i="1"/>
  <c r="D4017" i="1"/>
  <c r="D4018" i="1"/>
  <c r="D4019" i="1"/>
  <c r="D4020" i="1"/>
  <c r="D4021" i="1"/>
  <c r="D4022" i="1"/>
  <c r="D4023" i="1"/>
  <c r="D4024" i="1"/>
  <c r="D4025" i="1"/>
  <c r="D4026" i="1"/>
  <c r="D4027" i="1"/>
  <c r="D4028" i="1"/>
  <c r="D4029" i="1"/>
  <c r="D4030" i="1"/>
  <c r="D4031" i="1"/>
  <c r="D4032" i="1"/>
  <c r="D4033" i="1"/>
  <c r="D4034" i="1"/>
  <c r="D6609" i="1"/>
  <c r="D6610" i="1"/>
  <c r="D6611" i="1"/>
  <c r="D6612" i="1"/>
  <c r="D6613" i="1"/>
  <c r="D6614" i="1"/>
  <c r="D6615" i="1"/>
  <c r="D6616" i="1"/>
  <c r="D9912" i="1"/>
  <c r="D9913" i="1"/>
  <c r="D9914" i="1"/>
  <c r="D9915" i="1"/>
  <c r="D9916" i="1"/>
  <c r="D9917" i="1"/>
  <c r="D9918" i="1"/>
  <c r="D9919" i="1"/>
  <c r="D9920" i="1"/>
  <c r="D9921" i="1"/>
  <c r="D9922" i="1"/>
  <c r="D9923" i="1"/>
  <c r="D9924" i="1"/>
  <c r="D9925" i="1"/>
  <c r="D9926" i="1"/>
  <c r="D9927" i="1"/>
  <c r="D4227" i="1"/>
  <c r="D4228" i="1"/>
  <c r="D4229" i="1"/>
  <c r="D4230" i="1"/>
  <c r="D4231" i="1"/>
  <c r="D4232" i="1"/>
  <c r="D2173" i="1"/>
  <c r="D2174" i="1"/>
  <c r="D4370" i="1"/>
  <c r="D7129" i="1"/>
  <c r="D7130" i="1"/>
  <c r="D7131" i="1"/>
  <c r="D354" i="1"/>
  <c r="D355" i="1"/>
  <c r="D356" i="1"/>
  <c r="D357" i="1"/>
  <c r="D358" i="1"/>
  <c r="D4543" i="1"/>
  <c r="D4544" i="1"/>
  <c r="D7382" i="1"/>
  <c r="D7383" i="1"/>
  <c r="D7384" i="1"/>
  <c r="D7385" i="1"/>
  <c r="D7386" i="1"/>
  <c r="D7387" i="1"/>
  <c r="D7388" i="1"/>
  <c r="D7389" i="1"/>
  <c r="D7390" i="1"/>
  <c r="D7391" i="1"/>
  <c r="D7392" i="1"/>
  <c r="D7393" i="1"/>
  <c r="D479" i="1"/>
  <c r="D480" i="1"/>
  <c r="D481" i="1"/>
  <c r="D482" i="1"/>
  <c r="D483" i="1"/>
  <c r="D484" i="1"/>
  <c r="D2458" i="1"/>
  <c r="D2459" i="1"/>
  <c r="D2460" i="1"/>
  <c r="D2461" i="1"/>
  <c r="D2462" i="1"/>
  <c r="D2463" i="1"/>
  <c r="D2464" i="1"/>
  <c r="D4745" i="1"/>
  <c r="D4746" i="1"/>
  <c r="D4747" i="1"/>
  <c r="D7635" i="1"/>
  <c r="D7636" i="1"/>
  <c r="D7637" i="1"/>
  <c r="D7638" i="1"/>
  <c r="D7639" i="1"/>
  <c r="D7640" i="1"/>
  <c r="D7641" i="1"/>
  <c r="D7642" i="1"/>
  <c r="D626" i="1"/>
  <c r="D627" i="1"/>
  <c r="D628" i="1"/>
  <c r="D2618" i="1"/>
  <c r="D2619" i="1"/>
  <c r="D2620" i="1"/>
  <c r="D2621" i="1"/>
  <c r="D2622" i="1"/>
  <c r="D2623" i="1"/>
  <c r="D2624" i="1"/>
  <c r="D2625" i="1"/>
  <c r="D4943" i="1"/>
  <c r="D4944" i="1"/>
  <c r="D4945" i="1"/>
  <c r="D7867" i="1"/>
  <c r="D7868" i="1"/>
  <c r="D7869" i="1"/>
  <c r="D7870" i="1"/>
  <c r="D7871" i="1"/>
  <c r="D7872" i="1"/>
  <c r="D769" i="1"/>
  <c r="D770" i="1"/>
  <c r="D771" i="1"/>
  <c r="D772" i="1"/>
  <c r="D2797" i="1"/>
  <c r="D2798" i="1"/>
  <c r="D2799" i="1"/>
  <c r="D2800" i="1"/>
  <c r="D2801" i="1"/>
  <c r="D2802" i="1"/>
  <c r="D2803" i="1"/>
  <c r="D2804" i="1"/>
  <c r="D2805" i="1"/>
  <c r="D2806" i="1"/>
  <c r="D5169" i="1"/>
  <c r="D5170" i="1"/>
  <c r="D5171" i="1"/>
  <c r="D5172" i="1"/>
  <c r="D5173" i="1"/>
  <c r="D5174" i="1"/>
  <c r="D8093" i="1"/>
  <c r="D8094" i="1"/>
  <c r="D8095" i="1"/>
  <c r="D8096" i="1"/>
  <c r="D8097" i="1"/>
  <c r="D8098" i="1"/>
  <c r="D921" i="1"/>
  <c r="D922" i="1"/>
  <c r="D923" i="1"/>
  <c r="D924" i="1"/>
  <c r="D925" i="1"/>
  <c r="D2930" i="1"/>
  <c r="D2931" i="1"/>
  <c r="D2932" i="1"/>
  <c r="D2933" i="1"/>
  <c r="D2934" i="1"/>
  <c r="D2935" i="1"/>
  <c r="D2936" i="1"/>
  <c r="D2937" i="1"/>
  <c r="D5374" i="1"/>
  <c r="D5375" i="1"/>
  <c r="D5376" i="1"/>
  <c r="D5377" i="1"/>
  <c r="D5378" i="1"/>
  <c r="D5379" i="1"/>
  <c r="D5380" i="1"/>
  <c r="D5381" i="1"/>
  <c r="D5382" i="1"/>
  <c r="D5383" i="1"/>
  <c r="D5384" i="1"/>
  <c r="D5385" i="1"/>
  <c r="D5386" i="1"/>
  <c r="D5387" i="1"/>
  <c r="D5388" i="1"/>
  <c r="D5389" i="1"/>
  <c r="D5390" i="1"/>
  <c r="D5391" i="1"/>
  <c r="D5392" i="1"/>
  <c r="D8342" i="1"/>
  <c r="D8343" i="1"/>
  <c r="D8344" i="1"/>
  <c r="D8345" i="1"/>
  <c r="D8346" i="1"/>
  <c r="D8347" i="1"/>
  <c r="D8348" i="1"/>
  <c r="D8349" i="1"/>
  <c r="D1063" i="1"/>
  <c r="D1064" i="1"/>
  <c r="D1065" i="1"/>
  <c r="D1066" i="1"/>
  <c r="D1067" i="1"/>
  <c r="D1068" i="1"/>
  <c r="D1069" i="1"/>
  <c r="D1070" i="1"/>
  <c r="D1071" i="1"/>
  <c r="D1072" i="1"/>
  <c r="D1073" i="1"/>
  <c r="D1074" i="1"/>
  <c r="D1075" i="1"/>
  <c r="D1076" i="1"/>
  <c r="D3105" i="1"/>
  <c r="D3106" i="1"/>
  <c r="D3107" i="1"/>
  <c r="D3108" i="1"/>
  <c r="D3109" i="1"/>
  <c r="D8590" i="1"/>
  <c r="D8591" i="1"/>
  <c r="D8592" i="1"/>
  <c r="D8593" i="1"/>
  <c r="D8594" i="1"/>
  <c r="D1287" i="1"/>
  <c r="D1288" i="1"/>
  <c r="D1289" i="1"/>
  <c r="D1290" i="1"/>
  <c r="D1291" i="1"/>
  <c r="D3350" i="1"/>
  <c r="D3351" i="1"/>
  <c r="D3352" i="1"/>
  <c r="D3353" i="1"/>
  <c r="D3354" i="1"/>
  <c r="D3355" i="1"/>
  <c r="D3356" i="1"/>
  <c r="D3357" i="1"/>
  <c r="D3358" i="1"/>
  <c r="D3359" i="1"/>
  <c r="D3360" i="1"/>
  <c r="D3361" i="1"/>
  <c r="D3362" i="1"/>
  <c r="D3363" i="1"/>
  <c r="D3364" i="1"/>
  <c r="D3365" i="1"/>
  <c r="D3366" i="1"/>
  <c r="D3367" i="1"/>
  <c r="D3368" i="1"/>
  <c r="D3369" i="1"/>
  <c r="D3370" i="1"/>
  <c r="D5832" i="1"/>
  <c r="D5833" i="1"/>
  <c r="D5834" i="1"/>
  <c r="D5835" i="1"/>
  <c r="D5836" i="1"/>
  <c r="D5837" i="1"/>
  <c r="D5838" i="1"/>
  <c r="D5839" i="1"/>
  <c r="D5840" i="1"/>
  <c r="D5841" i="1"/>
  <c r="D5842" i="1"/>
  <c r="D5843" i="1"/>
  <c r="D5844" i="1"/>
  <c r="D5845" i="1"/>
  <c r="D5846" i="1"/>
  <c r="D5847" i="1"/>
  <c r="D5848" i="1"/>
  <c r="D5849" i="1"/>
  <c r="D5850" i="1"/>
  <c r="D5851" i="1"/>
  <c r="D8968" i="1"/>
  <c r="D8969" i="1"/>
  <c r="D8970" i="1"/>
  <c r="D8971" i="1"/>
  <c r="D8972" i="1"/>
  <c r="D8973" i="1"/>
  <c r="D8974" i="1"/>
  <c r="D8975" i="1"/>
  <c r="D8976" i="1"/>
  <c r="D8977" i="1"/>
  <c r="D8978" i="1"/>
  <c r="D8979" i="1"/>
  <c r="D8980" i="1"/>
  <c r="D1447" i="1"/>
  <c r="D1448" i="1"/>
  <c r="D1449" i="1"/>
  <c r="D3523" i="1"/>
  <c r="D3524" i="1"/>
  <c r="D3525" i="1"/>
  <c r="D3526" i="1"/>
  <c r="D3527" i="1"/>
  <c r="D3528" i="1"/>
  <c r="D6080" i="1"/>
  <c r="D1691" i="1"/>
  <c r="D1692" i="1"/>
  <c r="D1693" i="1"/>
  <c r="D1694" i="1"/>
  <c r="D1695" i="1"/>
  <c r="D1696" i="1"/>
  <c r="D1697" i="1"/>
  <c r="D1698" i="1"/>
  <c r="D1699" i="1"/>
  <c r="D1700" i="1"/>
  <c r="D1701" i="1"/>
  <c r="D1702" i="1"/>
  <c r="D1703" i="1"/>
  <c r="D1704" i="1"/>
  <c r="D1705" i="1"/>
  <c r="D1706" i="1"/>
  <c r="D3787" i="1"/>
  <c r="D6356" i="1"/>
  <c r="D6357" i="1"/>
  <c r="D6358" i="1"/>
  <c r="D6359" i="1"/>
  <c r="D6360" i="1"/>
  <c r="D6361" i="1"/>
  <c r="D6362" i="1"/>
  <c r="D6363" i="1"/>
  <c r="D6364" i="1"/>
  <c r="D6365" i="1"/>
  <c r="D6366" i="1"/>
  <c r="D6367" i="1"/>
  <c r="D9602" i="1"/>
  <c r="D9603" i="1"/>
  <c r="D9604" i="1"/>
  <c r="D9605" i="1"/>
  <c r="D9606" i="1"/>
  <c r="D9607" i="1"/>
  <c r="D9608" i="1"/>
  <c r="D9609" i="1"/>
  <c r="D9610" i="1"/>
  <c r="D9611" i="1"/>
  <c r="D9612" i="1"/>
  <c r="D9613" i="1"/>
  <c r="D9614" i="1"/>
  <c r="D4035" i="1"/>
  <c r="D4036" i="1"/>
  <c r="D4037" i="1"/>
  <c r="D4038" i="1"/>
  <c r="D4039" i="1"/>
  <c r="D4040" i="1"/>
  <c r="D4041" i="1"/>
  <c r="D4042" i="1"/>
  <c r="D4043" i="1"/>
  <c r="D4044" i="1"/>
  <c r="D4045" i="1"/>
  <c r="D4046" i="1"/>
  <c r="D4047" i="1"/>
  <c r="D4048" i="1"/>
  <c r="D4049" i="1"/>
  <c r="D4050" i="1"/>
  <c r="D6617" i="1"/>
  <c r="D6618" i="1"/>
  <c r="D6619" i="1"/>
  <c r="D6620" i="1"/>
  <c r="D6621" i="1"/>
  <c r="D6622" i="1"/>
  <c r="D6623" i="1"/>
  <c r="D6624" i="1"/>
  <c r="D6625" i="1"/>
  <c r="D6626" i="1"/>
  <c r="D6627" i="1"/>
  <c r="D6628" i="1"/>
  <c r="D6629" i="1"/>
  <c r="D6630" i="1"/>
  <c r="D6631" i="1"/>
  <c r="D6632" i="1"/>
  <c r="D6633" i="1"/>
  <c r="D6634" i="1"/>
  <c r="D6635"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117" i="1"/>
  <c r="D118" i="1"/>
  <c r="D119" i="1"/>
  <c r="D120" i="1"/>
  <c r="D121" i="1"/>
  <c r="D122" i="1"/>
  <c r="D123" i="1"/>
  <c r="D124" i="1"/>
  <c r="D125" i="1"/>
  <c r="D2068" i="1"/>
  <c r="D6869" i="1"/>
  <c r="D6870" i="1"/>
  <c r="D6871" i="1"/>
  <c r="D6872" i="1"/>
  <c r="D6873" i="1"/>
  <c r="D6874" i="1"/>
  <c r="D7132" i="1"/>
  <c r="D7133" i="1"/>
  <c r="D7134" i="1"/>
  <c r="D7135" i="1"/>
  <c r="D7136" i="1"/>
  <c r="D7137" i="1"/>
  <c r="D7138" i="1"/>
  <c r="D7139" i="1"/>
  <c r="D7140" i="1"/>
  <c r="D359" i="1"/>
  <c r="D360" i="1"/>
  <c r="D361" i="1"/>
  <c r="D362" i="1"/>
  <c r="D363" i="1"/>
  <c r="D2310" i="1"/>
  <c r="D2311" i="1"/>
  <c r="D2312" i="1"/>
  <c r="D2313" i="1"/>
  <c r="D2314" i="1"/>
  <c r="D2315" i="1"/>
  <c r="D4545" i="1"/>
  <c r="D4546" i="1"/>
  <c r="D4547" i="1"/>
  <c r="D4548" i="1"/>
  <c r="D4549" i="1"/>
  <c r="D7394" i="1"/>
  <c r="D7395" i="1"/>
  <c r="D7396" i="1"/>
  <c r="D7397" i="1"/>
  <c r="D7398" i="1"/>
  <c r="D7399" i="1"/>
  <c r="D7400" i="1"/>
  <c r="D7401" i="1"/>
  <c r="D7402" i="1"/>
  <c r="D7403" i="1"/>
  <c r="D7404" i="1"/>
  <c r="D485" i="1"/>
  <c r="D486" i="1"/>
  <c r="D487" i="1"/>
  <c r="D488" i="1"/>
  <c r="D2465" i="1"/>
  <c r="D2466" i="1"/>
  <c r="D2467" i="1"/>
  <c r="D2468" i="1"/>
  <c r="D2469" i="1"/>
  <c r="D2470" i="1"/>
  <c r="D2471" i="1"/>
  <c r="D2472" i="1"/>
  <c r="D2473" i="1"/>
  <c r="D2474" i="1"/>
  <c r="D4748" i="1"/>
  <c r="D7643" i="1"/>
  <c r="D7644" i="1"/>
  <c r="D7645" i="1"/>
  <c r="D629" i="1"/>
  <c r="D630" i="1"/>
  <c r="D631" i="1"/>
  <c r="D632" i="1"/>
  <c r="D633" i="1"/>
  <c r="D634" i="1"/>
  <c r="D635" i="1"/>
  <c r="D636" i="1"/>
  <c r="D2626" i="1"/>
  <c r="D2627" i="1"/>
  <c r="D2628" i="1"/>
  <c r="D2629" i="1"/>
  <c r="D2630" i="1"/>
  <c r="D2631" i="1"/>
  <c r="D2632" i="1"/>
  <c r="D2633" i="1"/>
  <c r="D4946" i="1"/>
  <c r="D4947" i="1"/>
  <c r="D4948" i="1"/>
  <c r="D4949" i="1"/>
  <c r="D4950" i="1"/>
  <c r="D4951" i="1"/>
  <c r="D4952" i="1"/>
  <c r="D4953" i="1"/>
  <c r="D4954" i="1"/>
  <c r="D4955" i="1"/>
  <c r="D4956" i="1"/>
  <c r="D4957" i="1"/>
  <c r="D4958" i="1"/>
  <c r="D4959" i="1"/>
  <c r="D4960" i="1"/>
  <c r="D4961" i="1"/>
  <c r="D4962" i="1"/>
  <c r="D4963" i="1"/>
  <c r="D7873" i="1"/>
  <c r="D7874" i="1"/>
  <c r="D7875" i="1"/>
  <c r="D7876" i="1"/>
  <c r="D2807" i="1"/>
  <c r="D2808" i="1"/>
  <c r="D2809" i="1"/>
  <c r="D2810" i="1"/>
  <c r="D2811" i="1"/>
  <c r="D2812" i="1"/>
  <c r="D2813" i="1"/>
  <c r="D5175" i="1"/>
  <c r="D5176" i="1"/>
  <c r="D5177" i="1"/>
  <c r="D5178" i="1"/>
  <c r="D5179" i="1"/>
  <c r="D5180" i="1"/>
  <c r="D5181" i="1"/>
  <c r="D5182" i="1"/>
  <c r="D5183" i="1"/>
  <c r="D5184" i="1"/>
  <c r="D5185" i="1"/>
  <c r="D5186" i="1"/>
  <c r="D5187" i="1"/>
  <c r="D5188" i="1"/>
  <c r="D5189" i="1"/>
  <c r="D5190" i="1"/>
  <c r="D8099" i="1"/>
  <c r="D8100" i="1"/>
  <c r="D8101" i="1"/>
  <c r="D8102" i="1"/>
  <c r="D8103" i="1"/>
  <c r="D8104" i="1"/>
  <c r="D8105" i="1"/>
  <c r="D8106" i="1"/>
  <c r="D8107" i="1"/>
  <c r="D8108" i="1"/>
  <c r="D8109" i="1"/>
  <c r="D8110" i="1"/>
  <c r="D8111" i="1"/>
  <c r="D8112" i="1"/>
  <c r="D8113" i="1"/>
  <c r="D8114" i="1"/>
  <c r="D926" i="1"/>
  <c r="D927" i="1"/>
  <c r="D928" i="1"/>
  <c r="D929" i="1"/>
  <c r="D930" i="1"/>
  <c r="D931" i="1"/>
  <c r="D932" i="1"/>
  <c r="D933" i="1"/>
  <c r="D934" i="1"/>
  <c r="D935" i="1"/>
  <c r="D936" i="1"/>
  <c r="D937" i="1"/>
  <c r="D938" i="1"/>
  <c r="D939" i="1"/>
  <c r="D940" i="1"/>
  <c r="D2938" i="1"/>
  <c r="D2939" i="1"/>
  <c r="D2940" i="1"/>
  <c r="D2941" i="1"/>
  <c r="D2942" i="1"/>
  <c r="D2943" i="1"/>
  <c r="D2944" i="1"/>
  <c r="D8350" i="1"/>
  <c r="D8351" i="1"/>
  <c r="D1077" i="1"/>
  <c r="D1078" i="1"/>
  <c r="D1079" i="1"/>
  <c r="D1080" i="1"/>
  <c r="D1081" i="1"/>
  <c r="D1082" i="1"/>
  <c r="D5595" i="1"/>
  <c r="D5596" i="1"/>
  <c r="D5597" i="1"/>
  <c r="D5598" i="1"/>
  <c r="D5599" i="1"/>
  <c r="D5600" i="1"/>
  <c r="D5601" i="1"/>
  <c r="D5602" i="1"/>
  <c r="D5603" i="1"/>
  <c r="D5604" i="1"/>
  <c r="D5605" i="1"/>
  <c r="D5606" i="1"/>
  <c r="D5607" i="1"/>
  <c r="D5608" i="1"/>
  <c r="D5609" i="1"/>
  <c r="D5610" i="1"/>
  <c r="D5611" i="1"/>
  <c r="D5612" i="1"/>
  <c r="D5613" i="1"/>
  <c r="D5614" i="1"/>
  <c r="D8595" i="1"/>
  <c r="D8596" i="1"/>
  <c r="D8597" i="1"/>
  <c r="D1292" i="1"/>
  <c r="D1293" i="1"/>
  <c r="D1294" i="1"/>
  <c r="D1295" i="1"/>
  <c r="D1296" i="1"/>
  <c r="D1297" i="1"/>
  <c r="D1298" i="1"/>
  <c r="D1299" i="1"/>
  <c r="D1300" i="1"/>
  <c r="D1301" i="1"/>
  <c r="D1302" i="1"/>
  <c r="D1303" i="1"/>
  <c r="D1304" i="1"/>
  <c r="D3371" i="1"/>
  <c r="D3372" i="1"/>
  <c r="D3373" i="1"/>
  <c r="D3374" i="1"/>
  <c r="D3375" i="1"/>
  <c r="D3376" i="1"/>
  <c r="D3377" i="1"/>
  <c r="D3378" i="1"/>
  <c r="D3379" i="1"/>
  <c r="D3380" i="1"/>
  <c r="D3381" i="1"/>
  <c r="D3382" i="1"/>
  <c r="D3383" i="1"/>
  <c r="D3384" i="1"/>
  <c r="D3385" i="1"/>
  <c r="D3386" i="1"/>
  <c r="D3387" i="1"/>
  <c r="D3388" i="1"/>
  <c r="D3389" i="1"/>
  <c r="D3390" i="1"/>
  <c r="D5852" i="1"/>
  <c r="D5853" i="1"/>
  <c r="D5854" i="1"/>
  <c r="D5855" i="1"/>
  <c r="D5856" i="1"/>
  <c r="D5857" i="1"/>
  <c r="D5858" i="1"/>
  <c r="D5859" i="1"/>
  <c r="D5860" i="1"/>
  <c r="D5861" i="1"/>
  <c r="D5862" i="1"/>
  <c r="D5863" i="1"/>
  <c r="D5864" i="1"/>
  <c r="D5865" i="1"/>
  <c r="D5866" i="1"/>
  <c r="D5867" i="1"/>
  <c r="D5868" i="1"/>
  <c r="D8981" i="1"/>
  <c r="D8982" i="1"/>
  <c r="D8983" i="1"/>
  <c r="D8984" i="1"/>
  <c r="D8985" i="1"/>
  <c r="D8986" i="1"/>
  <c r="D8987" i="1"/>
  <c r="D1450" i="1"/>
  <c r="D1451" i="1"/>
  <c r="D3529" i="1"/>
  <c r="D3530" i="1"/>
  <c r="D3531" i="1"/>
  <c r="D3532" i="1"/>
  <c r="D3533" i="1"/>
  <c r="D3534" i="1"/>
  <c r="D3535" i="1"/>
  <c r="D3536" i="1"/>
  <c r="D9241" i="1"/>
  <c r="D9242" i="1"/>
  <c r="D9243" i="1"/>
  <c r="D9244" i="1"/>
  <c r="D9245" i="1"/>
  <c r="D9246" i="1"/>
  <c r="D9247" i="1"/>
  <c r="D9248" i="1"/>
  <c r="D9249" i="1"/>
  <c r="D9250" i="1"/>
  <c r="D1707" i="1"/>
  <c r="D1708" i="1"/>
  <c r="D1709" i="1"/>
  <c r="D1710" i="1"/>
  <c r="D1711" i="1"/>
  <c r="D1712" i="1"/>
  <c r="D1713" i="1"/>
  <c r="D1714" i="1"/>
  <c r="D1715" i="1"/>
  <c r="D1716" i="1"/>
  <c r="D1717" i="1"/>
  <c r="D1718" i="1"/>
  <c r="D1719" i="1"/>
  <c r="D1720" i="1"/>
  <c r="D3788" i="1"/>
  <c r="D3789" i="1"/>
  <c r="D3790" i="1"/>
  <c r="D3791" i="1"/>
  <c r="D3792" i="1"/>
  <c r="D3793" i="1"/>
  <c r="D6368" i="1"/>
  <c r="D6369" i="1"/>
  <c r="D6370" i="1"/>
  <c r="D6371" i="1"/>
  <c r="D6372" i="1"/>
  <c r="D6373" i="1"/>
  <c r="D6374" i="1"/>
  <c r="D6375" i="1"/>
  <c r="D6376" i="1"/>
  <c r="D6377" i="1"/>
  <c r="D6378" i="1"/>
  <c r="D6379" i="1"/>
  <c r="D6380" i="1"/>
  <c r="D6381" i="1"/>
  <c r="D6382" i="1"/>
  <c r="D6383" i="1"/>
  <c r="D9615" i="1"/>
  <c r="D9616" i="1"/>
  <c r="D9617" i="1"/>
  <c r="D9618" i="1"/>
  <c r="D9619" i="1"/>
  <c r="D9620" i="1"/>
  <c r="D9621" i="1"/>
  <c r="D9622" i="1"/>
  <c r="D9623" i="1"/>
  <c r="D9624" i="1"/>
  <c r="D9625" i="1"/>
  <c r="D9626" i="1"/>
  <c r="D9627" i="1"/>
  <c r="D9628" i="1"/>
  <c r="D9629" i="1"/>
  <c r="D9630" i="1"/>
  <c r="D1914" i="1"/>
  <c r="D1915" i="1"/>
  <c r="D1916" i="1"/>
  <c r="D1917" i="1"/>
  <c r="D1918" i="1"/>
  <c r="D1919" i="1"/>
  <c r="D1920" i="1"/>
  <c r="D1921" i="1"/>
  <c r="D1922" i="1"/>
  <c r="D1923" i="1"/>
  <c r="D1924" i="1"/>
  <c r="D1925" i="1"/>
  <c r="D1926" i="1"/>
  <c r="D1927" i="1"/>
  <c r="D1928" i="1"/>
  <c r="D4051" i="1"/>
  <c r="D4052" i="1"/>
  <c r="D4053" i="1"/>
  <c r="D4054" i="1"/>
  <c r="D6636" i="1"/>
  <c r="D6637" i="1"/>
  <c r="D6638" i="1"/>
  <c r="D6639" i="1"/>
  <c r="D6640" i="1"/>
  <c r="D6641" i="1"/>
  <c r="D6642" i="1"/>
  <c r="D6643" i="1"/>
  <c r="D6644" i="1"/>
  <c r="D6645" i="1"/>
  <c r="D6646" i="1"/>
  <c r="D6647" i="1"/>
  <c r="D6648" i="1"/>
  <c r="D9951" i="1"/>
  <c r="D9952" i="1"/>
  <c r="D9953" i="1"/>
  <c r="D9954" i="1"/>
  <c r="D126" i="1"/>
  <c r="D127" i="1"/>
  <c r="D128" i="1"/>
  <c r="D2069" i="1"/>
  <c r="D2070" i="1"/>
  <c r="D2071" i="1"/>
  <c r="D2072" i="1"/>
  <c r="D6875" i="1"/>
  <c r="D6876" i="1"/>
  <c r="D6877" i="1"/>
  <c r="D6878" i="1"/>
  <c r="D218" i="1"/>
  <c r="D2175" i="1"/>
  <c r="D2176" i="1"/>
  <c r="D2177" i="1"/>
  <c r="D2178" i="1"/>
  <c r="D2179" i="1"/>
  <c r="D4371" i="1"/>
  <c r="D4372" i="1"/>
  <c r="D4373" i="1"/>
  <c r="D2316" i="1"/>
  <c r="D4550" i="1"/>
  <c r="D4551" i="1"/>
  <c r="D4552" i="1"/>
  <c r="D7405" i="1"/>
  <c r="D7406" i="1"/>
  <c r="D7407" i="1"/>
  <c r="D7408" i="1"/>
  <c r="D7409" i="1"/>
  <c r="D7410" i="1"/>
  <c r="D7411" i="1"/>
  <c r="D7412" i="1"/>
  <c r="D7413" i="1"/>
  <c r="D7414" i="1"/>
  <c r="D7415" i="1"/>
  <c r="D7416" i="1"/>
  <c r="D7417" i="1"/>
  <c r="D7418" i="1"/>
  <c r="D2475" i="1"/>
  <c r="D2476" i="1"/>
  <c r="D2477" i="1"/>
  <c r="D2478" i="1"/>
  <c r="D2479" i="1"/>
  <c r="D7646" i="1"/>
  <c r="D7647" i="1"/>
  <c r="D7648" i="1"/>
  <c r="D7649" i="1"/>
  <c r="D7650" i="1"/>
  <c r="D7651" i="1"/>
  <c r="D637" i="1"/>
  <c r="D638" i="1"/>
  <c r="D639" i="1"/>
  <c r="D640" i="1"/>
  <c r="D641" i="1"/>
  <c r="D4964" i="1"/>
  <c r="D4965" i="1"/>
  <c r="D4966" i="1"/>
  <c r="D4967" i="1"/>
  <c r="D4968" i="1"/>
  <c r="D4969" i="1"/>
  <c r="D4970" i="1"/>
  <c r="D7877" i="1"/>
  <c r="D7878" i="1"/>
  <c r="D7879" i="1"/>
  <c r="D7880" i="1"/>
  <c r="D7881" i="1"/>
  <c r="D7882" i="1"/>
  <c r="D7883" i="1"/>
  <c r="D7884" i="1"/>
  <c r="D7885" i="1"/>
  <c r="D7886" i="1"/>
  <c r="D7887" i="1"/>
  <c r="D773" i="1"/>
  <c r="D774" i="1"/>
  <c r="D775" i="1"/>
  <c r="D5191" i="1"/>
  <c r="D5192" i="1"/>
  <c r="D5193" i="1"/>
  <c r="D8115" i="1"/>
  <c r="D8116" i="1"/>
  <c r="D8117" i="1"/>
  <c r="D8118" i="1"/>
  <c r="D8119" i="1"/>
  <c r="D941" i="1"/>
  <c r="D942" i="1"/>
  <c r="D943" i="1"/>
  <c r="D2945" i="1"/>
  <c r="D8352" i="1"/>
  <c r="D8353" i="1"/>
  <c r="D8354" i="1"/>
  <c r="D8355" i="1"/>
  <c r="D8356" i="1"/>
  <c r="D8357" i="1"/>
  <c r="D8358" i="1"/>
  <c r="D8359" i="1"/>
  <c r="D1083" i="1"/>
  <c r="D1084" i="1"/>
  <c r="D1085" i="1"/>
  <c r="D1086" i="1"/>
  <c r="D1087" i="1"/>
  <c r="D1088" i="1"/>
  <c r="D1089" i="1"/>
  <c r="D3110" i="1"/>
  <c r="D3111" i="1"/>
  <c r="D3112" i="1"/>
  <c r="D3113" i="1"/>
  <c r="D3114" i="1"/>
  <c r="D5615" i="1"/>
  <c r="D5616" i="1"/>
  <c r="D5617" i="1"/>
  <c r="D5618" i="1"/>
  <c r="D5619" i="1"/>
  <c r="D5620" i="1"/>
  <c r="D5621" i="1"/>
  <c r="D5622" i="1"/>
  <c r="D5623" i="1"/>
  <c r="D5624" i="1"/>
  <c r="D5625" i="1"/>
  <c r="D5626" i="1"/>
  <c r="D5627" i="1"/>
  <c r="D8598" i="1"/>
  <c r="D8599" i="1"/>
  <c r="D8600" i="1"/>
  <c r="D8601" i="1"/>
  <c r="D8602" i="1"/>
  <c r="D8603" i="1"/>
  <c r="D8604" i="1"/>
  <c r="D8605" i="1"/>
  <c r="D8606" i="1"/>
  <c r="D8607" i="1"/>
  <c r="D8608" i="1"/>
  <c r="D8609" i="1"/>
  <c r="D8610" i="1"/>
  <c r="D8611" i="1"/>
  <c r="D8612" i="1"/>
  <c r="D8613" i="1"/>
  <c r="D8614" i="1"/>
  <c r="D8615" i="1"/>
  <c r="D8616" i="1"/>
  <c r="D1305" i="1"/>
  <c r="D1306" i="1"/>
  <c r="D1307" i="1"/>
  <c r="D3391" i="1"/>
  <c r="D3392" i="1"/>
  <c r="D3393" i="1"/>
  <c r="D3394" i="1"/>
  <c r="D3395" i="1"/>
  <c r="D3396" i="1"/>
  <c r="D3397" i="1"/>
  <c r="D3398" i="1"/>
  <c r="D3399" i="1"/>
  <c r="D3400" i="1"/>
  <c r="D5869" i="1"/>
  <c r="D5870" i="1"/>
  <c r="D5871" i="1"/>
  <c r="D5872" i="1"/>
  <c r="D5873" i="1"/>
  <c r="D1452" i="1"/>
  <c r="D1453" i="1"/>
  <c r="D6081" i="1"/>
  <c r="D6082" i="1"/>
  <c r="D6083" i="1"/>
  <c r="D6084" i="1"/>
  <c r="D6085" i="1"/>
  <c r="D6086" i="1"/>
  <c r="D6087" i="1"/>
  <c r="D6088" i="1"/>
  <c r="D6089" i="1"/>
  <c r="D9251" i="1"/>
  <c r="D9252" i="1"/>
  <c r="D9253" i="1"/>
  <c r="D9254" i="1"/>
  <c r="D9255" i="1"/>
  <c r="D9256" i="1"/>
  <c r="D9257" i="1"/>
  <c r="D9258" i="1"/>
  <c r="D9259" i="1"/>
  <c r="D9260" i="1"/>
  <c r="D9261" i="1"/>
  <c r="D9262" i="1"/>
  <c r="D1721" i="1"/>
  <c r="D1722" i="1"/>
  <c r="D3794" i="1"/>
  <c r="D3795" i="1"/>
  <c r="D3796" i="1"/>
  <c r="D3797" i="1"/>
  <c r="D3798" i="1"/>
  <c r="D3799" i="1"/>
  <c r="D3800" i="1"/>
  <c r="D3801" i="1"/>
  <c r="D3802" i="1"/>
  <c r="D3803" i="1"/>
  <c r="D3804" i="1"/>
  <c r="D3805" i="1"/>
  <c r="D3806" i="1"/>
  <c r="D3807" i="1"/>
  <c r="D3808" i="1"/>
  <c r="D3809" i="1"/>
  <c r="D3810" i="1"/>
  <c r="D6384" i="1"/>
  <c r="D6385" i="1"/>
  <c r="D6386" i="1"/>
  <c r="D6387" i="1"/>
  <c r="D6388" i="1"/>
  <c r="D6389" i="1"/>
  <c r="D6390" i="1"/>
  <c r="D6391" i="1"/>
  <c r="D6392" i="1"/>
  <c r="D6393" i="1"/>
  <c r="D6394" i="1"/>
  <c r="D6395" i="1"/>
  <c r="D6396" i="1"/>
  <c r="D6397" i="1"/>
  <c r="D9631" i="1"/>
  <c r="D9632" i="1"/>
  <c r="D9633" i="1"/>
  <c r="D9634" i="1"/>
  <c r="D9635" i="1"/>
  <c r="D9636" i="1"/>
  <c r="D9637" i="1"/>
  <c r="D9638" i="1"/>
  <c r="D9639" i="1"/>
  <c r="D9640" i="1"/>
  <c r="D9641" i="1"/>
  <c r="D9642" i="1"/>
  <c r="D9643" i="1"/>
  <c r="D1929" i="1"/>
  <c r="D1930" i="1"/>
  <c r="D1931" i="1"/>
  <c r="D1932" i="1"/>
  <c r="D1933" i="1"/>
  <c r="D1934" i="1"/>
  <c r="D1935" i="1"/>
  <c r="D1936" i="1"/>
  <c r="D1937" i="1"/>
  <c r="D1938" i="1"/>
  <c r="D1939" i="1"/>
  <c r="D1940" i="1"/>
  <c r="D1941" i="1"/>
  <c r="D1942" i="1"/>
  <c r="D1943" i="1"/>
  <c r="D1944" i="1"/>
  <c r="D4055" i="1"/>
  <c r="D4056" i="1"/>
  <c r="D4057" i="1"/>
  <c r="D4058" i="1"/>
  <c r="D4059" i="1"/>
  <c r="D4060" i="1"/>
  <c r="D4061" i="1"/>
  <c r="D4062" i="1"/>
  <c r="D4063" i="1"/>
  <c r="D4064" i="1"/>
  <c r="D4065" i="1"/>
  <c r="D4066" i="1"/>
  <c r="D4067" i="1"/>
  <c r="D4068" i="1"/>
  <c r="D4069" i="1"/>
  <c r="D4070" i="1"/>
  <c r="D4071" i="1"/>
  <c r="D4072" i="1"/>
  <c r="D4073" i="1"/>
  <c r="D4074" i="1"/>
  <c r="D4075" i="1"/>
  <c r="D4076" i="1"/>
  <c r="D6649" i="1"/>
  <c r="D6650" i="1"/>
  <c r="D6651" i="1"/>
  <c r="D6652" i="1"/>
  <c r="D6653" i="1"/>
  <c r="D6654" i="1"/>
  <c r="D6655" i="1"/>
  <c r="D9955" i="1"/>
  <c r="D9956" i="1"/>
  <c r="D129" i="1"/>
  <c r="D2073" i="1"/>
  <c r="D4233" i="1"/>
  <c r="D6879" i="1"/>
  <c r="D6880" i="1"/>
  <c r="D6881" i="1"/>
  <c r="D6882" i="1"/>
  <c r="D2180" i="1"/>
  <c r="D2181" i="1"/>
  <c r="D4374" i="1"/>
  <c r="D7141" i="1"/>
  <c r="D7142" i="1"/>
  <c r="D364" i="1"/>
  <c r="D365" i="1"/>
  <c r="D366" i="1"/>
  <c r="D367" i="1"/>
  <c r="D2317" i="1"/>
  <c r="D2318" i="1"/>
  <c r="D2319" i="1"/>
  <c r="D2320" i="1"/>
  <c r="D2321" i="1"/>
  <c r="D4553" i="1"/>
  <c r="D4554" i="1"/>
  <c r="D4555" i="1"/>
  <c r="D7419" i="1"/>
  <c r="D7420" i="1"/>
  <c r="D7421" i="1"/>
  <c r="D7422" i="1"/>
  <c r="D7423" i="1"/>
  <c r="D7424" i="1"/>
  <c r="D7425" i="1"/>
  <c r="D7426" i="1"/>
  <c r="D489" i="1"/>
  <c r="D490" i="1"/>
  <c r="D491" i="1"/>
  <c r="D492" i="1"/>
  <c r="D493" i="1"/>
  <c r="D494" i="1"/>
  <c r="D495" i="1"/>
  <c r="D496" i="1"/>
  <c r="D497" i="1"/>
  <c r="D2480" i="1"/>
  <c r="D2481" i="1"/>
  <c r="D2482" i="1"/>
  <c r="D2483" i="1"/>
  <c r="D2484" i="1"/>
  <c r="D4749" i="1"/>
  <c r="D4750" i="1"/>
  <c r="D4751" i="1"/>
  <c r="D4752" i="1"/>
  <c r="D4753" i="1"/>
  <c r="D7652" i="1"/>
  <c r="D7653" i="1"/>
  <c r="D7654" i="1"/>
  <c r="D7655" i="1"/>
  <c r="D642" i="1"/>
  <c r="D643" i="1"/>
  <c r="D644" i="1"/>
  <c r="D2634" i="1"/>
  <c r="D2635" i="1"/>
  <c r="D2636" i="1"/>
  <c r="D2637" i="1"/>
  <c r="D2638" i="1"/>
  <c r="D2639" i="1"/>
  <c r="D2640" i="1"/>
  <c r="D2641" i="1"/>
  <c r="D2642" i="1"/>
  <c r="D4971" i="1"/>
  <c r="D4972" i="1"/>
  <c r="D4973" i="1"/>
  <c r="D4974" i="1"/>
  <c r="D4975" i="1"/>
  <c r="D4976" i="1"/>
  <c r="D4977" i="1"/>
  <c r="D4978" i="1"/>
  <c r="D4979" i="1"/>
  <c r="D4980" i="1"/>
  <c r="D7888" i="1"/>
  <c r="D7889" i="1"/>
  <c r="D7890" i="1"/>
  <c r="D7891" i="1"/>
  <c r="D7892" i="1"/>
  <c r="D7893" i="1"/>
  <c r="D7894" i="1"/>
  <c r="D7895" i="1"/>
  <c r="D7896" i="1"/>
  <c r="D7897" i="1"/>
  <c r="D7898" i="1"/>
  <c r="D7899" i="1"/>
  <c r="D776" i="1"/>
  <c r="D777" i="1"/>
  <c r="D778" i="1"/>
  <c r="D779" i="1"/>
  <c r="D780" i="1"/>
  <c r="D781" i="1"/>
  <c r="D2814" i="1"/>
  <c r="D2815" i="1"/>
  <c r="D2816" i="1"/>
  <c r="D2817" i="1"/>
  <c r="D2818" i="1"/>
  <c r="D2819" i="1"/>
  <c r="D5194" i="1"/>
  <c r="D5195" i="1"/>
  <c r="D5196" i="1"/>
  <c r="D5197" i="1"/>
  <c r="D5198" i="1"/>
  <c r="D5199" i="1"/>
  <c r="D5200" i="1"/>
  <c r="D5201" i="1"/>
  <c r="D944" i="1"/>
  <c r="D945" i="1"/>
  <c r="D946" i="1"/>
  <c r="D5393" i="1"/>
  <c r="D5394" i="1"/>
  <c r="D5395" i="1"/>
  <c r="D5396" i="1"/>
  <c r="D5397" i="1"/>
  <c r="D5398" i="1"/>
  <c r="D5399" i="1"/>
  <c r="D5400" i="1"/>
  <c r="D8360" i="1"/>
  <c r="D8361" i="1"/>
  <c r="D8362" i="1"/>
  <c r="D3115" i="1"/>
  <c r="D3116" i="1"/>
  <c r="D3117" i="1"/>
  <c r="D3118" i="1"/>
  <c r="D3119" i="1"/>
  <c r="D3120" i="1"/>
  <c r="D3121" i="1"/>
  <c r="D3122" i="1"/>
  <c r="D3123" i="1"/>
  <c r="D3124" i="1"/>
  <c r="D5628" i="1"/>
  <c r="D5629" i="1"/>
  <c r="D5630" i="1"/>
  <c r="D5631" i="1"/>
  <c r="D5632" i="1"/>
  <c r="D5633" i="1"/>
  <c r="D8617" i="1"/>
  <c r="D8618" i="1"/>
  <c r="D8619" i="1"/>
  <c r="D8620" i="1"/>
  <c r="D8621" i="1"/>
  <c r="D8622" i="1"/>
  <c r="D8623" i="1"/>
  <c r="D8624" i="1"/>
  <c r="D1308" i="1"/>
  <c r="D1309" i="1"/>
  <c r="D1310" i="1"/>
  <c r="D1311" i="1"/>
  <c r="D3401" i="1"/>
  <c r="D3402" i="1"/>
  <c r="D3403" i="1"/>
  <c r="D3404" i="1"/>
  <c r="D3405" i="1"/>
  <c r="D3406" i="1"/>
  <c r="D3407" i="1"/>
  <c r="D3408" i="1"/>
  <c r="D3409" i="1"/>
  <c r="D3410" i="1"/>
  <c r="D3411" i="1"/>
  <c r="D5874" i="1"/>
  <c r="D8988" i="1"/>
  <c r="D8989" i="1"/>
  <c r="D8990" i="1"/>
  <c r="D8991" i="1"/>
  <c r="D8992" i="1"/>
  <c r="D8993" i="1"/>
  <c r="D8994" i="1"/>
  <c r="D8995" i="1"/>
  <c r="D8996" i="1"/>
  <c r="D8997" i="1"/>
  <c r="D1454" i="1"/>
  <c r="D1455" i="1"/>
  <c r="D1456" i="1"/>
  <c r="D1457" i="1"/>
  <c r="D1458" i="1"/>
  <c r="D1459" i="1"/>
  <c r="D3537" i="1"/>
  <c r="D3538" i="1"/>
  <c r="D3539" i="1"/>
  <c r="D3540" i="1"/>
  <c r="D6090" i="1"/>
  <c r="D6091" i="1"/>
  <c r="D6092" i="1"/>
  <c r="D6093" i="1"/>
  <c r="D6094" i="1"/>
  <c r="D6095" i="1"/>
  <c r="D6096" i="1"/>
  <c r="D6097" i="1"/>
  <c r="D6098" i="1"/>
  <c r="D6099" i="1"/>
  <c r="D6100" i="1"/>
  <c r="D6101" i="1"/>
  <c r="D6102" i="1"/>
  <c r="D6103" i="1"/>
  <c r="D6104" i="1"/>
  <c r="D6105" i="1"/>
  <c r="D6106" i="1"/>
  <c r="D9263" i="1"/>
  <c r="D9264" i="1"/>
  <c r="D9265" i="1"/>
  <c r="D9266" i="1"/>
  <c r="D9267" i="1"/>
  <c r="D9268" i="1"/>
  <c r="D9269" i="1"/>
  <c r="D9270" i="1"/>
  <c r="D1723" i="1"/>
  <c r="D1724" i="1"/>
  <c r="D1725" i="1"/>
  <c r="D1726" i="1"/>
  <c r="D1727" i="1"/>
  <c r="D1728" i="1"/>
  <c r="D1729" i="1"/>
  <c r="D1730" i="1"/>
  <c r="D1731" i="1"/>
  <c r="D1732" i="1"/>
  <c r="D1733" i="1"/>
  <c r="D1734" i="1"/>
  <c r="D1735" i="1"/>
  <c r="D3811" i="1"/>
  <c r="D3812" i="1"/>
  <c r="D3813" i="1"/>
  <c r="D3814" i="1"/>
  <c r="D3815" i="1"/>
  <c r="D3816" i="1"/>
  <c r="D3817" i="1"/>
  <c r="D3818" i="1"/>
  <c r="D3819" i="1"/>
  <c r="D3820" i="1"/>
  <c r="D3821" i="1"/>
  <c r="D3822" i="1"/>
  <c r="D3823" i="1"/>
  <c r="D6398" i="1"/>
  <c r="D6399" i="1"/>
  <c r="D6400" i="1"/>
  <c r="D6401" i="1"/>
  <c r="D6402" i="1"/>
  <c r="D6403" i="1"/>
  <c r="D6404" i="1"/>
  <c r="D6405" i="1"/>
  <c r="D6406" i="1"/>
  <c r="D6407" i="1"/>
  <c r="D6408" i="1"/>
  <c r="D9644" i="1"/>
  <c r="D9645" i="1"/>
  <c r="D9646" i="1"/>
  <c r="D9647" i="1"/>
  <c r="D9648" i="1"/>
  <c r="D9649" i="1"/>
  <c r="D9650" i="1"/>
  <c r="D9651" i="1"/>
  <c r="D9652" i="1"/>
  <c r="D9653" i="1"/>
  <c r="D9654" i="1"/>
  <c r="D9655" i="1"/>
  <c r="D1945" i="1"/>
  <c r="D1946" i="1"/>
  <c r="D1947" i="1"/>
  <c r="D1948" i="1"/>
  <c r="D1949" i="1"/>
  <c r="D1950" i="1"/>
  <c r="D4077" i="1"/>
  <c r="D4078" i="1"/>
  <c r="D9957" i="1"/>
  <c r="D9958" i="1"/>
  <c r="D9959" i="1"/>
  <c r="D9960" i="1"/>
  <c r="D9961" i="1"/>
  <c r="D9962" i="1"/>
  <c r="D9963" i="1"/>
  <c r="D9964" i="1"/>
  <c r="D9965" i="1"/>
  <c r="D9966" i="1"/>
  <c r="D9967" i="1"/>
  <c r="D9968" i="1"/>
  <c r="D9969" i="1"/>
  <c r="D9970" i="1"/>
  <c r="D9971" i="1"/>
  <c r="D9972" i="1"/>
  <c r="D9973" i="1"/>
  <c r="D9974" i="1"/>
  <c r="D9975" i="1"/>
  <c r="D6883" i="1"/>
  <c r="D6884" i="1"/>
  <c r="D6885" i="1"/>
  <c r="D6886" i="1"/>
  <c r="D6887" i="1"/>
  <c r="D6888" i="1"/>
  <c r="D6889" i="1"/>
  <c r="D6890" i="1"/>
  <c r="D6891" i="1"/>
  <c r="D6892" i="1"/>
  <c r="D4375" i="1"/>
  <c r="D368" i="1"/>
  <c r="D2322" i="1"/>
  <c r="D2323" i="1"/>
  <c r="D2324" i="1"/>
  <c r="D2325" i="1"/>
  <c r="D2326" i="1"/>
  <c r="D2327" i="1"/>
  <c r="D2328" i="1"/>
  <c r="D2329" i="1"/>
  <c r="D4556" i="1"/>
  <c r="D4557" i="1"/>
  <c r="D4558" i="1"/>
  <c r="D4559" i="1"/>
  <c r="D4560" i="1"/>
  <c r="D4561" i="1"/>
  <c r="D4562" i="1"/>
  <c r="D4563" i="1"/>
  <c r="D4564" i="1"/>
  <c r="D7427" i="1"/>
  <c r="D498" i="1"/>
  <c r="D499" i="1"/>
  <c r="D500" i="1"/>
  <c r="D501" i="1"/>
  <c r="D502" i="1"/>
  <c r="D503" i="1"/>
  <c r="D2485" i="1"/>
  <c r="D7656" i="1"/>
  <c r="D7657" i="1"/>
  <c r="D2643" i="1"/>
  <c r="D2644" i="1"/>
  <c r="D2645" i="1"/>
  <c r="D2646" i="1"/>
  <c r="D2647" i="1"/>
  <c r="D2648" i="1"/>
  <c r="D2649" i="1"/>
  <c r="D2650" i="1"/>
  <c r="D4981" i="1"/>
  <c r="D4982" i="1"/>
  <c r="D4983" i="1"/>
  <c r="D4984" i="1"/>
  <c r="D4985" i="1"/>
  <c r="D7900" i="1"/>
  <c r="D7901" i="1"/>
  <c r="D7902" i="1"/>
  <c r="D7903" i="1"/>
  <c r="D7904" i="1"/>
  <c r="D7905" i="1"/>
  <c r="D7906" i="1"/>
  <c r="D7907" i="1"/>
  <c r="D782" i="1"/>
  <c r="D783" i="1"/>
  <c r="D2820" i="1"/>
  <c r="D2821" i="1"/>
  <c r="D2822" i="1"/>
  <c r="D2823" i="1"/>
  <c r="D5202" i="1"/>
  <c r="D8120" i="1"/>
  <c r="D8121" i="1"/>
  <c r="D8122" i="1"/>
  <c r="D8123" i="1"/>
  <c r="D8124" i="1"/>
  <c r="D8125" i="1"/>
  <c r="D8126" i="1"/>
  <c r="D8127" i="1"/>
  <c r="D8128" i="1"/>
  <c r="D8129" i="1"/>
  <c r="D8130" i="1"/>
  <c r="D8131" i="1"/>
  <c r="D8132" i="1"/>
  <c r="D8133" i="1"/>
  <c r="D8134" i="1"/>
  <c r="D5401" i="1"/>
  <c r="D5402" i="1"/>
  <c r="D5403" i="1"/>
  <c r="D5404" i="1"/>
  <c r="D8363" i="1"/>
  <c r="D8364" i="1"/>
  <c r="D8365" i="1"/>
  <c r="D8366" i="1"/>
  <c r="D8367" i="1"/>
  <c r="D8368" i="1"/>
  <c r="D8369" i="1"/>
  <c r="D8370" i="1"/>
  <c r="D8371" i="1"/>
  <c r="D8372" i="1"/>
  <c r="D8373" i="1"/>
  <c r="D8374" i="1"/>
  <c r="D1090" i="1"/>
  <c r="D1091" i="1"/>
  <c r="D1092" i="1"/>
  <c r="D1093" i="1"/>
  <c r="D1094" i="1"/>
  <c r="D3125" i="1"/>
  <c r="D3126" i="1"/>
  <c r="D5634" i="1"/>
  <c r="D5635" i="1"/>
  <c r="D5636" i="1"/>
  <c r="D5637" i="1"/>
  <c r="D5638" i="1"/>
  <c r="D5639" i="1"/>
  <c r="D5640" i="1"/>
  <c r="D5641" i="1"/>
  <c r="D5642" i="1"/>
  <c r="D8625" i="1"/>
  <c r="D8626" i="1"/>
  <c r="D8627" i="1"/>
  <c r="D8628" i="1"/>
  <c r="D8629" i="1"/>
  <c r="D1312" i="1"/>
  <c r="D1313" i="1"/>
  <c r="D1314" i="1"/>
  <c r="D1315" i="1"/>
  <c r="D1316" i="1"/>
  <c r="D1317" i="1"/>
  <c r="D1318" i="1"/>
  <c r="D1319" i="1"/>
  <c r="D1320" i="1"/>
  <c r="D1321" i="1"/>
  <c r="D1322" i="1"/>
  <c r="D1323" i="1"/>
  <c r="D1324" i="1"/>
  <c r="D1325" i="1"/>
  <c r="D1326" i="1"/>
  <c r="D1327" i="1"/>
  <c r="D1328" i="1"/>
  <c r="D1329" i="1"/>
  <c r="D1330" i="1"/>
  <c r="D5875" i="1"/>
  <c r="D5876" i="1"/>
  <c r="D5877" i="1"/>
  <c r="D5878" i="1"/>
  <c r="D5879" i="1"/>
  <c r="D5880" i="1"/>
  <c r="D5881" i="1"/>
  <c r="D5882" i="1"/>
  <c r="D5883" i="1"/>
  <c r="D5884" i="1"/>
  <c r="D8998" i="1"/>
  <c r="D8999" i="1"/>
  <c r="D9000" i="1"/>
  <c r="D9001" i="1"/>
  <c r="D9002" i="1"/>
  <c r="D9003" i="1"/>
  <c r="D9004" i="1"/>
  <c r="D9005" i="1"/>
  <c r="D9006" i="1"/>
  <c r="D9007" i="1"/>
  <c r="D9008" i="1"/>
  <c r="D9009" i="1"/>
  <c r="D9010" i="1"/>
  <c r="D9011" i="1"/>
  <c r="D9012" i="1"/>
  <c r="D9013" i="1"/>
  <c r="D9014" i="1"/>
  <c r="D9015" i="1"/>
  <c r="D9016" i="1"/>
  <c r="D9017" i="1"/>
  <c r="D9018" i="1"/>
  <c r="D1460" i="1"/>
  <c r="D1461" i="1"/>
  <c r="D1462" i="1"/>
  <c r="D3541" i="1"/>
  <c r="D3542" i="1"/>
  <c r="D6107" i="1"/>
  <c r="D6108" i="1"/>
  <c r="D6109" i="1"/>
  <c r="D6110" i="1"/>
  <c r="D9271" i="1"/>
  <c r="D1736" i="1"/>
  <c r="D1737" i="1"/>
  <c r="D1738" i="1"/>
  <c r="D1739" i="1"/>
  <c r="D1740" i="1"/>
  <c r="D3824" i="1"/>
  <c r="D3825" i="1"/>
  <c r="D3826" i="1"/>
  <c r="D3827" i="1"/>
  <c r="D3828" i="1"/>
  <c r="D3829" i="1"/>
  <c r="D3830" i="1"/>
  <c r="D3831" i="1"/>
  <c r="D3832" i="1"/>
  <c r="D3833" i="1"/>
  <c r="D6409" i="1"/>
  <c r="D6410" i="1"/>
  <c r="D9656" i="1"/>
  <c r="D9657" i="1"/>
  <c r="D1951" i="1"/>
  <c r="D1952" i="1"/>
  <c r="D1953" i="1"/>
  <c r="D1954" i="1"/>
  <c r="D1955" i="1"/>
  <c r="D1956" i="1"/>
  <c r="D1957" i="1"/>
  <c r="D1958" i="1"/>
  <c r="D1959" i="1"/>
  <c r="D1960" i="1"/>
  <c r="D1961" i="1"/>
  <c r="D1962" i="1"/>
  <c r="D1963" i="1"/>
  <c r="D1964" i="1"/>
  <c r="D1965" i="1"/>
  <c r="D1966" i="1"/>
  <c r="D4079" i="1"/>
  <c r="D6656" i="1"/>
  <c r="D6657" i="1"/>
  <c r="D6658" i="1"/>
  <c r="D6659" i="1"/>
  <c r="D6660" i="1"/>
  <c r="D6661" i="1"/>
  <c r="D6662" i="1"/>
  <c r="D6663" i="1"/>
  <c r="D6664" i="1"/>
  <c r="D6665" i="1"/>
  <c r="D6666" i="1"/>
  <c r="D6667" i="1"/>
  <c r="D9976" i="1"/>
  <c r="D9977" i="1"/>
  <c r="D9978" i="1"/>
  <c r="D9979" i="1"/>
  <c r="D9980" i="1"/>
  <c r="D9981" i="1"/>
  <c r="D9982" i="1"/>
  <c r="D9983" i="1"/>
  <c r="D9984" i="1"/>
  <c r="D9985" i="1"/>
  <c r="D9986" i="1"/>
  <c r="D9987" i="1"/>
  <c r="D130" i="1"/>
  <c r="D131" i="1"/>
  <c r="D2074" i="1"/>
  <c r="D2075" i="1"/>
  <c r="D2076" i="1"/>
  <c r="D4234" i="1"/>
  <c r="D4235" i="1"/>
  <c r="D4236" i="1"/>
  <c r="D4237" i="1"/>
  <c r="D4238" i="1"/>
  <c r="D4239" i="1"/>
  <c r="D4240" i="1"/>
  <c r="D4241" i="1"/>
  <c r="D4242" i="1"/>
  <c r="D4243" i="1"/>
  <c r="D6893" i="1"/>
  <c r="D6894" i="1"/>
  <c r="D6895" i="1"/>
  <c r="D6896" i="1"/>
  <c r="D6897" i="1"/>
  <c r="D6898" i="1"/>
  <c r="D6899" i="1"/>
  <c r="D6900" i="1"/>
  <c r="D6901" i="1"/>
  <c r="D6902" i="1"/>
  <c r="D6903" i="1"/>
  <c r="D6904" i="1"/>
  <c r="D6905" i="1"/>
  <c r="D6906" i="1"/>
  <c r="D6907" i="1"/>
  <c r="D6908" i="1"/>
  <c r="D369" i="1"/>
  <c r="D370" i="1"/>
  <c r="D371" i="1"/>
  <c r="D372" i="1"/>
  <c r="D373" i="1"/>
  <c r="D374" i="1"/>
  <c r="D375" i="1"/>
  <c r="D376" i="1"/>
  <c r="D377" i="1"/>
  <c r="D2330" i="1"/>
  <c r="D2331" i="1"/>
  <c r="D2332" i="1"/>
  <c r="D4565" i="1"/>
  <c r="D7428" i="1"/>
  <c r="D7429" i="1"/>
  <c r="D7430" i="1"/>
  <c r="D7431" i="1"/>
  <c r="D7432" i="1"/>
  <c r="D7433" i="1"/>
  <c r="D504" i="1"/>
  <c r="D505" i="1"/>
  <c r="D506" i="1"/>
  <c r="D2486" i="1"/>
  <c r="D2487" i="1"/>
  <c r="D2488" i="1"/>
  <c r="D2489" i="1"/>
  <c r="D2490" i="1"/>
  <c r="D2491" i="1"/>
  <c r="D2492" i="1"/>
  <c r="D2493" i="1"/>
  <c r="D2494" i="1"/>
  <c r="D4754" i="1"/>
  <c r="D4755" i="1"/>
  <c r="D4756" i="1"/>
  <c r="D7658" i="1"/>
  <c r="D7659" i="1"/>
  <c r="D7660" i="1"/>
  <c r="D7661" i="1"/>
  <c r="D7662" i="1"/>
  <c r="D7663" i="1"/>
  <c r="D7664" i="1"/>
  <c r="D7665" i="1"/>
  <c r="D7666" i="1"/>
  <c r="D7667" i="1"/>
  <c r="D7668" i="1"/>
  <c r="D7669" i="1"/>
  <c r="D7670" i="1"/>
  <c r="D7671" i="1"/>
  <c r="D7672" i="1"/>
  <c r="D7673" i="1"/>
  <c r="D7674" i="1"/>
  <c r="D7675" i="1"/>
  <c r="D645" i="1"/>
  <c r="D646" i="1"/>
  <c r="D647" i="1"/>
  <c r="D648" i="1"/>
  <c r="D649" i="1"/>
  <c r="D650" i="1"/>
  <c r="D651" i="1"/>
  <c r="D652" i="1"/>
  <c r="D2651" i="1"/>
  <c r="D2652" i="1"/>
  <c r="D2653" i="1"/>
  <c r="D2654"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7908" i="1"/>
  <c r="D7909" i="1"/>
  <c r="D7910" i="1"/>
  <c r="D7911" i="1"/>
  <c r="D7912" i="1"/>
  <c r="D7913" i="1"/>
  <c r="D7914" i="1"/>
  <c r="D7915" i="1"/>
  <c r="D7916" i="1"/>
  <c r="D784" i="1"/>
  <c r="D785" i="1"/>
  <c r="D786" i="1"/>
  <c r="D787" i="1"/>
  <c r="D788" i="1"/>
  <c r="D789" i="1"/>
  <c r="D790" i="1"/>
  <c r="D791" i="1"/>
  <c r="D5203" i="1"/>
  <c r="D5204" i="1"/>
  <c r="D5205" i="1"/>
  <c r="D8135" i="1"/>
  <c r="D8136" i="1"/>
  <c r="D8137" i="1"/>
  <c r="D8138" i="1"/>
  <c r="D8139" i="1"/>
  <c r="D8140" i="1"/>
  <c r="D8141" i="1"/>
  <c r="D8142" i="1"/>
  <c r="D8143" i="1"/>
  <c r="D8144" i="1"/>
  <c r="D8145" i="1"/>
  <c r="D947" i="1"/>
  <c r="D2946" i="1"/>
  <c r="D2947" i="1"/>
  <c r="D2948" i="1"/>
  <c r="D2949" i="1"/>
  <c r="D2950" i="1"/>
  <c r="D5405" i="1"/>
  <c r="D5406" i="1"/>
  <c r="D5407" i="1"/>
  <c r="D5408" i="1"/>
  <c r="D8375" i="1"/>
  <c r="D8376" i="1"/>
  <c r="D8377" i="1"/>
  <c r="D8378" i="1"/>
  <c r="D1095" i="1"/>
  <c r="D1096" i="1"/>
  <c r="D5643" i="1"/>
  <c r="D5644" i="1"/>
  <c r="D5645" i="1"/>
  <c r="D5646" i="1"/>
  <c r="D5647" i="1"/>
  <c r="D5648" i="1"/>
  <c r="D5649" i="1"/>
  <c r="D1331" i="1"/>
  <c r="D1332" i="1"/>
  <c r="D1333" i="1"/>
  <c r="D1334" i="1"/>
  <c r="D1335" i="1"/>
  <c r="D1336" i="1"/>
  <c r="D5885" i="1"/>
  <c r="D5886" i="1"/>
  <c r="D9019" i="1"/>
  <c r="D9020" i="1"/>
  <c r="D9021" i="1"/>
  <c r="D9022" i="1"/>
  <c r="D9023" i="1"/>
  <c r="D9024" i="1"/>
  <c r="D9025" i="1"/>
  <c r="D3543" i="1"/>
  <c r="D3544" i="1"/>
  <c r="D3545" i="1"/>
  <c r="D3546" i="1"/>
  <c r="D3547" i="1"/>
  <c r="D3548" i="1"/>
  <c r="D3549" i="1"/>
  <c r="D6111" i="1"/>
  <c r="D6112" i="1"/>
  <c r="D6113" i="1"/>
  <c r="D6114"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1741" i="1"/>
  <c r="D1742" i="1"/>
  <c r="D1743" i="1"/>
  <c r="D1744" i="1"/>
  <c r="D3834" i="1"/>
  <c r="D3835" i="1"/>
  <c r="D3836" i="1"/>
  <c r="D3837" i="1"/>
  <c r="D3838" i="1"/>
  <c r="D3839" i="1"/>
  <c r="D3840" i="1"/>
  <c r="D3841" i="1"/>
  <c r="D3842" i="1"/>
  <c r="D3843" i="1"/>
  <c r="D3844" i="1"/>
  <c r="D3845" i="1"/>
  <c r="D3846" i="1"/>
  <c r="D3847" i="1"/>
  <c r="D3848" i="1"/>
  <c r="D6411" i="1"/>
  <c r="D6412" i="1"/>
  <c r="D6413" i="1"/>
  <c r="D6414" i="1"/>
  <c r="D6415" i="1"/>
  <c r="D9658" i="1"/>
  <c r="D9659" i="1"/>
  <c r="D9660" i="1"/>
  <c r="D9661" i="1"/>
  <c r="D9662" i="1"/>
  <c r="D9663" i="1"/>
  <c r="D9664" i="1"/>
  <c r="D9665" i="1"/>
  <c r="D9666" i="1"/>
  <c r="D9667" i="1"/>
  <c r="D9668" i="1"/>
  <c r="D9669" i="1"/>
  <c r="D9670" i="1"/>
  <c r="D9671" i="1"/>
  <c r="D9672" i="1"/>
  <c r="D1967" i="1"/>
  <c r="D1968" i="1"/>
  <c r="D1969" i="1"/>
  <c r="D1970" i="1"/>
  <c r="D1971" i="1"/>
  <c r="D1972" i="1"/>
  <c r="D1973" i="1"/>
  <c r="D1974" i="1"/>
  <c r="D1975" i="1"/>
  <c r="D1976" i="1"/>
  <c r="D1977" i="1"/>
  <c r="D1978" i="1"/>
  <c r="D1979" i="1"/>
  <c r="D4080" i="1"/>
  <c r="D4081" i="1"/>
  <c r="D4082" i="1"/>
  <c r="D4083" i="1"/>
  <c r="D4084" i="1"/>
  <c r="D6668" i="1"/>
  <c r="D6669" i="1"/>
  <c r="D6670" i="1"/>
  <c r="D6671" i="1"/>
  <c r="D6672" i="1"/>
  <c r="D6673" i="1"/>
  <c r="D6674" i="1"/>
  <c r="D6675" i="1"/>
  <c r="D9988" i="1"/>
  <c r="D9989" i="1"/>
  <c r="D9990" i="1"/>
  <c r="D9991" i="1"/>
  <c r="D9992" i="1"/>
  <c r="D9993" i="1"/>
  <c r="D9994" i="1"/>
  <c r="D132" i="1"/>
  <c r="D2077" i="1"/>
  <c r="D2078" i="1"/>
  <c r="D2079" i="1"/>
  <c r="D4244" i="1"/>
  <c r="D4245" i="1"/>
  <c r="D4246" i="1"/>
  <c r="D4247" i="1"/>
  <c r="D4248" i="1"/>
  <c r="D4249" i="1"/>
  <c r="D378" i="1"/>
  <c r="D379" i="1"/>
  <c r="D380" i="1"/>
  <c r="D381" i="1"/>
  <c r="D382" i="1"/>
  <c r="D383" i="1"/>
  <c r="D384" i="1"/>
  <c r="D385" i="1"/>
  <c r="D386" i="1"/>
  <c r="D2333" i="1"/>
  <c r="D2334" i="1"/>
  <c r="D2335" i="1"/>
  <c r="D4566" i="1"/>
  <c r="D4567" i="1"/>
  <c r="D4568" i="1"/>
  <c r="D7434" i="1"/>
  <c r="D7435" i="1"/>
  <c r="D7436" i="1"/>
  <c r="D7437" i="1"/>
  <c r="D7438" i="1"/>
  <c r="D7439" i="1"/>
  <c r="D7440" i="1"/>
  <c r="D7441" i="1"/>
  <c r="D7442" i="1"/>
  <c r="D7443" i="1"/>
  <c r="D7444" i="1"/>
  <c r="D7445" i="1"/>
  <c r="D7446" i="1"/>
  <c r="D653" i="1"/>
  <c r="D654" i="1"/>
  <c r="D2655" i="1"/>
  <c r="D2656" i="1"/>
  <c r="D2657" i="1"/>
  <c r="D2658" i="1"/>
  <c r="D2659" i="1"/>
  <c r="D2660" i="1"/>
  <c r="D2661" i="1"/>
  <c r="D2662" i="1"/>
  <c r="D2663" i="1"/>
  <c r="D2664" i="1"/>
  <c r="D2665" i="1"/>
  <c r="D2666" i="1"/>
  <c r="D2667" i="1"/>
  <c r="D2668" i="1"/>
  <c r="D2669" i="1"/>
  <c r="D2670" i="1"/>
  <c r="D2671" i="1"/>
  <c r="D5011" i="1"/>
  <c r="D5012" i="1"/>
  <c r="D5013" i="1"/>
  <c r="D5014" i="1"/>
  <c r="D5015" i="1"/>
  <c r="D5016" i="1"/>
  <c r="D2951" i="1"/>
  <c r="D2952" i="1"/>
  <c r="D2953" i="1"/>
  <c r="D2954" i="1"/>
  <c r="D2955" i="1"/>
  <c r="D5409" i="1"/>
  <c r="D5410" i="1"/>
  <c r="D5411" i="1"/>
  <c r="D5412" i="1"/>
  <c r="D5413" i="1"/>
  <c r="D8379" i="1"/>
  <c r="D8380" i="1"/>
  <c r="D8381" i="1"/>
  <c r="D8382" i="1"/>
  <c r="D8383" i="1"/>
  <c r="D8384" i="1"/>
  <c r="D8385" i="1"/>
  <c r="D8386" i="1"/>
  <c r="D8387" i="1"/>
  <c r="D8388" i="1"/>
  <c r="D8389" i="1"/>
  <c r="D1097" i="1"/>
  <c r="D3127" i="1"/>
  <c r="D3128" i="1"/>
  <c r="D3129" i="1"/>
  <c r="D3130" i="1"/>
  <c r="D3131" i="1"/>
  <c r="D3132" i="1"/>
  <c r="D3133" i="1"/>
  <c r="D5650" i="1"/>
  <c r="D8630" i="1"/>
  <c r="D8631" i="1"/>
  <c r="D8632" i="1"/>
  <c r="D8633" i="1"/>
  <c r="D8634" i="1"/>
  <c r="D8635" i="1"/>
  <c r="D8636" i="1"/>
  <c r="D8637" i="1"/>
  <c r="D8638" i="1"/>
  <c r="D8639" i="1"/>
  <c r="D8640" i="1"/>
  <c r="D1463" i="1"/>
  <c r="D1464" i="1"/>
  <c r="D1465" i="1"/>
  <c r="D1466" i="1"/>
  <c r="D1467" i="1"/>
  <c r="D1468" i="1"/>
  <c r="D1469" i="1"/>
  <c r="D1470" i="1"/>
  <c r="D1471" i="1"/>
  <c r="D1472" i="1"/>
  <c r="D1473" i="1"/>
  <c r="D1474" i="1"/>
  <c r="D1475" i="1"/>
  <c r="D1476" i="1"/>
  <c r="D1477" i="1"/>
  <c r="D1478" i="1"/>
  <c r="D1479" i="1"/>
  <c r="D1480" i="1"/>
  <c r="D1481" i="1"/>
  <c r="D3550" i="1"/>
  <c r="D3551" i="1"/>
  <c r="D3552" i="1"/>
  <c r="D3553" i="1"/>
  <c r="D3554" i="1"/>
  <c r="D3555" i="1"/>
  <c r="D3556" i="1"/>
  <c r="D3557" i="1"/>
  <c r="D3558" i="1"/>
  <c r="D3559" i="1"/>
  <c r="D3560" i="1"/>
  <c r="D3561" i="1"/>
  <c r="D3562" i="1"/>
  <c r="D3563" i="1"/>
  <c r="D3564" i="1"/>
  <c r="D3565" i="1"/>
  <c r="D3566" i="1"/>
  <c r="D6115" i="1"/>
  <c r="D6116" i="1"/>
  <c r="D6117" i="1"/>
  <c r="D6118" i="1"/>
  <c r="D6119" i="1"/>
  <c r="D6120" i="1"/>
  <c r="D6121" i="1"/>
  <c r="D6122" i="1"/>
  <c r="D9295" i="1"/>
  <c r="D9296" i="1"/>
  <c r="D9297" i="1"/>
  <c r="D1980" i="1"/>
  <c r="D1981" i="1"/>
  <c r="D1982" i="1"/>
  <c r="D1983" i="1"/>
  <c r="D1984" i="1"/>
  <c r="D1985" i="1"/>
  <c r="D1986" i="1"/>
  <c r="D1987" i="1"/>
  <c r="D1988" i="1"/>
  <c r="D1989" i="1"/>
  <c r="D1990" i="1"/>
  <c r="D1991" i="1"/>
  <c r="D1992" i="1"/>
  <c r="D1993" i="1"/>
  <c r="D4085" i="1"/>
  <c r="D4086" i="1"/>
  <c r="D4087" i="1"/>
  <c r="D4088" i="1"/>
  <c r="D4089" i="1"/>
  <c r="D4090" i="1"/>
  <c r="D4091" i="1"/>
  <c r="D4092" i="1"/>
  <c r="D4093" i="1"/>
  <c r="D4094" i="1"/>
  <c r="D4095" i="1"/>
  <c r="D6676" i="1"/>
  <c r="D6677" i="1"/>
  <c r="D6678" i="1"/>
  <c r="D6679" i="1"/>
  <c r="D6680" i="1"/>
  <c r="D6681" i="1"/>
  <c r="D6682" i="1"/>
  <c r="C75" i="1"/>
  <c r="C76" i="1"/>
  <c r="C77" i="1"/>
  <c r="C78" i="1"/>
  <c r="C79" i="1"/>
  <c r="C80" i="1"/>
  <c r="C81" i="1"/>
  <c r="C82" i="1"/>
  <c r="C83" i="1"/>
  <c r="C84" i="1"/>
  <c r="C85" i="1"/>
  <c r="C2056" i="1"/>
  <c r="C2057" i="1"/>
  <c r="C2058" i="1"/>
  <c r="C2059" i="1"/>
  <c r="C6788" i="1"/>
  <c r="C6789" i="1"/>
  <c r="C6790" i="1"/>
  <c r="C6791" i="1"/>
  <c r="C4331" i="1"/>
  <c r="C7076" i="1"/>
  <c r="C7077" i="1"/>
  <c r="C7078" i="1"/>
  <c r="C7079" i="1"/>
  <c r="C7080" i="1"/>
  <c r="C7081" i="1"/>
  <c r="C7082" i="1"/>
  <c r="C2247" i="1"/>
  <c r="C2248" i="1"/>
  <c r="C2249" i="1"/>
  <c r="C4478" i="1"/>
  <c r="C4479" i="1"/>
  <c r="C4480" i="1"/>
  <c r="C4481" i="1"/>
  <c r="C4482" i="1"/>
  <c r="C4483" i="1"/>
  <c r="C4484" i="1"/>
  <c r="C4485" i="1"/>
  <c r="C4486" i="1"/>
  <c r="C4487" i="1"/>
  <c r="C4488" i="1"/>
  <c r="C4489" i="1"/>
  <c r="C4490" i="1"/>
  <c r="C4491" i="1"/>
  <c r="C4492" i="1"/>
  <c r="C4493" i="1"/>
  <c r="C4494" i="1"/>
  <c r="C4495" i="1"/>
  <c r="C4496" i="1"/>
  <c r="C4497" i="1"/>
  <c r="C7281" i="1"/>
  <c r="C7282" i="1"/>
  <c r="C7283" i="1"/>
  <c r="C7284" i="1"/>
  <c r="C7285" i="1"/>
  <c r="C7286" i="1"/>
  <c r="C7287" i="1"/>
  <c r="C7288" i="1"/>
  <c r="C7289" i="1"/>
  <c r="C7290" i="1"/>
  <c r="C7291" i="1"/>
  <c r="C7292" i="1"/>
  <c r="C7293" i="1"/>
  <c r="C7294" i="1"/>
  <c r="C7295" i="1"/>
  <c r="C7296" i="1"/>
  <c r="C7297" i="1"/>
  <c r="C7298" i="1"/>
  <c r="C7299" i="1"/>
  <c r="C7300" i="1"/>
  <c r="C447" i="1"/>
  <c r="C448" i="1"/>
  <c r="C449" i="1"/>
  <c r="C450" i="1"/>
  <c r="C451" i="1"/>
  <c r="C2388" i="1"/>
  <c r="C2389" i="1"/>
  <c r="C2390" i="1"/>
  <c r="C2391" i="1"/>
  <c r="C2392" i="1"/>
  <c r="C2393" i="1"/>
  <c r="C2394" i="1"/>
  <c r="C2395" i="1"/>
  <c r="C2396" i="1"/>
  <c r="C2397" i="1"/>
  <c r="C2398" i="1"/>
  <c r="C2399" i="1"/>
  <c r="C2400" i="1"/>
  <c r="C2401" i="1"/>
  <c r="C2402" i="1"/>
  <c r="C4666" i="1"/>
  <c r="C7546" i="1"/>
  <c r="C7547" i="1"/>
  <c r="C7548" i="1"/>
  <c r="C7549" i="1"/>
  <c r="C583" i="1"/>
  <c r="C584" i="1"/>
  <c r="C585" i="1"/>
  <c r="C586" i="1"/>
  <c r="C587" i="1"/>
  <c r="C588" i="1"/>
  <c r="C2579" i="1"/>
  <c r="C2580" i="1"/>
  <c r="C7765" i="1"/>
  <c r="C7766" i="1"/>
  <c r="C7767" i="1"/>
  <c r="C7768" i="1"/>
  <c r="C7769" i="1"/>
  <c r="C7770" i="1"/>
  <c r="C7771" i="1"/>
  <c r="C7772" i="1"/>
  <c r="C7773" i="1"/>
  <c r="C715" i="1"/>
  <c r="C2739" i="1"/>
  <c r="C2740" i="1"/>
  <c r="C2741" i="1"/>
  <c r="C2742" i="1"/>
  <c r="C2743" i="1"/>
  <c r="C2744" i="1"/>
  <c r="C2745" i="1"/>
  <c r="C2746" i="1"/>
  <c r="C2747" i="1"/>
  <c r="C2748" i="1"/>
  <c r="C5091" i="1"/>
  <c r="C5092" i="1"/>
  <c r="C5093" i="1"/>
  <c r="C8001" i="1"/>
  <c r="C8002" i="1"/>
  <c r="C8003" i="1"/>
  <c r="C8004" i="1"/>
  <c r="C8005" i="1"/>
  <c r="C862" i="1"/>
  <c r="C2887" i="1"/>
  <c r="C2888" i="1"/>
  <c r="C2889" i="1"/>
  <c r="C2890" i="1"/>
  <c r="C2891" i="1"/>
  <c r="C8247" i="1"/>
  <c r="C8248" i="1"/>
  <c r="C8249" i="1"/>
  <c r="C8250" i="1"/>
  <c r="C3035" i="1"/>
  <c r="C3036" i="1"/>
  <c r="C3037" i="1"/>
  <c r="C3038" i="1"/>
  <c r="C3039" i="1"/>
  <c r="C3040" i="1"/>
  <c r="C5519" i="1"/>
  <c r="C5520" i="1"/>
  <c r="C5521" i="1"/>
  <c r="C5522" i="1"/>
  <c r="C5523" i="1"/>
  <c r="C5524" i="1"/>
  <c r="C5525" i="1"/>
  <c r="C5526" i="1"/>
  <c r="C5527" i="1"/>
  <c r="C5528" i="1"/>
  <c r="C8490" i="1"/>
  <c r="C8491" i="1"/>
  <c r="C8492" i="1"/>
  <c r="C8493" i="1"/>
  <c r="C8494" i="1"/>
  <c r="C8495" i="1"/>
  <c r="C8496" i="1"/>
  <c r="C8497" i="1"/>
  <c r="C8498" i="1"/>
  <c r="C8499" i="1"/>
  <c r="C8500" i="1"/>
  <c r="C8501" i="1"/>
  <c r="C8502" i="1"/>
  <c r="C1171" i="1"/>
  <c r="C1172" i="1"/>
  <c r="C1173" i="1"/>
  <c r="C1174" i="1"/>
  <c r="C1175" i="1"/>
  <c r="C1176" i="1"/>
  <c r="C1177" i="1"/>
  <c r="C1178" i="1"/>
  <c r="C1179" i="1"/>
  <c r="C1180" i="1"/>
  <c r="C1181" i="1"/>
  <c r="C1182" i="1"/>
  <c r="C1183" i="1"/>
  <c r="C1184" i="1"/>
  <c r="C1185" i="1"/>
  <c r="C3214" i="1"/>
  <c r="C3215" i="1"/>
  <c r="C3216" i="1"/>
  <c r="C3217" i="1"/>
  <c r="C3218" i="1"/>
  <c r="C3219" i="1"/>
  <c r="C3220" i="1"/>
  <c r="C3221" i="1"/>
  <c r="C3222" i="1"/>
  <c r="C3223" i="1"/>
  <c r="C3224" i="1"/>
  <c r="C3225" i="1"/>
  <c r="C3226" i="1"/>
  <c r="C3227" i="1"/>
  <c r="C5714" i="1"/>
  <c r="C5715" i="1"/>
  <c r="C5716" i="1"/>
  <c r="C5717" i="1"/>
  <c r="C5718" i="1"/>
  <c r="C5719" i="1"/>
  <c r="C5720" i="1"/>
  <c r="C5721" i="1"/>
  <c r="C5722" i="1"/>
  <c r="C5723" i="1"/>
  <c r="C8769" i="1"/>
  <c r="C1383" i="1"/>
  <c r="C1384" i="1"/>
  <c r="C1385" i="1"/>
  <c r="C1386" i="1"/>
  <c r="C1387" i="1"/>
  <c r="C1388" i="1"/>
  <c r="C1389" i="1"/>
  <c r="C1390" i="1"/>
  <c r="C1391" i="1"/>
  <c r="C1392" i="1"/>
  <c r="C1393" i="1"/>
  <c r="C3473" i="1"/>
  <c r="C3474" i="1"/>
  <c r="C5984" i="1"/>
  <c r="C5985" i="1"/>
  <c r="C5986" i="1"/>
  <c r="C5987" i="1"/>
  <c r="C5988" i="1"/>
  <c r="C5989" i="1"/>
  <c r="C5990" i="1"/>
  <c r="C5991" i="1"/>
  <c r="C5992" i="1"/>
  <c r="C5993" i="1"/>
  <c r="C5994" i="1"/>
  <c r="C5995" i="1"/>
  <c r="C5996" i="1"/>
  <c r="C5997" i="1"/>
  <c r="C5998" i="1"/>
  <c r="C5999" i="1"/>
  <c r="C6000" i="1"/>
  <c r="C6001" i="1"/>
  <c r="C6002" i="1"/>
  <c r="C9122" i="1"/>
  <c r="C9123" i="1"/>
  <c r="C9124" i="1"/>
  <c r="C9125" i="1"/>
  <c r="C9126" i="1"/>
  <c r="C9127" i="1"/>
  <c r="C9128" i="1"/>
  <c r="C9129" i="1"/>
  <c r="C9130" i="1"/>
  <c r="C9131" i="1"/>
  <c r="C9132" i="1"/>
  <c r="C9133" i="1"/>
  <c r="C9134" i="1"/>
  <c r="C9135" i="1"/>
  <c r="C9136" i="1"/>
  <c r="C3638" i="1"/>
  <c r="C3639" i="1"/>
  <c r="C3640" i="1"/>
  <c r="C3641" i="1"/>
  <c r="C3642" i="1"/>
  <c r="C3643" i="1"/>
  <c r="C3644" i="1"/>
  <c r="C3645" i="1"/>
  <c r="C3646" i="1"/>
  <c r="C3647" i="1"/>
  <c r="C3648" i="1"/>
  <c r="C3649" i="1"/>
  <c r="C3650" i="1"/>
  <c r="C3651" i="1"/>
  <c r="C3652" i="1"/>
  <c r="C3653" i="1"/>
  <c r="C3654" i="1"/>
  <c r="C3655" i="1"/>
  <c r="C3656" i="1"/>
  <c r="C3657" i="1"/>
  <c r="C3658" i="1"/>
  <c r="C6212" i="1"/>
  <c r="C6213" i="1"/>
  <c r="C6214" i="1"/>
  <c r="C6215" i="1"/>
  <c r="C6216" i="1"/>
  <c r="C6217" i="1"/>
  <c r="C6218" i="1"/>
  <c r="C6219" i="1"/>
  <c r="C6220" i="1"/>
  <c r="C6221" i="1"/>
  <c r="C6222" i="1"/>
  <c r="C6223" i="1"/>
  <c r="C6224" i="1"/>
  <c r="C9412" i="1"/>
  <c r="C9413" i="1"/>
  <c r="C9414" i="1"/>
  <c r="C9415" i="1"/>
  <c r="C9416" i="1"/>
  <c r="C9417" i="1"/>
  <c r="C9418" i="1"/>
  <c r="C9419" i="1"/>
  <c r="C9420" i="1"/>
  <c r="C9421" i="1"/>
  <c r="C9422" i="1"/>
  <c r="C9423" i="1"/>
  <c r="C9424" i="1"/>
  <c r="C9425" i="1"/>
  <c r="C9426" i="1"/>
  <c r="C9427" i="1"/>
  <c r="C9428" i="1"/>
  <c r="C9429" i="1"/>
  <c r="C9430" i="1"/>
  <c r="C9431" i="1"/>
  <c r="C9432" i="1"/>
  <c r="C9433" i="1"/>
  <c r="C1811" i="1"/>
  <c r="C1812" i="1"/>
  <c r="C1813" i="1"/>
  <c r="C1814" i="1"/>
  <c r="C1815" i="1"/>
  <c r="C1816" i="1"/>
  <c r="C3926" i="1"/>
  <c r="C3927" i="1"/>
  <c r="C3928" i="1"/>
  <c r="C3929" i="1"/>
  <c r="C3930" i="1"/>
  <c r="C3931" i="1"/>
  <c r="C3932" i="1"/>
  <c r="C3933" i="1"/>
  <c r="C3934" i="1"/>
  <c r="C6517" i="1"/>
  <c r="C6518" i="1"/>
  <c r="C6519" i="1"/>
  <c r="C6520" i="1"/>
  <c r="C9774" i="1"/>
  <c r="C9775" i="1"/>
  <c r="C9776" i="1"/>
  <c r="C9777" i="1"/>
  <c r="C9778" i="1"/>
  <c r="C9779" i="1"/>
  <c r="C86" i="1"/>
  <c r="C4193" i="1"/>
  <c r="C4194" i="1"/>
  <c r="C6792" i="1"/>
  <c r="C6793" i="1"/>
  <c r="C6794" i="1"/>
  <c r="C6795" i="1"/>
  <c r="C6796" i="1"/>
  <c r="C6797" i="1"/>
  <c r="C6798" i="1"/>
  <c r="C6799" i="1"/>
  <c r="C6800" i="1"/>
  <c r="C6801" i="1"/>
  <c r="C6802" i="1"/>
  <c r="C6803" i="1"/>
  <c r="C6804" i="1"/>
  <c r="C6805" i="1"/>
  <c r="C6806" i="1"/>
  <c r="C6807" i="1"/>
  <c r="C6808" i="1"/>
  <c r="C6809" i="1"/>
  <c r="C199" i="1"/>
  <c r="C200" i="1"/>
  <c r="C201" i="1"/>
  <c r="C202" i="1"/>
  <c r="C2145" i="1"/>
  <c r="C2146" i="1"/>
  <c r="C2147" i="1"/>
  <c r="C2148" i="1"/>
  <c r="C2149" i="1"/>
  <c r="C2150" i="1"/>
  <c r="C2151" i="1"/>
  <c r="C4332" i="1"/>
  <c r="C4333" i="1"/>
  <c r="C4334" i="1"/>
  <c r="C4335" i="1"/>
  <c r="C4336" i="1"/>
  <c r="C279" i="1"/>
  <c r="C280" i="1"/>
  <c r="C281" i="1"/>
  <c r="C282" i="1"/>
  <c r="C283" i="1"/>
  <c r="C284" i="1"/>
  <c r="C285" i="1"/>
  <c r="C286" i="1"/>
  <c r="C287" i="1"/>
  <c r="C288" i="1"/>
  <c r="C289" i="1"/>
  <c r="C2250" i="1"/>
  <c r="C2251" i="1"/>
  <c r="C2252" i="1"/>
  <c r="C4498" i="1"/>
  <c r="C4499" i="1"/>
  <c r="C4500" i="1"/>
  <c r="C4501" i="1"/>
  <c r="C4502" i="1"/>
  <c r="C4503" i="1"/>
  <c r="C4504" i="1"/>
  <c r="C7301" i="1"/>
  <c r="C2403" i="1"/>
  <c r="C4667" i="1"/>
  <c r="C4668" i="1"/>
  <c r="C4669" i="1"/>
  <c r="C4670" i="1"/>
  <c r="C4671" i="1"/>
  <c r="C7550" i="1"/>
  <c r="C7551" i="1"/>
  <c r="C7552" i="1"/>
  <c r="C7553" i="1"/>
  <c r="C7554" i="1"/>
  <c r="C7555" i="1"/>
  <c r="C7556" i="1"/>
  <c r="C7557" i="1"/>
  <c r="C589" i="1"/>
  <c r="C2581" i="1"/>
  <c r="C2582" i="1"/>
  <c r="C2583" i="1"/>
  <c r="C2584" i="1"/>
  <c r="C2585" i="1"/>
  <c r="C2586" i="1"/>
  <c r="C2587" i="1"/>
  <c r="C2588" i="1"/>
  <c r="C2589" i="1"/>
  <c r="C2590" i="1"/>
  <c r="C2591" i="1"/>
  <c r="C2592" i="1"/>
  <c r="C4874" i="1"/>
  <c r="C4875" i="1"/>
  <c r="C4876" i="1"/>
  <c r="C4877" i="1"/>
  <c r="C4878" i="1"/>
  <c r="C4879" i="1"/>
  <c r="C4880" i="1"/>
  <c r="C4881" i="1"/>
  <c r="C4882" i="1"/>
  <c r="C7774" i="1"/>
  <c r="C7775" i="1"/>
  <c r="C7776" i="1"/>
  <c r="C7777" i="1"/>
  <c r="C7778" i="1"/>
  <c r="C7779" i="1"/>
  <c r="C7780" i="1"/>
  <c r="C7781" i="1"/>
  <c r="C7782" i="1"/>
  <c r="C7783" i="1"/>
  <c r="C7784" i="1"/>
  <c r="C7785" i="1"/>
  <c r="C7786" i="1"/>
  <c r="C7787" i="1"/>
  <c r="C7788" i="1"/>
  <c r="C7789" i="1"/>
  <c r="C7790" i="1"/>
  <c r="C7791" i="1"/>
  <c r="C7792" i="1"/>
  <c r="C7793" i="1"/>
  <c r="C7794" i="1"/>
  <c r="C716" i="1"/>
  <c r="C2749" i="1"/>
  <c r="C5094" i="1"/>
  <c r="C5095" i="1"/>
  <c r="C5096" i="1"/>
  <c r="C5097" i="1"/>
  <c r="C5098" i="1"/>
  <c r="C5099" i="1"/>
  <c r="C5100" i="1"/>
  <c r="C5101" i="1"/>
  <c r="C5102" i="1"/>
  <c r="C5103" i="1"/>
  <c r="C863" i="1"/>
  <c r="C864" i="1"/>
  <c r="C865" i="1"/>
  <c r="C866" i="1"/>
  <c r="C867" i="1"/>
  <c r="C868" i="1"/>
  <c r="C869" i="1"/>
  <c r="C870" i="1"/>
  <c r="C871" i="1"/>
  <c r="C2892" i="1"/>
  <c r="C2893" i="1"/>
  <c r="C2894" i="1"/>
  <c r="C2895" i="1"/>
  <c r="C5270" i="1"/>
  <c r="C5271" i="1"/>
  <c r="C5272" i="1"/>
  <c r="C5273" i="1"/>
  <c r="C5274" i="1"/>
  <c r="C5275" i="1"/>
  <c r="C5276" i="1"/>
  <c r="C5277" i="1"/>
  <c r="C5278" i="1"/>
  <c r="C5279" i="1"/>
  <c r="C5280" i="1"/>
  <c r="C5281" i="1"/>
  <c r="C5282" i="1"/>
  <c r="C5283" i="1"/>
  <c r="C5284" i="1"/>
  <c r="C5285" i="1"/>
  <c r="C5286" i="1"/>
  <c r="C5287" i="1"/>
  <c r="C8251" i="1"/>
  <c r="C8252" i="1"/>
  <c r="C8253" i="1"/>
  <c r="C8254" i="1"/>
  <c r="C8255" i="1"/>
  <c r="C8256" i="1"/>
  <c r="C8257" i="1"/>
  <c r="C8258" i="1"/>
  <c r="C8259" i="1"/>
  <c r="C8260" i="1"/>
  <c r="C8261" i="1"/>
  <c r="C8262" i="1"/>
  <c r="C8263" i="1"/>
  <c r="C5529" i="1"/>
  <c r="C5530" i="1"/>
  <c r="C5531" i="1"/>
  <c r="C5532" i="1"/>
  <c r="C5533" i="1"/>
  <c r="C5534" i="1"/>
  <c r="C8503" i="1"/>
  <c r="C8504" i="1"/>
  <c r="C8505" i="1"/>
  <c r="C1186" i="1"/>
  <c r="C1187" i="1"/>
  <c r="C1188" i="1"/>
  <c r="C1189" i="1"/>
  <c r="C1190" i="1"/>
  <c r="C1191" i="1"/>
  <c r="C1192" i="1"/>
  <c r="C1193" i="1"/>
  <c r="C1194" i="1"/>
  <c r="C1195" i="1"/>
  <c r="C1196" i="1"/>
  <c r="C1197" i="1"/>
  <c r="C1198" i="1"/>
  <c r="C1199" i="1"/>
  <c r="C1200" i="1"/>
  <c r="C1201" i="1"/>
  <c r="C1202" i="1"/>
  <c r="C1203" i="1"/>
  <c r="C1204" i="1"/>
  <c r="C3228" i="1"/>
  <c r="C3229" i="1"/>
  <c r="C3230" i="1"/>
  <c r="C3231" i="1"/>
  <c r="C3232" i="1"/>
  <c r="C3233" i="1"/>
  <c r="C3234" i="1"/>
  <c r="C5724" i="1"/>
  <c r="C5725" i="1"/>
  <c r="C5726" i="1"/>
  <c r="C8770" i="1"/>
  <c r="C8771" i="1"/>
  <c r="C8772" i="1"/>
  <c r="C8773" i="1"/>
  <c r="C8774" i="1"/>
  <c r="C8775" i="1"/>
  <c r="C8776" i="1"/>
  <c r="C8777" i="1"/>
  <c r="C8778" i="1"/>
  <c r="C8779" i="1"/>
  <c r="C8780" i="1"/>
  <c r="C8781" i="1"/>
  <c r="C8782" i="1"/>
  <c r="C8783" i="1"/>
  <c r="C8784" i="1"/>
  <c r="C8785" i="1"/>
  <c r="C8786" i="1"/>
  <c r="C8787" i="1"/>
  <c r="C1394" i="1"/>
  <c r="C1395" i="1"/>
  <c r="C1396" i="1"/>
  <c r="C1397" i="1"/>
  <c r="C1398" i="1"/>
  <c r="C1399" i="1"/>
  <c r="C1400" i="1"/>
  <c r="C1401" i="1"/>
  <c r="C1402" i="1"/>
  <c r="C1403" i="1"/>
  <c r="C6003" i="1"/>
  <c r="C6004" i="1"/>
  <c r="C6005" i="1"/>
  <c r="C6006" i="1"/>
  <c r="C6007" i="1"/>
  <c r="C6008" i="1"/>
  <c r="C6009" i="1"/>
  <c r="C6010" i="1"/>
  <c r="C6011" i="1"/>
  <c r="C6012" i="1"/>
  <c r="C9137" i="1"/>
  <c r="C9138" i="1"/>
  <c r="C9139" i="1"/>
  <c r="C9140" i="1"/>
  <c r="C9141" i="1"/>
  <c r="C1567" i="1"/>
  <c r="C1568" i="1"/>
  <c r="C1569" i="1"/>
  <c r="C1570" i="1"/>
  <c r="C1571" i="1"/>
  <c r="C1572" i="1"/>
  <c r="C1573" i="1"/>
  <c r="C1574" i="1"/>
  <c r="C3659" i="1"/>
  <c r="C3660" i="1"/>
  <c r="C3661" i="1"/>
  <c r="C3662" i="1"/>
  <c r="C3663" i="1"/>
  <c r="C3664" i="1"/>
  <c r="C3665" i="1"/>
  <c r="C3666" i="1"/>
  <c r="C3667" i="1"/>
  <c r="C3668" i="1"/>
  <c r="C3669" i="1"/>
  <c r="C3670" i="1"/>
  <c r="C3671" i="1"/>
  <c r="C6225" i="1"/>
  <c r="C6226" i="1"/>
  <c r="C6227" i="1"/>
  <c r="C6228" i="1"/>
  <c r="C6229" i="1"/>
  <c r="C6230" i="1"/>
  <c r="C6231" i="1"/>
  <c r="C6232" i="1"/>
  <c r="C6233" i="1"/>
  <c r="C6234" i="1"/>
  <c r="C6235" i="1"/>
  <c r="C6236" i="1"/>
  <c r="C6237" i="1"/>
  <c r="C6238" i="1"/>
  <c r="C6239" i="1"/>
  <c r="C6240" i="1"/>
  <c r="C9434" i="1"/>
  <c r="C9435" i="1"/>
  <c r="C9436" i="1"/>
  <c r="C9437" i="1"/>
  <c r="C9438" i="1"/>
  <c r="C9439" i="1"/>
  <c r="C9440" i="1"/>
  <c r="C9441" i="1"/>
  <c r="C9442" i="1"/>
  <c r="C9443" i="1"/>
  <c r="C1817" i="1"/>
  <c r="C1818" i="1"/>
  <c r="C1819" i="1"/>
  <c r="C1820" i="1"/>
  <c r="C1821" i="1"/>
  <c r="C1822" i="1"/>
  <c r="C1823" i="1"/>
  <c r="C1824" i="1"/>
  <c r="C1825" i="1"/>
  <c r="C3935" i="1"/>
  <c r="C3936" i="1"/>
  <c r="C3937" i="1"/>
  <c r="C3938" i="1"/>
  <c r="C3939" i="1"/>
  <c r="C3940" i="1"/>
  <c r="C3941" i="1"/>
  <c r="C3942" i="1"/>
  <c r="C3943" i="1"/>
  <c r="C3944" i="1"/>
  <c r="C3945" i="1"/>
  <c r="C3946" i="1"/>
  <c r="C6521" i="1"/>
  <c r="C6522" i="1"/>
  <c r="C6523" i="1"/>
  <c r="C6524" i="1"/>
  <c r="C6525" i="1"/>
  <c r="C6526" i="1"/>
  <c r="C6527" i="1"/>
  <c r="C6528" i="1"/>
  <c r="C6529" i="1"/>
  <c r="C9780" i="1"/>
  <c r="C9781" i="1"/>
  <c r="C9782" i="1"/>
  <c r="C9783" i="1"/>
  <c r="C9784" i="1"/>
  <c r="C9785" i="1"/>
  <c r="C9786" i="1"/>
  <c r="C9787" i="1"/>
  <c r="C9788" i="1"/>
  <c r="C9789" i="1"/>
  <c r="C9790" i="1"/>
  <c r="C9791" i="1"/>
  <c r="C9792" i="1"/>
  <c r="C9793" i="1"/>
  <c r="C9794" i="1"/>
  <c r="C9795" i="1"/>
  <c r="C9796" i="1"/>
  <c r="C9797" i="1"/>
  <c r="C87" i="1"/>
  <c r="C4195" i="1"/>
  <c r="C4196" i="1"/>
  <c r="C4197" i="1"/>
  <c r="C4198" i="1"/>
  <c r="C4199" i="1"/>
  <c r="C4200" i="1"/>
  <c r="C4201" i="1"/>
  <c r="C4202" i="1"/>
  <c r="C6810" i="1"/>
  <c r="C6811" i="1"/>
  <c r="C6812" i="1"/>
  <c r="C6813" i="1"/>
  <c r="C6814" i="1"/>
  <c r="C6815" i="1"/>
  <c r="C6816" i="1"/>
  <c r="C6817" i="1"/>
  <c r="C203" i="1"/>
  <c r="C2152" i="1"/>
  <c r="C2153" i="1"/>
  <c r="C2154" i="1"/>
  <c r="C2155" i="1"/>
  <c r="C2156" i="1"/>
  <c r="C2157" i="1"/>
  <c r="C2158" i="1"/>
  <c r="C2159" i="1"/>
  <c r="C4337" i="1"/>
  <c r="C4338" i="1"/>
  <c r="C290" i="1"/>
  <c r="C291" i="1"/>
  <c r="C292" i="1"/>
  <c r="C293" i="1"/>
  <c r="C294" i="1"/>
  <c r="C2253" i="1"/>
  <c r="C4505" i="1"/>
  <c r="C4506" i="1"/>
  <c r="C4507" i="1"/>
  <c r="C4508" i="1"/>
  <c r="C4509" i="1"/>
  <c r="C4510" i="1"/>
  <c r="C4511" i="1"/>
  <c r="C452" i="1"/>
  <c r="C453" i="1"/>
  <c r="C4672" i="1"/>
  <c r="C4673" i="1"/>
  <c r="C4674" i="1"/>
  <c r="C4675" i="1"/>
  <c r="C4676" i="1"/>
  <c r="C4677" i="1"/>
  <c r="C4678" i="1"/>
  <c r="C4679" i="1"/>
  <c r="C7558" i="1"/>
  <c r="C7559" i="1"/>
  <c r="C7560" i="1"/>
  <c r="C7561" i="1"/>
  <c r="C7562" i="1"/>
  <c r="C7563" i="1"/>
  <c r="C2593" i="1"/>
  <c r="C2594" i="1"/>
  <c r="C4883" i="1"/>
  <c r="C4884" i="1"/>
  <c r="C4885" i="1"/>
  <c r="C4886" i="1"/>
  <c r="C4887" i="1"/>
  <c r="C4888" i="1"/>
  <c r="C7795" i="1"/>
  <c r="C7796" i="1"/>
  <c r="C7797" i="1"/>
  <c r="C7798" i="1"/>
  <c r="C7799" i="1"/>
  <c r="C7800" i="1"/>
  <c r="C7801" i="1"/>
  <c r="C7802" i="1"/>
  <c r="C717" i="1"/>
  <c r="C718" i="1"/>
  <c r="C719" i="1"/>
  <c r="C720" i="1"/>
  <c r="C2750" i="1"/>
  <c r="C2751" i="1"/>
  <c r="C2752" i="1"/>
  <c r="C2753" i="1"/>
  <c r="C2754" i="1"/>
  <c r="C2755" i="1"/>
  <c r="C5104" i="1"/>
  <c r="C8006" i="1"/>
  <c r="C8007" i="1"/>
  <c r="C8008" i="1"/>
  <c r="C8009" i="1"/>
  <c r="C8010" i="1"/>
  <c r="C8011" i="1"/>
  <c r="C8012" i="1"/>
  <c r="C8013" i="1"/>
  <c r="C8014" i="1"/>
  <c r="C8015" i="1"/>
  <c r="C8016" i="1"/>
  <c r="C8017" i="1"/>
  <c r="C8018" i="1"/>
  <c r="C8019" i="1"/>
  <c r="C8020" i="1"/>
  <c r="C8021" i="1"/>
  <c r="C872" i="1"/>
  <c r="C873" i="1"/>
  <c r="C5288" i="1"/>
  <c r="C5289" i="1"/>
  <c r="C5290" i="1"/>
  <c r="C8264" i="1"/>
  <c r="C8265" i="1"/>
  <c r="C8266" i="1"/>
  <c r="C8267" i="1"/>
  <c r="C8268" i="1"/>
  <c r="C8269" i="1"/>
  <c r="C8270" i="1"/>
  <c r="C8271" i="1"/>
  <c r="C8272" i="1"/>
  <c r="C8273" i="1"/>
  <c r="C1020" i="1"/>
  <c r="C1021" i="1"/>
  <c r="C1022" i="1"/>
  <c r="C1023" i="1"/>
  <c r="C1024" i="1"/>
  <c r="C1025" i="1"/>
  <c r="C1026" i="1"/>
  <c r="C1027" i="1"/>
  <c r="C1028" i="1"/>
  <c r="C3041" i="1"/>
  <c r="C3042" i="1"/>
  <c r="C3043" i="1"/>
  <c r="C5535" i="1"/>
  <c r="C5536" i="1"/>
  <c r="C5537" i="1"/>
  <c r="C5538" i="1"/>
  <c r="C5539" i="1"/>
  <c r="C5540" i="1"/>
  <c r="C5541" i="1"/>
  <c r="C5542" i="1"/>
  <c r="C5543" i="1"/>
  <c r="C5544" i="1"/>
  <c r="C8506" i="1"/>
  <c r="C8507" i="1"/>
  <c r="C8508" i="1"/>
  <c r="C1205" i="1"/>
  <c r="C1206" i="1"/>
  <c r="C1207" i="1"/>
  <c r="C3235" i="1"/>
  <c r="C3236" i="1"/>
  <c r="C3237" i="1"/>
  <c r="C3238" i="1"/>
  <c r="C3239" i="1"/>
  <c r="C3240" i="1"/>
  <c r="C3241" i="1"/>
  <c r="C3242" i="1"/>
  <c r="C3243" i="1"/>
  <c r="C3244" i="1"/>
  <c r="C3245" i="1"/>
  <c r="C3246" i="1"/>
  <c r="C3247" i="1"/>
  <c r="C3248" i="1"/>
  <c r="C5727" i="1"/>
  <c r="C5728" i="1"/>
  <c r="C5729" i="1"/>
  <c r="C5730" i="1"/>
  <c r="C5731" i="1"/>
  <c r="C5732" i="1"/>
  <c r="C5733"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1404" i="1"/>
  <c r="C1405" i="1"/>
  <c r="C1406" i="1"/>
  <c r="C3475" i="1"/>
  <c r="C3476" i="1"/>
  <c r="C3477" i="1"/>
  <c r="C3478" i="1"/>
  <c r="C3479" i="1"/>
  <c r="C3480" i="1"/>
  <c r="C3481" i="1"/>
  <c r="C3482" i="1"/>
  <c r="C6013" i="1"/>
  <c r="C6014" i="1"/>
  <c r="C6015" i="1"/>
  <c r="C6016" i="1"/>
  <c r="C6017" i="1"/>
  <c r="C6018" i="1"/>
  <c r="C6019" i="1"/>
  <c r="C6020" i="1"/>
  <c r="C6021" i="1"/>
  <c r="C6022" i="1"/>
  <c r="C6023" i="1"/>
  <c r="C6024" i="1"/>
  <c r="C6025" i="1"/>
  <c r="C9142" i="1"/>
  <c r="C9143" i="1"/>
  <c r="C9144" i="1"/>
  <c r="C9145" i="1"/>
  <c r="C9146" i="1"/>
  <c r="C9147" i="1"/>
  <c r="C9148" i="1"/>
  <c r="C9149" i="1"/>
  <c r="C1575" i="1"/>
  <c r="C1576" i="1"/>
  <c r="C1577" i="1"/>
  <c r="C1578" i="1"/>
  <c r="C1579" i="1"/>
  <c r="C1580" i="1"/>
  <c r="C1581" i="1"/>
  <c r="C1582" i="1"/>
  <c r="C3672" i="1"/>
  <c r="C3673" i="1"/>
  <c r="C3674" i="1"/>
  <c r="C3675" i="1"/>
  <c r="C3676" i="1"/>
  <c r="C3677" i="1"/>
  <c r="C3678" i="1"/>
  <c r="C3679" i="1"/>
  <c r="C6241" i="1"/>
  <c r="C6242" i="1"/>
  <c r="C6243" i="1"/>
  <c r="C6244" i="1"/>
  <c r="C6245" i="1"/>
  <c r="C9444" i="1"/>
  <c r="C9445" i="1"/>
  <c r="C1826" i="1"/>
  <c r="C1827" i="1"/>
  <c r="C1828" i="1"/>
  <c r="C1829" i="1"/>
  <c r="C1830" i="1"/>
  <c r="C3947" i="1"/>
  <c r="C3948" i="1"/>
  <c r="C3949" i="1"/>
  <c r="C3950" i="1"/>
  <c r="C3951" i="1"/>
  <c r="C3952" i="1"/>
  <c r="C3953" i="1"/>
  <c r="C3954" i="1"/>
  <c r="C3955" i="1"/>
  <c r="C6530" i="1"/>
  <c r="C6531" i="1"/>
  <c r="C6532" i="1"/>
  <c r="C6533" i="1"/>
  <c r="C6534" i="1"/>
  <c r="C6535" i="1"/>
  <c r="C6536" i="1"/>
  <c r="C9798" i="1"/>
  <c r="C9799" i="1"/>
  <c r="C9800" i="1"/>
  <c r="C9801" i="1"/>
  <c r="C9802" i="1"/>
  <c r="C88" i="1"/>
  <c r="C89" i="1"/>
  <c r="C90" i="1"/>
  <c r="C91" i="1"/>
  <c r="C4203" i="1"/>
  <c r="C4204" i="1"/>
  <c r="C6818" i="1"/>
  <c r="C6819" i="1"/>
  <c r="C6820" i="1"/>
  <c r="C6821" i="1"/>
  <c r="C6822" i="1"/>
  <c r="C204" i="1"/>
  <c r="C205" i="1"/>
  <c r="C2160" i="1"/>
  <c r="C2161" i="1"/>
  <c r="C2162" i="1"/>
  <c r="C4339" i="1"/>
  <c r="C4340" i="1"/>
  <c r="C4341" i="1"/>
  <c r="C4342" i="1"/>
  <c r="C4343" i="1"/>
  <c r="C4344" i="1"/>
  <c r="C4345" i="1"/>
  <c r="C4346" i="1"/>
  <c r="C4347" i="1"/>
  <c r="C7083" i="1"/>
  <c r="C7084" i="1"/>
  <c r="C7085" i="1"/>
  <c r="C7086" i="1"/>
  <c r="C7087" i="1"/>
  <c r="C7088" i="1"/>
  <c r="C7089" i="1"/>
  <c r="C7090" i="1"/>
  <c r="C295" i="1"/>
  <c r="C2254" i="1"/>
  <c r="C2255" i="1"/>
  <c r="C2256" i="1"/>
  <c r="C2257" i="1"/>
  <c r="C2258" i="1"/>
  <c r="C2259" i="1"/>
  <c r="C2260" i="1"/>
  <c r="C2261" i="1"/>
  <c r="C2262" i="1"/>
  <c r="C2263" i="1"/>
  <c r="C7302" i="1"/>
  <c r="C7303" i="1"/>
  <c r="C7304" i="1"/>
  <c r="C7305" i="1"/>
  <c r="C7306" i="1"/>
  <c r="C7307" i="1"/>
  <c r="C7308" i="1"/>
  <c r="C7309" i="1"/>
  <c r="C7310" i="1"/>
  <c r="C7311" i="1"/>
  <c r="C7312" i="1"/>
  <c r="C7313" i="1"/>
  <c r="C7314" i="1"/>
  <c r="C454" i="1"/>
  <c r="C2404" i="1"/>
  <c r="C2405" i="1"/>
  <c r="C2406" i="1"/>
  <c r="C2407" i="1"/>
  <c r="C2408" i="1"/>
  <c r="C2409" i="1"/>
  <c r="C2410" i="1"/>
  <c r="C2411" i="1"/>
  <c r="C2412" i="1"/>
  <c r="C2413" i="1"/>
  <c r="C2414" i="1"/>
  <c r="C2415" i="1"/>
  <c r="C2416" i="1"/>
  <c r="C2417" i="1"/>
  <c r="C4680" i="1"/>
  <c r="C4681" i="1"/>
  <c r="C4682" i="1"/>
  <c r="C4683" i="1"/>
  <c r="C4684" i="1"/>
  <c r="C4685" i="1"/>
  <c r="C4686" i="1"/>
  <c r="C7564" i="1"/>
  <c r="C7565" i="1"/>
  <c r="C7566" i="1"/>
  <c r="C7567" i="1"/>
  <c r="C7568" i="1"/>
  <c r="C7569" i="1"/>
  <c r="C7570" i="1"/>
  <c r="C7571" i="1"/>
  <c r="C7572" i="1"/>
  <c r="C7573" i="1"/>
  <c r="C590" i="1"/>
  <c r="C591" i="1"/>
  <c r="C2595" i="1"/>
  <c r="C4889" i="1"/>
  <c r="C4890" i="1"/>
  <c r="C4891" i="1"/>
  <c r="C4892" i="1"/>
  <c r="C7803" i="1"/>
  <c r="C721" i="1"/>
  <c r="C722" i="1"/>
  <c r="C723" i="1"/>
  <c r="C724" i="1"/>
  <c r="C2756" i="1"/>
  <c r="C2757" i="1"/>
  <c r="C2758" i="1"/>
  <c r="C2759" i="1"/>
  <c r="C2760" i="1"/>
  <c r="C2761" i="1"/>
  <c r="C5105" i="1"/>
  <c r="C5106" i="1"/>
  <c r="C5107" i="1"/>
  <c r="C8022" i="1"/>
  <c r="C8023" i="1"/>
  <c r="C8024" i="1"/>
  <c r="C8025" i="1"/>
  <c r="C8026" i="1"/>
  <c r="C8027" i="1"/>
  <c r="C8028" i="1"/>
  <c r="C8029" i="1"/>
  <c r="C8030" i="1"/>
  <c r="C8031" i="1"/>
  <c r="C8032" i="1"/>
  <c r="C8033" i="1"/>
  <c r="C8034" i="1"/>
  <c r="C2896" i="1"/>
  <c r="C2897" i="1"/>
  <c r="C2898" i="1"/>
  <c r="C2899" i="1"/>
  <c r="C2900" i="1"/>
  <c r="C2901" i="1"/>
  <c r="C2902" i="1"/>
  <c r="C5291" i="1"/>
  <c r="C5292" i="1"/>
  <c r="C5293" i="1"/>
  <c r="C5294" i="1"/>
  <c r="C5295" i="1"/>
  <c r="C5296" i="1"/>
  <c r="C5297" i="1"/>
  <c r="C5298" i="1"/>
  <c r="C5299" i="1"/>
  <c r="C5300" i="1"/>
  <c r="C5301" i="1"/>
  <c r="C5302" i="1"/>
  <c r="C8274" i="1"/>
  <c r="C8275" i="1"/>
  <c r="C8276" i="1"/>
  <c r="C1029" i="1"/>
  <c r="C3044" i="1"/>
  <c r="C3045" i="1"/>
  <c r="C3046" i="1"/>
  <c r="C3047" i="1"/>
  <c r="C3048" i="1"/>
  <c r="C3049" i="1"/>
  <c r="C3050" i="1"/>
  <c r="C3051" i="1"/>
  <c r="C3052" i="1"/>
  <c r="C3053" i="1"/>
  <c r="C3054" i="1"/>
  <c r="C3055" i="1"/>
  <c r="C3056" i="1"/>
  <c r="C5545" i="1"/>
  <c r="C5546" i="1"/>
  <c r="C5547" i="1"/>
  <c r="C8509" i="1"/>
  <c r="C8510" i="1"/>
  <c r="C1208" i="1"/>
  <c r="C3249" i="1"/>
  <c r="C5734" i="1"/>
  <c r="C5735" i="1"/>
  <c r="C5736" i="1"/>
  <c r="C5737" i="1"/>
  <c r="C8814" i="1"/>
  <c r="C8815" i="1"/>
  <c r="C8816" i="1"/>
  <c r="C8817" i="1"/>
  <c r="C8818" i="1"/>
  <c r="C8819" i="1"/>
  <c r="C8820" i="1"/>
  <c r="C8821" i="1"/>
  <c r="C8822" i="1"/>
  <c r="C8823" i="1"/>
  <c r="C8824" i="1"/>
  <c r="C8825" i="1"/>
  <c r="C8826" i="1"/>
  <c r="C1407" i="1"/>
  <c r="C1408" i="1"/>
  <c r="C3483" i="1"/>
  <c r="C6026" i="1"/>
  <c r="C9150" i="1"/>
  <c r="C9151" i="1"/>
  <c r="C9152" i="1"/>
  <c r="C9153" i="1"/>
  <c r="C9154" i="1"/>
  <c r="C9155" i="1"/>
  <c r="C1583" i="1"/>
  <c r="C1584" i="1"/>
  <c r="C1585" i="1"/>
  <c r="C1586" i="1"/>
  <c r="C1587" i="1"/>
  <c r="C1588" i="1"/>
  <c r="C1589" i="1"/>
  <c r="C1590" i="1"/>
  <c r="C1591" i="1"/>
  <c r="C1592" i="1"/>
  <c r="C3680" i="1"/>
  <c r="C3681" i="1"/>
  <c r="C3682" i="1"/>
  <c r="C3683" i="1"/>
  <c r="C3684" i="1"/>
  <c r="C3685" i="1"/>
  <c r="C3686" i="1"/>
  <c r="C3687" i="1"/>
  <c r="C3688" i="1"/>
  <c r="C3689" i="1"/>
  <c r="C3690" i="1"/>
  <c r="C3691" i="1"/>
  <c r="C6246" i="1"/>
  <c r="C6247" i="1"/>
  <c r="C9446" i="1"/>
  <c r="C9447" i="1"/>
  <c r="C9448" i="1"/>
  <c r="C9449" i="1"/>
  <c r="C9450" i="1"/>
  <c r="C9451" i="1"/>
  <c r="C9452" i="1"/>
  <c r="C9453" i="1"/>
  <c r="C9454" i="1"/>
  <c r="C9455" i="1"/>
  <c r="C9456" i="1"/>
  <c r="C9457" i="1"/>
  <c r="C9458" i="1"/>
  <c r="C9459" i="1"/>
  <c r="C9460" i="1"/>
  <c r="C9461" i="1"/>
  <c r="C9462" i="1"/>
  <c r="C9463" i="1"/>
  <c r="C1831" i="1"/>
  <c r="C1832" i="1"/>
  <c r="C1833" i="1"/>
  <c r="C1834" i="1"/>
  <c r="C1835" i="1"/>
  <c r="C1836" i="1"/>
  <c r="C1837" i="1"/>
  <c r="C1838" i="1"/>
  <c r="C1839" i="1"/>
  <c r="C1840" i="1"/>
  <c r="C1841" i="1"/>
  <c r="C1842" i="1"/>
  <c r="C1843" i="1"/>
  <c r="C1844" i="1"/>
  <c r="C1845" i="1"/>
  <c r="C3956" i="1"/>
  <c r="C6537" i="1"/>
  <c r="C6538" i="1"/>
  <c r="C6539" i="1"/>
  <c r="C6540" i="1"/>
  <c r="C6541" i="1"/>
  <c r="C9803" i="1"/>
  <c r="C9804" i="1"/>
  <c r="C9805" i="1"/>
  <c r="C9806" i="1"/>
  <c r="C9807" i="1"/>
  <c r="C9808" i="1"/>
  <c r="C9809" i="1"/>
  <c r="C9810" i="1"/>
  <c r="C9811" i="1"/>
  <c r="C9812" i="1"/>
  <c r="C9813" i="1"/>
  <c r="C9814" i="1"/>
  <c r="C9815" i="1"/>
  <c r="C2060" i="1"/>
  <c r="C2061" i="1"/>
  <c r="C2062" i="1"/>
  <c r="C4205" i="1"/>
  <c r="C4206" i="1"/>
  <c r="C4207" i="1"/>
  <c r="C4208" i="1"/>
  <c r="C206" i="1"/>
  <c r="C7091" i="1"/>
  <c r="C7092" i="1"/>
  <c r="C7093" i="1"/>
  <c r="C7094" i="1"/>
  <c r="C7095" i="1"/>
  <c r="C7096" i="1"/>
  <c r="C7097" i="1"/>
  <c r="C7098" i="1"/>
  <c r="C7099" i="1"/>
  <c r="C7100" i="1"/>
  <c r="C7101" i="1"/>
  <c r="C7102" i="1"/>
  <c r="C7103" i="1"/>
  <c r="C296" i="1"/>
  <c r="C297" i="1"/>
  <c r="C298" i="1"/>
  <c r="C299" i="1"/>
  <c r="C300" i="1"/>
  <c r="C301" i="1"/>
  <c r="C302" i="1"/>
  <c r="C303" i="1"/>
  <c r="C304" i="1"/>
  <c r="C305" i="1"/>
  <c r="C306" i="1"/>
  <c r="C307" i="1"/>
  <c r="C308" i="1"/>
  <c r="C309" i="1"/>
  <c r="C310" i="1"/>
  <c r="C311" i="1"/>
  <c r="C312" i="1"/>
  <c r="C313" i="1"/>
  <c r="C314" i="1"/>
  <c r="C2264" i="1"/>
  <c r="C2265" i="1"/>
  <c r="C4512" i="1"/>
  <c r="C4513" i="1"/>
  <c r="C4514" i="1"/>
  <c r="C4515" i="1"/>
  <c r="C4516" i="1"/>
  <c r="C4517" i="1"/>
  <c r="C4518" i="1"/>
  <c r="C7315" i="1"/>
  <c r="C7316" i="1"/>
  <c r="C7317" i="1"/>
  <c r="C7318" i="1"/>
  <c r="C7319" i="1"/>
  <c r="C7320" i="1"/>
  <c r="C7321" i="1"/>
  <c r="C7322" i="1"/>
  <c r="C7323" i="1"/>
  <c r="C7324" i="1"/>
  <c r="C7325" i="1"/>
  <c r="C7326" i="1"/>
  <c r="C7327" i="1"/>
  <c r="C2418" i="1"/>
  <c r="C2419" i="1"/>
  <c r="C2420" i="1"/>
  <c r="C2421" i="1"/>
  <c r="C2422" i="1"/>
  <c r="C2423" i="1"/>
  <c r="C2424" i="1"/>
  <c r="C2425" i="1"/>
  <c r="C4687" i="1"/>
  <c r="C4688" i="1"/>
  <c r="C4689" i="1"/>
  <c r="C4690" i="1"/>
  <c r="C4691" i="1"/>
  <c r="C7574" i="1"/>
  <c r="C7575" i="1"/>
  <c r="C7576" i="1"/>
  <c r="C7577" i="1"/>
  <c r="C7578" i="1"/>
  <c r="C7579" i="1"/>
  <c r="C7580" i="1"/>
  <c r="C7581" i="1"/>
  <c r="C7582" i="1"/>
  <c r="C7583" i="1"/>
  <c r="C7584" i="1"/>
  <c r="C7585" i="1"/>
  <c r="C7586" i="1"/>
  <c r="C592" i="1"/>
  <c r="C2596" i="1"/>
  <c r="C2597" i="1"/>
  <c r="C2598" i="1"/>
  <c r="C2599" i="1"/>
  <c r="C4893" i="1"/>
  <c r="C4894" i="1"/>
  <c r="C4895" i="1"/>
  <c r="C4896" i="1"/>
  <c r="C4897" i="1"/>
  <c r="C4898" i="1"/>
  <c r="C4899" i="1"/>
  <c r="C4900" i="1"/>
  <c r="C4901" i="1"/>
  <c r="C725" i="1"/>
  <c r="C726" i="1"/>
  <c r="C727" i="1"/>
  <c r="C728" i="1"/>
  <c r="C729" i="1"/>
  <c r="C5108" i="1"/>
  <c r="C5109" i="1"/>
  <c r="C5110" i="1"/>
  <c r="C5111" i="1"/>
  <c r="C5112" i="1"/>
  <c r="C5113" i="1"/>
  <c r="C5114" i="1"/>
  <c r="C5115" i="1"/>
  <c r="C5116" i="1"/>
  <c r="C5117" i="1"/>
  <c r="C5118" i="1"/>
  <c r="C5119" i="1"/>
  <c r="C5120" i="1"/>
  <c r="C5121" i="1"/>
  <c r="C5122" i="1"/>
  <c r="C5123" i="1"/>
  <c r="C5124" i="1"/>
  <c r="C5125" i="1"/>
  <c r="C8035" i="1"/>
  <c r="C8036" i="1"/>
  <c r="C8037" i="1"/>
  <c r="C8038" i="1"/>
  <c r="C8039" i="1"/>
  <c r="C8040" i="1"/>
  <c r="C8041" i="1"/>
  <c r="C8042" i="1"/>
  <c r="C8043" i="1"/>
  <c r="C2903" i="1"/>
  <c r="C2904" i="1"/>
  <c r="C2905" i="1"/>
  <c r="C2906" i="1"/>
  <c r="C5303" i="1"/>
  <c r="C5304" i="1"/>
  <c r="C5305" i="1"/>
  <c r="C5306" i="1"/>
  <c r="C5307" i="1"/>
  <c r="C5308" i="1"/>
  <c r="C5309" i="1"/>
  <c r="C5310" i="1"/>
  <c r="C5311" i="1"/>
  <c r="C5312" i="1"/>
  <c r="C5313" i="1"/>
  <c r="C5314" i="1"/>
  <c r="C5315" i="1"/>
  <c r="C5316" i="1"/>
  <c r="C5317" i="1"/>
  <c r="C5318" i="1"/>
  <c r="C5319" i="1"/>
  <c r="C8277" i="1"/>
  <c r="C8278" i="1"/>
  <c r="C8279" i="1"/>
  <c r="C8280" i="1"/>
  <c r="C8281" i="1"/>
  <c r="C8282" i="1"/>
  <c r="C8283" i="1"/>
  <c r="C8284" i="1"/>
  <c r="C8285" i="1"/>
  <c r="C1030" i="1"/>
  <c r="C1031" i="1"/>
  <c r="C1032" i="1"/>
  <c r="C1033" i="1"/>
  <c r="C1034" i="1"/>
  <c r="C3057" i="1"/>
  <c r="C3058" i="1"/>
  <c r="C3059" i="1"/>
  <c r="C3060" i="1"/>
  <c r="C3061" i="1"/>
  <c r="C5548" i="1"/>
  <c r="C8511" i="1"/>
  <c r="C8512" i="1"/>
  <c r="C8513" i="1"/>
  <c r="C8514" i="1"/>
  <c r="C8515" i="1"/>
  <c r="C8516" i="1"/>
  <c r="C8517" i="1"/>
  <c r="C8518" i="1"/>
  <c r="C8519" i="1"/>
  <c r="C8520" i="1"/>
  <c r="C8521" i="1"/>
  <c r="C8522" i="1"/>
  <c r="C8523" i="1"/>
  <c r="C8524" i="1"/>
  <c r="C8525" i="1"/>
  <c r="C8526" i="1"/>
  <c r="C8527" i="1"/>
  <c r="C1209" i="1"/>
  <c r="C1210" i="1"/>
  <c r="C1211" i="1"/>
  <c r="C1212" i="1"/>
  <c r="C1213" i="1"/>
  <c r="C1214" i="1"/>
  <c r="C1215" i="1"/>
  <c r="C1216" i="1"/>
  <c r="C1217" i="1"/>
  <c r="C1218" i="1"/>
  <c r="C1219" i="1"/>
  <c r="C1220" i="1"/>
  <c r="C1221" i="1"/>
  <c r="C1222"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5738" i="1"/>
  <c r="C5739" i="1"/>
  <c r="C5740" i="1"/>
  <c r="C5741" i="1"/>
  <c r="C5742" i="1"/>
  <c r="C5743" i="1"/>
  <c r="C5744" i="1"/>
  <c r="C5745" i="1"/>
  <c r="C5746" i="1"/>
  <c r="C5747" i="1"/>
  <c r="C5748" i="1"/>
  <c r="C5749" i="1"/>
  <c r="C5750" i="1"/>
  <c r="C5751" i="1"/>
  <c r="C8827" i="1"/>
  <c r="C8828" i="1"/>
  <c r="C8829" i="1"/>
  <c r="C8830" i="1"/>
  <c r="C8831" i="1"/>
  <c r="C8832" i="1"/>
  <c r="C8833" i="1"/>
  <c r="C8834" i="1"/>
  <c r="C8835" i="1"/>
  <c r="C8836" i="1"/>
  <c r="C8837" i="1"/>
  <c r="C8838" i="1"/>
  <c r="C8839" i="1"/>
  <c r="C8840" i="1"/>
  <c r="C8841" i="1"/>
  <c r="C8842" i="1"/>
  <c r="C8843" i="1"/>
  <c r="C1409" i="1"/>
  <c r="C1410" i="1"/>
  <c r="C1411" i="1"/>
  <c r="C3484" i="1"/>
  <c r="C6027" i="1"/>
  <c r="C6028" i="1"/>
  <c r="C6029" i="1"/>
  <c r="C6030" i="1"/>
  <c r="C6031" i="1"/>
  <c r="C6032" i="1"/>
  <c r="C9156" i="1"/>
  <c r="C9157" i="1"/>
  <c r="C9158" i="1"/>
  <c r="C9159" i="1"/>
  <c r="C1593" i="1"/>
  <c r="C1594" i="1"/>
  <c r="C1595" i="1"/>
  <c r="C1596" i="1"/>
  <c r="C1597" i="1"/>
  <c r="C1598" i="1"/>
  <c r="C1599" i="1"/>
  <c r="C1600" i="1"/>
  <c r="C1601" i="1"/>
  <c r="C1602" i="1"/>
  <c r="C1603" i="1"/>
  <c r="C1604" i="1"/>
  <c r="C1605" i="1"/>
  <c r="C3692" i="1"/>
  <c r="C3693" i="1"/>
  <c r="C3694" i="1"/>
  <c r="C3695" i="1"/>
  <c r="C3696" i="1"/>
  <c r="C3697" i="1"/>
  <c r="C3698" i="1"/>
  <c r="C3699" i="1"/>
  <c r="C3700" i="1"/>
  <c r="C3701" i="1"/>
  <c r="C3702" i="1"/>
  <c r="C6248" i="1"/>
  <c r="C6249" i="1"/>
  <c r="C6250" i="1"/>
  <c r="C6251" i="1"/>
  <c r="C9464" i="1"/>
  <c r="C9465" i="1"/>
  <c r="C9466" i="1"/>
  <c r="C9467" i="1"/>
  <c r="C9468" i="1"/>
  <c r="C9469" i="1"/>
  <c r="C9470" i="1"/>
  <c r="C9471" i="1"/>
  <c r="C9472" i="1"/>
  <c r="C9473" i="1"/>
  <c r="C9474" i="1"/>
  <c r="C9475" i="1"/>
  <c r="C9476" i="1"/>
  <c r="C9477" i="1"/>
  <c r="C9478" i="1"/>
  <c r="C9479" i="1"/>
  <c r="C1846" i="1"/>
  <c r="C1847" i="1"/>
  <c r="C3957" i="1"/>
  <c r="C3958" i="1"/>
  <c r="C3959" i="1"/>
  <c r="C3960" i="1"/>
  <c r="C3961" i="1"/>
  <c r="C3962" i="1"/>
  <c r="C3963" i="1"/>
  <c r="C3964" i="1"/>
  <c r="C3965" i="1"/>
  <c r="C3966" i="1"/>
  <c r="C3967" i="1"/>
  <c r="C3968" i="1"/>
  <c r="C6542" i="1"/>
  <c r="C6543" i="1"/>
  <c r="C6544" i="1"/>
  <c r="C6545" i="1"/>
  <c r="C6546" i="1"/>
  <c r="C6547" i="1"/>
  <c r="C6548" i="1"/>
  <c r="C9816" i="1"/>
  <c r="C9817" i="1"/>
  <c r="C9818" i="1"/>
  <c r="C9819" i="1"/>
  <c r="C9820" i="1"/>
  <c r="C9821" i="1"/>
  <c r="C9822" i="1"/>
  <c r="C9823" i="1"/>
  <c r="C9824" i="1"/>
  <c r="C9825" i="1"/>
  <c r="C9826" i="1"/>
  <c r="C9827" i="1"/>
  <c r="C9828" i="1"/>
  <c r="C92" i="1"/>
  <c r="C207" i="1"/>
  <c r="C208" i="1"/>
  <c r="C2163" i="1"/>
  <c r="C2164" i="1"/>
  <c r="C2165" i="1"/>
  <c r="C7104" i="1"/>
  <c r="C7105" i="1"/>
  <c r="C7106" i="1"/>
  <c r="C315" i="1"/>
  <c r="C316" i="1"/>
  <c r="C317" i="1"/>
  <c r="C318" i="1"/>
  <c r="C319" i="1"/>
  <c r="C320" i="1"/>
  <c r="C321" i="1"/>
  <c r="C322" i="1"/>
  <c r="C323" i="1"/>
  <c r="C324" i="1"/>
  <c r="C325" i="1"/>
  <c r="C4519" i="1"/>
  <c r="C4520" i="1"/>
  <c r="C7328" i="1"/>
  <c r="C7329" i="1"/>
  <c r="C7330" i="1"/>
  <c r="C7331" i="1"/>
  <c r="C7332" i="1"/>
  <c r="C7333" i="1"/>
  <c r="C7334" i="1"/>
  <c r="C7335" i="1"/>
  <c r="C7336" i="1"/>
  <c r="C7337" i="1"/>
  <c r="C455" i="1"/>
  <c r="C456" i="1"/>
  <c r="C457" i="1"/>
  <c r="C458" i="1"/>
  <c r="C459" i="1"/>
  <c r="C460" i="1"/>
  <c r="C461" i="1"/>
  <c r="C462" i="1"/>
  <c r="C2426" i="1"/>
  <c r="C2427" i="1"/>
  <c r="C2428" i="1"/>
  <c r="C2429" i="1"/>
  <c r="C2430" i="1"/>
  <c r="C2431" i="1"/>
  <c r="C2432" i="1"/>
  <c r="C2433" i="1"/>
  <c r="C2434" i="1"/>
  <c r="C2435" i="1"/>
  <c r="C2436" i="1"/>
  <c r="C2437" i="1"/>
  <c r="C2438" i="1"/>
  <c r="C2439" i="1"/>
  <c r="C2440" i="1"/>
  <c r="C2441" i="1"/>
  <c r="C2442" i="1"/>
  <c r="C2443" i="1"/>
  <c r="C4692" i="1"/>
  <c r="C4693" i="1"/>
  <c r="C4694" i="1"/>
  <c r="C4695" i="1"/>
  <c r="C4696" i="1"/>
  <c r="C4697" i="1"/>
  <c r="C4698" i="1"/>
  <c r="C4699" i="1"/>
  <c r="C4700" i="1"/>
  <c r="C593" i="1"/>
  <c r="C594" i="1"/>
  <c r="C595" i="1"/>
  <c r="C596" i="1"/>
  <c r="C2600" i="1"/>
  <c r="C4902" i="1"/>
  <c r="C4903" i="1"/>
  <c r="C7804" i="1"/>
  <c r="C7805" i="1"/>
  <c r="C7806" i="1"/>
  <c r="C7807" i="1"/>
  <c r="C7808" i="1"/>
  <c r="C7809" i="1"/>
  <c r="C7810" i="1"/>
  <c r="C7811" i="1"/>
  <c r="C7812" i="1"/>
  <c r="C7813" i="1"/>
  <c r="C7814" i="1"/>
  <c r="C7815" i="1"/>
  <c r="C7816" i="1"/>
  <c r="C7817" i="1"/>
  <c r="C7818" i="1"/>
  <c r="C7819" i="1"/>
  <c r="C7820" i="1"/>
  <c r="C730" i="1"/>
  <c r="C2762" i="1"/>
  <c r="C2763" i="1"/>
  <c r="C2764" i="1"/>
  <c r="C2765" i="1"/>
  <c r="C2766" i="1"/>
  <c r="C2767" i="1"/>
  <c r="C2768" i="1"/>
  <c r="C2769" i="1"/>
  <c r="C2770" i="1"/>
  <c r="C2771" i="1"/>
  <c r="C2772" i="1"/>
  <c r="C2773" i="1"/>
  <c r="C2774" i="1"/>
  <c r="C2775" i="1"/>
  <c r="C5126" i="1"/>
  <c r="C5127" i="1"/>
  <c r="C5128" i="1"/>
  <c r="C5129" i="1"/>
  <c r="C8044" i="1"/>
  <c r="C8045" i="1"/>
  <c r="C8046" i="1"/>
  <c r="C874" i="1"/>
  <c r="C875" i="1"/>
  <c r="C2907" i="1"/>
  <c r="C2908" i="1"/>
  <c r="C2909" i="1"/>
  <c r="C2910" i="1"/>
  <c r="C2911" i="1"/>
  <c r="C5320" i="1"/>
  <c r="C5321" i="1"/>
  <c r="C5322" i="1"/>
  <c r="C5323" i="1"/>
  <c r="C5324" i="1"/>
  <c r="C5325" i="1"/>
  <c r="C5326" i="1"/>
  <c r="C5327" i="1"/>
  <c r="C5328" i="1"/>
  <c r="C5329" i="1"/>
  <c r="C5330" i="1"/>
  <c r="C5331" i="1"/>
  <c r="C8286" i="1"/>
  <c r="C8287" i="1"/>
  <c r="C8288" i="1"/>
  <c r="C8289" i="1"/>
  <c r="C8290" i="1"/>
  <c r="C8291" i="1"/>
  <c r="C8292" i="1"/>
  <c r="C8293" i="1"/>
  <c r="C5549" i="1"/>
  <c r="C5550" i="1"/>
  <c r="C5551" i="1"/>
  <c r="C5552" i="1"/>
  <c r="C5553" i="1"/>
  <c r="C5554" i="1"/>
  <c r="C8528" i="1"/>
  <c r="C8529" i="1"/>
  <c r="C8530" i="1"/>
  <c r="C8531" i="1"/>
  <c r="C8532" i="1"/>
  <c r="C8533" i="1"/>
  <c r="C8534" i="1"/>
  <c r="C8535" i="1"/>
  <c r="C8536" i="1"/>
  <c r="C8537" i="1"/>
  <c r="C8538" i="1"/>
  <c r="C8539" i="1"/>
  <c r="C8540" i="1"/>
  <c r="C8541" i="1"/>
  <c r="C8542" i="1"/>
  <c r="C8543" i="1"/>
  <c r="C8544" i="1"/>
  <c r="C3273" i="1"/>
  <c r="C3274" i="1"/>
  <c r="C3275" i="1"/>
  <c r="C3276" i="1"/>
  <c r="C3277" i="1"/>
  <c r="C3278" i="1"/>
  <c r="C3279" i="1"/>
  <c r="C3280" i="1"/>
  <c r="C3281" i="1"/>
  <c r="C3282" i="1"/>
  <c r="C3283" i="1"/>
  <c r="C3284" i="1"/>
  <c r="C3285" i="1"/>
  <c r="C3286" i="1"/>
  <c r="C5752" i="1"/>
  <c r="C5753" i="1"/>
  <c r="C5754" i="1"/>
  <c r="C5755" i="1"/>
  <c r="C5756" i="1"/>
  <c r="C5757" i="1"/>
  <c r="C5758" i="1"/>
  <c r="C5759" i="1"/>
  <c r="C5760" i="1"/>
  <c r="C5761" i="1"/>
  <c r="C5762" i="1"/>
  <c r="C5763" i="1"/>
  <c r="C5764" i="1"/>
  <c r="C5765" i="1"/>
  <c r="C5766" i="1"/>
  <c r="C8844" i="1"/>
  <c r="C8845" i="1"/>
  <c r="C8846" i="1"/>
  <c r="C8847" i="1"/>
  <c r="C8848" i="1"/>
  <c r="C8849" i="1"/>
  <c r="C8850" i="1"/>
  <c r="C8851" i="1"/>
  <c r="C8852" i="1"/>
  <c r="C8853" i="1"/>
  <c r="C8854" i="1"/>
  <c r="C8855" i="1"/>
  <c r="C8856" i="1"/>
  <c r="C8857" i="1"/>
  <c r="C8858" i="1"/>
  <c r="C8859" i="1"/>
  <c r="C8860" i="1"/>
  <c r="C8861" i="1"/>
  <c r="C8862" i="1"/>
  <c r="C8863" i="1"/>
  <c r="C1412" i="1"/>
  <c r="C1413" i="1"/>
  <c r="C1414" i="1"/>
  <c r="C1415" i="1"/>
  <c r="C1416" i="1"/>
  <c r="C1417" i="1"/>
  <c r="C1418" i="1"/>
  <c r="C1419" i="1"/>
  <c r="C1420" i="1"/>
  <c r="C3485" i="1"/>
  <c r="C3486" i="1"/>
  <c r="C3487" i="1"/>
  <c r="C3488" i="1"/>
  <c r="C3489" i="1"/>
  <c r="C6033" i="1"/>
  <c r="C1606" i="1"/>
  <c r="C1607" i="1"/>
  <c r="C1608" i="1"/>
  <c r="C1609" i="1"/>
  <c r="C1610" i="1"/>
  <c r="C1611" i="1"/>
  <c r="C1612" i="1"/>
  <c r="C1613" i="1"/>
  <c r="C1614" i="1"/>
  <c r="C1615" i="1"/>
  <c r="C1616" i="1"/>
  <c r="C1617" i="1"/>
  <c r="C1618" i="1"/>
  <c r="C1619" i="1"/>
  <c r="C1620" i="1"/>
  <c r="C1621" i="1"/>
  <c r="C1622" i="1"/>
  <c r="C1623" i="1"/>
  <c r="C1624" i="1"/>
  <c r="C1625" i="1"/>
  <c r="C6252" i="1"/>
  <c r="C6253" i="1"/>
  <c r="C6254" i="1"/>
  <c r="C6255" i="1"/>
  <c r="C6256" i="1"/>
  <c r="C6257" i="1"/>
  <c r="C6258" i="1"/>
  <c r="C6259" i="1"/>
  <c r="C6260" i="1"/>
  <c r="C6261" i="1"/>
  <c r="C6262" i="1"/>
  <c r="C6263" i="1"/>
  <c r="C9480" i="1"/>
  <c r="C9481" i="1"/>
  <c r="C9482" i="1"/>
  <c r="C9483" i="1"/>
  <c r="C9484" i="1"/>
  <c r="C9485" i="1"/>
  <c r="C9486" i="1"/>
  <c r="C9487" i="1"/>
  <c r="C9488" i="1"/>
  <c r="C9489" i="1"/>
  <c r="C9490" i="1"/>
  <c r="C9491" i="1"/>
  <c r="C9492" i="1"/>
  <c r="C9493" i="1"/>
  <c r="C9494" i="1"/>
  <c r="C9495" i="1"/>
  <c r="C9496" i="1"/>
  <c r="C9497" i="1"/>
  <c r="C9498" i="1"/>
  <c r="C9499" i="1"/>
  <c r="C9500" i="1"/>
  <c r="C3969" i="1"/>
  <c r="C3970" i="1"/>
  <c r="C3971" i="1"/>
  <c r="C3972" i="1"/>
  <c r="C3973" i="1"/>
  <c r="C3974" i="1"/>
  <c r="C3975" i="1"/>
  <c r="C6549" i="1"/>
  <c r="C6550" i="1"/>
  <c r="C6551" i="1"/>
  <c r="C6552" i="1"/>
  <c r="C6553" i="1"/>
  <c r="C6554" i="1"/>
  <c r="C6555" i="1"/>
  <c r="C6556" i="1"/>
  <c r="C6557" i="1"/>
  <c r="C6558" i="1"/>
  <c r="C6559" i="1"/>
  <c r="C6560" i="1"/>
  <c r="C6561" i="1"/>
  <c r="C6562" i="1"/>
  <c r="C6563" i="1"/>
  <c r="C6564" i="1"/>
  <c r="C6565" i="1"/>
  <c r="C6566" i="1"/>
  <c r="C6567" i="1"/>
  <c r="C6568" i="1"/>
  <c r="C6569" i="1"/>
  <c r="C9829" i="1"/>
  <c r="C9830" i="1"/>
  <c r="C9831" i="1"/>
  <c r="C9832" i="1"/>
  <c r="C9833" i="1"/>
  <c r="C9834" i="1"/>
  <c r="C9835" i="1"/>
  <c r="C9836" i="1"/>
  <c r="C9837" i="1"/>
  <c r="C9838" i="1"/>
  <c r="C9839" i="1"/>
  <c r="C9840" i="1"/>
  <c r="C9841" i="1"/>
  <c r="C9842" i="1"/>
  <c r="C9843" i="1"/>
  <c r="C9844" i="1"/>
  <c r="C9845" i="1"/>
  <c r="C9846" i="1"/>
  <c r="C9847" i="1"/>
  <c r="C9848" i="1"/>
  <c r="C93" i="1"/>
  <c r="C94" i="1"/>
  <c r="C95" i="1"/>
  <c r="C96" i="1"/>
  <c r="C2063" i="1"/>
  <c r="C2064" i="1"/>
  <c r="C6823" i="1"/>
  <c r="C6824" i="1"/>
  <c r="C6825" i="1"/>
  <c r="C6826" i="1"/>
  <c r="C6827" i="1"/>
  <c r="C6828" i="1"/>
  <c r="C6829" i="1"/>
  <c r="C6830" i="1"/>
  <c r="C6831" i="1"/>
  <c r="C4348" i="1"/>
  <c r="C4349" i="1"/>
  <c r="C4350" i="1"/>
  <c r="C4351" i="1"/>
  <c r="C4352" i="1"/>
  <c r="C7107" i="1"/>
  <c r="C7108" i="1"/>
  <c r="C7109" i="1"/>
  <c r="C7110" i="1"/>
  <c r="C326" i="1"/>
  <c r="C327" i="1"/>
  <c r="C328" i="1"/>
  <c r="C329" i="1"/>
  <c r="C330" i="1"/>
  <c r="C331" i="1"/>
  <c r="C332" i="1"/>
  <c r="C2266" i="1"/>
  <c r="C2267" i="1"/>
  <c r="C2268" i="1"/>
  <c r="C2269" i="1"/>
  <c r="C2270" i="1"/>
  <c r="C2271" i="1"/>
  <c r="C2272" i="1"/>
  <c r="C2273" i="1"/>
  <c r="C2274" i="1"/>
  <c r="C2275" i="1"/>
  <c r="C2276" i="1"/>
  <c r="C2277" i="1"/>
  <c r="C2278" i="1"/>
  <c r="C4521" i="1"/>
  <c r="C4522" i="1"/>
  <c r="C4523" i="1"/>
  <c r="C4524" i="1"/>
  <c r="C7338" i="1"/>
  <c r="C7339" i="1"/>
  <c r="C7340" i="1"/>
  <c r="C7341" i="1"/>
  <c r="C7342" i="1"/>
  <c r="C7343" i="1"/>
  <c r="C7344" i="1"/>
  <c r="C7345" i="1"/>
  <c r="C7346" i="1"/>
  <c r="C7347" i="1"/>
  <c r="C7348" i="1"/>
  <c r="C463" i="1"/>
  <c r="C464" i="1"/>
  <c r="C465" i="1"/>
  <c r="C2444" i="1"/>
  <c r="C2445" i="1"/>
  <c r="C4701" i="1"/>
  <c r="C4702" i="1"/>
  <c r="C4703" i="1"/>
  <c r="C4704" i="1"/>
  <c r="C4705" i="1"/>
  <c r="C4706" i="1"/>
  <c r="C4707" i="1"/>
  <c r="C4708" i="1"/>
  <c r="C4709" i="1"/>
  <c r="C4710" i="1"/>
  <c r="C4711" i="1"/>
  <c r="C4712" i="1"/>
  <c r="C4713" i="1"/>
  <c r="C4714" i="1"/>
  <c r="C4715" i="1"/>
  <c r="C597" i="1"/>
  <c r="C598" i="1"/>
  <c r="C4904" i="1"/>
  <c r="C4905" i="1"/>
  <c r="C4906" i="1"/>
  <c r="C4907" i="1"/>
  <c r="C4908" i="1"/>
  <c r="C4909" i="1"/>
  <c r="C4910" i="1"/>
  <c r="C4911" i="1"/>
  <c r="C4912" i="1"/>
  <c r="C7821" i="1"/>
  <c r="C7822" i="1"/>
  <c r="C7823" i="1"/>
  <c r="C7824" i="1"/>
  <c r="C7825" i="1"/>
  <c r="C7826" i="1"/>
  <c r="C7827" i="1"/>
  <c r="C7828" i="1"/>
  <c r="C7829" i="1"/>
  <c r="C7830" i="1"/>
  <c r="C7831" i="1"/>
  <c r="C7832" i="1"/>
  <c r="C7833" i="1"/>
  <c r="C7834" i="1"/>
  <c r="C7835" i="1"/>
  <c r="C7836" i="1"/>
  <c r="C7837" i="1"/>
  <c r="C7838" i="1"/>
  <c r="C7839" i="1"/>
  <c r="C7840" i="1"/>
  <c r="C2776" i="1"/>
  <c r="C2777" i="1"/>
  <c r="C2778" i="1"/>
  <c r="C2779" i="1"/>
  <c r="C2780" i="1"/>
  <c r="C2781" i="1"/>
  <c r="C5130" i="1"/>
  <c r="C8047" i="1"/>
  <c r="C8048" i="1"/>
  <c r="C8049" i="1"/>
  <c r="C8050" i="1"/>
  <c r="C8051" i="1"/>
  <c r="C8052" i="1"/>
  <c r="C8053" i="1"/>
  <c r="C8054" i="1"/>
  <c r="C8055" i="1"/>
  <c r="C8056" i="1"/>
  <c r="C8057" i="1"/>
  <c r="C8058" i="1"/>
  <c r="C8059" i="1"/>
  <c r="C8060" i="1"/>
  <c r="C8061" i="1"/>
  <c r="C8062" i="1"/>
  <c r="C876" i="1"/>
  <c r="C877" i="1"/>
  <c r="C878" i="1"/>
  <c r="C879" i="1"/>
  <c r="C880" i="1"/>
  <c r="C2912" i="1"/>
  <c r="C5332" i="1"/>
  <c r="C5333" i="1"/>
  <c r="C5334" i="1"/>
  <c r="C5335" i="1"/>
  <c r="C5336" i="1"/>
  <c r="C5337" i="1"/>
  <c r="C5338" i="1"/>
  <c r="C5339" i="1"/>
  <c r="C1035" i="1"/>
  <c r="C1036" i="1"/>
  <c r="C1037" i="1"/>
  <c r="C1038" i="1"/>
  <c r="C1039" i="1"/>
  <c r="C1040" i="1"/>
  <c r="C1041" i="1"/>
  <c r="C5555" i="1"/>
  <c r="C5556" i="1"/>
  <c r="C5557" i="1"/>
  <c r="C8545" i="1"/>
  <c r="C8546" i="1"/>
  <c r="C8547" i="1"/>
  <c r="C8548" i="1"/>
  <c r="C1223" i="1"/>
  <c r="C1224" i="1"/>
  <c r="C1225" i="1"/>
  <c r="C1226" i="1"/>
  <c r="C1227" i="1"/>
  <c r="C1228" i="1"/>
  <c r="C1229" i="1"/>
  <c r="C1230" i="1"/>
  <c r="C1231" i="1"/>
  <c r="C3287" i="1"/>
  <c r="C3288" i="1"/>
  <c r="C3289" i="1"/>
  <c r="C3290" i="1"/>
  <c r="C3291" i="1"/>
  <c r="C3292" i="1"/>
  <c r="C5767" i="1"/>
  <c r="C5768" i="1"/>
  <c r="C5769" i="1"/>
  <c r="C5770" i="1"/>
  <c r="C5771" i="1"/>
  <c r="C5772" i="1"/>
  <c r="C5773" i="1"/>
  <c r="C5774" i="1"/>
  <c r="C5775" i="1"/>
  <c r="C5776" i="1"/>
  <c r="C5777" i="1"/>
  <c r="C5778" i="1"/>
  <c r="C5779" i="1"/>
  <c r="C5780" i="1"/>
  <c r="C5781" i="1"/>
  <c r="C5782" i="1"/>
  <c r="C8864" i="1"/>
  <c r="C8865" i="1"/>
  <c r="C8866" i="1"/>
  <c r="C8867" i="1"/>
  <c r="C8868" i="1"/>
  <c r="C8869" i="1"/>
  <c r="C8870" i="1"/>
  <c r="C8871" i="1"/>
  <c r="C8872" i="1"/>
  <c r="C8873" i="1"/>
  <c r="C8874" i="1"/>
  <c r="C8875" i="1"/>
  <c r="C8876" i="1"/>
  <c r="C8877" i="1"/>
  <c r="C8878" i="1"/>
  <c r="C1421" i="1"/>
  <c r="C1422" i="1"/>
  <c r="C1423" i="1"/>
  <c r="C1424" i="1"/>
  <c r="C1425" i="1"/>
  <c r="C1426" i="1"/>
  <c r="C1427" i="1"/>
  <c r="C3490" i="1"/>
  <c r="C3491" i="1"/>
  <c r="C3492" i="1"/>
  <c r="C3493" i="1"/>
  <c r="C3494" i="1"/>
  <c r="C3495" i="1"/>
  <c r="C9160" i="1"/>
  <c r="C9161" i="1"/>
  <c r="C9162" i="1"/>
  <c r="C9163" i="1"/>
  <c r="C9164" i="1"/>
  <c r="C9165" i="1"/>
  <c r="C9166" i="1"/>
  <c r="C9167" i="1"/>
  <c r="C9168" i="1"/>
  <c r="C9169" i="1"/>
  <c r="C9170" i="1"/>
  <c r="C9171" i="1"/>
  <c r="C9172" i="1"/>
  <c r="C9173" i="1"/>
  <c r="C9174" i="1"/>
  <c r="C9175" i="1"/>
  <c r="C1626" i="1"/>
  <c r="C1627" i="1"/>
  <c r="C1628" i="1"/>
  <c r="C1629" i="1"/>
  <c r="C1630" i="1"/>
  <c r="C1631" i="1"/>
  <c r="C1632" i="1"/>
  <c r="C1633" i="1"/>
  <c r="C1634" i="1"/>
  <c r="C1635" i="1"/>
  <c r="C1636" i="1"/>
  <c r="C1637" i="1"/>
  <c r="C1638" i="1"/>
  <c r="C3703" i="1"/>
  <c r="C3704" i="1"/>
  <c r="C3705" i="1"/>
  <c r="C3706" i="1"/>
  <c r="C6264" i="1"/>
  <c r="C6265" i="1"/>
  <c r="C6266" i="1"/>
  <c r="C6267" i="1"/>
  <c r="C6268" i="1"/>
  <c r="C6269" i="1"/>
  <c r="C6270" i="1"/>
  <c r="C6271" i="1"/>
  <c r="C6272" i="1"/>
  <c r="C6273" i="1"/>
  <c r="C6274" i="1"/>
  <c r="C6275" i="1"/>
  <c r="C6276" i="1"/>
  <c r="C6277" i="1"/>
  <c r="C6278" i="1"/>
  <c r="C6279" i="1"/>
  <c r="C6280" i="1"/>
  <c r="C6281"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1848" i="1"/>
  <c r="C1849" i="1"/>
  <c r="C1850" i="1"/>
  <c r="C1851" i="1"/>
  <c r="C1852" i="1"/>
  <c r="C1853" i="1"/>
  <c r="C1854" i="1"/>
  <c r="C1855" i="1"/>
  <c r="C1856" i="1"/>
  <c r="C1857" i="1"/>
  <c r="C1858" i="1"/>
  <c r="C1859" i="1"/>
  <c r="C3976" i="1"/>
  <c r="C3977" i="1"/>
  <c r="C3978" i="1"/>
  <c r="C3979" i="1"/>
  <c r="C3980" i="1"/>
  <c r="C3981" i="1"/>
  <c r="C3982" i="1"/>
  <c r="C3983" i="1"/>
  <c r="C3984" i="1"/>
  <c r="C3985" i="1"/>
  <c r="C3986" i="1"/>
  <c r="C3987" i="1"/>
  <c r="C3988" i="1"/>
  <c r="C3989" i="1"/>
  <c r="C6570" i="1"/>
  <c r="C6571" i="1"/>
  <c r="C6572" i="1"/>
  <c r="C6573" i="1"/>
  <c r="C6574" i="1"/>
  <c r="C6575" i="1"/>
  <c r="C6576" i="1"/>
  <c r="C9849" i="1"/>
  <c r="C9850" i="1"/>
  <c r="C9851" i="1"/>
  <c r="C9852" i="1"/>
  <c r="C9853" i="1"/>
  <c r="C97" i="1"/>
  <c r="C98" i="1"/>
  <c r="C99" i="1"/>
  <c r="C100" i="1"/>
  <c r="C101" i="1"/>
  <c r="C102" i="1"/>
  <c r="C103" i="1"/>
  <c r="C104" i="1"/>
  <c r="C105" i="1"/>
  <c r="C106" i="1"/>
  <c r="C107" i="1"/>
  <c r="C108" i="1"/>
  <c r="C109" i="1"/>
  <c r="C110" i="1"/>
  <c r="C111" i="1"/>
  <c r="C112" i="1"/>
  <c r="C113" i="1"/>
  <c r="C6832" i="1"/>
  <c r="C6833" i="1"/>
  <c r="C6834" i="1"/>
  <c r="C6835" i="1"/>
  <c r="C6836" i="1"/>
  <c r="C6837" i="1"/>
  <c r="C209" i="1"/>
  <c r="C210" i="1"/>
  <c r="C211" i="1"/>
  <c r="C2166" i="1"/>
  <c r="C2167" i="1"/>
  <c r="C4353" i="1"/>
  <c r="C7111" i="1"/>
  <c r="C7112" i="1"/>
  <c r="C7113" i="1"/>
  <c r="C7114" i="1"/>
  <c r="C7115" i="1"/>
  <c r="C7116" i="1"/>
  <c r="C7117" i="1"/>
  <c r="C7118" i="1"/>
  <c r="C7119" i="1"/>
  <c r="C7120" i="1"/>
  <c r="C7121" i="1"/>
  <c r="C2279" i="1"/>
  <c r="C2280" i="1"/>
  <c r="C2281" i="1"/>
  <c r="C2282" i="1"/>
  <c r="C2283" i="1"/>
  <c r="C2284" i="1"/>
  <c r="C2285" i="1"/>
  <c r="C2286" i="1"/>
  <c r="C2287" i="1"/>
  <c r="C4525" i="1"/>
  <c r="C4526" i="1"/>
  <c r="C4527" i="1"/>
  <c r="C4528" i="1"/>
  <c r="C4529" i="1"/>
  <c r="C4530" i="1"/>
  <c r="C4531" i="1"/>
  <c r="C7349" i="1"/>
  <c r="C7350" i="1"/>
  <c r="C7351" i="1"/>
  <c r="C7352" i="1"/>
  <c r="C7353" i="1"/>
  <c r="C7354" i="1"/>
  <c r="C466" i="1"/>
  <c r="C467" i="1"/>
  <c r="C468" i="1"/>
  <c r="C469" i="1"/>
  <c r="C2446" i="1"/>
  <c r="C2447" i="1"/>
  <c r="C2448" i="1"/>
  <c r="C2449" i="1"/>
  <c r="C2450" i="1"/>
  <c r="C7587" i="1"/>
  <c r="C7588" i="1"/>
  <c r="C7589" i="1"/>
  <c r="C7590" i="1"/>
  <c r="C7591" i="1"/>
  <c r="C7592" i="1"/>
  <c r="C7593" i="1"/>
  <c r="C7594" i="1"/>
  <c r="C7595" i="1"/>
  <c r="C7596" i="1"/>
  <c r="C7597" i="1"/>
  <c r="C7598" i="1"/>
  <c r="C7599" i="1"/>
  <c r="C599" i="1"/>
  <c r="C600" i="1"/>
  <c r="C601" i="1"/>
  <c r="C602" i="1"/>
  <c r="C603" i="1"/>
  <c r="C604" i="1"/>
  <c r="C605" i="1"/>
  <c r="C2601" i="1"/>
  <c r="C2602" i="1"/>
  <c r="C4913" i="1"/>
  <c r="C4914" i="1"/>
  <c r="C4915" i="1"/>
  <c r="C4916" i="1"/>
  <c r="C4917" i="1"/>
  <c r="C7841" i="1"/>
  <c r="C7842" i="1"/>
  <c r="C7843" i="1"/>
  <c r="C7844" i="1"/>
  <c r="C7845" i="1"/>
  <c r="C7846" i="1"/>
  <c r="C7847" i="1"/>
  <c r="C7848" i="1"/>
  <c r="C7849" i="1"/>
  <c r="C7850" i="1"/>
  <c r="C7851" i="1"/>
  <c r="C7852" i="1"/>
  <c r="C731" i="1"/>
  <c r="C732" i="1"/>
  <c r="C733" i="1"/>
  <c r="C734" i="1"/>
  <c r="C735" i="1"/>
  <c r="C736" i="1"/>
  <c r="C737" i="1"/>
  <c r="C738" i="1"/>
  <c r="C739" i="1"/>
  <c r="C2782" i="1"/>
  <c r="C2783" i="1"/>
  <c r="C2784" i="1"/>
  <c r="C2785" i="1"/>
  <c r="C5131" i="1"/>
  <c r="C5132" i="1"/>
  <c r="C5133" i="1"/>
  <c r="C5134" i="1"/>
  <c r="C5135" i="1"/>
  <c r="C5136" i="1"/>
  <c r="C5137" i="1"/>
  <c r="C5138" i="1"/>
  <c r="C5139" i="1"/>
  <c r="C5140" i="1"/>
  <c r="C5141" i="1"/>
  <c r="C5142" i="1"/>
  <c r="C5143" i="1"/>
  <c r="C5144" i="1"/>
  <c r="C5145" i="1"/>
  <c r="C5146" i="1"/>
  <c r="C5147" i="1"/>
  <c r="C8063" i="1"/>
  <c r="C8064" i="1"/>
  <c r="C8065" i="1"/>
  <c r="C8066" i="1"/>
  <c r="C8067" i="1"/>
  <c r="C8068" i="1"/>
  <c r="C8069" i="1"/>
  <c r="C8070" i="1"/>
  <c r="C8071" i="1"/>
  <c r="C881" i="1"/>
  <c r="C882" i="1"/>
  <c r="C883" i="1"/>
  <c r="C884" i="1"/>
  <c r="C885" i="1"/>
  <c r="C886" i="1"/>
  <c r="C887" i="1"/>
  <c r="C888" i="1"/>
  <c r="C889" i="1"/>
  <c r="C890" i="1"/>
  <c r="C891" i="1"/>
  <c r="C892" i="1"/>
  <c r="C893" i="1"/>
  <c r="C894" i="1"/>
  <c r="C895" i="1"/>
  <c r="C2913" i="1"/>
  <c r="C2914" i="1"/>
  <c r="C2915" i="1"/>
  <c r="C2916" i="1"/>
  <c r="C2917" i="1"/>
  <c r="C2918" i="1"/>
  <c r="C2919" i="1"/>
  <c r="C2920" i="1"/>
  <c r="C2921" i="1"/>
  <c r="C2922" i="1"/>
  <c r="C5340" i="1"/>
  <c r="C8294" i="1"/>
  <c r="C8295" i="1"/>
  <c r="C8296" i="1"/>
  <c r="C8297" i="1"/>
  <c r="C8298" i="1"/>
  <c r="C8299" i="1"/>
  <c r="C8300" i="1"/>
  <c r="C8301" i="1"/>
  <c r="C8302" i="1"/>
  <c r="C8303" i="1"/>
  <c r="C8304" i="1"/>
  <c r="C8305" i="1"/>
  <c r="C1042" i="1"/>
  <c r="C1043" i="1"/>
  <c r="C1044" i="1"/>
  <c r="C1045" i="1"/>
  <c r="C5558" i="1"/>
  <c r="C8549" i="1"/>
  <c r="C8550" i="1"/>
  <c r="C8551" i="1"/>
  <c r="C8552" i="1"/>
  <c r="C8553" i="1"/>
  <c r="C8554" i="1"/>
  <c r="C8555" i="1"/>
  <c r="C1232" i="1"/>
  <c r="C1233" i="1"/>
  <c r="C1234" i="1"/>
  <c r="C1235" i="1"/>
  <c r="C1236" i="1"/>
  <c r="C1237" i="1"/>
  <c r="C1238" i="1"/>
  <c r="C1239" i="1"/>
  <c r="C1240" i="1"/>
  <c r="C1241" i="1"/>
  <c r="C1242" i="1"/>
  <c r="C1243" i="1"/>
  <c r="C1244" i="1"/>
  <c r="C1245" i="1"/>
  <c r="C1246" i="1"/>
  <c r="C1247" i="1"/>
  <c r="C1248" i="1"/>
  <c r="C1249" i="1"/>
  <c r="C3293" i="1"/>
  <c r="C3294" i="1"/>
  <c r="C3295" i="1"/>
  <c r="C3296" i="1"/>
  <c r="C3297" i="1"/>
  <c r="C3298" i="1"/>
  <c r="C3299" i="1"/>
  <c r="C5783" i="1"/>
  <c r="C5784" i="1"/>
  <c r="C5785" i="1"/>
  <c r="C5786" i="1"/>
  <c r="C5787" i="1"/>
  <c r="C5788" i="1"/>
  <c r="C5789" i="1"/>
  <c r="C5790" i="1"/>
  <c r="C5791" i="1"/>
  <c r="C5792" i="1"/>
  <c r="C8879" i="1"/>
  <c r="C8880" i="1"/>
  <c r="C8881" i="1"/>
  <c r="C8882" i="1"/>
  <c r="C8883" i="1"/>
  <c r="C8884" i="1"/>
  <c r="C8885" i="1"/>
  <c r="C8886" i="1"/>
  <c r="C8887" i="1"/>
  <c r="C8888" i="1"/>
  <c r="C8889" i="1"/>
  <c r="C8890" i="1"/>
  <c r="C8891" i="1"/>
  <c r="C8892" i="1"/>
  <c r="C1428" i="1"/>
  <c r="C1429" i="1"/>
  <c r="C1430" i="1"/>
  <c r="C1431" i="1"/>
  <c r="C1432" i="1"/>
  <c r="C1433" i="1"/>
  <c r="C1434" i="1"/>
  <c r="C1435" i="1"/>
  <c r="C3496" i="1"/>
  <c r="C3497" i="1"/>
  <c r="C3498" i="1"/>
  <c r="C3499" i="1"/>
  <c r="C3500" i="1"/>
  <c r="C6034" i="1"/>
  <c r="C6035" i="1"/>
  <c r="C6036" i="1"/>
  <c r="C6037" i="1"/>
  <c r="C6038" i="1"/>
  <c r="C6039" i="1"/>
  <c r="C6040" i="1"/>
  <c r="C6041" i="1"/>
  <c r="C6042" i="1"/>
  <c r="C6043" i="1"/>
  <c r="C9176" i="1"/>
  <c r="C9177" i="1"/>
  <c r="C9178" i="1"/>
  <c r="C9179" i="1"/>
  <c r="C9180" i="1"/>
  <c r="C9181" i="1"/>
  <c r="C9182" i="1"/>
  <c r="C9183" i="1"/>
  <c r="C9184" i="1"/>
  <c r="C9185" i="1"/>
  <c r="C9186" i="1"/>
  <c r="C9187" i="1"/>
  <c r="C9188" i="1"/>
  <c r="C9189" i="1"/>
  <c r="C9190" i="1"/>
  <c r="C1639" i="1"/>
  <c r="C1640" i="1"/>
  <c r="C1641" i="1"/>
  <c r="C1642"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6282" i="1"/>
  <c r="C6283" i="1"/>
  <c r="C6284" i="1"/>
  <c r="C6285" i="1"/>
  <c r="C6286" i="1"/>
  <c r="C6287" i="1"/>
  <c r="C6288" i="1"/>
  <c r="C6289" i="1"/>
  <c r="C6290" i="1"/>
  <c r="C6291" i="1"/>
  <c r="C6292" i="1"/>
  <c r="C6293" i="1"/>
  <c r="C6294" i="1"/>
  <c r="C6295" i="1"/>
  <c r="C6296" i="1"/>
  <c r="C6297" i="1"/>
  <c r="C6298" i="1"/>
  <c r="C6299" i="1"/>
  <c r="C6300" i="1"/>
  <c r="C6301" i="1"/>
  <c r="C6302" i="1"/>
  <c r="C6303" i="1"/>
  <c r="C9527" i="1"/>
  <c r="C9528" i="1"/>
  <c r="C9529" i="1"/>
  <c r="C9530" i="1"/>
  <c r="C9531" i="1"/>
  <c r="C9532" i="1"/>
  <c r="C9533" i="1"/>
  <c r="C9534" i="1"/>
  <c r="C9535" i="1"/>
  <c r="C9536" i="1"/>
  <c r="C9537" i="1"/>
  <c r="C9538" i="1"/>
  <c r="C9539" i="1"/>
  <c r="C9540" i="1"/>
  <c r="C9541" i="1"/>
  <c r="C9542" i="1"/>
  <c r="C9543"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3990" i="1"/>
  <c r="C3991" i="1"/>
  <c r="C3992" i="1"/>
  <c r="C3993" i="1"/>
  <c r="C3994" i="1"/>
  <c r="C3995" i="1"/>
  <c r="C3996" i="1"/>
  <c r="C3997" i="1"/>
  <c r="C3998" i="1"/>
  <c r="C3999" i="1"/>
  <c r="C4000" i="1"/>
  <c r="C6577" i="1"/>
  <c r="C6578" i="1"/>
  <c r="C6579" i="1"/>
  <c r="C6580" i="1"/>
  <c r="C9854" i="1"/>
  <c r="C9855" i="1"/>
  <c r="C9856" i="1"/>
  <c r="C9857" i="1"/>
  <c r="C9858" i="1"/>
  <c r="C114" i="1"/>
  <c r="C4209" i="1"/>
  <c r="C4210" i="1"/>
  <c r="C6838" i="1"/>
  <c r="C6839" i="1"/>
  <c r="C6840" i="1"/>
  <c r="C6841" i="1"/>
  <c r="C6842" i="1"/>
  <c r="C6843" i="1"/>
  <c r="C6844" i="1"/>
  <c r="C6845" i="1"/>
  <c r="C6846" i="1"/>
  <c r="C6847" i="1"/>
  <c r="C6848" i="1"/>
  <c r="C6849" i="1"/>
  <c r="C6850" i="1"/>
  <c r="C6851" i="1"/>
  <c r="C212" i="1"/>
  <c r="C2168" i="1"/>
  <c r="C2169" i="1"/>
  <c r="C4354" i="1"/>
  <c r="C4355" i="1"/>
  <c r="C4356" i="1"/>
  <c r="C4357" i="1"/>
  <c r="C4358" i="1"/>
  <c r="C4359" i="1"/>
  <c r="C4360" i="1"/>
  <c r="C4361" i="1"/>
  <c r="C4362" i="1"/>
  <c r="C4363" i="1"/>
  <c r="C4364" i="1"/>
  <c r="C7122" i="1"/>
  <c r="C333" i="1"/>
  <c r="C334" i="1"/>
  <c r="C335" i="1"/>
  <c r="C336" i="1"/>
  <c r="C337" i="1"/>
  <c r="C338" i="1"/>
  <c r="C339" i="1"/>
  <c r="C340" i="1"/>
  <c r="C341" i="1"/>
  <c r="C342" i="1"/>
  <c r="C343" i="1"/>
  <c r="C2288" i="1"/>
  <c r="C2289" i="1"/>
  <c r="C2290" i="1"/>
  <c r="C4532" i="1"/>
  <c r="C4533" i="1"/>
  <c r="C4534" i="1"/>
  <c r="C4535" i="1"/>
  <c r="C4536" i="1"/>
  <c r="C7355" i="1"/>
  <c r="C7356" i="1"/>
  <c r="C7357" i="1"/>
  <c r="C7358" i="1"/>
  <c r="C7359" i="1"/>
  <c r="C7360" i="1"/>
  <c r="C7361" i="1"/>
  <c r="C7362" i="1"/>
  <c r="C7363" i="1"/>
  <c r="C7364" i="1"/>
  <c r="C7365" i="1"/>
  <c r="C7366" i="1"/>
  <c r="C470" i="1"/>
  <c r="C471" i="1"/>
  <c r="C2451" i="1"/>
  <c r="C2452" i="1"/>
  <c r="C2453" i="1"/>
  <c r="C2454" i="1"/>
  <c r="C4716" i="1"/>
  <c r="C4717" i="1"/>
  <c r="C4718" i="1"/>
  <c r="C4719" i="1"/>
  <c r="C4720" i="1"/>
  <c r="C4721" i="1"/>
  <c r="C7600" i="1"/>
  <c r="C7601" i="1"/>
  <c r="C7602" i="1"/>
  <c r="C7603" i="1"/>
  <c r="C7604" i="1"/>
  <c r="C7605" i="1"/>
  <c r="C7606" i="1"/>
  <c r="C7607" i="1"/>
  <c r="C606" i="1"/>
  <c r="C607" i="1"/>
  <c r="C608" i="1"/>
  <c r="C609" i="1"/>
  <c r="C610" i="1"/>
  <c r="C611" i="1"/>
  <c r="C612" i="1"/>
  <c r="C613" i="1"/>
  <c r="C614" i="1"/>
  <c r="C615" i="1"/>
  <c r="C2603" i="1"/>
  <c r="C2604" i="1"/>
  <c r="C2605" i="1"/>
  <c r="C4918" i="1"/>
  <c r="C4919" i="1"/>
  <c r="C4920" i="1"/>
  <c r="C4921" i="1"/>
  <c r="C4922" i="1"/>
  <c r="C4923" i="1"/>
  <c r="C4924" i="1"/>
  <c r="C7853" i="1"/>
  <c r="C7854" i="1"/>
  <c r="C740" i="1"/>
  <c r="C741" i="1"/>
  <c r="C742" i="1"/>
  <c r="C743" i="1"/>
  <c r="C744" i="1"/>
  <c r="C745" i="1"/>
  <c r="C746" i="1"/>
  <c r="C747" i="1"/>
  <c r="C748" i="1"/>
  <c r="C749" i="1"/>
  <c r="C750" i="1"/>
  <c r="C751" i="1"/>
  <c r="C752" i="1"/>
  <c r="C753" i="1"/>
  <c r="C754" i="1"/>
  <c r="C755" i="1"/>
  <c r="C756" i="1"/>
  <c r="C757" i="1"/>
  <c r="C2786" i="1"/>
  <c r="C5148" i="1"/>
  <c r="C5149" i="1"/>
  <c r="C5150" i="1"/>
  <c r="C5151" i="1"/>
  <c r="C8072" i="1"/>
  <c r="C8073" i="1"/>
  <c r="C8074" i="1"/>
  <c r="C8075" i="1"/>
  <c r="C8076" i="1"/>
  <c r="C896" i="1"/>
  <c r="C897" i="1"/>
  <c r="C898" i="1"/>
  <c r="C899" i="1"/>
  <c r="C900" i="1"/>
  <c r="C901" i="1"/>
  <c r="C902" i="1"/>
  <c r="C903" i="1"/>
  <c r="C5341" i="1"/>
  <c r="C5342" i="1"/>
  <c r="C5343" i="1"/>
  <c r="C5344" i="1"/>
  <c r="C5345" i="1"/>
  <c r="C5346" i="1"/>
  <c r="C5347" i="1"/>
  <c r="C5348" i="1"/>
  <c r="C5349"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3062" i="1"/>
  <c r="C3063" i="1"/>
  <c r="C3064" i="1"/>
  <c r="C3065" i="1"/>
  <c r="C3066" i="1"/>
  <c r="C3067" i="1"/>
  <c r="C3068" i="1"/>
  <c r="C3069" i="1"/>
  <c r="C3070" i="1"/>
  <c r="C3071" i="1"/>
  <c r="C3072" i="1"/>
  <c r="C3073" i="1"/>
  <c r="C3074" i="1"/>
  <c r="C3075" i="1"/>
  <c r="C3076" i="1"/>
  <c r="C3077" i="1"/>
  <c r="C5559" i="1"/>
  <c r="C5560" i="1"/>
  <c r="C5561" i="1"/>
  <c r="C5562" i="1"/>
  <c r="C5563" i="1"/>
  <c r="C5564" i="1"/>
  <c r="C5565" i="1"/>
  <c r="C5566" i="1"/>
  <c r="C5567" i="1"/>
  <c r="C5568" i="1"/>
  <c r="C5569" i="1"/>
  <c r="C5570"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1250" i="1"/>
  <c r="C1251" i="1"/>
  <c r="C1252" i="1"/>
  <c r="C1253" i="1"/>
  <c r="C1254" i="1"/>
  <c r="C1255" i="1"/>
  <c r="C1256" i="1"/>
  <c r="C1257" i="1"/>
  <c r="C1258" i="1"/>
  <c r="C1259" i="1"/>
  <c r="C1260" i="1"/>
  <c r="C1261" i="1"/>
  <c r="C1262" i="1"/>
  <c r="C1263" i="1"/>
  <c r="C1264" i="1"/>
  <c r="C1265" i="1"/>
  <c r="C3300" i="1"/>
  <c r="C3301" i="1"/>
  <c r="C3302" i="1"/>
  <c r="C3303" i="1"/>
  <c r="C3304" i="1"/>
  <c r="C3305" i="1"/>
  <c r="C3306" i="1"/>
  <c r="C3307" i="1"/>
  <c r="C3308" i="1"/>
  <c r="C3309" i="1"/>
  <c r="C3310" i="1"/>
  <c r="C3311" i="1"/>
  <c r="C3312" i="1"/>
  <c r="C3313" i="1"/>
  <c r="C3314" i="1"/>
  <c r="C3315" i="1"/>
  <c r="C3316" i="1"/>
  <c r="C3317" i="1"/>
  <c r="C3318" i="1"/>
  <c r="C3319" i="1"/>
  <c r="C8893" i="1"/>
  <c r="C8894" i="1"/>
  <c r="C8895" i="1"/>
  <c r="C8896" i="1"/>
  <c r="C8897" i="1"/>
  <c r="C8898" i="1"/>
  <c r="C8899" i="1"/>
  <c r="C8900" i="1"/>
  <c r="C1436" i="1"/>
  <c r="C1437" i="1"/>
  <c r="C1438" i="1"/>
  <c r="C1439" i="1"/>
  <c r="C1440" i="1"/>
  <c r="C1441" i="1"/>
  <c r="C6044" i="1"/>
  <c r="C6045" i="1"/>
  <c r="C6046" i="1"/>
  <c r="C6047" i="1"/>
  <c r="C6048" i="1"/>
  <c r="C6049" i="1"/>
  <c r="C6050" i="1"/>
  <c r="C6051" i="1"/>
  <c r="C6052" i="1"/>
  <c r="C6053" i="1"/>
  <c r="C6054" i="1"/>
  <c r="C6055" i="1"/>
  <c r="C6056" i="1"/>
  <c r="C6057" i="1"/>
  <c r="C6058" i="1"/>
  <c r="C6059" i="1"/>
  <c r="C6060" i="1"/>
  <c r="C6061" i="1"/>
  <c r="C6062" i="1"/>
  <c r="C6063" i="1"/>
  <c r="C6064" i="1"/>
  <c r="C9191" i="1"/>
  <c r="C9192" i="1"/>
  <c r="C9193" i="1"/>
  <c r="C9194" i="1"/>
  <c r="C9195" i="1"/>
  <c r="C9196" i="1"/>
  <c r="C9197" i="1"/>
  <c r="C9198" i="1"/>
  <c r="C9199" i="1"/>
  <c r="C9200" i="1"/>
  <c r="C9201" i="1"/>
  <c r="C9202" i="1"/>
  <c r="C9203" i="1"/>
  <c r="C9204" i="1"/>
  <c r="C9205" i="1"/>
  <c r="C9206" i="1"/>
  <c r="C9207" i="1"/>
  <c r="C9208" i="1"/>
  <c r="C1643" i="1"/>
  <c r="C1644" i="1"/>
  <c r="C1645" i="1"/>
  <c r="C1646" i="1"/>
  <c r="C1647" i="1"/>
  <c r="C1648" i="1"/>
  <c r="C1649" i="1"/>
  <c r="C1650" i="1"/>
  <c r="C1651" i="1"/>
  <c r="C3732" i="1"/>
  <c r="C3733" i="1"/>
  <c r="C3734" i="1"/>
  <c r="C3735" i="1"/>
  <c r="C3736" i="1"/>
  <c r="C3737" i="1"/>
  <c r="C3738" i="1"/>
  <c r="C3739" i="1"/>
  <c r="C3740" i="1"/>
  <c r="C3741" i="1"/>
  <c r="C3742" i="1"/>
  <c r="C3743" i="1"/>
  <c r="C3744" i="1"/>
  <c r="C3745" i="1"/>
  <c r="C3746" i="1"/>
  <c r="C3747" i="1"/>
  <c r="C3748" i="1"/>
  <c r="C3749" i="1"/>
  <c r="C3750" i="1"/>
  <c r="C3751" i="1"/>
  <c r="C3752" i="1"/>
  <c r="C6304" i="1"/>
  <c r="C6305" i="1"/>
  <c r="C6306" i="1"/>
  <c r="C6307" i="1"/>
  <c r="C6308" i="1"/>
  <c r="C6309" i="1"/>
  <c r="C6310" i="1"/>
  <c r="C6311" i="1"/>
  <c r="C6312" i="1"/>
  <c r="C6313" i="1"/>
  <c r="C6314" i="1"/>
  <c r="C6315" i="1"/>
  <c r="C9544" i="1"/>
  <c r="C9545" i="1"/>
  <c r="C9546" i="1"/>
  <c r="C9547" i="1"/>
  <c r="C9548" i="1"/>
  <c r="C9549" i="1"/>
  <c r="C9550" i="1"/>
  <c r="C9551" i="1"/>
  <c r="C9552" i="1"/>
  <c r="C9553" i="1"/>
  <c r="C9554" i="1"/>
  <c r="C9555" i="1"/>
  <c r="C9556" i="1"/>
  <c r="C9557" i="1"/>
  <c r="C9558" i="1"/>
  <c r="C1884" i="1"/>
  <c r="C1885" i="1"/>
  <c r="C1886" i="1"/>
  <c r="C1887" i="1"/>
  <c r="C4001" i="1"/>
  <c r="C4002" i="1"/>
  <c r="C4003" i="1"/>
  <c r="C4004" i="1"/>
  <c r="C4005" i="1"/>
  <c r="C4006" i="1"/>
  <c r="C4007" i="1"/>
  <c r="C4008" i="1"/>
  <c r="C4009" i="1"/>
  <c r="C4010" i="1"/>
  <c r="C4011" i="1"/>
  <c r="C9859" i="1"/>
  <c r="C9860" i="1"/>
  <c r="C9861" i="1"/>
  <c r="C9862" i="1"/>
  <c r="C9863" i="1"/>
  <c r="C9864" i="1"/>
  <c r="C9865" i="1"/>
  <c r="C9866" i="1"/>
  <c r="C9867" i="1"/>
  <c r="C9868" i="1"/>
  <c r="C9869" i="1"/>
  <c r="C4211" i="1"/>
  <c r="C4212" i="1"/>
  <c r="C4213" i="1"/>
  <c r="C4214" i="1"/>
  <c r="C4215" i="1"/>
  <c r="C4216" i="1"/>
  <c r="C4217" i="1"/>
  <c r="C4218" i="1"/>
  <c r="C4219" i="1"/>
  <c r="C4220" i="1"/>
  <c r="C4221" i="1"/>
  <c r="C6852" i="1"/>
  <c r="C6853" i="1"/>
  <c r="C6854" i="1"/>
  <c r="C6855" i="1"/>
  <c r="C6856" i="1"/>
  <c r="C6857" i="1"/>
  <c r="C213" i="1"/>
  <c r="C2170" i="1"/>
  <c r="C4365" i="1"/>
  <c r="C4366" i="1"/>
  <c r="C4367" i="1"/>
  <c r="C4368" i="1"/>
  <c r="C344" i="1"/>
  <c r="C345" i="1"/>
  <c r="C346" i="1"/>
  <c r="C347" i="1"/>
  <c r="C348" i="1"/>
  <c r="C2291" i="1"/>
  <c r="C2292" i="1"/>
  <c r="C2293" i="1"/>
  <c r="C2294" i="1"/>
  <c r="C2295" i="1"/>
  <c r="C2296" i="1"/>
  <c r="C2297" i="1"/>
  <c r="C2298" i="1"/>
  <c r="C2299" i="1"/>
  <c r="C2300" i="1"/>
  <c r="C4537" i="1"/>
  <c r="C4538" i="1"/>
  <c r="C472" i="1"/>
  <c r="C473" i="1"/>
  <c r="C2455" i="1"/>
  <c r="C2456" i="1"/>
  <c r="C4722" i="1"/>
  <c r="C4723" i="1"/>
  <c r="C4724" i="1"/>
  <c r="C4725" i="1"/>
  <c r="C4726" i="1"/>
  <c r="C4727" i="1"/>
  <c r="C4728" i="1"/>
  <c r="C4729" i="1"/>
  <c r="C4730" i="1"/>
  <c r="C4731" i="1"/>
  <c r="C7608" i="1"/>
  <c r="C7609" i="1"/>
  <c r="C7610" i="1"/>
  <c r="C616" i="1"/>
  <c r="C617" i="1"/>
  <c r="C2606" i="1"/>
  <c r="C2607" i="1"/>
  <c r="C2608" i="1"/>
  <c r="C2609" i="1"/>
  <c r="C4925" i="1"/>
  <c r="C4926" i="1"/>
  <c r="C4927" i="1"/>
  <c r="C4928" i="1"/>
  <c r="C4929" i="1"/>
  <c r="C4930" i="1"/>
  <c r="C4931" i="1"/>
  <c r="C4932" i="1"/>
  <c r="C7855" i="1"/>
  <c r="C7856" i="1"/>
  <c r="C7857" i="1"/>
  <c r="C7858" i="1"/>
  <c r="C7859" i="1"/>
  <c r="C7860" i="1"/>
  <c r="C7861" i="1"/>
  <c r="C758" i="1"/>
  <c r="C759" i="1"/>
  <c r="C760" i="1"/>
  <c r="C761" i="1"/>
  <c r="C762" i="1"/>
  <c r="C763" i="1"/>
  <c r="C764" i="1"/>
  <c r="C2787" i="1"/>
  <c r="C2788" i="1"/>
  <c r="C2789" i="1"/>
  <c r="C8077" i="1"/>
  <c r="C8078" i="1"/>
  <c r="C8079" i="1"/>
  <c r="C8080" i="1"/>
  <c r="C8081" i="1"/>
  <c r="C8082" i="1"/>
  <c r="C904" i="1"/>
  <c r="C905" i="1"/>
  <c r="C906" i="1"/>
  <c r="C907" i="1"/>
  <c r="C908" i="1"/>
  <c r="C909" i="1"/>
  <c r="C910" i="1"/>
  <c r="C911" i="1"/>
  <c r="C5350" i="1"/>
  <c r="C5351" i="1"/>
  <c r="C5352" i="1"/>
  <c r="C5353" i="1"/>
  <c r="C5354" i="1"/>
  <c r="C5355" i="1"/>
  <c r="C5356" i="1"/>
  <c r="C5357" i="1"/>
  <c r="C5358" i="1"/>
  <c r="C5359" i="1"/>
  <c r="C5360" i="1"/>
  <c r="C5361" i="1"/>
  <c r="C8329" i="1"/>
  <c r="C8330" i="1"/>
  <c r="C1046" i="1"/>
  <c r="C1047" i="1"/>
  <c r="C1048" i="1"/>
  <c r="C3078" i="1"/>
  <c r="C3079" i="1"/>
  <c r="C5571" i="1"/>
  <c r="C5572" i="1"/>
  <c r="C5573" i="1"/>
  <c r="C5574" i="1"/>
  <c r="C5575" i="1"/>
  <c r="C5576" i="1"/>
  <c r="C5577" i="1"/>
  <c r="C5578" i="1"/>
  <c r="C8579" i="1"/>
  <c r="C8580" i="1"/>
  <c r="C1266" i="1"/>
  <c r="C1267" i="1"/>
  <c r="C1268" i="1"/>
  <c r="C1269" i="1"/>
  <c r="C1270" i="1"/>
  <c r="C1271" i="1"/>
  <c r="C1272" i="1"/>
  <c r="C1273" i="1"/>
  <c r="C3320" i="1"/>
  <c r="C3321" i="1"/>
  <c r="C3322" i="1"/>
  <c r="C3323" i="1"/>
  <c r="C3324" i="1"/>
  <c r="C3325" i="1"/>
  <c r="C3326" i="1"/>
  <c r="C3327" i="1"/>
  <c r="C3328" i="1"/>
  <c r="C3329" i="1"/>
  <c r="C3330" i="1"/>
  <c r="C5793" i="1"/>
  <c r="C5794" i="1"/>
  <c r="C5795" i="1"/>
  <c r="C5796" i="1"/>
  <c r="C5797" i="1"/>
  <c r="C5798" i="1"/>
  <c r="C5799" i="1"/>
  <c r="C5800" i="1"/>
  <c r="C5801" i="1"/>
  <c r="C5802" i="1"/>
  <c r="C5803" i="1"/>
  <c r="C5804" i="1"/>
  <c r="C5805" i="1"/>
  <c r="C5806" i="1"/>
  <c r="C8901" i="1"/>
  <c r="C8902" i="1"/>
  <c r="C8903" i="1"/>
  <c r="C8904" i="1"/>
  <c r="C8905" i="1"/>
  <c r="C8906" i="1"/>
  <c r="C8907" i="1"/>
  <c r="C8908" i="1"/>
  <c r="C8909" i="1"/>
  <c r="C8910" i="1"/>
  <c r="C8911" i="1"/>
  <c r="C8912" i="1"/>
  <c r="C8913" i="1"/>
  <c r="C8914" i="1"/>
  <c r="C8915" i="1"/>
  <c r="C8916" i="1"/>
  <c r="C8917" i="1"/>
  <c r="C8918" i="1"/>
  <c r="C8919" i="1"/>
  <c r="C8920" i="1"/>
  <c r="C8921" i="1"/>
  <c r="C8922" i="1"/>
  <c r="C1442" i="1"/>
  <c r="C1443" i="1"/>
  <c r="C3501" i="1"/>
  <c r="C3502" i="1"/>
  <c r="C6065" i="1"/>
  <c r="C6066" i="1"/>
  <c r="C6067" i="1"/>
  <c r="C6068" i="1"/>
  <c r="C6069" i="1"/>
  <c r="C9209" i="1"/>
  <c r="C9210" i="1"/>
  <c r="C9211" i="1"/>
  <c r="C9212" i="1"/>
  <c r="C9213" i="1"/>
  <c r="C9214" i="1"/>
  <c r="C9215" i="1"/>
  <c r="C9216" i="1"/>
  <c r="C9217" i="1"/>
  <c r="C9218" i="1"/>
  <c r="C9219" i="1"/>
  <c r="C9220" i="1"/>
  <c r="C1652" i="1"/>
  <c r="C1653" i="1"/>
  <c r="C1654" i="1"/>
  <c r="C1655" i="1"/>
  <c r="C1656" i="1"/>
  <c r="C1657" i="1"/>
  <c r="C1658" i="1"/>
  <c r="C1659" i="1"/>
  <c r="C3753" i="1"/>
  <c r="C3754" i="1"/>
  <c r="C3755" i="1"/>
  <c r="C3756" i="1"/>
  <c r="C3757" i="1"/>
  <c r="C3758" i="1"/>
  <c r="C3759" i="1"/>
  <c r="C3760" i="1"/>
  <c r="C3761" i="1"/>
  <c r="C3762" i="1"/>
  <c r="C3763" i="1"/>
  <c r="C3764" i="1"/>
  <c r="C3765" i="1"/>
  <c r="C3766" i="1"/>
  <c r="C6316" i="1"/>
  <c r="C6317" i="1"/>
  <c r="C6318" i="1"/>
  <c r="C6319" i="1"/>
  <c r="C6320" i="1"/>
  <c r="C6321" i="1"/>
  <c r="C6322" i="1"/>
  <c r="C6323" i="1"/>
  <c r="C6324" i="1"/>
  <c r="C6325" i="1"/>
  <c r="C9559" i="1"/>
  <c r="C1888" i="1"/>
  <c r="C1889" i="1"/>
  <c r="C1890" i="1"/>
  <c r="C1891" i="1"/>
  <c r="C1892" i="1"/>
  <c r="C1893" i="1"/>
  <c r="C4012" i="1"/>
  <c r="C4013" i="1"/>
  <c r="C4014" i="1"/>
  <c r="C6581" i="1"/>
  <c r="C6582" i="1"/>
  <c r="C6583" i="1"/>
  <c r="C6584" i="1"/>
  <c r="C6585" i="1"/>
  <c r="C6586" i="1"/>
  <c r="C6587" i="1"/>
  <c r="C6588"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115" i="1"/>
  <c r="C116" i="1"/>
  <c r="C2065" i="1"/>
  <c r="C2066" i="1"/>
  <c r="C4222" i="1"/>
  <c r="C4223" i="1"/>
  <c r="C4224" i="1"/>
  <c r="C4225" i="1"/>
  <c r="C6858" i="1"/>
  <c r="C6859" i="1"/>
  <c r="C6860" i="1"/>
  <c r="C6861" i="1"/>
  <c r="C6862" i="1"/>
  <c r="C6863" i="1"/>
  <c r="C6864" i="1"/>
  <c r="C214" i="1"/>
  <c r="C215" i="1"/>
  <c r="C2171" i="1"/>
  <c r="C2172" i="1"/>
  <c r="C4369" i="1"/>
  <c r="C7123" i="1"/>
  <c r="C7124" i="1"/>
  <c r="C7125" i="1"/>
  <c r="C349" i="1"/>
  <c r="C350" i="1"/>
  <c r="C351" i="1"/>
  <c r="C2301" i="1"/>
  <c r="C2302" i="1"/>
  <c r="C2303" i="1"/>
  <c r="C2304" i="1"/>
  <c r="C2305" i="1"/>
  <c r="C2306" i="1"/>
  <c r="C7367" i="1"/>
  <c r="C7368" i="1"/>
  <c r="C7369" i="1"/>
  <c r="C7370" i="1"/>
  <c r="C7371" i="1"/>
  <c r="C7372" i="1"/>
  <c r="C7373" i="1"/>
  <c r="C7374" i="1"/>
  <c r="C474" i="1"/>
  <c r="C475" i="1"/>
  <c r="C476" i="1"/>
  <c r="C477" i="1"/>
  <c r="C478" i="1"/>
  <c r="C4732" i="1"/>
  <c r="C4733" i="1"/>
  <c r="C4734" i="1"/>
  <c r="C4735" i="1"/>
  <c r="C4736" i="1"/>
  <c r="C4737" i="1"/>
  <c r="C4738" i="1"/>
  <c r="C4739" i="1"/>
  <c r="C7611" i="1"/>
  <c r="C7612" i="1"/>
  <c r="C7613" i="1"/>
  <c r="C7614" i="1"/>
  <c r="C7615" i="1"/>
  <c r="C7616" i="1"/>
  <c r="C7617" i="1"/>
  <c r="C7618" i="1"/>
  <c r="C7619" i="1"/>
  <c r="C7620" i="1"/>
  <c r="C7621" i="1"/>
  <c r="C7622" i="1"/>
  <c r="C7623" i="1"/>
  <c r="C7624" i="1"/>
  <c r="C7625" i="1"/>
  <c r="C618" i="1"/>
  <c r="C619" i="1"/>
  <c r="C620" i="1"/>
  <c r="C621" i="1"/>
  <c r="C622" i="1"/>
  <c r="C623" i="1"/>
  <c r="C624" i="1"/>
  <c r="C2610" i="1"/>
  <c r="C2611" i="1"/>
  <c r="C2612" i="1"/>
  <c r="C2613" i="1"/>
  <c r="C2614" i="1"/>
  <c r="C2615" i="1"/>
  <c r="C4933" i="1"/>
  <c r="C4934" i="1"/>
  <c r="C4935" i="1"/>
  <c r="C4936" i="1"/>
  <c r="C4937" i="1"/>
  <c r="C4938" i="1"/>
  <c r="C4939" i="1"/>
  <c r="C7862" i="1"/>
  <c r="C7863" i="1"/>
  <c r="C7864" i="1"/>
  <c r="C7865" i="1"/>
  <c r="C7866" i="1"/>
  <c r="C765" i="1"/>
  <c r="C766" i="1"/>
  <c r="C767" i="1"/>
  <c r="C2790" i="1"/>
  <c r="C2791" i="1"/>
  <c r="C2792" i="1"/>
  <c r="C2793" i="1"/>
  <c r="C2794" i="1"/>
  <c r="C2795" i="1"/>
  <c r="C2796" i="1"/>
  <c r="C5152" i="1"/>
  <c r="C5153" i="1"/>
  <c r="C5154" i="1"/>
  <c r="C5155" i="1"/>
  <c r="C5156" i="1"/>
  <c r="C5157" i="1"/>
  <c r="C5158" i="1"/>
  <c r="C5159" i="1"/>
  <c r="C5160" i="1"/>
  <c r="C5161" i="1"/>
  <c r="C5162" i="1"/>
  <c r="C912" i="1"/>
  <c r="C913" i="1"/>
  <c r="C914" i="1"/>
  <c r="C915" i="1"/>
  <c r="C916" i="1"/>
  <c r="C917" i="1"/>
  <c r="C918" i="1"/>
  <c r="C919" i="1"/>
  <c r="C920" i="1"/>
  <c r="C2923" i="1"/>
  <c r="C2924" i="1"/>
  <c r="C2925" i="1"/>
  <c r="C5362" i="1"/>
  <c r="C5363" i="1"/>
  <c r="C5364" i="1"/>
  <c r="C5365" i="1"/>
  <c r="C5366" i="1"/>
  <c r="C5367" i="1"/>
  <c r="C5368" i="1"/>
  <c r="C5369" i="1"/>
  <c r="C5370" i="1"/>
  <c r="C5371" i="1"/>
  <c r="C8331" i="1"/>
  <c r="C8332" i="1"/>
  <c r="C8333" i="1"/>
  <c r="C8334" i="1"/>
  <c r="C8335" i="1"/>
  <c r="C8336" i="1"/>
  <c r="C8337" i="1"/>
  <c r="C8338" i="1"/>
  <c r="C8339" i="1"/>
  <c r="C8340" i="1"/>
  <c r="C1049" i="1"/>
  <c r="C1050" i="1"/>
  <c r="C1051" i="1"/>
  <c r="C1052" i="1"/>
  <c r="C1053" i="1"/>
  <c r="C1054" i="1"/>
  <c r="C1055" i="1"/>
  <c r="C1056" i="1"/>
  <c r="C1057" i="1"/>
  <c r="C1058" i="1"/>
  <c r="C3080" i="1"/>
  <c r="C3081" i="1"/>
  <c r="C3082" i="1"/>
  <c r="C3083" i="1"/>
  <c r="C3084" i="1"/>
  <c r="C3085" i="1"/>
  <c r="C3086" i="1"/>
  <c r="C3087" i="1"/>
  <c r="C3088" i="1"/>
  <c r="C3089" i="1"/>
  <c r="C3090" i="1"/>
  <c r="C5579" i="1"/>
  <c r="C5580" i="1"/>
  <c r="C5581" i="1"/>
  <c r="C5582" i="1"/>
  <c r="C5583" i="1"/>
  <c r="C5584" i="1"/>
  <c r="C5585" i="1"/>
  <c r="C5586" i="1"/>
  <c r="C5587" i="1"/>
  <c r="C5588" i="1"/>
  <c r="C5589" i="1"/>
  <c r="C5590" i="1"/>
  <c r="C5591" i="1"/>
  <c r="C5592" i="1"/>
  <c r="C5593" i="1"/>
  <c r="C5594" i="1"/>
  <c r="C8581" i="1"/>
  <c r="C8582" i="1"/>
  <c r="C8583" i="1"/>
  <c r="C8584" i="1"/>
  <c r="C8585" i="1"/>
  <c r="C1274" i="1"/>
  <c r="C1275" i="1"/>
  <c r="C1276" i="1"/>
  <c r="C1277" i="1"/>
  <c r="C1278" i="1"/>
  <c r="C1279" i="1"/>
  <c r="C1280" i="1"/>
  <c r="C1281" i="1"/>
  <c r="C1282" i="1"/>
  <c r="C1283" i="1"/>
  <c r="C1284" i="1"/>
  <c r="C1285" i="1"/>
  <c r="C5807" i="1"/>
  <c r="C5808" i="1"/>
  <c r="C5809" i="1"/>
  <c r="C5810" i="1"/>
  <c r="C5811" i="1"/>
  <c r="C5812" i="1"/>
  <c r="C5813" i="1"/>
  <c r="C5814" i="1"/>
  <c r="C5815" i="1"/>
  <c r="C5816" i="1"/>
  <c r="C5817" i="1"/>
  <c r="C5818" i="1"/>
  <c r="C5819" i="1"/>
  <c r="C8923" i="1"/>
  <c r="C8924" i="1"/>
  <c r="C8925" i="1"/>
  <c r="C8926" i="1"/>
  <c r="C8927" i="1"/>
  <c r="C8928" i="1"/>
  <c r="C8929" i="1"/>
  <c r="C8930" i="1"/>
  <c r="C8931" i="1"/>
  <c r="C8932" i="1"/>
  <c r="C8933" i="1"/>
  <c r="C8934" i="1"/>
  <c r="C8935" i="1"/>
  <c r="C8936" i="1"/>
  <c r="C8937" i="1"/>
  <c r="C8938" i="1"/>
  <c r="C8939" i="1"/>
  <c r="C8940" i="1"/>
  <c r="C8941" i="1"/>
  <c r="C8942" i="1"/>
  <c r="C3503" i="1"/>
  <c r="C3504" i="1"/>
  <c r="C3505" i="1"/>
  <c r="C3506" i="1"/>
  <c r="C3507" i="1"/>
  <c r="C3508" i="1"/>
  <c r="C3509" i="1"/>
  <c r="C3510" i="1"/>
  <c r="C3511" i="1"/>
  <c r="C3512" i="1"/>
  <c r="C3513" i="1"/>
  <c r="C3514" i="1"/>
  <c r="C3515" i="1"/>
  <c r="C3516" i="1"/>
  <c r="C3517" i="1"/>
  <c r="C6070" i="1"/>
  <c r="C6071" i="1"/>
  <c r="C6072" i="1"/>
  <c r="C6073" i="1"/>
  <c r="C9221" i="1"/>
  <c r="C9222" i="1"/>
  <c r="C9223" i="1"/>
  <c r="C9224" i="1"/>
  <c r="C9225" i="1"/>
  <c r="C9226" i="1"/>
  <c r="C9227" i="1"/>
  <c r="C9228" i="1"/>
  <c r="C9229" i="1"/>
  <c r="C9230" i="1"/>
  <c r="C9231" i="1"/>
  <c r="C9232" i="1"/>
  <c r="C9233" i="1"/>
  <c r="C9234" i="1"/>
  <c r="C9235" i="1"/>
  <c r="C9236" i="1"/>
  <c r="C9237" i="1"/>
  <c r="C9238" i="1"/>
  <c r="C1660" i="1"/>
  <c r="C1661" i="1"/>
  <c r="C1662" i="1"/>
  <c r="C1663" i="1"/>
  <c r="C1664" i="1"/>
  <c r="C1665" i="1"/>
  <c r="C1666" i="1"/>
  <c r="C1667" i="1"/>
  <c r="C1668" i="1"/>
  <c r="C1669" i="1"/>
  <c r="C1670" i="1"/>
  <c r="C1671" i="1"/>
  <c r="C3767" i="1"/>
  <c r="C3768" i="1"/>
  <c r="C3769" i="1"/>
  <c r="C3770" i="1"/>
  <c r="C3771" i="1"/>
  <c r="C3772" i="1"/>
  <c r="C3773" i="1"/>
  <c r="C3774" i="1"/>
  <c r="C3775" i="1"/>
  <c r="C3776" i="1"/>
  <c r="C6326" i="1"/>
  <c r="C6327" i="1"/>
  <c r="C6328" i="1"/>
  <c r="C9560" i="1"/>
  <c r="C9561" i="1"/>
  <c r="C9562" i="1"/>
  <c r="C9563" i="1"/>
  <c r="C9564" i="1"/>
  <c r="C9565" i="1"/>
  <c r="C9566" i="1"/>
  <c r="C9567" i="1"/>
  <c r="C9568" i="1"/>
  <c r="C9569" i="1"/>
  <c r="C9570" i="1"/>
  <c r="C9571" i="1"/>
  <c r="C9572" i="1"/>
  <c r="C9573" i="1"/>
  <c r="C9574" i="1"/>
  <c r="C9575" i="1"/>
  <c r="C9576" i="1"/>
  <c r="C1894" i="1"/>
  <c r="C1895" i="1"/>
  <c r="C1896" i="1"/>
  <c r="C1897" i="1"/>
  <c r="C1898" i="1"/>
  <c r="C1899" i="1"/>
  <c r="C1900" i="1"/>
  <c r="C1901" i="1"/>
  <c r="C1902" i="1"/>
  <c r="C4015" i="1"/>
  <c r="C6589" i="1"/>
  <c r="C6590" i="1"/>
  <c r="C6591" i="1"/>
  <c r="C6592" i="1"/>
  <c r="C6593" i="1"/>
  <c r="C6594" i="1"/>
  <c r="C6595" i="1"/>
  <c r="C6596" i="1"/>
  <c r="C6597" i="1"/>
  <c r="C6598" i="1"/>
  <c r="C6599" i="1"/>
  <c r="C6600" i="1"/>
  <c r="C6601" i="1"/>
  <c r="C6602" i="1"/>
  <c r="C6603" i="1"/>
  <c r="C6604" i="1"/>
  <c r="C6605" i="1"/>
  <c r="C6606" i="1"/>
  <c r="C6607" i="1"/>
  <c r="C6608" i="1"/>
  <c r="C9897" i="1"/>
  <c r="C9898" i="1"/>
  <c r="C9899" i="1"/>
  <c r="C9900" i="1"/>
  <c r="C9901" i="1"/>
  <c r="C9902" i="1"/>
  <c r="C9903" i="1"/>
  <c r="C9904" i="1"/>
  <c r="C9905" i="1"/>
  <c r="C9906" i="1"/>
  <c r="C9907" i="1"/>
  <c r="C9908" i="1"/>
  <c r="C9909" i="1"/>
  <c r="C9910" i="1"/>
  <c r="C9911" i="1"/>
  <c r="C2067" i="1"/>
  <c r="C4226" i="1"/>
  <c r="C6865" i="1"/>
  <c r="C6866" i="1"/>
  <c r="C6867" i="1"/>
  <c r="C6868" i="1"/>
  <c r="C216" i="1"/>
  <c r="C217" i="1"/>
  <c r="C7126" i="1"/>
  <c r="C7127" i="1"/>
  <c r="C7128" i="1"/>
  <c r="C352" i="1"/>
  <c r="C353" i="1"/>
  <c r="C2307" i="1"/>
  <c r="C2308" i="1"/>
  <c r="C2309" i="1"/>
  <c r="C4539" i="1"/>
  <c r="C4540" i="1"/>
  <c r="C4541" i="1"/>
  <c r="C4542" i="1"/>
  <c r="C7375" i="1"/>
  <c r="C7376" i="1"/>
  <c r="C7377" i="1"/>
  <c r="C7378" i="1"/>
  <c r="C7379" i="1"/>
  <c r="C7380" i="1"/>
  <c r="C7381" i="1"/>
  <c r="C2457" i="1"/>
  <c r="C4740" i="1"/>
  <c r="C4741" i="1"/>
  <c r="C4742" i="1"/>
  <c r="C4743" i="1"/>
  <c r="C4744" i="1"/>
  <c r="C7626" i="1"/>
  <c r="C7627" i="1"/>
  <c r="C7628" i="1"/>
  <c r="C7629" i="1"/>
  <c r="C7630" i="1"/>
  <c r="C7631" i="1"/>
  <c r="C7632" i="1"/>
  <c r="C7633" i="1"/>
  <c r="C7634" i="1"/>
  <c r="C625" i="1"/>
  <c r="C2616" i="1"/>
  <c r="C2617" i="1"/>
  <c r="C4940" i="1"/>
  <c r="C4941" i="1"/>
  <c r="C4942" i="1"/>
  <c r="C768" i="1"/>
  <c r="C5163" i="1"/>
  <c r="C5164" i="1"/>
  <c r="C5165" i="1"/>
  <c r="C5166" i="1"/>
  <c r="C5167" i="1"/>
  <c r="C5168" i="1"/>
  <c r="C8083" i="1"/>
  <c r="C8084" i="1"/>
  <c r="C8085" i="1"/>
  <c r="C8086" i="1"/>
  <c r="C8087" i="1"/>
  <c r="C8088" i="1"/>
  <c r="C8089" i="1"/>
  <c r="C8090" i="1"/>
  <c r="C8091" i="1"/>
  <c r="C8092" i="1"/>
  <c r="C2926" i="1"/>
  <c r="C2927" i="1"/>
  <c r="C2928" i="1"/>
  <c r="C2929" i="1"/>
  <c r="C5372" i="1"/>
  <c r="C5373" i="1"/>
  <c r="C8341" i="1"/>
  <c r="C1059" i="1"/>
  <c r="C1060" i="1"/>
  <c r="C1061" i="1"/>
  <c r="C1062" i="1"/>
  <c r="C3091" i="1"/>
  <c r="C3092" i="1"/>
  <c r="C3093" i="1"/>
  <c r="C3094" i="1"/>
  <c r="C3095" i="1"/>
  <c r="C3096" i="1"/>
  <c r="C3097" i="1"/>
  <c r="C3098" i="1"/>
  <c r="C3099" i="1"/>
  <c r="C3100" i="1"/>
  <c r="C3101" i="1"/>
  <c r="C3102" i="1"/>
  <c r="C3103" i="1"/>
  <c r="C3104" i="1"/>
  <c r="C8586" i="1"/>
  <c r="C8587" i="1"/>
  <c r="C8588" i="1"/>
  <c r="C8589" i="1"/>
  <c r="C1286" i="1"/>
  <c r="C3331" i="1"/>
  <c r="C3332" i="1"/>
  <c r="C3333" i="1"/>
  <c r="C3334" i="1"/>
  <c r="C3335" i="1"/>
  <c r="C3336" i="1"/>
  <c r="C3337" i="1"/>
  <c r="C3338" i="1"/>
  <c r="C3339" i="1"/>
  <c r="C3340" i="1"/>
  <c r="C3341" i="1"/>
  <c r="C3342" i="1"/>
  <c r="C3343" i="1"/>
  <c r="C3344" i="1"/>
  <c r="C3345" i="1"/>
  <c r="C3346" i="1"/>
  <c r="C3347" i="1"/>
  <c r="C3348" i="1"/>
  <c r="C3349" i="1"/>
  <c r="C5820" i="1"/>
  <c r="C5821" i="1"/>
  <c r="C5822" i="1"/>
  <c r="C5823" i="1"/>
  <c r="C5824" i="1"/>
  <c r="C5825" i="1"/>
  <c r="C5826" i="1"/>
  <c r="C5827" i="1"/>
  <c r="C5828" i="1"/>
  <c r="C5829" i="1"/>
  <c r="C5830" i="1"/>
  <c r="C5831"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1444" i="1"/>
  <c r="C1445" i="1"/>
  <c r="C1446" i="1"/>
  <c r="C3518" i="1"/>
  <c r="C3519" i="1"/>
  <c r="C3520" i="1"/>
  <c r="C3521" i="1"/>
  <c r="C3522" i="1"/>
  <c r="C6074" i="1"/>
  <c r="C6075" i="1"/>
  <c r="C6076" i="1"/>
  <c r="C6077" i="1"/>
  <c r="C6078" i="1"/>
  <c r="C6079" i="1"/>
  <c r="C9239" i="1"/>
  <c r="C9240" i="1"/>
  <c r="C1672" i="1"/>
  <c r="C1673" i="1"/>
  <c r="C1674" i="1"/>
  <c r="C1675" i="1"/>
  <c r="C1676" i="1"/>
  <c r="C1677" i="1"/>
  <c r="C1678" i="1"/>
  <c r="C1679" i="1"/>
  <c r="C1680" i="1"/>
  <c r="C1681" i="1"/>
  <c r="C1682" i="1"/>
  <c r="C1683" i="1"/>
  <c r="C1684" i="1"/>
  <c r="C1685" i="1"/>
  <c r="C1686" i="1"/>
  <c r="C1687" i="1"/>
  <c r="C1688" i="1"/>
  <c r="C1689" i="1"/>
  <c r="C1690" i="1"/>
  <c r="C3777" i="1"/>
  <c r="C3778" i="1"/>
  <c r="C3779" i="1"/>
  <c r="C3780" i="1"/>
  <c r="C3781" i="1"/>
  <c r="C3782" i="1"/>
  <c r="C3783" i="1"/>
  <c r="C3784" i="1"/>
  <c r="C3785" i="1"/>
  <c r="C3786"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1903" i="1"/>
  <c r="C1904" i="1"/>
  <c r="C1905" i="1"/>
  <c r="C1906" i="1"/>
  <c r="C1907" i="1"/>
  <c r="C1908" i="1"/>
  <c r="C1909" i="1"/>
  <c r="C1910" i="1"/>
  <c r="C1911" i="1"/>
  <c r="C1912" i="1"/>
  <c r="C1913" i="1"/>
  <c r="C4016" i="1"/>
  <c r="C4017" i="1"/>
  <c r="C4018" i="1"/>
  <c r="C4019" i="1"/>
  <c r="C4020" i="1"/>
  <c r="C4021" i="1"/>
  <c r="C4022" i="1"/>
  <c r="C4023" i="1"/>
  <c r="C4024" i="1"/>
  <c r="C4025" i="1"/>
  <c r="C4026" i="1"/>
  <c r="C4027" i="1"/>
  <c r="C4028" i="1"/>
  <c r="C4029" i="1"/>
  <c r="C4030" i="1"/>
  <c r="C4031" i="1"/>
  <c r="C4032" i="1"/>
  <c r="C4033" i="1"/>
  <c r="C4034" i="1"/>
  <c r="C6609" i="1"/>
  <c r="C6610" i="1"/>
  <c r="C6611" i="1"/>
  <c r="C6612" i="1"/>
  <c r="C6613" i="1"/>
  <c r="C6614" i="1"/>
  <c r="C6615" i="1"/>
  <c r="C6616" i="1"/>
  <c r="C9912" i="1"/>
  <c r="C9913" i="1"/>
  <c r="C9914" i="1"/>
  <c r="C9915" i="1"/>
  <c r="C9916" i="1"/>
  <c r="C9917" i="1"/>
  <c r="C9918" i="1"/>
  <c r="C9919" i="1"/>
  <c r="C9920" i="1"/>
  <c r="C9921" i="1"/>
  <c r="C9922" i="1"/>
  <c r="C9923" i="1"/>
  <c r="C9924" i="1"/>
  <c r="C9925" i="1"/>
  <c r="C9926" i="1"/>
  <c r="C9927" i="1"/>
  <c r="C4227" i="1"/>
  <c r="C4228" i="1"/>
  <c r="C4229" i="1"/>
  <c r="C4230" i="1"/>
  <c r="C4231" i="1"/>
  <c r="C4232" i="1"/>
  <c r="C2173" i="1"/>
  <c r="C2174" i="1"/>
  <c r="C4370" i="1"/>
  <c r="C7129" i="1"/>
  <c r="C7130" i="1"/>
  <c r="C7131" i="1"/>
  <c r="C354" i="1"/>
  <c r="C355" i="1"/>
  <c r="C356" i="1"/>
  <c r="C357" i="1"/>
  <c r="C358" i="1"/>
  <c r="C4543" i="1"/>
  <c r="C4544" i="1"/>
  <c r="C7382" i="1"/>
  <c r="C7383" i="1"/>
  <c r="C7384" i="1"/>
  <c r="C7385" i="1"/>
  <c r="C7386" i="1"/>
  <c r="C7387" i="1"/>
  <c r="C7388" i="1"/>
  <c r="C7389" i="1"/>
  <c r="C7390" i="1"/>
  <c r="C7391" i="1"/>
  <c r="C7392" i="1"/>
  <c r="C7393" i="1"/>
  <c r="C479" i="1"/>
  <c r="C480" i="1"/>
  <c r="C481" i="1"/>
  <c r="C482" i="1"/>
  <c r="C483" i="1"/>
  <c r="C484" i="1"/>
  <c r="C2458" i="1"/>
  <c r="C2459" i="1"/>
  <c r="C2460" i="1"/>
  <c r="C2461" i="1"/>
  <c r="C2462" i="1"/>
  <c r="C2463" i="1"/>
  <c r="C2464" i="1"/>
  <c r="C4745" i="1"/>
  <c r="C4746" i="1"/>
  <c r="C4747" i="1"/>
  <c r="C7635" i="1"/>
  <c r="C7636" i="1"/>
  <c r="C7637" i="1"/>
  <c r="C7638" i="1"/>
  <c r="C7639" i="1"/>
  <c r="C7640" i="1"/>
  <c r="C7641" i="1"/>
  <c r="C7642" i="1"/>
  <c r="C626" i="1"/>
  <c r="C627" i="1"/>
  <c r="C628" i="1"/>
  <c r="C2618" i="1"/>
  <c r="C2619" i="1"/>
  <c r="C2620" i="1"/>
  <c r="C2621" i="1"/>
  <c r="C2622" i="1"/>
  <c r="C2623" i="1"/>
  <c r="C2624" i="1"/>
  <c r="C2625" i="1"/>
  <c r="C4943" i="1"/>
  <c r="C4944" i="1"/>
  <c r="C4945" i="1"/>
  <c r="C7867" i="1"/>
  <c r="C7868" i="1"/>
  <c r="C7869" i="1"/>
  <c r="C7870" i="1"/>
  <c r="C7871" i="1"/>
  <c r="C7872" i="1"/>
  <c r="C769" i="1"/>
  <c r="C770" i="1"/>
  <c r="C771" i="1"/>
  <c r="C772" i="1"/>
  <c r="C2797" i="1"/>
  <c r="C2798" i="1"/>
  <c r="C2799" i="1"/>
  <c r="C2800" i="1"/>
  <c r="C2801" i="1"/>
  <c r="C2802" i="1"/>
  <c r="C2803" i="1"/>
  <c r="C2804" i="1"/>
  <c r="C2805" i="1"/>
  <c r="C2806" i="1"/>
  <c r="C5169" i="1"/>
  <c r="C5170" i="1"/>
  <c r="C5171" i="1"/>
  <c r="C5172" i="1"/>
  <c r="C5173" i="1"/>
  <c r="C5174" i="1"/>
  <c r="C8093" i="1"/>
  <c r="C8094" i="1"/>
  <c r="C8095" i="1"/>
  <c r="C8096" i="1"/>
  <c r="C8097" i="1"/>
  <c r="C8098" i="1"/>
  <c r="C921" i="1"/>
  <c r="C922" i="1"/>
  <c r="C923" i="1"/>
  <c r="C924" i="1"/>
  <c r="C925" i="1"/>
  <c r="C2930" i="1"/>
  <c r="C2931" i="1"/>
  <c r="C2932" i="1"/>
  <c r="C2933" i="1"/>
  <c r="C2934" i="1"/>
  <c r="C2935" i="1"/>
  <c r="C2936" i="1"/>
  <c r="C2937" i="1"/>
  <c r="C5374" i="1"/>
  <c r="C5375" i="1"/>
  <c r="C5376" i="1"/>
  <c r="C5377" i="1"/>
  <c r="C5378" i="1"/>
  <c r="C5379" i="1"/>
  <c r="C5380" i="1"/>
  <c r="C5381" i="1"/>
  <c r="C5382" i="1"/>
  <c r="C5383" i="1"/>
  <c r="C5384" i="1"/>
  <c r="C5385" i="1"/>
  <c r="C5386" i="1"/>
  <c r="C5387" i="1"/>
  <c r="C5388" i="1"/>
  <c r="C5389" i="1"/>
  <c r="C5390" i="1"/>
  <c r="C5391" i="1"/>
  <c r="C5392" i="1"/>
  <c r="C8342" i="1"/>
  <c r="C8343" i="1"/>
  <c r="C8344" i="1"/>
  <c r="C8345" i="1"/>
  <c r="C8346" i="1"/>
  <c r="C8347" i="1"/>
  <c r="C8348" i="1"/>
  <c r="C8349" i="1"/>
  <c r="C1063" i="1"/>
  <c r="C1064" i="1"/>
  <c r="C1065" i="1"/>
  <c r="C1066" i="1"/>
  <c r="C1067" i="1"/>
  <c r="C1068" i="1"/>
  <c r="C1069" i="1"/>
  <c r="C1070" i="1"/>
  <c r="C1071" i="1"/>
  <c r="C1072" i="1"/>
  <c r="C1073" i="1"/>
  <c r="C1074" i="1"/>
  <c r="C1075" i="1"/>
  <c r="C1076" i="1"/>
  <c r="C3105" i="1"/>
  <c r="C3106" i="1"/>
  <c r="C3107" i="1"/>
  <c r="C3108" i="1"/>
  <c r="C3109" i="1"/>
  <c r="C8590" i="1"/>
  <c r="C8591" i="1"/>
  <c r="C8592" i="1"/>
  <c r="C8593" i="1"/>
  <c r="C8594" i="1"/>
  <c r="C1287" i="1"/>
  <c r="C1288" i="1"/>
  <c r="C1289" i="1"/>
  <c r="C1290" i="1"/>
  <c r="C1291" i="1"/>
  <c r="C3350" i="1"/>
  <c r="C3351" i="1"/>
  <c r="C3352" i="1"/>
  <c r="C3353" i="1"/>
  <c r="C3354" i="1"/>
  <c r="C3355" i="1"/>
  <c r="C3356" i="1"/>
  <c r="C3357" i="1"/>
  <c r="C3358" i="1"/>
  <c r="C3359" i="1"/>
  <c r="C3360" i="1"/>
  <c r="C3361" i="1"/>
  <c r="C3362" i="1"/>
  <c r="C3363" i="1"/>
  <c r="C3364" i="1"/>
  <c r="C3365" i="1"/>
  <c r="C3366" i="1"/>
  <c r="C3367" i="1"/>
  <c r="C3368" i="1"/>
  <c r="C3369" i="1"/>
  <c r="C3370" i="1"/>
  <c r="C5832" i="1"/>
  <c r="C5833" i="1"/>
  <c r="C5834" i="1"/>
  <c r="C5835" i="1"/>
  <c r="C5836" i="1"/>
  <c r="C5837" i="1"/>
  <c r="C5838" i="1"/>
  <c r="C5839" i="1"/>
  <c r="C5840" i="1"/>
  <c r="C5841" i="1"/>
  <c r="C5842" i="1"/>
  <c r="C5843" i="1"/>
  <c r="C5844" i="1"/>
  <c r="C5845" i="1"/>
  <c r="C5846" i="1"/>
  <c r="C5847" i="1"/>
  <c r="C5848" i="1"/>
  <c r="C5849" i="1"/>
  <c r="C5850" i="1"/>
  <c r="C5851" i="1"/>
  <c r="C8968" i="1"/>
  <c r="C8969" i="1"/>
  <c r="C8970" i="1"/>
  <c r="C8971" i="1"/>
  <c r="C8972" i="1"/>
  <c r="C8973" i="1"/>
  <c r="C8974" i="1"/>
  <c r="C8975" i="1"/>
  <c r="C8976" i="1"/>
  <c r="C8977" i="1"/>
  <c r="C8978" i="1"/>
  <c r="C8979" i="1"/>
  <c r="C8980" i="1"/>
  <c r="C1447" i="1"/>
  <c r="C1448" i="1"/>
  <c r="C1449" i="1"/>
  <c r="C3523" i="1"/>
  <c r="C3524" i="1"/>
  <c r="C3525" i="1"/>
  <c r="C3526" i="1"/>
  <c r="C3527" i="1"/>
  <c r="C3528" i="1"/>
  <c r="C6080" i="1"/>
  <c r="C1691" i="1"/>
  <c r="C1692" i="1"/>
  <c r="C1693" i="1"/>
  <c r="C1694" i="1"/>
  <c r="C1695" i="1"/>
  <c r="C1696" i="1"/>
  <c r="C1697" i="1"/>
  <c r="C1698" i="1"/>
  <c r="C1699" i="1"/>
  <c r="C1700" i="1"/>
  <c r="C1701" i="1"/>
  <c r="C1702" i="1"/>
  <c r="C1703" i="1"/>
  <c r="C1704" i="1"/>
  <c r="C1705" i="1"/>
  <c r="C1706" i="1"/>
  <c r="C3787" i="1"/>
  <c r="C6356" i="1"/>
  <c r="C6357" i="1"/>
  <c r="C6358" i="1"/>
  <c r="C6359" i="1"/>
  <c r="C6360" i="1"/>
  <c r="C6361" i="1"/>
  <c r="C6362" i="1"/>
  <c r="C6363" i="1"/>
  <c r="C6364" i="1"/>
  <c r="C6365" i="1"/>
  <c r="C6366" i="1"/>
  <c r="C6367" i="1"/>
  <c r="C9602" i="1"/>
  <c r="C9603" i="1"/>
  <c r="C9604" i="1"/>
  <c r="C9605" i="1"/>
  <c r="C9606" i="1"/>
  <c r="C9607" i="1"/>
  <c r="C9608" i="1"/>
  <c r="C9609" i="1"/>
  <c r="C9610" i="1"/>
  <c r="C9611" i="1"/>
  <c r="C9612" i="1"/>
  <c r="C9613" i="1"/>
  <c r="C9614" i="1"/>
  <c r="C4035" i="1"/>
  <c r="C4036" i="1"/>
  <c r="C4037" i="1"/>
  <c r="C4038" i="1"/>
  <c r="C4039" i="1"/>
  <c r="C4040" i="1"/>
  <c r="C4041" i="1"/>
  <c r="C4042" i="1"/>
  <c r="C4043" i="1"/>
  <c r="C4044" i="1"/>
  <c r="C4045" i="1"/>
  <c r="C4046" i="1"/>
  <c r="C4047" i="1"/>
  <c r="C4048" i="1"/>
  <c r="C4049" i="1"/>
  <c r="C4050" i="1"/>
  <c r="C6617" i="1"/>
  <c r="C6618" i="1"/>
  <c r="C6619" i="1"/>
  <c r="C6620" i="1"/>
  <c r="C6621" i="1"/>
  <c r="C6622" i="1"/>
  <c r="C6623" i="1"/>
  <c r="C6624" i="1"/>
  <c r="C6625" i="1"/>
  <c r="C6626" i="1"/>
  <c r="C6627" i="1"/>
  <c r="C6628" i="1"/>
  <c r="C6629" i="1"/>
  <c r="C6630" i="1"/>
  <c r="C6631" i="1"/>
  <c r="C6632" i="1"/>
  <c r="C6633" i="1"/>
  <c r="C6634" i="1"/>
  <c r="C6635"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117" i="1"/>
  <c r="C118" i="1"/>
  <c r="C119" i="1"/>
  <c r="C120" i="1"/>
  <c r="C121" i="1"/>
  <c r="C122" i="1"/>
  <c r="C123" i="1"/>
  <c r="C124" i="1"/>
  <c r="C125" i="1"/>
  <c r="C2068" i="1"/>
  <c r="C6869" i="1"/>
  <c r="C6870" i="1"/>
  <c r="C6871" i="1"/>
  <c r="C6872" i="1"/>
  <c r="C6873" i="1"/>
  <c r="C6874" i="1"/>
  <c r="C7132" i="1"/>
  <c r="C7133" i="1"/>
  <c r="C7134" i="1"/>
  <c r="C7135" i="1"/>
  <c r="C7136" i="1"/>
  <c r="C7137" i="1"/>
  <c r="C7138" i="1"/>
  <c r="C7139" i="1"/>
  <c r="C7140" i="1"/>
  <c r="C359" i="1"/>
  <c r="C360" i="1"/>
  <c r="C361" i="1"/>
  <c r="C362" i="1"/>
  <c r="C363" i="1"/>
  <c r="C2310" i="1"/>
  <c r="C2311" i="1"/>
  <c r="C2312" i="1"/>
  <c r="C2313" i="1"/>
  <c r="C2314" i="1"/>
  <c r="C2315" i="1"/>
  <c r="C4545" i="1"/>
  <c r="C4546" i="1"/>
  <c r="C4547" i="1"/>
  <c r="C4548" i="1"/>
  <c r="C4549" i="1"/>
  <c r="C7394" i="1"/>
  <c r="C7395" i="1"/>
  <c r="C7396" i="1"/>
  <c r="C7397" i="1"/>
  <c r="C7398" i="1"/>
  <c r="C7399" i="1"/>
  <c r="C7400" i="1"/>
  <c r="C7401" i="1"/>
  <c r="C7402" i="1"/>
  <c r="C7403" i="1"/>
  <c r="C7404" i="1"/>
  <c r="C485" i="1"/>
  <c r="C486" i="1"/>
  <c r="C487" i="1"/>
  <c r="C488" i="1"/>
  <c r="C2465" i="1"/>
  <c r="C2466" i="1"/>
  <c r="C2467" i="1"/>
  <c r="C2468" i="1"/>
  <c r="C2469" i="1"/>
  <c r="C2470" i="1"/>
  <c r="C2471" i="1"/>
  <c r="C2472" i="1"/>
  <c r="C2473" i="1"/>
  <c r="C2474" i="1"/>
  <c r="C4748" i="1"/>
  <c r="C7643" i="1"/>
  <c r="C7644" i="1"/>
  <c r="C7645" i="1"/>
  <c r="C629" i="1"/>
  <c r="C630" i="1"/>
  <c r="C631" i="1"/>
  <c r="C632" i="1"/>
  <c r="C633" i="1"/>
  <c r="C634" i="1"/>
  <c r="C635" i="1"/>
  <c r="C636" i="1"/>
  <c r="C2626" i="1"/>
  <c r="C2627" i="1"/>
  <c r="C2628" i="1"/>
  <c r="C2629" i="1"/>
  <c r="C2630" i="1"/>
  <c r="C2631" i="1"/>
  <c r="C2632" i="1"/>
  <c r="C2633" i="1"/>
  <c r="C4946" i="1"/>
  <c r="C4947" i="1"/>
  <c r="C4948" i="1"/>
  <c r="C4949" i="1"/>
  <c r="C4950" i="1"/>
  <c r="C4951" i="1"/>
  <c r="C4952" i="1"/>
  <c r="C4953" i="1"/>
  <c r="C4954" i="1"/>
  <c r="C4955" i="1"/>
  <c r="C4956" i="1"/>
  <c r="C4957" i="1"/>
  <c r="C4958" i="1"/>
  <c r="C4959" i="1"/>
  <c r="C4960" i="1"/>
  <c r="C4961" i="1"/>
  <c r="C4962" i="1"/>
  <c r="C4963" i="1"/>
  <c r="C7873" i="1"/>
  <c r="C7874" i="1"/>
  <c r="C7875" i="1"/>
  <c r="C7876" i="1"/>
  <c r="C2807" i="1"/>
  <c r="C2808" i="1"/>
  <c r="C2809" i="1"/>
  <c r="C2810" i="1"/>
  <c r="C2811" i="1"/>
  <c r="C2812" i="1"/>
  <c r="C2813" i="1"/>
  <c r="C5175" i="1"/>
  <c r="C5176" i="1"/>
  <c r="C5177" i="1"/>
  <c r="C5178" i="1"/>
  <c r="C5179" i="1"/>
  <c r="C5180" i="1"/>
  <c r="C5181" i="1"/>
  <c r="C5182" i="1"/>
  <c r="C5183" i="1"/>
  <c r="C5184" i="1"/>
  <c r="C5185" i="1"/>
  <c r="C5186" i="1"/>
  <c r="C5187" i="1"/>
  <c r="C5188" i="1"/>
  <c r="C5189" i="1"/>
  <c r="C5190" i="1"/>
  <c r="C8099" i="1"/>
  <c r="C8100" i="1"/>
  <c r="C8101" i="1"/>
  <c r="C8102" i="1"/>
  <c r="C8103" i="1"/>
  <c r="C8104" i="1"/>
  <c r="C8105" i="1"/>
  <c r="C8106" i="1"/>
  <c r="C8107" i="1"/>
  <c r="C8108" i="1"/>
  <c r="C8109" i="1"/>
  <c r="C8110" i="1"/>
  <c r="C8111" i="1"/>
  <c r="C8112" i="1"/>
  <c r="C8113" i="1"/>
  <c r="C8114" i="1"/>
  <c r="C926" i="1"/>
  <c r="C927" i="1"/>
  <c r="C928" i="1"/>
  <c r="C929" i="1"/>
  <c r="C930" i="1"/>
  <c r="C931" i="1"/>
  <c r="C932" i="1"/>
  <c r="C933" i="1"/>
  <c r="C934" i="1"/>
  <c r="C935" i="1"/>
  <c r="C936" i="1"/>
  <c r="C937" i="1"/>
  <c r="C938" i="1"/>
  <c r="C939" i="1"/>
  <c r="C940" i="1"/>
  <c r="C2938" i="1"/>
  <c r="C2939" i="1"/>
  <c r="C2940" i="1"/>
  <c r="C2941" i="1"/>
  <c r="C2942" i="1"/>
  <c r="C2943" i="1"/>
  <c r="C2944" i="1"/>
  <c r="C8350" i="1"/>
  <c r="C8351" i="1"/>
  <c r="C1077" i="1"/>
  <c r="C1078" i="1"/>
  <c r="C1079" i="1"/>
  <c r="C1080" i="1"/>
  <c r="C1081" i="1"/>
  <c r="C1082" i="1"/>
  <c r="C5595" i="1"/>
  <c r="C5596" i="1"/>
  <c r="C5597" i="1"/>
  <c r="C5598" i="1"/>
  <c r="C5599" i="1"/>
  <c r="C5600" i="1"/>
  <c r="C5601" i="1"/>
  <c r="C5602" i="1"/>
  <c r="C5603" i="1"/>
  <c r="C5604" i="1"/>
  <c r="C5605" i="1"/>
  <c r="C5606" i="1"/>
  <c r="C5607" i="1"/>
  <c r="C5608" i="1"/>
  <c r="C5609" i="1"/>
  <c r="C5610" i="1"/>
  <c r="C5611" i="1"/>
  <c r="C5612" i="1"/>
  <c r="C5613" i="1"/>
  <c r="C5614" i="1"/>
  <c r="C8595" i="1"/>
  <c r="C8596" i="1"/>
  <c r="C8597" i="1"/>
  <c r="C1292" i="1"/>
  <c r="C1293" i="1"/>
  <c r="C1294" i="1"/>
  <c r="C1295" i="1"/>
  <c r="C1296" i="1"/>
  <c r="C1297" i="1"/>
  <c r="C1298" i="1"/>
  <c r="C1299" i="1"/>
  <c r="C1300" i="1"/>
  <c r="C1301" i="1"/>
  <c r="C1302" i="1"/>
  <c r="C1303" i="1"/>
  <c r="C1304" i="1"/>
  <c r="C3371" i="1"/>
  <c r="C3372" i="1"/>
  <c r="C3373" i="1"/>
  <c r="C3374" i="1"/>
  <c r="C3375" i="1"/>
  <c r="C3376" i="1"/>
  <c r="C3377" i="1"/>
  <c r="C3378" i="1"/>
  <c r="C3379" i="1"/>
  <c r="C3380" i="1"/>
  <c r="C3381" i="1"/>
  <c r="C3382" i="1"/>
  <c r="C3383" i="1"/>
  <c r="C3384" i="1"/>
  <c r="C3385" i="1"/>
  <c r="C3386" i="1"/>
  <c r="C3387" i="1"/>
  <c r="C3388" i="1"/>
  <c r="C3389" i="1"/>
  <c r="C3390" i="1"/>
  <c r="C5852" i="1"/>
  <c r="C5853" i="1"/>
  <c r="C5854" i="1"/>
  <c r="C5855" i="1"/>
  <c r="C5856" i="1"/>
  <c r="C5857" i="1"/>
  <c r="C5858" i="1"/>
  <c r="C5859" i="1"/>
  <c r="C5860" i="1"/>
  <c r="C5861" i="1"/>
  <c r="C5862" i="1"/>
  <c r="C5863" i="1"/>
  <c r="C5864" i="1"/>
  <c r="C5865" i="1"/>
  <c r="C5866" i="1"/>
  <c r="C5867" i="1"/>
  <c r="C5868" i="1"/>
  <c r="C8981" i="1"/>
  <c r="C8982" i="1"/>
  <c r="C8983" i="1"/>
  <c r="C8984" i="1"/>
  <c r="C8985" i="1"/>
  <c r="C8986" i="1"/>
  <c r="C8987" i="1"/>
  <c r="C1450" i="1"/>
  <c r="C1451" i="1"/>
  <c r="C3529" i="1"/>
  <c r="C3530" i="1"/>
  <c r="C3531" i="1"/>
  <c r="C3532" i="1"/>
  <c r="C3533" i="1"/>
  <c r="C3534" i="1"/>
  <c r="C3535" i="1"/>
  <c r="C3536" i="1"/>
  <c r="C9241" i="1"/>
  <c r="C9242" i="1"/>
  <c r="C9243" i="1"/>
  <c r="C9244" i="1"/>
  <c r="C9245" i="1"/>
  <c r="C9246" i="1"/>
  <c r="C9247" i="1"/>
  <c r="C9248" i="1"/>
  <c r="C9249" i="1"/>
  <c r="C9250" i="1"/>
  <c r="C1707" i="1"/>
  <c r="C1708" i="1"/>
  <c r="C1709" i="1"/>
  <c r="C1710" i="1"/>
  <c r="C1711" i="1"/>
  <c r="C1712" i="1"/>
  <c r="C1713" i="1"/>
  <c r="C1714" i="1"/>
  <c r="C1715" i="1"/>
  <c r="C1716" i="1"/>
  <c r="C1717" i="1"/>
  <c r="C1718" i="1"/>
  <c r="C1719" i="1"/>
  <c r="C1720" i="1"/>
  <c r="C3788" i="1"/>
  <c r="C3789" i="1"/>
  <c r="C3790" i="1"/>
  <c r="C3791" i="1"/>
  <c r="C3792" i="1"/>
  <c r="C3793" i="1"/>
  <c r="C6368" i="1"/>
  <c r="C6369" i="1"/>
  <c r="C6370" i="1"/>
  <c r="C6371" i="1"/>
  <c r="C6372" i="1"/>
  <c r="C6373" i="1"/>
  <c r="C6374" i="1"/>
  <c r="C6375" i="1"/>
  <c r="C6376" i="1"/>
  <c r="C6377" i="1"/>
  <c r="C6378" i="1"/>
  <c r="C6379" i="1"/>
  <c r="C6380" i="1"/>
  <c r="C6381" i="1"/>
  <c r="C6382" i="1"/>
  <c r="C6383" i="1"/>
  <c r="C9615" i="1"/>
  <c r="C9616" i="1"/>
  <c r="C9617" i="1"/>
  <c r="C9618" i="1"/>
  <c r="C9619" i="1"/>
  <c r="C9620" i="1"/>
  <c r="C9621" i="1"/>
  <c r="C9622" i="1"/>
  <c r="C9623" i="1"/>
  <c r="C9624" i="1"/>
  <c r="C9625" i="1"/>
  <c r="C9626" i="1"/>
  <c r="C9627" i="1"/>
  <c r="C9628" i="1"/>
  <c r="C9629" i="1"/>
  <c r="C9630" i="1"/>
  <c r="C1914" i="1"/>
  <c r="C1915" i="1"/>
  <c r="C1916" i="1"/>
  <c r="C1917" i="1"/>
  <c r="C1918" i="1"/>
  <c r="C1919" i="1"/>
  <c r="C1920" i="1"/>
  <c r="C1921" i="1"/>
  <c r="C1922" i="1"/>
  <c r="C1923" i="1"/>
  <c r="C1924" i="1"/>
  <c r="C1925" i="1"/>
  <c r="C1926" i="1"/>
  <c r="C1927" i="1"/>
  <c r="C1928" i="1"/>
  <c r="C4051" i="1"/>
  <c r="C4052" i="1"/>
  <c r="C4053" i="1"/>
  <c r="C4054" i="1"/>
  <c r="C6636" i="1"/>
  <c r="C6637" i="1"/>
  <c r="C6638" i="1"/>
  <c r="C6639" i="1"/>
  <c r="C6640" i="1"/>
  <c r="C6641" i="1"/>
  <c r="C6642" i="1"/>
  <c r="C6643" i="1"/>
  <c r="C6644" i="1"/>
  <c r="C6645" i="1"/>
  <c r="C6646" i="1"/>
  <c r="C6647" i="1"/>
  <c r="C6648" i="1"/>
  <c r="C9951" i="1"/>
  <c r="C9952" i="1"/>
  <c r="C9953" i="1"/>
  <c r="C9954" i="1"/>
  <c r="C126" i="1"/>
  <c r="C127" i="1"/>
  <c r="C128" i="1"/>
  <c r="C2069" i="1"/>
  <c r="C2070" i="1"/>
  <c r="C2071" i="1"/>
  <c r="C2072" i="1"/>
  <c r="C6875" i="1"/>
  <c r="C6876" i="1"/>
  <c r="C6877" i="1"/>
  <c r="C6878" i="1"/>
  <c r="C218" i="1"/>
  <c r="C2175" i="1"/>
  <c r="C2176" i="1"/>
  <c r="C2177" i="1"/>
  <c r="C2178" i="1"/>
  <c r="C2179" i="1"/>
  <c r="C4371" i="1"/>
  <c r="C4372" i="1"/>
  <c r="C4373" i="1"/>
  <c r="C2316" i="1"/>
  <c r="C4550" i="1"/>
  <c r="C4551" i="1"/>
  <c r="C4552" i="1"/>
  <c r="C7405" i="1"/>
  <c r="C7406" i="1"/>
  <c r="C7407" i="1"/>
  <c r="C7408" i="1"/>
  <c r="C7409" i="1"/>
  <c r="C7410" i="1"/>
  <c r="C7411" i="1"/>
  <c r="C7412" i="1"/>
  <c r="C7413" i="1"/>
  <c r="C7414" i="1"/>
  <c r="C7415" i="1"/>
  <c r="C7416" i="1"/>
  <c r="C7417" i="1"/>
  <c r="C7418" i="1"/>
  <c r="C2475" i="1"/>
  <c r="C2476" i="1"/>
  <c r="C2477" i="1"/>
  <c r="C2478" i="1"/>
  <c r="C2479" i="1"/>
  <c r="C7646" i="1"/>
  <c r="C7647" i="1"/>
  <c r="C7648" i="1"/>
  <c r="C7649" i="1"/>
  <c r="C7650" i="1"/>
  <c r="C7651" i="1"/>
  <c r="C637" i="1"/>
  <c r="C638" i="1"/>
  <c r="C639" i="1"/>
  <c r="C640" i="1"/>
  <c r="C641" i="1"/>
  <c r="C4964" i="1"/>
  <c r="C4965" i="1"/>
  <c r="C4966" i="1"/>
  <c r="C4967" i="1"/>
  <c r="C4968" i="1"/>
  <c r="C4969" i="1"/>
  <c r="C4970" i="1"/>
  <c r="C7877" i="1"/>
  <c r="C7878" i="1"/>
  <c r="C7879" i="1"/>
  <c r="C7880" i="1"/>
  <c r="C7881" i="1"/>
  <c r="C7882" i="1"/>
  <c r="C7883" i="1"/>
  <c r="C7884" i="1"/>
  <c r="C7885" i="1"/>
  <c r="C7886" i="1"/>
  <c r="C7887" i="1"/>
  <c r="C773" i="1"/>
  <c r="C774" i="1"/>
  <c r="C775" i="1"/>
  <c r="C5191" i="1"/>
  <c r="C5192" i="1"/>
  <c r="C5193" i="1"/>
  <c r="C8115" i="1"/>
  <c r="C8116" i="1"/>
  <c r="C8117" i="1"/>
  <c r="C8118" i="1"/>
  <c r="C8119" i="1"/>
  <c r="C941" i="1"/>
  <c r="C942" i="1"/>
  <c r="C943" i="1"/>
  <c r="C2945" i="1"/>
  <c r="C8352" i="1"/>
  <c r="C8353" i="1"/>
  <c r="C8354" i="1"/>
  <c r="C8355" i="1"/>
  <c r="C8356" i="1"/>
  <c r="C8357" i="1"/>
  <c r="C8358" i="1"/>
  <c r="C8359" i="1"/>
  <c r="C1083" i="1"/>
  <c r="C1084" i="1"/>
  <c r="C1085" i="1"/>
  <c r="C1086" i="1"/>
  <c r="C1087" i="1"/>
  <c r="C1088" i="1"/>
  <c r="C1089" i="1"/>
  <c r="C3110" i="1"/>
  <c r="C3111" i="1"/>
  <c r="C3112" i="1"/>
  <c r="C3113" i="1"/>
  <c r="C3114" i="1"/>
  <c r="C5615" i="1"/>
  <c r="C5616" i="1"/>
  <c r="C5617" i="1"/>
  <c r="C5618" i="1"/>
  <c r="C5619" i="1"/>
  <c r="C5620" i="1"/>
  <c r="C5621" i="1"/>
  <c r="C5622" i="1"/>
  <c r="C5623" i="1"/>
  <c r="C5624" i="1"/>
  <c r="C5625" i="1"/>
  <c r="C5626" i="1"/>
  <c r="C5627" i="1"/>
  <c r="C8598" i="1"/>
  <c r="C8599" i="1"/>
  <c r="C8600" i="1"/>
  <c r="C8601" i="1"/>
  <c r="C8602" i="1"/>
  <c r="C8603" i="1"/>
  <c r="C8604" i="1"/>
  <c r="C8605" i="1"/>
  <c r="C8606" i="1"/>
  <c r="C8607" i="1"/>
  <c r="C8608" i="1"/>
  <c r="C8609" i="1"/>
  <c r="C8610" i="1"/>
  <c r="C8611" i="1"/>
  <c r="C8612" i="1"/>
  <c r="C8613" i="1"/>
  <c r="C8614" i="1"/>
  <c r="C8615" i="1"/>
  <c r="C8616" i="1"/>
  <c r="C1305" i="1"/>
  <c r="C1306" i="1"/>
  <c r="C1307" i="1"/>
  <c r="C3391" i="1"/>
  <c r="C3392" i="1"/>
  <c r="C3393" i="1"/>
  <c r="C3394" i="1"/>
  <c r="C3395" i="1"/>
  <c r="C3396" i="1"/>
  <c r="C3397" i="1"/>
  <c r="C3398" i="1"/>
  <c r="C3399" i="1"/>
  <c r="C3400" i="1"/>
  <c r="C5869" i="1"/>
  <c r="C5870" i="1"/>
  <c r="C5871" i="1"/>
  <c r="C5872" i="1"/>
  <c r="C5873" i="1"/>
  <c r="C1452" i="1"/>
  <c r="C1453" i="1"/>
  <c r="C6081" i="1"/>
  <c r="C6082" i="1"/>
  <c r="C6083" i="1"/>
  <c r="C6084" i="1"/>
  <c r="C6085" i="1"/>
  <c r="C6086" i="1"/>
  <c r="C6087" i="1"/>
  <c r="C6088" i="1"/>
  <c r="C6089" i="1"/>
  <c r="C9251" i="1"/>
  <c r="C9252" i="1"/>
  <c r="C9253" i="1"/>
  <c r="C9254" i="1"/>
  <c r="C9255" i="1"/>
  <c r="C9256" i="1"/>
  <c r="C9257" i="1"/>
  <c r="C9258" i="1"/>
  <c r="C9259" i="1"/>
  <c r="C9260" i="1"/>
  <c r="C9261" i="1"/>
  <c r="C9262" i="1"/>
  <c r="C1721" i="1"/>
  <c r="C1722" i="1"/>
  <c r="C3794" i="1"/>
  <c r="C3795" i="1"/>
  <c r="C3796" i="1"/>
  <c r="C3797" i="1"/>
  <c r="C3798" i="1"/>
  <c r="C3799" i="1"/>
  <c r="C3800" i="1"/>
  <c r="C3801" i="1"/>
  <c r="C3802" i="1"/>
  <c r="C3803" i="1"/>
  <c r="C3804" i="1"/>
  <c r="C3805" i="1"/>
  <c r="C3806" i="1"/>
  <c r="C3807" i="1"/>
  <c r="C3808" i="1"/>
  <c r="C3809" i="1"/>
  <c r="C3810" i="1"/>
  <c r="C6384" i="1"/>
  <c r="C6385" i="1"/>
  <c r="C6386" i="1"/>
  <c r="C6387" i="1"/>
  <c r="C6388" i="1"/>
  <c r="C6389" i="1"/>
  <c r="C6390" i="1"/>
  <c r="C6391" i="1"/>
  <c r="C6392" i="1"/>
  <c r="C6393" i="1"/>
  <c r="C6394" i="1"/>
  <c r="C6395" i="1"/>
  <c r="C6396" i="1"/>
  <c r="C6397" i="1"/>
  <c r="C9631" i="1"/>
  <c r="C9632" i="1"/>
  <c r="C9633" i="1"/>
  <c r="C9634" i="1"/>
  <c r="C9635" i="1"/>
  <c r="C9636" i="1"/>
  <c r="C9637" i="1"/>
  <c r="C9638" i="1"/>
  <c r="C9639" i="1"/>
  <c r="C9640" i="1"/>
  <c r="C9641" i="1"/>
  <c r="C9642" i="1"/>
  <c r="C9643" i="1"/>
  <c r="C1929" i="1"/>
  <c r="C1930" i="1"/>
  <c r="C1931" i="1"/>
  <c r="C1932" i="1"/>
  <c r="C1933" i="1"/>
  <c r="C1934" i="1"/>
  <c r="C1935" i="1"/>
  <c r="C1936" i="1"/>
  <c r="C1937" i="1"/>
  <c r="C1938" i="1"/>
  <c r="C1939" i="1"/>
  <c r="C1940" i="1"/>
  <c r="C1941" i="1"/>
  <c r="C1942" i="1"/>
  <c r="C1943" i="1"/>
  <c r="C1944" i="1"/>
  <c r="C4055" i="1"/>
  <c r="C4056" i="1"/>
  <c r="C4057" i="1"/>
  <c r="C4058" i="1"/>
  <c r="C4059" i="1"/>
  <c r="C4060" i="1"/>
  <c r="C4061" i="1"/>
  <c r="C4062" i="1"/>
  <c r="C4063" i="1"/>
  <c r="C4064" i="1"/>
  <c r="C4065" i="1"/>
  <c r="C4066" i="1"/>
  <c r="C4067" i="1"/>
  <c r="C4068" i="1"/>
  <c r="C4069" i="1"/>
  <c r="C4070" i="1"/>
  <c r="C4071" i="1"/>
  <c r="C4072" i="1"/>
  <c r="C4073" i="1"/>
  <c r="C4074" i="1"/>
  <c r="C4075" i="1"/>
  <c r="C4076" i="1"/>
  <c r="C6649" i="1"/>
  <c r="C6650" i="1"/>
  <c r="C6651" i="1"/>
  <c r="C6652" i="1"/>
  <c r="C6653" i="1"/>
  <c r="C6654" i="1"/>
  <c r="C6655" i="1"/>
  <c r="C9955" i="1"/>
  <c r="C9956" i="1"/>
  <c r="C129" i="1"/>
  <c r="C2073" i="1"/>
  <c r="C4233" i="1"/>
  <c r="C6879" i="1"/>
  <c r="C6880" i="1"/>
  <c r="C6881" i="1"/>
  <c r="C6882" i="1"/>
  <c r="C2180" i="1"/>
  <c r="C2181" i="1"/>
  <c r="C4374" i="1"/>
  <c r="C7141" i="1"/>
  <c r="C7142" i="1"/>
  <c r="C364" i="1"/>
  <c r="C365" i="1"/>
  <c r="C366" i="1"/>
  <c r="C367" i="1"/>
  <c r="C2317" i="1"/>
  <c r="C2318" i="1"/>
  <c r="C2319" i="1"/>
  <c r="C2320" i="1"/>
  <c r="C2321" i="1"/>
  <c r="C4553" i="1"/>
  <c r="C4554" i="1"/>
  <c r="C4555" i="1"/>
  <c r="C7419" i="1"/>
  <c r="C7420" i="1"/>
  <c r="C7421" i="1"/>
  <c r="C7422" i="1"/>
  <c r="C7423" i="1"/>
  <c r="C7424" i="1"/>
  <c r="C7425" i="1"/>
  <c r="C7426" i="1"/>
  <c r="C489" i="1"/>
  <c r="C490" i="1"/>
  <c r="C491" i="1"/>
  <c r="C492" i="1"/>
  <c r="C493" i="1"/>
  <c r="C494" i="1"/>
  <c r="C495" i="1"/>
  <c r="C496" i="1"/>
  <c r="C497" i="1"/>
  <c r="C2480" i="1"/>
  <c r="C2481" i="1"/>
  <c r="C2482" i="1"/>
  <c r="C2483" i="1"/>
  <c r="C2484" i="1"/>
  <c r="C4749" i="1"/>
  <c r="C4750" i="1"/>
  <c r="C4751" i="1"/>
  <c r="C4752" i="1"/>
  <c r="C4753" i="1"/>
  <c r="C7652" i="1"/>
  <c r="C7653" i="1"/>
  <c r="C7654" i="1"/>
  <c r="C7655" i="1"/>
  <c r="C642" i="1"/>
  <c r="C643" i="1"/>
  <c r="C644" i="1"/>
  <c r="C2634" i="1"/>
  <c r="C2635" i="1"/>
  <c r="C2636" i="1"/>
  <c r="C2637" i="1"/>
  <c r="C2638" i="1"/>
  <c r="C2639" i="1"/>
  <c r="C2640" i="1"/>
  <c r="C2641" i="1"/>
  <c r="C2642" i="1"/>
  <c r="C4971" i="1"/>
  <c r="C4972" i="1"/>
  <c r="C4973" i="1"/>
  <c r="C4974" i="1"/>
  <c r="C4975" i="1"/>
  <c r="C4976" i="1"/>
  <c r="C4977" i="1"/>
  <c r="C4978" i="1"/>
  <c r="C4979" i="1"/>
  <c r="C4980" i="1"/>
  <c r="C7888" i="1"/>
  <c r="C7889" i="1"/>
  <c r="C7890" i="1"/>
  <c r="C7891" i="1"/>
  <c r="C7892" i="1"/>
  <c r="C7893" i="1"/>
  <c r="C7894" i="1"/>
  <c r="C7895" i="1"/>
  <c r="C7896" i="1"/>
  <c r="C7897" i="1"/>
  <c r="C7898" i="1"/>
  <c r="C7899" i="1"/>
  <c r="C776" i="1"/>
  <c r="C777" i="1"/>
  <c r="C778" i="1"/>
  <c r="C779" i="1"/>
  <c r="C780" i="1"/>
  <c r="C781" i="1"/>
  <c r="C2814" i="1"/>
  <c r="C2815" i="1"/>
  <c r="C2816" i="1"/>
  <c r="C2817" i="1"/>
  <c r="C2818" i="1"/>
  <c r="C2819" i="1"/>
  <c r="C5194" i="1"/>
  <c r="C5195" i="1"/>
  <c r="C5196" i="1"/>
  <c r="C5197" i="1"/>
  <c r="C5198" i="1"/>
  <c r="C5199" i="1"/>
  <c r="C5200" i="1"/>
  <c r="C5201" i="1"/>
  <c r="C944" i="1"/>
  <c r="C945" i="1"/>
  <c r="C946" i="1"/>
  <c r="C5393" i="1"/>
  <c r="C5394" i="1"/>
  <c r="C5395" i="1"/>
  <c r="C5396" i="1"/>
  <c r="C5397" i="1"/>
  <c r="C5398" i="1"/>
  <c r="C5399" i="1"/>
  <c r="C5400" i="1"/>
  <c r="C8360" i="1"/>
  <c r="C8361" i="1"/>
  <c r="C8362" i="1"/>
  <c r="C3115" i="1"/>
  <c r="C3116" i="1"/>
  <c r="C3117" i="1"/>
  <c r="C3118" i="1"/>
  <c r="C3119" i="1"/>
  <c r="C3120" i="1"/>
  <c r="C3121" i="1"/>
  <c r="C3122" i="1"/>
  <c r="C3123" i="1"/>
  <c r="C3124" i="1"/>
  <c r="C5628" i="1"/>
  <c r="C5629" i="1"/>
  <c r="C5630" i="1"/>
  <c r="C5631" i="1"/>
  <c r="C5632" i="1"/>
  <c r="C5633" i="1"/>
  <c r="C8617" i="1"/>
  <c r="C8618" i="1"/>
  <c r="C8619" i="1"/>
  <c r="C8620" i="1"/>
  <c r="C8621" i="1"/>
  <c r="C8622" i="1"/>
  <c r="C8623" i="1"/>
  <c r="C8624" i="1"/>
  <c r="C1308" i="1"/>
  <c r="C1309" i="1"/>
  <c r="C1310" i="1"/>
  <c r="C1311" i="1"/>
  <c r="C3401" i="1"/>
  <c r="C3402" i="1"/>
  <c r="C3403" i="1"/>
  <c r="C3404" i="1"/>
  <c r="C3405" i="1"/>
  <c r="C3406" i="1"/>
  <c r="C3407" i="1"/>
  <c r="C3408" i="1"/>
  <c r="C3409" i="1"/>
  <c r="C3410" i="1"/>
  <c r="C3411" i="1"/>
  <c r="C5874" i="1"/>
  <c r="C8988" i="1"/>
  <c r="C8989" i="1"/>
  <c r="C8990" i="1"/>
  <c r="C8991" i="1"/>
  <c r="C8992" i="1"/>
  <c r="C8993" i="1"/>
  <c r="C8994" i="1"/>
  <c r="C8995" i="1"/>
  <c r="C8996" i="1"/>
  <c r="C8997" i="1"/>
  <c r="C1454" i="1"/>
  <c r="C1455" i="1"/>
  <c r="C1456" i="1"/>
  <c r="C1457" i="1"/>
  <c r="C1458" i="1"/>
  <c r="C1459" i="1"/>
  <c r="C3537" i="1"/>
  <c r="C3538" i="1"/>
  <c r="C3539" i="1"/>
  <c r="C3540" i="1"/>
  <c r="C6090" i="1"/>
  <c r="C6091" i="1"/>
  <c r="C6092" i="1"/>
  <c r="C6093" i="1"/>
  <c r="C6094" i="1"/>
  <c r="C6095" i="1"/>
  <c r="C6096" i="1"/>
  <c r="C6097" i="1"/>
  <c r="C6098" i="1"/>
  <c r="C6099" i="1"/>
  <c r="C6100" i="1"/>
  <c r="C6101" i="1"/>
  <c r="C6102" i="1"/>
  <c r="C6103" i="1"/>
  <c r="C6104" i="1"/>
  <c r="C6105" i="1"/>
  <c r="C6106" i="1"/>
  <c r="C9263" i="1"/>
  <c r="C9264" i="1"/>
  <c r="C9265" i="1"/>
  <c r="C9266" i="1"/>
  <c r="C9267" i="1"/>
  <c r="C9268" i="1"/>
  <c r="C9269" i="1"/>
  <c r="C9270" i="1"/>
  <c r="C1723" i="1"/>
  <c r="C1724" i="1"/>
  <c r="C1725" i="1"/>
  <c r="C1726" i="1"/>
  <c r="C1727" i="1"/>
  <c r="C1728" i="1"/>
  <c r="C1729" i="1"/>
  <c r="C1730" i="1"/>
  <c r="C1731" i="1"/>
  <c r="C1732" i="1"/>
  <c r="C1733" i="1"/>
  <c r="C1734" i="1"/>
  <c r="C1735" i="1"/>
  <c r="C3811" i="1"/>
  <c r="C3812" i="1"/>
  <c r="C3813" i="1"/>
  <c r="C3814" i="1"/>
  <c r="C3815" i="1"/>
  <c r="C3816" i="1"/>
  <c r="C3817" i="1"/>
  <c r="C3818" i="1"/>
  <c r="C3819" i="1"/>
  <c r="C3820" i="1"/>
  <c r="C3821" i="1"/>
  <c r="C3822" i="1"/>
  <c r="C3823" i="1"/>
  <c r="C6398" i="1"/>
  <c r="C6399" i="1"/>
  <c r="C6400" i="1"/>
  <c r="C6401" i="1"/>
  <c r="C6402" i="1"/>
  <c r="C6403" i="1"/>
  <c r="C6404" i="1"/>
  <c r="C6405" i="1"/>
  <c r="C6406" i="1"/>
  <c r="C6407" i="1"/>
  <c r="C6408" i="1"/>
  <c r="C9644" i="1"/>
  <c r="C9645" i="1"/>
  <c r="C9646" i="1"/>
  <c r="C9647" i="1"/>
  <c r="C9648" i="1"/>
  <c r="C9649" i="1"/>
  <c r="C9650" i="1"/>
  <c r="C9651" i="1"/>
  <c r="C9652" i="1"/>
  <c r="C9653" i="1"/>
  <c r="C9654" i="1"/>
  <c r="C9655" i="1"/>
  <c r="C1945" i="1"/>
  <c r="C1946" i="1"/>
  <c r="C1947" i="1"/>
  <c r="C1948" i="1"/>
  <c r="C1949" i="1"/>
  <c r="C1950" i="1"/>
  <c r="C4077" i="1"/>
  <c r="C4078" i="1"/>
  <c r="C9957" i="1"/>
  <c r="C9958" i="1"/>
  <c r="C9959" i="1"/>
  <c r="C9960" i="1"/>
  <c r="C9961" i="1"/>
  <c r="C9962" i="1"/>
  <c r="C9963" i="1"/>
  <c r="C9964" i="1"/>
  <c r="C9965" i="1"/>
  <c r="C9966" i="1"/>
  <c r="C9967" i="1"/>
  <c r="C9968" i="1"/>
  <c r="C9969" i="1"/>
  <c r="C9970" i="1"/>
  <c r="C9971" i="1"/>
  <c r="C9972" i="1"/>
  <c r="C9973" i="1"/>
  <c r="C9974" i="1"/>
  <c r="C9975" i="1"/>
  <c r="C6883" i="1"/>
  <c r="C6884" i="1"/>
  <c r="C6885" i="1"/>
  <c r="C6886" i="1"/>
  <c r="C6887" i="1"/>
  <c r="C6888" i="1"/>
  <c r="C6889" i="1"/>
  <c r="C6890" i="1"/>
  <c r="C6891" i="1"/>
  <c r="C6892" i="1"/>
  <c r="C4375" i="1"/>
  <c r="C368" i="1"/>
  <c r="C2322" i="1"/>
  <c r="C2323" i="1"/>
  <c r="C2324" i="1"/>
  <c r="C2325" i="1"/>
  <c r="C2326" i="1"/>
  <c r="C2327" i="1"/>
  <c r="C2328" i="1"/>
  <c r="C2329" i="1"/>
  <c r="C4556" i="1"/>
  <c r="C4557" i="1"/>
  <c r="C4558" i="1"/>
  <c r="C4559" i="1"/>
  <c r="C4560" i="1"/>
  <c r="C4561" i="1"/>
  <c r="C4562" i="1"/>
  <c r="C4563" i="1"/>
  <c r="C4564" i="1"/>
  <c r="C7427" i="1"/>
  <c r="C498" i="1"/>
  <c r="C499" i="1"/>
  <c r="C500" i="1"/>
  <c r="C501" i="1"/>
  <c r="C502" i="1"/>
  <c r="C503" i="1"/>
  <c r="C2485" i="1"/>
  <c r="C7656" i="1"/>
  <c r="C7657" i="1"/>
  <c r="C2643" i="1"/>
  <c r="C2644" i="1"/>
  <c r="C2645" i="1"/>
  <c r="C2646" i="1"/>
  <c r="C2647" i="1"/>
  <c r="C2648" i="1"/>
  <c r="C2649" i="1"/>
  <c r="C2650" i="1"/>
  <c r="C4981" i="1"/>
  <c r="C4982" i="1"/>
  <c r="C4983" i="1"/>
  <c r="C4984" i="1"/>
  <c r="C4985" i="1"/>
  <c r="C7900" i="1"/>
  <c r="C7901" i="1"/>
  <c r="C7902" i="1"/>
  <c r="C7903" i="1"/>
  <c r="C7904" i="1"/>
  <c r="C7905" i="1"/>
  <c r="C7906" i="1"/>
  <c r="C7907" i="1"/>
  <c r="C782" i="1"/>
  <c r="C783" i="1"/>
  <c r="C2820" i="1"/>
  <c r="C2821" i="1"/>
  <c r="C2822" i="1"/>
  <c r="C2823" i="1"/>
  <c r="C5202" i="1"/>
  <c r="C8120" i="1"/>
  <c r="C8121" i="1"/>
  <c r="C8122" i="1"/>
  <c r="C8123" i="1"/>
  <c r="C8124" i="1"/>
  <c r="C8125" i="1"/>
  <c r="C8126" i="1"/>
  <c r="C8127" i="1"/>
  <c r="C8128" i="1"/>
  <c r="C8129" i="1"/>
  <c r="C8130" i="1"/>
  <c r="C8131" i="1"/>
  <c r="C8132" i="1"/>
  <c r="C8133" i="1"/>
  <c r="C8134" i="1"/>
  <c r="C5401" i="1"/>
  <c r="C5402" i="1"/>
  <c r="C5403" i="1"/>
  <c r="C5404" i="1"/>
  <c r="C8363" i="1"/>
  <c r="C8364" i="1"/>
  <c r="C8365" i="1"/>
  <c r="C8366" i="1"/>
  <c r="C8367" i="1"/>
  <c r="C8368" i="1"/>
  <c r="C8369" i="1"/>
  <c r="C8370" i="1"/>
  <c r="C8371" i="1"/>
  <c r="C8372" i="1"/>
  <c r="C8373" i="1"/>
  <c r="C8374" i="1"/>
  <c r="C1090" i="1"/>
  <c r="C1091" i="1"/>
  <c r="C1092" i="1"/>
  <c r="C1093" i="1"/>
  <c r="C1094" i="1"/>
  <c r="C3125" i="1"/>
  <c r="C3126" i="1"/>
  <c r="C5634" i="1"/>
  <c r="C5635" i="1"/>
  <c r="C5636" i="1"/>
  <c r="C5637" i="1"/>
  <c r="C5638" i="1"/>
  <c r="C5639" i="1"/>
  <c r="C5640" i="1"/>
  <c r="C5641" i="1"/>
  <c r="C5642" i="1"/>
  <c r="C8625" i="1"/>
  <c r="C8626" i="1"/>
  <c r="C8627" i="1"/>
  <c r="C8628" i="1"/>
  <c r="C8629" i="1"/>
  <c r="C1312" i="1"/>
  <c r="C1313" i="1"/>
  <c r="C1314" i="1"/>
  <c r="C1315" i="1"/>
  <c r="C1316" i="1"/>
  <c r="C1317" i="1"/>
  <c r="C1318" i="1"/>
  <c r="C1319" i="1"/>
  <c r="C1320" i="1"/>
  <c r="C1321" i="1"/>
  <c r="C1322" i="1"/>
  <c r="C1323" i="1"/>
  <c r="C1324" i="1"/>
  <c r="C1325" i="1"/>
  <c r="C1326" i="1"/>
  <c r="C1327" i="1"/>
  <c r="C1328" i="1"/>
  <c r="C1329" i="1"/>
  <c r="C1330" i="1"/>
  <c r="C5875" i="1"/>
  <c r="C5876" i="1"/>
  <c r="C5877" i="1"/>
  <c r="C5878" i="1"/>
  <c r="C5879" i="1"/>
  <c r="C5880" i="1"/>
  <c r="C5881" i="1"/>
  <c r="C5882" i="1"/>
  <c r="C5883" i="1"/>
  <c r="C5884" i="1"/>
  <c r="C8998" i="1"/>
  <c r="C8999" i="1"/>
  <c r="C9000" i="1"/>
  <c r="C9001" i="1"/>
  <c r="C9002" i="1"/>
  <c r="C9003" i="1"/>
  <c r="C9004" i="1"/>
  <c r="C9005" i="1"/>
  <c r="C9006" i="1"/>
  <c r="C9007" i="1"/>
  <c r="C9008" i="1"/>
  <c r="C9009" i="1"/>
  <c r="C9010" i="1"/>
  <c r="C9011" i="1"/>
  <c r="C9012" i="1"/>
  <c r="C9013" i="1"/>
  <c r="C9014" i="1"/>
  <c r="C9015" i="1"/>
  <c r="C9016" i="1"/>
  <c r="C9017" i="1"/>
  <c r="C9018" i="1"/>
  <c r="C1460" i="1"/>
  <c r="C1461" i="1"/>
  <c r="C1462" i="1"/>
  <c r="C3541" i="1"/>
  <c r="C3542" i="1"/>
  <c r="C6107" i="1"/>
  <c r="C6108" i="1"/>
  <c r="C6109" i="1"/>
  <c r="C6110" i="1"/>
  <c r="C9271" i="1"/>
  <c r="C1736" i="1"/>
  <c r="C1737" i="1"/>
  <c r="C1738" i="1"/>
  <c r="C1739" i="1"/>
  <c r="C1740" i="1"/>
  <c r="C3824" i="1"/>
  <c r="C3825" i="1"/>
  <c r="C3826" i="1"/>
  <c r="C3827" i="1"/>
  <c r="C3828" i="1"/>
  <c r="C3829" i="1"/>
  <c r="C3830" i="1"/>
  <c r="C3831" i="1"/>
  <c r="C3832" i="1"/>
  <c r="C3833" i="1"/>
  <c r="C6409" i="1"/>
  <c r="C6410" i="1"/>
  <c r="C9656" i="1"/>
  <c r="C9657" i="1"/>
  <c r="C1951" i="1"/>
  <c r="C1952" i="1"/>
  <c r="C1953" i="1"/>
  <c r="C1954" i="1"/>
  <c r="C1955" i="1"/>
  <c r="C1956" i="1"/>
  <c r="C1957" i="1"/>
  <c r="C1958" i="1"/>
  <c r="C1959" i="1"/>
  <c r="C1960" i="1"/>
  <c r="C1961" i="1"/>
  <c r="C1962" i="1"/>
  <c r="C1963" i="1"/>
  <c r="C1964" i="1"/>
  <c r="C1965" i="1"/>
  <c r="C1966" i="1"/>
  <c r="C4079" i="1"/>
  <c r="C6656" i="1"/>
  <c r="C6657" i="1"/>
  <c r="C6658" i="1"/>
  <c r="C6659" i="1"/>
  <c r="C6660" i="1"/>
  <c r="C6661" i="1"/>
  <c r="C6662" i="1"/>
  <c r="C6663" i="1"/>
  <c r="C6664" i="1"/>
  <c r="C6665" i="1"/>
  <c r="C6666" i="1"/>
  <c r="C6667" i="1"/>
  <c r="C9976" i="1"/>
  <c r="C9977" i="1"/>
  <c r="C9978" i="1"/>
  <c r="C9979" i="1"/>
  <c r="C9980" i="1"/>
  <c r="C9981" i="1"/>
  <c r="C9982" i="1"/>
  <c r="C9983" i="1"/>
  <c r="C9984" i="1"/>
  <c r="C9985" i="1"/>
  <c r="C9986" i="1"/>
  <c r="C9987" i="1"/>
  <c r="C130" i="1"/>
  <c r="C131" i="1"/>
  <c r="C2074" i="1"/>
  <c r="C2075" i="1"/>
  <c r="C2076" i="1"/>
  <c r="C4234" i="1"/>
  <c r="C4235" i="1"/>
  <c r="C4236" i="1"/>
  <c r="C4237" i="1"/>
  <c r="C4238" i="1"/>
  <c r="C4239" i="1"/>
  <c r="C4240" i="1"/>
  <c r="C4241" i="1"/>
  <c r="C4242" i="1"/>
  <c r="C4243" i="1"/>
  <c r="C6893" i="1"/>
  <c r="C6894" i="1"/>
  <c r="C6895" i="1"/>
  <c r="C6896" i="1"/>
  <c r="C6897" i="1"/>
  <c r="C6898" i="1"/>
  <c r="C6899" i="1"/>
  <c r="C6900" i="1"/>
  <c r="C6901" i="1"/>
  <c r="C6902" i="1"/>
  <c r="C6903" i="1"/>
  <c r="C6904" i="1"/>
  <c r="C6905" i="1"/>
  <c r="C6906" i="1"/>
  <c r="C6907" i="1"/>
  <c r="C6908" i="1"/>
  <c r="C369" i="1"/>
  <c r="C370" i="1"/>
  <c r="C371" i="1"/>
  <c r="C372" i="1"/>
  <c r="C373" i="1"/>
  <c r="C374" i="1"/>
  <c r="C375" i="1"/>
  <c r="C376" i="1"/>
  <c r="C377" i="1"/>
  <c r="C2330" i="1"/>
  <c r="C2331" i="1"/>
  <c r="C2332" i="1"/>
  <c r="C4565" i="1"/>
  <c r="C7428" i="1"/>
  <c r="C7429" i="1"/>
  <c r="C7430" i="1"/>
  <c r="C7431" i="1"/>
  <c r="C7432" i="1"/>
  <c r="C7433" i="1"/>
  <c r="C504" i="1"/>
  <c r="C505" i="1"/>
  <c r="C506" i="1"/>
  <c r="C2486" i="1"/>
  <c r="C2487" i="1"/>
  <c r="C2488" i="1"/>
  <c r="C2489" i="1"/>
  <c r="C2490" i="1"/>
  <c r="C2491" i="1"/>
  <c r="C2492" i="1"/>
  <c r="C2493" i="1"/>
  <c r="C2494" i="1"/>
  <c r="C4754" i="1"/>
  <c r="C4755" i="1"/>
  <c r="C4756" i="1"/>
  <c r="C7658" i="1"/>
  <c r="C7659" i="1"/>
  <c r="C7660" i="1"/>
  <c r="C7661" i="1"/>
  <c r="C7662" i="1"/>
  <c r="C7663" i="1"/>
  <c r="C7664" i="1"/>
  <c r="C7665" i="1"/>
  <c r="C7666" i="1"/>
  <c r="C7667" i="1"/>
  <c r="C7668" i="1"/>
  <c r="C7669" i="1"/>
  <c r="C7670" i="1"/>
  <c r="C7671" i="1"/>
  <c r="C7672" i="1"/>
  <c r="C7673" i="1"/>
  <c r="C7674" i="1"/>
  <c r="C7675" i="1"/>
  <c r="C645" i="1"/>
  <c r="C646" i="1"/>
  <c r="C647" i="1"/>
  <c r="C648" i="1"/>
  <c r="C649" i="1"/>
  <c r="C650" i="1"/>
  <c r="C651" i="1"/>
  <c r="C652" i="1"/>
  <c r="C2651" i="1"/>
  <c r="C2652" i="1"/>
  <c r="C2653" i="1"/>
  <c r="C2654"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7908" i="1"/>
  <c r="C7909" i="1"/>
  <c r="C7910" i="1"/>
  <c r="C7911" i="1"/>
  <c r="C7912" i="1"/>
  <c r="C7913" i="1"/>
  <c r="C7914" i="1"/>
  <c r="C7915" i="1"/>
  <c r="C7916" i="1"/>
  <c r="C784" i="1"/>
  <c r="C785" i="1"/>
  <c r="C786" i="1"/>
  <c r="C787" i="1"/>
  <c r="C788" i="1"/>
  <c r="C789" i="1"/>
  <c r="C790" i="1"/>
  <c r="C791" i="1"/>
  <c r="C5203" i="1"/>
  <c r="C5204" i="1"/>
  <c r="C5205" i="1"/>
  <c r="C8135" i="1"/>
  <c r="C8136" i="1"/>
  <c r="C8137" i="1"/>
  <c r="C8138" i="1"/>
  <c r="C8139" i="1"/>
  <c r="C8140" i="1"/>
  <c r="C8141" i="1"/>
  <c r="C8142" i="1"/>
  <c r="C8143" i="1"/>
  <c r="C8144" i="1"/>
  <c r="C8145" i="1"/>
  <c r="C947" i="1"/>
  <c r="C2946" i="1"/>
  <c r="C2947" i="1"/>
  <c r="C2948" i="1"/>
  <c r="C2949" i="1"/>
  <c r="C2950" i="1"/>
  <c r="C5405" i="1"/>
  <c r="C5406" i="1"/>
  <c r="C5407" i="1"/>
  <c r="C5408" i="1"/>
  <c r="C8375" i="1"/>
  <c r="C8376" i="1"/>
  <c r="C8377" i="1"/>
  <c r="C8378" i="1"/>
  <c r="C1095" i="1"/>
  <c r="C1096" i="1"/>
  <c r="C5643" i="1"/>
  <c r="C5644" i="1"/>
  <c r="C5645" i="1"/>
  <c r="C5646" i="1"/>
  <c r="C5647" i="1"/>
  <c r="C5648" i="1"/>
  <c r="C5649" i="1"/>
  <c r="C1331" i="1"/>
  <c r="C1332" i="1"/>
  <c r="C1333" i="1"/>
  <c r="C1334" i="1"/>
  <c r="C1335" i="1"/>
  <c r="C1336" i="1"/>
  <c r="C5885" i="1"/>
  <c r="C5886" i="1"/>
  <c r="C9019" i="1"/>
  <c r="C9020" i="1"/>
  <c r="C9021" i="1"/>
  <c r="C9022" i="1"/>
  <c r="C9023" i="1"/>
  <c r="C9024" i="1"/>
  <c r="C9025" i="1"/>
  <c r="C3543" i="1"/>
  <c r="C3544" i="1"/>
  <c r="C3545" i="1"/>
  <c r="C3546" i="1"/>
  <c r="C3547" i="1"/>
  <c r="C3548" i="1"/>
  <c r="C3549" i="1"/>
  <c r="C6111" i="1"/>
  <c r="C6112" i="1"/>
  <c r="C6113" i="1"/>
  <c r="C6114"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1741" i="1"/>
  <c r="C1742" i="1"/>
  <c r="C1743" i="1"/>
  <c r="C1744" i="1"/>
  <c r="C3834" i="1"/>
  <c r="C3835" i="1"/>
  <c r="C3836" i="1"/>
  <c r="C3837" i="1"/>
  <c r="C3838" i="1"/>
  <c r="C3839" i="1"/>
  <c r="C3840" i="1"/>
  <c r="C3841" i="1"/>
  <c r="C3842" i="1"/>
  <c r="C3843" i="1"/>
  <c r="C3844" i="1"/>
  <c r="C3845" i="1"/>
  <c r="C3846" i="1"/>
  <c r="C3847" i="1"/>
  <c r="C3848" i="1"/>
  <c r="C6411" i="1"/>
  <c r="C6412" i="1"/>
  <c r="C6413" i="1"/>
  <c r="C6414" i="1"/>
  <c r="C6415" i="1"/>
  <c r="C9658" i="1"/>
  <c r="C9659" i="1"/>
  <c r="C9660" i="1"/>
  <c r="C9661" i="1"/>
  <c r="C9662" i="1"/>
  <c r="C9663" i="1"/>
  <c r="C9664" i="1"/>
  <c r="C9665" i="1"/>
  <c r="C9666" i="1"/>
  <c r="C9667" i="1"/>
  <c r="C9668" i="1"/>
  <c r="C9669" i="1"/>
  <c r="C9670" i="1"/>
  <c r="C9671" i="1"/>
  <c r="C9672" i="1"/>
  <c r="C1967" i="1"/>
  <c r="C1968" i="1"/>
  <c r="C1969" i="1"/>
  <c r="C1970" i="1"/>
  <c r="C1971" i="1"/>
  <c r="C1972" i="1"/>
  <c r="C1973" i="1"/>
  <c r="C1974" i="1"/>
  <c r="C1975" i="1"/>
  <c r="C1976" i="1"/>
  <c r="C1977" i="1"/>
  <c r="C1978" i="1"/>
  <c r="C1979" i="1"/>
  <c r="C4080" i="1"/>
  <c r="C4081" i="1"/>
  <c r="C4082" i="1"/>
  <c r="C4083" i="1"/>
  <c r="C4084" i="1"/>
  <c r="C6668" i="1"/>
  <c r="C6669" i="1"/>
  <c r="C6670" i="1"/>
  <c r="C6671" i="1"/>
  <c r="C6672" i="1"/>
  <c r="C6673" i="1"/>
  <c r="C6674" i="1"/>
  <c r="C6675" i="1"/>
  <c r="C9988" i="1"/>
  <c r="C9989" i="1"/>
  <c r="C9990" i="1"/>
  <c r="C9991" i="1"/>
  <c r="C9992" i="1"/>
  <c r="C9993" i="1"/>
  <c r="C9994" i="1"/>
  <c r="C132" i="1"/>
  <c r="C2077" i="1"/>
  <c r="C2078" i="1"/>
  <c r="C2079" i="1"/>
  <c r="C4244" i="1"/>
  <c r="C4245" i="1"/>
  <c r="C4246" i="1"/>
  <c r="C4247" i="1"/>
  <c r="C4248" i="1"/>
  <c r="C4249" i="1"/>
  <c r="C378" i="1"/>
  <c r="C379" i="1"/>
  <c r="C380" i="1"/>
  <c r="C381" i="1"/>
  <c r="C382" i="1"/>
  <c r="C383" i="1"/>
  <c r="C384" i="1"/>
  <c r="C385" i="1"/>
  <c r="C386" i="1"/>
  <c r="C2333" i="1"/>
  <c r="C2334" i="1"/>
  <c r="C2335" i="1"/>
  <c r="C4566" i="1"/>
  <c r="C4567" i="1"/>
  <c r="C4568" i="1"/>
  <c r="C7434" i="1"/>
  <c r="C7435" i="1"/>
  <c r="C7436" i="1"/>
  <c r="C7437" i="1"/>
  <c r="C7438" i="1"/>
  <c r="C7439" i="1"/>
  <c r="C7440" i="1"/>
  <c r="C7441" i="1"/>
  <c r="C7442" i="1"/>
  <c r="C7443" i="1"/>
  <c r="C7444" i="1"/>
  <c r="C7445" i="1"/>
  <c r="C7446" i="1"/>
  <c r="C653" i="1"/>
  <c r="C654" i="1"/>
  <c r="C2655" i="1"/>
  <c r="C2656" i="1"/>
  <c r="C2657" i="1"/>
  <c r="C2658" i="1"/>
  <c r="C2659" i="1"/>
  <c r="C2660" i="1"/>
  <c r="C2661" i="1"/>
  <c r="C2662" i="1"/>
  <c r="C2663" i="1"/>
  <c r="C2664" i="1"/>
  <c r="C2665" i="1"/>
  <c r="C2666" i="1"/>
  <c r="C2667" i="1"/>
  <c r="C2668" i="1"/>
  <c r="C2669" i="1"/>
  <c r="C2670" i="1"/>
  <c r="C2671" i="1"/>
  <c r="C5011" i="1"/>
  <c r="C5012" i="1"/>
  <c r="C5013" i="1"/>
  <c r="C5014" i="1"/>
  <c r="C5015" i="1"/>
  <c r="C5016" i="1"/>
  <c r="C2951" i="1"/>
  <c r="C2952" i="1"/>
  <c r="C2953" i="1"/>
  <c r="C2954" i="1"/>
  <c r="C2955" i="1"/>
  <c r="C5409" i="1"/>
  <c r="C5410" i="1"/>
  <c r="C5411" i="1"/>
  <c r="C5412" i="1"/>
  <c r="C5413" i="1"/>
  <c r="C8379" i="1"/>
  <c r="C8380" i="1"/>
  <c r="C8381" i="1"/>
  <c r="C8382" i="1"/>
  <c r="C8383" i="1"/>
  <c r="C8384" i="1"/>
  <c r="C8385" i="1"/>
  <c r="C8386" i="1"/>
  <c r="C8387" i="1"/>
  <c r="C8388" i="1"/>
  <c r="C8389" i="1"/>
  <c r="C1097" i="1"/>
  <c r="C3127" i="1"/>
  <c r="C3128" i="1"/>
  <c r="C3129" i="1"/>
  <c r="C3130" i="1"/>
  <c r="C3131" i="1"/>
  <c r="C3132" i="1"/>
  <c r="C3133" i="1"/>
  <c r="C5650" i="1"/>
  <c r="C8630" i="1"/>
  <c r="C8631" i="1"/>
  <c r="C8632" i="1"/>
  <c r="C8633" i="1"/>
  <c r="C8634" i="1"/>
  <c r="C8635" i="1"/>
  <c r="C8636" i="1"/>
  <c r="C8637" i="1"/>
  <c r="C8638" i="1"/>
  <c r="C8639" i="1"/>
  <c r="C8640" i="1"/>
  <c r="C1463" i="1"/>
  <c r="C1464" i="1"/>
  <c r="C1465" i="1"/>
  <c r="C1466" i="1"/>
  <c r="C1467" i="1"/>
  <c r="C1468" i="1"/>
  <c r="C1469" i="1"/>
  <c r="C1470" i="1"/>
  <c r="C1471" i="1"/>
  <c r="C1472" i="1"/>
  <c r="C1473" i="1"/>
  <c r="C1474" i="1"/>
  <c r="C1475" i="1"/>
  <c r="C1476" i="1"/>
  <c r="C1477" i="1"/>
  <c r="C1478" i="1"/>
  <c r="C1479" i="1"/>
  <c r="C1480" i="1"/>
  <c r="C1481" i="1"/>
  <c r="C3550" i="1"/>
  <c r="C3551" i="1"/>
  <c r="C3552" i="1"/>
  <c r="C3553" i="1"/>
  <c r="C3554" i="1"/>
  <c r="C3555" i="1"/>
  <c r="C3556" i="1"/>
  <c r="C3557" i="1"/>
  <c r="C3558" i="1"/>
  <c r="C3559" i="1"/>
  <c r="C3560" i="1"/>
  <c r="C3561" i="1"/>
  <c r="C3562" i="1"/>
  <c r="C3563" i="1"/>
  <c r="C3564" i="1"/>
  <c r="C3565" i="1"/>
  <c r="C3566" i="1"/>
  <c r="C6115" i="1"/>
  <c r="C6116" i="1"/>
  <c r="C6117" i="1"/>
  <c r="C6118" i="1"/>
  <c r="C6119" i="1"/>
  <c r="C6120" i="1"/>
  <c r="C6121" i="1"/>
  <c r="C6122" i="1"/>
  <c r="C9295" i="1"/>
  <c r="C9296" i="1"/>
  <c r="C9297" i="1"/>
  <c r="C1980" i="1"/>
  <c r="C1981" i="1"/>
  <c r="C1982" i="1"/>
  <c r="C1983" i="1"/>
  <c r="C1984" i="1"/>
  <c r="C1985" i="1"/>
  <c r="C1986" i="1"/>
  <c r="C1987" i="1"/>
  <c r="C1988" i="1"/>
  <c r="C1989" i="1"/>
  <c r="C1990" i="1"/>
  <c r="C1991" i="1"/>
  <c r="C1992" i="1"/>
  <c r="C1993" i="1"/>
  <c r="C4085" i="1"/>
  <c r="C4086" i="1"/>
  <c r="C4087" i="1"/>
  <c r="C4088" i="1"/>
  <c r="C4089" i="1"/>
  <c r="C4090" i="1"/>
  <c r="C4091" i="1"/>
  <c r="C4092" i="1"/>
  <c r="C4093" i="1"/>
  <c r="C4094" i="1"/>
  <c r="C4095" i="1"/>
  <c r="C6676" i="1"/>
  <c r="C6677" i="1"/>
  <c r="C6678" i="1"/>
  <c r="C6679" i="1"/>
  <c r="C6680" i="1"/>
  <c r="C6681" i="1"/>
  <c r="C6682" i="1"/>
  <c r="B75" i="1"/>
  <c r="B76" i="1"/>
  <c r="B77" i="1"/>
  <c r="B78" i="1"/>
  <c r="B79" i="1"/>
  <c r="B80" i="1"/>
  <c r="B81" i="1"/>
  <c r="B82" i="1"/>
  <c r="B83" i="1"/>
  <c r="B84" i="1"/>
  <c r="B85" i="1"/>
  <c r="B2056" i="1"/>
  <c r="B2057" i="1"/>
  <c r="B2058" i="1"/>
  <c r="B2059" i="1"/>
  <c r="B6788" i="1"/>
  <c r="B6789" i="1"/>
  <c r="B6790" i="1"/>
  <c r="B6791" i="1"/>
  <c r="B4331" i="1"/>
  <c r="B7076" i="1"/>
  <c r="B7077" i="1"/>
  <c r="B7078" i="1"/>
  <c r="B7079" i="1"/>
  <c r="B7080" i="1"/>
  <c r="B7081" i="1"/>
  <c r="B7082" i="1"/>
  <c r="B2247" i="1"/>
  <c r="B2248" i="1"/>
  <c r="B2249" i="1"/>
  <c r="B4478" i="1"/>
  <c r="B4479" i="1"/>
  <c r="B4480" i="1"/>
  <c r="B4481" i="1"/>
  <c r="B4482" i="1"/>
  <c r="B4483" i="1"/>
  <c r="B4484" i="1"/>
  <c r="B4485" i="1"/>
  <c r="B4486" i="1"/>
  <c r="B4487" i="1"/>
  <c r="B4488" i="1"/>
  <c r="B4489" i="1"/>
  <c r="B4490" i="1"/>
  <c r="B4491" i="1"/>
  <c r="B4492" i="1"/>
  <c r="B4493" i="1"/>
  <c r="B4494" i="1"/>
  <c r="B4495" i="1"/>
  <c r="B4496" i="1"/>
  <c r="B4497" i="1"/>
  <c r="B7281" i="1"/>
  <c r="B7282" i="1"/>
  <c r="B7283" i="1"/>
  <c r="B7284" i="1"/>
  <c r="B7285" i="1"/>
  <c r="B7286" i="1"/>
  <c r="B7287" i="1"/>
  <c r="B7288" i="1"/>
  <c r="B7289" i="1"/>
  <c r="B7290" i="1"/>
  <c r="B7291" i="1"/>
  <c r="B7292" i="1"/>
  <c r="B7293" i="1"/>
  <c r="B7294" i="1"/>
  <c r="B7295" i="1"/>
  <c r="B7296" i="1"/>
  <c r="B7297" i="1"/>
  <c r="B7298" i="1"/>
  <c r="B7299" i="1"/>
  <c r="B7300" i="1"/>
  <c r="B447" i="1"/>
  <c r="B448" i="1"/>
  <c r="B449" i="1"/>
  <c r="B450" i="1"/>
  <c r="B451" i="1"/>
  <c r="B2388" i="1"/>
  <c r="B2389" i="1"/>
  <c r="B2390" i="1"/>
  <c r="B2391" i="1"/>
  <c r="B2392" i="1"/>
  <c r="B2393" i="1"/>
  <c r="B2394" i="1"/>
  <c r="B2395" i="1"/>
  <c r="B2396" i="1"/>
  <c r="B2397" i="1"/>
  <c r="B2398" i="1"/>
  <c r="B2399" i="1"/>
  <c r="B2400" i="1"/>
  <c r="B2401" i="1"/>
  <c r="B2402" i="1"/>
  <c r="B4666" i="1"/>
  <c r="B7546" i="1"/>
  <c r="B7547" i="1"/>
  <c r="B7548" i="1"/>
  <c r="B7549" i="1"/>
  <c r="B583" i="1"/>
  <c r="B584" i="1"/>
  <c r="B585" i="1"/>
  <c r="B586" i="1"/>
  <c r="B587" i="1"/>
  <c r="B588" i="1"/>
  <c r="B2579" i="1"/>
  <c r="B2580" i="1"/>
  <c r="B7765" i="1"/>
  <c r="B7766" i="1"/>
  <c r="B7767" i="1"/>
  <c r="B7768" i="1"/>
  <c r="B7769" i="1"/>
  <c r="B7770" i="1"/>
  <c r="B7771" i="1"/>
  <c r="B7772" i="1"/>
  <c r="B7773" i="1"/>
  <c r="B715" i="1"/>
  <c r="B2739" i="1"/>
  <c r="B2740" i="1"/>
  <c r="B2741" i="1"/>
  <c r="B2742" i="1"/>
  <c r="B2743" i="1"/>
  <c r="B2744" i="1"/>
  <c r="B2745" i="1"/>
  <c r="B2746" i="1"/>
  <c r="B2747" i="1"/>
  <c r="B2748" i="1"/>
  <c r="B5091" i="1"/>
  <c r="B5092" i="1"/>
  <c r="B5093" i="1"/>
  <c r="B8001" i="1"/>
  <c r="B8002" i="1"/>
  <c r="B8003" i="1"/>
  <c r="B8004" i="1"/>
  <c r="B8005" i="1"/>
  <c r="B862" i="1"/>
  <c r="B2887" i="1"/>
  <c r="B2888" i="1"/>
  <c r="B2889" i="1"/>
  <c r="B2890" i="1"/>
  <c r="B2891" i="1"/>
  <c r="B8247" i="1"/>
  <c r="B8248" i="1"/>
  <c r="B8249" i="1"/>
  <c r="B8250" i="1"/>
  <c r="B3035" i="1"/>
  <c r="B3036" i="1"/>
  <c r="B3037" i="1"/>
  <c r="B3038" i="1"/>
  <c r="B3039" i="1"/>
  <c r="B3040" i="1"/>
  <c r="B5519" i="1"/>
  <c r="B5520" i="1"/>
  <c r="B5521" i="1"/>
  <c r="B5522" i="1"/>
  <c r="B5523" i="1"/>
  <c r="B5524" i="1"/>
  <c r="B5525" i="1"/>
  <c r="B5526" i="1"/>
  <c r="B5527" i="1"/>
  <c r="B5528" i="1"/>
  <c r="B8490" i="1"/>
  <c r="B8491" i="1"/>
  <c r="B8492" i="1"/>
  <c r="B8493" i="1"/>
  <c r="B8494" i="1"/>
  <c r="B8495" i="1"/>
  <c r="B8496" i="1"/>
  <c r="B8497" i="1"/>
  <c r="B8498" i="1"/>
  <c r="B8499" i="1"/>
  <c r="B8500" i="1"/>
  <c r="B8501" i="1"/>
  <c r="B8502" i="1"/>
  <c r="B1171" i="1"/>
  <c r="B1172" i="1"/>
  <c r="B1173" i="1"/>
  <c r="B1174" i="1"/>
  <c r="B1175" i="1"/>
  <c r="B1176" i="1"/>
  <c r="B1177" i="1"/>
  <c r="B1178" i="1"/>
  <c r="B1179" i="1"/>
  <c r="B1180" i="1"/>
  <c r="B1181" i="1"/>
  <c r="B1182" i="1"/>
  <c r="B1183" i="1"/>
  <c r="B1184" i="1"/>
  <c r="B1185" i="1"/>
  <c r="B3214" i="1"/>
  <c r="B3215" i="1"/>
  <c r="B3216" i="1"/>
  <c r="B3217" i="1"/>
  <c r="B3218" i="1"/>
  <c r="B3219" i="1"/>
  <c r="B3220" i="1"/>
  <c r="B3221" i="1"/>
  <c r="B3222" i="1"/>
  <c r="B3223" i="1"/>
  <c r="B3224" i="1"/>
  <c r="B3225" i="1"/>
  <c r="B3226" i="1"/>
  <c r="B3227" i="1"/>
  <c r="B5714" i="1"/>
  <c r="B5715" i="1"/>
  <c r="B5716" i="1"/>
  <c r="B5717" i="1"/>
  <c r="B5718" i="1"/>
  <c r="B5719" i="1"/>
  <c r="B5720" i="1"/>
  <c r="B5721" i="1"/>
  <c r="B5722" i="1"/>
  <c r="B5723" i="1"/>
  <c r="B8769" i="1"/>
  <c r="B1383" i="1"/>
  <c r="B1384" i="1"/>
  <c r="B1385" i="1"/>
  <c r="B1386" i="1"/>
  <c r="B1387" i="1"/>
  <c r="B1388" i="1"/>
  <c r="B1389" i="1"/>
  <c r="B1390" i="1"/>
  <c r="B1391" i="1"/>
  <c r="B1392" i="1"/>
  <c r="B1393" i="1"/>
  <c r="B3473" i="1"/>
  <c r="B3474" i="1"/>
  <c r="B5984" i="1"/>
  <c r="B5985" i="1"/>
  <c r="B5986" i="1"/>
  <c r="B5987" i="1"/>
  <c r="B5988" i="1"/>
  <c r="B5989" i="1"/>
  <c r="B5990" i="1"/>
  <c r="B5991" i="1"/>
  <c r="B5992" i="1"/>
  <c r="B5993" i="1"/>
  <c r="B5994" i="1"/>
  <c r="B5995" i="1"/>
  <c r="B5996" i="1"/>
  <c r="B5997" i="1"/>
  <c r="B5998" i="1"/>
  <c r="B5999" i="1"/>
  <c r="B6000" i="1"/>
  <c r="B6001" i="1"/>
  <c r="B6002" i="1"/>
  <c r="B9122" i="1"/>
  <c r="B9123" i="1"/>
  <c r="B9124" i="1"/>
  <c r="B9125" i="1"/>
  <c r="B9126" i="1"/>
  <c r="B9127" i="1"/>
  <c r="B9128" i="1"/>
  <c r="B9129" i="1"/>
  <c r="B9130" i="1"/>
  <c r="B9131" i="1"/>
  <c r="B9132" i="1"/>
  <c r="B9133" i="1"/>
  <c r="B9134" i="1"/>
  <c r="B9135" i="1"/>
  <c r="B9136" i="1"/>
  <c r="B3638" i="1"/>
  <c r="B3639" i="1"/>
  <c r="B3640" i="1"/>
  <c r="B3641" i="1"/>
  <c r="B3642" i="1"/>
  <c r="B3643" i="1"/>
  <c r="B3644" i="1"/>
  <c r="B3645" i="1"/>
  <c r="B3646" i="1"/>
  <c r="B3647" i="1"/>
  <c r="B3648" i="1"/>
  <c r="B3649" i="1"/>
  <c r="B3650" i="1"/>
  <c r="B3651" i="1"/>
  <c r="B3652" i="1"/>
  <c r="B3653" i="1"/>
  <c r="B3654" i="1"/>
  <c r="B3655" i="1"/>
  <c r="B3656" i="1"/>
  <c r="B3657" i="1"/>
  <c r="B3658" i="1"/>
  <c r="B6212" i="1"/>
  <c r="B6213" i="1"/>
  <c r="B6214" i="1"/>
  <c r="B6215" i="1"/>
  <c r="B6216" i="1"/>
  <c r="B6217" i="1"/>
  <c r="B6218" i="1"/>
  <c r="B6219" i="1"/>
  <c r="B6220" i="1"/>
  <c r="B6221" i="1"/>
  <c r="B6222" i="1"/>
  <c r="B6223" i="1"/>
  <c r="B6224" i="1"/>
  <c r="B9412" i="1"/>
  <c r="B9413" i="1"/>
  <c r="B9414" i="1"/>
  <c r="B9415" i="1"/>
  <c r="B9416" i="1"/>
  <c r="B9417" i="1"/>
  <c r="B9418" i="1"/>
  <c r="B9419" i="1"/>
  <c r="B9420" i="1"/>
  <c r="B9421" i="1"/>
  <c r="B9422" i="1"/>
  <c r="B9423" i="1"/>
  <c r="B9424" i="1"/>
  <c r="B9425" i="1"/>
  <c r="B9426" i="1"/>
  <c r="B9427" i="1"/>
  <c r="B9428" i="1"/>
  <c r="B9429" i="1"/>
  <c r="B9430" i="1"/>
  <c r="B9431" i="1"/>
  <c r="B9432" i="1"/>
  <c r="B9433" i="1"/>
  <c r="B1811" i="1"/>
  <c r="B1812" i="1"/>
  <c r="B1813" i="1"/>
  <c r="B1814" i="1"/>
  <c r="B1815" i="1"/>
  <c r="B1816" i="1"/>
  <c r="B3926" i="1"/>
  <c r="B3927" i="1"/>
  <c r="B3928" i="1"/>
  <c r="B3929" i="1"/>
  <c r="B3930" i="1"/>
  <c r="B3931" i="1"/>
  <c r="B3932" i="1"/>
  <c r="B3933" i="1"/>
  <c r="B3934" i="1"/>
  <c r="B6517" i="1"/>
  <c r="B6518" i="1"/>
  <c r="B6519" i="1"/>
  <c r="B6520" i="1"/>
  <c r="B9774" i="1"/>
  <c r="B9775" i="1"/>
  <c r="B9776" i="1"/>
  <c r="B9777" i="1"/>
  <c r="B9778" i="1"/>
  <c r="B9779" i="1"/>
  <c r="B86" i="1"/>
  <c r="B4193" i="1"/>
  <c r="B4194" i="1"/>
  <c r="B6792" i="1"/>
  <c r="B6793" i="1"/>
  <c r="B6794" i="1"/>
  <c r="B6795" i="1"/>
  <c r="B6796" i="1"/>
  <c r="B6797" i="1"/>
  <c r="B6798" i="1"/>
  <c r="B6799" i="1"/>
  <c r="B6800" i="1"/>
  <c r="B6801" i="1"/>
  <c r="B6802" i="1"/>
  <c r="B6803" i="1"/>
  <c r="B6804" i="1"/>
  <c r="B6805" i="1"/>
  <c r="B6806" i="1"/>
  <c r="B6807" i="1"/>
  <c r="B6808" i="1"/>
  <c r="B6809" i="1"/>
  <c r="B199" i="1"/>
  <c r="B200" i="1"/>
  <c r="B201" i="1"/>
  <c r="B202" i="1"/>
  <c r="B2145" i="1"/>
  <c r="B2146" i="1"/>
  <c r="B2147" i="1"/>
  <c r="B2148" i="1"/>
  <c r="B2149" i="1"/>
  <c r="B2150" i="1"/>
  <c r="B2151" i="1"/>
  <c r="B4332" i="1"/>
  <c r="B4333" i="1"/>
  <c r="B4334" i="1"/>
  <c r="B4335" i="1"/>
  <c r="B4336" i="1"/>
  <c r="B279" i="1"/>
  <c r="B280" i="1"/>
  <c r="B281" i="1"/>
  <c r="B282" i="1"/>
  <c r="B283" i="1"/>
  <c r="B284" i="1"/>
  <c r="B285" i="1"/>
  <c r="B286" i="1"/>
  <c r="B287" i="1"/>
  <c r="B288" i="1"/>
  <c r="B289" i="1"/>
  <c r="B2250" i="1"/>
  <c r="B2251" i="1"/>
  <c r="B2252" i="1"/>
  <c r="B4498" i="1"/>
  <c r="B4499" i="1"/>
  <c r="B4500" i="1"/>
  <c r="B4501" i="1"/>
  <c r="B4502" i="1"/>
  <c r="B4503" i="1"/>
  <c r="B4504" i="1"/>
  <c r="B7301" i="1"/>
  <c r="B2403" i="1"/>
  <c r="B4667" i="1"/>
  <c r="B4668" i="1"/>
  <c r="B4669" i="1"/>
  <c r="B4670" i="1"/>
  <c r="B4671" i="1"/>
  <c r="B7550" i="1"/>
  <c r="B7551" i="1"/>
  <c r="B7552" i="1"/>
  <c r="B7553" i="1"/>
  <c r="B7554" i="1"/>
  <c r="B7555" i="1"/>
  <c r="B7556" i="1"/>
  <c r="B7557" i="1"/>
  <c r="B589" i="1"/>
  <c r="B2581" i="1"/>
  <c r="B2582" i="1"/>
  <c r="B2583" i="1"/>
  <c r="B2584" i="1"/>
  <c r="B2585" i="1"/>
  <c r="B2586" i="1"/>
  <c r="B2587" i="1"/>
  <c r="B2588" i="1"/>
  <c r="B2589" i="1"/>
  <c r="B2590" i="1"/>
  <c r="B2591" i="1"/>
  <c r="B2592" i="1"/>
  <c r="B4874" i="1"/>
  <c r="B4875" i="1"/>
  <c r="B4876" i="1"/>
  <c r="B4877" i="1"/>
  <c r="B4878" i="1"/>
  <c r="B4879" i="1"/>
  <c r="B4880" i="1"/>
  <c r="B4881" i="1"/>
  <c r="B4882" i="1"/>
  <c r="B7774" i="1"/>
  <c r="B7775" i="1"/>
  <c r="B7776" i="1"/>
  <c r="B7777" i="1"/>
  <c r="B7778" i="1"/>
  <c r="B7779" i="1"/>
  <c r="B7780" i="1"/>
  <c r="B7781" i="1"/>
  <c r="B7782" i="1"/>
  <c r="B7783" i="1"/>
  <c r="B7784" i="1"/>
  <c r="B7785" i="1"/>
  <c r="B7786" i="1"/>
  <c r="B7787" i="1"/>
  <c r="B7788" i="1"/>
  <c r="B7789" i="1"/>
  <c r="B7790" i="1"/>
  <c r="B7791" i="1"/>
  <c r="B7792" i="1"/>
  <c r="B7793" i="1"/>
  <c r="B7794" i="1"/>
  <c r="B716" i="1"/>
  <c r="B2749" i="1"/>
  <c r="B5094" i="1"/>
  <c r="B5095" i="1"/>
  <c r="B5096" i="1"/>
  <c r="B5097" i="1"/>
  <c r="B5098" i="1"/>
  <c r="B5099" i="1"/>
  <c r="B5100" i="1"/>
  <c r="B5101" i="1"/>
  <c r="B5102" i="1"/>
  <c r="B5103" i="1"/>
  <c r="B863" i="1"/>
  <c r="B864" i="1"/>
  <c r="B865" i="1"/>
  <c r="B866" i="1"/>
  <c r="B867" i="1"/>
  <c r="B868" i="1"/>
  <c r="B869" i="1"/>
  <c r="B870" i="1"/>
  <c r="B871" i="1"/>
  <c r="B2892" i="1"/>
  <c r="B2893" i="1"/>
  <c r="B2894" i="1"/>
  <c r="B2895" i="1"/>
  <c r="B5270" i="1"/>
  <c r="B5271" i="1"/>
  <c r="B5272" i="1"/>
  <c r="B5273" i="1"/>
  <c r="B5274" i="1"/>
  <c r="B5275" i="1"/>
  <c r="B5276" i="1"/>
  <c r="B5277" i="1"/>
  <c r="B5278" i="1"/>
  <c r="B5279" i="1"/>
  <c r="B5280" i="1"/>
  <c r="B5281" i="1"/>
  <c r="B5282" i="1"/>
  <c r="B5283" i="1"/>
  <c r="B5284" i="1"/>
  <c r="B5285" i="1"/>
  <c r="B5286" i="1"/>
  <c r="B5287" i="1"/>
  <c r="B8251" i="1"/>
  <c r="B8252" i="1"/>
  <c r="B8253" i="1"/>
  <c r="B8254" i="1"/>
  <c r="B8255" i="1"/>
  <c r="B8256" i="1"/>
  <c r="B8257" i="1"/>
  <c r="B8258" i="1"/>
  <c r="B8259" i="1"/>
  <c r="B8260" i="1"/>
  <c r="B8261" i="1"/>
  <c r="B8262" i="1"/>
  <c r="B8263" i="1"/>
  <c r="B5529" i="1"/>
  <c r="B5530" i="1"/>
  <c r="B5531" i="1"/>
  <c r="B5532" i="1"/>
  <c r="B5533" i="1"/>
  <c r="B5534" i="1"/>
  <c r="B8503" i="1"/>
  <c r="B8504" i="1"/>
  <c r="B8505" i="1"/>
  <c r="B1186" i="1"/>
  <c r="B1187" i="1"/>
  <c r="B1188" i="1"/>
  <c r="B1189" i="1"/>
  <c r="B1190" i="1"/>
  <c r="B1191" i="1"/>
  <c r="B1192" i="1"/>
  <c r="B1193" i="1"/>
  <c r="B1194" i="1"/>
  <c r="B1195" i="1"/>
  <c r="B1196" i="1"/>
  <c r="B1197" i="1"/>
  <c r="B1198" i="1"/>
  <c r="B1199" i="1"/>
  <c r="B1200" i="1"/>
  <c r="B1201" i="1"/>
  <c r="B1202" i="1"/>
  <c r="B1203" i="1"/>
  <c r="B1204" i="1"/>
  <c r="B3228" i="1"/>
  <c r="B3229" i="1"/>
  <c r="B3230" i="1"/>
  <c r="B3231" i="1"/>
  <c r="B3232" i="1"/>
  <c r="B3233" i="1"/>
  <c r="B3234" i="1"/>
  <c r="B5724" i="1"/>
  <c r="B5725" i="1"/>
  <c r="B5726" i="1"/>
  <c r="B8770" i="1"/>
  <c r="B8771" i="1"/>
  <c r="B8772" i="1"/>
  <c r="B8773" i="1"/>
  <c r="B8774" i="1"/>
  <c r="B8775" i="1"/>
  <c r="B8776" i="1"/>
  <c r="B8777" i="1"/>
  <c r="B8778" i="1"/>
  <c r="B8779" i="1"/>
  <c r="B8780" i="1"/>
  <c r="B8781" i="1"/>
  <c r="B8782" i="1"/>
  <c r="B8783" i="1"/>
  <c r="B8784" i="1"/>
  <c r="B8785" i="1"/>
  <c r="B8786" i="1"/>
  <c r="B8787" i="1"/>
  <c r="B1394" i="1"/>
  <c r="B1395" i="1"/>
  <c r="B1396" i="1"/>
  <c r="B1397" i="1"/>
  <c r="B1398" i="1"/>
  <c r="B1399" i="1"/>
  <c r="B1400" i="1"/>
  <c r="B1401" i="1"/>
  <c r="B1402" i="1"/>
  <c r="B1403" i="1"/>
  <c r="B6003" i="1"/>
  <c r="B6004" i="1"/>
  <c r="B6005" i="1"/>
  <c r="B6006" i="1"/>
  <c r="B6007" i="1"/>
  <c r="B6008" i="1"/>
  <c r="B6009" i="1"/>
  <c r="B6010" i="1"/>
  <c r="B6011" i="1"/>
  <c r="B6012" i="1"/>
  <c r="B9137" i="1"/>
  <c r="B9138" i="1"/>
  <c r="B9139" i="1"/>
  <c r="B9140" i="1"/>
  <c r="B9141" i="1"/>
  <c r="B1567" i="1"/>
  <c r="B1568" i="1"/>
  <c r="B1569" i="1"/>
  <c r="B1570" i="1"/>
  <c r="B1571" i="1"/>
  <c r="B1572" i="1"/>
  <c r="B1573" i="1"/>
  <c r="B1574" i="1"/>
  <c r="B3659" i="1"/>
  <c r="B3660" i="1"/>
  <c r="B3661" i="1"/>
  <c r="B3662" i="1"/>
  <c r="B3663" i="1"/>
  <c r="B3664" i="1"/>
  <c r="B3665" i="1"/>
  <c r="B3666" i="1"/>
  <c r="B3667" i="1"/>
  <c r="B3668" i="1"/>
  <c r="B3669" i="1"/>
  <c r="B3670" i="1"/>
  <c r="B3671" i="1"/>
  <c r="B6225" i="1"/>
  <c r="B6226" i="1"/>
  <c r="B6227" i="1"/>
  <c r="B6228" i="1"/>
  <c r="B6229" i="1"/>
  <c r="B6230" i="1"/>
  <c r="B6231" i="1"/>
  <c r="B6232" i="1"/>
  <c r="B6233" i="1"/>
  <c r="B6234" i="1"/>
  <c r="B6235" i="1"/>
  <c r="B6236" i="1"/>
  <c r="B6237" i="1"/>
  <c r="B6238" i="1"/>
  <c r="B6239" i="1"/>
  <c r="B6240" i="1"/>
  <c r="B9434" i="1"/>
  <c r="B9435" i="1"/>
  <c r="B9436" i="1"/>
  <c r="B9437" i="1"/>
  <c r="B9438" i="1"/>
  <c r="B9439" i="1"/>
  <c r="B9440" i="1"/>
  <c r="B9441" i="1"/>
  <c r="B9442" i="1"/>
  <c r="B9443" i="1"/>
  <c r="B1817" i="1"/>
  <c r="B1818" i="1"/>
  <c r="B1819" i="1"/>
  <c r="B1820" i="1"/>
  <c r="B1821" i="1"/>
  <c r="B1822" i="1"/>
  <c r="B1823" i="1"/>
  <c r="B1824" i="1"/>
  <c r="B1825" i="1"/>
  <c r="B3935" i="1"/>
  <c r="B3936" i="1"/>
  <c r="B3937" i="1"/>
  <c r="B3938" i="1"/>
  <c r="B3939" i="1"/>
  <c r="B3940" i="1"/>
  <c r="B3941" i="1"/>
  <c r="B3942" i="1"/>
  <c r="B3943" i="1"/>
  <c r="B3944" i="1"/>
  <c r="B3945" i="1"/>
  <c r="B3946" i="1"/>
  <c r="B6521" i="1"/>
  <c r="B6522" i="1"/>
  <c r="B6523" i="1"/>
  <c r="B6524" i="1"/>
  <c r="B6525" i="1"/>
  <c r="B6526" i="1"/>
  <c r="B6527" i="1"/>
  <c r="B6528" i="1"/>
  <c r="B6529" i="1"/>
  <c r="B9780" i="1"/>
  <c r="B9781" i="1"/>
  <c r="B9782" i="1"/>
  <c r="B9783" i="1"/>
  <c r="B9784" i="1"/>
  <c r="B9785" i="1"/>
  <c r="B9786" i="1"/>
  <c r="B9787" i="1"/>
  <c r="B9788" i="1"/>
  <c r="B9789" i="1"/>
  <c r="B9790" i="1"/>
  <c r="B9791" i="1"/>
  <c r="B9792" i="1"/>
  <c r="B9793" i="1"/>
  <c r="B9794" i="1"/>
  <c r="B9795" i="1"/>
  <c r="B9796" i="1"/>
  <c r="B9797" i="1"/>
  <c r="B87" i="1"/>
  <c r="B4195" i="1"/>
  <c r="B4196" i="1"/>
  <c r="B4197" i="1"/>
  <c r="B4198" i="1"/>
  <c r="B4199" i="1"/>
  <c r="B4200" i="1"/>
  <c r="B4201" i="1"/>
  <c r="B4202" i="1"/>
  <c r="B6810" i="1"/>
  <c r="B6811" i="1"/>
  <c r="B6812" i="1"/>
  <c r="B6813" i="1"/>
  <c r="B6814" i="1"/>
  <c r="B6815" i="1"/>
  <c r="B6816" i="1"/>
  <c r="B6817" i="1"/>
  <c r="B203" i="1"/>
  <c r="B2152" i="1"/>
  <c r="B2153" i="1"/>
  <c r="B2154" i="1"/>
  <c r="B2155" i="1"/>
  <c r="B2156" i="1"/>
  <c r="B2157" i="1"/>
  <c r="B2158" i="1"/>
  <c r="B2159" i="1"/>
  <c r="B4337" i="1"/>
  <c r="B4338" i="1"/>
  <c r="B290" i="1"/>
  <c r="B291" i="1"/>
  <c r="B292" i="1"/>
  <c r="B293" i="1"/>
  <c r="B294" i="1"/>
  <c r="B2253" i="1"/>
  <c r="B4505" i="1"/>
  <c r="B4506" i="1"/>
  <c r="B4507" i="1"/>
  <c r="B4508" i="1"/>
  <c r="B4509" i="1"/>
  <c r="B4510" i="1"/>
  <c r="B4511" i="1"/>
  <c r="B452" i="1"/>
  <c r="B453" i="1"/>
  <c r="B4672" i="1"/>
  <c r="B4673" i="1"/>
  <c r="B4674" i="1"/>
  <c r="B4675" i="1"/>
  <c r="B4676" i="1"/>
  <c r="B4677" i="1"/>
  <c r="B4678" i="1"/>
  <c r="B4679" i="1"/>
  <c r="B7558" i="1"/>
  <c r="B7559" i="1"/>
  <c r="B7560" i="1"/>
  <c r="B7561" i="1"/>
  <c r="B7562" i="1"/>
  <c r="B7563" i="1"/>
  <c r="B2593" i="1"/>
  <c r="B2594" i="1"/>
  <c r="B4883" i="1"/>
  <c r="B4884" i="1"/>
  <c r="B4885" i="1"/>
  <c r="B4886" i="1"/>
  <c r="B4887" i="1"/>
  <c r="B4888" i="1"/>
  <c r="B7795" i="1"/>
  <c r="B7796" i="1"/>
  <c r="B7797" i="1"/>
  <c r="B7798" i="1"/>
  <c r="B7799" i="1"/>
  <c r="B7800" i="1"/>
  <c r="B7801" i="1"/>
  <c r="B7802" i="1"/>
  <c r="B717" i="1"/>
  <c r="B718" i="1"/>
  <c r="B719" i="1"/>
  <c r="B720" i="1"/>
  <c r="B2750" i="1"/>
  <c r="B2751" i="1"/>
  <c r="B2752" i="1"/>
  <c r="B2753" i="1"/>
  <c r="B2754" i="1"/>
  <c r="B2755" i="1"/>
  <c r="B5104" i="1"/>
  <c r="B8006" i="1"/>
  <c r="B8007" i="1"/>
  <c r="B8008" i="1"/>
  <c r="B8009" i="1"/>
  <c r="B8010" i="1"/>
  <c r="B8011" i="1"/>
  <c r="B8012" i="1"/>
  <c r="B8013" i="1"/>
  <c r="B8014" i="1"/>
  <c r="B8015" i="1"/>
  <c r="B8016" i="1"/>
  <c r="B8017" i="1"/>
  <c r="B8018" i="1"/>
  <c r="B8019" i="1"/>
  <c r="B8020" i="1"/>
  <c r="B8021" i="1"/>
  <c r="B872" i="1"/>
  <c r="B873" i="1"/>
  <c r="B5288" i="1"/>
  <c r="B5289" i="1"/>
  <c r="B5290" i="1"/>
  <c r="B8264" i="1"/>
  <c r="B8265" i="1"/>
  <c r="B8266" i="1"/>
  <c r="B8267" i="1"/>
  <c r="B8268" i="1"/>
  <c r="B8269" i="1"/>
  <c r="B8270" i="1"/>
  <c r="B8271" i="1"/>
  <c r="B8272" i="1"/>
  <c r="B8273" i="1"/>
  <c r="B1020" i="1"/>
  <c r="B1021" i="1"/>
  <c r="B1022" i="1"/>
  <c r="B1023" i="1"/>
  <c r="B1024" i="1"/>
  <c r="B1025" i="1"/>
  <c r="B1026" i="1"/>
  <c r="B1027" i="1"/>
  <c r="B1028" i="1"/>
  <c r="B3041" i="1"/>
  <c r="B3042" i="1"/>
  <c r="B3043" i="1"/>
  <c r="B5535" i="1"/>
  <c r="B5536" i="1"/>
  <c r="B5537" i="1"/>
  <c r="B5538" i="1"/>
  <c r="B5539" i="1"/>
  <c r="B5540" i="1"/>
  <c r="B5541" i="1"/>
  <c r="B5542" i="1"/>
  <c r="B5543" i="1"/>
  <c r="B5544" i="1"/>
  <c r="B8506" i="1"/>
  <c r="B8507" i="1"/>
  <c r="B8508" i="1"/>
  <c r="B1205" i="1"/>
  <c r="B1206" i="1"/>
  <c r="B1207" i="1"/>
  <c r="B3235" i="1"/>
  <c r="B3236" i="1"/>
  <c r="B3237" i="1"/>
  <c r="B3238" i="1"/>
  <c r="B3239" i="1"/>
  <c r="B3240" i="1"/>
  <c r="B3241" i="1"/>
  <c r="B3242" i="1"/>
  <c r="B3243" i="1"/>
  <c r="B3244" i="1"/>
  <c r="B3245" i="1"/>
  <c r="B3246" i="1"/>
  <c r="B3247" i="1"/>
  <c r="B3248" i="1"/>
  <c r="B5727" i="1"/>
  <c r="B5728" i="1"/>
  <c r="B5729" i="1"/>
  <c r="B5730" i="1"/>
  <c r="B5731" i="1"/>
  <c r="B5732" i="1"/>
  <c r="B5733"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1404" i="1"/>
  <c r="B1405" i="1"/>
  <c r="B1406" i="1"/>
  <c r="B3475" i="1"/>
  <c r="B3476" i="1"/>
  <c r="B3477" i="1"/>
  <c r="B3478" i="1"/>
  <c r="B3479" i="1"/>
  <c r="B3480" i="1"/>
  <c r="B3481" i="1"/>
  <c r="B3482" i="1"/>
  <c r="B6013" i="1"/>
  <c r="B6014" i="1"/>
  <c r="B6015" i="1"/>
  <c r="B6016" i="1"/>
  <c r="B6017" i="1"/>
  <c r="B6018" i="1"/>
  <c r="B6019" i="1"/>
  <c r="B6020" i="1"/>
  <c r="B6021" i="1"/>
  <c r="B6022" i="1"/>
  <c r="B6023" i="1"/>
  <c r="B6024" i="1"/>
  <c r="B6025" i="1"/>
  <c r="B9142" i="1"/>
  <c r="B9143" i="1"/>
  <c r="B9144" i="1"/>
  <c r="B9145" i="1"/>
  <c r="B9146" i="1"/>
  <c r="B9147" i="1"/>
  <c r="B9148" i="1"/>
  <c r="B9149" i="1"/>
  <c r="B1575" i="1"/>
  <c r="B1576" i="1"/>
  <c r="B1577" i="1"/>
  <c r="B1578" i="1"/>
  <c r="B1579" i="1"/>
  <c r="B1580" i="1"/>
  <c r="B1581" i="1"/>
  <c r="B1582" i="1"/>
  <c r="B3672" i="1"/>
  <c r="B3673" i="1"/>
  <c r="B3674" i="1"/>
  <c r="B3675" i="1"/>
  <c r="B3676" i="1"/>
  <c r="B3677" i="1"/>
  <c r="B3678" i="1"/>
  <c r="B3679" i="1"/>
  <c r="B6241" i="1"/>
  <c r="B6242" i="1"/>
  <c r="B6243" i="1"/>
  <c r="B6244" i="1"/>
  <c r="B6245" i="1"/>
  <c r="B9444" i="1"/>
  <c r="B9445" i="1"/>
  <c r="B1826" i="1"/>
  <c r="B1827" i="1"/>
  <c r="B1828" i="1"/>
  <c r="B1829" i="1"/>
  <c r="B1830" i="1"/>
  <c r="B3947" i="1"/>
  <c r="B3948" i="1"/>
  <c r="B3949" i="1"/>
  <c r="B3950" i="1"/>
  <c r="B3951" i="1"/>
  <c r="B3952" i="1"/>
  <c r="B3953" i="1"/>
  <c r="B3954" i="1"/>
  <c r="B3955" i="1"/>
  <c r="B6530" i="1"/>
  <c r="B6531" i="1"/>
  <c r="B6532" i="1"/>
  <c r="B6533" i="1"/>
  <c r="B6534" i="1"/>
  <c r="B6535" i="1"/>
  <c r="B6536" i="1"/>
  <c r="B9798" i="1"/>
  <c r="B9799" i="1"/>
  <c r="B9800" i="1"/>
  <c r="B9801" i="1"/>
  <c r="B9802" i="1"/>
  <c r="B88" i="1"/>
  <c r="B89" i="1"/>
  <c r="B90" i="1"/>
  <c r="B91" i="1"/>
  <c r="B4203" i="1"/>
  <c r="B4204" i="1"/>
  <c r="B6818" i="1"/>
  <c r="B6819" i="1"/>
  <c r="B6820" i="1"/>
  <c r="B6821" i="1"/>
  <c r="B6822" i="1"/>
  <c r="B204" i="1"/>
  <c r="B205" i="1"/>
  <c r="B2160" i="1"/>
  <c r="B2161" i="1"/>
  <c r="B2162" i="1"/>
  <c r="B4339" i="1"/>
  <c r="B4340" i="1"/>
  <c r="B4341" i="1"/>
  <c r="B4342" i="1"/>
  <c r="B4343" i="1"/>
  <c r="B4344" i="1"/>
  <c r="B4345" i="1"/>
  <c r="B4346" i="1"/>
  <c r="B4347" i="1"/>
  <c r="B7083" i="1"/>
  <c r="B7084" i="1"/>
  <c r="B7085" i="1"/>
  <c r="B7086" i="1"/>
  <c r="B7087" i="1"/>
  <c r="B7088" i="1"/>
  <c r="B7089" i="1"/>
  <c r="B7090" i="1"/>
  <c r="B295" i="1"/>
  <c r="B2254" i="1"/>
  <c r="B2255" i="1"/>
  <c r="B2256" i="1"/>
  <c r="B2257" i="1"/>
  <c r="B2258" i="1"/>
  <c r="B2259" i="1"/>
  <c r="B2260" i="1"/>
  <c r="B2261" i="1"/>
  <c r="B2262" i="1"/>
  <c r="B2263" i="1"/>
  <c r="B7302" i="1"/>
  <c r="B7303" i="1"/>
  <c r="B7304" i="1"/>
  <c r="B7305" i="1"/>
  <c r="B7306" i="1"/>
  <c r="B7307" i="1"/>
  <c r="B7308" i="1"/>
  <c r="B7309" i="1"/>
  <c r="B7310" i="1"/>
  <c r="B7311" i="1"/>
  <c r="B7312" i="1"/>
  <c r="B7313" i="1"/>
  <c r="B7314" i="1"/>
  <c r="B454" i="1"/>
  <c r="B2404" i="1"/>
  <c r="B2405" i="1"/>
  <c r="B2406" i="1"/>
  <c r="B2407" i="1"/>
  <c r="B2408" i="1"/>
  <c r="B2409" i="1"/>
  <c r="B2410" i="1"/>
  <c r="B2411" i="1"/>
  <c r="B2412" i="1"/>
  <c r="B2413" i="1"/>
  <c r="B2414" i="1"/>
  <c r="B2415" i="1"/>
  <c r="B2416" i="1"/>
  <c r="B2417" i="1"/>
  <c r="B4680" i="1"/>
  <c r="B4681" i="1"/>
  <c r="B4682" i="1"/>
  <c r="B4683" i="1"/>
  <c r="B4684" i="1"/>
  <c r="B4685" i="1"/>
  <c r="B4686" i="1"/>
  <c r="B7564" i="1"/>
  <c r="B7565" i="1"/>
  <c r="B7566" i="1"/>
  <c r="B7567" i="1"/>
  <c r="B7568" i="1"/>
  <c r="B7569" i="1"/>
  <c r="B7570" i="1"/>
  <c r="B7571" i="1"/>
  <c r="B7572" i="1"/>
  <c r="B7573" i="1"/>
  <c r="B590" i="1"/>
  <c r="B591" i="1"/>
  <c r="B2595" i="1"/>
  <c r="B4889" i="1"/>
  <c r="B4890" i="1"/>
  <c r="B4891" i="1"/>
  <c r="B4892" i="1"/>
  <c r="B7803" i="1"/>
  <c r="B721" i="1"/>
  <c r="B722" i="1"/>
  <c r="B723" i="1"/>
  <c r="B724" i="1"/>
  <c r="B2756" i="1"/>
  <c r="B2757" i="1"/>
  <c r="B2758" i="1"/>
  <c r="B2759" i="1"/>
  <c r="B2760" i="1"/>
  <c r="B2761" i="1"/>
  <c r="B5105" i="1"/>
  <c r="B5106" i="1"/>
  <c r="B5107" i="1"/>
  <c r="B8022" i="1"/>
  <c r="B8023" i="1"/>
  <c r="B8024" i="1"/>
  <c r="B8025" i="1"/>
  <c r="B8026" i="1"/>
  <c r="B8027" i="1"/>
  <c r="B8028" i="1"/>
  <c r="B8029" i="1"/>
  <c r="B8030" i="1"/>
  <c r="B8031" i="1"/>
  <c r="B8032" i="1"/>
  <c r="B8033" i="1"/>
  <c r="B8034" i="1"/>
  <c r="B2896" i="1"/>
  <c r="B2897" i="1"/>
  <c r="B2898" i="1"/>
  <c r="B2899" i="1"/>
  <c r="B2900" i="1"/>
  <c r="B2901" i="1"/>
  <c r="B2902" i="1"/>
  <c r="B5291" i="1"/>
  <c r="B5292" i="1"/>
  <c r="B5293" i="1"/>
  <c r="B5294" i="1"/>
  <c r="B5295" i="1"/>
  <c r="B5296" i="1"/>
  <c r="B5297" i="1"/>
  <c r="B5298" i="1"/>
  <c r="B5299" i="1"/>
  <c r="B5300" i="1"/>
  <c r="B5301" i="1"/>
  <c r="B5302" i="1"/>
  <c r="B8274" i="1"/>
  <c r="B8275" i="1"/>
  <c r="B8276" i="1"/>
  <c r="B1029" i="1"/>
  <c r="B3044" i="1"/>
  <c r="B3045" i="1"/>
  <c r="B3046" i="1"/>
  <c r="B3047" i="1"/>
  <c r="B3048" i="1"/>
  <c r="B3049" i="1"/>
  <c r="B3050" i="1"/>
  <c r="B3051" i="1"/>
  <c r="B3052" i="1"/>
  <c r="B3053" i="1"/>
  <c r="B3054" i="1"/>
  <c r="B3055" i="1"/>
  <c r="B3056" i="1"/>
  <c r="B5545" i="1"/>
  <c r="B5546" i="1"/>
  <c r="B5547" i="1"/>
  <c r="B8509" i="1"/>
  <c r="B8510" i="1"/>
  <c r="B1208" i="1"/>
  <c r="B3249" i="1"/>
  <c r="B5734" i="1"/>
  <c r="B5735" i="1"/>
  <c r="B5736" i="1"/>
  <c r="B5737" i="1"/>
  <c r="B8814" i="1"/>
  <c r="B8815" i="1"/>
  <c r="B8816" i="1"/>
  <c r="B8817" i="1"/>
  <c r="B8818" i="1"/>
  <c r="B8819" i="1"/>
  <c r="B8820" i="1"/>
  <c r="B8821" i="1"/>
  <c r="B8822" i="1"/>
  <c r="B8823" i="1"/>
  <c r="B8824" i="1"/>
  <c r="B8825" i="1"/>
  <c r="B8826" i="1"/>
  <c r="B1407" i="1"/>
  <c r="B1408" i="1"/>
  <c r="B3483" i="1"/>
  <c r="B6026" i="1"/>
  <c r="B9150" i="1"/>
  <c r="B9151" i="1"/>
  <c r="B9152" i="1"/>
  <c r="B9153" i="1"/>
  <c r="B9154" i="1"/>
  <c r="B9155" i="1"/>
  <c r="B1583" i="1"/>
  <c r="B1584" i="1"/>
  <c r="B1585" i="1"/>
  <c r="B1586" i="1"/>
  <c r="B1587" i="1"/>
  <c r="B1588" i="1"/>
  <c r="B1589" i="1"/>
  <c r="B1590" i="1"/>
  <c r="B1591" i="1"/>
  <c r="B1592" i="1"/>
  <c r="B3680" i="1"/>
  <c r="B3681" i="1"/>
  <c r="B3682" i="1"/>
  <c r="B3683" i="1"/>
  <c r="B3684" i="1"/>
  <c r="B3685" i="1"/>
  <c r="B3686" i="1"/>
  <c r="B3687" i="1"/>
  <c r="B3688" i="1"/>
  <c r="B3689" i="1"/>
  <c r="B3690" i="1"/>
  <c r="B3691" i="1"/>
  <c r="B6246" i="1"/>
  <c r="B6247" i="1"/>
  <c r="B9446" i="1"/>
  <c r="B9447" i="1"/>
  <c r="B9448" i="1"/>
  <c r="B9449" i="1"/>
  <c r="B9450" i="1"/>
  <c r="B9451" i="1"/>
  <c r="B9452" i="1"/>
  <c r="B9453" i="1"/>
  <c r="B9454" i="1"/>
  <c r="B9455" i="1"/>
  <c r="B9456" i="1"/>
  <c r="B9457" i="1"/>
  <c r="B9458" i="1"/>
  <c r="B9459" i="1"/>
  <c r="B9460" i="1"/>
  <c r="B9461" i="1"/>
  <c r="B9462" i="1"/>
  <c r="B9463" i="1"/>
  <c r="B1831" i="1"/>
  <c r="B1832" i="1"/>
  <c r="B1833" i="1"/>
  <c r="B1834" i="1"/>
  <c r="B1835" i="1"/>
  <c r="B1836" i="1"/>
  <c r="B1837" i="1"/>
  <c r="B1838" i="1"/>
  <c r="B1839" i="1"/>
  <c r="B1840" i="1"/>
  <c r="B1841" i="1"/>
  <c r="B1842" i="1"/>
  <c r="B1843" i="1"/>
  <c r="B1844" i="1"/>
  <c r="B1845" i="1"/>
  <c r="B3956" i="1"/>
  <c r="B6537" i="1"/>
  <c r="B6538" i="1"/>
  <c r="B6539" i="1"/>
  <c r="B6540" i="1"/>
  <c r="B6541" i="1"/>
  <c r="B9803" i="1"/>
  <c r="B9804" i="1"/>
  <c r="B9805" i="1"/>
  <c r="B9806" i="1"/>
  <c r="B9807" i="1"/>
  <c r="B9808" i="1"/>
  <c r="B9809" i="1"/>
  <c r="B9810" i="1"/>
  <c r="B9811" i="1"/>
  <c r="B9812" i="1"/>
  <c r="B9813" i="1"/>
  <c r="B9814" i="1"/>
  <c r="B9815" i="1"/>
  <c r="B2060" i="1"/>
  <c r="B2061" i="1"/>
  <c r="B2062" i="1"/>
  <c r="B4205" i="1"/>
  <c r="B4206" i="1"/>
  <c r="B4207" i="1"/>
  <c r="B4208" i="1"/>
  <c r="B206" i="1"/>
  <c r="B7091" i="1"/>
  <c r="B7092" i="1"/>
  <c r="B7093" i="1"/>
  <c r="B7094" i="1"/>
  <c r="B7095" i="1"/>
  <c r="B7096" i="1"/>
  <c r="B7097" i="1"/>
  <c r="B7098" i="1"/>
  <c r="B7099" i="1"/>
  <c r="B7100" i="1"/>
  <c r="B7101" i="1"/>
  <c r="B7102" i="1"/>
  <c r="B7103" i="1"/>
  <c r="B296" i="1"/>
  <c r="B297" i="1"/>
  <c r="B298" i="1"/>
  <c r="B299" i="1"/>
  <c r="B300" i="1"/>
  <c r="B301" i="1"/>
  <c r="B302" i="1"/>
  <c r="B303" i="1"/>
  <c r="B304" i="1"/>
  <c r="B305" i="1"/>
  <c r="B306" i="1"/>
  <c r="B307" i="1"/>
  <c r="B308" i="1"/>
  <c r="B309" i="1"/>
  <c r="B310" i="1"/>
  <c r="B311" i="1"/>
  <c r="B312" i="1"/>
  <c r="B313" i="1"/>
  <c r="B314" i="1"/>
  <c r="B2264" i="1"/>
  <c r="B2265" i="1"/>
  <c r="B4512" i="1"/>
  <c r="B4513" i="1"/>
  <c r="B4514" i="1"/>
  <c r="B4515" i="1"/>
  <c r="B4516" i="1"/>
  <c r="B4517" i="1"/>
  <c r="B4518" i="1"/>
  <c r="B7315" i="1"/>
  <c r="B7316" i="1"/>
  <c r="B7317" i="1"/>
  <c r="B7318" i="1"/>
  <c r="B7319" i="1"/>
  <c r="B7320" i="1"/>
  <c r="B7321" i="1"/>
  <c r="B7322" i="1"/>
  <c r="B7323" i="1"/>
  <c r="B7324" i="1"/>
  <c r="B7325" i="1"/>
  <c r="B7326" i="1"/>
  <c r="B7327" i="1"/>
  <c r="B2418" i="1"/>
  <c r="B2419" i="1"/>
  <c r="B2420" i="1"/>
  <c r="B2421" i="1"/>
  <c r="B2422" i="1"/>
  <c r="B2423" i="1"/>
  <c r="B2424" i="1"/>
  <c r="B2425" i="1"/>
  <c r="B4687" i="1"/>
  <c r="B4688" i="1"/>
  <c r="B4689" i="1"/>
  <c r="B4690" i="1"/>
  <c r="B4691" i="1"/>
  <c r="B7574" i="1"/>
  <c r="B7575" i="1"/>
  <c r="B7576" i="1"/>
  <c r="B7577" i="1"/>
  <c r="B7578" i="1"/>
  <c r="B7579" i="1"/>
  <c r="B7580" i="1"/>
  <c r="B7581" i="1"/>
  <c r="B7582" i="1"/>
  <c r="B7583" i="1"/>
  <c r="B7584" i="1"/>
  <c r="B7585" i="1"/>
  <c r="B7586" i="1"/>
  <c r="B592" i="1"/>
  <c r="B2596" i="1"/>
  <c r="B2597" i="1"/>
  <c r="B2598" i="1"/>
  <c r="B2599" i="1"/>
  <c r="B4893" i="1"/>
  <c r="B4894" i="1"/>
  <c r="B4895" i="1"/>
  <c r="B4896" i="1"/>
  <c r="B4897" i="1"/>
  <c r="B4898" i="1"/>
  <c r="B4899" i="1"/>
  <c r="B4900" i="1"/>
  <c r="B4901" i="1"/>
  <c r="B725" i="1"/>
  <c r="B726" i="1"/>
  <c r="B727" i="1"/>
  <c r="B728" i="1"/>
  <c r="B729" i="1"/>
  <c r="B5108" i="1"/>
  <c r="B5109" i="1"/>
  <c r="B5110" i="1"/>
  <c r="B5111" i="1"/>
  <c r="B5112" i="1"/>
  <c r="B5113" i="1"/>
  <c r="B5114" i="1"/>
  <c r="B5115" i="1"/>
  <c r="B5116" i="1"/>
  <c r="B5117" i="1"/>
  <c r="B5118" i="1"/>
  <c r="B5119" i="1"/>
  <c r="B5120" i="1"/>
  <c r="B5121" i="1"/>
  <c r="B5122" i="1"/>
  <c r="B5123" i="1"/>
  <c r="B5124" i="1"/>
  <c r="B5125" i="1"/>
  <c r="B8035" i="1"/>
  <c r="B8036" i="1"/>
  <c r="B8037" i="1"/>
  <c r="B8038" i="1"/>
  <c r="B8039" i="1"/>
  <c r="B8040" i="1"/>
  <c r="B8041" i="1"/>
  <c r="B8042" i="1"/>
  <c r="B8043" i="1"/>
  <c r="B2903" i="1"/>
  <c r="B2904" i="1"/>
  <c r="B2905" i="1"/>
  <c r="B2906" i="1"/>
  <c r="B5303" i="1"/>
  <c r="B5304" i="1"/>
  <c r="B5305" i="1"/>
  <c r="B5306" i="1"/>
  <c r="B5307" i="1"/>
  <c r="B5308" i="1"/>
  <c r="B5309" i="1"/>
  <c r="B5310" i="1"/>
  <c r="B5311" i="1"/>
  <c r="B5312" i="1"/>
  <c r="B5313" i="1"/>
  <c r="B5314" i="1"/>
  <c r="B5315" i="1"/>
  <c r="B5316" i="1"/>
  <c r="B5317" i="1"/>
  <c r="B5318" i="1"/>
  <c r="B5319" i="1"/>
  <c r="B8277" i="1"/>
  <c r="B8278" i="1"/>
  <c r="B8279" i="1"/>
  <c r="B8280" i="1"/>
  <c r="B8281" i="1"/>
  <c r="B8282" i="1"/>
  <c r="B8283" i="1"/>
  <c r="B8284" i="1"/>
  <c r="B8285" i="1"/>
  <c r="B1030" i="1"/>
  <c r="B1031" i="1"/>
  <c r="B1032" i="1"/>
  <c r="B1033" i="1"/>
  <c r="B1034" i="1"/>
  <c r="B3057" i="1"/>
  <c r="B3058" i="1"/>
  <c r="B3059" i="1"/>
  <c r="B3060" i="1"/>
  <c r="B3061" i="1"/>
  <c r="B5548" i="1"/>
  <c r="B8511" i="1"/>
  <c r="B8512" i="1"/>
  <c r="B8513" i="1"/>
  <c r="B8514" i="1"/>
  <c r="B8515" i="1"/>
  <c r="B8516" i="1"/>
  <c r="B8517" i="1"/>
  <c r="B8518" i="1"/>
  <c r="B8519" i="1"/>
  <c r="B8520" i="1"/>
  <c r="B8521" i="1"/>
  <c r="B8522" i="1"/>
  <c r="B8523" i="1"/>
  <c r="B8524" i="1"/>
  <c r="B8525" i="1"/>
  <c r="B8526" i="1"/>
  <c r="B8527" i="1"/>
  <c r="B1209" i="1"/>
  <c r="B1210" i="1"/>
  <c r="B1211" i="1"/>
  <c r="B1212" i="1"/>
  <c r="B1213" i="1"/>
  <c r="B1214" i="1"/>
  <c r="B1215" i="1"/>
  <c r="B1216" i="1"/>
  <c r="B1217" i="1"/>
  <c r="B1218" i="1"/>
  <c r="B1219" i="1"/>
  <c r="B1220" i="1"/>
  <c r="B1221" i="1"/>
  <c r="B1222"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5738" i="1"/>
  <c r="B5739" i="1"/>
  <c r="B5740" i="1"/>
  <c r="B5741" i="1"/>
  <c r="B5742" i="1"/>
  <c r="B5743" i="1"/>
  <c r="B5744" i="1"/>
  <c r="B5745" i="1"/>
  <c r="B5746" i="1"/>
  <c r="B5747" i="1"/>
  <c r="B5748" i="1"/>
  <c r="B5749" i="1"/>
  <c r="B5750" i="1"/>
  <c r="B5751" i="1"/>
  <c r="B8827" i="1"/>
  <c r="B8828" i="1"/>
  <c r="B8829" i="1"/>
  <c r="B8830" i="1"/>
  <c r="B8831" i="1"/>
  <c r="B8832" i="1"/>
  <c r="B8833" i="1"/>
  <c r="B8834" i="1"/>
  <c r="B8835" i="1"/>
  <c r="B8836" i="1"/>
  <c r="B8837" i="1"/>
  <c r="B8838" i="1"/>
  <c r="B8839" i="1"/>
  <c r="B8840" i="1"/>
  <c r="B8841" i="1"/>
  <c r="B8842" i="1"/>
  <c r="B8843" i="1"/>
  <c r="B1409" i="1"/>
  <c r="B1410" i="1"/>
  <c r="B1411" i="1"/>
  <c r="B3484" i="1"/>
  <c r="B6027" i="1"/>
  <c r="B6028" i="1"/>
  <c r="B6029" i="1"/>
  <c r="B6030" i="1"/>
  <c r="B6031" i="1"/>
  <c r="B6032" i="1"/>
  <c r="B9156" i="1"/>
  <c r="B9157" i="1"/>
  <c r="B9158" i="1"/>
  <c r="B9159" i="1"/>
  <c r="B1593" i="1"/>
  <c r="B1594" i="1"/>
  <c r="B1595" i="1"/>
  <c r="B1596" i="1"/>
  <c r="B1597" i="1"/>
  <c r="B1598" i="1"/>
  <c r="B1599" i="1"/>
  <c r="B1600" i="1"/>
  <c r="B1601" i="1"/>
  <c r="B1602" i="1"/>
  <c r="B1603" i="1"/>
  <c r="B1604" i="1"/>
  <c r="B1605" i="1"/>
  <c r="B3692" i="1"/>
  <c r="B3693" i="1"/>
  <c r="B3694" i="1"/>
  <c r="B3695" i="1"/>
  <c r="B3696" i="1"/>
  <c r="B3697" i="1"/>
  <c r="B3698" i="1"/>
  <c r="B3699" i="1"/>
  <c r="B3700" i="1"/>
  <c r="B3701" i="1"/>
  <c r="B3702" i="1"/>
  <c r="B6248" i="1"/>
  <c r="B6249" i="1"/>
  <c r="B6250" i="1"/>
  <c r="B6251" i="1"/>
  <c r="B9464" i="1"/>
  <c r="B9465" i="1"/>
  <c r="B9466" i="1"/>
  <c r="B9467" i="1"/>
  <c r="B9468" i="1"/>
  <c r="B9469" i="1"/>
  <c r="B9470" i="1"/>
  <c r="B9471" i="1"/>
  <c r="B9472" i="1"/>
  <c r="B9473" i="1"/>
  <c r="B9474" i="1"/>
  <c r="B9475" i="1"/>
  <c r="B9476" i="1"/>
  <c r="B9477" i="1"/>
  <c r="B9478" i="1"/>
  <c r="B9479" i="1"/>
  <c r="B1846" i="1"/>
  <c r="B1847" i="1"/>
  <c r="B3957" i="1"/>
  <c r="B3958" i="1"/>
  <c r="B3959" i="1"/>
  <c r="B3960" i="1"/>
  <c r="B3961" i="1"/>
  <c r="B3962" i="1"/>
  <c r="B3963" i="1"/>
  <c r="B3964" i="1"/>
  <c r="B3965" i="1"/>
  <c r="B3966" i="1"/>
  <c r="B3967" i="1"/>
  <c r="B3968" i="1"/>
  <c r="B6542" i="1"/>
  <c r="B6543" i="1"/>
  <c r="B6544" i="1"/>
  <c r="B6545" i="1"/>
  <c r="B6546" i="1"/>
  <c r="B6547" i="1"/>
  <c r="B6548" i="1"/>
  <c r="B9816" i="1"/>
  <c r="B9817" i="1"/>
  <c r="B9818" i="1"/>
  <c r="B9819" i="1"/>
  <c r="B9820" i="1"/>
  <c r="B9821" i="1"/>
  <c r="B9822" i="1"/>
  <c r="B9823" i="1"/>
  <c r="B9824" i="1"/>
  <c r="B9825" i="1"/>
  <c r="B9826" i="1"/>
  <c r="B9827" i="1"/>
  <c r="B9828" i="1"/>
  <c r="B92" i="1"/>
  <c r="B207" i="1"/>
  <c r="B208" i="1"/>
  <c r="B2163" i="1"/>
  <c r="B2164" i="1"/>
  <c r="B2165" i="1"/>
  <c r="B7104" i="1"/>
  <c r="B7105" i="1"/>
  <c r="B7106" i="1"/>
  <c r="B315" i="1"/>
  <c r="B316" i="1"/>
  <c r="B317" i="1"/>
  <c r="B318" i="1"/>
  <c r="B319" i="1"/>
  <c r="B320" i="1"/>
  <c r="B321" i="1"/>
  <c r="B322" i="1"/>
  <c r="B323" i="1"/>
  <c r="B324" i="1"/>
  <c r="B325" i="1"/>
  <c r="B4519" i="1"/>
  <c r="B4520" i="1"/>
  <c r="B7328" i="1"/>
  <c r="B7329" i="1"/>
  <c r="B7330" i="1"/>
  <c r="B7331" i="1"/>
  <c r="B7332" i="1"/>
  <c r="B7333" i="1"/>
  <c r="B7334" i="1"/>
  <c r="B7335" i="1"/>
  <c r="B7336" i="1"/>
  <c r="B7337" i="1"/>
  <c r="B455" i="1"/>
  <c r="B456" i="1"/>
  <c r="B457" i="1"/>
  <c r="B458" i="1"/>
  <c r="B459" i="1"/>
  <c r="B460" i="1"/>
  <c r="B461" i="1"/>
  <c r="B462" i="1"/>
  <c r="B2426" i="1"/>
  <c r="B2427" i="1"/>
  <c r="B2428" i="1"/>
  <c r="B2429" i="1"/>
  <c r="B2430" i="1"/>
  <c r="B2431" i="1"/>
  <c r="B2432" i="1"/>
  <c r="B2433" i="1"/>
  <c r="B2434" i="1"/>
  <c r="B2435" i="1"/>
  <c r="B2436" i="1"/>
  <c r="B2437" i="1"/>
  <c r="B2438" i="1"/>
  <c r="B2439" i="1"/>
  <c r="B2440" i="1"/>
  <c r="B2441" i="1"/>
  <c r="B2442" i="1"/>
  <c r="B2443" i="1"/>
  <c r="B4692" i="1"/>
  <c r="B4693" i="1"/>
  <c r="B4694" i="1"/>
  <c r="B4695" i="1"/>
  <c r="B4696" i="1"/>
  <c r="B4697" i="1"/>
  <c r="B4698" i="1"/>
  <c r="B4699" i="1"/>
  <c r="B4700" i="1"/>
  <c r="B593" i="1"/>
  <c r="B594" i="1"/>
  <c r="B595" i="1"/>
  <c r="B596" i="1"/>
  <c r="B2600" i="1"/>
  <c r="B4902" i="1"/>
  <c r="B4903" i="1"/>
  <c r="B7804" i="1"/>
  <c r="B7805" i="1"/>
  <c r="B7806" i="1"/>
  <c r="B7807" i="1"/>
  <c r="B7808" i="1"/>
  <c r="B7809" i="1"/>
  <c r="B7810" i="1"/>
  <c r="B7811" i="1"/>
  <c r="B7812" i="1"/>
  <c r="B7813" i="1"/>
  <c r="B7814" i="1"/>
  <c r="B7815" i="1"/>
  <c r="B7816" i="1"/>
  <c r="B7817" i="1"/>
  <c r="B7818" i="1"/>
  <c r="B7819" i="1"/>
  <c r="B7820" i="1"/>
  <c r="B730" i="1"/>
  <c r="B2762" i="1"/>
  <c r="B2763" i="1"/>
  <c r="B2764" i="1"/>
  <c r="B2765" i="1"/>
  <c r="B2766" i="1"/>
  <c r="B2767" i="1"/>
  <c r="B2768" i="1"/>
  <c r="B2769" i="1"/>
  <c r="B2770" i="1"/>
  <c r="B2771" i="1"/>
  <c r="B2772" i="1"/>
  <c r="B2773" i="1"/>
  <c r="B2774" i="1"/>
  <c r="B2775" i="1"/>
  <c r="B5126" i="1"/>
  <c r="B5127" i="1"/>
  <c r="B5128" i="1"/>
  <c r="B5129" i="1"/>
  <c r="B8044" i="1"/>
  <c r="B8045" i="1"/>
  <c r="B8046" i="1"/>
  <c r="B874" i="1"/>
  <c r="B875" i="1"/>
  <c r="B2907" i="1"/>
  <c r="B2908" i="1"/>
  <c r="B2909" i="1"/>
  <c r="B2910" i="1"/>
  <c r="B2911" i="1"/>
  <c r="B5320" i="1"/>
  <c r="B5321" i="1"/>
  <c r="B5322" i="1"/>
  <c r="B5323" i="1"/>
  <c r="B5324" i="1"/>
  <c r="B5325" i="1"/>
  <c r="B5326" i="1"/>
  <c r="B5327" i="1"/>
  <c r="B5328" i="1"/>
  <c r="B5329" i="1"/>
  <c r="B5330" i="1"/>
  <c r="B5331" i="1"/>
  <c r="B8286" i="1"/>
  <c r="B8287" i="1"/>
  <c r="B8288" i="1"/>
  <c r="B8289" i="1"/>
  <c r="B8290" i="1"/>
  <c r="B8291" i="1"/>
  <c r="B8292" i="1"/>
  <c r="B8293" i="1"/>
  <c r="B5549" i="1"/>
  <c r="B5550" i="1"/>
  <c r="B5551" i="1"/>
  <c r="B5552" i="1"/>
  <c r="B5553" i="1"/>
  <c r="B5554" i="1"/>
  <c r="B8528" i="1"/>
  <c r="B8529" i="1"/>
  <c r="B8530" i="1"/>
  <c r="B8531" i="1"/>
  <c r="B8532" i="1"/>
  <c r="B8533" i="1"/>
  <c r="B8534" i="1"/>
  <c r="B8535" i="1"/>
  <c r="B8536" i="1"/>
  <c r="B8537" i="1"/>
  <c r="B8538" i="1"/>
  <c r="B8539" i="1"/>
  <c r="B8540" i="1"/>
  <c r="B8541" i="1"/>
  <c r="B8542" i="1"/>
  <c r="B8543" i="1"/>
  <c r="B8544" i="1"/>
  <c r="B3273" i="1"/>
  <c r="B3274" i="1"/>
  <c r="B3275" i="1"/>
  <c r="B3276" i="1"/>
  <c r="B3277" i="1"/>
  <c r="B3278" i="1"/>
  <c r="B3279" i="1"/>
  <c r="B3280" i="1"/>
  <c r="B3281" i="1"/>
  <c r="B3282" i="1"/>
  <c r="B3283" i="1"/>
  <c r="B3284" i="1"/>
  <c r="B3285" i="1"/>
  <c r="B3286" i="1"/>
  <c r="B5752" i="1"/>
  <c r="B5753" i="1"/>
  <c r="B5754" i="1"/>
  <c r="B5755" i="1"/>
  <c r="B5756" i="1"/>
  <c r="B5757" i="1"/>
  <c r="B5758" i="1"/>
  <c r="B5759" i="1"/>
  <c r="B5760" i="1"/>
  <c r="B5761" i="1"/>
  <c r="B5762" i="1"/>
  <c r="B5763" i="1"/>
  <c r="B5764" i="1"/>
  <c r="B5765" i="1"/>
  <c r="B5766" i="1"/>
  <c r="B8844" i="1"/>
  <c r="B8845" i="1"/>
  <c r="B8846" i="1"/>
  <c r="B8847" i="1"/>
  <c r="B8848" i="1"/>
  <c r="B8849" i="1"/>
  <c r="B8850" i="1"/>
  <c r="B8851" i="1"/>
  <c r="B8852" i="1"/>
  <c r="B8853" i="1"/>
  <c r="B8854" i="1"/>
  <c r="B8855" i="1"/>
  <c r="B8856" i="1"/>
  <c r="B8857" i="1"/>
  <c r="B8858" i="1"/>
  <c r="B8859" i="1"/>
  <c r="B8860" i="1"/>
  <c r="B8861" i="1"/>
  <c r="B8862" i="1"/>
  <c r="B8863" i="1"/>
  <c r="B1412" i="1"/>
  <c r="B1413" i="1"/>
  <c r="B1414" i="1"/>
  <c r="B1415" i="1"/>
  <c r="B1416" i="1"/>
  <c r="B1417" i="1"/>
  <c r="B1418" i="1"/>
  <c r="B1419" i="1"/>
  <c r="B1420" i="1"/>
  <c r="B3485" i="1"/>
  <c r="B3486" i="1"/>
  <c r="B3487" i="1"/>
  <c r="B3488" i="1"/>
  <c r="B3489" i="1"/>
  <c r="B6033" i="1"/>
  <c r="B1606" i="1"/>
  <c r="B1607" i="1"/>
  <c r="B1608" i="1"/>
  <c r="B1609" i="1"/>
  <c r="B1610" i="1"/>
  <c r="B1611" i="1"/>
  <c r="B1612" i="1"/>
  <c r="B1613" i="1"/>
  <c r="B1614" i="1"/>
  <c r="B1615" i="1"/>
  <c r="B1616" i="1"/>
  <c r="B1617" i="1"/>
  <c r="B1618" i="1"/>
  <c r="B1619" i="1"/>
  <c r="B1620" i="1"/>
  <c r="B1621" i="1"/>
  <c r="B1622" i="1"/>
  <c r="B1623" i="1"/>
  <c r="B1624" i="1"/>
  <c r="B1625" i="1"/>
  <c r="B6252" i="1"/>
  <c r="B6253" i="1"/>
  <c r="B6254" i="1"/>
  <c r="B6255" i="1"/>
  <c r="B6256" i="1"/>
  <c r="B6257" i="1"/>
  <c r="B6258" i="1"/>
  <c r="B6259" i="1"/>
  <c r="B6260" i="1"/>
  <c r="B6261" i="1"/>
  <c r="B6262" i="1"/>
  <c r="B6263" i="1"/>
  <c r="B9480" i="1"/>
  <c r="B9481" i="1"/>
  <c r="B9482" i="1"/>
  <c r="B9483" i="1"/>
  <c r="B9484" i="1"/>
  <c r="B9485" i="1"/>
  <c r="B9486" i="1"/>
  <c r="B9487" i="1"/>
  <c r="B9488" i="1"/>
  <c r="B9489" i="1"/>
  <c r="B9490" i="1"/>
  <c r="B9491" i="1"/>
  <c r="B9492" i="1"/>
  <c r="B9493" i="1"/>
  <c r="B9494" i="1"/>
  <c r="B9495" i="1"/>
  <c r="B9496" i="1"/>
  <c r="B9497" i="1"/>
  <c r="B9498" i="1"/>
  <c r="B9499" i="1"/>
  <c r="B9500" i="1"/>
  <c r="B3969" i="1"/>
  <c r="B3970" i="1"/>
  <c r="B3971" i="1"/>
  <c r="B3972" i="1"/>
  <c r="B3973" i="1"/>
  <c r="B3974" i="1"/>
  <c r="B3975" i="1"/>
  <c r="B6549" i="1"/>
  <c r="B6550" i="1"/>
  <c r="B6551" i="1"/>
  <c r="B6552" i="1"/>
  <c r="B6553" i="1"/>
  <c r="B6554" i="1"/>
  <c r="B6555" i="1"/>
  <c r="B6556" i="1"/>
  <c r="B6557" i="1"/>
  <c r="B6558" i="1"/>
  <c r="B6559" i="1"/>
  <c r="B6560" i="1"/>
  <c r="B6561" i="1"/>
  <c r="B6562" i="1"/>
  <c r="B6563" i="1"/>
  <c r="B6564" i="1"/>
  <c r="B6565" i="1"/>
  <c r="B6566" i="1"/>
  <c r="B6567" i="1"/>
  <c r="B6568" i="1"/>
  <c r="B6569" i="1"/>
  <c r="B9829" i="1"/>
  <c r="B9830" i="1"/>
  <c r="B9831" i="1"/>
  <c r="B9832" i="1"/>
  <c r="B9833" i="1"/>
  <c r="B9834" i="1"/>
  <c r="B9835" i="1"/>
  <c r="B9836" i="1"/>
  <c r="B9837" i="1"/>
  <c r="B9838" i="1"/>
  <c r="B9839" i="1"/>
  <c r="B9840" i="1"/>
  <c r="B9841" i="1"/>
  <c r="B9842" i="1"/>
  <c r="B9843" i="1"/>
  <c r="B9844" i="1"/>
  <c r="B9845" i="1"/>
  <c r="B9846" i="1"/>
  <c r="B9847" i="1"/>
  <c r="B9848" i="1"/>
  <c r="B93" i="1"/>
  <c r="B94" i="1"/>
  <c r="B95" i="1"/>
  <c r="B96" i="1"/>
  <c r="B2063" i="1"/>
  <c r="B2064" i="1"/>
  <c r="B6823" i="1"/>
  <c r="B6824" i="1"/>
  <c r="B6825" i="1"/>
  <c r="B6826" i="1"/>
  <c r="B6827" i="1"/>
  <c r="B6828" i="1"/>
  <c r="B6829" i="1"/>
  <c r="B6830" i="1"/>
  <c r="B6831" i="1"/>
  <c r="B4348" i="1"/>
  <c r="B4349" i="1"/>
  <c r="B4350" i="1"/>
  <c r="B4351" i="1"/>
  <c r="B4352" i="1"/>
  <c r="B7107" i="1"/>
  <c r="B7108" i="1"/>
  <c r="B7109" i="1"/>
  <c r="B7110" i="1"/>
  <c r="B326" i="1"/>
  <c r="B327" i="1"/>
  <c r="B328" i="1"/>
  <c r="B329" i="1"/>
  <c r="B330" i="1"/>
  <c r="B331" i="1"/>
  <c r="B332" i="1"/>
  <c r="B2266" i="1"/>
  <c r="B2267" i="1"/>
  <c r="B2268" i="1"/>
  <c r="B2269" i="1"/>
  <c r="B2270" i="1"/>
  <c r="B2271" i="1"/>
  <c r="B2272" i="1"/>
  <c r="B2273" i="1"/>
  <c r="B2274" i="1"/>
  <c r="B2275" i="1"/>
  <c r="B2276" i="1"/>
  <c r="B2277" i="1"/>
  <c r="B2278" i="1"/>
  <c r="B4521" i="1"/>
  <c r="B4522" i="1"/>
  <c r="B4523" i="1"/>
  <c r="B4524" i="1"/>
  <c r="B7338" i="1"/>
  <c r="B7339" i="1"/>
  <c r="B7340" i="1"/>
  <c r="B7341" i="1"/>
  <c r="B7342" i="1"/>
  <c r="B7343" i="1"/>
  <c r="B7344" i="1"/>
  <c r="B7345" i="1"/>
  <c r="B7346" i="1"/>
  <c r="B7347" i="1"/>
  <c r="B7348" i="1"/>
  <c r="B463" i="1"/>
  <c r="B464" i="1"/>
  <c r="B465" i="1"/>
  <c r="B2444" i="1"/>
  <c r="B2445" i="1"/>
  <c r="B4701" i="1"/>
  <c r="B4702" i="1"/>
  <c r="B4703" i="1"/>
  <c r="B4704" i="1"/>
  <c r="B4705" i="1"/>
  <c r="B4706" i="1"/>
  <c r="B4707" i="1"/>
  <c r="B4708" i="1"/>
  <c r="B4709" i="1"/>
  <c r="B4710" i="1"/>
  <c r="B4711" i="1"/>
  <c r="B4712" i="1"/>
  <c r="B4713" i="1"/>
  <c r="B4714" i="1"/>
  <c r="B4715" i="1"/>
  <c r="B597" i="1"/>
  <c r="B598" i="1"/>
  <c r="B4904" i="1"/>
  <c r="B4905" i="1"/>
  <c r="B4906" i="1"/>
  <c r="B4907" i="1"/>
  <c r="B4908" i="1"/>
  <c r="B4909" i="1"/>
  <c r="B4910" i="1"/>
  <c r="B4911" i="1"/>
  <c r="B4912" i="1"/>
  <c r="B7821" i="1"/>
  <c r="B7822" i="1"/>
  <c r="B7823" i="1"/>
  <c r="B7824" i="1"/>
  <c r="B7825" i="1"/>
  <c r="B7826" i="1"/>
  <c r="B7827" i="1"/>
  <c r="B7828" i="1"/>
  <c r="B7829" i="1"/>
  <c r="B7830" i="1"/>
  <c r="B7831" i="1"/>
  <c r="B7832" i="1"/>
  <c r="B7833" i="1"/>
  <c r="B7834" i="1"/>
  <c r="B7835" i="1"/>
  <c r="B7836" i="1"/>
  <c r="B7837" i="1"/>
  <c r="B7838" i="1"/>
  <c r="B7839" i="1"/>
  <c r="B7840" i="1"/>
  <c r="B2776" i="1"/>
  <c r="B2777" i="1"/>
  <c r="B2778" i="1"/>
  <c r="B2779" i="1"/>
  <c r="B2780" i="1"/>
  <c r="B2781" i="1"/>
  <c r="B5130" i="1"/>
  <c r="B8047" i="1"/>
  <c r="B8048" i="1"/>
  <c r="B8049" i="1"/>
  <c r="B8050" i="1"/>
  <c r="B8051" i="1"/>
  <c r="B8052" i="1"/>
  <c r="B8053" i="1"/>
  <c r="B8054" i="1"/>
  <c r="B8055" i="1"/>
  <c r="B8056" i="1"/>
  <c r="B8057" i="1"/>
  <c r="B8058" i="1"/>
  <c r="B8059" i="1"/>
  <c r="B8060" i="1"/>
  <c r="B8061" i="1"/>
  <c r="B8062" i="1"/>
  <c r="B876" i="1"/>
  <c r="B877" i="1"/>
  <c r="B878" i="1"/>
  <c r="B879" i="1"/>
  <c r="B880" i="1"/>
  <c r="B2912" i="1"/>
  <c r="B5332" i="1"/>
  <c r="B5333" i="1"/>
  <c r="B5334" i="1"/>
  <c r="B5335" i="1"/>
  <c r="B5336" i="1"/>
  <c r="B5337" i="1"/>
  <c r="B5338" i="1"/>
  <c r="B5339" i="1"/>
  <c r="B1035" i="1"/>
  <c r="B1036" i="1"/>
  <c r="B1037" i="1"/>
  <c r="B1038" i="1"/>
  <c r="B1039" i="1"/>
  <c r="B1040" i="1"/>
  <c r="B1041" i="1"/>
  <c r="B5555" i="1"/>
  <c r="B5556" i="1"/>
  <c r="B5557" i="1"/>
  <c r="B8545" i="1"/>
  <c r="B8546" i="1"/>
  <c r="B8547" i="1"/>
  <c r="B8548" i="1"/>
  <c r="B1223" i="1"/>
  <c r="B1224" i="1"/>
  <c r="B1225" i="1"/>
  <c r="B1226" i="1"/>
  <c r="B1227" i="1"/>
  <c r="B1228" i="1"/>
  <c r="B1229" i="1"/>
  <c r="B1230" i="1"/>
  <c r="B1231" i="1"/>
  <c r="B3287" i="1"/>
  <c r="B3288" i="1"/>
  <c r="B3289" i="1"/>
  <c r="B3290" i="1"/>
  <c r="B3291" i="1"/>
  <c r="B3292" i="1"/>
  <c r="B5767" i="1"/>
  <c r="B5768" i="1"/>
  <c r="B5769" i="1"/>
  <c r="B5770" i="1"/>
  <c r="B5771" i="1"/>
  <c r="B5772" i="1"/>
  <c r="B5773" i="1"/>
  <c r="B5774" i="1"/>
  <c r="B5775" i="1"/>
  <c r="B5776" i="1"/>
  <c r="B5777" i="1"/>
  <c r="B5778" i="1"/>
  <c r="B5779" i="1"/>
  <c r="B5780" i="1"/>
  <c r="B5781" i="1"/>
  <c r="B5782" i="1"/>
  <c r="B8864" i="1"/>
  <c r="B8865" i="1"/>
  <c r="B8866" i="1"/>
  <c r="B8867" i="1"/>
  <c r="B8868" i="1"/>
  <c r="B8869" i="1"/>
  <c r="B8870" i="1"/>
  <c r="B8871" i="1"/>
  <c r="B8872" i="1"/>
  <c r="B8873" i="1"/>
  <c r="B8874" i="1"/>
  <c r="B8875" i="1"/>
  <c r="B8876" i="1"/>
  <c r="B8877" i="1"/>
  <c r="B8878" i="1"/>
  <c r="B1421" i="1"/>
  <c r="B1422" i="1"/>
  <c r="B1423" i="1"/>
  <c r="B1424" i="1"/>
  <c r="B1425" i="1"/>
  <c r="B1426" i="1"/>
  <c r="B1427" i="1"/>
  <c r="B3490" i="1"/>
  <c r="B3491" i="1"/>
  <c r="B3492" i="1"/>
  <c r="B3493" i="1"/>
  <c r="B3494" i="1"/>
  <c r="B3495" i="1"/>
  <c r="B9160" i="1"/>
  <c r="B9161" i="1"/>
  <c r="B9162" i="1"/>
  <c r="B9163" i="1"/>
  <c r="B9164" i="1"/>
  <c r="B9165" i="1"/>
  <c r="B9166" i="1"/>
  <c r="B9167" i="1"/>
  <c r="B9168" i="1"/>
  <c r="B9169" i="1"/>
  <c r="B9170" i="1"/>
  <c r="B9171" i="1"/>
  <c r="B9172" i="1"/>
  <c r="B9173" i="1"/>
  <c r="B9174" i="1"/>
  <c r="B9175" i="1"/>
  <c r="B1626" i="1"/>
  <c r="B1627" i="1"/>
  <c r="B1628" i="1"/>
  <c r="B1629" i="1"/>
  <c r="B1630" i="1"/>
  <c r="B1631" i="1"/>
  <c r="B1632" i="1"/>
  <c r="B1633" i="1"/>
  <c r="B1634" i="1"/>
  <c r="B1635" i="1"/>
  <c r="B1636" i="1"/>
  <c r="B1637" i="1"/>
  <c r="B1638" i="1"/>
  <c r="B3703" i="1"/>
  <c r="B3704" i="1"/>
  <c r="B3705" i="1"/>
  <c r="B3706" i="1"/>
  <c r="B6264" i="1"/>
  <c r="B6265" i="1"/>
  <c r="B6266" i="1"/>
  <c r="B6267" i="1"/>
  <c r="B6268" i="1"/>
  <c r="B6269" i="1"/>
  <c r="B6270" i="1"/>
  <c r="B6271" i="1"/>
  <c r="B6272" i="1"/>
  <c r="B6273" i="1"/>
  <c r="B6274" i="1"/>
  <c r="B6275" i="1"/>
  <c r="B6276" i="1"/>
  <c r="B6277" i="1"/>
  <c r="B6278" i="1"/>
  <c r="B6279" i="1"/>
  <c r="B6280" i="1"/>
  <c r="B6281"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1848" i="1"/>
  <c r="B1849" i="1"/>
  <c r="B1850" i="1"/>
  <c r="B1851" i="1"/>
  <c r="B1852" i="1"/>
  <c r="B1853" i="1"/>
  <c r="B1854" i="1"/>
  <c r="B1855" i="1"/>
  <c r="B1856" i="1"/>
  <c r="B1857" i="1"/>
  <c r="B1858" i="1"/>
  <c r="B1859" i="1"/>
  <c r="B3976" i="1"/>
  <c r="B3977" i="1"/>
  <c r="B3978" i="1"/>
  <c r="B3979" i="1"/>
  <c r="B3980" i="1"/>
  <c r="B3981" i="1"/>
  <c r="B3982" i="1"/>
  <c r="B3983" i="1"/>
  <c r="B3984" i="1"/>
  <c r="B3985" i="1"/>
  <c r="B3986" i="1"/>
  <c r="B3987" i="1"/>
  <c r="B3988" i="1"/>
  <c r="B3989" i="1"/>
  <c r="B6570" i="1"/>
  <c r="B6571" i="1"/>
  <c r="B6572" i="1"/>
  <c r="B6573" i="1"/>
  <c r="B6574" i="1"/>
  <c r="B6575" i="1"/>
  <c r="B6576" i="1"/>
  <c r="B9849" i="1"/>
  <c r="B9850" i="1"/>
  <c r="B9851" i="1"/>
  <c r="B9852" i="1"/>
  <c r="B9853" i="1"/>
  <c r="B97" i="1"/>
  <c r="B98" i="1"/>
  <c r="B99" i="1"/>
  <c r="B100" i="1"/>
  <c r="B101" i="1"/>
  <c r="B102" i="1"/>
  <c r="B103" i="1"/>
  <c r="B104" i="1"/>
  <c r="B105" i="1"/>
  <c r="B106" i="1"/>
  <c r="B107" i="1"/>
  <c r="B108" i="1"/>
  <c r="B109" i="1"/>
  <c r="B110" i="1"/>
  <c r="B111" i="1"/>
  <c r="B112" i="1"/>
  <c r="B113" i="1"/>
  <c r="B6832" i="1"/>
  <c r="B6833" i="1"/>
  <c r="B6834" i="1"/>
  <c r="B6835" i="1"/>
  <c r="B6836" i="1"/>
  <c r="B6837" i="1"/>
  <c r="B209" i="1"/>
  <c r="B210" i="1"/>
  <c r="B211" i="1"/>
  <c r="B2166" i="1"/>
  <c r="B2167" i="1"/>
  <c r="B4353" i="1"/>
  <c r="B7111" i="1"/>
  <c r="B7112" i="1"/>
  <c r="B7113" i="1"/>
  <c r="B7114" i="1"/>
  <c r="B7115" i="1"/>
  <c r="B7116" i="1"/>
  <c r="B7117" i="1"/>
  <c r="B7118" i="1"/>
  <c r="B7119" i="1"/>
  <c r="B7120" i="1"/>
  <c r="B7121" i="1"/>
  <c r="B2279" i="1"/>
  <c r="B2280" i="1"/>
  <c r="B2281" i="1"/>
  <c r="B2282" i="1"/>
  <c r="B2283" i="1"/>
  <c r="B2284" i="1"/>
  <c r="B2285" i="1"/>
  <c r="B2286" i="1"/>
  <c r="B2287" i="1"/>
  <c r="B4525" i="1"/>
  <c r="B4526" i="1"/>
  <c r="B4527" i="1"/>
  <c r="B4528" i="1"/>
  <c r="B4529" i="1"/>
  <c r="B4530" i="1"/>
  <c r="B4531" i="1"/>
  <c r="B7349" i="1"/>
  <c r="B7350" i="1"/>
  <c r="B7351" i="1"/>
  <c r="B7352" i="1"/>
  <c r="B7353" i="1"/>
  <c r="B7354" i="1"/>
  <c r="B466" i="1"/>
  <c r="B467" i="1"/>
  <c r="B468" i="1"/>
  <c r="B469" i="1"/>
  <c r="B2446" i="1"/>
  <c r="B2447" i="1"/>
  <c r="B2448" i="1"/>
  <c r="B2449" i="1"/>
  <c r="B2450" i="1"/>
  <c r="B7587" i="1"/>
  <c r="B7588" i="1"/>
  <c r="B7589" i="1"/>
  <c r="B7590" i="1"/>
  <c r="B7591" i="1"/>
  <c r="B7592" i="1"/>
  <c r="B7593" i="1"/>
  <c r="B7594" i="1"/>
  <c r="B7595" i="1"/>
  <c r="B7596" i="1"/>
  <c r="B7597" i="1"/>
  <c r="B7598" i="1"/>
  <c r="B7599" i="1"/>
  <c r="B599" i="1"/>
  <c r="B600" i="1"/>
  <c r="B601" i="1"/>
  <c r="B602" i="1"/>
  <c r="B603" i="1"/>
  <c r="B604" i="1"/>
  <c r="B605" i="1"/>
  <c r="B2601" i="1"/>
  <c r="B2602" i="1"/>
  <c r="B4913" i="1"/>
  <c r="B4914" i="1"/>
  <c r="B4915" i="1"/>
  <c r="B4916" i="1"/>
  <c r="B4917" i="1"/>
  <c r="B7841" i="1"/>
  <c r="B7842" i="1"/>
  <c r="B7843" i="1"/>
  <c r="B7844" i="1"/>
  <c r="B7845" i="1"/>
  <c r="B7846" i="1"/>
  <c r="B7847" i="1"/>
  <c r="B7848" i="1"/>
  <c r="B7849" i="1"/>
  <c r="B7850" i="1"/>
  <c r="B7851" i="1"/>
  <c r="B7852" i="1"/>
  <c r="B731" i="1"/>
  <c r="B732" i="1"/>
  <c r="B733" i="1"/>
  <c r="B734" i="1"/>
  <c r="B735" i="1"/>
  <c r="B736" i="1"/>
  <c r="B737" i="1"/>
  <c r="B738" i="1"/>
  <c r="B739" i="1"/>
  <c r="B2782" i="1"/>
  <c r="B2783" i="1"/>
  <c r="B2784" i="1"/>
  <c r="B2785" i="1"/>
  <c r="B5131" i="1"/>
  <c r="B5132" i="1"/>
  <c r="B5133" i="1"/>
  <c r="B5134" i="1"/>
  <c r="B5135" i="1"/>
  <c r="B5136" i="1"/>
  <c r="B5137" i="1"/>
  <c r="B5138" i="1"/>
  <c r="B5139" i="1"/>
  <c r="B5140" i="1"/>
  <c r="B5141" i="1"/>
  <c r="B5142" i="1"/>
  <c r="B5143" i="1"/>
  <c r="B5144" i="1"/>
  <c r="B5145" i="1"/>
  <c r="B5146" i="1"/>
  <c r="B5147" i="1"/>
  <c r="B8063" i="1"/>
  <c r="B8064" i="1"/>
  <c r="B8065" i="1"/>
  <c r="B8066" i="1"/>
  <c r="B8067" i="1"/>
  <c r="B8068" i="1"/>
  <c r="B8069" i="1"/>
  <c r="B8070" i="1"/>
  <c r="B8071" i="1"/>
  <c r="B881" i="1"/>
  <c r="B882" i="1"/>
  <c r="B883" i="1"/>
  <c r="B884" i="1"/>
  <c r="B885" i="1"/>
  <c r="B886" i="1"/>
  <c r="B887" i="1"/>
  <c r="B888" i="1"/>
  <c r="B889" i="1"/>
  <c r="B890" i="1"/>
  <c r="B891" i="1"/>
  <c r="B892" i="1"/>
  <c r="B893" i="1"/>
  <c r="B894" i="1"/>
  <c r="B895" i="1"/>
  <c r="B2913" i="1"/>
  <c r="B2914" i="1"/>
  <c r="B2915" i="1"/>
  <c r="B2916" i="1"/>
  <c r="B2917" i="1"/>
  <c r="B2918" i="1"/>
  <c r="B2919" i="1"/>
  <c r="B2920" i="1"/>
  <c r="B2921" i="1"/>
  <c r="B2922" i="1"/>
  <c r="B5340" i="1"/>
  <c r="B8294" i="1"/>
  <c r="B8295" i="1"/>
  <c r="B8296" i="1"/>
  <c r="B8297" i="1"/>
  <c r="B8298" i="1"/>
  <c r="B8299" i="1"/>
  <c r="B8300" i="1"/>
  <c r="B8301" i="1"/>
  <c r="B8302" i="1"/>
  <c r="B8303" i="1"/>
  <c r="B8304" i="1"/>
  <c r="B8305" i="1"/>
  <c r="B1042" i="1"/>
  <c r="B1043" i="1"/>
  <c r="B1044" i="1"/>
  <c r="B1045" i="1"/>
  <c r="B5558" i="1"/>
  <c r="B8549" i="1"/>
  <c r="B8550" i="1"/>
  <c r="B8551" i="1"/>
  <c r="B8552" i="1"/>
  <c r="B8553" i="1"/>
  <c r="B8554" i="1"/>
  <c r="B8555" i="1"/>
  <c r="B1232" i="1"/>
  <c r="B1233" i="1"/>
  <c r="B1234" i="1"/>
  <c r="B1235" i="1"/>
  <c r="B1236" i="1"/>
  <c r="B1237" i="1"/>
  <c r="B1238" i="1"/>
  <c r="B1239" i="1"/>
  <c r="B1240" i="1"/>
  <c r="B1241" i="1"/>
  <c r="B1242" i="1"/>
  <c r="B1243" i="1"/>
  <c r="B1244" i="1"/>
  <c r="B1245" i="1"/>
  <c r="B1246" i="1"/>
  <c r="B1247" i="1"/>
  <c r="B1248" i="1"/>
  <c r="B1249" i="1"/>
  <c r="B3293" i="1"/>
  <c r="B3294" i="1"/>
  <c r="B3295" i="1"/>
  <c r="B3296" i="1"/>
  <c r="B3297" i="1"/>
  <c r="B3298" i="1"/>
  <c r="B3299" i="1"/>
  <c r="B5783" i="1"/>
  <c r="B5784" i="1"/>
  <c r="B5785" i="1"/>
  <c r="B5786" i="1"/>
  <c r="B5787" i="1"/>
  <c r="B5788" i="1"/>
  <c r="B5789" i="1"/>
  <c r="B5790" i="1"/>
  <c r="B5791" i="1"/>
  <c r="B5792" i="1"/>
  <c r="B8879" i="1"/>
  <c r="B8880" i="1"/>
  <c r="B8881" i="1"/>
  <c r="B8882" i="1"/>
  <c r="B8883" i="1"/>
  <c r="B8884" i="1"/>
  <c r="B8885" i="1"/>
  <c r="B8886" i="1"/>
  <c r="B8887" i="1"/>
  <c r="B8888" i="1"/>
  <c r="B8889" i="1"/>
  <c r="B8890" i="1"/>
  <c r="B8891" i="1"/>
  <c r="B8892" i="1"/>
  <c r="B1428" i="1"/>
  <c r="B1429" i="1"/>
  <c r="B1430" i="1"/>
  <c r="B1431" i="1"/>
  <c r="B1432" i="1"/>
  <c r="B1433" i="1"/>
  <c r="B1434" i="1"/>
  <c r="B1435" i="1"/>
  <c r="B3496" i="1"/>
  <c r="B3497" i="1"/>
  <c r="B3498" i="1"/>
  <c r="B3499" i="1"/>
  <c r="B3500" i="1"/>
  <c r="B6034" i="1"/>
  <c r="B6035" i="1"/>
  <c r="B6036" i="1"/>
  <c r="B6037" i="1"/>
  <c r="B6038" i="1"/>
  <c r="B6039" i="1"/>
  <c r="B6040" i="1"/>
  <c r="B6041" i="1"/>
  <c r="B6042" i="1"/>
  <c r="B6043" i="1"/>
  <c r="B9176" i="1"/>
  <c r="B9177" i="1"/>
  <c r="B9178" i="1"/>
  <c r="B9179" i="1"/>
  <c r="B9180" i="1"/>
  <c r="B9181" i="1"/>
  <c r="B9182" i="1"/>
  <c r="B9183" i="1"/>
  <c r="B9184" i="1"/>
  <c r="B9185" i="1"/>
  <c r="B9186" i="1"/>
  <c r="B9187" i="1"/>
  <c r="B9188" i="1"/>
  <c r="B9189" i="1"/>
  <c r="B9190" i="1"/>
  <c r="B1639" i="1"/>
  <c r="B1640" i="1"/>
  <c r="B1641" i="1"/>
  <c r="B1642"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6282" i="1"/>
  <c r="B6283" i="1"/>
  <c r="B6284" i="1"/>
  <c r="B6285" i="1"/>
  <c r="B6286" i="1"/>
  <c r="B6287" i="1"/>
  <c r="B6288" i="1"/>
  <c r="B6289" i="1"/>
  <c r="B6290" i="1"/>
  <c r="B6291" i="1"/>
  <c r="B6292" i="1"/>
  <c r="B6293" i="1"/>
  <c r="B6294" i="1"/>
  <c r="B6295" i="1"/>
  <c r="B6296" i="1"/>
  <c r="B6297" i="1"/>
  <c r="B6298" i="1"/>
  <c r="B6299" i="1"/>
  <c r="B6300" i="1"/>
  <c r="B6301" i="1"/>
  <c r="B6302" i="1"/>
  <c r="B6303" i="1"/>
  <c r="B9527" i="1"/>
  <c r="B9528" i="1"/>
  <c r="B9529" i="1"/>
  <c r="B9530" i="1"/>
  <c r="B9531" i="1"/>
  <c r="B9532" i="1"/>
  <c r="B9533" i="1"/>
  <c r="B9534" i="1"/>
  <c r="B9535" i="1"/>
  <c r="B9536" i="1"/>
  <c r="B9537" i="1"/>
  <c r="B9538" i="1"/>
  <c r="B9539" i="1"/>
  <c r="B9540" i="1"/>
  <c r="B9541" i="1"/>
  <c r="B9542" i="1"/>
  <c r="B9543"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3990" i="1"/>
  <c r="B3991" i="1"/>
  <c r="B3992" i="1"/>
  <c r="B3993" i="1"/>
  <c r="B3994" i="1"/>
  <c r="B3995" i="1"/>
  <c r="B3996" i="1"/>
  <c r="B3997" i="1"/>
  <c r="B3998" i="1"/>
  <c r="B3999" i="1"/>
  <c r="B4000" i="1"/>
  <c r="B6577" i="1"/>
  <c r="B6578" i="1"/>
  <c r="B6579" i="1"/>
  <c r="B6580" i="1"/>
  <c r="B9854" i="1"/>
  <c r="B9855" i="1"/>
  <c r="B9856" i="1"/>
  <c r="B9857" i="1"/>
  <c r="B9858" i="1"/>
  <c r="B114" i="1"/>
  <c r="B4209" i="1"/>
  <c r="B4210" i="1"/>
  <c r="B6838" i="1"/>
  <c r="B6839" i="1"/>
  <c r="B6840" i="1"/>
  <c r="B6841" i="1"/>
  <c r="B6842" i="1"/>
  <c r="B6843" i="1"/>
  <c r="B6844" i="1"/>
  <c r="B6845" i="1"/>
  <c r="B6846" i="1"/>
  <c r="B6847" i="1"/>
  <c r="B6848" i="1"/>
  <c r="B6849" i="1"/>
  <c r="B6850" i="1"/>
  <c r="B6851" i="1"/>
  <c r="B212" i="1"/>
  <c r="B2168" i="1"/>
  <c r="B2169" i="1"/>
  <c r="B4354" i="1"/>
  <c r="B4355" i="1"/>
  <c r="B4356" i="1"/>
  <c r="B4357" i="1"/>
  <c r="B4358" i="1"/>
  <c r="B4359" i="1"/>
  <c r="B4360" i="1"/>
  <c r="B4361" i="1"/>
  <c r="B4362" i="1"/>
  <c r="B4363" i="1"/>
  <c r="B4364" i="1"/>
  <c r="B7122" i="1"/>
  <c r="B333" i="1"/>
  <c r="B334" i="1"/>
  <c r="B335" i="1"/>
  <c r="B336" i="1"/>
  <c r="B337" i="1"/>
  <c r="B338" i="1"/>
  <c r="B339" i="1"/>
  <c r="B340" i="1"/>
  <c r="B341" i="1"/>
  <c r="B342" i="1"/>
  <c r="B343" i="1"/>
  <c r="B2288" i="1"/>
  <c r="B2289" i="1"/>
  <c r="B2290" i="1"/>
  <c r="B4532" i="1"/>
  <c r="B4533" i="1"/>
  <c r="B4534" i="1"/>
  <c r="B4535" i="1"/>
  <c r="B4536" i="1"/>
  <c r="B7355" i="1"/>
  <c r="B7356" i="1"/>
  <c r="B7357" i="1"/>
  <c r="B7358" i="1"/>
  <c r="B7359" i="1"/>
  <c r="B7360" i="1"/>
  <c r="B7361" i="1"/>
  <c r="B7362" i="1"/>
  <c r="B7363" i="1"/>
  <c r="B7364" i="1"/>
  <c r="B7365" i="1"/>
  <c r="B7366" i="1"/>
  <c r="B470" i="1"/>
  <c r="B471" i="1"/>
  <c r="B2451" i="1"/>
  <c r="B2452" i="1"/>
  <c r="B2453" i="1"/>
  <c r="B2454" i="1"/>
  <c r="B4716" i="1"/>
  <c r="B4717" i="1"/>
  <c r="B4718" i="1"/>
  <c r="B4719" i="1"/>
  <c r="B4720" i="1"/>
  <c r="B4721" i="1"/>
  <c r="B7600" i="1"/>
  <c r="B7601" i="1"/>
  <c r="B7602" i="1"/>
  <c r="B7603" i="1"/>
  <c r="B7604" i="1"/>
  <c r="B7605" i="1"/>
  <c r="B7606" i="1"/>
  <c r="B7607" i="1"/>
  <c r="B606" i="1"/>
  <c r="B607" i="1"/>
  <c r="B608" i="1"/>
  <c r="B609" i="1"/>
  <c r="B610" i="1"/>
  <c r="B611" i="1"/>
  <c r="B612" i="1"/>
  <c r="B613" i="1"/>
  <c r="B614" i="1"/>
  <c r="B615" i="1"/>
  <c r="B2603" i="1"/>
  <c r="B2604" i="1"/>
  <c r="B2605" i="1"/>
  <c r="B4918" i="1"/>
  <c r="B4919" i="1"/>
  <c r="B4920" i="1"/>
  <c r="B4921" i="1"/>
  <c r="B4922" i="1"/>
  <c r="B4923" i="1"/>
  <c r="B4924" i="1"/>
  <c r="B7853" i="1"/>
  <c r="B7854" i="1"/>
  <c r="B740" i="1"/>
  <c r="B741" i="1"/>
  <c r="B742" i="1"/>
  <c r="B743" i="1"/>
  <c r="B744" i="1"/>
  <c r="B745" i="1"/>
  <c r="B746" i="1"/>
  <c r="B747" i="1"/>
  <c r="B748" i="1"/>
  <c r="B749" i="1"/>
  <c r="B750" i="1"/>
  <c r="B751" i="1"/>
  <c r="B752" i="1"/>
  <c r="B753" i="1"/>
  <c r="B754" i="1"/>
  <c r="B755" i="1"/>
  <c r="B756" i="1"/>
  <c r="B757" i="1"/>
  <c r="B2786" i="1"/>
  <c r="B5148" i="1"/>
  <c r="B5149" i="1"/>
  <c r="B5150" i="1"/>
  <c r="B5151" i="1"/>
  <c r="B8072" i="1"/>
  <c r="B8073" i="1"/>
  <c r="B8074" i="1"/>
  <c r="B8075" i="1"/>
  <c r="B8076" i="1"/>
  <c r="B896" i="1"/>
  <c r="B897" i="1"/>
  <c r="B898" i="1"/>
  <c r="B899" i="1"/>
  <c r="B900" i="1"/>
  <c r="B901" i="1"/>
  <c r="B902" i="1"/>
  <c r="B903" i="1"/>
  <c r="B5341" i="1"/>
  <c r="B5342" i="1"/>
  <c r="B5343" i="1"/>
  <c r="B5344" i="1"/>
  <c r="B5345" i="1"/>
  <c r="B5346" i="1"/>
  <c r="B5347" i="1"/>
  <c r="B5348" i="1"/>
  <c r="B5349"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3062" i="1"/>
  <c r="B3063" i="1"/>
  <c r="B3064" i="1"/>
  <c r="B3065" i="1"/>
  <c r="B3066" i="1"/>
  <c r="B3067" i="1"/>
  <c r="B3068" i="1"/>
  <c r="B3069" i="1"/>
  <c r="B3070" i="1"/>
  <c r="B3071" i="1"/>
  <c r="B3072" i="1"/>
  <c r="B3073" i="1"/>
  <c r="B3074" i="1"/>
  <c r="B3075" i="1"/>
  <c r="B3076" i="1"/>
  <c r="B3077" i="1"/>
  <c r="B5559" i="1"/>
  <c r="B5560" i="1"/>
  <c r="B5561" i="1"/>
  <c r="B5562" i="1"/>
  <c r="B5563" i="1"/>
  <c r="B5564" i="1"/>
  <c r="B5565" i="1"/>
  <c r="B5566" i="1"/>
  <c r="B5567" i="1"/>
  <c r="B5568" i="1"/>
  <c r="B5569" i="1"/>
  <c r="B5570"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1250" i="1"/>
  <c r="B1251" i="1"/>
  <c r="B1252" i="1"/>
  <c r="B1253" i="1"/>
  <c r="B1254" i="1"/>
  <c r="B1255" i="1"/>
  <c r="B1256" i="1"/>
  <c r="B1257" i="1"/>
  <c r="B1258" i="1"/>
  <c r="B1259" i="1"/>
  <c r="B1260" i="1"/>
  <c r="B1261" i="1"/>
  <c r="B1262" i="1"/>
  <c r="B1263" i="1"/>
  <c r="B1264" i="1"/>
  <c r="B1265" i="1"/>
  <c r="B3300" i="1"/>
  <c r="B3301" i="1"/>
  <c r="B3302" i="1"/>
  <c r="B3303" i="1"/>
  <c r="B3304" i="1"/>
  <c r="B3305" i="1"/>
  <c r="B3306" i="1"/>
  <c r="B3307" i="1"/>
  <c r="B3308" i="1"/>
  <c r="B3309" i="1"/>
  <c r="B3310" i="1"/>
  <c r="B3311" i="1"/>
  <c r="B3312" i="1"/>
  <c r="B3313" i="1"/>
  <c r="B3314" i="1"/>
  <c r="B3315" i="1"/>
  <c r="B3316" i="1"/>
  <c r="B3317" i="1"/>
  <c r="B3318" i="1"/>
  <c r="B3319" i="1"/>
  <c r="B8893" i="1"/>
  <c r="B8894" i="1"/>
  <c r="B8895" i="1"/>
  <c r="B8896" i="1"/>
  <c r="B8897" i="1"/>
  <c r="B8898" i="1"/>
  <c r="B8899" i="1"/>
  <c r="B8900" i="1"/>
  <c r="B1436" i="1"/>
  <c r="B1437" i="1"/>
  <c r="B1438" i="1"/>
  <c r="B1439" i="1"/>
  <c r="B1440" i="1"/>
  <c r="B1441" i="1"/>
  <c r="B6044" i="1"/>
  <c r="B6045" i="1"/>
  <c r="B6046" i="1"/>
  <c r="B6047" i="1"/>
  <c r="B6048" i="1"/>
  <c r="B6049" i="1"/>
  <c r="B6050" i="1"/>
  <c r="B6051" i="1"/>
  <c r="B6052" i="1"/>
  <c r="B6053" i="1"/>
  <c r="B6054" i="1"/>
  <c r="B6055" i="1"/>
  <c r="B6056" i="1"/>
  <c r="B6057" i="1"/>
  <c r="B6058" i="1"/>
  <c r="B6059" i="1"/>
  <c r="B6060" i="1"/>
  <c r="B6061" i="1"/>
  <c r="B6062" i="1"/>
  <c r="B6063" i="1"/>
  <c r="B6064" i="1"/>
  <c r="B9191" i="1"/>
  <c r="B9192" i="1"/>
  <c r="B9193" i="1"/>
  <c r="B9194" i="1"/>
  <c r="B9195" i="1"/>
  <c r="B9196" i="1"/>
  <c r="B9197" i="1"/>
  <c r="B9198" i="1"/>
  <c r="B9199" i="1"/>
  <c r="B9200" i="1"/>
  <c r="B9201" i="1"/>
  <c r="B9202" i="1"/>
  <c r="B9203" i="1"/>
  <c r="B9204" i="1"/>
  <c r="B9205" i="1"/>
  <c r="B9206" i="1"/>
  <c r="B9207" i="1"/>
  <c r="B9208" i="1"/>
  <c r="B1643" i="1"/>
  <c r="B1644" i="1"/>
  <c r="B1645" i="1"/>
  <c r="B1646" i="1"/>
  <c r="B1647" i="1"/>
  <c r="B1648" i="1"/>
  <c r="B1649" i="1"/>
  <c r="B1650" i="1"/>
  <c r="B1651" i="1"/>
  <c r="B3732" i="1"/>
  <c r="B3733" i="1"/>
  <c r="B3734" i="1"/>
  <c r="B3735" i="1"/>
  <c r="B3736" i="1"/>
  <c r="B3737" i="1"/>
  <c r="B3738" i="1"/>
  <c r="B3739" i="1"/>
  <c r="B3740" i="1"/>
  <c r="B3741" i="1"/>
  <c r="B3742" i="1"/>
  <c r="B3743" i="1"/>
  <c r="B3744" i="1"/>
  <c r="B3745" i="1"/>
  <c r="B3746" i="1"/>
  <c r="B3747" i="1"/>
  <c r="B3748" i="1"/>
  <c r="B3749" i="1"/>
  <c r="B3750" i="1"/>
  <c r="B3751" i="1"/>
  <c r="B3752" i="1"/>
  <c r="B6304" i="1"/>
  <c r="B6305" i="1"/>
  <c r="B6306" i="1"/>
  <c r="B6307" i="1"/>
  <c r="B6308" i="1"/>
  <c r="B6309" i="1"/>
  <c r="B6310" i="1"/>
  <c r="B6311" i="1"/>
  <c r="B6312" i="1"/>
  <c r="B6313" i="1"/>
  <c r="B6314" i="1"/>
  <c r="B6315" i="1"/>
  <c r="B9544" i="1"/>
  <c r="B9545" i="1"/>
  <c r="B9546" i="1"/>
  <c r="B9547" i="1"/>
  <c r="B9548" i="1"/>
  <c r="B9549" i="1"/>
  <c r="B9550" i="1"/>
  <c r="B9551" i="1"/>
  <c r="B9552" i="1"/>
  <c r="B9553" i="1"/>
  <c r="B9554" i="1"/>
  <c r="B9555" i="1"/>
  <c r="B9556" i="1"/>
  <c r="B9557" i="1"/>
  <c r="B9558" i="1"/>
  <c r="B1884" i="1"/>
  <c r="B1885" i="1"/>
  <c r="B1886" i="1"/>
  <c r="B1887" i="1"/>
  <c r="B4001" i="1"/>
  <c r="B4002" i="1"/>
  <c r="B4003" i="1"/>
  <c r="B4004" i="1"/>
  <c r="B4005" i="1"/>
  <c r="B4006" i="1"/>
  <c r="B4007" i="1"/>
  <c r="B4008" i="1"/>
  <c r="B4009" i="1"/>
  <c r="B4010" i="1"/>
  <c r="B4011" i="1"/>
  <c r="B9859" i="1"/>
  <c r="B9860" i="1"/>
  <c r="B9861" i="1"/>
  <c r="B9862" i="1"/>
  <c r="B9863" i="1"/>
  <c r="B9864" i="1"/>
  <c r="B9865" i="1"/>
  <c r="B9866" i="1"/>
  <c r="B9867" i="1"/>
  <c r="B9868" i="1"/>
  <c r="B9869" i="1"/>
  <c r="B4211" i="1"/>
  <c r="B4212" i="1"/>
  <c r="B4213" i="1"/>
  <c r="B4214" i="1"/>
  <c r="B4215" i="1"/>
  <c r="B4216" i="1"/>
  <c r="B4217" i="1"/>
  <c r="B4218" i="1"/>
  <c r="B4219" i="1"/>
  <c r="B4220" i="1"/>
  <c r="B4221" i="1"/>
  <c r="B6852" i="1"/>
  <c r="B6853" i="1"/>
  <c r="B6854" i="1"/>
  <c r="B6855" i="1"/>
  <c r="B6856" i="1"/>
  <c r="B6857" i="1"/>
  <c r="B213" i="1"/>
  <c r="B2170" i="1"/>
  <c r="B4365" i="1"/>
  <c r="B4366" i="1"/>
  <c r="B4367" i="1"/>
  <c r="B4368" i="1"/>
  <c r="B344" i="1"/>
  <c r="B345" i="1"/>
  <c r="B346" i="1"/>
  <c r="B347" i="1"/>
  <c r="B348" i="1"/>
  <c r="B2291" i="1"/>
  <c r="B2292" i="1"/>
  <c r="B2293" i="1"/>
  <c r="B2294" i="1"/>
  <c r="B2295" i="1"/>
  <c r="B2296" i="1"/>
  <c r="B2297" i="1"/>
  <c r="B2298" i="1"/>
  <c r="B2299" i="1"/>
  <c r="B2300" i="1"/>
  <c r="B4537" i="1"/>
  <c r="B4538" i="1"/>
  <c r="B472" i="1"/>
  <c r="B473" i="1"/>
  <c r="B2455" i="1"/>
  <c r="B2456" i="1"/>
  <c r="B4722" i="1"/>
  <c r="B4723" i="1"/>
  <c r="B4724" i="1"/>
  <c r="B4725" i="1"/>
  <c r="B4726" i="1"/>
  <c r="B4727" i="1"/>
  <c r="B4728" i="1"/>
  <c r="B4729" i="1"/>
  <c r="B4730" i="1"/>
  <c r="B4731" i="1"/>
  <c r="B7608" i="1"/>
  <c r="B7609" i="1"/>
  <c r="B7610" i="1"/>
  <c r="B616" i="1"/>
  <c r="B617" i="1"/>
  <c r="B2606" i="1"/>
  <c r="B2607" i="1"/>
  <c r="B2608" i="1"/>
  <c r="B2609" i="1"/>
  <c r="B4925" i="1"/>
  <c r="B4926" i="1"/>
  <c r="B4927" i="1"/>
  <c r="B4928" i="1"/>
  <c r="B4929" i="1"/>
  <c r="B4930" i="1"/>
  <c r="B4931" i="1"/>
  <c r="B4932" i="1"/>
  <c r="B7855" i="1"/>
  <c r="B7856" i="1"/>
  <c r="B7857" i="1"/>
  <c r="B7858" i="1"/>
  <c r="B7859" i="1"/>
  <c r="B7860" i="1"/>
  <c r="B7861" i="1"/>
  <c r="B758" i="1"/>
  <c r="B759" i="1"/>
  <c r="B760" i="1"/>
  <c r="B761" i="1"/>
  <c r="B762" i="1"/>
  <c r="B763" i="1"/>
  <c r="B764" i="1"/>
  <c r="B2787" i="1"/>
  <c r="B2788" i="1"/>
  <c r="B2789" i="1"/>
  <c r="B8077" i="1"/>
  <c r="B8078" i="1"/>
  <c r="B8079" i="1"/>
  <c r="B8080" i="1"/>
  <c r="B8081" i="1"/>
  <c r="B8082" i="1"/>
  <c r="B904" i="1"/>
  <c r="B905" i="1"/>
  <c r="B906" i="1"/>
  <c r="B907" i="1"/>
  <c r="B908" i="1"/>
  <c r="B909" i="1"/>
  <c r="B910" i="1"/>
  <c r="B911" i="1"/>
  <c r="B5350" i="1"/>
  <c r="B5351" i="1"/>
  <c r="B5352" i="1"/>
  <c r="B5353" i="1"/>
  <c r="B5354" i="1"/>
  <c r="B5355" i="1"/>
  <c r="B5356" i="1"/>
  <c r="B5357" i="1"/>
  <c r="B5358" i="1"/>
  <c r="B5359" i="1"/>
  <c r="B5360" i="1"/>
  <c r="B5361" i="1"/>
  <c r="B8329" i="1"/>
  <c r="B8330" i="1"/>
  <c r="B1046" i="1"/>
  <c r="B1047" i="1"/>
  <c r="B1048" i="1"/>
  <c r="B3078" i="1"/>
  <c r="B3079" i="1"/>
  <c r="B5571" i="1"/>
  <c r="B5572" i="1"/>
  <c r="B5573" i="1"/>
  <c r="B5574" i="1"/>
  <c r="B5575" i="1"/>
  <c r="B5576" i="1"/>
  <c r="B5577" i="1"/>
  <c r="B5578" i="1"/>
  <c r="B8579" i="1"/>
  <c r="B8580" i="1"/>
  <c r="B1266" i="1"/>
  <c r="B1267" i="1"/>
  <c r="B1268" i="1"/>
  <c r="B1269" i="1"/>
  <c r="B1270" i="1"/>
  <c r="B1271" i="1"/>
  <c r="B1272" i="1"/>
  <c r="B1273" i="1"/>
  <c r="B3320" i="1"/>
  <c r="B3321" i="1"/>
  <c r="B3322" i="1"/>
  <c r="B3323" i="1"/>
  <c r="B3324" i="1"/>
  <c r="B3325" i="1"/>
  <c r="B3326" i="1"/>
  <c r="B3327" i="1"/>
  <c r="B3328" i="1"/>
  <c r="B3329" i="1"/>
  <c r="B3330" i="1"/>
  <c r="B5793" i="1"/>
  <c r="B5794" i="1"/>
  <c r="B5795" i="1"/>
  <c r="B5796" i="1"/>
  <c r="B5797" i="1"/>
  <c r="B5798" i="1"/>
  <c r="B5799" i="1"/>
  <c r="B5800" i="1"/>
  <c r="B5801" i="1"/>
  <c r="B5802" i="1"/>
  <c r="B5803" i="1"/>
  <c r="B5804" i="1"/>
  <c r="B5805" i="1"/>
  <c r="B5806" i="1"/>
  <c r="B8901" i="1"/>
  <c r="B8902" i="1"/>
  <c r="B8903" i="1"/>
  <c r="B8904" i="1"/>
  <c r="B8905" i="1"/>
  <c r="B8906" i="1"/>
  <c r="B8907" i="1"/>
  <c r="B8908" i="1"/>
  <c r="B8909" i="1"/>
  <c r="B8910" i="1"/>
  <c r="B8911" i="1"/>
  <c r="B8912" i="1"/>
  <c r="B8913" i="1"/>
  <c r="B8914" i="1"/>
  <c r="B8915" i="1"/>
  <c r="B8916" i="1"/>
  <c r="B8917" i="1"/>
  <c r="B8918" i="1"/>
  <c r="B8919" i="1"/>
  <c r="B8920" i="1"/>
  <c r="B8921" i="1"/>
  <c r="B8922" i="1"/>
  <c r="B1442" i="1"/>
  <c r="B1443" i="1"/>
  <c r="B3501" i="1"/>
  <c r="B3502" i="1"/>
  <c r="B6065" i="1"/>
  <c r="B6066" i="1"/>
  <c r="B6067" i="1"/>
  <c r="B6068" i="1"/>
  <c r="B6069" i="1"/>
  <c r="B9209" i="1"/>
  <c r="B9210" i="1"/>
  <c r="B9211" i="1"/>
  <c r="B9212" i="1"/>
  <c r="B9213" i="1"/>
  <c r="B9214" i="1"/>
  <c r="B9215" i="1"/>
  <c r="B9216" i="1"/>
  <c r="B9217" i="1"/>
  <c r="B9218" i="1"/>
  <c r="B9219" i="1"/>
  <c r="B9220" i="1"/>
  <c r="B1652" i="1"/>
  <c r="B1653" i="1"/>
  <c r="B1654" i="1"/>
  <c r="B1655" i="1"/>
  <c r="B1656" i="1"/>
  <c r="B1657" i="1"/>
  <c r="B1658" i="1"/>
  <c r="B1659" i="1"/>
  <c r="B3753" i="1"/>
  <c r="B3754" i="1"/>
  <c r="B3755" i="1"/>
  <c r="B3756" i="1"/>
  <c r="B3757" i="1"/>
  <c r="B3758" i="1"/>
  <c r="B3759" i="1"/>
  <c r="B3760" i="1"/>
  <c r="B3761" i="1"/>
  <c r="B3762" i="1"/>
  <c r="B3763" i="1"/>
  <c r="B3764" i="1"/>
  <c r="B3765" i="1"/>
  <c r="B3766" i="1"/>
  <c r="B6316" i="1"/>
  <c r="B6317" i="1"/>
  <c r="B6318" i="1"/>
  <c r="B6319" i="1"/>
  <c r="B6320" i="1"/>
  <c r="B6321" i="1"/>
  <c r="B6322" i="1"/>
  <c r="B6323" i="1"/>
  <c r="B6324" i="1"/>
  <c r="B6325" i="1"/>
  <c r="B9559" i="1"/>
  <c r="B1888" i="1"/>
  <c r="B1889" i="1"/>
  <c r="B1890" i="1"/>
  <c r="B1891" i="1"/>
  <c r="B1892" i="1"/>
  <c r="B1893" i="1"/>
  <c r="B4012" i="1"/>
  <c r="B4013" i="1"/>
  <c r="B4014" i="1"/>
  <c r="B6581" i="1"/>
  <c r="B6582" i="1"/>
  <c r="B6583" i="1"/>
  <c r="B6584" i="1"/>
  <c r="B6585" i="1"/>
  <c r="B6586" i="1"/>
  <c r="B6587" i="1"/>
  <c r="B6588"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115" i="1"/>
  <c r="B116" i="1"/>
  <c r="B2065" i="1"/>
  <c r="B2066" i="1"/>
  <c r="B4222" i="1"/>
  <c r="B4223" i="1"/>
  <c r="B4224" i="1"/>
  <c r="B4225" i="1"/>
  <c r="B6858" i="1"/>
  <c r="B6859" i="1"/>
  <c r="B6860" i="1"/>
  <c r="B6861" i="1"/>
  <c r="B6862" i="1"/>
  <c r="B6863" i="1"/>
  <c r="B6864" i="1"/>
  <c r="B214" i="1"/>
  <c r="B215" i="1"/>
  <c r="B2171" i="1"/>
  <c r="B2172" i="1"/>
  <c r="B4369" i="1"/>
  <c r="B7123" i="1"/>
  <c r="B7124" i="1"/>
  <c r="B7125" i="1"/>
  <c r="B349" i="1"/>
  <c r="B350" i="1"/>
  <c r="B351" i="1"/>
  <c r="B2301" i="1"/>
  <c r="B2302" i="1"/>
  <c r="B2303" i="1"/>
  <c r="B2304" i="1"/>
  <c r="B2305" i="1"/>
  <c r="B2306" i="1"/>
  <c r="B7367" i="1"/>
  <c r="B7368" i="1"/>
  <c r="B7369" i="1"/>
  <c r="B7370" i="1"/>
  <c r="B7371" i="1"/>
  <c r="B7372" i="1"/>
  <c r="B7373" i="1"/>
  <c r="B7374" i="1"/>
  <c r="B474" i="1"/>
  <c r="B475" i="1"/>
  <c r="B476" i="1"/>
  <c r="B477" i="1"/>
  <c r="B478" i="1"/>
  <c r="B4732" i="1"/>
  <c r="B4733" i="1"/>
  <c r="B4734" i="1"/>
  <c r="B4735" i="1"/>
  <c r="B4736" i="1"/>
  <c r="B4737" i="1"/>
  <c r="B4738" i="1"/>
  <c r="B4739" i="1"/>
  <c r="B7611" i="1"/>
  <c r="B7612" i="1"/>
  <c r="B7613" i="1"/>
  <c r="B7614" i="1"/>
  <c r="B7615" i="1"/>
  <c r="B7616" i="1"/>
  <c r="B7617" i="1"/>
  <c r="B7618" i="1"/>
  <c r="B7619" i="1"/>
  <c r="B7620" i="1"/>
  <c r="B7621" i="1"/>
  <c r="B7622" i="1"/>
  <c r="B7623" i="1"/>
  <c r="B7624" i="1"/>
  <c r="B7625" i="1"/>
  <c r="B618" i="1"/>
  <c r="B619" i="1"/>
  <c r="B620" i="1"/>
  <c r="B621" i="1"/>
  <c r="B622" i="1"/>
  <c r="B623" i="1"/>
  <c r="B624" i="1"/>
  <c r="B2610" i="1"/>
  <c r="B2611" i="1"/>
  <c r="B2612" i="1"/>
  <c r="B2613" i="1"/>
  <c r="B2614" i="1"/>
  <c r="B2615" i="1"/>
  <c r="B4933" i="1"/>
  <c r="B4934" i="1"/>
  <c r="B4935" i="1"/>
  <c r="B4936" i="1"/>
  <c r="B4937" i="1"/>
  <c r="B4938" i="1"/>
  <c r="B4939" i="1"/>
  <c r="B7862" i="1"/>
  <c r="B7863" i="1"/>
  <c r="B7864" i="1"/>
  <c r="B7865" i="1"/>
  <c r="B7866" i="1"/>
  <c r="B765" i="1"/>
  <c r="B766" i="1"/>
  <c r="B767" i="1"/>
  <c r="B2790" i="1"/>
  <c r="B2791" i="1"/>
  <c r="B2792" i="1"/>
  <c r="B2793" i="1"/>
  <c r="B2794" i="1"/>
  <c r="B2795" i="1"/>
  <c r="B2796" i="1"/>
  <c r="B5152" i="1"/>
  <c r="B5153" i="1"/>
  <c r="B5154" i="1"/>
  <c r="B5155" i="1"/>
  <c r="B5156" i="1"/>
  <c r="B5157" i="1"/>
  <c r="B5158" i="1"/>
  <c r="B5159" i="1"/>
  <c r="B5160" i="1"/>
  <c r="B5161" i="1"/>
  <c r="B5162" i="1"/>
  <c r="B912" i="1"/>
  <c r="B913" i="1"/>
  <c r="B914" i="1"/>
  <c r="B915" i="1"/>
  <c r="B916" i="1"/>
  <c r="B917" i="1"/>
  <c r="B918" i="1"/>
  <c r="B919" i="1"/>
  <c r="B920" i="1"/>
  <c r="B2923" i="1"/>
  <c r="B2924" i="1"/>
  <c r="B2925" i="1"/>
  <c r="B5362" i="1"/>
  <c r="B5363" i="1"/>
  <c r="B5364" i="1"/>
  <c r="B5365" i="1"/>
  <c r="B5366" i="1"/>
  <c r="B5367" i="1"/>
  <c r="B5368" i="1"/>
  <c r="B5369" i="1"/>
  <c r="B5370" i="1"/>
  <c r="B5371" i="1"/>
  <c r="B8331" i="1"/>
  <c r="B8332" i="1"/>
  <c r="B8333" i="1"/>
  <c r="B8334" i="1"/>
  <c r="B8335" i="1"/>
  <c r="B8336" i="1"/>
  <c r="B8337" i="1"/>
  <c r="B8338" i="1"/>
  <c r="B8339" i="1"/>
  <c r="B8340" i="1"/>
  <c r="B1049" i="1"/>
  <c r="B1050" i="1"/>
  <c r="B1051" i="1"/>
  <c r="B1052" i="1"/>
  <c r="B1053" i="1"/>
  <c r="B1054" i="1"/>
  <c r="B1055" i="1"/>
  <c r="B1056" i="1"/>
  <c r="B1057" i="1"/>
  <c r="B1058" i="1"/>
  <c r="B3080" i="1"/>
  <c r="B3081" i="1"/>
  <c r="B3082" i="1"/>
  <c r="B3083" i="1"/>
  <c r="B3084" i="1"/>
  <c r="B3085" i="1"/>
  <c r="B3086" i="1"/>
  <c r="B3087" i="1"/>
  <c r="B3088" i="1"/>
  <c r="B3089" i="1"/>
  <c r="B3090" i="1"/>
  <c r="B5579" i="1"/>
  <c r="B5580" i="1"/>
  <c r="B5581" i="1"/>
  <c r="B5582" i="1"/>
  <c r="B5583" i="1"/>
  <c r="B5584" i="1"/>
  <c r="B5585" i="1"/>
  <c r="B5586" i="1"/>
  <c r="B5587" i="1"/>
  <c r="B5588" i="1"/>
  <c r="B5589" i="1"/>
  <c r="B5590" i="1"/>
  <c r="B5591" i="1"/>
  <c r="B5592" i="1"/>
  <c r="B5593" i="1"/>
  <c r="B5594" i="1"/>
  <c r="B8581" i="1"/>
  <c r="B8582" i="1"/>
  <c r="B8583" i="1"/>
  <c r="B8584" i="1"/>
  <c r="B8585" i="1"/>
  <c r="B1274" i="1"/>
  <c r="B1275" i="1"/>
  <c r="B1276" i="1"/>
  <c r="B1277" i="1"/>
  <c r="B1278" i="1"/>
  <c r="B1279" i="1"/>
  <c r="B1280" i="1"/>
  <c r="B1281" i="1"/>
  <c r="B1282" i="1"/>
  <c r="B1283" i="1"/>
  <c r="B1284" i="1"/>
  <c r="B1285" i="1"/>
  <c r="B5807" i="1"/>
  <c r="B5808" i="1"/>
  <c r="B5809" i="1"/>
  <c r="B5810" i="1"/>
  <c r="B5811" i="1"/>
  <c r="B5812" i="1"/>
  <c r="B5813" i="1"/>
  <c r="B5814" i="1"/>
  <c r="B5815" i="1"/>
  <c r="B5816" i="1"/>
  <c r="B5817" i="1"/>
  <c r="B5818" i="1"/>
  <c r="B5819" i="1"/>
  <c r="B8923" i="1"/>
  <c r="B8924" i="1"/>
  <c r="B8925" i="1"/>
  <c r="B8926" i="1"/>
  <c r="B8927" i="1"/>
  <c r="B8928" i="1"/>
  <c r="B8929" i="1"/>
  <c r="B8930" i="1"/>
  <c r="B8931" i="1"/>
  <c r="B8932" i="1"/>
  <c r="B8933" i="1"/>
  <c r="B8934" i="1"/>
  <c r="B8935" i="1"/>
  <c r="B8936" i="1"/>
  <c r="B8937" i="1"/>
  <c r="B8938" i="1"/>
  <c r="B8939" i="1"/>
  <c r="B8940" i="1"/>
  <c r="B8941" i="1"/>
  <c r="B8942" i="1"/>
  <c r="B3503" i="1"/>
  <c r="B3504" i="1"/>
  <c r="B3505" i="1"/>
  <c r="B3506" i="1"/>
  <c r="B3507" i="1"/>
  <c r="B3508" i="1"/>
  <c r="B3509" i="1"/>
  <c r="B3510" i="1"/>
  <c r="B3511" i="1"/>
  <c r="B3512" i="1"/>
  <c r="B3513" i="1"/>
  <c r="B3514" i="1"/>
  <c r="B3515" i="1"/>
  <c r="B3516" i="1"/>
  <c r="B3517" i="1"/>
  <c r="B6070" i="1"/>
  <c r="B6071" i="1"/>
  <c r="B6072" i="1"/>
  <c r="B6073" i="1"/>
  <c r="B9221" i="1"/>
  <c r="B9222" i="1"/>
  <c r="B9223" i="1"/>
  <c r="B9224" i="1"/>
  <c r="B9225" i="1"/>
  <c r="B9226" i="1"/>
  <c r="B9227" i="1"/>
  <c r="B9228" i="1"/>
  <c r="B9229" i="1"/>
  <c r="B9230" i="1"/>
  <c r="B9231" i="1"/>
  <c r="B9232" i="1"/>
  <c r="B9233" i="1"/>
  <c r="B9234" i="1"/>
  <c r="B9235" i="1"/>
  <c r="B9236" i="1"/>
  <c r="B9237" i="1"/>
  <c r="B9238" i="1"/>
  <c r="B1660" i="1"/>
  <c r="B1661" i="1"/>
  <c r="B1662" i="1"/>
  <c r="B1663" i="1"/>
  <c r="B1664" i="1"/>
  <c r="B1665" i="1"/>
  <c r="B1666" i="1"/>
  <c r="B1667" i="1"/>
  <c r="B1668" i="1"/>
  <c r="B1669" i="1"/>
  <c r="B1670" i="1"/>
  <c r="B1671" i="1"/>
  <c r="B3767" i="1"/>
  <c r="B3768" i="1"/>
  <c r="B3769" i="1"/>
  <c r="B3770" i="1"/>
  <c r="B3771" i="1"/>
  <c r="B3772" i="1"/>
  <c r="B3773" i="1"/>
  <c r="B3774" i="1"/>
  <c r="B3775" i="1"/>
  <c r="B3776" i="1"/>
  <c r="B6326" i="1"/>
  <c r="B6327" i="1"/>
  <c r="B6328" i="1"/>
  <c r="B9560" i="1"/>
  <c r="B9561" i="1"/>
  <c r="B9562" i="1"/>
  <c r="B9563" i="1"/>
  <c r="B9564" i="1"/>
  <c r="B9565" i="1"/>
  <c r="B9566" i="1"/>
  <c r="B9567" i="1"/>
  <c r="B9568" i="1"/>
  <c r="B9569" i="1"/>
  <c r="B9570" i="1"/>
  <c r="B9571" i="1"/>
  <c r="B9572" i="1"/>
  <c r="B9573" i="1"/>
  <c r="B9574" i="1"/>
  <c r="B9575" i="1"/>
  <c r="B9576" i="1"/>
  <c r="B1894" i="1"/>
  <c r="B1895" i="1"/>
  <c r="B1896" i="1"/>
  <c r="B1897" i="1"/>
  <c r="B1898" i="1"/>
  <c r="B1899" i="1"/>
  <c r="B1900" i="1"/>
  <c r="B1901" i="1"/>
  <c r="B1902" i="1"/>
  <c r="B4015" i="1"/>
  <c r="B6589" i="1"/>
  <c r="B6590" i="1"/>
  <c r="B6591" i="1"/>
  <c r="B6592" i="1"/>
  <c r="B6593" i="1"/>
  <c r="B6594" i="1"/>
  <c r="B6595" i="1"/>
  <c r="B6596" i="1"/>
  <c r="B6597" i="1"/>
  <c r="B6598" i="1"/>
  <c r="B6599" i="1"/>
  <c r="B6600" i="1"/>
  <c r="B6601" i="1"/>
  <c r="B6602" i="1"/>
  <c r="B6603" i="1"/>
  <c r="B6604" i="1"/>
  <c r="B6605" i="1"/>
  <c r="B6606" i="1"/>
  <c r="B6607" i="1"/>
  <c r="B6608" i="1"/>
  <c r="B9897" i="1"/>
  <c r="B9898" i="1"/>
  <c r="B9899" i="1"/>
  <c r="B9900" i="1"/>
  <c r="B9901" i="1"/>
  <c r="B9902" i="1"/>
  <c r="B9903" i="1"/>
  <c r="B9904" i="1"/>
  <c r="B9905" i="1"/>
  <c r="B9906" i="1"/>
  <c r="B9907" i="1"/>
  <c r="B9908" i="1"/>
  <c r="B9909" i="1"/>
  <c r="B9910" i="1"/>
  <c r="B9911" i="1"/>
  <c r="B2067" i="1"/>
  <c r="B4226" i="1"/>
  <c r="B6865" i="1"/>
  <c r="B6866" i="1"/>
  <c r="B6867" i="1"/>
  <c r="B6868" i="1"/>
  <c r="B216" i="1"/>
  <c r="B217" i="1"/>
  <c r="B7126" i="1"/>
  <c r="B7127" i="1"/>
  <c r="B7128" i="1"/>
  <c r="B352" i="1"/>
  <c r="B353" i="1"/>
  <c r="B2307" i="1"/>
  <c r="B2308" i="1"/>
  <c r="B2309" i="1"/>
  <c r="B4539" i="1"/>
  <c r="B4540" i="1"/>
  <c r="B4541" i="1"/>
  <c r="B4542" i="1"/>
  <c r="B7375" i="1"/>
  <c r="B7376" i="1"/>
  <c r="B7377" i="1"/>
  <c r="B7378" i="1"/>
  <c r="B7379" i="1"/>
  <c r="B7380" i="1"/>
  <c r="B7381" i="1"/>
  <c r="B2457" i="1"/>
  <c r="B4740" i="1"/>
  <c r="B4741" i="1"/>
  <c r="B4742" i="1"/>
  <c r="B4743" i="1"/>
  <c r="B4744" i="1"/>
  <c r="B7626" i="1"/>
  <c r="B7627" i="1"/>
  <c r="B7628" i="1"/>
  <c r="B7629" i="1"/>
  <c r="B7630" i="1"/>
  <c r="B7631" i="1"/>
  <c r="B7632" i="1"/>
  <c r="B7633" i="1"/>
  <c r="B7634" i="1"/>
  <c r="B625" i="1"/>
  <c r="B2616" i="1"/>
  <c r="B2617" i="1"/>
  <c r="B4940" i="1"/>
  <c r="B4941" i="1"/>
  <c r="B4942" i="1"/>
  <c r="B768" i="1"/>
  <c r="B5163" i="1"/>
  <c r="B5164" i="1"/>
  <c r="B5165" i="1"/>
  <c r="B5166" i="1"/>
  <c r="B5167" i="1"/>
  <c r="B5168" i="1"/>
  <c r="B8083" i="1"/>
  <c r="B8084" i="1"/>
  <c r="B8085" i="1"/>
  <c r="B8086" i="1"/>
  <c r="B8087" i="1"/>
  <c r="B8088" i="1"/>
  <c r="B8089" i="1"/>
  <c r="B8090" i="1"/>
  <c r="B8091" i="1"/>
  <c r="B8092" i="1"/>
  <c r="B2926" i="1"/>
  <c r="B2927" i="1"/>
  <c r="B2928" i="1"/>
  <c r="B2929" i="1"/>
  <c r="B5372" i="1"/>
  <c r="B5373" i="1"/>
  <c r="B8341" i="1"/>
  <c r="B1059" i="1"/>
  <c r="B1060" i="1"/>
  <c r="B1061" i="1"/>
  <c r="B1062" i="1"/>
  <c r="B3091" i="1"/>
  <c r="B3092" i="1"/>
  <c r="B3093" i="1"/>
  <c r="B3094" i="1"/>
  <c r="B3095" i="1"/>
  <c r="B3096" i="1"/>
  <c r="B3097" i="1"/>
  <c r="B3098" i="1"/>
  <c r="B3099" i="1"/>
  <c r="B3100" i="1"/>
  <c r="B3101" i="1"/>
  <c r="B3102" i="1"/>
  <c r="B3103" i="1"/>
  <c r="B3104" i="1"/>
  <c r="B8586" i="1"/>
  <c r="B8587" i="1"/>
  <c r="B8588" i="1"/>
  <c r="B8589" i="1"/>
  <c r="B1286" i="1"/>
  <c r="B3331" i="1"/>
  <c r="B3332" i="1"/>
  <c r="B3333" i="1"/>
  <c r="B3334" i="1"/>
  <c r="B3335" i="1"/>
  <c r="B3336" i="1"/>
  <c r="B3337" i="1"/>
  <c r="B3338" i="1"/>
  <c r="B3339" i="1"/>
  <c r="B3340" i="1"/>
  <c r="B3341" i="1"/>
  <c r="B3342" i="1"/>
  <c r="B3343" i="1"/>
  <c r="B3344" i="1"/>
  <c r="B3345" i="1"/>
  <c r="B3346" i="1"/>
  <c r="B3347" i="1"/>
  <c r="B3348" i="1"/>
  <c r="B3349" i="1"/>
  <c r="B5820" i="1"/>
  <c r="B5821" i="1"/>
  <c r="B5822" i="1"/>
  <c r="B5823" i="1"/>
  <c r="B5824" i="1"/>
  <c r="B5825" i="1"/>
  <c r="B5826" i="1"/>
  <c r="B5827" i="1"/>
  <c r="B5828" i="1"/>
  <c r="B5829" i="1"/>
  <c r="B5830" i="1"/>
  <c r="B5831"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1444" i="1"/>
  <c r="B1445" i="1"/>
  <c r="B1446" i="1"/>
  <c r="B3518" i="1"/>
  <c r="B3519" i="1"/>
  <c r="B3520" i="1"/>
  <c r="B3521" i="1"/>
  <c r="B3522" i="1"/>
  <c r="B6074" i="1"/>
  <c r="B6075" i="1"/>
  <c r="B6076" i="1"/>
  <c r="B6077" i="1"/>
  <c r="B6078" i="1"/>
  <c r="B6079" i="1"/>
  <c r="B9239" i="1"/>
  <c r="B9240" i="1"/>
  <c r="B1672" i="1"/>
  <c r="B1673" i="1"/>
  <c r="B1674" i="1"/>
  <c r="B1675" i="1"/>
  <c r="B1676" i="1"/>
  <c r="B1677" i="1"/>
  <c r="B1678" i="1"/>
  <c r="B1679" i="1"/>
  <c r="B1680" i="1"/>
  <c r="B1681" i="1"/>
  <c r="B1682" i="1"/>
  <c r="B1683" i="1"/>
  <c r="B1684" i="1"/>
  <c r="B1685" i="1"/>
  <c r="B1686" i="1"/>
  <c r="B1687" i="1"/>
  <c r="B1688" i="1"/>
  <c r="B1689" i="1"/>
  <c r="B1690" i="1"/>
  <c r="B3777" i="1"/>
  <c r="B3778" i="1"/>
  <c r="B3779" i="1"/>
  <c r="B3780" i="1"/>
  <c r="B3781" i="1"/>
  <c r="B3782" i="1"/>
  <c r="B3783" i="1"/>
  <c r="B3784" i="1"/>
  <c r="B3785" i="1"/>
  <c r="B3786"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1903" i="1"/>
  <c r="B1904" i="1"/>
  <c r="B1905" i="1"/>
  <c r="B1906" i="1"/>
  <c r="B1907" i="1"/>
  <c r="B1908" i="1"/>
  <c r="B1909" i="1"/>
  <c r="B1910" i="1"/>
  <c r="B1911" i="1"/>
  <c r="B1912" i="1"/>
  <c r="B1913" i="1"/>
  <c r="B4016" i="1"/>
  <c r="B4017" i="1"/>
  <c r="B4018" i="1"/>
  <c r="B4019" i="1"/>
  <c r="B4020" i="1"/>
  <c r="B4021" i="1"/>
  <c r="B4022" i="1"/>
  <c r="B4023" i="1"/>
  <c r="B4024" i="1"/>
  <c r="B4025" i="1"/>
  <c r="B4026" i="1"/>
  <c r="B4027" i="1"/>
  <c r="B4028" i="1"/>
  <c r="B4029" i="1"/>
  <c r="B4030" i="1"/>
  <c r="B4031" i="1"/>
  <c r="B4032" i="1"/>
  <c r="B4033" i="1"/>
  <c r="B4034" i="1"/>
  <c r="B6609" i="1"/>
  <c r="B6610" i="1"/>
  <c r="B6611" i="1"/>
  <c r="B6612" i="1"/>
  <c r="B6613" i="1"/>
  <c r="B6614" i="1"/>
  <c r="B6615" i="1"/>
  <c r="B6616" i="1"/>
  <c r="B9912" i="1"/>
  <c r="B9913" i="1"/>
  <c r="B9914" i="1"/>
  <c r="B9915" i="1"/>
  <c r="B9916" i="1"/>
  <c r="B9917" i="1"/>
  <c r="B9918" i="1"/>
  <c r="B9919" i="1"/>
  <c r="B9920" i="1"/>
  <c r="B9921" i="1"/>
  <c r="B9922" i="1"/>
  <c r="B9923" i="1"/>
  <c r="B9924" i="1"/>
  <c r="B9925" i="1"/>
  <c r="B9926" i="1"/>
  <c r="B9927" i="1"/>
  <c r="B4227" i="1"/>
  <c r="B4228" i="1"/>
  <c r="B4229" i="1"/>
  <c r="B4230" i="1"/>
  <c r="B4231" i="1"/>
  <c r="B4232" i="1"/>
  <c r="B2173" i="1"/>
  <c r="B2174" i="1"/>
  <c r="B4370" i="1"/>
  <c r="B7129" i="1"/>
  <c r="B7130" i="1"/>
  <c r="B7131" i="1"/>
  <c r="B354" i="1"/>
  <c r="B355" i="1"/>
  <c r="B356" i="1"/>
  <c r="B357" i="1"/>
  <c r="B358" i="1"/>
  <c r="B4543" i="1"/>
  <c r="B4544" i="1"/>
  <c r="B7382" i="1"/>
  <c r="B7383" i="1"/>
  <c r="B7384" i="1"/>
  <c r="B7385" i="1"/>
  <c r="B7386" i="1"/>
  <c r="B7387" i="1"/>
  <c r="B7388" i="1"/>
  <c r="B7389" i="1"/>
  <c r="B7390" i="1"/>
  <c r="B7391" i="1"/>
  <c r="B7392" i="1"/>
  <c r="B7393" i="1"/>
  <c r="B479" i="1"/>
  <c r="B480" i="1"/>
  <c r="B481" i="1"/>
  <c r="B482" i="1"/>
  <c r="B483" i="1"/>
  <c r="B484" i="1"/>
  <c r="B2458" i="1"/>
  <c r="B2459" i="1"/>
  <c r="B2460" i="1"/>
  <c r="B2461" i="1"/>
  <c r="B2462" i="1"/>
  <c r="B2463" i="1"/>
  <c r="B2464" i="1"/>
  <c r="B4745" i="1"/>
  <c r="B4746" i="1"/>
  <c r="B4747" i="1"/>
  <c r="B7635" i="1"/>
  <c r="B7636" i="1"/>
  <c r="B7637" i="1"/>
  <c r="B7638" i="1"/>
  <c r="B7639" i="1"/>
  <c r="B7640" i="1"/>
  <c r="B7641" i="1"/>
  <c r="B7642" i="1"/>
  <c r="B626" i="1"/>
  <c r="B627" i="1"/>
  <c r="B628" i="1"/>
  <c r="B2618" i="1"/>
  <c r="B2619" i="1"/>
  <c r="B2620" i="1"/>
  <c r="B2621" i="1"/>
  <c r="B2622" i="1"/>
  <c r="B2623" i="1"/>
  <c r="B2624" i="1"/>
  <c r="B2625" i="1"/>
  <c r="B4943" i="1"/>
  <c r="B4944" i="1"/>
  <c r="B4945" i="1"/>
  <c r="B7867" i="1"/>
  <c r="B7868" i="1"/>
  <c r="B7869" i="1"/>
  <c r="B7870" i="1"/>
  <c r="B7871" i="1"/>
  <c r="B7872" i="1"/>
  <c r="B769" i="1"/>
  <c r="B770" i="1"/>
  <c r="B771" i="1"/>
  <c r="B772" i="1"/>
  <c r="B2797" i="1"/>
  <c r="B2798" i="1"/>
  <c r="B2799" i="1"/>
  <c r="B2800" i="1"/>
  <c r="B2801" i="1"/>
  <c r="B2802" i="1"/>
  <c r="B2803" i="1"/>
  <c r="B2804" i="1"/>
  <c r="B2805" i="1"/>
  <c r="B2806" i="1"/>
  <c r="B5169" i="1"/>
  <c r="B5170" i="1"/>
  <c r="B5171" i="1"/>
  <c r="B5172" i="1"/>
  <c r="B5173" i="1"/>
  <c r="B5174" i="1"/>
  <c r="B8093" i="1"/>
  <c r="B8094" i="1"/>
  <c r="B8095" i="1"/>
  <c r="B8096" i="1"/>
  <c r="B8097" i="1"/>
  <c r="B8098" i="1"/>
  <c r="B921" i="1"/>
  <c r="B922" i="1"/>
  <c r="B923" i="1"/>
  <c r="B924" i="1"/>
  <c r="B925" i="1"/>
  <c r="B2930" i="1"/>
  <c r="B2931" i="1"/>
  <c r="B2932" i="1"/>
  <c r="B2933" i="1"/>
  <c r="B2934" i="1"/>
  <c r="B2935" i="1"/>
  <c r="B2936" i="1"/>
  <c r="B2937" i="1"/>
  <c r="B5374" i="1"/>
  <c r="B5375" i="1"/>
  <c r="B5376" i="1"/>
  <c r="B5377" i="1"/>
  <c r="B5378" i="1"/>
  <c r="B5379" i="1"/>
  <c r="B5380" i="1"/>
  <c r="B5381" i="1"/>
  <c r="B5382" i="1"/>
  <c r="B5383" i="1"/>
  <c r="B5384" i="1"/>
  <c r="B5385" i="1"/>
  <c r="B5386" i="1"/>
  <c r="B5387" i="1"/>
  <c r="B5388" i="1"/>
  <c r="B5389" i="1"/>
  <c r="B5390" i="1"/>
  <c r="B5391" i="1"/>
  <c r="B5392" i="1"/>
  <c r="B8342" i="1"/>
  <c r="B8343" i="1"/>
  <c r="B8344" i="1"/>
  <c r="B8345" i="1"/>
  <c r="B8346" i="1"/>
  <c r="B8347" i="1"/>
  <c r="B8348" i="1"/>
  <c r="B8349" i="1"/>
  <c r="B1063" i="1"/>
  <c r="B1064" i="1"/>
  <c r="B1065" i="1"/>
  <c r="B1066" i="1"/>
  <c r="B1067" i="1"/>
  <c r="B1068" i="1"/>
  <c r="B1069" i="1"/>
  <c r="B1070" i="1"/>
  <c r="B1071" i="1"/>
  <c r="B1072" i="1"/>
  <c r="B1073" i="1"/>
  <c r="B1074" i="1"/>
  <c r="B1075" i="1"/>
  <c r="B1076" i="1"/>
  <c r="B3105" i="1"/>
  <c r="B3106" i="1"/>
  <c r="B3107" i="1"/>
  <c r="B3108" i="1"/>
  <c r="B3109" i="1"/>
  <c r="B8590" i="1"/>
  <c r="B8591" i="1"/>
  <c r="B8592" i="1"/>
  <c r="B8593" i="1"/>
  <c r="B8594" i="1"/>
  <c r="B1287" i="1"/>
  <c r="B1288" i="1"/>
  <c r="B1289" i="1"/>
  <c r="B1290" i="1"/>
  <c r="B1291" i="1"/>
  <c r="B3350" i="1"/>
  <c r="B3351" i="1"/>
  <c r="B3352" i="1"/>
  <c r="B3353" i="1"/>
  <c r="B3354" i="1"/>
  <c r="B3355" i="1"/>
  <c r="B3356" i="1"/>
  <c r="B3357" i="1"/>
  <c r="B3358" i="1"/>
  <c r="B3359" i="1"/>
  <c r="B3360" i="1"/>
  <c r="B3361" i="1"/>
  <c r="B3362" i="1"/>
  <c r="B3363" i="1"/>
  <c r="B3364" i="1"/>
  <c r="B3365" i="1"/>
  <c r="B3366" i="1"/>
  <c r="B3367" i="1"/>
  <c r="B3368" i="1"/>
  <c r="B3369" i="1"/>
  <c r="B3370" i="1"/>
  <c r="B5832" i="1"/>
  <c r="B5833" i="1"/>
  <c r="B5834" i="1"/>
  <c r="B5835" i="1"/>
  <c r="B5836" i="1"/>
  <c r="B5837" i="1"/>
  <c r="B5838" i="1"/>
  <c r="B5839" i="1"/>
  <c r="B5840" i="1"/>
  <c r="B5841" i="1"/>
  <c r="B5842" i="1"/>
  <c r="B5843" i="1"/>
  <c r="B5844" i="1"/>
  <c r="B5845" i="1"/>
  <c r="B5846" i="1"/>
  <c r="B5847" i="1"/>
  <c r="B5848" i="1"/>
  <c r="B5849" i="1"/>
  <c r="B5850" i="1"/>
  <c r="B5851" i="1"/>
  <c r="B8968" i="1"/>
  <c r="B8969" i="1"/>
  <c r="B8970" i="1"/>
  <c r="B8971" i="1"/>
  <c r="B8972" i="1"/>
  <c r="B8973" i="1"/>
  <c r="B8974" i="1"/>
  <c r="B8975" i="1"/>
  <c r="B8976" i="1"/>
  <c r="B8977" i="1"/>
  <c r="B8978" i="1"/>
  <c r="B8979" i="1"/>
  <c r="B8980" i="1"/>
  <c r="B1447" i="1"/>
  <c r="B1448" i="1"/>
  <c r="B1449" i="1"/>
  <c r="B3523" i="1"/>
  <c r="B3524" i="1"/>
  <c r="B3525" i="1"/>
  <c r="B3526" i="1"/>
  <c r="B3527" i="1"/>
  <c r="B3528" i="1"/>
  <c r="B6080" i="1"/>
  <c r="B1691" i="1"/>
  <c r="B1692" i="1"/>
  <c r="B1693" i="1"/>
  <c r="B1694" i="1"/>
  <c r="B1695" i="1"/>
  <c r="B1696" i="1"/>
  <c r="B1697" i="1"/>
  <c r="B1698" i="1"/>
  <c r="B1699" i="1"/>
  <c r="B1700" i="1"/>
  <c r="B1701" i="1"/>
  <c r="B1702" i="1"/>
  <c r="B1703" i="1"/>
  <c r="B1704" i="1"/>
  <c r="B1705" i="1"/>
  <c r="B1706" i="1"/>
  <c r="B3787" i="1"/>
  <c r="B6356" i="1"/>
  <c r="B6357" i="1"/>
  <c r="B6358" i="1"/>
  <c r="B6359" i="1"/>
  <c r="B6360" i="1"/>
  <c r="B6361" i="1"/>
  <c r="B6362" i="1"/>
  <c r="B6363" i="1"/>
  <c r="B6364" i="1"/>
  <c r="B6365" i="1"/>
  <c r="B6366" i="1"/>
  <c r="B6367" i="1"/>
  <c r="B9602" i="1"/>
  <c r="B9603" i="1"/>
  <c r="B9604" i="1"/>
  <c r="B9605" i="1"/>
  <c r="B9606" i="1"/>
  <c r="B9607" i="1"/>
  <c r="B9608" i="1"/>
  <c r="B9609" i="1"/>
  <c r="B9610" i="1"/>
  <c r="B9611" i="1"/>
  <c r="B9612" i="1"/>
  <c r="B9613" i="1"/>
  <c r="B9614" i="1"/>
  <c r="B4035" i="1"/>
  <c r="B4036" i="1"/>
  <c r="B4037" i="1"/>
  <c r="B4038" i="1"/>
  <c r="B4039" i="1"/>
  <c r="B4040" i="1"/>
  <c r="B4041" i="1"/>
  <c r="B4042" i="1"/>
  <c r="B4043" i="1"/>
  <c r="B4044" i="1"/>
  <c r="B4045" i="1"/>
  <c r="B4046" i="1"/>
  <c r="B4047" i="1"/>
  <c r="B4048" i="1"/>
  <c r="B4049" i="1"/>
  <c r="B4050" i="1"/>
  <c r="B6617" i="1"/>
  <c r="B6618" i="1"/>
  <c r="B6619" i="1"/>
  <c r="B6620" i="1"/>
  <c r="B6621" i="1"/>
  <c r="B6622" i="1"/>
  <c r="B6623" i="1"/>
  <c r="B6624" i="1"/>
  <c r="B6625" i="1"/>
  <c r="B6626" i="1"/>
  <c r="B6627" i="1"/>
  <c r="B6628" i="1"/>
  <c r="B6629" i="1"/>
  <c r="B6630" i="1"/>
  <c r="B6631" i="1"/>
  <c r="B6632" i="1"/>
  <c r="B6633" i="1"/>
  <c r="B6634" i="1"/>
  <c r="B6635"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117" i="1"/>
  <c r="B118" i="1"/>
  <c r="B119" i="1"/>
  <c r="B120" i="1"/>
  <c r="B121" i="1"/>
  <c r="B122" i="1"/>
  <c r="B123" i="1"/>
  <c r="B124" i="1"/>
  <c r="B125" i="1"/>
  <c r="B2068" i="1"/>
  <c r="B6869" i="1"/>
  <c r="B6870" i="1"/>
  <c r="B6871" i="1"/>
  <c r="B6872" i="1"/>
  <c r="B6873" i="1"/>
  <c r="B6874" i="1"/>
  <c r="B7132" i="1"/>
  <c r="B7133" i="1"/>
  <c r="B7134" i="1"/>
  <c r="B7135" i="1"/>
  <c r="B7136" i="1"/>
  <c r="B7137" i="1"/>
  <c r="B7138" i="1"/>
  <c r="B7139" i="1"/>
  <c r="B7140" i="1"/>
  <c r="B359" i="1"/>
  <c r="B360" i="1"/>
  <c r="B361" i="1"/>
  <c r="B362" i="1"/>
  <c r="B363" i="1"/>
  <c r="B2310" i="1"/>
  <c r="B2311" i="1"/>
  <c r="B2312" i="1"/>
  <c r="B2313" i="1"/>
  <c r="B2314" i="1"/>
  <c r="B2315" i="1"/>
  <c r="B4545" i="1"/>
  <c r="B4546" i="1"/>
  <c r="B4547" i="1"/>
  <c r="B4548" i="1"/>
  <c r="B4549" i="1"/>
  <c r="B7394" i="1"/>
  <c r="B7395" i="1"/>
  <c r="B7396" i="1"/>
  <c r="B7397" i="1"/>
  <c r="B7398" i="1"/>
  <c r="B7399" i="1"/>
  <c r="B7400" i="1"/>
  <c r="B7401" i="1"/>
  <c r="B7402" i="1"/>
  <c r="B7403" i="1"/>
  <c r="B7404" i="1"/>
  <c r="B485" i="1"/>
  <c r="B486" i="1"/>
  <c r="B487" i="1"/>
  <c r="B488" i="1"/>
  <c r="B2465" i="1"/>
  <c r="B2466" i="1"/>
  <c r="B2467" i="1"/>
  <c r="B2468" i="1"/>
  <c r="B2469" i="1"/>
  <c r="B2470" i="1"/>
  <c r="B2471" i="1"/>
  <c r="B2472" i="1"/>
  <c r="B2473" i="1"/>
  <c r="B2474" i="1"/>
  <c r="B4748" i="1"/>
  <c r="B7643" i="1"/>
  <c r="B7644" i="1"/>
  <c r="B7645" i="1"/>
  <c r="B629" i="1"/>
  <c r="B630" i="1"/>
  <c r="B631" i="1"/>
  <c r="B632" i="1"/>
  <c r="B633" i="1"/>
  <c r="B634" i="1"/>
  <c r="B635" i="1"/>
  <c r="B636" i="1"/>
  <c r="B2626" i="1"/>
  <c r="B2627" i="1"/>
  <c r="B2628" i="1"/>
  <c r="B2629" i="1"/>
  <c r="B2630" i="1"/>
  <c r="B2631" i="1"/>
  <c r="B2632" i="1"/>
  <c r="B2633" i="1"/>
  <c r="B4946" i="1"/>
  <c r="B4947" i="1"/>
  <c r="B4948" i="1"/>
  <c r="B4949" i="1"/>
  <c r="B4950" i="1"/>
  <c r="B4951" i="1"/>
  <c r="B4952" i="1"/>
  <c r="B4953" i="1"/>
  <c r="B4954" i="1"/>
  <c r="B4955" i="1"/>
  <c r="B4956" i="1"/>
  <c r="B4957" i="1"/>
  <c r="B4958" i="1"/>
  <c r="B4959" i="1"/>
  <c r="B4960" i="1"/>
  <c r="B4961" i="1"/>
  <c r="B4962" i="1"/>
  <c r="B4963" i="1"/>
  <c r="B7873" i="1"/>
  <c r="B7874" i="1"/>
  <c r="B7875" i="1"/>
  <c r="B7876" i="1"/>
  <c r="B2807" i="1"/>
  <c r="B2808" i="1"/>
  <c r="B2809" i="1"/>
  <c r="B2810" i="1"/>
  <c r="B2811" i="1"/>
  <c r="B2812" i="1"/>
  <c r="B2813" i="1"/>
  <c r="B5175" i="1"/>
  <c r="B5176" i="1"/>
  <c r="B5177" i="1"/>
  <c r="B5178" i="1"/>
  <c r="B5179" i="1"/>
  <c r="B5180" i="1"/>
  <c r="B5181" i="1"/>
  <c r="B5182" i="1"/>
  <c r="B5183" i="1"/>
  <c r="B5184" i="1"/>
  <c r="B5185" i="1"/>
  <c r="B5186" i="1"/>
  <c r="B5187" i="1"/>
  <c r="B5188" i="1"/>
  <c r="B5189" i="1"/>
  <c r="B5190" i="1"/>
  <c r="B8099" i="1"/>
  <c r="B8100" i="1"/>
  <c r="B8101" i="1"/>
  <c r="B8102" i="1"/>
  <c r="B8103" i="1"/>
  <c r="B8104" i="1"/>
  <c r="B8105" i="1"/>
  <c r="B8106" i="1"/>
  <c r="B8107" i="1"/>
  <c r="B8108" i="1"/>
  <c r="B8109" i="1"/>
  <c r="B8110" i="1"/>
  <c r="B8111" i="1"/>
  <c r="B8112" i="1"/>
  <c r="B8113" i="1"/>
  <c r="B8114" i="1"/>
  <c r="B926" i="1"/>
  <c r="B927" i="1"/>
  <c r="B928" i="1"/>
  <c r="B929" i="1"/>
  <c r="B930" i="1"/>
  <c r="B931" i="1"/>
  <c r="B932" i="1"/>
  <c r="B933" i="1"/>
  <c r="B934" i="1"/>
  <c r="B935" i="1"/>
  <c r="B936" i="1"/>
  <c r="B937" i="1"/>
  <c r="B938" i="1"/>
  <c r="B939" i="1"/>
  <c r="B940" i="1"/>
  <c r="B2938" i="1"/>
  <c r="B2939" i="1"/>
  <c r="B2940" i="1"/>
  <c r="B2941" i="1"/>
  <c r="B2942" i="1"/>
  <c r="B2943" i="1"/>
  <c r="B2944" i="1"/>
  <c r="B8350" i="1"/>
  <c r="B8351" i="1"/>
  <c r="B1077" i="1"/>
  <c r="B1078" i="1"/>
  <c r="B1079" i="1"/>
  <c r="B1080" i="1"/>
  <c r="B1081" i="1"/>
  <c r="B1082" i="1"/>
  <c r="B5595" i="1"/>
  <c r="B5596" i="1"/>
  <c r="B5597" i="1"/>
  <c r="B5598" i="1"/>
  <c r="B5599" i="1"/>
  <c r="B5600" i="1"/>
  <c r="B5601" i="1"/>
  <c r="B5602" i="1"/>
  <c r="B5603" i="1"/>
  <c r="B5604" i="1"/>
  <c r="B5605" i="1"/>
  <c r="B5606" i="1"/>
  <c r="B5607" i="1"/>
  <c r="B5608" i="1"/>
  <c r="B5609" i="1"/>
  <c r="B5610" i="1"/>
  <c r="B5611" i="1"/>
  <c r="B5612" i="1"/>
  <c r="B5613" i="1"/>
  <c r="B5614" i="1"/>
  <c r="B8595" i="1"/>
  <c r="B8596" i="1"/>
  <c r="B8597" i="1"/>
  <c r="B1292" i="1"/>
  <c r="B1293" i="1"/>
  <c r="B1294" i="1"/>
  <c r="B1295" i="1"/>
  <c r="B1296" i="1"/>
  <c r="B1297" i="1"/>
  <c r="B1298" i="1"/>
  <c r="B1299" i="1"/>
  <c r="B1300" i="1"/>
  <c r="B1301" i="1"/>
  <c r="B1302" i="1"/>
  <c r="B1303" i="1"/>
  <c r="B1304" i="1"/>
  <c r="B3371" i="1"/>
  <c r="B3372" i="1"/>
  <c r="B3373" i="1"/>
  <c r="B3374" i="1"/>
  <c r="B3375" i="1"/>
  <c r="B3376" i="1"/>
  <c r="B3377" i="1"/>
  <c r="B3378" i="1"/>
  <c r="B3379" i="1"/>
  <c r="B3380" i="1"/>
  <c r="B3381" i="1"/>
  <c r="B3382" i="1"/>
  <c r="B3383" i="1"/>
  <c r="B3384" i="1"/>
  <c r="B3385" i="1"/>
  <c r="B3386" i="1"/>
  <c r="B3387" i="1"/>
  <c r="B3388" i="1"/>
  <c r="B3389" i="1"/>
  <c r="B3390" i="1"/>
  <c r="B5852" i="1"/>
  <c r="B5853" i="1"/>
  <c r="B5854" i="1"/>
  <c r="B5855" i="1"/>
  <c r="B5856" i="1"/>
  <c r="B5857" i="1"/>
  <c r="B5858" i="1"/>
  <c r="B5859" i="1"/>
  <c r="B5860" i="1"/>
  <c r="B5861" i="1"/>
  <c r="B5862" i="1"/>
  <c r="B5863" i="1"/>
  <c r="B5864" i="1"/>
  <c r="B5865" i="1"/>
  <c r="B5866" i="1"/>
  <c r="B5867" i="1"/>
  <c r="B5868" i="1"/>
  <c r="B8981" i="1"/>
  <c r="B8982" i="1"/>
  <c r="B8983" i="1"/>
  <c r="B8984" i="1"/>
  <c r="B8985" i="1"/>
  <c r="B8986" i="1"/>
  <c r="B8987" i="1"/>
  <c r="B1450" i="1"/>
  <c r="B1451" i="1"/>
  <c r="B3529" i="1"/>
  <c r="B3530" i="1"/>
  <c r="B3531" i="1"/>
  <c r="B3532" i="1"/>
  <c r="B3533" i="1"/>
  <c r="B3534" i="1"/>
  <c r="B3535" i="1"/>
  <c r="B3536" i="1"/>
  <c r="B9241" i="1"/>
  <c r="B9242" i="1"/>
  <c r="B9243" i="1"/>
  <c r="B9244" i="1"/>
  <c r="B9245" i="1"/>
  <c r="B9246" i="1"/>
  <c r="B9247" i="1"/>
  <c r="B9248" i="1"/>
  <c r="B9249" i="1"/>
  <c r="B9250" i="1"/>
  <c r="B1707" i="1"/>
  <c r="B1708" i="1"/>
  <c r="B1709" i="1"/>
  <c r="B1710" i="1"/>
  <c r="B1711" i="1"/>
  <c r="B1712" i="1"/>
  <c r="B1713" i="1"/>
  <c r="B1714" i="1"/>
  <c r="B1715" i="1"/>
  <c r="B1716" i="1"/>
  <c r="B1717" i="1"/>
  <c r="B1718" i="1"/>
  <c r="B1719" i="1"/>
  <c r="B1720" i="1"/>
  <c r="B3788" i="1"/>
  <c r="B3789" i="1"/>
  <c r="B3790" i="1"/>
  <c r="B3791" i="1"/>
  <c r="B3792" i="1"/>
  <c r="B3793" i="1"/>
  <c r="B6368" i="1"/>
  <c r="B6369" i="1"/>
  <c r="B6370" i="1"/>
  <c r="B6371" i="1"/>
  <c r="B6372" i="1"/>
  <c r="B6373" i="1"/>
  <c r="B6374" i="1"/>
  <c r="B6375" i="1"/>
  <c r="B6376" i="1"/>
  <c r="B6377" i="1"/>
  <c r="B6378" i="1"/>
  <c r="B6379" i="1"/>
  <c r="B6380" i="1"/>
  <c r="B6381" i="1"/>
  <c r="B6382" i="1"/>
  <c r="B6383" i="1"/>
  <c r="B9615" i="1"/>
  <c r="B9616" i="1"/>
  <c r="B9617" i="1"/>
  <c r="B9618" i="1"/>
  <c r="B9619" i="1"/>
  <c r="B9620" i="1"/>
  <c r="B9621" i="1"/>
  <c r="B9622" i="1"/>
  <c r="B9623" i="1"/>
  <c r="B9624" i="1"/>
  <c r="B9625" i="1"/>
  <c r="B9626" i="1"/>
  <c r="B9627" i="1"/>
  <c r="B9628" i="1"/>
  <c r="B9629" i="1"/>
  <c r="B9630" i="1"/>
  <c r="B1914" i="1"/>
  <c r="B1915" i="1"/>
  <c r="B1916" i="1"/>
  <c r="B1917" i="1"/>
  <c r="B1918" i="1"/>
  <c r="B1919" i="1"/>
  <c r="B1920" i="1"/>
  <c r="B1921" i="1"/>
  <c r="B1922" i="1"/>
  <c r="B1923" i="1"/>
  <c r="B1924" i="1"/>
  <c r="B1925" i="1"/>
  <c r="B1926" i="1"/>
  <c r="B1927" i="1"/>
  <c r="B1928" i="1"/>
  <c r="B4051" i="1"/>
  <c r="B4052" i="1"/>
  <c r="B4053" i="1"/>
  <c r="B4054" i="1"/>
  <c r="B6636" i="1"/>
  <c r="B6637" i="1"/>
  <c r="B6638" i="1"/>
  <c r="B6639" i="1"/>
  <c r="B6640" i="1"/>
  <c r="B6641" i="1"/>
  <c r="B6642" i="1"/>
  <c r="B6643" i="1"/>
  <c r="B6644" i="1"/>
  <c r="B6645" i="1"/>
  <c r="B6646" i="1"/>
  <c r="B6647" i="1"/>
  <c r="B6648" i="1"/>
  <c r="B9951" i="1"/>
  <c r="B9952" i="1"/>
  <c r="B9953" i="1"/>
  <c r="B9954" i="1"/>
  <c r="B126" i="1"/>
  <c r="B127" i="1"/>
  <c r="B128" i="1"/>
  <c r="B2069" i="1"/>
  <c r="B2070" i="1"/>
  <c r="B2071" i="1"/>
  <c r="B2072" i="1"/>
  <c r="B6875" i="1"/>
  <c r="B6876" i="1"/>
  <c r="B6877" i="1"/>
  <c r="B6878" i="1"/>
  <c r="B218" i="1"/>
  <c r="B2175" i="1"/>
  <c r="B2176" i="1"/>
  <c r="B2177" i="1"/>
  <c r="B2178" i="1"/>
  <c r="B2179" i="1"/>
  <c r="B4371" i="1"/>
  <c r="B4372" i="1"/>
  <c r="B4373" i="1"/>
  <c r="B2316" i="1"/>
  <c r="B4550" i="1"/>
  <c r="B4551" i="1"/>
  <c r="B4552" i="1"/>
  <c r="B7405" i="1"/>
  <c r="B7406" i="1"/>
  <c r="B7407" i="1"/>
  <c r="B7408" i="1"/>
  <c r="B7409" i="1"/>
  <c r="B7410" i="1"/>
  <c r="B7411" i="1"/>
  <c r="B7412" i="1"/>
  <c r="B7413" i="1"/>
  <c r="B7414" i="1"/>
  <c r="B7415" i="1"/>
  <c r="B7416" i="1"/>
  <c r="B7417" i="1"/>
  <c r="B7418" i="1"/>
  <c r="B2475" i="1"/>
  <c r="B2476" i="1"/>
  <c r="B2477" i="1"/>
  <c r="B2478" i="1"/>
  <c r="B2479" i="1"/>
  <c r="B7646" i="1"/>
  <c r="B7647" i="1"/>
  <c r="B7648" i="1"/>
  <c r="B7649" i="1"/>
  <c r="B7650" i="1"/>
  <c r="B7651" i="1"/>
  <c r="B637" i="1"/>
  <c r="B638" i="1"/>
  <c r="B639" i="1"/>
  <c r="B640" i="1"/>
  <c r="B641" i="1"/>
  <c r="B4964" i="1"/>
  <c r="B4965" i="1"/>
  <c r="B4966" i="1"/>
  <c r="B4967" i="1"/>
  <c r="B4968" i="1"/>
  <c r="B4969" i="1"/>
  <c r="B4970" i="1"/>
  <c r="B7877" i="1"/>
  <c r="B7878" i="1"/>
  <c r="B7879" i="1"/>
  <c r="B7880" i="1"/>
  <c r="B7881" i="1"/>
  <c r="B7882" i="1"/>
  <c r="B7883" i="1"/>
  <c r="B7884" i="1"/>
  <c r="B7885" i="1"/>
  <c r="B7886" i="1"/>
  <c r="B7887" i="1"/>
  <c r="B773" i="1"/>
  <c r="B774" i="1"/>
  <c r="B775" i="1"/>
  <c r="B5191" i="1"/>
  <c r="B5192" i="1"/>
  <c r="B5193" i="1"/>
  <c r="B8115" i="1"/>
  <c r="B8116" i="1"/>
  <c r="B8117" i="1"/>
  <c r="B8118" i="1"/>
  <c r="B8119" i="1"/>
  <c r="B941" i="1"/>
  <c r="B942" i="1"/>
  <c r="B943" i="1"/>
  <c r="B2945" i="1"/>
  <c r="B8352" i="1"/>
  <c r="B8353" i="1"/>
  <c r="B8354" i="1"/>
  <c r="B8355" i="1"/>
  <c r="B8356" i="1"/>
  <c r="B8357" i="1"/>
  <c r="B8358" i="1"/>
  <c r="B8359" i="1"/>
  <c r="B1083" i="1"/>
  <c r="B1084" i="1"/>
  <c r="B1085" i="1"/>
  <c r="B1086" i="1"/>
  <c r="B1087" i="1"/>
  <c r="B1088" i="1"/>
  <c r="B1089" i="1"/>
  <c r="B3110" i="1"/>
  <c r="B3111" i="1"/>
  <c r="B3112" i="1"/>
  <c r="B3113" i="1"/>
  <c r="B3114" i="1"/>
  <c r="B5615" i="1"/>
  <c r="B5616" i="1"/>
  <c r="B5617" i="1"/>
  <c r="B5618" i="1"/>
  <c r="B5619" i="1"/>
  <c r="B5620" i="1"/>
  <c r="B5621" i="1"/>
  <c r="B5622" i="1"/>
  <c r="B5623" i="1"/>
  <c r="B5624" i="1"/>
  <c r="B5625" i="1"/>
  <c r="B5626" i="1"/>
  <c r="B5627" i="1"/>
  <c r="B8598" i="1"/>
  <c r="B8599" i="1"/>
  <c r="B8600" i="1"/>
  <c r="B8601" i="1"/>
  <c r="B8602" i="1"/>
  <c r="B8603" i="1"/>
  <c r="B8604" i="1"/>
  <c r="B8605" i="1"/>
  <c r="B8606" i="1"/>
  <c r="B8607" i="1"/>
  <c r="B8608" i="1"/>
  <c r="B8609" i="1"/>
  <c r="B8610" i="1"/>
  <c r="B8611" i="1"/>
  <c r="B8612" i="1"/>
  <c r="B8613" i="1"/>
  <c r="B8614" i="1"/>
  <c r="B8615" i="1"/>
  <c r="B8616" i="1"/>
  <c r="B1305" i="1"/>
  <c r="B1306" i="1"/>
  <c r="B1307" i="1"/>
  <c r="B3391" i="1"/>
  <c r="B3392" i="1"/>
  <c r="B3393" i="1"/>
  <c r="B3394" i="1"/>
  <c r="B3395" i="1"/>
  <c r="B3396" i="1"/>
  <c r="B3397" i="1"/>
  <c r="B3398" i="1"/>
  <c r="B3399" i="1"/>
  <c r="B3400" i="1"/>
  <c r="B5869" i="1"/>
  <c r="B5870" i="1"/>
  <c r="B5871" i="1"/>
  <c r="B5872" i="1"/>
  <c r="B5873" i="1"/>
  <c r="B1452" i="1"/>
  <c r="B1453" i="1"/>
  <c r="B6081" i="1"/>
  <c r="B6082" i="1"/>
  <c r="B6083" i="1"/>
  <c r="B6084" i="1"/>
  <c r="B6085" i="1"/>
  <c r="B6086" i="1"/>
  <c r="B6087" i="1"/>
  <c r="B6088" i="1"/>
  <c r="B6089" i="1"/>
  <c r="B9251" i="1"/>
  <c r="B9252" i="1"/>
  <c r="B9253" i="1"/>
  <c r="B9254" i="1"/>
  <c r="B9255" i="1"/>
  <c r="B9256" i="1"/>
  <c r="B9257" i="1"/>
  <c r="B9258" i="1"/>
  <c r="B9259" i="1"/>
  <c r="B9260" i="1"/>
  <c r="B9261" i="1"/>
  <c r="B9262" i="1"/>
  <c r="B1721" i="1"/>
  <c r="B1722" i="1"/>
  <c r="B3794" i="1"/>
  <c r="B3795" i="1"/>
  <c r="B3796" i="1"/>
  <c r="B3797" i="1"/>
  <c r="B3798" i="1"/>
  <c r="B3799" i="1"/>
  <c r="B3800" i="1"/>
  <c r="B3801" i="1"/>
  <c r="B3802" i="1"/>
  <c r="B3803" i="1"/>
  <c r="B3804" i="1"/>
  <c r="B3805" i="1"/>
  <c r="B3806" i="1"/>
  <c r="B3807" i="1"/>
  <c r="B3808" i="1"/>
  <c r="B3809" i="1"/>
  <c r="B3810" i="1"/>
  <c r="B6384" i="1"/>
  <c r="B6385" i="1"/>
  <c r="B6386" i="1"/>
  <c r="B6387" i="1"/>
  <c r="B6388" i="1"/>
  <c r="B6389" i="1"/>
  <c r="B6390" i="1"/>
  <c r="B6391" i="1"/>
  <c r="B6392" i="1"/>
  <c r="B6393" i="1"/>
  <c r="B6394" i="1"/>
  <c r="B6395" i="1"/>
  <c r="B6396" i="1"/>
  <c r="B6397" i="1"/>
  <c r="B9631" i="1"/>
  <c r="B9632" i="1"/>
  <c r="B9633" i="1"/>
  <c r="B9634" i="1"/>
  <c r="B9635" i="1"/>
  <c r="B9636" i="1"/>
  <c r="B9637" i="1"/>
  <c r="B9638" i="1"/>
  <c r="B9639" i="1"/>
  <c r="B9640" i="1"/>
  <c r="B9641" i="1"/>
  <c r="B9642" i="1"/>
  <c r="B9643" i="1"/>
  <c r="B1929" i="1"/>
  <c r="B1930" i="1"/>
  <c r="B1931" i="1"/>
  <c r="B1932" i="1"/>
  <c r="B1933" i="1"/>
  <c r="B1934" i="1"/>
  <c r="B1935" i="1"/>
  <c r="B1936" i="1"/>
  <c r="B1937" i="1"/>
  <c r="B1938" i="1"/>
  <c r="B1939" i="1"/>
  <c r="B1940" i="1"/>
  <c r="B1941" i="1"/>
  <c r="B1942" i="1"/>
  <c r="B1943" i="1"/>
  <c r="B1944" i="1"/>
  <c r="B4055" i="1"/>
  <c r="B4056" i="1"/>
  <c r="B4057" i="1"/>
  <c r="B4058" i="1"/>
  <c r="B4059" i="1"/>
  <c r="B4060" i="1"/>
  <c r="B4061" i="1"/>
  <c r="B4062" i="1"/>
  <c r="B4063" i="1"/>
  <c r="B4064" i="1"/>
  <c r="B4065" i="1"/>
  <c r="B4066" i="1"/>
  <c r="B4067" i="1"/>
  <c r="B4068" i="1"/>
  <c r="B4069" i="1"/>
  <c r="B4070" i="1"/>
  <c r="B4071" i="1"/>
  <c r="B4072" i="1"/>
  <c r="B4073" i="1"/>
  <c r="B4074" i="1"/>
  <c r="B4075" i="1"/>
  <c r="B4076" i="1"/>
  <c r="B6649" i="1"/>
  <c r="B6650" i="1"/>
  <c r="B6651" i="1"/>
  <c r="B6652" i="1"/>
  <c r="B6653" i="1"/>
  <c r="B6654" i="1"/>
  <c r="B6655" i="1"/>
  <c r="B9955" i="1"/>
  <c r="B9956" i="1"/>
  <c r="B129" i="1"/>
  <c r="B2073" i="1"/>
  <c r="B4233" i="1"/>
  <c r="B6879" i="1"/>
  <c r="B6880" i="1"/>
  <c r="B6881" i="1"/>
  <c r="B6882" i="1"/>
  <c r="B2180" i="1"/>
  <c r="B2181" i="1"/>
  <c r="B4374" i="1"/>
  <c r="B7141" i="1"/>
  <c r="B7142" i="1"/>
  <c r="B364" i="1"/>
  <c r="B365" i="1"/>
  <c r="B366" i="1"/>
  <c r="B367" i="1"/>
  <c r="B2317" i="1"/>
  <c r="B2318" i="1"/>
  <c r="B2319" i="1"/>
  <c r="B2320" i="1"/>
  <c r="B2321" i="1"/>
  <c r="B4553" i="1"/>
  <c r="B4554" i="1"/>
  <c r="B4555" i="1"/>
  <c r="B7419" i="1"/>
  <c r="B7420" i="1"/>
  <c r="B7421" i="1"/>
  <c r="B7422" i="1"/>
  <c r="B7423" i="1"/>
  <c r="B7424" i="1"/>
  <c r="B7425" i="1"/>
  <c r="B7426" i="1"/>
  <c r="B489" i="1"/>
  <c r="B490" i="1"/>
  <c r="B491" i="1"/>
  <c r="B492" i="1"/>
  <c r="B493" i="1"/>
  <c r="B494" i="1"/>
  <c r="B495" i="1"/>
  <c r="B496" i="1"/>
  <c r="B497" i="1"/>
  <c r="B2480" i="1"/>
  <c r="B2481" i="1"/>
  <c r="B2482" i="1"/>
  <c r="B2483" i="1"/>
  <c r="B2484" i="1"/>
  <c r="B4749" i="1"/>
  <c r="B4750" i="1"/>
  <c r="B4751" i="1"/>
  <c r="B4752" i="1"/>
  <c r="B4753" i="1"/>
  <c r="B7652" i="1"/>
  <c r="B7653" i="1"/>
  <c r="B7654" i="1"/>
  <c r="B7655" i="1"/>
  <c r="B642" i="1"/>
  <c r="B643" i="1"/>
  <c r="B644" i="1"/>
  <c r="B2634" i="1"/>
  <c r="B2635" i="1"/>
  <c r="B2636" i="1"/>
  <c r="B2637" i="1"/>
  <c r="B2638" i="1"/>
  <c r="B2639" i="1"/>
  <c r="B2640" i="1"/>
  <c r="B2641" i="1"/>
  <c r="B2642" i="1"/>
  <c r="B4971" i="1"/>
  <c r="B4972" i="1"/>
  <c r="B4973" i="1"/>
  <c r="B4974" i="1"/>
  <c r="B4975" i="1"/>
  <c r="B4976" i="1"/>
  <c r="B4977" i="1"/>
  <c r="B4978" i="1"/>
  <c r="B4979" i="1"/>
  <c r="B4980" i="1"/>
  <c r="B7888" i="1"/>
  <c r="B7889" i="1"/>
  <c r="B7890" i="1"/>
  <c r="B7891" i="1"/>
  <c r="B7892" i="1"/>
  <c r="B7893" i="1"/>
  <c r="B7894" i="1"/>
  <c r="B7895" i="1"/>
  <c r="B7896" i="1"/>
  <c r="B7897" i="1"/>
  <c r="B7898" i="1"/>
  <c r="B7899" i="1"/>
  <c r="B776" i="1"/>
  <c r="B777" i="1"/>
  <c r="B778" i="1"/>
  <c r="B779" i="1"/>
  <c r="B780" i="1"/>
  <c r="B781" i="1"/>
  <c r="B2814" i="1"/>
  <c r="B2815" i="1"/>
  <c r="B2816" i="1"/>
  <c r="B2817" i="1"/>
  <c r="B2818" i="1"/>
  <c r="B2819" i="1"/>
  <c r="B5194" i="1"/>
  <c r="B5195" i="1"/>
  <c r="B5196" i="1"/>
  <c r="B5197" i="1"/>
  <c r="B5198" i="1"/>
  <c r="B5199" i="1"/>
  <c r="B5200" i="1"/>
  <c r="B5201" i="1"/>
  <c r="B944" i="1"/>
  <c r="B945" i="1"/>
  <c r="B946" i="1"/>
  <c r="B5393" i="1"/>
  <c r="B5394" i="1"/>
  <c r="B5395" i="1"/>
  <c r="B5396" i="1"/>
  <c r="B5397" i="1"/>
  <c r="B5398" i="1"/>
  <c r="B5399" i="1"/>
  <c r="B5400" i="1"/>
  <c r="B8360" i="1"/>
  <c r="B8361" i="1"/>
  <c r="B8362" i="1"/>
  <c r="B3115" i="1"/>
  <c r="B3116" i="1"/>
  <c r="B3117" i="1"/>
  <c r="B3118" i="1"/>
  <c r="B3119" i="1"/>
  <c r="B3120" i="1"/>
  <c r="B3121" i="1"/>
  <c r="B3122" i="1"/>
  <c r="B3123" i="1"/>
  <c r="B3124" i="1"/>
  <c r="B5628" i="1"/>
  <c r="B5629" i="1"/>
  <c r="B5630" i="1"/>
  <c r="B5631" i="1"/>
  <c r="B5632" i="1"/>
  <c r="B5633" i="1"/>
  <c r="B8617" i="1"/>
  <c r="B8618" i="1"/>
  <c r="B8619" i="1"/>
  <c r="B8620" i="1"/>
  <c r="B8621" i="1"/>
  <c r="B8622" i="1"/>
  <c r="B8623" i="1"/>
  <c r="B8624" i="1"/>
  <c r="B1308" i="1"/>
  <c r="B1309" i="1"/>
  <c r="B1310" i="1"/>
  <c r="B1311" i="1"/>
  <c r="B3401" i="1"/>
  <c r="B3402" i="1"/>
  <c r="B3403" i="1"/>
  <c r="B3404" i="1"/>
  <c r="B3405" i="1"/>
  <c r="B3406" i="1"/>
  <c r="B3407" i="1"/>
  <c r="B3408" i="1"/>
  <c r="B3409" i="1"/>
  <c r="B3410" i="1"/>
  <c r="B3411" i="1"/>
  <c r="B5874" i="1"/>
  <c r="B8988" i="1"/>
  <c r="B8989" i="1"/>
  <c r="B8990" i="1"/>
  <c r="B8991" i="1"/>
  <c r="B8992" i="1"/>
  <c r="B8993" i="1"/>
  <c r="B8994" i="1"/>
  <c r="B8995" i="1"/>
  <c r="B8996" i="1"/>
  <c r="B8997" i="1"/>
  <c r="B1454" i="1"/>
  <c r="B1455" i="1"/>
  <c r="B1456" i="1"/>
  <c r="B1457" i="1"/>
  <c r="B1458" i="1"/>
  <c r="B1459" i="1"/>
  <c r="B3537" i="1"/>
  <c r="B3538" i="1"/>
  <c r="B3539" i="1"/>
  <c r="B3540" i="1"/>
  <c r="B6090" i="1"/>
  <c r="B6091" i="1"/>
  <c r="B6092" i="1"/>
  <c r="B6093" i="1"/>
  <c r="B6094" i="1"/>
  <c r="B6095" i="1"/>
  <c r="B6096" i="1"/>
  <c r="B6097" i="1"/>
  <c r="B6098" i="1"/>
  <c r="B6099" i="1"/>
  <c r="B6100" i="1"/>
  <c r="B6101" i="1"/>
  <c r="B6102" i="1"/>
  <c r="B6103" i="1"/>
  <c r="B6104" i="1"/>
  <c r="B6105" i="1"/>
  <c r="B6106" i="1"/>
  <c r="B9263" i="1"/>
  <c r="B9264" i="1"/>
  <c r="B9265" i="1"/>
  <c r="B9266" i="1"/>
  <c r="B9267" i="1"/>
  <c r="B9268" i="1"/>
  <c r="B9269" i="1"/>
  <c r="B9270" i="1"/>
  <c r="B1723" i="1"/>
  <c r="B1724" i="1"/>
  <c r="B1725" i="1"/>
  <c r="B1726" i="1"/>
  <c r="B1727" i="1"/>
  <c r="B1728" i="1"/>
  <c r="B1729" i="1"/>
  <c r="B1730" i="1"/>
  <c r="B1731" i="1"/>
  <c r="B1732" i="1"/>
  <c r="B1733" i="1"/>
  <c r="B1734" i="1"/>
  <c r="B1735" i="1"/>
  <c r="B3811" i="1"/>
  <c r="B3812" i="1"/>
  <c r="B3813" i="1"/>
  <c r="B3814" i="1"/>
  <c r="B3815" i="1"/>
  <c r="B3816" i="1"/>
  <c r="B3817" i="1"/>
  <c r="B3818" i="1"/>
  <c r="B3819" i="1"/>
  <c r="B3820" i="1"/>
  <c r="B3821" i="1"/>
  <c r="B3822" i="1"/>
  <c r="B3823" i="1"/>
  <c r="B6398" i="1"/>
  <c r="B6399" i="1"/>
  <c r="B6400" i="1"/>
  <c r="B6401" i="1"/>
  <c r="B6402" i="1"/>
  <c r="B6403" i="1"/>
  <c r="B6404" i="1"/>
  <c r="B6405" i="1"/>
  <c r="B6406" i="1"/>
  <c r="B6407" i="1"/>
  <c r="B6408" i="1"/>
  <c r="B9644" i="1"/>
  <c r="B9645" i="1"/>
  <c r="B9646" i="1"/>
  <c r="B9647" i="1"/>
  <c r="B9648" i="1"/>
  <c r="B9649" i="1"/>
  <c r="B9650" i="1"/>
  <c r="B9651" i="1"/>
  <c r="B9652" i="1"/>
  <c r="B9653" i="1"/>
  <c r="B9654" i="1"/>
  <c r="B9655" i="1"/>
  <c r="B1945" i="1"/>
  <c r="B1946" i="1"/>
  <c r="B1947" i="1"/>
  <c r="B1948" i="1"/>
  <c r="B1949" i="1"/>
  <c r="B1950" i="1"/>
  <c r="B4077" i="1"/>
  <c r="B4078" i="1"/>
  <c r="B9957" i="1"/>
  <c r="B9958" i="1"/>
  <c r="B9959" i="1"/>
  <c r="B9960" i="1"/>
  <c r="B9961" i="1"/>
  <c r="B9962" i="1"/>
  <c r="B9963" i="1"/>
  <c r="B9964" i="1"/>
  <c r="B9965" i="1"/>
  <c r="B9966" i="1"/>
  <c r="B9967" i="1"/>
  <c r="B9968" i="1"/>
  <c r="B9969" i="1"/>
  <c r="B9970" i="1"/>
  <c r="B9971" i="1"/>
  <c r="B9972" i="1"/>
  <c r="B9973" i="1"/>
  <c r="B9974" i="1"/>
  <c r="B9975" i="1"/>
  <c r="B6883" i="1"/>
  <c r="B6884" i="1"/>
  <c r="B6885" i="1"/>
  <c r="B6886" i="1"/>
  <c r="B6887" i="1"/>
  <c r="B6888" i="1"/>
  <c r="B6889" i="1"/>
  <c r="B6890" i="1"/>
  <c r="B6891" i="1"/>
  <c r="B6892" i="1"/>
  <c r="B4375" i="1"/>
  <c r="B368" i="1"/>
  <c r="B2322" i="1"/>
  <c r="B2323" i="1"/>
  <c r="B2324" i="1"/>
  <c r="B2325" i="1"/>
  <c r="B2326" i="1"/>
  <c r="B2327" i="1"/>
  <c r="B2328" i="1"/>
  <c r="B2329" i="1"/>
  <c r="B4556" i="1"/>
  <c r="B4557" i="1"/>
  <c r="B4558" i="1"/>
  <c r="B4559" i="1"/>
  <c r="B4560" i="1"/>
  <c r="B4561" i="1"/>
  <c r="B4562" i="1"/>
  <c r="B4563" i="1"/>
  <c r="B4564" i="1"/>
  <c r="B7427" i="1"/>
  <c r="B498" i="1"/>
  <c r="B499" i="1"/>
  <c r="B500" i="1"/>
  <c r="B501" i="1"/>
  <c r="B502" i="1"/>
  <c r="B503" i="1"/>
  <c r="B2485" i="1"/>
  <c r="B7656" i="1"/>
  <c r="B7657" i="1"/>
  <c r="B2643" i="1"/>
  <c r="B2644" i="1"/>
  <c r="B2645" i="1"/>
  <c r="B2646" i="1"/>
  <c r="B2647" i="1"/>
  <c r="B2648" i="1"/>
  <c r="B2649" i="1"/>
  <c r="B2650" i="1"/>
  <c r="B4981" i="1"/>
  <c r="B4982" i="1"/>
  <c r="B4983" i="1"/>
  <c r="B4984" i="1"/>
  <c r="B4985" i="1"/>
  <c r="B7900" i="1"/>
  <c r="B7901" i="1"/>
  <c r="B7902" i="1"/>
  <c r="B7903" i="1"/>
  <c r="B7904" i="1"/>
  <c r="B7905" i="1"/>
  <c r="B7906" i="1"/>
  <c r="B7907" i="1"/>
  <c r="B782" i="1"/>
  <c r="B783" i="1"/>
  <c r="B2820" i="1"/>
  <c r="B2821" i="1"/>
  <c r="B2822" i="1"/>
  <c r="B2823" i="1"/>
  <c r="B5202" i="1"/>
  <c r="B8120" i="1"/>
  <c r="B8121" i="1"/>
  <c r="B8122" i="1"/>
  <c r="B8123" i="1"/>
  <c r="B8124" i="1"/>
  <c r="B8125" i="1"/>
  <c r="B8126" i="1"/>
  <c r="B8127" i="1"/>
  <c r="B8128" i="1"/>
  <c r="B8129" i="1"/>
  <c r="B8130" i="1"/>
  <c r="B8131" i="1"/>
  <c r="B8132" i="1"/>
  <c r="B8133" i="1"/>
  <c r="B8134" i="1"/>
  <c r="B5401" i="1"/>
  <c r="B5402" i="1"/>
  <c r="B5403" i="1"/>
  <c r="B5404" i="1"/>
  <c r="B8363" i="1"/>
  <c r="B8364" i="1"/>
  <c r="B8365" i="1"/>
  <c r="B8366" i="1"/>
  <c r="B8367" i="1"/>
  <c r="B8368" i="1"/>
  <c r="B8369" i="1"/>
  <c r="B8370" i="1"/>
  <c r="B8371" i="1"/>
  <c r="B8372" i="1"/>
  <c r="B8373" i="1"/>
  <c r="B8374" i="1"/>
  <c r="B1090" i="1"/>
  <c r="B1091" i="1"/>
  <c r="B1092" i="1"/>
  <c r="B1093" i="1"/>
  <c r="B1094" i="1"/>
  <c r="B3125" i="1"/>
  <c r="B3126" i="1"/>
  <c r="B5634" i="1"/>
  <c r="B5635" i="1"/>
  <c r="B5636" i="1"/>
  <c r="B5637" i="1"/>
  <c r="B5638" i="1"/>
  <c r="B5639" i="1"/>
  <c r="B5640" i="1"/>
  <c r="B5641" i="1"/>
  <c r="B5642" i="1"/>
  <c r="B8625" i="1"/>
  <c r="B8626" i="1"/>
  <c r="B8627" i="1"/>
  <c r="B8628" i="1"/>
  <c r="B8629" i="1"/>
  <c r="B1312" i="1"/>
  <c r="B1313" i="1"/>
  <c r="B1314" i="1"/>
  <c r="B1315" i="1"/>
  <c r="B1316" i="1"/>
  <c r="B1317" i="1"/>
  <c r="B1318" i="1"/>
  <c r="B1319" i="1"/>
  <c r="B1320" i="1"/>
  <c r="B1321" i="1"/>
  <c r="B1322" i="1"/>
  <c r="B1323" i="1"/>
  <c r="B1324" i="1"/>
  <c r="B1325" i="1"/>
  <c r="B1326" i="1"/>
  <c r="B1327" i="1"/>
  <c r="B1328" i="1"/>
  <c r="B1329" i="1"/>
  <c r="B1330" i="1"/>
  <c r="B5875" i="1"/>
  <c r="B5876" i="1"/>
  <c r="B5877" i="1"/>
  <c r="B5878" i="1"/>
  <c r="B5879" i="1"/>
  <c r="B5880" i="1"/>
  <c r="B5881" i="1"/>
  <c r="B5882" i="1"/>
  <c r="B5883" i="1"/>
  <c r="B5884" i="1"/>
  <c r="B8998" i="1"/>
  <c r="B8999" i="1"/>
  <c r="B9000" i="1"/>
  <c r="B9001" i="1"/>
  <c r="B9002" i="1"/>
  <c r="B9003" i="1"/>
  <c r="B9004" i="1"/>
  <c r="B9005" i="1"/>
  <c r="B9006" i="1"/>
  <c r="B9007" i="1"/>
  <c r="B9008" i="1"/>
  <c r="B9009" i="1"/>
  <c r="B9010" i="1"/>
  <c r="B9011" i="1"/>
  <c r="B9012" i="1"/>
  <c r="B9013" i="1"/>
  <c r="B9014" i="1"/>
  <c r="B9015" i="1"/>
  <c r="B9016" i="1"/>
  <c r="B9017" i="1"/>
  <c r="B9018" i="1"/>
  <c r="B1460" i="1"/>
  <c r="B1461" i="1"/>
  <c r="B1462" i="1"/>
  <c r="B3541" i="1"/>
  <c r="B3542" i="1"/>
  <c r="B6107" i="1"/>
  <c r="B6108" i="1"/>
  <c r="B6109" i="1"/>
  <c r="B6110" i="1"/>
  <c r="B9271" i="1"/>
  <c r="B1736" i="1"/>
  <c r="B1737" i="1"/>
  <c r="B1738" i="1"/>
  <c r="B1739" i="1"/>
  <c r="B1740" i="1"/>
  <c r="B3824" i="1"/>
  <c r="B3825" i="1"/>
  <c r="B3826" i="1"/>
  <c r="B3827" i="1"/>
  <c r="B3828" i="1"/>
  <c r="B3829" i="1"/>
  <c r="B3830" i="1"/>
  <c r="B3831" i="1"/>
  <c r="B3832" i="1"/>
  <c r="B3833" i="1"/>
  <c r="B6409" i="1"/>
  <c r="B6410" i="1"/>
  <c r="B9656" i="1"/>
  <c r="B9657" i="1"/>
  <c r="B1951" i="1"/>
  <c r="B1952" i="1"/>
  <c r="B1953" i="1"/>
  <c r="B1954" i="1"/>
  <c r="B1955" i="1"/>
  <c r="B1956" i="1"/>
  <c r="B1957" i="1"/>
  <c r="B1958" i="1"/>
  <c r="B1959" i="1"/>
  <c r="B1960" i="1"/>
  <c r="B1961" i="1"/>
  <c r="B1962" i="1"/>
  <c r="B1963" i="1"/>
  <c r="B1964" i="1"/>
  <c r="B1965" i="1"/>
  <c r="B1966" i="1"/>
  <c r="B4079" i="1"/>
  <c r="B6656" i="1"/>
  <c r="B6657" i="1"/>
  <c r="B6658" i="1"/>
  <c r="B6659" i="1"/>
  <c r="B6660" i="1"/>
  <c r="B6661" i="1"/>
  <c r="B6662" i="1"/>
  <c r="B6663" i="1"/>
  <c r="B6664" i="1"/>
  <c r="B6665" i="1"/>
  <c r="B6666" i="1"/>
  <c r="B6667" i="1"/>
  <c r="B9976" i="1"/>
  <c r="B9977" i="1"/>
  <c r="B9978" i="1"/>
  <c r="B9979" i="1"/>
  <c r="B9980" i="1"/>
  <c r="B9981" i="1"/>
  <c r="B9982" i="1"/>
  <c r="B9983" i="1"/>
  <c r="B9984" i="1"/>
  <c r="B9985" i="1"/>
  <c r="B9986" i="1"/>
  <c r="B9987" i="1"/>
  <c r="B130" i="1"/>
  <c r="B131" i="1"/>
  <c r="B2074" i="1"/>
  <c r="B2075" i="1"/>
  <c r="B2076" i="1"/>
  <c r="B4234" i="1"/>
  <c r="B4235" i="1"/>
  <c r="B4236" i="1"/>
  <c r="B4237" i="1"/>
  <c r="B4238" i="1"/>
  <c r="B4239" i="1"/>
  <c r="B4240" i="1"/>
  <c r="B4241" i="1"/>
  <c r="B4242" i="1"/>
  <c r="B4243" i="1"/>
  <c r="B6893" i="1"/>
  <c r="B6894" i="1"/>
  <c r="B6895" i="1"/>
  <c r="B6896" i="1"/>
  <c r="B6897" i="1"/>
  <c r="B6898" i="1"/>
  <c r="B6899" i="1"/>
  <c r="B6900" i="1"/>
  <c r="B6901" i="1"/>
  <c r="B6902" i="1"/>
  <c r="B6903" i="1"/>
  <c r="B6904" i="1"/>
  <c r="B6905" i="1"/>
  <c r="B6906" i="1"/>
  <c r="B6907" i="1"/>
  <c r="B6908" i="1"/>
  <c r="B369" i="1"/>
  <c r="B370" i="1"/>
  <c r="B371" i="1"/>
  <c r="B372" i="1"/>
  <c r="B373" i="1"/>
  <c r="B374" i="1"/>
  <c r="B375" i="1"/>
  <c r="B376" i="1"/>
  <c r="B377" i="1"/>
  <c r="B2330" i="1"/>
  <c r="B2331" i="1"/>
  <c r="B2332" i="1"/>
  <c r="B4565" i="1"/>
  <c r="B7428" i="1"/>
  <c r="B7429" i="1"/>
  <c r="B7430" i="1"/>
  <c r="B7431" i="1"/>
  <c r="B7432" i="1"/>
  <c r="B7433" i="1"/>
  <c r="B504" i="1"/>
  <c r="B505" i="1"/>
  <c r="B506" i="1"/>
  <c r="B2486" i="1"/>
  <c r="B2487" i="1"/>
  <c r="B2488" i="1"/>
  <c r="B2489" i="1"/>
  <c r="B2490" i="1"/>
  <c r="B2491" i="1"/>
  <c r="B2492" i="1"/>
  <c r="B2493" i="1"/>
  <c r="B2494" i="1"/>
  <c r="B4754" i="1"/>
  <c r="B4755" i="1"/>
  <c r="B4756" i="1"/>
  <c r="B7658" i="1"/>
  <c r="B7659" i="1"/>
  <c r="B7660" i="1"/>
  <c r="B7661" i="1"/>
  <c r="B7662" i="1"/>
  <c r="B7663" i="1"/>
  <c r="B7664" i="1"/>
  <c r="B7665" i="1"/>
  <c r="B7666" i="1"/>
  <c r="B7667" i="1"/>
  <c r="B7668" i="1"/>
  <c r="B7669" i="1"/>
  <c r="B7670" i="1"/>
  <c r="B7671" i="1"/>
  <c r="B7672" i="1"/>
  <c r="B7673" i="1"/>
  <c r="B7674" i="1"/>
  <c r="B7675" i="1"/>
  <c r="B645" i="1"/>
  <c r="B646" i="1"/>
  <c r="B647" i="1"/>
  <c r="B648" i="1"/>
  <c r="B649" i="1"/>
  <c r="B650" i="1"/>
  <c r="B651" i="1"/>
  <c r="B652" i="1"/>
  <c r="B2651" i="1"/>
  <c r="B2652" i="1"/>
  <c r="B2653" i="1"/>
  <c r="B2654"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7908" i="1"/>
  <c r="B7909" i="1"/>
  <c r="B7910" i="1"/>
  <c r="B7911" i="1"/>
  <c r="B7912" i="1"/>
  <c r="B7913" i="1"/>
  <c r="B7914" i="1"/>
  <c r="B7915" i="1"/>
  <c r="B7916" i="1"/>
  <c r="B784" i="1"/>
  <c r="B785" i="1"/>
  <c r="B786" i="1"/>
  <c r="B787" i="1"/>
  <c r="B788" i="1"/>
  <c r="B789" i="1"/>
  <c r="B790" i="1"/>
  <c r="B791" i="1"/>
  <c r="B5203" i="1"/>
  <c r="B5204" i="1"/>
  <c r="B5205" i="1"/>
  <c r="B8135" i="1"/>
  <c r="B8136" i="1"/>
  <c r="B8137" i="1"/>
  <c r="B8138" i="1"/>
  <c r="B8139" i="1"/>
  <c r="B8140" i="1"/>
  <c r="B8141" i="1"/>
  <c r="B8142" i="1"/>
  <c r="B8143" i="1"/>
  <c r="B8144" i="1"/>
  <c r="B8145" i="1"/>
  <c r="B947" i="1"/>
  <c r="B2946" i="1"/>
  <c r="B2947" i="1"/>
  <c r="B2948" i="1"/>
  <c r="B2949" i="1"/>
  <c r="B2950" i="1"/>
  <c r="B5405" i="1"/>
  <c r="B5406" i="1"/>
  <c r="B5407" i="1"/>
  <c r="B5408" i="1"/>
  <c r="B8375" i="1"/>
  <c r="B8376" i="1"/>
  <c r="B8377" i="1"/>
  <c r="B8378" i="1"/>
  <c r="B1095" i="1"/>
  <c r="B1096" i="1"/>
  <c r="B5643" i="1"/>
  <c r="B5644" i="1"/>
  <c r="B5645" i="1"/>
  <c r="B5646" i="1"/>
  <c r="B5647" i="1"/>
  <c r="B5648" i="1"/>
  <c r="B5649" i="1"/>
  <c r="B1331" i="1"/>
  <c r="B1332" i="1"/>
  <c r="B1333" i="1"/>
  <c r="B1334" i="1"/>
  <c r="B1335" i="1"/>
  <c r="B1336" i="1"/>
  <c r="B5885" i="1"/>
  <c r="B5886" i="1"/>
  <c r="B9019" i="1"/>
  <c r="B9020" i="1"/>
  <c r="B9021" i="1"/>
  <c r="B9022" i="1"/>
  <c r="B9023" i="1"/>
  <c r="B9024" i="1"/>
  <c r="B9025" i="1"/>
  <c r="B3543" i="1"/>
  <c r="B3544" i="1"/>
  <c r="B3545" i="1"/>
  <c r="B3546" i="1"/>
  <c r="B3547" i="1"/>
  <c r="B3548" i="1"/>
  <c r="B3549" i="1"/>
  <c r="B6111" i="1"/>
  <c r="B6112" i="1"/>
  <c r="B6113" i="1"/>
  <c r="B6114"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1741" i="1"/>
  <c r="B1742" i="1"/>
  <c r="B1743" i="1"/>
  <c r="B1744" i="1"/>
  <c r="B3834" i="1"/>
  <c r="B3835" i="1"/>
  <c r="B3836" i="1"/>
  <c r="B3837" i="1"/>
  <c r="B3838" i="1"/>
  <c r="B3839" i="1"/>
  <c r="B3840" i="1"/>
  <c r="B3841" i="1"/>
  <c r="B3842" i="1"/>
  <c r="B3843" i="1"/>
  <c r="B3844" i="1"/>
  <c r="B3845" i="1"/>
  <c r="B3846" i="1"/>
  <c r="B3847" i="1"/>
  <c r="B3848" i="1"/>
  <c r="B6411" i="1"/>
  <c r="B6412" i="1"/>
  <c r="B6413" i="1"/>
  <c r="B6414" i="1"/>
  <c r="B6415" i="1"/>
  <c r="B9658" i="1"/>
  <c r="B9659" i="1"/>
  <c r="B9660" i="1"/>
  <c r="B9661" i="1"/>
  <c r="B9662" i="1"/>
  <c r="B9663" i="1"/>
  <c r="B9664" i="1"/>
  <c r="B9665" i="1"/>
  <c r="B9666" i="1"/>
  <c r="B9667" i="1"/>
  <c r="B9668" i="1"/>
  <c r="B9669" i="1"/>
  <c r="B9670" i="1"/>
  <c r="B9671" i="1"/>
  <c r="B9672" i="1"/>
  <c r="B1967" i="1"/>
  <c r="B1968" i="1"/>
  <c r="B1969" i="1"/>
  <c r="B1970" i="1"/>
  <c r="B1971" i="1"/>
  <c r="B1972" i="1"/>
  <c r="B1973" i="1"/>
  <c r="B1974" i="1"/>
  <c r="B1975" i="1"/>
  <c r="B1976" i="1"/>
  <c r="B1977" i="1"/>
  <c r="B1978" i="1"/>
  <c r="B1979" i="1"/>
  <c r="B4080" i="1"/>
  <c r="B4081" i="1"/>
  <c r="B4082" i="1"/>
  <c r="B4083" i="1"/>
  <c r="B4084" i="1"/>
  <c r="B6668" i="1"/>
  <c r="B6669" i="1"/>
  <c r="B6670" i="1"/>
  <c r="B6671" i="1"/>
  <c r="B6672" i="1"/>
  <c r="B6673" i="1"/>
  <c r="B6674" i="1"/>
  <c r="B6675" i="1"/>
  <c r="B9988" i="1"/>
  <c r="B9989" i="1"/>
  <c r="B9990" i="1"/>
  <c r="B9991" i="1"/>
  <c r="B9992" i="1"/>
  <c r="B9993" i="1"/>
  <c r="B9994" i="1"/>
  <c r="B132" i="1"/>
  <c r="B2077" i="1"/>
  <c r="B2078" i="1"/>
  <c r="B2079" i="1"/>
  <c r="B4244" i="1"/>
  <c r="B4245" i="1"/>
  <c r="B4246" i="1"/>
  <c r="B4247" i="1"/>
  <c r="B4248" i="1"/>
  <c r="B4249" i="1"/>
  <c r="B378" i="1"/>
  <c r="B379" i="1"/>
  <c r="B380" i="1"/>
  <c r="B381" i="1"/>
  <c r="B382" i="1"/>
  <c r="B383" i="1"/>
  <c r="B384" i="1"/>
  <c r="B385" i="1"/>
  <c r="B386" i="1"/>
  <c r="B2333" i="1"/>
  <c r="B2334" i="1"/>
  <c r="B2335" i="1"/>
  <c r="B4566" i="1"/>
  <c r="B4567" i="1"/>
  <c r="B4568" i="1"/>
  <c r="B7434" i="1"/>
  <c r="B7435" i="1"/>
  <c r="B7436" i="1"/>
  <c r="B7437" i="1"/>
  <c r="B7438" i="1"/>
  <c r="B7439" i="1"/>
  <c r="B7440" i="1"/>
  <c r="B7441" i="1"/>
  <c r="B7442" i="1"/>
  <c r="B7443" i="1"/>
  <c r="B7444" i="1"/>
  <c r="B7445" i="1"/>
  <c r="B7446" i="1"/>
  <c r="B653" i="1"/>
  <c r="B654" i="1"/>
  <c r="B2655" i="1"/>
  <c r="B2656" i="1"/>
  <c r="B2657" i="1"/>
  <c r="B2658" i="1"/>
  <c r="B2659" i="1"/>
  <c r="B2660" i="1"/>
  <c r="B2661" i="1"/>
  <c r="B2662" i="1"/>
  <c r="B2663" i="1"/>
  <c r="B2664" i="1"/>
  <c r="B2665" i="1"/>
  <c r="B2666" i="1"/>
  <c r="B2667" i="1"/>
  <c r="B2668" i="1"/>
  <c r="B2669" i="1"/>
  <c r="B2670" i="1"/>
  <c r="B2671" i="1"/>
  <c r="B5011" i="1"/>
  <c r="B5012" i="1"/>
  <c r="B5013" i="1"/>
  <c r="B5014" i="1"/>
  <c r="B5015" i="1"/>
  <c r="B5016" i="1"/>
  <c r="B2951" i="1"/>
  <c r="B2952" i="1"/>
  <c r="B2953" i="1"/>
  <c r="B2954" i="1"/>
  <c r="B2955" i="1"/>
  <c r="B5409" i="1"/>
  <c r="B5410" i="1"/>
  <c r="B5411" i="1"/>
  <c r="B5412" i="1"/>
  <c r="B5413" i="1"/>
  <c r="B8379" i="1"/>
  <c r="B8380" i="1"/>
  <c r="B8381" i="1"/>
  <c r="B8382" i="1"/>
  <c r="B8383" i="1"/>
  <c r="B8384" i="1"/>
  <c r="B8385" i="1"/>
  <c r="B8386" i="1"/>
  <c r="B8387" i="1"/>
  <c r="B8388" i="1"/>
  <c r="B8389" i="1"/>
  <c r="B1097" i="1"/>
  <c r="B3127" i="1"/>
  <c r="B3128" i="1"/>
  <c r="B3129" i="1"/>
  <c r="B3130" i="1"/>
  <c r="B3131" i="1"/>
  <c r="B3132" i="1"/>
  <c r="B3133" i="1"/>
  <c r="B5650" i="1"/>
  <c r="B8630" i="1"/>
  <c r="B8631" i="1"/>
  <c r="B8632" i="1"/>
  <c r="B8633" i="1"/>
  <c r="B8634" i="1"/>
  <c r="B8635" i="1"/>
  <c r="B8636" i="1"/>
  <c r="B8637" i="1"/>
  <c r="B8638" i="1"/>
  <c r="B8639" i="1"/>
  <c r="B8640" i="1"/>
  <c r="B1463" i="1"/>
  <c r="B1464" i="1"/>
  <c r="B1465" i="1"/>
  <c r="B1466" i="1"/>
  <c r="B1467" i="1"/>
  <c r="B1468" i="1"/>
  <c r="B1469" i="1"/>
  <c r="B1470" i="1"/>
  <c r="B1471" i="1"/>
  <c r="B1472" i="1"/>
  <c r="B1473" i="1"/>
  <c r="B1474" i="1"/>
  <c r="B1475" i="1"/>
  <c r="B1476" i="1"/>
  <c r="B1477" i="1"/>
  <c r="B1478" i="1"/>
  <c r="B1479" i="1"/>
  <c r="B1480" i="1"/>
  <c r="B1481" i="1"/>
  <c r="B3550" i="1"/>
  <c r="B3551" i="1"/>
  <c r="B3552" i="1"/>
  <c r="B3553" i="1"/>
  <c r="B3554" i="1"/>
  <c r="B3555" i="1"/>
  <c r="B3556" i="1"/>
  <c r="B3557" i="1"/>
  <c r="B3558" i="1"/>
  <c r="B3559" i="1"/>
  <c r="B3560" i="1"/>
  <c r="B3561" i="1"/>
  <c r="B3562" i="1"/>
  <c r="B3563" i="1"/>
  <c r="B3564" i="1"/>
  <c r="B3565" i="1"/>
  <c r="B3566" i="1"/>
  <c r="B6115" i="1"/>
  <c r="B6116" i="1"/>
  <c r="B6117" i="1"/>
  <c r="B6118" i="1"/>
  <c r="B6119" i="1"/>
  <c r="B6120" i="1"/>
  <c r="B6121" i="1"/>
  <c r="B6122" i="1"/>
  <c r="B9295" i="1"/>
  <c r="B9296" i="1"/>
  <c r="B9297" i="1"/>
  <c r="B1980" i="1"/>
  <c r="B1981" i="1"/>
  <c r="B1982" i="1"/>
  <c r="B1983" i="1"/>
  <c r="B1984" i="1"/>
  <c r="B1985" i="1"/>
  <c r="B1986" i="1"/>
  <c r="B1987" i="1"/>
  <c r="B1988" i="1"/>
  <c r="B1989" i="1"/>
  <c r="B1990" i="1"/>
  <c r="B1991" i="1"/>
  <c r="B1992" i="1"/>
  <c r="B1993" i="1"/>
  <c r="B4085" i="1"/>
  <c r="B4086" i="1"/>
  <c r="B4087" i="1"/>
  <c r="B4088" i="1"/>
  <c r="B4089" i="1"/>
  <c r="B4090" i="1"/>
  <c r="B4091" i="1"/>
  <c r="B4092" i="1"/>
  <c r="B4093" i="1"/>
  <c r="B4094" i="1"/>
  <c r="B4095" i="1"/>
  <c r="B6676" i="1"/>
  <c r="B6677" i="1"/>
  <c r="B6678" i="1"/>
  <c r="B6679" i="1"/>
  <c r="B6680" i="1"/>
  <c r="B6681" i="1"/>
  <c r="B6682" i="1"/>
  <c r="F1309" i="1" l="1"/>
  <c r="F8622" i="1"/>
  <c r="F8618" i="1"/>
  <c r="F5631" i="1"/>
  <c r="F3124" i="1"/>
  <c r="F3120" i="1"/>
  <c r="F3116" i="1"/>
  <c r="F8360" i="1"/>
  <c r="F5397" i="1"/>
  <c r="F5393" i="1"/>
  <c r="F5201" i="1"/>
  <c r="F5197" i="1"/>
  <c r="F2819" i="1"/>
  <c r="F2815" i="1"/>
  <c r="F779" i="1"/>
  <c r="F7899" i="1"/>
  <c r="F7895" i="1"/>
  <c r="F7891" i="1"/>
  <c r="F4980" i="1"/>
  <c r="F4976" i="1"/>
  <c r="F4972" i="1"/>
  <c r="F2640" i="1"/>
  <c r="F2636" i="1"/>
  <c r="F643" i="1"/>
  <c r="F7653" i="1"/>
  <c r="F4751" i="1"/>
  <c r="F2483" i="1"/>
  <c r="F497" i="1"/>
  <c r="F493" i="1"/>
  <c r="F489" i="1"/>
  <c r="F7423" i="1"/>
  <c r="F7419" i="1"/>
  <c r="F2321" i="1"/>
  <c r="F2317" i="1"/>
  <c r="F364" i="1"/>
  <c r="F2181" i="1"/>
  <c r="F6880" i="1"/>
  <c r="F129" i="1"/>
  <c r="F6654" i="1"/>
  <c r="F6650" i="1"/>
  <c r="F4074" i="1"/>
  <c r="F4070" i="1"/>
  <c r="F4066" i="1"/>
  <c r="F4062" i="1"/>
  <c r="F4058" i="1"/>
  <c r="F1944" i="1"/>
  <c r="F1940" i="1"/>
  <c r="F1936" i="1"/>
  <c r="F1932" i="1"/>
  <c r="F9643" i="1"/>
  <c r="F9639" i="1"/>
  <c r="F9635" i="1"/>
  <c r="F9631" i="1"/>
  <c r="F6394" i="1"/>
  <c r="F6390" i="1"/>
  <c r="F6386" i="1"/>
  <c r="F3809" i="1"/>
  <c r="F3805" i="1"/>
  <c r="F3801" i="1"/>
  <c r="F3797" i="1"/>
  <c r="F1722" i="1"/>
  <c r="F9260" i="1"/>
  <c r="F9256" i="1"/>
  <c r="F9252" i="1"/>
  <c r="F6087" i="1"/>
  <c r="F6083" i="1"/>
  <c r="F1452" i="1"/>
  <c r="F5870" i="1"/>
  <c r="F3398" i="1"/>
  <c r="F3394" i="1"/>
  <c r="F1307" i="1"/>
  <c r="F8615" i="1"/>
  <c r="F8611" i="1"/>
  <c r="F8607" i="1"/>
  <c r="F8603" i="1"/>
  <c r="F8599" i="1"/>
  <c r="F5625" i="1"/>
  <c r="F5621" i="1"/>
  <c r="F5617" i="1"/>
  <c r="F3113" i="1"/>
  <c r="F1089" i="1"/>
  <c r="F1085" i="1"/>
  <c r="F8358" i="1"/>
  <c r="F8354" i="1"/>
  <c r="F943" i="1"/>
  <c r="F8118" i="1"/>
  <c r="F5193" i="1"/>
  <c r="F774" i="1"/>
  <c r="F7885" i="1"/>
  <c r="F7881" i="1"/>
  <c r="F7877" i="1"/>
  <c r="F4967" i="1"/>
  <c r="F641" i="1"/>
  <c r="F637" i="1"/>
  <c r="F7648" i="1"/>
  <c r="F2478" i="1"/>
  <c r="F7418" i="1"/>
  <c r="F7414" i="1"/>
  <c r="F7410" i="1"/>
  <c r="F7406" i="1"/>
  <c r="F4550" i="1"/>
  <c r="F4371" i="1"/>
  <c r="F2176" i="1"/>
  <c r="F6877" i="1"/>
  <c r="F2071" i="1"/>
  <c r="F127" i="1"/>
  <c r="F9952" i="1"/>
  <c r="F6646" i="1"/>
  <c r="F6642" i="1"/>
  <c r="F6638" i="1"/>
  <c r="F4053" i="1"/>
  <c r="F1927" i="1"/>
  <c r="F1923" i="1"/>
  <c r="F1919" i="1"/>
  <c r="F1915" i="1"/>
  <c r="F9628" i="1"/>
  <c r="F9624" i="1"/>
  <c r="F9620" i="1"/>
  <c r="F9616" i="1"/>
  <c r="F6381" i="1"/>
  <c r="F6377" i="1"/>
  <c r="F6373" i="1"/>
  <c r="F6369" i="1"/>
  <c r="F3791" i="1"/>
  <c r="F1720" i="1"/>
  <c r="F1716" i="1"/>
  <c r="F1712" i="1"/>
  <c r="F1708" i="1"/>
  <c r="F9248" i="1"/>
  <c r="F9244" i="1"/>
  <c r="F3536" i="1"/>
  <c r="F3532" i="1"/>
  <c r="F1451" i="1"/>
  <c r="F8985" i="1"/>
  <c r="F8981" i="1"/>
  <c r="F5865" i="1"/>
  <c r="F5861" i="1"/>
  <c r="F5857" i="1"/>
  <c r="F5853" i="1"/>
  <c r="F3388" i="1"/>
  <c r="F3384" i="1"/>
  <c r="F3380" i="1"/>
  <c r="F3376" i="1"/>
  <c r="F3372" i="1"/>
  <c r="F1302" i="1"/>
  <c r="F1298" i="1"/>
  <c r="F1294" i="1"/>
  <c r="F8596" i="1"/>
  <c r="F5612" i="1"/>
  <c r="F5608" i="1"/>
  <c r="F5604" i="1"/>
  <c r="F5600" i="1"/>
  <c r="F5596" i="1"/>
  <c r="F1080" i="1"/>
  <c r="F8351" i="1"/>
  <c r="F2942" i="1"/>
  <c r="F2938" i="1"/>
  <c r="F937" i="1"/>
  <c r="F933" i="1"/>
  <c r="F929" i="1"/>
  <c r="F8114" i="1"/>
  <c r="F8110" i="1"/>
  <c r="F8106" i="1"/>
  <c r="F8102" i="1"/>
  <c r="F5190" i="1"/>
  <c r="F5186" i="1"/>
  <c r="F5182" i="1"/>
  <c r="F5178" i="1"/>
  <c r="F2813" i="1"/>
  <c r="F2809" i="1"/>
  <c r="F7875" i="1"/>
  <c r="F4962" i="1"/>
  <c r="F4958" i="1"/>
  <c r="F4954" i="1"/>
  <c r="F4950" i="1"/>
  <c r="F4946" i="1"/>
  <c r="F2630" i="1"/>
  <c r="F2626" i="1"/>
  <c r="F633" i="1"/>
  <c r="F629" i="1"/>
  <c r="F4748" i="1"/>
  <c r="F2471" i="1"/>
  <c r="F2467" i="1"/>
  <c r="F487" i="1"/>
  <c r="F7403" i="1"/>
  <c r="F7399" i="1"/>
  <c r="F7395" i="1"/>
  <c r="F4547" i="1"/>
  <c r="F2314" i="1"/>
  <c r="F2310" i="1"/>
  <c r="F360" i="1"/>
  <c r="F7138" i="1"/>
  <c r="F7134" i="1"/>
  <c r="F6873" i="1"/>
  <c r="F6869" i="1"/>
  <c r="F123" i="1"/>
  <c r="F119" i="1"/>
  <c r="F9949" i="1"/>
  <c r="F9945" i="1"/>
  <c r="F9941" i="1"/>
  <c r="F9937" i="1"/>
  <c r="F9933" i="1"/>
  <c r="F9929" i="1"/>
  <c r="F6633" i="1"/>
  <c r="F6629" i="1"/>
  <c r="F6625" i="1"/>
  <c r="F6621" i="1"/>
  <c r="F6617" i="1"/>
  <c r="F4047" i="1"/>
  <c r="F4043" i="1"/>
  <c r="F4039" i="1"/>
  <c r="F4035" i="1"/>
  <c r="F9611" i="1"/>
  <c r="F9607" i="1"/>
  <c r="F9603" i="1"/>
  <c r="F6365" i="1"/>
  <c r="F6361" i="1"/>
  <c r="F6357" i="1"/>
  <c r="F1705" i="1"/>
  <c r="F1701" i="1"/>
  <c r="F1697" i="1"/>
  <c r="F1693" i="1"/>
  <c r="F3528" i="1"/>
  <c r="F3524" i="1"/>
  <c r="F1447" i="1"/>
  <c r="F8977" i="1"/>
  <c r="F8973" i="1"/>
  <c r="F8969" i="1"/>
  <c r="F5849" i="1"/>
  <c r="F5845" i="1"/>
  <c r="F5841" i="1"/>
  <c r="F5837" i="1"/>
  <c r="F5833" i="1"/>
  <c r="F3368" i="1"/>
  <c r="F3364" i="1"/>
  <c r="F3360" i="1"/>
  <c r="F3356" i="1"/>
  <c r="F3352" i="1"/>
  <c r="F1290" i="1"/>
  <c r="F8594" i="1"/>
  <c r="F8590" i="1"/>
  <c r="F3106" i="1"/>
  <c r="F1074" i="1"/>
  <c r="F1070" i="1"/>
  <c r="F1066" i="1"/>
  <c r="F8349" i="1"/>
  <c r="F8345" i="1"/>
  <c r="F5392" i="1"/>
  <c r="F5388" i="1"/>
  <c r="F5384" i="1"/>
  <c r="F5380" i="1"/>
  <c r="F5376" i="1"/>
  <c r="F2936" i="1"/>
  <c r="F2932" i="1"/>
  <c r="F924" i="1"/>
  <c r="F8098" i="1"/>
  <c r="F8094" i="1"/>
  <c r="F5172" i="1"/>
  <c r="F2806" i="1"/>
  <c r="F2802" i="1"/>
  <c r="F2798" i="1"/>
  <c r="F770" i="1"/>
  <c r="F7870" i="1"/>
  <c r="F4945" i="1"/>
  <c r="F2624" i="1"/>
  <c r="F2620" i="1"/>
  <c r="F627" i="1"/>
  <c r="F7640" i="1"/>
  <c r="F7636" i="1"/>
  <c r="F4745" i="1"/>
  <c r="F2461" i="1"/>
  <c r="F484" i="1"/>
  <c r="F480" i="1"/>
  <c r="F7391" i="1"/>
  <c r="F7387" i="1"/>
  <c r="F7383" i="1"/>
  <c r="F358" i="1"/>
  <c r="F354" i="1"/>
  <c r="F4370" i="1"/>
  <c r="F4231" i="1"/>
  <c r="F4227" i="1"/>
  <c r="F9924" i="1"/>
  <c r="F9920" i="1"/>
  <c r="F9916" i="1"/>
  <c r="F9912" i="1"/>
  <c r="F6613" i="1"/>
  <c r="F6609" i="1"/>
  <c r="F4031" i="1"/>
  <c r="F4027" i="1"/>
  <c r="F4023" i="1"/>
  <c r="F4019" i="1"/>
  <c r="F1913" i="1"/>
  <c r="F1909" i="1"/>
  <c r="F1905" i="1"/>
  <c r="F9600" i="1"/>
  <c r="F9596" i="1"/>
  <c r="F9592" i="1"/>
  <c r="F9588" i="1"/>
  <c r="F9584" i="1"/>
  <c r="F9580" i="1"/>
  <c r="F6355" i="1"/>
  <c r="F6351" i="1"/>
  <c r="F6347" i="1"/>
  <c r="F6343" i="1"/>
  <c r="F6339" i="1"/>
  <c r="F6335" i="1"/>
  <c r="F6331" i="1"/>
  <c r="F3785" i="1"/>
  <c r="F3781" i="1"/>
  <c r="F3777" i="1"/>
  <c r="F1687" i="1"/>
  <c r="F1683" i="1"/>
  <c r="F1679" i="1"/>
  <c r="F1675" i="1"/>
  <c r="F9240" i="1"/>
  <c r="F6077" i="1"/>
  <c r="F3522" i="1"/>
  <c r="F3518" i="1"/>
  <c r="F8967" i="1"/>
  <c r="F8963" i="1"/>
  <c r="F8959" i="1"/>
  <c r="F8955" i="1"/>
  <c r="F8951" i="1"/>
  <c r="F8947" i="1"/>
  <c r="F8943" i="1"/>
  <c r="F5828" i="1"/>
  <c r="F5824" i="1"/>
  <c r="F5820" i="1"/>
  <c r="F3346" i="1"/>
  <c r="F3342" i="1"/>
  <c r="F3338" i="1"/>
  <c r="F3334" i="1"/>
  <c r="F1286" i="1"/>
  <c r="F8586" i="1"/>
  <c r="F3101" i="1"/>
  <c r="F3097" i="1"/>
  <c r="F3093" i="1"/>
  <c r="F1061" i="1"/>
  <c r="F5373" i="1"/>
  <c r="F2927" i="1"/>
  <c r="F8090" i="1"/>
  <c r="F8086" i="1"/>
  <c r="F5168" i="1"/>
  <c r="F5164" i="1"/>
  <c r="F4941" i="1"/>
  <c r="F625" i="1"/>
  <c r="F7631" i="1"/>
  <c r="F7627" i="1"/>
  <c r="F4742" i="1"/>
  <c r="F7381" i="1"/>
  <c r="F7377" i="1"/>
  <c r="F4541" i="1"/>
  <c r="F2308" i="1"/>
  <c r="F7128" i="1"/>
  <c r="F216" i="1"/>
  <c r="F6865" i="1"/>
  <c r="F9910" i="1"/>
  <c r="F9906" i="1"/>
  <c r="F9902" i="1"/>
  <c r="F9898" i="1"/>
  <c r="F6606" i="1"/>
  <c r="F6602" i="1"/>
  <c r="F6598" i="1"/>
  <c r="F6594" i="1"/>
  <c r="F6590" i="1"/>
  <c r="F1901" i="1"/>
  <c r="F1897" i="1"/>
  <c r="F9576" i="1"/>
  <c r="F9572" i="1"/>
  <c r="F9568" i="1"/>
  <c r="F9564" i="1"/>
  <c r="F9560" i="1"/>
  <c r="F3776" i="1"/>
  <c r="F3772" i="1"/>
  <c r="F3768" i="1"/>
  <c r="F1669" i="1"/>
  <c r="F1665" i="1"/>
  <c r="F1661" i="1"/>
  <c r="F9236" i="1"/>
  <c r="F9232" i="1"/>
  <c r="F9228" i="1"/>
  <c r="F9224" i="1"/>
  <c r="F6073" i="1"/>
  <c r="F3517" i="1"/>
  <c r="F3513" i="1"/>
  <c r="F3509" i="1"/>
  <c r="F3505" i="1"/>
  <c r="F8941" i="1"/>
  <c r="F8937" i="1"/>
  <c r="F8933" i="1"/>
  <c r="F8929" i="1"/>
  <c r="F8925" i="1"/>
  <c r="F5818" i="1"/>
  <c r="F5814" i="1"/>
  <c r="F5810" i="1"/>
  <c r="F1285" i="1"/>
  <c r="F1281" i="1"/>
  <c r="F1277" i="1"/>
  <c r="F8585" i="1"/>
  <c r="F8581" i="1"/>
  <c r="F5591" i="1"/>
  <c r="F5587" i="1"/>
  <c r="F5583" i="1"/>
  <c r="F5579" i="1"/>
  <c r="F3087" i="1"/>
  <c r="F3083" i="1"/>
  <c r="F1058" i="1"/>
  <c r="F1054" i="1"/>
  <c r="F1050" i="1"/>
  <c r="F8338" i="1"/>
  <c r="F8334" i="1"/>
  <c r="F5371" i="1"/>
  <c r="F5367" i="1"/>
  <c r="F5363" i="1"/>
  <c r="F2923" i="1"/>
  <c r="F917" i="1"/>
  <c r="F913" i="1"/>
  <c r="F5160" i="1"/>
  <c r="F5156" i="1"/>
  <c r="F5152" i="1"/>
  <c r="F2793" i="1"/>
  <c r="F767" i="1"/>
  <c r="F7865" i="1"/>
  <c r="F4939" i="1"/>
  <c r="F4935" i="1"/>
  <c r="F2614" i="1"/>
  <c r="F2610" i="1"/>
  <c r="F621" i="1"/>
  <c r="F7625" i="1"/>
  <c r="F7621" i="1"/>
  <c r="F7617" i="1"/>
  <c r="F7613" i="1"/>
  <c r="F4738" i="1"/>
  <c r="F4734" i="1"/>
  <c r="F477" i="1"/>
  <c r="F474" i="1"/>
  <c r="F7371" i="1"/>
  <c r="F7367" i="1"/>
  <c r="F2303" i="1"/>
  <c r="F350" i="1"/>
  <c r="F7123" i="1"/>
  <c r="F215" i="1"/>
  <c r="F6862" i="1"/>
  <c r="F6858" i="1"/>
  <c r="F4222" i="1"/>
  <c r="F115" i="1"/>
  <c r="F9893" i="1"/>
  <c r="F9889" i="1"/>
  <c r="F9885" i="1"/>
  <c r="F9881" i="1"/>
  <c r="F9877" i="1"/>
  <c r="F9873" i="1"/>
  <c r="F6588" i="1"/>
  <c r="F6584" i="1"/>
  <c r="F4014" i="1"/>
  <c r="F1892" i="1"/>
  <c r="F1888" i="1"/>
  <c r="F6323" i="1"/>
  <c r="F6319" i="1"/>
  <c r="F3766" i="1"/>
  <c r="F3762" i="1"/>
  <c r="F3758" i="1"/>
  <c r="F3754" i="1"/>
  <c r="F1657" i="1"/>
  <c r="F1653" i="1"/>
  <c r="F9218" i="1"/>
  <c r="F9214" i="1"/>
  <c r="F9210" i="1"/>
  <c r="F6067" i="1"/>
  <c r="F3501" i="1"/>
  <c r="F8921" i="1"/>
  <c r="F8917" i="1"/>
  <c r="F8913" i="1"/>
  <c r="F8909" i="1"/>
  <c r="F8905" i="1"/>
  <c r="F8901" i="1"/>
  <c r="F5803" i="1"/>
  <c r="F5799" i="1"/>
  <c r="F5795" i="1"/>
  <c r="F3329" i="1"/>
  <c r="F3325" i="1"/>
  <c r="F3321" i="1"/>
  <c r="F1271" i="1"/>
  <c r="F1267" i="1"/>
  <c r="F5578" i="1"/>
  <c r="F5574" i="1"/>
  <c r="F3079" i="1"/>
  <c r="F1046" i="1"/>
  <c r="F5360" i="1"/>
  <c r="F5356" i="1"/>
  <c r="F5352" i="1"/>
  <c r="F910" i="1"/>
  <c r="F906" i="1"/>
  <c r="F8081" i="1"/>
  <c r="F8077" i="1"/>
  <c r="F764" i="1"/>
  <c r="F760" i="1"/>
  <c r="F7860" i="1"/>
  <c r="F7856" i="1"/>
  <c r="F4930" i="1"/>
  <c r="F4926" i="1"/>
  <c r="F2607" i="1"/>
  <c r="F7610" i="1"/>
  <c r="F4730" i="1"/>
  <c r="F4726" i="1"/>
  <c r="F4722" i="1"/>
  <c r="F472" i="1"/>
  <c r="F2299" i="1"/>
  <c r="F2295" i="1"/>
  <c r="F2291" i="1"/>
  <c r="F345" i="1"/>
  <c r="F4366" i="1"/>
  <c r="F6857" i="1"/>
  <c r="F6853" i="1"/>
  <c r="F4219" i="1"/>
  <c r="F4215" i="1"/>
  <c r="F4211" i="1"/>
  <c r="F9866" i="1"/>
  <c r="F9862" i="1"/>
  <c r="F4011" i="1"/>
  <c r="F4007" i="1"/>
  <c r="F4003" i="1"/>
  <c r="F1886" i="1"/>
  <c r="F9557" i="1"/>
  <c r="F9553" i="1"/>
  <c r="F9549" i="1"/>
  <c r="F9545" i="1"/>
  <c r="F6313" i="1"/>
  <c r="F6309" i="1"/>
  <c r="F6305" i="1"/>
  <c r="F3750" i="1"/>
  <c r="F3746" i="1"/>
  <c r="F3742" i="1"/>
  <c r="F3738" i="1"/>
  <c r="F3734" i="1"/>
  <c r="F1650" i="1"/>
  <c r="F1646" i="1"/>
  <c r="F9208" i="1"/>
  <c r="F9204" i="1"/>
  <c r="F9200" i="1"/>
  <c r="F9196" i="1"/>
  <c r="F9192" i="1"/>
  <c r="F6062" i="1"/>
  <c r="F6058" i="1"/>
  <c r="F6054" i="1"/>
  <c r="F6050" i="1"/>
  <c r="F6046" i="1"/>
  <c r="F1440" i="1"/>
  <c r="F1436" i="1"/>
  <c r="F8897" i="1"/>
  <c r="F8893" i="1"/>
  <c r="F3316" i="1"/>
  <c r="F3312" i="1"/>
  <c r="F3308" i="1"/>
  <c r="F3304" i="1"/>
  <c r="F3300" i="1"/>
  <c r="F1262" i="1"/>
  <c r="F1388" i="1"/>
  <c r="F5722" i="1"/>
  <c r="F5714" i="1"/>
  <c r="F3216" i="1"/>
  <c r="F1176" i="1"/>
  <c r="F8496" i="1"/>
  <c r="F5523" i="1"/>
  <c r="F3037" i="1"/>
  <c r="F583" i="1"/>
  <c r="F2400" i="1"/>
  <c r="F2388" i="1"/>
  <c r="F7294" i="1"/>
  <c r="F7282" i="1"/>
  <c r="F4483" i="1"/>
  <c r="F7079" i="1"/>
  <c r="F2056" i="1"/>
  <c r="F6414" i="1"/>
  <c r="F3844" i="1"/>
  <c r="F3836" i="1"/>
  <c r="F9293" i="1"/>
  <c r="F9285" i="1"/>
  <c r="F9281" i="1"/>
  <c r="F6112" i="1"/>
  <c r="F3543" i="1"/>
  <c r="F9022" i="1"/>
  <c r="F5649" i="1"/>
  <c r="F1095" i="1"/>
  <c r="F5405" i="1"/>
  <c r="F8136" i="1"/>
  <c r="F5000" i="1"/>
  <c r="F4992" i="1"/>
  <c r="F2653" i="1"/>
  <c r="F647" i="1"/>
  <c r="F7670" i="1"/>
  <c r="F7662" i="1"/>
  <c r="F2494" i="1"/>
  <c r="F2486" i="1"/>
  <c r="F2331" i="1"/>
  <c r="F6899" i="1"/>
  <c r="F4242" i="1"/>
  <c r="F4238" i="1"/>
  <c r="F4234" i="1"/>
  <c r="F131" i="1"/>
  <c r="F9985" i="1"/>
  <c r="F9981" i="1"/>
  <c r="F9977" i="1"/>
  <c r="F6665" i="1"/>
  <c r="F6661" i="1"/>
  <c r="F6657" i="1"/>
  <c r="F1965" i="1"/>
  <c r="F1961" i="1"/>
  <c r="F1957" i="1"/>
  <c r="F1953" i="1"/>
  <c r="F9656" i="1"/>
  <c r="F3832" i="1"/>
  <c r="F3828" i="1"/>
  <c r="F3824" i="1"/>
  <c r="F1737" i="1"/>
  <c r="F6109" i="1"/>
  <c r="F3541" i="1"/>
  <c r="F9018" i="1"/>
  <c r="F9014" i="1"/>
  <c r="F9010" i="1"/>
  <c r="F9006" i="1"/>
  <c r="F9002" i="1"/>
  <c r="F8998" i="1"/>
  <c r="F5881" i="1"/>
  <c r="F5877" i="1"/>
  <c r="F1329" i="1"/>
  <c r="F1325" i="1"/>
  <c r="F1321" i="1"/>
  <c r="F1317" i="1"/>
  <c r="F1313" i="1"/>
  <c r="F8627" i="1"/>
  <c r="F5641" i="1"/>
  <c r="F5637" i="1"/>
  <c r="F3126" i="1"/>
  <c r="F1092" i="1"/>
  <c r="F8373" i="1"/>
  <c r="F8369" i="1"/>
  <c r="F8365" i="1"/>
  <c r="F5403" i="1"/>
  <c r="F8133" i="1"/>
  <c r="F8129" i="1"/>
  <c r="F8125" i="1"/>
  <c r="F8121" i="1"/>
  <c r="F2822" i="1"/>
  <c r="F782" i="1"/>
  <c r="F7904" i="1"/>
  <c r="F7900" i="1"/>
  <c r="F4982" i="1"/>
  <c r="F2648" i="1"/>
  <c r="F2485" i="1"/>
  <c r="F500" i="1"/>
  <c r="F4564" i="1"/>
  <c r="F4560" i="1"/>
  <c r="F2326" i="1"/>
  <c r="F2322" i="1"/>
  <c r="F6891" i="1"/>
  <c r="F6887" i="1"/>
  <c r="F6883" i="1"/>
  <c r="F9972" i="1"/>
  <c r="F9968" i="1"/>
  <c r="F9964" i="1"/>
  <c r="F9960" i="1"/>
  <c r="F4078" i="1"/>
  <c r="F1948" i="1"/>
  <c r="F9655" i="1"/>
  <c r="F9651" i="1"/>
  <c r="F9647" i="1"/>
  <c r="F6408" i="1"/>
  <c r="F6404" i="1"/>
  <c r="F6400" i="1"/>
  <c r="F3822" i="1"/>
  <c r="F3818" i="1"/>
  <c r="F3814" i="1"/>
  <c r="F1735" i="1"/>
  <c r="F1731" i="1"/>
  <c r="F1727" i="1"/>
  <c r="F1723" i="1"/>
  <c r="F9267" i="1"/>
  <c r="F9263" i="1"/>
  <c r="F6103" i="1"/>
  <c r="F6099" i="1"/>
  <c r="F6095" i="1"/>
  <c r="F6091" i="1"/>
  <c r="F3538" i="1"/>
  <c r="F1457" i="1"/>
  <c r="F8997" i="1"/>
  <c r="F8993" i="1"/>
  <c r="F8989" i="1"/>
  <c r="F3410" i="1"/>
  <c r="F3406" i="1"/>
  <c r="F3402" i="1"/>
  <c r="E6902" i="1"/>
  <c r="E4970" i="1"/>
  <c r="E1704" i="1"/>
  <c r="F6681" i="1"/>
  <c r="F6677" i="1"/>
  <c r="F4093" i="1"/>
  <c r="F4089" i="1"/>
  <c r="F4085" i="1"/>
  <c r="F1990" i="1"/>
  <c r="F1986" i="1"/>
  <c r="F1982" i="1"/>
  <c r="F9296" i="1"/>
  <c r="F6120" i="1"/>
  <c r="F6116" i="1"/>
  <c r="F3564" i="1"/>
  <c r="F3560" i="1"/>
  <c r="F3556" i="1"/>
  <c r="F3552" i="1"/>
  <c r="F1480" i="1"/>
  <c r="F1476" i="1"/>
  <c r="F1472" i="1"/>
  <c r="F1468" i="1"/>
  <c r="F1464" i="1"/>
  <c r="F8638" i="1"/>
  <c r="F8634" i="1"/>
  <c r="F8630" i="1"/>
  <c r="F3131" i="1"/>
  <c r="F3127" i="1"/>
  <c r="F8387" i="1"/>
  <c r="F8383" i="1"/>
  <c r="F8379" i="1"/>
  <c r="F5410" i="1"/>
  <c r="F2953" i="1"/>
  <c r="F5015" i="1"/>
  <c r="F5011" i="1"/>
  <c r="F2668" i="1"/>
  <c r="F2664" i="1"/>
  <c r="F2660" i="1"/>
  <c r="F2656" i="1"/>
  <c r="F7446" i="1"/>
  <c r="F7442" i="1"/>
  <c r="F7438" i="1"/>
  <c r="F7434" i="1"/>
  <c r="F2335" i="1"/>
  <c r="F385" i="1"/>
  <c r="F381" i="1"/>
  <c r="F4249" i="1"/>
  <c r="F4245" i="1"/>
  <c r="F2077" i="1"/>
  <c r="F9992" i="1"/>
  <c r="F9988" i="1"/>
  <c r="F6672" i="1"/>
  <c r="F6668" i="1"/>
  <c r="F4081" i="1"/>
  <c r="F1977" i="1"/>
  <c r="F1973" i="1"/>
  <c r="F1969" i="1"/>
  <c r="F9671" i="1"/>
  <c r="F9667" i="1"/>
  <c r="F9663" i="1"/>
  <c r="F9659" i="1"/>
  <c r="F6413" i="1"/>
  <c r="F3847" i="1"/>
  <c r="F3843" i="1"/>
  <c r="F3839" i="1"/>
  <c r="F3835" i="1"/>
  <c r="F1742" i="1"/>
  <c r="F9292" i="1"/>
  <c r="F9288" i="1"/>
  <c r="F9284" i="1"/>
  <c r="F9280" i="1"/>
  <c r="F9276" i="1"/>
  <c r="F9272" i="1"/>
  <c r="F6111" i="1"/>
  <c r="F3546" i="1"/>
  <c r="F9025" i="1"/>
  <c r="F9021" i="1"/>
  <c r="F5885" i="1"/>
  <c r="F1333" i="1"/>
  <c r="F5648" i="1"/>
  <c r="F5644" i="1"/>
  <c r="F8378" i="1"/>
  <c r="F5408" i="1"/>
  <c r="F2950" i="1"/>
  <c r="F2946" i="1"/>
  <c r="F8143" i="1"/>
  <c r="F8139" i="1"/>
  <c r="F8135" i="1"/>
  <c r="F791" i="1"/>
  <c r="F787" i="1"/>
  <c r="F7916" i="1"/>
  <c r="F7912" i="1"/>
  <c r="F7908" i="1"/>
  <c r="F5007" i="1"/>
  <c r="F5003" i="1"/>
  <c r="F4999" i="1"/>
  <c r="F4995" i="1"/>
  <c r="F4991" i="1"/>
  <c r="F4987" i="1"/>
  <c r="F2652" i="1"/>
  <c r="F650" i="1"/>
  <c r="F646" i="1"/>
  <c r="F7673" i="1"/>
  <c r="F7669" i="1"/>
  <c r="F7665" i="1"/>
  <c r="F7661" i="1"/>
  <c r="F4756" i="1"/>
  <c r="F2493" i="1"/>
  <c r="F2489" i="1"/>
  <c r="F506" i="1"/>
  <c r="F7432" i="1"/>
  <c r="F7428" i="1"/>
  <c r="F2330" i="1"/>
  <c r="F374" i="1"/>
  <c r="F370" i="1"/>
  <c r="F6906" i="1"/>
  <c r="F6902" i="1"/>
  <c r="F6898" i="1"/>
  <c r="F6894" i="1"/>
  <c r="F4241" i="1"/>
  <c r="F4237" i="1"/>
  <c r="F2076" i="1"/>
  <c r="F130" i="1"/>
  <c r="F9984" i="1"/>
  <c r="F9980" i="1"/>
  <c r="F9976" i="1"/>
  <c r="F6664" i="1"/>
  <c r="F6660" i="1"/>
  <c r="F6656" i="1"/>
  <c r="F1964" i="1"/>
  <c r="F1960" i="1"/>
  <c r="F1956" i="1"/>
  <c r="F1952" i="1"/>
  <c r="F6410" i="1"/>
  <c r="F3831" i="1"/>
  <c r="F3827" i="1"/>
  <c r="F1740" i="1"/>
  <c r="F1736" i="1"/>
  <c r="F6108" i="1"/>
  <c r="F1462" i="1"/>
  <c r="F9017" i="1"/>
  <c r="F9013" i="1"/>
  <c r="F9009" i="1"/>
  <c r="F9005" i="1"/>
  <c r="F9001" i="1"/>
  <c r="F5884" i="1"/>
  <c r="F5880" i="1"/>
  <c r="F5876" i="1"/>
  <c r="F1328" i="1"/>
  <c r="F1324" i="1"/>
  <c r="F1320" i="1"/>
  <c r="F1316" i="1"/>
  <c r="F1312" i="1"/>
  <c r="F8626" i="1"/>
  <c r="F5640" i="1"/>
  <c r="F5636" i="1"/>
  <c r="F3125" i="1"/>
  <c r="F1091" i="1"/>
  <c r="F8372" i="1"/>
  <c r="F8368" i="1"/>
  <c r="F8364" i="1"/>
  <c r="F5402" i="1"/>
  <c r="F8132" i="1"/>
  <c r="F8128" i="1"/>
  <c r="F8124" i="1"/>
  <c r="F8120" i="1"/>
  <c r="F2821" i="1"/>
  <c r="F7907" i="1"/>
  <c r="F7903" i="1"/>
  <c r="F4985" i="1"/>
  <c r="F4981" i="1"/>
  <c r="F2647" i="1"/>
  <c r="F2643" i="1"/>
  <c r="F503" i="1"/>
  <c r="F499" i="1"/>
  <c r="F4563" i="1"/>
  <c r="F4559" i="1"/>
  <c r="F2329" i="1"/>
  <c r="F2325" i="1"/>
  <c r="F368" i="1"/>
  <c r="F6890" i="1"/>
  <c r="F6886" i="1"/>
  <c r="F9975" i="1"/>
  <c r="F9971" i="1"/>
  <c r="F9967" i="1"/>
  <c r="F9963" i="1"/>
  <c r="F9959" i="1"/>
  <c r="F4077" i="1"/>
  <c r="F1947" i="1"/>
  <c r="F9654" i="1"/>
  <c r="F9650" i="1"/>
  <c r="F9646" i="1"/>
  <c r="F6407" i="1"/>
  <c r="F6403" i="1"/>
  <c r="F6399" i="1"/>
  <c r="F3821" i="1"/>
  <c r="F3817" i="1"/>
  <c r="F3813" i="1"/>
  <c r="F1734" i="1"/>
  <c r="F1730" i="1"/>
  <c r="F1726" i="1"/>
  <c r="F9270" i="1"/>
  <c r="F9266" i="1"/>
  <c r="F6106" i="1"/>
  <c r="F6102" i="1"/>
  <c r="F6098" i="1"/>
  <c r="F6094" i="1"/>
  <c r="F6090" i="1"/>
  <c r="F3537" i="1"/>
  <c r="F1456" i="1"/>
  <c r="F8996" i="1"/>
  <c r="F8992" i="1"/>
  <c r="F8988" i="1"/>
  <c r="F3409" i="1"/>
  <c r="F3405" i="1"/>
  <c r="F3401" i="1"/>
  <c r="F1308" i="1"/>
  <c r="F8621" i="1"/>
  <c r="F8617" i="1"/>
  <c r="F5630" i="1"/>
  <c r="F3123" i="1"/>
  <c r="F3119" i="1"/>
  <c r="F3115" i="1"/>
  <c r="F5400" i="1"/>
  <c r="F5396" i="1"/>
  <c r="F946" i="1"/>
  <c r="F5200" i="1"/>
  <c r="F5196" i="1"/>
  <c r="F2818" i="1"/>
  <c r="F2814" i="1"/>
  <c r="F778" i="1"/>
  <c r="F7898" i="1"/>
  <c r="F7894" i="1"/>
  <c r="F7890" i="1"/>
  <c r="F4979" i="1"/>
  <c r="F4975" i="1"/>
  <c r="F4971" i="1"/>
  <c r="F2639" i="1"/>
  <c r="F2635" i="1"/>
  <c r="F642" i="1"/>
  <c r="F7652" i="1"/>
  <c r="F4750" i="1"/>
  <c r="F2482" i="1"/>
  <c r="F496" i="1"/>
  <c r="F492" i="1"/>
  <c r="F7426" i="1"/>
  <c r="F7422" i="1"/>
  <c r="F4555" i="1"/>
  <c r="F2320" i="1"/>
  <c r="F367" i="1"/>
  <c r="F7142" i="1"/>
  <c r="F2180" i="1"/>
  <c r="F6879" i="1"/>
  <c r="F9956" i="1"/>
  <c r="F6653" i="1"/>
  <c r="F6649" i="1"/>
  <c r="F4073" i="1"/>
  <c r="F4069" i="1"/>
  <c r="F4065" i="1"/>
  <c r="F4061" i="1"/>
  <c r="F4057" i="1"/>
  <c r="F1943" i="1"/>
  <c r="F1939" i="1"/>
  <c r="F1935" i="1"/>
  <c r="F1931" i="1"/>
  <c r="F9642" i="1"/>
  <c r="F9638" i="1"/>
  <c r="F9634" i="1"/>
  <c r="F6397" i="1"/>
  <c r="F6393" i="1"/>
  <c r="F6389" i="1"/>
  <c r="F6385" i="1"/>
  <c r="F3808" i="1"/>
  <c r="F3804" i="1"/>
  <c r="F3800" i="1"/>
  <c r="F3796" i="1"/>
  <c r="F1721" i="1"/>
  <c r="F9259" i="1"/>
  <c r="F9255" i="1"/>
  <c r="F9251" i="1"/>
  <c r="F6086" i="1"/>
  <c r="F6082" i="1"/>
  <c r="F5873" i="1"/>
  <c r="F5869" i="1"/>
  <c r="F3397" i="1"/>
  <c r="F3393" i="1"/>
  <c r="F1306" i="1"/>
  <c r="F8614" i="1"/>
  <c r="F8610" i="1"/>
  <c r="F8606" i="1"/>
  <c r="F8602" i="1"/>
  <c r="F8598" i="1"/>
  <c r="F5624" i="1"/>
  <c r="F5620" i="1"/>
  <c r="F5616" i="1"/>
  <c r="F3112" i="1"/>
  <c r="F1088" i="1"/>
  <c r="F1084" i="1"/>
  <c r="F8357" i="1"/>
  <c r="F8353" i="1"/>
  <c r="F942" i="1"/>
  <c r="F8117" i="1"/>
  <c r="F5192" i="1"/>
  <c r="F773" i="1"/>
  <c r="F7884" i="1"/>
  <c r="F7880" i="1"/>
  <c r="F4970" i="1"/>
  <c r="F4966" i="1"/>
  <c r="F640" i="1"/>
  <c r="F7651" i="1"/>
  <c r="F7647" i="1"/>
  <c r="F2477" i="1"/>
  <c r="F7417" i="1"/>
  <c r="F7413" i="1"/>
  <c r="F7409" i="1"/>
  <c r="F7405" i="1"/>
  <c r="F2316" i="1"/>
  <c r="F2179" i="1"/>
  <c r="F2175" i="1"/>
  <c r="F6876" i="1"/>
  <c r="F2070" i="1"/>
  <c r="F126" i="1"/>
  <c r="F9951" i="1"/>
  <c r="F6645" i="1"/>
  <c r="F6641" i="1"/>
  <c r="F6637" i="1"/>
  <c r="F4052" i="1"/>
  <c r="F1926" i="1"/>
  <c r="F1922" i="1"/>
  <c r="F1918" i="1"/>
  <c r="F1914" i="1"/>
  <c r="F9627" i="1"/>
  <c r="F9623" i="1"/>
  <c r="F9619" i="1"/>
  <c r="F9615" i="1"/>
  <c r="F6380" i="1"/>
  <c r="F6376" i="1"/>
  <c r="F6372" i="1"/>
  <c r="F6368" i="1"/>
  <c r="F3790" i="1"/>
  <c r="F1719" i="1"/>
  <c r="F1715" i="1"/>
  <c r="F1711" i="1"/>
  <c r="F1707" i="1"/>
  <c r="F9247" i="1"/>
  <c r="F9243" i="1"/>
  <c r="F3535" i="1"/>
  <c r="F3531" i="1"/>
  <c r="F1450" i="1"/>
  <c r="F8984" i="1"/>
  <c r="F5868" i="1"/>
  <c r="F5864" i="1"/>
  <c r="F5860" i="1"/>
  <c r="F5856" i="1"/>
  <c r="F5852" i="1"/>
  <c r="F3387" i="1"/>
  <c r="F3383" i="1"/>
  <c r="F3379" i="1"/>
  <c r="F3375" i="1"/>
  <c r="F3371" i="1"/>
  <c r="F1301" i="1"/>
  <c r="F1297" i="1"/>
  <c r="F1293" i="1"/>
  <c r="F8595" i="1"/>
  <c r="F5611" i="1"/>
  <c r="F5607" i="1"/>
  <c r="F5603" i="1"/>
  <c r="F1384" i="1"/>
  <c r="F3224" i="1"/>
  <c r="F1180" i="1"/>
  <c r="F8500" i="1"/>
  <c r="F5527" i="1"/>
  <c r="F2745" i="1"/>
  <c r="F7773" i="1"/>
  <c r="F7765" i="1"/>
  <c r="F7546" i="1"/>
  <c r="F2392" i="1"/>
  <c r="F7298" i="1"/>
  <c r="F7286" i="1"/>
  <c r="F4491" i="1"/>
  <c r="F4479" i="1"/>
  <c r="F4331" i="1"/>
  <c r="F78" i="1"/>
  <c r="F6678" i="1"/>
  <c r="F4094" i="1"/>
  <c r="F4090" i="1"/>
  <c r="F1987" i="1"/>
  <c r="F1983" i="1"/>
  <c r="F6121" i="1"/>
  <c r="F3565" i="1"/>
  <c r="F3557" i="1"/>
  <c r="F1481" i="1"/>
  <c r="F1473" i="1"/>
  <c r="F1465" i="1"/>
  <c r="F8635" i="1"/>
  <c r="F3132" i="1"/>
  <c r="F8388" i="1"/>
  <c r="F5411" i="1"/>
  <c r="F5016" i="1"/>
  <c r="F2669" i="1"/>
  <c r="F2661" i="1"/>
  <c r="F653" i="1"/>
  <c r="F4566" i="1"/>
  <c r="F2644" i="1"/>
  <c r="F6680" i="1"/>
  <c r="F6676" i="1"/>
  <c r="F4092" i="1"/>
  <c r="F4088" i="1"/>
  <c r="F1993" i="1"/>
  <c r="F1989" i="1"/>
  <c r="F1985" i="1"/>
  <c r="F1981" i="1"/>
  <c r="F9295" i="1"/>
  <c r="F6119" i="1"/>
  <c r="F6115" i="1"/>
  <c r="F3563" i="1"/>
  <c r="F3559" i="1"/>
  <c r="F3555" i="1"/>
  <c r="F3551" i="1"/>
  <c r="F1479" i="1"/>
  <c r="F1475" i="1"/>
  <c r="F1471" i="1"/>
  <c r="F1467" i="1"/>
  <c r="F1463" i="1"/>
  <c r="F8637" i="1"/>
  <c r="F8633" i="1"/>
  <c r="F5650" i="1"/>
  <c r="F3130" i="1"/>
  <c r="F1097" i="1"/>
  <c r="F8386" i="1"/>
  <c r="F8382" i="1"/>
  <c r="F5413" i="1"/>
  <c r="F5409" i="1"/>
  <c r="F2952" i="1"/>
  <c r="F5014" i="1"/>
  <c r="F2671" i="1"/>
  <c r="F2667" i="1"/>
  <c r="F2663" i="1"/>
  <c r="F2659" i="1"/>
  <c r="F2655" i="1"/>
  <c r="F7445" i="1"/>
  <c r="F7441" i="1"/>
  <c r="F7437" i="1"/>
  <c r="F4568" i="1"/>
  <c r="F2334" i="1"/>
  <c r="F384" i="1"/>
  <c r="F380" i="1"/>
  <c r="F4248" i="1"/>
  <c r="F4244" i="1"/>
  <c r="F132" i="1"/>
  <c r="F9991" i="1"/>
  <c r="F6675" i="1"/>
  <c r="F6671" i="1"/>
  <c r="F4084" i="1"/>
  <c r="F4080" i="1"/>
  <c r="F1976" i="1"/>
  <c r="F1972" i="1"/>
  <c r="F1968" i="1"/>
  <c r="F9670" i="1"/>
  <c r="F9666" i="1"/>
  <c r="F9662" i="1"/>
  <c r="F9658" i="1"/>
  <c r="F6412" i="1"/>
  <c r="F3846" i="1"/>
  <c r="F3842" i="1"/>
  <c r="F3838" i="1"/>
  <c r="F3834" i="1"/>
  <c r="F1741" i="1"/>
  <c r="F9291" i="1"/>
  <c r="F9287" i="1"/>
  <c r="F9283" i="1"/>
  <c r="F9279" i="1"/>
  <c r="F9275" i="1"/>
  <c r="F6114" i="1"/>
  <c r="F3549" i="1"/>
  <c r="F3545" i="1"/>
  <c r="F9024" i="1"/>
  <c r="F9020" i="1"/>
  <c r="F1336" i="1"/>
  <c r="F1332" i="1"/>
  <c r="F5647" i="1"/>
  <c r="F5643" i="1"/>
  <c r="F8377" i="1"/>
  <c r="F5407" i="1"/>
  <c r="F2949" i="1"/>
  <c r="F947" i="1"/>
  <c r="F8142" i="1"/>
  <c r="F8138" i="1"/>
  <c r="F5205" i="1"/>
  <c r="F790" i="1"/>
  <c r="F786" i="1"/>
  <c r="F7915" i="1"/>
  <c r="F7911" i="1"/>
  <c r="F5010" i="1"/>
  <c r="F5006" i="1"/>
  <c r="F5002" i="1"/>
  <c r="F4998" i="1"/>
  <c r="F4994" i="1"/>
  <c r="F4990" i="1"/>
  <c r="F4986" i="1"/>
  <c r="F2651" i="1"/>
  <c r="F649" i="1"/>
  <c r="F645" i="1"/>
  <c r="F7672" i="1"/>
  <c r="F7668" i="1"/>
  <c r="F7664" i="1"/>
  <c r="F7660" i="1"/>
  <c r="F4755" i="1"/>
  <c r="F2492" i="1"/>
  <c r="F2488" i="1"/>
  <c r="F505" i="1"/>
  <c r="F7431" i="1"/>
  <c r="F4565" i="1"/>
  <c r="F377" i="1"/>
  <c r="F373" i="1"/>
  <c r="F369" i="1"/>
  <c r="F6905" i="1"/>
  <c r="F6901" i="1"/>
  <c r="F6897" i="1"/>
  <c r="F6893" i="1"/>
  <c r="F4240" i="1"/>
  <c r="F4236" i="1"/>
  <c r="F2075" i="1"/>
  <c r="F9987" i="1"/>
  <c r="F1392" i="1"/>
  <c r="F5718" i="1"/>
  <c r="F3220" i="1"/>
  <c r="F1184" i="1"/>
  <c r="F1172" i="1"/>
  <c r="F8492" i="1"/>
  <c r="F5519" i="1"/>
  <c r="F8249" i="1"/>
  <c r="F2890" i="1"/>
  <c r="F862" i="1"/>
  <c r="F8002" i="1"/>
  <c r="F5091" i="1"/>
  <c r="F2741" i="1"/>
  <c r="F7769" i="1"/>
  <c r="F587" i="1"/>
  <c r="F2396" i="1"/>
  <c r="F448" i="1"/>
  <c r="F7290" i="1"/>
  <c r="F4495" i="1"/>
  <c r="F4487" i="1"/>
  <c r="F2247" i="1"/>
  <c r="F6788" i="1"/>
  <c r="F82" i="1"/>
  <c r="F6682" i="1"/>
  <c r="F4086" i="1"/>
  <c r="F1991" i="1"/>
  <c r="F9297" i="1"/>
  <c r="F6117" i="1"/>
  <c r="F3561" i="1"/>
  <c r="F3553" i="1"/>
  <c r="F1477" i="1"/>
  <c r="F1469" i="1"/>
  <c r="F8639" i="1"/>
  <c r="F8631" i="1"/>
  <c r="F3128" i="1"/>
  <c r="F8384" i="1"/>
  <c r="F8380" i="1"/>
  <c r="F2954" i="1"/>
  <c r="F5012" i="1"/>
  <c r="F2665" i="1"/>
  <c r="F2657" i="1"/>
  <c r="F7443" i="1"/>
  <c r="F7439" i="1"/>
  <c r="F7435" i="1"/>
  <c r="F386" i="1"/>
  <c r="F382" i="1"/>
  <c r="F378" i="1"/>
  <c r="F4246" i="1"/>
  <c r="F2078" i="1"/>
  <c r="F9993" i="1"/>
  <c r="F9989" i="1"/>
  <c r="F6673" i="1"/>
  <c r="F6669" i="1"/>
  <c r="F4082" i="1"/>
  <c r="F1978" i="1"/>
  <c r="F1974" i="1"/>
  <c r="F1970" i="1"/>
  <c r="F9672" i="1"/>
  <c r="F9668" i="1"/>
  <c r="F9664" i="1"/>
  <c r="F9660" i="1"/>
  <c r="F3848" i="1"/>
  <c r="F3840" i="1"/>
  <c r="F1743" i="1"/>
  <c r="F9289" i="1"/>
  <c r="F9277" i="1"/>
  <c r="F9273" i="1"/>
  <c r="F3547" i="1"/>
  <c r="F5886" i="1"/>
  <c r="F1334" i="1"/>
  <c r="F5645" i="1"/>
  <c r="F8375" i="1"/>
  <c r="F2947" i="1"/>
  <c r="F8144" i="1"/>
  <c r="F8140" i="1"/>
  <c r="F5203" i="1"/>
  <c r="F788" i="1"/>
  <c r="F784" i="1"/>
  <c r="F7913" i="1"/>
  <c r="F7909" i="1"/>
  <c r="F5008" i="1"/>
  <c r="F5004" i="1"/>
  <c r="F4996" i="1"/>
  <c r="F4988" i="1"/>
  <c r="F651" i="1"/>
  <c r="F7674" i="1"/>
  <c r="F7666" i="1"/>
  <c r="F7658" i="1"/>
  <c r="F2490" i="1"/>
  <c r="F7433" i="1"/>
  <c r="F7429" i="1"/>
  <c r="F375" i="1"/>
  <c r="F371" i="1"/>
  <c r="F6907" i="1"/>
  <c r="F6903" i="1"/>
  <c r="F6895" i="1"/>
  <c r="F4556" i="1"/>
  <c r="F6679" i="1"/>
  <c r="F4095" i="1"/>
  <c r="F4091" i="1"/>
  <c r="F4087" i="1"/>
  <c r="F1992" i="1"/>
  <c r="F1988" i="1"/>
  <c r="F1984" i="1"/>
  <c r="F1980" i="1"/>
  <c r="F6122" i="1"/>
  <c r="F6118" i="1"/>
  <c r="F3566" i="1"/>
  <c r="F3562" i="1"/>
  <c r="F3558" i="1"/>
  <c r="F3554" i="1"/>
  <c r="F3550" i="1"/>
  <c r="F1478" i="1"/>
  <c r="F1474" i="1"/>
  <c r="F1470" i="1"/>
  <c r="F1466" i="1"/>
  <c r="F8640" i="1"/>
  <c r="F8636" i="1"/>
  <c r="F8632" i="1"/>
  <c r="F3133" i="1"/>
  <c r="F3129" i="1"/>
  <c r="F8389" i="1"/>
  <c r="F8385" i="1"/>
  <c r="F8381" i="1"/>
  <c r="F5412" i="1"/>
  <c r="F2955" i="1"/>
  <c r="F2951" i="1"/>
  <c r="F5013" i="1"/>
  <c r="F2670" i="1"/>
  <c r="F2666" i="1"/>
  <c r="F2662" i="1"/>
  <c r="F2658" i="1"/>
  <c r="F654" i="1"/>
  <c r="F7444" i="1"/>
  <c r="F7440" i="1"/>
  <c r="F7436" i="1"/>
  <c r="F4567" i="1"/>
  <c r="F2333" i="1"/>
  <c r="F383" i="1"/>
  <c r="F379" i="1"/>
  <c r="F4247" i="1"/>
  <c r="F2079" i="1"/>
  <c r="F9994" i="1"/>
  <c r="F9990" i="1"/>
  <c r="F6674" i="1"/>
  <c r="F6670" i="1"/>
  <c r="F4083" i="1"/>
  <c r="F1979" i="1"/>
  <c r="F1975" i="1"/>
  <c r="F1971" i="1"/>
  <c r="F1967" i="1"/>
  <c r="F9669" i="1"/>
  <c r="F9665" i="1"/>
  <c r="F9661" i="1"/>
  <c r="F6415" i="1"/>
  <c r="F6411" i="1"/>
  <c r="F3845" i="1"/>
  <c r="F3841" i="1"/>
  <c r="F3837" i="1"/>
  <c r="F1744" i="1"/>
  <c r="F9294" i="1"/>
  <c r="F9290" i="1"/>
  <c r="F9286" i="1"/>
  <c r="F9282" i="1"/>
  <c r="F9278" i="1"/>
  <c r="F9274" i="1"/>
  <c r="F6113" i="1"/>
  <c r="F3548" i="1"/>
  <c r="F3544" i="1"/>
  <c r="F9023" i="1"/>
  <c r="F9019" i="1"/>
  <c r="F1335" i="1"/>
  <c r="F1331" i="1"/>
  <c r="F5646" i="1"/>
  <c r="F1096" i="1"/>
  <c r="F8376" i="1"/>
  <c r="F5406" i="1"/>
  <c r="F2948" i="1"/>
  <c r="F8145" i="1"/>
  <c r="F8141" i="1"/>
  <c r="F8137" i="1"/>
  <c r="F5204" i="1"/>
  <c r="F789" i="1"/>
  <c r="F785" i="1"/>
  <c r="F7914" i="1"/>
  <c r="F7910" i="1"/>
  <c r="F5009" i="1"/>
  <c r="F5005" i="1"/>
  <c r="F5001" i="1"/>
  <c r="F4997" i="1"/>
  <c r="F4993" i="1"/>
  <c r="F4989" i="1"/>
  <c r="F2654" i="1"/>
  <c r="F652" i="1"/>
  <c r="F648" i="1"/>
  <c r="F7675" i="1"/>
  <c r="F7671" i="1"/>
  <c r="F7667" i="1"/>
  <c r="F7663" i="1"/>
  <c r="F7659" i="1"/>
  <c r="F4754" i="1"/>
  <c r="F2491" i="1"/>
  <c r="F2487" i="1"/>
  <c r="F504" i="1"/>
  <c r="F7430" i="1"/>
  <c r="F2332" i="1"/>
  <c r="F376" i="1"/>
  <c r="F372" i="1"/>
  <c r="F6908" i="1"/>
  <c r="F6904" i="1"/>
  <c r="F6900" i="1"/>
  <c r="F6896" i="1"/>
  <c r="F4243" i="1"/>
  <c r="F4239" i="1"/>
  <c r="F4235" i="1"/>
  <c r="F2074" i="1"/>
  <c r="F9986" i="1"/>
  <c r="F9982" i="1"/>
  <c r="F9978" i="1"/>
  <c r="F6666" i="1"/>
  <c r="F6662" i="1"/>
  <c r="F6658" i="1"/>
  <c r="F1966" i="1"/>
  <c r="F1962" i="1"/>
  <c r="F1958" i="1"/>
  <c r="F1954" i="1"/>
  <c r="F9657" i="1"/>
  <c r="F3833" i="1"/>
  <c r="F3829" i="1"/>
  <c r="F3825" i="1"/>
  <c r="F1738" i="1"/>
  <c r="F6110" i="1"/>
  <c r="F3542" i="1"/>
  <c r="F1460" i="1"/>
  <c r="F9015" i="1"/>
  <c r="F9011" i="1"/>
  <c r="F9007" i="1"/>
  <c r="F9003" i="1"/>
  <c r="F8999" i="1"/>
  <c r="F5882" i="1"/>
  <c r="F5878" i="1"/>
  <c r="F1330" i="1"/>
  <c r="F1326" i="1"/>
  <c r="F1322" i="1"/>
  <c r="F1318" i="1"/>
  <c r="F1314" i="1"/>
  <c r="F8628" i="1"/>
  <c r="F5642" i="1"/>
  <c r="F5638" i="1"/>
  <c r="F5634" i="1"/>
  <c r="F1093" i="1"/>
  <c r="F8374" i="1"/>
  <c r="F8370" i="1"/>
  <c r="F8366" i="1"/>
  <c r="F5404" i="1"/>
  <c r="F8134" i="1"/>
  <c r="F8130" i="1"/>
  <c r="F8126" i="1"/>
  <c r="F8122" i="1"/>
  <c r="F2823" i="1"/>
  <c r="F783" i="1"/>
  <c r="F7905" i="1"/>
  <c r="F7901" i="1"/>
  <c r="F4983" i="1"/>
  <c r="F2649" i="1"/>
  <c r="F2645" i="1"/>
  <c r="F7656" i="1"/>
  <c r="F501" i="1"/>
  <c r="F7427" i="1"/>
  <c r="F4561" i="1"/>
  <c r="F4557" i="1"/>
  <c r="F2327" i="1"/>
  <c r="F2323" i="1"/>
  <c r="F6892" i="1"/>
  <c r="F6888" i="1"/>
  <c r="F6884" i="1"/>
  <c r="F9973" i="1"/>
  <c r="F9969" i="1"/>
  <c r="F9965" i="1"/>
  <c r="F9961" i="1"/>
  <c r="F9957" i="1"/>
  <c r="F1949" i="1"/>
  <c r="F1945" i="1"/>
  <c r="F9652" i="1"/>
  <c r="F9648" i="1"/>
  <c r="F9644" i="1"/>
  <c r="F6405" i="1"/>
  <c r="F6401" i="1"/>
  <c r="F3823" i="1"/>
  <c r="F3819" i="1"/>
  <c r="F3815" i="1"/>
  <c r="F3811" i="1"/>
  <c r="F1732" i="1"/>
  <c r="F1728" i="1"/>
  <c r="F1724" i="1"/>
  <c r="F9268" i="1"/>
  <c r="F9264" i="1"/>
  <c r="F6104" i="1"/>
  <c r="F6100" i="1"/>
  <c r="F6096" i="1"/>
  <c r="F6092" i="1"/>
  <c r="F3539" i="1"/>
  <c r="F1458" i="1"/>
  <c r="F1454" i="1"/>
  <c r="F8994" i="1"/>
  <c r="F8990" i="1"/>
  <c r="F3411" i="1"/>
  <c r="F3407" i="1"/>
  <c r="F3403" i="1"/>
  <c r="F1310" i="1"/>
  <c r="F8623" i="1"/>
  <c r="F8619" i="1"/>
  <c r="F5632" i="1"/>
  <c r="F5628" i="1"/>
  <c r="F3121" i="1"/>
  <c r="F3117" i="1"/>
  <c r="F8361" i="1"/>
  <c r="F5398" i="1"/>
  <c r="F5394" i="1"/>
  <c r="F944" i="1"/>
  <c r="F5198" i="1"/>
  <c r="F5194" i="1"/>
  <c r="F2816" i="1"/>
  <c r="F780" i="1"/>
  <c r="F776" i="1"/>
  <c r="F7896" i="1"/>
  <c r="F7892" i="1"/>
  <c r="F7888" i="1"/>
  <c r="F4977" i="1"/>
  <c r="F4973" i="1"/>
  <c r="F2641" i="1"/>
  <c r="F2637" i="1"/>
  <c r="F1258" i="1"/>
  <c r="F1254" i="1"/>
  <c r="F1250" i="1"/>
  <c r="F8575" i="1"/>
  <c r="F8571" i="1"/>
  <c r="F8567" i="1"/>
  <c r="F8563" i="1"/>
  <c r="F8559" i="1"/>
  <c r="F5570" i="1"/>
  <c r="F5566" i="1"/>
  <c r="F5562" i="1"/>
  <c r="F3077" i="1"/>
  <c r="F3073" i="1"/>
  <c r="F3069" i="1"/>
  <c r="F3065" i="1"/>
  <c r="F8328" i="1"/>
  <c r="F8324" i="1"/>
  <c r="F8320" i="1"/>
  <c r="F8316" i="1"/>
  <c r="F8312" i="1"/>
  <c r="F8308" i="1"/>
  <c r="F5348" i="1"/>
  <c r="F5344" i="1"/>
  <c r="F903" i="1"/>
  <c r="F899" i="1"/>
  <c r="F8076" i="1"/>
  <c r="F8072" i="1"/>
  <c r="F5148" i="1"/>
  <c r="F755" i="1"/>
  <c r="F751" i="1"/>
  <c r="F747" i="1"/>
  <c r="F743" i="1"/>
  <c r="F7854" i="1"/>
  <c r="F4922" i="1"/>
  <c r="F4918" i="1"/>
  <c r="F615" i="1"/>
  <c r="F611" i="1"/>
  <c r="F607" i="1"/>
  <c r="F7605" i="1"/>
  <c r="F7601" i="1"/>
  <c r="F4719" i="1"/>
  <c r="F2454" i="1"/>
  <c r="F471" i="1"/>
  <c r="F7364" i="1"/>
  <c r="F7360" i="1"/>
  <c r="F7356" i="1"/>
  <c r="F4534" i="1"/>
  <c r="F2289" i="1"/>
  <c r="F341" i="1"/>
  <c r="F337" i="1"/>
  <c r="F333" i="1"/>
  <c r="F4362" i="1"/>
  <c r="F4358" i="1"/>
  <c r="F4354" i="1"/>
  <c r="F6851" i="1"/>
  <c r="F6847" i="1"/>
  <c r="F6843" i="1"/>
  <c r="F6839" i="1"/>
  <c r="F114" i="1"/>
  <c r="F9855" i="1"/>
  <c r="F6578" i="1"/>
  <c r="F3998" i="1"/>
  <c r="F3994" i="1"/>
  <c r="F3990" i="1"/>
  <c r="F1880" i="1"/>
  <c r="F1876" i="1"/>
  <c r="F1872" i="1"/>
  <c r="F1868" i="1"/>
  <c r="F1864" i="1"/>
  <c r="F1860" i="1"/>
  <c r="F9540" i="1"/>
  <c r="F9536" i="1"/>
  <c r="F9532" i="1"/>
  <c r="F9528" i="1"/>
  <c r="F6301" i="1"/>
  <c r="F6297" i="1"/>
  <c r="F6293" i="1"/>
  <c r="F6289" i="1"/>
  <c r="F6285" i="1"/>
  <c r="F3731" i="1"/>
  <c r="F3727" i="1"/>
  <c r="F3723" i="1"/>
  <c r="F3719" i="1"/>
  <c r="F3715" i="1"/>
  <c r="F3711" i="1"/>
  <c r="F3707" i="1"/>
  <c r="F1639" i="1"/>
  <c r="F9187" i="1"/>
  <c r="F9183" i="1"/>
  <c r="F9179" i="1"/>
  <c r="F6043" i="1"/>
  <c r="F6039" i="1"/>
  <c r="F6035" i="1"/>
  <c r="F3498" i="1"/>
  <c r="F1434" i="1"/>
  <c r="F1430" i="1"/>
  <c r="F8891" i="1"/>
  <c r="F8887" i="1"/>
  <c r="F8883" i="1"/>
  <c r="F8879" i="1"/>
  <c r="F5789" i="1"/>
  <c r="F5785" i="1"/>
  <c r="F3298" i="1"/>
  <c r="F3294" i="1"/>
  <c r="F1247" i="1"/>
  <c r="F1243" i="1"/>
  <c r="F1239" i="1"/>
  <c r="F1235" i="1"/>
  <c r="F8555" i="1"/>
  <c r="F8551" i="1"/>
  <c r="F1045" i="1"/>
  <c r="F8305" i="1"/>
  <c r="F8301" i="1"/>
  <c r="F8297" i="1"/>
  <c r="F5340" i="1"/>
  <c r="F2919" i="1"/>
  <c r="F2915" i="1"/>
  <c r="F894" i="1"/>
  <c r="F890" i="1"/>
  <c r="F886" i="1"/>
  <c r="F882" i="1"/>
  <c r="F8069" i="1"/>
  <c r="F8065" i="1"/>
  <c r="F5146" i="1"/>
  <c r="F5142" i="1"/>
  <c r="F5138" i="1"/>
  <c r="F5134" i="1"/>
  <c r="F2785" i="1"/>
  <c r="F739" i="1"/>
  <c r="F735" i="1"/>
  <c r="F731" i="1"/>
  <c r="F7849" i="1"/>
  <c r="F7845" i="1"/>
  <c r="F7841" i="1"/>
  <c r="F4914" i="1"/>
  <c r="F605" i="1"/>
  <c r="F601" i="1"/>
  <c r="F7598" i="1"/>
  <c r="F7594" i="1"/>
  <c r="F7590" i="1"/>
  <c r="F2450" i="1"/>
  <c r="F2446" i="1"/>
  <c r="F466" i="1"/>
  <c r="F7351" i="1"/>
  <c r="F4530" i="1"/>
  <c r="F4526" i="1"/>
  <c r="F2285" i="1"/>
  <c r="F2281" i="1"/>
  <c r="F7120" i="1"/>
  <c r="F7116" i="1"/>
  <c r="F7112" i="1"/>
  <c r="F2166" i="1"/>
  <c r="F6837" i="1"/>
  <c r="F6833" i="1"/>
  <c r="F111" i="1"/>
  <c r="F107" i="1"/>
  <c r="F103" i="1"/>
  <c r="F99" i="1"/>
  <c r="F9852" i="1"/>
  <c r="F6576" i="1"/>
  <c r="F6572" i="1"/>
  <c r="F3988" i="1"/>
  <c r="F3984" i="1"/>
  <c r="F3980" i="1"/>
  <c r="F3976" i="1"/>
  <c r="F1856" i="1"/>
  <c r="F1852" i="1"/>
  <c r="F1848" i="1"/>
  <c r="F9523" i="1"/>
  <c r="F9519" i="1"/>
  <c r="F9515" i="1"/>
  <c r="F9511" i="1"/>
  <c r="F9507" i="1"/>
  <c r="F9503" i="1"/>
  <c r="F6280" i="1"/>
  <c r="F6276" i="1"/>
  <c r="F6272" i="1"/>
  <c r="F6268" i="1"/>
  <c r="F6264" i="1"/>
  <c r="F3703" i="1"/>
  <c r="F1635" i="1"/>
  <c r="F1631" i="1"/>
  <c r="F1627" i="1"/>
  <c r="F9173" i="1"/>
  <c r="F9169" i="1"/>
  <c r="F9165" i="1"/>
  <c r="F9161" i="1"/>
  <c r="F3493" i="1"/>
  <c r="F1427" i="1"/>
  <c r="F1423" i="1"/>
  <c r="F8877" i="1"/>
  <c r="F8873" i="1"/>
  <c r="F8869" i="1"/>
  <c r="F8865" i="1"/>
  <c r="F5780" i="1"/>
  <c r="F5776" i="1"/>
  <c r="F5772" i="1"/>
  <c r="F5768" i="1"/>
  <c r="F3290" i="1"/>
  <c r="F1231" i="1"/>
  <c r="F1227" i="1"/>
  <c r="F1223" i="1"/>
  <c r="F8545" i="1"/>
  <c r="F1041" i="1"/>
  <c r="F1037" i="1"/>
  <c r="F5338" i="1"/>
  <c r="F5334" i="1"/>
  <c r="F880" i="1"/>
  <c r="F876" i="1"/>
  <c r="F8059" i="1"/>
  <c r="F8055" i="1"/>
  <c r="F8051" i="1"/>
  <c r="F8047" i="1"/>
  <c r="F2779" i="1"/>
  <c r="F7840" i="1"/>
  <c r="F7836" i="1"/>
  <c r="F7832" i="1"/>
  <c r="F7828" i="1"/>
  <c r="F7824" i="1"/>
  <c r="F4912" i="1"/>
  <c r="F4908" i="1"/>
  <c r="F4904" i="1"/>
  <c r="F4714" i="1"/>
  <c r="F4710" i="1"/>
  <c r="F4706" i="1"/>
  <c r="F4702" i="1"/>
  <c r="F465" i="1"/>
  <c r="F7347" i="1"/>
  <c r="F7343" i="1"/>
  <c r="F7339" i="1"/>
  <c r="F4522" i="1"/>
  <c r="F2276" i="1"/>
  <c r="F2272" i="1"/>
  <c r="F2268" i="1"/>
  <c r="F331" i="1"/>
  <c r="F327" i="1"/>
  <c r="F7108" i="1"/>
  <c r="F4350" i="1"/>
  <c r="F6830" i="1"/>
  <c r="F6826" i="1"/>
  <c r="F2064" i="1"/>
  <c r="F94" i="1"/>
  <c r="F9846" i="1"/>
  <c r="F9842" i="1"/>
  <c r="F9838" i="1"/>
  <c r="F9834" i="1"/>
  <c r="F9830" i="1"/>
  <c r="F6567" i="1"/>
  <c r="F6563" i="1"/>
  <c r="F6559" i="1"/>
  <c r="F6555" i="1"/>
  <c r="F6551" i="1"/>
  <c r="F3974" i="1"/>
  <c r="F3970" i="1"/>
  <c r="F9498" i="1"/>
  <c r="F9494" i="1"/>
  <c r="F9490" i="1"/>
  <c r="F9486" i="1"/>
  <c r="F9482" i="1"/>
  <c r="F6262" i="1"/>
  <c r="F6258" i="1"/>
  <c r="F6254" i="1"/>
  <c r="F1624" i="1"/>
  <c r="F1620" i="1"/>
  <c r="F1616" i="1"/>
  <c r="F1612" i="1"/>
  <c r="F1608" i="1"/>
  <c r="F3489" i="1"/>
  <c r="F3485" i="1"/>
  <c r="F1417" i="1"/>
  <c r="F1413" i="1"/>
  <c r="F8861" i="1"/>
  <c r="F8857" i="1"/>
  <c r="F8853" i="1"/>
  <c r="F8849" i="1"/>
  <c r="F8845" i="1"/>
  <c r="F5764" i="1"/>
  <c r="F5760" i="1"/>
  <c r="F5756" i="1"/>
  <c r="F5752" i="1"/>
  <c r="F3283" i="1"/>
  <c r="F3279" i="1"/>
  <c r="F3275" i="1"/>
  <c r="F8543" i="1"/>
  <c r="F8539" i="1"/>
  <c r="F8535" i="1"/>
  <c r="F8531" i="1"/>
  <c r="F5554" i="1"/>
  <c r="F5550" i="1"/>
  <c r="F8291" i="1"/>
  <c r="F8287" i="1"/>
  <c r="F5329" i="1"/>
  <c r="F5325" i="1"/>
  <c r="F5321" i="1"/>
  <c r="F2909" i="1"/>
  <c r="F874" i="1"/>
  <c r="F5129" i="1"/>
  <c r="F2775" i="1"/>
  <c r="F2771" i="1"/>
  <c r="F2767" i="1"/>
  <c r="F2763" i="1"/>
  <c r="F7819" i="1"/>
  <c r="F7815" i="1"/>
  <c r="F7811" i="1"/>
  <c r="F7807" i="1"/>
  <c r="F4903" i="1"/>
  <c r="F595" i="1"/>
  <c r="F4699" i="1"/>
  <c r="F4695" i="1"/>
  <c r="F2443" i="1"/>
  <c r="F2439" i="1"/>
  <c r="F2435" i="1"/>
  <c r="F2431" i="1"/>
  <c r="F2427" i="1"/>
  <c r="F460" i="1"/>
  <c r="F456" i="1"/>
  <c r="F7335" i="1"/>
  <c r="F7331" i="1"/>
  <c r="F4520" i="1"/>
  <c r="F323" i="1"/>
  <c r="F319" i="1"/>
  <c r="F315" i="1"/>
  <c r="F2165" i="1"/>
  <c r="F207" i="1"/>
  <c r="F9826" i="1"/>
  <c r="F9822" i="1"/>
  <c r="F9818" i="1"/>
  <c r="F6547" i="1"/>
  <c r="F6543" i="1"/>
  <c r="F3966" i="1"/>
  <c r="F3962" i="1"/>
  <c r="F3958" i="1"/>
  <c r="F9479" i="1"/>
  <c r="F9475" i="1"/>
  <c r="F9471" i="1"/>
  <c r="F9467" i="1"/>
  <c r="F6251" i="1"/>
  <c r="F3702" i="1"/>
  <c r="F3698" i="1"/>
  <c r="F3694" i="1"/>
  <c r="F1604" i="1"/>
  <c r="F5599" i="1"/>
  <c r="F5595" i="1"/>
  <c r="F1079" i="1"/>
  <c r="F8350" i="1"/>
  <c r="F2941" i="1"/>
  <c r="F940" i="1"/>
  <c r="F936" i="1"/>
  <c r="F932" i="1"/>
  <c r="F928" i="1"/>
  <c r="F8113" i="1"/>
  <c r="F8109" i="1"/>
  <c r="F8105" i="1"/>
  <c r="F8101" i="1"/>
  <c r="F5189" i="1"/>
  <c r="F5185" i="1"/>
  <c r="F5181" i="1"/>
  <c r="F5177" i="1"/>
  <c r="F2812" i="1"/>
  <c r="F2808" i="1"/>
  <c r="F7874" i="1"/>
  <c r="F4961" i="1"/>
  <c r="F4957" i="1"/>
  <c r="F4953" i="1"/>
  <c r="F4949" i="1"/>
  <c r="F2633" i="1"/>
  <c r="F2629" i="1"/>
  <c r="F636" i="1"/>
  <c r="F632" i="1"/>
  <c r="F7645" i="1"/>
  <c r="F2474" i="1"/>
  <c r="F2470" i="1"/>
  <c r="F2466" i="1"/>
  <c r="F486" i="1"/>
  <c r="F7402" i="1"/>
  <c r="F7398" i="1"/>
  <c r="F7394" i="1"/>
  <c r="F4546" i="1"/>
  <c r="F2313" i="1"/>
  <c r="F363" i="1"/>
  <c r="F359" i="1"/>
  <c r="F7137" i="1"/>
  <c r="F7133" i="1"/>
  <c r="F6872" i="1"/>
  <c r="F2068" i="1"/>
  <c r="F122" i="1"/>
  <c r="F118" i="1"/>
  <c r="F9948" i="1"/>
  <c r="F9944" i="1"/>
  <c r="F9940" i="1"/>
  <c r="F9936" i="1"/>
  <c r="F9932" i="1"/>
  <c r="F9928" i="1"/>
  <c r="F6632" i="1"/>
  <c r="F6628" i="1"/>
  <c r="F6624" i="1"/>
  <c r="F6620" i="1"/>
  <c r="F4050" i="1"/>
  <c r="F4046" i="1"/>
  <c r="F4042" i="1"/>
  <c r="F4038" i="1"/>
  <c r="F9614" i="1"/>
  <c r="F9610" i="1"/>
  <c r="F9606" i="1"/>
  <c r="F9602" i="1"/>
  <c r="F6364" i="1"/>
  <c r="F6360" i="1"/>
  <c r="F6356" i="1"/>
  <c r="F1704" i="1"/>
  <c r="F1700" i="1"/>
  <c r="F1696" i="1"/>
  <c r="F1692" i="1"/>
  <c r="F3527" i="1"/>
  <c r="F3523" i="1"/>
  <c r="F8980" i="1"/>
  <c r="F8976" i="1"/>
  <c r="F8972" i="1"/>
  <c r="F8968" i="1"/>
  <c r="F5848" i="1"/>
  <c r="F5844" i="1"/>
  <c r="F5840" i="1"/>
  <c r="F5836" i="1"/>
  <c r="F5832" i="1"/>
  <c r="F3367" i="1"/>
  <c r="F3363" i="1"/>
  <c r="F3359" i="1"/>
  <c r="F3355" i="1"/>
  <c r="F3351" i="1"/>
  <c r="F1289" i="1"/>
  <c r="F8593" i="1"/>
  <c r="F3109" i="1"/>
  <c r="F3105" i="1"/>
  <c r="F1073" i="1"/>
  <c r="F1069" i="1"/>
  <c r="F1065" i="1"/>
  <c r="F8348" i="1"/>
  <c r="F8344" i="1"/>
  <c r="F5391" i="1"/>
  <c r="F5387" i="1"/>
  <c r="F5383" i="1"/>
  <c r="F5379" i="1"/>
  <c r="F5375" i="1"/>
  <c r="F2935" i="1"/>
  <c r="F2931" i="1"/>
  <c r="F923" i="1"/>
  <c r="F8097" i="1"/>
  <c r="F8093" i="1"/>
  <c r="F5171" i="1"/>
  <c r="F2805" i="1"/>
  <c r="F2801" i="1"/>
  <c r="F2797" i="1"/>
  <c r="F769" i="1"/>
  <c r="F7869" i="1"/>
  <c r="F4944" i="1"/>
  <c r="F2623" i="1"/>
  <c r="F2619" i="1"/>
  <c r="F626" i="1"/>
  <c r="F7639" i="1"/>
  <c r="F7635" i="1"/>
  <c r="F2464" i="1"/>
  <c r="F2460" i="1"/>
  <c r="F483" i="1"/>
  <c r="F479" i="1"/>
  <c r="F7390" i="1"/>
  <c r="F7386" i="1"/>
  <c r="F7382" i="1"/>
  <c r="F357" i="1"/>
  <c r="F7131" i="1"/>
  <c r="F2174" i="1"/>
  <c r="F4230" i="1"/>
  <c r="F9927" i="1"/>
  <c r="F9923" i="1"/>
  <c r="F9919" i="1"/>
  <c r="F9915" i="1"/>
  <c r="F6616" i="1"/>
  <c r="F6612" i="1"/>
  <c r="F4034" i="1"/>
  <c r="F4030" i="1"/>
  <c r="F4026" i="1"/>
  <c r="F4022" i="1"/>
  <c r="F4018" i="1"/>
  <c r="F1912" i="1"/>
  <c r="F1908" i="1"/>
  <c r="F1904" i="1"/>
  <c r="F9599" i="1"/>
  <c r="F9595" i="1"/>
  <c r="F9591" i="1"/>
  <c r="F9587" i="1"/>
  <c r="F9583" i="1"/>
  <c r="F9579" i="1"/>
  <c r="F6354" i="1"/>
  <c r="F6350" i="1"/>
  <c r="F6346" i="1"/>
  <c r="F6342" i="1"/>
  <c r="F6338" i="1"/>
  <c r="F6334" i="1"/>
  <c r="F6330" i="1"/>
  <c r="F3784" i="1"/>
  <c r="F3780" i="1"/>
  <c r="F1690" i="1"/>
  <c r="F1686" i="1"/>
  <c r="F1682" i="1"/>
  <c r="F1678" i="1"/>
  <c r="F1674" i="1"/>
  <c r="F9239" i="1"/>
  <c r="F6076" i="1"/>
  <c r="F3521" i="1"/>
  <c r="F1446" i="1"/>
  <c r="F8966" i="1"/>
  <c r="F8962" i="1"/>
  <c r="F8958" i="1"/>
  <c r="F8954" i="1"/>
  <c r="F8950" i="1"/>
  <c r="F8946" i="1"/>
  <c r="F5831" i="1"/>
  <c r="F5827" i="1"/>
  <c r="F5823" i="1"/>
  <c r="F3349" i="1"/>
  <c r="F3345" i="1"/>
  <c r="F3341" i="1"/>
  <c r="F3337" i="1"/>
  <c r="F3333" i="1"/>
  <c r="F8589" i="1"/>
  <c r="F3104" i="1"/>
  <c r="F3100" i="1"/>
  <c r="F3096" i="1"/>
  <c r="F3092" i="1"/>
  <c r="F1060" i="1"/>
  <c r="F5372" i="1"/>
  <c r="F2926" i="1"/>
  <c r="F8089" i="1"/>
  <c r="F8085" i="1"/>
  <c r="F5167" i="1"/>
  <c r="F5163" i="1"/>
  <c r="F4940" i="1"/>
  <c r="F7634" i="1"/>
  <c r="F7630" i="1"/>
  <c r="F7626" i="1"/>
  <c r="F4741" i="1"/>
  <c r="F7380" i="1"/>
  <c r="F7376" i="1"/>
  <c r="F4540" i="1"/>
  <c r="F2307" i="1"/>
  <c r="F7127" i="1"/>
  <c r="F6868" i="1"/>
  <c r="F4226" i="1"/>
  <c r="F9909" i="1"/>
  <c r="F9905" i="1"/>
  <c r="F9901" i="1"/>
  <c r="F9897" i="1"/>
  <c r="F6605" i="1"/>
  <c r="F6601" i="1"/>
  <c r="F6597" i="1"/>
  <c r="F6593" i="1"/>
  <c r="F9983" i="1"/>
  <c r="F9979" i="1"/>
  <c r="F6667" i="1"/>
  <c r="F6663" i="1"/>
  <c r="F6659" i="1"/>
  <c r="F4079" i="1"/>
  <c r="F1963" i="1"/>
  <c r="F1959" i="1"/>
  <c r="F1955" i="1"/>
  <c r="F1951" i="1"/>
  <c r="F6409" i="1"/>
  <c r="F3830" i="1"/>
  <c r="F3826" i="1"/>
  <c r="F1739" i="1"/>
  <c r="F9271" i="1"/>
  <c r="F6107" i="1"/>
  <c r="F1461" i="1"/>
  <c r="F9016" i="1"/>
  <c r="F9012" i="1"/>
  <c r="F9008" i="1"/>
  <c r="F9004" i="1"/>
  <c r="F9000" i="1"/>
  <c r="F5883" i="1"/>
  <c r="F5879" i="1"/>
  <c r="F5875" i="1"/>
  <c r="F1327" i="1"/>
  <c r="F1323" i="1"/>
  <c r="F1319" i="1"/>
  <c r="F1315" i="1"/>
  <c r="F8629" i="1"/>
  <c r="F8625" i="1"/>
  <c r="F5639" i="1"/>
  <c r="F5635" i="1"/>
  <c r="F1094" i="1"/>
  <c r="F1090" i="1"/>
  <c r="F8371" i="1"/>
  <c r="F8367" i="1"/>
  <c r="F8363" i="1"/>
  <c r="F5401" i="1"/>
  <c r="F8131" i="1"/>
  <c r="F8127" i="1"/>
  <c r="F8123" i="1"/>
  <c r="F5202" i="1"/>
  <c r="F2820" i="1"/>
  <c r="F7906" i="1"/>
  <c r="F7902" i="1"/>
  <c r="F4984" i="1"/>
  <c r="F2650" i="1"/>
  <c r="F2646" i="1"/>
  <c r="F7657" i="1"/>
  <c r="F502" i="1"/>
  <c r="F498" i="1"/>
  <c r="F4562" i="1"/>
  <c r="F4558" i="1"/>
  <c r="F2328" i="1"/>
  <c r="F2324" i="1"/>
  <c r="F4375" i="1"/>
  <c r="F6889" i="1"/>
  <c r="F6885" i="1"/>
  <c r="F9974" i="1"/>
  <c r="F9970" i="1"/>
  <c r="F9966" i="1"/>
  <c r="F9962" i="1"/>
  <c r="F9958" i="1"/>
  <c r="F1950" i="1"/>
  <c r="F1946" i="1"/>
  <c r="F9653" i="1"/>
  <c r="F9649" i="1"/>
  <c r="F9645" i="1"/>
  <c r="F6406" i="1"/>
  <c r="F6402" i="1"/>
  <c r="F6398" i="1"/>
  <c r="F3820" i="1"/>
  <c r="F3816" i="1"/>
  <c r="F3812" i="1"/>
  <c r="F1733" i="1"/>
  <c r="F1729" i="1"/>
  <c r="F1725" i="1"/>
  <c r="F9269" i="1"/>
  <c r="F9265" i="1"/>
  <c r="F6105" i="1"/>
  <c r="F6101" i="1"/>
  <c r="F6097" i="1"/>
  <c r="F6093" i="1"/>
  <c r="F3540" i="1"/>
  <c r="F1459" i="1"/>
  <c r="F1455" i="1"/>
  <c r="F8995" i="1"/>
  <c r="F8991" i="1"/>
  <c r="F5874" i="1"/>
  <c r="F3408" i="1"/>
  <c r="F3404" i="1"/>
  <c r="F1311" i="1"/>
  <c r="F8624" i="1"/>
  <c r="F8620" i="1"/>
  <c r="F5633" i="1"/>
  <c r="F5629" i="1"/>
  <c r="F3122" i="1"/>
  <c r="F3118" i="1"/>
  <c r="F8362" i="1"/>
  <c r="F5399" i="1"/>
  <c r="F5395" i="1"/>
  <c r="F945" i="1"/>
  <c r="F5199" i="1"/>
  <c r="F5195" i="1"/>
  <c r="F2817" i="1"/>
  <c r="F781" i="1"/>
  <c r="F777" i="1"/>
  <c r="F7897" i="1"/>
  <c r="F7893" i="1"/>
  <c r="F7889" i="1"/>
  <c r="F4978" i="1"/>
  <c r="F4974" i="1"/>
  <c r="F2642" i="1"/>
  <c r="F2638" i="1"/>
  <c r="F2634" i="1"/>
  <c r="F7655" i="1"/>
  <c r="F4753" i="1"/>
  <c r="F4749" i="1"/>
  <c r="F2481" i="1"/>
  <c r="F495" i="1"/>
  <c r="F491" i="1"/>
  <c r="F7425" i="1"/>
  <c r="F7421" i="1"/>
  <c r="F4554" i="1"/>
  <c r="F2319" i="1"/>
  <c r="F366" i="1"/>
  <c r="F7141" i="1"/>
  <c r="F6882" i="1"/>
  <c r="F4233" i="1"/>
  <c r="F9955" i="1"/>
  <c r="F6652" i="1"/>
  <c r="F4076" i="1"/>
  <c r="F4072" i="1"/>
  <c r="F4068" i="1"/>
  <c r="F4064" i="1"/>
  <c r="F4060" i="1"/>
  <c r="F4056" i="1"/>
  <c r="F1942" i="1"/>
  <c r="F1938" i="1"/>
  <c r="F1934" i="1"/>
  <c r="F1930" i="1"/>
  <c r="F9641" i="1"/>
  <c r="F9637" i="1"/>
  <c r="F9633" i="1"/>
  <c r="F6396" i="1"/>
  <c r="F6392" i="1"/>
  <c r="F6388" i="1"/>
  <c r="F6384" i="1"/>
  <c r="F3807" i="1"/>
  <c r="F3803" i="1"/>
  <c r="F3799" i="1"/>
  <c r="F3795" i="1"/>
  <c r="F9262" i="1"/>
  <c r="F9258" i="1"/>
  <c r="F9254" i="1"/>
  <c r="F6089" i="1"/>
  <c r="F6085" i="1"/>
  <c r="F6081" i="1"/>
  <c r="F5872" i="1"/>
  <c r="F3400" i="1"/>
  <c r="F3396" i="1"/>
  <c r="F3392" i="1"/>
  <c r="F1305" i="1"/>
  <c r="F8613" i="1"/>
  <c r="F8609" i="1"/>
  <c r="F8605" i="1"/>
  <c r="F8601" i="1"/>
  <c r="F5627" i="1"/>
  <c r="F5623" i="1"/>
  <c r="F5619" i="1"/>
  <c r="F5615" i="1"/>
  <c r="F3111" i="1"/>
  <c r="F1087" i="1"/>
  <c r="F1083" i="1"/>
  <c r="F8356" i="1"/>
  <c r="F8352" i="1"/>
  <c r="F941" i="1"/>
  <c r="F8116" i="1"/>
  <c r="F5191" i="1"/>
  <c r="F7887" i="1"/>
  <c r="F7883" i="1"/>
  <c r="F7879" i="1"/>
  <c r="F4969" i="1"/>
  <c r="F4965" i="1"/>
  <c r="F639" i="1"/>
  <c r="F7650" i="1"/>
  <c r="F7646" i="1"/>
  <c r="F2476" i="1"/>
  <c r="F7416" i="1"/>
  <c r="F7412" i="1"/>
  <c r="F7408" i="1"/>
  <c r="F4552" i="1"/>
  <c r="F4373" i="1"/>
  <c r="F2178" i="1"/>
  <c r="F218" i="1"/>
  <c r="F6875" i="1"/>
  <c r="F2069" i="1"/>
  <c r="F9954" i="1"/>
  <c r="F6648" i="1"/>
  <c r="F6644" i="1"/>
  <c r="F6640" i="1"/>
  <c r="F6636" i="1"/>
  <c r="F4051" i="1"/>
  <c r="F1925" i="1"/>
  <c r="F1921" i="1"/>
  <c r="F1917" i="1"/>
  <c r="F9630" i="1"/>
  <c r="F9626" i="1"/>
  <c r="F9622" i="1"/>
  <c r="F9618" i="1"/>
  <c r="F6383" i="1"/>
  <c r="F6379" i="1"/>
  <c r="F6375" i="1"/>
  <c r="F6371" i="1"/>
  <c r="F3793" i="1"/>
  <c r="F3789" i="1"/>
  <c r="F1718" i="1"/>
  <c r="F1714" i="1"/>
  <c r="F1710" i="1"/>
  <c r="F9250" i="1"/>
  <c r="F9246" i="1"/>
  <c r="F9242" i="1"/>
  <c r="F3534" i="1"/>
  <c r="F3530" i="1"/>
  <c r="F8987" i="1"/>
  <c r="F8983" i="1"/>
  <c r="F5867" i="1"/>
  <c r="F5863" i="1"/>
  <c r="F5859" i="1"/>
  <c r="F5855" i="1"/>
  <c r="F3390" i="1"/>
  <c r="F3386" i="1"/>
  <c r="F3382" i="1"/>
  <c r="F3378" i="1"/>
  <c r="F3374" i="1"/>
  <c r="F1304" i="1"/>
  <c r="F1300" i="1"/>
  <c r="F1296" i="1"/>
  <c r="F1292" i="1"/>
  <c r="F5614" i="1"/>
  <c r="F5610" i="1"/>
  <c r="F5606" i="1"/>
  <c r="F5602" i="1"/>
  <c r="F5598" i="1"/>
  <c r="F1082" i="1"/>
  <c r="F1078" i="1"/>
  <c r="F2944" i="1"/>
  <c r="F2940" i="1"/>
  <c r="F939" i="1"/>
  <c r="F935" i="1"/>
  <c r="F931" i="1"/>
  <c r="F927" i="1"/>
  <c r="F8112" i="1"/>
  <c r="F8108" i="1"/>
  <c r="F8104" i="1"/>
  <c r="F8100" i="1"/>
  <c r="F5188" i="1"/>
  <c r="F5184" i="1"/>
  <c r="F5180" i="1"/>
  <c r="F5176" i="1"/>
  <c r="F2811" i="1"/>
  <c r="F2807" i="1"/>
  <c r="F7873" i="1"/>
  <c r="F4960" i="1"/>
  <c r="F4956" i="1"/>
  <c r="F4952" i="1"/>
  <c r="F4948" i="1"/>
  <c r="F2632" i="1"/>
  <c r="F2628" i="1"/>
  <c r="F635" i="1"/>
  <c r="F631" i="1"/>
  <c r="F7644" i="1"/>
  <c r="F2473" i="1"/>
  <c r="F2469" i="1"/>
  <c r="F2465" i="1"/>
  <c r="F485" i="1"/>
  <c r="F7401" i="1"/>
  <c r="F7397" i="1"/>
  <c r="F4549" i="1"/>
  <c r="F4545" i="1"/>
  <c r="F2312" i="1"/>
  <c r="F362" i="1"/>
  <c r="F7140" i="1"/>
  <c r="F7136" i="1"/>
  <c r="F7132" i="1"/>
  <c r="F6871" i="1"/>
  <c r="F125" i="1"/>
  <c r="F121" i="1"/>
  <c r="F117" i="1"/>
  <c r="F9947" i="1"/>
  <c r="F9943" i="1"/>
  <c r="F9939" i="1"/>
  <c r="F9935" i="1"/>
  <c r="F9931" i="1"/>
  <c r="F6635" i="1"/>
  <c r="F6631" i="1"/>
  <c r="F6627" i="1"/>
  <c r="F6623" i="1"/>
  <c r="F6619" i="1"/>
  <c r="F4049" i="1"/>
  <c r="F4045" i="1"/>
  <c r="F4041" i="1"/>
  <c r="F4037" i="1"/>
  <c r="F9613" i="1"/>
  <c r="F9609" i="1"/>
  <c r="F9605" i="1"/>
  <c r="F6367" i="1"/>
  <c r="F6363" i="1"/>
  <c r="F6359" i="1"/>
  <c r="F3787" i="1"/>
  <c r="F1703" i="1"/>
  <c r="F1699" i="1"/>
  <c r="F1695" i="1"/>
  <c r="F1691" i="1"/>
  <c r="F3526" i="1"/>
  <c r="F1449" i="1"/>
  <c r="F8979" i="1"/>
  <c r="F8975" i="1"/>
  <c r="F8971" i="1"/>
  <c r="F5851" i="1"/>
  <c r="F5847" i="1"/>
  <c r="F5843" i="1"/>
  <c r="F5839" i="1"/>
  <c r="F5835" i="1"/>
  <c r="F3370" i="1"/>
  <c r="F3366" i="1"/>
  <c r="F3362" i="1"/>
  <c r="F3358" i="1"/>
  <c r="F3354" i="1"/>
  <c r="F3350" i="1"/>
  <c r="F1288" i="1"/>
  <c r="F8592" i="1"/>
  <c r="F3108" i="1"/>
  <c r="F1076" i="1"/>
  <c r="F1072" i="1"/>
  <c r="F1068" i="1"/>
  <c r="F1064" i="1"/>
  <c r="F8347" i="1"/>
  <c r="F8343" i="1"/>
  <c r="F5390" i="1"/>
  <c r="F5386" i="1"/>
  <c r="F5382" i="1"/>
  <c r="F5378" i="1"/>
  <c r="F5374" i="1"/>
  <c r="F2934" i="1"/>
  <c r="F2930" i="1"/>
  <c r="F922" i="1"/>
  <c r="F8096" i="1"/>
  <c r="F5174" i="1"/>
  <c r="F5170" i="1"/>
  <c r="F2804" i="1"/>
  <c r="F2800" i="1"/>
  <c r="F772" i="1"/>
  <c r="F7872" i="1"/>
  <c r="F7868" i="1"/>
  <c r="F4943" i="1"/>
  <c r="F2622" i="1"/>
  <c r="F2618" i="1"/>
  <c r="F7642" i="1"/>
  <c r="F7638" i="1"/>
  <c r="F4747" i="1"/>
  <c r="F2463" i="1"/>
  <c r="F2459" i="1"/>
  <c r="F482" i="1"/>
  <c r="F7393" i="1"/>
  <c r="F7389" i="1"/>
  <c r="F7385" i="1"/>
  <c r="F4544" i="1"/>
  <c r="F356" i="1"/>
  <c r="F7130" i="1"/>
  <c r="F2173" i="1"/>
  <c r="F4229" i="1"/>
  <c r="F9926" i="1"/>
  <c r="F9922" i="1"/>
  <c r="F9918" i="1"/>
  <c r="F9914" i="1"/>
  <c r="F6615" i="1"/>
  <c r="F6611" i="1"/>
  <c r="F4033" i="1"/>
  <c r="F4029" i="1"/>
  <c r="F4025" i="1"/>
  <c r="F4021" i="1"/>
  <c r="F4017" i="1"/>
  <c r="F1911" i="1"/>
  <c r="F1907" i="1"/>
  <c r="F1903" i="1"/>
  <c r="F9598" i="1"/>
  <c r="F9594" i="1"/>
  <c r="F9590" i="1"/>
  <c r="F9586" i="1"/>
  <c r="F9582" i="1"/>
  <c r="F9578" i="1"/>
  <c r="F6353" i="1"/>
  <c r="F6349" i="1"/>
  <c r="F6345" i="1"/>
  <c r="F6341" i="1"/>
  <c r="F6337" i="1"/>
  <c r="F6333" i="1"/>
  <c r="F6329" i="1"/>
  <c r="F3783" i="1"/>
  <c r="F3779" i="1"/>
  <c r="F1689" i="1"/>
  <c r="F1685" i="1"/>
  <c r="F1681" i="1"/>
  <c r="F1677" i="1"/>
  <c r="F1673" i="1"/>
  <c r="F6079" i="1"/>
  <c r="F6075" i="1"/>
  <c r="F3520" i="1"/>
  <c r="F1445" i="1"/>
  <c r="F8965" i="1"/>
  <c r="F8961" i="1"/>
  <c r="F8957" i="1"/>
  <c r="F8953" i="1"/>
  <c r="F8949" i="1"/>
  <c r="F8945" i="1"/>
  <c r="F5830" i="1"/>
  <c r="F5826" i="1"/>
  <c r="F5822" i="1"/>
  <c r="F3348" i="1"/>
  <c r="F3344" i="1"/>
  <c r="F3340" i="1"/>
  <c r="F3336" i="1"/>
  <c r="F3332" i="1"/>
  <c r="F8588" i="1"/>
  <c r="F3103" i="1"/>
  <c r="F3099" i="1"/>
  <c r="F3095" i="1"/>
  <c r="F3091" i="1"/>
  <c r="F1059" i="1"/>
  <c r="F2929" i="1"/>
  <c r="F8092" i="1"/>
  <c r="F8088" i="1"/>
  <c r="F8084" i="1"/>
  <c r="F5166" i="1"/>
  <c r="F768" i="1"/>
  <c r="F2617" i="1"/>
  <c r="F7633" i="1"/>
  <c r="F7629" i="1"/>
  <c r="F4744" i="1"/>
  <c r="F4740" i="1"/>
  <c r="F7379" i="1"/>
  <c r="F7375" i="1"/>
  <c r="F4539" i="1"/>
  <c r="F353" i="1"/>
  <c r="F7126" i="1"/>
  <c r="F6867" i="1"/>
  <c r="F2067" i="1"/>
  <c r="F9908" i="1"/>
  <c r="F9904" i="1"/>
  <c r="F9900" i="1"/>
  <c r="F6608" i="1"/>
  <c r="F6604" i="1"/>
  <c r="F6600" i="1"/>
  <c r="F6596" i="1"/>
  <c r="F6592" i="1"/>
  <c r="F4015" i="1"/>
  <c r="F1899" i="1"/>
  <c r="F1895" i="1"/>
  <c r="F9574" i="1"/>
  <c r="F9570" i="1"/>
  <c r="F9566" i="1"/>
  <c r="F9562" i="1"/>
  <c r="F6327" i="1"/>
  <c r="F3774" i="1"/>
  <c r="F3770" i="1"/>
  <c r="F1671" i="1"/>
  <c r="F1667" i="1"/>
  <c r="F1663" i="1"/>
  <c r="F9238" i="1"/>
  <c r="F9234" i="1"/>
  <c r="F9230" i="1"/>
  <c r="F9226" i="1"/>
  <c r="F9222" i="1"/>
  <c r="F6071" i="1"/>
  <c r="F3515" i="1"/>
  <c r="F3511" i="1"/>
  <c r="F3507" i="1"/>
  <c r="F3503" i="1"/>
  <c r="F8939" i="1"/>
  <c r="F8935" i="1"/>
  <c r="F8931" i="1"/>
  <c r="F8927" i="1"/>
  <c r="F8923" i="1"/>
  <c r="F5816" i="1"/>
  <c r="F5812" i="1"/>
  <c r="F5808" i="1"/>
  <c r="F1283" i="1"/>
  <c r="F1279" i="1"/>
  <c r="F1275" i="1"/>
  <c r="F8583" i="1"/>
  <c r="F5593" i="1"/>
  <c r="F5589" i="1"/>
  <c r="F5585" i="1"/>
  <c r="F5581" i="1"/>
  <c r="F3089" i="1"/>
  <c r="F3085" i="1"/>
  <c r="F3081" i="1"/>
  <c r="F1056" i="1"/>
  <c r="F1052" i="1"/>
  <c r="F8340" i="1"/>
  <c r="F8336" i="1"/>
  <c r="F8332" i="1"/>
  <c r="F5369" i="1"/>
  <c r="F5365" i="1"/>
  <c r="F2925" i="1"/>
  <c r="F919" i="1"/>
  <c r="F644" i="1"/>
  <c r="F7654" i="1"/>
  <c r="F4752" i="1"/>
  <c r="F2484" i="1"/>
  <c r="F2480" i="1"/>
  <c r="F494" i="1"/>
  <c r="F490" i="1"/>
  <c r="F7424" i="1"/>
  <c r="F7420" i="1"/>
  <c r="F4553" i="1"/>
  <c r="F2318" i="1"/>
  <c r="F365" i="1"/>
  <c r="F4374" i="1"/>
  <c r="F6881" i="1"/>
  <c r="F2073" i="1"/>
  <c r="F6655" i="1"/>
  <c r="F6651" i="1"/>
  <c r="F4075" i="1"/>
  <c r="F4071" i="1"/>
  <c r="F4067" i="1"/>
  <c r="F4063" i="1"/>
  <c r="F4059" i="1"/>
  <c r="F4055" i="1"/>
  <c r="F1941" i="1"/>
  <c r="F1937" i="1"/>
  <c r="F1933" i="1"/>
  <c r="F1929" i="1"/>
  <c r="F9640" i="1"/>
  <c r="F9636" i="1"/>
  <c r="F9632" i="1"/>
  <c r="F6395" i="1"/>
  <c r="F6391" i="1"/>
  <c r="F6387" i="1"/>
  <c r="F3810" i="1"/>
  <c r="F3806" i="1"/>
  <c r="F3802" i="1"/>
  <c r="F3798" i="1"/>
  <c r="F3794" i="1"/>
  <c r="F9261" i="1"/>
  <c r="F9257" i="1"/>
  <c r="F9253" i="1"/>
  <c r="F6088" i="1"/>
  <c r="F6084" i="1"/>
  <c r="F1453" i="1"/>
  <c r="F5871" i="1"/>
  <c r="F3399" i="1"/>
  <c r="F3395" i="1"/>
  <c r="F3391" i="1"/>
  <c r="F8616" i="1"/>
  <c r="F8612" i="1"/>
  <c r="F8608" i="1"/>
  <c r="F8604" i="1"/>
  <c r="F8600" i="1"/>
  <c r="F5626" i="1"/>
  <c r="F5622" i="1"/>
  <c r="F5618" i="1"/>
  <c r="F3114" i="1"/>
  <c r="F3110" i="1"/>
  <c r="F1086" i="1"/>
  <c r="F8359" i="1"/>
  <c r="F8355" i="1"/>
  <c r="F2945" i="1"/>
  <c r="F8119" i="1"/>
  <c r="F8115" i="1"/>
  <c r="F775" i="1"/>
  <c r="F7886" i="1"/>
  <c r="F7882" i="1"/>
  <c r="F7878" i="1"/>
  <c r="F4968" i="1"/>
  <c r="F4964" i="1"/>
  <c r="F638" i="1"/>
  <c r="F7649" i="1"/>
  <c r="F2479" i="1"/>
  <c r="F2475" i="1"/>
  <c r="F7415" i="1"/>
  <c r="F7411" i="1"/>
  <c r="F7407" i="1"/>
  <c r="F4551" i="1"/>
  <c r="F4372" i="1"/>
  <c r="F2177" i="1"/>
  <c r="F6878" i="1"/>
  <c r="F2072" i="1"/>
  <c r="F128" i="1"/>
  <c r="F9953" i="1"/>
  <c r="F6647" i="1"/>
  <c r="F6643" i="1"/>
  <c r="F6639" i="1"/>
  <c r="F4054" i="1"/>
  <c r="F1928" i="1"/>
  <c r="F1924" i="1"/>
  <c r="F1920" i="1"/>
  <c r="F1916" i="1"/>
  <c r="F9629" i="1"/>
  <c r="F9625" i="1"/>
  <c r="F9621" i="1"/>
  <c r="F9617" i="1"/>
  <c r="F6382" i="1"/>
  <c r="F6378" i="1"/>
  <c r="F6374" i="1"/>
  <c r="F6370" i="1"/>
  <c r="F3792" i="1"/>
  <c r="F3788" i="1"/>
  <c r="F1717" i="1"/>
  <c r="F1713" i="1"/>
  <c r="F1709" i="1"/>
  <c r="F9249" i="1"/>
  <c r="F9245" i="1"/>
  <c r="F9241" i="1"/>
  <c r="F3533" i="1"/>
  <c r="F3529" i="1"/>
  <c r="F8986" i="1"/>
  <c r="F8982" i="1"/>
  <c r="F5866" i="1"/>
  <c r="F5862" i="1"/>
  <c r="F5858" i="1"/>
  <c r="F5854" i="1"/>
  <c r="F3389" i="1"/>
  <c r="F3385" i="1"/>
  <c r="F3381" i="1"/>
  <c r="F3377" i="1"/>
  <c r="F3373" i="1"/>
  <c r="F1303" i="1"/>
  <c r="F1299" i="1"/>
  <c r="F1295" i="1"/>
  <c r="F8597" i="1"/>
  <c r="F5613" i="1"/>
  <c r="F5609" i="1"/>
  <c r="F5605" i="1"/>
  <c r="F5601" i="1"/>
  <c r="F5597" i="1"/>
  <c r="F1081" i="1"/>
  <c r="F1077" i="1"/>
  <c r="F2943" i="1"/>
  <c r="F2939" i="1"/>
  <c r="F938" i="1"/>
  <c r="F934" i="1"/>
  <c r="F930" i="1"/>
  <c r="F926" i="1"/>
  <c r="F8111" i="1"/>
  <c r="F8107" i="1"/>
  <c r="F8103" i="1"/>
  <c r="F8099" i="1"/>
  <c r="F5187" i="1"/>
  <c r="F5183" i="1"/>
  <c r="F5179" i="1"/>
  <c r="F5175" i="1"/>
  <c r="F2810" i="1"/>
  <c r="F7876" i="1"/>
  <c r="F4963" i="1"/>
  <c r="F4959" i="1"/>
  <c r="F4955" i="1"/>
  <c r="F4951" i="1"/>
  <c r="F4947" i="1"/>
  <c r="F2631" i="1"/>
  <c r="F2627" i="1"/>
  <c r="F634" i="1"/>
  <c r="F630" i="1"/>
  <c r="F7643" i="1"/>
  <c r="F2472" i="1"/>
  <c r="F2468" i="1"/>
  <c r="F488" i="1"/>
  <c r="F7404" i="1"/>
  <c r="F7400" i="1"/>
  <c r="F7396" i="1"/>
  <c r="F4548" i="1"/>
  <c r="F2315" i="1"/>
  <c r="F2311" i="1"/>
  <c r="F361" i="1"/>
  <c r="F7139" i="1"/>
  <c r="F7135" i="1"/>
  <c r="F6874" i="1"/>
  <c r="F6870" i="1"/>
  <c r="F124" i="1"/>
  <c r="F120" i="1"/>
  <c r="F9950" i="1"/>
  <c r="F9946" i="1"/>
  <c r="F9942" i="1"/>
  <c r="F9938" i="1"/>
  <c r="F9934" i="1"/>
  <c r="F9930" i="1"/>
  <c r="F6634" i="1"/>
  <c r="F6630" i="1"/>
  <c r="F6626" i="1"/>
  <c r="F6622" i="1"/>
  <c r="F6618" i="1"/>
  <c r="F4048" i="1"/>
  <c r="F4044" i="1"/>
  <c r="F4040" i="1"/>
  <c r="F4036" i="1"/>
  <c r="F9612" i="1"/>
  <c r="F9608" i="1"/>
  <c r="F9604" i="1"/>
  <c r="F6366" i="1"/>
  <c r="F6362" i="1"/>
  <c r="F6358" i="1"/>
  <c r="F1706" i="1"/>
  <c r="F1702" i="1"/>
  <c r="F1698" i="1"/>
  <c r="F1694" i="1"/>
  <c r="F6080" i="1"/>
  <c r="F3525" i="1"/>
  <c r="F1448" i="1"/>
  <c r="F8978" i="1"/>
  <c r="F8974" i="1"/>
  <c r="F8970" i="1"/>
  <c r="F5850" i="1"/>
  <c r="F5846" i="1"/>
  <c r="F5842" i="1"/>
  <c r="F5838" i="1"/>
  <c r="F5834" i="1"/>
  <c r="F3369" i="1"/>
  <c r="F3365" i="1"/>
  <c r="F3361" i="1"/>
  <c r="F3357" i="1"/>
  <c r="F3353" i="1"/>
  <c r="F1291" i="1"/>
  <c r="F1287" i="1"/>
  <c r="F8591" i="1"/>
  <c r="F3107" i="1"/>
  <c r="F1075" i="1"/>
  <c r="F1071" i="1"/>
  <c r="F1067" i="1"/>
  <c r="F1063" i="1"/>
  <c r="F8346" i="1"/>
  <c r="F8342" i="1"/>
  <c r="F5389" i="1"/>
  <c r="F5385" i="1"/>
  <c r="F5381" i="1"/>
  <c r="F5377" i="1"/>
  <c r="F2937" i="1"/>
  <c r="F1600" i="1"/>
  <c r="F6589" i="1"/>
  <c r="F1900" i="1"/>
  <c r="F1896" i="1"/>
  <c r="F9575" i="1"/>
  <c r="F9571" i="1"/>
  <c r="F9567" i="1"/>
  <c r="F9563" i="1"/>
  <c r="F6328" i="1"/>
  <c r="F3775" i="1"/>
  <c r="F3771" i="1"/>
  <c r="F3767" i="1"/>
  <c r="F1668" i="1"/>
  <c r="F1664" i="1"/>
  <c r="F1660" i="1"/>
  <c r="F9235" i="1"/>
  <c r="F9231" i="1"/>
  <c r="F9227" i="1"/>
  <c r="F9223" i="1"/>
  <c r="F6072" i="1"/>
  <c r="F3516" i="1"/>
  <c r="F3512" i="1"/>
  <c r="F3508" i="1"/>
  <c r="F3504" i="1"/>
  <c r="F8940" i="1"/>
  <c r="F8936" i="1"/>
  <c r="F8932" i="1"/>
  <c r="F8928" i="1"/>
  <c r="F8924" i="1"/>
  <c r="F5817" i="1"/>
  <c r="F5813" i="1"/>
  <c r="F5809" i="1"/>
  <c r="F1284" i="1"/>
  <c r="F1280" i="1"/>
  <c r="F1276" i="1"/>
  <c r="F8584" i="1"/>
  <c r="F5594" i="1"/>
  <c r="F5590" i="1"/>
  <c r="F5586" i="1"/>
  <c r="F5582" i="1"/>
  <c r="F3090" i="1"/>
  <c r="F3086" i="1"/>
  <c r="F3082" i="1"/>
  <c r="F1057" i="1"/>
  <c r="F1053" i="1"/>
  <c r="F1049" i="1"/>
  <c r="F8337" i="1"/>
  <c r="F8333" i="1"/>
  <c r="F5370" i="1"/>
  <c r="F5366" i="1"/>
  <c r="F5362" i="1"/>
  <c r="F920" i="1"/>
  <c r="F916" i="1"/>
  <c r="F912" i="1"/>
  <c r="F5159" i="1"/>
  <c r="F5155" i="1"/>
  <c r="F2796" i="1"/>
  <c r="F2792" i="1"/>
  <c r="F766" i="1"/>
  <c r="F7864" i="1"/>
  <c r="F4938" i="1"/>
  <c r="F4934" i="1"/>
  <c r="F2613" i="1"/>
  <c r="F624" i="1"/>
  <c r="F620" i="1"/>
  <c r="F7624" i="1"/>
  <c r="F7620" i="1"/>
  <c r="F7616" i="1"/>
  <c r="F7612" i="1"/>
  <c r="F4737" i="1"/>
  <c r="F4733" i="1"/>
  <c r="F476" i="1"/>
  <c r="F7374" i="1"/>
  <c r="F7370" i="1"/>
  <c r="F2306" i="1"/>
  <c r="F2302" i="1"/>
  <c r="F349" i="1"/>
  <c r="F4369" i="1"/>
  <c r="F214" i="1"/>
  <c r="F6861" i="1"/>
  <c r="F4225" i="1"/>
  <c r="F2066" i="1"/>
  <c r="F9896" i="1"/>
  <c r="F9892" i="1"/>
  <c r="F9888" i="1"/>
  <c r="F9884" i="1"/>
  <c r="F9880" i="1"/>
  <c r="F9876" i="1"/>
  <c r="F9872" i="1"/>
  <c r="F6587" i="1"/>
  <c r="F6583" i="1"/>
  <c r="F4013" i="1"/>
  <c r="F1891" i="1"/>
  <c r="F9559" i="1"/>
  <c r="F6322" i="1"/>
  <c r="F6318" i="1"/>
  <c r="F3765" i="1"/>
  <c r="F3761" i="1"/>
  <c r="F3757" i="1"/>
  <c r="F3753" i="1"/>
  <c r="F1656" i="1"/>
  <c r="F1652" i="1"/>
  <c r="F9217" i="1"/>
  <c r="F9213" i="1"/>
  <c r="F9209" i="1"/>
  <c r="F6066" i="1"/>
  <c r="F1443" i="1"/>
  <c r="F8920" i="1"/>
  <c r="F8916" i="1"/>
  <c r="F8912" i="1"/>
  <c r="F8908" i="1"/>
  <c r="F8904" i="1"/>
  <c r="F5806" i="1"/>
  <c r="F5802" i="1"/>
  <c r="F5798" i="1"/>
  <c r="F5794" i="1"/>
  <c r="F3328" i="1"/>
  <c r="F3324" i="1"/>
  <c r="F3320" i="1"/>
  <c r="F1270" i="1"/>
  <c r="F1266" i="1"/>
  <c r="F5577" i="1"/>
  <c r="F5573" i="1"/>
  <c r="F3078" i="1"/>
  <c r="F8330" i="1"/>
  <c r="F5359" i="1"/>
  <c r="F5355" i="1"/>
  <c r="F5351" i="1"/>
  <c r="F909" i="1"/>
  <c r="F905" i="1"/>
  <c r="F8080" i="1"/>
  <c r="F2789" i="1"/>
  <c r="F763" i="1"/>
  <c r="F759" i="1"/>
  <c r="F7859" i="1"/>
  <c r="F7855" i="1"/>
  <c r="F4929" i="1"/>
  <c r="F4925" i="1"/>
  <c r="F2606" i="1"/>
  <c r="F7609" i="1"/>
  <c r="F4729" i="1"/>
  <c r="F4725" i="1"/>
  <c r="F2456" i="1"/>
  <c r="F4538" i="1"/>
  <c r="F2298" i="1"/>
  <c r="F2294" i="1"/>
  <c r="F348" i="1"/>
  <c r="F344" i="1"/>
  <c r="F4365" i="1"/>
  <c r="F6856" i="1"/>
  <c r="F6852" i="1"/>
  <c r="F4218" i="1"/>
  <c r="F4214" i="1"/>
  <c r="F9869" i="1"/>
  <c r="F9865" i="1"/>
  <c r="F9861" i="1"/>
  <c r="F4010" i="1"/>
  <c r="F4006" i="1"/>
  <c r="F4002" i="1"/>
  <c r="F1885" i="1"/>
  <c r="F9556" i="1"/>
  <c r="F9552" i="1"/>
  <c r="F9548" i="1"/>
  <c r="F9544" i="1"/>
  <c r="F6312" i="1"/>
  <c r="F6308" i="1"/>
  <c r="F6304" i="1"/>
  <c r="F3749" i="1"/>
  <c r="F3745" i="1"/>
  <c r="F3741" i="1"/>
  <c r="F3737" i="1"/>
  <c r="F3733" i="1"/>
  <c r="F1649" i="1"/>
  <c r="F1645" i="1"/>
  <c r="F9207" i="1"/>
  <c r="F9203" i="1"/>
  <c r="F9199" i="1"/>
  <c r="F9195" i="1"/>
  <c r="F9191" i="1"/>
  <c r="F6061" i="1"/>
  <c r="F6057" i="1"/>
  <c r="F6053" i="1"/>
  <c r="F6049" i="1"/>
  <c r="F6045" i="1"/>
  <c r="F1439" i="1"/>
  <c r="F8900" i="1"/>
  <c r="F8896" i="1"/>
  <c r="F3319" i="1"/>
  <c r="F3315" i="1"/>
  <c r="F3311" i="1"/>
  <c r="F3307" i="1"/>
  <c r="F3303" i="1"/>
  <c r="F1265" i="1"/>
  <c r="F1261" i="1"/>
  <c r="F1257" i="1"/>
  <c r="F1253" i="1"/>
  <c r="F8578" i="1"/>
  <c r="F8574" i="1"/>
  <c r="F8570" i="1"/>
  <c r="F8566" i="1"/>
  <c r="F8562" i="1"/>
  <c r="F8558" i="1"/>
  <c r="F5569" i="1"/>
  <c r="F5565" i="1"/>
  <c r="F5561" i="1"/>
  <c r="F3076" i="1"/>
  <c r="F3072" i="1"/>
  <c r="F3068" i="1"/>
  <c r="F3064" i="1"/>
  <c r="F8327" i="1"/>
  <c r="F8323" i="1"/>
  <c r="F8319" i="1"/>
  <c r="F8315" i="1"/>
  <c r="F8311" i="1"/>
  <c r="F8307" i="1"/>
  <c r="F5347" i="1"/>
  <c r="F5343" i="1"/>
  <c r="F902" i="1"/>
  <c r="F898" i="1"/>
  <c r="F8075" i="1"/>
  <c r="F5151" i="1"/>
  <c r="F2786" i="1"/>
  <c r="F754" i="1"/>
  <c r="F750" i="1"/>
  <c r="F746" i="1"/>
  <c r="F742" i="1"/>
  <c r="F7853" i="1"/>
  <c r="F4921" i="1"/>
  <c r="F2605" i="1"/>
  <c r="F614" i="1"/>
  <c r="F610" i="1"/>
  <c r="F606" i="1"/>
  <c r="F7604" i="1"/>
  <c r="F7600" i="1"/>
  <c r="F4718" i="1"/>
  <c r="F2453" i="1"/>
  <c r="F470" i="1"/>
  <c r="F7363" i="1"/>
  <c r="F7359" i="1"/>
  <c r="F7355" i="1"/>
  <c r="F4533" i="1"/>
  <c r="F2288" i="1"/>
  <c r="F340" i="1"/>
  <c r="F336" i="1"/>
  <c r="F7122" i="1"/>
  <c r="F4361" i="1"/>
  <c r="F4357" i="1"/>
  <c r="F2169" i="1"/>
  <c r="F6850" i="1"/>
  <c r="F6846" i="1"/>
  <c r="F6842" i="1"/>
  <c r="F6838" i="1"/>
  <c r="F9858" i="1"/>
  <c r="F9854" i="1"/>
  <c r="F6577" i="1"/>
  <c r="F3997" i="1"/>
  <c r="F3993" i="1"/>
  <c r="F1883" i="1"/>
  <c r="F1879" i="1"/>
  <c r="F1875" i="1"/>
  <c r="F1871" i="1"/>
  <c r="F1867" i="1"/>
  <c r="F1863" i="1"/>
  <c r="F9543" i="1"/>
  <c r="F9539" i="1"/>
  <c r="F9535" i="1"/>
  <c r="F9531" i="1"/>
  <c r="F9527" i="1"/>
  <c r="F6300" i="1"/>
  <c r="F6296" i="1"/>
  <c r="F6292" i="1"/>
  <c r="F6288" i="1"/>
  <c r="F6284" i="1"/>
  <c r="F3730" i="1"/>
  <c r="F3726" i="1"/>
  <c r="F3722" i="1"/>
  <c r="F3718" i="1"/>
  <c r="F3714" i="1"/>
  <c r="F3710" i="1"/>
  <c r="F1642" i="1"/>
  <c r="F9190" i="1"/>
  <c r="F9186" i="1"/>
  <c r="F9182" i="1"/>
  <c r="F9178" i="1"/>
  <c r="F6042" i="1"/>
  <c r="F6038" i="1"/>
  <c r="F6034" i="1"/>
  <c r="F3497" i="1"/>
  <c r="F1433" i="1"/>
  <c r="F1429" i="1"/>
  <c r="F8890" i="1"/>
  <c r="F8886" i="1"/>
  <c r="F8882" i="1"/>
  <c r="F5792" i="1"/>
  <c r="F5788" i="1"/>
  <c r="F5784" i="1"/>
  <c r="F3297" i="1"/>
  <c r="F3293" i="1"/>
  <c r="F1246" i="1"/>
  <c r="F1242" i="1"/>
  <c r="F1238" i="1"/>
  <c r="F1234" i="1"/>
  <c r="F8554" i="1"/>
  <c r="F8550" i="1"/>
  <c r="F1044" i="1"/>
  <c r="F8304" i="1"/>
  <c r="F8300" i="1"/>
  <c r="F8296" i="1"/>
  <c r="F2922" i="1"/>
  <c r="F2918" i="1"/>
  <c r="F2914" i="1"/>
  <c r="F893" i="1"/>
  <c r="F889" i="1"/>
  <c r="F885" i="1"/>
  <c r="F881" i="1"/>
  <c r="F8068" i="1"/>
  <c r="F8064" i="1"/>
  <c r="F5145" i="1"/>
  <c r="F5141" i="1"/>
  <c r="F5137" i="1"/>
  <c r="F5133" i="1"/>
  <c r="F2784" i="1"/>
  <c r="F738" i="1"/>
  <c r="F734" i="1"/>
  <c r="F7852" i="1"/>
  <c r="F7848" i="1"/>
  <c r="F7844" i="1"/>
  <c r="F4917" i="1"/>
  <c r="F4913" i="1"/>
  <c r="F604" i="1"/>
  <c r="F600" i="1"/>
  <c r="F7597" i="1"/>
  <c r="F7593" i="1"/>
  <c r="F7589" i="1"/>
  <c r="F2449" i="1"/>
  <c r="F469" i="1"/>
  <c r="F7354" i="1"/>
  <c r="F7350" i="1"/>
  <c r="F4529" i="1"/>
  <c r="F4525" i="1"/>
  <c r="F2284" i="1"/>
  <c r="F2280" i="1"/>
  <c r="F7119" i="1"/>
  <c r="F7115" i="1"/>
  <c r="F7111" i="1"/>
  <c r="F211" i="1"/>
  <c r="F6836" i="1"/>
  <c r="F6832" i="1"/>
  <c r="F110" i="1"/>
  <c r="F106" i="1"/>
  <c r="F102" i="1"/>
  <c r="F98" i="1"/>
  <c r="F9851" i="1"/>
  <c r="F6575" i="1"/>
  <c r="F6571" i="1"/>
  <c r="F3987" i="1"/>
  <c r="F3983" i="1"/>
  <c r="F3979" i="1"/>
  <c r="F1859" i="1"/>
  <c r="F1855" i="1"/>
  <c r="F1851" i="1"/>
  <c r="F9526" i="1"/>
  <c r="F9522" i="1"/>
  <c r="F9518" i="1"/>
  <c r="F9514" i="1"/>
  <c r="F9510" i="1"/>
  <c r="F9506" i="1"/>
  <c r="F9502" i="1"/>
  <c r="F6279" i="1"/>
  <c r="F6275" i="1"/>
  <c r="F6271" i="1"/>
  <c r="F6267" i="1"/>
  <c r="F3706" i="1"/>
  <c r="F1638" i="1"/>
  <c r="F1634" i="1"/>
  <c r="F1630" i="1"/>
  <c r="F1626" i="1"/>
  <c r="F9172" i="1"/>
  <c r="F9168" i="1"/>
  <c r="F9164" i="1"/>
  <c r="F9160" i="1"/>
  <c r="F3492" i="1"/>
  <c r="F1426" i="1"/>
  <c r="F1422" i="1"/>
  <c r="F8876" i="1"/>
  <c r="F8872" i="1"/>
  <c r="F8868" i="1"/>
  <c r="F8864" i="1"/>
  <c r="F5779" i="1"/>
  <c r="F5775" i="1"/>
  <c r="F5771" i="1"/>
  <c r="F5767" i="1"/>
  <c r="F3289" i="1"/>
  <c r="F1230" i="1"/>
  <c r="F1226" i="1"/>
  <c r="F8548" i="1"/>
  <c r="F5557" i="1"/>
  <c r="F1040" i="1"/>
  <c r="F1036" i="1"/>
  <c r="F5337" i="1"/>
  <c r="F5333" i="1"/>
  <c r="F879" i="1"/>
  <c r="F8062" i="1"/>
  <c r="F8058" i="1"/>
  <c r="F8054" i="1"/>
  <c r="F8050" i="1"/>
  <c r="F5130" i="1"/>
  <c r="F2778" i="1"/>
  <c r="F7839" i="1"/>
  <c r="F7835" i="1"/>
  <c r="F7831" i="1"/>
  <c r="F7827" i="1"/>
  <c r="F7823" i="1"/>
  <c r="F4911" i="1"/>
  <c r="F4907" i="1"/>
  <c r="F598" i="1"/>
  <c r="F4713" i="1"/>
  <c r="F4709" i="1"/>
  <c r="F4705" i="1"/>
  <c r="F4701" i="1"/>
  <c r="F464" i="1"/>
  <c r="F7346" i="1"/>
  <c r="F7342" i="1"/>
  <c r="F7338" i="1"/>
  <c r="F4521" i="1"/>
  <c r="F2275" i="1"/>
  <c r="F2271" i="1"/>
  <c r="F2267" i="1"/>
  <c r="F330" i="1"/>
  <c r="F326" i="1"/>
  <c r="F7107" i="1"/>
  <c r="F4349" i="1"/>
  <c r="F6829" i="1"/>
  <c r="F6825" i="1"/>
  <c r="F2063" i="1"/>
  <c r="F93" i="1"/>
  <c r="F9845" i="1"/>
  <c r="F9841" i="1"/>
  <c r="F9837" i="1"/>
  <c r="F9833" i="1"/>
  <c r="F9829" i="1"/>
  <c r="F6566" i="1"/>
  <c r="F6562" i="1"/>
  <c r="F6558" i="1"/>
  <c r="F6554" i="1"/>
  <c r="F6550" i="1"/>
  <c r="F3973" i="1"/>
  <c r="F3969" i="1"/>
  <c r="F9497" i="1"/>
  <c r="F9493" i="1"/>
  <c r="F9489" i="1"/>
  <c r="F9485" i="1"/>
  <c r="F9481" i="1"/>
  <c r="F6261" i="1"/>
  <c r="F6257" i="1"/>
  <c r="F6253" i="1"/>
  <c r="F1623" i="1"/>
  <c r="F1619" i="1"/>
  <c r="F1615" i="1"/>
  <c r="F1611" i="1"/>
  <c r="F1607" i="1"/>
  <c r="F3488" i="1"/>
  <c r="F1420" i="1"/>
  <c r="F1416" i="1"/>
  <c r="F1412" i="1"/>
  <c r="F8860" i="1"/>
  <c r="F8856" i="1"/>
  <c r="F8852" i="1"/>
  <c r="F8848" i="1"/>
  <c r="F8844" i="1"/>
  <c r="F5763" i="1"/>
  <c r="F5759" i="1"/>
  <c r="F5755" i="1"/>
  <c r="F3286" i="1"/>
  <c r="F3282" i="1"/>
  <c r="F3278" i="1"/>
  <c r="F3274" i="1"/>
  <c r="F8542" i="1"/>
  <c r="F8538" i="1"/>
  <c r="F8534" i="1"/>
  <c r="F8530" i="1"/>
  <c r="F5553" i="1"/>
  <c r="F5549" i="1"/>
  <c r="F8290" i="1"/>
  <c r="F8286" i="1"/>
  <c r="F5328" i="1"/>
  <c r="F5324" i="1"/>
  <c r="F5320" i="1"/>
  <c r="F2908" i="1"/>
  <c r="F8046" i="1"/>
  <c r="F5128" i="1"/>
  <c r="F2774" i="1"/>
  <c r="F2770" i="1"/>
  <c r="F2766" i="1"/>
  <c r="F2762" i="1"/>
  <c r="F7818" i="1"/>
  <c r="F7814" i="1"/>
  <c r="F7810" i="1"/>
  <c r="F7806" i="1"/>
  <c r="F4902" i="1"/>
  <c r="F594" i="1"/>
  <c r="F4698" i="1"/>
  <c r="F4694" i="1"/>
  <c r="F2442" i="1"/>
  <c r="F915" i="1"/>
  <c r="F5162" i="1"/>
  <c r="F5158" i="1"/>
  <c r="F5154" i="1"/>
  <c r="F2795" i="1"/>
  <c r="F2791" i="1"/>
  <c r="F765" i="1"/>
  <c r="F7863" i="1"/>
  <c r="F4937" i="1"/>
  <c r="F4933" i="1"/>
  <c r="F2612" i="1"/>
  <c r="F623" i="1"/>
  <c r="F619" i="1"/>
  <c r="F7623" i="1"/>
  <c r="F7619" i="1"/>
  <c r="F7615" i="1"/>
  <c r="F7611" i="1"/>
  <c r="F4736" i="1"/>
  <c r="F4732" i="1"/>
  <c r="F7373" i="1"/>
  <c r="F7369" i="1"/>
  <c r="F2305" i="1"/>
  <c r="F2301" i="1"/>
  <c r="F7125" i="1"/>
  <c r="F2172" i="1"/>
  <c r="F6864" i="1"/>
  <c r="F6860" i="1"/>
  <c r="F4224" i="1"/>
  <c r="F2065" i="1"/>
  <c r="F9895" i="1"/>
  <c r="F9891" i="1"/>
  <c r="F9887" i="1"/>
  <c r="F9883" i="1"/>
  <c r="F9879" i="1"/>
  <c r="F9875" i="1"/>
  <c r="F9871" i="1"/>
  <c r="F6586" i="1"/>
  <c r="F6582" i="1"/>
  <c r="F4012" i="1"/>
  <c r="F1890" i="1"/>
  <c r="F6325" i="1"/>
  <c r="F6321" i="1"/>
  <c r="F6317" i="1"/>
  <c r="F3764" i="1"/>
  <c r="F3760" i="1"/>
  <c r="F3756" i="1"/>
  <c r="F1659" i="1"/>
  <c r="F1655" i="1"/>
  <c r="F9220" i="1"/>
  <c r="F9216" i="1"/>
  <c r="F9212" i="1"/>
  <c r="F6069" i="1"/>
  <c r="F6065" i="1"/>
  <c r="F1442" i="1"/>
  <c r="F8919" i="1"/>
  <c r="F8915" i="1"/>
  <c r="F8911" i="1"/>
  <c r="F8907" i="1"/>
  <c r="F8903" i="1"/>
  <c r="F5805" i="1"/>
  <c r="F5801" i="1"/>
  <c r="F5797" i="1"/>
  <c r="F5793" i="1"/>
  <c r="F3327" i="1"/>
  <c r="F3323" i="1"/>
  <c r="F1273" i="1"/>
  <c r="F1269" i="1"/>
  <c r="F8580" i="1"/>
  <c r="F5576" i="1"/>
  <c r="F5572" i="1"/>
  <c r="F1048" i="1"/>
  <c r="F8329" i="1"/>
  <c r="F5358" i="1"/>
  <c r="F5354" i="1"/>
  <c r="F5350" i="1"/>
  <c r="F908" i="1"/>
  <c r="F904" i="1"/>
  <c r="F8079" i="1"/>
  <c r="F2788" i="1"/>
  <c r="F762" i="1"/>
  <c r="F758" i="1"/>
  <c r="F7858" i="1"/>
  <c r="F4932" i="1"/>
  <c r="F4928" i="1"/>
  <c r="F2609" i="1"/>
  <c r="F617" i="1"/>
  <c r="F7608" i="1"/>
  <c r="F4728" i="1"/>
  <c r="F4724" i="1"/>
  <c r="F2455" i="1"/>
  <c r="F4537" i="1"/>
  <c r="F2297" i="1"/>
  <c r="F2293" i="1"/>
  <c r="F347" i="1"/>
  <c r="F4368" i="1"/>
  <c r="F2170" i="1"/>
  <c r="F6855" i="1"/>
  <c r="F4221" i="1"/>
  <c r="F4217" i="1"/>
  <c r="F4213" i="1"/>
  <c r="F9868" i="1"/>
  <c r="F9864" i="1"/>
  <c r="F9860" i="1"/>
  <c r="F4009" i="1"/>
  <c r="F4005" i="1"/>
  <c r="F4001" i="1"/>
  <c r="F1884" i="1"/>
  <c r="F9555" i="1"/>
  <c r="F9551" i="1"/>
  <c r="F9547" i="1"/>
  <c r="F6315" i="1"/>
  <c r="F6311" i="1"/>
  <c r="F6307" i="1"/>
  <c r="F3752" i="1"/>
  <c r="F3748" i="1"/>
  <c r="F3744" i="1"/>
  <c r="F3740" i="1"/>
  <c r="F3736" i="1"/>
  <c r="F3732" i="1"/>
  <c r="F1648" i="1"/>
  <c r="F1644" i="1"/>
  <c r="F9206" i="1"/>
  <c r="F9202" i="1"/>
  <c r="F9198" i="1"/>
  <c r="F9194" i="1"/>
  <c r="F6064" i="1"/>
  <c r="F6060" i="1"/>
  <c r="F6056" i="1"/>
  <c r="F6052" i="1"/>
  <c r="F6048" i="1"/>
  <c r="F6044" i="1"/>
  <c r="F1438" i="1"/>
  <c r="F8899" i="1"/>
  <c r="F8895" i="1"/>
  <c r="F3318" i="1"/>
  <c r="F3314" i="1"/>
  <c r="F3310" i="1"/>
  <c r="F3306" i="1"/>
  <c r="F3302" i="1"/>
  <c r="F1264" i="1"/>
  <c r="F1260" i="1"/>
  <c r="F1256" i="1"/>
  <c r="F1252" i="1"/>
  <c r="F8577" i="1"/>
  <c r="F8573" i="1"/>
  <c r="F8569" i="1"/>
  <c r="F8565" i="1"/>
  <c r="F8561" i="1"/>
  <c r="F8557" i="1"/>
  <c r="F5568" i="1"/>
  <c r="F5564" i="1"/>
  <c r="F5560" i="1"/>
  <c r="F3075" i="1"/>
  <c r="F3071" i="1"/>
  <c r="F3067" i="1"/>
  <c r="F3063" i="1"/>
  <c r="F8326" i="1"/>
  <c r="F8322" i="1"/>
  <c r="F8318" i="1"/>
  <c r="F8314" i="1"/>
  <c r="F8310" i="1"/>
  <c r="F8306" i="1"/>
  <c r="F5346" i="1"/>
  <c r="F5342" i="1"/>
  <c r="F901" i="1"/>
  <c r="F897" i="1"/>
  <c r="F8074" i="1"/>
  <c r="F5150" i="1"/>
  <c r="F757" i="1"/>
  <c r="F753" i="1"/>
  <c r="F749" i="1"/>
  <c r="F745" i="1"/>
  <c r="F741" i="1"/>
  <c r="F4924" i="1"/>
  <c r="F4920" i="1"/>
  <c r="F2604" i="1"/>
  <c r="F613" i="1"/>
  <c r="F609" i="1"/>
  <c r="F7607" i="1"/>
  <c r="F7603" i="1"/>
  <c r="F4721" i="1"/>
  <c r="F4717" i="1"/>
  <c r="F2452" i="1"/>
  <c r="F7366" i="1"/>
  <c r="F7362" i="1"/>
  <c r="F7358" i="1"/>
  <c r="F4536" i="1"/>
  <c r="F4532" i="1"/>
  <c r="F343" i="1"/>
  <c r="F339" i="1"/>
  <c r="F335" i="1"/>
  <c r="F4364" i="1"/>
  <c r="F4360" i="1"/>
  <c r="F4356" i="1"/>
  <c r="F2168" i="1"/>
  <c r="F6849" i="1"/>
  <c r="F6845" i="1"/>
  <c r="F6841" i="1"/>
  <c r="F4210" i="1"/>
  <c r="F9857" i="1"/>
  <c r="F6580" i="1"/>
  <c r="F4000" i="1"/>
  <c r="F3996" i="1"/>
  <c r="F3992" i="1"/>
  <c r="F1882" i="1"/>
  <c r="F1878" i="1"/>
  <c r="F1874" i="1"/>
  <c r="F1870" i="1"/>
  <c r="F1866" i="1"/>
  <c r="F1862" i="1"/>
  <c r="F9542" i="1"/>
  <c r="F9538" i="1"/>
  <c r="F9534" i="1"/>
  <c r="F9530" i="1"/>
  <c r="F6303" i="1"/>
  <c r="F6299" i="1"/>
  <c r="F6295" i="1"/>
  <c r="F6291" i="1"/>
  <c r="F6287" i="1"/>
  <c r="F6283" i="1"/>
  <c r="F3729" i="1"/>
  <c r="F3725" i="1"/>
  <c r="F3721" i="1"/>
  <c r="F3717" i="1"/>
  <c r="F3713" i="1"/>
  <c r="F3709" i="1"/>
  <c r="F1641" i="1"/>
  <c r="F9189" i="1"/>
  <c r="F9185" i="1"/>
  <c r="F9181" i="1"/>
  <c r="F9177" i="1"/>
  <c r="F6041" i="1"/>
  <c r="F6037" i="1"/>
  <c r="F3500" i="1"/>
  <c r="F3496" i="1"/>
  <c r="F1432" i="1"/>
  <c r="F1428" i="1"/>
  <c r="F8889" i="1"/>
  <c r="F8885" i="1"/>
  <c r="F8881" i="1"/>
  <c r="F5791" i="1"/>
  <c r="F5787" i="1"/>
  <c r="F5783" i="1"/>
  <c r="F3296" i="1"/>
  <c r="F1249" i="1"/>
  <c r="F1245" i="1"/>
  <c r="F1241" i="1"/>
  <c r="F1237" i="1"/>
  <c r="F1233" i="1"/>
  <c r="F8553" i="1"/>
  <c r="F8549" i="1"/>
  <c r="F1043" i="1"/>
  <c r="F8303" i="1"/>
  <c r="F8299" i="1"/>
  <c r="F8295" i="1"/>
  <c r="F2921" i="1"/>
  <c r="F2917" i="1"/>
  <c r="F2913" i="1"/>
  <c r="F892" i="1"/>
  <c r="F888" i="1"/>
  <c r="F884" i="1"/>
  <c r="F8071" i="1"/>
  <c r="F8067" i="1"/>
  <c r="F8063" i="1"/>
  <c r="F5144" i="1"/>
  <c r="F5140" i="1"/>
  <c r="F5136" i="1"/>
  <c r="F5132" i="1"/>
  <c r="F2783" i="1"/>
  <c r="F737" i="1"/>
  <c r="F733" i="1"/>
  <c r="F7851" i="1"/>
  <c r="F7847" i="1"/>
  <c r="F7843" i="1"/>
  <c r="F4916" i="1"/>
  <c r="F2602" i="1"/>
  <c r="F603" i="1"/>
  <c r="F599" i="1"/>
  <c r="F7596" i="1"/>
  <c r="F7592" i="1"/>
  <c r="F7588" i="1"/>
  <c r="F2448" i="1"/>
  <c r="F468" i="1"/>
  <c r="F7353" i="1"/>
  <c r="F7349" i="1"/>
  <c r="F4528" i="1"/>
  <c r="F2287" i="1"/>
  <c r="F2283" i="1"/>
  <c r="F2279" i="1"/>
  <c r="F7118" i="1"/>
  <c r="F7114" i="1"/>
  <c r="F4353" i="1"/>
  <c r="F210" i="1"/>
  <c r="F6835" i="1"/>
  <c r="F113" i="1"/>
  <c r="F109" i="1"/>
  <c r="F105" i="1"/>
  <c r="F101" i="1"/>
  <c r="F97" i="1"/>
  <c r="F9850" i="1"/>
  <c r="F6574" i="1"/>
  <c r="F6570" i="1"/>
  <c r="F3986" i="1"/>
  <c r="F3982" i="1"/>
  <c r="F3978" i="1"/>
  <c r="F1858" i="1"/>
  <c r="F1854" i="1"/>
  <c r="F1850" i="1"/>
  <c r="F9525" i="1"/>
  <c r="F9521" i="1"/>
  <c r="F9517" i="1"/>
  <c r="F9513" i="1"/>
  <c r="F9509" i="1"/>
  <c r="F9505" i="1"/>
  <c r="F9501" i="1"/>
  <c r="F6278" i="1"/>
  <c r="F6274" i="1"/>
  <c r="F6270" i="1"/>
  <c r="F6266" i="1"/>
  <c r="F3705" i="1"/>
  <c r="F1637" i="1"/>
  <c r="F1633" i="1"/>
  <c r="F1629" i="1"/>
  <c r="F9175" i="1"/>
  <c r="F9171" i="1"/>
  <c r="F9167" i="1"/>
  <c r="F9163" i="1"/>
  <c r="F3495" i="1"/>
  <c r="F3491" i="1"/>
  <c r="F1425" i="1"/>
  <c r="F1421" i="1"/>
  <c r="F8875" i="1"/>
  <c r="F8871" i="1"/>
  <c r="F8867" i="1"/>
  <c r="F5782" i="1"/>
  <c r="F5778" i="1"/>
  <c r="F5774" i="1"/>
  <c r="F5770" i="1"/>
  <c r="F3292" i="1"/>
  <c r="F3288" i="1"/>
  <c r="F1229" i="1"/>
  <c r="F1225" i="1"/>
  <c r="F8547" i="1"/>
  <c r="F5556" i="1"/>
  <c r="F1039" i="1"/>
  <c r="F1035" i="1"/>
  <c r="F5336" i="1"/>
  <c r="F5332" i="1"/>
  <c r="F878" i="1"/>
  <c r="F8061" i="1"/>
  <c r="F8057" i="1"/>
  <c r="F8053" i="1"/>
  <c r="F8049" i="1"/>
  <c r="F2781" i="1"/>
  <c r="F2777" i="1"/>
  <c r="F7838" i="1"/>
  <c r="F7834" i="1"/>
  <c r="F7830" i="1"/>
  <c r="F7826" i="1"/>
  <c r="F7822" i="1"/>
  <c r="F4910" i="1"/>
  <c r="F4906" i="1"/>
  <c r="F597" i="1"/>
  <c r="F4712" i="1"/>
  <c r="F4708" i="1"/>
  <c r="F4704" i="1"/>
  <c r="F2445" i="1"/>
  <c r="F463" i="1"/>
  <c r="F7345" i="1"/>
  <c r="F7341" i="1"/>
  <c r="F4524" i="1"/>
  <c r="F2278" i="1"/>
  <c r="F2274" i="1"/>
  <c r="F2270" i="1"/>
  <c r="F2266" i="1"/>
  <c r="F329" i="1"/>
  <c r="F7110" i="1"/>
  <c r="F4352" i="1"/>
  <c r="F4348" i="1"/>
  <c r="F6828" i="1"/>
  <c r="F6824" i="1"/>
  <c r="F96" i="1"/>
  <c r="F9848" i="1"/>
  <c r="F9844" i="1"/>
  <c r="F9840" i="1"/>
  <c r="F9836" i="1"/>
  <c r="F9832" i="1"/>
  <c r="F6569" i="1"/>
  <c r="F6565" i="1"/>
  <c r="F6561" i="1"/>
  <c r="F6557" i="1"/>
  <c r="F6553" i="1"/>
  <c r="F6549" i="1"/>
  <c r="F3972" i="1"/>
  <c r="F9500" i="1"/>
  <c r="F9496" i="1"/>
  <c r="F9492" i="1"/>
  <c r="F9488" i="1"/>
  <c r="F9484" i="1"/>
  <c r="F9480" i="1"/>
  <c r="F6260" i="1"/>
  <c r="F6256" i="1"/>
  <c r="F6252" i="1"/>
  <c r="F1622" i="1"/>
  <c r="F1618" i="1"/>
  <c r="F1614" i="1"/>
  <c r="F1610" i="1"/>
  <c r="F1606" i="1"/>
  <c r="F3487" i="1"/>
  <c r="F1419" i="1"/>
  <c r="F1415" i="1"/>
  <c r="F8863" i="1"/>
  <c r="F8859" i="1"/>
  <c r="F8855" i="1"/>
  <c r="F8851" i="1"/>
  <c r="F8847" i="1"/>
  <c r="F5766" i="1"/>
  <c r="F5762" i="1"/>
  <c r="F5758" i="1"/>
  <c r="F5754" i="1"/>
  <c r="F3285" i="1"/>
  <c r="F3281" i="1"/>
  <c r="F3277" i="1"/>
  <c r="F3273" i="1"/>
  <c r="F8541" i="1"/>
  <c r="F8537" i="1"/>
  <c r="F8533" i="1"/>
  <c r="F8529" i="1"/>
  <c r="F5552" i="1"/>
  <c r="F8293" i="1"/>
  <c r="F8289" i="1"/>
  <c r="F5331" i="1"/>
  <c r="F5327" i="1"/>
  <c r="F5323" i="1"/>
  <c r="F2911" i="1"/>
  <c r="F2907" i="1"/>
  <c r="F8045" i="1"/>
  <c r="F5127" i="1"/>
  <c r="F2773" i="1"/>
  <c r="F2769" i="1"/>
  <c r="F2765" i="1"/>
  <c r="F730" i="1"/>
  <c r="F7817" i="1"/>
  <c r="F7813" i="1"/>
  <c r="F7809" i="1"/>
  <c r="F7805" i="1"/>
  <c r="F2600" i="1"/>
  <c r="F593" i="1"/>
  <c r="F4697" i="1"/>
  <c r="F4693" i="1"/>
  <c r="F2441" i="1"/>
  <c r="F2437" i="1"/>
  <c r="F2433" i="1"/>
  <c r="F2429" i="1"/>
  <c r="F462" i="1"/>
  <c r="F458" i="1"/>
  <c r="F7337" i="1"/>
  <c r="F2933" i="1"/>
  <c r="F925" i="1"/>
  <c r="F921" i="1"/>
  <c r="F8095" i="1"/>
  <c r="F5173" i="1"/>
  <c r="F5169" i="1"/>
  <c r="F2803" i="1"/>
  <c r="F2799" i="1"/>
  <c r="F771" i="1"/>
  <c r="F7871" i="1"/>
  <c r="F7867" i="1"/>
  <c r="F2625" i="1"/>
  <c r="F2621" i="1"/>
  <c r="F628" i="1"/>
  <c r="F7641" i="1"/>
  <c r="F7637" i="1"/>
  <c r="F4746" i="1"/>
  <c r="F2462" i="1"/>
  <c r="F2458" i="1"/>
  <c r="F481" i="1"/>
  <c r="F7392" i="1"/>
  <c r="F7388" i="1"/>
  <c r="F7384" i="1"/>
  <c r="F4543" i="1"/>
  <c r="F355" i="1"/>
  <c r="F7129" i="1"/>
  <c r="F4232" i="1"/>
  <c r="F4228" i="1"/>
  <c r="F9925" i="1"/>
  <c r="F9921" i="1"/>
  <c r="F9917" i="1"/>
  <c r="F9913" i="1"/>
  <c r="F6614" i="1"/>
  <c r="F6610" i="1"/>
  <c r="F4032" i="1"/>
  <c r="F4028" i="1"/>
  <c r="F4024" i="1"/>
  <c r="F4020" i="1"/>
  <c r="F4016" i="1"/>
  <c r="F1910" i="1"/>
  <c r="F1906" i="1"/>
  <c r="F9601" i="1"/>
  <c r="F9597" i="1"/>
  <c r="F9593" i="1"/>
  <c r="F9589" i="1"/>
  <c r="F9585" i="1"/>
  <c r="F9581" i="1"/>
  <c r="F9577" i="1"/>
  <c r="F6352" i="1"/>
  <c r="F6348" i="1"/>
  <c r="F6344" i="1"/>
  <c r="F6340" i="1"/>
  <c r="F6336" i="1"/>
  <c r="F6332" i="1"/>
  <c r="F3786" i="1"/>
  <c r="F3782" i="1"/>
  <c r="F3778" i="1"/>
  <c r="F1688" i="1"/>
  <c r="F1684" i="1"/>
  <c r="F1680" i="1"/>
  <c r="F1676" i="1"/>
  <c r="F1672" i="1"/>
  <c r="F6078" i="1"/>
  <c r="F6074" i="1"/>
  <c r="F3519" i="1"/>
  <c r="F1444" i="1"/>
  <c r="F8964" i="1"/>
  <c r="F8960" i="1"/>
  <c r="F8956" i="1"/>
  <c r="F8952" i="1"/>
  <c r="F8948" i="1"/>
  <c r="F8944" i="1"/>
  <c r="F5829" i="1"/>
  <c r="F5825" i="1"/>
  <c r="F5821" i="1"/>
  <c r="F3347" i="1"/>
  <c r="F3343" i="1"/>
  <c r="F3339" i="1"/>
  <c r="F3335" i="1"/>
  <c r="F3331" i="1"/>
  <c r="F8587" i="1"/>
  <c r="F3102" i="1"/>
  <c r="F3098" i="1"/>
  <c r="F3094" i="1"/>
  <c r="F1062" i="1"/>
  <c r="F8341" i="1"/>
  <c r="F2928" i="1"/>
  <c r="F8091" i="1"/>
  <c r="F8087" i="1"/>
  <c r="F8083" i="1"/>
  <c r="F5165" i="1"/>
  <c r="F4942" i="1"/>
  <c r="F2616" i="1"/>
  <c r="F7632" i="1"/>
  <c r="F7628" i="1"/>
  <c r="F4743" i="1"/>
  <c r="F2457" i="1"/>
  <c r="F7378" i="1"/>
  <c r="F4542" i="1"/>
  <c r="F2309" i="1"/>
  <c r="F352" i="1"/>
  <c r="F217" i="1"/>
  <c r="F6866" i="1"/>
  <c r="F9911" i="1"/>
  <c r="F9907" i="1"/>
  <c r="F9903" i="1"/>
  <c r="F9899" i="1"/>
  <c r="F6607" i="1"/>
  <c r="F6603" i="1"/>
  <c r="F6599" i="1"/>
  <c r="F6595" i="1"/>
  <c r="F6591" i="1"/>
  <c r="F1902" i="1"/>
  <c r="F1898" i="1"/>
  <c r="F1894" i="1"/>
  <c r="F9573" i="1"/>
  <c r="F9569" i="1"/>
  <c r="F9565" i="1"/>
  <c r="F9561" i="1"/>
  <c r="F6326" i="1"/>
  <c r="F3773" i="1"/>
  <c r="F3769" i="1"/>
  <c r="F1670" i="1"/>
  <c r="F1666" i="1"/>
  <c r="F1662" i="1"/>
  <c r="F9237" i="1"/>
  <c r="F9233" i="1"/>
  <c r="F9229" i="1"/>
  <c r="F9225" i="1"/>
  <c r="F9221" i="1"/>
  <c r="F6070" i="1"/>
  <c r="F3514" i="1"/>
  <c r="F3510" i="1"/>
  <c r="F3506" i="1"/>
  <c r="F8942" i="1"/>
  <c r="F8938" i="1"/>
  <c r="F8934" i="1"/>
  <c r="F8930" i="1"/>
  <c r="F8926" i="1"/>
  <c r="F5819" i="1"/>
  <c r="F5815" i="1"/>
  <c r="F5811" i="1"/>
  <c r="F5807" i="1"/>
  <c r="F1282" i="1"/>
  <c r="F1278" i="1"/>
  <c r="F1274" i="1"/>
  <c r="F8582" i="1"/>
  <c r="F5592" i="1"/>
  <c r="F5588" i="1"/>
  <c r="F5584" i="1"/>
  <c r="F5580" i="1"/>
  <c r="F3088" i="1"/>
  <c r="F3084" i="1"/>
  <c r="F3080" i="1"/>
  <c r="F1055" i="1"/>
  <c r="F1051" i="1"/>
  <c r="F8339" i="1"/>
  <c r="F8335" i="1"/>
  <c r="F8331" i="1"/>
  <c r="F5368" i="1"/>
  <c r="F5364" i="1"/>
  <c r="F2924" i="1"/>
  <c r="F918" i="1"/>
  <c r="F914" i="1"/>
  <c r="F5161" i="1"/>
  <c r="F5157" i="1"/>
  <c r="F5153" i="1"/>
  <c r="F2794" i="1"/>
  <c r="F2790" i="1"/>
  <c r="F7866" i="1"/>
  <c r="F7862" i="1"/>
  <c r="F4936" i="1"/>
  <c r="F2615" i="1"/>
  <c r="F2611" i="1"/>
  <c r="F622" i="1"/>
  <c r="F618" i="1"/>
  <c r="F7622" i="1"/>
  <c r="F7618" i="1"/>
  <c r="F7614" i="1"/>
  <c r="F4739" i="1"/>
  <c r="F4735" i="1"/>
  <c r="F478" i="1"/>
  <c r="F475" i="1"/>
  <c r="F7372" i="1"/>
  <c r="F7368" i="1"/>
  <c r="F2304" i="1"/>
  <c r="F351" i="1"/>
  <c r="F7124" i="1"/>
  <c r="F2171" i="1"/>
  <c r="F6863" i="1"/>
  <c r="F6859" i="1"/>
  <c r="F4223" i="1"/>
  <c r="F116" i="1"/>
  <c r="F9894" i="1"/>
  <c r="F9890" i="1"/>
  <c r="F9886" i="1"/>
  <c r="F9882" i="1"/>
  <c r="F9878" i="1"/>
  <c r="F9874" i="1"/>
  <c r="F9870" i="1"/>
  <c r="F6585" i="1"/>
  <c r="F6581" i="1"/>
  <c r="F1893" i="1"/>
  <c r="F1889" i="1"/>
  <c r="F6324" i="1"/>
  <c r="F6320" i="1"/>
  <c r="F6316" i="1"/>
  <c r="F3763" i="1"/>
  <c r="F3759" i="1"/>
  <c r="F3755" i="1"/>
  <c r="F1658" i="1"/>
  <c r="F1654" i="1"/>
  <c r="F9219" i="1"/>
  <c r="F9215" i="1"/>
  <c r="F9211" i="1"/>
  <c r="F6068" i="1"/>
  <c r="F3502" i="1"/>
  <c r="F8922" i="1"/>
  <c r="F8918" i="1"/>
  <c r="F8914" i="1"/>
  <c r="F8910" i="1"/>
  <c r="F8906" i="1"/>
  <c r="F8902" i="1"/>
  <c r="F5804" i="1"/>
  <c r="F5800" i="1"/>
  <c r="F5796" i="1"/>
  <c r="F3330" i="1"/>
  <c r="F3326" i="1"/>
  <c r="F3322" i="1"/>
  <c r="F1272" i="1"/>
  <c r="F1268" i="1"/>
  <c r="F8579" i="1"/>
  <c r="F5575" i="1"/>
  <c r="F5571" i="1"/>
  <c r="F1047" i="1"/>
  <c r="F5361" i="1"/>
  <c r="F5357" i="1"/>
  <c r="F5353" i="1"/>
  <c r="F911" i="1"/>
  <c r="F907" i="1"/>
  <c r="F8082" i="1"/>
  <c r="F8078" i="1"/>
  <c r="F2787" i="1"/>
  <c r="F761" i="1"/>
  <c r="F7861" i="1"/>
  <c r="F7857" i="1"/>
  <c r="F4931" i="1"/>
  <c r="F4927" i="1"/>
  <c r="F2608" i="1"/>
  <c r="F616" i="1"/>
  <c r="F4731" i="1"/>
  <c r="F4727" i="1"/>
  <c r="F4723" i="1"/>
  <c r="F473" i="1"/>
  <c r="F2300" i="1"/>
  <c r="F2296" i="1"/>
  <c r="F2292" i="1"/>
  <c r="F346" i="1"/>
  <c r="F4367" i="1"/>
  <c r="F213" i="1"/>
  <c r="F6854" i="1"/>
  <c r="F4220" i="1"/>
  <c r="F4216" i="1"/>
  <c r="F4212" i="1"/>
  <c r="F9867" i="1"/>
  <c r="F9863" i="1"/>
  <c r="F9859" i="1"/>
  <c r="F4008" i="1"/>
  <c r="F4004" i="1"/>
  <c r="F1887" i="1"/>
  <c r="F9558" i="1"/>
  <c r="F9554" i="1"/>
  <c r="F9550" i="1"/>
  <c r="F9546" i="1"/>
  <c r="F6314" i="1"/>
  <c r="F6310" i="1"/>
  <c r="F6306" i="1"/>
  <c r="F3751" i="1"/>
  <c r="F3747" i="1"/>
  <c r="F3743" i="1"/>
  <c r="F3739" i="1"/>
  <c r="F3735" i="1"/>
  <c r="F1651" i="1"/>
  <c r="F1647" i="1"/>
  <c r="F1643" i="1"/>
  <c r="F9205" i="1"/>
  <c r="F9201" i="1"/>
  <c r="F9197" i="1"/>
  <c r="F9193" i="1"/>
  <c r="F6063" i="1"/>
  <c r="F6059" i="1"/>
  <c r="F6055" i="1"/>
  <c r="F6051" i="1"/>
  <c r="F6047" i="1"/>
  <c r="F1441" i="1"/>
  <c r="F1437" i="1"/>
  <c r="F8898" i="1"/>
  <c r="F8894" i="1"/>
  <c r="F3317" i="1"/>
  <c r="F3313" i="1"/>
  <c r="F3309" i="1"/>
  <c r="F3305" i="1"/>
  <c r="F3301" i="1"/>
  <c r="F1263" i="1"/>
  <c r="F1259" i="1"/>
  <c r="F1255" i="1"/>
  <c r="F1251" i="1"/>
  <c r="F8576" i="1"/>
  <c r="F8572" i="1"/>
  <c r="F8568" i="1"/>
  <c r="F8564" i="1"/>
  <c r="F8560" i="1"/>
  <c r="F8556" i="1"/>
  <c r="F5567" i="1"/>
  <c r="F5563" i="1"/>
  <c r="F5559" i="1"/>
  <c r="F3074" i="1"/>
  <c r="F3070" i="1"/>
  <c r="F3066" i="1"/>
  <c r="F3062" i="1"/>
  <c r="F8325" i="1"/>
  <c r="F8321" i="1"/>
  <c r="F8317" i="1"/>
  <c r="F8313" i="1"/>
  <c r="F8309" i="1"/>
  <c r="F5349" i="1"/>
  <c r="F5345" i="1"/>
  <c r="F5341" i="1"/>
  <c r="F900" i="1"/>
  <c r="F896" i="1"/>
  <c r="F8073" i="1"/>
  <c r="F5149" i="1"/>
  <c r="F756" i="1"/>
  <c r="F752" i="1"/>
  <c r="F748" i="1"/>
  <c r="F744" i="1"/>
  <c r="F740" i="1"/>
  <c r="F4923" i="1"/>
  <c r="F4919" i="1"/>
  <c r="F2603" i="1"/>
  <c r="F612" i="1"/>
  <c r="F608" i="1"/>
  <c r="F7606" i="1"/>
  <c r="F7602" i="1"/>
  <c r="F4720" i="1"/>
  <c r="F4716" i="1"/>
  <c r="F2451" i="1"/>
  <c r="F7365" i="1"/>
  <c r="F7361" i="1"/>
  <c r="F7357" i="1"/>
  <c r="F4535" i="1"/>
  <c r="F2290" i="1"/>
  <c r="F342" i="1"/>
  <c r="F338" i="1"/>
  <c r="F334" i="1"/>
  <c r="F4363" i="1"/>
  <c r="F4359" i="1"/>
  <c r="F4355" i="1"/>
  <c r="F212" i="1"/>
  <c r="F6848" i="1"/>
  <c r="F6844" i="1"/>
  <c r="F6840" i="1"/>
  <c r="F4209" i="1"/>
  <c r="F9856" i="1"/>
  <c r="F6579" i="1"/>
  <c r="F3999" i="1"/>
  <c r="F3995" i="1"/>
  <c r="F3991" i="1"/>
  <c r="F1881" i="1"/>
  <c r="F1877" i="1"/>
  <c r="F1873" i="1"/>
  <c r="F1869" i="1"/>
  <c r="F1865" i="1"/>
  <c r="F1861" i="1"/>
  <c r="F9541" i="1"/>
  <c r="F9537" i="1"/>
  <c r="F9533" i="1"/>
  <c r="F9529" i="1"/>
  <c r="F6302" i="1"/>
  <c r="F6298" i="1"/>
  <c r="F6294" i="1"/>
  <c r="F6290" i="1"/>
  <c r="F6286" i="1"/>
  <c r="F6282" i="1"/>
  <c r="F3728" i="1"/>
  <c r="F3724" i="1"/>
  <c r="F3720" i="1"/>
  <c r="F3716" i="1"/>
  <c r="F3712" i="1"/>
  <c r="F3708" i="1"/>
  <c r="F1640" i="1"/>
  <c r="F9188" i="1"/>
  <c r="F9184" i="1"/>
  <c r="F9180" i="1"/>
  <c r="F9176" i="1"/>
  <c r="F6040" i="1"/>
  <c r="F6036" i="1"/>
  <c r="F3499" i="1"/>
  <c r="F1435" i="1"/>
  <c r="F1431" i="1"/>
  <c r="F8892" i="1"/>
  <c r="F8888" i="1"/>
  <c r="F8884" i="1"/>
  <c r="F8880" i="1"/>
  <c r="F5790" i="1"/>
  <c r="F5786" i="1"/>
  <c r="F3299" i="1"/>
  <c r="F3295" i="1"/>
  <c r="F1248" i="1"/>
  <c r="F1244" i="1"/>
  <c r="F1240" i="1"/>
  <c r="F1236" i="1"/>
  <c r="F1232" i="1"/>
  <c r="F8552" i="1"/>
  <c r="F5558" i="1"/>
  <c r="F1042" i="1"/>
  <c r="F8302" i="1"/>
  <c r="F8298" i="1"/>
  <c r="F8294" i="1"/>
  <c r="F2920" i="1"/>
  <c r="F2916" i="1"/>
  <c r="F895" i="1"/>
  <c r="F891" i="1"/>
  <c r="F887" i="1"/>
  <c r="F883" i="1"/>
  <c r="F8070" i="1"/>
  <c r="F8066" i="1"/>
  <c r="F5147" i="1"/>
  <c r="F5143" i="1"/>
  <c r="F5139" i="1"/>
  <c r="F5135" i="1"/>
  <c r="F5131" i="1"/>
  <c r="F2782" i="1"/>
  <c r="F736" i="1"/>
  <c r="F732" i="1"/>
  <c r="F7850" i="1"/>
  <c r="F7846" i="1"/>
  <c r="F7842" i="1"/>
  <c r="F4915" i="1"/>
  <c r="F2601" i="1"/>
  <c r="F602" i="1"/>
  <c r="F7599" i="1"/>
  <c r="F7595" i="1"/>
  <c r="F7591" i="1"/>
  <c r="F7587" i="1"/>
  <c r="F2447" i="1"/>
  <c r="F467" i="1"/>
  <c r="F7352" i="1"/>
  <c r="F4531" i="1"/>
  <c r="F4527" i="1"/>
  <c r="F2286" i="1"/>
  <c r="F2282" i="1"/>
  <c r="F7121" i="1"/>
  <c r="F7117" i="1"/>
  <c r="F7113" i="1"/>
  <c r="F2167" i="1"/>
  <c r="F209" i="1"/>
  <c r="F6834" i="1"/>
  <c r="F112" i="1"/>
  <c r="F108" i="1"/>
  <c r="F104" i="1"/>
  <c r="F100" i="1"/>
  <c r="F9853" i="1"/>
  <c r="F9849" i="1"/>
  <c r="F6573" i="1"/>
  <c r="F3989" i="1"/>
  <c r="F3985" i="1"/>
  <c r="F3981" i="1"/>
  <c r="F3977" i="1"/>
  <c r="F1857" i="1"/>
  <c r="F1853" i="1"/>
  <c r="F1849" i="1"/>
  <c r="F9524" i="1"/>
  <c r="F9520" i="1"/>
  <c r="F9516" i="1"/>
  <c r="F9512" i="1"/>
  <c r="F9508" i="1"/>
  <c r="F9504" i="1"/>
  <c r="F6281" i="1"/>
  <c r="F6277" i="1"/>
  <c r="F6273" i="1"/>
  <c r="F6269" i="1"/>
  <c r="F6265" i="1"/>
  <c r="F3704" i="1"/>
  <c r="F1636" i="1"/>
  <c r="F1632" i="1"/>
  <c r="F1628" i="1"/>
  <c r="F9174" i="1"/>
  <c r="F9170" i="1"/>
  <c r="F9166" i="1"/>
  <c r="F9162" i="1"/>
  <c r="F3494" i="1"/>
  <c r="F3490" i="1"/>
  <c r="F1424" i="1"/>
  <c r="F8878" i="1"/>
  <c r="F8874" i="1"/>
  <c r="F8870" i="1"/>
  <c r="F8866" i="1"/>
  <c r="F5781" i="1"/>
  <c r="F5777" i="1"/>
  <c r="F5773" i="1"/>
  <c r="F5769" i="1"/>
  <c r="F3291" i="1"/>
  <c r="F3287" i="1"/>
  <c r="F1228" i="1"/>
  <c r="F1224" i="1"/>
  <c r="F8546" i="1"/>
  <c r="F5555" i="1"/>
  <c r="F1038" i="1"/>
  <c r="F5339" i="1"/>
  <c r="F5335" i="1"/>
  <c r="F2912" i="1"/>
  <c r="F877" i="1"/>
  <c r="F8060" i="1"/>
  <c r="F8056" i="1"/>
  <c r="F8052" i="1"/>
  <c r="F8048" i="1"/>
  <c r="F2780" i="1"/>
  <c r="F2776" i="1"/>
  <c r="F7837" i="1"/>
  <c r="F7833" i="1"/>
  <c r="F7829" i="1"/>
  <c r="F7825" i="1"/>
  <c r="F7821" i="1"/>
  <c r="F4909" i="1"/>
  <c r="F4905" i="1"/>
  <c r="F4715" i="1"/>
  <c r="F4711" i="1"/>
  <c r="F4707" i="1"/>
  <c r="F4703" i="1"/>
  <c r="F2444" i="1"/>
  <c r="F7348" i="1"/>
  <c r="F7344" i="1"/>
  <c r="F7340" i="1"/>
  <c r="F4523" i="1"/>
  <c r="F2277" i="1"/>
  <c r="F2273" i="1"/>
  <c r="F2269" i="1"/>
  <c r="F332" i="1"/>
  <c r="F328" i="1"/>
  <c r="F7109" i="1"/>
  <c r="F4351" i="1"/>
  <c r="F6831" i="1"/>
  <c r="F6827" i="1"/>
  <c r="F6823" i="1"/>
  <c r="F95" i="1"/>
  <c r="F9847" i="1"/>
  <c r="F9843" i="1"/>
  <c r="F9839" i="1"/>
  <c r="F9835" i="1"/>
  <c r="F9831" i="1"/>
  <c r="F6568" i="1"/>
  <c r="F6564" i="1"/>
  <c r="F6560" i="1"/>
  <c r="F6556" i="1"/>
  <c r="F6552" i="1"/>
  <c r="F3975" i="1"/>
  <c r="F3971" i="1"/>
  <c r="F9499" i="1"/>
  <c r="F9495" i="1"/>
  <c r="F9491" i="1"/>
  <c r="F9487" i="1"/>
  <c r="F9483" i="1"/>
  <c r="F6263" i="1"/>
  <c r="F6259" i="1"/>
  <c r="F6255" i="1"/>
  <c r="F1625" i="1"/>
  <c r="F1621" i="1"/>
  <c r="F1617" i="1"/>
  <c r="F1613" i="1"/>
  <c r="F1609" i="1"/>
  <c r="F6033" i="1"/>
  <c r="F3486" i="1"/>
  <c r="F1418" i="1"/>
  <c r="F1414" i="1"/>
  <c r="F8862" i="1"/>
  <c r="F8858" i="1"/>
  <c r="F8854" i="1"/>
  <c r="F8850" i="1"/>
  <c r="F8846" i="1"/>
  <c r="F5765" i="1"/>
  <c r="F5761" i="1"/>
  <c r="F5757" i="1"/>
  <c r="F5753" i="1"/>
  <c r="F3284" i="1"/>
  <c r="F3280" i="1"/>
  <c r="F3276" i="1"/>
  <c r="F8544" i="1"/>
  <c r="F8540" i="1"/>
  <c r="F8536" i="1"/>
  <c r="F8532" i="1"/>
  <c r="F8528" i="1"/>
  <c r="F5551" i="1"/>
  <c r="F8292" i="1"/>
  <c r="F8288" i="1"/>
  <c r="F5330" i="1"/>
  <c r="F5326" i="1"/>
  <c r="F5322" i="1"/>
  <c r="F2910" i="1"/>
  <c r="F875" i="1"/>
  <c r="F8044" i="1"/>
  <c r="F5126" i="1"/>
  <c r="F2772" i="1"/>
  <c r="F2768" i="1"/>
  <c r="F2764" i="1"/>
  <c r="F7820" i="1"/>
  <c r="F7816" i="1"/>
  <c r="F7812" i="1"/>
  <c r="F7808" i="1"/>
  <c r="F7804" i="1"/>
  <c r="F596" i="1"/>
  <c r="F4700" i="1"/>
  <c r="F4696" i="1"/>
  <c r="F4692" i="1"/>
  <c r="F2440" i="1"/>
  <c r="F2436" i="1"/>
  <c r="F2432" i="1"/>
  <c r="F2428" i="1"/>
  <c r="F461" i="1"/>
  <c r="F457" i="1"/>
  <c r="F7336" i="1"/>
  <c r="F7332" i="1"/>
  <c r="F7328" i="1"/>
  <c r="F324" i="1"/>
  <c r="F320" i="1"/>
  <c r="F316" i="1"/>
  <c r="F7104" i="1"/>
  <c r="F208" i="1"/>
  <c r="F9827" i="1"/>
  <c r="F9823" i="1"/>
  <c r="F9819" i="1"/>
  <c r="F6548" i="1"/>
  <c r="F6544" i="1"/>
  <c r="F3967" i="1"/>
  <c r="F3963" i="1"/>
  <c r="F3959" i="1"/>
  <c r="F1846" i="1"/>
  <c r="F9476" i="1"/>
  <c r="F9472" i="1"/>
  <c r="F9468" i="1"/>
  <c r="F9464" i="1"/>
  <c r="F6248" i="1"/>
  <c r="F3699" i="1"/>
  <c r="F3695" i="1"/>
  <c r="F1605" i="1"/>
  <c r="F1601" i="1"/>
  <c r="F1597" i="1"/>
  <c r="F1593" i="1"/>
  <c r="F9156" i="1"/>
  <c r="F6029" i="1"/>
  <c r="F1411" i="1"/>
  <c r="F8842" i="1"/>
  <c r="F8838" i="1"/>
  <c r="F8834" i="1"/>
  <c r="F8830" i="1"/>
  <c r="F5751" i="1"/>
  <c r="F5747" i="1"/>
  <c r="F5743" i="1"/>
  <c r="F5739" i="1"/>
  <c r="F3270" i="1"/>
  <c r="F3266" i="1"/>
  <c r="F3262" i="1"/>
  <c r="F3258" i="1"/>
  <c r="F3254" i="1"/>
  <c r="F3250" i="1"/>
  <c r="F1219" i="1"/>
  <c r="F1215" i="1"/>
  <c r="F1211" i="1"/>
  <c r="F8526" i="1"/>
  <c r="F8522" i="1"/>
  <c r="F8518" i="1"/>
  <c r="F8514" i="1"/>
  <c r="F5548" i="1"/>
  <c r="F3058" i="1"/>
  <c r="F1032" i="1"/>
  <c r="F8284" i="1"/>
  <c r="F8280" i="1"/>
  <c r="F5319" i="1"/>
  <c r="F5315" i="1"/>
  <c r="F5311" i="1"/>
  <c r="F5307" i="1"/>
  <c r="F5303" i="1"/>
  <c r="F1596" i="1"/>
  <c r="F9159" i="1"/>
  <c r="F6032" i="1"/>
  <c r="F6028" i="1"/>
  <c r="F1410" i="1"/>
  <c r="F8841" i="1"/>
  <c r="F8837" i="1"/>
  <c r="F8833" i="1"/>
  <c r="F8829" i="1"/>
  <c r="F5750" i="1"/>
  <c r="F5746" i="1"/>
  <c r="F5742" i="1"/>
  <c r="F5738" i="1"/>
  <c r="F3269" i="1"/>
  <c r="F3265" i="1"/>
  <c r="F3261" i="1"/>
  <c r="F3257" i="1"/>
  <c r="F3253" i="1"/>
  <c r="F1222" i="1"/>
  <c r="F1218" i="1"/>
  <c r="F1214" i="1"/>
  <c r="F1210" i="1"/>
  <c r="F8525" i="1"/>
  <c r="F8521" i="1"/>
  <c r="F8517" i="1"/>
  <c r="F8513" i="1"/>
  <c r="F3061" i="1"/>
  <c r="F3057" i="1"/>
  <c r="F1031" i="1"/>
  <c r="F8283" i="1"/>
  <c r="F8279" i="1"/>
  <c r="F5318" i="1"/>
  <c r="F5314" i="1"/>
  <c r="F5310" i="1"/>
  <c r="F5306" i="1"/>
  <c r="F2906" i="1"/>
  <c r="F8043" i="1"/>
  <c r="F8039" i="1"/>
  <c r="F8035" i="1"/>
  <c r="F5122" i="1"/>
  <c r="F5118" i="1"/>
  <c r="F5114" i="1"/>
  <c r="F5110" i="1"/>
  <c r="F728" i="1"/>
  <c r="F4901" i="1"/>
  <c r="F4897" i="1"/>
  <c r="F4893" i="1"/>
  <c r="F2596" i="1"/>
  <c r="F7584" i="1"/>
  <c r="F7580" i="1"/>
  <c r="F7576" i="1"/>
  <c r="F4690" i="1"/>
  <c r="F2425" i="1"/>
  <c r="F2421" i="1"/>
  <c r="F7327" i="1"/>
  <c r="F7323" i="1"/>
  <c r="F7319" i="1"/>
  <c r="F7315" i="1"/>
  <c r="F4515" i="1"/>
  <c r="F2265" i="1"/>
  <c r="F312" i="1"/>
  <c r="F308" i="1"/>
  <c r="F304" i="1"/>
  <c r="F300" i="1"/>
  <c r="F296" i="1"/>
  <c r="F7100" i="1"/>
  <c r="F7096" i="1"/>
  <c r="F7092" i="1"/>
  <c r="F4207" i="1"/>
  <c r="F2061" i="1"/>
  <c r="F9813" i="1"/>
  <c r="F9809" i="1"/>
  <c r="F9805" i="1"/>
  <c r="F6540" i="1"/>
  <c r="F3956" i="1"/>
  <c r="F1842" i="1"/>
  <c r="F1838" i="1"/>
  <c r="F1834" i="1"/>
  <c r="F9463" i="1"/>
  <c r="F9459" i="1"/>
  <c r="F9455" i="1"/>
  <c r="F9451" i="1"/>
  <c r="F9447" i="1"/>
  <c r="F3691" i="1"/>
  <c r="F3687" i="1"/>
  <c r="F3683" i="1"/>
  <c r="F1592" i="1"/>
  <c r="F1588" i="1"/>
  <c r="F1584" i="1"/>
  <c r="F9153" i="1"/>
  <c r="F6026" i="1"/>
  <c r="F8826" i="1"/>
  <c r="F8822" i="1"/>
  <c r="F8818" i="1"/>
  <c r="F8814" i="1"/>
  <c r="F5734" i="1"/>
  <c r="F8509" i="1"/>
  <c r="F3056" i="1"/>
  <c r="F3052" i="1"/>
  <c r="F3048" i="1"/>
  <c r="F3044" i="1"/>
  <c r="F8274" i="1"/>
  <c r="F5299" i="1"/>
  <c r="F5295" i="1"/>
  <c r="F5291" i="1"/>
  <c r="F2899" i="1"/>
  <c r="F8034" i="1"/>
  <c r="F8030" i="1"/>
  <c r="F8026" i="1"/>
  <c r="F8022" i="1"/>
  <c r="F2761" i="1"/>
  <c r="F2757" i="1"/>
  <c r="F722" i="1"/>
  <c r="F4891" i="1"/>
  <c r="F591" i="1"/>
  <c r="F7571" i="1"/>
  <c r="F7567" i="1"/>
  <c r="F4686" i="1"/>
  <c r="F4682" i="1"/>
  <c r="F2416" i="1"/>
  <c r="F2412" i="1"/>
  <c r="F2408" i="1"/>
  <c r="F2404" i="1"/>
  <c r="F7312" i="1"/>
  <c r="F7308" i="1"/>
  <c r="F7304" i="1"/>
  <c r="F2262" i="1"/>
  <c r="F2258" i="1"/>
  <c r="F2254" i="1"/>
  <c r="F7088" i="1"/>
  <c r="F7084" i="1"/>
  <c r="F4345" i="1"/>
  <c r="F4341" i="1"/>
  <c r="F2161" i="1"/>
  <c r="F6822" i="1"/>
  <c r="F6818" i="1"/>
  <c r="F90" i="1"/>
  <c r="F9801" i="1"/>
  <c r="F6536" i="1"/>
  <c r="F6532" i="1"/>
  <c r="F3954" i="1"/>
  <c r="F3950" i="1"/>
  <c r="F1830" i="1"/>
  <c r="F1826" i="1"/>
  <c r="F6244" i="1"/>
  <c r="F3679" i="1"/>
  <c r="F3675" i="1"/>
  <c r="F1582" i="1"/>
  <c r="F1578" i="1"/>
  <c r="F9149" i="1"/>
  <c r="F9145" i="1"/>
  <c r="F6025" i="1"/>
  <c r="F6021" i="1"/>
  <c r="F6017" i="1"/>
  <c r="F6013" i="1"/>
  <c r="F3479" i="1"/>
  <c r="F3475" i="1"/>
  <c r="F8813" i="1"/>
  <c r="F8809" i="1"/>
  <c r="F8805" i="1"/>
  <c r="F8801" i="1"/>
  <c r="F8797" i="1"/>
  <c r="F8793" i="1"/>
  <c r="F8789" i="1"/>
  <c r="F5731" i="1"/>
  <c r="F5727" i="1"/>
  <c r="F3245" i="1"/>
  <c r="F3241" i="1"/>
  <c r="F3237" i="1"/>
  <c r="F1206" i="1"/>
  <c r="F8506" i="1"/>
  <c r="F5541" i="1"/>
  <c r="F5537" i="1"/>
  <c r="F3042" i="1"/>
  <c r="F1026" i="1"/>
  <c r="F1022" i="1"/>
  <c r="F8272" i="1"/>
  <c r="F8268" i="1"/>
  <c r="F8264" i="1"/>
  <c r="F873" i="1"/>
  <c r="F8019" i="1"/>
  <c r="F8015" i="1"/>
  <c r="F8011" i="1"/>
  <c r="F8007" i="1"/>
  <c r="F2754" i="1"/>
  <c r="F2750" i="1"/>
  <c r="F717" i="1"/>
  <c r="F7799" i="1"/>
  <c r="F7795" i="1"/>
  <c r="F4885" i="1"/>
  <c r="F2593" i="1"/>
  <c r="F7560" i="1"/>
  <c r="F4678" i="1"/>
  <c r="F4674" i="1"/>
  <c r="F452" i="1"/>
  <c r="F4508" i="1"/>
  <c r="F2253" i="1"/>
  <c r="F291" i="1"/>
  <c r="F2159" i="1"/>
  <c r="F2155" i="1"/>
  <c r="F203" i="1"/>
  <c r="F6814" i="1"/>
  <c r="F6810" i="1"/>
  <c r="F4199" i="1"/>
  <c r="F4195" i="1"/>
  <c r="F9795" i="1"/>
  <c r="F9791" i="1"/>
  <c r="F9787" i="1"/>
  <c r="F9783" i="1"/>
  <c r="F6529" i="1"/>
  <c r="F6525" i="1"/>
  <c r="F6521" i="1"/>
  <c r="F3943" i="1"/>
  <c r="F3939" i="1"/>
  <c r="F3935" i="1"/>
  <c r="F1822" i="1"/>
  <c r="F1818" i="1"/>
  <c r="F9441" i="1"/>
  <c r="F9437" i="1"/>
  <c r="F6240" i="1"/>
  <c r="F6236" i="1"/>
  <c r="F6232" i="1"/>
  <c r="F6228" i="1"/>
  <c r="F3671" i="1"/>
  <c r="F3667" i="1"/>
  <c r="F3663" i="1"/>
  <c r="F3659" i="1"/>
  <c r="F1571" i="1"/>
  <c r="F1567" i="1"/>
  <c r="F9138" i="1"/>
  <c r="F6010" i="1"/>
  <c r="F6006" i="1"/>
  <c r="F1403" i="1"/>
  <c r="F1399" i="1"/>
  <c r="F1395" i="1"/>
  <c r="F8785" i="1"/>
  <c r="F8781" i="1"/>
  <c r="F8777" i="1"/>
  <c r="F8773" i="1"/>
  <c r="F5726" i="1"/>
  <c r="F3233" i="1"/>
  <c r="F3229" i="1"/>
  <c r="F1202" i="1"/>
  <c r="F1198" i="1"/>
  <c r="F1194" i="1"/>
  <c r="F1190" i="1"/>
  <c r="F1186" i="1"/>
  <c r="F5534" i="1"/>
  <c r="F5530" i="1"/>
  <c r="F8261" i="1"/>
  <c r="F8257" i="1"/>
  <c r="F8253" i="1"/>
  <c r="F5286" i="1"/>
  <c r="F5282" i="1"/>
  <c r="F5278" i="1"/>
  <c r="F5274" i="1"/>
  <c r="F5270" i="1"/>
  <c r="F2892" i="1"/>
  <c r="F868" i="1"/>
  <c r="F864" i="1"/>
  <c r="F5101" i="1"/>
  <c r="F5097" i="1"/>
  <c r="F2749" i="1"/>
  <c r="F7792" i="1"/>
  <c r="F7788" i="1"/>
  <c r="F7784" i="1"/>
  <c r="F7780" i="1"/>
  <c r="F7776" i="1"/>
  <c r="F4881" i="1"/>
  <c r="F4877" i="1"/>
  <c r="F2592" i="1"/>
  <c r="F2588" i="1"/>
  <c r="F2584" i="1"/>
  <c r="F589" i="1"/>
  <c r="F7554" i="1"/>
  <c r="F7550" i="1"/>
  <c r="F4668" i="1"/>
  <c r="F4504" i="1"/>
  <c r="F4500" i="1"/>
  <c r="F2251" i="1"/>
  <c r="F287" i="1"/>
  <c r="F283" i="1"/>
  <c r="F279" i="1"/>
  <c r="F4333" i="1"/>
  <c r="F2149" i="1"/>
  <c r="F2145" i="1"/>
  <c r="F199" i="1"/>
  <c r="F6806" i="1"/>
  <c r="F6802" i="1"/>
  <c r="F6798" i="1"/>
  <c r="F6794" i="1"/>
  <c r="F4193" i="1"/>
  <c r="F9777" i="1"/>
  <c r="F6520" i="1"/>
  <c r="F3934" i="1"/>
  <c r="F3930" i="1"/>
  <c r="F3926" i="1"/>
  <c r="F1813" i="1"/>
  <c r="F9432" i="1"/>
  <c r="F9428" i="1"/>
  <c r="F9424" i="1"/>
  <c r="F9420" i="1"/>
  <c r="F9416" i="1"/>
  <c r="F9412" i="1"/>
  <c r="F6221" i="1"/>
  <c r="F6217" i="1"/>
  <c r="F6213" i="1"/>
  <c r="F3656" i="1"/>
  <c r="F3652" i="1"/>
  <c r="F3648" i="1"/>
  <c r="F3644" i="1"/>
  <c r="F3640" i="1"/>
  <c r="F9135" i="1"/>
  <c r="F9131" i="1"/>
  <c r="F9127" i="1"/>
  <c r="F9123" i="1"/>
  <c r="F6000" i="1"/>
  <c r="F5996" i="1"/>
  <c r="F5992" i="1"/>
  <c r="F5988" i="1"/>
  <c r="F5984" i="1"/>
  <c r="F2438" i="1"/>
  <c r="F2434" i="1"/>
  <c r="F2430" i="1"/>
  <c r="F2426" i="1"/>
  <c r="F459" i="1"/>
  <c r="F455" i="1"/>
  <c r="F7334" i="1"/>
  <c r="F7330" i="1"/>
  <c r="F4519" i="1"/>
  <c r="F322" i="1"/>
  <c r="F318" i="1"/>
  <c r="F7106" i="1"/>
  <c r="F2164" i="1"/>
  <c r="F92" i="1"/>
  <c r="F9825" i="1"/>
  <c r="F9821" i="1"/>
  <c r="F9817" i="1"/>
  <c r="F6546" i="1"/>
  <c r="F6542" i="1"/>
  <c r="F3965" i="1"/>
  <c r="F3961" i="1"/>
  <c r="F3957" i="1"/>
  <c r="F9478" i="1"/>
  <c r="F9474" i="1"/>
  <c r="F9470" i="1"/>
  <c r="F9466" i="1"/>
  <c r="F6250" i="1"/>
  <c r="F3701" i="1"/>
  <c r="F3697" i="1"/>
  <c r="F3693" i="1"/>
  <c r="F1603" i="1"/>
  <c r="F1599" i="1"/>
  <c r="F1595" i="1"/>
  <c r="F9158" i="1"/>
  <c r="F6031" i="1"/>
  <c r="F6027" i="1"/>
  <c r="F1409" i="1"/>
  <c r="F8840" i="1"/>
  <c r="F8836" i="1"/>
  <c r="F8832" i="1"/>
  <c r="F8828" i="1"/>
  <c r="F5749" i="1"/>
  <c r="F5745" i="1"/>
  <c r="F5741" i="1"/>
  <c r="F3272" i="1"/>
  <c r="F3268" i="1"/>
  <c r="F3264" i="1"/>
  <c r="F3260" i="1"/>
  <c r="F3256" i="1"/>
  <c r="F3252" i="1"/>
  <c r="F1221" i="1"/>
  <c r="F1217" i="1"/>
  <c r="F1213" i="1"/>
  <c r="F1209" i="1"/>
  <c r="F8524" i="1"/>
  <c r="F8520" i="1"/>
  <c r="F8516" i="1"/>
  <c r="F8512" i="1"/>
  <c r="F3060" i="1"/>
  <c r="F1034" i="1"/>
  <c r="F1030" i="1"/>
  <c r="F8282" i="1"/>
  <c r="F8278" i="1"/>
  <c r="F5317" i="1"/>
  <c r="F5313" i="1"/>
  <c r="F5309" i="1"/>
  <c r="F5305" i="1"/>
  <c r="F2905" i="1"/>
  <c r="F8042" i="1"/>
  <c r="F8038" i="1"/>
  <c r="F5125" i="1"/>
  <c r="F5121" i="1"/>
  <c r="F5117" i="1"/>
  <c r="F5113" i="1"/>
  <c r="F5109" i="1"/>
  <c r="F727" i="1"/>
  <c r="F4900" i="1"/>
  <c r="F4896" i="1"/>
  <c r="F2599" i="1"/>
  <c r="F592" i="1"/>
  <c r="F7583" i="1"/>
  <c r="F7579" i="1"/>
  <c r="F7575" i="1"/>
  <c r="F4689" i="1"/>
  <c r="F2424" i="1"/>
  <c r="F2420" i="1"/>
  <c r="F7326" i="1"/>
  <c r="F7322" i="1"/>
  <c r="F7318" i="1"/>
  <c r="F4518" i="1"/>
  <c r="F4514" i="1"/>
  <c r="F2264" i="1"/>
  <c r="F311" i="1"/>
  <c r="F307" i="1"/>
  <c r="F303" i="1"/>
  <c r="F299" i="1"/>
  <c r="F7103" i="1"/>
  <c r="F7099" i="1"/>
  <c r="F7095" i="1"/>
  <c r="F7091" i="1"/>
  <c r="F4206" i="1"/>
  <c r="F2060" i="1"/>
  <c r="F9812" i="1"/>
  <c r="F9808" i="1"/>
  <c r="F9804" i="1"/>
  <c r="F6539" i="1"/>
  <c r="F1845" i="1"/>
  <c r="F1841" i="1"/>
  <c r="F1837" i="1"/>
  <c r="F1833" i="1"/>
  <c r="F9462" i="1"/>
  <c r="F9458" i="1"/>
  <c r="F9454" i="1"/>
  <c r="F9450" i="1"/>
  <c r="F9446" i="1"/>
  <c r="F3690" i="1"/>
  <c r="F3686" i="1"/>
  <c r="F3682" i="1"/>
  <c r="F1591" i="1"/>
  <c r="F1587" i="1"/>
  <c r="F1583" i="1"/>
  <c r="F9152" i="1"/>
  <c r="F3483" i="1"/>
  <c r="F8825" i="1"/>
  <c r="F8821" i="1"/>
  <c r="F8804" i="1"/>
  <c r="F8800" i="1"/>
  <c r="F8796" i="1"/>
  <c r="F8792" i="1"/>
  <c r="F8788" i="1"/>
  <c r="F5730" i="1"/>
  <c r="F3248" i="1"/>
  <c r="F3244" i="1"/>
  <c r="F3240" i="1"/>
  <c r="F3236" i="1"/>
  <c r="F1205" i="1"/>
  <c r="F5544" i="1"/>
  <c r="F5540" i="1"/>
  <c r="F5536" i="1"/>
  <c r="F3041" i="1"/>
  <c r="F1025" i="1"/>
  <c r="F1021" i="1"/>
  <c r="F8271" i="1"/>
  <c r="F8267" i="1"/>
  <c r="F5290" i="1"/>
  <c r="F872" i="1"/>
  <c r="F8018" i="1"/>
  <c r="F8014" i="1"/>
  <c r="F8010" i="1"/>
  <c r="F8006" i="1"/>
  <c r="F2753" i="1"/>
  <c r="F720" i="1"/>
  <c r="F7802" i="1"/>
  <c r="F7798" i="1"/>
  <c r="F4888" i="1"/>
  <c r="F4884" i="1"/>
  <c r="F7563" i="1"/>
  <c r="F7559" i="1"/>
  <c r="F4677" i="1"/>
  <c r="F4673" i="1"/>
  <c r="F4511" i="1"/>
  <c r="F4507" i="1"/>
  <c r="F294" i="1"/>
  <c r="F290" i="1"/>
  <c r="F2158" i="1"/>
  <c r="F2154" i="1"/>
  <c r="F6817" i="1"/>
  <c r="F6813" i="1"/>
  <c r="F4202" i="1"/>
  <c r="F4198" i="1"/>
  <c r="F87" i="1"/>
  <c r="F9794" i="1"/>
  <c r="F9790" i="1"/>
  <c r="F9786" i="1"/>
  <c r="F9782" i="1"/>
  <c r="F6528" i="1"/>
  <c r="F6524" i="1"/>
  <c r="F3946" i="1"/>
  <c r="F3942" i="1"/>
  <c r="F3938" i="1"/>
  <c r="F1825" i="1"/>
  <c r="F1821" i="1"/>
  <c r="F1817" i="1"/>
  <c r="F9440" i="1"/>
  <c r="F9436" i="1"/>
  <c r="F6239" i="1"/>
  <c r="F6235" i="1"/>
  <c r="F6231" i="1"/>
  <c r="F6227" i="1"/>
  <c r="F3670" i="1"/>
  <c r="F3666" i="1"/>
  <c r="F3662" i="1"/>
  <c r="F1574" i="1"/>
  <c r="F1570" i="1"/>
  <c r="F9141" i="1"/>
  <c r="F9137" i="1"/>
  <c r="F6009" i="1"/>
  <c r="F6005" i="1"/>
  <c r="F1402" i="1"/>
  <c r="F1398" i="1"/>
  <c r="F1394" i="1"/>
  <c r="F8784" i="1"/>
  <c r="F8780" i="1"/>
  <c r="F8776" i="1"/>
  <c r="F8772" i="1"/>
  <c r="F5725" i="1"/>
  <c r="F3232" i="1"/>
  <c r="F3228" i="1"/>
  <c r="F1201" i="1"/>
  <c r="F1197" i="1"/>
  <c r="F1193" i="1"/>
  <c r="F1189" i="1"/>
  <c r="F8505" i="1"/>
  <c r="F5533" i="1"/>
  <c r="F5529" i="1"/>
  <c r="F8260" i="1"/>
  <c r="F8256" i="1"/>
  <c r="F8252" i="1"/>
  <c r="F5285" i="1"/>
  <c r="F5281" i="1"/>
  <c r="F5277" i="1"/>
  <c r="F5273" i="1"/>
  <c r="F2895" i="1"/>
  <c r="F871" i="1"/>
  <c r="F867" i="1"/>
  <c r="F863" i="1"/>
  <c r="F5100" i="1"/>
  <c r="F5096" i="1"/>
  <c r="F716" i="1"/>
  <c r="F7791" i="1"/>
  <c r="F7787" i="1"/>
  <c r="F7783" i="1"/>
  <c r="F7779" i="1"/>
  <c r="F7775" i="1"/>
  <c r="F4880" i="1"/>
  <c r="F4876" i="1"/>
  <c r="F2591" i="1"/>
  <c r="F2587" i="1"/>
  <c r="F2583" i="1"/>
  <c r="F7557" i="1"/>
  <c r="F7553" i="1"/>
  <c r="F4671" i="1"/>
  <c r="F4667" i="1"/>
  <c r="F4503" i="1"/>
  <c r="F4499" i="1"/>
  <c r="F2250" i="1"/>
  <c r="F286" i="1"/>
  <c r="F282" i="1"/>
  <c r="F4336" i="1"/>
  <c r="F4332" i="1"/>
  <c r="F2148" i="1"/>
  <c r="F202" i="1"/>
  <c r="F6809" i="1"/>
  <c r="F6805" i="1"/>
  <c r="F6801" i="1"/>
  <c r="F6797" i="1"/>
  <c r="F6793" i="1"/>
  <c r="F86" i="1"/>
  <c r="F9776" i="1"/>
  <c r="F6519" i="1"/>
  <c r="F3933" i="1"/>
  <c r="F3929" i="1"/>
  <c r="F1816" i="1"/>
  <c r="F1812" i="1"/>
  <c r="F9431" i="1"/>
  <c r="F9427" i="1"/>
  <c r="F9423" i="1"/>
  <c r="F9419" i="1"/>
  <c r="F9415" i="1"/>
  <c r="F6224" i="1"/>
  <c r="F6220" i="1"/>
  <c r="F6216" i="1"/>
  <c r="F6212" i="1"/>
  <c r="F3655" i="1"/>
  <c r="F3651" i="1"/>
  <c r="F3647" i="1"/>
  <c r="F3643" i="1"/>
  <c r="F3639" i="1"/>
  <c r="F9134" i="1"/>
  <c r="F9130" i="1"/>
  <c r="F9126" i="1"/>
  <c r="F9122" i="1"/>
  <c r="F5999" i="1"/>
  <c r="F5995" i="1"/>
  <c r="F5991" i="1"/>
  <c r="F5987" i="1"/>
  <c r="F3474" i="1"/>
  <c r="F1391" i="1"/>
  <c r="F1387" i="1"/>
  <c r="F1383" i="1"/>
  <c r="F5721" i="1"/>
  <c r="F5717" i="1"/>
  <c r="F3227" i="1"/>
  <c r="F3223" i="1"/>
  <c r="F3219" i="1"/>
  <c r="F3215" i="1"/>
  <c r="F1183" i="1"/>
  <c r="F1179" i="1"/>
  <c r="F1175" i="1"/>
  <c r="F1171" i="1"/>
  <c r="F8499" i="1"/>
  <c r="F8495" i="1"/>
  <c r="F8491" i="1"/>
  <c r="F5526" i="1"/>
  <c r="F5522" i="1"/>
  <c r="F3040" i="1"/>
  <c r="F3036" i="1"/>
  <c r="F8248" i="1"/>
  <c r="F2889" i="1"/>
  <c r="F8005" i="1"/>
  <c r="F8001" i="1"/>
  <c r="F2748" i="1"/>
  <c r="F2744" i="1"/>
  <c r="F2740" i="1"/>
  <c r="F7772" i="1"/>
  <c r="F7768" i="1"/>
  <c r="F2580" i="1"/>
  <c r="F586" i="1"/>
  <c r="F7549" i="1"/>
  <c r="F4666" i="1"/>
  <c r="F2399" i="1"/>
  <c r="F2395" i="1"/>
  <c r="F2391" i="1"/>
  <c r="F451" i="1"/>
  <c r="F447" i="1"/>
  <c r="F7297" i="1"/>
  <c r="F7293" i="1"/>
  <c r="F7289" i="1"/>
  <c r="F7285" i="1"/>
  <c r="F7281" i="1"/>
  <c r="F4494" i="1"/>
  <c r="F4490" i="1"/>
  <c r="F4486" i="1"/>
  <c r="F4482" i="1"/>
  <c r="F4478" i="1"/>
  <c r="F7082" i="1"/>
  <c r="F7078" i="1"/>
  <c r="F6791" i="1"/>
  <c r="F2059" i="1"/>
  <c r="F85" i="1"/>
  <c r="F81" i="1"/>
  <c r="F77" i="1"/>
  <c r="F7333" i="1"/>
  <c r="F7329" i="1"/>
  <c r="F325" i="1"/>
  <c r="F321" i="1"/>
  <c r="F317" i="1"/>
  <c r="F7105" i="1"/>
  <c r="F2163" i="1"/>
  <c r="F9828" i="1"/>
  <c r="F9824" i="1"/>
  <c r="F9820" i="1"/>
  <c r="F9816" i="1"/>
  <c r="F6545" i="1"/>
  <c r="F3968" i="1"/>
  <c r="F3964" i="1"/>
  <c r="F3960" i="1"/>
  <c r="F1847" i="1"/>
  <c r="F9477" i="1"/>
  <c r="F9473" i="1"/>
  <c r="F9469" i="1"/>
  <c r="F9465" i="1"/>
  <c r="F6249" i="1"/>
  <c r="F3700" i="1"/>
  <c r="F3696" i="1"/>
  <c r="F3692" i="1"/>
  <c r="F1602" i="1"/>
  <c r="F1598" i="1"/>
  <c r="F1594" i="1"/>
  <c r="F9157" i="1"/>
  <c r="F6030" i="1"/>
  <c r="F3484" i="1"/>
  <c r="F8843" i="1"/>
  <c r="F8839" i="1"/>
  <c r="F8835" i="1"/>
  <c r="F8831" i="1"/>
  <c r="F8827" i="1"/>
  <c r="F5748" i="1"/>
  <c r="F5744" i="1"/>
  <c r="F5740" i="1"/>
  <c r="F3271" i="1"/>
  <c r="F3267" i="1"/>
  <c r="F3263" i="1"/>
  <c r="F3259" i="1"/>
  <c r="F3255" i="1"/>
  <c r="F3251" i="1"/>
  <c r="F1220" i="1"/>
  <c r="F1216" i="1"/>
  <c r="F1212" i="1"/>
  <c r="F8527" i="1"/>
  <c r="F8523" i="1"/>
  <c r="F8519" i="1"/>
  <c r="F8515" i="1"/>
  <c r="F8511" i="1"/>
  <c r="F3059" i="1"/>
  <c r="F1033" i="1"/>
  <c r="F8285" i="1"/>
  <c r="F8281" i="1"/>
  <c r="F8277" i="1"/>
  <c r="F5316" i="1"/>
  <c r="F5312" i="1"/>
  <c r="F5308" i="1"/>
  <c r="F5304" i="1"/>
  <c r="F2904" i="1"/>
  <c r="F8041" i="1"/>
  <c r="F8037" i="1"/>
  <c r="F5124" i="1"/>
  <c r="F5120" i="1"/>
  <c r="F5116" i="1"/>
  <c r="F5112" i="1"/>
  <c r="F5108" i="1"/>
  <c r="F726" i="1"/>
  <c r="F4899" i="1"/>
  <c r="F4895" i="1"/>
  <c r="F2598" i="1"/>
  <c r="F7586" i="1"/>
  <c r="F7582" i="1"/>
  <c r="F7578" i="1"/>
  <c r="F7574" i="1"/>
  <c r="F4688" i="1"/>
  <c r="F2423" i="1"/>
  <c r="F2419" i="1"/>
  <c r="F7325" i="1"/>
  <c r="F7321" i="1"/>
  <c r="F7317" i="1"/>
  <c r="F4517" i="1"/>
  <c r="F4513" i="1"/>
  <c r="F314" i="1"/>
  <c r="F310" i="1"/>
  <c r="F306" i="1"/>
  <c r="F302" i="1"/>
  <c r="F298" i="1"/>
  <c r="F7102" i="1"/>
  <c r="F7098" i="1"/>
  <c r="F7094" i="1"/>
  <c r="F206" i="1"/>
  <c r="F4205" i="1"/>
  <c r="F9815" i="1"/>
  <c r="F9811" i="1"/>
  <c r="F9807" i="1"/>
  <c r="F9803" i="1"/>
  <c r="F6538" i="1"/>
  <c r="F1844" i="1"/>
  <c r="F3054" i="1"/>
  <c r="F3050" i="1"/>
  <c r="F3046" i="1"/>
  <c r="F8276" i="1"/>
  <c r="F5301" i="1"/>
  <c r="F5297" i="1"/>
  <c r="F5293" i="1"/>
  <c r="F2901" i="1"/>
  <c r="F2897" i="1"/>
  <c r="F8032" i="1"/>
  <c r="F8028" i="1"/>
  <c r="F8024" i="1"/>
  <c r="F5106" i="1"/>
  <c r="F2759" i="1"/>
  <c r="F724" i="1"/>
  <c r="F7803" i="1"/>
  <c r="F4889" i="1"/>
  <c r="F7573" i="1"/>
  <c r="F7569" i="1"/>
  <c r="F7565" i="1"/>
  <c r="F4684" i="1"/>
  <c r="F4680" i="1"/>
  <c r="F2414" i="1"/>
  <c r="F2410" i="1"/>
  <c r="F2406" i="1"/>
  <c r="F7314" i="1"/>
  <c r="F7310" i="1"/>
  <c r="F7306" i="1"/>
  <c r="F7302" i="1"/>
  <c r="F2260" i="1"/>
  <c r="F2256" i="1"/>
  <c r="F7090" i="1"/>
  <c r="F7086" i="1"/>
  <c r="F4347" i="1"/>
  <c r="F4343" i="1"/>
  <c r="F4339" i="1"/>
  <c r="F205" i="1"/>
  <c r="F6820" i="1"/>
  <c r="F4203" i="1"/>
  <c r="F88" i="1"/>
  <c r="F9799" i="1"/>
  <c r="F6534" i="1"/>
  <c r="F6530" i="1"/>
  <c r="F3952" i="1"/>
  <c r="F3948" i="1"/>
  <c r="F1828" i="1"/>
  <c r="F9444" i="1"/>
  <c r="F6242" i="1"/>
  <c r="F3677" i="1"/>
  <c r="F3673" i="1"/>
  <c r="F1580" i="1"/>
  <c r="F1576" i="1"/>
  <c r="F9147" i="1"/>
  <c r="F9143" i="1"/>
  <c r="F6023" i="1"/>
  <c r="F6019" i="1"/>
  <c r="F6015" i="1"/>
  <c r="F3481" i="1"/>
  <c r="F3477" i="1"/>
  <c r="F1405" i="1"/>
  <c r="F8811" i="1"/>
  <c r="F8807" i="1"/>
  <c r="F8803" i="1"/>
  <c r="F8799" i="1"/>
  <c r="F8795" i="1"/>
  <c r="F8791" i="1"/>
  <c r="F5733" i="1"/>
  <c r="F5729" i="1"/>
  <c r="F3247" i="1"/>
  <c r="F3243" i="1"/>
  <c r="F3239" i="1"/>
  <c r="F3235" i="1"/>
  <c r="F8508" i="1"/>
  <c r="F5543" i="1"/>
  <c r="F5539" i="1"/>
  <c r="F5535" i="1"/>
  <c r="F1028" i="1"/>
  <c r="F1024" i="1"/>
  <c r="F1020" i="1"/>
  <c r="F8270" i="1"/>
  <c r="F8266" i="1"/>
  <c r="F5289" i="1"/>
  <c r="F8021" i="1"/>
  <c r="F8017" i="1"/>
  <c r="F8013" i="1"/>
  <c r="F8009" i="1"/>
  <c r="F5104" i="1"/>
  <c r="F2752" i="1"/>
  <c r="F719" i="1"/>
  <c r="F7801" i="1"/>
  <c r="F7797" i="1"/>
  <c r="F4887" i="1"/>
  <c r="F4883" i="1"/>
  <c r="F7562" i="1"/>
  <c r="F7558" i="1"/>
  <c r="F4676" i="1"/>
  <c r="F4672" i="1"/>
  <c r="F4510" i="1"/>
  <c r="F4506" i="1"/>
  <c r="F293" i="1"/>
  <c r="F4338" i="1"/>
  <c r="F2157" i="1"/>
  <c r="F2153" i="1"/>
  <c r="F6816" i="1"/>
  <c r="F6812" i="1"/>
  <c r="F4201" i="1"/>
  <c r="F4197" i="1"/>
  <c r="F9797" i="1"/>
  <c r="F9793" i="1"/>
  <c r="F9789" i="1"/>
  <c r="F9785" i="1"/>
  <c r="F9781" i="1"/>
  <c r="F6527" i="1"/>
  <c r="F6523" i="1"/>
  <c r="F3945" i="1"/>
  <c r="F3941" i="1"/>
  <c r="F3937" i="1"/>
  <c r="F1824" i="1"/>
  <c r="F1820" i="1"/>
  <c r="F9443" i="1"/>
  <c r="F9439" i="1"/>
  <c r="F9435" i="1"/>
  <c r="F6238" i="1"/>
  <c r="F6234" i="1"/>
  <c r="F6230" i="1"/>
  <c r="F6226" i="1"/>
  <c r="F3669" i="1"/>
  <c r="F3665" i="1"/>
  <c r="F3661" i="1"/>
  <c r="F1573" i="1"/>
  <c r="F1569" i="1"/>
  <c r="F9140" i="1"/>
  <c r="F6012" i="1"/>
  <c r="F6008" i="1"/>
  <c r="F6004" i="1"/>
  <c r="F1401" i="1"/>
  <c r="F1397" i="1"/>
  <c r="F8787" i="1"/>
  <c r="F8783" i="1"/>
  <c r="F8779" i="1"/>
  <c r="F8775" i="1"/>
  <c r="F8771" i="1"/>
  <c r="F5724" i="1"/>
  <c r="F3231" i="1"/>
  <c r="F1204" i="1"/>
  <c r="F1200" i="1"/>
  <c r="F1196" i="1"/>
  <c r="F1192" i="1"/>
  <c r="F1188" i="1"/>
  <c r="F8504" i="1"/>
  <c r="F5532" i="1"/>
  <c r="F8263" i="1"/>
  <c r="F8259" i="1"/>
  <c r="F8255" i="1"/>
  <c r="F8251" i="1"/>
  <c r="F5284" i="1"/>
  <c r="F5280" i="1"/>
  <c r="F5276" i="1"/>
  <c r="F5272" i="1"/>
  <c r="F2894" i="1"/>
  <c r="F870" i="1"/>
  <c r="F866" i="1"/>
  <c r="F5103" i="1"/>
  <c r="F5099" i="1"/>
  <c r="F5095" i="1"/>
  <c r="F7794" i="1"/>
  <c r="F7790" i="1"/>
  <c r="F7786" i="1"/>
  <c r="F7782" i="1"/>
  <c r="F7778" i="1"/>
  <c r="F7774" i="1"/>
  <c r="F4879" i="1"/>
  <c r="F4875" i="1"/>
  <c r="F2590" i="1"/>
  <c r="F2586" i="1"/>
  <c r="F2582" i="1"/>
  <c r="F7556" i="1"/>
  <c r="F7552" i="1"/>
  <c r="F4670" i="1"/>
  <c r="F2403" i="1"/>
  <c r="F4502" i="1"/>
  <c r="F4498" i="1"/>
  <c r="F289" i="1"/>
  <c r="F285" i="1"/>
  <c r="F281" i="1"/>
  <c r="F4335" i="1"/>
  <c r="F2151" i="1"/>
  <c r="F2147" i="1"/>
  <c r="F201" i="1"/>
  <c r="F6808" i="1"/>
  <c r="F6804" i="1"/>
  <c r="F6800" i="1"/>
  <c r="F6796" i="1"/>
  <c r="F6792" i="1"/>
  <c r="F9779" i="1"/>
  <c r="F9775" i="1"/>
  <c r="F6518" i="1"/>
  <c r="F3932" i="1"/>
  <c r="F3928" i="1"/>
  <c r="F1815" i="1"/>
  <c r="F1811" i="1"/>
  <c r="F9430" i="1"/>
  <c r="F9426" i="1"/>
  <c r="F9422" i="1"/>
  <c r="F9418" i="1"/>
  <c r="F9414" i="1"/>
  <c r="F6223" i="1"/>
  <c r="F6219" i="1"/>
  <c r="F6215" i="1"/>
  <c r="F3658" i="1"/>
  <c r="F3654" i="1"/>
  <c r="F3650" i="1"/>
  <c r="F3646" i="1"/>
  <c r="F3642" i="1"/>
  <c r="F3638" i="1"/>
  <c r="F9133" i="1"/>
  <c r="F9129" i="1"/>
  <c r="F9125" i="1"/>
  <c r="F6002" i="1"/>
  <c r="F5998" i="1"/>
  <c r="F5994" i="1"/>
  <c r="F5990" i="1"/>
  <c r="F5986" i="1"/>
  <c r="F3473" i="1"/>
  <c r="F1390" i="1"/>
  <c r="F1386" i="1"/>
  <c r="F8769" i="1"/>
  <c r="F5720" i="1"/>
  <c r="F5716" i="1"/>
  <c r="F3226" i="1"/>
  <c r="F3222" i="1"/>
  <c r="F3218" i="1"/>
  <c r="F3214" i="1"/>
  <c r="F1182" i="1"/>
  <c r="F1178" i="1"/>
  <c r="F1174" i="1"/>
  <c r="F8502" i="1"/>
  <c r="F8498" i="1"/>
  <c r="F8494" i="1"/>
  <c r="F8490" i="1"/>
  <c r="F5525" i="1"/>
  <c r="F5521" i="1"/>
  <c r="F3039" i="1"/>
  <c r="F3035" i="1"/>
  <c r="F8247" i="1"/>
  <c r="F2888" i="1"/>
  <c r="F8004" i="1"/>
  <c r="F5093" i="1"/>
  <c r="F2747" i="1"/>
  <c r="F2743" i="1"/>
  <c r="F2739" i="1"/>
  <c r="F7771" i="1"/>
  <c r="F7767" i="1"/>
  <c r="F2579" i="1"/>
  <c r="F585" i="1"/>
  <c r="F7548" i="1"/>
  <c r="F2402" i="1"/>
  <c r="F2398" i="1"/>
  <c r="F2394" i="1"/>
  <c r="F2390" i="1"/>
  <c r="F450" i="1"/>
  <c r="F7300" i="1"/>
  <c r="F7296" i="1"/>
  <c r="F7292" i="1"/>
  <c r="F7288" i="1"/>
  <c r="F7284" i="1"/>
  <c r="F4497" i="1"/>
  <c r="F4493" i="1"/>
  <c r="F4489" i="1"/>
  <c r="F4485" i="1"/>
  <c r="F4481" i="1"/>
  <c r="F2249" i="1"/>
  <c r="F7081" i="1"/>
  <c r="F7077" i="1"/>
  <c r="F6790" i="1"/>
  <c r="F2058" i="1"/>
  <c r="F84" i="1"/>
  <c r="F80" i="1"/>
  <c r="F76" i="1"/>
  <c r="F2903" i="1"/>
  <c r="F8040" i="1"/>
  <c r="F8036" i="1"/>
  <c r="F5123" i="1"/>
  <c r="F5119" i="1"/>
  <c r="F5115" i="1"/>
  <c r="F5111" i="1"/>
  <c r="F729" i="1"/>
  <c r="F725" i="1"/>
  <c r="F4898" i="1"/>
  <c r="F4894" i="1"/>
  <c r="F2597" i="1"/>
  <c r="F7585" i="1"/>
  <c r="F7581" i="1"/>
  <c r="F7577" i="1"/>
  <c r="F4691" i="1"/>
  <c r="F4687" i="1"/>
  <c r="F2422" i="1"/>
  <c r="F2418" i="1"/>
  <c r="F7324" i="1"/>
  <c r="F7320" i="1"/>
  <c r="F7316" i="1"/>
  <c r="F4516" i="1"/>
  <c r="F4512" i="1"/>
  <c r="F313" i="1"/>
  <c r="F309" i="1"/>
  <c r="F305" i="1"/>
  <c r="F301" i="1"/>
  <c r="F297" i="1"/>
  <c r="F7101" i="1"/>
  <c r="F7097" i="1"/>
  <c r="F7093" i="1"/>
  <c r="F4208" i="1"/>
  <c r="F2062" i="1"/>
  <c r="F9814" i="1"/>
  <c r="F9810" i="1"/>
  <c r="F9806" i="1"/>
  <c r="F6541" i="1"/>
  <c r="F6537" i="1"/>
  <c r="F1843" i="1"/>
  <c r="F1839" i="1"/>
  <c r="F1835" i="1"/>
  <c r="F1831" i="1"/>
  <c r="F9460" i="1"/>
  <c r="F9456" i="1"/>
  <c r="F9452" i="1"/>
  <c r="F9448" i="1"/>
  <c r="F6246" i="1"/>
  <c r="F3688" i="1"/>
  <c r="F3684" i="1"/>
  <c r="F3680" i="1"/>
  <c r="F1589" i="1"/>
  <c r="F1585" i="1"/>
  <c r="F9154" i="1"/>
  <c r="F9150" i="1"/>
  <c r="F1407" i="1"/>
  <c r="F8823" i="1"/>
  <c r="F8819" i="1"/>
  <c r="F8815" i="1"/>
  <c r="F5735" i="1"/>
  <c r="F8510" i="1"/>
  <c r="F5545" i="1"/>
  <c r="F3053" i="1"/>
  <c r="F3049" i="1"/>
  <c r="F3045" i="1"/>
  <c r="F8275" i="1"/>
  <c r="F5300" i="1"/>
  <c r="F5296" i="1"/>
  <c r="F5292" i="1"/>
  <c r="F2900" i="1"/>
  <c r="F2896" i="1"/>
  <c r="F8031" i="1"/>
  <c r="F8027" i="1"/>
  <c r="F8023" i="1"/>
  <c r="F5105" i="1"/>
  <c r="F2758" i="1"/>
  <c r="F723" i="1"/>
  <c r="F4892" i="1"/>
  <c r="F2595" i="1"/>
  <c r="F7572" i="1"/>
  <c r="F7568" i="1"/>
  <c r="F7564" i="1"/>
  <c r="F4683" i="1"/>
  <c r="F2417" i="1"/>
  <c r="F2413" i="1"/>
  <c r="F2409" i="1"/>
  <c r="F2405" i="1"/>
  <c r="F7313" i="1"/>
  <c r="F7309" i="1"/>
  <c r="F7305" i="1"/>
  <c r="F2263" i="1"/>
  <c r="F2259" i="1"/>
  <c r="F2255" i="1"/>
  <c r="F7089" i="1"/>
  <c r="F7085" i="1"/>
  <c r="F4346" i="1"/>
  <c r="F4342" i="1"/>
  <c r="F2162" i="1"/>
  <c r="F204" i="1"/>
  <c r="F6819" i="1"/>
  <c r="F91" i="1"/>
  <c r="F9802" i="1"/>
  <c r="F9798" i="1"/>
  <c r="F6533" i="1"/>
  <c r="F3955" i="1"/>
  <c r="F3951" i="1"/>
  <c r="F3947" i="1"/>
  <c r="F1827" i="1"/>
  <c r="F6245" i="1"/>
  <c r="F6241" i="1"/>
  <c r="F3676" i="1"/>
  <c r="F3672" i="1"/>
  <c r="F1579" i="1"/>
  <c r="F1575" i="1"/>
  <c r="F9146" i="1"/>
  <c r="F9142" i="1"/>
  <c r="F6022" i="1"/>
  <c r="F6018" i="1"/>
  <c r="F6014" i="1"/>
  <c r="F3480" i="1"/>
  <c r="F3476" i="1"/>
  <c r="F1404" i="1"/>
  <c r="F8810" i="1"/>
  <c r="F8806" i="1"/>
  <c r="F8802" i="1"/>
  <c r="F8798" i="1"/>
  <c r="F8794" i="1"/>
  <c r="F8790" i="1"/>
  <c r="F5732" i="1"/>
  <c r="F5728" i="1"/>
  <c r="F3246" i="1"/>
  <c r="F3242" i="1"/>
  <c r="F3238" i="1"/>
  <c r="F1207" i="1"/>
  <c r="F8507" i="1"/>
  <c r="F5542" i="1"/>
  <c r="F5538" i="1"/>
  <c r="F3043" i="1"/>
  <c r="F1027" i="1"/>
  <c r="F1023" i="1"/>
  <c r="F8273" i="1"/>
  <c r="F8269" i="1"/>
  <c r="F8265" i="1"/>
  <c r="F5288" i="1"/>
  <c r="F8020" i="1"/>
  <c r="F8016" i="1"/>
  <c r="F8012" i="1"/>
  <c r="F8008" i="1"/>
  <c r="F2755" i="1"/>
  <c r="F2751" i="1"/>
  <c r="F718" i="1"/>
  <c r="F7800" i="1"/>
  <c r="F7796" i="1"/>
  <c r="F4886" i="1"/>
  <c r="F2594" i="1"/>
  <c r="F7561" i="1"/>
  <c r="F4679" i="1"/>
  <c r="F4675" i="1"/>
  <c r="F453" i="1"/>
  <c r="F4509" i="1"/>
  <c r="F4505" i="1"/>
  <c r="F292" i="1"/>
  <c r="F4337" i="1"/>
  <c r="F2156" i="1"/>
  <c r="F2152" i="1"/>
  <c r="F6815" i="1"/>
  <c r="F6811" i="1"/>
  <c r="F4200" i="1"/>
  <c r="F4196" i="1"/>
  <c r="F9796" i="1"/>
  <c r="F9792" i="1"/>
  <c r="F9788" i="1"/>
  <c r="F9784" i="1"/>
  <c r="F9780" i="1"/>
  <c r="F6526" i="1"/>
  <c r="F6522" i="1"/>
  <c r="F3944" i="1"/>
  <c r="F3940" i="1"/>
  <c r="F3936" i="1"/>
  <c r="F1823" i="1"/>
  <c r="F1819" i="1"/>
  <c r="F9442" i="1"/>
  <c r="F9438" i="1"/>
  <c r="F9434" i="1"/>
  <c r="F6237" i="1"/>
  <c r="F6233" i="1"/>
  <c r="F6229" i="1"/>
  <c r="F6225" i="1"/>
  <c r="F3668" i="1"/>
  <c r="F3664" i="1"/>
  <c r="F3660" i="1"/>
  <c r="F1572" i="1"/>
  <c r="F1568" i="1"/>
  <c r="F9139" i="1"/>
  <c r="F6011" i="1"/>
  <c r="F6007" i="1"/>
  <c r="F6003" i="1"/>
  <c r="F1400" i="1"/>
  <c r="F1396" i="1"/>
  <c r="F8786" i="1"/>
  <c r="F8782" i="1"/>
  <c r="F8778" i="1"/>
  <c r="F8774" i="1"/>
  <c r="F8770" i="1"/>
  <c r="F3234" i="1"/>
  <c r="F3230" i="1"/>
  <c r="F1203" i="1"/>
  <c r="F1199" i="1"/>
  <c r="F1195" i="1"/>
  <c r="F1191" i="1"/>
  <c r="F1187" i="1"/>
  <c r="F8503" i="1"/>
  <c r="F5531" i="1"/>
  <c r="F8262" i="1"/>
  <c r="F8258" i="1"/>
  <c r="F8254" i="1"/>
  <c r="F5287" i="1"/>
  <c r="F5283" i="1"/>
  <c r="F5279" i="1"/>
  <c r="F5275" i="1"/>
  <c r="F5271" i="1"/>
  <c r="F2893" i="1"/>
  <c r="F869" i="1"/>
  <c r="F865" i="1"/>
  <c r="F5102" i="1"/>
  <c r="F5098" i="1"/>
  <c r="F5094" i="1"/>
  <c r="F7793" i="1"/>
  <c r="F7789" i="1"/>
  <c r="F7785" i="1"/>
  <c r="F7781" i="1"/>
  <c r="F7777" i="1"/>
  <c r="F4882" i="1"/>
  <c r="F4878" i="1"/>
  <c r="F4874" i="1"/>
  <c r="F2589" i="1"/>
  <c r="F2585" i="1"/>
  <c r="F2581" i="1"/>
  <c r="F7555" i="1"/>
  <c r="F7551" i="1"/>
  <c r="F4669" i="1"/>
  <c r="F7301" i="1"/>
  <c r="F4501" i="1"/>
  <c r="F2252" i="1"/>
  <c r="F288" i="1"/>
  <c r="F284" i="1"/>
  <c r="F280" i="1"/>
  <c r="F4334" i="1"/>
  <c r="F2150" i="1"/>
  <c r="F2146" i="1"/>
  <c r="F200" i="1"/>
  <c r="F6807" i="1"/>
  <c r="F6803" i="1"/>
  <c r="F6799" i="1"/>
  <c r="F6795" i="1"/>
  <c r="F4194" i="1"/>
  <c r="F9778" i="1"/>
  <c r="F9774" i="1"/>
  <c r="F6517" i="1"/>
  <c r="F3931" i="1"/>
  <c r="F3927" i="1"/>
  <c r="F1814" i="1"/>
  <c r="F9433" i="1"/>
  <c r="F9429" i="1"/>
  <c r="F9425" i="1"/>
  <c r="F9421" i="1"/>
  <c r="F9417" i="1"/>
  <c r="F9413" i="1"/>
  <c r="F6222" i="1"/>
  <c r="F6218" i="1"/>
  <c r="F6214" i="1"/>
  <c r="F3657" i="1"/>
  <c r="F3653" i="1"/>
  <c r="F3649" i="1"/>
  <c r="F3645" i="1"/>
  <c r="F3641" i="1"/>
  <c r="F9136" i="1"/>
  <c r="F9132" i="1"/>
  <c r="F9128" i="1"/>
  <c r="F9124" i="1"/>
  <c r="F6001" i="1"/>
  <c r="F5997" i="1"/>
  <c r="F5993" i="1"/>
  <c r="F5989" i="1"/>
  <c r="F5985" i="1"/>
  <c r="F1393" i="1"/>
  <c r="F1389" i="1"/>
  <c r="F1385" i="1"/>
  <c r="F5723" i="1"/>
  <c r="F5719" i="1"/>
  <c r="F5715" i="1"/>
  <c r="F3225" i="1"/>
  <c r="F3221" i="1"/>
  <c r="F3217" i="1"/>
  <c r="F1185" i="1"/>
  <c r="F1181" i="1"/>
  <c r="F1177" i="1"/>
  <c r="F1173" i="1"/>
  <c r="F8501" i="1"/>
  <c r="F8497" i="1"/>
  <c r="F8493" i="1"/>
  <c r="F5528" i="1"/>
  <c r="F5524" i="1"/>
  <c r="F5520" i="1"/>
  <c r="F3038" i="1"/>
  <c r="F8250" i="1"/>
  <c r="F2891" i="1"/>
  <c r="F2887" i="1"/>
  <c r="F8003" i="1"/>
  <c r="F5092" i="1"/>
  <c r="F2746" i="1"/>
  <c r="F2742" i="1"/>
  <c r="F715" i="1"/>
  <c r="F7770" i="1"/>
  <c r="F7766" i="1"/>
  <c r="F588" i="1"/>
  <c r="F584" i="1"/>
  <c r="F7547" i="1"/>
  <c r="F2401" i="1"/>
  <c r="F2397" i="1"/>
  <c r="F2393" i="1"/>
  <c r="F2389" i="1"/>
  <c r="F449" i="1"/>
  <c r="F7299" i="1"/>
  <c r="F7295" i="1"/>
  <c r="F7291" i="1"/>
  <c r="F7287" i="1"/>
  <c r="F7283" i="1"/>
  <c r="F4496" i="1"/>
  <c r="F4492" i="1"/>
  <c r="F4488" i="1"/>
  <c r="F4484" i="1"/>
  <c r="F4480" i="1"/>
  <c r="F2248" i="1"/>
  <c r="F7080" i="1"/>
  <c r="F7076" i="1"/>
  <c r="F6789" i="1"/>
  <c r="F2057" i="1"/>
  <c r="F83" i="1"/>
  <c r="F79" i="1"/>
  <c r="F75" i="1"/>
  <c r="F8817" i="1"/>
  <c r="F5737" i="1"/>
  <c r="F3249" i="1"/>
  <c r="F5547" i="1"/>
  <c r="F3055" i="1"/>
  <c r="F3051" i="1"/>
  <c r="F3047" i="1"/>
  <c r="F1029" i="1"/>
  <c r="F5302" i="1"/>
  <c r="F5298" i="1"/>
  <c r="F5294" i="1"/>
  <c r="F2902" i="1"/>
  <c r="F2898" i="1"/>
  <c r="F8033" i="1"/>
  <c r="F8029" i="1"/>
  <c r="F8025" i="1"/>
  <c r="F5107" i="1"/>
  <c r="F2760" i="1"/>
  <c r="F2756" i="1"/>
  <c r="F721" i="1"/>
  <c r="F4890" i="1"/>
  <c r="F590" i="1"/>
  <c r="F7570" i="1"/>
  <c r="F7566" i="1"/>
  <c r="F4685" i="1"/>
  <c r="F4681" i="1"/>
  <c r="F2415" i="1"/>
  <c r="F2411" i="1"/>
  <c r="F2407" i="1"/>
  <c r="F454" i="1"/>
  <c r="F7311" i="1"/>
  <c r="F7307" i="1"/>
  <c r="F7303" i="1"/>
  <c r="F2261" i="1"/>
  <c r="F2257" i="1"/>
  <c r="F295" i="1"/>
  <c r="F7087" i="1"/>
  <c r="F7083" i="1"/>
  <c r="F4344" i="1"/>
  <c r="F4340" i="1"/>
  <c r="F2160" i="1"/>
  <c r="F6821" i="1"/>
  <c r="F4204" i="1"/>
  <c r="F89" i="1"/>
  <c r="F9800" i="1"/>
  <c r="F6535" i="1"/>
  <c r="F6531" i="1"/>
  <c r="F3953" i="1"/>
  <c r="F3949" i="1"/>
  <c r="F1829" i="1"/>
  <c r="F9445" i="1"/>
  <c r="F6243" i="1"/>
  <c r="F3678" i="1"/>
  <c r="F3674" i="1"/>
  <c r="F1581" i="1"/>
  <c r="F1577" i="1"/>
  <c r="F9148" i="1"/>
  <c r="F9144" i="1"/>
  <c r="F6024" i="1"/>
  <c r="F6020" i="1"/>
  <c r="F6016" i="1"/>
  <c r="F3482" i="1"/>
  <c r="F3478" i="1"/>
  <c r="F1406" i="1"/>
  <c r="F8812" i="1"/>
  <c r="F8808" i="1"/>
  <c r="F1840" i="1"/>
  <c r="F1836" i="1"/>
  <c r="F1832" i="1"/>
  <c r="F9461" i="1"/>
  <c r="F9457" i="1"/>
  <c r="F9453" i="1"/>
  <c r="F9449" i="1"/>
  <c r="F6247" i="1"/>
  <c r="F3689" i="1"/>
  <c r="F3685" i="1"/>
  <c r="F3681" i="1"/>
  <c r="F1590" i="1"/>
  <c r="F1586" i="1"/>
  <c r="F9155" i="1"/>
  <c r="F9151" i="1"/>
  <c r="F1408" i="1"/>
  <c r="F8824" i="1"/>
  <c r="F8820" i="1"/>
  <c r="F8816" i="1"/>
  <c r="F5736" i="1"/>
  <c r="F1208" i="1"/>
  <c r="F5546" i="1"/>
  <c r="E5411" i="1"/>
  <c r="E1985" i="1"/>
  <c r="E3549" i="1"/>
  <c r="E9271" i="1"/>
  <c r="E4091" i="1"/>
  <c r="E1988" i="1"/>
  <c r="E6122" i="1"/>
  <c r="E3562" i="1"/>
  <c r="E3550" i="1"/>
  <c r="E1470" i="1"/>
  <c r="E8636" i="1"/>
  <c r="E8389" i="1"/>
  <c r="E5412" i="1"/>
  <c r="E5013" i="1"/>
  <c r="E2666" i="1"/>
  <c r="E654" i="1"/>
  <c r="E4567" i="1"/>
  <c r="E1975" i="1"/>
  <c r="E1967" i="1"/>
  <c r="E6415" i="1"/>
  <c r="E3841" i="1"/>
  <c r="E1744" i="1"/>
  <c r="E9286" i="1"/>
  <c r="E9274" i="1"/>
  <c r="E3544" i="1"/>
  <c r="E1335" i="1"/>
  <c r="E8376" i="1"/>
  <c r="E8145" i="1"/>
  <c r="E8137" i="1"/>
  <c r="E7914" i="1"/>
  <c r="E5005" i="1"/>
  <c r="E4993" i="1"/>
  <c r="E652" i="1"/>
  <c r="E7671" i="1"/>
  <c r="E7663" i="1"/>
  <c r="E2491" i="1"/>
  <c r="E2332" i="1"/>
  <c r="E372" i="1"/>
  <c r="E6900" i="1"/>
  <c r="E4235" i="1"/>
  <c r="E9982" i="1"/>
  <c r="E6662" i="1"/>
  <c r="E1962" i="1"/>
  <c r="E1954" i="1"/>
  <c r="E3829" i="1"/>
  <c r="E6110" i="1"/>
  <c r="E9015" i="1"/>
  <c r="E9003" i="1"/>
  <c r="E5878" i="1"/>
  <c r="E1322" i="1"/>
  <c r="E8628" i="1"/>
  <c r="E5634" i="1"/>
  <c r="E8370" i="1"/>
  <c r="E8130" i="1"/>
  <c r="E8122" i="1"/>
  <c r="E7901" i="1"/>
  <c r="E2645" i="1"/>
  <c r="E7427" i="1"/>
  <c r="E2327" i="1"/>
  <c r="E6892" i="1"/>
  <c r="E6884" i="1"/>
  <c r="E9969" i="1"/>
  <c r="E9961" i="1"/>
  <c r="E1949" i="1"/>
  <c r="E9652" i="1"/>
  <c r="E6405" i="1"/>
  <c r="E3823" i="1"/>
  <c r="E3811" i="1"/>
  <c r="E1728" i="1"/>
  <c r="E9264" i="1"/>
  <c r="E6100" i="1"/>
  <c r="E6096" i="1"/>
  <c r="E3539" i="1"/>
  <c r="E1454" i="1"/>
  <c r="E8990" i="1"/>
  <c r="E3403" i="1"/>
  <c r="E8619" i="1"/>
  <c r="E3121" i="1"/>
  <c r="E5398" i="1"/>
  <c r="E5198" i="1"/>
  <c r="E780" i="1"/>
  <c r="E7892" i="1"/>
  <c r="E4973" i="1"/>
  <c r="E644" i="1"/>
  <c r="E2484" i="1"/>
  <c r="E494" i="1"/>
  <c r="E7420" i="1"/>
  <c r="E365" i="1"/>
  <c r="E2073" i="1"/>
  <c r="E4075" i="1"/>
  <c r="E4063" i="1"/>
  <c r="E1941" i="1"/>
  <c r="E1929" i="1"/>
  <c r="E9632" i="1"/>
  <c r="E3810" i="1"/>
  <c r="E3794" i="1"/>
  <c r="E9257" i="1"/>
  <c r="E6084" i="1"/>
  <c r="E3399" i="1"/>
  <c r="E3391" i="1"/>
  <c r="E8608" i="1"/>
  <c r="E5626" i="1"/>
  <c r="E3114" i="1"/>
  <c r="E8359" i="1"/>
  <c r="E8119" i="1"/>
  <c r="E7886" i="1"/>
  <c r="E4968" i="1"/>
  <c r="E7649" i="1"/>
  <c r="E2475" i="1"/>
  <c r="E7407" i="1"/>
  <c r="E2177" i="1"/>
  <c r="E2072" i="1"/>
  <c r="E6647" i="1"/>
  <c r="E6639" i="1"/>
  <c r="E1928" i="1"/>
  <c r="E1920" i="1"/>
  <c r="E9629" i="1"/>
  <c r="E9621" i="1"/>
  <c r="E6378" i="1"/>
  <c r="E6370" i="1"/>
  <c r="E3788" i="1"/>
  <c r="E1713" i="1"/>
  <c r="E9249" i="1"/>
  <c r="E9241" i="1"/>
  <c r="E3529" i="1"/>
  <c r="E8982" i="1"/>
  <c r="E5862" i="1"/>
  <c r="E5854" i="1"/>
  <c r="E3385" i="1"/>
  <c r="E3377" i="1"/>
  <c r="E1303" i="1"/>
  <c r="E1295" i="1"/>
  <c r="E5613" i="1"/>
  <c r="E5605" i="1"/>
  <c r="E5597" i="1"/>
  <c r="E1077" i="1"/>
  <c r="E2939" i="1"/>
  <c r="E934" i="1"/>
  <c r="E926" i="1"/>
  <c r="E8107" i="1"/>
  <c r="E8099" i="1"/>
  <c r="E5183" i="1"/>
  <c r="E5175" i="1"/>
  <c r="E7876" i="1"/>
  <c r="E4959" i="1"/>
  <c r="E4951" i="1"/>
  <c r="E2631" i="1"/>
  <c r="E630" i="1"/>
  <c r="E7643" i="1"/>
  <c r="E488" i="1"/>
  <c r="E7400" i="1"/>
  <c r="E2315" i="1"/>
  <c r="E7139" i="1"/>
  <c r="E124" i="1"/>
  <c r="E9950" i="1"/>
  <c r="E9938" i="1"/>
  <c r="E6630" i="1"/>
  <c r="E6618" i="1"/>
  <c r="E4044" i="1"/>
  <c r="E9612" i="1"/>
  <c r="E6366" i="1"/>
  <c r="E1706" i="1"/>
  <c r="E1694" i="1"/>
  <c r="E3525" i="1"/>
  <c r="E8974" i="1"/>
  <c r="E5850" i="1"/>
  <c r="E5842" i="1"/>
  <c r="E3369" i="1"/>
  <c r="E3361" i="1"/>
  <c r="E3353" i="1"/>
  <c r="E1287" i="1"/>
  <c r="E3107" i="1"/>
  <c r="E1071" i="1"/>
  <c r="E1063" i="1"/>
  <c r="E8342" i="1"/>
  <c r="E5385" i="1"/>
  <c r="E2937" i="1"/>
  <c r="E925" i="1"/>
  <c r="E8095" i="1"/>
  <c r="E5169" i="1"/>
  <c r="E2799" i="1"/>
  <c r="E7871" i="1"/>
  <c r="E2625" i="1"/>
  <c r="E628" i="1"/>
  <c r="E4746" i="1"/>
  <c r="E481" i="1"/>
  <c r="E7384" i="1"/>
  <c r="E7129" i="1"/>
  <c r="E9925" i="1"/>
  <c r="E9913" i="1"/>
  <c r="E4032" i="1"/>
  <c r="E4024" i="1"/>
  <c r="E1910" i="1"/>
  <c r="E9597" i="1"/>
  <c r="E9581" i="1"/>
  <c r="E6352" i="1"/>
  <c r="E6340" i="1"/>
  <c r="E3786" i="1"/>
  <c r="E1684" i="1"/>
  <c r="E1672" i="1"/>
  <c r="E6074" i="1"/>
  <c r="E8964" i="1"/>
  <c r="E8952" i="1"/>
  <c r="E5829" i="1"/>
  <c r="E3347" i="1"/>
  <c r="E3335" i="1"/>
  <c r="E3102" i="1"/>
  <c r="E1062" i="1"/>
  <c r="E8091" i="1"/>
  <c r="E5165" i="1"/>
  <c r="E7632" i="1"/>
  <c r="E2457" i="1"/>
  <c r="E2309" i="1"/>
  <c r="E6866" i="1"/>
  <c r="E9903" i="1"/>
  <c r="E6603" i="1"/>
  <c r="E1902" i="1"/>
  <c r="E9573" i="1"/>
  <c r="E9561" i="1"/>
  <c r="E3769" i="1"/>
  <c r="E1662" i="1"/>
  <c r="E9233" i="1"/>
  <c r="E9221" i="1"/>
  <c r="E3510" i="1"/>
  <c r="E8934" i="1"/>
  <c r="E5819" i="1"/>
  <c r="E1282" i="1"/>
  <c r="E8582" i="1"/>
  <c r="E5588" i="1"/>
  <c r="E3084" i="1"/>
  <c r="E914" i="1"/>
  <c r="E5153" i="1"/>
  <c r="E7866" i="1"/>
  <c r="E2615" i="1"/>
  <c r="E618" i="1"/>
  <c r="E7614" i="1"/>
  <c r="E478" i="1"/>
  <c r="E2304" i="1"/>
  <c r="E2171" i="1"/>
  <c r="E6859" i="1"/>
  <c r="E9894" i="1"/>
  <c r="E9870" i="1"/>
  <c r="E1893" i="1"/>
  <c r="E6324" i="1"/>
  <c r="E3763" i="1"/>
  <c r="E1658" i="1"/>
  <c r="E9211" i="1"/>
  <c r="E3502" i="1"/>
  <c r="E8914" i="1"/>
  <c r="E5804" i="1"/>
  <c r="E5796" i="1"/>
  <c r="E3322" i="1"/>
  <c r="E8579" i="1"/>
  <c r="E5357" i="1"/>
  <c r="E907" i="1"/>
  <c r="E2787" i="1"/>
  <c r="E7857" i="1"/>
  <c r="E2608" i="1"/>
  <c r="E4727" i="1"/>
  <c r="E2300" i="1"/>
  <c r="E346" i="1"/>
  <c r="E213" i="1"/>
  <c r="E4216" i="1"/>
  <c r="E9863" i="1"/>
  <c r="E4004" i="1"/>
  <c r="E9554" i="1"/>
  <c r="E6314" i="1"/>
  <c r="E3751" i="1"/>
  <c r="E3739" i="1"/>
  <c r="E1651" i="1"/>
  <c r="E9205" i="1"/>
  <c r="E9197" i="1"/>
  <c r="E6063" i="1"/>
  <c r="E6055" i="1"/>
  <c r="E6047" i="1"/>
  <c r="E1437" i="1"/>
  <c r="E3313" i="1"/>
  <c r="E3305" i="1"/>
  <c r="E1259" i="1"/>
  <c r="E1251" i="1"/>
  <c r="E8572" i="1"/>
  <c r="E8564" i="1"/>
  <c r="E8556" i="1"/>
  <c r="E5563" i="1"/>
  <c r="E3074" i="1"/>
  <c r="E3062" i="1"/>
  <c r="E8321" i="1"/>
  <c r="E8313" i="1"/>
  <c r="E8309" i="1"/>
  <c r="E5341" i="1"/>
  <c r="E5149" i="1"/>
  <c r="E752" i="1"/>
  <c r="E740" i="1"/>
  <c r="E2603" i="1"/>
  <c r="E7606" i="1"/>
  <c r="E4716" i="1"/>
  <c r="E7361" i="1"/>
  <c r="E2290" i="1"/>
  <c r="E4359" i="1"/>
  <c r="E212" i="1"/>
  <c r="E6840" i="1"/>
  <c r="E6579" i="1"/>
  <c r="E1881" i="1"/>
  <c r="E1873" i="1"/>
  <c r="E1861" i="1"/>
  <c r="E9533" i="1"/>
  <c r="E6298" i="1"/>
  <c r="E6286" i="1"/>
  <c r="E3724" i="1"/>
  <c r="E3716" i="1"/>
  <c r="E3708" i="1"/>
  <c r="E1640" i="1"/>
  <c r="E9184" i="1"/>
  <c r="E9176" i="1"/>
  <c r="E3499" i="1"/>
  <c r="E1431" i="1"/>
  <c r="E8888" i="1"/>
  <c r="E8880" i="1"/>
  <c r="E5786" i="1"/>
  <c r="E3295" i="1"/>
  <c r="E1248" i="1"/>
  <c r="E1236" i="1"/>
  <c r="E8552" i="1"/>
  <c r="E8302" i="1"/>
  <c r="E2916" i="1"/>
  <c r="E887" i="1"/>
  <c r="E8066" i="1"/>
  <c r="E5139" i="1"/>
  <c r="E2782" i="1"/>
  <c r="E7850" i="1"/>
  <c r="E4915" i="1"/>
  <c r="E7599" i="1"/>
  <c r="E7591" i="1"/>
  <c r="E7352" i="1"/>
  <c r="E2286" i="1"/>
  <c r="E7117" i="1"/>
  <c r="E209" i="1"/>
  <c r="E108" i="1"/>
  <c r="E9853" i="1"/>
  <c r="E3989" i="1"/>
  <c r="E3981" i="1"/>
  <c r="E1857" i="1"/>
  <c r="E9524" i="1"/>
  <c r="E9508" i="1"/>
  <c r="E6277" i="1"/>
  <c r="E6265" i="1"/>
  <c r="E1632" i="1"/>
  <c r="E9174" i="1"/>
  <c r="E3490" i="1"/>
  <c r="E8878" i="1"/>
  <c r="E8866" i="1"/>
  <c r="E5769" i="1"/>
  <c r="E1228" i="1"/>
  <c r="E8546" i="1"/>
  <c r="E5339" i="1"/>
  <c r="E877" i="1"/>
  <c r="E8052" i="1"/>
  <c r="E7837" i="1"/>
  <c r="E7829" i="1"/>
  <c r="E4909" i="1"/>
  <c r="E4707" i="1"/>
  <c r="E2444" i="1"/>
  <c r="E7340" i="1"/>
  <c r="E2273" i="1"/>
  <c r="E332" i="1"/>
  <c r="E4351" i="1"/>
  <c r="E6827" i="1"/>
  <c r="E95" i="1"/>
  <c r="E9839" i="1"/>
  <c r="E6564" i="1"/>
  <c r="E6552" i="1"/>
  <c r="E9499" i="1"/>
  <c r="E9487" i="1"/>
  <c r="E6259" i="1"/>
  <c r="E1621" i="1"/>
  <c r="E1609" i="1"/>
  <c r="E1418" i="1"/>
  <c r="E8862" i="1"/>
  <c r="E8850" i="1"/>
  <c r="E5761" i="1"/>
  <c r="E3284" i="1"/>
  <c r="E8544" i="1"/>
  <c r="E8528" i="1"/>
  <c r="E8288" i="1"/>
  <c r="E5322" i="1"/>
  <c r="E8044" i="1"/>
  <c r="E2772" i="1"/>
  <c r="E7816" i="1"/>
  <c r="E7804" i="1"/>
  <c r="E4696" i="1"/>
  <c r="E2436" i="1"/>
  <c r="E461" i="1"/>
  <c r="E7332" i="1"/>
  <c r="E320" i="1"/>
  <c r="E7104" i="1"/>
  <c r="E9823" i="1"/>
  <c r="E6548" i="1"/>
  <c r="E3967" i="1"/>
  <c r="E1846" i="1"/>
  <c r="E9472" i="1"/>
  <c r="E6248" i="1"/>
  <c r="E1601" i="1"/>
  <c r="E9156" i="1"/>
  <c r="E8842" i="1"/>
  <c r="E8830" i="1"/>
  <c r="E5743" i="1"/>
  <c r="E3270" i="1"/>
  <c r="E3258" i="1"/>
  <c r="E1215" i="1"/>
  <c r="E8526" i="1"/>
  <c r="E8514" i="1"/>
  <c r="E1032" i="1"/>
  <c r="E5315" i="1"/>
  <c r="E5303" i="1"/>
  <c r="E4898" i="1"/>
  <c r="E7585" i="1"/>
  <c r="E4691" i="1"/>
  <c r="E2418" i="1"/>
  <c r="E7316" i="1"/>
  <c r="E313" i="1"/>
  <c r="E301" i="1"/>
  <c r="E7093" i="1"/>
  <c r="E9814" i="1"/>
  <c r="E6541" i="1"/>
  <c r="E1839" i="1"/>
  <c r="E9456" i="1"/>
  <c r="E6246" i="1"/>
  <c r="E3684" i="1"/>
  <c r="E9154" i="1"/>
  <c r="E8031" i="1"/>
  <c r="E8023" i="1"/>
  <c r="E723" i="1"/>
  <c r="E7572" i="1"/>
  <c r="E4683" i="1"/>
  <c r="E7313" i="1"/>
  <c r="E7305" i="1"/>
  <c r="E2255" i="1"/>
  <c r="E4342" i="1"/>
  <c r="E91" i="1"/>
  <c r="E9798" i="1"/>
  <c r="E3951" i="1"/>
  <c r="E6245" i="1"/>
  <c r="E3672" i="1"/>
  <c r="E9146" i="1"/>
  <c r="E6018" i="1"/>
  <c r="E3480" i="1"/>
  <c r="E1404" i="1"/>
  <c r="E8798" i="1"/>
  <c r="E5732" i="1"/>
  <c r="E3238" i="1"/>
  <c r="E8507" i="1"/>
  <c r="E3043" i="1"/>
  <c r="E8269" i="1"/>
  <c r="E8020" i="1"/>
  <c r="E8008" i="1"/>
  <c r="E718" i="1"/>
  <c r="E4886" i="1"/>
  <c r="E4679" i="1"/>
  <c r="E4505" i="1"/>
  <c r="E4337" i="1"/>
  <c r="E2152" i="1"/>
  <c r="E6811" i="1"/>
  <c r="E4200" i="1"/>
  <c r="E9796" i="1"/>
  <c r="E9788" i="1"/>
  <c r="E6526" i="1"/>
  <c r="E3940" i="1"/>
  <c r="E1819" i="1"/>
  <c r="E9434" i="1"/>
  <c r="E6233" i="1"/>
  <c r="E6225" i="1"/>
  <c r="E3664" i="1"/>
  <c r="E3660" i="1"/>
  <c r="E1572" i="1"/>
  <c r="E1568" i="1"/>
  <c r="E9139" i="1"/>
  <c r="E6011" i="1"/>
  <c r="E6007" i="1"/>
  <c r="E6003" i="1"/>
  <c r="E1400" i="1"/>
  <c r="E1396" i="1"/>
  <c r="E8786" i="1"/>
  <c r="E8782" i="1"/>
  <c r="E8778" i="1"/>
  <c r="E8774" i="1"/>
  <c r="E8770" i="1"/>
  <c r="E3234" i="1"/>
  <c r="E3230" i="1"/>
  <c r="E1203" i="1"/>
  <c r="E1199" i="1"/>
  <c r="E1195" i="1"/>
  <c r="E1191" i="1"/>
  <c r="E1187" i="1"/>
  <c r="E8503" i="1"/>
  <c r="E5531" i="1"/>
  <c r="E8262" i="1"/>
  <c r="E8258" i="1"/>
  <c r="E8254" i="1"/>
  <c r="E5287" i="1"/>
  <c r="E5283" i="1"/>
  <c r="E5279" i="1"/>
  <c r="E5275" i="1"/>
  <c r="E5271" i="1"/>
  <c r="E2893" i="1"/>
  <c r="E869" i="1"/>
  <c r="E865" i="1"/>
  <c r="E5102" i="1"/>
  <c r="E5098" i="1"/>
  <c r="E5094" i="1"/>
  <c r="E7793" i="1"/>
  <c r="E7789" i="1"/>
  <c r="E7785" i="1"/>
  <c r="E7781" i="1"/>
  <c r="E7777" i="1"/>
  <c r="E4882" i="1"/>
  <c r="E4878" i="1"/>
  <c r="E4874" i="1"/>
  <c r="E2589" i="1"/>
  <c r="E2585" i="1"/>
  <c r="E2581" i="1"/>
  <c r="E7555" i="1"/>
  <c r="E7551" i="1"/>
  <c r="E4669" i="1"/>
  <c r="E7301" i="1"/>
  <c r="E4501" i="1"/>
  <c r="E2252" i="1"/>
  <c r="E288" i="1"/>
  <c r="E284" i="1"/>
  <c r="E280" i="1"/>
  <c r="E4334" i="1"/>
  <c r="E2150" i="1"/>
  <c r="E2146" i="1"/>
  <c r="E200" i="1"/>
  <c r="E6807" i="1"/>
  <c r="E6803" i="1"/>
  <c r="E6799" i="1"/>
  <c r="E6795" i="1"/>
  <c r="E4194" i="1"/>
  <c r="E9778" i="1"/>
  <c r="E9774" i="1"/>
  <c r="E6517" i="1"/>
  <c r="E3931" i="1"/>
  <c r="E3927" i="1"/>
  <c r="E1814" i="1"/>
  <c r="E9433" i="1"/>
  <c r="E9429" i="1"/>
  <c r="E9425" i="1"/>
  <c r="E9421" i="1"/>
  <c r="E9417" i="1"/>
  <c r="E9413" i="1"/>
  <c r="E6222" i="1"/>
  <c r="E6218" i="1"/>
  <c r="E6214" i="1"/>
  <c r="E3657" i="1"/>
  <c r="E3653" i="1"/>
  <c r="E3649" i="1"/>
  <c r="E3645" i="1"/>
  <c r="E3641" i="1"/>
  <c r="E9136" i="1"/>
  <c r="E9132" i="1"/>
  <c r="E9128" i="1"/>
  <c r="E9124" i="1"/>
  <c r="E6001" i="1"/>
  <c r="E5997" i="1"/>
  <c r="E5993" i="1"/>
  <c r="E5989" i="1"/>
  <c r="E5985" i="1"/>
  <c r="E1393" i="1"/>
  <c r="E1389" i="1"/>
  <c r="E1385" i="1"/>
  <c r="E5723" i="1"/>
  <c r="E5719" i="1"/>
  <c r="E5715" i="1"/>
  <c r="E3225" i="1"/>
  <c r="E3221" i="1"/>
  <c r="E3217" i="1"/>
  <c r="E1185" i="1"/>
  <c r="E1181" i="1"/>
  <c r="E1177" i="1"/>
  <c r="E1173" i="1"/>
  <c r="E8501" i="1"/>
  <c r="E8497" i="1"/>
  <c r="E8493" i="1"/>
  <c r="E5528" i="1"/>
  <c r="E5524" i="1"/>
  <c r="E5520" i="1"/>
  <c r="E3038" i="1"/>
  <c r="E8250" i="1"/>
  <c r="E2891" i="1"/>
  <c r="E2887" i="1"/>
  <c r="E2746" i="1"/>
  <c r="E2742" i="1"/>
  <c r="E715" i="1"/>
  <c r="E7770" i="1"/>
  <c r="E7766" i="1"/>
  <c r="E588" i="1"/>
  <c r="E584" i="1"/>
  <c r="E7547" i="1"/>
  <c r="E2401" i="1"/>
  <c r="E2397" i="1"/>
  <c r="E2393" i="1"/>
  <c r="E2389" i="1"/>
  <c r="E449" i="1"/>
  <c r="E7299" i="1"/>
  <c r="E7295" i="1"/>
  <c r="E7291" i="1"/>
  <c r="E7287" i="1"/>
  <c r="E7283" i="1"/>
  <c r="E4496" i="1"/>
  <c r="E4492" i="1"/>
  <c r="E4488" i="1"/>
  <c r="E4484" i="1"/>
  <c r="E4480" i="1"/>
  <c r="E2248" i="1"/>
  <c r="E7080" i="1"/>
  <c r="E7076" i="1"/>
  <c r="E6789" i="1"/>
  <c r="E2057" i="1"/>
  <c r="E83" i="1"/>
  <c r="E79" i="1"/>
  <c r="E75" i="1"/>
  <c r="E9770" i="1"/>
  <c r="E9766" i="1"/>
  <c r="E9762" i="1"/>
  <c r="E9758" i="1"/>
  <c r="E9754" i="1"/>
  <c r="E9750" i="1"/>
  <c r="E9746" i="1"/>
  <c r="E9742" i="1"/>
  <c r="E9738" i="1"/>
  <c r="E9734" i="1"/>
  <c r="E9730" i="1"/>
  <c r="E9726" i="1"/>
  <c r="E9722" i="1"/>
  <c r="E9718" i="1"/>
  <c r="E9714" i="1"/>
  <c r="E9710" i="1"/>
  <c r="E9706" i="1"/>
  <c r="E9702" i="1"/>
  <c r="E9698" i="1"/>
  <c r="E9694" i="1"/>
  <c r="E9690" i="1"/>
  <c r="E9686" i="1"/>
  <c r="E9682" i="1"/>
  <c r="E9678" i="1"/>
  <c r="E9674" i="1"/>
  <c r="E9409" i="1"/>
  <c r="E9405" i="1"/>
  <c r="E9401" i="1"/>
  <c r="E9397" i="1"/>
  <c r="E9393" i="1"/>
  <c r="E9389" i="1"/>
  <c r="E9385" i="1"/>
  <c r="E9381" i="1"/>
  <c r="E9377" i="1"/>
  <c r="E9373" i="1"/>
  <c r="E9369" i="1"/>
  <c r="E9365" i="1"/>
  <c r="E9361" i="1"/>
  <c r="E9357" i="1"/>
  <c r="E9353" i="1"/>
  <c r="E9349" i="1"/>
  <c r="E9345" i="1"/>
  <c r="E9341" i="1"/>
  <c r="E9337" i="1"/>
  <c r="E9333" i="1"/>
  <c r="E9329" i="1"/>
  <c r="E9325" i="1"/>
  <c r="E9321" i="1"/>
  <c r="E9317" i="1"/>
  <c r="E9313" i="1"/>
  <c r="E9309" i="1"/>
  <c r="E9305" i="1"/>
  <c r="E9301" i="1"/>
  <c r="E9121" i="1"/>
  <c r="E9117" i="1"/>
  <c r="E9113" i="1"/>
  <c r="E9109" i="1"/>
  <c r="E9105" i="1"/>
  <c r="E9101" i="1"/>
  <c r="E9097" i="1"/>
  <c r="E9093" i="1"/>
  <c r="E9089" i="1"/>
  <c r="E9085" i="1"/>
  <c r="E9081" i="1"/>
  <c r="E9077" i="1"/>
  <c r="E9073" i="1"/>
  <c r="E9069" i="1"/>
  <c r="E9065" i="1"/>
  <c r="E9061" i="1"/>
  <c r="E9057" i="1"/>
  <c r="E9053" i="1"/>
  <c r="E9049" i="1"/>
  <c r="E9045" i="1"/>
  <c r="E9041" i="1"/>
  <c r="E9037" i="1"/>
  <c r="E9033" i="1"/>
  <c r="E9029" i="1"/>
  <c r="E8768" i="1"/>
  <c r="E8764" i="1"/>
  <c r="E8760" i="1"/>
  <c r="E8756" i="1"/>
  <c r="E8752" i="1"/>
  <c r="E8748" i="1"/>
  <c r="E8744" i="1"/>
  <c r="E8740" i="1"/>
  <c r="E8736" i="1"/>
  <c r="E8732" i="1"/>
  <c r="E8728" i="1"/>
  <c r="E8724" i="1"/>
  <c r="E8720" i="1"/>
  <c r="E8716" i="1"/>
  <c r="E8712" i="1"/>
  <c r="E8708" i="1"/>
  <c r="E8704" i="1"/>
  <c r="E8700" i="1"/>
  <c r="E8696" i="1"/>
  <c r="E8692" i="1"/>
  <c r="E8688" i="1"/>
  <c r="E8684" i="1"/>
  <c r="E8680" i="1"/>
  <c r="E8676" i="1"/>
  <c r="E8672" i="1"/>
  <c r="E8668" i="1"/>
  <c r="E8664" i="1"/>
  <c r="E8660" i="1"/>
  <c r="E8656" i="1"/>
  <c r="E8652" i="1"/>
  <c r="E8648" i="1"/>
  <c r="E8644" i="1"/>
  <c r="E8489" i="1"/>
  <c r="E8485" i="1"/>
  <c r="E8481" i="1"/>
  <c r="E8477" i="1"/>
  <c r="E8473" i="1"/>
  <c r="E8469" i="1"/>
  <c r="E8465" i="1"/>
  <c r="E8461" i="1"/>
  <c r="E8457" i="1"/>
  <c r="E8453" i="1"/>
  <c r="E8449" i="1"/>
  <c r="E8445" i="1"/>
  <c r="E8441" i="1"/>
  <c r="E8437" i="1"/>
  <c r="E8433" i="1"/>
  <c r="E8429" i="1"/>
  <c r="E8425" i="1"/>
  <c r="E8421" i="1"/>
  <c r="E8417" i="1"/>
  <c r="E8413" i="1"/>
  <c r="E8409" i="1"/>
  <c r="E8405" i="1"/>
  <c r="E8401" i="1"/>
  <c r="E8397" i="1"/>
  <c r="E8393" i="1"/>
  <c r="E8246" i="1"/>
  <c r="E8242" i="1"/>
  <c r="E8238" i="1"/>
  <c r="E8234" i="1"/>
  <c r="E8230" i="1"/>
  <c r="E8226" i="1"/>
  <c r="E8222" i="1"/>
  <c r="E8218" i="1"/>
  <c r="E8214" i="1"/>
  <c r="E8210" i="1"/>
  <c r="E8206" i="1"/>
  <c r="E8202" i="1"/>
  <c r="E8198" i="1"/>
  <c r="E8194" i="1"/>
  <c r="E8190" i="1"/>
  <c r="E8186" i="1"/>
  <c r="E8182" i="1"/>
  <c r="E8178" i="1"/>
  <c r="E8174" i="1"/>
  <c r="E8170" i="1"/>
  <c r="E8166" i="1"/>
  <c r="E8162" i="1"/>
  <c r="E8158" i="1"/>
  <c r="E8154" i="1"/>
  <c r="E8150" i="1"/>
  <c r="E8146" i="1"/>
  <c r="E7997" i="1"/>
  <c r="E7993" i="1"/>
  <c r="E7989" i="1"/>
  <c r="E7985" i="1"/>
  <c r="E7981" i="1"/>
  <c r="E7977" i="1"/>
  <c r="E7973" i="1"/>
  <c r="E7969" i="1"/>
  <c r="E7965" i="1"/>
  <c r="E7961" i="1"/>
  <c r="E7957" i="1"/>
  <c r="E7953" i="1"/>
  <c r="E7949" i="1"/>
  <c r="E7945" i="1"/>
  <c r="E7941" i="1"/>
  <c r="E7937" i="1"/>
  <c r="E7933" i="1"/>
  <c r="E7929" i="1"/>
  <c r="E7925" i="1"/>
  <c r="E7921" i="1"/>
  <c r="E7917" i="1"/>
  <c r="E7761" i="1"/>
  <c r="E7757" i="1"/>
  <c r="E7753" i="1"/>
  <c r="E7749" i="1"/>
  <c r="E7745" i="1"/>
  <c r="E7741" i="1"/>
  <c r="E7737" i="1"/>
  <c r="E7733" i="1"/>
  <c r="E7729" i="1"/>
  <c r="E7725" i="1"/>
  <c r="E7721" i="1"/>
  <c r="E7717" i="1"/>
  <c r="E7713" i="1"/>
  <c r="E7709" i="1"/>
  <c r="E7705" i="1"/>
  <c r="E7701" i="1"/>
  <c r="E7697" i="1"/>
  <c r="E7693" i="1"/>
  <c r="E7689" i="1"/>
  <c r="E7685" i="1"/>
  <c r="E7681" i="1"/>
  <c r="E7677" i="1"/>
  <c r="E7543" i="1"/>
  <c r="E7539" i="1"/>
  <c r="E7535" i="1"/>
  <c r="E7531" i="1"/>
  <c r="E7527" i="1"/>
  <c r="E7523" i="1"/>
  <c r="E7519" i="1"/>
  <c r="E7515" i="1"/>
  <c r="E7511" i="1"/>
  <c r="E7507" i="1"/>
  <c r="E7503" i="1"/>
  <c r="E7499" i="1"/>
  <c r="E7495" i="1"/>
  <c r="E7491" i="1"/>
  <c r="E7487" i="1"/>
  <c r="E7483" i="1"/>
  <c r="E7479" i="1"/>
  <c r="E7475" i="1"/>
  <c r="E7471" i="1"/>
  <c r="E7467" i="1"/>
  <c r="E7463" i="1"/>
  <c r="E7459" i="1"/>
  <c r="E7455" i="1"/>
  <c r="E7451" i="1"/>
  <c r="E7447" i="1"/>
  <c r="E7277" i="1"/>
  <c r="E7273" i="1"/>
  <c r="E7269" i="1"/>
  <c r="E7265" i="1"/>
  <c r="E7261" i="1"/>
  <c r="E7257" i="1"/>
  <c r="E7253" i="1"/>
  <c r="E7249" i="1"/>
  <c r="E7245" i="1"/>
  <c r="E7241" i="1"/>
  <c r="E7237" i="1"/>
  <c r="E7233" i="1"/>
  <c r="E7229" i="1"/>
  <c r="E7225" i="1"/>
  <c r="E7221" i="1"/>
  <c r="E7217" i="1"/>
  <c r="E7213" i="1"/>
  <c r="E7209" i="1"/>
  <c r="E7205" i="1"/>
  <c r="E7201" i="1"/>
  <c r="E7197" i="1"/>
  <c r="E7193" i="1"/>
  <c r="E7189" i="1"/>
  <c r="E7185" i="1"/>
  <c r="E7181" i="1"/>
  <c r="E7177" i="1"/>
  <c r="E7173" i="1"/>
  <c r="E7169" i="1"/>
  <c r="E7165" i="1"/>
  <c r="E7161" i="1"/>
  <c r="E7157" i="1"/>
  <c r="E7153" i="1"/>
  <c r="E7149" i="1"/>
  <c r="E7145" i="1"/>
  <c r="E7074" i="1"/>
  <c r="E7070" i="1"/>
  <c r="E7066" i="1"/>
  <c r="E7062" i="1"/>
  <c r="E7058" i="1"/>
  <c r="E7054" i="1"/>
  <c r="E7050" i="1"/>
  <c r="E7046" i="1"/>
  <c r="E7042" i="1"/>
  <c r="E7038" i="1"/>
  <c r="E7034" i="1"/>
  <c r="E7030" i="1"/>
  <c r="E7026" i="1"/>
  <c r="E7022" i="1"/>
  <c r="E7018" i="1"/>
  <c r="E7014" i="1"/>
  <c r="E7010" i="1"/>
  <c r="E7006" i="1"/>
  <c r="E7002" i="1"/>
  <c r="E6998" i="1"/>
  <c r="E6994" i="1"/>
  <c r="E6990" i="1"/>
  <c r="E6986" i="1"/>
  <c r="E6982" i="1"/>
  <c r="E6978" i="1"/>
  <c r="E6974" i="1"/>
  <c r="E6970" i="1"/>
  <c r="E6966" i="1"/>
  <c r="E6962" i="1"/>
  <c r="E6958" i="1"/>
  <c r="E6954" i="1"/>
  <c r="E6950" i="1"/>
  <c r="E6946" i="1"/>
  <c r="E6942" i="1"/>
  <c r="E6938" i="1"/>
  <c r="E6934" i="1"/>
  <c r="E6930" i="1"/>
  <c r="E6926" i="1"/>
  <c r="E6922" i="1"/>
  <c r="E6918" i="1"/>
  <c r="E6914" i="1"/>
  <c r="E6910" i="1"/>
  <c r="E6785" i="1"/>
  <c r="E6781" i="1"/>
  <c r="E6777" i="1"/>
  <c r="E6773" i="1"/>
  <c r="E6769" i="1"/>
  <c r="E6765" i="1"/>
  <c r="E6761" i="1"/>
  <c r="E6757" i="1"/>
  <c r="E6753" i="1"/>
  <c r="E6749" i="1"/>
  <c r="E6745" i="1"/>
  <c r="E6741" i="1"/>
  <c r="E6737" i="1"/>
  <c r="E6733" i="1"/>
  <c r="E6729" i="1"/>
  <c r="E6725" i="1"/>
  <c r="E6721" i="1"/>
  <c r="E6717" i="1"/>
  <c r="E6713" i="1"/>
  <c r="E6709" i="1"/>
  <c r="E6705" i="1"/>
  <c r="E6701" i="1"/>
  <c r="E6697" i="1"/>
  <c r="E6693" i="1"/>
  <c r="E6689" i="1"/>
  <c r="E6685" i="1"/>
  <c r="E6515" i="1"/>
  <c r="E6511" i="1"/>
  <c r="E6507" i="1"/>
  <c r="E6503" i="1"/>
  <c r="E6499" i="1"/>
  <c r="E6495" i="1"/>
  <c r="E6491" i="1"/>
  <c r="E6487" i="1"/>
  <c r="E6483" i="1"/>
  <c r="E6479" i="1"/>
  <c r="E6475" i="1"/>
  <c r="E6471" i="1"/>
  <c r="E6467" i="1"/>
  <c r="E6463" i="1"/>
  <c r="E6459" i="1"/>
  <c r="E6455" i="1"/>
  <c r="E6451" i="1"/>
  <c r="E6447" i="1"/>
  <c r="E6443" i="1"/>
  <c r="E6439" i="1"/>
  <c r="E6435" i="1"/>
  <c r="E6431" i="1"/>
  <c r="E6427" i="1"/>
  <c r="E6423" i="1"/>
  <c r="E6419" i="1"/>
  <c r="E6211" i="1"/>
  <c r="E6207" i="1"/>
  <c r="E6203" i="1"/>
  <c r="E6199" i="1"/>
  <c r="E6195" i="1"/>
  <c r="E6191" i="1"/>
  <c r="E6187" i="1"/>
  <c r="E6183" i="1"/>
  <c r="E6179" i="1"/>
  <c r="E6175" i="1"/>
  <c r="E6171" i="1"/>
  <c r="E6167" i="1"/>
  <c r="E6163" i="1"/>
  <c r="E6159" i="1"/>
  <c r="E6155" i="1"/>
  <c r="E6151" i="1"/>
  <c r="E6147" i="1"/>
  <c r="E6143" i="1"/>
  <c r="E6139" i="1"/>
  <c r="E6135" i="1"/>
  <c r="E6131" i="1"/>
  <c r="E6127" i="1"/>
  <c r="E6123" i="1"/>
  <c r="E5980" i="1"/>
  <c r="E5976" i="1"/>
  <c r="E5972" i="1"/>
  <c r="E5968" i="1"/>
  <c r="E5964" i="1"/>
  <c r="E5960" i="1"/>
  <c r="E5956" i="1"/>
  <c r="E5952" i="1"/>
  <c r="E5948" i="1"/>
  <c r="E5944" i="1"/>
  <c r="E5940" i="1"/>
  <c r="E5936" i="1"/>
  <c r="E5932" i="1"/>
  <c r="E5928" i="1"/>
  <c r="E5924" i="1"/>
  <c r="E5920" i="1"/>
  <c r="E5916" i="1"/>
  <c r="E5912" i="1"/>
  <c r="E5908" i="1"/>
  <c r="E5904" i="1"/>
  <c r="E5900" i="1"/>
  <c r="E5896" i="1"/>
  <c r="E5892" i="1"/>
  <c r="E5888" i="1"/>
  <c r="E5711" i="1"/>
  <c r="E5707" i="1"/>
  <c r="E5703" i="1"/>
  <c r="E5699" i="1"/>
  <c r="E5695" i="1"/>
  <c r="E5691" i="1"/>
  <c r="E5687" i="1"/>
  <c r="E5683" i="1"/>
  <c r="E5679" i="1"/>
  <c r="E5675" i="1"/>
  <c r="E5671" i="1"/>
  <c r="E5667" i="1"/>
  <c r="E5663" i="1"/>
  <c r="E5659" i="1"/>
  <c r="E5655" i="1"/>
  <c r="E5651" i="1"/>
  <c r="E5515" i="1"/>
  <c r="E5511" i="1"/>
  <c r="E5507" i="1"/>
  <c r="E5503" i="1"/>
  <c r="E5499" i="1"/>
  <c r="E5495" i="1"/>
  <c r="E5491" i="1"/>
  <c r="E5487" i="1"/>
  <c r="E5483" i="1"/>
  <c r="E5479" i="1"/>
  <c r="E5475" i="1"/>
  <c r="E5471" i="1"/>
  <c r="E5467" i="1"/>
  <c r="E5463" i="1"/>
  <c r="E5459" i="1"/>
  <c r="E5455" i="1"/>
  <c r="E5451" i="1"/>
  <c r="E5447" i="1"/>
  <c r="E5443" i="1"/>
  <c r="E5439" i="1"/>
  <c r="E5435" i="1"/>
  <c r="E5431" i="1"/>
  <c r="E5427" i="1"/>
  <c r="E5423" i="1"/>
  <c r="E5419" i="1"/>
  <c r="E5415" i="1"/>
  <c r="E5267" i="1"/>
  <c r="E5263" i="1"/>
  <c r="E5259" i="1"/>
  <c r="E5255" i="1"/>
  <c r="E5251" i="1"/>
  <c r="E5247" i="1"/>
  <c r="E5243" i="1"/>
  <c r="E5239" i="1"/>
  <c r="E5235" i="1"/>
  <c r="E5231" i="1"/>
  <c r="E5227" i="1"/>
  <c r="E5223" i="1"/>
  <c r="E5219" i="1"/>
  <c r="E5215" i="1"/>
  <c r="E5211" i="1"/>
  <c r="E5207" i="1"/>
  <c r="E5088" i="1"/>
  <c r="E5084" i="1"/>
  <c r="E5080" i="1"/>
  <c r="E5076" i="1"/>
  <c r="E5072" i="1"/>
  <c r="E5068" i="1"/>
  <c r="E5064" i="1"/>
  <c r="E5060" i="1"/>
  <c r="E5056" i="1"/>
  <c r="E5052" i="1"/>
  <c r="E5048" i="1"/>
  <c r="E5044" i="1"/>
  <c r="E5040" i="1"/>
  <c r="E5036" i="1"/>
  <c r="E5032" i="1"/>
  <c r="E5028" i="1"/>
  <c r="E5024" i="1"/>
  <c r="E5020" i="1"/>
  <c r="E4873" i="1"/>
  <c r="E4869" i="1"/>
  <c r="E4865" i="1"/>
  <c r="E4861" i="1"/>
  <c r="E4857" i="1"/>
  <c r="E4853" i="1"/>
  <c r="E4849" i="1"/>
  <c r="E4845" i="1"/>
  <c r="E4841" i="1"/>
  <c r="E4837" i="1"/>
  <c r="E4833" i="1"/>
  <c r="E4829" i="1"/>
  <c r="E4825" i="1"/>
  <c r="E4821" i="1"/>
  <c r="E4817" i="1"/>
  <c r="E4813" i="1"/>
  <c r="E4809" i="1"/>
  <c r="E4805" i="1"/>
  <c r="E4801" i="1"/>
  <c r="E4797" i="1"/>
  <c r="E4793" i="1"/>
  <c r="E4789" i="1"/>
  <c r="E4785" i="1"/>
  <c r="E4781" i="1"/>
  <c r="E4777" i="1"/>
  <c r="E4773" i="1"/>
  <c r="E4769" i="1"/>
  <c r="E4765" i="1"/>
  <c r="E4761" i="1"/>
  <c r="E4757" i="1"/>
  <c r="E4662" i="1"/>
  <c r="E4658" i="1"/>
  <c r="E4654" i="1"/>
  <c r="E4650" i="1"/>
  <c r="E4646" i="1"/>
  <c r="E4642" i="1"/>
  <c r="E4638" i="1"/>
  <c r="E4634" i="1"/>
  <c r="E4630" i="1"/>
  <c r="E4626" i="1"/>
  <c r="E4622" i="1"/>
  <c r="E4618" i="1"/>
  <c r="E4614" i="1"/>
  <c r="E4610" i="1"/>
  <c r="E4606" i="1"/>
  <c r="E4602" i="1"/>
  <c r="E4598" i="1"/>
  <c r="E4594" i="1"/>
  <c r="E4590" i="1"/>
  <c r="E4586" i="1"/>
  <c r="E4582" i="1"/>
  <c r="E4578" i="1"/>
  <c r="E4574" i="1"/>
  <c r="E4570" i="1"/>
  <c r="E4475" i="1"/>
  <c r="E4471" i="1"/>
  <c r="E4467" i="1"/>
  <c r="E4463" i="1"/>
  <c r="E4459" i="1"/>
  <c r="E4455" i="1"/>
  <c r="E4451" i="1"/>
  <c r="E4447" i="1"/>
  <c r="E4443" i="1"/>
  <c r="E4439" i="1"/>
  <c r="E4435" i="1"/>
  <c r="E4431" i="1"/>
  <c r="E4427" i="1"/>
  <c r="E4423" i="1"/>
  <c r="E4419" i="1"/>
  <c r="E4415" i="1"/>
  <c r="E4411" i="1"/>
  <c r="E4407" i="1"/>
  <c r="E4403" i="1"/>
  <c r="E4399" i="1"/>
  <c r="E4395" i="1"/>
  <c r="E4391" i="1"/>
  <c r="E4387" i="1"/>
  <c r="E4383" i="1"/>
  <c r="E4379" i="1"/>
  <c r="E4330" i="1"/>
  <c r="E4326" i="1"/>
  <c r="E4322" i="1"/>
  <c r="E4318" i="1"/>
  <c r="E4314" i="1"/>
  <c r="E4310" i="1"/>
  <c r="E4306" i="1"/>
  <c r="E4302" i="1"/>
  <c r="E4298" i="1"/>
  <c r="E4294" i="1"/>
  <c r="E4290" i="1"/>
  <c r="E4286" i="1"/>
  <c r="E4282" i="1"/>
  <c r="E4278" i="1"/>
  <c r="E4274" i="1"/>
  <c r="E4270" i="1"/>
  <c r="E4266" i="1"/>
  <c r="E4262" i="1"/>
  <c r="E4258" i="1"/>
  <c r="E4254" i="1"/>
  <c r="E4250" i="1"/>
  <c r="E4189" i="1"/>
  <c r="E4185" i="1"/>
  <c r="E4181" i="1"/>
  <c r="E4177" i="1"/>
  <c r="E4173" i="1"/>
  <c r="E4169" i="1"/>
  <c r="E4165" i="1"/>
  <c r="E4161" i="1"/>
  <c r="E4157" i="1"/>
  <c r="E4153" i="1"/>
  <c r="E4149" i="1"/>
  <c r="E4145" i="1"/>
  <c r="E4141" i="1"/>
  <c r="E4137" i="1"/>
  <c r="E4133" i="1"/>
  <c r="E4129" i="1"/>
  <c r="E4125" i="1"/>
  <c r="E4121" i="1"/>
  <c r="E4117" i="1"/>
  <c r="E4113" i="1"/>
  <c r="E4109" i="1"/>
  <c r="E4105" i="1"/>
  <c r="E4101" i="1"/>
  <c r="E4097" i="1"/>
  <c r="E3923" i="1"/>
  <c r="E3919" i="1"/>
  <c r="E3915" i="1"/>
  <c r="E3911" i="1"/>
  <c r="E3907" i="1"/>
  <c r="E3903" i="1"/>
  <c r="E3899" i="1"/>
  <c r="E3895" i="1"/>
  <c r="E3891" i="1"/>
  <c r="E3887" i="1"/>
  <c r="E3883" i="1"/>
  <c r="E3879" i="1"/>
  <c r="E3875" i="1"/>
  <c r="E3871" i="1"/>
  <c r="E3867" i="1"/>
  <c r="E3863" i="1"/>
  <c r="E3859" i="1"/>
  <c r="E3855" i="1"/>
  <c r="E3851" i="1"/>
  <c r="E3636" i="1"/>
  <c r="E3632" i="1"/>
  <c r="E3628" i="1"/>
  <c r="E3624" i="1"/>
  <c r="E3620" i="1"/>
  <c r="E3616" i="1"/>
  <c r="E3612" i="1"/>
  <c r="E3608" i="1"/>
  <c r="E3604" i="1"/>
  <c r="E3600" i="1"/>
  <c r="E3596" i="1"/>
  <c r="E3592" i="1"/>
  <c r="E3588" i="1"/>
  <c r="E3584" i="1"/>
  <c r="E3580" i="1"/>
  <c r="E3576" i="1"/>
  <c r="E3572" i="1"/>
  <c r="E3568" i="1"/>
  <c r="E3470" i="1"/>
  <c r="E3466" i="1"/>
  <c r="E3462" i="1"/>
  <c r="E3458" i="1"/>
  <c r="E3454" i="1"/>
  <c r="E3450" i="1"/>
  <c r="E3446" i="1"/>
  <c r="E3442" i="1"/>
  <c r="E3438" i="1"/>
  <c r="E3434" i="1"/>
  <c r="E4095" i="1"/>
  <c r="E1992" i="1"/>
  <c r="E1980" i="1"/>
  <c r="E3566" i="1"/>
  <c r="E3554" i="1"/>
  <c r="E1474" i="1"/>
  <c r="E8640" i="1"/>
  <c r="E3133" i="1"/>
  <c r="E8385" i="1"/>
  <c r="E2955" i="1"/>
  <c r="E2670" i="1"/>
  <c r="E2658" i="1"/>
  <c r="E7440" i="1"/>
  <c r="E2333" i="1"/>
  <c r="E379" i="1"/>
  <c r="E2079" i="1"/>
  <c r="E9990" i="1"/>
  <c r="E6674" i="1"/>
  <c r="E4083" i="1"/>
  <c r="E1971" i="1"/>
  <c r="E9665" i="1"/>
  <c r="E6411" i="1"/>
  <c r="E3837" i="1"/>
  <c r="E9290" i="1"/>
  <c r="E9278" i="1"/>
  <c r="E3548" i="1"/>
  <c r="E9019" i="1"/>
  <c r="E5646" i="1"/>
  <c r="E5406" i="1"/>
  <c r="E8141" i="1"/>
  <c r="E789" i="1"/>
  <c r="E7910" i="1"/>
  <c r="E5001" i="1"/>
  <c r="E4989" i="1"/>
  <c r="E648" i="1"/>
  <c r="E7667" i="1"/>
  <c r="E4754" i="1"/>
  <c r="E504" i="1"/>
  <c r="E376" i="1"/>
  <c r="E6904" i="1"/>
  <c r="E4243" i="1"/>
  <c r="E2074" i="1"/>
  <c r="E9978" i="1"/>
  <c r="E6658" i="1"/>
  <c r="E1958" i="1"/>
  <c r="E3833" i="1"/>
  <c r="E1738" i="1"/>
  <c r="E1460" i="1"/>
  <c r="E9007" i="1"/>
  <c r="E5882" i="1"/>
  <c r="E1326" i="1"/>
  <c r="E1314" i="1"/>
  <c r="E5638" i="1"/>
  <c r="E8374" i="1"/>
  <c r="E5404" i="1"/>
  <c r="E8126" i="1"/>
  <c r="E783" i="1"/>
  <c r="E4983" i="1"/>
  <c r="E7656" i="1"/>
  <c r="E4561" i="1"/>
  <c r="E2323" i="1"/>
  <c r="E6888" i="1"/>
  <c r="E9973" i="1"/>
  <c r="E9965" i="1"/>
  <c r="E9957" i="1"/>
  <c r="E1945" i="1"/>
  <c r="E9644" i="1"/>
  <c r="E3819" i="1"/>
  <c r="E1310" i="1"/>
  <c r="E5632" i="1"/>
  <c r="E3117" i="1"/>
  <c r="E5394" i="1"/>
  <c r="E5194" i="1"/>
  <c r="E776" i="1"/>
  <c r="E7888" i="1"/>
  <c r="E2637" i="1"/>
  <c r="E7654" i="1"/>
  <c r="E2480" i="1"/>
  <c r="E7424" i="1"/>
  <c r="E2318" i="1"/>
  <c r="E6881" i="1"/>
  <c r="E6651" i="1"/>
  <c r="E4067" i="1"/>
  <c r="E4055" i="1"/>
  <c r="E1933" i="1"/>
  <c r="E9636" i="1"/>
  <c r="E6391" i="1"/>
  <c r="E3806" i="1"/>
  <c r="E3798" i="1"/>
  <c r="E9261" i="1"/>
  <c r="E6088" i="1"/>
  <c r="E5871" i="1"/>
  <c r="E8612" i="1"/>
  <c r="E8600" i="1"/>
  <c r="E5618" i="1"/>
  <c r="E1086" i="1"/>
  <c r="E2945" i="1"/>
  <c r="E775" i="1"/>
  <c r="E7878" i="1"/>
  <c r="E638" i="1"/>
  <c r="E7411" i="1"/>
  <c r="E128" i="1"/>
  <c r="E2468" i="1"/>
  <c r="E7396" i="1"/>
  <c r="E2311" i="1"/>
  <c r="E7135" i="1"/>
  <c r="E120" i="1"/>
  <c r="E9942" i="1"/>
  <c r="E9930" i="1"/>
  <c r="E6626" i="1"/>
  <c r="E4048" i="1"/>
  <c r="E4036" i="1"/>
  <c r="E9604" i="1"/>
  <c r="E6358" i="1"/>
  <c r="E1698" i="1"/>
  <c r="E1448" i="1"/>
  <c r="E5838" i="1"/>
  <c r="E7637" i="1"/>
  <c r="E2458" i="1"/>
  <c r="E7388" i="1"/>
  <c r="E355" i="1"/>
  <c r="E4232" i="1"/>
  <c r="E9921" i="1"/>
  <c r="E6614" i="1"/>
  <c r="E4020" i="1"/>
  <c r="E1906" i="1"/>
  <c r="E9601" i="1"/>
  <c r="E9589" i="1"/>
  <c r="E9577" i="1"/>
  <c r="E6344" i="1"/>
  <c r="E6332" i="1"/>
  <c r="E3778" i="1"/>
  <c r="E1680" i="1"/>
  <c r="E6078" i="1"/>
  <c r="E1444" i="1"/>
  <c r="E8956" i="1"/>
  <c r="E8944" i="1"/>
  <c r="E5821" i="1"/>
  <c r="E3339" i="1"/>
  <c r="E8587" i="1"/>
  <c r="E3094" i="1"/>
  <c r="E2928" i="1"/>
  <c r="E8083" i="1"/>
  <c r="E2616" i="1"/>
  <c r="E4743" i="1"/>
  <c r="E4542" i="1"/>
  <c r="E217" i="1"/>
  <c r="E9907" i="1"/>
  <c r="E6607" i="1"/>
  <c r="E6595" i="1"/>
  <c r="E1898" i="1"/>
  <c r="E9569" i="1"/>
  <c r="E6326" i="1"/>
  <c r="E1670" i="1"/>
  <c r="E9237" i="1"/>
  <c r="E9225" i="1"/>
  <c r="E3514" i="1"/>
  <c r="E8942" i="1"/>
  <c r="E8930" i="1"/>
  <c r="E5815" i="1"/>
  <c r="E5807" i="1"/>
  <c r="E1278" i="1"/>
  <c r="E5592" i="1"/>
  <c r="E5580" i="1"/>
  <c r="E3080" i="1"/>
  <c r="E1051" i="1"/>
  <c r="E8331" i="1"/>
  <c r="E5368" i="1"/>
  <c r="E2924" i="1"/>
  <c r="E5157" i="1"/>
  <c r="E2790" i="1"/>
  <c r="E4936" i="1"/>
  <c r="E622" i="1"/>
  <c r="E7618" i="1"/>
  <c r="E4735" i="1"/>
  <c r="E7372" i="1"/>
  <c r="E351" i="1"/>
  <c r="E6863" i="1"/>
  <c r="E116" i="1"/>
  <c r="E9886" i="1"/>
  <c r="E9882" i="1"/>
  <c r="E9878" i="1"/>
  <c r="E6581" i="1"/>
  <c r="E1889" i="1"/>
  <c r="E6316" i="1"/>
  <c r="E3755" i="1"/>
  <c r="E9219" i="1"/>
  <c r="E6068" i="1"/>
  <c r="E8918" i="1"/>
  <c r="E8906" i="1"/>
  <c r="E5800" i="1"/>
  <c r="E3326" i="1"/>
  <c r="E1268" i="1"/>
  <c r="E5571" i="1"/>
  <c r="E5361" i="1"/>
  <c r="E911" i="1"/>
  <c r="E8078" i="1"/>
  <c r="E761" i="1"/>
  <c r="E4931" i="1"/>
  <c r="E616" i="1"/>
  <c r="E4723" i="1"/>
  <c r="E2296" i="1"/>
  <c r="E4367" i="1"/>
  <c r="E4220" i="1"/>
  <c r="E9867" i="1"/>
  <c r="E4008" i="1"/>
  <c r="E9558" i="1"/>
  <c r="E9550" i="1"/>
  <c r="E6310" i="1"/>
  <c r="E3747" i="1"/>
  <c r="E3735" i="1"/>
  <c r="E1643" i="1"/>
  <c r="E9201" i="1"/>
  <c r="E9193" i="1"/>
  <c r="E6059" i="1"/>
  <c r="E6051" i="1"/>
  <c r="E1441" i="1"/>
  <c r="E8898" i="1"/>
  <c r="E3317" i="1"/>
  <c r="E3301" i="1"/>
  <c r="E5345" i="1"/>
  <c r="E896" i="1"/>
  <c r="E748" i="1"/>
  <c r="E4923" i="1"/>
  <c r="E608" i="1"/>
  <c r="E4720" i="1"/>
  <c r="E2451" i="1"/>
  <c r="E7357" i="1"/>
  <c r="E342" i="1"/>
  <c r="E334" i="1"/>
  <c r="E4355" i="1"/>
  <c r="E6844" i="1"/>
  <c r="E9856" i="1"/>
  <c r="E3995" i="1"/>
  <c r="E1877" i="1"/>
  <c r="E1865" i="1"/>
  <c r="E9537" i="1"/>
  <c r="E6302" i="1"/>
  <c r="E6282" i="1"/>
  <c r="E1232" i="1"/>
  <c r="E1042" i="1"/>
  <c r="E8294" i="1"/>
  <c r="E895" i="1"/>
  <c r="E883" i="1"/>
  <c r="E5147" i="1"/>
  <c r="E5135" i="1"/>
  <c r="E736" i="1"/>
  <c r="E7846" i="1"/>
  <c r="E2601" i="1"/>
  <c r="E7595" i="1"/>
  <c r="E2447" i="1"/>
  <c r="E4531" i="1"/>
  <c r="E2282" i="1"/>
  <c r="E7113" i="1"/>
  <c r="E6834" i="1"/>
  <c r="E104" i="1"/>
  <c r="E9849" i="1"/>
  <c r="E3985" i="1"/>
  <c r="E1849" i="1"/>
  <c r="E9516" i="1"/>
  <c r="E9504" i="1"/>
  <c r="E6273" i="1"/>
  <c r="E3704" i="1"/>
  <c r="E1628" i="1"/>
  <c r="E9166" i="1"/>
  <c r="E9162" i="1"/>
  <c r="E1424" i="1"/>
  <c r="E8870" i="1"/>
  <c r="E5777" i="1"/>
  <c r="E3291" i="1"/>
  <c r="E1224" i="1"/>
  <c r="E1038" i="1"/>
  <c r="E2912" i="1"/>
  <c r="E8056" i="1"/>
  <c r="E2780" i="1"/>
  <c r="E7833" i="1"/>
  <c r="E7821" i="1"/>
  <c r="E4715" i="1"/>
  <c r="E4703" i="1"/>
  <c r="E7344" i="1"/>
  <c r="E2277" i="1"/>
  <c r="E328" i="1"/>
  <c r="E9847" i="1"/>
  <c r="E9835" i="1"/>
  <c r="E6568" i="1"/>
  <c r="E6556" i="1"/>
  <c r="E3971" i="1"/>
  <c r="E9495" i="1"/>
  <c r="E9483" i="1"/>
  <c r="E6255" i="1"/>
  <c r="E1613" i="1"/>
  <c r="E6033" i="1"/>
  <c r="E1414" i="1"/>
  <c r="E8854" i="1"/>
  <c r="E5765" i="1"/>
  <c r="E5753" i="1"/>
  <c r="E3276" i="1"/>
  <c r="E8536" i="1"/>
  <c r="E5551" i="1"/>
  <c r="E5330" i="1"/>
  <c r="E2910" i="1"/>
  <c r="E5126" i="1"/>
  <c r="E2764" i="1"/>
  <c r="E7812" i="1"/>
  <c r="E596" i="1"/>
  <c r="E4692" i="1"/>
  <c r="E2432" i="1"/>
  <c r="E457" i="1"/>
  <c r="E7328" i="1"/>
  <c r="E316" i="1"/>
  <c r="E9827" i="1"/>
  <c r="E3963" i="1"/>
  <c r="E9464" i="1"/>
  <c r="E3695" i="1"/>
  <c r="E1597" i="1"/>
  <c r="E6029" i="1"/>
  <c r="E8838" i="1"/>
  <c r="E5751" i="1"/>
  <c r="E5739" i="1"/>
  <c r="E3262" i="1"/>
  <c r="E3250" i="1"/>
  <c r="E1211" i="1"/>
  <c r="E8518" i="1"/>
  <c r="E3058" i="1"/>
  <c r="E8280" i="1"/>
  <c r="E5311" i="1"/>
  <c r="E2903" i="1"/>
  <c r="E5123" i="1"/>
  <c r="E5115" i="1"/>
  <c r="E725" i="1"/>
  <c r="E2597" i="1"/>
  <c r="E7577" i="1"/>
  <c r="E2422" i="1"/>
  <c r="E7320" i="1"/>
  <c r="E4512" i="1"/>
  <c r="E305" i="1"/>
  <c r="E7101" i="1"/>
  <c r="E4208" i="1"/>
  <c r="E9810" i="1"/>
  <c r="E6537" i="1"/>
  <c r="E1835" i="1"/>
  <c r="E9460" i="1"/>
  <c r="E9452" i="1"/>
  <c r="E3688" i="1"/>
  <c r="E1589" i="1"/>
  <c r="E1407" i="1"/>
  <c r="E8819" i="1"/>
  <c r="E5735" i="1"/>
  <c r="E8510" i="1"/>
  <c r="E3049" i="1"/>
  <c r="E8275" i="1"/>
  <c r="E5296" i="1"/>
  <c r="E2900" i="1"/>
  <c r="E5105" i="1"/>
  <c r="E4892" i="1"/>
  <c r="E7568" i="1"/>
  <c r="E2417" i="1"/>
  <c r="E2409" i="1"/>
  <c r="E7309" i="1"/>
  <c r="E2259" i="1"/>
  <c r="E7085" i="1"/>
  <c r="E2162" i="1"/>
  <c r="E9802" i="1"/>
  <c r="E3955" i="1"/>
  <c r="E1827" i="1"/>
  <c r="E3676" i="1"/>
  <c r="E1575" i="1"/>
  <c r="E6022" i="1"/>
  <c r="E3476" i="1"/>
  <c r="E8806" i="1"/>
  <c r="E8794" i="1"/>
  <c r="E5728" i="1"/>
  <c r="E3242" i="1"/>
  <c r="E5542" i="1"/>
  <c r="E1023" i="1"/>
  <c r="E8265" i="1"/>
  <c r="E8016" i="1"/>
  <c r="E2755" i="1"/>
  <c r="E7800" i="1"/>
  <c r="E2594" i="1"/>
  <c r="E4675" i="1"/>
  <c r="E4509" i="1"/>
  <c r="E292" i="1"/>
  <c r="E2156" i="1"/>
  <c r="E6815" i="1"/>
  <c r="E4196" i="1"/>
  <c r="E9792" i="1"/>
  <c r="E9780" i="1"/>
  <c r="E3944" i="1"/>
  <c r="E1823" i="1"/>
  <c r="E9438" i="1"/>
  <c r="E6229" i="1"/>
  <c r="E5092" i="1"/>
  <c r="E9269" i="1"/>
  <c r="E5000" i="1"/>
  <c r="E8369" i="1"/>
  <c r="E8360" i="1"/>
  <c r="E6679" i="1"/>
  <c r="E4087" i="1"/>
  <c r="E1984" i="1"/>
  <c r="E6118" i="1"/>
  <c r="E3558" i="1"/>
  <c r="E1478" i="1"/>
  <c r="E1466" i="1"/>
  <c r="E8632" i="1"/>
  <c r="E3129" i="1"/>
  <c r="E8381" i="1"/>
  <c r="E2951" i="1"/>
  <c r="E2662" i="1"/>
  <c r="E7444" i="1"/>
  <c r="E7436" i="1"/>
  <c r="E383" i="1"/>
  <c r="E4247" i="1"/>
  <c r="E9994" i="1"/>
  <c r="E6670" i="1"/>
  <c r="E1979" i="1"/>
  <c r="E9669" i="1"/>
  <c r="E9661" i="1"/>
  <c r="E3845" i="1"/>
  <c r="E9294" i="1"/>
  <c r="E9282" i="1"/>
  <c r="E6113" i="1"/>
  <c r="E9023" i="1"/>
  <c r="E1331" i="1"/>
  <c r="E1096" i="1"/>
  <c r="E2948" i="1"/>
  <c r="E5204" i="1"/>
  <c r="E785" i="1"/>
  <c r="E5009" i="1"/>
  <c r="E4997" i="1"/>
  <c r="E2654" i="1"/>
  <c r="E7675" i="1"/>
  <c r="E7659" i="1"/>
  <c r="E2487" i="1"/>
  <c r="E7430" i="1"/>
  <c r="E6908" i="1"/>
  <c r="E6896" i="1"/>
  <c r="E4239" i="1"/>
  <c r="E9986" i="1"/>
  <c r="E6666" i="1"/>
  <c r="E1966" i="1"/>
  <c r="E9657" i="1"/>
  <c r="E3825" i="1"/>
  <c r="E3542" i="1"/>
  <c r="E9011" i="1"/>
  <c r="E8999" i="1"/>
  <c r="E1330" i="1"/>
  <c r="E1318" i="1"/>
  <c r="E5642" i="1"/>
  <c r="E1093" i="1"/>
  <c r="E8366" i="1"/>
  <c r="E8134" i="1"/>
  <c r="E2823" i="1"/>
  <c r="E7905" i="1"/>
  <c r="E2649" i="1"/>
  <c r="E501" i="1"/>
  <c r="E4557" i="1"/>
  <c r="E9648" i="1"/>
  <c r="E6401" i="1"/>
  <c r="E3815" i="1"/>
  <c r="E1732" i="1"/>
  <c r="E1724" i="1"/>
  <c r="E9268" i="1"/>
  <c r="E6104" i="1"/>
  <c r="E6092" i="1"/>
  <c r="E1458" i="1"/>
  <c r="E8994" i="1"/>
  <c r="E3411" i="1"/>
  <c r="E3407" i="1"/>
  <c r="E8623" i="1"/>
  <c r="E5628" i="1"/>
  <c r="E8361" i="1"/>
  <c r="E944" i="1"/>
  <c r="E2816" i="1"/>
  <c r="E7896" i="1"/>
  <c r="E4977" i="1"/>
  <c r="E2641" i="1"/>
  <c r="E4752" i="1"/>
  <c r="E490" i="1"/>
  <c r="E4553" i="1"/>
  <c r="E4374" i="1"/>
  <c r="E6655" i="1"/>
  <c r="E4071" i="1"/>
  <c r="E4059" i="1"/>
  <c r="E1937" i="1"/>
  <c r="E9640" i="1"/>
  <c r="E6395" i="1"/>
  <c r="E6387" i="1"/>
  <c r="E3802" i="1"/>
  <c r="E9253" i="1"/>
  <c r="E1453" i="1"/>
  <c r="E3395" i="1"/>
  <c r="E8616" i="1"/>
  <c r="E8604" i="1"/>
  <c r="E5622" i="1"/>
  <c r="E3110" i="1"/>
  <c r="E8355" i="1"/>
  <c r="E8115" i="1"/>
  <c r="E7882" i="1"/>
  <c r="E4964" i="1"/>
  <c r="E2479" i="1"/>
  <c r="E7415" i="1"/>
  <c r="E4551" i="1"/>
  <c r="E4372" i="1"/>
  <c r="E6878" i="1"/>
  <c r="E9953" i="1"/>
  <c r="E6643" i="1"/>
  <c r="E4054" i="1"/>
  <c r="E1924" i="1"/>
  <c r="E1916" i="1"/>
  <c r="E9625" i="1"/>
  <c r="E9617" i="1"/>
  <c r="E6382" i="1"/>
  <c r="E6374" i="1"/>
  <c r="E3792" i="1"/>
  <c r="E1717" i="1"/>
  <c r="E1709" i="1"/>
  <c r="E9245" i="1"/>
  <c r="E3533" i="1"/>
  <c r="E8986" i="1"/>
  <c r="E5866" i="1"/>
  <c r="E5858" i="1"/>
  <c r="E3389" i="1"/>
  <c r="E3381" i="1"/>
  <c r="E3373" i="1"/>
  <c r="E1299" i="1"/>
  <c r="E8597" i="1"/>
  <c r="E5609" i="1"/>
  <c r="E5601" i="1"/>
  <c r="E1081" i="1"/>
  <c r="E2943" i="1"/>
  <c r="E938" i="1"/>
  <c r="E930" i="1"/>
  <c r="E8111" i="1"/>
  <c r="E8103" i="1"/>
  <c r="E5187" i="1"/>
  <c r="E5179" i="1"/>
  <c r="E2810" i="1"/>
  <c r="E4963" i="1"/>
  <c r="E4955" i="1"/>
  <c r="E4947" i="1"/>
  <c r="E2627" i="1"/>
  <c r="E634" i="1"/>
  <c r="E2472" i="1"/>
  <c r="E7404" i="1"/>
  <c r="E4548" i="1"/>
  <c r="E361" i="1"/>
  <c r="E6874" i="1"/>
  <c r="E6870" i="1"/>
  <c r="E9946" i="1"/>
  <c r="E9934" i="1"/>
  <c r="E6634" i="1"/>
  <c r="E6622" i="1"/>
  <c r="E4040" i="1"/>
  <c r="E9608" i="1"/>
  <c r="E6362" i="1"/>
  <c r="E1702" i="1"/>
  <c r="E6080" i="1"/>
  <c r="E8978" i="1"/>
  <c r="E8970" i="1"/>
  <c r="E5846" i="1"/>
  <c r="E5834" i="1"/>
  <c r="E3365" i="1"/>
  <c r="E3357" i="1"/>
  <c r="E1291" i="1"/>
  <c r="E8591" i="1"/>
  <c r="E1075" i="1"/>
  <c r="E1067" i="1"/>
  <c r="E8346" i="1"/>
  <c r="E5389" i="1"/>
  <c r="E5381" i="1"/>
  <c r="E5377" i="1"/>
  <c r="E2933" i="1"/>
  <c r="E921" i="1"/>
  <c r="E5173" i="1"/>
  <c r="E2803" i="1"/>
  <c r="E771" i="1"/>
  <c r="E7867" i="1"/>
  <c r="E2621" i="1"/>
  <c r="E7641" i="1"/>
  <c r="E2462" i="1"/>
  <c r="E7392" i="1"/>
  <c r="E4543" i="1"/>
  <c r="E4228" i="1"/>
  <c r="E9917" i="1"/>
  <c r="E6610" i="1"/>
  <c r="E4028" i="1"/>
  <c r="E4016" i="1"/>
  <c r="E9593" i="1"/>
  <c r="E9585" i="1"/>
  <c r="E6348" i="1"/>
  <c r="E6336" i="1"/>
  <c r="E3782" i="1"/>
  <c r="E1688" i="1"/>
  <c r="E1676" i="1"/>
  <c r="E3519" i="1"/>
  <c r="E8960" i="1"/>
  <c r="E8948" i="1"/>
  <c r="E5825" i="1"/>
  <c r="E3343" i="1"/>
  <c r="E3331" i="1"/>
  <c r="E3098" i="1"/>
  <c r="E8341" i="1"/>
  <c r="E8087" i="1"/>
  <c r="E4942" i="1"/>
  <c r="E7628" i="1"/>
  <c r="E7378" i="1"/>
  <c r="E352" i="1"/>
  <c r="E9911" i="1"/>
  <c r="E9899" i="1"/>
  <c r="E6599" i="1"/>
  <c r="E6591" i="1"/>
  <c r="E1894" i="1"/>
  <c r="E9565" i="1"/>
  <c r="E3773" i="1"/>
  <c r="E1666" i="1"/>
  <c r="E9229" i="1"/>
  <c r="E6070" i="1"/>
  <c r="E3506" i="1"/>
  <c r="E8938" i="1"/>
  <c r="E8926" i="1"/>
  <c r="E5811" i="1"/>
  <c r="E1274" i="1"/>
  <c r="E5584" i="1"/>
  <c r="E3088" i="1"/>
  <c r="E1055" i="1"/>
  <c r="E8339" i="1"/>
  <c r="E8335" i="1"/>
  <c r="E5364" i="1"/>
  <c r="E918" i="1"/>
  <c r="E5161" i="1"/>
  <c r="E2794" i="1"/>
  <c r="E7862" i="1"/>
  <c r="E2611" i="1"/>
  <c r="E7622" i="1"/>
  <c r="E4739" i="1"/>
  <c r="E475" i="1"/>
  <c r="E7368" i="1"/>
  <c r="E7124" i="1"/>
  <c r="E4223" i="1"/>
  <c r="E9890" i="1"/>
  <c r="E9874" i="1"/>
  <c r="E6585" i="1"/>
  <c r="E6320" i="1"/>
  <c r="E3759" i="1"/>
  <c r="E1654" i="1"/>
  <c r="E9215" i="1"/>
  <c r="E8922" i="1"/>
  <c r="E8910" i="1"/>
  <c r="E8902" i="1"/>
  <c r="E3330" i="1"/>
  <c r="E1272" i="1"/>
  <c r="E5575" i="1"/>
  <c r="E1047" i="1"/>
  <c r="E5353" i="1"/>
  <c r="E8082" i="1"/>
  <c r="E7861" i="1"/>
  <c r="E4927" i="1"/>
  <c r="E4731" i="1"/>
  <c r="E473" i="1"/>
  <c r="E2292" i="1"/>
  <c r="E6854" i="1"/>
  <c r="E4212" i="1"/>
  <c r="E9859" i="1"/>
  <c r="E1887" i="1"/>
  <c r="E9546" i="1"/>
  <c r="E6306" i="1"/>
  <c r="E3743" i="1"/>
  <c r="E1647" i="1"/>
  <c r="E8894" i="1"/>
  <c r="E3309" i="1"/>
  <c r="E1263" i="1"/>
  <c r="E1255" i="1"/>
  <c r="E8576" i="1"/>
  <c r="E8568" i="1"/>
  <c r="E8560" i="1"/>
  <c r="E5567" i="1"/>
  <c r="E5559" i="1"/>
  <c r="E3070" i="1"/>
  <c r="E3066" i="1"/>
  <c r="E8325" i="1"/>
  <c r="E8317" i="1"/>
  <c r="E5349" i="1"/>
  <c r="E900" i="1"/>
  <c r="E8073" i="1"/>
  <c r="E756" i="1"/>
  <c r="E744" i="1"/>
  <c r="E4919" i="1"/>
  <c r="E612" i="1"/>
  <c r="E7602" i="1"/>
  <c r="E7365" i="1"/>
  <c r="E4535" i="1"/>
  <c r="E338" i="1"/>
  <c r="E4363" i="1"/>
  <c r="E6848" i="1"/>
  <c r="E4209" i="1"/>
  <c r="E3999" i="1"/>
  <c r="E3991" i="1"/>
  <c r="E1869" i="1"/>
  <c r="E9541" i="1"/>
  <c r="E9529" i="1"/>
  <c r="E6294" i="1"/>
  <c r="E6290" i="1"/>
  <c r="E3728" i="1"/>
  <c r="E3720" i="1"/>
  <c r="E3712" i="1"/>
  <c r="E9188" i="1"/>
  <c r="E9180" i="1"/>
  <c r="E6040" i="1"/>
  <c r="E6036" i="1"/>
  <c r="E1435" i="1"/>
  <c r="E8892" i="1"/>
  <c r="E8884" i="1"/>
  <c r="E5790" i="1"/>
  <c r="E3299" i="1"/>
  <c r="E1244" i="1"/>
  <c r="E1240" i="1"/>
  <c r="E5558" i="1"/>
  <c r="E8298" i="1"/>
  <c r="E2920" i="1"/>
  <c r="E891" i="1"/>
  <c r="E8070" i="1"/>
  <c r="E5143" i="1"/>
  <c r="E5131" i="1"/>
  <c r="E732" i="1"/>
  <c r="E7842" i="1"/>
  <c r="E602" i="1"/>
  <c r="E7587" i="1"/>
  <c r="E467" i="1"/>
  <c r="E4527" i="1"/>
  <c r="E7121" i="1"/>
  <c r="E2167" i="1"/>
  <c r="E112" i="1"/>
  <c r="E100" i="1"/>
  <c r="E6573" i="1"/>
  <c r="E3977" i="1"/>
  <c r="E1853" i="1"/>
  <c r="E9520" i="1"/>
  <c r="E9512" i="1"/>
  <c r="E6281" i="1"/>
  <c r="E6269" i="1"/>
  <c r="E1636" i="1"/>
  <c r="E9170" i="1"/>
  <c r="E3494" i="1"/>
  <c r="E8874" i="1"/>
  <c r="E5781" i="1"/>
  <c r="E5773" i="1"/>
  <c r="E3287" i="1"/>
  <c r="E5555" i="1"/>
  <c r="E5335" i="1"/>
  <c r="E8060" i="1"/>
  <c r="E8048" i="1"/>
  <c r="E2776" i="1"/>
  <c r="E7825" i="1"/>
  <c r="E4905" i="1"/>
  <c r="E4711" i="1"/>
  <c r="E7348" i="1"/>
  <c r="E4523" i="1"/>
  <c r="E2269" i="1"/>
  <c r="E7109" i="1"/>
  <c r="E6831" i="1"/>
  <c r="E6823" i="1"/>
  <c r="E9843" i="1"/>
  <c r="E9831" i="1"/>
  <c r="E6560" i="1"/>
  <c r="E3975" i="1"/>
  <c r="E9491" i="1"/>
  <c r="E6263" i="1"/>
  <c r="E1625" i="1"/>
  <c r="E1617" i="1"/>
  <c r="E3486" i="1"/>
  <c r="E8858" i="1"/>
  <c r="E8846" i="1"/>
  <c r="E5757" i="1"/>
  <c r="E3280" i="1"/>
  <c r="E8540" i="1"/>
  <c r="E8532" i="1"/>
  <c r="E8292" i="1"/>
  <c r="E5326" i="1"/>
  <c r="E875" i="1"/>
  <c r="E2768" i="1"/>
  <c r="E7820" i="1"/>
  <c r="E7808" i="1"/>
  <c r="E4700" i="1"/>
  <c r="E2440" i="1"/>
  <c r="E2428" i="1"/>
  <c r="E7336" i="1"/>
  <c r="E324" i="1"/>
  <c r="E208" i="1"/>
  <c r="E9819" i="1"/>
  <c r="E6544" i="1"/>
  <c r="E3959" i="1"/>
  <c r="E9476" i="1"/>
  <c r="E9468" i="1"/>
  <c r="E3699" i="1"/>
  <c r="E1605" i="1"/>
  <c r="E1593" i="1"/>
  <c r="E1411" i="1"/>
  <c r="E8834" i="1"/>
  <c r="E5747" i="1"/>
  <c r="E3266" i="1"/>
  <c r="E3254" i="1"/>
  <c r="E1219" i="1"/>
  <c r="E8522" i="1"/>
  <c r="E5548" i="1"/>
  <c r="E8284" i="1"/>
  <c r="E5319" i="1"/>
  <c r="E5307" i="1"/>
  <c r="E8040" i="1"/>
  <c r="E8036" i="1"/>
  <c r="E5119" i="1"/>
  <c r="E5111" i="1"/>
  <c r="E729" i="1"/>
  <c r="E4894" i="1"/>
  <c r="E7581" i="1"/>
  <c r="E4687" i="1"/>
  <c r="E7324" i="1"/>
  <c r="E4516" i="1"/>
  <c r="E309" i="1"/>
  <c r="E297" i="1"/>
  <c r="E7097" i="1"/>
  <c r="E2062" i="1"/>
  <c r="E9806" i="1"/>
  <c r="E1843" i="1"/>
  <c r="E1831" i="1"/>
  <c r="E9448" i="1"/>
  <c r="E3680" i="1"/>
  <c r="E1585" i="1"/>
  <c r="E9150" i="1"/>
  <c r="E8823" i="1"/>
  <c r="E8815" i="1"/>
  <c r="E5545" i="1"/>
  <c r="E3053" i="1"/>
  <c r="E3045" i="1"/>
  <c r="E5300" i="1"/>
  <c r="E5292" i="1"/>
  <c r="E2896" i="1"/>
  <c r="E8027" i="1"/>
  <c r="E2758" i="1"/>
  <c r="E2595" i="1"/>
  <c r="E7564" i="1"/>
  <c r="E2413" i="1"/>
  <c r="E2405" i="1"/>
  <c r="E2263" i="1"/>
  <c r="E7089" i="1"/>
  <c r="E4346" i="1"/>
  <c r="E204" i="1"/>
  <c r="E6819" i="1"/>
  <c r="E6533" i="1"/>
  <c r="E3947" i="1"/>
  <c r="E6241" i="1"/>
  <c r="E1579" i="1"/>
  <c r="E9142" i="1"/>
  <c r="E6014" i="1"/>
  <c r="E8810" i="1"/>
  <c r="E8802" i="1"/>
  <c r="E8790" i="1"/>
  <c r="E3246" i="1"/>
  <c r="E1207" i="1"/>
  <c r="E5538" i="1"/>
  <c r="E1027" i="1"/>
  <c r="E8273" i="1"/>
  <c r="E5288" i="1"/>
  <c r="E8012" i="1"/>
  <c r="E2751" i="1"/>
  <c r="E7796" i="1"/>
  <c r="E7561" i="1"/>
  <c r="E453" i="1"/>
  <c r="E9784" i="1"/>
  <c r="E6522" i="1"/>
  <c r="E3936" i="1"/>
  <c r="E9442" i="1"/>
  <c r="E6237" i="1"/>
  <c r="E3668" i="1"/>
  <c r="E8003" i="1"/>
  <c r="E6668" i="1"/>
  <c r="E6890" i="1"/>
  <c r="E492" i="1"/>
  <c r="E3800" i="1"/>
  <c r="E6368" i="1"/>
  <c r="E8350" i="1"/>
  <c r="E7394" i="1"/>
  <c r="E5379" i="1"/>
  <c r="E9919" i="1"/>
  <c r="E9239" i="1"/>
  <c r="E3430" i="1"/>
  <c r="E3426" i="1"/>
  <c r="E3422" i="1"/>
  <c r="E3418" i="1"/>
  <c r="E3414" i="1"/>
  <c r="E3212" i="1"/>
  <c r="E3208" i="1"/>
  <c r="E3204" i="1"/>
  <c r="E3200" i="1"/>
  <c r="E3196" i="1"/>
  <c r="E3192" i="1"/>
  <c r="E3188" i="1"/>
  <c r="E3184" i="1"/>
  <c r="E3180" i="1"/>
  <c r="E3176" i="1"/>
  <c r="E3172" i="1"/>
  <c r="E3168" i="1"/>
  <c r="E3164" i="1"/>
  <c r="E3160" i="1"/>
  <c r="E3156" i="1"/>
  <c r="E3152" i="1"/>
  <c r="E3148" i="1"/>
  <c r="E3144" i="1"/>
  <c r="E3140" i="1"/>
  <c r="E3136" i="1"/>
  <c r="E3033" i="1"/>
  <c r="E3029" i="1"/>
  <c r="E3025" i="1"/>
  <c r="E3021" i="1"/>
  <c r="E3017" i="1"/>
  <c r="E3013" i="1"/>
  <c r="E3009" i="1"/>
  <c r="E3005" i="1"/>
  <c r="E3001" i="1"/>
  <c r="E2997" i="1"/>
  <c r="E2993" i="1"/>
  <c r="E2989" i="1"/>
  <c r="E2985" i="1"/>
  <c r="E2981" i="1"/>
  <c r="E2977" i="1"/>
  <c r="E2973" i="1"/>
  <c r="E2969" i="1"/>
  <c r="E2965" i="1"/>
  <c r="E2961" i="1"/>
  <c r="E2957" i="1"/>
  <c r="E2884" i="1"/>
  <c r="E2880" i="1"/>
  <c r="E2876" i="1"/>
  <c r="E2872" i="1"/>
  <c r="E2868" i="1"/>
  <c r="E2864" i="1"/>
  <c r="E2860" i="1"/>
  <c r="E2856" i="1"/>
  <c r="E2852" i="1"/>
  <c r="E2848" i="1"/>
  <c r="E2844" i="1"/>
  <c r="E2840" i="1"/>
  <c r="E2836" i="1"/>
  <c r="E2832" i="1"/>
  <c r="E2828" i="1"/>
  <c r="E2824" i="1"/>
  <c r="E2735" i="1"/>
  <c r="E2731" i="1"/>
  <c r="E2727" i="1"/>
  <c r="E2723" i="1"/>
  <c r="E2719" i="1"/>
  <c r="E2715" i="1"/>
  <c r="E2711" i="1"/>
  <c r="E2707" i="1"/>
  <c r="E2703" i="1"/>
  <c r="E2699" i="1"/>
  <c r="E2695" i="1"/>
  <c r="E2691" i="1"/>
  <c r="E2687" i="1"/>
  <c r="E2683" i="1"/>
  <c r="E2679" i="1"/>
  <c r="E2675" i="1"/>
  <c r="E2578" i="1"/>
  <c r="E2574" i="1"/>
  <c r="E2570" i="1"/>
  <c r="E2566" i="1"/>
  <c r="E2562" i="1"/>
  <c r="E2558" i="1"/>
  <c r="E2554" i="1"/>
  <c r="E2550" i="1"/>
  <c r="E2546" i="1"/>
  <c r="E2542" i="1"/>
  <c r="E2538" i="1"/>
  <c r="E2534" i="1"/>
  <c r="E2530" i="1"/>
  <c r="E2526" i="1"/>
  <c r="E2522" i="1"/>
  <c r="E2518" i="1"/>
  <c r="E2514" i="1"/>
  <c r="E2510" i="1"/>
  <c r="E2506" i="1"/>
  <c r="E2502" i="1"/>
  <c r="E2498" i="1"/>
  <c r="E2387" i="1"/>
  <c r="E2383" i="1"/>
  <c r="E2379" i="1"/>
  <c r="E2375" i="1"/>
  <c r="E2371" i="1"/>
  <c r="E2367" i="1"/>
  <c r="E2363" i="1"/>
  <c r="E2359" i="1"/>
  <c r="E2355" i="1"/>
  <c r="E2351" i="1"/>
  <c r="E2347" i="1"/>
  <c r="E2343" i="1"/>
  <c r="E2339" i="1"/>
  <c r="E2246" i="1"/>
  <c r="E2242" i="1"/>
  <c r="E2238" i="1"/>
  <c r="E2234" i="1"/>
  <c r="E2230" i="1"/>
  <c r="E2226" i="1"/>
  <c r="E2222" i="1"/>
  <c r="E2218" i="1"/>
  <c r="E2214" i="1"/>
  <c r="E2210" i="1"/>
  <c r="E2206" i="1"/>
  <c r="E2202" i="1"/>
  <c r="E2198" i="1"/>
  <c r="E2194" i="1"/>
  <c r="E2190" i="1"/>
  <c r="E2186" i="1"/>
  <c r="E2182" i="1"/>
  <c r="E2141" i="1"/>
  <c r="E2137" i="1"/>
  <c r="E2133" i="1"/>
  <c r="E2129" i="1"/>
  <c r="E2125" i="1"/>
  <c r="E2121" i="1"/>
  <c r="E2117" i="1"/>
  <c r="E2113" i="1"/>
  <c r="E2109" i="1"/>
  <c r="E2105" i="1"/>
  <c r="E2101" i="1"/>
  <c r="E2097" i="1"/>
  <c r="E2093" i="1"/>
  <c r="E2089" i="1"/>
  <c r="E2085" i="1"/>
  <c r="E2081" i="1"/>
  <c r="E2053" i="1"/>
  <c r="E2049" i="1"/>
  <c r="E2045" i="1"/>
  <c r="E2041" i="1"/>
  <c r="E2037" i="1"/>
  <c r="E2033" i="1"/>
  <c r="E2029" i="1"/>
  <c r="E2025" i="1"/>
  <c r="E2021" i="1"/>
  <c r="E2017" i="1"/>
  <c r="E2013" i="1"/>
  <c r="E2009" i="1"/>
  <c r="E2005" i="1"/>
  <c r="E2001" i="1"/>
  <c r="E1997" i="1"/>
  <c r="E1810" i="1"/>
  <c r="E1806" i="1"/>
  <c r="E1802" i="1"/>
  <c r="E1798" i="1"/>
  <c r="E1794" i="1"/>
  <c r="E1790" i="1"/>
  <c r="E1786" i="1"/>
  <c r="E1782" i="1"/>
  <c r="E1778" i="1"/>
  <c r="E1774" i="1"/>
  <c r="E1770" i="1"/>
  <c r="E1766" i="1"/>
  <c r="E1762" i="1"/>
  <c r="E1758" i="1"/>
  <c r="E1754" i="1"/>
  <c r="E1750" i="1"/>
  <c r="E1746" i="1"/>
  <c r="E1564" i="1"/>
  <c r="E1560" i="1"/>
  <c r="E1556" i="1"/>
  <c r="E1552" i="1"/>
  <c r="E1548" i="1"/>
  <c r="E1544" i="1"/>
  <c r="E1540" i="1"/>
  <c r="E1536" i="1"/>
  <c r="E1532" i="1"/>
  <c r="E1528" i="1"/>
  <c r="E1524" i="1"/>
  <c r="E1520" i="1"/>
  <c r="E1516" i="1"/>
  <c r="E1512" i="1"/>
  <c r="E1508" i="1"/>
  <c r="E1504" i="1"/>
  <c r="E1500" i="1"/>
  <c r="E1496" i="1"/>
  <c r="E1492" i="1"/>
  <c r="E1488" i="1"/>
  <c r="E1484" i="1"/>
  <c r="E1381" i="1"/>
  <c r="E1377" i="1"/>
  <c r="E1373" i="1"/>
  <c r="E1369" i="1"/>
  <c r="E1365" i="1"/>
  <c r="E1361" i="1"/>
  <c r="E1357" i="1"/>
  <c r="E1353" i="1"/>
  <c r="E1349" i="1"/>
  <c r="E1345" i="1"/>
  <c r="E1341" i="1"/>
  <c r="E1337" i="1"/>
  <c r="E1167" i="1"/>
  <c r="E1163" i="1"/>
  <c r="E1159" i="1"/>
  <c r="E1155" i="1"/>
  <c r="E1151" i="1"/>
  <c r="E1147" i="1"/>
  <c r="E1143" i="1"/>
  <c r="E1139" i="1"/>
  <c r="E1135" i="1"/>
  <c r="E1131" i="1"/>
  <c r="E1127" i="1"/>
  <c r="E1123" i="1"/>
  <c r="E1119" i="1"/>
  <c r="E1115" i="1"/>
  <c r="E1111" i="1"/>
  <c r="E1107" i="1"/>
  <c r="E1103" i="1"/>
  <c r="E1099" i="1"/>
  <c r="E1017" i="1"/>
  <c r="E1013" i="1"/>
  <c r="E1009" i="1"/>
  <c r="E1005" i="1"/>
  <c r="E1001" i="1"/>
  <c r="E997" i="1"/>
  <c r="E993" i="1"/>
  <c r="E989" i="1"/>
  <c r="E985" i="1"/>
  <c r="E981" i="1"/>
  <c r="E977" i="1"/>
  <c r="E973" i="1"/>
  <c r="E969" i="1"/>
  <c r="E965" i="1"/>
  <c r="E961" i="1"/>
  <c r="E957" i="1"/>
  <c r="E953" i="1"/>
  <c r="E949" i="1"/>
  <c r="E859" i="1"/>
  <c r="E855" i="1"/>
  <c r="E851" i="1"/>
  <c r="E847" i="1"/>
  <c r="E843" i="1"/>
  <c r="E839" i="1"/>
  <c r="E835" i="1"/>
  <c r="E831" i="1"/>
  <c r="E827" i="1"/>
  <c r="E823" i="1"/>
  <c r="E819" i="1"/>
  <c r="E815" i="1"/>
  <c r="E811" i="1"/>
  <c r="E807" i="1"/>
  <c r="E803" i="1"/>
  <c r="E799" i="1"/>
  <c r="E795" i="1"/>
  <c r="E714" i="1"/>
  <c r="E710" i="1"/>
  <c r="E706" i="1"/>
  <c r="E702" i="1"/>
  <c r="E698" i="1"/>
  <c r="E694" i="1"/>
  <c r="E690" i="1"/>
  <c r="E686" i="1"/>
  <c r="E682" i="1"/>
  <c r="E678" i="1"/>
  <c r="E674" i="1"/>
  <c r="E670" i="1"/>
  <c r="E666" i="1"/>
  <c r="E662" i="1"/>
  <c r="E658" i="1"/>
  <c r="E582" i="1"/>
  <c r="E578" i="1"/>
  <c r="E574" i="1"/>
  <c r="E570" i="1"/>
  <c r="E566" i="1"/>
  <c r="E562" i="1"/>
  <c r="E558" i="1"/>
  <c r="E554" i="1"/>
  <c r="E550" i="1"/>
  <c r="E546" i="1"/>
  <c r="E542" i="1"/>
  <c r="E538" i="1"/>
  <c r="E534" i="1"/>
  <c r="E530" i="1"/>
  <c r="E526" i="1"/>
  <c r="E522" i="1"/>
  <c r="E518" i="1"/>
  <c r="E514" i="1"/>
  <c r="E510" i="1"/>
  <c r="E446" i="1"/>
  <c r="E442" i="1"/>
  <c r="E438" i="1"/>
  <c r="E434" i="1"/>
  <c r="E430" i="1"/>
  <c r="E426" i="1"/>
  <c r="E422" i="1"/>
  <c r="E418" i="1"/>
  <c r="E414" i="1"/>
  <c r="E410" i="1"/>
  <c r="E406" i="1"/>
  <c r="E402" i="1"/>
  <c r="E398" i="1"/>
  <c r="E394" i="1"/>
  <c r="E390" i="1"/>
  <c r="E278" i="1"/>
  <c r="E274" i="1"/>
  <c r="E270" i="1"/>
  <c r="E266" i="1"/>
  <c r="E262" i="1"/>
  <c r="E258" i="1"/>
  <c r="E254" i="1"/>
  <c r="E250" i="1"/>
  <c r="E246" i="1"/>
  <c r="E242" i="1"/>
  <c r="E238" i="1"/>
  <c r="E234" i="1"/>
  <c r="E230" i="1"/>
  <c r="E226" i="1"/>
  <c r="E222" i="1"/>
  <c r="E198" i="1"/>
  <c r="E194" i="1"/>
  <c r="E190" i="1"/>
  <c r="E186" i="1"/>
  <c r="E182" i="1"/>
  <c r="E178" i="1"/>
  <c r="E174" i="1"/>
  <c r="E170" i="1"/>
  <c r="E166" i="1"/>
  <c r="E162" i="1"/>
  <c r="E6682" i="1"/>
  <c r="E6678" i="1"/>
  <c r="E4094" i="1"/>
  <c r="E4090" i="1"/>
  <c r="E4086" i="1"/>
  <c r="E1991" i="1"/>
  <c r="E1987" i="1"/>
  <c r="E1983" i="1"/>
  <c r="E9297" i="1"/>
  <c r="E6121" i="1"/>
  <c r="E6117" i="1"/>
  <c r="E3565" i="1"/>
  <c r="E3561" i="1"/>
  <c r="E3557" i="1"/>
  <c r="E3553" i="1"/>
  <c r="E1481" i="1"/>
  <c r="E1477" i="1"/>
  <c r="E1473" i="1"/>
  <c r="E1469" i="1"/>
  <c r="E1465" i="1"/>
  <c r="E8639" i="1"/>
  <c r="E8635" i="1"/>
  <c r="E8631" i="1"/>
  <c r="E3132" i="1"/>
  <c r="E3128" i="1"/>
  <c r="E8388" i="1"/>
  <c r="E8384" i="1"/>
  <c r="E8380" i="1"/>
  <c r="E2954" i="1"/>
  <c r="E5016" i="1"/>
  <c r="E5012" i="1"/>
  <c r="E2669" i="1"/>
  <c r="E2665" i="1"/>
  <c r="E2661" i="1"/>
  <c r="E2657" i="1"/>
  <c r="E653" i="1"/>
  <c r="E7443" i="1"/>
  <c r="E7439" i="1"/>
  <c r="E7435" i="1"/>
  <c r="E4566" i="1"/>
  <c r="E386" i="1"/>
  <c r="E382" i="1"/>
  <c r="E378" i="1"/>
  <c r="E4246" i="1"/>
  <c r="E2078" i="1"/>
  <c r="E9993" i="1"/>
  <c r="E9989" i="1"/>
  <c r="E6673" i="1"/>
  <c r="E6669" i="1"/>
  <c r="E4082" i="1"/>
  <c r="E1978" i="1"/>
  <c r="E1974" i="1"/>
  <c r="E1970" i="1"/>
  <c r="E9672" i="1"/>
  <c r="E9668" i="1"/>
  <c r="E9664" i="1"/>
  <c r="E9660" i="1"/>
  <c r="E6414" i="1"/>
  <c r="E3848" i="1"/>
  <c r="E3844" i="1"/>
  <c r="E3840" i="1"/>
  <c r="E3836" i="1"/>
  <c r="E1743" i="1"/>
  <c r="E9293" i="1"/>
  <c r="E9289" i="1"/>
  <c r="E9285" i="1"/>
  <c r="E9281" i="1"/>
  <c r="E9277" i="1"/>
  <c r="E9273" i="1"/>
  <c r="E6112" i="1"/>
  <c r="E3547" i="1"/>
  <c r="E3543" i="1"/>
  <c r="E9022" i="1"/>
  <c r="E5886" i="1"/>
  <c r="E1334" i="1"/>
  <c r="E5649" i="1"/>
  <c r="E5645" i="1"/>
  <c r="E1095" i="1"/>
  <c r="E8375" i="1"/>
  <c r="E5405" i="1"/>
  <c r="E2947" i="1"/>
  <c r="E8144" i="1"/>
  <c r="E8140" i="1"/>
  <c r="E8136" i="1"/>
  <c r="E5203" i="1"/>
  <c r="E788" i="1"/>
  <c r="E784" i="1"/>
  <c r="E7913" i="1"/>
  <c r="E7909" i="1"/>
  <c r="E5008" i="1"/>
  <c r="E5004" i="1"/>
  <c r="E4996" i="1"/>
  <c r="E4992" i="1"/>
  <c r="E4988" i="1"/>
  <c r="E2653" i="1"/>
  <c r="E651" i="1"/>
  <c r="E647" i="1"/>
  <c r="E7674" i="1"/>
  <c r="E7670" i="1"/>
  <c r="E7666" i="1"/>
  <c r="E7662" i="1"/>
  <c r="E7658" i="1"/>
  <c r="E2494" i="1"/>
  <c r="E2490" i="1"/>
  <c r="E2486" i="1"/>
  <c r="E7433" i="1"/>
  <c r="E7429" i="1"/>
  <c r="E2331" i="1"/>
  <c r="E375" i="1"/>
  <c r="E371" i="1"/>
  <c r="E6907" i="1"/>
  <c r="E6903" i="1"/>
  <c r="E6899" i="1"/>
  <c r="E6895" i="1"/>
  <c r="E4242" i="1"/>
  <c r="E4238" i="1"/>
  <c r="E4234" i="1"/>
  <c r="E131" i="1"/>
  <c r="E9985" i="1"/>
  <c r="E9981" i="1"/>
  <c r="E9977" i="1"/>
  <c r="E6665" i="1"/>
  <c r="E6661" i="1"/>
  <c r="E6657" i="1"/>
  <c r="E1965" i="1"/>
  <c r="E1961" i="1"/>
  <c r="E1957" i="1"/>
  <c r="E1953" i="1"/>
  <c r="E9656" i="1"/>
  <c r="E3832" i="1"/>
  <c r="E3828" i="1"/>
  <c r="E3824" i="1"/>
  <c r="E1737" i="1"/>
  <c r="E6109" i="1"/>
  <c r="E3541" i="1"/>
  <c r="E9018" i="1"/>
  <c r="E9014" i="1"/>
  <c r="E9010" i="1"/>
  <c r="E9006" i="1"/>
  <c r="E9002" i="1"/>
  <c r="E8998" i="1"/>
  <c r="E5881" i="1"/>
  <c r="E5877" i="1"/>
  <c r="E1329" i="1"/>
  <c r="E1325" i="1"/>
  <c r="E1321" i="1"/>
  <c r="E1317" i="1"/>
  <c r="E1313" i="1"/>
  <c r="E8627" i="1"/>
  <c r="E5641" i="1"/>
  <c r="E5637" i="1"/>
  <c r="E3126" i="1"/>
  <c r="E1092" i="1"/>
  <c r="E8373" i="1"/>
  <c r="E8365" i="1"/>
  <c r="E5403" i="1"/>
  <c r="E8133" i="1"/>
  <c r="E8129" i="1"/>
  <c r="E8125" i="1"/>
  <c r="E8121" i="1"/>
  <c r="E2822" i="1"/>
  <c r="E782" i="1"/>
  <c r="E7904" i="1"/>
  <c r="E7900" i="1"/>
  <c r="E4982" i="1"/>
  <c r="E2648" i="1"/>
  <c r="E2644" i="1"/>
  <c r="E2485" i="1"/>
  <c r="E500" i="1"/>
  <c r="E4564" i="1"/>
  <c r="E4560" i="1"/>
  <c r="E4556" i="1"/>
  <c r="E2326" i="1"/>
  <c r="E2322" i="1"/>
  <c r="E6891" i="1"/>
  <c r="E6887" i="1"/>
  <c r="E6883" i="1"/>
  <c r="E9972" i="1"/>
  <c r="E9968" i="1"/>
  <c r="E9964" i="1"/>
  <c r="E9960" i="1"/>
  <c r="E4078" i="1"/>
  <c r="E1948" i="1"/>
  <c r="E9655" i="1"/>
  <c r="E9651" i="1"/>
  <c r="E9647" i="1"/>
  <c r="E6408" i="1"/>
  <c r="E6404" i="1"/>
  <c r="E6400" i="1"/>
  <c r="E3822" i="1"/>
  <c r="E3818" i="1"/>
  <c r="E3814" i="1"/>
  <c r="E1735" i="1"/>
  <c r="E1731" i="1"/>
  <c r="E1727" i="1"/>
  <c r="E1723" i="1"/>
  <c r="E9267" i="1"/>
  <c r="E9263" i="1"/>
  <c r="E6103" i="1"/>
  <c r="E6099" i="1"/>
  <c r="E6095" i="1"/>
  <c r="E6091" i="1"/>
  <c r="E3538" i="1"/>
  <c r="E1457" i="1"/>
  <c r="E8997" i="1"/>
  <c r="E8993" i="1"/>
  <c r="E8989" i="1"/>
  <c r="E3410" i="1"/>
  <c r="E3406" i="1"/>
  <c r="E3402" i="1"/>
  <c r="E1309" i="1"/>
  <c r="E8622" i="1"/>
  <c r="E8618" i="1"/>
  <c r="E5631" i="1"/>
  <c r="E3124" i="1"/>
  <c r="E3120" i="1"/>
  <c r="E3116" i="1"/>
  <c r="E5397" i="1"/>
  <c r="E5393" i="1"/>
  <c r="E5201" i="1"/>
  <c r="E5197" i="1"/>
  <c r="E2819" i="1"/>
  <c r="E2815" i="1"/>
  <c r="E779" i="1"/>
  <c r="E7899" i="1"/>
  <c r="E7895" i="1"/>
  <c r="E7891" i="1"/>
  <c r="E4980" i="1"/>
  <c r="E4976" i="1"/>
  <c r="E4972" i="1"/>
  <c r="E2640" i="1"/>
  <c r="E2636" i="1"/>
  <c r="E643" i="1"/>
  <c r="E7653" i="1"/>
  <c r="E4751" i="1"/>
  <c r="E2483" i="1"/>
  <c r="E497" i="1"/>
  <c r="E493" i="1"/>
  <c r="E489" i="1"/>
  <c r="E7423" i="1"/>
  <c r="E7419" i="1"/>
  <c r="E2321" i="1"/>
  <c r="E2317" i="1"/>
  <c r="E364" i="1"/>
  <c r="E2181" i="1"/>
  <c r="E6880" i="1"/>
  <c r="E129" i="1"/>
  <c r="E6654" i="1"/>
  <c r="E6650" i="1"/>
  <c r="E4074" i="1"/>
  <c r="E4070" i="1"/>
  <c r="E4066" i="1"/>
  <c r="E4062" i="1"/>
  <c r="E4058" i="1"/>
  <c r="E1944" i="1"/>
  <c r="E1940" i="1"/>
  <c r="E1936" i="1"/>
  <c r="E1932" i="1"/>
  <c r="E9643" i="1"/>
  <c r="E9639" i="1"/>
  <c r="E9635" i="1"/>
  <c r="E9631" i="1"/>
  <c r="E6394" i="1"/>
  <c r="E6390" i="1"/>
  <c r="E6386" i="1"/>
  <c r="E3809" i="1"/>
  <c r="E3805" i="1"/>
  <c r="E3801" i="1"/>
  <c r="E3797" i="1"/>
  <c r="E1722" i="1"/>
  <c r="E9260" i="1"/>
  <c r="E9256" i="1"/>
  <c r="E9252" i="1"/>
  <c r="E6087" i="1"/>
  <c r="E6083" i="1"/>
  <c r="E1452" i="1"/>
  <c r="E5870" i="1"/>
  <c r="E3398" i="1"/>
  <c r="E3394" i="1"/>
  <c r="E1307" i="1"/>
  <c r="E8615" i="1"/>
  <c r="E8611" i="1"/>
  <c r="E8607" i="1"/>
  <c r="E8603" i="1"/>
  <c r="E8599" i="1"/>
  <c r="E5625" i="1"/>
  <c r="E5621" i="1"/>
  <c r="E5617" i="1"/>
  <c r="E3113" i="1"/>
  <c r="E1089" i="1"/>
  <c r="E1085" i="1"/>
  <c r="E8358" i="1"/>
  <c r="E8354" i="1"/>
  <c r="E943" i="1"/>
  <c r="E8118" i="1"/>
  <c r="E5193" i="1"/>
  <c r="E774" i="1"/>
  <c r="E7885" i="1"/>
  <c r="E7881" i="1"/>
  <c r="E7877" i="1"/>
  <c r="E4967" i="1"/>
  <c r="E641" i="1"/>
  <c r="E637" i="1"/>
  <c r="E7648" i="1"/>
  <c r="E2478" i="1"/>
  <c r="E7418" i="1"/>
  <c r="E7414" i="1"/>
  <c r="E7410" i="1"/>
  <c r="E7406" i="1"/>
  <c r="E4550" i="1"/>
  <c r="E4371" i="1"/>
  <c r="E2176" i="1"/>
  <c r="E6877" i="1"/>
  <c r="E2071" i="1"/>
  <c r="E127" i="1"/>
  <c r="E9952" i="1"/>
  <c r="E6646" i="1"/>
  <c r="E6642" i="1"/>
  <c r="E6638" i="1"/>
  <c r="E4053" i="1"/>
  <c r="E1927" i="1"/>
  <c r="E1923" i="1"/>
  <c r="E1919" i="1"/>
  <c r="E1915" i="1"/>
  <c r="E9628" i="1"/>
  <c r="E9624" i="1"/>
  <c r="E9620" i="1"/>
  <c r="E9616" i="1"/>
  <c r="E6381" i="1"/>
  <c r="E6377" i="1"/>
  <c r="E6373" i="1"/>
  <c r="E6369" i="1"/>
  <c r="E3791" i="1"/>
  <c r="E1720" i="1"/>
  <c r="E1716" i="1"/>
  <c r="E1712" i="1"/>
  <c r="E1708" i="1"/>
  <c r="E9248" i="1"/>
  <c r="E9244" i="1"/>
  <c r="E3536" i="1"/>
  <c r="E3532" i="1"/>
  <c r="E1451" i="1"/>
  <c r="E8985" i="1"/>
  <c r="E8981" i="1"/>
  <c r="E5865" i="1"/>
  <c r="E5861" i="1"/>
  <c r="E5857" i="1"/>
  <c r="E5853" i="1"/>
  <c r="E3388" i="1"/>
  <c r="E3384" i="1"/>
  <c r="E3380" i="1"/>
  <c r="E3376" i="1"/>
  <c r="E3372" i="1"/>
  <c r="E1302" i="1"/>
  <c r="E1298" i="1"/>
  <c r="E1294" i="1"/>
  <c r="E8596" i="1"/>
  <c r="E5612" i="1"/>
  <c r="E5608" i="1"/>
  <c r="E5604" i="1"/>
  <c r="E5600" i="1"/>
  <c r="E5596" i="1"/>
  <c r="E1080" i="1"/>
  <c r="E8351" i="1"/>
  <c r="E2942" i="1"/>
  <c r="E2938" i="1"/>
  <c r="E937" i="1"/>
  <c r="E933" i="1"/>
  <c r="E929" i="1"/>
  <c r="E8114" i="1"/>
  <c r="E8110" i="1"/>
  <c r="E8106" i="1"/>
  <c r="E8102" i="1"/>
  <c r="E5190" i="1"/>
  <c r="E5186" i="1"/>
  <c r="E5182" i="1"/>
  <c r="E5178" i="1"/>
  <c r="E2813" i="1"/>
  <c r="E2809" i="1"/>
  <c r="E7875" i="1"/>
  <c r="E4962" i="1"/>
  <c r="E4958" i="1"/>
  <c r="E4954" i="1"/>
  <c r="E4950" i="1"/>
  <c r="E4946" i="1"/>
  <c r="E2630" i="1"/>
  <c r="E2626" i="1"/>
  <c r="E633" i="1"/>
  <c r="E629" i="1"/>
  <c r="E4748" i="1"/>
  <c r="E2471" i="1"/>
  <c r="E2467" i="1"/>
  <c r="E487" i="1"/>
  <c r="E7403" i="1"/>
  <c r="E7399" i="1"/>
  <c r="E7395" i="1"/>
  <c r="E4547" i="1"/>
  <c r="E2314" i="1"/>
  <c r="E2310" i="1"/>
  <c r="E360" i="1"/>
  <c r="E7138" i="1"/>
  <c r="E7134" i="1"/>
  <c r="E6873" i="1"/>
  <c r="E6869" i="1"/>
  <c r="E123" i="1"/>
  <c r="E119" i="1"/>
  <c r="E9949" i="1"/>
  <c r="E9945" i="1"/>
  <c r="E9941" i="1"/>
  <c r="E9937" i="1"/>
  <c r="E9933" i="1"/>
  <c r="E9929" i="1"/>
  <c r="E6633" i="1"/>
  <c r="E6629" i="1"/>
  <c r="E6625" i="1"/>
  <c r="E6621" i="1"/>
  <c r="E6617" i="1"/>
  <c r="E4047" i="1"/>
  <c r="E4043" i="1"/>
  <c r="E4039" i="1"/>
  <c r="E4035" i="1"/>
  <c r="E9611" i="1"/>
  <c r="E9607" i="1"/>
  <c r="E9603" i="1"/>
  <c r="E6365" i="1"/>
  <c r="E6361" i="1"/>
  <c r="E6357" i="1"/>
  <c r="E1705" i="1"/>
  <c r="E1701" i="1"/>
  <c r="E1697" i="1"/>
  <c r="E1693" i="1"/>
  <c r="E3528" i="1"/>
  <c r="E3524" i="1"/>
  <c r="E1447" i="1"/>
  <c r="E8977" i="1"/>
  <c r="E8973" i="1"/>
  <c r="E8969" i="1"/>
  <c r="E5849" i="1"/>
  <c r="E5845" i="1"/>
  <c r="E5841" i="1"/>
  <c r="E5837" i="1"/>
  <c r="E5833" i="1"/>
  <c r="E3368" i="1"/>
  <c r="E3364" i="1"/>
  <c r="E3360" i="1"/>
  <c r="E3356" i="1"/>
  <c r="E3352" i="1"/>
  <c r="E1290" i="1"/>
  <c r="E8594" i="1"/>
  <c r="E8590" i="1"/>
  <c r="E3106" i="1"/>
  <c r="E1074" i="1"/>
  <c r="E1070" i="1"/>
  <c r="E1066" i="1"/>
  <c r="E8349" i="1"/>
  <c r="E8345" i="1"/>
  <c r="E5392" i="1"/>
  <c r="E5388" i="1"/>
  <c r="E5384" i="1"/>
  <c r="E5380" i="1"/>
  <c r="E5376" i="1"/>
  <c r="E2936" i="1"/>
  <c r="E2932" i="1"/>
  <c r="E924" i="1"/>
  <c r="E8098" i="1"/>
  <c r="E8094" i="1"/>
  <c r="E5172" i="1"/>
  <c r="E2806" i="1"/>
  <c r="E2802" i="1"/>
  <c r="E2798" i="1"/>
  <c r="E770" i="1"/>
  <c r="E7870" i="1"/>
  <c r="E4945" i="1"/>
  <c r="E2624" i="1"/>
  <c r="E2620" i="1"/>
  <c r="E627" i="1"/>
  <c r="E7640" i="1"/>
  <c r="E7636" i="1"/>
  <c r="E4745" i="1"/>
  <c r="E2461" i="1"/>
  <c r="E484" i="1"/>
  <c r="E480" i="1"/>
  <c r="E7391" i="1"/>
  <c r="E7387" i="1"/>
  <c r="E7383" i="1"/>
  <c r="E358" i="1"/>
  <c r="E354" i="1"/>
  <c r="E4370" i="1"/>
  <c r="E4231" i="1"/>
  <c r="E4227" i="1"/>
  <c r="E9924" i="1"/>
  <c r="E9920" i="1"/>
  <c r="E9916" i="1"/>
  <c r="E9912" i="1"/>
  <c r="E6613" i="1"/>
  <c r="E6609" i="1"/>
  <c r="E4031" i="1"/>
  <c r="E4027" i="1"/>
  <c r="E4023" i="1"/>
  <c r="E4019" i="1"/>
  <c r="E1913" i="1"/>
  <c r="E1909" i="1"/>
  <c r="E1905" i="1"/>
  <c r="E9600" i="1"/>
  <c r="E9596" i="1"/>
  <c r="E9592" i="1"/>
  <c r="E9588" i="1"/>
  <c r="E9584" i="1"/>
  <c r="E9580" i="1"/>
  <c r="E6355" i="1"/>
  <c r="E6351" i="1"/>
  <c r="E6347" i="1"/>
  <c r="E6343" i="1"/>
  <c r="E6339" i="1"/>
  <c r="E6335" i="1"/>
  <c r="E6331" i="1"/>
  <c r="E3785" i="1"/>
  <c r="E3781" i="1"/>
  <c r="E3777" i="1"/>
  <c r="E1687" i="1"/>
  <c r="E1683" i="1"/>
  <c r="E1679" i="1"/>
  <c r="E1675" i="1"/>
  <c r="E9240" i="1"/>
  <c r="E6077" i="1"/>
  <c r="E3522" i="1"/>
  <c r="E3518" i="1"/>
  <c r="E8967" i="1"/>
  <c r="E8963" i="1"/>
  <c r="E8959" i="1"/>
  <c r="E8955" i="1"/>
  <c r="E8951" i="1"/>
  <c r="E8947" i="1"/>
  <c r="E8943" i="1"/>
  <c r="E5828" i="1"/>
  <c r="E5824" i="1"/>
  <c r="E5820" i="1"/>
  <c r="E3346" i="1"/>
  <c r="E3342" i="1"/>
  <c r="E3338" i="1"/>
  <c r="E3334" i="1"/>
  <c r="E1286" i="1"/>
  <c r="E8586" i="1"/>
  <c r="E3101" i="1"/>
  <c r="E3097" i="1"/>
  <c r="E3093" i="1"/>
  <c r="E1061" i="1"/>
  <c r="E5373" i="1"/>
  <c r="E2927" i="1"/>
  <c r="E8090" i="1"/>
  <c r="E8086" i="1"/>
  <c r="E5168" i="1"/>
  <c r="E5164" i="1"/>
  <c r="E4941" i="1"/>
  <c r="E625" i="1"/>
  <c r="E7631" i="1"/>
  <c r="E7627" i="1"/>
  <c r="E4742" i="1"/>
  <c r="E7381" i="1"/>
  <c r="E7377" i="1"/>
  <c r="E4541" i="1"/>
  <c r="E2308" i="1"/>
  <c r="E7128" i="1"/>
  <c r="E216" i="1"/>
  <c r="E6865" i="1"/>
  <c r="E9910" i="1"/>
  <c r="E9906" i="1"/>
  <c r="E9902" i="1"/>
  <c r="E9898" i="1"/>
  <c r="E6606" i="1"/>
  <c r="E6602" i="1"/>
  <c r="E6598" i="1"/>
  <c r="E6594" i="1"/>
  <c r="E6590" i="1"/>
  <c r="E1901" i="1"/>
  <c r="E1897" i="1"/>
  <c r="E9576" i="1"/>
  <c r="E9572" i="1"/>
  <c r="E9568" i="1"/>
  <c r="E9564" i="1"/>
  <c r="E9560" i="1"/>
  <c r="E3776" i="1"/>
  <c r="E3772" i="1"/>
  <c r="E3768" i="1"/>
  <c r="E1669" i="1"/>
  <c r="E1665" i="1"/>
  <c r="E1661" i="1"/>
  <c r="E9236" i="1"/>
  <c r="E9232" i="1"/>
  <c r="E9228" i="1"/>
  <c r="E9224" i="1"/>
  <c r="E6073" i="1"/>
  <c r="E3517" i="1"/>
  <c r="E3513" i="1"/>
  <c r="E3509" i="1"/>
  <c r="E3505" i="1"/>
  <c r="E8941" i="1"/>
  <c r="E8937" i="1"/>
  <c r="E8933" i="1"/>
  <c r="E8929" i="1"/>
  <c r="E8925" i="1"/>
  <c r="E5818" i="1"/>
  <c r="E5814" i="1"/>
  <c r="E5810" i="1"/>
  <c r="E1285" i="1"/>
  <c r="E1281" i="1"/>
  <c r="E1277" i="1"/>
  <c r="E8585" i="1"/>
  <c r="E8581" i="1"/>
  <c r="E5591" i="1"/>
  <c r="E5587" i="1"/>
  <c r="E5583" i="1"/>
  <c r="E5579" i="1"/>
  <c r="E3087" i="1"/>
  <c r="E3083" i="1"/>
  <c r="E1058" i="1"/>
  <c r="E1054" i="1"/>
  <c r="E1050" i="1"/>
  <c r="E8338" i="1"/>
  <c r="E8334" i="1"/>
  <c r="E5371" i="1"/>
  <c r="E5367" i="1"/>
  <c r="E5363" i="1"/>
  <c r="E2923" i="1"/>
  <c r="E917" i="1"/>
  <c r="E913" i="1"/>
  <c r="E5160" i="1"/>
  <c r="E5156" i="1"/>
  <c r="E5152" i="1"/>
  <c r="E2793" i="1"/>
  <c r="E767" i="1"/>
  <c r="E7865" i="1"/>
  <c r="E4939" i="1"/>
  <c r="E4935" i="1"/>
  <c r="E2614" i="1"/>
  <c r="E2610" i="1"/>
  <c r="E621" i="1"/>
  <c r="E7625" i="1"/>
  <c r="E7621" i="1"/>
  <c r="E7617" i="1"/>
  <c r="E7613" i="1"/>
  <c r="E4738" i="1"/>
  <c r="E4734" i="1"/>
  <c r="E477" i="1"/>
  <c r="E474" i="1"/>
  <c r="E7371" i="1"/>
  <c r="E7367" i="1"/>
  <c r="E2303" i="1"/>
  <c r="E350" i="1"/>
  <c r="E7123" i="1"/>
  <c r="E215" i="1"/>
  <c r="E6862" i="1"/>
  <c r="E6858" i="1"/>
  <c r="E4222" i="1"/>
  <c r="E115" i="1"/>
  <c r="E9893" i="1"/>
  <c r="E9889" i="1"/>
  <c r="E9885" i="1"/>
  <c r="E9881" i="1"/>
  <c r="E9877" i="1"/>
  <c r="E9873" i="1"/>
  <c r="E6588" i="1"/>
  <c r="E6584" i="1"/>
  <c r="E4014" i="1"/>
  <c r="E1892" i="1"/>
  <c r="E1888" i="1"/>
  <c r="E6323" i="1"/>
  <c r="E6319" i="1"/>
  <c r="E3766" i="1"/>
  <c r="E3762" i="1"/>
  <c r="E3758" i="1"/>
  <c r="E3754" i="1"/>
  <c r="E1657" i="1"/>
  <c r="E1653" i="1"/>
  <c r="E9218" i="1"/>
  <c r="E9214" i="1"/>
  <c r="E9210" i="1"/>
  <c r="E6067" i="1"/>
  <c r="E3501" i="1"/>
  <c r="E8921" i="1"/>
  <c r="E8917" i="1"/>
  <c r="E8913" i="1"/>
  <c r="E8909" i="1"/>
  <c r="E8905" i="1"/>
  <c r="E8901" i="1"/>
  <c r="E5803" i="1"/>
  <c r="E5799" i="1"/>
  <c r="E5795" i="1"/>
  <c r="E3329" i="1"/>
  <c r="E3325" i="1"/>
  <c r="E3321" i="1"/>
  <c r="E1271" i="1"/>
  <c r="E1267" i="1"/>
  <c r="E5578" i="1"/>
  <c r="E5574" i="1"/>
  <c r="E3079" i="1"/>
  <c r="E1046" i="1"/>
  <c r="E5360" i="1"/>
  <c r="E5356" i="1"/>
  <c r="E5352" i="1"/>
  <c r="E910" i="1"/>
  <c r="E906" i="1"/>
  <c r="E8081" i="1"/>
  <c r="E8077" i="1"/>
  <c r="E764" i="1"/>
  <c r="E760" i="1"/>
  <c r="E7860" i="1"/>
  <c r="E7856" i="1"/>
  <c r="E4930" i="1"/>
  <c r="E4926" i="1"/>
  <c r="E2607" i="1"/>
  <c r="E7610" i="1"/>
  <c r="E4730" i="1"/>
  <c r="E4726" i="1"/>
  <c r="E4722" i="1"/>
  <c r="E472" i="1"/>
  <c r="E2299" i="1"/>
  <c r="E2295" i="1"/>
  <c r="E2291" i="1"/>
  <c r="E345" i="1"/>
  <c r="E4366" i="1"/>
  <c r="E6857" i="1"/>
  <c r="E6853" i="1"/>
  <c r="E4219" i="1"/>
  <c r="E4215" i="1"/>
  <c r="E4211" i="1"/>
  <c r="E9866" i="1"/>
  <c r="E9862" i="1"/>
  <c r="E4011" i="1"/>
  <c r="E4007" i="1"/>
  <c r="E4003" i="1"/>
  <c r="E1886" i="1"/>
  <c r="E9557" i="1"/>
  <c r="E9553" i="1"/>
  <c r="E9549" i="1"/>
  <c r="E9545" i="1"/>
  <c r="E6313" i="1"/>
  <c r="E6309" i="1"/>
  <c r="E6305" i="1"/>
  <c r="E3750" i="1"/>
  <c r="E3746" i="1"/>
  <c r="E3742" i="1"/>
  <c r="E3738" i="1"/>
  <c r="E3734" i="1"/>
  <c r="E1650" i="1"/>
  <c r="E1646" i="1"/>
  <c r="E9208" i="1"/>
  <c r="E9204" i="1"/>
  <c r="E9200" i="1"/>
  <c r="E9196" i="1"/>
  <c r="E9192" i="1"/>
  <c r="E6062" i="1"/>
  <c r="E6058" i="1"/>
  <c r="E6054" i="1"/>
  <c r="E6050" i="1"/>
  <c r="E6046" i="1"/>
  <c r="E1440" i="1"/>
  <c r="E1436" i="1"/>
  <c r="E8897" i="1"/>
  <c r="E8893" i="1"/>
  <c r="E3316" i="1"/>
  <c r="E3312" i="1"/>
  <c r="E3308" i="1"/>
  <c r="E3304" i="1"/>
  <c r="E3300" i="1"/>
  <c r="E1262" i="1"/>
  <c r="E1258" i="1"/>
  <c r="E1254" i="1"/>
  <c r="E1250" i="1"/>
  <c r="E8575" i="1"/>
  <c r="E8571" i="1"/>
  <c r="E8567" i="1"/>
  <c r="E8563" i="1"/>
  <c r="E8559" i="1"/>
  <c r="E5570" i="1"/>
  <c r="E5566" i="1"/>
  <c r="E5562" i="1"/>
  <c r="E3077" i="1"/>
  <c r="E3073" i="1"/>
  <c r="E3069" i="1"/>
  <c r="E3065" i="1"/>
  <c r="E8328" i="1"/>
  <c r="E8324" i="1"/>
  <c r="E8320" i="1"/>
  <c r="E8316" i="1"/>
  <c r="E8312" i="1"/>
  <c r="E8308" i="1"/>
  <c r="E5348" i="1"/>
  <c r="E5344" i="1"/>
  <c r="E903" i="1"/>
  <c r="E899" i="1"/>
  <c r="E8076" i="1"/>
  <c r="E8072" i="1"/>
  <c r="E5148" i="1"/>
  <c r="E755" i="1"/>
  <c r="E751" i="1"/>
  <c r="E747" i="1"/>
  <c r="E743" i="1"/>
  <c r="E7854" i="1"/>
  <c r="E4922" i="1"/>
  <c r="E4918" i="1"/>
  <c r="E615" i="1"/>
  <c r="E611" i="1"/>
  <c r="E607" i="1"/>
  <c r="E7605" i="1"/>
  <c r="E7601" i="1"/>
  <c r="E4719" i="1"/>
  <c r="E2454" i="1"/>
  <c r="E471" i="1"/>
  <c r="E7364" i="1"/>
  <c r="E7360" i="1"/>
  <c r="E7356" i="1"/>
  <c r="E4534" i="1"/>
  <c r="E2289" i="1"/>
  <c r="E341" i="1"/>
  <c r="E337" i="1"/>
  <c r="E333" i="1"/>
  <c r="E4362" i="1"/>
  <c r="E4358" i="1"/>
  <c r="E4354" i="1"/>
  <c r="E6851" i="1"/>
  <c r="E6847" i="1"/>
  <c r="E6843" i="1"/>
  <c r="E6839" i="1"/>
  <c r="E114" i="1"/>
  <c r="E9855" i="1"/>
  <c r="E6578" i="1"/>
  <c r="E3998" i="1"/>
  <c r="E3994" i="1"/>
  <c r="E3990" i="1"/>
  <c r="E1880" i="1"/>
  <c r="E1876" i="1"/>
  <c r="E1872" i="1"/>
  <c r="E1868" i="1"/>
  <c r="E1864" i="1"/>
  <c r="E1860" i="1"/>
  <c r="E9540" i="1"/>
  <c r="E9536" i="1"/>
  <c r="E9532" i="1"/>
  <c r="E9528" i="1"/>
  <c r="E6301" i="1"/>
  <c r="E6297" i="1"/>
  <c r="E6293" i="1"/>
  <c r="E6289" i="1"/>
  <c r="E6285" i="1"/>
  <c r="E3731" i="1"/>
  <c r="E3727" i="1"/>
  <c r="E3723" i="1"/>
  <c r="E3719" i="1"/>
  <c r="E3715" i="1"/>
  <c r="E3711" i="1"/>
  <c r="E3707" i="1"/>
  <c r="E1639" i="1"/>
  <c r="E9187" i="1"/>
  <c r="E9183" i="1"/>
  <c r="E9179" i="1"/>
  <c r="E6043" i="1"/>
  <c r="E6039" i="1"/>
  <c r="E6035" i="1"/>
  <c r="E3498" i="1"/>
  <c r="E1434" i="1"/>
  <c r="E1430" i="1"/>
  <c r="E8891" i="1"/>
  <c r="E8887" i="1"/>
  <c r="E8883" i="1"/>
  <c r="E8879" i="1"/>
  <c r="E5789" i="1"/>
  <c r="E5785" i="1"/>
  <c r="E3298" i="1"/>
  <c r="E3294" i="1"/>
  <c r="E1247" i="1"/>
  <c r="E1243" i="1"/>
  <c r="E1239" i="1"/>
  <c r="E1235" i="1"/>
  <c r="E8555" i="1"/>
  <c r="E8551" i="1"/>
  <c r="E1045" i="1"/>
  <c r="E8305" i="1"/>
  <c r="E8301" i="1"/>
  <c r="E8297" i="1"/>
  <c r="E5340" i="1"/>
  <c r="E2919" i="1"/>
  <c r="E2915" i="1"/>
  <c r="E894" i="1"/>
  <c r="E890" i="1"/>
  <c r="E886" i="1"/>
  <c r="E882" i="1"/>
  <c r="E8069" i="1"/>
  <c r="E8065" i="1"/>
  <c r="E5146" i="1"/>
  <c r="E5142" i="1"/>
  <c r="E5138" i="1"/>
  <c r="E5134" i="1"/>
  <c r="E2785" i="1"/>
  <c r="E739" i="1"/>
  <c r="E735" i="1"/>
  <c r="E731" i="1"/>
  <c r="E7849" i="1"/>
  <c r="E7845" i="1"/>
  <c r="E7841" i="1"/>
  <c r="E4914" i="1"/>
  <c r="E605" i="1"/>
  <c r="E601" i="1"/>
  <c r="E7598" i="1"/>
  <c r="E7594" i="1"/>
  <c r="E7590" i="1"/>
  <c r="E2450" i="1"/>
  <c r="E2446" i="1"/>
  <c r="E466" i="1"/>
  <c r="E7351" i="1"/>
  <c r="E4530" i="1"/>
  <c r="E4526" i="1"/>
  <c r="E2285" i="1"/>
  <c r="E2281" i="1"/>
  <c r="E7120" i="1"/>
  <c r="E7116" i="1"/>
  <c r="E7112" i="1"/>
  <c r="E2166" i="1"/>
  <c r="E6837" i="1"/>
  <c r="E6833" i="1"/>
  <c r="E111" i="1"/>
  <c r="E107" i="1"/>
  <c r="E103" i="1"/>
  <c r="E99" i="1"/>
  <c r="E9852" i="1"/>
  <c r="E6576" i="1"/>
  <c r="E6572" i="1"/>
  <c r="E3988" i="1"/>
  <c r="E3984" i="1"/>
  <c r="E3980" i="1"/>
  <c r="E3976" i="1"/>
  <c r="E1856" i="1"/>
  <c r="E1852" i="1"/>
  <c r="E1848" i="1"/>
  <c r="E9523" i="1"/>
  <c r="E9519" i="1"/>
  <c r="E9515" i="1"/>
  <c r="E9511" i="1"/>
  <c r="E9507" i="1"/>
  <c r="E9503" i="1"/>
  <c r="E6280" i="1"/>
  <c r="E6276" i="1"/>
  <c r="E6272" i="1"/>
  <c r="E6268" i="1"/>
  <c r="E6264" i="1"/>
  <c r="E3703" i="1"/>
  <c r="E1635" i="1"/>
  <c r="E1631" i="1"/>
  <c r="E1627" i="1"/>
  <c r="E9173" i="1"/>
  <c r="E9169" i="1"/>
  <c r="E9165" i="1"/>
  <c r="E9161" i="1"/>
  <c r="E3493" i="1"/>
  <c r="E1427" i="1"/>
  <c r="E1423" i="1"/>
  <c r="E8877" i="1"/>
  <c r="E8873" i="1"/>
  <c r="E8869" i="1"/>
  <c r="E8865" i="1"/>
  <c r="E5780" i="1"/>
  <c r="E5776" i="1"/>
  <c r="E5772" i="1"/>
  <c r="E5768" i="1"/>
  <c r="E3290" i="1"/>
  <c r="E1231" i="1"/>
  <c r="E1227" i="1"/>
  <c r="E1223" i="1"/>
  <c r="E8545" i="1"/>
  <c r="E1041" i="1"/>
  <c r="E1037" i="1"/>
  <c r="E5338" i="1"/>
  <c r="E5334" i="1"/>
  <c r="E880" i="1"/>
  <c r="E876" i="1"/>
  <c r="E8059" i="1"/>
  <c r="E8055" i="1"/>
  <c r="E8051" i="1"/>
  <c r="E8047" i="1"/>
  <c r="E2779" i="1"/>
  <c r="E7840" i="1"/>
  <c r="E7836" i="1"/>
  <c r="E7832" i="1"/>
  <c r="E7828" i="1"/>
  <c r="E7824" i="1"/>
  <c r="E4912" i="1"/>
  <c r="E4908" i="1"/>
  <c r="E4904" i="1"/>
  <c r="E4714" i="1"/>
  <c r="E4710" i="1"/>
  <c r="E4706" i="1"/>
  <c r="E4702" i="1"/>
  <c r="E465" i="1"/>
  <c r="E7347" i="1"/>
  <c r="E7343" i="1"/>
  <c r="E7339" i="1"/>
  <c r="E4522" i="1"/>
  <c r="E2276" i="1"/>
  <c r="E2272" i="1"/>
  <c r="E2268" i="1"/>
  <c r="E331" i="1"/>
  <c r="E6681" i="1"/>
  <c r="E6677" i="1"/>
  <c r="E4093" i="1"/>
  <c r="E4089" i="1"/>
  <c r="E4085" i="1"/>
  <c r="E1990" i="1"/>
  <c r="E1986" i="1"/>
  <c r="E1982" i="1"/>
  <c r="E9296" i="1"/>
  <c r="E6120" i="1"/>
  <c r="E6116" i="1"/>
  <c r="E3564" i="1"/>
  <c r="E3560" i="1"/>
  <c r="E3556" i="1"/>
  <c r="E3552" i="1"/>
  <c r="E1480" i="1"/>
  <c r="E1476" i="1"/>
  <c r="E1472" i="1"/>
  <c r="E1468" i="1"/>
  <c r="E1464" i="1"/>
  <c r="E8638" i="1"/>
  <c r="E8634" i="1"/>
  <c r="E8630" i="1"/>
  <c r="E3131" i="1"/>
  <c r="E3127" i="1"/>
  <c r="E8387" i="1"/>
  <c r="E8383" i="1"/>
  <c r="E8379" i="1"/>
  <c r="E5410" i="1"/>
  <c r="E2953" i="1"/>
  <c r="E5015" i="1"/>
  <c r="E5011" i="1"/>
  <c r="E2668" i="1"/>
  <c r="E2664" i="1"/>
  <c r="E2660" i="1"/>
  <c r="E2656" i="1"/>
  <c r="E7446" i="1"/>
  <c r="E7442" i="1"/>
  <c r="E7438" i="1"/>
  <c r="E7434" i="1"/>
  <c r="E2335" i="1"/>
  <c r="E385" i="1"/>
  <c r="E381" i="1"/>
  <c r="E4249" i="1"/>
  <c r="E4245" i="1"/>
  <c r="E2077" i="1"/>
  <c r="E9992" i="1"/>
  <c r="E9988" i="1"/>
  <c r="E6672" i="1"/>
  <c r="E4081" i="1"/>
  <c r="E1977" i="1"/>
  <c r="E1973" i="1"/>
  <c r="E1969" i="1"/>
  <c r="E9671" i="1"/>
  <c r="E9667" i="1"/>
  <c r="E9663" i="1"/>
  <c r="E9659" i="1"/>
  <c r="E6413" i="1"/>
  <c r="E3847" i="1"/>
  <c r="E3843" i="1"/>
  <c r="E3839" i="1"/>
  <c r="E3835" i="1"/>
  <c r="E1742" i="1"/>
  <c r="E9292" i="1"/>
  <c r="E9288" i="1"/>
  <c r="E9284" i="1"/>
  <c r="E9280" i="1"/>
  <c r="E9276" i="1"/>
  <c r="E9272" i="1"/>
  <c r="E6111" i="1"/>
  <c r="E3546" i="1"/>
  <c r="E9025" i="1"/>
  <c r="E9021" i="1"/>
  <c r="E5885" i="1"/>
  <c r="E1333" i="1"/>
  <c r="E5648" i="1"/>
  <c r="E5644" i="1"/>
  <c r="E8378" i="1"/>
  <c r="E5408" i="1"/>
  <c r="E2950" i="1"/>
  <c r="E2946" i="1"/>
  <c r="E8143" i="1"/>
  <c r="E8139" i="1"/>
  <c r="E8135" i="1"/>
  <c r="E791" i="1"/>
  <c r="E787" i="1"/>
  <c r="E7916" i="1"/>
  <c r="E7912" i="1"/>
  <c r="E7908" i="1"/>
  <c r="E5007" i="1"/>
  <c r="E5003" i="1"/>
  <c r="E4999" i="1"/>
  <c r="E4995" i="1"/>
  <c r="E4991" i="1"/>
  <c r="E4987" i="1"/>
  <c r="E2652" i="1"/>
  <c r="E650" i="1"/>
  <c r="E646" i="1"/>
  <c r="E7673" i="1"/>
  <c r="E7669" i="1"/>
  <c r="E7665" i="1"/>
  <c r="E7661" i="1"/>
  <c r="E4756" i="1"/>
  <c r="E2493" i="1"/>
  <c r="E2489" i="1"/>
  <c r="E506" i="1"/>
  <c r="E7432" i="1"/>
  <c r="E7428" i="1"/>
  <c r="E2330" i="1"/>
  <c r="E374" i="1"/>
  <c r="E370" i="1"/>
  <c r="E6906" i="1"/>
  <c r="E6898" i="1"/>
  <c r="E6894" i="1"/>
  <c r="E4241" i="1"/>
  <c r="E4237" i="1"/>
  <c r="E2076" i="1"/>
  <c r="E130" i="1"/>
  <c r="E9984" i="1"/>
  <c r="E9980" i="1"/>
  <c r="E9976" i="1"/>
  <c r="E6664" i="1"/>
  <c r="E6660" i="1"/>
  <c r="E6656" i="1"/>
  <c r="E1964" i="1"/>
  <c r="E1960" i="1"/>
  <c r="E1956" i="1"/>
  <c r="E1952" i="1"/>
  <c r="E6410" i="1"/>
  <c r="E3831" i="1"/>
  <c r="E3827" i="1"/>
  <c r="E1740" i="1"/>
  <c r="E1736" i="1"/>
  <c r="E6108" i="1"/>
  <c r="E1462" i="1"/>
  <c r="E9017" i="1"/>
  <c r="E9013" i="1"/>
  <c r="E9009" i="1"/>
  <c r="E9005" i="1"/>
  <c r="E9001" i="1"/>
  <c r="E5884" i="1"/>
  <c r="E5880" i="1"/>
  <c r="E5876" i="1"/>
  <c r="E1328" i="1"/>
  <c r="E1324" i="1"/>
  <c r="E1320" i="1"/>
  <c r="E1316" i="1"/>
  <c r="E1312" i="1"/>
  <c r="E8626" i="1"/>
  <c r="E5640" i="1"/>
  <c r="E5636" i="1"/>
  <c r="E3125" i="1"/>
  <c r="E1091" i="1"/>
  <c r="E8372" i="1"/>
  <c r="E8368" i="1"/>
  <c r="E8364" i="1"/>
  <c r="E5402" i="1"/>
  <c r="E8132" i="1"/>
  <c r="E8128" i="1"/>
  <c r="E8124" i="1"/>
  <c r="E8120" i="1"/>
  <c r="E2821" i="1"/>
  <c r="E7907" i="1"/>
  <c r="E7903" i="1"/>
  <c r="E4985" i="1"/>
  <c r="E4981" i="1"/>
  <c r="E2647" i="1"/>
  <c r="E2643" i="1"/>
  <c r="E503" i="1"/>
  <c r="E499" i="1"/>
  <c r="E4563" i="1"/>
  <c r="E4559" i="1"/>
  <c r="E2329" i="1"/>
  <c r="E2325" i="1"/>
  <c r="E368" i="1"/>
  <c r="E6886" i="1"/>
  <c r="E9975" i="1"/>
  <c r="E9971" i="1"/>
  <c r="E9967" i="1"/>
  <c r="E9963" i="1"/>
  <c r="E9959" i="1"/>
  <c r="E4077" i="1"/>
  <c r="E1947" i="1"/>
  <c r="E9654" i="1"/>
  <c r="E9650" i="1"/>
  <c r="E9646" i="1"/>
  <c r="E6407" i="1"/>
  <c r="E6403" i="1"/>
  <c r="E6399" i="1"/>
  <c r="E3821" i="1"/>
  <c r="E3817" i="1"/>
  <c r="E3813" i="1"/>
  <c r="E1734" i="1"/>
  <c r="E1730" i="1"/>
  <c r="E1726" i="1"/>
  <c r="E9270" i="1"/>
  <c r="E9266" i="1"/>
  <c r="E6106" i="1"/>
  <c r="E6102" i="1"/>
  <c r="E6098" i="1"/>
  <c r="E6094" i="1"/>
  <c r="E6090" i="1"/>
  <c r="E3537" i="1"/>
  <c r="E1456" i="1"/>
  <c r="E8996" i="1"/>
  <c r="E8992" i="1"/>
  <c r="E8988" i="1"/>
  <c r="E3409" i="1"/>
  <c r="E3405" i="1"/>
  <c r="E3401" i="1"/>
  <c r="E1308" i="1"/>
  <c r="E8621" i="1"/>
  <c r="E8617" i="1"/>
  <c r="E5630" i="1"/>
  <c r="E3123" i="1"/>
  <c r="E3119" i="1"/>
  <c r="E3115" i="1"/>
  <c r="E5400" i="1"/>
  <c r="E5396" i="1"/>
  <c r="E946" i="1"/>
  <c r="E5200" i="1"/>
  <c r="E5196" i="1"/>
  <c r="E2818" i="1"/>
  <c r="E2814" i="1"/>
  <c r="E778" i="1"/>
  <c r="E7898" i="1"/>
  <c r="E7894" i="1"/>
  <c r="E7890" i="1"/>
  <c r="E4979" i="1"/>
  <c r="E4975" i="1"/>
  <c r="E4971" i="1"/>
  <c r="E2639" i="1"/>
  <c r="E2635" i="1"/>
  <c r="E642" i="1"/>
  <c r="E7652" i="1"/>
  <c r="E4750" i="1"/>
  <c r="E2482" i="1"/>
  <c r="E496" i="1"/>
  <c r="E7426" i="1"/>
  <c r="E7422" i="1"/>
  <c r="E4555" i="1"/>
  <c r="E2320" i="1"/>
  <c r="E367" i="1"/>
  <c r="E7142" i="1"/>
  <c r="E2180" i="1"/>
  <c r="E6879" i="1"/>
  <c r="E9956" i="1"/>
  <c r="E6653" i="1"/>
  <c r="E6649" i="1"/>
  <c r="E4073" i="1"/>
  <c r="E4069" i="1"/>
  <c r="E4065" i="1"/>
  <c r="E4061" i="1"/>
  <c r="E4057" i="1"/>
  <c r="E1943" i="1"/>
  <c r="E1939" i="1"/>
  <c r="E1935" i="1"/>
  <c r="E1931" i="1"/>
  <c r="E9642" i="1"/>
  <c r="E9638" i="1"/>
  <c r="E9634" i="1"/>
  <c r="E6397" i="1"/>
  <c r="E6393" i="1"/>
  <c r="E6389" i="1"/>
  <c r="E6385" i="1"/>
  <c r="E3808" i="1"/>
  <c r="E3804" i="1"/>
  <c r="E3796" i="1"/>
  <c r="E1721" i="1"/>
  <c r="E9259" i="1"/>
  <c r="E9255" i="1"/>
  <c r="E9251" i="1"/>
  <c r="E6086" i="1"/>
  <c r="E6082" i="1"/>
  <c r="E5873" i="1"/>
  <c r="E5869" i="1"/>
  <c r="E3397" i="1"/>
  <c r="E3393" i="1"/>
  <c r="E1306" i="1"/>
  <c r="E8614" i="1"/>
  <c r="E8610" i="1"/>
  <c r="E8606" i="1"/>
  <c r="E8602" i="1"/>
  <c r="E8598" i="1"/>
  <c r="E5624" i="1"/>
  <c r="E5620" i="1"/>
  <c r="E5616" i="1"/>
  <c r="E3112" i="1"/>
  <c r="E1088" i="1"/>
  <c r="E1084" i="1"/>
  <c r="E8357" i="1"/>
  <c r="E8353" i="1"/>
  <c r="E942" i="1"/>
  <c r="E8117" i="1"/>
  <c r="E5192" i="1"/>
  <c r="E773" i="1"/>
  <c r="E7884" i="1"/>
  <c r="E7880" i="1"/>
  <c r="E4966" i="1"/>
  <c r="E640" i="1"/>
  <c r="E7651" i="1"/>
  <c r="E7647" i="1"/>
  <c r="E2477" i="1"/>
  <c r="E7417" i="1"/>
  <c r="E7413" i="1"/>
  <c r="E7409" i="1"/>
  <c r="E7405" i="1"/>
  <c r="E2316" i="1"/>
  <c r="E2179" i="1"/>
  <c r="E2175" i="1"/>
  <c r="E6876" i="1"/>
  <c r="E2070" i="1"/>
  <c r="E126" i="1"/>
  <c r="E9951" i="1"/>
  <c r="E6645" i="1"/>
  <c r="E6641" i="1"/>
  <c r="E6637" i="1"/>
  <c r="E4052" i="1"/>
  <c r="E1926" i="1"/>
  <c r="E1922" i="1"/>
  <c r="E1918" i="1"/>
  <c r="E1914" i="1"/>
  <c r="E9627" i="1"/>
  <c r="E9623" i="1"/>
  <c r="E9619" i="1"/>
  <c r="E9615" i="1"/>
  <c r="E6380" i="1"/>
  <c r="E6376" i="1"/>
  <c r="E6372" i="1"/>
  <c r="E3790" i="1"/>
  <c r="E1719" i="1"/>
  <c r="E1715" i="1"/>
  <c r="E1711" i="1"/>
  <c r="E1707" i="1"/>
  <c r="E9247" i="1"/>
  <c r="E9243" i="1"/>
  <c r="E3535" i="1"/>
  <c r="E3531" i="1"/>
  <c r="E1450" i="1"/>
  <c r="E8984" i="1"/>
  <c r="E5868" i="1"/>
  <c r="E5864" i="1"/>
  <c r="E5860" i="1"/>
  <c r="E5856" i="1"/>
  <c r="E5852" i="1"/>
  <c r="E3387" i="1"/>
  <c r="E3383" i="1"/>
  <c r="E3379" i="1"/>
  <c r="E3375" i="1"/>
  <c r="E3371" i="1"/>
  <c r="E1301" i="1"/>
  <c r="E1297" i="1"/>
  <c r="E1293" i="1"/>
  <c r="E8595" i="1"/>
  <c r="E5611" i="1"/>
  <c r="E5607" i="1"/>
  <c r="E5603" i="1"/>
  <c r="E5599" i="1"/>
  <c r="E5595" i="1"/>
  <c r="E1079" i="1"/>
  <c r="E2941" i="1"/>
  <c r="E940" i="1"/>
  <c r="E936" i="1"/>
  <c r="E932" i="1"/>
  <c r="E928" i="1"/>
  <c r="E8113" i="1"/>
  <c r="E8109" i="1"/>
  <c r="E8105" i="1"/>
  <c r="E8101" i="1"/>
  <c r="E5189" i="1"/>
  <c r="E5185" i="1"/>
  <c r="E5181" i="1"/>
  <c r="E5177" i="1"/>
  <c r="E2812" i="1"/>
  <c r="E2808" i="1"/>
  <c r="E7874" i="1"/>
  <c r="E4961" i="1"/>
  <c r="E4957" i="1"/>
  <c r="E4953" i="1"/>
  <c r="E4949" i="1"/>
  <c r="E2633" i="1"/>
  <c r="E2629" i="1"/>
  <c r="E636" i="1"/>
  <c r="E632" i="1"/>
  <c r="E7645" i="1"/>
  <c r="E2474" i="1"/>
  <c r="E2470" i="1"/>
  <c r="E2466" i="1"/>
  <c r="E486" i="1"/>
  <c r="E7402" i="1"/>
  <c r="E7398" i="1"/>
  <c r="E4546" i="1"/>
  <c r="E2313" i="1"/>
  <c r="E363" i="1"/>
  <c r="E359" i="1"/>
  <c r="E7137" i="1"/>
  <c r="E7133" i="1"/>
  <c r="E6872" i="1"/>
  <c r="E2068" i="1"/>
  <c r="E122" i="1"/>
  <c r="E118" i="1"/>
  <c r="E9948" i="1"/>
  <c r="E9944" i="1"/>
  <c r="E9940" i="1"/>
  <c r="E9936" i="1"/>
  <c r="E9932" i="1"/>
  <c r="E9928" i="1"/>
  <c r="E6632" i="1"/>
  <c r="E6628" i="1"/>
  <c r="E6624" i="1"/>
  <c r="E6620" i="1"/>
  <c r="E4050" i="1"/>
  <c r="E4046" i="1"/>
  <c r="E4042" i="1"/>
  <c r="E4038" i="1"/>
  <c r="E9614" i="1"/>
  <c r="E9610" i="1"/>
  <c r="E9606" i="1"/>
  <c r="E9602" i="1"/>
  <c r="E6364" i="1"/>
  <c r="E6360" i="1"/>
  <c r="E6356" i="1"/>
  <c r="E1700" i="1"/>
  <c r="E1696" i="1"/>
  <c r="E1692" i="1"/>
  <c r="E3527" i="1"/>
  <c r="E3523" i="1"/>
  <c r="E8980" i="1"/>
  <c r="E8976" i="1"/>
  <c r="E8972" i="1"/>
  <c r="E8968" i="1"/>
  <c r="E5848" i="1"/>
  <c r="E5844" i="1"/>
  <c r="E5840" i="1"/>
  <c r="E5836" i="1"/>
  <c r="E5832" i="1"/>
  <c r="E3367" i="1"/>
  <c r="E3363" i="1"/>
  <c r="E3359" i="1"/>
  <c r="E3355" i="1"/>
  <c r="E3351" i="1"/>
  <c r="E1289" i="1"/>
  <c r="E8593" i="1"/>
  <c r="E3109" i="1"/>
  <c r="E3105" i="1"/>
  <c r="E1073" i="1"/>
  <c r="E1069" i="1"/>
  <c r="E1065" i="1"/>
  <c r="E8348" i="1"/>
  <c r="E8344" i="1"/>
  <c r="E5391" i="1"/>
  <c r="E5387" i="1"/>
  <c r="E5383" i="1"/>
  <c r="E5375" i="1"/>
  <c r="E2935" i="1"/>
  <c r="E2931" i="1"/>
  <c r="E923" i="1"/>
  <c r="E8097" i="1"/>
  <c r="E8093" i="1"/>
  <c r="E5171" i="1"/>
  <c r="E2805" i="1"/>
  <c r="E2801" i="1"/>
  <c r="E2797" i="1"/>
  <c r="E769" i="1"/>
  <c r="E7869" i="1"/>
  <c r="E4944" i="1"/>
  <c r="E2623" i="1"/>
  <c r="E2619" i="1"/>
  <c r="E626" i="1"/>
  <c r="E7639" i="1"/>
  <c r="E7635" i="1"/>
  <c r="E2464" i="1"/>
  <c r="E2460" i="1"/>
  <c r="E483" i="1"/>
  <c r="E479" i="1"/>
  <c r="E7390" i="1"/>
  <c r="E7386" i="1"/>
  <c r="E7382" i="1"/>
  <c r="E357" i="1"/>
  <c r="E7131" i="1"/>
  <c r="E2174" i="1"/>
  <c r="E4230" i="1"/>
  <c r="E9927" i="1"/>
  <c r="E9923" i="1"/>
  <c r="E9915" i="1"/>
  <c r="E6616" i="1"/>
  <c r="E6612" i="1"/>
  <c r="E4034" i="1"/>
  <c r="E4030" i="1"/>
  <c r="E4026" i="1"/>
  <c r="E4022" i="1"/>
  <c r="E4018" i="1"/>
  <c r="E1912" i="1"/>
  <c r="E1908" i="1"/>
  <c r="E1904" i="1"/>
  <c r="E9599" i="1"/>
  <c r="E9595" i="1"/>
  <c r="E9591" i="1"/>
  <c r="E9587" i="1"/>
  <c r="E9583" i="1"/>
  <c r="E9579" i="1"/>
  <c r="E6354" i="1"/>
  <c r="E6350" i="1"/>
  <c r="E6346" i="1"/>
  <c r="E6342" i="1"/>
  <c r="E6338" i="1"/>
  <c r="E6334" i="1"/>
  <c r="E6330" i="1"/>
  <c r="E3784" i="1"/>
  <c r="E3780" i="1"/>
  <c r="E1690" i="1"/>
  <c r="E1686" i="1"/>
  <c r="E1682" i="1"/>
  <c r="E1678" i="1"/>
  <c r="E1674" i="1"/>
  <c r="E6076" i="1"/>
  <c r="E3521" i="1"/>
  <c r="E1446" i="1"/>
  <c r="E8966" i="1"/>
  <c r="E8962" i="1"/>
  <c r="E8958" i="1"/>
  <c r="E8954" i="1"/>
  <c r="E8950" i="1"/>
  <c r="E8946" i="1"/>
  <c r="E5831" i="1"/>
  <c r="E5827" i="1"/>
  <c r="E5823" i="1"/>
  <c r="E3349" i="1"/>
  <c r="E3345" i="1"/>
  <c r="E3341" i="1"/>
  <c r="E3337" i="1"/>
  <c r="E3333" i="1"/>
  <c r="E8589" i="1"/>
  <c r="E3104" i="1"/>
  <c r="E3100" i="1"/>
  <c r="E3096" i="1"/>
  <c r="E3092" i="1"/>
  <c r="E1060" i="1"/>
  <c r="E5372" i="1"/>
  <c r="E2926" i="1"/>
  <c r="E8089" i="1"/>
  <c r="E8085" i="1"/>
  <c r="E5167" i="1"/>
  <c r="E5163" i="1"/>
  <c r="E4940" i="1"/>
  <c r="E7634" i="1"/>
  <c r="E7630" i="1"/>
  <c r="E7626" i="1"/>
  <c r="E4741" i="1"/>
  <c r="E7380" i="1"/>
  <c r="E7376" i="1"/>
  <c r="E4540" i="1"/>
  <c r="E2307" i="1"/>
  <c r="E7127" i="1"/>
  <c r="E6868" i="1"/>
  <c r="E4226" i="1"/>
  <c r="E9909" i="1"/>
  <c r="E9905" i="1"/>
  <c r="E9901" i="1"/>
  <c r="E9897" i="1"/>
  <c r="E6605" i="1"/>
  <c r="E6601" i="1"/>
  <c r="E6597" i="1"/>
  <c r="E6593" i="1"/>
  <c r="E6589" i="1"/>
  <c r="E1900" i="1"/>
  <c r="E1896" i="1"/>
  <c r="E9575" i="1"/>
  <c r="E9571" i="1"/>
  <c r="E9567" i="1"/>
  <c r="E9563" i="1"/>
  <c r="E6328" i="1"/>
  <c r="E3775" i="1"/>
  <c r="E3771" i="1"/>
  <c r="E3767" i="1"/>
  <c r="E1668" i="1"/>
  <c r="E1664" i="1"/>
  <c r="E1660" i="1"/>
  <c r="E9235" i="1"/>
  <c r="E9231" i="1"/>
  <c r="E9227" i="1"/>
  <c r="E9223" i="1"/>
  <c r="E6072" i="1"/>
  <c r="E3516" i="1"/>
  <c r="E3512" i="1"/>
  <c r="E3508" i="1"/>
  <c r="E3504" i="1"/>
  <c r="E8940" i="1"/>
  <c r="E8936" i="1"/>
  <c r="E8932" i="1"/>
  <c r="E8928" i="1"/>
  <c r="E8924" i="1"/>
  <c r="E5817" i="1"/>
  <c r="E5813" i="1"/>
  <c r="E5809" i="1"/>
  <c r="E1284" i="1"/>
  <c r="E1280" i="1"/>
  <c r="E1276" i="1"/>
  <c r="E8584" i="1"/>
  <c r="E5594" i="1"/>
  <c r="E5590" i="1"/>
  <c r="E5586" i="1"/>
  <c r="E5582" i="1"/>
  <c r="E3090" i="1"/>
  <c r="E3086" i="1"/>
  <c r="E3082" i="1"/>
  <c r="E1057" i="1"/>
  <c r="E1053" i="1"/>
  <c r="E1049" i="1"/>
  <c r="E8337" i="1"/>
  <c r="E8333" i="1"/>
  <c r="E5370" i="1"/>
  <c r="E5366" i="1"/>
  <c r="E5362" i="1"/>
  <c r="E920" i="1"/>
  <c r="E916" i="1"/>
  <c r="E912" i="1"/>
  <c r="E5159" i="1"/>
  <c r="E5155" i="1"/>
  <c r="E2796" i="1"/>
  <c r="E2792" i="1"/>
  <c r="E766" i="1"/>
  <c r="E7864" i="1"/>
  <c r="E4938" i="1"/>
  <c r="E4934" i="1"/>
  <c r="E2613" i="1"/>
  <c r="E624" i="1"/>
  <c r="E620" i="1"/>
  <c r="E7624" i="1"/>
  <c r="E7620" i="1"/>
  <c r="E7616" i="1"/>
  <c r="E7612" i="1"/>
  <c r="E4737" i="1"/>
  <c r="E4733" i="1"/>
  <c r="E476" i="1"/>
  <c r="E7374" i="1"/>
  <c r="E7370" i="1"/>
  <c r="E2306" i="1"/>
  <c r="E2302" i="1"/>
  <c r="E349" i="1"/>
  <c r="E4369" i="1"/>
  <c r="E214" i="1"/>
  <c r="E6861" i="1"/>
  <c r="E4225" i="1"/>
  <c r="E2066" i="1"/>
  <c r="E9896" i="1"/>
  <c r="E9892" i="1"/>
  <c r="E9888" i="1"/>
  <c r="E9884" i="1"/>
  <c r="E9880" i="1"/>
  <c r="E9876" i="1"/>
  <c r="E9872" i="1"/>
  <c r="E6587" i="1"/>
  <c r="E6583" i="1"/>
  <c r="E4013" i="1"/>
  <c r="E1891" i="1"/>
  <c r="E9559" i="1"/>
  <c r="E6322" i="1"/>
  <c r="E6318" i="1"/>
  <c r="E3765" i="1"/>
  <c r="E3761" i="1"/>
  <c r="E3757" i="1"/>
  <c r="E3753" i="1"/>
  <c r="E1656" i="1"/>
  <c r="E1652" i="1"/>
  <c r="E9217" i="1"/>
  <c r="E9213" i="1"/>
  <c r="E9209" i="1"/>
  <c r="E6066" i="1"/>
  <c r="E1443" i="1"/>
  <c r="E8920" i="1"/>
  <c r="E8916" i="1"/>
  <c r="E8912" i="1"/>
  <c r="E8908" i="1"/>
  <c r="E8904" i="1"/>
  <c r="E5806" i="1"/>
  <c r="E5802" i="1"/>
  <c r="E5798" i="1"/>
  <c r="E5794" i="1"/>
  <c r="E3328" i="1"/>
  <c r="E3324" i="1"/>
  <c r="E3320" i="1"/>
  <c r="E1270" i="1"/>
  <c r="E1266" i="1"/>
  <c r="E5577" i="1"/>
  <c r="E5573" i="1"/>
  <c r="E3078" i="1"/>
  <c r="E8330" i="1"/>
  <c r="E5359" i="1"/>
  <c r="E5355" i="1"/>
  <c r="E5351" i="1"/>
  <c r="E909" i="1"/>
  <c r="E905" i="1"/>
  <c r="E8080" i="1"/>
  <c r="E2789" i="1"/>
  <c r="E763" i="1"/>
  <c r="E759" i="1"/>
  <c r="E7859" i="1"/>
  <c r="E7855" i="1"/>
  <c r="E4929" i="1"/>
  <c r="E4925" i="1"/>
  <c r="E2606" i="1"/>
  <c r="E7609" i="1"/>
  <c r="E4729" i="1"/>
  <c r="E4725" i="1"/>
  <c r="E2456" i="1"/>
  <c r="E4538" i="1"/>
  <c r="E2298" i="1"/>
  <c r="E2294" i="1"/>
  <c r="E348" i="1"/>
  <c r="E344" i="1"/>
  <c r="E4365" i="1"/>
  <c r="E6856" i="1"/>
  <c r="E6852" i="1"/>
  <c r="E4218" i="1"/>
  <c r="E4214" i="1"/>
  <c r="E9869" i="1"/>
  <c r="E9865" i="1"/>
  <c r="E9861" i="1"/>
  <c r="E4010" i="1"/>
  <c r="E4006" i="1"/>
  <c r="E4002" i="1"/>
  <c r="E1885" i="1"/>
  <c r="E9556" i="1"/>
  <c r="E9552" i="1"/>
  <c r="E9548" i="1"/>
  <c r="E9544" i="1"/>
  <c r="E6312" i="1"/>
  <c r="E6308" i="1"/>
  <c r="E6304" i="1"/>
  <c r="E3749" i="1"/>
  <c r="E3745" i="1"/>
  <c r="E3741" i="1"/>
  <c r="E3737" i="1"/>
  <c r="E3733" i="1"/>
  <c r="E1649" i="1"/>
  <c r="E1645" i="1"/>
  <c r="E9207" i="1"/>
  <c r="E9203" i="1"/>
  <c r="E9199" i="1"/>
  <c r="E9195" i="1"/>
  <c r="E9191" i="1"/>
  <c r="E6061" i="1"/>
  <c r="E6057" i="1"/>
  <c r="E6053" i="1"/>
  <c r="E6049" i="1"/>
  <c r="E6045" i="1"/>
  <c r="E1439" i="1"/>
  <c r="E8900" i="1"/>
  <c r="E8896" i="1"/>
  <c r="E3319" i="1"/>
  <c r="E3315" i="1"/>
  <c r="E3311" i="1"/>
  <c r="E3307" i="1"/>
  <c r="E3303" i="1"/>
  <c r="E1265" i="1"/>
  <c r="E1261" i="1"/>
  <c r="E1257" i="1"/>
  <c r="E1253" i="1"/>
  <c r="E8578" i="1"/>
  <c r="E8574" i="1"/>
  <c r="E6680" i="1"/>
  <c r="E6676" i="1"/>
  <c r="E4092" i="1"/>
  <c r="E4088" i="1"/>
  <c r="E1993" i="1"/>
  <c r="E1989" i="1"/>
  <c r="E1981" i="1"/>
  <c r="E9295" i="1"/>
  <c r="E6119" i="1"/>
  <c r="E6115" i="1"/>
  <c r="E3563" i="1"/>
  <c r="E3559" i="1"/>
  <c r="E3555" i="1"/>
  <c r="E3551" i="1"/>
  <c r="E1479" i="1"/>
  <c r="E1475" i="1"/>
  <c r="E1471" i="1"/>
  <c r="E1467" i="1"/>
  <c r="E1463" i="1"/>
  <c r="E8637" i="1"/>
  <c r="E8633" i="1"/>
  <c r="E5650" i="1"/>
  <c r="E3130" i="1"/>
  <c r="E1097" i="1"/>
  <c r="E8386" i="1"/>
  <c r="E8382" i="1"/>
  <c r="E5413" i="1"/>
  <c r="E5409" i="1"/>
  <c r="E2952" i="1"/>
  <c r="E5014" i="1"/>
  <c r="E2671" i="1"/>
  <c r="E2667" i="1"/>
  <c r="E2663" i="1"/>
  <c r="E2659" i="1"/>
  <c r="E2655" i="1"/>
  <c r="E7445" i="1"/>
  <c r="E7441" i="1"/>
  <c r="E7437" i="1"/>
  <c r="E4568" i="1"/>
  <c r="E2334" i="1"/>
  <c r="E384" i="1"/>
  <c r="E380" i="1"/>
  <c r="E4248" i="1"/>
  <c r="E4244" i="1"/>
  <c r="E132" i="1"/>
  <c r="E9991" i="1"/>
  <c r="E6675" i="1"/>
  <c r="E6671" i="1"/>
  <c r="E4084" i="1"/>
  <c r="E4080" i="1"/>
  <c r="E1976" i="1"/>
  <c r="E1972" i="1"/>
  <c r="E1968" i="1"/>
  <c r="E9670" i="1"/>
  <c r="E9666" i="1"/>
  <c r="E9662" i="1"/>
  <c r="E9658" i="1"/>
  <c r="E6412" i="1"/>
  <c r="E3846" i="1"/>
  <c r="E3842" i="1"/>
  <c r="E3838" i="1"/>
  <c r="E3834" i="1"/>
  <c r="E1741" i="1"/>
  <c r="E9291" i="1"/>
  <c r="E9287" i="1"/>
  <c r="E9283" i="1"/>
  <c r="E9279" i="1"/>
  <c r="E9275" i="1"/>
  <c r="E6114" i="1"/>
  <c r="E3545" i="1"/>
  <c r="E9024" i="1"/>
  <c r="E9020" i="1"/>
  <c r="E1336" i="1"/>
  <c r="E1332" i="1"/>
  <c r="E5647" i="1"/>
  <c r="E5643" i="1"/>
  <c r="E8377" i="1"/>
  <c r="E5407" i="1"/>
  <c r="E2949" i="1"/>
  <c r="E947" i="1"/>
  <c r="E8142" i="1"/>
  <c r="E8138" i="1"/>
  <c r="E5205" i="1"/>
  <c r="E790" i="1"/>
  <c r="E786" i="1"/>
  <c r="E7915" i="1"/>
  <c r="E7911" i="1"/>
  <c r="E5010" i="1"/>
  <c r="E5006" i="1"/>
  <c r="E5002" i="1"/>
  <c r="E4998" i="1"/>
  <c r="E4994" i="1"/>
  <c r="E4990" i="1"/>
  <c r="E4986" i="1"/>
  <c r="E2651" i="1"/>
  <c r="E649" i="1"/>
  <c r="E645" i="1"/>
  <c r="E7672" i="1"/>
  <c r="E7668" i="1"/>
  <c r="E7664" i="1"/>
  <c r="E7660" i="1"/>
  <c r="E4755" i="1"/>
  <c r="E2492" i="1"/>
  <c r="E2488" i="1"/>
  <c r="E505" i="1"/>
  <c r="E7431" i="1"/>
  <c r="E4565" i="1"/>
  <c r="E377" i="1"/>
  <c r="E373" i="1"/>
  <c r="E369" i="1"/>
  <c r="E6905" i="1"/>
  <c r="E6901" i="1"/>
  <c r="E6897" i="1"/>
  <c r="E6893" i="1"/>
  <c r="E4240" i="1"/>
  <c r="E4236" i="1"/>
  <c r="E2075" i="1"/>
  <c r="E9987" i="1"/>
  <c r="E9983" i="1"/>
  <c r="E9979" i="1"/>
  <c r="E6667" i="1"/>
  <c r="E6663" i="1"/>
  <c r="E6659" i="1"/>
  <c r="E4079" i="1"/>
  <c r="E1963" i="1"/>
  <c r="E1959" i="1"/>
  <c r="E1955" i="1"/>
  <c r="E1951" i="1"/>
  <c r="E6409" i="1"/>
  <c r="E3830" i="1"/>
  <c r="E3826" i="1"/>
  <c r="E1739" i="1"/>
  <c r="E6107" i="1"/>
  <c r="E1461" i="1"/>
  <c r="E9016" i="1"/>
  <c r="E9012" i="1"/>
  <c r="E9008" i="1"/>
  <c r="E9004" i="1"/>
  <c r="E9000" i="1"/>
  <c r="E5883" i="1"/>
  <c r="E5879" i="1"/>
  <c r="E5875" i="1"/>
  <c r="E1327" i="1"/>
  <c r="E1323" i="1"/>
  <c r="E1319" i="1"/>
  <c r="E1315" i="1"/>
  <c r="E8629" i="1"/>
  <c r="E8625" i="1"/>
  <c r="E5639" i="1"/>
  <c r="E5635" i="1"/>
  <c r="E1094" i="1"/>
  <c r="E1090" i="1"/>
  <c r="E8371" i="1"/>
  <c r="E8367" i="1"/>
  <c r="E8363" i="1"/>
  <c r="E5401" i="1"/>
  <c r="E8131" i="1"/>
  <c r="E8127" i="1"/>
  <c r="E8123" i="1"/>
  <c r="E5202" i="1"/>
  <c r="E2820" i="1"/>
  <c r="E7906" i="1"/>
  <c r="E7902" i="1"/>
  <c r="E4984" i="1"/>
  <c r="E2650" i="1"/>
  <c r="E2646" i="1"/>
  <c r="E7657" i="1"/>
  <c r="E502" i="1"/>
  <c r="E498" i="1"/>
  <c r="E4562" i="1"/>
  <c r="E4558" i="1"/>
  <c r="E2328" i="1"/>
  <c r="E2324" i="1"/>
  <c r="E4375" i="1"/>
  <c r="E6889" i="1"/>
  <c r="E6885" i="1"/>
  <c r="E9974" i="1"/>
  <c r="E9970" i="1"/>
  <c r="E9966" i="1"/>
  <c r="E9962" i="1"/>
  <c r="E9958" i="1"/>
  <c r="E1950" i="1"/>
  <c r="E1946" i="1"/>
  <c r="E9653" i="1"/>
  <c r="E9649" i="1"/>
  <c r="E9645" i="1"/>
  <c r="E6406" i="1"/>
  <c r="E6402" i="1"/>
  <c r="E6398" i="1"/>
  <c r="E3820" i="1"/>
  <c r="E3816" i="1"/>
  <c r="E3812" i="1"/>
  <c r="E1733" i="1"/>
  <c r="E1729" i="1"/>
  <c r="E1725" i="1"/>
  <c r="E9265" i="1"/>
  <c r="E6105" i="1"/>
  <c r="E6101" i="1"/>
  <c r="E6097" i="1"/>
  <c r="E6093" i="1"/>
  <c r="E3540" i="1"/>
  <c r="E1459" i="1"/>
  <c r="E1455" i="1"/>
  <c r="E8995" i="1"/>
  <c r="E8991" i="1"/>
  <c r="E5874" i="1"/>
  <c r="E3408" i="1"/>
  <c r="E3404" i="1"/>
  <c r="E1311" i="1"/>
  <c r="E8624" i="1"/>
  <c r="E8620" i="1"/>
  <c r="E5633" i="1"/>
  <c r="E5629" i="1"/>
  <c r="E3122" i="1"/>
  <c r="E3118" i="1"/>
  <c r="E8362" i="1"/>
  <c r="E5399" i="1"/>
  <c r="E5395" i="1"/>
  <c r="E945" i="1"/>
  <c r="E5199" i="1"/>
  <c r="E5195" i="1"/>
  <c r="E2817" i="1"/>
  <c r="E781" i="1"/>
  <c r="E777" i="1"/>
  <c r="E7897" i="1"/>
  <c r="E7893" i="1"/>
  <c r="E7889" i="1"/>
  <c r="E4978" i="1"/>
  <c r="E4974" i="1"/>
  <c r="E2642" i="1"/>
  <c r="E2638" i="1"/>
  <c r="E2634" i="1"/>
  <c r="E7655" i="1"/>
  <c r="E4753" i="1"/>
  <c r="E4749" i="1"/>
  <c r="E2481" i="1"/>
  <c r="E495" i="1"/>
  <c r="E491" i="1"/>
  <c r="E7425" i="1"/>
  <c r="E7421" i="1"/>
  <c r="E4554" i="1"/>
  <c r="E2319" i="1"/>
  <c r="E366" i="1"/>
  <c r="E7141" i="1"/>
  <c r="E6882" i="1"/>
  <c r="E4233" i="1"/>
  <c r="E9955" i="1"/>
  <c r="E6652" i="1"/>
  <c r="E4076" i="1"/>
  <c r="E4072" i="1"/>
  <c r="E4068" i="1"/>
  <c r="E4064" i="1"/>
  <c r="E4060" i="1"/>
  <c r="E4056" i="1"/>
  <c r="E1942" i="1"/>
  <c r="E1938" i="1"/>
  <c r="E1934" i="1"/>
  <c r="E1930" i="1"/>
  <c r="E9641" i="1"/>
  <c r="E9637" i="1"/>
  <c r="E9633" i="1"/>
  <c r="E6396" i="1"/>
  <c r="E6392" i="1"/>
  <c r="E6388" i="1"/>
  <c r="E6384" i="1"/>
  <c r="E3807" i="1"/>
  <c r="E3803" i="1"/>
  <c r="E3799" i="1"/>
  <c r="E3795" i="1"/>
  <c r="E9262" i="1"/>
  <c r="E9258" i="1"/>
  <c r="E9254" i="1"/>
  <c r="E6089" i="1"/>
  <c r="E6085" i="1"/>
  <c r="E6081" i="1"/>
  <c r="E5872" i="1"/>
  <c r="E3400" i="1"/>
  <c r="E3396" i="1"/>
  <c r="E3392" i="1"/>
  <c r="E1305" i="1"/>
  <c r="E8613" i="1"/>
  <c r="E8609" i="1"/>
  <c r="E8605" i="1"/>
  <c r="E8601" i="1"/>
  <c r="E5627" i="1"/>
  <c r="E5623" i="1"/>
  <c r="E5619" i="1"/>
  <c r="E5615" i="1"/>
  <c r="E3111" i="1"/>
  <c r="E1087" i="1"/>
  <c r="E1083" i="1"/>
  <c r="E8356" i="1"/>
  <c r="E8352" i="1"/>
  <c r="E941" i="1"/>
  <c r="E8116" i="1"/>
  <c r="E5191" i="1"/>
  <c r="E7887" i="1"/>
  <c r="E7883" i="1"/>
  <c r="E7879" i="1"/>
  <c r="E4969" i="1"/>
  <c r="E4965" i="1"/>
  <c r="E639" i="1"/>
  <c r="E7650" i="1"/>
  <c r="E7646" i="1"/>
  <c r="E2476" i="1"/>
  <c r="E7416" i="1"/>
  <c r="E7412" i="1"/>
  <c r="E7408" i="1"/>
  <c r="E4552" i="1"/>
  <c r="E4373" i="1"/>
  <c r="E2178" i="1"/>
  <c r="E218" i="1"/>
  <c r="E6875" i="1"/>
  <c r="E2069" i="1"/>
  <c r="E9954" i="1"/>
  <c r="E6648" i="1"/>
  <c r="E6644" i="1"/>
  <c r="E6640" i="1"/>
  <c r="E6636" i="1"/>
  <c r="E4051" i="1"/>
  <c r="E1925" i="1"/>
  <c r="E1921" i="1"/>
  <c r="E1917" i="1"/>
  <c r="E9630" i="1"/>
  <c r="E9626" i="1"/>
  <c r="E9622" i="1"/>
  <c r="E9618" i="1"/>
  <c r="E6383" i="1"/>
  <c r="E6379" i="1"/>
  <c r="E6375" i="1"/>
  <c r="E6371" i="1"/>
  <c r="E3793" i="1"/>
  <c r="E3789" i="1"/>
  <c r="E1718" i="1"/>
  <c r="E1714" i="1"/>
  <c r="E1710" i="1"/>
  <c r="E9250" i="1"/>
  <c r="E9246" i="1"/>
  <c r="E9242" i="1"/>
  <c r="E3534" i="1"/>
  <c r="E3530" i="1"/>
  <c r="E8987" i="1"/>
  <c r="E8983" i="1"/>
  <c r="E5867" i="1"/>
  <c r="E5863" i="1"/>
  <c r="E5859" i="1"/>
  <c r="E5855" i="1"/>
  <c r="E3390" i="1"/>
  <c r="E3386" i="1"/>
  <c r="E3382" i="1"/>
  <c r="E3378" i="1"/>
  <c r="E3374" i="1"/>
  <c r="E1304" i="1"/>
  <c r="E1300" i="1"/>
  <c r="E1296" i="1"/>
  <c r="E1292" i="1"/>
  <c r="E5614" i="1"/>
  <c r="E5610" i="1"/>
  <c r="E5606" i="1"/>
  <c r="E5602" i="1"/>
  <c r="E5598" i="1"/>
  <c r="E1082" i="1"/>
  <c r="E1078" i="1"/>
  <c r="E2944" i="1"/>
  <c r="E2940" i="1"/>
  <c r="E939" i="1"/>
  <c r="E935" i="1"/>
  <c r="E931" i="1"/>
  <c r="E927" i="1"/>
  <c r="E8112" i="1"/>
  <c r="E8108" i="1"/>
  <c r="E8104" i="1"/>
  <c r="E8100" i="1"/>
  <c r="E5188" i="1"/>
  <c r="E5184" i="1"/>
  <c r="E5180" i="1"/>
  <c r="E5176" i="1"/>
  <c r="E2811" i="1"/>
  <c r="E2807" i="1"/>
  <c r="E7873" i="1"/>
  <c r="E4960" i="1"/>
  <c r="E4956" i="1"/>
  <c r="E4952" i="1"/>
  <c r="E4948" i="1"/>
  <c r="E2632" i="1"/>
  <c r="E2628" i="1"/>
  <c r="E635" i="1"/>
  <c r="E631" i="1"/>
  <c r="E7644" i="1"/>
  <c r="E2473" i="1"/>
  <c r="E2469" i="1"/>
  <c r="E2465" i="1"/>
  <c r="E485" i="1"/>
  <c r="E7401" i="1"/>
  <c r="E7397" i="1"/>
  <c r="E4549" i="1"/>
  <c r="E4545" i="1"/>
  <c r="E2312" i="1"/>
  <c r="E362" i="1"/>
  <c r="E7140" i="1"/>
  <c r="E7136" i="1"/>
  <c r="E7132" i="1"/>
  <c r="E6871" i="1"/>
  <c r="E125" i="1"/>
  <c r="E121" i="1"/>
  <c r="E117" i="1"/>
  <c r="E9947" i="1"/>
  <c r="E9943" i="1"/>
  <c r="E9939" i="1"/>
  <c r="E9935" i="1"/>
  <c r="E9931" i="1"/>
  <c r="E6635" i="1"/>
  <c r="E6631" i="1"/>
  <c r="E6627" i="1"/>
  <c r="E6623" i="1"/>
  <c r="E6619" i="1"/>
  <c r="E4049" i="1"/>
  <c r="E4045" i="1"/>
  <c r="E4041" i="1"/>
  <c r="E4037" i="1"/>
  <c r="E9613" i="1"/>
  <c r="E9609" i="1"/>
  <c r="E9605" i="1"/>
  <c r="E6367" i="1"/>
  <c r="E6363" i="1"/>
  <c r="E6359" i="1"/>
  <c r="E3787" i="1"/>
  <c r="E1703" i="1"/>
  <c r="E1699" i="1"/>
  <c r="E1695" i="1"/>
  <c r="E1691" i="1"/>
  <c r="E3526" i="1"/>
  <c r="E1449" i="1"/>
  <c r="E8979" i="1"/>
  <c r="E8975" i="1"/>
  <c r="E8971" i="1"/>
  <c r="E5851" i="1"/>
  <c r="E5847" i="1"/>
  <c r="E5843" i="1"/>
  <c r="E5839" i="1"/>
  <c r="E5835" i="1"/>
  <c r="E3370" i="1"/>
  <c r="E3366" i="1"/>
  <c r="E3362" i="1"/>
  <c r="E3358" i="1"/>
  <c r="E3354" i="1"/>
  <c r="E3350" i="1"/>
  <c r="E1288" i="1"/>
  <c r="E8592" i="1"/>
  <c r="E3108" i="1"/>
  <c r="E1076" i="1"/>
  <c r="E1072" i="1"/>
  <c r="E1068" i="1"/>
  <c r="E1064" i="1"/>
  <c r="E8347" i="1"/>
  <c r="E8343" i="1"/>
  <c r="E5390" i="1"/>
  <c r="E5386" i="1"/>
  <c r="E5382" i="1"/>
  <c r="E5378" i="1"/>
  <c r="E5374" i="1"/>
  <c r="E2934" i="1"/>
  <c r="E2930" i="1"/>
  <c r="E922" i="1"/>
  <c r="E8096" i="1"/>
  <c r="E5174" i="1"/>
  <c r="E5170" i="1"/>
  <c r="E2804" i="1"/>
  <c r="E2800" i="1"/>
  <c r="E772" i="1"/>
  <c r="E7872" i="1"/>
  <c r="E7868" i="1"/>
  <c r="E4943" i="1"/>
  <c r="E2622" i="1"/>
  <c r="E2618" i="1"/>
  <c r="E7642" i="1"/>
  <c r="E7638" i="1"/>
  <c r="E4747" i="1"/>
  <c r="E2463" i="1"/>
  <c r="E2459" i="1"/>
  <c r="E482" i="1"/>
  <c r="E7393" i="1"/>
  <c r="E7389" i="1"/>
  <c r="E7385" i="1"/>
  <c r="E4544" i="1"/>
  <c r="E356" i="1"/>
  <c r="E7130" i="1"/>
  <c r="E2173" i="1"/>
  <c r="E4229" i="1"/>
  <c r="E9926" i="1"/>
  <c r="E9922" i="1"/>
  <c r="E9918" i="1"/>
  <c r="E9914" i="1"/>
  <c r="E6615" i="1"/>
  <c r="E6611" i="1"/>
  <c r="E4033" i="1"/>
  <c r="E4029" i="1"/>
  <c r="E4025" i="1"/>
  <c r="E4021" i="1"/>
  <c r="E4017" i="1"/>
  <c r="E1911" i="1"/>
  <c r="E1907" i="1"/>
  <c r="E1903" i="1"/>
  <c r="E9598" i="1"/>
  <c r="E9594" i="1"/>
  <c r="E9590" i="1"/>
  <c r="E9586" i="1"/>
  <c r="E9582" i="1"/>
  <c r="E9578" i="1"/>
  <c r="E6353" i="1"/>
  <c r="E6349" i="1"/>
  <c r="E6345" i="1"/>
  <c r="E6341" i="1"/>
  <c r="E6337" i="1"/>
  <c r="E6333" i="1"/>
  <c r="E6329" i="1"/>
  <c r="E3783" i="1"/>
  <c r="E3779" i="1"/>
  <c r="E1689" i="1"/>
  <c r="E1685" i="1"/>
  <c r="E1681" i="1"/>
  <c r="E1677" i="1"/>
  <c r="E1673" i="1"/>
  <c r="E6079" i="1"/>
  <c r="E6075" i="1"/>
  <c r="E3520" i="1"/>
  <c r="E1445" i="1"/>
  <c r="E8965" i="1"/>
  <c r="E8961" i="1"/>
  <c r="E8957" i="1"/>
  <c r="E8953" i="1"/>
  <c r="E8949" i="1"/>
  <c r="E8945" i="1"/>
  <c r="E5830" i="1"/>
  <c r="E5826" i="1"/>
  <c r="E5822" i="1"/>
  <c r="E3348" i="1"/>
  <c r="E3344" i="1"/>
  <c r="E3340" i="1"/>
  <c r="E3336" i="1"/>
  <c r="E3332" i="1"/>
  <c r="E8588" i="1"/>
  <c r="E3103" i="1"/>
  <c r="E3099" i="1"/>
  <c r="E3095" i="1"/>
  <c r="E3091" i="1"/>
  <c r="E1059" i="1"/>
  <c r="E2929" i="1"/>
  <c r="E8092" i="1"/>
  <c r="E8088" i="1"/>
  <c r="E8084" i="1"/>
  <c r="E5166" i="1"/>
  <c r="E768" i="1"/>
  <c r="E2617" i="1"/>
  <c r="E7633" i="1"/>
  <c r="E7629" i="1"/>
  <c r="E4744" i="1"/>
  <c r="E4740" i="1"/>
  <c r="E7379" i="1"/>
  <c r="E7375" i="1"/>
  <c r="E4539" i="1"/>
  <c r="E353" i="1"/>
  <c r="E7126" i="1"/>
  <c r="E6867" i="1"/>
  <c r="E2067" i="1"/>
  <c r="E9908" i="1"/>
  <c r="E9904" i="1"/>
  <c r="E9900" i="1"/>
  <c r="E6608" i="1"/>
  <c r="E6604" i="1"/>
  <c r="E6600" i="1"/>
  <c r="E6596" i="1"/>
  <c r="E6592" i="1"/>
  <c r="E4015" i="1"/>
  <c r="E1899" i="1"/>
  <c r="E1895" i="1"/>
  <c r="E9574" i="1"/>
  <c r="E9570" i="1"/>
  <c r="E9566" i="1"/>
  <c r="E9562" i="1"/>
  <c r="E6327" i="1"/>
  <c r="E3774" i="1"/>
  <c r="E3770" i="1"/>
  <c r="E1671" i="1"/>
  <c r="E1667" i="1"/>
  <c r="E1663" i="1"/>
  <c r="E9238" i="1"/>
  <c r="E9234" i="1"/>
  <c r="E9230" i="1"/>
  <c r="E9226" i="1"/>
  <c r="E9222" i="1"/>
  <c r="E6071" i="1"/>
  <c r="E3515" i="1"/>
  <c r="E3511" i="1"/>
  <c r="E3507" i="1"/>
  <c r="E3503" i="1"/>
  <c r="E8939" i="1"/>
  <c r="E8935" i="1"/>
  <c r="E8931" i="1"/>
  <c r="E8927" i="1"/>
  <c r="E8923" i="1"/>
  <c r="E5816" i="1"/>
  <c r="E5812" i="1"/>
  <c r="E5808" i="1"/>
  <c r="E1283" i="1"/>
  <c r="E1279" i="1"/>
  <c r="E1275" i="1"/>
  <c r="E8583" i="1"/>
  <c r="E5593" i="1"/>
  <c r="E5589" i="1"/>
  <c r="E5585" i="1"/>
  <c r="E5581" i="1"/>
  <c r="E3089" i="1"/>
  <c r="E3085" i="1"/>
  <c r="E3081" i="1"/>
  <c r="E1056" i="1"/>
  <c r="E1052" i="1"/>
  <c r="E8340" i="1"/>
  <c r="E8336" i="1"/>
  <c r="E8332" i="1"/>
  <c r="E5369" i="1"/>
  <c r="E5365" i="1"/>
  <c r="E2925" i="1"/>
  <c r="E919" i="1"/>
  <c r="E915" i="1"/>
  <c r="E5162" i="1"/>
  <c r="E5158" i="1"/>
  <c r="E5154" i="1"/>
  <c r="E2795" i="1"/>
  <c r="E2791" i="1"/>
  <c r="E765" i="1"/>
  <c r="E7863" i="1"/>
  <c r="E4937" i="1"/>
  <c r="E4933" i="1"/>
  <c r="E2612" i="1"/>
  <c r="E623" i="1"/>
  <c r="E619" i="1"/>
  <c r="E7623" i="1"/>
  <c r="E7619" i="1"/>
  <c r="E7615" i="1"/>
  <c r="E7611" i="1"/>
  <c r="E4736" i="1"/>
  <c r="E4732" i="1"/>
  <c r="E7373" i="1"/>
  <c r="E7369" i="1"/>
  <c r="E2305" i="1"/>
  <c r="E2301" i="1"/>
  <c r="E7125" i="1"/>
  <c r="E2172" i="1"/>
  <c r="E6864" i="1"/>
  <c r="E6860" i="1"/>
  <c r="E4224" i="1"/>
  <c r="E2065" i="1"/>
  <c r="E9895" i="1"/>
  <c r="E9891" i="1"/>
  <c r="E9887" i="1"/>
  <c r="E9883" i="1"/>
  <c r="E9879" i="1"/>
  <c r="E9875" i="1"/>
  <c r="E9871" i="1"/>
  <c r="E6586" i="1"/>
  <c r="E6582" i="1"/>
  <c r="E4012" i="1"/>
  <c r="E1890" i="1"/>
  <c r="E6325" i="1"/>
  <c r="E6321" i="1"/>
  <c r="E6317" i="1"/>
  <c r="E3764" i="1"/>
  <c r="E3760" i="1"/>
  <c r="E3756" i="1"/>
  <c r="E1659" i="1"/>
  <c r="E1655" i="1"/>
  <c r="E9220" i="1"/>
  <c r="E9216" i="1"/>
  <c r="E9212" i="1"/>
  <c r="E6069" i="1"/>
  <c r="E6065" i="1"/>
  <c r="E1442" i="1"/>
  <c r="E8919" i="1"/>
  <c r="E8915" i="1"/>
  <c r="E8911" i="1"/>
  <c r="E8907" i="1"/>
  <c r="E8903" i="1"/>
  <c r="E5805" i="1"/>
  <c r="E5801" i="1"/>
  <c r="E5797" i="1"/>
  <c r="E5793" i="1"/>
  <c r="E3327" i="1"/>
  <c r="E3323" i="1"/>
  <c r="E1273" i="1"/>
  <c r="E1269" i="1"/>
  <c r="E8580" i="1"/>
  <c r="E5576" i="1"/>
  <c r="E5572" i="1"/>
  <c r="E1048" i="1"/>
  <c r="E8329" i="1"/>
  <c r="E5358" i="1"/>
  <c r="E5354" i="1"/>
  <c r="E5350" i="1"/>
  <c r="E908" i="1"/>
  <c r="E904" i="1"/>
  <c r="E8079" i="1"/>
  <c r="E2788" i="1"/>
  <c r="E762" i="1"/>
  <c r="E758" i="1"/>
  <c r="E7858" i="1"/>
  <c r="E4932" i="1"/>
  <c r="E4928" i="1"/>
  <c r="E2609" i="1"/>
  <c r="E617" i="1"/>
  <c r="E7608" i="1"/>
  <c r="E4728" i="1"/>
  <c r="E4724" i="1"/>
  <c r="E327" i="1"/>
  <c r="E7108" i="1"/>
  <c r="E4350" i="1"/>
  <c r="E6830" i="1"/>
  <c r="E6826" i="1"/>
  <c r="E2064" i="1"/>
  <c r="E94" i="1"/>
  <c r="E9846" i="1"/>
  <c r="E9842" i="1"/>
  <c r="E9838" i="1"/>
  <c r="E9834" i="1"/>
  <c r="E9830" i="1"/>
  <c r="E6567" i="1"/>
  <c r="E6563" i="1"/>
  <c r="E6559" i="1"/>
  <c r="E6555" i="1"/>
  <c r="E6551" i="1"/>
  <c r="E3974" i="1"/>
  <c r="E3970" i="1"/>
  <c r="E9498" i="1"/>
  <c r="E9494" i="1"/>
  <c r="E9490" i="1"/>
  <c r="E9486" i="1"/>
  <c r="E9482" i="1"/>
  <c r="E6262" i="1"/>
  <c r="E6258" i="1"/>
  <c r="E6254" i="1"/>
  <c r="E1624" i="1"/>
  <c r="E1620" i="1"/>
  <c r="E1616" i="1"/>
  <c r="E1612" i="1"/>
  <c r="E1608" i="1"/>
  <c r="E3489" i="1"/>
  <c r="E3485" i="1"/>
  <c r="E1417" i="1"/>
  <c r="E1413" i="1"/>
  <c r="E8861" i="1"/>
  <c r="E8857" i="1"/>
  <c r="E8853" i="1"/>
  <c r="E8849" i="1"/>
  <c r="E8845" i="1"/>
  <c r="E5764" i="1"/>
  <c r="E5760" i="1"/>
  <c r="E5756" i="1"/>
  <c r="E5752" i="1"/>
  <c r="E3283" i="1"/>
  <c r="E3279" i="1"/>
  <c r="E3275" i="1"/>
  <c r="E8543" i="1"/>
  <c r="E8539" i="1"/>
  <c r="E8535" i="1"/>
  <c r="E8531" i="1"/>
  <c r="E5554" i="1"/>
  <c r="E5550" i="1"/>
  <c r="E8291" i="1"/>
  <c r="E8287" i="1"/>
  <c r="E5329" i="1"/>
  <c r="E5325" i="1"/>
  <c r="E5321" i="1"/>
  <c r="E2909" i="1"/>
  <c r="E874" i="1"/>
  <c r="E5129" i="1"/>
  <c r="E2775" i="1"/>
  <c r="E2771" i="1"/>
  <c r="E2767" i="1"/>
  <c r="E2763" i="1"/>
  <c r="E7819" i="1"/>
  <c r="E7815" i="1"/>
  <c r="E7811" i="1"/>
  <c r="E7807" i="1"/>
  <c r="E4903" i="1"/>
  <c r="E595" i="1"/>
  <c r="E4699" i="1"/>
  <c r="E4695" i="1"/>
  <c r="E2443" i="1"/>
  <c r="E2439" i="1"/>
  <c r="E2435" i="1"/>
  <c r="E2431" i="1"/>
  <c r="E2427" i="1"/>
  <c r="E460" i="1"/>
  <c r="E456" i="1"/>
  <c r="E7335" i="1"/>
  <c r="E7331" i="1"/>
  <c r="E4520" i="1"/>
  <c r="E323" i="1"/>
  <c r="E319" i="1"/>
  <c r="E315" i="1"/>
  <c r="E2165" i="1"/>
  <c r="E207" i="1"/>
  <c r="E9826" i="1"/>
  <c r="E9822" i="1"/>
  <c r="E9818" i="1"/>
  <c r="E6547" i="1"/>
  <c r="E6543" i="1"/>
  <c r="E3966" i="1"/>
  <c r="E3962" i="1"/>
  <c r="E3958" i="1"/>
  <c r="E9479" i="1"/>
  <c r="E9475" i="1"/>
  <c r="E9471" i="1"/>
  <c r="E9467" i="1"/>
  <c r="E6251" i="1"/>
  <c r="E3702" i="1"/>
  <c r="E3698" i="1"/>
  <c r="E3694" i="1"/>
  <c r="E1604" i="1"/>
  <c r="E1600" i="1"/>
  <c r="E1596" i="1"/>
  <c r="E9159" i="1"/>
  <c r="E6032" i="1"/>
  <c r="E6028" i="1"/>
  <c r="E1410" i="1"/>
  <c r="E8841" i="1"/>
  <c r="E8837" i="1"/>
  <c r="E8833" i="1"/>
  <c r="E8829" i="1"/>
  <c r="E5750" i="1"/>
  <c r="E5746" i="1"/>
  <c r="E5742" i="1"/>
  <c r="E5738" i="1"/>
  <c r="E3269" i="1"/>
  <c r="E3265" i="1"/>
  <c r="E3261" i="1"/>
  <c r="E3257" i="1"/>
  <c r="E3253" i="1"/>
  <c r="E1222" i="1"/>
  <c r="E1218" i="1"/>
  <c r="E1214" i="1"/>
  <c r="E1210" i="1"/>
  <c r="E8525" i="1"/>
  <c r="E8521" i="1"/>
  <c r="E8517" i="1"/>
  <c r="E8513" i="1"/>
  <c r="E3061" i="1"/>
  <c r="E3057" i="1"/>
  <c r="E1031" i="1"/>
  <c r="E8283" i="1"/>
  <c r="E8279" i="1"/>
  <c r="E5318" i="1"/>
  <c r="E5314" i="1"/>
  <c r="E5310" i="1"/>
  <c r="E5306" i="1"/>
  <c r="E2906" i="1"/>
  <c r="E8043" i="1"/>
  <c r="E8039" i="1"/>
  <c r="E8035" i="1"/>
  <c r="E5122" i="1"/>
  <c r="E5118" i="1"/>
  <c r="E5114" i="1"/>
  <c r="E5110" i="1"/>
  <c r="E728" i="1"/>
  <c r="E4901" i="1"/>
  <c r="E4897" i="1"/>
  <c r="E4893" i="1"/>
  <c r="E2596" i="1"/>
  <c r="E7584" i="1"/>
  <c r="E7580" i="1"/>
  <c r="E7576" i="1"/>
  <c r="E4690" i="1"/>
  <c r="E2425" i="1"/>
  <c r="E2421" i="1"/>
  <c r="E7327" i="1"/>
  <c r="E7323" i="1"/>
  <c r="E7319" i="1"/>
  <c r="E7315" i="1"/>
  <c r="E4515" i="1"/>
  <c r="E2265" i="1"/>
  <c r="E312" i="1"/>
  <c r="E308" i="1"/>
  <c r="E304" i="1"/>
  <c r="E300" i="1"/>
  <c r="E296" i="1"/>
  <c r="E7100" i="1"/>
  <c r="E7096" i="1"/>
  <c r="E7092" i="1"/>
  <c r="E4207" i="1"/>
  <c r="E2061" i="1"/>
  <c r="E9813" i="1"/>
  <c r="E9809" i="1"/>
  <c r="E9805" i="1"/>
  <c r="E6540" i="1"/>
  <c r="E3956" i="1"/>
  <c r="E1842" i="1"/>
  <c r="E1838" i="1"/>
  <c r="E1834" i="1"/>
  <c r="E9463" i="1"/>
  <c r="E9459" i="1"/>
  <c r="E9455" i="1"/>
  <c r="E9451" i="1"/>
  <c r="E9447" i="1"/>
  <c r="E3691" i="1"/>
  <c r="E3687" i="1"/>
  <c r="E3683" i="1"/>
  <c r="E1592" i="1"/>
  <c r="E1588" i="1"/>
  <c r="E1584" i="1"/>
  <c r="E9153" i="1"/>
  <c r="E6026" i="1"/>
  <c r="E8826" i="1"/>
  <c r="E8822" i="1"/>
  <c r="E8818" i="1"/>
  <c r="E8814" i="1"/>
  <c r="E5734" i="1"/>
  <c r="E8509" i="1"/>
  <c r="E3056" i="1"/>
  <c r="E3052" i="1"/>
  <c r="E3048" i="1"/>
  <c r="E3044" i="1"/>
  <c r="E8274" i="1"/>
  <c r="E5299" i="1"/>
  <c r="E5295" i="1"/>
  <c r="E5291" i="1"/>
  <c r="E2899" i="1"/>
  <c r="E8034" i="1"/>
  <c r="E8030" i="1"/>
  <c r="E8026" i="1"/>
  <c r="E8022" i="1"/>
  <c r="E2761" i="1"/>
  <c r="E2757" i="1"/>
  <c r="E722" i="1"/>
  <c r="E4891" i="1"/>
  <c r="E591" i="1"/>
  <c r="E7571" i="1"/>
  <c r="E7567" i="1"/>
  <c r="E4686" i="1"/>
  <c r="E4682" i="1"/>
  <c r="E2416" i="1"/>
  <c r="E2412" i="1"/>
  <c r="E2408" i="1"/>
  <c r="E2404" i="1"/>
  <c r="E7312" i="1"/>
  <c r="E7308" i="1"/>
  <c r="E7304" i="1"/>
  <c r="E2262" i="1"/>
  <c r="E2258" i="1"/>
  <c r="E2254" i="1"/>
  <c r="E7088" i="1"/>
  <c r="E7084" i="1"/>
  <c r="E4345" i="1"/>
  <c r="E4341" i="1"/>
  <c r="E2161" i="1"/>
  <c r="E6822" i="1"/>
  <c r="E6818" i="1"/>
  <c r="E90" i="1"/>
  <c r="E9801" i="1"/>
  <c r="E6536" i="1"/>
  <c r="E6532" i="1"/>
  <c r="E3954" i="1"/>
  <c r="E3950" i="1"/>
  <c r="E1830" i="1"/>
  <c r="E1826" i="1"/>
  <c r="E6244" i="1"/>
  <c r="E3679" i="1"/>
  <c r="E3675" i="1"/>
  <c r="E1582" i="1"/>
  <c r="E1578" i="1"/>
  <c r="E9149" i="1"/>
  <c r="E9145" i="1"/>
  <c r="E6025" i="1"/>
  <c r="E6021" i="1"/>
  <c r="E6017" i="1"/>
  <c r="E6013" i="1"/>
  <c r="E3479" i="1"/>
  <c r="E3475" i="1"/>
  <c r="E8813" i="1"/>
  <c r="E8809" i="1"/>
  <c r="E8805" i="1"/>
  <c r="E8801" i="1"/>
  <c r="E8797" i="1"/>
  <c r="E8793" i="1"/>
  <c r="E8789" i="1"/>
  <c r="E5731" i="1"/>
  <c r="E5727" i="1"/>
  <c r="E3245" i="1"/>
  <c r="E3241" i="1"/>
  <c r="E3237" i="1"/>
  <c r="E1206" i="1"/>
  <c r="E8506" i="1"/>
  <c r="E5541" i="1"/>
  <c r="E5537" i="1"/>
  <c r="E3042" i="1"/>
  <c r="E1026" i="1"/>
  <c r="E1022" i="1"/>
  <c r="E8272" i="1"/>
  <c r="E8268" i="1"/>
  <c r="E8264" i="1"/>
  <c r="E873" i="1"/>
  <c r="E8019" i="1"/>
  <c r="E8015" i="1"/>
  <c r="E8011" i="1"/>
  <c r="E8007" i="1"/>
  <c r="E2754" i="1"/>
  <c r="E2750" i="1"/>
  <c r="E717" i="1"/>
  <c r="E7799" i="1"/>
  <c r="E7795" i="1"/>
  <c r="E4885" i="1"/>
  <c r="E2593" i="1"/>
  <c r="E7560" i="1"/>
  <c r="E4678" i="1"/>
  <c r="E4674" i="1"/>
  <c r="E452" i="1"/>
  <c r="E4508" i="1"/>
  <c r="E2253" i="1"/>
  <c r="E291" i="1"/>
  <c r="E2159" i="1"/>
  <c r="E2155" i="1"/>
  <c r="E203" i="1"/>
  <c r="E6814" i="1"/>
  <c r="E6810" i="1"/>
  <c r="E4199" i="1"/>
  <c r="E4195" i="1"/>
  <c r="E9795" i="1"/>
  <c r="E9791" i="1"/>
  <c r="E9787" i="1"/>
  <c r="E9783" i="1"/>
  <c r="E6529" i="1"/>
  <c r="E6525" i="1"/>
  <c r="E6521" i="1"/>
  <c r="E3943" i="1"/>
  <c r="E3939" i="1"/>
  <c r="E3935" i="1"/>
  <c r="E1822" i="1"/>
  <c r="E1818" i="1"/>
  <c r="E9441" i="1"/>
  <c r="E9437" i="1"/>
  <c r="E6240" i="1"/>
  <c r="E6236" i="1"/>
  <c r="E6232" i="1"/>
  <c r="E6228" i="1"/>
  <c r="E3671" i="1"/>
  <c r="E3667" i="1"/>
  <c r="E3663" i="1"/>
  <c r="E3659" i="1"/>
  <c r="E1571" i="1"/>
  <c r="E1567" i="1"/>
  <c r="E9138" i="1"/>
  <c r="E6010" i="1"/>
  <c r="E6006" i="1"/>
  <c r="E1403" i="1"/>
  <c r="E1399" i="1"/>
  <c r="E1395" i="1"/>
  <c r="E8785" i="1"/>
  <c r="E8781" i="1"/>
  <c r="E8777" i="1"/>
  <c r="E8773" i="1"/>
  <c r="E5726" i="1"/>
  <c r="E3233" i="1"/>
  <c r="E3229" i="1"/>
  <c r="E1202" i="1"/>
  <c r="E1198" i="1"/>
  <c r="E1194" i="1"/>
  <c r="E1190" i="1"/>
  <c r="E1186" i="1"/>
  <c r="E5534" i="1"/>
  <c r="E5530" i="1"/>
  <c r="E8261" i="1"/>
  <c r="E8257" i="1"/>
  <c r="E8253" i="1"/>
  <c r="E5286" i="1"/>
  <c r="E5282" i="1"/>
  <c r="E5278" i="1"/>
  <c r="E5274" i="1"/>
  <c r="E5270" i="1"/>
  <c r="E2892" i="1"/>
  <c r="E868" i="1"/>
  <c r="E864" i="1"/>
  <c r="E5101" i="1"/>
  <c r="E5097" i="1"/>
  <c r="E2749" i="1"/>
  <c r="E7792" i="1"/>
  <c r="E7788" i="1"/>
  <c r="E7784" i="1"/>
  <c r="E7780" i="1"/>
  <c r="E7776" i="1"/>
  <c r="E4881" i="1"/>
  <c r="E4877" i="1"/>
  <c r="E2592" i="1"/>
  <c r="E2588" i="1"/>
  <c r="E2584" i="1"/>
  <c r="E589" i="1"/>
  <c r="E7554" i="1"/>
  <c r="E7550" i="1"/>
  <c r="E4668" i="1"/>
  <c r="E4504" i="1"/>
  <c r="E4500" i="1"/>
  <c r="E2251" i="1"/>
  <c r="E287" i="1"/>
  <c r="E283" i="1"/>
  <c r="E279" i="1"/>
  <c r="E4333" i="1"/>
  <c r="E2149" i="1"/>
  <c r="E2145" i="1"/>
  <c r="E199" i="1"/>
  <c r="E6806" i="1"/>
  <c r="E6802" i="1"/>
  <c r="E6798" i="1"/>
  <c r="E6794" i="1"/>
  <c r="E4193" i="1"/>
  <c r="E9777" i="1"/>
  <c r="E6520" i="1"/>
  <c r="E3934" i="1"/>
  <c r="E3930" i="1"/>
  <c r="E3926" i="1"/>
  <c r="E1813" i="1"/>
  <c r="E9432" i="1"/>
  <c r="E9428" i="1"/>
  <c r="E9424" i="1"/>
  <c r="E9420" i="1"/>
  <c r="E9416" i="1"/>
  <c r="E9412" i="1"/>
  <c r="E6221" i="1"/>
  <c r="E6217" i="1"/>
  <c r="E6213" i="1"/>
  <c r="E3656" i="1"/>
  <c r="E3652" i="1"/>
  <c r="E3648" i="1"/>
  <c r="E3644" i="1"/>
  <c r="E3640" i="1"/>
  <c r="E9135" i="1"/>
  <c r="E9131" i="1"/>
  <c r="E9127" i="1"/>
  <c r="E9123" i="1"/>
  <c r="E6000" i="1"/>
  <c r="E5996" i="1"/>
  <c r="E5992" i="1"/>
  <c r="E5988" i="1"/>
  <c r="E5984" i="1"/>
  <c r="E1392" i="1"/>
  <c r="E1388" i="1"/>
  <c r="E1384" i="1"/>
  <c r="E5722" i="1"/>
  <c r="E5718" i="1"/>
  <c r="E5714" i="1"/>
  <c r="E3224" i="1"/>
  <c r="E3220" i="1"/>
  <c r="E3216" i="1"/>
  <c r="E1184" i="1"/>
  <c r="E1180" i="1"/>
  <c r="E1176" i="1"/>
  <c r="E1172" i="1"/>
  <c r="E8500" i="1"/>
  <c r="E8496" i="1"/>
  <c r="E8492" i="1"/>
  <c r="E5527" i="1"/>
  <c r="E5523" i="1"/>
  <c r="E5519" i="1"/>
  <c r="E3037" i="1"/>
  <c r="E8249" i="1"/>
  <c r="E2890" i="1"/>
  <c r="E862" i="1"/>
  <c r="E8002" i="1"/>
  <c r="E5091" i="1"/>
  <c r="E2745" i="1"/>
  <c r="E2741" i="1"/>
  <c r="E7773" i="1"/>
  <c r="E7769" i="1"/>
  <c r="E7765" i="1"/>
  <c r="E587" i="1"/>
  <c r="E583" i="1"/>
  <c r="E7546" i="1"/>
  <c r="E2400" i="1"/>
  <c r="E2396" i="1"/>
  <c r="E2392" i="1"/>
  <c r="E2388" i="1"/>
  <c r="E448" i="1"/>
  <c r="E7298" i="1"/>
  <c r="E7294" i="1"/>
  <c r="E7290" i="1"/>
  <c r="E7286" i="1"/>
  <c r="E7282" i="1"/>
  <c r="E4495" i="1"/>
  <c r="E4491" i="1"/>
  <c r="E4487" i="1"/>
  <c r="E4483" i="1"/>
  <c r="E4479" i="1"/>
  <c r="E2247" i="1"/>
  <c r="E7079" i="1"/>
  <c r="E4331" i="1"/>
  <c r="E6788" i="1"/>
  <c r="E2056" i="1"/>
  <c r="E82" i="1"/>
  <c r="E78" i="1"/>
  <c r="E9773" i="1"/>
  <c r="E9769" i="1"/>
  <c r="E9765" i="1"/>
  <c r="E9761" i="1"/>
  <c r="E9757" i="1"/>
  <c r="E9753" i="1"/>
  <c r="E9749" i="1"/>
  <c r="E9745" i="1"/>
  <c r="E9741" i="1"/>
  <c r="E9737" i="1"/>
  <c r="E9733" i="1"/>
  <c r="E9729" i="1"/>
  <c r="E9725" i="1"/>
  <c r="E9721" i="1"/>
  <c r="E9717" i="1"/>
  <c r="E9713" i="1"/>
  <c r="E9709" i="1"/>
  <c r="E9705" i="1"/>
  <c r="E9701" i="1"/>
  <c r="E9697" i="1"/>
  <c r="E9693" i="1"/>
  <c r="E9689" i="1"/>
  <c r="E9685" i="1"/>
  <c r="E9681" i="1"/>
  <c r="E9677" i="1"/>
  <c r="E9673" i="1"/>
  <c r="E9408" i="1"/>
  <c r="E9404" i="1"/>
  <c r="E9400" i="1"/>
  <c r="E9396" i="1"/>
  <c r="E9392" i="1"/>
  <c r="E9388" i="1"/>
  <c r="E9384" i="1"/>
  <c r="E9380" i="1"/>
  <c r="E9376" i="1"/>
  <c r="E9372" i="1"/>
  <c r="E9368" i="1"/>
  <c r="E9364" i="1"/>
  <c r="E9360" i="1"/>
  <c r="E9356" i="1"/>
  <c r="E9352" i="1"/>
  <c r="E9348" i="1"/>
  <c r="E9344" i="1"/>
  <c r="E9340" i="1"/>
  <c r="E9336" i="1"/>
  <c r="E9332" i="1"/>
  <c r="E9328" i="1"/>
  <c r="E9324" i="1"/>
  <c r="E9320" i="1"/>
  <c r="E9316" i="1"/>
  <c r="E9312" i="1"/>
  <c r="E9308" i="1"/>
  <c r="E9304" i="1"/>
  <c r="E9300" i="1"/>
  <c r="E9120" i="1"/>
  <c r="E9116" i="1"/>
  <c r="E9112" i="1"/>
  <c r="E9108" i="1"/>
  <c r="E9104" i="1"/>
  <c r="E9100" i="1"/>
  <c r="E9096" i="1"/>
  <c r="E9092" i="1"/>
  <c r="E9088" i="1"/>
  <c r="E9084" i="1"/>
  <c r="E9080" i="1"/>
  <c r="E9076" i="1"/>
  <c r="E9072" i="1"/>
  <c r="E9068" i="1"/>
  <c r="E9064" i="1"/>
  <c r="E9060" i="1"/>
  <c r="E9056" i="1"/>
  <c r="E9052" i="1"/>
  <c r="E9048" i="1"/>
  <c r="E9044" i="1"/>
  <c r="E9040" i="1"/>
  <c r="E9036" i="1"/>
  <c r="E9032" i="1"/>
  <c r="E9028" i="1"/>
  <c r="E8767" i="1"/>
  <c r="E8763" i="1"/>
  <c r="E8759" i="1"/>
  <c r="E8755" i="1"/>
  <c r="E8751" i="1"/>
  <c r="E8747" i="1"/>
  <c r="E8743" i="1"/>
  <c r="E8739" i="1"/>
  <c r="E8735" i="1"/>
  <c r="E8731" i="1"/>
  <c r="E8727" i="1"/>
  <c r="E8723" i="1"/>
  <c r="E8719" i="1"/>
  <c r="E8715" i="1"/>
  <c r="E8711" i="1"/>
  <c r="E8707" i="1"/>
  <c r="E8703" i="1"/>
  <c r="E8699" i="1"/>
  <c r="E8695" i="1"/>
  <c r="E8691" i="1"/>
  <c r="E8687" i="1"/>
  <c r="E8683" i="1"/>
  <c r="E8679" i="1"/>
  <c r="E8675" i="1"/>
  <c r="E8671" i="1"/>
  <c r="E8667" i="1"/>
  <c r="E8663" i="1"/>
  <c r="E8659" i="1"/>
  <c r="E8655" i="1"/>
  <c r="E8651" i="1"/>
  <c r="E8647" i="1"/>
  <c r="E8643" i="1"/>
  <c r="E8488" i="1"/>
  <c r="E8484" i="1"/>
  <c r="E8480" i="1"/>
  <c r="E8476" i="1"/>
  <c r="E8472" i="1"/>
  <c r="E8468" i="1"/>
  <c r="E8464" i="1"/>
  <c r="E8460" i="1"/>
  <c r="E8456" i="1"/>
  <c r="E8452" i="1"/>
  <c r="E8448" i="1"/>
  <c r="E8444" i="1"/>
  <c r="E8440" i="1"/>
  <c r="E8436" i="1"/>
  <c r="E8432" i="1"/>
  <c r="E8428" i="1"/>
  <c r="E8424" i="1"/>
  <c r="E8420" i="1"/>
  <c r="E8416" i="1"/>
  <c r="E8412" i="1"/>
  <c r="E8408" i="1"/>
  <c r="E8404" i="1"/>
  <c r="E8400" i="1"/>
  <c r="E8396" i="1"/>
  <c r="E8392" i="1"/>
  <c r="E8245" i="1"/>
  <c r="E8241" i="1"/>
  <c r="E8237" i="1"/>
  <c r="E8233" i="1"/>
  <c r="E8229" i="1"/>
  <c r="E8225" i="1"/>
  <c r="E8221" i="1"/>
  <c r="E8217" i="1"/>
  <c r="E8213" i="1"/>
  <c r="E8209" i="1"/>
  <c r="E8205" i="1"/>
  <c r="E8201" i="1"/>
  <c r="E8197" i="1"/>
  <c r="E8193" i="1"/>
  <c r="E8189" i="1"/>
  <c r="E8185" i="1"/>
  <c r="E8181" i="1"/>
  <c r="E8177" i="1"/>
  <c r="E8173" i="1"/>
  <c r="E8169" i="1"/>
  <c r="E8165" i="1"/>
  <c r="E8161" i="1"/>
  <c r="E8157" i="1"/>
  <c r="E8153" i="1"/>
  <c r="E8149" i="1"/>
  <c r="E8000" i="1"/>
  <c r="E7996" i="1"/>
  <c r="E7992" i="1"/>
  <c r="E7988" i="1"/>
  <c r="E7984" i="1"/>
  <c r="E7980" i="1"/>
  <c r="E7976" i="1"/>
  <c r="E7972" i="1"/>
  <c r="E7968" i="1"/>
  <c r="E7964" i="1"/>
  <c r="E7960" i="1"/>
  <c r="E7956" i="1"/>
  <c r="E7952" i="1"/>
  <c r="E7948" i="1"/>
  <c r="E7944" i="1"/>
  <c r="E7940" i="1"/>
  <c r="E7936" i="1"/>
  <c r="E7932" i="1"/>
  <c r="E7928" i="1"/>
  <c r="E7924" i="1"/>
  <c r="E7920" i="1"/>
  <c r="E7764" i="1"/>
  <c r="E7760" i="1"/>
  <c r="E7756" i="1"/>
  <c r="E7752" i="1"/>
  <c r="E7748" i="1"/>
  <c r="E7744" i="1"/>
  <c r="E7740" i="1"/>
  <c r="E7736" i="1"/>
  <c r="E7732" i="1"/>
  <c r="E7728" i="1"/>
  <c r="E7724" i="1"/>
  <c r="E7720" i="1"/>
  <c r="E7716" i="1"/>
  <c r="E7712" i="1"/>
  <c r="E7708" i="1"/>
  <c r="E7704" i="1"/>
  <c r="E7700" i="1"/>
  <c r="E7696" i="1"/>
  <c r="E7692" i="1"/>
  <c r="E7688" i="1"/>
  <c r="E7684" i="1"/>
  <c r="E7680" i="1"/>
  <c r="E7676" i="1"/>
  <c r="E7542" i="1"/>
  <c r="E7538" i="1"/>
  <c r="E7534" i="1"/>
  <c r="E7530" i="1"/>
  <c r="E7526" i="1"/>
  <c r="E7522" i="1"/>
  <c r="E7518" i="1"/>
  <c r="E7514" i="1"/>
  <c r="E7510" i="1"/>
  <c r="E7506" i="1"/>
  <c r="E7502" i="1"/>
  <c r="E7498" i="1"/>
  <c r="E7494" i="1"/>
  <c r="E7490" i="1"/>
  <c r="E7486" i="1"/>
  <c r="E7482" i="1"/>
  <c r="E7478" i="1"/>
  <c r="E7474" i="1"/>
  <c r="E7470" i="1"/>
  <c r="E7466" i="1"/>
  <c r="E7462" i="1"/>
  <c r="E7458" i="1"/>
  <c r="E7454" i="1"/>
  <c r="E7450" i="1"/>
  <c r="E7280" i="1"/>
  <c r="E7276" i="1"/>
  <c r="E7272" i="1"/>
  <c r="E7268" i="1"/>
  <c r="E7264" i="1"/>
  <c r="E7260" i="1"/>
  <c r="E7256" i="1"/>
  <c r="E7252" i="1"/>
  <c r="E7248" i="1"/>
  <c r="E7244" i="1"/>
  <c r="E7240" i="1"/>
  <c r="E7236" i="1"/>
  <c r="E7232" i="1"/>
  <c r="E7228" i="1"/>
  <c r="E7224" i="1"/>
  <c r="E7220" i="1"/>
  <c r="E7216" i="1"/>
  <c r="E7212" i="1"/>
  <c r="E7208" i="1"/>
  <c r="E7204" i="1"/>
  <c r="E7200" i="1"/>
  <c r="E7196" i="1"/>
  <c r="E7192" i="1"/>
  <c r="E7188" i="1"/>
  <c r="E7184" i="1"/>
  <c r="E7180" i="1"/>
  <c r="E7176" i="1"/>
  <c r="E7172" i="1"/>
  <c r="E7168" i="1"/>
  <c r="E7164" i="1"/>
  <c r="E7160" i="1"/>
  <c r="E7156" i="1"/>
  <c r="E7152" i="1"/>
  <c r="E7148" i="1"/>
  <c r="E7144" i="1"/>
  <c r="E7073" i="1"/>
  <c r="E7069" i="1"/>
  <c r="E7065" i="1"/>
  <c r="E7061" i="1"/>
  <c r="E7057" i="1"/>
  <c r="E7053" i="1"/>
  <c r="E7049" i="1"/>
  <c r="E7045" i="1"/>
  <c r="E7041" i="1"/>
  <c r="E7037" i="1"/>
  <c r="E7033" i="1"/>
  <c r="E7029" i="1"/>
  <c r="E7025" i="1"/>
  <c r="E7021" i="1"/>
  <c r="E7017" i="1"/>
  <c r="E7013" i="1"/>
  <c r="E7009" i="1"/>
  <c r="E7005" i="1"/>
  <c r="E7001" i="1"/>
  <c r="E6997" i="1"/>
  <c r="E6993" i="1"/>
  <c r="E6989" i="1"/>
  <c r="E6985" i="1"/>
  <c r="E6981" i="1"/>
  <c r="E6977" i="1"/>
  <c r="E6973" i="1"/>
  <c r="E6969" i="1"/>
  <c r="E6965" i="1"/>
  <c r="E6961" i="1"/>
  <c r="E6957" i="1"/>
  <c r="E6953" i="1"/>
  <c r="E6949" i="1"/>
  <c r="E6945" i="1"/>
  <c r="E6941" i="1"/>
  <c r="E6937" i="1"/>
  <c r="E6933" i="1"/>
  <c r="E6929" i="1"/>
  <c r="E6925" i="1"/>
  <c r="E6921" i="1"/>
  <c r="E6917" i="1"/>
  <c r="E6913" i="1"/>
  <c r="E6909" i="1"/>
  <c r="E6784" i="1"/>
  <c r="E6780" i="1"/>
  <c r="E6776" i="1"/>
  <c r="E6772" i="1"/>
  <c r="E6768" i="1"/>
  <c r="E6764" i="1"/>
  <c r="E6760" i="1"/>
  <c r="E6756" i="1"/>
  <c r="E6752" i="1"/>
  <c r="E6748" i="1"/>
  <c r="E6744" i="1"/>
  <c r="E6740" i="1"/>
  <c r="E6736" i="1"/>
  <c r="E6732" i="1"/>
  <c r="E6728" i="1"/>
  <c r="E6724" i="1"/>
  <c r="E6720" i="1"/>
  <c r="E6716" i="1"/>
  <c r="E6712" i="1"/>
  <c r="E6708" i="1"/>
  <c r="E6704" i="1"/>
  <c r="E6700" i="1"/>
  <c r="E6696" i="1"/>
  <c r="E6692" i="1"/>
  <c r="E6688" i="1"/>
  <c r="E6684" i="1"/>
  <c r="E6514" i="1"/>
  <c r="E6510" i="1"/>
  <c r="E6506" i="1"/>
  <c r="E6502" i="1"/>
  <c r="E6498" i="1"/>
  <c r="E6494" i="1"/>
  <c r="E6490" i="1"/>
  <c r="E6486" i="1"/>
  <c r="E6482" i="1"/>
  <c r="E6478" i="1"/>
  <c r="E6474" i="1"/>
  <c r="E6470" i="1"/>
  <c r="E6466" i="1"/>
  <c r="E6462" i="1"/>
  <c r="E6458" i="1"/>
  <c r="E6454" i="1"/>
  <c r="E6450" i="1"/>
  <c r="E6446" i="1"/>
  <c r="E6442" i="1"/>
  <c r="E6438" i="1"/>
  <c r="E6434" i="1"/>
  <c r="E6430" i="1"/>
  <c r="E6426" i="1"/>
  <c r="E6422" i="1"/>
  <c r="E6418" i="1"/>
  <c r="E6210" i="1"/>
  <c r="E6206" i="1"/>
  <c r="E6202" i="1"/>
  <c r="E6198" i="1"/>
  <c r="E6194" i="1"/>
  <c r="E6190" i="1"/>
  <c r="E6186" i="1"/>
  <c r="E6182" i="1"/>
  <c r="E6178" i="1"/>
  <c r="E6174" i="1"/>
  <c r="E6170" i="1"/>
  <c r="E6166" i="1"/>
  <c r="E6162" i="1"/>
  <c r="E6158" i="1"/>
  <c r="E6154" i="1"/>
  <c r="E6150" i="1"/>
  <c r="E6146" i="1"/>
  <c r="E6142" i="1"/>
  <c r="E6138" i="1"/>
  <c r="E6134" i="1"/>
  <c r="E6130" i="1"/>
  <c r="E6126" i="1"/>
  <c r="E5983" i="1"/>
  <c r="E5979" i="1"/>
  <c r="E5975" i="1"/>
  <c r="E5971" i="1"/>
  <c r="E5967" i="1"/>
  <c r="E5963" i="1"/>
  <c r="E5959" i="1"/>
  <c r="E5955" i="1"/>
  <c r="E5951" i="1"/>
  <c r="E5947" i="1"/>
  <c r="E8570" i="1"/>
  <c r="E8566" i="1"/>
  <c r="E8562" i="1"/>
  <c r="E8558" i="1"/>
  <c r="E5569" i="1"/>
  <c r="E5565" i="1"/>
  <c r="E5561" i="1"/>
  <c r="E3076" i="1"/>
  <c r="E3072" i="1"/>
  <c r="E3068" i="1"/>
  <c r="E3064" i="1"/>
  <c r="E8327" i="1"/>
  <c r="E8323" i="1"/>
  <c r="E8319" i="1"/>
  <c r="E8315" i="1"/>
  <c r="E8311" i="1"/>
  <c r="E8307" i="1"/>
  <c r="E5347" i="1"/>
  <c r="E5343" i="1"/>
  <c r="E902" i="1"/>
  <c r="E898" i="1"/>
  <c r="E8075" i="1"/>
  <c r="E5151" i="1"/>
  <c r="E2786" i="1"/>
  <c r="E754" i="1"/>
  <c r="E750" i="1"/>
  <c r="E746" i="1"/>
  <c r="E742" i="1"/>
  <c r="E7853" i="1"/>
  <c r="E4921" i="1"/>
  <c r="E2605" i="1"/>
  <c r="E614" i="1"/>
  <c r="E610" i="1"/>
  <c r="E606" i="1"/>
  <c r="E7604" i="1"/>
  <c r="E7600" i="1"/>
  <c r="E4718" i="1"/>
  <c r="E2453" i="1"/>
  <c r="E470" i="1"/>
  <c r="E7363" i="1"/>
  <c r="E7359" i="1"/>
  <c r="E7355" i="1"/>
  <c r="E4533" i="1"/>
  <c r="E2288" i="1"/>
  <c r="E340" i="1"/>
  <c r="E336" i="1"/>
  <c r="E7122" i="1"/>
  <c r="E4361" i="1"/>
  <c r="E4357" i="1"/>
  <c r="E2169" i="1"/>
  <c r="E6850" i="1"/>
  <c r="E6846" i="1"/>
  <c r="E6842" i="1"/>
  <c r="E6838" i="1"/>
  <c r="E9858" i="1"/>
  <c r="E9854" i="1"/>
  <c r="E6577" i="1"/>
  <c r="E3997" i="1"/>
  <c r="E3993" i="1"/>
  <c r="E1883" i="1"/>
  <c r="E1879" i="1"/>
  <c r="E1875" i="1"/>
  <c r="E1871" i="1"/>
  <c r="E1867" i="1"/>
  <c r="E1863" i="1"/>
  <c r="E9543" i="1"/>
  <c r="E9539" i="1"/>
  <c r="E9535" i="1"/>
  <c r="E9531" i="1"/>
  <c r="E9527" i="1"/>
  <c r="E6300" i="1"/>
  <c r="E6296" i="1"/>
  <c r="E6292" i="1"/>
  <c r="E6288" i="1"/>
  <c r="E6284" i="1"/>
  <c r="E3730" i="1"/>
  <c r="E3726" i="1"/>
  <c r="E3722" i="1"/>
  <c r="E3718" i="1"/>
  <c r="E3714" i="1"/>
  <c r="E3710" i="1"/>
  <c r="E1642" i="1"/>
  <c r="E9190" i="1"/>
  <c r="E9186" i="1"/>
  <c r="E9182" i="1"/>
  <c r="E9178" i="1"/>
  <c r="E6042" i="1"/>
  <c r="E6038" i="1"/>
  <c r="E6034" i="1"/>
  <c r="E3497" i="1"/>
  <c r="E1433" i="1"/>
  <c r="E1429" i="1"/>
  <c r="E8890" i="1"/>
  <c r="E8886" i="1"/>
  <c r="E8882" i="1"/>
  <c r="E5792" i="1"/>
  <c r="E5788" i="1"/>
  <c r="E5784" i="1"/>
  <c r="E3297" i="1"/>
  <c r="E3293" i="1"/>
  <c r="E1246" i="1"/>
  <c r="E1242" i="1"/>
  <c r="E1238" i="1"/>
  <c r="E1234" i="1"/>
  <c r="E8554" i="1"/>
  <c r="E8550" i="1"/>
  <c r="E1044" i="1"/>
  <c r="E8304" i="1"/>
  <c r="E8300" i="1"/>
  <c r="E8296" i="1"/>
  <c r="E2922" i="1"/>
  <c r="E2918" i="1"/>
  <c r="E2914" i="1"/>
  <c r="E893" i="1"/>
  <c r="E889" i="1"/>
  <c r="E885" i="1"/>
  <c r="E881" i="1"/>
  <c r="E8068" i="1"/>
  <c r="E8064" i="1"/>
  <c r="E5145" i="1"/>
  <c r="E5141" i="1"/>
  <c r="E5137" i="1"/>
  <c r="E5133" i="1"/>
  <c r="E2784" i="1"/>
  <c r="E738" i="1"/>
  <c r="E734" i="1"/>
  <c r="E7852" i="1"/>
  <c r="E7848" i="1"/>
  <c r="E7844" i="1"/>
  <c r="E4917" i="1"/>
  <c r="E4913" i="1"/>
  <c r="E604" i="1"/>
  <c r="E600" i="1"/>
  <c r="E7597" i="1"/>
  <c r="E7593" i="1"/>
  <c r="E7589" i="1"/>
  <c r="E2449" i="1"/>
  <c r="E469" i="1"/>
  <c r="E7354" i="1"/>
  <c r="E7350" i="1"/>
  <c r="E4529" i="1"/>
  <c r="E4525" i="1"/>
  <c r="E2284" i="1"/>
  <c r="E2280" i="1"/>
  <c r="E7119" i="1"/>
  <c r="E7115" i="1"/>
  <c r="E7111" i="1"/>
  <c r="E211" i="1"/>
  <c r="E6836" i="1"/>
  <c r="E6832" i="1"/>
  <c r="E110" i="1"/>
  <c r="E106" i="1"/>
  <c r="E102" i="1"/>
  <c r="E98" i="1"/>
  <c r="E9851" i="1"/>
  <c r="E6575" i="1"/>
  <c r="E6571" i="1"/>
  <c r="E3987" i="1"/>
  <c r="E3983" i="1"/>
  <c r="E3979" i="1"/>
  <c r="E1859" i="1"/>
  <c r="E1855" i="1"/>
  <c r="E1851" i="1"/>
  <c r="E9526" i="1"/>
  <c r="E9522" i="1"/>
  <c r="E9518" i="1"/>
  <c r="E9514" i="1"/>
  <c r="E9510" i="1"/>
  <c r="E9506" i="1"/>
  <c r="E9502" i="1"/>
  <c r="E6279" i="1"/>
  <c r="E6275" i="1"/>
  <c r="E6271" i="1"/>
  <c r="E6267" i="1"/>
  <c r="E3706" i="1"/>
  <c r="E1638" i="1"/>
  <c r="E1634" i="1"/>
  <c r="E1630" i="1"/>
  <c r="E1626" i="1"/>
  <c r="E9172" i="1"/>
  <c r="E9168" i="1"/>
  <c r="E9164" i="1"/>
  <c r="E9160" i="1"/>
  <c r="E3492" i="1"/>
  <c r="E1426" i="1"/>
  <c r="E1422" i="1"/>
  <c r="E8876" i="1"/>
  <c r="E8872" i="1"/>
  <c r="E8868" i="1"/>
  <c r="E8864" i="1"/>
  <c r="E5779" i="1"/>
  <c r="E5775" i="1"/>
  <c r="E5771" i="1"/>
  <c r="E5767" i="1"/>
  <c r="E3289" i="1"/>
  <c r="E1230" i="1"/>
  <c r="E1226" i="1"/>
  <c r="E8548" i="1"/>
  <c r="E5557" i="1"/>
  <c r="E1040" i="1"/>
  <c r="E1036" i="1"/>
  <c r="E5337" i="1"/>
  <c r="E5333" i="1"/>
  <c r="E879" i="1"/>
  <c r="E8062" i="1"/>
  <c r="E8058" i="1"/>
  <c r="E8054" i="1"/>
  <c r="E8050" i="1"/>
  <c r="E5130" i="1"/>
  <c r="E2778" i="1"/>
  <c r="E7839" i="1"/>
  <c r="E7835" i="1"/>
  <c r="E7831" i="1"/>
  <c r="E7827" i="1"/>
  <c r="E7823" i="1"/>
  <c r="E4911" i="1"/>
  <c r="E4907" i="1"/>
  <c r="E598" i="1"/>
  <c r="E4713" i="1"/>
  <c r="E4709" i="1"/>
  <c r="E4705" i="1"/>
  <c r="E4701" i="1"/>
  <c r="E464" i="1"/>
  <c r="E7346" i="1"/>
  <c r="E7342" i="1"/>
  <c r="E7338" i="1"/>
  <c r="E4521" i="1"/>
  <c r="E2275" i="1"/>
  <c r="E2271" i="1"/>
  <c r="E2267" i="1"/>
  <c r="E330" i="1"/>
  <c r="E326" i="1"/>
  <c r="E7107" i="1"/>
  <c r="E4349" i="1"/>
  <c r="E6829" i="1"/>
  <c r="E6825" i="1"/>
  <c r="E2063" i="1"/>
  <c r="E93" i="1"/>
  <c r="E9845" i="1"/>
  <c r="E9841" i="1"/>
  <c r="E9837" i="1"/>
  <c r="E9833" i="1"/>
  <c r="E9829" i="1"/>
  <c r="E6566" i="1"/>
  <c r="E6562" i="1"/>
  <c r="E6558" i="1"/>
  <c r="E6554" i="1"/>
  <c r="E6550" i="1"/>
  <c r="E3973" i="1"/>
  <c r="E3969" i="1"/>
  <c r="E9497" i="1"/>
  <c r="E9493" i="1"/>
  <c r="E9489" i="1"/>
  <c r="E9485" i="1"/>
  <c r="E9481" i="1"/>
  <c r="E6261" i="1"/>
  <c r="E6257" i="1"/>
  <c r="E6253" i="1"/>
  <c r="E1623" i="1"/>
  <c r="E1619" i="1"/>
  <c r="E1615" i="1"/>
  <c r="E1611" i="1"/>
  <c r="E1607" i="1"/>
  <c r="E3488" i="1"/>
  <c r="E1420" i="1"/>
  <c r="E1416" i="1"/>
  <c r="E1412" i="1"/>
  <c r="E8860" i="1"/>
  <c r="E8856" i="1"/>
  <c r="E8852" i="1"/>
  <c r="E8848" i="1"/>
  <c r="E8844" i="1"/>
  <c r="E5763" i="1"/>
  <c r="E5759" i="1"/>
  <c r="E5755" i="1"/>
  <c r="E3286" i="1"/>
  <c r="E3282" i="1"/>
  <c r="E3278" i="1"/>
  <c r="E3274" i="1"/>
  <c r="E8542" i="1"/>
  <c r="E8538" i="1"/>
  <c r="E8534" i="1"/>
  <c r="E8530" i="1"/>
  <c r="E5553" i="1"/>
  <c r="E5549" i="1"/>
  <c r="E8290" i="1"/>
  <c r="E8286" i="1"/>
  <c r="E5328" i="1"/>
  <c r="E5324" i="1"/>
  <c r="E5320" i="1"/>
  <c r="E2908" i="1"/>
  <c r="E8046" i="1"/>
  <c r="E5128" i="1"/>
  <c r="E2774" i="1"/>
  <c r="E2770" i="1"/>
  <c r="E2766" i="1"/>
  <c r="E2762" i="1"/>
  <c r="E7818" i="1"/>
  <c r="E7814" i="1"/>
  <c r="E7810" i="1"/>
  <c r="E7806" i="1"/>
  <c r="E4902" i="1"/>
  <c r="E594" i="1"/>
  <c r="E4698" i="1"/>
  <c r="E4694" i="1"/>
  <c r="E2442" i="1"/>
  <c r="E2438" i="1"/>
  <c r="E2434" i="1"/>
  <c r="E2430" i="1"/>
  <c r="E2426" i="1"/>
  <c r="E459" i="1"/>
  <c r="E455" i="1"/>
  <c r="E7334" i="1"/>
  <c r="E7330" i="1"/>
  <c r="E4519" i="1"/>
  <c r="E322" i="1"/>
  <c r="E318" i="1"/>
  <c r="E7106" i="1"/>
  <c r="E2164" i="1"/>
  <c r="E92" i="1"/>
  <c r="E9825" i="1"/>
  <c r="E9821" i="1"/>
  <c r="E9817" i="1"/>
  <c r="E6546" i="1"/>
  <c r="E6542" i="1"/>
  <c r="E3965" i="1"/>
  <c r="E3961" i="1"/>
  <c r="E3957" i="1"/>
  <c r="E9478" i="1"/>
  <c r="E9474" i="1"/>
  <c r="E9470" i="1"/>
  <c r="E9466" i="1"/>
  <c r="E6250" i="1"/>
  <c r="E3701" i="1"/>
  <c r="E3697" i="1"/>
  <c r="E3693" i="1"/>
  <c r="E1603" i="1"/>
  <c r="E1599" i="1"/>
  <c r="E1595" i="1"/>
  <c r="E9158" i="1"/>
  <c r="E6031" i="1"/>
  <c r="E6027" i="1"/>
  <c r="E1409" i="1"/>
  <c r="E8840" i="1"/>
  <c r="E8836" i="1"/>
  <c r="E8832" i="1"/>
  <c r="E8828" i="1"/>
  <c r="E5749" i="1"/>
  <c r="E5745" i="1"/>
  <c r="E5741" i="1"/>
  <c r="E3272" i="1"/>
  <c r="E3268" i="1"/>
  <c r="E3264" i="1"/>
  <c r="E3260" i="1"/>
  <c r="E3256" i="1"/>
  <c r="E3252" i="1"/>
  <c r="E1221" i="1"/>
  <c r="E1217" i="1"/>
  <c r="E1213" i="1"/>
  <c r="E1209" i="1"/>
  <c r="E8524" i="1"/>
  <c r="E8520" i="1"/>
  <c r="E8516" i="1"/>
  <c r="E8512" i="1"/>
  <c r="E3060" i="1"/>
  <c r="E1034" i="1"/>
  <c r="E1030" i="1"/>
  <c r="E8282" i="1"/>
  <c r="E8278" i="1"/>
  <c r="E5317" i="1"/>
  <c r="E5313" i="1"/>
  <c r="E5309" i="1"/>
  <c r="E5305" i="1"/>
  <c r="E2905" i="1"/>
  <c r="E8042" i="1"/>
  <c r="E8038" i="1"/>
  <c r="E5125" i="1"/>
  <c r="E5121" i="1"/>
  <c r="E5117" i="1"/>
  <c r="E5113" i="1"/>
  <c r="E5109" i="1"/>
  <c r="E727" i="1"/>
  <c r="E4900" i="1"/>
  <c r="E4896" i="1"/>
  <c r="E2599" i="1"/>
  <c r="E592" i="1"/>
  <c r="E7583" i="1"/>
  <c r="E7579" i="1"/>
  <c r="E7575" i="1"/>
  <c r="E4689" i="1"/>
  <c r="E2424" i="1"/>
  <c r="E2420" i="1"/>
  <c r="E7326" i="1"/>
  <c r="E7322" i="1"/>
  <c r="E7318" i="1"/>
  <c r="E4518" i="1"/>
  <c r="E4514" i="1"/>
  <c r="E2264" i="1"/>
  <c r="E311" i="1"/>
  <c r="E307" i="1"/>
  <c r="E303" i="1"/>
  <c r="E299" i="1"/>
  <c r="E7103" i="1"/>
  <c r="E7099" i="1"/>
  <c r="E7095" i="1"/>
  <c r="E7091" i="1"/>
  <c r="E4206" i="1"/>
  <c r="E2060" i="1"/>
  <c r="E9812" i="1"/>
  <c r="E9808" i="1"/>
  <c r="E9804" i="1"/>
  <c r="E6539" i="1"/>
  <c r="E1845" i="1"/>
  <c r="E1841" i="1"/>
  <c r="E1837" i="1"/>
  <c r="E1833" i="1"/>
  <c r="E9462" i="1"/>
  <c r="E9458" i="1"/>
  <c r="E9454" i="1"/>
  <c r="E9450" i="1"/>
  <c r="E9446" i="1"/>
  <c r="E3690" i="1"/>
  <c r="E3686" i="1"/>
  <c r="E3682" i="1"/>
  <c r="E1591" i="1"/>
  <c r="E1587" i="1"/>
  <c r="E1583" i="1"/>
  <c r="E9152" i="1"/>
  <c r="E3483" i="1"/>
  <c r="E8825" i="1"/>
  <c r="E8821" i="1"/>
  <c r="E8817" i="1"/>
  <c r="E5737" i="1"/>
  <c r="E3249" i="1"/>
  <c r="E5547" i="1"/>
  <c r="E3055" i="1"/>
  <c r="E3051" i="1"/>
  <c r="E3047" i="1"/>
  <c r="E1029" i="1"/>
  <c r="E5302" i="1"/>
  <c r="E5298" i="1"/>
  <c r="E5294" i="1"/>
  <c r="E2902" i="1"/>
  <c r="E2898" i="1"/>
  <c r="E8033" i="1"/>
  <c r="E8029" i="1"/>
  <c r="E8025" i="1"/>
  <c r="E5107" i="1"/>
  <c r="E2760" i="1"/>
  <c r="E2756" i="1"/>
  <c r="E721" i="1"/>
  <c r="E4890" i="1"/>
  <c r="E590" i="1"/>
  <c r="E7570" i="1"/>
  <c r="E7566" i="1"/>
  <c r="E4685" i="1"/>
  <c r="E4681" i="1"/>
  <c r="E2415" i="1"/>
  <c r="E2411" i="1"/>
  <c r="E2407" i="1"/>
  <c r="E454" i="1"/>
  <c r="E7311" i="1"/>
  <c r="E7307" i="1"/>
  <c r="E7303" i="1"/>
  <c r="E2261" i="1"/>
  <c r="E2257" i="1"/>
  <c r="E295" i="1"/>
  <c r="E7087" i="1"/>
  <c r="E7083" i="1"/>
  <c r="E4344" i="1"/>
  <c r="E4340" i="1"/>
  <c r="E2160" i="1"/>
  <c r="E6821" i="1"/>
  <c r="E4204" i="1"/>
  <c r="E89" i="1"/>
  <c r="E9800" i="1"/>
  <c r="E6535" i="1"/>
  <c r="E6531" i="1"/>
  <c r="E3953" i="1"/>
  <c r="E3949" i="1"/>
  <c r="E1829" i="1"/>
  <c r="E9445" i="1"/>
  <c r="E6243" i="1"/>
  <c r="E3678" i="1"/>
  <c r="E3674" i="1"/>
  <c r="E1581" i="1"/>
  <c r="E1577" i="1"/>
  <c r="E9148" i="1"/>
  <c r="E9144" i="1"/>
  <c r="E6024" i="1"/>
  <c r="E6020" i="1"/>
  <c r="E6016" i="1"/>
  <c r="E3482" i="1"/>
  <c r="E3478" i="1"/>
  <c r="E1406" i="1"/>
  <c r="E8812" i="1"/>
  <c r="E8808" i="1"/>
  <c r="E8804" i="1"/>
  <c r="E8800" i="1"/>
  <c r="E8796" i="1"/>
  <c r="E8792" i="1"/>
  <c r="E8788" i="1"/>
  <c r="E5730" i="1"/>
  <c r="E3248" i="1"/>
  <c r="E3244" i="1"/>
  <c r="E3240" i="1"/>
  <c r="E3236" i="1"/>
  <c r="E1205" i="1"/>
  <c r="E5544" i="1"/>
  <c r="E5540" i="1"/>
  <c r="E5536" i="1"/>
  <c r="E3041" i="1"/>
  <c r="E1025" i="1"/>
  <c r="E1021" i="1"/>
  <c r="E8271" i="1"/>
  <c r="E8267" i="1"/>
  <c r="E5290" i="1"/>
  <c r="E872" i="1"/>
  <c r="E8018" i="1"/>
  <c r="E8014" i="1"/>
  <c r="E8010" i="1"/>
  <c r="E8006" i="1"/>
  <c r="E2753" i="1"/>
  <c r="E720" i="1"/>
  <c r="E7802" i="1"/>
  <c r="E7798" i="1"/>
  <c r="E4888" i="1"/>
  <c r="E4884" i="1"/>
  <c r="E7563" i="1"/>
  <c r="E7559" i="1"/>
  <c r="E4677" i="1"/>
  <c r="E4673" i="1"/>
  <c r="E4511" i="1"/>
  <c r="E4507" i="1"/>
  <c r="E294" i="1"/>
  <c r="E290" i="1"/>
  <c r="E2158" i="1"/>
  <c r="E2154" i="1"/>
  <c r="E6817" i="1"/>
  <c r="E6813" i="1"/>
  <c r="E4202" i="1"/>
  <c r="E4198" i="1"/>
  <c r="E87" i="1"/>
  <c r="E9794" i="1"/>
  <c r="E9790" i="1"/>
  <c r="E9786" i="1"/>
  <c r="E9782" i="1"/>
  <c r="E6528" i="1"/>
  <c r="E6524" i="1"/>
  <c r="E3946" i="1"/>
  <c r="E3942" i="1"/>
  <c r="E3938" i="1"/>
  <c r="E1825" i="1"/>
  <c r="E1821" i="1"/>
  <c r="E1817" i="1"/>
  <c r="E9440" i="1"/>
  <c r="E9436" i="1"/>
  <c r="E6239" i="1"/>
  <c r="E6235" i="1"/>
  <c r="E6231" i="1"/>
  <c r="E6227" i="1"/>
  <c r="E3670" i="1"/>
  <c r="E3666" i="1"/>
  <c r="E3662" i="1"/>
  <c r="E1574" i="1"/>
  <c r="E1570" i="1"/>
  <c r="E9141" i="1"/>
  <c r="E9137" i="1"/>
  <c r="E6009" i="1"/>
  <c r="E6005" i="1"/>
  <c r="E1402" i="1"/>
  <c r="E1398" i="1"/>
  <c r="E1394" i="1"/>
  <c r="E8784" i="1"/>
  <c r="E8780" i="1"/>
  <c r="E8776" i="1"/>
  <c r="E8772" i="1"/>
  <c r="E5725" i="1"/>
  <c r="E3232" i="1"/>
  <c r="E3228" i="1"/>
  <c r="E1201" i="1"/>
  <c r="E1197" i="1"/>
  <c r="E1193" i="1"/>
  <c r="E1189" i="1"/>
  <c r="E8505" i="1"/>
  <c r="E5533" i="1"/>
  <c r="E5529" i="1"/>
  <c r="E8260" i="1"/>
  <c r="E8256" i="1"/>
  <c r="E8252" i="1"/>
  <c r="E5285" i="1"/>
  <c r="E5281" i="1"/>
  <c r="E5277" i="1"/>
  <c r="E5273" i="1"/>
  <c r="E2895" i="1"/>
  <c r="E871" i="1"/>
  <c r="E867" i="1"/>
  <c r="E863" i="1"/>
  <c r="E5100" i="1"/>
  <c r="E5096" i="1"/>
  <c r="E716" i="1"/>
  <c r="E7791" i="1"/>
  <c r="E7787" i="1"/>
  <c r="E7783" i="1"/>
  <c r="E7779" i="1"/>
  <c r="E7775" i="1"/>
  <c r="E4880" i="1"/>
  <c r="E4876" i="1"/>
  <c r="E2591" i="1"/>
  <c r="E2587" i="1"/>
  <c r="E2583" i="1"/>
  <c r="E7557" i="1"/>
  <c r="E7553" i="1"/>
  <c r="E4671" i="1"/>
  <c r="E4667" i="1"/>
  <c r="E4503" i="1"/>
  <c r="E4499" i="1"/>
  <c r="E2250" i="1"/>
  <c r="E286" i="1"/>
  <c r="E282" i="1"/>
  <c r="E4336" i="1"/>
  <c r="E4332" i="1"/>
  <c r="E2148" i="1"/>
  <c r="E202" i="1"/>
  <c r="E6809" i="1"/>
  <c r="E6805" i="1"/>
  <c r="E6801" i="1"/>
  <c r="E6797" i="1"/>
  <c r="E6793" i="1"/>
  <c r="E86" i="1"/>
  <c r="E9776" i="1"/>
  <c r="E6519" i="1"/>
  <c r="E3933" i="1"/>
  <c r="E3929" i="1"/>
  <c r="E1816" i="1"/>
  <c r="E1812" i="1"/>
  <c r="E9431" i="1"/>
  <c r="E9427" i="1"/>
  <c r="E9423" i="1"/>
  <c r="E9419" i="1"/>
  <c r="E9415" i="1"/>
  <c r="E6224" i="1"/>
  <c r="E6220" i="1"/>
  <c r="E6216" i="1"/>
  <c r="E6212" i="1"/>
  <c r="E3655" i="1"/>
  <c r="E3651" i="1"/>
  <c r="E3647" i="1"/>
  <c r="E3643" i="1"/>
  <c r="E3639" i="1"/>
  <c r="E9134" i="1"/>
  <c r="E9130" i="1"/>
  <c r="E9126" i="1"/>
  <c r="E9122" i="1"/>
  <c r="E5999" i="1"/>
  <c r="E5995" i="1"/>
  <c r="E5991" i="1"/>
  <c r="E5987" i="1"/>
  <c r="E3474" i="1"/>
  <c r="E1391" i="1"/>
  <c r="E1387" i="1"/>
  <c r="E1383" i="1"/>
  <c r="E5721" i="1"/>
  <c r="E5717" i="1"/>
  <c r="E3227" i="1"/>
  <c r="E3223" i="1"/>
  <c r="E3219" i="1"/>
  <c r="E3215" i="1"/>
  <c r="E1183" i="1"/>
  <c r="E1179" i="1"/>
  <c r="E1175" i="1"/>
  <c r="E1171" i="1"/>
  <c r="E8499" i="1"/>
  <c r="E8495" i="1"/>
  <c r="E8491" i="1"/>
  <c r="E5526" i="1"/>
  <c r="E5522" i="1"/>
  <c r="E3040" i="1"/>
  <c r="E3036" i="1"/>
  <c r="E8248" i="1"/>
  <c r="E2889" i="1"/>
  <c r="E8005" i="1"/>
  <c r="E8001" i="1"/>
  <c r="E2748" i="1"/>
  <c r="E2744" i="1"/>
  <c r="E2740" i="1"/>
  <c r="E7772" i="1"/>
  <c r="E7768" i="1"/>
  <c r="E2580" i="1"/>
  <c r="E586" i="1"/>
  <c r="E7549" i="1"/>
  <c r="E4666" i="1"/>
  <c r="E2399" i="1"/>
  <c r="E2395" i="1"/>
  <c r="E2391" i="1"/>
  <c r="E451" i="1"/>
  <c r="E447" i="1"/>
  <c r="E7297" i="1"/>
  <c r="E7293" i="1"/>
  <c r="E7289" i="1"/>
  <c r="E7285" i="1"/>
  <c r="E7281" i="1"/>
  <c r="E4494" i="1"/>
  <c r="E4490" i="1"/>
  <c r="E4486" i="1"/>
  <c r="E4482" i="1"/>
  <c r="E4478" i="1"/>
  <c r="E7082" i="1"/>
  <c r="E7078" i="1"/>
  <c r="E6791" i="1"/>
  <c r="E2059" i="1"/>
  <c r="E85" i="1"/>
  <c r="E81" i="1"/>
  <c r="E77" i="1"/>
  <c r="E9772" i="1"/>
  <c r="E9768" i="1"/>
  <c r="E9764" i="1"/>
  <c r="E9760" i="1"/>
  <c r="E9756" i="1"/>
  <c r="E9752" i="1"/>
  <c r="E9748" i="1"/>
  <c r="E9744" i="1"/>
  <c r="E9740" i="1"/>
  <c r="E9736" i="1"/>
  <c r="E9732" i="1"/>
  <c r="E9728" i="1"/>
  <c r="E9724" i="1"/>
  <c r="E9720" i="1"/>
  <c r="E9716" i="1"/>
  <c r="E9712" i="1"/>
  <c r="E9708" i="1"/>
  <c r="E9704" i="1"/>
  <c r="E9700" i="1"/>
  <c r="E9696" i="1"/>
  <c r="E9692" i="1"/>
  <c r="E9688" i="1"/>
  <c r="E9684" i="1"/>
  <c r="E9680" i="1"/>
  <c r="E9676" i="1"/>
  <c r="E9411" i="1"/>
  <c r="E9407" i="1"/>
  <c r="E9403" i="1"/>
  <c r="E9399" i="1"/>
  <c r="E9395" i="1"/>
  <c r="E9391" i="1"/>
  <c r="E9387" i="1"/>
  <c r="E9383" i="1"/>
  <c r="E9379" i="1"/>
  <c r="E9375" i="1"/>
  <c r="E9371" i="1"/>
  <c r="E9367" i="1"/>
  <c r="E9363" i="1"/>
  <c r="E9359" i="1"/>
  <c r="E9355" i="1"/>
  <c r="E9351" i="1"/>
  <c r="E9347" i="1"/>
  <c r="E9343" i="1"/>
  <c r="E9339" i="1"/>
  <c r="E9335" i="1"/>
  <c r="E9331" i="1"/>
  <c r="E9327" i="1"/>
  <c r="E9323" i="1"/>
  <c r="E9319" i="1"/>
  <c r="E9315" i="1"/>
  <c r="E9311" i="1"/>
  <c r="E9307" i="1"/>
  <c r="E9303" i="1"/>
  <c r="E9299" i="1"/>
  <c r="E9119" i="1"/>
  <c r="E9115" i="1"/>
  <c r="E9111" i="1"/>
  <c r="E9107" i="1"/>
  <c r="E9103" i="1"/>
  <c r="E9099" i="1"/>
  <c r="E9095" i="1"/>
  <c r="E9091" i="1"/>
  <c r="E9087" i="1"/>
  <c r="E9083" i="1"/>
  <c r="E9079" i="1"/>
  <c r="E9075" i="1"/>
  <c r="E9071" i="1"/>
  <c r="E9067" i="1"/>
  <c r="E9063" i="1"/>
  <c r="E9059" i="1"/>
  <c r="E9055" i="1"/>
  <c r="E9051" i="1"/>
  <c r="E9047" i="1"/>
  <c r="E9043" i="1"/>
  <c r="E9039" i="1"/>
  <c r="E9035" i="1"/>
  <c r="E9031" i="1"/>
  <c r="E9027" i="1"/>
  <c r="E8766" i="1"/>
  <c r="E8762" i="1"/>
  <c r="E8758" i="1"/>
  <c r="E8754" i="1"/>
  <c r="E8750" i="1"/>
  <c r="E8746" i="1"/>
  <c r="E8742" i="1"/>
  <c r="E8738" i="1"/>
  <c r="E8734" i="1"/>
  <c r="E8730" i="1"/>
  <c r="E8726" i="1"/>
  <c r="E8722" i="1"/>
  <c r="E8718" i="1"/>
  <c r="E8714" i="1"/>
  <c r="E8710" i="1"/>
  <c r="E8706" i="1"/>
  <c r="E8702" i="1"/>
  <c r="E8698" i="1"/>
  <c r="E8694" i="1"/>
  <c r="E8690" i="1"/>
  <c r="E8686" i="1"/>
  <c r="E8682" i="1"/>
  <c r="E8678" i="1"/>
  <c r="E8674" i="1"/>
  <c r="E8670" i="1"/>
  <c r="E8666" i="1"/>
  <c r="E8662" i="1"/>
  <c r="E8658" i="1"/>
  <c r="E8654" i="1"/>
  <c r="E8650" i="1"/>
  <c r="E8646" i="1"/>
  <c r="E8642" i="1"/>
  <c r="E8487" i="1"/>
  <c r="E8483" i="1"/>
  <c r="E8479" i="1"/>
  <c r="E8475" i="1"/>
  <c r="E8471" i="1"/>
  <c r="E8467" i="1"/>
  <c r="E8463" i="1"/>
  <c r="E8459" i="1"/>
  <c r="E8455" i="1"/>
  <c r="E8451" i="1"/>
  <c r="E8447" i="1"/>
  <c r="E8443" i="1"/>
  <c r="E8439" i="1"/>
  <c r="E8435" i="1"/>
  <c r="E8431" i="1"/>
  <c r="E8427" i="1"/>
  <c r="E8423" i="1"/>
  <c r="E8419" i="1"/>
  <c r="E8415" i="1"/>
  <c r="E8411" i="1"/>
  <c r="E8407" i="1"/>
  <c r="E8403" i="1"/>
  <c r="E8399" i="1"/>
  <c r="E8395" i="1"/>
  <c r="E8391" i="1"/>
  <c r="E8244" i="1"/>
  <c r="E8240" i="1"/>
  <c r="E8236" i="1"/>
  <c r="E8232" i="1"/>
  <c r="E8228" i="1"/>
  <c r="E8224" i="1"/>
  <c r="E8220" i="1"/>
  <c r="E8216" i="1"/>
  <c r="E8212" i="1"/>
  <c r="E8208" i="1"/>
  <c r="E8204" i="1"/>
  <c r="E8200" i="1"/>
  <c r="E8196" i="1"/>
  <c r="E8192" i="1"/>
  <c r="E8188" i="1"/>
  <c r="E8184" i="1"/>
  <c r="E8180" i="1"/>
  <c r="E8176" i="1"/>
  <c r="E8172" i="1"/>
  <c r="E8168" i="1"/>
  <c r="E8164" i="1"/>
  <c r="E8160" i="1"/>
  <c r="E8156" i="1"/>
  <c r="E8152" i="1"/>
  <c r="E8148" i="1"/>
  <c r="E7999" i="1"/>
  <c r="E7995" i="1"/>
  <c r="E7991" i="1"/>
  <c r="E7987" i="1"/>
  <c r="E7983" i="1"/>
  <c r="E7979" i="1"/>
  <c r="E7975" i="1"/>
  <c r="E7971" i="1"/>
  <c r="E7967" i="1"/>
  <c r="E7963" i="1"/>
  <c r="E7959" i="1"/>
  <c r="E7955" i="1"/>
  <c r="E7951" i="1"/>
  <c r="E7947" i="1"/>
  <c r="E7943" i="1"/>
  <c r="E7939" i="1"/>
  <c r="E7935" i="1"/>
  <c r="E7931" i="1"/>
  <c r="E7927" i="1"/>
  <c r="E7923" i="1"/>
  <c r="E7919" i="1"/>
  <c r="E7763" i="1"/>
  <c r="E7759" i="1"/>
  <c r="E7755" i="1"/>
  <c r="E7751" i="1"/>
  <c r="E7747" i="1"/>
  <c r="E7743" i="1"/>
  <c r="E7739" i="1"/>
  <c r="E7735" i="1"/>
  <c r="E7731" i="1"/>
  <c r="E7727" i="1"/>
  <c r="E7723" i="1"/>
  <c r="E7719" i="1"/>
  <c r="E7715" i="1"/>
  <c r="E7711" i="1"/>
  <c r="E7707" i="1"/>
  <c r="E7703" i="1"/>
  <c r="E7699" i="1"/>
  <c r="E7695" i="1"/>
  <c r="E7691" i="1"/>
  <c r="E7687" i="1"/>
  <c r="E7683" i="1"/>
  <c r="E7679" i="1"/>
  <c r="E7545" i="1"/>
  <c r="E7541" i="1"/>
  <c r="E7537" i="1"/>
  <c r="E7533" i="1"/>
  <c r="E7529" i="1"/>
  <c r="E7525" i="1"/>
  <c r="E7521" i="1"/>
  <c r="E7517" i="1"/>
  <c r="E7513" i="1"/>
  <c r="E7509" i="1"/>
  <c r="E7505" i="1"/>
  <c r="E7501" i="1"/>
  <c r="E7497" i="1"/>
  <c r="E7493" i="1"/>
  <c r="E7489" i="1"/>
  <c r="E7485" i="1"/>
  <c r="E7481" i="1"/>
  <c r="E7477" i="1"/>
  <c r="E7473" i="1"/>
  <c r="E7469" i="1"/>
  <c r="E7465" i="1"/>
  <c r="E7461" i="1"/>
  <c r="E7457" i="1"/>
  <c r="E7453" i="1"/>
  <c r="E7449" i="1"/>
  <c r="E7279" i="1"/>
  <c r="E7275" i="1"/>
  <c r="E7271" i="1"/>
  <c r="E7267" i="1"/>
  <c r="E7263" i="1"/>
  <c r="E7259" i="1"/>
  <c r="E7255" i="1"/>
  <c r="E7251" i="1"/>
  <c r="E7247" i="1"/>
  <c r="E7243" i="1"/>
  <c r="E7239" i="1"/>
  <c r="E7235" i="1"/>
  <c r="E7231" i="1"/>
  <c r="E7227" i="1"/>
  <c r="E7223" i="1"/>
  <c r="E7219" i="1"/>
  <c r="E7215" i="1"/>
  <c r="E7211" i="1"/>
  <c r="E7207" i="1"/>
  <c r="E7203" i="1"/>
  <c r="E7199" i="1"/>
  <c r="E7195" i="1"/>
  <c r="E7191" i="1"/>
  <c r="E7187" i="1"/>
  <c r="E7183" i="1"/>
  <c r="E7179" i="1"/>
  <c r="E7175" i="1"/>
  <c r="E7171" i="1"/>
  <c r="E7167" i="1"/>
  <c r="E7163" i="1"/>
  <c r="E7159" i="1"/>
  <c r="E7155" i="1"/>
  <c r="E7151" i="1"/>
  <c r="E7147" i="1"/>
  <c r="E7143" i="1"/>
  <c r="E7072" i="1"/>
  <c r="E7068" i="1"/>
  <c r="E7064" i="1"/>
  <c r="E7060" i="1"/>
  <c r="E7056" i="1"/>
  <c r="E7052" i="1"/>
  <c r="E7048" i="1"/>
  <c r="E7044" i="1"/>
  <c r="E7040" i="1"/>
  <c r="E7036" i="1"/>
  <c r="E7032" i="1"/>
  <c r="E7028" i="1"/>
  <c r="E7024" i="1"/>
  <c r="E7020" i="1"/>
  <c r="E7016" i="1"/>
  <c r="E7012" i="1"/>
  <c r="E7008" i="1"/>
  <c r="E7004" i="1"/>
  <c r="E7000" i="1"/>
  <c r="E6996" i="1"/>
  <c r="E6992" i="1"/>
  <c r="E6988" i="1"/>
  <c r="E6984" i="1"/>
  <c r="E6980" i="1"/>
  <c r="E6976" i="1"/>
  <c r="E6972" i="1"/>
  <c r="E6968" i="1"/>
  <c r="E6964" i="1"/>
  <c r="E6960" i="1"/>
  <c r="E6956" i="1"/>
  <c r="E6952" i="1"/>
  <c r="E6948" i="1"/>
  <c r="E6944" i="1"/>
  <c r="E6940" i="1"/>
  <c r="E6936" i="1"/>
  <c r="E6932" i="1"/>
  <c r="E6928" i="1"/>
  <c r="E6924" i="1"/>
  <c r="E6920" i="1"/>
  <c r="E6916" i="1"/>
  <c r="E6912" i="1"/>
  <c r="E6787" i="1"/>
  <c r="E6783" i="1"/>
  <c r="E6779" i="1"/>
  <c r="E6775" i="1"/>
  <c r="E6771" i="1"/>
  <c r="E6767" i="1"/>
  <c r="E6763" i="1"/>
  <c r="E6759" i="1"/>
  <c r="E6755" i="1"/>
  <c r="E6751" i="1"/>
  <c r="E6747" i="1"/>
  <c r="E6743" i="1"/>
  <c r="E6739" i="1"/>
  <c r="E6735" i="1"/>
  <c r="E6731" i="1"/>
  <c r="E6727" i="1"/>
  <c r="E6723" i="1"/>
  <c r="E6719" i="1"/>
  <c r="E6715" i="1"/>
  <c r="E6711" i="1"/>
  <c r="E6707" i="1"/>
  <c r="E6703" i="1"/>
  <c r="E6699" i="1"/>
  <c r="E6695" i="1"/>
  <c r="E6691" i="1"/>
  <c r="E6687" i="1"/>
  <c r="E6683" i="1"/>
  <c r="E6513" i="1"/>
  <c r="E6509" i="1"/>
  <c r="E6505" i="1"/>
  <c r="E6501" i="1"/>
  <c r="E6497" i="1"/>
  <c r="E6493" i="1"/>
  <c r="E6489" i="1"/>
  <c r="E6485" i="1"/>
  <c r="E6481" i="1"/>
  <c r="E6477" i="1"/>
  <c r="E6473" i="1"/>
  <c r="E6469" i="1"/>
  <c r="E6465" i="1"/>
  <c r="E6461" i="1"/>
  <c r="E6457" i="1"/>
  <c r="E6453" i="1"/>
  <c r="E6449" i="1"/>
  <c r="E6445" i="1"/>
  <c r="E6441" i="1"/>
  <c r="E6437" i="1"/>
  <c r="E6433" i="1"/>
  <c r="E6429" i="1"/>
  <c r="E6425" i="1"/>
  <c r="E6421" i="1"/>
  <c r="E6417" i="1"/>
  <c r="E6209" i="1"/>
  <c r="E6205" i="1"/>
  <c r="E6201" i="1"/>
  <c r="E6197" i="1"/>
  <c r="E6193" i="1"/>
  <c r="E6189" i="1"/>
  <c r="E6185" i="1"/>
  <c r="E6181" i="1"/>
  <c r="E6177" i="1"/>
  <c r="E6173" i="1"/>
  <c r="E6169" i="1"/>
  <c r="E6165" i="1"/>
  <c r="E6161" i="1"/>
  <c r="E6157" i="1"/>
  <c r="E6153" i="1"/>
  <c r="E6149" i="1"/>
  <c r="E6145" i="1"/>
  <c r="E6141" i="1"/>
  <c r="E6137" i="1"/>
  <c r="E6133" i="1"/>
  <c r="E6129" i="1"/>
  <c r="E6125" i="1"/>
  <c r="E5982" i="1"/>
  <c r="E5978" i="1"/>
  <c r="E5974" i="1"/>
  <c r="E5970" i="1"/>
  <c r="E5966" i="1"/>
  <c r="E5962" i="1"/>
  <c r="E5958" i="1"/>
  <c r="E5954" i="1"/>
  <c r="E5950" i="1"/>
  <c r="E5946" i="1"/>
  <c r="E5942" i="1"/>
  <c r="E5938" i="1"/>
  <c r="E5934" i="1"/>
  <c r="E5930" i="1"/>
  <c r="E5926" i="1"/>
  <c r="E5922" i="1"/>
  <c r="E5918" i="1"/>
  <c r="E5914" i="1"/>
  <c r="E5910" i="1"/>
  <c r="E5906" i="1"/>
  <c r="E5902" i="1"/>
  <c r="E5898" i="1"/>
  <c r="E5894" i="1"/>
  <c r="E5890" i="1"/>
  <c r="E5713" i="1"/>
  <c r="E5709" i="1"/>
  <c r="E5705" i="1"/>
  <c r="E5701" i="1"/>
  <c r="E5697" i="1"/>
  <c r="E5693" i="1"/>
  <c r="E5689" i="1"/>
  <c r="E5685" i="1"/>
  <c r="E5681" i="1"/>
  <c r="E5677" i="1"/>
  <c r="E5673" i="1"/>
  <c r="E5669" i="1"/>
  <c r="E5665" i="1"/>
  <c r="E5661" i="1"/>
  <c r="E5657" i="1"/>
  <c r="E5653" i="1"/>
  <c r="E5517" i="1"/>
  <c r="E5513" i="1"/>
  <c r="E5509" i="1"/>
  <c r="E5505" i="1"/>
  <c r="E5501" i="1"/>
  <c r="E5497" i="1"/>
  <c r="E5493" i="1"/>
  <c r="E5489" i="1"/>
  <c r="E5485" i="1"/>
  <c r="E5481" i="1"/>
  <c r="E5477" i="1"/>
  <c r="E5473" i="1"/>
  <c r="E5469" i="1"/>
  <c r="E5465" i="1"/>
  <c r="E5461" i="1"/>
  <c r="E5457" i="1"/>
  <c r="E5453" i="1"/>
  <c r="E5449" i="1"/>
  <c r="E5445" i="1"/>
  <c r="E5441" i="1"/>
  <c r="E5437" i="1"/>
  <c r="E5433" i="1"/>
  <c r="E5429" i="1"/>
  <c r="E5425" i="1"/>
  <c r="E5421" i="1"/>
  <c r="E5417" i="1"/>
  <c r="E5269" i="1"/>
  <c r="E5265" i="1"/>
  <c r="E5261" i="1"/>
  <c r="E5257" i="1"/>
  <c r="E5253" i="1"/>
  <c r="E5249" i="1"/>
  <c r="E5245" i="1"/>
  <c r="E5241" i="1"/>
  <c r="E5237" i="1"/>
  <c r="E5233" i="1"/>
  <c r="E5229" i="1"/>
  <c r="E5225" i="1"/>
  <c r="E5221" i="1"/>
  <c r="E5217" i="1"/>
  <c r="E5213" i="1"/>
  <c r="E5209" i="1"/>
  <c r="E5090" i="1"/>
  <c r="E5086" i="1"/>
  <c r="E5082" i="1"/>
  <c r="E5078" i="1"/>
  <c r="E5074" i="1"/>
  <c r="E5070" i="1"/>
  <c r="E5066" i="1"/>
  <c r="E5062" i="1"/>
  <c r="E5058" i="1"/>
  <c r="E5054" i="1"/>
  <c r="E5050" i="1"/>
  <c r="E5046" i="1"/>
  <c r="E5042" i="1"/>
  <c r="E5038" i="1"/>
  <c r="E5034" i="1"/>
  <c r="E5030" i="1"/>
  <c r="E5026" i="1"/>
  <c r="E5022" i="1"/>
  <c r="E5018" i="1"/>
  <c r="E4871" i="1"/>
  <c r="E4867" i="1"/>
  <c r="E4863" i="1"/>
  <c r="E4859" i="1"/>
  <c r="E4855" i="1"/>
  <c r="E4851" i="1"/>
  <c r="E4847" i="1"/>
  <c r="E4843" i="1"/>
  <c r="E4839" i="1"/>
  <c r="E4835" i="1"/>
  <c r="E4831" i="1"/>
  <c r="E4827" i="1"/>
  <c r="E4823" i="1"/>
  <c r="E4819" i="1"/>
  <c r="E4815" i="1"/>
  <c r="E4811" i="1"/>
  <c r="E4807" i="1"/>
  <c r="E4803" i="1"/>
  <c r="E4799" i="1"/>
  <c r="E4795" i="1"/>
  <c r="E4791" i="1"/>
  <c r="E4787" i="1"/>
  <c r="E4783" i="1"/>
  <c r="E4779" i="1"/>
  <c r="E4775" i="1"/>
  <c r="E4771" i="1"/>
  <c r="E4767" i="1"/>
  <c r="E4763" i="1"/>
  <c r="E4759" i="1"/>
  <c r="E4664" i="1"/>
  <c r="E4660" i="1"/>
  <c r="E4656" i="1"/>
  <c r="E4652" i="1"/>
  <c r="E4648" i="1"/>
  <c r="E4644" i="1"/>
  <c r="E4640" i="1"/>
  <c r="E4636" i="1"/>
  <c r="E4632" i="1"/>
  <c r="E4628" i="1"/>
  <c r="E4624" i="1"/>
  <c r="E4620" i="1"/>
  <c r="E4616" i="1"/>
  <c r="E4612" i="1"/>
  <c r="E4608" i="1"/>
  <c r="E4604" i="1"/>
  <c r="E4600" i="1"/>
  <c r="E4596" i="1"/>
  <c r="E4592" i="1"/>
  <c r="E4588" i="1"/>
  <c r="E4584" i="1"/>
  <c r="E4580" i="1"/>
  <c r="E4576" i="1"/>
  <c r="E4572" i="1"/>
  <c r="E4477" i="1"/>
  <c r="E4473" i="1"/>
  <c r="E4469" i="1"/>
  <c r="E4465" i="1"/>
  <c r="E4461" i="1"/>
  <c r="E4457" i="1"/>
  <c r="E4453" i="1"/>
  <c r="E4449" i="1"/>
  <c r="E4445" i="1"/>
  <c r="E4441" i="1"/>
  <c r="E4437" i="1"/>
  <c r="E4433" i="1"/>
  <c r="E4429" i="1"/>
  <c r="E4425" i="1"/>
  <c r="E4421" i="1"/>
  <c r="E4417" i="1"/>
  <c r="E4413" i="1"/>
  <c r="E4409" i="1"/>
  <c r="E4405" i="1"/>
  <c r="E4401" i="1"/>
  <c r="E4397" i="1"/>
  <c r="E4393" i="1"/>
  <c r="E4389" i="1"/>
  <c r="E4385" i="1"/>
  <c r="E4381" i="1"/>
  <c r="E4377" i="1"/>
  <c r="E4328" i="1"/>
  <c r="E4324" i="1"/>
  <c r="E4320" i="1"/>
  <c r="E4316" i="1"/>
  <c r="E4312" i="1"/>
  <c r="E4308" i="1"/>
  <c r="E4304" i="1"/>
  <c r="E4300" i="1"/>
  <c r="E4296" i="1"/>
  <c r="E4292" i="1"/>
  <c r="E4288" i="1"/>
  <c r="E4284" i="1"/>
  <c r="E4280" i="1"/>
  <c r="E4276" i="1"/>
  <c r="E4272" i="1"/>
  <c r="E4268" i="1"/>
  <c r="E4264" i="1"/>
  <c r="E4260" i="1"/>
  <c r="E4256" i="1"/>
  <c r="E4252" i="1"/>
  <c r="E4191" i="1"/>
  <c r="E4187" i="1"/>
  <c r="E4183" i="1"/>
  <c r="E4179" i="1"/>
  <c r="E4175" i="1"/>
  <c r="E4171" i="1"/>
  <c r="E4167" i="1"/>
  <c r="E4163" i="1"/>
  <c r="E4159" i="1"/>
  <c r="E4155" i="1"/>
  <c r="E4151" i="1"/>
  <c r="E4147" i="1"/>
  <c r="E4143" i="1"/>
  <c r="E4139" i="1"/>
  <c r="E4135" i="1"/>
  <c r="E4131" i="1"/>
  <c r="E4127" i="1"/>
  <c r="E4123" i="1"/>
  <c r="E4119" i="1"/>
  <c r="E4115" i="1"/>
  <c r="E4111" i="1"/>
  <c r="E4107" i="1"/>
  <c r="E4103" i="1"/>
  <c r="E4099" i="1"/>
  <c r="E3925" i="1"/>
  <c r="E3921" i="1"/>
  <c r="E3917" i="1"/>
  <c r="E3913" i="1"/>
  <c r="E3909" i="1"/>
  <c r="E3905" i="1"/>
  <c r="E3901" i="1"/>
  <c r="E3897" i="1"/>
  <c r="E3893" i="1"/>
  <c r="E3889" i="1"/>
  <c r="E3885" i="1"/>
  <c r="E3881" i="1"/>
  <c r="E3877" i="1"/>
  <c r="E3873" i="1"/>
  <c r="E3869" i="1"/>
  <c r="E3865" i="1"/>
  <c r="E3861" i="1"/>
  <c r="E3857" i="1"/>
  <c r="E3853" i="1"/>
  <c r="E3849" i="1"/>
  <c r="E3634" i="1"/>
  <c r="E3630" i="1"/>
  <c r="E3626" i="1"/>
  <c r="E3622" i="1"/>
  <c r="E3618" i="1"/>
  <c r="E3614" i="1"/>
  <c r="E3610" i="1"/>
  <c r="E3606" i="1"/>
  <c r="E2455" i="1"/>
  <c r="E4537" i="1"/>
  <c r="E2297" i="1"/>
  <c r="E2293" i="1"/>
  <c r="E347" i="1"/>
  <c r="E4368" i="1"/>
  <c r="E2170" i="1"/>
  <c r="E6855" i="1"/>
  <c r="E4221" i="1"/>
  <c r="E4217" i="1"/>
  <c r="E4213" i="1"/>
  <c r="E9868" i="1"/>
  <c r="E9864" i="1"/>
  <c r="E9860" i="1"/>
  <c r="E4009" i="1"/>
  <c r="E4005" i="1"/>
  <c r="E4001" i="1"/>
  <c r="E1884" i="1"/>
  <c r="E9555" i="1"/>
  <c r="E9551" i="1"/>
  <c r="E9547" i="1"/>
  <c r="E6315" i="1"/>
  <c r="E6311" i="1"/>
  <c r="E6307" i="1"/>
  <c r="E3752" i="1"/>
  <c r="E3748" i="1"/>
  <c r="E3744" i="1"/>
  <c r="E3740" i="1"/>
  <c r="E3736" i="1"/>
  <c r="E3732" i="1"/>
  <c r="E1648" i="1"/>
  <c r="E1644" i="1"/>
  <c r="E9206" i="1"/>
  <c r="E9202" i="1"/>
  <c r="E9198" i="1"/>
  <c r="E9194" i="1"/>
  <c r="E6064" i="1"/>
  <c r="E6060" i="1"/>
  <c r="E6056" i="1"/>
  <c r="E6052" i="1"/>
  <c r="E6048" i="1"/>
  <c r="E6044" i="1"/>
  <c r="E1438" i="1"/>
  <c r="E8899" i="1"/>
  <c r="E8895" i="1"/>
  <c r="E3318" i="1"/>
  <c r="E3314" i="1"/>
  <c r="E3310" i="1"/>
  <c r="E3306" i="1"/>
  <c r="E3302" i="1"/>
  <c r="E1264" i="1"/>
  <c r="E1260" i="1"/>
  <c r="E1256" i="1"/>
  <c r="E1252" i="1"/>
  <c r="E8577" i="1"/>
  <c r="E8573" i="1"/>
  <c r="E8569" i="1"/>
  <c r="E8565" i="1"/>
  <c r="E8561" i="1"/>
  <c r="E8557" i="1"/>
  <c r="E5568" i="1"/>
  <c r="E5564" i="1"/>
  <c r="E5560" i="1"/>
  <c r="E3075" i="1"/>
  <c r="E3071" i="1"/>
  <c r="E3067" i="1"/>
  <c r="E3063" i="1"/>
  <c r="E8326" i="1"/>
  <c r="E8322" i="1"/>
  <c r="E8318" i="1"/>
  <c r="E8314" i="1"/>
  <c r="E8310" i="1"/>
  <c r="E8306" i="1"/>
  <c r="E5346" i="1"/>
  <c r="E5342" i="1"/>
  <c r="E901" i="1"/>
  <c r="E897" i="1"/>
  <c r="E8074" i="1"/>
  <c r="E5150" i="1"/>
  <c r="E757" i="1"/>
  <c r="E753" i="1"/>
  <c r="E749" i="1"/>
  <c r="E745" i="1"/>
  <c r="E741" i="1"/>
  <c r="E4924" i="1"/>
  <c r="E4920" i="1"/>
  <c r="E2604" i="1"/>
  <c r="E613" i="1"/>
  <c r="E609" i="1"/>
  <c r="E7607" i="1"/>
  <c r="E7603" i="1"/>
  <c r="E4721" i="1"/>
  <c r="E4717" i="1"/>
  <c r="E2452" i="1"/>
  <c r="E7366" i="1"/>
  <c r="E7362" i="1"/>
  <c r="E7358" i="1"/>
  <c r="E4536" i="1"/>
  <c r="E4532" i="1"/>
  <c r="E343" i="1"/>
  <c r="E339" i="1"/>
  <c r="E335" i="1"/>
  <c r="E4364" i="1"/>
  <c r="E4360" i="1"/>
  <c r="E4356" i="1"/>
  <c r="E2168" i="1"/>
  <c r="E6849" i="1"/>
  <c r="E6845" i="1"/>
  <c r="E6841" i="1"/>
  <c r="E4210" i="1"/>
  <c r="E9857" i="1"/>
  <c r="E6580" i="1"/>
  <c r="E4000" i="1"/>
  <c r="E3996" i="1"/>
  <c r="E3992" i="1"/>
  <c r="E1882" i="1"/>
  <c r="E1878" i="1"/>
  <c r="E1874" i="1"/>
  <c r="E1870" i="1"/>
  <c r="E1866" i="1"/>
  <c r="E1862" i="1"/>
  <c r="E9542" i="1"/>
  <c r="E9538" i="1"/>
  <c r="E9534" i="1"/>
  <c r="E9530" i="1"/>
  <c r="E6303" i="1"/>
  <c r="E6299" i="1"/>
  <c r="E6295" i="1"/>
  <c r="E6291" i="1"/>
  <c r="E6287" i="1"/>
  <c r="E6283" i="1"/>
  <c r="E3729" i="1"/>
  <c r="E3725" i="1"/>
  <c r="E3721" i="1"/>
  <c r="E3717" i="1"/>
  <c r="E3713" i="1"/>
  <c r="E3709" i="1"/>
  <c r="E1641" i="1"/>
  <c r="E9189" i="1"/>
  <c r="E9185" i="1"/>
  <c r="E9181" i="1"/>
  <c r="E9177" i="1"/>
  <c r="E6041" i="1"/>
  <c r="E6037" i="1"/>
  <c r="E3500" i="1"/>
  <c r="E3496" i="1"/>
  <c r="E1432" i="1"/>
  <c r="E1428" i="1"/>
  <c r="E8889" i="1"/>
  <c r="E8885" i="1"/>
  <c r="E8881" i="1"/>
  <c r="E5791" i="1"/>
  <c r="E5787" i="1"/>
  <c r="E5783" i="1"/>
  <c r="E3296" i="1"/>
  <c r="E1249" i="1"/>
  <c r="E1245" i="1"/>
  <c r="E1241" i="1"/>
  <c r="E1237" i="1"/>
  <c r="E1233" i="1"/>
  <c r="E8553" i="1"/>
  <c r="E8549" i="1"/>
  <c r="E1043" i="1"/>
  <c r="E8303" i="1"/>
  <c r="E8299" i="1"/>
  <c r="E8295" i="1"/>
  <c r="E2921" i="1"/>
  <c r="E2917" i="1"/>
  <c r="E2913" i="1"/>
  <c r="E892" i="1"/>
  <c r="E888" i="1"/>
  <c r="E884" i="1"/>
  <c r="E8071" i="1"/>
  <c r="E8067" i="1"/>
  <c r="E8063" i="1"/>
  <c r="E5144" i="1"/>
  <c r="E5140" i="1"/>
  <c r="E5136" i="1"/>
  <c r="E5132" i="1"/>
  <c r="E2783" i="1"/>
  <c r="E737" i="1"/>
  <c r="E733" i="1"/>
  <c r="E7851" i="1"/>
  <c r="E7847" i="1"/>
  <c r="E7843" i="1"/>
  <c r="E4916" i="1"/>
  <c r="E2602" i="1"/>
  <c r="E603" i="1"/>
  <c r="E599" i="1"/>
  <c r="E7596" i="1"/>
  <c r="E7592" i="1"/>
  <c r="E7588" i="1"/>
  <c r="E2448" i="1"/>
  <c r="E468" i="1"/>
  <c r="E7353" i="1"/>
  <c r="E7349" i="1"/>
  <c r="E4528" i="1"/>
  <c r="E2287" i="1"/>
  <c r="E2283" i="1"/>
  <c r="E2279" i="1"/>
  <c r="E7118" i="1"/>
  <c r="E7114" i="1"/>
  <c r="E4353" i="1"/>
  <c r="E210" i="1"/>
  <c r="E6835" i="1"/>
  <c r="E113" i="1"/>
  <c r="E109" i="1"/>
  <c r="E105" i="1"/>
  <c r="E101" i="1"/>
  <c r="E97" i="1"/>
  <c r="E9850" i="1"/>
  <c r="E6574" i="1"/>
  <c r="E6570" i="1"/>
  <c r="E3986" i="1"/>
  <c r="E3982" i="1"/>
  <c r="E3978" i="1"/>
  <c r="E1858" i="1"/>
  <c r="E1854" i="1"/>
  <c r="E1850" i="1"/>
  <c r="E9525" i="1"/>
  <c r="E9521" i="1"/>
  <c r="E9517" i="1"/>
  <c r="E9513" i="1"/>
  <c r="E9509" i="1"/>
  <c r="E9505" i="1"/>
  <c r="E9501" i="1"/>
  <c r="E6278" i="1"/>
  <c r="E6274" i="1"/>
  <c r="E6270" i="1"/>
  <c r="E6266" i="1"/>
  <c r="E3705" i="1"/>
  <c r="E1637" i="1"/>
  <c r="E1633" i="1"/>
  <c r="E1629" i="1"/>
  <c r="E9175" i="1"/>
  <c r="E9171" i="1"/>
  <c r="E9167" i="1"/>
  <c r="E9163" i="1"/>
  <c r="E3495" i="1"/>
  <c r="E3491" i="1"/>
  <c r="E1425" i="1"/>
  <c r="E1421" i="1"/>
  <c r="E8875" i="1"/>
  <c r="E8871" i="1"/>
  <c r="E8867" i="1"/>
  <c r="E5782" i="1"/>
  <c r="E5778" i="1"/>
  <c r="E5774" i="1"/>
  <c r="E5770" i="1"/>
  <c r="E3292" i="1"/>
  <c r="E3288" i="1"/>
  <c r="E1229" i="1"/>
  <c r="E1225" i="1"/>
  <c r="E8547" i="1"/>
  <c r="E5556" i="1"/>
  <c r="E1039" i="1"/>
  <c r="E1035" i="1"/>
  <c r="E5336" i="1"/>
  <c r="E5332" i="1"/>
  <c r="E878" i="1"/>
  <c r="E8061" i="1"/>
  <c r="E8057" i="1"/>
  <c r="E8053" i="1"/>
  <c r="E8049" i="1"/>
  <c r="E2781" i="1"/>
  <c r="E2777" i="1"/>
  <c r="E7838" i="1"/>
  <c r="E7834" i="1"/>
  <c r="E7830" i="1"/>
  <c r="E7826" i="1"/>
  <c r="E7822" i="1"/>
  <c r="E4910" i="1"/>
  <c r="E4906" i="1"/>
  <c r="E597" i="1"/>
  <c r="E4712" i="1"/>
  <c r="E4708" i="1"/>
  <c r="E4704" i="1"/>
  <c r="E2445" i="1"/>
  <c r="E463" i="1"/>
  <c r="E7345" i="1"/>
  <c r="E7341" i="1"/>
  <c r="E4524" i="1"/>
  <c r="E2278" i="1"/>
  <c r="E2274" i="1"/>
  <c r="E2270" i="1"/>
  <c r="E2266" i="1"/>
  <c r="E329" i="1"/>
  <c r="E7110" i="1"/>
  <c r="E4352" i="1"/>
  <c r="E4348" i="1"/>
  <c r="E6828" i="1"/>
  <c r="E6824" i="1"/>
  <c r="E96" i="1"/>
  <c r="E9848" i="1"/>
  <c r="E9844" i="1"/>
  <c r="E9840" i="1"/>
  <c r="E9836" i="1"/>
  <c r="E9832" i="1"/>
  <c r="E6569" i="1"/>
  <c r="E6565" i="1"/>
  <c r="E6561" i="1"/>
  <c r="E6557" i="1"/>
  <c r="E6553" i="1"/>
  <c r="E6549" i="1"/>
  <c r="E3972" i="1"/>
  <c r="E9500" i="1"/>
  <c r="E9496" i="1"/>
  <c r="E9492" i="1"/>
  <c r="E9488" i="1"/>
  <c r="E9484" i="1"/>
  <c r="E9480" i="1"/>
  <c r="E6260" i="1"/>
  <c r="E6256" i="1"/>
  <c r="E6252" i="1"/>
  <c r="E1622" i="1"/>
  <c r="E1618" i="1"/>
  <c r="E1614" i="1"/>
  <c r="E1610" i="1"/>
  <c r="E1606" i="1"/>
  <c r="E3487" i="1"/>
  <c r="E1419" i="1"/>
  <c r="E1415" i="1"/>
  <c r="E8863" i="1"/>
  <c r="E8859" i="1"/>
  <c r="E8855" i="1"/>
  <c r="E8851" i="1"/>
  <c r="E8847" i="1"/>
  <c r="E5766" i="1"/>
  <c r="E5762" i="1"/>
  <c r="E5758" i="1"/>
  <c r="E5754" i="1"/>
  <c r="E3285" i="1"/>
  <c r="E3281" i="1"/>
  <c r="E3277" i="1"/>
  <c r="E3273" i="1"/>
  <c r="E8541" i="1"/>
  <c r="E8537" i="1"/>
  <c r="E8533" i="1"/>
  <c r="E8529" i="1"/>
  <c r="E5552" i="1"/>
  <c r="E8293" i="1"/>
  <c r="E8289" i="1"/>
  <c r="E5331" i="1"/>
  <c r="E5327" i="1"/>
  <c r="E5323" i="1"/>
  <c r="E2911" i="1"/>
  <c r="E2907" i="1"/>
  <c r="E8045" i="1"/>
  <c r="E5127" i="1"/>
  <c r="E2773" i="1"/>
  <c r="E2769" i="1"/>
  <c r="E2765" i="1"/>
  <c r="E730" i="1"/>
  <c r="E7817" i="1"/>
  <c r="E7813" i="1"/>
  <c r="E7809" i="1"/>
  <c r="E7805" i="1"/>
  <c r="E2600" i="1"/>
  <c r="E593" i="1"/>
  <c r="E4697" i="1"/>
  <c r="E4693" i="1"/>
  <c r="E2441" i="1"/>
  <c r="E2437" i="1"/>
  <c r="E2433" i="1"/>
  <c r="E2429" i="1"/>
  <c r="E462" i="1"/>
  <c r="E458" i="1"/>
  <c r="E7337" i="1"/>
  <c r="E7333" i="1"/>
  <c r="E7329" i="1"/>
  <c r="E325" i="1"/>
  <c r="E321" i="1"/>
  <c r="E317" i="1"/>
  <c r="E7105" i="1"/>
  <c r="E2163" i="1"/>
  <c r="E9828" i="1"/>
  <c r="E9824" i="1"/>
  <c r="E9820" i="1"/>
  <c r="E9816" i="1"/>
  <c r="E6545" i="1"/>
  <c r="E3968" i="1"/>
  <c r="E3964" i="1"/>
  <c r="E3960" i="1"/>
  <c r="E1847" i="1"/>
  <c r="E9477" i="1"/>
  <c r="E9473" i="1"/>
  <c r="E9469" i="1"/>
  <c r="E9465" i="1"/>
  <c r="E6249" i="1"/>
  <c r="E3700" i="1"/>
  <c r="E3696" i="1"/>
  <c r="E3692" i="1"/>
  <c r="E1602" i="1"/>
  <c r="E1598" i="1"/>
  <c r="E1594" i="1"/>
  <c r="E9157" i="1"/>
  <c r="E6030" i="1"/>
  <c r="E3484" i="1"/>
  <c r="E8843" i="1"/>
  <c r="E8839" i="1"/>
  <c r="E8835" i="1"/>
  <c r="E8831" i="1"/>
  <c r="E8827" i="1"/>
  <c r="E5748" i="1"/>
  <c r="E5744" i="1"/>
  <c r="E5740" i="1"/>
  <c r="E3271" i="1"/>
  <c r="E3267" i="1"/>
  <c r="E3263" i="1"/>
  <c r="E3259" i="1"/>
  <c r="E3255" i="1"/>
  <c r="E3251" i="1"/>
  <c r="E1220" i="1"/>
  <c r="E1216" i="1"/>
  <c r="E1212" i="1"/>
  <c r="E8527" i="1"/>
  <c r="E8523" i="1"/>
  <c r="E8519" i="1"/>
  <c r="E8515" i="1"/>
  <c r="E8511" i="1"/>
  <c r="E3059" i="1"/>
  <c r="E1033" i="1"/>
  <c r="E8285" i="1"/>
  <c r="E8281" i="1"/>
  <c r="E8277" i="1"/>
  <c r="E5316" i="1"/>
  <c r="E5312" i="1"/>
  <c r="E5308" i="1"/>
  <c r="E5304" i="1"/>
  <c r="E2904" i="1"/>
  <c r="E8041" i="1"/>
  <c r="E8037" i="1"/>
  <c r="E5124" i="1"/>
  <c r="E5120" i="1"/>
  <c r="E5116" i="1"/>
  <c r="E5112" i="1"/>
  <c r="E5108" i="1"/>
  <c r="E726" i="1"/>
  <c r="E4899" i="1"/>
  <c r="E4895" i="1"/>
  <c r="E2598" i="1"/>
  <c r="E7586" i="1"/>
  <c r="E7582" i="1"/>
  <c r="E7578" i="1"/>
  <c r="E7574" i="1"/>
  <c r="E4688" i="1"/>
  <c r="E2423" i="1"/>
  <c r="E2419" i="1"/>
  <c r="E7325" i="1"/>
  <c r="E7321" i="1"/>
  <c r="E7317" i="1"/>
  <c r="E4517" i="1"/>
  <c r="E4513" i="1"/>
  <c r="E314" i="1"/>
  <c r="E310" i="1"/>
  <c r="E306" i="1"/>
  <c r="E302" i="1"/>
  <c r="E298" i="1"/>
  <c r="E7102" i="1"/>
  <c r="E7098" i="1"/>
  <c r="E7094" i="1"/>
  <c r="E206" i="1"/>
  <c r="E4205" i="1"/>
  <c r="E9815" i="1"/>
  <c r="E9811" i="1"/>
  <c r="E9807" i="1"/>
  <c r="E9803" i="1"/>
  <c r="E6538" i="1"/>
  <c r="E1844" i="1"/>
  <c r="E1840" i="1"/>
  <c r="E1836" i="1"/>
  <c r="E1832" i="1"/>
  <c r="E9461" i="1"/>
  <c r="E9457" i="1"/>
  <c r="E9453" i="1"/>
  <c r="E9449" i="1"/>
  <c r="E6247" i="1"/>
  <c r="E3689" i="1"/>
  <c r="E3685" i="1"/>
  <c r="E3681" i="1"/>
  <c r="E1590" i="1"/>
  <c r="E1586" i="1"/>
  <c r="E9155" i="1"/>
  <c r="E9151" i="1"/>
  <c r="E1408" i="1"/>
  <c r="E8824" i="1"/>
  <c r="E8820" i="1"/>
  <c r="E8816" i="1"/>
  <c r="E5736" i="1"/>
  <c r="E1208" i="1"/>
  <c r="E5546" i="1"/>
  <c r="E3054" i="1"/>
  <c r="E3050" i="1"/>
  <c r="E3046" i="1"/>
  <c r="E8276" i="1"/>
  <c r="E5301" i="1"/>
  <c r="E5297" i="1"/>
  <c r="E5293" i="1"/>
  <c r="E2901" i="1"/>
  <c r="E2897" i="1"/>
  <c r="E8032" i="1"/>
  <c r="E8028" i="1"/>
  <c r="E8024" i="1"/>
  <c r="E5106" i="1"/>
  <c r="E2759" i="1"/>
  <c r="E724" i="1"/>
  <c r="E7803" i="1"/>
  <c r="E4889" i="1"/>
  <c r="E7573" i="1"/>
  <c r="E7569" i="1"/>
  <c r="E7565" i="1"/>
  <c r="E4684" i="1"/>
  <c r="E4680" i="1"/>
  <c r="E2414" i="1"/>
  <c r="E2410" i="1"/>
  <c r="E2406" i="1"/>
  <c r="E7314" i="1"/>
  <c r="E7310" i="1"/>
  <c r="E7306" i="1"/>
  <c r="E7302" i="1"/>
  <c r="E2260" i="1"/>
  <c r="E2256" i="1"/>
  <c r="E7090" i="1"/>
  <c r="E7086" i="1"/>
  <c r="E4347" i="1"/>
  <c r="E4343" i="1"/>
  <c r="E4339" i="1"/>
  <c r="E205" i="1"/>
  <c r="E6820" i="1"/>
  <c r="E4203" i="1"/>
  <c r="E88" i="1"/>
  <c r="E9799" i="1"/>
  <c r="E6534" i="1"/>
  <c r="E6530" i="1"/>
  <c r="E3952" i="1"/>
  <c r="E3948" i="1"/>
  <c r="E1828" i="1"/>
  <c r="E9444" i="1"/>
  <c r="E6242" i="1"/>
  <c r="E3677" i="1"/>
  <c r="E3673" i="1"/>
  <c r="E1580" i="1"/>
  <c r="E1576" i="1"/>
  <c r="E9147" i="1"/>
  <c r="E9143" i="1"/>
  <c r="E6023" i="1"/>
  <c r="E6019" i="1"/>
  <c r="E6015" i="1"/>
  <c r="E3481" i="1"/>
  <c r="E3477" i="1"/>
  <c r="E1405" i="1"/>
  <c r="E8811" i="1"/>
  <c r="E8807" i="1"/>
  <c r="E8803" i="1"/>
  <c r="E8799" i="1"/>
  <c r="E8795" i="1"/>
  <c r="E8791" i="1"/>
  <c r="E5733" i="1"/>
  <c r="E5729" i="1"/>
  <c r="E3247" i="1"/>
  <c r="E3243" i="1"/>
  <c r="E3239" i="1"/>
  <c r="E3235" i="1"/>
  <c r="E8508" i="1"/>
  <c r="E5543" i="1"/>
  <c r="E5539" i="1"/>
  <c r="E5535" i="1"/>
  <c r="E1028" i="1"/>
  <c r="E1024" i="1"/>
  <c r="E1020" i="1"/>
  <c r="E8270" i="1"/>
  <c r="E8266" i="1"/>
  <c r="E5289" i="1"/>
  <c r="E8021" i="1"/>
  <c r="E8017" i="1"/>
  <c r="E8013" i="1"/>
  <c r="E8009" i="1"/>
  <c r="E5104" i="1"/>
  <c r="E2752" i="1"/>
  <c r="E719" i="1"/>
  <c r="E7801" i="1"/>
  <c r="E7797" i="1"/>
  <c r="E4887" i="1"/>
  <c r="E4883" i="1"/>
  <c r="E7562" i="1"/>
  <c r="E7558" i="1"/>
  <c r="E4676" i="1"/>
  <c r="E4672" i="1"/>
  <c r="E4510" i="1"/>
  <c r="E4506" i="1"/>
  <c r="E293" i="1"/>
  <c r="E4338" i="1"/>
  <c r="E2157" i="1"/>
  <c r="E2153" i="1"/>
  <c r="E6816" i="1"/>
  <c r="E6812" i="1"/>
  <c r="E4201" i="1"/>
  <c r="E4197" i="1"/>
  <c r="E9797" i="1"/>
  <c r="E9793" i="1"/>
  <c r="E9789" i="1"/>
  <c r="E9785" i="1"/>
  <c r="E9781" i="1"/>
  <c r="E6527" i="1"/>
  <c r="E6523" i="1"/>
  <c r="E3945" i="1"/>
  <c r="E3941" i="1"/>
  <c r="E3937" i="1"/>
  <c r="E1824" i="1"/>
  <c r="E1820" i="1"/>
  <c r="E9443" i="1"/>
  <c r="E9439" i="1"/>
  <c r="E9435" i="1"/>
  <c r="E6238" i="1"/>
  <c r="E6234" i="1"/>
  <c r="E6230" i="1"/>
  <c r="E6226" i="1"/>
  <c r="E3669" i="1"/>
  <c r="E3665" i="1"/>
  <c r="E3661" i="1"/>
  <c r="E1573" i="1"/>
  <c r="E1569" i="1"/>
  <c r="E9140" i="1"/>
  <c r="E6012" i="1"/>
  <c r="E6008" i="1"/>
  <c r="E6004" i="1"/>
  <c r="E1401" i="1"/>
  <c r="E1397" i="1"/>
  <c r="E8787" i="1"/>
  <c r="E8783" i="1"/>
  <c r="E8779" i="1"/>
  <c r="E8775" i="1"/>
  <c r="E8771" i="1"/>
  <c r="E5724" i="1"/>
  <c r="E3231" i="1"/>
  <c r="E1204" i="1"/>
  <c r="E1200" i="1"/>
  <c r="E1196" i="1"/>
  <c r="E1192" i="1"/>
  <c r="E1188" i="1"/>
  <c r="E8504" i="1"/>
  <c r="E5532" i="1"/>
  <c r="E8263" i="1"/>
  <c r="E8259" i="1"/>
  <c r="E8255" i="1"/>
  <c r="E8251" i="1"/>
  <c r="E5284" i="1"/>
  <c r="E5280" i="1"/>
  <c r="E5276" i="1"/>
  <c r="E5272" i="1"/>
  <c r="E2894" i="1"/>
  <c r="E870" i="1"/>
  <c r="E866" i="1"/>
  <c r="E5103" i="1"/>
  <c r="E5099" i="1"/>
  <c r="E5095" i="1"/>
  <c r="E7794" i="1"/>
  <c r="E7790" i="1"/>
  <c r="E7786" i="1"/>
  <c r="E7782" i="1"/>
  <c r="E7778" i="1"/>
  <c r="E7774" i="1"/>
  <c r="E4879" i="1"/>
  <c r="E4875" i="1"/>
  <c r="E2590" i="1"/>
  <c r="E2586" i="1"/>
  <c r="E2582" i="1"/>
  <c r="E7556" i="1"/>
  <c r="E7552" i="1"/>
  <c r="E4670" i="1"/>
  <c r="E2403" i="1"/>
  <c r="E4502" i="1"/>
  <c r="E4498" i="1"/>
  <c r="E289" i="1"/>
  <c r="E285" i="1"/>
  <c r="E281" i="1"/>
  <c r="E4335" i="1"/>
  <c r="E2151" i="1"/>
  <c r="E2147" i="1"/>
  <c r="E201" i="1"/>
  <c r="E6808" i="1"/>
  <c r="E6804" i="1"/>
  <c r="E6800" i="1"/>
  <c r="E6796" i="1"/>
  <c r="E6792" i="1"/>
  <c r="E9779" i="1"/>
  <c r="E9775" i="1"/>
  <c r="E6518" i="1"/>
  <c r="E3932" i="1"/>
  <c r="E3928" i="1"/>
  <c r="E1815" i="1"/>
  <c r="E1811" i="1"/>
  <c r="E9430" i="1"/>
  <c r="E9426" i="1"/>
  <c r="E9422" i="1"/>
  <c r="E9418" i="1"/>
  <c r="E9414" i="1"/>
  <c r="E6223" i="1"/>
  <c r="E6219" i="1"/>
  <c r="E6215" i="1"/>
  <c r="E3658" i="1"/>
  <c r="E3654" i="1"/>
  <c r="E3650" i="1"/>
  <c r="E3646" i="1"/>
  <c r="E3642" i="1"/>
  <c r="E3638" i="1"/>
  <c r="E9133" i="1"/>
  <c r="E9129" i="1"/>
  <c r="E9125" i="1"/>
  <c r="E6002" i="1"/>
  <c r="E5998" i="1"/>
  <c r="E5994" i="1"/>
  <c r="E5990" i="1"/>
  <c r="E5986" i="1"/>
  <c r="E3473" i="1"/>
  <c r="E1390" i="1"/>
  <c r="E1386" i="1"/>
  <c r="E8769" i="1"/>
  <c r="E5720" i="1"/>
  <c r="E5716" i="1"/>
  <c r="E3226" i="1"/>
  <c r="E3222" i="1"/>
  <c r="E3218" i="1"/>
  <c r="E3214" i="1"/>
  <c r="E1182" i="1"/>
  <c r="E1178" i="1"/>
  <c r="E1174" i="1"/>
  <c r="E8502" i="1"/>
  <c r="E8498" i="1"/>
  <c r="E8494" i="1"/>
  <c r="E8490" i="1"/>
  <c r="E5525" i="1"/>
  <c r="E5521" i="1"/>
  <c r="E3039" i="1"/>
  <c r="E3035" i="1"/>
  <c r="E8247" i="1"/>
  <c r="E2888" i="1"/>
  <c r="E8004" i="1"/>
  <c r="E5093" i="1"/>
  <c r="E2747" i="1"/>
  <c r="E2743" i="1"/>
  <c r="E2739" i="1"/>
  <c r="E7771" i="1"/>
  <c r="E7767" i="1"/>
  <c r="E2579" i="1"/>
  <c r="E585" i="1"/>
  <c r="E7548" i="1"/>
  <c r="E2402" i="1"/>
  <c r="E2398" i="1"/>
  <c r="E2394" i="1"/>
  <c r="E2390" i="1"/>
  <c r="E450" i="1"/>
  <c r="E7300" i="1"/>
  <c r="E7296" i="1"/>
  <c r="E7292" i="1"/>
  <c r="E7288" i="1"/>
  <c r="E7284" i="1"/>
  <c r="E4497" i="1"/>
  <c r="E4493" i="1"/>
  <c r="E4489" i="1"/>
  <c r="E4485" i="1"/>
  <c r="E4481" i="1"/>
  <c r="E2249" i="1"/>
  <c r="E7081" i="1"/>
  <c r="E7077" i="1"/>
  <c r="E6790" i="1"/>
  <c r="E2058" i="1"/>
  <c r="E84" i="1"/>
  <c r="E80" i="1"/>
  <c r="E76" i="1"/>
  <c r="E9771" i="1"/>
  <c r="E9767" i="1"/>
  <c r="E9763" i="1"/>
  <c r="E9759" i="1"/>
  <c r="E9755" i="1"/>
  <c r="E9751" i="1"/>
  <c r="E9747" i="1"/>
  <c r="E9743" i="1"/>
  <c r="E9739" i="1"/>
  <c r="E9735" i="1"/>
  <c r="E9731" i="1"/>
  <c r="E9727" i="1"/>
  <c r="E9723" i="1"/>
  <c r="E9719" i="1"/>
  <c r="E9715" i="1"/>
  <c r="E9711" i="1"/>
  <c r="E9707" i="1"/>
  <c r="E9703" i="1"/>
  <c r="E9699" i="1"/>
  <c r="E9695" i="1"/>
  <c r="E9691" i="1"/>
  <c r="E9687" i="1"/>
  <c r="E9683" i="1"/>
  <c r="E9679" i="1"/>
  <c r="E9675" i="1"/>
  <c r="E9410" i="1"/>
  <c r="E9406" i="1"/>
  <c r="E9402" i="1"/>
  <c r="E9398" i="1"/>
  <c r="E9394" i="1"/>
  <c r="E9390" i="1"/>
  <c r="E9386" i="1"/>
  <c r="E9382" i="1"/>
  <c r="E9378" i="1"/>
  <c r="E9374" i="1"/>
  <c r="E9370" i="1"/>
  <c r="E9366" i="1"/>
  <c r="E9362" i="1"/>
  <c r="E9358" i="1"/>
  <c r="E9354" i="1"/>
  <c r="E9350" i="1"/>
  <c r="E9346" i="1"/>
  <c r="E9342" i="1"/>
  <c r="E9338" i="1"/>
  <c r="E9334" i="1"/>
  <c r="E9330" i="1"/>
  <c r="E9326" i="1"/>
  <c r="E9322" i="1"/>
  <c r="E9318" i="1"/>
  <c r="E9314" i="1"/>
  <c r="E9310" i="1"/>
  <c r="E9306" i="1"/>
  <c r="E9302" i="1"/>
  <c r="E9298" i="1"/>
  <c r="E9118" i="1"/>
  <c r="E9114" i="1"/>
  <c r="E9110" i="1"/>
  <c r="E9106" i="1"/>
  <c r="E9102" i="1"/>
  <c r="E9098" i="1"/>
  <c r="E9094" i="1"/>
  <c r="E9090" i="1"/>
  <c r="E9086" i="1"/>
  <c r="E9082" i="1"/>
  <c r="E9078" i="1"/>
  <c r="E9074" i="1"/>
  <c r="E9070" i="1"/>
  <c r="E9066" i="1"/>
  <c r="E9062" i="1"/>
  <c r="E9058" i="1"/>
  <c r="E9054" i="1"/>
  <c r="E9050" i="1"/>
  <c r="E9046" i="1"/>
  <c r="E9042" i="1"/>
  <c r="E9038" i="1"/>
  <c r="E9034" i="1"/>
  <c r="E9030" i="1"/>
  <c r="E9026" i="1"/>
  <c r="E8765" i="1"/>
  <c r="E8761" i="1"/>
  <c r="E8757" i="1"/>
  <c r="E8753" i="1"/>
  <c r="E8749" i="1"/>
  <c r="E8745" i="1"/>
  <c r="E8741" i="1"/>
  <c r="E8737" i="1"/>
  <c r="E8733" i="1"/>
  <c r="E8729" i="1"/>
  <c r="E8725" i="1"/>
  <c r="E8721" i="1"/>
  <c r="E8717" i="1"/>
  <c r="E8713" i="1"/>
  <c r="E8709" i="1"/>
  <c r="E8705" i="1"/>
  <c r="E8701" i="1"/>
  <c r="E8697" i="1"/>
  <c r="E8693" i="1"/>
  <c r="E8689" i="1"/>
  <c r="E8685" i="1"/>
  <c r="E8681" i="1"/>
  <c r="E8677" i="1"/>
  <c r="E8673" i="1"/>
  <c r="E8669" i="1"/>
  <c r="E8665" i="1"/>
  <c r="E8661" i="1"/>
  <c r="E8657" i="1"/>
  <c r="E8653" i="1"/>
  <c r="E8649" i="1"/>
  <c r="E8645" i="1"/>
  <c r="E8641" i="1"/>
  <c r="E8486" i="1"/>
  <c r="E8482" i="1"/>
  <c r="E8478" i="1"/>
  <c r="E8474" i="1"/>
  <c r="E8470" i="1"/>
  <c r="E8466" i="1"/>
  <c r="E8462" i="1"/>
  <c r="E8458" i="1"/>
  <c r="E8454" i="1"/>
  <c r="E8450" i="1"/>
  <c r="E8446" i="1"/>
  <c r="E8442" i="1"/>
  <c r="E8438" i="1"/>
  <c r="E8434" i="1"/>
  <c r="E8430" i="1"/>
  <c r="E8426" i="1"/>
  <c r="E8422" i="1"/>
  <c r="E8418" i="1"/>
  <c r="E8414" i="1"/>
  <c r="E8410" i="1"/>
  <c r="E8406" i="1"/>
  <c r="E8402" i="1"/>
  <c r="E8398" i="1"/>
  <c r="E8394" i="1"/>
  <c r="E8390" i="1"/>
  <c r="E8243" i="1"/>
  <c r="E8239" i="1"/>
  <c r="E8235" i="1"/>
  <c r="E8231" i="1"/>
  <c r="E8227" i="1"/>
  <c r="E8223" i="1"/>
  <c r="E8219" i="1"/>
  <c r="E8215" i="1"/>
  <c r="E8211" i="1"/>
  <c r="E8207" i="1"/>
  <c r="E8203" i="1"/>
  <c r="E8199" i="1"/>
  <c r="E8195" i="1"/>
  <c r="E8191" i="1"/>
  <c r="E8187" i="1"/>
  <c r="E8183" i="1"/>
  <c r="E8179" i="1"/>
  <c r="E8175" i="1"/>
  <c r="E8171" i="1"/>
  <c r="E8167" i="1"/>
  <c r="E8163" i="1"/>
  <c r="E8159" i="1"/>
  <c r="E8155" i="1"/>
  <c r="E8151" i="1"/>
  <c r="E8147" i="1"/>
  <c r="E7998" i="1"/>
  <c r="E7994" i="1"/>
  <c r="E7990" i="1"/>
  <c r="E7986" i="1"/>
  <c r="E7982" i="1"/>
  <c r="E7978" i="1"/>
  <c r="E7974" i="1"/>
  <c r="E7970" i="1"/>
  <c r="E7966" i="1"/>
  <c r="E7962" i="1"/>
  <c r="E7958" i="1"/>
  <c r="E7954" i="1"/>
  <c r="E7950" i="1"/>
  <c r="E7946" i="1"/>
  <c r="E7942" i="1"/>
  <c r="E7938" i="1"/>
  <c r="E7934" i="1"/>
  <c r="E7930" i="1"/>
  <c r="E7926" i="1"/>
  <c r="E7922" i="1"/>
  <c r="E7918" i="1"/>
  <c r="E7762" i="1"/>
  <c r="E7758" i="1"/>
  <c r="E7754" i="1"/>
  <c r="E7750" i="1"/>
  <c r="E7746" i="1"/>
  <c r="E7742" i="1"/>
  <c r="E7738" i="1"/>
  <c r="E7734" i="1"/>
  <c r="E7730" i="1"/>
  <c r="E7726" i="1"/>
  <c r="E7722" i="1"/>
  <c r="E7718" i="1"/>
  <c r="E7714" i="1"/>
  <c r="E7710" i="1"/>
  <c r="E7706" i="1"/>
  <c r="E7702" i="1"/>
  <c r="E7698" i="1"/>
  <c r="E7694" i="1"/>
  <c r="E7690" i="1"/>
  <c r="E7686" i="1"/>
  <c r="E7682" i="1"/>
  <c r="E7678" i="1"/>
  <c r="E7544" i="1"/>
  <c r="E7540" i="1"/>
  <c r="E7536" i="1"/>
  <c r="E7532" i="1"/>
  <c r="E7528" i="1"/>
  <c r="E7524" i="1"/>
  <c r="E7520" i="1"/>
  <c r="E7516" i="1"/>
  <c r="E7512" i="1"/>
  <c r="E7508" i="1"/>
  <c r="E7504" i="1"/>
  <c r="E7500" i="1"/>
  <c r="E7496" i="1"/>
  <c r="E7492" i="1"/>
  <c r="E7488" i="1"/>
  <c r="E7484" i="1"/>
  <c r="E7480" i="1"/>
  <c r="E7476" i="1"/>
  <c r="E7472" i="1"/>
  <c r="E7468" i="1"/>
  <c r="E7464" i="1"/>
  <c r="E7460" i="1"/>
  <c r="E7456" i="1"/>
  <c r="E7452" i="1"/>
  <c r="E7448" i="1"/>
  <c r="E7278" i="1"/>
  <c r="E7274" i="1"/>
  <c r="E7270" i="1"/>
  <c r="E7266" i="1"/>
  <c r="E7262" i="1"/>
  <c r="E7258" i="1"/>
  <c r="E7254" i="1"/>
  <c r="E7250" i="1"/>
  <c r="E7246" i="1"/>
  <c r="E7242" i="1"/>
  <c r="E7238" i="1"/>
  <c r="E7234" i="1"/>
  <c r="E7230" i="1"/>
  <c r="E7226" i="1"/>
  <c r="E7222" i="1"/>
  <c r="E7218" i="1"/>
  <c r="E7214" i="1"/>
  <c r="E7210" i="1"/>
  <c r="E7206" i="1"/>
  <c r="E7202" i="1"/>
  <c r="E7198" i="1"/>
  <c r="E7194" i="1"/>
  <c r="E7190" i="1"/>
  <c r="E7186" i="1"/>
  <c r="E7182" i="1"/>
  <c r="E7178" i="1"/>
  <c r="E7174" i="1"/>
  <c r="E7170" i="1"/>
  <c r="E7166" i="1"/>
  <c r="E7162" i="1"/>
  <c r="E7158" i="1"/>
  <c r="E7154" i="1"/>
  <c r="E7150" i="1"/>
  <c r="E7146" i="1"/>
  <c r="E7075" i="1"/>
  <c r="E7071" i="1"/>
  <c r="E7067" i="1"/>
  <c r="E7063" i="1"/>
  <c r="E7059" i="1"/>
  <c r="E7055" i="1"/>
  <c r="E7051" i="1"/>
  <c r="E7047" i="1"/>
  <c r="E7043" i="1"/>
  <c r="E7039" i="1"/>
  <c r="E7035" i="1"/>
  <c r="E7031" i="1"/>
  <c r="E7027" i="1"/>
  <c r="E7023" i="1"/>
  <c r="E7019" i="1"/>
  <c r="E7015" i="1"/>
  <c r="E7011" i="1"/>
  <c r="E7007" i="1"/>
  <c r="E7003" i="1"/>
  <c r="E6999" i="1"/>
  <c r="E6995" i="1"/>
  <c r="E6991" i="1"/>
  <c r="E6987" i="1"/>
  <c r="E6983" i="1"/>
  <c r="E6979" i="1"/>
  <c r="E6975" i="1"/>
  <c r="E6971" i="1"/>
  <c r="E6967" i="1"/>
  <c r="E6963" i="1"/>
  <c r="E6959" i="1"/>
  <c r="E6955" i="1"/>
  <c r="E6951" i="1"/>
  <c r="E6947" i="1"/>
  <c r="E6943" i="1"/>
  <c r="E6939" i="1"/>
  <c r="E6935" i="1"/>
  <c r="E6931" i="1"/>
  <c r="E6927" i="1"/>
  <c r="E6923" i="1"/>
  <c r="E6919" i="1"/>
  <c r="E6915" i="1"/>
  <c r="E6911" i="1"/>
  <c r="E6786" i="1"/>
  <c r="E6782" i="1"/>
  <c r="E6778" i="1"/>
  <c r="E6774" i="1"/>
  <c r="E6770" i="1"/>
  <c r="E6766" i="1"/>
  <c r="E6762" i="1"/>
  <c r="E6758" i="1"/>
  <c r="E6754" i="1"/>
  <c r="E6750" i="1"/>
  <c r="E6746" i="1"/>
  <c r="E6742" i="1"/>
  <c r="E6738" i="1"/>
  <c r="E6734" i="1"/>
  <c r="E6730" i="1"/>
  <c r="E6726" i="1"/>
  <c r="E6722" i="1"/>
  <c r="E6718" i="1"/>
  <c r="E6714" i="1"/>
  <c r="E6710" i="1"/>
  <c r="E6706" i="1"/>
  <c r="E6702" i="1"/>
  <c r="E6698" i="1"/>
  <c r="E6694" i="1"/>
  <c r="E6690" i="1"/>
  <c r="E6686" i="1"/>
  <c r="E6516" i="1"/>
  <c r="E6512" i="1"/>
  <c r="E6508" i="1"/>
  <c r="E6504" i="1"/>
  <c r="E6500" i="1"/>
  <c r="E6496" i="1"/>
  <c r="E6492" i="1"/>
  <c r="E6488" i="1"/>
  <c r="E6484" i="1"/>
  <c r="E6480" i="1"/>
  <c r="E6476" i="1"/>
  <c r="E6472" i="1"/>
  <c r="E6468" i="1"/>
  <c r="E6464" i="1"/>
  <c r="E6460" i="1"/>
  <c r="E6456" i="1"/>
  <c r="E6452" i="1"/>
  <c r="E6448" i="1"/>
  <c r="E6444" i="1"/>
  <c r="E6440" i="1"/>
  <c r="E6436" i="1"/>
  <c r="E6432" i="1"/>
  <c r="E6428" i="1"/>
  <c r="E6424" i="1"/>
  <c r="E6420" i="1"/>
  <c r="E6416" i="1"/>
  <c r="E6208" i="1"/>
  <c r="E6204" i="1"/>
  <c r="E6200" i="1"/>
  <c r="E6196" i="1"/>
  <c r="E6192" i="1"/>
  <c r="E6188" i="1"/>
  <c r="E6184" i="1"/>
  <c r="E6180" i="1"/>
  <c r="E6176" i="1"/>
  <c r="E6172" i="1"/>
  <c r="E6168" i="1"/>
  <c r="E6164" i="1"/>
  <c r="E6160" i="1"/>
  <c r="E6156" i="1"/>
  <c r="E6152" i="1"/>
  <c r="E6148" i="1"/>
  <c r="E6144" i="1"/>
  <c r="E6140" i="1"/>
  <c r="E6136" i="1"/>
  <c r="E6132" i="1"/>
  <c r="E6128" i="1"/>
  <c r="E6124" i="1"/>
  <c r="E5981" i="1"/>
  <c r="E5977" i="1"/>
  <c r="E5973" i="1"/>
  <c r="E5969" i="1"/>
  <c r="E5965" i="1"/>
  <c r="E5943" i="1"/>
  <c r="E5939" i="1"/>
  <c r="E5935" i="1"/>
  <c r="E5931" i="1"/>
  <c r="E5927" i="1"/>
  <c r="E5923" i="1"/>
  <c r="E5919" i="1"/>
  <c r="E5915" i="1"/>
  <c r="E5911" i="1"/>
  <c r="E5907" i="1"/>
  <c r="E5903" i="1"/>
  <c r="E5899" i="1"/>
  <c r="E5895" i="1"/>
  <c r="E5891" i="1"/>
  <c r="E5887" i="1"/>
  <c r="E5710" i="1"/>
  <c r="E5706" i="1"/>
  <c r="E5702" i="1"/>
  <c r="E5698" i="1"/>
  <c r="E5694" i="1"/>
  <c r="E5690" i="1"/>
  <c r="E5686" i="1"/>
  <c r="E5682" i="1"/>
  <c r="E5678" i="1"/>
  <c r="E5674" i="1"/>
  <c r="E5670" i="1"/>
  <c r="E5666" i="1"/>
  <c r="E5662" i="1"/>
  <c r="E5658" i="1"/>
  <c r="E5654" i="1"/>
  <c r="E5518" i="1"/>
  <c r="E5514" i="1"/>
  <c r="E5510" i="1"/>
  <c r="E5506" i="1"/>
  <c r="E5502" i="1"/>
  <c r="E5498" i="1"/>
  <c r="E5494" i="1"/>
  <c r="E5490" i="1"/>
  <c r="E5486" i="1"/>
  <c r="E5482" i="1"/>
  <c r="E5478" i="1"/>
  <c r="E5474" i="1"/>
  <c r="E5470" i="1"/>
  <c r="E5466" i="1"/>
  <c r="E5462" i="1"/>
  <c r="E5458" i="1"/>
  <c r="E5454" i="1"/>
  <c r="E5450" i="1"/>
  <c r="E5446" i="1"/>
  <c r="E5442" i="1"/>
  <c r="E5438" i="1"/>
  <c r="E5434" i="1"/>
  <c r="E5430" i="1"/>
  <c r="E5426" i="1"/>
  <c r="E5422" i="1"/>
  <c r="E5418" i="1"/>
  <c r="E5414" i="1"/>
  <c r="E5266" i="1"/>
  <c r="E5262" i="1"/>
  <c r="E5258" i="1"/>
  <c r="E5254" i="1"/>
  <c r="E5250" i="1"/>
  <c r="E5246" i="1"/>
  <c r="E5242" i="1"/>
  <c r="E5238" i="1"/>
  <c r="E5234" i="1"/>
  <c r="E5230" i="1"/>
  <c r="E5226" i="1"/>
  <c r="E5222" i="1"/>
  <c r="E5218" i="1"/>
  <c r="E5214" i="1"/>
  <c r="E5210" i="1"/>
  <c r="E5206" i="1"/>
  <c r="E5087" i="1"/>
  <c r="E5083" i="1"/>
  <c r="E5079" i="1"/>
  <c r="E5075" i="1"/>
  <c r="E5071" i="1"/>
  <c r="E5067" i="1"/>
  <c r="E5063" i="1"/>
  <c r="E5059" i="1"/>
  <c r="E5055" i="1"/>
  <c r="E5051" i="1"/>
  <c r="E5047" i="1"/>
  <c r="E5043" i="1"/>
  <c r="E5039" i="1"/>
  <c r="E5035" i="1"/>
  <c r="E5031" i="1"/>
  <c r="E5027" i="1"/>
  <c r="E5023" i="1"/>
  <c r="E5019" i="1"/>
  <c r="E4872" i="1"/>
  <c r="E4868" i="1"/>
  <c r="E4864" i="1"/>
  <c r="E4860" i="1"/>
  <c r="E4856" i="1"/>
  <c r="E4852" i="1"/>
  <c r="E4848" i="1"/>
  <c r="E4844" i="1"/>
  <c r="E4840" i="1"/>
  <c r="E4836" i="1"/>
  <c r="E4832" i="1"/>
  <c r="E4828" i="1"/>
  <c r="E4824" i="1"/>
  <c r="E4820" i="1"/>
  <c r="E4816" i="1"/>
  <c r="E4812" i="1"/>
  <c r="E4808" i="1"/>
  <c r="E4804" i="1"/>
  <c r="E4800" i="1"/>
  <c r="E4796" i="1"/>
  <c r="E4792" i="1"/>
  <c r="E4788" i="1"/>
  <c r="E4784" i="1"/>
  <c r="E4780" i="1"/>
  <c r="E4776" i="1"/>
  <c r="E4772" i="1"/>
  <c r="E4768" i="1"/>
  <c r="E4764" i="1"/>
  <c r="E4760" i="1"/>
  <c r="E4665" i="1"/>
  <c r="E4661" i="1"/>
  <c r="E4657" i="1"/>
  <c r="E4653" i="1"/>
  <c r="E4649" i="1"/>
  <c r="E4645" i="1"/>
  <c r="E4641" i="1"/>
  <c r="E4637" i="1"/>
  <c r="E4633" i="1"/>
  <c r="E4629" i="1"/>
  <c r="E4625" i="1"/>
  <c r="E4621" i="1"/>
  <c r="E4617" i="1"/>
  <c r="E4613" i="1"/>
  <c r="E4609" i="1"/>
  <c r="E4605" i="1"/>
  <c r="E4601" i="1"/>
  <c r="E4597" i="1"/>
  <c r="E4593" i="1"/>
  <c r="E4589" i="1"/>
  <c r="E4585" i="1"/>
  <c r="E4581" i="1"/>
  <c r="E4577" i="1"/>
  <c r="E4573" i="1"/>
  <c r="E4569" i="1"/>
  <c r="E4474" i="1"/>
  <c r="E4470" i="1"/>
  <c r="E4466" i="1"/>
  <c r="E4462" i="1"/>
  <c r="E4458" i="1"/>
  <c r="E4454" i="1"/>
  <c r="E4450" i="1"/>
  <c r="E4446" i="1"/>
  <c r="E4442" i="1"/>
  <c r="E4438" i="1"/>
  <c r="E4434" i="1"/>
  <c r="E4430" i="1"/>
  <c r="E4426" i="1"/>
  <c r="E4422" i="1"/>
  <c r="E4418" i="1"/>
  <c r="E4414" i="1"/>
  <c r="E4410" i="1"/>
  <c r="E4406" i="1"/>
  <c r="E4402" i="1"/>
  <c r="E4398" i="1"/>
  <c r="E4394" i="1"/>
  <c r="E4390" i="1"/>
  <c r="E4386" i="1"/>
  <c r="E4382" i="1"/>
  <c r="E4378" i="1"/>
  <c r="E4329" i="1"/>
  <c r="E4325" i="1"/>
  <c r="E4321" i="1"/>
  <c r="E4317" i="1"/>
  <c r="E4313" i="1"/>
  <c r="E4309" i="1"/>
  <c r="E4305" i="1"/>
  <c r="E4301" i="1"/>
  <c r="E4297" i="1"/>
  <c r="E4293" i="1"/>
  <c r="E4289" i="1"/>
  <c r="E4285" i="1"/>
  <c r="E4281" i="1"/>
  <c r="E4277" i="1"/>
  <c r="E4273" i="1"/>
  <c r="E4269" i="1"/>
  <c r="E4265" i="1"/>
  <c r="E4261" i="1"/>
  <c r="E4257" i="1"/>
  <c r="E4253" i="1"/>
  <c r="E4192" i="1"/>
  <c r="E4188" i="1"/>
  <c r="E4184" i="1"/>
  <c r="E4180" i="1"/>
  <c r="E4176" i="1"/>
  <c r="E4172" i="1"/>
  <c r="E4168" i="1"/>
  <c r="E4164" i="1"/>
  <c r="E4160" i="1"/>
  <c r="E4156" i="1"/>
  <c r="E4152" i="1"/>
  <c r="E4148" i="1"/>
  <c r="E4144" i="1"/>
  <c r="E4140" i="1"/>
  <c r="E4136" i="1"/>
  <c r="E4132" i="1"/>
  <c r="E4128" i="1"/>
  <c r="E4124" i="1"/>
  <c r="E4120" i="1"/>
  <c r="E4116" i="1"/>
  <c r="E4112" i="1"/>
  <c r="E4108" i="1"/>
  <c r="E4104" i="1"/>
  <c r="E4100" i="1"/>
  <c r="E4096" i="1"/>
  <c r="E3922" i="1"/>
  <c r="E3918" i="1"/>
  <c r="E3914" i="1"/>
  <c r="E3910" i="1"/>
  <c r="E3906" i="1"/>
  <c r="E3902" i="1"/>
  <c r="E3898" i="1"/>
  <c r="E3894" i="1"/>
  <c r="E3890" i="1"/>
  <c r="E3886" i="1"/>
  <c r="E3882" i="1"/>
  <c r="E3878" i="1"/>
  <c r="E3874" i="1"/>
  <c r="E3870" i="1"/>
  <c r="E3866" i="1"/>
  <c r="E3862" i="1"/>
  <c r="E3858" i="1"/>
  <c r="E3854" i="1"/>
  <c r="E3850" i="1"/>
  <c r="E3635" i="1"/>
  <c r="E3631" i="1"/>
  <c r="E3627" i="1"/>
  <c r="E3623" i="1"/>
  <c r="E3619" i="1"/>
  <c r="E3615" i="1"/>
  <c r="E3611" i="1"/>
  <c r="E3607" i="1"/>
  <c r="E3603" i="1"/>
  <c r="E3599" i="1"/>
  <c r="E3595" i="1"/>
  <c r="E3591" i="1"/>
  <c r="E3587" i="1"/>
  <c r="E3583" i="1"/>
  <c r="E3579" i="1"/>
  <c r="E3575" i="1"/>
  <c r="E3571" i="1"/>
  <c r="E3567" i="1"/>
  <c r="E3469" i="1"/>
  <c r="E3465" i="1"/>
  <c r="E3461" i="1"/>
  <c r="E3457" i="1"/>
  <c r="E3453" i="1"/>
  <c r="E3449" i="1"/>
  <c r="E3445" i="1"/>
  <c r="E3441" i="1"/>
  <c r="E3437" i="1"/>
  <c r="E3433" i="1"/>
  <c r="E3429" i="1"/>
  <c r="E3425" i="1"/>
  <c r="E3421" i="1"/>
  <c r="E3417" i="1"/>
  <c r="E3413" i="1"/>
  <c r="E3211" i="1"/>
  <c r="E3207" i="1"/>
  <c r="E3203" i="1"/>
  <c r="E3199" i="1"/>
  <c r="E3195" i="1"/>
  <c r="E3191" i="1"/>
  <c r="E3187" i="1"/>
  <c r="E3183" i="1"/>
  <c r="E3179" i="1"/>
  <c r="E3175" i="1"/>
  <c r="E3171" i="1"/>
  <c r="E3167" i="1"/>
  <c r="E3163" i="1"/>
  <c r="E3159" i="1"/>
  <c r="E3155" i="1"/>
  <c r="E3151" i="1"/>
  <c r="E3147" i="1"/>
  <c r="E3143" i="1"/>
  <c r="E3139" i="1"/>
  <c r="E3135" i="1"/>
  <c r="E3032" i="1"/>
  <c r="E3028" i="1"/>
  <c r="E3024" i="1"/>
  <c r="E3020" i="1"/>
  <c r="E3016" i="1"/>
  <c r="E3012" i="1"/>
  <c r="E3008" i="1"/>
  <c r="E3004" i="1"/>
  <c r="E3000" i="1"/>
  <c r="E2996" i="1"/>
  <c r="E2992" i="1"/>
  <c r="E2988" i="1"/>
  <c r="E2984" i="1"/>
  <c r="E2980" i="1"/>
  <c r="E2976" i="1"/>
  <c r="E2972" i="1"/>
  <c r="E2968" i="1"/>
  <c r="E2964" i="1"/>
  <c r="E2960" i="1"/>
  <c r="E2956" i="1"/>
  <c r="E2883" i="1"/>
  <c r="E2879" i="1"/>
  <c r="E2875" i="1"/>
  <c r="E2871" i="1"/>
  <c r="E2867" i="1"/>
  <c r="E2863" i="1"/>
  <c r="E2859" i="1"/>
  <c r="E2855" i="1"/>
  <c r="E2851" i="1"/>
  <c r="E2847" i="1"/>
  <c r="E2843" i="1"/>
  <c r="E2839" i="1"/>
  <c r="E2835" i="1"/>
  <c r="E2831" i="1"/>
  <c r="E2827" i="1"/>
  <c r="E2738" i="1"/>
  <c r="E2734" i="1"/>
  <c r="E2730" i="1"/>
  <c r="E2726" i="1"/>
  <c r="E2722" i="1"/>
  <c r="E2718" i="1"/>
  <c r="E2714" i="1"/>
  <c r="E2710" i="1"/>
  <c r="E2706" i="1"/>
  <c r="E2702" i="1"/>
  <c r="E2698" i="1"/>
  <c r="E2694" i="1"/>
  <c r="E2690" i="1"/>
  <c r="E2686" i="1"/>
  <c r="E2682" i="1"/>
  <c r="E2678" i="1"/>
  <c r="E2674" i="1"/>
  <c r="E2577" i="1"/>
  <c r="E2573" i="1"/>
  <c r="E2569" i="1"/>
  <c r="E2565" i="1"/>
  <c r="E2561" i="1"/>
  <c r="E2557" i="1"/>
  <c r="E2553" i="1"/>
  <c r="E2549" i="1"/>
  <c r="E2545" i="1"/>
  <c r="E2541" i="1"/>
  <c r="E2537" i="1"/>
  <c r="E2533" i="1"/>
  <c r="E2529" i="1"/>
  <c r="E2525" i="1"/>
  <c r="E2521" i="1"/>
  <c r="E2517" i="1"/>
  <c r="E2513" i="1"/>
  <c r="E2509" i="1"/>
  <c r="E2505" i="1"/>
  <c r="E2501" i="1"/>
  <c r="E2497" i="1"/>
  <c r="E2386" i="1"/>
  <c r="E2382" i="1"/>
  <c r="E2378" i="1"/>
  <c r="E2374" i="1"/>
  <c r="E2370" i="1"/>
  <c r="E2366" i="1"/>
  <c r="E2362" i="1"/>
  <c r="E2358" i="1"/>
  <c r="E2354" i="1"/>
  <c r="E2350" i="1"/>
  <c r="E2346" i="1"/>
  <c r="E2342" i="1"/>
  <c r="E2338" i="1"/>
  <c r="E2245" i="1"/>
  <c r="E2241" i="1"/>
  <c r="E2237" i="1"/>
  <c r="E2233" i="1"/>
  <c r="E2229" i="1"/>
  <c r="E2225" i="1"/>
  <c r="E2221" i="1"/>
  <c r="E2217" i="1"/>
  <c r="E2213" i="1"/>
  <c r="E2209" i="1"/>
  <c r="E2205" i="1"/>
  <c r="E2201" i="1"/>
  <c r="E2197" i="1"/>
  <c r="E2193" i="1"/>
  <c r="E2189" i="1"/>
  <c r="E2185" i="1"/>
  <c r="E2144" i="1"/>
  <c r="E2140" i="1"/>
  <c r="E2136" i="1"/>
  <c r="E2132" i="1"/>
  <c r="E2128" i="1"/>
  <c r="E2124" i="1"/>
  <c r="E2120" i="1"/>
  <c r="E2116" i="1"/>
  <c r="E2112" i="1"/>
  <c r="E2108" i="1"/>
  <c r="E2104" i="1"/>
  <c r="E2100" i="1"/>
  <c r="E2096" i="1"/>
  <c r="E2092" i="1"/>
  <c r="E2088" i="1"/>
  <c r="E2084" i="1"/>
  <c r="E2080" i="1"/>
  <c r="E2052" i="1"/>
  <c r="E2048" i="1"/>
  <c r="E2044" i="1"/>
  <c r="E2040" i="1"/>
  <c r="E2036" i="1"/>
  <c r="E2032" i="1"/>
  <c r="E2028" i="1"/>
  <c r="E2024" i="1"/>
  <c r="E2020" i="1"/>
  <c r="E2016" i="1"/>
  <c r="E2012" i="1"/>
  <c r="E2008" i="1"/>
  <c r="E2004" i="1"/>
  <c r="E2000" i="1"/>
  <c r="E1996" i="1"/>
  <c r="E1809" i="1"/>
  <c r="E1805" i="1"/>
  <c r="E1801" i="1"/>
  <c r="E1797" i="1"/>
  <c r="E1793" i="1"/>
  <c r="E1789" i="1"/>
  <c r="E1785" i="1"/>
  <c r="E1781" i="1"/>
  <c r="E1777" i="1"/>
  <c r="E1773" i="1"/>
  <c r="E1769" i="1"/>
  <c r="E1765" i="1"/>
  <c r="E1761" i="1"/>
  <c r="E1757" i="1"/>
  <c r="E1753" i="1"/>
  <c r="E1749" i="1"/>
  <c r="E1745" i="1"/>
  <c r="E1563" i="1"/>
  <c r="E1559" i="1"/>
  <c r="E1555" i="1"/>
  <c r="E1551" i="1"/>
  <c r="E1547" i="1"/>
  <c r="E1543" i="1"/>
  <c r="E1539" i="1"/>
  <c r="E1535" i="1"/>
  <c r="E1531" i="1"/>
  <c r="E1527" i="1"/>
  <c r="E1523" i="1"/>
  <c r="E1519" i="1"/>
  <c r="E1515" i="1"/>
  <c r="E1511" i="1"/>
  <c r="E1507" i="1"/>
  <c r="E1503" i="1"/>
  <c r="E1499" i="1"/>
  <c r="E1495" i="1"/>
  <c r="E1491" i="1"/>
  <c r="E1487" i="1"/>
  <c r="E1483" i="1"/>
  <c r="E1380" i="1"/>
  <c r="E1376" i="1"/>
  <c r="E1372" i="1"/>
  <c r="E1368" i="1"/>
  <c r="E1364" i="1"/>
  <c r="E1360" i="1"/>
  <c r="E1356" i="1"/>
  <c r="E1352" i="1"/>
  <c r="E1348" i="1"/>
  <c r="E1344" i="1"/>
  <c r="E1340" i="1"/>
  <c r="E1170" i="1"/>
  <c r="E1166" i="1"/>
  <c r="E1162" i="1"/>
  <c r="E1158" i="1"/>
  <c r="E1154" i="1"/>
  <c r="E1150" i="1"/>
  <c r="E1146" i="1"/>
  <c r="E1142" i="1"/>
  <c r="E1138" i="1"/>
  <c r="E1134" i="1"/>
  <c r="E1130" i="1"/>
  <c r="E1126" i="1"/>
  <c r="E1122" i="1"/>
  <c r="E1118" i="1"/>
  <c r="E1114" i="1"/>
  <c r="E1110" i="1"/>
  <c r="E1106" i="1"/>
  <c r="E1102" i="1"/>
  <c r="E1098" i="1"/>
  <c r="E1016" i="1"/>
  <c r="E1012" i="1"/>
  <c r="E1008" i="1"/>
  <c r="E1004" i="1"/>
  <c r="E1000" i="1"/>
  <c r="E996" i="1"/>
  <c r="E992" i="1"/>
  <c r="E988" i="1"/>
  <c r="E984" i="1"/>
  <c r="E980" i="1"/>
  <c r="E976" i="1"/>
  <c r="E972" i="1"/>
  <c r="E968" i="1"/>
  <c r="E964" i="1"/>
  <c r="E960" i="1"/>
  <c r="E956" i="1"/>
  <c r="E952" i="1"/>
  <c r="E948" i="1"/>
  <c r="E858" i="1"/>
  <c r="E854" i="1"/>
  <c r="E850" i="1"/>
  <c r="E846" i="1"/>
  <c r="E842" i="1"/>
  <c r="E838" i="1"/>
  <c r="E834" i="1"/>
  <c r="E830" i="1"/>
  <c r="E826" i="1"/>
  <c r="E822" i="1"/>
  <c r="E818" i="1"/>
  <c r="E814" i="1"/>
  <c r="E810" i="1"/>
  <c r="E806" i="1"/>
  <c r="E802" i="1"/>
  <c r="E798" i="1"/>
  <c r="E794" i="1"/>
  <c r="E713" i="1"/>
  <c r="E709" i="1"/>
  <c r="E705" i="1"/>
  <c r="E701" i="1"/>
  <c r="E697" i="1"/>
  <c r="E693" i="1"/>
  <c r="E689" i="1"/>
  <c r="E685" i="1"/>
  <c r="E681" i="1"/>
  <c r="E677" i="1"/>
  <c r="E673" i="1"/>
  <c r="E669" i="1"/>
  <c r="E665" i="1"/>
  <c r="E661" i="1"/>
  <c r="E657" i="1"/>
  <c r="E581" i="1"/>
  <c r="E577" i="1"/>
  <c r="E573" i="1"/>
  <c r="E569" i="1"/>
  <c r="E565" i="1"/>
  <c r="E561" i="1"/>
  <c r="E557" i="1"/>
  <c r="E553" i="1"/>
  <c r="E549" i="1"/>
  <c r="E545" i="1"/>
  <c r="E541" i="1"/>
  <c r="E537" i="1"/>
  <c r="E533" i="1"/>
  <c r="E529" i="1"/>
  <c r="E525" i="1"/>
  <c r="E521" i="1"/>
  <c r="E517" i="1"/>
  <c r="E513" i="1"/>
  <c r="E509" i="1"/>
  <c r="E445" i="1"/>
  <c r="E441" i="1"/>
  <c r="E437" i="1"/>
  <c r="E433" i="1"/>
  <c r="E429" i="1"/>
  <c r="E425" i="1"/>
  <c r="E421" i="1"/>
  <c r="E417" i="1"/>
  <c r="E413" i="1"/>
  <c r="E409" i="1"/>
  <c r="E405" i="1"/>
  <c r="E401" i="1"/>
  <c r="E397" i="1"/>
  <c r="E393" i="1"/>
  <c r="E389" i="1"/>
  <c r="E277" i="1"/>
  <c r="E273" i="1"/>
  <c r="E269" i="1"/>
  <c r="E265" i="1"/>
  <c r="E261" i="1"/>
  <c r="E257" i="1"/>
  <c r="E253" i="1"/>
  <c r="E249" i="1"/>
  <c r="E245" i="1"/>
  <c r="E241" i="1"/>
  <c r="E237" i="1"/>
  <c r="E233" i="1"/>
  <c r="E229" i="1"/>
  <c r="E225" i="1"/>
  <c r="E221" i="1"/>
  <c r="E197" i="1"/>
  <c r="E193" i="1"/>
  <c r="E189" i="1"/>
  <c r="E185" i="1"/>
  <c r="E181" i="1"/>
  <c r="E177" i="1"/>
  <c r="E173" i="1"/>
  <c r="E169" i="1"/>
  <c r="E165" i="1"/>
  <c r="E3602" i="1"/>
  <c r="E3598" i="1"/>
  <c r="E3594" i="1"/>
  <c r="E3590" i="1"/>
  <c r="E3586" i="1"/>
  <c r="E3582" i="1"/>
  <c r="E3578" i="1"/>
  <c r="E3574" i="1"/>
  <c r="E3570" i="1"/>
  <c r="E3472" i="1"/>
  <c r="E3468" i="1"/>
  <c r="E3464" i="1"/>
  <c r="E3460" i="1"/>
  <c r="E3456" i="1"/>
  <c r="E3452" i="1"/>
  <c r="E3448" i="1"/>
  <c r="E3444" i="1"/>
  <c r="E3440" i="1"/>
  <c r="E3436" i="1"/>
  <c r="E3432" i="1"/>
  <c r="E3428" i="1"/>
  <c r="E3424" i="1"/>
  <c r="E3420" i="1"/>
  <c r="E3416" i="1"/>
  <c r="E3412" i="1"/>
  <c r="E3210" i="1"/>
  <c r="E3206" i="1"/>
  <c r="E3202" i="1"/>
  <c r="E3198" i="1"/>
  <c r="E3194" i="1"/>
  <c r="E3190" i="1"/>
  <c r="E3186" i="1"/>
  <c r="E3182" i="1"/>
  <c r="E3178" i="1"/>
  <c r="E3174" i="1"/>
  <c r="E3170" i="1"/>
  <c r="E3166" i="1"/>
  <c r="E3162" i="1"/>
  <c r="E3158" i="1"/>
  <c r="E3154" i="1"/>
  <c r="E3150" i="1"/>
  <c r="E3146" i="1"/>
  <c r="E3142" i="1"/>
  <c r="E3138" i="1"/>
  <c r="E3134" i="1"/>
  <c r="E3031" i="1"/>
  <c r="E3027" i="1"/>
  <c r="E3023" i="1"/>
  <c r="E3019" i="1"/>
  <c r="E3015" i="1"/>
  <c r="E3011" i="1"/>
  <c r="E3007" i="1"/>
  <c r="E3003" i="1"/>
  <c r="E2999" i="1"/>
  <c r="E2995" i="1"/>
  <c r="E2991" i="1"/>
  <c r="E2987" i="1"/>
  <c r="E2983" i="1"/>
  <c r="E2979" i="1"/>
  <c r="E2975" i="1"/>
  <c r="E2971" i="1"/>
  <c r="E2967" i="1"/>
  <c r="E2963" i="1"/>
  <c r="E2959" i="1"/>
  <c r="E2886" i="1"/>
  <c r="E2882" i="1"/>
  <c r="E2878" i="1"/>
  <c r="E2874" i="1"/>
  <c r="E2870" i="1"/>
  <c r="E2866" i="1"/>
  <c r="E2862" i="1"/>
  <c r="E2858" i="1"/>
  <c r="E2854" i="1"/>
  <c r="E2850" i="1"/>
  <c r="E2846" i="1"/>
  <c r="E2842" i="1"/>
  <c r="E2838" i="1"/>
  <c r="E2834" i="1"/>
  <c r="E2830" i="1"/>
  <c r="E2826" i="1"/>
  <c r="E2737" i="1"/>
  <c r="E2733" i="1"/>
  <c r="E2729" i="1"/>
  <c r="E2725" i="1"/>
  <c r="E2721" i="1"/>
  <c r="E2717" i="1"/>
  <c r="E2713" i="1"/>
  <c r="E2709" i="1"/>
  <c r="E2705" i="1"/>
  <c r="E2701" i="1"/>
  <c r="E2697" i="1"/>
  <c r="E2693" i="1"/>
  <c r="E2689" i="1"/>
  <c r="E2685" i="1"/>
  <c r="E2681" i="1"/>
  <c r="E2677" i="1"/>
  <c r="E2673" i="1"/>
  <c r="E2576" i="1"/>
  <c r="E2572" i="1"/>
  <c r="E2568" i="1"/>
  <c r="E2564" i="1"/>
  <c r="E2560" i="1"/>
  <c r="E2556" i="1"/>
  <c r="E2552" i="1"/>
  <c r="E2548" i="1"/>
  <c r="E2544" i="1"/>
  <c r="E2540" i="1"/>
  <c r="E2536" i="1"/>
  <c r="E2532" i="1"/>
  <c r="E2528" i="1"/>
  <c r="E2524" i="1"/>
  <c r="E2520" i="1"/>
  <c r="E2516" i="1"/>
  <c r="E2512" i="1"/>
  <c r="E2508" i="1"/>
  <c r="E2504" i="1"/>
  <c r="E2500" i="1"/>
  <c r="E2496" i="1"/>
  <c r="E2385" i="1"/>
  <c r="E2381" i="1"/>
  <c r="E2377" i="1"/>
  <c r="E2373" i="1"/>
  <c r="E2369" i="1"/>
  <c r="E2365" i="1"/>
  <c r="E2361" i="1"/>
  <c r="E2357" i="1"/>
  <c r="E2353" i="1"/>
  <c r="E2349" i="1"/>
  <c r="E2345" i="1"/>
  <c r="E2341" i="1"/>
  <c r="E2337" i="1"/>
  <c r="E2244" i="1"/>
  <c r="E2240" i="1"/>
  <c r="E2236" i="1"/>
  <c r="E2232" i="1"/>
  <c r="E2228" i="1"/>
  <c r="E2224" i="1"/>
  <c r="E2220" i="1"/>
  <c r="E2216" i="1"/>
  <c r="E2212" i="1"/>
  <c r="E2208" i="1"/>
  <c r="E2204" i="1"/>
  <c r="E2200" i="1"/>
  <c r="E2196" i="1"/>
  <c r="E2192" i="1"/>
  <c r="E2188" i="1"/>
  <c r="E2184" i="1"/>
  <c r="E2143" i="1"/>
  <c r="E2139" i="1"/>
  <c r="E2135" i="1"/>
  <c r="E2131" i="1"/>
  <c r="E2127" i="1"/>
  <c r="E2123" i="1"/>
  <c r="E2119" i="1"/>
  <c r="E2115" i="1"/>
  <c r="E2111" i="1"/>
  <c r="E2107" i="1"/>
  <c r="E2103" i="1"/>
  <c r="E2099" i="1"/>
  <c r="E2095" i="1"/>
  <c r="E2091" i="1"/>
  <c r="E2087" i="1"/>
  <c r="E2083" i="1"/>
  <c r="E2055" i="1"/>
  <c r="E2051" i="1"/>
  <c r="E2047" i="1"/>
  <c r="E2043" i="1"/>
  <c r="E2039" i="1"/>
  <c r="E2035" i="1"/>
  <c r="E2031" i="1"/>
  <c r="E2027" i="1"/>
  <c r="E2023" i="1"/>
  <c r="E2019" i="1"/>
  <c r="E2015" i="1"/>
  <c r="E2011" i="1"/>
  <c r="E2007" i="1"/>
  <c r="E2003" i="1"/>
  <c r="E1999" i="1"/>
  <c r="E1995" i="1"/>
  <c r="E1808" i="1"/>
  <c r="E1804" i="1"/>
  <c r="E1800" i="1"/>
  <c r="E1796" i="1"/>
  <c r="E1792" i="1"/>
  <c r="E1788" i="1"/>
  <c r="E1784" i="1"/>
  <c r="E1780" i="1"/>
  <c r="E1776" i="1"/>
  <c r="E1772" i="1"/>
  <c r="E1768" i="1"/>
  <c r="E1764" i="1"/>
  <c r="E1760" i="1"/>
  <c r="E1756" i="1"/>
  <c r="E1752" i="1"/>
  <c r="E1748" i="1"/>
  <c r="E1566" i="1"/>
  <c r="E1562" i="1"/>
  <c r="E1558" i="1"/>
  <c r="E1554" i="1"/>
  <c r="E1550" i="1"/>
  <c r="E1546" i="1"/>
  <c r="E1542" i="1"/>
  <c r="E1538" i="1"/>
  <c r="E1534" i="1"/>
  <c r="E1530" i="1"/>
  <c r="E1526" i="1"/>
  <c r="E1522" i="1"/>
  <c r="E1518" i="1"/>
  <c r="E1514" i="1"/>
  <c r="E1510" i="1"/>
  <c r="E1506" i="1"/>
  <c r="E1502" i="1"/>
  <c r="E1498" i="1"/>
  <c r="E1494" i="1"/>
  <c r="E1490" i="1"/>
  <c r="E1486" i="1"/>
  <c r="E1482" i="1"/>
  <c r="E1379" i="1"/>
  <c r="E1375" i="1"/>
  <c r="E1371" i="1"/>
  <c r="E1367" i="1"/>
  <c r="E1363" i="1"/>
  <c r="E1359" i="1"/>
  <c r="E1355" i="1"/>
  <c r="E1351" i="1"/>
  <c r="E1347" i="1"/>
  <c r="E1343" i="1"/>
  <c r="E1339" i="1"/>
  <c r="E1169" i="1"/>
  <c r="E1165" i="1"/>
  <c r="E1161" i="1"/>
  <c r="E1157" i="1"/>
  <c r="E1153" i="1"/>
  <c r="E1149" i="1"/>
  <c r="E1145" i="1"/>
  <c r="E1141" i="1"/>
  <c r="E1137" i="1"/>
  <c r="E1133" i="1"/>
  <c r="E1129" i="1"/>
  <c r="E1125" i="1"/>
  <c r="E1121" i="1"/>
  <c r="E1117" i="1"/>
  <c r="E1113" i="1"/>
  <c r="E1109" i="1"/>
  <c r="E1105" i="1"/>
  <c r="E1101" i="1"/>
  <c r="E1019" i="1"/>
  <c r="E1015" i="1"/>
  <c r="E1011" i="1"/>
  <c r="E1007" i="1"/>
  <c r="E1003" i="1"/>
  <c r="E999" i="1"/>
  <c r="E995" i="1"/>
  <c r="E991" i="1"/>
  <c r="E987" i="1"/>
  <c r="E983" i="1"/>
  <c r="E979" i="1"/>
  <c r="E975" i="1"/>
  <c r="E971" i="1"/>
  <c r="E967" i="1"/>
  <c r="E963" i="1"/>
  <c r="E959" i="1"/>
  <c r="E955" i="1"/>
  <c r="E951" i="1"/>
  <c r="E861" i="1"/>
  <c r="E857" i="1"/>
  <c r="E853" i="1"/>
  <c r="E849" i="1"/>
  <c r="E845" i="1"/>
  <c r="E841" i="1"/>
  <c r="E837" i="1"/>
  <c r="E833" i="1"/>
  <c r="E829" i="1"/>
  <c r="E825" i="1"/>
  <c r="E821" i="1"/>
  <c r="E817" i="1"/>
  <c r="E813" i="1"/>
  <c r="E809" i="1"/>
  <c r="E5961" i="1"/>
  <c r="E5957" i="1"/>
  <c r="E5953" i="1"/>
  <c r="E5949" i="1"/>
  <c r="E5945" i="1"/>
  <c r="E5941" i="1"/>
  <c r="E5937" i="1"/>
  <c r="E5933" i="1"/>
  <c r="E5929" i="1"/>
  <c r="E5925" i="1"/>
  <c r="E5921" i="1"/>
  <c r="E5917" i="1"/>
  <c r="E5913" i="1"/>
  <c r="E5909" i="1"/>
  <c r="E5905" i="1"/>
  <c r="E5901" i="1"/>
  <c r="E5897" i="1"/>
  <c r="E5893" i="1"/>
  <c r="E5889" i="1"/>
  <c r="E5712" i="1"/>
  <c r="E5708" i="1"/>
  <c r="E5704" i="1"/>
  <c r="E5700" i="1"/>
  <c r="E5696" i="1"/>
  <c r="E5692" i="1"/>
  <c r="E5688" i="1"/>
  <c r="E5684" i="1"/>
  <c r="E5680" i="1"/>
  <c r="E5676" i="1"/>
  <c r="E5672" i="1"/>
  <c r="E5668" i="1"/>
  <c r="E5664" i="1"/>
  <c r="E5660" i="1"/>
  <c r="E5656" i="1"/>
  <c r="E5652" i="1"/>
  <c r="E5516" i="1"/>
  <c r="E5512" i="1"/>
  <c r="E5508" i="1"/>
  <c r="E5504" i="1"/>
  <c r="E5500" i="1"/>
  <c r="E5496" i="1"/>
  <c r="E5492" i="1"/>
  <c r="E5488" i="1"/>
  <c r="E5484" i="1"/>
  <c r="E5480" i="1"/>
  <c r="E5476" i="1"/>
  <c r="E5472" i="1"/>
  <c r="E5468" i="1"/>
  <c r="E5464" i="1"/>
  <c r="E5460" i="1"/>
  <c r="E5456" i="1"/>
  <c r="E5452" i="1"/>
  <c r="E5448" i="1"/>
  <c r="E5444" i="1"/>
  <c r="E5440" i="1"/>
  <c r="E5436" i="1"/>
  <c r="E5432" i="1"/>
  <c r="E5428" i="1"/>
  <c r="E5424" i="1"/>
  <c r="E5420" i="1"/>
  <c r="E5416" i="1"/>
  <c r="E5268" i="1"/>
  <c r="E5264" i="1"/>
  <c r="E5260" i="1"/>
  <c r="E5256" i="1"/>
  <c r="E5252" i="1"/>
  <c r="E5248" i="1"/>
  <c r="E5244" i="1"/>
  <c r="E5240" i="1"/>
  <c r="E5236" i="1"/>
  <c r="E5232" i="1"/>
  <c r="E5228" i="1"/>
  <c r="E5224" i="1"/>
  <c r="E5220" i="1"/>
  <c r="E5216" i="1"/>
  <c r="E5212" i="1"/>
  <c r="E5208" i="1"/>
  <c r="E5089" i="1"/>
  <c r="E5085" i="1"/>
  <c r="E5081" i="1"/>
  <c r="E5077" i="1"/>
  <c r="E5073" i="1"/>
  <c r="E5069" i="1"/>
  <c r="E5065" i="1"/>
  <c r="E5061" i="1"/>
  <c r="E5057" i="1"/>
  <c r="E5053" i="1"/>
  <c r="E5049" i="1"/>
  <c r="E5045" i="1"/>
  <c r="E5041" i="1"/>
  <c r="E5037" i="1"/>
  <c r="E5033" i="1"/>
  <c r="E5029" i="1"/>
  <c r="E5025" i="1"/>
  <c r="E5021" i="1"/>
  <c r="E5017" i="1"/>
  <c r="E4870" i="1"/>
  <c r="E4866" i="1"/>
  <c r="E4862" i="1"/>
  <c r="E4858" i="1"/>
  <c r="E4854" i="1"/>
  <c r="E4850" i="1"/>
  <c r="E4846" i="1"/>
  <c r="E4842" i="1"/>
  <c r="E4838" i="1"/>
  <c r="E4834" i="1"/>
  <c r="E4830" i="1"/>
  <c r="E4826" i="1"/>
  <c r="E4822" i="1"/>
  <c r="E4818" i="1"/>
  <c r="E4814" i="1"/>
  <c r="E4810" i="1"/>
  <c r="E4806" i="1"/>
  <c r="E4802" i="1"/>
  <c r="E4798" i="1"/>
  <c r="E4794" i="1"/>
  <c r="E4790" i="1"/>
  <c r="E4786" i="1"/>
  <c r="E4782" i="1"/>
  <c r="E4778" i="1"/>
  <c r="E4774" i="1"/>
  <c r="E4770" i="1"/>
  <c r="E4766" i="1"/>
  <c r="E4762" i="1"/>
  <c r="E4758" i="1"/>
  <c r="E4663" i="1"/>
  <c r="E4659" i="1"/>
  <c r="E4655" i="1"/>
  <c r="E4651" i="1"/>
  <c r="E4647" i="1"/>
  <c r="E4643" i="1"/>
  <c r="E4639" i="1"/>
  <c r="E4635" i="1"/>
  <c r="E4631" i="1"/>
  <c r="E4627" i="1"/>
  <c r="E4623" i="1"/>
  <c r="E4619" i="1"/>
  <c r="E4615" i="1"/>
  <c r="E4611" i="1"/>
  <c r="E4607" i="1"/>
  <c r="E4603" i="1"/>
  <c r="E4599" i="1"/>
  <c r="E4595" i="1"/>
  <c r="E4591" i="1"/>
  <c r="E4587" i="1"/>
  <c r="E4583" i="1"/>
  <c r="E4579" i="1"/>
  <c r="E4575" i="1"/>
  <c r="E4571" i="1"/>
  <c r="E4476" i="1"/>
  <c r="E4472" i="1"/>
  <c r="E4468" i="1"/>
  <c r="E4464" i="1"/>
  <c r="E4460" i="1"/>
  <c r="E4456" i="1"/>
  <c r="E4452" i="1"/>
  <c r="E4448" i="1"/>
  <c r="E4444" i="1"/>
  <c r="E4440" i="1"/>
  <c r="E4436" i="1"/>
  <c r="E4432" i="1"/>
  <c r="E4428" i="1"/>
  <c r="E4424" i="1"/>
  <c r="E4420" i="1"/>
  <c r="E4416" i="1"/>
  <c r="E4412" i="1"/>
  <c r="E4408" i="1"/>
  <c r="E4404" i="1"/>
  <c r="E4400" i="1"/>
  <c r="E4396" i="1"/>
  <c r="E4392" i="1"/>
  <c r="E4388" i="1"/>
  <c r="E4384" i="1"/>
  <c r="E4380" i="1"/>
  <c r="E4376" i="1"/>
  <c r="E4327" i="1"/>
  <c r="E4323" i="1"/>
  <c r="E4319" i="1"/>
  <c r="E4315" i="1"/>
  <c r="E4311" i="1"/>
  <c r="E4307" i="1"/>
  <c r="E4303" i="1"/>
  <c r="E4299" i="1"/>
  <c r="E4295" i="1"/>
  <c r="E4291" i="1"/>
  <c r="E4287" i="1"/>
  <c r="E4283" i="1"/>
  <c r="E4279" i="1"/>
  <c r="E4275" i="1"/>
  <c r="E4271" i="1"/>
  <c r="E4267" i="1"/>
  <c r="E4263" i="1"/>
  <c r="E4259" i="1"/>
  <c r="E4255" i="1"/>
  <c r="E4251" i="1"/>
  <c r="E4190" i="1"/>
  <c r="E4186" i="1"/>
  <c r="E4182" i="1"/>
  <c r="E4178" i="1"/>
  <c r="E4174" i="1"/>
  <c r="E4170" i="1"/>
  <c r="E4166" i="1"/>
  <c r="E4162" i="1"/>
  <c r="E4158" i="1"/>
  <c r="E4154" i="1"/>
  <c r="E4150" i="1"/>
  <c r="E4146" i="1"/>
  <c r="E4142" i="1"/>
  <c r="E4138" i="1"/>
  <c r="E4134" i="1"/>
  <c r="E4130" i="1"/>
  <c r="E4126" i="1"/>
  <c r="E4122" i="1"/>
  <c r="E4118" i="1"/>
  <c r="E4114" i="1"/>
  <c r="E4110" i="1"/>
  <c r="E4106" i="1"/>
  <c r="E4102" i="1"/>
  <c r="E4098" i="1"/>
  <c r="E3924" i="1"/>
  <c r="E3920" i="1"/>
  <c r="E3916" i="1"/>
  <c r="E3912" i="1"/>
  <c r="E3908" i="1"/>
  <c r="E3904" i="1"/>
  <c r="E3900" i="1"/>
  <c r="E3896" i="1"/>
  <c r="E3892" i="1"/>
  <c r="E3888" i="1"/>
  <c r="E3884" i="1"/>
  <c r="E3880" i="1"/>
  <c r="E3876" i="1"/>
  <c r="E3872" i="1"/>
  <c r="E3868" i="1"/>
  <c r="E3864" i="1"/>
  <c r="E3860" i="1"/>
  <c r="E3856" i="1"/>
  <c r="E3852" i="1"/>
  <c r="E3637" i="1"/>
  <c r="E3633" i="1"/>
  <c r="E3629" i="1"/>
  <c r="E3625" i="1"/>
  <c r="E3621" i="1"/>
  <c r="E3617" i="1"/>
  <c r="E3613" i="1"/>
  <c r="E3609" i="1"/>
  <c r="E3605" i="1"/>
  <c r="E3601" i="1"/>
  <c r="E3597" i="1"/>
  <c r="E3593" i="1"/>
  <c r="E3589" i="1"/>
  <c r="E3585" i="1"/>
  <c r="E3581" i="1"/>
  <c r="E3577" i="1"/>
  <c r="E3573" i="1"/>
  <c r="E3569" i="1"/>
  <c r="E3471" i="1"/>
  <c r="E3467" i="1"/>
  <c r="E3463" i="1"/>
  <c r="E3459" i="1"/>
  <c r="E3455" i="1"/>
  <c r="E3451" i="1"/>
  <c r="E3447" i="1"/>
  <c r="E3443" i="1"/>
  <c r="E3439" i="1"/>
  <c r="E3435" i="1"/>
  <c r="E3431" i="1"/>
  <c r="E3427" i="1"/>
  <c r="E3423" i="1"/>
  <c r="E3419" i="1"/>
  <c r="E3415" i="1"/>
  <c r="E3213" i="1"/>
  <c r="E3209" i="1"/>
  <c r="E3205" i="1"/>
  <c r="E3201" i="1"/>
  <c r="E3197" i="1"/>
  <c r="E3193" i="1"/>
  <c r="E3189" i="1"/>
  <c r="E3185" i="1"/>
  <c r="E3181" i="1"/>
  <c r="E3177" i="1"/>
  <c r="E3173" i="1"/>
  <c r="E3169" i="1"/>
  <c r="E3165" i="1"/>
  <c r="E3161" i="1"/>
  <c r="E3157" i="1"/>
  <c r="E3153" i="1"/>
  <c r="E3149" i="1"/>
  <c r="E3145" i="1"/>
  <c r="E3141" i="1"/>
  <c r="E3137" i="1"/>
  <c r="E3034" i="1"/>
  <c r="E3030" i="1"/>
  <c r="E3026" i="1"/>
  <c r="E3022" i="1"/>
  <c r="E3018" i="1"/>
  <c r="E3014" i="1"/>
  <c r="E3010" i="1"/>
  <c r="E3006" i="1"/>
  <c r="E3002" i="1"/>
  <c r="E2998" i="1"/>
  <c r="E2994" i="1"/>
  <c r="E2990" i="1"/>
  <c r="E2986" i="1"/>
  <c r="E2982" i="1"/>
  <c r="E2978" i="1"/>
  <c r="E2974" i="1"/>
  <c r="E2970" i="1"/>
  <c r="E2966" i="1"/>
  <c r="E2962" i="1"/>
  <c r="E2958" i="1"/>
  <c r="E2885" i="1"/>
  <c r="E2881" i="1"/>
  <c r="E2877" i="1"/>
  <c r="E2873" i="1"/>
  <c r="E2869" i="1"/>
  <c r="E2865" i="1"/>
  <c r="E2861" i="1"/>
  <c r="E2857" i="1"/>
  <c r="E2853" i="1"/>
  <c r="E2849" i="1"/>
  <c r="E2845" i="1"/>
  <c r="E2841" i="1"/>
  <c r="E2837" i="1"/>
  <c r="E2833" i="1"/>
  <c r="E2829" i="1"/>
  <c r="E2825" i="1"/>
  <c r="E2736" i="1"/>
  <c r="E2732" i="1"/>
  <c r="E2728" i="1"/>
  <c r="E2724" i="1"/>
  <c r="E2720" i="1"/>
  <c r="E2716" i="1"/>
  <c r="E2712" i="1"/>
  <c r="E2708" i="1"/>
  <c r="E2704" i="1"/>
  <c r="E2700" i="1"/>
  <c r="E2696" i="1"/>
  <c r="E2692" i="1"/>
  <c r="E2688" i="1"/>
  <c r="E2684" i="1"/>
  <c r="E2680" i="1"/>
  <c r="E2676" i="1"/>
  <c r="E2672" i="1"/>
  <c r="E2575" i="1"/>
  <c r="E2571" i="1"/>
  <c r="E2567" i="1"/>
  <c r="E2563" i="1"/>
  <c r="E2559" i="1"/>
  <c r="E2555" i="1"/>
  <c r="E2551" i="1"/>
  <c r="E2547" i="1"/>
  <c r="E2543" i="1"/>
  <c r="E2539" i="1"/>
  <c r="E2535" i="1"/>
  <c r="E2531" i="1"/>
  <c r="E2527" i="1"/>
  <c r="E2523" i="1"/>
  <c r="E2519" i="1"/>
  <c r="E2515" i="1"/>
  <c r="E2511" i="1"/>
  <c r="E2507" i="1"/>
  <c r="E2503" i="1"/>
  <c r="E2499" i="1"/>
  <c r="E2495" i="1"/>
  <c r="E2384" i="1"/>
  <c r="E2380" i="1"/>
  <c r="E2376" i="1"/>
  <c r="E2372" i="1"/>
  <c r="E2368" i="1"/>
  <c r="E2364" i="1"/>
  <c r="E2360" i="1"/>
  <c r="E2356" i="1"/>
  <c r="E2352" i="1"/>
  <c r="E2348" i="1"/>
  <c r="E2344" i="1"/>
  <c r="E2340" i="1"/>
  <c r="E2336" i="1"/>
  <c r="E2243" i="1"/>
  <c r="E2239" i="1"/>
  <c r="E2235" i="1"/>
  <c r="E2231" i="1"/>
  <c r="E2227" i="1"/>
  <c r="E2223" i="1"/>
  <c r="E2219" i="1"/>
  <c r="E2215" i="1"/>
  <c r="E2211" i="1"/>
  <c r="E2207" i="1"/>
  <c r="E2203" i="1"/>
  <c r="E2199" i="1"/>
  <c r="E2195" i="1"/>
  <c r="E2191" i="1"/>
  <c r="E2187" i="1"/>
  <c r="E2183" i="1"/>
  <c r="E2142" i="1"/>
  <c r="E2138" i="1"/>
  <c r="E2134" i="1"/>
  <c r="E2130" i="1"/>
  <c r="E2126" i="1"/>
  <c r="E2122" i="1"/>
  <c r="E2118" i="1"/>
  <c r="E2114" i="1"/>
  <c r="E2110" i="1"/>
  <c r="E2106" i="1"/>
  <c r="E2102" i="1"/>
  <c r="E2098" i="1"/>
  <c r="E2094" i="1"/>
  <c r="E2090" i="1"/>
  <c r="E2086" i="1"/>
  <c r="E2082" i="1"/>
  <c r="E2054" i="1"/>
  <c r="E2050" i="1"/>
  <c r="E2046" i="1"/>
  <c r="E2042" i="1"/>
  <c r="E2038" i="1"/>
  <c r="E2034" i="1"/>
  <c r="E2030" i="1"/>
  <c r="E2026" i="1"/>
  <c r="E2022" i="1"/>
  <c r="E2018" i="1"/>
  <c r="E2014" i="1"/>
  <c r="E2010" i="1"/>
  <c r="E2006" i="1"/>
  <c r="E2002" i="1"/>
  <c r="E1998" i="1"/>
  <c r="E1994" i="1"/>
  <c r="E1807" i="1"/>
  <c r="E1803" i="1"/>
  <c r="E1799" i="1"/>
  <c r="E1795" i="1"/>
  <c r="E1791" i="1"/>
  <c r="E1787" i="1"/>
  <c r="E1783" i="1"/>
  <c r="E1779" i="1"/>
  <c r="E1775" i="1"/>
  <c r="E1771" i="1"/>
  <c r="E1767" i="1"/>
  <c r="E1763" i="1"/>
  <c r="E1759" i="1"/>
  <c r="E1755" i="1"/>
  <c r="E1751" i="1"/>
  <c r="E1747" i="1"/>
  <c r="E1565" i="1"/>
  <c r="E1561" i="1"/>
  <c r="E1557" i="1"/>
  <c r="E1553" i="1"/>
  <c r="E1549" i="1"/>
  <c r="E1545" i="1"/>
  <c r="E1541" i="1"/>
  <c r="E1537" i="1"/>
  <c r="E1533" i="1"/>
  <c r="E1529" i="1"/>
  <c r="E1525" i="1"/>
  <c r="E1521" i="1"/>
  <c r="E1517" i="1"/>
  <c r="E1513" i="1"/>
  <c r="E1509" i="1"/>
  <c r="E1505" i="1"/>
  <c r="E1501" i="1"/>
  <c r="E1497" i="1"/>
  <c r="E1493" i="1"/>
  <c r="E1489" i="1"/>
  <c r="E1485" i="1"/>
  <c r="E1382" i="1"/>
  <c r="E1378" i="1"/>
  <c r="E1374" i="1"/>
  <c r="E1370" i="1"/>
  <c r="E1366" i="1"/>
  <c r="E1362" i="1"/>
  <c r="E1358" i="1"/>
  <c r="E1354" i="1"/>
  <c r="E1350" i="1"/>
  <c r="E1346" i="1"/>
  <c r="E1342" i="1"/>
  <c r="E1338" i="1"/>
  <c r="E1168" i="1"/>
  <c r="E1164" i="1"/>
  <c r="E1160" i="1"/>
  <c r="E1156" i="1"/>
  <c r="E1152" i="1"/>
  <c r="E1148" i="1"/>
  <c r="E1144" i="1"/>
  <c r="E1140" i="1"/>
  <c r="E1136" i="1"/>
  <c r="E1132" i="1"/>
  <c r="E1128" i="1"/>
  <c r="E1124" i="1"/>
  <c r="E1120" i="1"/>
  <c r="E1116" i="1"/>
  <c r="E1112" i="1"/>
  <c r="E1108" i="1"/>
  <c r="E1104" i="1"/>
  <c r="E1100" i="1"/>
  <c r="E1018" i="1"/>
  <c r="E1014" i="1"/>
  <c r="E1010" i="1"/>
  <c r="E1006" i="1"/>
  <c r="E1002" i="1"/>
  <c r="E998" i="1"/>
  <c r="E994" i="1"/>
  <c r="E990" i="1"/>
  <c r="E986" i="1"/>
  <c r="E982" i="1"/>
  <c r="E978" i="1"/>
  <c r="E974" i="1"/>
  <c r="E970" i="1"/>
  <c r="E966" i="1"/>
  <c r="E962" i="1"/>
  <c r="E958" i="1"/>
  <c r="E954" i="1"/>
  <c r="E950" i="1"/>
  <c r="E860" i="1"/>
  <c r="E856" i="1"/>
  <c r="E852" i="1"/>
  <c r="E848" i="1"/>
  <c r="E844" i="1"/>
  <c r="E840" i="1"/>
  <c r="E836" i="1"/>
  <c r="E832" i="1"/>
  <c r="E828" i="1"/>
  <c r="E824" i="1"/>
  <c r="E820" i="1"/>
  <c r="E816" i="1"/>
  <c r="E812" i="1"/>
  <c r="E808" i="1"/>
  <c r="E804" i="1"/>
  <c r="E800" i="1"/>
  <c r="E796" i="1"/>
  <c r="E792" i="1"/>
  <c r="E711" i="1"/>
  <c r="E707" i="1"/>
  <c r="E703" i="1"/>
  <c r="E699" i="1"/>
  <c r="E695" i="1"/>
  <c r="E691" i="1"/>
  <c r="E687" i="1"/>
  <c r="E683" i="1"/>
  <c r="E679" i="1"/>
  <c r="E675" i="1"/>
  <c r="E671" i="1"/>
  <c r="E667" i="1"/>
  <c r="E663" i="1"/>
  <c r="E659" i="1"/>
  <c r="E655" i="1"/>
  <c r="E579" i="1"/>
  <c r="E575" i="1"/>
  <c r="E571" i="1"/>
  <c r="E567" i="1"/>
  <c r="E563" i="1"/>
  <c r="E559" i="1"/>
  <c r="E555" i="1"/>
  <c r="E551" i="1"/>
  <c r="E547" i="1"/>
  <c r="E543" i="1"/>
  <c r="E539" i="1"/>
  <c r="E535" i="1"/>
  <c r="E531" i="1"/>
  <c r="E527" i="1"/>
  <c r="E523" i="1"/>
  <c r="E519" i="1"/>
  <c r="E515" i="1"/>
  <c r="E511" i="1"/>
  <c r="E507" i="1"/>
  <c r="E443" i="1"/>
  <c r="E439" i="1"/>
  <c r="E435" i="1"/>
  <c r="E431" i="1"/>
  <c r="E427" i="1"/>
  <c r="E423" i="1"/>
  <c r="E419" i="1"/>
  <c r="E415" i="1"/>
  <c r="E411" i="1"/>
  <c r="E407" i="1"/>
  <c r="E403" i="1"/>
  <c r="E399" i="1"/>
  <c r="E395" i="1"/>
  <c r="E391" i="1"/>
  <c r="E387" i="1"/>
  <c r="E275" i="1"/>
  <c r="E271" i="1"/>
  <c r="E267" i="1"/>
  <c r="E263" i="1"/>
  <c r="E259" i="1"/>
  <c r="E255" i="1"/>
  <c r="E251" i="1"/>
  <c r="E247" i="1"/>
  <c r="E243" i="1"/>
  <c r="E239" i="1"/>
  <c r="E235" i="1"/>
  <c r="E231" i="1"/>
  <c r="E227" i="1"/>
  <c r="E223" i="1"/>
  <c r="E219" i="1"/>
  <c r="E195" i="1"/>
  <c r="E191" i="1"/>
  <c r="E187" i="1"/>
  <c r="E183" i="1"/>
  <c r="E179" i="1"/>
  <c r="E175" i="1"/>
  <c r="E171" i="1"/>
  <c r="E167" i="1"/>
  <c r="E163" i="1"/>
  <c r="E159" i="1"/>
  <c r="E155" i="1"/>
  <c r="E151" i="1"/>
  <c r="E147" i="1"/>
  <c r="E143" i="1"/>
  <c r="E139" i="1"/>
  <c r="E135" i="1"/>
  <c r="E73" i="1"/>
  <c r="E69" i="1"/>
  <c r="E65" i="1"/>
  <c r="E61" i="1"/>
  <c r="E57" i="1"/>
  <c r="E53" i="1"/>
  <c r="E49" i="1"/>
  <c r="E45" i="1"/>
  <c r="E41" i="1"/>
  <c r="E37" i="1"/>
  <c r="E33" i="1"/>
  <c r="E29" i="1"/>
  <c r="E25" i="1"/>
  <c r="E21" i="1"/>
  <c r="E17" i="1"/>
  <c r="E13" i="1"/>
  <c r="E9" i="1"/>
  <c r="E5" i="1"/>
  <c r="E158" i="1"/>
  <c r="E154" i="1"/>
  <c r="E150" i="1"/>
  <c r="E146" i="1"/>
  <c r="E142" i="1"/>
  <c r="E138" i="1"/>
  <c r="E134" i="1"/>
  <c r="E72" i="1"/>
  <c r="E68" i="1"/>
  <c r="E64" i="1"/>
  <c r="E60" i="1"/>
  <c r="E56" i="1"/>
  <c r="E52" i="1"/>
  <c r="E48" i="1"/>
  <c r="E44" i="1"/>
  <c r="E40" i="1"/>
  <c r="E36" i="1"/>
  <c r="E32" i="1"/>
  <c r="E28" i="1"/>
  <c r="E24" i="1"/>
  <c r="E20" i="1"/>
  <c r="E16" i="1"/>
  <c r="E12" i="1"/>
  <c r="E8" i="1"/>
  <c r="E4" i="1"/>
  <c r="E161" i="1"/>
  <c r="E157" i="1"/>
  <c r="E153" i="1"/>
  <c r="E149" i="1"/>
  <c r="E145" i="1"/>
  <c r="E141" i="1"/>
  <c r="E137" i="1"/>
  <c r="E133" i="1"/>
  <c r="E71" i="1"/>
  <c r="E67" i="1"/>
  <c r="E63" i="1"/>
  <c r="E59" i="1"/>
  <c r="E55" i="1"/>
  <c r="E51" i="1"/>
  <c r="E47" i="1"/>
  <c r="E43" i="1"/>
  <c r="E39" i="1"/>
  <c r="E35" i="1"/>
  <c r="E31" i="1"/>
  <c r="E27" i="1"/>
  <c r="E23" i="1"/>
  <c r="E19" i="1"/>
  <c r="E15" i="1"/>
  <c r="E11" i="1"/>
  <c r="E7" i="1"/>
  <c r="E3" i="1"/>
  <c r="E805" i="1"/>
  <c r="E801" i="1"/>
  <c r="E797" i="1"/>
  <c r="E793" i="1"/>
  <c r="E712" i="1"/>
  <c r="E708" i="1"/>
  <c r="E704" i="1"/>
  <c r="E700" i="1"/>
  <c r="E696" i="1"/>
  <c r="E692" i="1"/>
  <c r="E688" i="1"/>
  <c r="E684" i="1"/>
  <c r="E680" i="1"/>
  <c r="E676" i="1"/>
  <c r="E672" i="1"/>
  <c r="E668" i="1"/>
  <c r="E664" i="1"/>
  <c r="E660" i="1"/>
  <c r="E656" i="1"/>
  <c r="E580" i="1"/>
  <c r="E576" i="1"/>
  <c r="E572" i="1"/>
  <c r="E568" i="1"/>
  <c r="E564" i="1"/>
  <c r="E560" i="1"/>
  <c r="E556" i="1"/>
  <c r="E552" i="1"/>
  <c r="E548" i="1"/>
  <c r="E544" i="1"/>
  <c r="E540" i="1"/>
  <c r="E536" i="1"/>
  <c r="E532" i="1"/>
  <c r="E528" i="1"/>
  <c r="E524" i="1"/>
  <c r="E520" i="1"/>
  <c r="E516" i="1"/>
  <c r="E512" i="1"/>
  <c r="E508" i="1"/>
  <c r="E444" i="1"/>
  <c r="E440" i="1"/>
  <c r="E436" i="1"/>
  <c r="E432" i="1"/>
  <c r="E428" i="1"/>
  <c r="E424" i="1"/>
  <c r="E420" i="1"/>
  <c r="E416" i="1"/>
  <c r="E412" i="1"/>
  <c r="E408" i="1"/>
  <c r="E404" i="1"/>
  <c r="E400" i="1"/>
  <c r="E396" i="1"/>
  <c r="E392" i="1"/>
  <c r="E388" i="1"/>
  <c r="E276" i="1"/>
  <c r="E272" i="1"/>
  <c r="E268" i="1"/>
  <c r="E264" i="1"/>
  <c r="E260" i="1"/>
  <c r="E256" i="1"/>
  <c r="E252" i="1"/>
  <c r="E248" i="1"/>
  <c r="E244" i="1"/>
  <c r="E240" i="1"/>
  <c r="E236" i="1"/>
  <c r="E232" i="1"/>
  <c r="E228" i="1"/>
  <c r="E224" i="1"/>
  <c r="E220" i="1"/>
  <c r="E196" i="1"/>
  <c r="E192" i="1"/>
  <c r="E188" i="1"/>
  <c r="E184" i="1"/>
  <c r="E180" i="1"/>
  <c r="E176" i="1"/>
  <c r="E172" i="1"/>
  <c r="E168" i="1"/>
  <c r="E164" i="1"/>
  <c r="E160" i="1"/>
  <c r="E156" i="1"/>
  <c r="E152" i="1"/>
  <c r="E148" i="1"/>
  <c r="E144" i="1"/>
  <c r="E140" i="1"/>
  <c r="E136" i="1"/>
  <c r="E74" i="1"/>
  <c r="E70" i="1"/>
  <c r="E66" i="1"/>
  <c r="E62" i="1"/>
  <c r="E58" i="1"/>
  <c r="E54" i="1"/>
  <c r="E50" i="1"/>
  <c r="E46" i="1"/>
  <c r="E42" i="1"/>
  <c r="E38" i="1"/>
  <c r="E34" i="1"/>
  <c r="E30" i="1"/>
  <c r="E26" i="1"/>
  <c r="E22" i="1"/>
  <c r="E18" i="1"/>
  <c r="E14" i="1"/>
  <c r="E10" i="1"/>
  <c r="E6" i="1"/>
  <c r="E2" i="1"/>
  <c r="H5736" i="1" l="1"/>
  <c r="G5736" i="1"/>
  <c r="H1408" i="1"/>
  <c r="G1408" i="1"/>
  <c r="H1590" i="1"/>
  <c r="G1590" i="1"/>
  <c r="H6247" i="1"/>
  <c r="G6247" i="1"/>
  <c r="H9461" i="1"/>
  <c r="G9461" i="1"/>
  <c r="H8808" i="1"/>
  <c r="G8808" i="1"/>
  <c r="H3482" i="1"/>
  <c r="G3482" i="1"/>
  <c r="H9144" i="1"/>
  <c r="G9144" i="1"/>
  <c r="H3674" i="1"/>
  <c r="G3674" i="1"/>
  <c r="H1829" i="1"/>
  <c r="G1829" i="1"/>
  <c r="H6535" i="1"/>
  <c r="G6535" i="1"/>
  <c r="H6821" i="1"/>
  <c r="G6821" i="1"/>
  <c r="H7083" i="1"/>
  <c r="G7083" i="1"/>
  <c r="H2261" i="1"/>
  <c r="G2261" i="1"/>
  <c r="H454" i="1"/>
  <c r="G454" i="1"/>
  <c r="H4681" i="1"/>
  <c r="G4681" i="1"/>
  <c r="H590" i="1"/>
  <c r="G590" i="1"/>
  <c r="H2760" i="1"/>
  <c r="G2760" i="1"/>
  <c r="H8033" i="1"/>
  <c r="G8033" i="1"/>
  <c r="H5298" i="1"/>
  <c r="G5298" i="1"/>
  <c r="H3051" i="1"/>
  <c r="G3051" i="1"/>
  <c r="H5737" i="1"/>
  <c r="G5737" i="1"/>
  <c r="H83" i="1"/>
  <c r="G83" i="1"/>
  <c r="H7080" i="1"/>
  <c r="G7080" i="1"/>
  <c r="H4488" i="1"/>
  <c r="G4488" i="1"/>
  <c r="H7287" i="1"/>
  <c r="G7287" i="1"/>
  <c r="H449" i="1"/>
  <c r="G449" i="1"/>
  <c r="H2401" i="1"/>
  <c r="G2401" i="1"/>
  <c r="H7766" i="1"/>
  <c r="G7766" i="1"/>
  <c r="H2746" i="1"/>
  <c r="G2746" i="1"/>
  <c r="H2891" i="1"/>
  <c r="G2891" i="1"/>
  <c r="H5524" i="1"/>
  <c r="G5524" i="1"/>
  <c r="H8501" i="1"/>
  <c r="G8501" i="1"/>
  <c r="H1185" i="1"/>
  <c r="G1185" i="1"/>
  <c r="H5715" i="1"/>
  <c r="G5715" i="1"/>
  <c r="H1389" i="1"/>
  <c r="G1389" i="1"/>
  <c r="H5993" i="1"/>
  <c r="G5993" i="1"/>
  <c r="H9128" i="1"/>
  <c r="G9128" i="1"/>
  <c r="H3645" i="1"/>
  <c r="G3645" i="1"/>
  <c r="H6214" i="1"/>
  <c r="G6214" i="1"/>
  <c r="H9417" i="1"/>
  <c r="G9417" i="1"/>
  <c r="H9433" i="1"/>
  <c r="G9433" i="1"/>
  <c r="H6517" i="1"/>
  <c r="G6517" i="1"/>
  <c r="H6795" i="1"/>
  <c r="G6795" i="1"/>
  <c r="H200" i="1"/>
  <c r="G200" i="1"/>
  <c r="H280" i="1"/>
  <c r="G280" i="1"/>
  <c r="H4501" i="1"/>
  <c r="G4501" i="1"/>
  <c r="H7555" i="1"/>
  <c r="G7555" i="1"/>
  <c r="H4874" i="1"/>
  <c r="G4874" i="1"/>
  <c r="H7781" i="1"/>
  <c r="G7781" i="1"/>
  <c r="H5094" i="1"/>
  <c r="G5094" i="1"/>
  <c r="H869" i="1"/>
  <c r="G869" i="1"/>
  <c r="H5279" i="1"/>
  <c r="G5279" i="1"/>
  <c r="H8258" i="1"/>
  <c r="G8258" i="1"/>
  <c r="H1187" i="1"/>
  <c r="G1187" i="1"/>
  <c r="H1203" i="1"/>
  <c r="G1203" i="1"/>
  <c r="H8774" i="1"/>
  <c r="G8774" i="1"/>
  <c r="H1396" i="1"/>
  <c r="G1396" i="1"/>
  <c r="H6011" i="1"/>
  <c r="G6011" i="1"/>
  <c r="H3660" i="1"/>
  <c r="G3660" i="1"/>
  <c r="H6229" i="1"/>
  <c r="G6229" i="1"/>
  <c r="H9438" i="1"/>
  <c r="G9438" i="1"/>
  <c r="H3936" i="1"/>
  <c r="G3936" i="1"/>
  <c r="H6526" i="1"/>
  <c r="G6526" i="1"/>
  <c r="H9792" i="1"/>
  <c r="G9792" i="1"/>
  <c r="H6811" i="1"/>
  <c r="G6811" i="1"/>
  <c r="H4337" i="1"/>
  <c r="G4337" i="1"/>
  <c r="H453" i="1"/>
  <c r="G453" i="1"/>
  <c r="H2594" i="1"/>
  <c r="G2594" i="1"/>
  <c r="H718" i="1"/>
  <c r="G718" i="1"/>
  <c r="H8012" i="1"/>
  <c r="G8012" i="1"/>
  <c r="H8265" i="1"/>
  <c r="G8265" i="1"/>
  <c r="H1027" i="1"/>
  <c r="G1027" i="1"/>
  <c r="H8507" i="1"/>
  <c r="G8507" i="1"/>
  <c r="H3246" i="1"/>
  <c r="G3246" i="1"/>
  <c r="H8794" i="1"/>
  <c r="G8794" i="1"/>
  <c r="H8810" i="1"/>
  <c r="G8810" i="1"/>
  <c r="H6014" i="1"/>
  <c r="G6014" i="1"/>
  <c r="H9146" i="1"/>
  <c r="G9146" i="1"/>
  <c r="H3676" i="1"/>
  <c r="G3676" i="1"/>
  <c r="H3947" i="1"/>
  <c r="G3947" i="1"/>
  <c r="H9798" i="1"/>
  <c r="G9798" i="1"/>
  <c r="H204" i="1"/>
  <c r="G204" i="1"/>
  <c r="H7085" i="1"/>
  <c r="G7085" i="1"/>
  <c r="H2263" i="1"/>
  <c r="G2263" i="1"/>
  <c r="H2405" i="1"/>
  <c r="G2405" i="1"/>
  <c r="H4683" i="1"/>
  <c r="G4683" i="1"/>
  <c r="H2595" i="1"/>
  <c r="G2595" i="1"/>
  <c r="H5105" i="1"/>
  <c r="G5105" i="1"/>
  <c r="H2896" i="1"/>
  <c r="G2896" i="1"/>
  <c r="H5300" i="1"/>
  <c r="G5300" i="1"/>
  <c r="H3053" i="1"/>
  <c r="G3053" i="1"/>
  <c r="H8815" i="1"/>
  <c r="G8815" i="1"/>
  <c r="H9150" i="1"/>
  <c r="G9150" i="1"/>
  <c r="H3680" i="1"/>
  <c r="G3680" i="1"/>
  <c r="H9448" i="1"/>
  <c r="G9448" i="1"/>
  <c r="H1831" i="1"/>
  <c r="G1831" i="1"/>
  <c r="H6537" i="1"/>
  <c r="G6537" i="1"/>
  <c r="H9814" i="1"/>
  <c r="G9814" i="1"/>
  <c r="H7097" i="1"/>
  <c r="G7097" i="1"/>
  <c r="H305" i="1"/>
  <c r="G305" i="1"/>
  <c r="H4516" i="1"/>
  <c r="G4516" i="1"/>
  <c r="H2418" i="1"/>
  <c r="G2418" i="1"/>
  <c r="H7577" i="1"/>
  <c r="G7577" i="1"/>
  <c r="H4894" i="1"/>
  <c r="G4894" i="1"/>
  <c r="H5111" i="1"/>
  <c r="G5111" i="1"/>
  <c r="H8036" i="1"/>
  <c r="G8036" i="1"/>
  <c r="H80" i="1"/>
  <c r="G80" i="1"/>
  <c r="H7077" i="1"/>
  <c r="G7077" i="1"/>
  <c r="H4485" i="1"/>
  <c r="G4485" i="1"/>
  <c r="H7284" i="1"/>
  <c r="G7284" i="1"/>
  <c r="H7300" i="1"/>
  <c r="G7300" i="1"/>
  <c r="H2398" i="1"/>
  <c r="G2398" i="1"/>
  <c r="H2579" i="1"/>
  <c r="G2579" i="1"/>
  <c r="H2743" i="1"/>
  <c r="G2743" i="1"/>
  <c r="H2888" i="1"/>
  <c r="G2888" i="1"/>
  <c r="H5521" i="1"/>
  <c r="G5521" i="1"/>
  <c r="H8498" i="1"/>
  <c r="G8498" i="1"/>
  <c r="H1182" i="1"/>
  <c r="G1182" i="1"/>
  <c r="H3226" i="1"/>
  <c r="G3226" i="1"/>
  <c r="H1386" i="1"/>
  <c r="G1386" i="1"/>
  <c r="H5990" i="1"/>
  <c r="G5990" i="1"/>
  <c r="H9125" i="1"/>
  <c r="G9125" i="1"/>
  <c r="H3642" i="1"/>
  <c r="G3642" i="1"/>
  <c r="H3658" i="1"/>
  <c r="G3658" i="1"/>
  <c r="H9414" i="1"/>
  <c r="G9414" i="1"/>
  <c r="H9430" i="1"/>
  <c r="G9430" i="1"/>
  <c r="H3932" i="1"/>
  <c r="G3932" i="1"/>
  <c r="H6792" i="1"/>
  <c r="G6792" i="1"/>
  <c r="H6808" i="1"/>
  <c r="G6808" i="1"/>
  <c r="H4335" i="1"/>
  <c r="G4335" i="1"/>
  <c r="H4498" i="1"/>
  <c r="G4498" i="1"/>
  <c r="H7552" i="1"/>
  <c r="G7552" i="1"/>
  <c r="H2590" i="1"/>
  <c r="G2590" i="1"/>
  <c r="H7778" i="1"/>
  <c r="G7778" i="1"/>
  <c r="H7794" i="1"/>
  <c r="G7794" i="1"/>
  <c r="H866" i="1"/>
  <c r="G866" i="1"/>
  <c r="H5276" i="1"/>
  <c r="G5276" i="1"/>
  <c r="H8255" i="1"/>
  <c r="G8255" i="1"/>
  <c r="H8504" i="1"/>
  <c r="G8504" i="1"/>
  <c r="H1200" i="1"/>
  <c r="G1200" i="1"/>
  <c r="H8771" i="1"/>
  <c r="G8771" i="1"/>
  <c r="H8787" i="1"/>
  <c r="G8787" i="1"/>
  <c r="H6008" i="1"/>
  <c r="G6008" i="1"/>
  <c r="H1573" i="1"/>
  <c r="G1573" i="1"/>
  <c r="H6226" i="1"/>
  <c r="G6226" i="1"/>
  <c r="H9435" i="1"/>
  <c r="G9435" i="1"/>
  <c r="H1824" i="1"/>
  <c r="G1824" i="1"/>
  <c r="H6523" i="1"/>
  <c r="G6523" i="1"/>
  <c r="H9789" i="1"/>
  <c r="G9789" i="1"/>
  <c r="H4201" i="1"/>
  <c r="G4201" i="1"/>
  <c r="H2157" i="1"/>
  <c r="G2157" i="1"/>
  <c r="H4510" i="1"/>
  <c r="G4510" i="1"/>
  <c r="H7562" i="1"/>
  <c r="G7562" i="1"/>
  <c r="H7801" i="1"/>
  <c r="G7801" i="1"/>
  <c r="H8009" i="1"/>
  <c r="G8009" i="1"/>
  <c r="H5289" i="1"/>
  <c r="G5289" i="1"/>
  <c r="H1024" i="1"/>
  <c r="G1024" i="1"/>
  <c r="H5543" i="1"/>
  <c r="G5543" i="1"/>
  <c r="H3243" i="1"/>
  <c r="G3243" i="1"/>
  <c r="H8791" i="1"/>
  <c r="G8791" i="1"/>
  <c r="H8807" i="1"/>
  <c r="G8807" i="1"/>
  <c r="H3481" i="1"/>
  <c r="G3481" i="1"/>
  <c r="H9143" i="1"/>
  <c r="G9143" i="1"/>
  <c r="H3673" i="1"/>
  <c r="G3673" i="1"/>
  <c r="H1828" i="1"/>
  <c r="G1828" i="1"/>
  <c r="H6534" i="1"/>
  <c r="G6534" i="1"/>
  <c r="H6820" i="1"/>
  <c r="G6820" i="1"/>
  <c r="H4347" i="1"/>
  <c r="G4347" i="1"/>
  <c r="H2260" i="1"/>
  <c r="G2260" i="1"/>
  <c r="H7314" i="1"/>
  <c r="G7314" i="1"/>
  <c r="H4680" i="1"/>
  <c r="G4680" i="1"/>
  <c r="H7573" i="1"/>
  <c r="G7573" i="1"/>
  <c r="H2759" i="1"/>
  <c r="G2759" i="1"/>
  <c r="H8032" i="1"/>
  <c r="G8032" i="1"/>
  <c r="H5297" i="1"/>
  <c r="G5297" i="1"/>
  <c r="H3050" i="1"/>
  <c r="G3050" i="1"/>
  <c r="H9803" i="1"/>
  <c r="G9803" i="1"/>
  <c r="H4205" i="1"/>
  <c r="G4205" i="1"/>
  <c r="H7102" i="1"/>
  <c r="G7102" i="1"/>
  <c r="H310" i="1"/>
  <c r="G310" i="1"/>
  <c r="H7317" i="1"/>
  <c r="G7317" i="1"/>
  <c r="H2423" i="1"/>
  <c r="G2423" i="1"/>
  <c r="H7582" i="1"/>
  <c r="G7582" i="1"/>
  <c r="H4899" i="1"/>
  <c r="G4899" i="1"/>
  <c r="H5116" i="1"/>
  <c r="G5116" i="1"/>
  <c r="H8041" i="1"/>
  <c r="G8041" i="1"/>
  <c r="H5312" i="1"/>
  <c r="G5312" i="1"/>
  <c r="H8285" i="1"/>
  <c r="G8285" i="1"/>
  <c r="H8515" i="1"/>
  <c r="G8515" i="1"/>
  <c r="H1212" i="1"/>
  <c r="G1212" i="1"/>
  <c r="H3255" i="1"/>
  <c r="G3255" i="1"/>
  <c r="H3271" i="1"/>
  <c r="G3271" i="1"/>
  <c r="H8827" i="1"/>
  <c r="G8827" i="1"/>
  <c r="H8843" i="1"/>
  <c r="G8843" i="1"/>
  <c r="H1594" i="1"/>
  <c r="G1594" i="1"/>
  <c r="H3696" i="1"/>
  <c r="G3696" i="1"/>
  <c r="H9469" i="1"/>
  <c r="G9469" i="1"/>
  <c r="H3960" i="1"/>
  <c r="G3960" i="1"/>
  <c r="H9816" i="1"/>
  <c r="G9816" i="1"/>
  <c r="H2163" i="1"/>
  <c r="G2163" i="1"/>
  <c r="H325" i="1"/>
  <c r="G325" i="1"/>
  <c r="H81" i="1"/>
  <c r="G81" i="1"/>
  <c r="H7078" i="1"/>
  <c r="G7078" i="1"/>
  <c r="H4486" i="1"/>
  <c r="G4486" i="1"/>
  <c r="H7285" i="1"/>
  <c r="G7285" i="1"/>
  <c r="H447" i="1"/>
  <c r="G447" i="1"/>
  <c r="H2399" i="1"/>
  <c r="G2399" i="1"/>
  <c r="H2580" i="1"/>
  <c r="G2580" i="1"/>
  <c r="H2744" i="1"/>
  <c r="G2744" i="1"/>
  <c r="H2889" i="1"/>
  <c r="G2889" i="1"/>
  <c r="H5522" i="1"/>
  <c r="G5522" i="1"/>
  <c r="H8499" i="1"/>
  <c r="G8499" i="1"/>
  <c r="H1183" i="1"/>
  <c r="G1183" i="1"/>
  <c r="H3227" i="1"/>
  <c r="G3227" i="1"/>
  <c r="H1387" i="1"/>
  <c r="G1387" i="1"/>
  <c r="H5991" i="1"/>
  <c r="G5991" i="1"/>
  <c r="H9126" i="1"/>
  <c r="G9126" i="1"/>
  <c r="H3643" i="1"/>
  <c r="G3643" i="1"/>
  <c r="H6212" i="1"/>
  <c r="G6212" i="1"/>
  <c r="H9415" i="1"/>
  <c r="G9415" i="1"/>
  <c r="H9431" i="1"/>
  <c r="G9431" i="1"/>
  <c r="H3933" i="1"/>
  <c r="G3933" i="1"/>
  <c r="H6793" i="1"/>
  <c r="G6793" i="1"/>
  <c r="H6809" i="1"/>
  <c r="G6809" i="1"/>
  <c r="H4336" i="1"/>
  <c r="G4336" i="1"/>
  <c r="H4499" i="1"/>
  <c r="G4499" i="1"/>
  <c r="H7553" i="1"/>
  <c r="G7553" i="1"/>
  <c r="H2591" i="1"/>
  <c r="G2591" i="1"/>
  <c r="H7779" i="1"/>
  <c r="G7779" i="1"/>
  <c r="H716" i="1"/>
  <c r="G716" i="1"/>
  <c r="H867" i="1"/>
  <c r="G867" i="1"/>
  <c r="H5277" i="1"/>
  <c r="G5277" i="1"/>
  <c r="H8256" i="1"/>
  <c r="G8256" i="1"/>
  <c r="H8505" i="1"/>
  <c r="G8505" i="1"/>
  <c r="H1201" i="1"/>
  <c r="G1201" i="1"/>
  <c r="H8772" i="1"/>
  <c r="G8772" i="1"/>
  <c r="H1394" i="1"/>
  <c r="G1394" i="1"/>
  <c r="H6009" i="1"/>
  <c r="G6009" i="1"/>
  <c r="H1574" i="1"/>
  <c r="G1574" i="1"/>
  <c r="H6227" i="1"/>
  <c r="G6227" i="1"/>
  <c r="H9436" i="1"/>
  <c r="G9436" i="1"/>
  <c r="H1825" i="1"/>
  <c r="G1825" i="1"/>
  <c r="H6524" i="1"/>
  <c r="G6524" i="1"/>
  <c r="H9790" i="1"/>
  <c r="G9790" i="1"/>
  <c r="H4202" i="1"/>
  <c r="G4202" i="1"/>
  <c r="H2158" i="1"/>
  <c r="G2158" i="1"/>
  <c r="H4511" i="1"/>
  <c r="G4511" i="1"/>
  <c r="H7563" i="1"/>
  <c r="G7563" i="1"/>
  <c r="H7802" i="1"/>
  <c r="G7802" i="1"/>
  <c r="H8010" i="1"/>
  <c r="G8010" i="1"/>
  <c r="H5290" i="1"/>
  <c r="G5290" i="1"/>
  <c r="H1025" i="1"/>
  <c r="G1025" i="1"/>
  <c r="H5544" i="1"/>
  <c r="G5544" i="1"/>
  <c r="H3244" i="1"/>
  <c r="G3244" i="1"/>
  <c r="H8792" i="1"/>
  <c r="G8792" i="1"/>
  <c r="H8821" i="1"/>
  <c r="G8821" i="1"/>
  <c r="H1583" i="1"/>
  <c r="G1583" i="1"/>
  <c r="H3686" i="1"/>
  <c r="G3686" i="1"/>
  <c r="H9454" i="1"/>
  <c r="G9454" i="1"/>
  <c r="H1837" i="1"/>
  <c r="G1837" i="1"/>
  <c r="H9804" i="1"/>
  <c r="G9804" i="1"/>
  <c r="H4206" i="1"/>
  <c r="G4206" i="1"/>
  <c r="H7103" i="1"/>
  <c r="G7103" i="1"/>
  <c r="H311" i="1"/>
  <c r="G311" i="1"/>
  <c r="H7318" i="1"/>
  <c r="G7318" i="1"/>
  <c r="H2424" i="1"/>
  <c r="G2424" i="1"/>
  <c r="H7583" i="1"/>
  <c r="G7583" i="1"/>
  <c r="H4900" i="1"/>
  <c r="G4900" i="1"/>
  <c r="H5117" i="1"/>
  <c r="G5117" i="1"/>
  <c r="H8042" i="1"/>
  <c r="G8042" i="1"/>
  <c r="H5313" i="1"/>
  <c r="G5313" i="1"/>
  <c r="H1030" i="1"/>
  <c r="G1030" i="1"/>
  <c r="H8516" i="1"/>
  <c r="G8516" i="1"/>
  <c r="H1213" i="1"/>
  <c r="G1213" i="1"/>
  <c r="H3256" i="1"/>
  <c r="G3256" i="1"/>
  <c r="H3272" i="1"/>
  <c r="G3272" i="1"/>
  <c r="H8828" i="1"/>
  <c r="G8828" i="1"/>
  <c r="H1409" i="1"/>
  <c r="G1409" i="1"/>
  <c r="H1595" i="1"/>
  <c r="G1595" i="1"/>
  <c r="H3697" i="1"/>
  <c r="G3697" i="1"/>
  <c r="H9470" i="1"/>
  <c r="G9470" i="1"/>
  <c r="H3961" i="1"/>
  <c r="G3961" i="1"/>
  <c r="H9817" i="1"/>
  <c r="G9817" i="1"/>
  <c r="H2164" i="1"/>
  <c r="G2164" i="1"/>
  <c r="H4519" i="1"/>
  <c r="G4519" i="1"/>
  <c r="H459" i="1"/>
  <c r="G459" i="1"/>
  <c r="H2438" i="1"/>
  <c r="G2438" i="1"/>
  <c r="H5996" i="1"/>
  <c r="G5996" i="1"/>
  <c r="H9131" i="1"/>
  <c r="G9131" i="1"/>
  <c r="H3648" i="1"/>
  <c r="G3648" i="1"/>
  <c r="H6217" i="1"/>
  <c r="G6217" i="1"/>
  <c r="H9420" i="1"/>
  <c r="G9420" i="1"/>
  <c r="H1813" i="1"/>
  <c r="G1813" i="1"/>
  <c r="H6520" i="1"/>
  <c r="G6520" i="1"/>
  <c r="H6798" i="1"/>
  <c r="G6798" i="1"/>
  <c r="H2145" i="1"/>
  <c r="G2145" i="1"/>
  <c r="H283" i="1"/>
  <c r="G283" i="1"/>
  <c r="H4504" i="1"/>
  <c r="G4504" i="1"/>
  <c r="H589" i="1"/>
  <c r="G589" i="1"/>
  <c r="H4877" i="1"/>
  <c r="G4877" i="1"/>
  <c r="H7784" i="1"/>
  <c r="G7784" i="1"/>
  <c r="H5097" i="1"/>
  <c r="G5097" i="1"/>
  <c r="H2892" i="1"/>
  <c r="G2892" i="1"/>
  <c r="H5282" i="1"/>
  <c r="G5282" i="1"/>
  <c r="H8261" i="1"/>
  <c r="G8261" i="1"/>
  <c r="H1190" i="1"/>
  <c r="G1190" i="1"/>
  <c r="H3229" i="1"/>
  <c r="G3229" i="1"/>
  <c r="H8777" i="1"/>
  <c r="G8777" i="1"/>
  <c r="H1399" i="1"/>
  <c r="G1399" i="1"/>
  <c r="H9138" i="1"/>
  <c r="G9138" i="1"/>
  <c r="H3663" i="1"/>
  <c r="G3663" i="1"/>
  <c r="H6232" i="1"/>
  <c r="G6232" i="1"/>
  <c r="H9441" i="1"/>
  <c r="G9441" i="1"/>
  <c r="H3939" i="1"/>
  <c r="G3939" i="1"/>
  <c r="H6529" i="1"/>
  <c r="G6529" i="1"/>
  <c r="H9795" i="1"/>
  <c r="G9795" i="1"/>
  <c r="H6814" i="1"/>
  <c r="G6814" i="1"/>
  <c r="H291" i="1"/>
  <c r="G291" i="1"/>
  <c r="H4674" i="1"/>
  <c r="G4674" i="1"/>
  <c r="H4885" i="1"/>
  <c r="G4885" i="1"/>
  <c r="H2750" i="1"/>
  <c r="G2750" i="1"/>
  <c r="H8015" i="1"/>
  <c r="G8015" i="1"/>
  <c r="H8268" i="1"/>
  <c r="G8268" i="1"/>
  <c r="H3042" i="1"/>
  <c r="G3042" i="1"/>
  <c r="H1206" i="1"/>
  <c r="G1206" i="1"/>
  <c r="H5727" i="1"/>
  <c r="G5727" i="1"/>
  <c r="H8797" i="1"/>
  <c r="G8797" i="1"/>
  <c r="H8813" i="1"/>
  <c r="G8813" i="1"/>
  <c r="H6017" i="1"/>
  <c r="G6017" i="1"/>
  <c r="H9149" i="1"/>
  <c r="G9149" i="1"/>
  <c r="H3679" i="1"/>
  <c r="G3679" i="1"/>
  <c r="H3950" i="1"/>
  <c r="G3950" i="1"/>
  <c r="H9801" i="1"/>
  <c r="G9801" i="1"/>
  <c r="H2161" i="1"/>
  <c r="G2161" i="1"/>
  <c r="H7088" i="1"/>
  <c r="G7088" i="1"/>
  <c r="H7304" i="1"/>
  <c r="G7304" i="1"/>
  <c r="H2408" i="1"/>
  <c r="G2408" i="1"/>
  <c r="H4686" i="1"/>
  <c r="G4686" i="1"/>
  <c r="H4891" i="1"/>
  <c r="G4891" i="1"/>
  <c r="H8022" i="1"/>
  <c r="G8022" i="1"/>
  <c r="H2899" i="1"/>
  <c r="G2899" i="1"/>
  <c r="H8274" i="1"/>
  <c r="G8274" i="1"/>
  <c r="H3056" i="1"/>
  <c r="G3056" i="1"/>
  <c r="H8818" i="1"/>
  <c r="G8818" i="1"/>
  <c r="H9153" i="1"/>
  <c r="G9153" i="1"/>
  <c r="H3683" i="1"/>
  <c r="G3683" i="1"/>
  <c r="H9451" i="1"/>
  <c r="G9451" i="1"/>
  <c r="H1834" i="1"/>
  <c r="G1834" i="1"/>
  <c r="H6540" i="1"/>
  <c r="G6540" i="1"/>
  <c r="H2061" i="1"/>
  <c r="G2061" i="1"/>
  <c r="H7100" i="1"/>
  <c r="G7100" i="1"/>
  <c r="H308" i="1"/>
  <c r="G308" i="1"/>
  <c r="H7315" i="1"/>
  <c r="G7315" i="1"/>
  <c r="H2421" i="1"/>
  <c r="G2421" i="1"/>
  <c r="H7580" i="1"/>
  <c r="G7580" i="1"/>
  <c r="H4897" i="1"/>
  <c r="G4897" i="1"/>
  <c r="H5114" i="1"/>
  <c r="G5114" i="1"/>
  <c r="H8039" i="1"/>
  <c r="G8039" i="1"/>
  <c r="H5310" i="1"/>
  <c r="G5310" i="1"/>
  <c r="H8283" i="1"/>
  <c r="G8283" i="1"/>
  <c r="H8513" i="1"/>
  <c r="G8513" i="1"/>
  <c r="H1210" i="1"/>
  <c r="G1210" i="1"/>
  <c r="H3253" i="1"/>
  <c r="G3253" i="1"/>
  <c r="H3269" i="1"/>
  <c r="G3269" i="1"/>
  <c r="H5750" i="1"/>
  <c r="G5750" i="1"/>
  <c r="H8841" i="1"/>
  <c r="G8841" i="1"/>
  <c r="H9159" i="1"/>
  <c r="G9159" i="1"/>
  <c r="H5311" i="1"/>
  <c r="G5311" i="1"/>
  <c r="H8284" i="1"/>
  <c r="G8284" i="1"/>
  <c r="H8514" i="1"/>
  <c r="G8514" i="1"/>
  <c r="H1211" i="1"/>
  <c r="G1211" i="1"/>
  <c r="H3254" i="1"/>
  <c r="G3254" i="1"/>
  <c r="H3270" i="1"/>
  <c r="G3270" i="1"/>
  <c r="H5751" i="1"/>
  <c r="G5751" i="1"/>
  <c r="H8842" i="1"/>
  <c r="G8842" i="1"/>
  <c r="H1593" i="1"/>
  <c r="G1593" i="1"/>
  <c r="H3695" i="1"/>
  <c r="G3695" i="1"/>
  <c r="H9468" i="1"/>
  <c r="G9468" i="1"/>
  <c r="H3959" i="1"/>
  <c r="G3959" i="1"/>
  <c r="H6548" i="1"/>
  <c r="G6548" i="1"/>
  <c r="H208" i="1"/>
  <c r="G208" i="1"/>
  <c r="H324" i="1"/>
  <c r="G324" i="1"/>
  <c r="H457" i="1"/>
  <c r="G457" i="1"/>
  <c r="H2436" i="1"/>
  <c r="G2436" i="1"/>
  <c r="H4700" i="1"/>
  <c r="G4700" i="1"/>
  <c r="H7812" i="1"/>
  <c r="G7812" i="1"/>
  <c r="H2768" i="1"/>
  <c r="G2768" i="1"/>
  <c r="H875" i="1"/>
  <c r="G875" i="1"/>
  <c r="H5330" i="1"/>
  <c r="G5330" i="1"/>
  <c r="H8528" i="1"/>
  <c r="G8528" i="1"/>
  <c r="H8544" i="1"/>
  <c r="G8544" i="1"/>
  <c r="H5753" i="1"/>
  <c r="G5753" i="1"/>
  <c r="H8846" i="1"/>
  <c r="G8846" i="1"/>
  <c r="H8862" i="1"/>
  <c r="G8862" i="1"/>
  <c r="H6033" i="1"/>
  <c r="G6033" i="1"/>
  <c r="H1621" i="1"/>
  <c r="G1621" i="1"/>
  <c r="H6263" i="1"/>
  <c r="G6263" i="1"/>
  <c r="H9495" i="1"/>
  <c r="G9495" i="1"/>
  <c r="H6552" i="1"/>
  <c r="G6552" i="1"/>
  <c r="H6568" i="1"/>
  <c r="G6568" i="1"/>
  <c r="H9843" i="1"/>
  <c r="G9843" i="1"/>
  <c r="H6827" i="1"/>
  <c r="G6827" i="1"/>
  <c r="H328" i="1"/>
  <c r="G328" i="1"/>
  <c r="H2277" i="1"/>
  <c r="G2277" i="1"/>
  <c r="H7348" i="1"/>
  <c r="G7348" i="1"/>
  <c r="H4711" i="1"/>
  <c r="G4711" i="1"/>
  <c r="H7821" i="1"/>
  <c r="G7821" i="1"/>
  <c r="H7837" i="1"/>
  <c r="G7837" i="1"/>
  <c r="H8052" i="1"/>
  <c r="G8052" i="1"/>
  <c r="H2912" i="1"/>
  <c r="G2912" i="1"/>
  <c r="H5555" i="1"/>
  <c r="G5555" i="1"/>
  <c r="H3287" i="1"/>
  <c r="G3287" i="1"/>
  <c r="H5777" i="1"/>
  <c r="G5777" i="1"/>
  <c r="H8874" i="1"/>
  <c r="G8874" i="1"/>
  <c r="H3494" i="1"/>
  <c r="G3494" i="1"/>
  <c r="H9174" i="1"/>
  <c r="G9174" i="1"/>
  <c r="H3704" i="1"/>
  <c r="G3704" i="1"/>
  <c r="H6277" i="1"/>
  <c r="G6277" i="1"/>
  <c r="H9512" i="1"/>
  <c r="G9512" i="1"/>
  <c r="H1849" i="1"/>
  <c r="G1849" i="1"/>
  <c r="H3981" i="1"/>
  <c r="G3981" i="1"/>
  <c r="H9849" i="1"/>
  <c r="G9849" i="1"/>
  <c r="H108" i="1"/>
  <c r="G108" i="1"/>
  <c r="H2167" i="1"/>
  <c r="G2167" i="1"/>
  <c r="H2282" i="1"/>
  <c r="G2282" i="1"/>
  <c r="H7352" i="1"/>
  <c r="G7352" i="1"/>
  <c r="H7591" i="1"/>
  <c r="G7591" i="1"/>
  <c r="H2601" i="1"/>
  <c r="G2601" i="1"/>
  <c r="H7850" i="1"/>
  <c r="G7850" i="1"/>
  <c r="H5131" i="1"/>
  <c r="G5131" i="1"/>
  <c r="H5147" i="1"/>
  <c r="G5147" i="1"/>
  <c r="H887" i="1"/>
  <c r="G887" i="1"/>
  <c r="H2920" i="1"/>
  <c r="G2920" i="1"/>
  <c r="H1042" i="1"/>
  <c r="G1042" i="1"/>
  <c r="H1236" i="1"/>
  <c r="G1236" i="1"/>
  <c r="H3295" i="1"/>
  <c r="G3295" i="1"/>
  <c r="H8880" i="1"/>
  <c r="G8880" i="1"/>
  <c r="H1431" i="1"/>
  <c r="G1431" i="1"/>
  <c r="H6040" i="1"/>
  <c r="G6040" i="1"/>
  <c r="H9188" i="1"/>
  <c r="G9188" i="1"/>
  <c r="H3716" i="1"/>
  <c r="G3716" i="1"/>
  <c r="H6282" i="1"/>
  <c r="G6282" i="1"/>
  <c r="H6298" i="1"/>
  <c r="G6298" i="1"/>
  <c r="H9537" i="1"/>
  <c r="G9537" i="1"/>
  <c r="H1869" i="1"/>
  <c r="G1869" i="1"/>
  <c r="H3991" i="1"/>
  <c r="G3991" i="1"/>
  <c r="H9856" i="1"/>
  <c r="G9856" i="1"/>
  <c r="H6848" i="1"/>
  <c r="G6848" i="1"/>
  <c r="H4363" i="1"/>
  <c r="G4363" i="1"/>
  <c r="H2290" i="1"/>
  <c r="G2290" i="1"/>
  <c r="H7365" i="1"/>
  <c r="G7365" i="1"/>
  <c r="H7602" i="1"/>
  <c r="G7602" i="1"/>
  <c r="H2603" i="1"/>
  <c r="G2603" i="1"/>
  <c r="H744" i="1"/>
  <c r="G744" i="1"/>
  <c r="H5149" i="1"/>
  <c r="G5149" i="1"/>
  <c r="H5341" i="1"/>
  <c r="G5341" i="1"/>
  <c r="H8313" i="1"/>
  <c r="G8313" i="1"/>
  <c r="H3062" i="1"/>
  <c r="G3062" i="1"/>
  <c r="H5559" i="1"/>
  <c r="G5559" i="1"/>
  <c r="H8560" i="1"/>
  <c r="G8560" i="1"/>
  <c r="H8576" i="1"/>
  <c r="G8576" i="1"/>
  <c r="H1263" i="1"/>
  <c r="G1263" i="1"/>
  <c r="H3313" i="1"/>
  <c r="G3313" i="1"/>
  <c r="H1437" i="1"/>
  <c r="G1437" i="1"/>
  <c r="H6055" i="1"/>
  <c r="G6055" i="1"/>
  <c r="H9197" i="1"/>
  <c r="G9197" i="1"/>
  <c r="H1647" i="1"/>
  <c r="G1647" i="1"/>
  <c r="H3743" i="1"/>
  <c r="G3743" i="1"/>
  <c r="H6310" i="1"/>
  <c r="G6310" i="1"/>
  <c r="H9554" i="1"/>
  <c r="G9554" i="1"/>
  <c r="H4008" i="1"/>
  <c r="G4008" i="1"/>
  <c r="H4212" i="1"/>
  <c r="G4212" i="1"/>
  <c r="H213" i="1"/>
  <c r="G213" i="1"/>
  <c r="H2296" i="1"/>
  <c r="G2296" i="1"/>
  <c r="H4727" i="1"/>
  <c r="G4727" i="1"/>
  <c r="H4927" i="1"/>
  <c r="G4927" i="1"/>
  <c r="H761" i="1"/>
  <c r="G761" i="1"/>
  <c r="H907" i="1"/>
  <c r="G907" i="1"/>
  <c r="H5361" i="1"/>
  <c r="G5361" i="1"/>
  <c r="H8579" i="1"/>
  <c r="G8579" i="1"/>
  <c r="H3326" i="1"/>
  <c r="G3326" i="1"/>
  <c r="H5804" i="1"/>
  <c r="G5804" i="1"/>
  <c r="H8914" i="1"/>
  <c r="G8914" i="1"/>
  <c r="H6068" i="1"/>
  <c r="G6068" i="1"/>
  <c r="H1654" i="1"/>
  <c r="G1654" i="1"/>
  <c r="H3763" i="1"/>
  <c r="G3763" i="1"/>
  <c r="H1889" i="1"/>
  <c r="G1889" i="1"/>
  <c r="H9870" i="1"/>
  <c r="G9870" i="1"/>
  <c r="H9886" i="1"/>
  <c r="G9886" i="1"/>
  <c r="H4223" i="1"/>
  <c r="G4223" i="1"/>
  <c r="H7124" i="1"/>
  <c r="G7124" i="1"/>
  <c r="H7372" i="1"/>
  <c r="G7372" i="1"/>
  <c r="H4739" i="1"/>
  <c r="G4739" i="1"/>
  <c r="H618" i="1"/>
  <c r="G618" i="1"/>
  <c r="H4936" i="1"/>
  <c r="G4936" i="1"/>
  <c r="H2794" i="1"/>
  <c r="G2794" i="1"/>
  <c r="H914" i="1"/>
  <c r="G914" i="1"/>
  <c r="H5368" i="1"/>
  <c r="G5368" i="1"/>
  <c r="H1051" i="1"/>
  <c r="G1051" i="1"/>
  <c r="H3088" i="1"/>
  <c r="G3088" i="1"/>
  <c r="H5592" i="1"/>
  <c r="G5592" i="1"/>
  <c r="H1282" i="1"/>
  <c r="G1282" i="1"/>
  <c r="H5819" i="1"/>
  <c r="G5819" i="1"/>
  <c r="H8938" i="1"/>
  <c r="G8938" i="1"/>
  <c r="H3514" i="1"/>
  <c r="G3514" i="1"/>
  <c r="H9229" i="1"/>
  <c r="G9229" i="1"/>
  <c r="H1666" i="1"/>
  <c r="G1666" i="1"/>
  <c r="H6326" i="1"/>
  <c r="G6326" i="1"/>
  <c r="H9573" i="1"/>
  <c r="G9573" i="1"/>
  <c r="H6591" i="1"/>
  <c r="G6591" i="1"/>
  <c r="H6607" i="1"/>
  <c r="G6607" i="1"/>
  <c r="H9911" i="1"/>
  <c r="G9911" i="1"/>
  <c r="H2309" i="1"/>
  <c r="G2309" i="1"/>
  <c r="H4743" i="1"/>
  <c r="G4743" i="1"/>
  <c r="H4942" i="1"/>
  <c r="G4942" i="1"/>
  <c r="H8091" i="1"/>
  <c r="G8091" i="1"/>
  <c r="H3094" i="1"/>
  <c r="G3094" i="1"/>
  <c r="H3331" i="1"/>
  <c r="G3331" i="1"/>
  <c r="H3347" i="1"/>
  <c r="G3347" i="1"/>
  <c r="H8944" i="1"/>
  <c r="G8944" i="1"/>
  <c r="H8960" i="1"/>
  <c r="G8960" i="1"/>
  <c r="H6074" i="1"/>
  <c r="G6074" i="1"/>
  <c r="H1680" i="1"/>
  <c r="G1680" i="1"/>
  <c r="H3782" i="1"/>
  <c r="G3782" i="1"/>
  <c r="H6340" i="1"/>
  <c r="G6340" i="1"/>
  <c r="H9577" i="1"/>
  <c r="G9577" i="1"/>
  <c r="H9593" i="1"/>
  <c r="G9593" i="1"/>
  <c r="H1910" i="1"/>
  <c r="G1910" i="1"/>
  <c r="H4028" i="1"/>
  <c r="G4028" i="1"/>
  <c r="H9913" i="1"/>
  <c r="G9913" i="1"/>
  <c r="H4228" i="1"/>
  <c r="G4228" i="1"/>
  <c r="H4543" i="1"/>
  <c r="G4543" i="1"/>
  <c r="H481" i="1"/>
  <c r="G481" i="1"/>
  <c r="H7637" i="1"/>
  <c r="G7637" i="1"/>
  <c r="H2625" i="1"/>
  <c r="G2625" i="1"/>
  <c r="H2799" i="1"/>
  <c r="G2799" i="1"/>
  <c r="H8095" i="1"/>
  <c r="G8095" i="1"/>
  <c r="H7337" i="1"/>
  <c r="G7337" i="1"/>
  <c r="H2433" i="1"/>
  <c r="G2433" i="1"/>
  <c r="H4697" i="1"/>
  <c r="G4697" i="1"/>
  <c r="H7809" i="1"/>
  <c r="G7809" i="1"/>
  <c r="H2765" i="1"/>
  <c r="G2765" i="1"/>
  <c r="H8045" i="1"/>
  <c r="G8045" i="1"/>
  <c r="H5327" i="1"/>
  <c r="G5327" i="1"/>
  <c r="H5552" i="1"/>
  <c r="G5552" i="1"/>
  <c r="H8541" i="1"/>
  <c r="G8541" i="1"/>
  <c r="H3285" i="1"/>
  <c r="G3285" i="1"/>
  <c r="H5766" i="1"/>
  <c r="G5766" i="1"/>
  <c r="H8859" i="1"/>
  <c r="G8859" i="1"/>
  <c r="H3487" i="1"/>
  <c r="G3487" i="1"/>
  <c r="H1618" i="1"/>
  <c r="G1618" i="1"/>
  <c r="H6260" i="1"/>
  <c r="G6260" i="1"/>
  <c r="H9492" i="1"/>
  <c r="G9492" i="1"/>
  <c r="H6549" i="1"/>
  <c r="G6549" i="1"/>
  <c r="H6565" i="1"/>
  <c r="G6565" i="1"/>
  <c r="H9840" i="1"/>
  <c r="G9840" i="1"/>
  <c r="H6824" i="1"/>
  <c r="G6824" i="1"/>
  <c r="H7110" i="1"/>
  <c r="G7110" i="1"/>
  <c r="H2274" i="1"/>
  <c r="G2274" i="1"/>
  <c r="H7345" i="1"/>
  <c r="G7345" i="1"/>
  <c r="H4708" i="1"/>
  <c r="G4708" i="1"/>
  <c r="H4910" i="1"/>
  <c r="G4910" i="1"/>
  <c r="H7834" i="1"/>
  <c r="G7834" i="1"/>
  <c r="H8049" i="1"/>
  <c r="G8049" i="1"/>
  <c r="H878" i="1"/>
  <c r="G878" i="1"/>
  <c r="H1039" i="1"/>
  <c r="G1039" i="1"/>
  <c r="H1229" i="1"/>
  <c r="G1229" i="1"/>
  <c r="H5774" i="1"/>
  <c r="G5774" i="1"/>
  <c r="H8871" i="1"/>
  <c r="G8871" i="1"/>
  <c r="H3491" i="1"/>
  <c r="G3491" i="1"/>
  <c r="H9171" i="1"/>
  <c r="G9171" i="1"/>
  <c r="H1637" i="1"/>
  <c r="G1637" i="1"/>
  <c r="H6274" i="1"/>
  <c r="G6274" i="1"/>
  <c r="H9509" i="1"/>
  <c r="G9509" i="1"/>
  <c r="H9525" i="1"/>
  <c r="G9525" i="1"/>
  <c r="H3978" i="1"/>
  <c r="G3978" i="1"/>
  <c r="H6574" i="1"/>
  <c r="G6574" i="1"/>
  <c r="H105" i="1"/>
  <c r="G105" i="1"/>
  <c r="H210" i="1"/>
  <c r="G210" i="1"/>
  <c r="H2279" i="1"/>
  <c r="G2279" i="1"/>
  <c r="H7349" i="1"/>
  <c r="G7349" i="1"/>
  <c r="H7588" i="1"/>
  <c r="G7588" i="1"/>
  <c r="H603" i="1"/>
  <c r="G603" i="1"/>
  <c r="H7847" i="1"/>
  <c r="G7847" i="1"/>
  <c r="H2783" i="1"/>
  <c r="G2783" i="1"/>
  <c r="H5144" i="1"/>
  <c r="G5144" i="1"/>
  <c r="H884" i="1"/>
  <c r="G884" i="1"/>
  <c r="H2917" i="1"/>
  <c r="G2917" i="1"/>
  <c r="H8303" i="1"/>
  <c r="G8303" i="1"/>
  <c r="H1233" i="1"/>
  <c r="G1233" i="1"/>
  <c r="H1249" i="1"/>
  <c r="G1249" i="1"/>
  <c r="H5791" i="1"/>
  <c r="G5791" i="1"/>
  <c r="H1428" i="1"/>
  <c r="G1428" i="1"/>
  <c r="H6037" i="1"/>
  <c r="G6037" i="1"/>
  <c r="H9185" i="1"/>
  <c r="G9185" i="1"/>
  <c r="H3713" i="1"/>
  <c r="G3713" i="1"/>
  <c r="H3729" i="1"/>
  <c r="G3729" i="1"/>
  <c r="H6295" i="1"/>
  <c r="G6295" i="1"/>
  <c r="H9534" i="1"/>
  <c r="G9534" i="1"/>
  <c r="H1866" i="1"/>
  <c r="G1866" i="1"/>
  <c r="H1882" i="1"/>
  <c r="G1882" i="1"/>
  <c r="H6580" i="1"/>
  <c r="G6580" i="1"/>
  <c r="H6845" i="1"/>
  <c r="G6845" i="1"/>
  <c r="H4360" i="1"/>
  <c r="G4360" i="1"/>
  <c r="H343" i="1"/>
  <c r="G343" i="1"/>
  <c r="H7362" i="1"/>
  <c r="G7362" i="1"/>
  <c r="H4721" i="1"/>
  <c r="G4721" i="1"/>
  <c r="H613" i="1"/>
  <c r="G613" i="1"/>
  <c r="H741" i="1"/>
  <c r="G741" i="1"/>
  <c r="H757" i="1"/>
  <c r="G757" i="1"/>
  <c r="H901" i="1"/>
  <c r="G901" i="1"/>
  <c r="H8310" i="1"/>
  <c r="G8310" i="1"/>
  <c r="H8326" i="1"/>
  <c r="G8326" i="1"/>
  <c r="H3075" i="1"/>
  <c r="G3075" i="1"/>
  <c r="H8557" i="1"/>
  <c r="G8557" i="1"/>
  <c r="H8573" i="1"/>
  <c r="G8573" i="1"/>
  <c r="H1260" i="1"/>
  <c r="G1260" i="1"/>
  <c r="H3310" i="1"/>
  <c r="G3310" i="1"/>
  <c r="H8899" i="1"/>
  <c r="G8899" i="1"/>
  <c r="H6052" i="1"/>
  <c r="G6052" i="1"/>
  <c r="H9194" i="1"/>
  <c r="G9194" i="1"/>
  <c r="H1644" i="1"/>
  <c r="G1644" i="1"/>
  <c r="H3740" i="1"/>
  <c r="G3740" i="1"/>
  <c r="H6307" i="1"/>
  <c r="G6307" i="1"/>
  <c r="H9551" i="1"/>
  <c r="G9551" i="1"/>
  <c r="H4005" i="1"/>
  <c r="G4005" i="1"/>
  <c r="H9868" i="1"/>
  <c r="G9868" i="1"/>
  <c r="H6855" i="1"/>
  <c r="G6855" i="1"/>
  <c r="H2293" i="1"/>
  <c r="G2293" i="1"/>
  <c r="H4724" i="1"/>
  <c r="G4724" i="1"/>
  <c r="H2609" i="1"/>
  <c r="G2609" i="1"/>
  <c r="H758" i="1"/>
  <c r="G758" i="1"/>
  <c r="H904" i="1"/>
  <c r="G904" i="1"/>
  <c r="H5358" i="1"/>
  <c r="G5358" i="1"/>
  <c r="H5576" i="1"/>
  <c r="G5576" i="1"/>
  <c r="H3323" i="1"/>
  <c r="G3323" i="1"/>
  <c r="H5801" i="1"/>
  <c r="G5801" i="1"/>
  <c r="H8911" i="1"/>
  <c r="G8911" i="1"/>
  <c r="H6065" i="1"/>
  <c r="G6065" i="1"/>
  <c r="H9220" i="1"/>
  <c r="G9220" i="1"/>
  <c r="H3760" i="1"/>
  <c r="G3760" i="1"/>
  <c r="H6325" i="1"/>
  <c r="G6325" i="1"/>
  <c r="H6586" i="1"/>
  <c r="G6586" i="1"/>
  <c r="H9883" i="1"/>
  <c r="G9883" i="1"/>
  <c r="H2065" i="1"/>
  <c r="G2065" i="1"/>
  <c r="H2172" i="1"/>
  <c r="G2172" i="1"/>
  <c r="H7369" i="1"/>
  <c r="G7369" i="1"/>
  <c r="H7611" i="1"/>
  <c r="G7611" i="1"/>
  <c r="H619" i="1"/>
  <c r="G619" i="1"/>
  <c r="H4937" i="1"/>
  <c r="G4937" i="1"/>
  <c r="H2795" i="1"/>
  <c r="G2795" i="1"/>
  <c r="H915" i="1"/>
  <c r="G915" i="1"/>
  <c r="H594" i="1"/>
  <c r="G594" i="1"/>
  <c r="H7814" i="1"/>
  <c r="G7814" i="1"/>
  <c r="H2770" i="1"/>
  <c r="G2770" i="1"/>
  <c r="H2908" i="1"/>
  <c r="G2908" i="1"/>
  <c r="H8286" i="1"/>
  <c r="G8286" i="1"/>
  <c r="H8530" i="1"/>
  <c r="G8530" i="1"/>
  <c r="H3274" i="1"/>
  <c r="G3274" i="1"/>
  <c r="H5755" i="1"/>
  <c r="G5755" i="1"/>
  <c r="H8848" i="1"/>
  <c r="G8848" i="1"/>
  <c r="H1412" i="1"/>
  <c r="G1412" i="1"/>
  <c r="H1607" i="1"/>
  <c r="G1607" i="1"/>
  <c r="H1623" i="1"/>
  <c r="G1623" i="1"/>
  <c r="H9481" i="1"/>
  <c r="G9481" i="1"/>
  <c r="H9497" i="1"/>
  <c r="G9497" i="1"/>
  <c r="H6554" i="1"/>
  <c r="G6554" i="1"/>
  <c r="H9829" i="1"/>
  <c r="G9829" i="1"/>
  <c r="H9845" i="1"/>
  <c r="G9845" i="1"/>
  <c r="H6829" i="1"/>
  <c r="G6829" i="1"/>
  <c r="H330" i="1"/>
  <c r="G330" i="1"/>
  <c r="H4521" i="1"/>
  <c r="G4521" i="1"/>
  <c r="H464" i="1"/>
  <c r="G464" i="1"/>
  <c r="H4713" i="1"/>
  <c r="G4713" i="1"/>
  <c r="H7823" i="1"/>
  <c r="G7823" i="1"/>
  <c r="H7839" i="1"/>
  <c r="G7839" i="1"/>
  <c r="H8054" i="1"/>
  <c r="G8054" i="1"/>
  <c r="H5333" i="1"/>
  <c r="G5333" i="1"/>
  <c r="H5557" i="1"/>
  <c r="G5557" i="1"/>
  <c r="H3289" i="1"/>
  <c r="G3289" i="1"/>
  <c r="H5779" i="1"/>
  <c r="G5779" i="1"/>
  <c r="H8876" i="1"/>
  <c r="G8876" i="1"/>
  <c r="H9160" i="1"/>
  <c r="G9160" i="1"/>
  <c r="H1626" i="1"/>
  <c r="G1626" i="1"/>
  <c r="H3706" i="1"/>
  <c r="G3706" i="1"/>
  <c r="H6279" i="1"/>
  <c r="G6279" i="1"/>
  <c r="H9514" i="1"/>
  <c r="G9514" i="1"/>
  <c r="H1851" i="1"/>
  <c r="G1851" i="1"/>
  <c r="H3983" i="1"/>
  <c r="G3983" i="1"/>
  <c r="H9851" i="1"/>
  <c r="G9851" i="1"/>
  <c r="H110" i="1"/>
  <c r="G110" i="1"/>
  <c r="H7111" i="1"/>
  <c r="G7111" i="1"/>
  <c r="H2284" i="1"/>
  <c r="G2284" i="1"/>
  <c r="H7354" i="1"/>
  <c r="G7354" i="1"/>
  <c r="H7593" i="1"/>
  <c r="G7593" i="1"/>
  <c r="H4913" i="1"/>
  <c r="G4913" i="1"/>
  <c r="H7852" i="1"/>
  <c r="G7852" i="1"/>
  <c r="H5133" i="1"/>
  <c r="G5133" i="1"/>
  <c r="H8064" i="1"/>
  <c r="G8064" i="1"/>
  <c r="H889" i="1"/>
  <c r="G889" i="1"/>
  <c r="H2922" i="1"/>
  <c r="G2922" i="1"/>
  <c r="H1044" i="1"/>
  <c r="G1044" i="1"/>
  <c r="H1238" i="1"/>
  <c r="G1238" i="1"/>
  <c r="H3297" i="1"/>
  <c r="G3297" i="1"/>
  <c r="H8882" i="1"/>
  <c r="G8882" i="1"/>
  <c r="H1433" i="1"/>
  <c r="G1433" i="1"/>
  <c r="H6042" i="1"/>
  <c r="G6042" i="1"/>
  <c r="H9190" i="1"/>
  <c r="G9190" i="1"/>
  <c r="H3718" i="1"/>
  <c r="G3718" i="1"/>
  <c r="H6284" i="1"/>
  <c r="G6284" i="1"/>
  <c r="H6300" i="1"/>
  <c r="G6300" i="1"/>
  <c r="H9539" i="1"/>
  <c r="G9539" i="1"/>
  <c r="H1871" i="1"/>
  <c r="G1871" i="1"/>
  <c r="H3993" i="1"/>
  <c r="G3993" i="1"/>
  <c r="H9858" i="1"/>
  <c r="G9858" i="1"/>
  <c r="H6850" i="1"/>
  <c r="G6850" i="1"/>
  <c r="H7122" i="1"/>
  <c r="G7122" i="1"/>
  <c r="H4533" i="1"/>
  <c r="G4533" i="1"/>
  <c r="H470" i="1"/>
  <c r="G470" i="1"/>
  <c r="H7604" i="1"/>
  <c r="G7604" i="1"/>
  <c r="H2605" i="1"/>
  <c r="G2605" i="1"/>
  <c r="H746" i="1"/>
  <c r="G746" i="1"/>
  <c r="H5151" i="1"/>
  <c r="G5151" i="1"/>
  <c r="H5343" i="1"/>
  <c r="G5343" i="1"/>
  <c r="H8315" i="1"/>
  <c r="G8315" i="1"/>
  <c r="H3064" i="1"/>
  <c r="G3064" i="1"/>
  <c r="H5561" i="1"/>
  <c r="G5561" i="1"/>
  <c r="H8562" i="1"/>
  <c r="G8562" i="1"/>
  <c r="H8578" i="1"/>
  <c r="G8578" i="1"/>
  <c r="H1265" i="1"/>
  <c r="G1265" i="1"/>
  <c r="H3315" i="1"/>
  <c r="G3315" i="1"/>
  <c r="H1439" i="1"/>
  <c r="G1439" i="1"/>
  <c r="H6057" i="1"/>
  <c r="G6057" i="1"/>
  <c r="H9199" i="1"/>
  <c r="G9199" i="1"/>
  <c r="H1649" i="1"/>
  <c r="G1649" i="1"/>
  <c r="H3745" i="1"/>
  <c r="G3745" i="1"/>
  <c r="H6312" i="1"/>
  <c r="G6312" i="1"/>
  <c r="H9556" i="1"/>
  <c r="G9556" i="1"/>
  <c r="H4010" i="1"/>
  <c r="G4010" i="1"/>
  <c r="H4214" i="1"/>
  <c r="G4214" i="1"/>
  <c r="H4365" i="1"/>
  <c r="G4365" i="1"/>
  <c r="H2298" i="1"/>
  <c r="G2298" i="1"/>
  <c r="H4729" i="1"/>
  <c r="G4729" i="1"/>
  <c r="H4929" i="1"/>
  <c r="G4929" i="1"/>
  <c r="H763" i="1"/>
  <c r="G763" i="1"/>
  <c r="H909" i="1"/>
  <c r="G909" i="1"/>
  <c r="H8330" i="1"/>
  <c r="G8330" i="1"/>
  <c r="H1266" i="1"/>
  <c r="G1266" i="1"/>
  <c r="H3328" i="1"/>
  <c r="G3328" i="1"/>
  <c r="H5806" i="1"/>
  <c r="G5806" i="1"/>
  <c r="H8916" i="1"/>
  <c r="G8916" i="1"/>
  <c r="H9209" i="1"/>
  <c r="G9209" i="1"/>
  <c r="H1656" i="1"/>
  <c r="G1656" i="1"/>
  <c r="H3765" i="1"/>
  <c r="G3765" i="1"/>
  <c r="H1891" i="1"/>
  <c r="G1891" i="1"/>
  <c r="H9872" i="1"/>
  <c r="G9872" i="1"/>
  <c r="H9888" i="1"/>
  <c r="G9888" i="1"/>
  <c r="H4225" i="1"/>
  <c r="G4225" i="1"/>
  <c r="H349" i="1"/>
  <c r="G349" i="1"/>
  <c r="H7374" i="1"/>
  <c r="G7374" i="1"/>
  <c r="H7612" i="1"/>
  <c r="G7612" i="1"/>
  <c r="H620" i="1"/>
  <c r="G620" i="1"/>
  <c r="H4938" i="1"/>
  <c r="G4938" i="1"/>
  <c r="H2796" i="1"/>
  <c r="G2796" i="1"/>
  <c r="H916" i="1"/>
  <c r="G916" i="1"/>
  <c r="H5370" i="1"/>
  <c r="G5370" i="1"/>
  <c r="H1053" i="1"/>
  <c r="G1053" i="1"/>
  <c r="H3090" i="1"/>
  <c r="G3090" i="1"/>
  <c r="H5594" i="1"/>
  <c r="G5594" i="1"/>
  <c r="H1284" i="1"/>
  <c r="G1284" i="1"/>
  <c r="H8924" i="1"/>
  <c r="G8924" i="1"/>
  <c r="H8940" i="1"/>
  <c r="G8940" i="1"/>
  <c r="H3516" i="1"/>
  <c r="G3516" i="1"/>
  <c r="H9231" i="1"/>
  <c r="G9231" i="1"/>
  <c r="H1668" i="1"/>
  <c r="G1668" i="1"/>
  <c r="H6328" i="1"/>
  <c r="G6328" i="1"/>
  <c r="H9575" i="1"/>
  <c r="G9575" i="1"/>
  <c r="H1600" i="1"/>
  <c r="G1600" i="1"/>
  <c r="H5385" i="1"/>
  <c r="G5385" i="1"/>
  <c r="H1063" i="1"/>
  <c r="G1063" i="1"/>
  <c r="H3107" i="1"/>
  <c r="G3107" i="1"/>
  <c r="H3353" i="1"/>
  <c r="G3353" i="1"/>
  <c r="H3369" i="1"/>
  <c r="G3369" i="1"/>
  <c r="H5846" i="1"/>
  <c r="G5846" i="1"/>
  <c r="H8978" i="1"/>
  <c r="G8978" i="1"/>
  <c r="H1694" i="1"/>
  <c r="G1694" i="1"/>
  <c r="H6358" i="1"/>
  <c r="G6358" i="1"/>
  <c r="H9608" i="1"/>
  <c r="G9608" i="1"/>
  <c r="H4044" i="1"/>
  <c r="G4044" i="1"/>
  <c r="H6626" i="1"/>
  <c r="G6626" i="1"/>
  <c r="H9934" i="1"/>
  <c r="G9934" i="1"/>
  <c r="H9950" i="1"/>
  <c r="G9950" i="1"/>
  <c r="H6874" i="1"/>
  <c r="G6874" i="1"/>
  <c r="H2311" i="1"/>
  <c r="G2311" i="1"/>
  <c r="H7400" i="1"/>
  <c r="G7400" i="1"/>
  <c r="H2472" i="1"/>
  <c r="G2472" i="1"/>
  <c r="H2627" i="1"/>
  <c r="G2627" i="1"/>
  <c r="H4955" i="1"/>
  <c r="G4955" i="1"/>
  <c r="H2810" i="1"/>
  <c r="G2810" i="1"/>
  <c r="H5187" i="1"/>
  <c r="G5187" i="1"/>
  <c r="H8111" i="1"/>
  <c r="G8111" i="1"/>
  <c r="H938" i="1"/>
  <c r="G938" i="1"/>
  <c r="H1081" i="1"/>
  <c r="G1081" i="1"/>
  <c r="H5609" i="1"/>
  <c r="G5609" i="1"/>
  <c r="H1299" i="1"/>
  <c r="G1299" i="1"/>
  <c r="H3381" i="1"/>
  <c r="G3381" i="1"/>
  <c r="H5858" i="1"/>
  <c r="G5858" i="1"/>
  <c r="H8986" i="1"/>
  <c r="G8986" i="1"/>
  <c r="H9245" i="1"/>
  <c r="G9245" i="1"/>
  <c r="H1717" i="1"/>
  <c r="G1717" i="1"/>
  <c r="H6374" i="1"/>
  <c r="G6374" i="1"/>
  <c r="H9621" i="1"/>
  <c r="G9621" i="1"/>
  <c r="H1920" i="1"/>
  <c r="G1920" i="1"/>
  <c r="H6639" i="1"/>
  <c r="G6639" i="1"/>
  <c r="H128" i="1"/>
  <c r="G128" i="1"/>
  <c r="H4372" i="1"/>
  <c r="G4372" i="1"/>
  <c r="H7415" i="1"/>
  <c r="G7415" i="1"/>
  <c r="H638" i="1"/>
  <c r="G638" i="1"/>
  <c r="H7882" i="1"/>
  <c r="G7882" i="1"/>
  <c r="H8119" i="1"/>
  <c r="G8119" i="1"/>
  <c r="H1086" i="1"/>
  <c r="G1086" i="1"/>
  <c r="H5622" i="1"/>
  <c r="G5622" i="1"/>
  <c r="H8608" i="1"/>
  <c r="G8608" i="1"/>
  <c r="H3395" i="1"/>
  <c r="G3395" i="1"/>
  <c r="H6084" i="1"/>
  <c r="G6084" i="1"/>
  <c r="H9261" i="1"/>
  <c r="G9261" i="1"/>
  <c r="H3806" i="1"/>
  <c r="G3806" i="1"/>
  <c r="H6395" i="1"/>
  <c r="G6395" i="1"/>
  <c r="H1929" i="1"/>
  <c r="G1929" i="1"/>
  <c r="H4055" i="1"/>
  <c r="G4055" i="1"/>
  <c r="H4071" i="1"/>
  <c r="G4071" i="1"/>
  <c r="H2073" i="1"/>
  <c r="G2073" i="1"/>
  <c r="H2318" i="1"/>
  <c r="G2318" i="1"/>
  <c r="H490" i="1"/>
  <c r="G490" i="1"/>
  <c r="H4752" i="1"/>
  <c r="G4752" i="1"/>
  <c r="H2925" i="1"/>
  <c r="G2925" i="1"/>
  <c r="H8336" i="1"/>
  <c r="G8336" i="1"/>
  <c r="H3081" i="1"/>
  <c r="G3081" i="1"/>
  <c r="H5585" i="1"/>
  <c r="G5585" i="1"/>
  <c r="H1275" i="1"/>
  <c r="G1275" i="1"/>
  <c r="H5812" i="1"/>
  <c r="G5812" i="1"/>
  <c r="H8931" i="1"/>
  <c r="G8931" i="1"/>
  <c r="H3507" i="1"/>
  <c r="G3507" i="1"/>
  <c r="H9222" i="1"/>
  <c r="G9222" i="1"/>
  <c r="H9238" i="1"/>
  <c r="G9238" i="1"/>
  <c r="H3770" i="1"/>
  <c r="G3770" i="1"/>
  <c r="H9566" i="1"/>
  <c r="G9566" i="1"/>
  <c r="H1899" i="1"/>
  <c r="G1899" i="1"/>
  <c r="H6600" i="1"/>
  <c r="G6600" i="1"/>
  <c r="H9904" i="1"/>
  <c r="G9904" i="1"/>
  <c r="H7126" i="1"/>
  <c r="G7126" i="1"/>
  <c r="H7379" i="1"/>
  <c r="G7379" i="1"/>
  <c r="H7633" i="1"/>
  <c r="G7633" i="1"/>
  <c r="H8084" i="1"/>
  <c r="G8084" i="1"/>
  <c r="H1059" i="1"/>
  <c r="G1059" i="1"/>
  <c r="H3103" i="1"/>
  <c r="G3103" i="1"/>
  <c r="H3340" i="1"/>
  <c r="G3340" i="1"/>
  <c r="H5826" i="1"/>
  <c r="G5826" i="1"/>
  <c r="H8953" i="1"/>
  <c r="G8953" i="1"/>
  <c r="H1445" i="1"/>
  <c r="G1445" i="1"/>
  <c r="H1673" i="1"/>
  <c r="G1673" i="1"/>
  <c r="H1689" i="1"/>
  <c r="G1689" i="1"/>
  <c r="H6333" i="1"/>
  <c r="G6333" i="1"/>
  <c r="H6349" i="1"/>
  <c r="G6349" i="1"/>
  <c r="H9586" i="1"/>
  <c r="G9586" i="1"/>
  <c r="H1903" i="1"/>
  <c r="G1903" i="1"/>
  <c r="H4021" i="1"/>
  <c r="G4021" i="1"/>
  <c r="H6611" i="1"/>
  <c r="G6611" i="1"/>
  <c r="H9922" i="1"/>
  <c r="G9922" i="1"/>
  <c r="H7130" i="1"/>
  <c r="G7130" i="1"/>
  <c r="H7389" i="1"/>
  <c r="G7389" i="1"/>
  <c r="H2463" i="1"/>
  <c r="G2463" i="1"/>
  <c r="H2618" i="1"/>
  <c r="G2618" i="1"/>
  <c r="H7872" i="1"/>
  <c r="G7872" i="1"/>
  <c r="H5170" i="1"/>
  <c r="G5170" i="1"/>
  <c r="H2930" i="1"/>
  <c r="G2930" i="1"/>
  <c r="H5382" i="1"/>
  <c r="G5382" i="1"/>
  <c r="H8347" i="1"/>
  <c r="G8347" i="1"/>
  <c r="H1076" i="1"/>
  <c r="G1076" i="1"/>
  <c r="H3350" i="1"/>
  <c r="G3350" i="1"/>
  <c r="H3366" i="1"/>
  <c r="G3366" i="1"/>
  <c r="H5843" i="1"/>
  <c r="G5843" i="1"/>
  <c r="H8975" i="1"/>
  <c r="G8975" i="1"/>
  <c r="H1691" i="1"/>
  <c r="G1691" i="1"/>
  <c r="H3787" i="1"/>
  <c r="G3787" i="1"/>
  <c r="H9605" i="1"/>
  <c r="G9605" i="1"/>
  <c r="H4041" i="1"/>
  <c r="G4041" i="1"/>
  <c r="H6623" i="1"/>
  <c r="G6623" i="1"/>
  <c r="H9931" i="1"/>
  <c r="G9931" i="1"/>
  <c r="H9947" i="1"/>
  <c r="G9947" i="1"/>
  <c r="H6871" i="1"/>
  <c r="G6871" i="1"/>
  <c r="H362" i="1"/>
  <c r="G362" i="1"/>
  <c r="H7397" i="1"/>
  <c r="G7397" i="1"/>
  <c r="H2469" i="1"/>
  <c r="G2469" i="1"/>
  <c r="H635" i="1"/>
  <c r="G635" i="1"/>
  <c r="H4952" i="1"/>
  <c r="G4952" i="1"/>
  <c r="H2807" i="1"/>
  <c r="G2807" i="1"/>
  <c r="H5184" i="1"/>
  <c r="G5184" i="1"/>
  <c r="H8108" i="1"/>
  <c r="G8108" i="1"/>
  <c r="H935" i="1"/>
  <c r="G935" i="1"/>
  <c r="H1078" i="1"/>
  <c r="G1078" i="1"/>
  <c r="H5606" i="1"/>
  <c r="G5606" i="1"/>
  <c r="H1296" i="1"/>
  <c r="G1296" i="1"/>
  <c r="H3378" i="1"/>
  <c r="G3378" i="1"/>
  <c r="H5855" i="1"/>
  <c r="G5855" i="1"/>
  <c r="H8983" i="1"/>
  <c r="G8983" i="1"/>
  <c r="H9242" i="1"/>
  <c r="G9242" i="1"/>
  <c r="H1714" i="1"/>
  <c r="G1714" i="1"/>
  <c r="H6371" i="1"/>
  <c r="G6371" i="1"/>
  <c r="H9618" i="1"/>
  <c r="G9618" i="1"/>
  <c r="H1917" i="1"/>
  <c r="G1917" i="1"/>
  <c r="H6636" i="1"/>
  <c r="G6636" i="1"/>
  <c r="H9954" i="1"/>
  <c r="G9954" i="1"/>
  <c r="H2178" i="1"/>
  <c r="G2178" i="1"/>
  <c r="H7412" i="1"/>
  <c r="G7412" i="1"/>
  <c r="H7650" i="1"/>
  <c r="G7650" i="1"/>
  <c r="H7879" i="1"/>
  <c r="G7879" i="1"/>
  <c r="H8116" i="1"/>
  <c r="G8116" i="1"/>
  <c r="H1083" i="1"/>
  <c r="G1083" i="1"/>
  <c r="H5619" i="1"/>
  <c r="G5619" i="1"/>
  <c r="H8605" i="1"/>
  <c r="G8605" i="1"/>
  <c r="H3392" i="1"/>
  <c r="G3392" i="1"/>
  <c r="H6081" i="1"/>
  <c r="G6081" i="1"/>
  <c r="H9258" i="1"/>
  <c r="G9258" i="1"/>
  <c r="H3803" i="1"/>
  <c r="G3803" i="1"/>
  <c r="H6392" i="1"/>
  <c r="G6392" i="1"/>
  <c r="H9641" i="1"/>
  <c r="G9641" i="1"/>
  <c r="H1942" i="1"/>
  <c r="G1942" i="1"/>
  <c r="H4068" i="1"/>
  <c r="G4068" i="1"/>
  <c r="H9955" i="1"/>
  <c r="G9955" i="1"/>
  <c r="H366" i="1"/>
  <c r="G366" i="1"/>
  <c r="H7425" i="1"/>
  <c r="G7425" i="1"/>
  <c r="H4749" i="1"/>
  <c r="G4749" i="1"/>
  <c r="H2638" i="1"/>
  <c r="G2638" i="1"/>
  <c r="H7889" i="1"/>
  <c r="G7889" i="1"/>
  <c r="H781" i="1"/>
  <c r="G781" i="1"/>
  <c r="H945" i="1"/>
  <c r="G945" i="1"/>
  <c r="H3118" i="1"/>
  <c r="G3118" i="1"/>
  <c r="H8620" i="1"/>
  <c r="G8620" i="1"/>
  <c r="H3408" i="1"/>
  <c r="G3408" i="1"/>
  <c r="H1455" i="1"/>
  <c r="G1455" i="1"/>
  <c r="H6097" i="1"/>
  <c r="G6097" i="1"/>
  <c r="H9269" i="1"/>
  <c r="G9269" i="1"/>
  <c r="H3812" i="1"/>
  <c r="G3812" i="1"/>
  <c r="H6402" i="1"/>
  <c r="G6402" i="1"/>
  <c r="H9653" i="1"/>
  <c r="G9653" i="1"/>
  <c r="H9962" i="1"/>
  <c r="G9962" i="1"/>
  <c r="H6885" i="1"/>
  <c r="G6885" i="1"/>
  <c r="H2328" i="1"/>
  <c r="G2328" i="1"/>
  <c r="H502" i="1"/>
  <c r="G502" i="1"/>
  <c r="H4984" i="1"/>
  <c r="G4984" i="1"/>
  <c r="H5202" i="1"/>
  <c r="G5202" i="1"/>
  <c r="H5401" i="1"/>
  <c r="G5401" i="1"/>
  <c r="H1090" i="1"/>
  <c r="G1090" i="1"/>
  <c r="H8625" i="1"/>
  <c r="G8625" i="1"/>
  <c r="H1323" i="1"/>
  <c r="G1323" i="1"/>
  <c r="H5883" i="1"/>
  <c r="G5883" i="1"/>
  <c r="H9012" i="1"/>
  <c r="G9012" i="1"/>
  <c r="H9271" i="1"/>
  <c r="G9271" i="1"/>
  <c r="H6409" i="1"/>
  <c r="G6409" i="1"/>
  <c r="H1963" i="1"/>
  <c r="G1963" i="1"/>
  <c r="H6667" i="1"/>
  <c r="G6667" i="1"/>
  <c r="H6597" i="1"/>
  <c r="G6597" i="1"/>
  <c r="H9901" i="1"/>
  <c r="G9901" i="1"/>
  <c r="H6868" i="1"/>
  <c r="G6868" i="1"/>
  <c r="H7376" i="1"/>
  <c r="G7376" i="1"/>
  <c r="H7630" i="1"/>
  <c r="G7630" i="1"/>
  <c r="H5167" i="1"/>
  <c r="G5167" i="1"/>
  <c r="H5372" i="1"/>
  <c r="G5372" i="1"/>
  <c r="H3100" i="1"/>
  <c r="G3100" i="1"/>
  <c r="H3337" i="1"/>
  <c r="G3337" i="1"/>
  <c r="H5823" i="1"/>
  <c r="G5823" i="1"/>
  <c r="H8950" i="1"/>
  <c r="G8950" i="1"/>
  <c r="H8966" i="1"/>
  <c r="G8966" i="1"/>
  <c r="H9239" i="1"/>
  <c r="G9239" i="1"/>
  <c r="H1686" i="1"/>
  <c r="G1686" i="1"/>
  <c r="H6330" i="1"/>
  <c r="G6330" i="1"/>
  <c r="H6346" i="1"/>
  <c r="G6346" i="1"/>
  <c r="H9583" i="1"/>
  <c r="G9583" i="1"/>
  <c r="H9599" i="1"/>
  <c r="G9599" i="1"/>
  <c r="H4018" i="1"/>
  <c r="G4018" i="1"/>
  <c r="H4034" i="1"/>
  <c r="G4034" i="1"/>
  <c r="H9919" i="1"/>
  <c r="G9919" i="1"/>
  <c r="H2174" i="1"/>
  <c r="G2174" i="1"/>
  <c r="H7386" i="1"/>
  <c r="G7386" i="1"/>
  <c r="H2460" i="1"/>
  <c r="G2460" i="1"/>
  <c r="H626" i="1"/>
  <c r="G626" i="1"/>
  <c r="H7869" i="1"/>
  <c r="G7869" i="1"/>
  <c r="H2805" i="1"/>
  <c r="G2805" i="1"/>
  <c r="H923" i="1"/>
  <c r="G923" i="1"/>
  <c r="H5379" i="1"/>
  <c r="G5379" i="1"/>
  <c r="H8344" i="1"/>
  <c r="G8344" i="1"/>
  <c r="H1073" i="1"/>
  <c r="G1073" i="1"/>
  <c r="H1289" i="1"/>
  <c r="G1289" i="1"/>
  <c r="H3363" i="1"/>
  <c r="G3363" i="1"/>
  <c r="H5840" i="1"/>
  <c r="G5840" i="1"/>
  <c r="H8972" i="1"/>
  <c r="G8972" i="1"/>
  <c r="H3527" i="1"/>
  <c r="G3527" i="1"/>
  <c r="H1704" i="1"/>
  <c r="G1704" i="1"/>
  <c r="H9602" i="1"/>
  <c r="G9602" i="1"/>
  <c r="H4038" i="1"/>
  <c r="G4038" i="1"/>
  <c r="H6620" i="1"/>
  <c r="G6620" i="1"/>
  <c r="H9928" i="1"/>
  <c r="G9928" i="1"/>
  <c r="H9944" i="1"/>
  <c r="G9944" i="1"/>
  <c r="H2068" i="1"/>
  <c r="G2068" i="1"/>
  <c r="H359" i="1"/>
  <c r="G359" i="1"/>
  <c r="H7394" i="1"/>
  <c r="G7394" i="1"/>
  <c r="H2466" i="1"/>
  <c r="G2466" i="1"/>
  <c r="H632" i="1"/>
  <c r="G632" i="1"/>
  <c r="H4949" i="1"/>
  <c r="G4949" i="1"/>
  <c r="H7874" i="1"/>
  <c r="G7874" i="1"/>
  <c r="H5181" i="1"/>
  <c r="G5181" i="1"/>
  <c r="H8105" i="1"/>
  <c r="G8105" i="1"/>
  <c r="H932" i="1"/>
  <c r="G932" i="1"/>
  <c r="H8350" i="1"/>
  <c r="G8350" i="1"/>
  <c r="H1604" i="1"/>
  <c r="G1604" i="1"/>
  <c r="H6251" i="1"/>
  <c r="G6251" i="1"/>
  <c r="H9479" i="1"/>
  <c r="G9479" i="1"/>
  <c r="H6543" i="1"/>
  <c r="G6543" i="1"/>
  <c r="H9826" i="1"/>
  <c r="G9826" i="1"/>
  <c r="H319" i="1"/>
  <c r="G319" i="1"/>
  <c r="H7335" i="1"/>
  <c r="G7335" i="1"/>
  <c r="H2431" i="1"/>
  <c r="G2431" i="1"/>
  <c r="H4695" i="1"/>
  <c r="G4695" i="1"/>
  <c r="H7807" i="1"/>
  <c r="G7807" i="1"/>
  <c r="H2763" i="1"/>
  <c r="G2763" i="1"/>
  <c r="H5129" i="1"/>
  <c r="G5129" i="1"/>
  <c r="H5325" i="1"/>
  <c r="G5325" i="1"/>
  <c r="H5550" i="1"/>
  <c r="G5550" i="1"/>
  <c r="H8539" i="1"/>
  <c r="G8539" i="1"/>
  <c r="H3283" i="1"/>
  <c r="G3283" i="1"/>
  <c r="H5764" i="1"/>
  <c r="G5764" i="1"/>
  <c r="H8857" i="1"/>
  <c r="G8857" i="1"/>
  <c r="H3485" i="1"/>
  <c r="G3485" i="1"/>
  <c r="H1616" i="1"/>
  <c r="G1616" i="1"/>
  <c r="H6258" i="1"/>
  <c r="G6258" i="1"/>
  <c r="H9490" i="1"/>
  <c r="G9490" i="1"/>
  <c r="H3974" i="1"/>
  <c r="G3974" i="1"/>
  <c r="H6563" i="1"/>
  <c r="G6563" i="1"/>
  <c r="H9838" i="1"/>
  <c r="G9838" i="1"/>
  <c r="H2064" i="1"/>
  <c r="G2064" i="1"/>
  <c r="H7108" i="1"/>
  <c r="G7108" i="1"/>
  <c r="H2272" i="1"/>
  <c r="G2272" i="1"/>
  <c r="H7343" i="1"/>
  <c r="G7343" i="1"/>
  <c r="H4706" i="1"/>
  <c r="G4706" i="1"/>
  <c r="H4908" i="1"/>
  <c r="G4908" i="1"/>
  <c r="H7832" i="1"/>
  <c r="G7832" i="1"/>
  <c r="H8047" i="1"/>
  <c r="G8047" i="1"/>
  <c r="H876" i="1"/>
  <c r="G876" i="1"/>
  <c r="H1037" i="1"/>
  <c r="G1037" i="1"/>
  <c r="H1227" i="1"/>
  <c r="G1227" i="1"/>
  <c r="H5772" i="1"/>
  <c r="G5772" i="1"/>
  <c r="H8869" i="1"/>
  <c r="G8869" i="1"/>
  <c r="H1427" i="1"/>
  <c r="G1427" i="1"/>
  <c r="H9169" i="1"/>
  <c r="G9169" i="1"/>
  <c r="H1635" i="1"/>
  <c r="G1635" i="1"/>
  <c r="H6272" i="1"/>
  <c r="G6272" i="1"/>
  <c r="H9507" i="1"/>
  <c r="G9507" i="1"/>
  <c r="H9523" i="1"/>
  <c r="G9523" i="1"/>
  <c r="H3976" i="1"/>
  <c r="G3976" i="1"/>
  <c r="H6572" i="1"/>
  <c r="G6572" i="1"/>
  <c r="H103" i="1"/>
  <c r="G103" i="1"/>
  <c r="H6837" i="1"/>
  <c r="G6837" i="1"/>
  <c r="H7120" i="1"/>
  <c r="G7120" i="1"/>
  <c r="H4530" i="1"/>
  <c r="G4530" i="1"/>
  <c r="H2450" i="1"/>
  <c r="G2450" i="1"/>
  <c r="H601" i="1"/>
  <c r="G601" i="1"/>
  <c r="H7845" i="1"/>
  <c r="G7845" i="1"/>
  <c r="H739" i="1"/>
  <c r="G739" i="1"/>
  <c r="H5142" i="1"/>
  <c r="G5142" i="1"/>
  <c r="H882" i="1"/>
  <c r="G882" i="1"/>
  <c r="H2915" i="1"/>
  <c r="G2915" i="1"/>
  <c r="H8301" i="1"/>
  <c r="G8301" i="1"/>
  <c r="H8555" i="1"/>
  <c r="G8555" i="1"/>
  <c r="H1247" i="1"/>
  <c r="G1247" i="1"/>
  <c r="H5789" i="1"/>
  <c r="G5789" i="1"/>
  <c r="H8891" i="1"/>
  <c r="G8891" i="1"/>
  <c r="H6035" i="1"/>
  <c r="G6035" i="1"/>
  <c r="H9183" i="1"/>
  <c r="G9183" i="1"/>
  <c r="H3711" i="1"/>
  <c r="G3711" i="1"/>
  <c r="H3727" i="1"/>
  <c r="G3727" i="1"/>
  <c r="H6293" i="1"/>
  <c r="G6293" i="1"/>
  <c r="H9532" i="1"/>
  <c r="G9532" i="1"/>
  <c r="H1864" i="1"/>
  <c r="G1864" i="1"/>
  <c r="H1880" i="1"/>
  <c r="G1880" i="1"/>
  <c r="H6578" i="1"/>
  <c r="G6578" i="1"/>
  <c r="H6843" i="1"/>
  <c r="G6843" i="1"/>
  <c r="H4358" i="1"/>
  <c r="G4358" i="1"/>
  <c r="H341" i="1"/>
  <c r="G341" i="1"/>
  <c r="H7360" i="1"/>
  <c r="G7360" i="1"/>
  <c r="H4719" i="1"/>
  <c r="G4719" i="1"/>
  <c r="H611" i="1"/>
  <c r="G611" i="1"/>
  <c r="H7854" i="1"/>
  <c r="G7854" i="1"/>
  <c r="H755" i="1"/>
  <c r="G755" i="1"/>
  <c r="H899" i="1"/>
  <c r="G899" i="1"/>
  <c r="H8308" i="1"/>
  <c r="G8308" i="1"/>
  <c r="H8324" i="1"/>
  <c r="G8324" i="1"/>
  <c r="H3073" i="1"/>
  <c r="G3073" i="1"/>
  <c r="H5570" i="1"/>
  <c r="G5570" i="1"/>
  <c r="H8571" i="1"/>
  <c r="G8571" i="1"/>
  <c r="H1258" i="1"/>
  <c r="G1258" i="1"/>
  <c r="H4977" i="1"/>
  <c r="G4977" i="1"/>
  <c r="H776" i="1"/>
  <c r="G776" i="1"/>
  <c r="H5198" i="1"/>
  <c r="G5198" i="1"/>
  <c r="H8361" i="1"/>
  <c r="G8361" i="1"/>
  <c r="H5632" i="1"/>
  <c r="G5632" i="1"/>
  <c r="H3403" i="1"/>
  <c r="G3403" i="1"/>
  <c r="H8994" i="1"/>
  <c r="G8994" i="1"/>
  <c r="H6092" i="1"/>
  <c r="G6092" i="1"/>
  <c r="H9264" i="1"/>
  <c r="G9264" i="1"/>
  <c r="H1732" i="1"/>
  <c r="G1732" i="1"/>
  <c r="H3823" i="1"/>
  <c r="G3823" i="1"/>
  <c r="H9648" i="1"/>
  <c r="G9648" i="1"/>
  <c r="H9957" i="1"/>
  <c r="G9957" i="1"/>
  <c r="H9973" i="1"/>
  <c r="G9973" i="1"/>
  <c r="H2323" i="1"/>
  <c r="G2323" i="1"/>
  <c r="H7427" i="1"/>
  <c r="G7427" i="1"/>
  <c r="H2649" i="1"/>
  <c r="G2649" i="1"/>
  <c r="H783" i="1"/>
  <c r="G783" i="1"/>
  <c r="H8130" i="1"/>
  <c r="G8130" i="1"/>
  <c r="H8370" i="1"/>
  <c r="G8370" i="1"/>
  <c r="H5638" i="1"/>
  <c r="G5638" i="1"/>
  <c r="H1318" i="1"/>
  <c r="G1318" i="1"/>
  <c r="H5878" i="1"/>
  <c r="G5878" i="1"/>
  <c r="H9007" i="1"/>
  <c r="G9007" i="1"/>
  <c r="H3542" i="1"/>
  <c r="G3542" i="1"/>
  <c r="H3829" i="1"/>
  <c r="G3829" i="1"/>
  <c r="H1958" i="1"/>
  <c r="G1958" i="1"/>
  <c r="H6662" i="1"/>
  <c r="G6662" i="1"/>
  <c r="H9986" i="1"/>
  <c r="G9986" i="1"/>
  <c r="H4243" i="1"/>
  <c r="G4243" i="1"/>
  <c r="H6908" i="1"/>
  <c r="G6908" i="1"/>
  <c r="H7430" i="1"/>
  <c r="G7430" i="1"/>
  <c r="H4754" i="1"/>
  <c r="G4754" i="1"/>
  <c r="H7671" i="1"/>
  <c r="G7671" i="1"/>
  <c r="H2654" i="1"/>
  <c r="G2654" i="1"/>
  <c r="H5001" i="1"/>
  <c r="G5001" i="1"/>
  <c r="H7914" i="1"/>
  <c r="G7914" i="1"/>
  <c r="H8137" i="1"/>
  <c r="G8137" i="1"/>
  <c r="H5406" i="1"/>
  <c r="G5406" i="1"/>
  <c r="H1331" i="1"/>
  <c r="G1331" i="1"/>
  <c r="H3544" i="1"/>
  <c r="G3544" i="1"/>
  <c r="H9278" i="1"/>
  <c r="G9278" i="1"/>
  <c r="H9294" i="1"/>
  <c r="G9294" i="1"/>
  <c r="H3845" i="1"/>
  <c r="G3845" i="1"/>
  <c r="H9665" i="1"/>
  <c r="G9665" i="1"/>
  <c r="H1975" i="1"/>
  <c r="G1975" i="1"/>
  <c r="H6674" i="1"/>
  <c r="G6674" i="1"/>
  <c r="H4247" i="1"/>
  <c r="G4247" i="1"/>
  <c r="H4567" i="1"/>
  <c r="G4567" i="1"/>
  <c r="H654" i="1"/>
  <c r="G654" i="1"/>
  <c r="H2670" i="1"/>
  <c r="G2670" i="1"/>
  <c r="H5412" i="1"/>
  <c r="G5412" i="1"/>
  <c r="H3129" i="1"/>
  <c r="G3129" i="1"/>
  <c r="H8640" i="1"/>
  <c r="G8640" i="1"/>
  <c r="H1478" i="1"/>
  <c r="G1478" i="1"/>
  <c r="H3562" i="1"/>
  <c r="G3562" i="1"/>
  <c r="H1980" i="1"/>
  <c r="G1980" i="1"/>
  <c r="H4087" i="1"/>
  <c r="G4087" i="1"/>
  <c r="H4556" i="1"/>
  <c r="G4556" i="1"/>
  <c r="H371" i="1"/>
  <c r="G371" i="1"/>
  <c r="H2490" i="1"/>
  <c r="G2490" i="1"/>
  <c r="H651" i="1"/>
  <c r="G651" i="1"/>
  <c r="H5008" i="1"/>
  <c r="G5008" i="1"/>
  <c r="H788" i="1"/>
  <c r="G788" i="1"/>
  <c r="H2947" i="1"/>
  <c r="G2947" i="1"/>
  <c r="H5886" i="1"/>
  <c r="G5886" i="1"/>
  <c r="H9289" i="1"/>
  <c r="G9289" i="1"/>
  <c r="H9660" i="1"/>
  <c r="G9660" i="1"/>
  <c r="H1970" i="1"/>
  <c r="G1970" i="1"/>
  <c r="H6669" i="1"/>
  <c r="G6669" i="1"/>
  <c r="H2078" i="1"/>
  <c r="G2078" i="1"/>
  <c r="H386" i="1"/>
  <c r="G386" i="1"/>
  <c r="H2657" i="1"/>
  <c r="G2657" i="1"/>
  <c r="H8380" i="1"/>
  <c r="G8380" i="1"/>
  <c r="H8639" i="1"/>
  <c r="G8639" i="1"/>
  <c r="H3561" i="1"/>
  <c r="G3561" i="1"/>
  <c r="H4086" i="1"/>
  <c r="G4086" i="1"/>
  <c r="H2247" i="1"/>
  <c r="G2247" i="1"/>
  <c r="H448" i="1"/>
  <c r="G448" i="1"/>
  <c r="H2741" i="1"/>
  <c r="G2741" i="1"/>
  <c r="H2890" i="1"/>
  <c r="G2890" i="1"/>
  <c r="H1172" i="1"/>
  <c r="G1172" i="1"/>
  <c r="H1392" i="1"/>
  <c r="G1392" i="1"/>
  <c r="H4240" i="1"/>
  <c r="G4240" i="1"/>
  <c r="H6905" i="1"/>
  <c r="G6905" i="1"/>
  <c r="H4565" i="1"/>
  <c r="G4565" i="1"/>
  <c r="H2492" i="1"/>
  <c r="G2492" i="1"/>
  <c r="H7668" i="1"/>
  <c r="G7668" i="1"/>
  <c r="H2651" i="1"/>
  <c r="G2651" i="1"/>
  <c r="H4998" i="1"/>
  <c r="G4998" i="1"/>
  <c r="H7911" i="1"/>
  <c r="G7911" i="1"/>
  <c r="H5205" i="1"/>
  <c r="G5205" i="1"/>
  <c r="H2949" i="1"/>
  <c r="G2949" i="1"/>
  <c r="H5647" i="1"/>
  <c r="G5647" i="1"/>
  <c r="H9024" i="1"/>
  <c r="G9024" i="1"/>
  <c r="H9275" i="1"/>
  <c r="G9275" i="1"/>
  <c r="H9291" i="1"/>
  <c r="G9291" i="1"/>
  <c r="H3842" i="1"/>
  <c r="G3842" i="1"/>
  <c r="H9662" i="1"/>
  <c r="G9662" i="1"/>
  <c r="H1972" i="1"/>
  <c r="G1972" i="1"/>
  <c r="H6671" i="1"/>
  <c r="G6671" i="1"/>
  <c r="H4244" i="1"/>
  <c r="G4244" i="1"/>
  <c r="H2334" i="1"/>
  <c r="G2334" i="1"/>
  <c r="H7445" i="1"/>
  <c r="G7445" i="1"/>
  <c r="H2667" i="1"/>
  <c r="G2667" i="1"/>
  <c r="H5409" i="1"/>
  <c r="G5409" i="1"/>
  <c r="H1097" i="1"/>
  <c r="G1097" i="1"/>
  <c r="H8637" i="1"/>
  <c r="G8637" i="1"/>
  <c r="H1475" i="1"/>
  <c r="G1475" i="1"/>
  <c r="H3559" i="1"/>
  <c r="G3559" i="1"/>
  <c r="H9295" i="1"/>
  <c r="G9295" i="1"/>
  <c r="H1993" i="1"/>
  <c r="G1993" i="1"/>
  <c r="H6680" i="1"/>
  <c r="G6680" i="1"/>
  <c r="H2661" i="1"/>
  <c r="G2661" i="1"/>
  <c r="H8388" i="1"/>
  <c r="G8388" i="1"/>
  <c r="H1473" i="1"/>
  <c r="G1473" i="1"/>
  <c r="H6121" i="1"/>
  <c r="G6121" i="1"/>
  <c r="H4094" i="1"/>
  <c r="G4094" i="1"/>
  <c r="H4479" i="1"/>
  <c r="G4479" i="1"/>
  <c r="H2392" i="1"/>
  <c r="G2392" i="1"/>
  <c r="H2745" i="1"/>
  <c r="G2745" i="1"/>
  <c r="H3224" i="1"/>
  <c r="G3224" i="1"/>
  <c r="H5611" i="1"/>
  <c r="G5611" i="1"/>
  <c r="H1301" i="1"/>
  <c r="G1301" i="1"/>
  <c r="H3383" i="1"/>
  <c r="G3383" i="1"/>
  <c r="H5860" i="1"/>
  <c r="G5860" i="1"/>
  <c r="H1450" i="1"/>
  <c r="G1450" i="1"/>
  <c r="H9247" i="1"/>
  <c r="G9247" i="1"/>
  <c r="H1719" i="1"/>
  <c r="G1719" i="1"/>
  <c r="H6376" i="1"/>
  <c r="G6376" i="1"/>
  <c r="H9623" i="1"/>
  <c r="G9623" i="1"/>
  <c r="H1922" i="1"/>
  <c r="G1922" i="1"/>
  <c r="H6641" i="1"/>
  <c r="G6641" i="1"/>
  <c r="H2070" i="1"/>
  <c r="G2070" i="1"/>
  <c r="H2316" i="1"/>
  <c r="G2316" i="1"/>
  <c r="H7417" i="1"/>
  <c r="G7417" i="1"/>
  <c r="H640" i="1"/>
  <c r="G640" i="1"/>
  <c r="H7884" i="1"/>
  <c r="G7884" i="1"/>
  <c r="H942" i="1"/>
  <c r="G942" i="1"/>
  <c r="H1088" i="1"/>
  <c r="G1088" i="1"/>
  <c r="H5624" i="1"/>
  <c r="G5624" i="1"/>
  <c r="H8610" i="1"/>
  <c r="G8610" i="1"/>
  <c r="H3397" i="1"/>
  <c r="G3397" i="1"/>
  <c r="H6086" i="1"/>
  <c r="G6086" i="1"/>
  <c r="H1721" i="1"/>
  <c r="G1721" i="1"/>
  <c r="H3808" i="1"/>
  <c r="G3808" i="1"/>
  <c r="H6397" i="1"/>
  <c r="G6397" i="1"/>
  <c r="H1931" i="1"/>
  <c r="G1931" i="1"/>
  <c r="H4057" i="1"/>
  <c r="G4057" i="1"/>
  <c r="H4073" i="1"/>
  <c r="G4073" i="1"/>
  <c r="H6879" i="1"/>
  <c r="G6879" i="1"/>
  <c r="H2320" i="1"/>
  <c r="G2320" i="1"/>
  <c r="H492" i="1"/>
  <c r="G492" i="1"/>
  <c r="H7652" i="1"/>
  <c r="G7652" i="1"/>
  <c r="H4971" i="1"/>
  <c r="G4971" i="1"/>
  <c r="H7894" i="1"/>
  <c r="G7894" i="1"/>
  <c r="H2818" i="1"/>
  <c r="G2818" i="1"/>
  <c r="H5396" i="1"/>
  <c r="G5396" i="1"/>
  <c r="H3123" i="1"/>
  <c r="G3123" i="1"/>
  <c r="H1308" i="1"/>
  <c r="G1308" i="1"/>
  <c r="H8988" i="1"/>
  <c r="G8988" i="1"/>
  <c r="H3537" i="1"/>
  <c r="G3537" i="1"/>
  <c r="H6102" i="1"/>
  <c r="G6102" i="1"/>
  <c r="H1726" i="1"/>
  <c r="G1726" i="1"/>
  <c r="H3817" i="1"/>
  <c r="G3817" i="1"/>
  <c r="H6407" i="1"/>
  <c r="G6407" i="1"/>
  <c r="H1947" i="1"/>
  <c r="G1947" i="1"/>
  <c r="H9967" i="1"/>
  <c r="G9967" i="1"/>
  <c r="H6890" i="1"/>
  <c r="G6890" i="1"/>
  <c r="H4559" i="1"/>
  <c r="G4559" i="1"/>
  <c r="H2643" i="1"/>
  <c r="G2643" i="1"/>
  <c r="H7903" i="1"/>
  <c r="G7903" i="1"/>
  <c r="H8124" i="1"/>
  <c r="G8124" i="1"/>
  <c r="H8364" i="1"/>
  <c r="G8364" i="1"/>
  <c r="H3125" i="1"/>
  <c r="G3125" i="1"/>
  <c r="H1312" i="1"/>
  <c r="G1312" i="1"/>
  <c r="H1328" i="1"/>
  <c r="G1328" i="1"/>
  <c r="H9001" i="1"/>
  <c r="G9001" i="1"/>
  <c r="H9017" i="1"/>
  <c r="G9017" i="1"/>
  <c r="H1740" i="1"/>
  <c r="G1740" i="1"/>
  <c r="H1952" i="1"/>
  <c r="G1952" i="1"/>
  <c r="H6656" i="1"/>
  <c r="G6656" i="1"/>
  <c r="H9980" i="1"/>
  <c r="G9980" i="1"/>
  <c r="H4237" i="1"/>
  <c r="G4237" i="1"/>
  <c r="H6902" i="1"/>
  <c r="G6902" i="1"/>
  <c r="H2330" i="1"/>
  <c r="G2330" i="1"/>
  <c r="H2489" i="1"/>
  <c r="G2489" i="1"/>
  <c r="H7665" i="1"/>
  <c r="G7665" i="1"/>
  <c r="H650" i="1"/>
  <c r="G650" i="1"/>
  <c r="H4995" i="1"/>
  <c r="G4995" i="1"/>
  <c r="H7908" i="1"/>
  <c r="G7908" i="1"/>
  <c r="H791" i="1"/>
  <c r="G791" i="1"/>
  <c r="H2946" i="1"/>
  <c r="G2946" i="1"/>
  <c r="H5644" i="1"/>
  <c r="G5644" i="1"/>
  <c r="H9021" i="1"/>
  <c r="G9021" i="1"/>
  <c r="H9272" i="1"/>
  <c r="G9272" i="1"/>
  <c r="H9288" i="1"/>
  <c r="G9288" i="1"/>
  <c r="H3839" i="1"/>
  <c r="G3839" i="1"/>
  <c r="H9659" i="1"/>
  <c r="G9659" i="1"/>
  <c r="H1969" i="1"/>
  <c r="G1969" i="1"/>
  <c r="H6668" i="1"/>
  <c r="G6668" i="1"/>
  <c r="H2077" i="1"/>
  <c r="G2077" i="1"/>
  <c r="H385" i="1"/>
  <c r="G385" i="1"/>
  <c r="H7442" i="1"/>
  <c r="G7442" i="1"/>
  <c r="H2664" i="1"/>
  <c r="G2664" i="1"/>
  <c r="H2953" i="1"/>
  <c r="G2953" i="1"/>
  <c r="H8387" i="1"/>
  <c r="G8387" i="1"/>
  <c r="H8634" i="1"/>
  <c r="G8634" i="1"/>
  <c r="H1472" i="1"/>
  <c r="G1472" i="1"/>
  <c r="H3556" i="1"/>
  <c r="G3556" i="1"/>
  <c r="H6120" i="1"/>
  <c r="G6120" i="1"/>
  <c r="H1990" i="1"/>
  <c r="G1990" i="1"/>
  <c r="H6677" i="1"/>
  <c r="G6677" i="1"/>
  <c r="H8989" i="1"/>
  <c r="G8989" i="1"/>
  <c r="H3538" i="1"/>
  <c r="G3538" i="1"/>
  <c r="H6103" i="1"/>
  <c r="G6103" i="1"/>
  <c r="H1727" i="1"/>
  <c r="G1727" i="1"/>
  <c r="H3818" i="1"/>
  <c r="G3818" i="1"/>
  <c r="H6408" i="1"/>
  <c r="G6408" i="1"/>
  <c r="H1948" i="1"/>
  <c r="G1948" i="1"/>
  <c r="H9968" i="1"/>
  <c r="G9968" i="1"/>
  <c r="H6891" i="1"/>
  <c r="G6891" i="1"/>
  <c r="H4564" i="1"/>
  <c r="G4564" i="1"/>
  <c r="H4982" i="1"/>
  <c r="G4982" i="1"/>
  <c r="H2822" i="1"/>
  <c r="G2822" i="1"/>
  <c r="H8133" i="1"/>
  <c r="G8133" i="1"/>
  <c r="H8373" i="1"/>
  <c r="G8373" i="1"/>
  <c r="H5641" i="1"/>
  <c r="G5641" i="1"/>
  <c r="H1321" i="1"/>
  <c r="G1321" i="1"/>
  <c r="H5881" i="1"/>
  <c r="G5881" i="1"/>
  <c r="H9010" i="1"/>
  <c r="G9010" i="1"/>
  <c r="H6109" i="1"/>
  <c r="G6109" i="1"/>
  <c r="H3832" i="1"/>
  <c r="G3832" i="1"/>
  <c r="H1961" i="1"/>
  <c r="G1961" i="1"/>
  <c r="H6665" i="1"/>
  <c r="G6665" i="1"/>
  <c r="H131" i="1"/>
  <c r="G131" i="1"/>
  <c r="H6899" i="1"/>
  <c r="G6899" i="1"/>
  <c r="H7662" i="1"/>
  <c r="G7662" i="1"/>
  <c r="H4992" i="1"/>
  <c r="G4992" i="1"/>
  <c r="H1095" i="1"/>
  <c r="G1095" i="1"/>
  <c r="H6112" i="1"/>
  <c r="G6112" i="1"/>
  <c r="H3836" i="1"/>
  <c r="G3836" i="1"/>
  <c r="H7079" i="1"/>
  <c r="G7079" i="1"/>
  <c r="H2388" i="1"/>
  <c r="G2388" i="1"/>
  <c r="H5523" i="1"/>
  <c r="G5523" i="1"/>
  <c r="H5714" i="1"/>
  <c r="G5714" i="1"/>
  <c r="H3300" i="1"/>
  <c r="G3300" i="1"/>
  <c r="H3316" i="1"/>
  <c r="G3316" i="1"/>
  <c r="H1440" i="1"/>
  <c r="G1440" i="1"/>
  <c r="H6058" i="1"/>
  <c r="G6058" i="1"/>
  <c r="H9200" i="1"/>
  <c r="G9200" i="1"/>
  <c r="H1650" i="1"/>
  <c r="G1650" i="1"/>
  <c r="H3746" i="1"/>
  <c r="G3746" i="1"/>
  <c r="H6313" i="1"/>
  <c r="G6313" i="1"/>
  <c r="H9557" i="1"/>
  <c r="G9557" i="1"/>
  <c r="H4011" i="1"/>
  <c r="G4011" i="1"/>
  <c r="H4215" i="1"/>
  <c r="G4215" i="1"/>
  <c r="H4366" i="1"/>
  <c r="G4366" i="1"/>
  <c r="H2299" i="1"/>
  <c r="G2299" i="1"/>
  <c r="H4730" i="1"/>
  <c r="G4730" i="1"/>
  <c r="H4930" i="1"/>
  <c r="G4930" i="1"/>
  <c r="H764" i="1"/>
  <c r="G764" i="1"/>
  <c r="H910" i="1"/>
  <c r="G910" i="1"/>
  <c r="H1046" i="1"/>
  <c r="G1046" i="1"/>
  <c r="H1267" i="1"/>
  <c r="G1267" i="1"/>
  <c r="H3329" i="1"/>
  <c r="G3329" i="1"/>
  <c r="H8901" i="1"/>
  <c r="G8901" i="1"/>
  <c r="H8917" i="1"/>
  <c r="G8917" i="1"/>
  <c r="H9210" i="1"/>
  <c r="G9210" i="1"/>
  <c r="H1657" i="1"/>
  <c r="G1657" i="1"/>
  <c r="H3766" i="1"/>
  <c r="G3766" i="1"/>
  <c r="H1892" i="1"/>
  <c r="G1892" i="1"/>
  <c r="H9873" i="1"/>
  <c r="G9873" i="1"/>
  <c r="H9889" i="1"/>
  <c r="G9889" i="1"/>
  <c r="H6858" i="1"/>
  <c r="G6858" i="1"/>
  <c r="H350" i="1"/>
  <c r="G350" i="1"/>
  <c r="H474" i="1"/>
  <c r="G474" i="1"/>
  <c r="H7613" i="1"/>
  <c r="G7613" i="1"/>
  <c r="H621" i="1"/>
  <c r="G621" i="1"/>
  <c r="H4939" i="1"/>
  <c r="G4939" i="1"/>
  <c r="H5152" i="1"/>
  <c r="G5152" i="1"/>
  <c r="H917" i="1"/>
  <c r="G917" i="1"/>
  <c r="H5371" i="1"/>
  <c r="G5371" i="1"/>
  <c r="H1054" i="1"/>
  <c r="G1054" i="1"/>
  <c r="H5579" i="1"/>
  <c r="G5579" i="1"/>
  <c r="H8581" i="1"/>
  <c r="G8581" i="1"/>
  <c r="H1285" i="1"/>
  <c r="G1285" i="1"/>
  <c r="H8925" i="1"/>
  <c r="G8925" i="1"/>
  <c r="H8941" i="1"/>
  <c r="G8941" i="1"/>
  <c r="H3517" i="1"/>
  <c r="G3517" i="1"/>
  <c r="H9232" i="1"/>
  <c r="G9232" i="1"/>
  <c r="H1669" i="1"/>
  <c r="G1669" i="1"/>
  <c r="H9560" i="1"/>
  <c r="G9560" i="1"/>
  <c r="H9576" i="1"/>
  <c r="G9576" i="1"/>
  <c r="H6594" i="1"/>
  <c r="G6594" i="1"/>
  <c r="H9898" i="1"/>
  <c r="G9898" i="1"/>
  <c r="H6865" i="1"/>
  <c r="G6865" i="1"/>
  <c r="H4541" i="1"/>
  <c r="G4541" i="1"/>
  <c r="H7627" i="1"/>
  <c r="G7627" i="1"/>
  <c r="H5164" i="1"/>
  <c r="G5164" i="1"/>
  <c r="H2927" i="1"/>
  <c r="G2927" i="1"/>
  <c r="H3097" i="1"/>
  <c r="G3097" i="1"/>
  <c r="H3334" i="1"/>
  <c r="G3334" i="1"/>
  <c r="H5820" i="1"/>
  <c r="G5820" i="1"/>
  <c r="H8947" i="1"/>
  <c r="G8947" i="1"/>
  <c r="H8963" i="1"/>
  <c r="G8963" i="1"/>
  <c r="H6077" i="1"/>
  <c r="G6077" i="1"/>
  <c r="H1683" i="1"/>
  <c r="G1683" i="1"/>
  <c r="H3785" i="1"/>
  <c r="G3785" i="1"/>
  <c r="H6343" i="1"/>
  <c r="G6343" i="1"/>
  <c r="H9580" i="1"/>
  <c r="G9580" i="1"/>
  <c r="H9596" i="1"/>
  <c r="G9596" i="1"/>
  <c r="H1913" i="1"/>
  <c r="G1913" i="1"/>
  <c r="H4031" i="1"/>
  <c r="G4031" i="1"/>
  <c r="H9916" i="1"/>
  <c r="G9916" i="1"/>
  <c r="H4231" i="1"/>
  <c r="G4231" i="1"/>
  <c r="H7383" i="1"/>
  <c r="G7383" i="1"/>
  <c r="H484" i="1"/>
  <c r="G484" i="1"/>
  <c r="H7640" i="1"/>
  <c r="G7640" i="1"/>
  <c r="H4945" i="1"/>
  <c r="G4945" i="1"/>
  <c r="H2802" i="1"/>
  <c r="G2802" i="1"/>
  <c r="H8098" i="1"/>
  <c r="G8098" i="1"/>
  <c r="H5376" i="1"/>
  <c r="G5376" i="1"/>
  <c r="H5392" i="1"/>
  <c r="G5392" i="1"/>
  <c r="H1070" i="1"/>
  <c r="G1070" i="1"/>
  <c r="H8594" i="1"/>
  <c r="G8594" i="1"/>
  <c r="H3360" i="1"/>
  <c r="G3360" i="1"/>
  <c r="H5837" i="1"/>
  <c r="G5837" i="1"/>
  <c r="H8969" i="1"/>
  <c r="G8969" i="1"/>
  <c r="H3524" i="1"/>
  <c r="G3524" i="1"/>
  <c r="H1701" i="1"/>
  <c r="G1701" i="1"/>
  <c r="H6365" i="1"/>
  <c r="G6365" i="1"/>
  <c r="H4035" i="1"/>
  <c r="G4035" i="1"/>
  <c r="H6617" i="1"/>
  <c r="G6617" i="1"/>
  <c r="H6633" i="1"/>
  <c r="G6633" i="1"/>
  <c r="H9941" i="1"/>
  <c r="G9941" i="1"/>
  <c r="H123" i="1"/>
  <c r="G123" i="1"/>
  <c r="H7138" i="1"/>
  <c r="G7138" i="1"/>
  <c r="H4547" i="1"/>
  <c r="G4547" i="1"/>
  <c r="H487" i="1"/>
  <c r="G487" i="1"/>
  <c r="H629" i="1"/>
  <c r="G629" i="1"/>
  <c r="H4946" i="1"/>
  <c r="G4946" i="1"/>
  <c r="H4962" i="1"/>
  <c r="G4962" i="1"/>
  <c r="H5178" i="1"/>
  <c r="G5178" i="1"/>
  <c r="H8102" i="1"/>
  <c r="G8102" i="1"/>
  <c r="H929" i="1"/>
  <c r="G929" i="1"/>
  <c r="H2942" i="1"/>
  <c r="G2942" i="1"/>
  <c r="H5600" i="1"/>
  <c r="G5600" i="1"/>
  <c r="H8596" i="1"/>
  <c r="G8596" i="1"/>
  <c r="H3372" i="1"/>
  <c r="G3372" i="1"/>
  <c r="H3388" i="1"/>
  <c r="G3388" i="1"/>
  <c r="H5865" i="1"/>
  <c r="G5865" i="1"/>
  <c r="H3532" i="1"/>
  <c r="G3532" i="1"/>
  <c r="H1708" i="1"/>
  <c r="G1708" i="1"/>
  <c r="H3791" i="1"/>
  <c r="G3791" i="1"/>
  <c r="H6381" i="1"/>
  <c r="G6381" i="1"/>
  <c r="H9628" i="1"/>
  <c r="G9628" i="1"/>
  <c r="H1927" i="1"/>
  <c r="G1927" i="1"/>
  <c r="H6646" i="1"/>
  <c r="G6646" i="1"/>
  <c r="H6877" i="1"/>
  <c r="G6877" i="1"/>
  <c r="H7406" i="1"/>
  <c r="G7406" i="1"/>
  <c r="H2478" i="1"/>
  <c r="G2478" i="1"/>
  <c r="H4967" i="1"/>
  <c r="G4967" i="1"/>
  <c r="H774" i="1"/>
  <c r="G774" i="1"/>
  <c r="H8354" i="1"/>
  <c r="G8354" i="1"/>
  <c r="H3113" i="1"/>
  <c r="G3113" i="1"/>
  <c r="H8599" i="1"/>
  <c r="G8599" i="1"/>
  <c r="H8615" i="1"/>
  <c r="G8615" i="1"/>
  <c r="H5870" i="1"/>
  <c r="G5870" i="1"/>
  <c r="H9252" i="1"/>
  <c r="G9252" i="1"/>
  <c r="H3797" i="1"/>
  <c r="G3797" i="1"/>
  <c r="H6386" i="1"/>
  <c r="G6386" i="1"/>
  <c r="H9635" i="1"/>
  <c r="G9635" i="1"/>
  <c r="H1936" i="1"/>
  <c r="G1936" i="1"/>
  <c r="H4062" i="1"/>
  <c r="G4062" i="1"/>
  <c r="H6650" i="1"/>
  <c r="G6650" i="1"/>
  <c r="H2181" i="1"/>
  <c r="G2181" i="1"/>
  <c r="H7419" i="1"/>
  <c r="G7419" i="1"/>
  <c r="H497" i="1"/>
  <c r="G497" i="1"/>
  <c r="H643" i="1"/>
  <c r="G643" i="1"/>
  <c r="H4976" i="1"/>
  <c r="G4976" i="1"/>
  <c r="H7899" i="1"/>
  <c r="G7899" i="1"/>
  <c r="H5197" i="1"/>
  <c r="G5197" i="1"/>
  <c r="H8360" i="1"/>
  <c r="G8360" i="1"/>
  <c r="H5631" i="1"/>
  <c r="G5631" i="1"/>
  <c r="H8816" i="1"/>
  <c r="G8816" i="1"/>
  <c r="H9151" i="1"/>
  <c r="G9151" i="1"/>
  <c r="H3681" i="1"/>
  <c r="G3681" i="1"/>
  <c r="H9449" i="1"/>
  <c r="G9449" i="1"/>
  <c r="H1832" i="1"/>
  <c r="G1832" i="1"/>
  <c r="H8812" i="1"/>
  <c r="G8812" i="1"/>
  <c r="H6016" i="1"/>
  <c r="G6016" i="1"/>
  <c r="H9148" i="1"/>
  <c r="G9148" i="1"/>
  <c r="H3678" i="1"/>
  <c r="G3678" i="1"/>
  <c r="H3949" i="1"/>
  <c r="G3949" i="1"/>
  <c r="H9800" i="1"/>
  <c r="G9800" i="1"/>
  <c r="H2160" i="1"/>
  <c r="G2160" i="1"/>
  <c r="H7087" i="1"/>
  <c r="G7087" i="1"/>
  <c r="H7303" i="1"/>
  <c r="G7303" i="1"/>
  <c r="H2407" i="1"/>
  <c r="G2407" i="1"/>
  <c r="H4685" i="1"/>
  <c r="G4685" i="1"/>
  <c r="H4890" i="1"/>
  <c r="G4890" i="1"/>
  <c r="H5107" i="1"/>
  <c r="G5107" i="1"/>
  <c r="H2898" i="1"/>
  <c r="G2898" i="1"/>
  <c r="H5302" i="1"/>
  <c r="G5302" i="1"/>
  <c r="H3055" i="1"/>
  <c r="G3055" i="1"/>
  <c r="H8817" i="1"/>
  <c r="G8817" i="1"/>
  <c r="H2057" i="1"/>
  <c r="G2057" i="1"/>
  <c r="H2248" i="1"/>
  <c r="G2248" i="1"/>
  <c r="H4492" i="1"/>
  <c r="G4492" i="1"/>
  <c r="H7291" i="1"/>
  <c r="G7291" i="1"/>
  <c r="H2389" i="1"/>
  <c r="G2389" i="1"/>
  <c r="H7547" i="1"/>
  <c r="G7547" i="1"/>
  <c r="H7770" i="1"/>
  <c r="G7770" i="1"/>
  <c r="H5092" i="1"/>
  <c r="G5092" i="1"/>
  <c r="H8250" i="1"/>
  <c r="G8250" i="1"/>
  <c r="H5528" i="1"/>
  <c r="G5528" i="1"/>
  <c r="H1173" i="1"/>
  <c r="G1173" i="1"/>
  <c r="H3217" i="1"/>
  <c r="G3217" i="1"/>
  <c r="H5719" i="1"/>
  <c r="G5719" i="1"/>
  <c r="H1393" i="1"/>
  <c r="G1393" i="1"/>
  <c r="H5997" i="1"/>
  <c r="G5997" i="1"/>
  <c r="H9132" i="1"/>
  <c r="G9132" i="1"/>
  <c r="H3649" i="1"/>
  <c r="G3649" i="1"/>
  <c r="H6218" i="1"/>
  <c r="G6218" i="1"/>
  <c r="H9421" i="1"/>
  <c r="G9421" i="1"/>
  <c r="H1814" i="1"/>
  <c r="G1814" i="1"/>
  <c r="H9774" i="1"/>
  <c r="G9774" i="1"/>
  <c r="H6799" i="1"/>
  <c r="G6799" i="1"/>
  <c r="H2146" i="1"/>
  <c r="G2146" i="1"/>
  <c r="H284" i="1"/>
  <c r="G284" i="1"/>
  <c r="H7301" i="1"/>
  <c r="G7301" i="1"/>
  <c r="H2581" i="1"/>
  <c r="G2581" i="1"/>
  <c r="H4878" i="1"/>
  <c r="G4878" i="1"/>
  <c r="H7785" i="1"/>
  <c r="G7785" i="1"/>
  <c r="H5098" i="1"/>
  <c r="G5098" i="1"/>
  <c r="H2893" i="1"/>
  <c r="G2893" i="1"/>
  <c r="H5283" i="1"/>
  <c r="G5283" i="1"/>
  <c r="H8262" i="1"/>
  <c r="G8262" i="1"/>
  <c r="H1191" i="1"/>
  <c r="G1191" i="1"/>
  <c r="H3230" i="1"/>
  <c r="G3230" i="1"/>
  <c r="H8778" i="1"/>
  <c r="G8778" i="1"/>
  <c r="H1400" i="1"/>
  <c r="G1400" i="1"/>
  <c r="H9139" i="1"/>
  <c r="G9139" i="1"/>
  <c r="H3664" i="1"/>
  <c r="G3664" i="1"/>
  <c r="H6233" i="1"/>
  <c r="G6233" i="1"/>
  <c r="H9442" i="1"/>
  <c r="G9442" i="1"/>
  <c r="H3940" i="1"/>
  <c r="G3940" i="1"/>
  <c r="H9780" i="1"/>
  <c r="G9780" i="1"/>
  <c r="H9796" i="1"/>
  <c r="G9796" i="1"/>
  <c r="H6815" i="1"/>
  <c r="G6815" i="1"/>
  <c r="H292" i="1"/>
  <c r="G292" i="1"/>
  <c r="H4675" i="1"/>
  <c r="G4675" i="1"/>
  <c r="H4886" i="1"/>
  <c r="G4886" i="1"/>
  <c r="H2751" i="1"/>
  <c r="G2751" i="1"/>
  <c r="H8016" i="1"/>
  <c r="G8016" i="1"/>
  <c r="H8269" i="1"/>
  <c r="G8269" i="1"/>
  <c r="H3043" i="1"/>
  <c r="G3043" i="1"/>
  <c r="H1207" i="1"/>
  <c r="G1207" i="1"/>
  <c r="H5728" i="1"/>
  <c r="G5728" i="1"/>
  <c r="H8798" i="1"/>
  <c r="G8798" i="1"/>
  <c r="H1404" i="1"/>
  <c r="G1404" i="1"/>
  <c r="H6018" i="1"/>
  <c r="G6018" i="1"/>
  <c r="H1575" i="1"/>
  <c r="G1575" i="1"/>
  <c r="H6241" i="1"/>
  <c r="G6241" i="1"/>
  <c r="H3951" i="1"/>
  <c r="G3951" i="1"/>
  <c r="H9802" i="1"/>
  <c r="G9802" i="1"/>
  <c r="H2162" i="1"/>
  <c r="G2162" i="1"/>
  <c r="H7089" i="1"/>
  <c r="G7089" i="1"/>
  <c r="H7305" i="1"/>
  <c r="G7305" i="1"/>
  <c r="H2409" i="1"/>
  <c r="G2409" i="1"/>
  <c r="H7564" i="1"/>
  <c r="G7564" i="1"/>
  <c r="H4892" i="1"/>
  <c r="G4892" i="1"/>
  <c r="H8023" i="1"/>
  <c r="G8023" i="1"/>
  <c r="H2900" i="1"/>
  <c r="G2900" i="1"/>
  <c r="H8275" i="1"/>
  <c r="G8275" i="1"/>
  <c r="H5545" i="1"/>
  <c r="G5545" i="1"/>
  <c r="H8819" i="1"/>
  <c r="G8819" i="1"/>
  <c r="H9154" i="1"/>
  <c r="G9154" i="1"/>
  <c r="H3684" i="1"/>
  <c r="G3684" i="1"/>
  <c r="H9452" i="1"/>
  <c r="G9452" i="1"/>
  <c r="H1835" i="1"/>
  <c r="G1835" i="1"/>
  <c r="H6541" i="1"/>
  <c r="G6541" i="1"/>
  <c r="H2062" i="1"/>
  <c r="G2062" i="1"/>
  <c r="H7101" i="1"/>
  <c r="G7101" i="1"/>
  <c r="H309" i="1"/>
  <c r="G309" i="1"/>
  <c r="H7316" i="1"/>
  <c r="G7316" i="1"/>
  <c r="H2422" i="1"/>
  <c r="G2422" i="1"/>
  <c r="H7581" i="1"/>
  <c r="G7581" i="1"/>
  <c r="H4898" i="1"/>
  <c r="G4898" i="1"/>
  <c r="H5115" i="1"/>
  <c r="G5115" i="1"/>
  <c r="H8040" i="1"/>
  <c r="G8040" i="1"/>
  <c r="H84" i="1"/>
  <c r="G84" i="1"/>
  <c r="H7081" i="1"/>
  <c r="G7081" i="1"/>
  <c r="H4489" i="1"/>
  <c r="G4489" i="1"/>
  <c r="H7288" i="1"/>
  <c r="G7288" i="1"/>
  <c r="H450" i="1"/>
  <c r="G450" i="1"/>
  <c r="H2402" i="1"/>
  <c r="G2402" i="1"/>
  <c r="H7767" i="1"/>
  <c r="G7767" i="1"/>
  <c r="H2747" i="1"/>
  <c r="G2747" i="1"/>
  <c r="H8247" i="1"/>
  <c r="G8247" i="1"/>
  <c r="H5525" i="1"/>
  <c r="G5525" i="1"/>
  <c r="H8502" i="1"/>
  <c r="G8502" i="1"/>
  <c r="H3214" i="1"/>
  <c r="G3214" i="1"/>
  <c r="H5716" i="1"/>
  <c r="G5716" i="1"/>
  <c r="H1390" i="1"/>
  <c r="G1390" i="1"/>
  <c r="H5994" i="1"/>
  <c r="G5994" i="1"/>
  <c r="H9129" i="1"/>
  <c r="G9129" i="1"/>
  <c r="H3646" i="1"/>
  <c r="G3646" i="1"/>
  <c r="H6215" i="1"/>
  <c r="G6215" i="1"/>
  <c r="H9418" i="1"/>
  <c r="G9418" i="1"/>
  <c r="H1811" i="1"/>
  <c r="G1811" i="1"/>
  <c r="H6518" i="1"/>
  <c r="G6518" i="1"/>
  <c r="H6796" i="1"/>
  <c r="G6796" i="1"/>
  <c r="H201" i="1"/>
  <c r="G201" i="1"/>
  <c r="H281" i="1"/>
  <c r="G281" i="1"/>
  <c r="H4502" i="1"/>
  <c r="G4502" i="1"/>
  <c r="H7556" i="1"/>
  <c r="G7556" i="1"/>
  <c r="H4875" i="1"/>
  <c r="G4875" i="1"/>
  <c r="H7782" i="1"/>
  <c r="G7782" i="1"/>
  <c r="H5095" i="1"/>
  <c r="G5095" i="1"/>
  <c r="H870" i="1"/>
  <c r="G870" i="1"/>
  <c r="H5280" i="1"/>
  <c r="G5280" i="1"/>
  <c r="H8259" i="1"/>
  <c r="G8259" i="1"/>
  <c r="H1188" i="1"/>
  <c r="G1188" i="1"/>
  <c r="H1204" i="1"/>
  <c r="G1204" i="1"/>
  <c r="H8775" i="1"/>
  <c r="G8775" i="1"/>
  <c r="H1397" i="1"/>
  <c r="G1397" i="1"/>
  <c r="H6012" i="1"/>
  <c r="G6012" i="1"/>
  <c r="H3661" i="1"/>
  <c r="G3661" i="1"/>
  <c r="H6230" i="1"/>
  <c r="G6230" i="1"/>
  <c r="H9439" i="1"/>
  <c r="G9439" i="1"/>
  <c r="H3937" i="1"/>
  <c r="G3937" i="1"/>
  <c r="H6527" i="1"/>
  <c r="G6527" i="1"/>
  <c r="H9793" i="1"/>
  <c r="G9793" i="1"/>
  <c r="H6812" i="1"/>
  <c r="G6812" i="1"/>
  <c r="H4338" i="1"/>
  <c r="G4338" i="1"/>
  <c r="H4672" i="1"/>
  <c r="G4672" i="1"/>
  <c r="H4883" i="1"/>
  <c r="G4883" i="1"/>
  <c r="H719" i="1"/>
  <c r="G719" i="1"/>
  <c r="H8013" i="1"/>
  <c r="G8013" i="1"/>
  <c r="H8266" i="1"/>
  <c r="G8266" i="1"/>
  <c r="H1028" i="1"/>
  <c r="G1028" i="1"/>
  <c r="H8508" i="1"/>
  <c r="G8508" i="1"/>
  <c r="H3247" i="1"/>
  <c r="G3247" i="1"/>
  <c r="H8795" i="1"/>
  <c r="G8795" i="1"/>
  <c r="H8811" i="1"/>
  <c r="G8811" i="1"/>
  <c r="H6015" i="1"/>
  <c r="G6015" i="1"/>
  <c r="H9147" i="1"/>
  <c r="G9147" i="1"/>
  <c r="H3677" i="1"/>
  <c r="G3677" i="1"/>
  <c r="H3948" i="1"/>
  <c r="G3948" i="1"/>
  <c r="H9799" i="1"/>
  <c r="G9799" i="1"/>
  <c r="H205" i="1"/>
  <c r="G205" i="1"/>
  <c r="H7086" i="1"/>
  <c r="G7086" i="1"/>
  <c r="H7302" i="1"/>
  <c r="G7302" i="1"/>
  <c r="H2406" i="1"/>
  <c r="G2406" i="1"/>
  <c r="H4684" i="1"/>
  <c r="G4684" i="1"/>
  <c r="H4889" i="1"/>
  <c r="G4889" i="1"/>
  <c r="H5106" i="1"/>
  <c r="G5106" i="1"/>
  <c r="H2897" i="1"/>
  <c r="G2897" i="1"/>
  <c r="H5301" i="1"/>
  <c r="G5301" i="1"/>
  <c r="H3054" i="1"/>
  <c r="G3054" i="1"/>
  <c r="H9807" i="1"/>
  <c r="G9807" i="1"/>
  <c r="H206" i="1"/>
  <c r="G206" i="1"/>
  <c r="H298" i="1"/>
  <c r="G298" i="1"/>
  <c r="H314" i="1"/>
  <c r="G314" i="1"/>
  <c r="H7321" i="1"/>
  <c r="G7321" i="1"/>
  <c r="H4688" i="1"/>
  <c r="G4688" i="1"/>
  <c r="H7586" i="1"/>
  <c r="G7586" i="1"/>
  <c r="H726" i="1"/>
  <c r="G726" i="1"/>
  <c r="H5120" i="1"/>
  <c r="G5120" i="1"/>
  <c r="H2904" i="1"/>
  <c r="G2904" i="1"/>
  <c r="H5316" i="1"/>
  <c r="G5316" i="1"/>
  <c r="H1033" i="1"/>
  <c r="G1033" i="1"/>
  <c r="H8519" i="1"/>
  <c r="G8519" i="1"/>
  <c r="H1216" i="1"/>
  <c r="G1216" i="1"/>
  <c r="H3259" i="1"/>
  <c r="G3259" i="1"/>
  <c r="H5740" i="1"/>
  <c r="G5740" i="1"/>
  <c r="H8831" i="1"/>
  <c r="G8831" i="1"/>
  <c r="H3484" i="1"/>
  <c r="G3484" i="1"/>
  <c r="H1598" i="1"/>
  <c r="G1598" i="1"/>
  <c r="H3700" i="1"/>
  <c r="G3700" i="1"/>
  <c r="H9473" i="1"/>
  <c r="G9473" i="1"/>
  <c r="H3964" i="1"/>
  <c r="G3964" i="1"/>
  <c r="H9820" i="1"/>
  <c r="G9820" i="1"/>
  <c r="H7105" i="1"/>
  <c r="G7105" i="1"/>
  <c r="H7329" i="1"/>
  <c r="G7329" i="1"/>
  <c r="H85" i="1"/>
  <c r="G85" i="1"/>
  <c r="H7082" i="1"/>
  <c r="G7082" i="1"/>
  <c r="H4490" i="1"/>
  <c r="G4490" i="1"/>
  <c r="H7289" i="1"/>
  <c r="G7289" i="1"/>
  <c r="H451" i="1"/>
  <c r="G451" i="1"/>
  <c r="H4666" i="1"/>
  <c r="G4666" i="1"/>
  <c r="H7768" i="1"/>
  <c r="G7768" i="1"/>
  <c r="H2748" i="1"/>
  <c r="G2748" i="1"/>
  <c r="H8248" i="1"/>
  <c r="G8248" i="1"/>
  <c r="H5526" i="1"/>
  <c r="G5526" i="1"/>
  <c r="H1171" i="1"/>
  <c r="G1171" i="1"/>
  <c r="H3215" i="1"/>
  <c r="G3215" i="1"/>
  <c r="H5717" i="1"/>
  <c r="G5717" i="1"/>
  <c r="H1391" i="1"/>
  <c r="G1391" i="1"/>
  <c r="H5995" i="1"/>
  <c r="G5995" i="1"/>
  <c r="H9130" i="1"/>
  <c r="G9130" i="1"/>
  <c r="H3647" i="1"/>
  <c r="G3647" i="1"/>
  <c r="H6216" i="1"/>
  <c r="G6216" i="1"/>
  <c r="H9419" i="1"/>
  <c r="G9419" i="1"/>
  <c r="H1812" i="1"/>
  <c r="G1812" i="1"/>
  <c r="H6519" i="1"/>
  <c r="G6519" i="1"/>
  <c r="H6797" i="1"/>
  <c r="G6797" i="1"/>
  <c r="H202" i="1"/>
  <c r="G202" i="1"/>
  <c r="H282" i="1"/>
  <c r="G282" i="1"/>
  <c r="H4503" i="1"/>
  <c r="G4503" i="1"/>
  <c r="H7557" i="1"/>
  <c r="G7557" i="1"/>
  <c r="H4876" i="1"/>
  <c r="G4876" i="1"/>
  <c r="H7783" i="1"/>
  <c r="G7783" i="1"/>
  <c r="H5096" i="1"/>
  <c r="G5096" i="1"/>
  <c r="H871" i="1"/>
  <c r="G871" i="1"/>
  <c r="H5281" i="1"/>
  <c r="G5281" i="1"/>
  <c r="H8260" i="1"/>
  <c r="G8260" i="1"/>
  <c r="H1189" i="1"/>
  <c r="G1189" i="1"/>
  <c r="H3228" i="1"/>
  <c r="G3228" i="1"/>
  <c r="H8776" i="1"/>
  <c r="G8776" i="1"/>
  <c r="H1398" i="1"/>
  <c r="G1398" i="1"/>
  <c r="H9137" i="1"/>
  <c r="G9137" i="1"/>
  <c r="H3662" i="1"/>
  <c r="G3662" i="1"/>
  <c r="H6231" i="1"/>
  <c r="G6231" i="1"/>
  <c r="H9440" i="1"/>
  <c r="G9440" i="1"/>
  <c r="H3938" i="1"/>
  <c r="G3938" i="1"/>
  <c r="H6528" i="1"/>
  <c r="G6528" i="1"/>
  <c r="H9794" i="1"/>
  <c r="G9794" i="1"/>
  <c r="H6813" i="1"/>
  <c r="G6813" i="1"/>
  <c r="H290" i="1"/>
  <c r="G290" i="1"/>
  <c r="H4673" i="1"/>
  <c r="G4673" i="1"/>
  <c r="H4884" i="1"/>
  <c r="G4884" i="1"/>
  <c r="H720" i="1"/>
  <c r="G720" i="1"/>
  <c r="H8014" i="1"/>
  <c r="G8014" i="1"/>
  <c r="H8267" i="1"/>
  <c r="G8267" i="1"/>
  <c r="H3041" i="1"/>
  <c r="G3041" i="1"/>
  <c r="H1205" i="1"/>
  <c r="G1205" i="1"/>
  <c r="H3248" i="1"/>
  <c r="G3248" i="1"/>
  <c r="H8796" i="1"/>
  <c r="G8796" i="1"/>
  <c r="H8825" i="1"/>
  <c r="G8825" i="1"/>
  <c r="H1587" i="1"/>
  <c r="G1587" i="1"/>
  <c r="H3690" i="1"/>
  <c r="G3690" i="1"/>
  <c r="H9458" i="1"/>
  <c r="G9458" i="1"/>
  <c r="H1841" i="1"/>
  <c r="G1841" i="1"/>
  <c r="H9808" i="1"/>
  <c r="G9808" i="1"/>
  <c r="H7091" i="1"/>
  <c r="G7091" i="1"/>
  <c r="H299" i="1"/>
  <c r="G299" i="1"/>
  <c r="H2264" i="1"/>
  <c r="G2264" i="1"/>
  <c r="H7322" i="1"/>
  <c r="G7322" i="1"/>
  <c r="H4689" i="1"/>
  <c r="G4689" i="1"/>
  <c r="H592" i="1"/>
  <c r="G592" i="1"/>
  <c r="H727" i="1"/>
  <c r="G727" i="1"/>
  <c r="H5121" i="1"/>
  <c r="G5121" i="1"/>
  <c r="H2905" i="1"/>
  <c r="G2905" i="1"/>
  <c r="H5317" i="1"/>
  <c r="G5317" i="1"/>
  <c r="H1034" i="1"/>
  <c r="G1034" i="1"/>
  <c r="H8520" i="1"/>
  <c r="G8520" i="1"/>
  <c r="H1217" i="1"/>
  <c r="G1217" i="1"/>
  <c r="H3260" i="1"/>
  <c r="G3260" i="1"/>
  <c r="H5741" i="1"/>
  <c r="G5741" i="1"/>
  <c r="H8832" i="1"/>
  <c r="G8832" i="1"/>
  <c r="H6027" i="1"/>
  <c r="G6027" i="1"/>
  <c r="H1599" i="1"/>
  <c r="G1599" i="1"/>
  <c r="H3701" i="1"/>
  <c r="G3701" i="1"/>
  <c r="H9474" i="1"/>
  <c r="G9474" i="1"/>
  <c r="H3965" i="1"/>
  <c r="G3965" i="1"/>
  <c r="H9821" i="1"/>
  <c r="G9821" i="1"/>
  <c r="H7106" i="1"/>
  <c r="G7106" i="1"/>
  <c r="H7330" i="1"/>
  <c r="G7330" i="1"/>
  <c r="H2426" i="1"/>
  <c r="G2426" i="1"/>
  <c r="H5984" i="1"/>
  <c r="G5984" i="1"/>
  <c r="H6000" i="1"/>
  <c r="G6000" i="1"/>
  <c r="H9135" i="1"/>
  <c r="G9135" i="1"/>
  <c r="H3652" i="1"/>
  <c r="G3652" i="1"/>
  <c r="H6221" i="1"/>
  <c r="G6221" i="1"/>
  <c r="H9424" i="1"/>
  <c r="G9424" i="1"/>
  <c r="H3926" i="1"/>
  <c r="G3926" i="1"/>
  <c r="H9777" i="1"/>
  <c r="G9777" i="1"/>
  <c r="H6802" i="1"/>
  <c r="G6802" i="1"/>
  <c r="H2149" i="1"/>
  <c r="G2149" i="1"/>
  <c r="H287" i="1"/>
  <c r="G287" i="1"/>
  <c r="H4668" i="1"/>
  <c r="G4668" i="1"/>
  <c r="H2584" i="1"/>
  <c r="G2584" i="1"/>
  <c r="H4881" i="1"/>
  <c r="G4881" i="1"/>
  <c r="H7788" i="1"/>
  <c r="G7788" i="1"/>
  <c r="H5101" i="1"/>
  <c r="G5101" i="1"/>
  <c r="H5270" i="1"/>
  <c r="G5270" i="1"/>
  <c r="H5286" i="1"/>
  <c r="G5286" i="1"/>
  <c r="H5530" i="1"/>
  <c r="G5530" i="1"/>
  <c r="H1194" i="1"/>
  <c r="G1194" i="1"/>
  <c r="H3233" i="1"/>
  <c r="G3233" i="1"/>
  <c r="H8781" i="1"/>
  <c r="G8781" i="1"/>
  <c r="H1403" i="1"/>
  <c r="G1403" i="1"/>
  <c r="H1567" i="1"/>
  <c r="G1567" i="1"/>
  <c r="H3667" i="1"/>
  <c r="G3667" i="1"/>
  <c r="H6236" i="1"/>
  <c r="G6236" i="1"/>
  <c r="H1818" i="1"/>
  <c r="G1818" i="1"/>
  <c r="H3943" i="1"/>
  <c r="G3943" i="1"/>
  <c r="H9783" i="1"/>
  <c r="G9783" i="1"/>
  <c r="H4195" i="1"/>
  <c r="G4195" i="1"/>
  <c r="H203" i="1"/>
  <c r="G203" i="1"/>
  <c r="H2253" i="1"/>
  <c r="G2253" i="1"/>
  <c r="H4678" i="1"/>
  <c r="G4678" i="1"/>
  <c r="H7795" i="1"/>
  <c r="G7795" i="1"/>
  <c r="H2754" i="1"/>
  <c r="G2754" i="1"/>
  <c r="H8019" i="1"/>
  <c r="G8019" i="1"/>
  <c r="H8272" i="1"/>
  <c r="G8272" i="1"/>
  <c r="H5537" i="1"/>
  <c r="G5537" i="1"/>
  <c r="H3237" i="1"/>
  <c r="G3237" i="1"/>
  <c r="H5731" i="1"/>
  <c r="G5731" i="1"/>
  <c r="H8801" i="1"/>
  <c r="G8801" i="1"/>
  <c r="H3475" i="1"/>
  <c r="G3475" i="1"/>
  <c r="H6021" i="1"/>
  <c r="G6021" i="1"/>
  <c r="H1578" i="1"/>
  <c r="G1578" i="1"/>
  <c r="H6244" i="1"/>
  <c r="G6244" i="1"/>
  <c r="H3954" i="1"/>
  <c r="G3954" i="1"/>
  <c r="H90" i="1"/>
  <c r="G90" i="1"/>
  <c r="H4341" i="1"/>
  <c r="G4341" i="1"/>
  <c r="H2254" i="1"/>
  <c r="G2254" i="1"/>
  <c r="H7308" i="1"/>
  <c r="G7308" i="1"/>
  <c r="H2412" i="1"/>
  <c r="G2412" i="1"/>
  <c r="H7567" i="1"/>
  <c r="G7567" i="1"/>
  <c r="H722" i="1"/>
  <c r="G722" i="1"/>
  <c r="H8026" i="1"/>
  <c r="G8026" i="1"/>
  <c r="H5291" i="1"/>
  <c r="G5291" i="1"/>
  <c r="H3044" i="1"/>
  <c r="G3044" i="1"/>
  <c r="H8509" i="1"/>
  <c r="G8509" i="1"/>
  <c r="H8822" i="1"/>
  <c r="G8822" i="1"/>
  <c r="H1584" i="1"/>
  <c r="G1584" i="1"/>
  <c r="H3687" i="1"/>
  <c r="G3687" i="1"/>
  <c r="H9455" i="1"/>
  <c r="G9455" i="1"/>
  <c r="H1838" i="1"/>
  <c r="G1838" i="1"/>
  <c r="H9805" i="1"/>
  <c r="G9805" i="1"/>
  <c r="H4207" i="1"/>
  <c r="G4207" i="1"/>
  <c r="H296" i="1"/>
  <c r="G296" i="1"/>
  <c r="H312" i="1"/>
  <c r="G312" i="1"/>
  <c r="H7319" i="1"/>
  <c r="G7319" i="1"/>
  <c r="H2425" i="1"/>
  <c r="G2425" i="1"/>
  <c r="H7584" i="1"/>
  <c r="G7584" i="1"/>
  <c r="H4901" i="1"/>
  <c r="G4901" i="1"/>
  <c r="H5118" i="1"/>
  <c r="G5118" i="1"/>
  <c r="H8043" i="1"/>
  <c r="G8043" i="1"/>
  <c r="H5314" i="1"/>
  <c r="G5314" i="1"/>
  <c r="H1031" i="1"/>
  <c r="G1031" i="1"/>
  <c r="H8517" i="1"/>
  <c r="G8517" i="1"/>
  <c r="H1214" i="1"/>
  <c r="G1214" i="1"/>
  <c r="H3257" i="1"/>
  <c r="G3257" i="1"/>
  <c r="H5738" i="1"/>
  <c r="G5738" i="1"/>
  <c r="H8829" i="1"/>
  <c r="G8829" i="1"/>
  <c r="H1410" i="1"/>
  <c r="G1410" i="1"/>
  <c r="H1596" i="1"/>
  <c r="G1596" i="1"/>
  <c r="H5315" i="1"/>
  <c r="G5315" i="1"/>
  <c r="H1032" i="1"/>
  <c r="G1032" i="1"/>
  <c r="H8518" i="1"/>
  <c r="G8518" i="1"/>
  <c r="H1215" i="1"/>
  <c r="G1215" i="1"/>
  <c r="H3258" i="1"/>
  <c r="G3258" i="1"/>
  <c r="H5739" i="1"/>
  <c r="G5739" i="1"/>
  <c r="H8830" i="1"/>
  <c r="G8830" i="1"/>
  <c r="H1411" i="1"/>
  <c r="G1411" i="1"/>
  <c r="H1597" i="1"/>
  <c r="G1597" i="1"/>
  <c r="H3699" i="1"/>
  <c r="G3699" i="1"/>
  <c r="H9472" i="1"/>
  <c r="G9472" i="1"/>
  <c r="H3963" i="1"/>
  <c r="G3963" i="1"/>
  <c r="H9819" i="1"/>
  <c r="G9819" i="1"/>
  <c r="H7104" i="1"/>
  <c r="G7104" i="1"/>
  <c r="H7328" i="1"/>
  <c r="G7328" i="1"/>
  <c r="H461" i="1"/>
  <c r="G461" i="1"/>
  <c r="H2440" i="1"/>
  <c r="G2440" i="1"/>
  <c r="H596" i="1"/>
  <c r="G596" i="1"/>
  <c r="H7816" i="1"/>
  <c r="G7816" i="1"/>
  <c r="H2772" i="1"/>
  <c r="G2772" i="1"/>
  <c r="H2910" i="1"/>
  <c r="G2910" i="1"/>
  <c r="H8288" i="1"/>
  <c r="G8288" i="1"/>
  <c r="H8532" i="1"/>
  <c r="G8532" i="1"/>
  <c r="H3276" i="1"/>
  <c r="G3276" i="1"/>
  <c r="H5757" i="1"/>
  <c r="G5757" i="1"/>
  <c r="H8850" i="1"/>
  <c r="G8850" i="1"/>
  <c r="H1414" i="1"/>
  <c r="G1414" i="1"/>
  <c r="H1609" i="1"/>
  <c r="G1609" i="1"/>
  <c r="H1625" i="1"/>
  <c r="G1625" i="1"/>
  <c r="H9483" i="1"/>
  <c r="G9483" i="1"/>
  <c r="H9499" i="1"/>
  <c r="G9499" i="1"/>
  <c r="H6556" i="1"/>
  <c r="G6556" i="1"/>
  <c r="H9831" i="1"/>
  <c r="G9831" i="1"/>
  <c r="H9847" i="1"/>
  <c r="G9847" i="1"/>
  <c r="H6831" i="1"/>
  <c r="G6831" i="1"/>
  <c r="H332" i="1"/>
  <c r="G332" i="1"/>
  <c r="H4523" i="1"/>
  <c r="G4523" i="1"/>
  <c r="H2444" i="1"/>
  <c r="G2444" i="1"/>
  <c r="H4715" i="1"/>
  <c r="G4715" i="1"/>
  <c r="H7825" i="1"/>
  <c r="G7825" i="1"/>
  <c r="H2776" i="1"/>
  <c r="G2776" i="1"/>
  <c r="H8056" i="1"/>
  <c r="G8056" i="1"/>
  <c r="H5335" i="1"/>
  <c r="G5335" i="1"/>
  <c r="H8546" i="1"/>
  <c r="G8546" i="1"/>
  <c r="H3291" i="1"/>
  <c r="G3291" i="1"/>
  <c r="H5781" i="1"/>
  <c r="G5781" i="1"/>
  <c r="H8878" i="1"/>
  <c r="G8878" i="1"/>
  <c r="H9162" i="1"/>
  <c r="G9162" i="1"/>
  <c r="H1628" i="1"/>
  <c r="G1628" i="1"/>
  <c r="H6265" i="1"/>
  <c r="G6265" i="1"/>
  <c r="H6281" i="1"/>
  <c r="G6281" i="1"/>
  <c r="H9516" i="1"/>
  <c r="G9516" i="1"/>
  <c r="H1853" i="1"/>
  <c r="G1853" i="1"/>
  <c r="H3985" i="1"/>
  <c r="G3985" i="1"/>
  <c r="H9853" i="1"/>
  <c r="G9853" i="1"/>
  <c r="H112" i="1"/>
  <c r="G112" i="1"/>
  <c r="H7113" i="1"/>
  <c r="G7113" i="1"/>
  <c r="H2286" i="1"/>
  <c r="G2286" i="1"/>
  <c r="H467" i="1"/>
  <c r="G467" i="1"/>
  <c r="H7595" i="1"/>
  <c r="G7595" i="1"/>
  <c r="H4915" i="1"/>
  <c r="G4915" i="1"/>
  <c r="H732" i="1"/>
  <c r="G732" i="1"/>
  <c r="H5135" i="1"/>
  <c r="G5135" i="1"/>
  <c r="H8066" i="1"/>
  <c r="G8066" i="1"/>
  <c r="H891" i="1"/>
  <c r="G891" i="1"/>
  <c r="H8294" i="1"/>
  <c r="G8294" i="1"/>
  <c r="H5558" i="1"/>
  <c r="G5558" i="1"/>
  <c r="H1240" i="1"/>
  <c r="G1240" i="1"/>
  <c r="H3299" i="1"/>
  <c r="G3299" i="1"/>
  <c r="H8884" i="1"/>
  <c r="G8884" i="1"/>
  <c r="H1435" i="1"/>
  <c r="G1435" i="1"/>
  <c r="H9176" i="1"/>
  <c r="G9176" i="1"/>
  <c r="H1640" i="1"/>
  <c r="G1640" i="1"/>
  <c r="H3720" i="1"/>
  <c r="G3720" i="1"/>
  <c r="H6286" i="1"/>
  <c r="G6286" i="1"/>
  <c r="H6302" i="1"/>
  <c r="G6302" i="1"/>
  <c r="H9541" i="1"/>
  <c r="G9541" i="1"/>
  <c r="H1873" i="1"/>
  <c r="G1873" i="1"/>
  <c r="H3995" i="1"/>
  <c r="G3995" i="1"/>
  <c r="H4209" i="1"/>
  <c r="G4209" i="1"/>
  <c r="H212" i="1"/>
  <c r="G212" i="1"/>
  <c r="H334" i="1"/>
  <c r="G334" i="1"/>
  <c r="H4535" i="1"/>
  <c r="G4535" i="1"/>
  <c r="H2451" i="1"/>
  <c r="G2451" i="1"/>
  <c r="H7606" i="1"/>
  <c r="G7606" i="1"/>
  <c r="H4919" i="1"/>
  <c r="G4919" i="1"/>
  <c r="H748" i="1"/>
  <c r="G748" i="1"/>
  <c r="H8073" i="1"/>
  <c r="G8073" i="1"/>
  <c r="H5345" i="1"/>
  <c r="G5345" i="1"/>
  <c r="H8317" i="1"/>
  <c r="G8317" i="1"/>
  <c r="H3066" i="1"/>
  <c r="G3066" i="1"/>
  <c r="H5563" i="1"/>
  <c r="G5563" i="1"/>
  <c r="H8564" i="1"/>
  <c r="G8564" i="1"/>
  <c r="H1251" i="1"/>
  <c r="G1251" i="1"/>
  <c r="H3301" i="1"/>
  <c r="G3301" i="1"/>
  <c r="H3317" i="1"/>
  <c r="G3317" i="1"/>
  <c r="H1441" i="1"/>
  <c r="G1441" i="1"/>
  <c r="H6059" i="1"/>
  <c r="G6059" i="1"/>
  <c r="H9201" i="1"/>
  <c r="G9201" i="1"/>
  <c r="H1651" i="1"/>
  <c r="G1651" i="1"/>
  <c r="H3747" i="1"/>
  <c r="G3747" i="1"/>
  <c r="H6314" i="1"/>
  <c r="G6314" i="1"/>
  <c r="H9558" i="1"/>
  <c r="G9558" i="1"/>
  <c r="H9859" i="1"/>
  <c r="G9859" i="1"/>
  <c r="H4216" i="1"/>
  <c r="G4216" i="1"/>
  <c r="H4367" i="1"/>
  <c r="G4367" i="1"/>
  <c r="H2300" i="1"/>
  <c r="G2300" i="1"/>
  <c r="H4731" i="1"/>
  <c r="G4731" i="1"/>
  <c r="H4931" i="1"/>
  <c r="G4931" i="1"/>
  <c r="H2787" i="1"/>
  <c r="G2787" i="1"/>
  <c r="H911" i="1"/>
  <c r="G911" i="1"/>
  <c r="H1047" i="1"/>
  <c r="G1047" i="1"/>
  <c r="H1268" i="1"/>
  <c r="G1268" i="1"/>
  <c r="H3330" i="1"/>
  <c r="G3330" i="1"/>
  <c r="H8902" i="1"/>
  <c r="G8902" i="1"/>
  <c r="H8918" i="1"/>
  <c r="G8918" i="1"/>
  <c r="H9211" i="1"/>
  <c r="G9211" i="1"/>
  <c r="H1658" i="1"/>
  <c r="G1658" i="1"/>
  <c r="H6316" i="1"/>
  <c r="G6316" i="1"/>
  <c r="H1893" i="1"/>
  <c r="G1893" i="1"/>
  <c r="H9874" i="1"/>
  <c r="G9874" i="1"/>
  <c r="H9890" i="1"/>
  <c r="G9890" i="1"/>
  <c r="H6859" i="1"/>
  <c r="G6859" i="1"/>
  <c r="H351" i="1"/>
  <c r="G351" i="1"/>
  <c r="H475" i="1"/>
  <c r="G475" i="1"/>
  <c r="H7614" i="1"/>
  <c r="G7614" i="1"/>
  <c r="H622" i="1"/>
  <c r="G622" i="1"/>
  <c r="H7862" i="1"/>
  <c r="G7862" i="1"/>
  <c r="H5153" i="1"/>
  <c r="G5153" i="1"/>
  <c r="H918" i="1"/>
  <c r="G918" i="1"/>
  <c r="H8331" i="1"/>
  <c r="G8331" i="1"/>
  <c r="H1055" i="1"/>
  <c r="G1055" i="1"/>
  <c r="H5580" i="1"/>
  <c r="G5580" i="1"/>
  <c r="H8582" i="1"/>
  <c r="G8582" i="1"/>
  <c r="H5807" i="1"/>
  <c r="G5807" i="1"/>
  <c r="H8926" i="1"/>
  <c r="G8926" i="1"/>
  <c r="H8942" i="1"/>
  <c r="G8942" i="1"/>
  <c r="H6070" i="1"/>
  <c r="G6070" i="1"/>
  <c r="H9233" i="1"/>
  <c r="G9233" i="1"/>
  <c r="H1670" i="1"/>
  <c r="G1670" i="1"/>
  <c r="H9561" i="1"/>
  <c r="G9561" i="1"/>
  <c r="H1894" i="1"/>
  <c r="G1894" i="1"/>
  <c r="H6595" i="1"/>
  <c r="G6595" i="1"/>
  <c r="H9899" i="1"/>
  <c r="G9899" i="1"/>
  <c r="H6866" i="1"/>
  <c r="G6866" i="1"/>
  <c r="H4542" i="1"/>
  <c r="G4542" i="1"/>
  <c r="H7628" i="1"/>
  <c r="G7628" i="1"/>
  <c r="H5165" i="1"/>
  <c r="G5165" i="1"/>
  <c r="H2928" i="1"/>
  <c r="G2928" i="1"/>
  <c r="H3098" i="1"/>
  <c r="G3098" i="1"/>
  <c r="H3335" i="1"/>
  <c r="G3335" i="1"/>
  <c r="H5821" i="1"/>
  <c r="G5821" i="1"/>
  <c r="H8948" i="1"/>
  <c r="G8948" i="1"/>
  <c r="H8964" i="1"/>
  <c r="G8964" i="1"/>
  <c r="H6078" i="1"/>
  <c r="G6078" i="1"/>
  <c r="H1684" i="1"/>
  <c r="G1684" i="1"/>
  <c r="H3786" i="1"/>
  <c r="G3786" i="1"/>
  <c r="H6344" i="1"/>
  <c r="G6344" i="1"/>
  <c r="H9581" i="1"/>
  <c r="G9581" i="1"/>
  <c r="H9597" i="1"/>
  <c r="G9597" i="1"/>
  <c r="H4016" i="1"/>
  <c r="G4016" i="1"/>
  <c r="H4032" i="1"/>
  <c r="G4032" i="1"/>
  <c r="H9917" i="1"/>
  <c r="G9917" i="1"/>
  <c r="H4232" i="1"/>
  <c r="G4232" i="1"/>
  <c r="H7384" i="1"/>
  <c r="G7384" i="1"/>
  <c r="H2458" i="1"/>
  <c r="G2458" i="1"/>
  <c r="H7641" i="1"/>
  <c r="G7641" i="1"/>
  <c r="H7867" i="1"/>
  <c r="G7867" i="1"/>
  <c r="H2803" i="1"/>
  <c r="G2803" i="1"/>
  <c r="H921" i="1"/>
  <c r="G921" i="1"/>
  <c r="H458" i="1"/>
  <c r="G458" i="1"/>
  <c r="H2437" i="1"/>
  <c r="G2437" i="1"/>
  <c r="H593" i="1"/>
  <c r="G593" i="1"/>
  <c r="H7813" i="1"/>
  <c r="G7813" i="1"/>
  <c r="H2769" i="1"/>
  <c r="G2769" i="1"/>
  <c r="H2907" i="1"/>
  <c r="G2907" i="1"/>
  <c r="H5331" i="1"/>
  <c r="G5331" i="1"/>
  <c r="H8529" i="1"/>
  <c r="G8529" i="1"/>
  <c r="H3273" i="1"/>
  <c r="G3273" i="1"/>
  <c r="H5754" i="1"/>
  <c r="G5754" i="1"/>
  <c r="H8847" i="1"/>
  <c r="G8847" i="1"/>
  <c r="H8863" i="1"/>
  <c r="G8863" i="1"/>
  <c r="H1606" i="1"/>
  <c r="G1606" i="1"/>
  <c r="H1622" i="1"/>
  <c r="G1622" i="1"/>
  <c r="H9480" i="1"/>
  <c r="G9480" i="1"/>
  <c r="H9496" i="1"/>
  <c r="G9496" i="1"/>
  <c r="H6553" i="1"/>
  <c r="G6553" i="1"/>
  <c r="H6569" i="1"/>
  <c r="G6569" i="1"/>
  <c r="H9844" i="1"/>
  <c r="G9844" i="1"/>
  <c r="H6828" i="1"/>
  <c r="G6828" i="1"/>
  <c r="H329" i="1"/>
  <c r="G329" i="1"/>
  <c r="H2278" i="1"/>
  <c r="G2278" i="1"/>
  <c r="H463" i="1"/>
  <c r="G463" i="1"/>
  <c r="H4712" i="1"/>
  <c r="G4712" i="1"/>
  <c r="H7822" i="1"/>
  <c r="G7822" i="1"/>
  <c r="H7838" i="1"/>
  <c r="G7838" i="1"/>
  <c r="H8053" i="1"/>
  <c r="G8053" i="1"/>
  <c r="H5332" i="1"/>
  <c r="G5332" i="1"/>
  <c r="H5556" i="1"/>
  <c r="G5556" i="1"/>
  <c r="H3288" i="1"/>
  <c r="G3288" i="1"/>
  <c r="H5778" i="1"/>
  <c r="G5778" i="1"/>
  <c r="H8875" i="1"/>
  <c r="G8875" i="1"/>
  <c r="H3495" i="1"/>
  <c r="G3495" i="1"/>
  <c r="H9175" i="1"/>
  <c r="G9175" i="1"/>
  <c r="H3705" i="1"/>
  <c r="G3705" i="1"/>
  <c r="H6278" i="1"/>
  <c r="G6278" i="1"/>
  <c r="H9513" i="1"/>
  <c r="G9513" i="1"/>
  <c r="H1850" i="1"/>
  <c r="G1850" i="1"/>
  <c r="H3982" i="1"/>
  <c r="G3982" i="1"/>
  <c r="H9850" i="1"/>
  <c r="G9850" i="1"/>
  <c r="H109" i="1"/>
  <c r="G109" i="1"/>
  <c r="H4353" i="1"/>
  <c r="G4353" i="1"/>
  <c r="H2283" i="1"/>
  <c r="G2283" i="1"/>
  <c r="H7353" i="1"/>
  <c r="G7353" i="1"/>
  <c r="H7592" i="1"/>
  <c r="G7592" i="1"/>
  <c r="H2602" i="1"/>
  <c r="G2602" i="1"/>
  <c r="H7851" i="1"/>
  <c r="G7851" i="1"/>
  <c r="H5132" i="1"/>
  <c r="G5132" i="1"/>
  <c r="H8063" i="1"/>
  <c r="G8063" i="1"/>
  <c r="H888" i="1"/>
  <c r="G888" i="1"/>
  <c r="H2921" i="1"/>
  <c r="G2921" i="1"/>
  <c r="H1043" i="1"/>
  <c r="G1043" i="1"/>
  <c r="H1237" i="1"/>
  <c r="G1237" i="1"/>
  <c r="H3296" i="1"/>
  <c r="G3296" i="1"/>
  <c r="H8881" i="1"/>
  <c r="G8881" i="1"/>
  <c r="H1432" i="1"/>
  <c r="G1432" i="1"/>
  <c r="H6041" i="1"/>
  <c r="G6041" i="1"/>
  <c r="H9189" i="1"/>
  <c r="G9189" i="1"/>
  <c r="H3717" i="1"/>
  <c r="G3717" i="1"/>
  <c r="H6283" i="1"/>
  <c r="G6283" i="1"/>
  <c r="H6299" i="1"/>
  <c r="G6299" i="1"/>
  <c r="H9538" i="1"/>
  <c r="G9538" i="1"/>
  <c r="H1870" i="1"/>
  <c r="G1870" i="1"/>
  <c r="H3992" i="1"/>
  <c r="G3992" i="1"/>
  <c r="H9857" i="1"/>
  <c r="G9857" i="1"/>
  <c r="H6849" i="1"/>
  <c r="G6849" i="1"/>
  <c r="H4364" i="1"/>
  <c r="G4364" i="1"/>
  <c r="H4532" i="1"/>
  <c r="G4532" i="1"/>
  <c r="H7366" i="1"/>
  <c r="G7366" i="1"/>
  <c r="H7603" i="1"/>
  <c r="G7603" i="1"/>
  <c r="H2604" i="1"/>
  <c r="G2604" i="1"/>
  <c r="H745" i="1"/>
  <c r="G745" i="1"/>
  <c r="H5150" i="1"/>
  <c r="G5150" i="1"/>
  <c r="H5342" i="1"/>
  <c r="G5342" i="1"/>
  <c r="H8314" i="1"/>
  <c r="G8314" i="1"/>
  <c r="H3063" i="1"/>
  <c r="G3063" i="1"/>
  <c r="H5560" i="1"/>
  <c r="G5560" i="1"/>
  <c r="H8561" i="1"/>
  <c r="G8561" i="1"/>
  <c r="H8577" i="1"/>
  <c r="G8577" i="1"/>
  <c r="H1264" i="1"/>
  <c r="G1264" i="1"/>
  <c r="H3314" i="1"/>
  <c r="G3314" i="1"/>
  <c r="H1438" i="1"/>
  <c r="G1438" i="1"/>
  <c r="H6056" i="1"/>
  <c r="G6056" i="1"/>
  <c r="H9198" i="1"/>
  <c r="G9198" i="1"/>
  <c r="H1648" i="1"/>
  <c r="G1648" i="1"/>
  <c r="H3744" i="1"/>
  <c r="G3744" i="1"/>
  <c r="H6311" i="1"/>
  <c r="G6311" i="1"/>
  <c r="H9555" i="1"/>
  <c r="G9555" i="1"/>
  <c r="H4009" i="1"/>
  <c r="G4009" i="1"/>
  <c r="H4213" i="1"/>
  <c r="G4213" i="1"/>
  <c r="H2170" i="1"/>
  <c r="G2170" i="1"/>
  <c r="H2297" i="1"/>
  <c r="G2297" i="1"/>
  <c r="H4728" i="1"/>
  <c r="G4728" i="1"/>
  <c r="H4928" i="1"/>
  <c r="G4928" i="1"/>
  <c r="H762" i="1"/>
  <c r="G762" i="1"/>
  <c r="H908" i="1"/>
  <c r="G908" i="1"/>
  <c r="H8329" i="1"/>
  <c r="G8329" i="1"/>
  <c r="H8580" i="1"/>
  <c r="G8580" i="1"/>
  <c r="H3327" i="1"/>
  <c r="G3327" i="1"/>
  <c r="H5805" i="1"/>
  <c r="G5805" i="1"/>
  <c r="H8915" i="1"/>
  <c r="G8915" i="1"/>
  <c r="H6069" i="1"/>
  <c r="G6069" i="1"/>
  <c r="H1655" i="1"/>
  <c r="G1655" i="1"/>
  <c r="H3764" i="1"/>
  <c r="G3764" i="1"/>
  <c r="H1890" i="1"/>
  <c r="G1890" i="1"/>
  <c r="H9871" i="1"/>
  <c r="G9871" i="1"/>
  <c r="H9887" i="1"/>
  <c r="G9887" i="1"/>
  <c r="H4224" i="1"/>
  <c r="G4224" i="1"/>
  <c r="H7125" i="1"/>
  <c r="G7125" i="1"/>
  <c r="H7373" i="1"/>
  <c r="G7373" i="1"/>
  <c r="H7615" i="1"/>
  <c r="G7615" i="1"/>
  <c r="H623" i="1"/>
  <c r="G623" i="1"/>
  <c r="H7863" i="1"/>
  <c r="G7863" i="1"/>
  <c r="H5154" i="1"/>
  <c r="G5154" i="1"/>
  <c r="H2442" i="1"/>
  <c r="G2442" i="1"/>
  <c r="H4902" i="1"/>
  <c r="G4902" i="1"/>
  <c r="H7818" i="1"/>
  <c r="G7818" i="1"/>
  <c r="H2774" i="1"/>
  <c r="G2774" i="1"/>
  <c r="H5320" i="1"/>
  <c r="G5320" i="1"/>
  <c r="H8290" i="1"/>
  <c r="G8290" i="1"/>
  <c r="H8534" i="1"/>
  <c r="G8534" i="1"/>
  <c r="H3278" i="1"/>
  <c r="G3278" i="1"/>
  <c r="H5759" i="1"/>
  <c r="G5759" i="1"/>
  <c r="H8852" i="1"/>
  <c r="G8852" i="1"/>
  <c r="H1416" i="1"/>
  <c r="G1416" i="1"/>
  <c r="H1611" i="1"/>
  <c r="G1611" i="1"/>
  <c r="H6253" i="1"/>
  <c r="G6253" i="1"/>
  <c r="H9485" i="1"/>
  <c r="G9485" i="1"/>
  <c r="H3969" i="1"/>
  <c r="G3969" i="1"/>
  <c r="H6558" i="1"/>
  <c r="G6558" i="1"/>
  <c r="H9833" i="1"/>
  <c r="G9833" i="1"/>
  <c r="H93" i="1"/>
  <c r="G93" i="1"/>
  <c r="H4349" i="1"/>
  <c r="G4349" i="1"/>
  <c r="H2267" i="1"/>
  <c r="G2267" i="1"/>
  <c r="H7338" i="1"/>
  <c r="G7338" i="1"/>
  <c r="H4701" i="1"/>
  <c r="G4701" i="1"/>
  <c r="H598" i="1"/>
  <c r="G598" i="1"/>
  <c r="H7827" i="1"/>
  <c r="G7827" i="1"/>
  <c r="H2778" i="1"/>
  <c r="G2778" i="1"/>
  <c r="H8058" i="1"/>
  <c r="G8058" i="1"/>
  <c r="H5337" i="1"/>
  <c r="G5337" i="1"/>
  <c r="H8548" i="1"/>
  <c r="G8548" i="1"/>
  <c r="H5767" i="1"/>
  <c r="G5767" i="1"/>
  <c r="H8864" i="1"/>
  <c r="G8864" i="1"/>
  <c r="H1422" i="1"/>
  <c r="G1422" i="1"/>
  <c r="H9164" i="1"/>
  <c r="G9164" i="1"/>
  <c r="H1630" i="1"/>
  <c r="G1630" i="1"/>
  <c r="H6267" i="1"/>
  <c r="G6267" i="1"/>
  <c r="H9502" i="1"/>
  <c r="G9502" i="1"/>
  <c r="H9518" i="1"/>
  <c r="G9518" i="1"/>
  <c r="H1855" i="1"/>
  <c r="G1855" i="1"/>
  <c r="H3987" i="1"/>
  <c r="G3987" i="1"/>
  <c r="H98" i="1"/>
  <c r="G98" i="1"/>
  <c r="H6832" i="1"/>
  <c r="G6832" i="1"/>
  <c r="H7115" i="1"/>
  <c r="G7115" i="1"/>
  <c r="H4525" i="1"/>
  <c r="G4525" i="1"/>
  <c r="H469" i="1"/>
  <c r="G469" i="1"/>
  <c r="H7597" i="1"/>
  <c r="G7597" i="1"/>
  <c r="H4917" i="1"/>
  <c r="G4917" i="1"/>
  <c r="H734" i="1"/>
  <c r="G734" i="1"/>
  <c r="H5137" i="1"/>
  <c r="G5137" i="1"/>
  <c r="H8068" i="1"/>
  <c r="G8068" i="1"/>
  <c r="H893" i="1"/>
  <c r="G893" i="1"/>
  <c r="H8296" i="1"/>
  <c r="G8296" i="1"/>
  <c r="H8550" i="1"/>
  <c r="G8550" i="1"/>
  <c r="H1242" i="1"/>
  <c r="G1242" i="1"/>
  <c r="H5784" i="1"/>
  <c r="G5784" i="1"/>
  <c r="H8886" i="1"/>
  <c r="G8886" i="1"/>
  <c r="H3497" i="1"/>
  <c r="G3497" i="1"/>
  <c r="H9178" i="1"/>
  <c r="G9178" i="1"/>
  <c r="H1642" i="1"/>
  <c r="G1642" i="1"/>
  <c r="H3722" i="1"/>
  <c r="G3722" i="1"/>
  <c r="H6288" i="1"/>
  <c r="G6288" i="1"/>
  <c r="H9527" i="1"/>
  <c r="G9527" i="1"/>
  <c r="H9543" i="1"/>
  <c r="G9543" i="1"/>
  <c r="H1875" i="1"/>
  <c r="G1875" i="1"/>
  <c r="H3997" i="1"/>
  <c r="G3997" i="1"/>
  <c r="H6838" i="1"/>
  <c r="G6838" i="1"/>
  <c r="H2169" i="1"/>
  <c r="G2169" i="1"/>
  <c r="H336" i="1"/>
  <c r="G336" i="1"/>
  <c r="H7355" i="1"/>
  <c r="G7355" i="1"/>
  <c r="H2453" i="1"/>
  <c r="G2453" i="1"/>
  <c r="H606" i="1"/>
  <c r="G606" i="1"/>
  <c r="H4921" i="1"/>
  <c r="G4921" i="1"/>
  <c r="H750" i="1"/>
  <c r="G750" i="1"/>
  <c r="H8075" i="1"/>
  <c r="G8075" i="1"/>
  <c r="H5347" i="1"/>
  <c r="G5347" i="1"/>
  <c r="H8319" i="1"/>
  <c r="G8319" i="1"/>
  <c r="H3068" i="1"/>
  <c r="G3068" i="1"/>
  <c r="H5565" i="1"/>
  <c r="G5565" i="1"/>
  <c r="H8566" i="1"/>
  <c r="G8566" i="1"/>
  <c r="H1253" i="1"/>
  <c r="G1253" i="1"/>
  <c r="H3303" i="1"/>
  <c r="G3303" i="1"/>
  <c r="H3319" i="1"/>
  <c r="G3319" i="1"/>
  <c r="H6045" i="1"/>
  <c r="G6045" i="1"/>
  <c r="H6061" i="1"/>
  <c r="G6061" i="1"/>
  <c r="H9203" i="1"/>
  <c r="G9203" i="1"/>
  <c r="H3733" i="1"/>
  <c r="G3733" i="1"/>
  <c r="H3749" i="1"/>
  <c r="G3749" i="1"/>
  <c r="H9544" i="1"/>
  <c r="G9544" i="1"/>
  <c r="H1885" i="1"/>
  <c r="G1885" i="1"/>
  <c r="H9861" i="1"/>
  <c r="G9861" i="1"/>
  <c r="H4218" i="1"/>
  <c r="G4218" i="1"/>
  <c r="H344" i="1"/>
  <c r="G344" i="1"/>
  <c r="H4538" i="1"/>
  <c r="G4538" i="1"/>
  <c r="H7609" i="1"/>
  <c r="G7609" i="1"/>
  <c r="H7855" i="1"/>
  <c r="G7855" i="1"/>
  <c r="H2789" i="1"/>
  <c r="G2789" i="1"/>
  <c r="H5351" i="1"/>
  <c r="G5351" i="1"/>
  <c r="H3078" i="1"/>
  <c r="G3078" i="1"/>
  <c r="H1270" i="1"/>
  <c r="G1270" i="1"/>
  <c r="H5794" i="1"/>
  <c r="G5794" i="1"/>
  <c r="H8904" i="1"/>
  <c r="G8904" i="1"/>
  <c r="H8920" i="1"/>
  <c r="G8920" i="1"/>
  <c r="H9213" i="1"/>
  <c r="G9213" i="1"/>
  <c r="H3753" i="1"/>
  <c r="G3753" i="1"/>
  <c r="H6318" i="1"/>
  <c r="G6318" i="1"/>
  <c r="H4013" i="1"/>
  <c r="G4013" i="1"/>
  <c r="H9876" i="1"/>
  <c r="G9876" i="1"/>
  <c r="H9892" i="1"/>
  <c r="G9892" i="1"/>
  <c r="H6861" i="1"/>
  <c r="G6861" i="1"/>
  <c r="H2302" i="1"/>
  <c r="G2302" i="1"/>
  <c r="H476" i="1"/>
  <c r="G476" i="1"/>
  <c r="H7616" i="1"/>
  <c r="G7616" i="1"/>
  <c r="H624" i="1"/>
  <c r="G624" i="1"/>
  <c r="H7864" i="1"/>
  <c r="G7864" i="1"/>
  <c r="H5155" i="1"/>
  <c r="G5155" i="1"/>
  <c r="H920" i="1"/>
  <c r="G920" i="1"/>
  <c r="H8333" i="1"/>
  <c r="G8333" i="1"/>
  <c r="H1057" i="1"/>
  <c r="G1057" i="1"/>
  <c r="H5582" i="1"/>
  <c r="G5582" i="1"/>
  <c r="H8584" i="1"/>
  <c r="G8584" i="1"/>
  <c r="H5809" i="1"/>
  <c r="G5809" i="1"/>
  <c r="H8928" i="1"/>
  <c r="G8928" i="1"/>
  <c r="H3504" i="1"/>
  <c r="G3504" i="1"/>
  <c r="H6072" i="1"/>
  <c r="G6072" i="1"/>
  <c r="H9235" i="1"/>
  <c r="G9235" i="1"/>
  <c r="H3767" i="1"/>
  <c r="G3767" i="1"/>
  <c r="H9563" i="1"/>
  <c r="G9563" i="1"/>
  <c r="H1896" i="1"/>
  <c r="G1896" i="1"/>
  <c r="H2937" i="1"/>
  <c r="G2937" i="1"/>
  <c r="H5389" i="1"/>
  <c r="G5389" i="1"/>
  <c r="H1067" i="1"/>
  <c r="G1067" i="1"/>
  <c r="H8591" i="1"/>
  <c r="G8591" i="1"/>
  <c r="H3357" i="1"/>
  <c r="G3357" i="1"/>
  <c r="H5834" i="1"/>
  <c r="G5834" i="1"/>
  <c r="H5850" i="1"/>
  <c r="G5850" i="1"/>
  <c r="H1448" i="1"/>
  <c r="G1448" i="1"/>
  <c r="H1698" i="1"/>
  <c r="G1698" i="1"/>
  <c r="H6362" i="1"/>
  <c r="G6362" i="1"/>
  <c r="H9612" i="1"/>
  <c r="G9612" i="1"/>
  <c r="H4048" i="1"/>
  <c r="G4048" i="1"/>
  <c r="H6630" i="1"/>
  <c r="G6630" i="1"/>
  <c r="H9938" i="1"/>
  <c r="G9938" i="1"/>
  <c r="H120" i="1"/>
  <c r="G120" i="1"/>
  <c r="H7135" i="1"/>
  <c r="G7135" i="1"/>
  <c r="H2315" i="1"/>
  <c r="G2315" i="1"/>
  <c r="H7404" i="1"/>
  <c r="G7404" i="1"/>
  <c r="H7643" i="1"/>
  <c r="G7643" i="1"/>
  <c r="H2631" i="1"/>
  <c r="G2631" i="1"/>
  <c r="H4959" i="1"/>
  <c r="G4959" i="1"/>
  <c r="H5175" i="1"/>
  <c r="G5175" i="1"/>
  <c r="H8099" i="1"/>
  <c r="G8099" i="1"/>
  <c r="H926" i="1"/>
  <c r="G926" i="1"/>
  <c r="H2939" i="1"/>
  <c r="G2939" i="1"/>
  <c r="H5597" i="1"/>
  <c r="G5597" i="1"/>
  <c r="H5613" i="1"/>
  <c r="G5613" i="1"/>
  <c r="H1303" i="1"/>
  <c r="G1303" i="1"/>
  <c r="H3385" i="1"/>
  <c r="G3385" i="1"/>
  <c r="H5862" i="1"/>
  <c r="G5862" i="1"/>
  <c r="H3529" i="1"/>
  <c r="G3529" i="1"/>
  <c r="H9249" i="1"/>
  <c r="G9249" i="1"/>
  <c r="H3788" i="1"/>
  <c r="G3788" i="1"/>
  <c r="H6378" i="1"/>
  <c r="G6378" i="1"/>
  <c r="H9625" i="1"/>
  <c r="G9625" i="1"/>
  <c r="H1924" i="1"/>
  <c r="G1924" i="1"/>
  <c r="H6643" i="1"/>
  <c r="G6643" i="1"/>
  <c r="H2072" i="1"/>
  <c r="G2072" i="1"/>
  <c r="H4551" i="1"/>
  <c r="G4551" i="1"/>
  <c r="H2475" i="1"/>
  <c r="G2475" i="1"/>
  <c r="H4964" i="1"/>
  <c r="G4964" i="1"/>
  <c r="H7886" i="1"/>
  <c r="G7886" i="1"/>
  <c r="H2945" i="1"/>
  <c r="G2945" i="1"/>
  <c r="H3110" i="1"/>
  <c r="G3110" i="1"/>
  <c r="H5626" i="1"/>
  <c r="G5626" i="1"/>
  <c r="H8612" i="1"/>
  <c r="G8612" i="1"/>
  <c r="H3399" i="1"/>
  <c r="G3399" i="1"/>
  <c r="H6088" i="1"/>
  <c r="G6088" i="1"/>
  <c r="H3794" i="1"/>
  <c r="G3794" i="1"/>
  <c r="H3810" i="1"/>
  <c r="G3810" i="1"/>
  <c r="H9632" i="1"/>
  <c r="G9632" i="1"/>
  <c r="H1933" i="1"/>
  <c r="G1933" i="1"/>
  <c r="H4059" i="1"/>
  <c r="G4059" i="1"/>
  <c r="H4075" i="1"/>
  <c r="G4075" i="1"/>
  <c r="H6881" i="1"/>
  <c r="G6881" i="1"/>
  <c r="H4553" i="1"/>
  <c r="G4553" i="1"/>
  <c r="H494" i="1"/>
  <c r="G494" i="1"/>
  <c r="H7654" i="1"/>
  <c r="G7654" i="1"/>
  <c r="H5365" i="1"/>
  <c r="G5365" i="1"/>
  <c r="H8340" i="1"/>
  <c r="G8340" i="1"/>
  <c r="H3085" i="1"/>
  <c r="G3085" i="1"/>
  <c r="H5589" i="1"/>
  <c r="G5589" i="1"/>
  <c r="H1279" i="1"/>
  <c r="G1279" i="1"/>
  <c r="H5816" i="1"/>
  <c r="G5816" i="1"/>
  <c r="H8935" i="1"/>
  <c r="G8935" i="1"/>
  <c r="H3511" i="1"/>
  <c r="G3511" i="1"/>
  <c r="H9226" i="1"/>
  <c r="G9226" i="1"/>
  <c r="H1663" i="1"/>
  <c r="G1663" i="1"/>
  <c r="H3774" i="1"/>
  <c r="G3774" i="1"/>
  <c r="H9570" i="1"/>
  <c r="G9570" i="1"/>
  <c r="H4015" i="1"/>
  <c r="G4015" i="1"/>
  <c r="H6604" i="1"/>
  <c r="G6604" i="1"/>
  <c r="H9908" i="1"/>
  <c r="G9908" i="1"/>
  <c r="H353" i="1"/>
  <c r="G353" i="1"/>
  <c r="H4740" i="1"/>
  <c r="G4740" i="1"/>
  <c r="H2617" i="1"/>
  <c r="G2617" i="1"/>
  <c r="H8088" i="1"/>
  <c r="G8088" i="1"/>
  <c r="H3091" i="1"/>
  <c r="G3091" i="1"/>
  <c r="H8588" i="1"/>
  <c r="G8588" i="1"/>
  <c r="H3344" i="1"/>
  <c r="G3344" i="1"/>
  <c r="H5830" i="1"/>
  <c r="G5830" i="1"/>
  <c r="H8957" i="1"/>
  <c r="G8957" i="1"/>
  <c r="H3520" i="1"/>
  <c r="G3520" i="1"/>
  <c r="H1677" i="1"/>
  <c r="G1677" i="1"/>
  <c r="H3779" i="1"/>
  <c r="G3779" i="1"/>
  <c r="H6337" i="1"/>
  <c r="G6337" i="1"/>
  <c r="H6353" i="1"/>
  <c r="G6353" i="1"/>
  <c r="H9590" i="1"/>
  <c r="G9590" i="1"/>
  <c r="H1907" i="1"/>
  <c r="G1907" i="1"/>
  <c r="H4025" i="1"/>
  <c r="G4025" i="1"/>
  <c r="H6615" i="1"/>
  <c r="G6615" i="1"/>
  <c r="H9926" i="1"/>
  <c r="G9926" i="1"/>
  <c r="H356" i="1"/>
  <c r="G356" i="1"/>
  <c r="H7393" i="1"/>
  <c r="G7393" i="1"/>
  <c r="H4747" i="1"/>
  <c r="G4747" i="1"/>
  <c r="H2622" i="1"/>
  <c r="G2622" i="1"/>
  <c r="H772" i="1"/>
  <c r="G772" i="1"/>
  <c r="H5174" i="1"/>
  <c r="G5174" i="1"/>
  <c r="H2934" i="1"/>
  <c r="G2934" i="1"/>
  <c r="H5386" i="1"/>
  <c r="G5386" i="1"/>
  <c r="H1064" i="1"/>
  <c r="G1064" i="1"/>
  <c r="H3108" i="1"/>
  <c r="G3108" i="1"/>
  <c r="H3354" i="1"/>
  <c r="G3354" i="1"/>
  <c r="H3370" i="1"/>
  <c r="G3370" i="1"/>
  <c r="H5847" i="1"/>
  <c r="G5847" i="1"/>
  <c r="H8979" i="1"/>
  <c r="G8979" i="1"/>
  <c r="H1695" i="1"/>
  <c r="G1695" i="1"/>
  <c r="H6359" i="1"/>
  <c r="G6359" i="1"/>
  <c r="H9609" i="1"/>
  <c r="G9609" i="1"/>
  <c r="H4045" i="1"/>
  <c r="G4045" i="1"/>
  <c r="H6627" i="1"/>
  <c r="G6627" i="1"/>
  <c r="H9935" i="1"/>
  <c r="G9935" i="1"/>
  <c r="H117" i="1"/>
  <c r="G117" i="1"/>
  <c r="H7132" i="1"/>
  <c r="G7132" i="1"/>
  <c r="H2312" i="1"/>
  <c r="G2312" i="1"/>
  <c r="H7401" i="1"/>
  <c r="G7401" i="1"/>
  <c r="H2473" i="1"/>
  <c r="G2473" i="1"/>
  <c r="H2628" i="1"/>
  <c r="G2628" i="1"/>
  <c r="H4956" i="1"/>
  <c r="G4956" i="1"/>
  <c r="H2811" i="1"/>
  <c r="G2811" i="1"/>
  <c r="H5188" i="1"/>
  <c r="G5188" i="1"/>
  <c r="H8112" i="1"/>
  <c r="G8112" i="1"/>
  <c r="H939" i="1"/>
  <c r="G939" i="1"/>
  <c r="H1082" i="1"/>
  <c r="G1082" i="1"/>
  <c r="H5610" i="1"/>
  <c r="G5610" i="1"/>
  <c r="H1300" i="1"/>
  <c r="G1300" i="1"/>
  <c r="H3382" i="1"/>
  <c r="G3382" i="1"/>
  <c r="H5859" i="1"/>
  <c r="G5859" i="1"/>
  <c r="H8987" i="1"/>
  <c r="G8987" i="1"/>
  <c r="H9246" i="1"/>
  <c r="G9246" i="1"/>
  <c r="H1718" i="1"/>
  <c r="G1718" i="1"/>
  <c r="H6375" i="1"/>
  <c r="G6375" i="1"/>
  <c r="H9622" i="1"/>
  <c r="G9622" i="1"/>
  <c r="H1921" i="1"/>
  <c r="G1921" i="1"/>
  <c r="H6640" i="1"/>
  <c r="G6640" i="1"/>
  <c r="H2069" i="1"/>
  <c r="G2069" i="1"/>
  <c r="H4373" i="1"/>
  <c r="G4373" i="1"/>
  <c r="H7416" i="1"/>
  <c r="G7416" i="1"/>
  <c r="H639" i="1"/>
  <c r="G639" i="1"/>
  <c r="H7883" i="1"/>
  <c r="G7883" i="1"/>
  <c r="H941" i="1"/>
  <c r="G941" i="1"/>
  <c r="H1087" i="1"/>
  <c r="G1087" i="1"/>
  <c r="H5623" i="1"/>
  <c r="G5623" i="1"/>
  <c r="H8609" i="1"/>
  <c r="G8609" i="1"/>
  <c r="H3396" i="1"/>
  <c r="G3396" i="1"/>
  <c r="H6085" i="1"/>
  <c r="G6085" i="1"/>
  <c r="H9262" i="1"/>
  <c r="G9262" i="1"/>
  <c r="H3807" i="1"/>
  <c r="G3807" i="1"/>
  <c r="H6396" i="1"/>
  <c r="G6396" i="1"/>
  <c r="H1930" i="1"/>
  <c r="G1930" i="1"/>
  <c r="H4056" i="1"/>
  <c r="G4056" i="1"/>
  <c r="H4072" i="1"/>
  <c r="G4072" i="1"/>
  <c r="H4233" i="1"/>
  <c r="G4233" i="1"/>
  <c r="H2319" i="1"/>
  <c r="G2319" i="1"/>
  <c r="H491" i="1"/>
  <c r="G491" i="1"/>
  <c r="H4753" i="1"/>
  <c r="G4753" i="1"/>
  <c r="H2642" i="1"/>
  <c r="G2642" i="1"/>
  <c r="H7893" i="1"/>
  <c r="G7893" i="1"/>
  <c r="H2817" i="1"/>
  <c r="G2817" i="1"/>
  <c r="H5395" i="1"/>
  <c r="G5395" i="1"/>
  <c r="H3122" i="1"/>
  <c r="G3122" i="1"/>
  <c r="H8624" i="1"/>
  <c r="G8624" i="1"/>
  <c r="H5874" i="1"/>
  <c r="G5874" i="1"/>
  <c r="H1459" i="1"/>
  <c r="G1459" i="1"/>
  <c r="H6101" i="1"/>
  <c r="G6101" i="1"/>
  <c r="H1725" i="1"/>
  <c r="G1725" i="1"/>
  <c r="H3816" i="1"/>
  <c r="G3816" i="1"/>
  <c r="H6406" i="1"/>
  <c r="G6406" i="1"/>
  <c r="H1946" i="1"/>
  <c r="G1946" i="1"/>
  <c r="H9966" i="1"/>
  <c r="G9966" i="1"/>
  <c r="H6889" i="1"/>
  <c r="G6889" i="1"/>
  <c r="H4558" i="1"/>
  <c r="G4558" i="1"/>
  <c r="H7657" i="1"/>
  <c r="G7657" i="1"/>
  <c r="H7902" i="1"/>
  <c r="G7902" i="1"/>
  <c r="H8123" i="1"/>
  <c r="G8123" i="1"/>
  <c r="H8363" i="1"/>
  <c r="G8363" i="1"/>
  <c r="H1094" i="1"/>
  <c r="G1094" i="1"/>
  <c r="H8629" i="1"/>
  <c r="G8629" i="1"/>
  <c r="H1327" i="1"/>
  <c r="G1327" i="1"/>
  <c r="H9000" i="1"/>
  <c r="G9000" i="1"/>
  <c r="H9016" i="1"/>
  <c r="G9016" i="1"/>
  <c r="H1739" i="1"/>
  <c r="G1739" i="1"/>
  <c r="H1951" i="1"/>
  <c r="G1951" i="1"/>
  <c r="H4079" i="1"/>
  <c r="G4079" i="1"/>
  <c r="H9979" i="1"/>
  <c r="G9979" i="1"/>
  <c r="H6601" i="1"/>
  <c r="G6601" i="1"/>
  <c r="H9905" i="1"/>
  <c r="G9905" i="1"/>
  <c r="H7127" i="1"/>
  <c r="G7127" i="1"/>
  <c r="H7380" i="1"/>
  <c r="G7380" i="1"/>
  <c r="H7634" i="1"/>
  <c r="G7634" i="1"/>
  <c r="H8085" i="1"/>
  <c r="G8085" i="1"/>
  <c r="H1060" i="1"/>
  <c r="G1060" i="1"/>
  <c r="H3104" i="1"/>
  <c r="G3104" i="1"/>
  <c r="H3341" i="1"/>
  <c r="G3341" i="1"/>
  <c r="H5827" i="1"/>
  <c r="G5827" i="1"/>
  <c r="H8954" i="1"/>
  <c r="G8954" i="1"/>
  <c r="H1446" i="1"/>
  <c r="G1446" i="1"/>
  <c r="H1674" i="1"/>
  <c r="G1674" i="1"/>
  <c r="H1690" i="1"/>
  <c r="G1690" i="1"/>
  <c r="H6334" i="1"/>
  <c r="G6334" i="1"/>
  <c r="H6350" i="1"/>
  <c r="G6350" i="1"/>
  <c r="H9587" i="1"/>
  <c r="G9587" i="1"/>
  <c r="H1904" i="1"/>
  <c r="G1904" i="1"/>
  <c r="H4022" i="1"/>
  <c r="G4022" i="1"/>
  <c r="H6612" i="1"/>
  <c r="G6612" i="1"/>
  <c r="H9923" i="1"/>
  <c r="G9923" i="1"/>
  <c r="H7131" i="1"/>
  <c r="G7131" i="1"/>
  <c r="H7390" i="1"/>
  <c r="G7390" i="1"/>
  <c r="H2464" i="1"/>
  <c r="G2464" i="1"/>
  <c r="H2619" i="1"/>
  <c r="G2619" i="1"/>
  <c r="H769" i="1"/>
  <c r="G769" i="1"/>
  <c r="H5171" i="1"/>
  <c r="G5171" i="1"/>
  <c r="H2931" i="1"/>
  <c r="G2931" i="1"/>
  <c r="H5383" i="1"/>
  <c r="G5383" i="1"/>
  <c r="H8348" i="1"/>
  <c r="G8348" i="1"/>
  <c r="H3105" i="1"/>
  <c r="G3105" i="1"/>
  <c r="H3351" i="1"/>
  <c r="G3351" i="1"/>
  <c r="H3367" i="1"/>
  <c r="G3367" i="1"/>
  <c r="H5844" i="1"/>
  <c r="G5844" i="1"/>
  <c r="H8976" i="1"/>
  <c r="G8976" i="1"/>
  <c r="H1692" i="1"/>
  <c r="G1692" i="1"/>
  <c r="H6356" i="1"/>
  <c r="G6356" i="1"/>
  <c r="H9606" i="1"/>
  <c r="G9606" i="1"/>
  <c r="H4042" i="1"/>
  <c r="G4042" i="1"/>
  <c r="H6624" i="1"/>
  <c r="G6624" i="1"/>
  <c r="H9932" i="1"/>
  <c r="G9932" i="1"/>
  <c r="H9948" i="1"/>
  <c r="G9948" i="1"/>
  <c r="H6872" i="1"/>
  <c r="G6872" i="1"/>
  <c r="H363" i="1"/>
  <c r="G363" i="1"/>
  <c r="H7398" i="1"/>
  <c r="G7398" i="1"/>
  <c r="H2470" i="1"/>
  <c r="G2470" i="1"/>
  <c r="H636" i="1"/>
  <c r="G636" i="1"/>
  <c r="H4953" i="1"/>
  <c r="G4953" i="1"/>
  <c r="H2808" i="1"/>
  <c r="G2808" i="1"/>
  <c r="H5185" i="1"/>
  <c r="G5185" i="1"/>
  <c r="H8109" i="1"/>
  <c r="G8109" i="1"/>
  <c r="H936" i="1"/>
  <c r="G936" i="1"/>
  <c r="H1079" i="1"/>
  <c r="G1079" i="1"/>
  <c r="H3694" i="1"/>
  <c r="G3694" i="1"/>
  <c r="H9467" i="1"/>
  <c r="G9467" i="1"/>
  <c r="H3958" i="1"/>
  <c r="G3958" i="1"/>
  <c r="H6547" i="1"/>
  <c r="G6547" i="1"/>
  <c r="H207" i="1"/>
  <c r="G207" i="1"/>
  <c r="H323" i="1"/>
  <c r="G323" i="1"/>
  <c r="H456" i="1"/>
  <c r="G456" i="1"/>
  <c r="H2435" i="1"/>
  <c r="G2435" i="1"/>
  <c r="H4699" i="1"/>
  <c r="G4699" i="1"/>
  <c r="H7811" i="1"/>
  <c r="G7811" i="1"/>
  <c r="H2767" i="1"/>
  <c r="G2767" i="1"/>
  <c r="H874" i="1"/>
  <c r="G874" i="1"/>
  <c r="H5329" i="1"/>
  <c r="G5329" i="1"/>
  <c r="H5554" i="1"/>
  <c r="G5554" i="1"/>
  <c r="H8543" i="1"/>
  <c r="G8543" i="1"/>
  <c r="H5752" i="1"/>
  <c r="G5752" i="1"/>
  <c r="H8845" i="1"/>
  <c r="G8845" i="1"/>
  <c r="H8861" i="1"/>
  <c r="G8861" i="1"/>
  <c r="H3489" i="1"/>
  <c r="G3489" i="1"/>
  <c r="H1620" i="1"/>
  <c r="G1620" i="1"/>
  <c r="H6262" i="1"/>
  <c r="G6262" i="1"/>
  <c r="H9494" i="1"/>
  <c r="G9494" i="1"/>
  <c r="H6551" i="1"/>
  <c r="G6551" i="1"/>
  <c r="H6567" i="1"/>
  <c r="G6567" i="1"/>
  <c r="H9842" i="1"/>
  <c r="G9842" i="1"/>
  <c r="H6826" i="1"/>
  <c r="G6826" i="1"/>
  <c r="H327" i="1"/>
  <c r="G327" i="1"/>
  <c r="H2276" i="1"/>
  <c r="G2276" i="1"/>
  <c r="H7347" i="1"/>
  <c r="G7347" i="1"/>
  <c r="H4710" i="1"/>
  <c r="G4710" i="1"/>
  <c r="H4912" i="1"/>
  <c r="G4912" i="1"/>
  <c r="H7836" i="1"/>
  <c r="G7836" i="1"/>
  <c r="H8051" i="1"/>
  <c r="G8051" i="1"/>
  <c r="H880" i="1"/>
  <c r="G880" i="1"/>
  <c r="H1041" i="1"/>
  <c r="G1041" i="1"/>
  <c r="H1231" i="1"/>
  <c r="G1231" i="1"/>
  <c r="H5776" i="1"/>
  <c r="G5776" i="1"/>
  <c r="H8873" i="1"/>
  <c r="G8873" i="1"/>
  <c r="H3493" i="1"/>
  <c r="G3493" i="1"/>
  <c r="H9173" i="1"/>
  <c r="G9173" i="1"/>
  <c r="H3703" i="1"/>
  <c r="G3703" i="1"/>
  <c r="H6276" i="1"/>
  <c r="G6276" i="1"/>
  <c r="H9511" i="1"/>
  <c r="G9511" i="1"/>
  <c r="H1848" i="1"/>
  <c r="G1848" i="1"/>
  <c r="H3980" i="1"/>
  <c r="G3980" i="1"/>
  <c r="H6576" i="1"/>
  <c r="G6576" i="1"/>
  <c r="H107" i="1"/>
  <c r="G107" i="1"/>
  <c r="H2166" i="1"/>
  <c r="G2166" i="1"/>
  <c r="H2281" i="1"/>
  <c r="G2281" i="1"/>
  <c r="H7351" i="1"/>
  <c r="G7351" i="1"/>
  <c r="H7590" i="1"/>
  <c r="G7590" i="1"/>
  <c r="H605" i="1"/>
  <c r="G605" i="1"/>
  <c r="H7849" i="1"/>
  <c r="G7849" i="1"/>
  <c r="H2785" i="1"/>
  <c r="G2785" i="1"/>
  <c r="H5146" i="1"/>
  <c r="G5146" i="1"/>
  <c r="H886" i="1"/>
  <c r="G886" i="1"/>
  <c r="H2919" i="1"/>
  <c r="G2919" i="1"/>
  <c r="H8305" i="1"/>
  <c r="G8305" i="1"/>
  <c r="H1235" i="1"/>
  <c r="G1235" i="1"/>
  <c r="H3294" i="1"/>
  <c r="G3294" i="1"/>
  <c r="H8879" i="1"/>
  <c r="G8879" i="1"/>
  <c r="H1430" i="1"/>
  <c r="G1430" i="1"/>
  <c r="H6039" i="1"/>
  <c r="G6039" i="1"/>
  <c r="H9187" i="1"/>
  <c r="G9187" i="1"/>
  <c r="H3715" i="1"/>
  <c r="G3715" i="1"/>
  <c r="H3731" i="1"/>
  <c r="G3731" i="1"/>
  <c r="H6297" i="1"/>
  <c r="G6297" i="1"/>
  <c r="H9536" i="1"/>
  <c r="G9536" i="1"/>
  <c r="H1868" i="1"/>
  <c r="G1868" i="1"/>
  <c r="H3990" i="1"/>
  <c r="G3990" i="1"/>
  <c r="H9855" i="1"/>
  <c r="G9855" i="1"/>
  <c r="H6847" i="1"/>
  <c r="G6847" i="1"/>
  <c r="H4362" i="1"/>
  <c r="G4362" i="1"/>
  <c r="H2289" i="1"/>
  <c r="G2289" i="1"/>
  <c r="H7364" i="1"/>
  <c r="G7364" i="1"/>
  <c r="H7601" i="1"/>
  <c r="G7601" i="1"/>
  <c r="H615" i="1"/>
  <c r="G615" i="1"/>
  <c r="H743" i="1"/>
  <c r="G743" i="1"/>
  <c r="H5148" i="1"/>
  <c r="G5148" i="1"/>
  <c r="H903" i="1"/>
  <c r="G903" i="1"/>
  <c r="H8312" i="1"/>
  <c r="G8312" i="1"/>
  <c r="H8328" i="1"/>
  <c r="G8328" i="1"/>
  <c r="H3077" i="1"/>
  <c r="G3077" i="1"/>
  <c r="H8559" i="1"/>
  <c r="G8559" i="1"/>
  <c r="H8575" i="1"/>
  <c r="G8575" i="1"/>
  <c r="H2637" i="1"/>
  <c r="G2637" i="1"/>
  <c r="H7888" i="1"/>
  <c r="G7888" i="1"/>
  <c r="H780" i="1"/>
  <c r="G780" i="1"/>
  <c r="H944" i="1"/>
  <c r="G944" i="1"/>
  <c r="H3117" i="1"/>
  <c r="G3117" i="1"/>
  <c r="H8619" i="1"/>
  <c r="G8619" i="1"/>
  <c r="H3407" i="1"/>
  <c r="G3407" i="1"/>
  <c r="H1454" i="1"/>
  <c r="G1454" i="1"/>
  <c r="H6096" i="1"/>
  <c r="G6096" i="1"/>
  <c r="H9268" i="1"/>
  <c r="G9268" i="1"/>
  <c r="H3811" i="1"/>
  <c r="G3811" i="1"/>
  <c r="H6401" i="1"/>
  <c r="G6401" i="1"/>
  <c r="H9652" i="1"/>
  <c r="G9652" i="1"/>
  <c r="H9961" i="1"/>
  <c r="G9961" i="1"/>
  <c r="H6884" i="1"/>
  <c r="G6884" i="1"/>
  <c r="H2327" i="1"/>
  <c r="G2327" i="1"/>
  <c r="H501" i="1"/>
  <c r="G501" i="1"/>
  <c r="H4983" i="1"/>
  <c r="G4983" i="1"/>
  <c r="H2823" i="1"/>
  <c r="G2823" i="1"/>
  <c r="H8134" i="1"/>
  <c r="G8134" i="1"/>
  <c r="H8374" i="1"/>
  <c r="G8374" i="1"/>
  <c r="H5642" i="1"/>
  <c r="G5642" i="1"/>
  <c r="H1322" i="1"/>
  <c r="G1322" i="1"/>
  <c r="H5882" i="1"/>
  <c r="G5882" i="1"/>
  <c r="H9011" i="1"/>
  <c r="G9011" i="1"/>
  <c r="H6110" i="1"/>
  <c r="G6110" i="1"/>
  <c r="H3833" i="1"/>
  <c r="G3833" i="1"/>
  <c r="H1962" i="1"/>
  <c r="G1962" i="1"/>
  <c r="H6666" i="1"/>
  <c r="G6666" i="1"/>
  <c r="H2074" i="1"/>
  <c r="G2074" i="1"/>
  <c r="H6896" i="1"/>
  <c r="G6896" i="1"/>
  <c r="H372" i="1"/>
  <c r="G372" i="1"/>
  <c r="H504" i="1"/>
  <c r="G504" i="1"/>
  <c r="H7659" i="1"/>
  <c r="G7659" i="1"/>
  <c r="H7675" i="1"/>
  <c r="G7675" i="1"/>
  <c r="H4989" i="1"/>
  <c r="G4989" i="1"/>
  <c r="H5005" i="1"/>
  <c r="G5005" i="1"/>
  <c r="H785" i="1"/>
  <c r="G785" i="1"/>
  <c r="H8141" i="1"/>
  <c r="G8141" i="1"/>
  <c r="H8376" i="1"/>
  <c r="G8376" i="1"/>
  <c r="H1335" i="1"/>
  <c r="G1335" i="1"/>
  <c r="H3548" i="1"/>
  <c r="G3548" i="1"/>
  <c r="H9282" i="1"/>
  <c r="G9282" i="1"/>
  <c r="H1744" i="1"/>
  <c r="G1744" i="1"/>
  <c r="H6411" i="1"/>
  <c r="G6411" i="1"/>
  <c r="H9669" i="1"/>
  <c r="G9669" i="1"/>
  <c r="H1979" i="1"/>
  <c r="G1979" i="1"/>
  <c r="H9990" i="1"/>
  <c r="G9990" i="1"/>
  <c r="H379" i="1"/>
  <c r="G379" i="1"/>
  <c r="H7436" i="1"/>
  <c r="G7436" i="1"/>
  <c r="H2658" i="1"/>
  <c r="G2658" i="1"/>
  <c r="H5013" i="1"/>
  <c r="G5013" i="1"/>
  <c r="H8381" i="1"/>
  <c r="G8381" i="1"/>
  <c r="H3133" i="1"/>
  <c r="G3133" i="1"/>
  <c r="H1466" i="1"/>
  <c r="G1466" i="1"/>
  <c r="H3550" i="1"/>
  <c r="G3550" i="1"/>
  <c r="H3566" i="1"/>
  <c r="G3566" i="1"/>
  <c r="H1984" i="1"/>
  <c r="G1984" i="1"/>
  <c r="H4091" i="1"/>
  <c r="G4091" i="1"/>
  <c r="H6895" i="1"/>
  <c r="G6895" i="1"/>
  <c r="H375" i="1"/>
  <c r="G375" i="1"/>
  <c r="H7658" i="1"/>
  <c r="G7658" i="1"/>
  <c r="H4988" i="1"/>
  <c r="G4988" i="1"/>
  <c r="H7909" i="1"/>
  <c r="G7909" i="1"/>
  <c r="H5203" i="1"/>
  <c r="G5203" i="1"/>
  <c r="H8375" i="1"/>
  <c r="G8375" i="1"/>
  <c r="H3547" i="1"/>
  <c r="G3547" i="1"/>
  <c r="H1743" i="1"/>
  <c r="G1743" i="1"/>
  <c r="H9664" i="1"/>
  <c r="G9664" i="1"/>
  <c r="H1974" i="1"/>
  <c r="G1974" i="1"/>
  <c r="H6673" i="1"/>
  <c r="G6673" i="1"/>
  <c r="H4246" i="1"/>
  <c r="G4246" i="1"/>
  <c r="H7435" i="1"/>
  <c r="G7435" i="1"/>
  <c r="H2665" i="1"/>
  <c r="G2665" i="1"/>
  <c r="H8384" i="1"/>
  <c r="G8384" i="1"/>
  <c r="H1469" i="1"/>
  <c r="G1469" i="1"/>
  <c r="H6117" i="1"/>
  <c r="G6117" i="1"/>
  <c r="H6682" i="1"/>
  <c r="G6682" i="1"/>
  <c r="H4487" i="1"/>
  <c r="G4487" i="1"/>
  <c r="H2396" i="1"/>
  <c r="G2396" i="1"/>
  <c r="H5091" i="1"/>
  <c r="G5091" i="1"/>
  <c r="H8249" i="1"/>
  <c r="G8249" i="1"/>
  <c r="H1184" i="1"/>
  <c r="G1184" i="1"/>
  <c r="H9987" i="1"/>
  <c r="G9987" i="1"/>
  <c r="H6893" i="1"/>
  <c r="G6893" i="1"/>
  <c r="H369" i="1"/>
  <c r="G369" i="1"/>
  <c r="H7431" i="1"/>
  <c r="G7431" i="1"/>
  <c r="H4755" i="1"/>
  <c r="G4755" i="1"/>
  <c r="H7672" i="1"/>
  <c r="G7672" i="1"/>
  <c r="H4986" i="1"/>
  <c r="G4986" i="1"/>
  <c r="H5002" i="1"/>
  <c r="G5002" i="1"/>
  <c r="H7915" i="1"/>
  <c r="G7915" i="1"/>
  <c r="H8138" i="1"/>
  <c r="G8138" i="1"/>
  <c r="H5407" i="1"/>
  <c r="G5407" i="1"/>
  <c r="H1332" i="1"/>
  <c r="G1332" i="1"/>
  <c r="H3545" i="1"/>
  <c r="G3545" i="1"/>
  <c r="H9279" i="1"/>
  <c r="G9279" i="1"/>
  <c r="H1741" i="1"/>
  <c r="G1741" i="1"/>
  <c r="H3846" i="1"/>
  <c r="G3846" i="1"/>
  <c r="H9666" i="1"/>
  <c r="G9666" i="1"/>
  <c r="H1976" i="1"/>
  <c r="G1976" i="1"/>
  <c r="H6675" i="1"/>
  <c r="G6675" i="1"/>
  <c r="H4248" i="1"/>
  <c r="G4248" i="1"/>
  <c r="H4568" i="1"/>
  <c r="G4568" i="1"/>
  <c r="H2655" i="1"/>
  <c r="G2655" i="1"/>
  <c r="H2671" i="1"/>
  <c r="G2671" i="1"/>
  <c r="H5413" i="1"/>
  <c r="G5413" i="1"/>
  <c r="H3130" i="1"/>
  <c r="G3130" i="1"/>
  <c r="H1463" i="1"/>
  <c r="G1463" i="1"/>
  <c r="H1479" i="1"/>
  <c r="G1479" i="1"/>
  <c r="H3563" i="1"/>
  <c r="G3563" i="1"/>
  <c r="H1981" i="1"/>
  <c r="G1981" i="1"/>
  <c r="H4088" i="1"/>
  <c r="G4088" i="1"/>
  <c r="H2644" i="1"/>
  <c r="G2644" i="1"/>
  <c r="H2669" i="1"/>
  <c r="G2669" i="1"/>
  <c r="H3132" i="1"/>
  <c r="G3132" i="1"/>
  <c r="H1481" i="1"/>
  <c r="G1481" i="1"/>
  <c r="H1983" i="1"/>
  <c r="G1983" i="1"/>
  <c r="H6678" i="1"/>
  <c r="G6678" i="1"/>
  <c r="H4491" i="1"/>
  <c r="G4491" i="1"/>
  <c r="H7546" i="1"/>
  <c r="G7546" i="1"/>
  <c r="H5527" i="1"/>
  <c r="G5527" i="1"/>
  <c r="H1384" i="1"/>
  <c r="G1384" i="1"/>
  <c r="H8595" i="1"/>
  <c r="G8595" i="1"/>
  <c r="H3371" i="1"/>
  <c r="G3371" i="1"/>
  <c r="H3387" i="1"/>
  <c r="G3387" i="1"/>
  <c r="H5864" i="1"/>
  <c r="G5864" i="1"/>
  <c r="H3531" i="1"/>
  <c r="G3531" i="1"/>
  <c r="H1707" i="1"/>
  <c r="G1707" i="1"/>
  <c r="H3790" i="1"/>
  <c r="G3790" i="1"/>
  <c r="H6380" i="1"/>
  <c r="G6380" i="1"/>
  <c r="H9627" i="1"/>
  <c r="G9627" i="1"/>
  <c r="H1926" i="1"/>
  <c r="G1926" i="1"/>
  <c r="H6645" i="1"/>
  <c r="G6645" i="1"/>
  <c r="H6876" i="1"/>
  <c r="G6876" i="1"/>
  <c r="H7405" i="1"/>
  <c r="G7405" i="1"/>
  <c r="H2477" i="1"/>
  <c r="G2477" i="1"/>
  <c r="H4966" i="1"/>
  <c r="G4966" i="1"/>
  <c r="H773" i="1"/>
  <c r="G773" i="1"/>
  <c r="H8353" i="1"/>
  <c r="G8353" i="1"/>
  <c r="H3112" i="1"/>
  <c r="G3112" i="1"/>
  <c r="H8598" i="1"/>
  <c r="G8598" i="1"/>
  <c r="H8614" i="1"/>
  <c r="G8614" i="1"/>
  <c r="H5869" i="1"/>
  <c r="G5869" i="1"/>
  <c r="H9251" i="1"/>
  <c r="G9251" i="1"/>
  <c r="H3796" i="1"/>
  <c r="G3796" i="1"/>
  <c r="H6385" i="1"/>
  <c r="G6385" i="1"/>
  <c r="H9634" i="1"/>
  <c r="G9634" i="1"/>
  <c r="H1935" i="1"/>
  <c r="G1935" i="1"/>
  <c r="H4061" i="1"/>
  <c r="G4061" i="1"/>
  <c r="H6649" i="1"/>
  <c r="G6649" i="1"/>
  <c r="H2180" i="1"/>
  <c r="G2180" i="1"/>
  <c r="H4555" i="1"/>
  <c r="G4555" i="1"/>
  <c r="H496" i="1"/>
  <c r="G496" i="1"/>
  <c r="H642" i="1"/>
  <c r="G642" i="1"/>
  <c r="H4975" i="1"/>
  <c r="G4975" i="1"/>
  <c r="H7898" i="1"/>
  <c r="G7898" i="1"/>
  <c r="H5196" i="1"/>
  <c r="G5196" i="1"/>
  <c r="H5400" i="1"/>
  <c r="G5400" i="1"/>
  <c r="H5630" i="1"/>
  <c r="G5630" i="1"/>
  <c r="H3401" i="1"/>
  <c r="G3401" i="1"/>
  <c r="H8992" i="1"/>
  <c r="G8992" i="1"/>
  <c r="H6090" i="1"/>
  <c r="G6090" i="1"/>
  <c r="H6106" i="1"/>
  <c r="G6106" i="1"/>
  <c r="H1730" i="1"/>
  <c r="G1730" i="1"/>
  <c r="H3821" i="1"/>
  <c r="G3821" i="1"/>
  <c r="H9646" i="1"/>
  <c r="G9646" i="1"/>
  <c r="H4077" i="1"/>
  <c r="G4077" i="1"/>
  <c r="H9971" i="1"/>
  <c r="G9971" i="1"/>
  <c r="H368" i="1"/>
  <c r="G368" i="1"/>
  <c r="H4563" i="1"/>
  <c r="G4563" i="1"/>
  <c r="H2647" i="1"/>
  <c r="G2647" i="1"/>
  <c r="H7907" i="1"/>
  <c r="G7907" i="1"/>
  <c r="H8128" i="1"/>
  <c r="G8128" i="1"/>
  <c r="H8368" i="1"/>
  <c r="G8368" i="1"/>
  <c r="H5636" i="1"/>
  <c r="G5636" i="1"/>
  <c r="H1316" i="1"/>
  <c r="G1316" i="1"/>
  <c r="H5876" i="1"/>
  <c r="G5876" i="1"/>
  <c r="H9005" i="1"/>
  <c r="G9005" i="1"/>
  <c r="H1462" i="1"/>
  <c r="G1462" i="1"/>
  <c r="H3827" i="1"/>
  <c r="G3827" i="1"/>
  <c r="H1956" i="1"/>
  <c r="G1956" i="1"/>
  <c r="H6660" i="1"/>
  <c r="G6660" i="1"/>
  <c r="H9984" i="1"/>
  <c r="G9984" i="1"/>
  <c r="H4241" i="1"/>
  <c r="G4241" i="1"/>
  <c r="H6906" i="1"/>
  <c r="G6906" i="1"/>
  <c r="H7428" i="1"/>
  <c r="G7428" i="1"/>
  <c r="H2493" i="1"/>
  <c r="G2493" i="1"/>
  <c r="H7669" i="1"/>
  <c r="G7669" i="1"/>
  <c r="H2652" i="1"/>
  <c r="G2652" i="1"/>
  <c r="H4999" i="1"/>
  <c r="G4999" i="1"/>
  <c r="H7912" i="1"/>
  <c r="G7912" i="1"/>
  <c r="H8135" i="1"/>
  <c r="G8135" i="1"/>
  <c r="H2950" i="1"/>
  <c r="G2950" i="1"/>
  <c r="H5648" i="1"/>
  <c r="G5648" i="1"/>
  <c r="H9025" i="1"/>
  <c r="G9025" i="1"/>
  <c r="H9276" i="1"/>
  <c r="G9276" i="1"/>
  <c r="H9292" i="1"/>
  <c r="G9292" i="1"/>
  <c r="H3843" i="1"/>
  <c r="G3843" i="1"/>
  <c r="H9663" i="1"/>
  <c r="G9663" i="1"/>
  <c r="H1973" i="1"/>
  <c r="G1973" i="1"/>
  <c r="H6672" i="1"/>
  <c r="G6672" i="1"/>
  <c r="H4245" i="1"/>
  <c r="G4245" i="1"/>
  <c r="H2335" i="1"/>
  <c r="G2335" i="1"/>
  <c r="H7446" i="1"/>
  <c r="G7446" i="1"/>
  <c r="H2668" i="1"/>
  <c r="G2668" i="1"/>
  <c r="H5410" i="1"/>
  <c r="G5410" i="1"/>
  <c r="H3127" i="1"/>
  <c r="G3127" i="1"/>
  <c r="H8638" i="1"/>
  <c r="G8638" i="1"/>
  <c r="H1476" i="1"/>
  <c r="G1476" i="1"/>
  <c r="H3560" i="1"/>
  <c r="G3560" i="1"/>
  <c r="H9296" i="1"/>
  <c r="G9296" i="1"/>
  <c r="H4085" i="1"/>
  <c r="G4085" i="1"/>
  <c r="H6681" i="1"/>
  <c r="G6681" i="1"/>
  <c r="H3402" i="1"/>
  <c r="G3402" i="1"/>
  <c r="H8993" i="1"/>
  <c r="G8993" i="1"/>
  <c r="H6091" i="1"/>
  <c r="G6091" i="1"/>
  <c r="H9263" i="1"/>
  <c r="G9263" i="1"/>
  <c r="H1731" i="1"/>
  <c r="G1731" i="1"/>
  <c r="H3822" i="1"/>
  <c r="G3822" i="1"/>
  <c r="H9647" i="1"/>
  <c r="G9647" i="1"/>
  <c r="H4078" i="1"/>
  <c r="G4078" i="1"/>
  <c r="H9972" i="1"/>
  <c r="G9972" i="1"/>
  <c r="H2322" i="1"/>
  <c r="G2322" i="1"/>
  <c r="H500" i="1"/>
  <c r="G500" i="1"/>
  <c r="H7900" i="1"/>
  <c r="G7900" i="1"/>
  <c r="H8121" i="1"/>
  <c r="G8121" i="1"/>
  <c r="H5403" i="1"/>
  <c r="G5403" i="1"/>
  <c r="H1092" i="1"/>
  <c r="G1092" i="1"/>
  <c r="H8627" i="1"/>
  <c r="G8627" i="1"/>
  <c r="H1325" i="1"/>
  <c r="G1325" i="1"/>
  <c r="H8998" i="1"/>
  <c r="G8998" i="1"/>
  <c r="H9014" i="1"/>
  <c r="G9014" i="1"/>
  <c r="H1737" i="1"/>
  <c r="G1737" i="1"/>
  <c r="H9656" i="1"/>
  <c r="G9656" i="1"/>
  <c r="H1965" i="1"/>
  <c r="G1965" i="1"/>
  <c r="H9977" i="1"/>
  <c r="G9977" i="1"/>
  <c r="H4234" i="1"/>
  <c r="G4234" i="1"/>
  <c r="H2331" i="1"/>
  <c r="G2331" i="1"/>
  <c r="H7670" i="1"/>
  <c r="G7670" i="1"/>
  <c r="H5000" i="1"/>
  <c r="G5000" i="1"/>
  <c r="H5649" i="1"/>
  <c r="G5649" i="1"/>
  <c r="H9281" i="1"/>
  <c r="G9281" i="1"/>
  <c r="H3844" i="1"/>
  <c r="G3844" i="1"/>
  <c r="H4483" i="1"/>
  <c r="G4483" i="1"/>
  <c r="H2400" i="1"/>
  <c r="G2400" i="1"/>
  <c r="H8496" i="1"/>
  <c r="G8496" i="1"/>
  <c r="H5722" i="1"/>
  <c r="G5722" i="1"/>
  <c r="H3304" i="1"/>
  <c r="G3304" i="1"/>
  <c r="H8893" i="1"/>
  <c r="G8893" i="1"/>
  <c r="H6046" i="1"/>
  <c r="G6046" i="1"/>
  <c r="H6062" i="1"/>
  <c r="G6062" i="1"/>
  <c r="H9204" i="1"/>
  <c r="G9204" i="1"/>
  <c r="H3734" i="1"/>
  <c r="G3734" i="1"/>
  <c r="H3750" i="1"/>
  <c r="G3750" i="1"/>
  <c r="H9545" i="1"/>
  <c r="G9545" i="1"/>
  <c r="H1886" i="1"/>
  <c r="G1886" i="1"/>
  <c r="H9862" i="1"/>
  <c r="G9862" i="1"/>
  <c r="H4219" i="1"/>
  <c r="G4219" i="1"/>
  <c r="H345" i="1"/>
  <c r="G345" i="1"/>
  <c r="H472" i="1"/>
  <c r="G472" i="1"/>
  <c r="H7610" i="1"/>
  <c r="G7610" i="1"/>
  <c r="H7856" i="1"/>
  <c r="G7856" i="1"/>
  <c r="H8077" i="1"/>
  <c r="G8077" i="1"/>
  <c r="H5352" i="1"/>
  <c r="G5352" i="1"/>
  <c r="H3079" i="1"/>
  <c r="G3079" i="1"/>
  <c r="H1271" i="1"/>
  <c r="G1271" i="1"/>
  <c r="H5795" i="1"/>
  <c r="G5795" i="1"/>
  <c r="H8905" i="1"/>
  <c r="G8905" i="1"/>
  <c r="H8921" i="1"/>
  <c r="G8921" i="1"/>
  <c r="H9214" i="1"/>
  <c r="G9214" i="1"/>
  <c r="H3754" i="1"/>
  <c r="G3754" i="1"/>
  <c r="H6319" i="1"/>
  <c r="G6319" i="1"/>
  <c r="H4014" i="1"/>
  <c r="G4014" i="1"/>
  <c r="H9877" i="1"/>
  <c r="G9877" i="1"/>
  <c r="H9893" i="1"/>
  <c r="G9893" i="1"/>
  <c r="H6862" i="1"/>
  <c r="G6862" i="1"/>
  <c r="H2303" i="1"/>
  <c r="G2303" i="1"/>
  <c r="H477" i="1"/>
  <c r="G477" i="1"/>
  <c r="H7617" i="1"/>
  <c r="G7617" i="1"/>
  <c r="H2610" i="1"/>
  <c r="G2610" i="1"/>
  <c r="H7865" i="1"/>
  <c r="G7865" i="1"/>
  <c r="H5156" i="1"/>
  <c r="G5156" i="1"/>
  <c r="H2923" i="1"/>
  <c r="G2923" i="1"/>
  <c r="H8334" i="1"/>
  <c r="G8334" i="1"/>
  <c r="H1058" i="1"/>
  <c r="G1058" i="1"/>
  <c r="H5583" i="1"/>
  <c r="G5583" i="1"/>
  <c r="H8585" i="1"/>
  <c r="G8585" i="1"/>
  <c r="H5810" i="1"/>
  <c r="G5810" i="1"/>
  <c r="H8929" i="1"/>
  <c r="G8929" i="1"/>
  <c r="H3505" i="1"/>
  <c r="G3505" i="1"/>
  <c r="H6073" i="1"/>
  <c r="G6073" i="1"/>
  <c r="H9236" i="1"/>
  <c r="G9236" i="1"/>
  <c r="H3768" i="1"/>
  <c r="G3768" i="1"/>
  <c r="H9564" i="1"/>
  <c r="G9564" i="1"/>
  <c r="H1897" i="1"/>
  <c r="G1897" i="1"/>
  <c r="H6598" i="1"/>
  <c r="G6598" i="1"/>
  <c r="H9902" i="1"/>
  <c r="G9902" i="1"/>
  <c r="H216" i="1"/>
  <c r="G216" i="1"/>
  <c r="H7377" i="1"/>
  <c r="G7377" i="1"/>
  <c r="H7631" i="1"/>
  <c r="G7631" i="1"/>
  <c r="H5168" i="1"/>
  <c r="G5168" i="1"/>
  <c r="H5373" i="1"/>
  <c r="G5373" i="1"/>
  <c r="H3101" i="1"/>
  <c r="G3101" i="1"/>
  <c r="H3338" i="1"/>
  <c r="G3338" i="1"/>
  <c r="H5824" i="1"/>
  <c r="G5824" i="1"/>
  <c r="H8951" i="1"/>
  <c r="G8951" i="1"/>
  <c r="H8967" i="1"/>
  <c r="G8967" i="1"/>
  <c r="H9240" i="1"/>
  <c r="G9240" i="1"/>
  <c r="H1687" i="1"/>
  <c r="G1687" i="1"/>
  <c r="H6331" i="1"/>
  <c r="G6331" i="1"/>
  <c r="H6347" i="1"/>
  <c r="G6347" i="1"/>
  <c r="H9584" i="1"/>
  <c r="G9584" i="1"/>
  <c r="H9600" i="1"/>
  <c r="G9600" i="1"/>
  <c r="H4019" i="1"/>
  <c r="G4019" i="1"/>
  <c r="H6609" i="1"/>
  <c r="G6609" i="1"/>
  <c r="H9920" i="1"/>
  <c r="G9920" i="1"/>
  <c r="H4370" i="1"/>
  <c r="G4370" i="1"/>
  <c r="H7387" i="1"/>
  <c r="G7387" i="1"/>
  <c r="H2461" i="1"/>
  <c r="G2461" i="1"/>
  <c r="H627" i="1"/>
  <c r="G627" i="1"/>
  <c r="H7870" i="1"/>
  <c r="G7870" i="1"/>
  <c r="H2806" i="1"/>
  <c r="G2806" i="1"/>
  <c r="H924" i="1"/>
  <c r="G924" i="1"/>
  <c r="H5380" i="1"/>
  <c r="G5380" i="1"/>
  <c r="H8345" i="1"/>
  <c r="G8345" i="1"/>
  <c r="H1074" i="1"/>
  <c r="G1074" i="1"/>
  <c r="H1290" i="1"/>
  <c r="G1290" i="1"/>
  <c r="H3364" i="1"/>
  <c r="G3364" i="1"/>
  <c r="H5841" i="1"/>
  <c r="G5841" i="1"/>
  <c r="H8973" i="1"/>
  <c r="G8973" i="1"/>
  <c r="H3528" i="1"/>
  <c r="G3528" i="1"/>
  <c r="H1705" i="1"/>
  <c r="G1705" i="1"/>
  <c r="H9603" i="1"/>
  <c r="G9603" i="1"/>
  <c r="H4039" i="1"/>
  <c r="G4039" i="1"/>
  <c r="H6621" i="1"/>
  <c r="G6621" i="1"/>
  <c r="H9929" i="1"/>
  <c r="G9929" i="1"/>
  <c r="H9945" i="1"/>
  <c r="G9945" i="1"/>
  <c r="H6869" i="1"/>
  <c r="G6869" i="1"/>
  <c r="H360" i="1"/>
  <c r="G360" i="1"/>
  <c r="H7395" i="1"/>
  <c r="G7395" i="1"/>
  <c r="H2467" i="1"/>
  <c r="G2467" i="1"/>
  <c r="H633" i="1"/>
  <c r="G633" i="1"/>
  <c r="H4950" i="1"/>
  <c r="G4950" i="1"/>
  <c r="H7875" i="1"/>
  <c r="G7875" i="1"/>
  <c r="H5182" i="1"/>
  <c r="G5182" i="1"/>
  <c r="H8106" i="1"/>
  <c r="G8106" i="1"/>
  <c r="H933" i="1"/>
  <c r="G933" i="1"/>
  <c r="H8351" i="1"/>
  <c r="G8351" i="1"/>
  <c r="H5604" i="1"/>
  <c r="G5604" i="1"/>
  <c r="H1294" i="1"/>
  <c r="G1294" i="1"/>
  <c r="H3376" i="1"/>
  <c r="G3376" i="1"/>
  <c r="H5853" i="1"/>
  <c r="G5853" i="1"/>
  <c r="H8981" i="1"/>
  <c r="G8981" i="1"/>
  <c r="H3536" i="1"/>
  <c r="G3536" i="1"/>
  <c r="H1712" i="1"/>
  <c r="G1712" i="1"/>
  <c r="H6369" i="1"/>
  <c r="G6369" i="1"/>
  <c r="H9616" i="1"/>
  <c r="G9616" i="1"/>
  <c r="H1915" i="1"/>
  <c r="G1915" i="1"/>
  <c r="H4053" i="1"/>
  <c r="G4053" i="1"/>
  <c r="H9952" i="1"/>
  <c r="G9952" i="1"/>
  <c r="H2176" i="1"/>
  <c r="G2176" i="1"/>
  <c r="H7410" i="1"/>
  <c r="G7410" i="1"/>
  <c r="H7648" i="1"/>
  <c r="G7648" i="1"/>
  <c r="H7877" i="1"/>
  <c r="G7877" i="1"/>
  <c r="H5193" i="1"/>
  <c r="G5193" i="1"/>
  <c r="H8358" i="1"/>
  <c r="G8358" i="1"/>
  <c r="H5617" i="1"/>
  <c r="G5617" i="1"/>
  <c r="H8603" i="1"/>
  <c r="G8603" i="1"/>
  <c r="H1307" i="1"/>
  <c r="G1307" i="1"/>
  <c r="H1452" i="1"/>
  <c r="G1452" i="1"/>
  <c r="H9256" i="1"/>
  <c r="G9256" i="1"/>
  <c r="H3801" i="1"/>
  <c r="G3801" i="1"/>
  <c r="H6390" i="1"/>
  <c r="G6390" i="1"/>
  <c r="H9639" i="1"/>
  <c r="G9639" i="1"/>
  <c r="H1940" i="1"/>
  <c r="G1940" i="1"/>
  <c r="H4066" i="1"/>
  <c r="G4066" i="1"/>
  <c r="H6654" i="1"/>
  <c r="G6654" i="1"/>
  <c r="H364" i="1"/>
  <c r="G364" i="1"/>
  <c r="H7423" i="1"/>
  <c r="G7423" i="1"/>
  <c r="H2483" i="1"/>
  <c r="G2483" i="1"/>
  <c r="H2636" i="1"/>
  <c r="G2636" i="1"/>
  <c r="H4980" i="1"/>
  <c r="G4980" i="1"/>
  <c r="H779" i="1"/>
  <c r="G779" i="1"/>
  <c r="H5201" i="1"/>
  <c r="G5201" i="1"/>
  <c r="H3116" i="1"/>
  <c r="G3116" i="1"/>
  <c r="H8618" i="1"/>
  <c r="G8618" i="1"/>
  <c r="H5546" i="1"/>
  <c r="G5546" i="1"/>
  <c r="H8820" i="1"/>
  <c r="G8820" i="1"/>
  <c r="H9155" i="1"/>
  <c r="G9155" i="1"/>
  <c r="H3685" i="1"/>
  <c r="G3685" i="1"/>
  <c r="H9453" i="1"/>
  <c r="G9453" i="1"/>
  <c r="H1836" i="1"/>
  <c r="G1836" i="1"/>
  <c r="H1406" i="1"/>
  <c r="G1406" i="1"/>
  <c r="H6020" i="1"/>
  <c r="G6020" i="1"/>
  <c r="H1577" i="1"/>
  <c r="G1577" i="1"/>
  <c r="H6243" i="1"/>
  <c r="G6243" i="1"/>
  <c r="H3953" i="1"/>
  <c r="G3953" i="1"/>
  <c r="H89" i="1"/>
  <c r="G89" i="1"/>
  <c r="H4340" i="1"/>
  <c r="G4340" i="1"/>
  <c r="H295" i="1"/>
  <c r="G295" i="1"/>
  <c r="H7307" i="1"/>
  <c r="G7307" i="1"/>
  <c r="H2411" i="1"/>
  <c r="G2411" i="1"/>
  <c r="H7566" i="1"/>
  <c r="G7566" i="1"/>
  <c r="H721" i="1"/>
  <c r="G721" i="1"/>
  <c r="H8025" i="1"/>
  <c r="G8025" i="1"/>
  <c r="H2902" i="1"/>
  <c r="G2902" i="1"/>
  <c r="H1029" i="1"/>
  <c r="G1029" i="1"/>
  <c r="H5547" i="1"/>
  <c r="G5547" i="1"/>
  <c r="H75" i="1"/>
  <c r="G75" i="1"/>
  <c r="H6789" i="1"/>
  <c r="G6789" i="1"/>
  <c r="H4480" i="1"/>
  <c r="G4480" i="1"/>
  <c r="H4496" i="1"/>
  <c r="G4496" i="1"/>
  <c r="H7295" i="1"/>
  <c r="G7295" i="1"/>
  <c r="H2393" i="1"/>
  <c r="G2393" i="1"/>
  <c r="H584" i="1"/>
  <c r="G584" i="1"/>
  <c r="H715" i="1"/>
  <c r="G715" i="1"/>
  <c r="H8003" i="1"/>
  <c r="G8003" i="1"/>
  <c r="H3038" i="1"/>
  <c r="G3038" i="1"/>
  <c r="H8493" i="1"/>
  <c r="G8493" i="1"/>
  <c r="H1177" i="1"/>
  <c r="G1177" i="1"/>
  <c r="H3221" i="1"/>
  <c r="G3221" i="1"/>
  <c r="H5723" i="1"/>
  <c r="G5723" i="1"/>
  <c r="H5985" i="1"/>
  <c r="G5985" i="1"/>
  <c r="H6001" i="1"/>
  <c r="G6001" i="1"/>
  <c r="H9136" i="1"/>
  <c r="G9136" i="1"/>
  <c r="H3653" i="1"/>
  <c r="G3653" i="1"/>
  <c r="H6222" i="1"/>
  <c r="G6222" i="1"/>
  <c r="H9425" i="1"/>
  <c r="G9425" i="1"/>
  <c r="H3927" i="1"/>
  <c r="G3927" i="1"/>
  <c r="H9778" i="1"/>
  <c r="G9778" i="1"/>
  <c r="H6803" i="1"/>
  <c r="G6803" i="1"/>
  <c r="H2150" i="1"/>
  <c r="G2150" i="1"/>
  <c r="H288" i="1"/>
  <c r="G288" i="1"/>
  <c r="H4669" i="1"/>
  <c r="G4669" i="1"/>
  <c r="H2585" i="1"/>
  <c r="G2585" i="1"/>
  <c r="H4882" i="1"/>
  <c r="G4882" i="1"/>
  <c r="H7789" i="1"/>
  <c r="G7789" i="1"/>
  <c r="H5102" i="1"/>
  <c r="G5102" i="1"/>
  <c r="H5271" i="1"/>
  <c r="G5271" i="1"/>
  <c r="H5287" i="1"/>
  <c r="G5287" i="1"/>
  <c r="H5531" i="1"/>
  <c r="G5531" i="1"/>
  <c r="H1195" i="1"/>
  <c r="G1195" i="1"/>
  <c r="H3234" i="1"/>
  <c r="G3234" i="1"/>
  <c r="H8782" i="1"/>
  <c r="G8782" i="1"/>
  <c r="H6003" i="1"/>
  <c r="G6003" i="1"/>
  <c r="H1568" i="1"/>
  <c r="G1568" i="1"/>
  <c r="H3668" i="1"/>
  <c r="G3668" i="1"/>
  <c r="H6237" i="1"/>
  <c r="G6237" i="1"/>
  <c r="H1819" i="1"/>
  <c r="G1819" i="1"/>
  <c r="H3944" i="1"/>
  <c r="G3944" i="1"/>
  <c r="H9784" i="1"/>
  <c r="G9784" i="1"/>
  <c r="H4196" i="1"/>
  <c r="G4196" i="1"/>
  <c r="H2152" i="1"/>
  <c r="G2152" i="1"/>
  <c r="H4505" i="1"/>
  <c r="G4505" i="1"/>
  <c r="H4679" i="1"/>
  <c r="G4679" i="1"/>
  <c r="H7796" i="1"/>
  <c r="G7796" i="1"/>
  <c r="H2755" i="1"/>
  <c r="G2755" i="1"/>
  <c r="H8020" i="1"/>
  <c r="G8020" i="1"/>
  <c r="H8273" i="1"/>
  <c r="G8273" i="1"/>
  <c r="H5538" i="1"/>
  <c r="G5538" i="1"/>
  <c r="H3238" i="1"/>
  <c r="G3238" i="1"/>
  <c r="H5732" i="1"/>
  <c r="G5732" i="1"/>
  <c r="H8802" i="1"/>
  <c r="G8802" i="1"/>
  <c r="H3476" i="1"/>
  <c r="G3476" i="1"/>
  <c r="H6022" i="1"/>
  <c r="G6022" i="1"/>
  <c r="H1579" i="1"/>
  <c r="G1579" i="1"/>
  <c r="H6245" i="1"/>
  <c r="G6245" i="1"/>
  <c r="H3955" i="1"/>
  <c r="G3955" i="1"/>
  <c r="H91" i="1"/>
  <c r="G91" i="1"/>
  <c r="H4342" i="1"/>
  <c r="G4342" i="1"/>
  <c r="H2255" i="1"/>
  <c r="G2255" i="1"/>
  <c r="H7309" i="1"/>
  <c r="G7309" i="1"/>
  <c r="H2413" i="1"/>
  <c r="G2413" i="1"/>
  <c r="H7568" i="1"/>
  <c r="G7568" i="1"/>
  <c r="H723" i="1"/>
  <c r="G723" i="1"/>
  <c r="H8027" i="1"/>
  <c r="G8027" i="1"/>
  <c r="H5292" i="1"/>
  <c r="G5292" i="1"/>
  <c r="H3045" i="1"/>
  <c r="G3045" i="1"/>
  <c r="H8510" i="1"/>
  <c r="G8510" i="1"/>
  <c r="H8823" i="1"/>
  <c r="G8823" i="1"/>
  <c r="H1585" i="1"/>
  <c r="G1585" i="1"/>
  <c r="H3688" i="1"/>
  <c r="G3688" i="1"/>
  <c r="H9456" i="1"/>
  <c r="G9456" i="1"/>
  <c r="H1839" i="1"/>
  <c r="G1839" i="1"/>
  <c r="H9806" i="1"/>
  <c r="G9806" i="1"/>
  <c r="H4208" i="1"/>
  <c r="G4208" i="1"/>
  <c r="H297" i="1"/>
  <c r="G297" i="1"/>
  <c r="H313" i="1"/>
  <c r="G313" i="1"/>
  <c r="H7320" i="1"/>
  <c r="G7320" i="1"/>
  <c r="H4687" i="1"/>
  <c r="G4687" i="1"/>
  <c r="H7585" i="1"/>
  <c r="G7585" i="1"/>
  <c r="H725" i="1"/>
  <c r="G725" i="1"/>
  <c r="H5119" i="1"/>
  <c r="G5119" i="1"/>
  <c r="H2903" i="1"/>
  <c r="G2903" i="1"/>
  <c r="H2058" i="1"/>
  <c r="G2058" i="1"/>
  <c r="H2249" i="1"/>
  <c r="G2249" i="1"/>
  <c r="H4493" i="1"/>
  <c r="G4493" i="1"/>
  <c r="H7292" i="1"/>
  <c r="G7292" i="1"/>
  <c r="H2390" i="1"/>
  <c r="G2390" i="1"/>
  <c r="H7548" i="1"/>
  <c r="G7548" i="1"/>
  <c r="H7771" i="1"/>
  <c r="G7771" i="1"/>
  <c r="H5093" i="1"/>
  <c r="G5093" i="1"/>
  <c r="H3035" i="1"/>
  <c r="G3035" i="1"/>
  <c r="H8490" i="1"/>
  <c r="G8490" i="1"/>
  <c r="H1174" i="1"/>
  <c r="G1174" i="1"/>
  <c r="H3218" i="1"/>
  <c r="G3218" i="1"/>
  <c r="H5720" i="1"/>
  <c r="G5720" i="1"/>
  <c r="H3473" i="1"/>
  <c r="G3473" i="1"/>
  <c r="H5998" i="1"/>
  <c r="G5998" i="1"/>
  <c r="H9133" i="1"/>
  <c r="G9133" i="1"/>
  <c r="H3650" i="1"/>
  <c r="G3650" i="1"/>
  <c r="H6219" i="1"/>
  <c r="G6219" i="1"/>
  <c r="H9422" i="1"/>
  <c r="G9422" i="1"/>
  <c r="H1815" i="1"/>
  <c r="G1815" i="1"/>
  <c r="H9775" i="1"/>
  <c r="G9775" i="1"/>
  <c r="H6800" i="1"/>
  <c r="G6800" i="1"/>
  <c r="H2147" i="1"/>
  <c r="G2147" i="1"/>
  <c r="H285" i="1"/>
  <c r="G285" i="1"/>
  <c r="H2403" i="1"/>
  <c r="G2403" i="1"/>
  <c r="H2582" i="1"/>
  <c r="G2582" i="1"/>
  <c r="H4879" i="1"/>
  <c r="G4879" i="1"/>
  <c r="H7786" i="1"/>
  <c r="G7786" i="1"/>
  <c r="H5099" i="1"/>
  <c r="G5099" i="1"/>
  <c r="H2894" i="1"/>
  <c r="G2894" i="1"/>
  <c r="H5284" i="1"/>
  <c r="G5284" i="1"/>
  <c r="H8263" i="1"/>
  <c r="G8263" i="1"/>
  <c r="H1192" i="1"/>
  <c r="G1192" i="1"/>
  <c r="H3231" i="1"/>
  <c r="G3231" i="1"/>
  <c r="H8779" i="1"/>
  <c r="G8779" i="1"/>
  <c r="H1401" i="1"/>
  <c r="G1401" i="1"/>
  <c r="H9140" i="1"/>
  <c r="G9140" i="1"/>
  <c r="H3665" i="1"/>
  <c r="G3665" i="1"/>
  <c r="H6234" i="1"/>
  <c r="G6234" i="1"/>
  <c r="H9443" i="1"/>
  <c r="G9443" i="1"/>
  <c r="H3941" i="1"/>
  <c r="G3941" i="1"/>
  <c r="H9781" i="1"/>
  <c r="G9781" i="1"/>
  <c r="H9797" i="1"/>
  <c r="G9797" i="1"/>
  <c r="H6816" i="1"/>
  <c r="G6816" i="1"/>
  <c r="H293" i="1"/>
  <c r="G293" i="1"/>
  <c r="H4676" i="1"/>
  <c r="G4676" i="1"/>
  <c r="H4887" i="1"/>
  <c r="G4887" i="1"/>
  <c r="H2752" i="1"/>
  <c r="G2752" i="1"/>
  <c r="H8017" i="1"/>
  <c r="G8017" i="1"/>
  <c r="H8270" i="1"/>
  <c r="G8270" i="1"/>
  <c r="H5535" i="1"/>
  <c r="G5535" i="1"/>
  <c r="H3235" i="1"/>
  <c r="G3235" i="1"/>
  <c r="H5729" i="1"/>
  <c r="G5729" i="1"/>
  <c r="H8799" i="1"/>
  <c r="G8799" i="1"/>
  <c r="H1405" i="1"/>
  <c r="G1405" i="1"/>
  <c r="H6019" i="1"/>
  <c r="G6019" i="1"/>
  <c r="H1576" i="1"/>
  <c r="G1576" i="1"/>
  <c r="H6242" i="1"/>
  <c r="G6242" i="1"/>
  <c r="H3952" i="1"/>
  <c r="G3952" i="1"/>
  <c r="H88" i="1"/>
  <c r="G88" i="1"/>
  <c r="H4339" i="1"/>
  <c r="G4339" i="1"/>
  <c r="H7090" i="1"/>
  <c r="G7090" i="1"/>
  <c r="H7306" i="1"/>
  <c r="G7306" i="1"/>
  <c r="H2410" i="1"/>
  <c r="G2410" i="1"/>
  <c r="H7565" i="1"/>
  <c r="G7565" i="1"/>
  <c r="H7803" i="1"/>
  <c r="G7803" i="1"/>
  <c r="H8024" i="1"/>
  <c r="G8024" i="1"/>
  <c r="H2901" i="1"/>
  <c r="G2901" i="1"/>
  <c r="H8276" i="1"/>
  <c r="G8276" i="1"/>
  <c r="H1844" i="1"/>
  <c r="G1844" i="1"/>
  <c r="H9811" i="1"/>
  <c r="G9811" i="1"/>
  <c r="H7094" i="1"/>
  <c r="G7094" i="1"/>
  <c r="H302" i="1"/>
  <c r="G302" i="1"/>
  <c r="H4513" i="1"/>
  <c r="G4513" i="1"/>
  <c r="H7325" i="1"/>
  <c r="G7325" i="1"/>
  <c r="H7574" i="1"/>
  <c r="G7574" i="1"/>
  <c r="H2598" i="1"/>
  <c r="G2598" i="1"/>
  <c r="H5108" i="1"/>
  <c r="G5108" i="1"/>
  <c r="H5124" i="1"/>
  <c r="G5124" i="1"/>
  <c r="H5304" i="1"/>
  <c r="G5304" i="1"/>
  <c r="H8277" i="1"/>
  <c r="G8277" i="1"/>
  <c r="H3059" i="1"/>
  <c r="G3059" i="1"/>
  <c r="H8523" i="1"/>
  <c r="G8523" i="1"/>
  <c r="H1220" i="1"/>
  <c r="G1220" i="1"/>
  <c r="H3263" i="1"/>
  <c r="G3263" i="1"/>
  <c r="H5744" i="1"/>
  <c r="G5744" i="1"/>
  <c r="H8835" i="1"/>
  <c r="G8835" i="1"/>
  <c r="H6030" i="1"/>
  <c r="G6030" i="1"/>
  <c r="H1602" i="1"/>
  <c r="G1602" i="1"/>
  <c r="H6249" i="1"/>
  <c r="G6249" i="1"/>
  <c r="H9477" i="1"/>
  <c r="G9477" i="1"/>
  <c r="H3968" i="1"/>
  <c r="G3968" i="1"/>
  <c r="H9824" i="1"/>
  <c r="G9824" i="1"/>
  <c r="H317" i="1"/>
  <c r="G317" i="1"/>
  <c r="H7333" i="1"/>
  <c r="G7333" i="1"/>
  <c r="H2059" i="1"/>
  <c r="G2059" i="1"/>
  <c r="H4478" i="1"/>
  <c r="G4478" i="1"/>
  <c r="H4494" i="1"/>
  <c r="G4494" i="1"/>
  <c r="H7293" i="1"/>
  <c r="G7293" i="1"/>
  <c r="H2391" i="1"/>
  <c r="G2391" i="1"/>
  <c r="H7549" i="1"/>
  <c r="G7549" i="1"/>
  <c r="H7772" i="1"/>
  <c r="G7772" i="1"/>
  <c r="H8001" i="1"/>
  <c r="G8001" i="1"/>
  <c r="H3036" i="1"/>
  <c r="G3036" i="1"/>
  <c r="H8491" i="1"/>
  <c r="G8491" i="1"/>
  <c r="H1175" i="1"/>
  <c r="G1175" i="1"/>
  <c r="H3219" i="1"/>
  <c r="G3219" i="1"/>
  <c r="H5721" i="1"/>
  <c r="G5721" i="1"/>
  <c r="H3474" i="1"/>
  <c r="G3474" i="1"/>
  <c r="H5999" i="1"/>
  <c r="G5999" i="1"/>
  <c r="H9134" i="1"/>
  <c r="G9134" i="1"/>
  <c r="H3651" i="1"/>
  <c r="G3651" i="1"/>
  <c r="H6220" i="1"/>
  <c r="G6220" i="1"/>
  <c r="H9423" i="1"/>
  <c r="G9423" i="1"/>
  <c r="H1816" i="1"/>
  <c r="G1816" i="1"/>
  <c r="H9776" i="1"/>
  <c r="G9776" i="1"/>
  <c r="H6801" i="1"/>
  <c r="G6801" i="1"/>
  <c r="H2148" i="1"/>
  <c r="G2148" i="1"/>
  <c r="H286" i="1"/>
  <c r="G286" i="1"/>
  <c r="H4667" i="1"/>
  <c r="G4667" i="1"/>
  <c r="H2583" i="1"/>
  <c r="G2583" i="1"/>
  <c r="H4880" i="1"/>
  <c r="G4880" i="1"/>
  <c r="H7787" i="1"/>
  <c r="G7787" i="1"/>
  <c r="H5100" i="1"/>
  <c r="G5100" i="1"/>
  <c r="H2895" i="1"/>
  <c r="G2895" i="1"/>
  <c r="H5285" i="1"/>
  <c r="G5285" i="1"/>
  <c r="H5529" i="1"/>
  <c r="G5529" i="1"/>
  <c r="H1193" i="1"/>
  <c r="G1193" i="1"/>
  <c r="H3232" i="1"/>
  <c r="G3232" i="1"/>
  <c r="H8780" i="1"/>
  <c r="G8780" i="1"/>
  <c r="H1402" i="1"/>
  <c r="G1402" i="1"/>
  <c r="H9141" i="1"/>
  <c r="G9141" i="1"/>
  <c r="H3666" i="1"/>
  <c r="G3666" i="1"/>
  <c r="H6235" i="1"/>
  <c r="G6235" i="1"/>
  <c r="H1817" i="1"/>
  <c r="G1817" i="1"/>
  <c r="H3942" i="1"/>
  <c r="G3942" i="1"/>
  <c r="H9782" i="1"/>
  <c r="G9782" i="1"/>
  <c r="H87" i="1"/>
  <c r="G87" i="1"/>
  <c r="H6817" i="1"/>
  <c r="G6817" i="1"/>
  <c r="H294" i="1"/>
  <c r="G294" i="1"/>
  <c r="H4677" i="1"/>
  <c r="G4677" i="1"/>
  <c r="H4888" i="1"/>
  <c r="G4888" i="1"/>
  <c r="H2753" i="1"/>
  <c r="G2753" i="1"/>
  <c r="H8018" i="1"/>
  <c r="G8018" i="1"/>
  <c r="H8271" i="1"/>
  <c r="G8271" i="1"/>
  <c r="H5536" i="1"/>
  <c r="G5536" i="1"/>
  <c r="H3236" i="1"/>
  <c r="G3236" i="1"/>
  <c r="H5730" i="1"/>
  <c r="G5730" i="1"/>
  <c r="H8800" i="1"/>
  <c r="G8800" i="1"/>
  <c r="H3483" i="1"/>
  <c r="G3483" i="1"/>
  <c r="H1591" i="1"/>
  <c r="G1591" i="1"/>
  <c r="H9446" i="1"/>
  <c r="G9446" i="1"/>
  <c r="H9462" i="1"/>
  <c r="G9462" i="1"/>
  <c r="H1845" i="1"/>
  <c r="G1845" i="1"/>
  <c r="H9812" i="1"/>
  <c r="G9812" i="1"/>
  <c r="H7095" i="1"/>
  <c r="G7095" i="1"/>
  <c r="H303" i="1"/>
  <c r="G303" i="1"/>
  <c r="H4514" i="1"/>
  <c r="G4514" i="1"/>
  <c r="H7326" i="1"/>
  <c r="G7326" i="1"/>
  <c r="H7575" i="1"/>
  <c r="G7575" i="1"/>
  <c r="H2599" i="1"/>
  <c r="G2599" i="1"/>
  <c r="H5109" i="1"/>
  <c r="G5109" i="1"/>
  <c r="H5125" i="1"/>
  <c r="G5125" i="1"/>
  <c r="H5305" i="1"/>
  <c r="G5305" i="1"/>
  <c r="H8278" i="1"/>
  <c r="G8278" i="1"/>
  <c r="H3060" i="1"/>
  <c r="G3060" i="1"/>
  <c r="H8524" i="1"/>
  <c r="G8524" i="1"/>
  <c r="H1221" i="1"/>
  <c r="G1221" i="1"/>
  <c r="H3264" i="1"/>
  <c r="G3264" i="1"/>
  <c r="H5745" i="1"/>
  <c r="G5745" i="1"/>
  <c r="H8836" i="1"/>
  <c r="G8836" i="1"/>
  <c r="H6031" i="1"/>
  <c r="G6031" i="1"/>
  <c r="H1603" i="1"/>
  <c r="G1603" i="1"/>
  <c r="H6250" i="1"/>
  <c r="G6250" i="1"/>
  <c r="H9478" i="1"/>
  <c r="G9478" i="1"/>
  <c r="H6542" i="1"/>
  <c r="G6542" i="1"/>
  <c r="H9825" i="1"/>
  <c r="G9825" i="1"/>
  <c r="H318" i="1"/>
  <c r="G318" i="1"/>
  <c r="H7334" i="1"/>
  <c r="G7334" i="1"/>
  <c r="H2430" i="1"/>
  <c r="G2430" i="1"/>
  <c r="H5988" i="1"/>
  <c r="G5988" i="1"/>
  <c r="H9123" i="1"/>
  <c r="G9123" i="1"/>
  <c r="H3640" i="1"/>
  <c r="G3640" i="1"/>
  <c r="H3656" i="1"/>
  <c r="G3656" i="1"/>
  <c r="H9412" i="1"/>
  <c r="G9412" i="1"/>
  <c r="H9428" i="1"/>
  <c r="G9428" i="1"/>
  <c r="H3930" i="1"/>
  <c r="G3930" i="1"/>
  <c r="H4193" i="1"/>
  <c r="G4193" i="1"/>
  <c r="H6806" i="1"/>
  <c r="G6806" i="1"/>
  <c r="H4333" i="1"/>
  <c r="G4333" i="1"/>
  <c r="H2251" i="1"/>
  <c r="G2251" i="1"/>
  <c r="H7550" i="1"/>
  <c r="G7550" i="1"/>
  <c r="H2588" i="1"/>
  <c r="G2588" i="1"/>
  <c r="H7776" i="1"/>
  <c r="G7776" i="1"/>
  <c r="H7792" i="1"/>
  <c r="G7792" i="1"/>
  <c r="H864" i="1"/>
  <c r="G864" i="1"/>
  <c r="H5274" i="1"/>
  <c r="G5274" i="1"/>
  <c r="H8253" i="1"/>
  <c r="G8253" i="1"/>
  <c r="H5534" i="1"/>
  <c r="G5534" i="1"/>
  <c r="H1198" i="1"/>
  <c r="G1198" i="1"/>
  <c r="H5726" i="1"/>
  <c r="G5726" i="1"/>
  <c r="H8785" i="1"/>
  <c r="G8785" i="1"/>
  <c r="H6006" i="1"/>
  <c r="G6006" i="1"/>
  <c r="H1571" i="1"/>
  <c r="G1571" i="1"/>
  <c r="H3671" i="1"/>
  <c r="G3671" i="1"/>
  <c r="H6240" i="1"/>
  <c r="G6240" i="1"/>
  <c r="H1822" i="1"/>
  <c r="G1822" i="1"/>
  <c r="H6521" i="1"/>
  <c r="G6521" i="1"/>
  <c r="H9787" i="1"/>
  <c r="G9787" i="1"/>
  <c r="H4199" i="1"/>
  <c r="G4199" i="1"/>
  <c r="H2155" i="1"/>
  <c r="G2155" i="1"/>
  <c r="H4508" i="1"/>
  <c r="G4508" i="1"/>
  <c r="H7560" i="1"/>
  <c r="G7560" i="1"/>
  <c r="H7799" i="1"/>
  <c r="G7799" i="1"/>
  <c r="H8007" i="1"/>
  <c r="G8007" i="1"/>
  <c r="H873" i="1"/>
  <c r="G873" i="1"/>
  <c r="H1022" i="1"/>
  <c r="G1022" i="1"/>
  <c r="H5541" i="1"/>
  <c r="G5541" i="1"/>
  <c r="H3241" i="1"/>
  <c r="G3241" i="1"/>
  <c r="H8789" i="1"/>
  <c r="G8789" i="1"/>
  <c r="H8805" i="1"/>
  <c r="G8805" i="1"/>
  <c r="H3479" i="1"/>
  <c r="G3479" i="1"/>
  <c r="H6025" i="1"/>
  <c r="G6025" i="1"/>
  <c r="H1582" i="1"/>
  <c r="G1582" i="1"/>
  <c r="H1826" i="1"/>
  <c r="G1826" i="1"/>
  <c r="H6532" i="1"/>
  <c r="G6532" i="1"/>
  <c r="H6818" i="1"/>
  <c r="G6818" i="1"/>
  <c r="H4345" i="1"/>
  <c r="G4345" i="1"/>
  <c r="H2258" i="1"/>
  <c r="G2258" i="1"/>
  <c r="H7312" i="1"/>
  <c r="G7312" i="1"/>
  <c r="H2416" i="1"/>
  <c r="G2416" i="1"/>
  <c r="H7571" i="1"/>
  <c r="G7571" i="1"/>
  <c r="H2757" i="1"/>
  <c r="G2757" i="1"/>
  <c r="H8030" i="1"/>
  <c r="G8030" i="1"/>
  <c r="H5295" i="1"/>
  <c r="G5295" i="1"/>
  <c r="H3048" i="1"/>
  <c r="G3048" i="1"/>
  <c r="H5734" i="1"/>
  <c r="G5734" i="1"/>
  <c r="H8826" i="1"/>
  <c r="G8826" i="1"/>
  <c r="H1588" i="1"/>
  <c r="G1588" i="1"/>
  <c r="H3691" i="1"/>
  <c r="G3691" i="1"/>
  <c r="H9459" i="1"/>
  <c r="G9459" i="1"/>
  <c r="H1842" i="1"/>
  <c r="G1842" i="1"/>
  <c r="H9809" i="1"/>
  <c r="G9809" i="1"/>
  <c r="H7092" i="1"/>
  <c r="G7092" i="1"/>
  <c r="H300" i="1"/>
  <c r="G300" i="1"/>
  <c r="H2265" i="1"/>
  <c r="G2265" i="1"/>
  <c r="H7323" i="1"/>
  <c r="G7323" i="1"/>
  <c r="H4690" i="1"/>
  <c r="G4690" i="1"/>
  <c r="H2596" i="1"/>
  <c r="G2596" i="1"/>
  <c r="H728" i="1"/>
  <c r="G728" i="1"/>
  <c r="H5122" i="1"/>
  <c r="G5122" i="1"/>
  <c r="H2906" i="1"/>
  <c r="G2906" i="1"/>
  <c r="H5318" i="1"/>
  <c r="G5318" i="1"/>
  <c r="H3057" i="1"/>
  <c r="G3057" i="1"/>
  <c r="H8521" i="1"/>
  <c r="G8521" i="1"/>
  <c r="H1218" i="1"/>
  <c r="G1218" i="1"/>
  <c r="H3261" i="1"/>
  <c r="G3261" i="1"/>
  <c r="H5742" i="1"/>
  <c r="G5742" i="1"/>
  <c r="H8833" i="1"/>
  <c r="G8833" i="1"/>
  <c r="H6028" i="1"/>
  <c r="G6028" i="1"/>
  <c r="H5303" i="1"/>
  <c r="G5303" i="1"/>
  <c r="H5319" i="1"/>
  <c r="G5319" i="1"/>
  <c r="H3058" i="1"/>
  <c r="G3058" i="1"/>
  <c r="H8522" i="1"/>
  <c r="G8522" i="1"/>
  <c r="H1219" i="1"/>
  <c r="G1219" i="1"/>
  <c r="H3262" i="1"/>
  <c r="G3262" i="1"/>
  <c r="H5743" i="1"/>
  <c r="G5743" i="1"/>
  <c r="H8834" i="1"/>
  <c r="G8834" i="1"/>
  <c r="H6029" i="1"/>
  <c r="G6029" i="1"/>
  <c r="H1601" i="1"/>
  <c r="G1601" i="1"/>
  <c r="H6248" i="1"/>
  <c r="G6248" i="1"/>
  <c r="H9476" i="1"/>
  <c r="G9476" i="1"/>
  <c r="H3967" i="1"/>
  <c r="G3967" i="1"/>
  <c r="H9823" i="1"/>
  <c r="G9823" i="1"/>
  <c r="H316" i="1"/>
  <c r="G316" i="1"/>
  <c r="H7332" i="1"/>
  <c r="G7332" i="1"/>
  <c r="H2428" i="1"/>
  <c r="G2428" i="1"/>
  <c r="H4692" i="1"/>
  <c r="G4692" i="1"/>
  <c r="H7804" i="1"/>
  <c r="G7804" i="1"/>
  <c r="H7820" i="1"/>
  <c r="G7820" i="1"/>
  <c r="H5126" i="1"/>
  <c r="G5126" i="1"/>
  <c r="H5322" i="1"/>
  <c r="G5322" i="1"/>
  <c r="H8292" i="1"/>
  <c r="G8292" i="1"/>
  <c r="H8536" i="1"/>
  <c r="G8536" i="1"/>
  <c r="H3280" i="1"/>
  <c r="G3280" i="1"/>
  <c r="H5761" i="1"/>
  <c r="G5761" i="1"/>
  <c r="H8854" i="1"/>
  <c r="G8854" i="1"/>
  <c r="H1418" i="1"/>
  <c r="G1418" i="1"/>
  <c r="H1613" i="1"/>
  <c r="G1613" i="1"/>
  <c r="H6255" i="1"/>
  <c r="G6255" i="1"/>
  <c r="H9487" i="1"/>
  <c r="G9487" i="1"/>
  <c r="H3971" i="1"/>
  <c r="G3971" i="1"/>
  <c r="H6560" i="1"/>
  <c r="G6560" i="1"/>
  <c r="H9835" i="1"/>
  <c r="G9835" i="1"/>
  <c r="H95" i="1"/>
  <c r="G95" i="1"/>
  <c r="H4351" i="1"/>
  <c r="G4351" i="1"/>
  <c r="H2269" i="1"/>
  <c r="G2269" i="1"/>
  <c r="H7340" i="1"/>
  <c r="G7340" i="1"/>
  <c r="H4703" i="1"/>
  <c r="G4703" i="1"/>
  <c r="H4905" i="1"/>
  <c r="G4905" i="1"/>
  <c r="H7829" i="1"/>
  <c r="G7829" i="1"/>
  <c r="H2780" i="1"/>
  <c r="G2780" i="1"/>
  <c r="H8060" i="1"/>
  <c r="G8060" i="1"/>
  <c r="H5339" i="1"/>
  <c r="G5339" i="1"/>
  <c r="H1224" i="1"/>
  <c r="G1224" i="1"/>
  <c r="H5769" i="1"/>
  <c r="G5769" i="1"/>
  <c r="H8866" i="1"/>
  <c r="G8866" i="1"/>
  <c r="H1424" i="1"/>
  <c r="G1424" i="1"/>
  <c r="H9166" i="1"/>
  <c r="G9166" i="1"/>
  <c r="H1632" i="1"/>
  <c r="G1632" i="1"/>
  <c r="H6269" i="1"/>
  <c r="G6269" i="1"/>
  <c r="H9504" i="1"/>
  <c r="G9504" i="1"/>
  <c r="H9520" i="1"/>
  <c r="G9520" i="1"/>
  <c r="H1857" i="1"/>
  <c r="G1857" i="1"/>
  <c r="H3989" i="1"/>
  <c r="G3989" i="1"/>
  <c r="H100" i="1"/>
  <c r="G100" i="1"/>
  <c r="H6834" i="1"/>
  <c r="G6834" i="1"/>
  <c r="H7117" i="1"/>
  <c r="G7117" i="1"/>
  <c r="H4527" i="1"/>
  <c r="G4527" i="1"/>
  <c r="H2447" i="1"/>
  <c r="G2447" i="1"/>
  <c r="H7599" i="1"/>
  <c r="G7599" i="1"/>
  <c r="H7842" i="1"/>
  <c r="G7842" i="1"/>
  <c r="H736" i="1"/>
  <c r="G736" i="1"/>
  <c r="H5139" i="1"/>
  <c r="G5139" i="1"/>
  <c r="H8070" i="1"/>
  <c r="G8070" i="1"/>
  <c r="H895" i="1"/>
  <c r="G895" i="1"/>
  <c r="H8298" i="1"/>
  <c r="G8298" i="1"/>
  <c r="H8552" i="1"/>
  <c r="G8552" i="1"/>
  <c r="H1244" i="1"/>
  <c r="G1244" i="1"/>
  <c r="H5786" i="1"/>
  <c r="G5786" i="1"/>
  <c r="H8888" i="1"/>
  <c r="G8888" i="1"/>
  <c r="H3499" i="1"/>
  <c r="G3499" i="1"/>
  <c r="H9180" i="1"/>
  <c r="G9180" i="1"/>
  <c r="H3708" i="1"/>
  <c r="G3708" i="1"/>
  <c r="H3724" i="1"/>
  <c r="G3724" i="1"/>
  <c r="H6290" i="1"/>
  <c r="G6290" i="1"/>
  <c r="H9529" i="1"/>
  <c r="G9529" i="1"/>
  <c r="H1861" i="1"/>
  <c r="G1861" i="1"/>
  <c r="H1877" i="1"/>
  <c r="G1877" i="1"/>
  <c r="H3999" i="1"/>
  <c r="G3999" i="1"/>
  <c r="H6840" i="1"/>
  <c r="G6840" i="1"/>
  <c r="H4355" i="1"/>
  <c r="G4355" i="1"/>
  <c r="H338" i="1"/>
  <c r="G338" i="1"/>
  <c r="H7357" i="1"/>
  <c r="G7357" i="1"/>
  <c r="H4716" i="1"/>
  <c r="G4716" i="1"/>
  <c r="H608" i="1"/>
  <c r="G608" i="1"/>
  <c r="H4923" i="1"/>
  <c r="G4923" i="1"/>
  <c r="H752" i="1"/>
  <c r="G752" i="1"/>
  <c r="H896" i="1"/>
  <c r="G896" i="1"/>
  <c r="H5349" i="1"/>
  <c r="G5349" i="1"/>
  <c r="H8321" i="1"/>
  <c r="G8321" i="1"/>
  <c r="H3070" i="1"/>
  <c r="G3070" i="1"/>
  <c r="H5567" i="1"/>
  <c r="G5567" i="1"/>
  <c r="H8568" i="1"/>
  <c r="G8568" i="1"/>
  <c r="H1255" i="1"/>
  <c r="G1255" i="1"/>
  <c r="H3305" i="1"/>
  <c r="G3305" i="1"/>
  <c r="H8894" i="1"/>
  <c r="G8894" i="1"/>
  <c r="H6047" i="1"/>
  <c r="G6047" i="1"/>
  <c r="H6063" i="1"/>
  <c r="G6063" i="1"/>
  <c r="H9205" i="1"/>
  <c r="G9205" i="1"/>
  <c r="H3735" i="1"/>
  <c r="G3735" i="1"/>
  <c r="H3751" i="1"/>
  <c r="G3751" i="1"/>
  <c r="H9546" i="1"/>
  <c r="G9546" i="1"/>
  <c r="H1887" i="1"/>
  <c r="G1887" i="1"/>
  <c r="H9863" i="1"/>
  <c r="G9863" i="1"/>
  <c r="H4220" i="1"/>
  <c r="G4220" i="1"/>
  <c r="H346" i="1"/>
  <c r="G346" i="1"/>
  <c r="H473" i="1"/>
  <c r="G473" i="1"/>
  <c r="H616" i="1"/>
  <c r="G616" i="1"/>
  <c r="H7857" i="1"/>
  <c r="G7857" i="1"/>
  <c r="H8078" i="1"/>
  <c r="G8078" i="1"/>
  <c r="H5353" i="1"/>
  <c r="G5353" i="1"/>
  <c r="H5571" i="1"/>
  <c r="G5571" i="1"/>
  <c r="H1272" i="1"/>
  <c r="G1272" i="1"/>
  <c r="H5796" i="1"/>
  <c r="G5796" i="1"/>
  <c r="H8906" i="1"/>
  <c r="G8906" i="1"/>
  <c r="H8922" i="1"/>
  <c r="G8922" i="1"/>
  <c r="H9215" i="1"/>
  <c r="G9215" i="1"/>
  <c r="H3755" i="1"/>
  <c r="G3755" i="1"/>
  <c r="H6320" i="1"/>
  <c r="G6320" i="1"/>
  <c r="H6581" i="1"/>
  <c r="G6581" i="1"/>
  <c r="H9878" i="1"/>
  <c r="G9878" i="1"/>
  <c r="H9894" i="1"/>
  <c r="G9894" i="1"/>
  <c r="H6863" i="1"/>
  <c r="G6863" i="1"/>
  <c r="H2304" i="1"/>
  <c r="G2304" i="1"/>
  <c r="H478" i="1"/>
  <c r="G478" i="1"/>
  <c r="H7618" i="1"/>
  <c r="G7618" i="1"/>
  <c r="H2611" i="1"/>
  <c r="G2611" i="1"/>
  <c r="H7866" i="1"/>
  <c r="G7866" i="1"/>
  <c r="H5157" i="1"/>
  <c r="G5157" i="1"/>
  <c r="H2924" i="1"/>
  <c r="G2924" i="1"/>
  <c r="H8335" i="1"/>
  <c r="G8335" i="1"/>
  <c r="H3080" i="1"/>
  <c r="G3080" i="1"/>
  <c r="H5584" i="1"/>
  <c r="G5584" i="1"/>
  <c r="H1274" i="1"/>
  <c r="G1274" i="1"/>
  <c r="H5811" i="1"/>
  <c r="G5811" i="1"/>
  <c r="H8930" i="1"/>
  <c r="G8930" i="1"/>
  <c r="H3506" i="1"/>
  <c r="G3506" i="1"/>
  <c r="H9221" i="1"/>
  <c r="G9221" i="1"/>
  <c r="H9237" i="1"/>
  <c r="G9237" i="1"/>
  <c r="H3769" i="1"/>
  <c r="G3769" i="1"/>
  <c r="H9565" i="1"/>
  <c r="G9565" i="1"/>
  <c r="H1898" i="1"/>
  <c r="G1898" i="1"/>
  <c r="H6599" i="1"/>
  <c r="G6599" i="1"/>
  <c r="H9903" i="1"/>
  <c r="G9903" i="1"/>
  <c r="H217" i="1"/>
  <c r="G217" i="1"/>
  <c r="H7378" i="1"/>
  <c r="G7378" i="1"/>
  <c r="H7632" i="1"/>
  <c r="G7632" i="1"/>
  <c r="H8083" i="1"/>
  <c r="G8083" i="1"/>
  <c r="H8341" i="1"/>
  <c r="G8341" i="1"/>
  <c r="H3102" i="1"/>
  <c r="G3102" i="1"/>
  <c r="H3339" i="1"/>
  <c r="G3339" i="1"/>
  <c r="H5825" i="1"/>
  <c r="G5825" i="1"/>
  <c r="H8952" i="1"/>
  <c r="G8952" i="1"/>
  <c r="H1444" i="1"/>
  <c r="G1444" i="1"/>
  <c r="H1672" i="1"/>
  <c r="G1672" i="1"/>
  <c r="H1688" i="1"/>
  <c r="G1688" i="1"/>
  <c r="H6332" i="1"/>
  <c r="G6332" i="1"/>
  <c r="H6348" i="1"/>
  <c r="G6348" i="1"/>
  <c r="H9585" i="1"/>
  <c r="G9585" i="1"/>
  <c r="H9601" i="1"/>
  <c r="G9601" i="1"/>
  <c r="H4020" i="1"/>
  <c r="G4020" i="1"/>
  <c r="H6610" i="1"/>
  <c r="G6610" i="1"/>
  <c r="H9921" i="1"/>
  <c r="G9921" i="1"/>
  <c r="H7129" i="1"/>
  <c r="G7129" i="1"/>
  <c r="H7388" i="1"/>
  <c r="G7388" i="1"/>
  <c r="H2462" i="1"/>
  <c r="G2462" i="1"/>
  <c r="H628" i="1"/>
  <c r="G628" i="1"/>
  <c r="H7871" i="1"/>
  <c r="G7871" i="1"/>
  <c r="H5169" i="1"/>
  <c r="G5169" i="1"/>
  <c r="H925" i="1"/>
  <c r="G925" i="1"/>
  <c r="H462" i="1"/>
  <c r="G462" i="1"/>
  <c r="H2441" i="1"/>
  <c r="G2441" i="1"/>
  <c r="H2600" i="1"/>
  <c r="G2600" i="1"/>
  <c r="H7817" i="1"/>
  <c r="G7817" i="1"/>
  <c r="H2773" i="1"/>
  <c r="G2773" i="1"/>
  <c r="H2911" i="1"/>
  <c r="G2911" i="1"/>
  <c r="H8289" i="1"/>
  <c r="G8289" i="1"/>
  <c r="H8533" i="1"/>
  <c r="G8533" i="1"/>
  <c r="H3277" i="1"/>
  <c r="G3277" i="1"/>
  <c r="H5758" i="1"/>
  <c r="G5758" i="1"/>
  <c r="H8851" i="1"/>
  <c r="G8851" i="1"/>
  <c r="H1415" i="1"/>
  <c r="G1415" i="1"/>
  <c r="H1610" i="1"/>
  <c r="G1610" i="1"/>
  <c r="H6252" i="1"/>
  <c r="G6252" i="1"/>
  <c r="H9484" i="1"/>
  <c r="G9484" i="1"/>
  <c r="H9500" i="1"/>
  <c r="G9500" i="1"/>
  <c r="H6557" i="1"/>
  <c r="G6557" i="1"/>
  <c r="H9832" i="1"/>
  <c r="G9832" i="1"/>
  <c r="H9848" i="1"/>
  <c r="G9848" i="1"/>
  <c r="H4348" i="1"/>
  <c r="G4348" i="1"/>
  <c r="H2266" i="1"/>
  <c r="G2266" i="1"/>
  <c r="H4524" i="1"/>
  <c r="G4524" i="1"/>
  <c r="H2445" i="1"/>
  <c r="G2445" i="1"/>
  <c r="H597" i="1"/>
  <c r="G597" i="1"/>
  <c r="H7826" i="1"/>
  <c r="G7826" i="1"/>
  <c r="H2777" i="1"/>
  <c r="G2777" i="1"/>
  <c r="H8057" i="1"/>
  <c r="G8057" i="1"/>
  <c r="H5336" i="1"/>
  <c r="G5336" i="1"/>
  <c r="H8547" i="1"/>
  <c r="G8547" i="1"/>
  <c r="H3292" i="1"/>
  <c r="G3292" i="1"/>
  <c r="H5782" i="1"/>
  <c r="G5782" i="1"/>
  <c r="H1421" i="1"/>
  <c r="G1421" i="1"/>
  <c r="H9163" i="1"/>
  <c r="G9163" i="1"/>
  <c r="H1629" i="1"/>
  <c r="G1629" i="1"/>
  <c r="H6266" i="1"/>
  <c r="G6266" i="1"/>
  <c r="H9501" i="1"/>
  <c r="G9501" i="1"/>
  <c r="H9517" i="1"/>
  <c r="G9517" i="1"/>
  <c r="H1854" i="1"/>
  <c r="G1854" i="1"/>
  <c r="H3986" i="1"/>
  <c r="G3986" i="1"/>
  <c r="H97" i="1"/>
  <c r="G97" i="1"/>
  <c r="H113" i="1"/>
  <c r="G113" i="1"/>
  <c r="H7114" i="1"/>
  <c r="G7114" i="1"/>
  <c r="H2287" i="1"/>
  <c r="G2287" i="1"/>
  <c r="H468" i="1"/>
  <c r="G468" i="1"/>
  <c r="H7596" i="1"/>
  <c r="G7596" i="1"/>
  <c r="H4916" i="1"/>
  <c r="G4916" i="1"/>
  <c r="H733" i="1"/>
  <c r="G733" i="1"/>
  <c r="H5136" i="1"/>
  <c r="G5136" i="1"/>
  <c r="H8067" i="1"/>
  <c r="G8067" i="1"/>
  <c r="H892" i="1"/>
  <c r="G892" i="1"/>
  <c r="H8295" i="1"/>
  <c r="G8295" i="1"/>
  <c r="H8549" i="1"/>
  <c r="G8549" i="1"/>
  <c r="H1241" i="1"/>
  <c r="G1241" i="1"/>
  <c r="H5783" i="1"/>
  <c r="G5783" i="1"/>
  <c r="H8885" i="1"/>
  <c r="G8885" i="1"/>
  <c r="H3496" i="1"/>
  <c r="G3496" i="1"/>
  <c r="H9177" i="1"/>
  <c r="G9177" i="1"/>
  <c r="H1641" i="1"/>
  <c r="G1641" i="1"/>
  <c r="H3721" i="1"/>
  <c r="G3721" i="1"/>
  <c r="H6287" i="1"/>
  <c r="G6287" i="1"/>
  <c r="H6303" i="1"/>
  <c r="G6303" i="1"/>
  <c r="H9542" i="1"/>
  <c r="G9542" i="1"/>
  <c r="H1874" i="1"/>
  <c r="G1874" i="1"/>
  <c r="H3996" i="1"/>
  <c r="G3996" i="1"/>
  <c r="H4210" i="1"/>
  <c r="G4210" i="1"/>
  <c r="H2168" i="1"/>
  <c r="G2168" i="1"/>
  <c r="H335" i="1"/>
  <c r="G335" i="1"/>
  <c r="H4536" i="1"/>
  <c r="G4536" i="1"/>
  <c r="H2452" i="1"/>
  <c r="G2452" i="1"/>
  <c r="H7607" i="1"/>
  <c r="G7607" i="1"/>
  <c r="H4920" i="1"/>
  <c r="G4920" i="1"/>
  <c r="H749" i="1"/>
  <c r="G749" i="1"/>
  <c r="H8074" i="1"/>
  <c r="G8074" i="1"/>
  <c r="H5346" i="1"/>
  <c r="G5346" i="1"/>
  <c r="H8318" i="1"/>
  <c r="G8318" i="1"/>
  <c r="H3067" i="1"/>
  <c r="G3067" i="1"/>
  <c r="H5564" i="1"/>
  <c r="G5564" i="1"/>
  <c r="H8565" i="1"/>
  <c r="G8565" i="1"/>
  <c r="H1252" i="1"/>
  <c r="G1252" i="1"/>
  <c r="H3302" i="1"/>
  <c r="G3302" i="1"/>
  <c r="H3318" i="1"/>
  <c r="G3318" i="1"/>
  <c r="H6044" i="1"/>
  <c r="G6044" i="1"/>
  <c r="H6060" i="1"/>
  <c r="G6060" i="1"/>
  <c r="H9202" i="1"/>
  <c r="G9202" i="1"/>
  <c r="H3732" i="1"/>
  <c r="G3732" i="1"/>
  <c r="H3748" i="1"/>
  <c r="G3748" i="1"/>
  <c r="H6315" i="1"/>
  <c r="G6315" i="1"/>
  <c r="H1884" i="1"/>
  <c r="G1884" i="1"/>
  <c r="H9860" i="1"/>
  <c r="G9860" i="1"/>
  <c r="H4217" i="1"/>
  <c r="G4217" i="1"/>
  <c r="H4368" i="1"/>
  <c r="G4368" i="1"/>
  <c r="H4537" i="1"/>
  <c r="G4537" i="1"/>
  <c r="H7608" i="1"/>
  <c r="G7608" i="1"/>
  <c r="H4932" i="1"/>
  <c r="G4932" i="1"/>
  <c r="H2788" i="1"/>
  <c r="G2788" i="1"/>
  <c r="H5350" i="1"/>
  <c r="G5350" i="1"/>
  <c r="H1048" i="1"/>
  <c r="G1048" i="1"/>
  <c r="H1269" i="1"/>
  <c r="G1269" i="1"/>
  <c r="H5793" i="1"/>
  <c r="G5793" i="1"/>
  <c r="H8903" i="1"/>
  <c r="G8903" i="1"/>
  <c r="H8919" i="1"/>
  <c r="G8919" i="1"/>
  <c r="H9212" i="1"/>
  <c r="G9212" i="1"/>
  <c r="H1659" i="1"/>
  <c r="G1659" i="1"/>
  <c r="H6317" i="1"/>
  <c r="G6317" i="1"/>
  <c r="H4012" i="1"/>
  <c r="G4012" i="1"/>
  <c r="H9875" i="1"/>
  <c r="G9875" i="1"/>
  <c r="H9891" i="1"/>
  <c r="G9891" i="1"/>
  <c r="H6860" i="1"/>
  <c r="G6860" i="1"/>
  <c r="H2301" i="1"/>
  <c r="G2301" i="1"/>
  <c r="H4732" i="1"/>
  <c r="G4732" i="1"/>
  <c r="H7619" i="1"/>
  <c r="G7619" i="1"/>
  <c r="H2612" i="1"/>
  <c r="G2612" i="1"/>
  <c r="H765" i="1"/>
  <c r="G765" i="1"/>
  <c r="H5158" i="1"/>
  <c r="G5158" i="1"/>
  <c r="H4694" i="1"/>
  <c r="G4694" i="1"/>
  <c r="H7806" i="1"/>
  <c r="G7806" i="1"/>
  <c r="H2762" i="1"/>
  <c r="G2762" i="1"/>
  <c r="H5128" i="1"/>
  <c r="G5128" i="1"/>
  <c r="H5324" i="1"/>
  <c r="G5324" i="1"/>
  <c r="H5549" i="1"/>
  <c r="G5549" i="1"/>
  <c r="H8538" i="1"/>
  <c r="G8538" i="1"/>
  <c r="H3282" i="1"/>
  <c r="G3282" i="1"/>
  <c r="H5763" i="1"/>
  <c r="G5763" i="1"/>
  <c r="H8856" i="1"/>
  <c r="G8856" i="1"/>
  <c r="H1420" i="1"/>
  <c r="G1420" i="1"/>
  <c r="H1615" i="1"/>
  <c r="G1615" i="1"/>
  <c r="H6257" i="1"/>
  <c r="G6257" i="1"/>
  <c r="H9489" i="1"/>
  <c r="G9489" i="1"/>
  <c r="H3973" i="1"/>
  <c r="G3973" i="1"/>
  <c r="H6562" i="1"/>
  <c r="G6562" i="1"/>
  <c r="H9837" i="1"/>
  <c r="G9837" i="1"/>
  <c r="H2063" i="1"/>
  <c r="G2063" i="1"/>
  <c r="H7107" i="1"/>
  <c r="G7107" i="1"/>
  <c r="H2271" i="1"/>
  <c r="G2271" i="1"/>
  <c r="H7342" i="1"/>
  <c r="G7342" i="1"/>
  <c r="H4705" i="1"/>
  <c r="G4705" i="1"/>
  <c r="H4907" i="1"/>
  <c r="G4907" i="1"/>
  <c r="H7831" i="1"/>
  <c r="G7831" i="1"/>
  <c r="H5130" i="1"/>
  <c r="G5130" i="1"/>
  <c r="H8062" i="1"/>
  <c r="G8062" i="1"/>
  <c r="H1036" i="1"/>
  <c r="G1036" i="1"/>
  <c r="H1226" i="1"/>
  <c r="G1226" i="1"/>
  <c r="H5771" i="1"/>
  <c r="G5771" i="1"/>
  <c r="H8868" i="1"/>
  <c r="G8868" i="1"/>
  <c r="H1426" i="1"/>
  <c r="G1426" i="1"/>
  <c r="H9168" i="1"/>
  <c r="G9168" i="1"/>
  <c r="H1634" i="1"/>
  <c r="G1634" i="1"/>
  <c r="H6271" i="1"/>
  <c r="G6271" i="1"/>
  <c r="H9506" i="1"/>
  <c r="G9506" i="1"/>
  <c r="H9522" i="1"/>
  <c r="G9522" i="1"/>
  <c r="H1859" i="1"/>
  <c r="G1859" i="1"/>
  <c r="H6571" i="1"/>
  <c r="G6571" i="1"/>
  <c r="H102" i="1"/>
  <c r="G102" i="1"/>
  <c r="H6836" i="1"/>
  <c r="G6836" i="1"/>
  <c r="H7119" i="1"/>
  <c r="G7119" i="1"/>
  <c r="H4529" i="1"/>
  <c r="G4529" i="1"/>
  <c r="H2449" i="1"/>
  <c r="G2449" i="1"/>
  <c r="H600" i="1"/>
  <c r="G600" i="1"/>
  <c r="H7844" i="1"/>
  <c r="G7844" i="1"/>
  <c r="H738" i="1"/>
  <c r="G738" i="1"/>
  <c r="H5141" i="1"/>
  <c r="G5141" i="1"/>
  <c r="H881" i="1"/>
  <c r="G881" i="1"/>
  <c r="H2914" i="1"/>
  <c r="G2914" i="1"/>
  <c r="H8300" i="1"/>
  <c r="G8300" i="1"/>
  <c r="H8554" i="1"/>
  <c r="G8554" i="1"/>
  <c r="H1246" i="1"/>
  <c r="G1246" i="1"/>
  <c r="H5788" i="1"/>
  <c r="G5788" i="1"/>
  <c r="H8890" i="1"/>
  <c r="G8890" i="1"/>
  <c r="H6034" i="1"/>
  <c r="G6034" i="1"/>
  <c r="H9182" i="1"/>
  <c r="G9182" i="1"/>
  <c r="H3710" i="1"/>
  <c r="G3710" i="1"/>
  <c r="H3726" i="1"/>
  <c r="G3726" i="1"/>
  <c r="H6292" i="1"/>
  <c r="G6292" i="1"/>
  <c r="H9531" i="1"/>
  <c r="G9531" i="1"/>
  <c r="H1863" i="1"/>
  <c r="G1863" i="1"/>
  <c r="H1879" i="1"/>
  <c r="G1879" i="1"/>
  <c r="H6577" i="1"/>
  <c r="G6577" i="1"/>
  <c r="H6842" i="1"/>
  <c r="G6842" i="1"/>
  <c r="H4357" i="1"/>
  <c r="G4357" i="1"/>
  <c r="H340" i="1"/>
  <c r="G340" i="1"/>
  <c r="H7359" i="1"/>
  <c r="G7359" i="1"/>
  <c r="H4718" i="1"/>
  <c r="G4718" i="1"/>
  <c r="H610" i="1"/>
  <c r="G610" i="1"/>
  <c r="H7853" i="1"/>
  <c r="G7853" i="1"/>
  <c r="H754" i="1"/>
  <c r="G754" i="1"/>
  <c r="H898" i="1"/>
  <c r="G898" i="1"/>
  <c r="H8307" i="1"/>
  <c r="G8307" i="1"/>
  <c r="H8323" i="1"/>
  <c r="G8323" i="1"/>
  <c r="H3072" i="1"/>
  <c r="G3072" i="1"/>
  <c r="H5569" i="1"/>
  <c r="G5569" i="1"/>
  <c r="H8570" i="1"/>
  <c r="G8570" i="1"/>
  <c r="H1257" i="1"/>
  <c r="G1257" i="1"/>
  <c r="H3307" i="1"/>
  <c r="G3307" i="1"/>
  <c r="H8896" i="1"/>
  <c r="G8896" i="1"/>
  <c r="H6049" i="1"/>
  <c r="G6049" i="1"/>
  <c r="H9191" i="1"/>
  <c r="G9191" i="1"/>
  <c r="H9207" i="1"/>
  <c r="G9207" i="1"/>
  <c r="H3737" i="1"/>
  <c r="G3737" i="1"/>
  <c r="H6304" i="1"/>
  <c r="G6304" i="1"/>
  <c r="H9548" i="1"/>
  <c r="G9548" i="1"/>
  <c r="H4002" i="1"/>
  <c r="G4002" i="1"/>
  <c r="H9865" i="1"/>
  <c r="G9865" i="1"/>
  <c r="H6852" i="1"/>
  <c r="G6852" i="1"/>
  <c r="H348" i="1"/>
  <c r="G348" i="1"/>
  <c r="H2456" i="1"/>
  <c r="G2456" i="1"/>
  <c r="H2606" i="1"/>
  <c r="G2606" i="1"/>
  <c r="H7859" i="1"/>
  <c r="G7859" i="1"/>
  <c r="H8080" i="1"/>
  <c r="G8080" i="1"/>
  <c r="H5355" i="1"/>
  <c r="G5355" i="1"/>
  <c r="H5573" i="1"/>
  <c r="G5573" i="1"/>
  <c r="H3320" i="1"/>
  <c r="G3320" i="1"/>
  <c r="H5798" i="1"/>
  <c r="G5798" i="1"/>
  <c r="H8908" i="1"/>
  <c r="G8908" i="1"/>
  <c r="H1443" i="1"/>
  <c r="G1443" i="1"/>
  <c r="H9217" i="1"/>
  <c r="G9217" i="1"/>
  <c r="H3757" i="1"/>
  <c r="G3757" i="1"/>
  <c r="H6322" i="1"/>
  <c r="G6322" i="1"/>
  <c r="H6583" i="1"/>
  <c r="G6583" i="1"/>
  <c r="H9880" i="1"/>
  <c r="G9880" i="1"/>
  <c r="H9896" i="1"/>
  <c r="G9896" i="1"/>
  <c r="H214" i="1"/>
  <c r="G214" i="1"/>
  <c r="H2306" i="1"/>
  <c r="G2306" i="1"/>
  <c r="H4733" i="1"/>
  <c r="G4733" i="1"/>
  <c r="H7620" i="1"/>
  <c r="G7620" i="1"/>
  <c r="H2613" i="1"/>
  <c r="G2613" i="1"/>
  <c r="H766" i="1"/>
  <c r="G766" i="1"/>
  <c r="H5159" i="1"/>
  <c r="G5159" i="1"/>
  <c r="H5362" i="1"/>
  <c r="G5362" i="1"/>
  <c r="H8337" i="1"/>
  <c r="G8337" i="1"/>
  <c r="H3082" i="1"/>
  <c r="G3082" i="1"/>
  <c r="H5586" i="1"/>
  <c r="G5586" i="1"/>
  <c r="H1276" i="1"/>
  <c r="G1276" i="1"/>
  <c r="H5813" i="1"/>
  <c r="G5813" i="1"/>
  <c r="H8932" i="1"/>
  <c r="G8932" i="1"/>
  <c r="H3508" i="1"/>
  <c r="G3508" i="1"/>
  <c r="H9223" i="1"/>
  <c r="G9223" i="1"/>
  <c r="H1660" i="1"/>
  <c r="G1660" i="1"/>
  <c r="H3771" i="1"/>
  <c r="G3771" i="1"/>
  <c r="H9567" i="1"/>
  <c r="G9567" i="1"/>
  <c r="H1900" i="1"/>
  <c r="G1900" i="1"/>
  <c r="H5377" i="1"/>
  <c r="G5377" i="1"/>
  <c r="H8342" i="1"/>
  <c r="G8342" i="1"/>
  <c r="H1071" i="1"/>
  <c r="G1071" i="1"/>
  <c r="H1287" i="1"/>
  <c r="G1287" i="1"/>
  <c r="H3361" i="1"/>
  <c r="G3361" i="1"/>
  <c r="H5838" i="1"/>
  <c r="G5838" i="1"/>
  <c r="H8970" i="1"/>
  <c r="G8970" i="1"/>
  <c r="H3525" i="1"/>
  <c r="G3525" i="1"/>
  <c r="H1702" i="1"/>
  <c r="G1702" i="1"/>
  <c r="H6366" i="1"/>
  <c r="G6366" i="1"/>
  <c r="H4036" i="1"/>
  <c r="G4036" i="1"/>
  <c r="H6618" i="1"/>
  <c r="G6618" i="1"/>
  <c r="H6634" i="1"/>
  <c r="G6634" i="1"/>
  <c r="H9942" i="1"/>
  <c r="G9942" i="1"/>
  <c r="H124" i="1"/>
  <c r="G124" i="1"/>
  <c r="H7139" i="1"/>
  <c r="G7139" i="1"/>
  <c r="H4548" i="1"/>
  <c r="G4548" i="1"/>
  <c r="H488" i="1"/>
  <c r="G488" i="1"/>
  <c r="H630" i="1"/>
  <c r="G630" i="1"/>
  <c r="H4947" i="1"/>
  <c r="G4947" i="1"/>
  <c r="H4963" i="1"/>
  <c r="G4963" i="1"/>
  <c r="H5179" i="1"/>
  <c r="G5179" i="1"/>
  <c r="H8103" i="1"/>
  <c r="G8103" i="1"/>
  <c r="H930" i="1"/>
  <c r="G930" i="1"/>
  <c r="H2943" i="1"/>
  <c r="G2943" i="1"/>
  <c r="H5601" i="1"/>
  <c r="G5601" i="1"/>
  <c r="H8597" i="1"/>
  <c r="G8597" i="1"/>
  <c r="H3373" i="1"/>
  <c r="G3373" i="1"/>
  <c r="H3389" i="1"/>
  <c r="G3389" i="1"/>
  <c r="H5866" i="1"/>
  <c r="G5866" i="1"/>
  <c r="H3533" i="1"/>
  <c r="G3533" i="1"/>
  <c r="H1709" i="1"/>
  <c r="G1709" i="1"/>
  <c r="H3792" i="1"/>
  <c r="G3792" i="1"/>
  <c r="H6382" i="1"/>
  <c r="G6382" i="1"/>
  <c r="H9629" i="1"/>
  <c r="G9629" i="1"/>
  <c r="H1928" i="1"/>
  <c r="G1928" i="1"/>
  <c r="H6647" i="1"/>
  <c r="G6647" i="1"/>
  <c r="H6878" i="1"/>
  <c r="G6878" i="1"/>
  <c r="H7407" i="1"/>
  <c r="G7407" i="1"/>
  <c r="H2479" i="1"/>
  <c r="G2479" i="1"/>
  <c r="H4968" i="1"/>
  <c r="G4968" i="1"/>
  <c r="H775" i="1"/>
  <c r="G775" i="1"/>
  <c r="H8355" i="1"/>
  <c r="G8355" i="1"/>
  <c r="H3114" i="1"/>
  <c r="G3114" i="1"/>
  <c r="H8600" i="1"/>
  <c r="G8600" i="1"/>
  <c r="H8616" i="1"/>
  <c r="G8616" i="1"/>
  <c r="H5871" i="1"/>
  <c r="G5871" i="1"/>
  <c r="H9253" i="1"/>
  <c r="G9253" i="1"/>
  <c r="H3798" i="1"/>
  <c r="G3798" i="1"/>
  <c r="H6387" i="1"/>
  <c r="G6387" i="1"/>
  <c r="H9636" i="1"/>
  <c r="G9636" i="1"/>
  <c r="H1937" i="1"/>
  <c r="G1937" i="1"/>
  <c r="H4063" i="1"/>
  <c r="G4063" i="1"/>
  <c r="H6651" i="1"/>
  <c r="G6651" i="1"/>
  <c r="H4374" i="1"/>
  <c r="G4374" i="1"/>
  <c r="H7420" i="1"/>
  <c r="G7420" i="1"/>
  <c r="H2480" i="1"/>
  <c r="G2480" i="1"/>
  <c r="H644" i="1"/>
  <c r="G644" i="1"/>
  <c r="H5369" i="1"/>
  <c r="G5369" i="1"/>
  <c r="H1052" i="1"/>
  <c r="G1052" i="1"/>
  <c r="H3089" i="1"/>
  <c r="G3089" i="1"/>
  <c r="H5593" i="1"/>
  <c r="G5593" i="1"/>
  <c r="H1283" i="1"/>
  <c r="G1283" i="1"/>
  <c r="H8923" i="1"/>
  <c r="G8923" i="1"/>
  <c r="H8939" i="1"/>
  <c r="G8939" i="1"/>
  <c r="H3515" i="1"/>
  <c r="G3515" i="1"/>
  <c r="H9230" i="1"/>
  <c r="G9230" i="1"/>
  <c r="H1667" i="1"/>
  <c r="G1667" i="1"/>
  <c r="H6327" i="1"/>
  <c r="G6327" i="1"/>
  <c r="H9574" i="1"/>
  <c r="G9574" i="1"/>
  <c r="H6592" i="1"/>
  <c r="G6592" i="1"/>
  <c r="H6608" i="1"/>
  <c r="G6608" i="1"/>
  <c r="H2067" i="1"/>
  <c r="G2067" i="1"/>
  <c r="H4539" i="1"/>
  <c r="G4539" i="1"/>
  <c r="H4744" i="1"/>
  <c r="G4744" i="1"/>
  <c r="H768" i="1"/>
  <c r="G768" i="1"/>
  <c r="H8092" i="1"/>
  <c r="G8092" i="1"/>
  <c r="H3095" i="1"/>
  <c r="G3095" i="1"/>
  <c r="H3332" i="1"/>
  <c r="G3332" i="1"/>
  <c r="H3348" i="1"/>
  <c r="G3348" i="1"/>
  <c r="H8945" i="1"/>
  <c r="G8945" i="1"/>
  <c r="H8961" i="1"/>
  <c r="G8961" i="1"/>
  <c r="H6075" i="1"/>
  <c r="G6075" i="1"/>
  <c r="H1681" i="1"/>
  <c r="G1681" i="1"/>
  <c r="H3783" i="1"/>
  <c r="G3783" i="1"/>
  <c r="H6341" i="1"/>
  <c r="G6341" i="1"/>
  <c r="H9578" i="1"/>
  <c r="G9578" i="1"/>
  <c r="H9594" i="1"/>
  <c r="G9594" i="1"/>
  <c r="H1911" i="1"/>
  <c r="G1911" i="1"/>
  <c r="H4029" i="1"/>
  <c r="G4029" i="1"/>
  <c r="H9914" i="1"/>
  <c r="G9914" i="1"/>
  <c r="H4229" i="1"/>
  <c r="G4229" i="1"/>
  <c r="H4544" i="1"/>
  <c r="G4544" i="1"/>
  <c r="H482" i="1"/>
  <c r="G482" i="1"/>
  <c r="H7638" i="1"/>
  <c r="G7638" i="1"/>
  <c r="H4943" i="1"/>
  <c r="G4943" i="1"/>
  <c r="H2800" i="1"/>
  <c r="G2800" i="1"/>
  <c r="H8096" i="1"/>
  <c r="G8096" i="1"/>
  <c r="H5374" i="1"/>
  <c r="G5374" i="1"/>
  <c r="H5390" i="1"/>
  <c r="G5390" i="1"/>
  <c r="H1068" i="1"/>
  <c r="G1068" i="1"/>
  <c r="H8592" i="1"/>
  <c r="G8592" i="1"/>
  <c r="H3358" i="1"/>
  <c r="G3358" i="1"/>
  <c r="H5835" i="1"/>
  <c r="G5835" i="1"/>
  <c r="H5851" i="1"/>
  <c r="G5851" i="1"/>
  <c r="H1449" i="1"/>
  <c r="G1449" i="1"/>
  <c r="H1699" i="1"/>
  <c r="G1699" i="1"/>
  <c r="H6363" i="1"/>
  <c r="G6363" i="1"/>
  <c r="H9613" i="1"/>
  <c r="G9613" i="1"/>
  <c r="H4049" i="1"/>
  <c r="G4049" i="1"/>
  <c r="H6631" i="1"/>
  <c r="G6631" i="1"/>
  <c r="H9939" i="1"/>
  <c r="G9939" i="1"/>
  <c r="H121" i="1"/>
  <c r="G121" i="1"/>
  <c r="H7136" i="1"/>
  <c r="G7136" i="1"/>
  <c r="H4545" i="1"/>
  <c r="G4545" i="1"/>
  <c r="H485" i="1"/>
  <c r="G485" i="1"/>
  <c r="H7644" i="1"/>
  <c r="G7644" i="1"/>
  <c r="H2632" i="1"/>
  <c r="G2632" i="1"/>
  <c r="H4960" i="1"/>
  <c r="G4960" i="1"/>
  <c r="H5176" i="1"/>
  <c r="G5176" i="1"/>
  <c r="H8100" i="1"/>
  <c r="G8100" i="1"/>
  <c r="H927" i="1"/>
  <c r="G927" i="1"/>
  <c r="H2940" i="1"/>
  <c r="G2940" i="1"/>
  <c r="H5598" i="1"/>
  <c r="G5598" i="1"/>
  <c r="H5614" i="1"/>
  <c r="G5614" i="1"/>
  <c r="H1304" i="1"/>
  <c r="G1304" i="1"/>
  <c r="H3386" i="1"/>
  <c r="G3386" i="1"/>
  <c r="H5863" i="1"/>
  <c r="G5863" i="1"/>
  <c r="H3530" i="1"/>
  <c r="G3530" i="1"/>
  <c r="H9250" i="1"/>
  <c r="G9250" i="1"/>
  <c r="H3789" i="1"/>
  <c r="G3789" i="1"/>
  <c r="H6379" i="1"/>
  <c r="G6379" i="1"/>
  <c r="H9626" i="1"/>
  <c r="G9626" i="1"/>
  <c r="H1925" i="1"/>
  <c r="G1925" i="1"/>
  <c r="H6644" i="1"/>
  <c r="G6644" i="1"/>
  <c r="H6875" i="1"/>
  <c r="G6875" i="1"/>
  <c r="H4552" i="1"/>
  <c r="G4552" i="1"/>
  <c r="H2476" i="1"/>
  <c r="G2476" i="1"/>
  <c r="H4965" i="1"/>
  <c r="G4965" i="1"/>
  <c r="H7887" i="1"/>
  <c r="G7887" i="1"/>
  <c r="H8352" i="1"/>
  <c r="G8352" i="1"/>
  <c r="H3111" i="1"/>
  <c r="G3111" i="1"/>
  <c r="H5627" i="1"/>
  <c r="G5627" i="1"/>
  <c r="H8613" i="1"/>
  <c r="G8613" i="1"/>
  <c r="H3400" i="1"/>
  <c r="G3400" i="1"/>
  <c r="H6089" i="1"/>
  <c r="G6089" i="1"/>
  <c r="H3795" i="1"/>
  <c r="G3795" i="1"/>
  <c r="H6384" i="1"/>
  <c r="G6384" i="1"/>
  <c r="H9633" i="1"/>
  <c r="G9633" i="1"/>
  <c r="H1934" i="1"/>
  <c r="G1934" i="1"/>
  <c r="H4060" i="1"/>
  <c r="G4060" i="1"/>
  <c r="H4076" i="1"/>
  <c r="G4076" i="1"/>
  <c r="H6882" i="1"/>
  <c r="G6882" i="1"/>
  <c r="H4554" i="1"/>
  <c r="G4554" i="1"/>
  <c r="H495" i="1"/>
  <c r="G495" i="1"/>
  <c r="H7655" i="1"/>
  <c r="G7655" i="1"/>
  <c r="H4974" i="1"/>
  <c r="G4974" i="1"/>
  <c r="H7897" i="1"/>
  <c r="G7897" i="1"/>
  <c r="H5195" i="1"/>
  <c r="G5195" i="1"/>
  <c r="H5399" i="1"/>
  <c r="G5399" i="1"/>
  <c r="H5629" i="1"/>
  <c r="G5629" i="1"/>
  <c r="H1311" i="1"/>
  <c r="G1311" i="1"/>
  <c r="H8991" i="1"/>
  <c r="G8991" i="1"/>
  <c r="H3540" i="1"/>
  <c r="G3540" i="1"/>
  <c r="H6105" i="1"/>
  <c r="G6105" i="1"/>
  <c r="H1729" i="1"/>
  <c r="G1729" i="1"/>
  <c r="H3820" i="1"/>
  <c r="G3820" i="1"/>
  <c r="H9645" i="1"/>
  <c r="G9645" i="1"/>
  <c r="H1950" i="1"/>
  <c r="G1950" i="1"/>
  <c r="H9970" i="1"/>
  <c r="G9970" i="1"/>
  <c r="H4375" i="1"/>
  <c r="G4375" i="1"/>
  <c r="H4562" i="1"/>
  <c r="G4562" i="1"/>
  <c r="H2646" i="1"/>
  <c r="G2646" i="1"/>
  <c r="H7906" i="1"/>
  <c r="G7906" i="1"/>
  <c r="H8127" i="1"/>
  <c r="G8127" i="1"/>
  <c r="H8367" i="1"/>
  <c r="G8367" i="1"/>
  <c r="H5635" i="1"/>
  <c r="G5635" i="1"/>
  <c r="H1315" i="1"/>
  <c r="G1315" i="1"/>
  <c r="H5875" i="1"/>
  <c r="G5875" i="1"/>
  <c r="H9004" i="1"/>
  <c r="G9004" i="1"/>
  <c r="H1461" i="1"/>
  <c r="G1461" i="1"/>
  <c r="H3826" i="1"/>
  <c r="G3826" i="1"/>
  <c r="H1955" i="1"/>
  <c r="G1955" i="1"/>
  <c r="H6659" i="1"/>
  <c r="G6659" i="1"/>
  <c r="H9983" i="1"/>
  <c r="G9983" i="1"/>
  <c r="H6605" i="1"/>
  <c r="G6605" i="1"/>
  <c r="H9909" i="1"/>
  <c r="G9909" i="1"/>
  <c r="H2307" i="1"/>
  <c r="G2307" i="1"/>
  <c r="H4741" i="1"/>
  <c r="G4741" i="1"/>
  <c r="H4940" i="1"/>
  <c r="G4940" i="1"/>
  <c r="H8089" i="1"/>
  <c r="G8089" i="1"/>
  <c r="H3092" i="1"/>
  <c r="G3092" i="1"/>
  <c r="H8589" i="1"/>
  <c r="G8589" i="1"/>
  <c r="H3345" i="1"/>
  <c r="G3345" i="1"/>
  <c r="H5831" i="1"/>
  <c r="G5831" i="1"/>
  <c r="H8958" i="1"/>
  <c r="G8958" i="1"/>
  <c r="H3521" i="1"/>
  <c r="G3521" i="1"/>
  <c r="H1678" i="1"/>
  <c r="G1678" i="1"/>
  <c r="H3780" i="1"/>
  <c r="G3780" i="1"/>
  <c r="H6338" i="1"/>
  <c r="G6338" i="1"/>
  <c r="H6354" i="1"/>
  <c r="G6354" i="1"/>
  <c r="H9591" i="1"/>
  <c r="G9591" i="1"/>
  <c r="H1908" i="1"/>
  <c r="G1908" i="1"/>
  <c r="H4026" i="1"/>
  <c r="G4026" i="1"/>
  <c r="H6616" i="1"/>
  <c r="G6616" i="1"/>
  <c r="H9927" i="1"/>
  <c r="G9927" i="1"/>
  <c r="H357" i="1"/>
  <c r="G357" i="1"/>
  <c r="H479" i="1"/>
  <c r="G479" i="1"/>
  <c r="H7635" i="1"/>
  <c r="G7635" i="1"/>
  <c r="H2623" i="1"/>
  <c r="G2623" i="1"/>
  <c r="H2797" i="1"/>
  <c r="G2797" i="1"/>
  <c r="H8093" i="1"/>
  <c r="G8093" i="1"/>
  <c r="H2935" i="1"/>
  <c r="G2935" i="1"/>
  <c r="H5387" i="1"/>
  <c r="G5387" i="1"/>
  <c r="H1065" i="1"/>
  <c r="G1065" i="1"/>
  <c r="H3109" i="1"/>
  <c r="G3109" i="1"/>
  <c r="H3355" i="1"/>
  <c r="G3355" i="1"/>
  <c r="H5832" i="1"/>
  <c r="G5832" i="1"/>
  <c r="H5848" i="1"/>
  <c r="G5848" i="1"/>
  <c r="H8980" i="1"/>
  <c r="G8980" i="1"/>
  <c r="H1696" i="1"/>
  <c r="G1696" i="1"/>
  <c r="H6360" i="1"/>
  <c r="G6360" i="1"/>
  <c r="H9610" i="1"/>
  <c r="G9610" i="1"/>
  <c r="H4046" i="1"/>
  <c r="G4046" i="1"/>
  <c r="H6628" i="1"/>
  <c r="G6628" i="1"/>
  <c r="H9936" i="1"/>
  <c r="G9936" i="1"/>
  <c r="H118" i="1"/>
  <c r="G118" i="1"/>
  <c r="H7133" i="1"/>
  <c r="G7133" i="1"/>
  <c r="H2313" i="1"/>
  <c r="G2313" i="1"/>
  <c r="H7402" i="1"/>
  <c r="G7402" i="1"/>
  <c r="H2474" i="1"/>
  <c r="G2474" i="1"/>
  <c r="H2629" i="1"/>
  <c r="G2629" i="1"/>
  <c r="H4957" i="1"/>
  <c r="G4957" i="1"/>
  <c r="H2812" i="1"/>
  <c r="G2812" i="1"/>
  <c r="H5189" i="1"/>
  <c r="G5189" i="1"/>
  <c r="H8113" i="1"/>
  <c r="G8113" i="1"/>
  <c r="H940" i="1"/>
  <c r="G940" i="1"/>
  <c r="H5595" i="1"/>
  <c r="G5595" i="1"/>
  <c r="H3698" i="1"/>
  <c r="G3698" i="1"/>
  <c r="H9471" i="1"/>
  <c r="G9471" i="1"/>
  <c r="H3962" i="1"/>
  <c r="G3962" i="1"/>
  <c r="H9818" i="1"/>
  <c r="G9818" i="1"/>
  <c r="H2165" i="1"/>
  <c r="G2165" i="1"/>
  <c r="H4520" i="1"/>
  <c r="G4520" i="1"/>
  <c r="H460" i="1"/>
  <c r="G460" i="1"/>
  <c r="H2439" i="1"/>
  <c r="G2439" i="1"/>
  <c r="H595" i="1"/>
  <c r="G595" i="1"/>
  <c r="H7815" i="1"/>
  <c r="G7815" i="1"/>
  <c r="H2771" i="1"/>
  <c r="G2771" i="1"/>
  <c r="H2909" i="1"/>
  <c r="G2909" i="1"/>
  <c r="H8287" i="1"/>
  <c r="G8287" i="1"/>
  <c r="H8531" i="1"/>
  <c r="G8531" i="1"/>
  <c r="H3275" i="1"/>
  <c r="G3275" i="1"/>
  <c r="H5756" i="1"/>
  <c r="G5756" i="1"/>
  <c r="H8849" i="1"/>
  <c r="G8849" i="1"/>
  <c r="H1413" i="1"/>
  <c r="G1413" i="1"/>
  <c r="H1608" i="1"/>
  <c r="G1608" i="1"/>
  <c r="H1624" i="1"/>
  <c r="G1624" i="1"/>
  <c r="H9482" i="1"/>
  <c r="G9482" i="1"/>
  <c r="H9498" i="1"/>
  <c r="G9498" i="1"/>
  <c r="H6555" i="1"/>
  <c r="G6555" i="1"/>
  <c r="H9830" i="1"/>
  <c r="G9830" i="1"/>
  <c r="H9846" i="1"/>
  <c r="G9846" i="1"/>
  <c r="H6830" i="1"/>
  <c r="G6830" i="1"/>
  <c r="H331" i="1"/>
  <c r="G331" i="1"/>
  <c r="H4522" i="1"/>
  <c r="G4522" i="1"/>
  <c r="H465" i="1"/>
  <c r="G465" i="1"/>
  <c r="H4714" i="1"/>
  <c r="G4714" i="1"/>
  <c r="H7824" i="1"/>
  <c r="G7824" i="1"/>
  <c r="H7840" i="1"/>
  <c r="G7840" i="1"/>
  <c r="H8055" i="1"/>
  <c r="G8055" i="1"/>
  <c r="H5334" i="1"/>
  <c r="G5334" i="1"/>
  <c r="H8545" i="1"/>
  <c r="G8545" i="1"/>
  <c r="H3290" i="1"/>
  <c r="G3290" i="1"/>
  <c r="H5780" i="1"/>
  <c r="G5780" i="1"/>
  <c r="H8877" i="1"/>
  <c r="G8877" i="1"/>
  <c r="H9161" i="1"/>
  <c r="G9161" i="1"/>
  <c r="H1627" i="1"/>
  <c r="G1627" i="1"/>
  <c r="H6264" i="1"/>
  <c r="G6264" i="1"/>
  <c r="H6280" i="1"/>
  <c r="G6280" i="1"/>
  <c r="H9515" i="1"/>
  <c r="G9515" i="1"/>
  <c r="H1852" i="1"/>
  <c r="G1852" i="1"/>
  <c r="H3984" i="1"/>
  <c r="G3984" i="1"/>
  <c r="H9852" i="1"/>
  <c r="G9852" i="1"/>
  <c r="H111" i="1"/>
  <c r="G111" i="1"/>
  <c r="H7112" i="1"/>
  <c r="G7112" i="1"/>
  <c r="H2285" i="1"/>
  <c r="G2285" i="1"/>
  <c r="H466" i="1"/>
  <c r="G466" i="1"/>
  <c r="H7594" i="1"/>
  <c r="G7594" i="1"/>
  <c r="H4914" i="1"/>
  <c r="G4914" i="1"/>
  <c r="H731" i="1"/>
  <c r="G731" i="1"/>
  <c r="H5134" i="1"/>
  <c r="G5134" i="1"/>
  <c r="H8065" i="1"/>
  <c r="G8065" i="1"/>
  <c r="H890" i="1"/>
  <c r="G890" i="1"/>
  <c r="H5340" i="1"/>
  <c r="G5340" i="1"/>
  <c r="H1045" i="1"/>
  <c r="G1045" i="1"/>
  <c r="H1239" i="1"/>
  <c r="G1239" i="1"/>
  <c r="H3298" i="1"/>
  <c r="G3298" i="1"/>
  <c r="H8883" i="1"/>
  <c r="G8883" i="1"/>
  <c r="H1434" i="1"/>
  <c r="G1434" i="1"/>
  <c r="H6043" i="1"/>
  <c r="G6043" i="1"/>
  <c r="H1639" i="1"/>
  <c r="G1639" i="1"/>
  <c r="H3719" i="1"/>
  <c r="G3719" i="1"/>
  <c r="H6285" i="1"/>
  <c r="G6285" i="1"/>
  <c r="H6301" i="1"/>
  <c r="G6301" i="1"/>
  <c r="H9540" i="1"/>
  <c r="G9540" i="1"/>
  <c r="H1872" i="1"/>
  <c r="G1872" i="1"/>
  <c r="H3994" i="1"/>
  <c r="G3994" i="1"/>
  <c r="H114" i="1"/>
  <c r="G114" i="1"/>
  <c r="H6851" i="1"/>
  <c r="G6851" i="1"/>
  <c r="H333" i="1"/>
  <c r="G333" i="1"/>
  <c r="H4534" i="1"/>
  <c r="G4534" i="1"/>
  <c r="H471" i="1"/>
  <c r="G471" i="1"/>
  <c r="H7605" i="1"/>
  <c r="G7605" i="1"/>
  <c r="H4918" i="1"/>
  <c r="G4918" i="1"/>
  <c r="H747" i="1"/>
  <c r="G747" i="1"/>
  <c r="H8072" i="1"/>
  <c r="G8072" i="1"/>
  <c r="H5344" i="1"/>
  <c r="G5344" i="1"/>
  <c r="H8316" i="1"/>
  <c r="G8316" i="1"/>
  <c r="H3065" i="1"/>
  <c r="G3065" i="1"/>
  <c r="H5562" i="1"/>
  <c r="G5562" i="1"/>
  <c r="H8563" i="1"/>
  <c r="G8563" i="1"/>
  <c r="H1250" i="1"/>
  <c r="G1250" i="1"/>
  <c r="H2641" i="1"/>
  <c r="G2641" i="1"/>
  <c r="H7892" i="1"/>
  <c r="G7892" i="1"/>
  <c r="H2816" i="1"/>
  <c r="G2816" i="1"/>
  <c r="H5394" i="1"/>
  <c r="G5394" i="1"/>
  <c r="H3121" i="1"/>
  <c r="G3121" i="1"/>
  <c r="H8623" i="1"/>
  <c r="G8623" i="1"/>
  <c r="H3411" i="1"/>
  <c r="G3411" i="1"/>
  <c r="H1458" i="1"/>
  <c r="G1458" i="1"/>
  <c r="H6100" i="1"/>
  <c r="G6100" i="1"/>
  <c r="H1724" i="1"/>
  <c r="G1724" i="1"/>
  <c r="H3815" i="1"/>
  <c r="G3815" i="1"/>
  <c r="H6405" i="1"/>
  <c r="G6405" i="1"/>
  <c r="H1945" i="1"/>
  <c r="G1945" i="1"/>
  <c r="H9965" i="1"/>
  <c r="G9965" i="1"/>
  <c r="H6888" i="1"/>
  <c r="G6888" i="1"/>
  <c r="H4557" i="1"/>
  <c r="G4557" i="1"/>
  <c r="H7656" i="1"/>
  <c r="G7656" i="1"/>
  <c r="H7901" i="1"/>
  <c r="G7901" i="1"/>
  <c r="H8122" i="1"/>
  <c r="G8122" i="1"/>
  <c r="H5404" i="1"/>
  <c r="G5404" i="1"/>
  <c r="H1093" i="1"/>
  <c r="G1093" i="1"/>
  <c r="H8628" i="1"/>
  <c r="G8628" i="1"/>
  <c r="H1326" i="1"/>
  <c r="G1326" i="1"/>
  <c r="H8999" i="1"/>
  <c r="G8999" i="1"/>
  <c r="H9015" i="1"/>
  <c r="G9015" i="1"/>
  <c r="H1738" i="1"/>
  <c r="G1738" i="1"/>
  <c r="H9657" i="1"/>
  <c r="G9657" i="1"/>
  <c r="H1966" i="1"/>
  <c r="G1966" i="1"/>
  <c r="H9978" i="1"/>
  <c r="G9978" i="1"/>
  <c r="H4235" i="1"/>
  <c r="G4235" i="1"/>
  <c r="H6900" i="1"/>
  <c r="G6900" i="1"/>
  <c r="H376" i="1"/>
  <c r="G376" i="1"/>
  <c r="H2487" i="1"/>
  <c r="G2487" i="1"/>
  <c r="H7663" i="1"/>
  <c r="G7663" i="1"/>
  <c r="H648" i="1"/>
  <c r="G648" i="1"/>
  <c r="H4993" i="1"/>
  <c r="G4993" i="1"/>
  <c r="H5009" i="1"/>
  <c r="G5009" i="1"/>
  <c r="H789" i="1"/>
  <c r="G789" i="1"/>
  <c r="H8145" i="1"/>
  <c r="G8145" i="1"/>
  <c r="H1096" i="1"/>
  <c r="G1096" i="1"/>
  <c r="H9019" i="1"/>
  <c r="G9019" i="1"/>
  <c r="H6113" i="1"/>
  <c r="G6113" i="1"/>
  <c r="H9286" i="1"/>
  <c r="G9286" i="1"/>
  <c r="H3837" i="1"/>
  <c r="G3837" i="1"/>
  <c r="H6415" i="1"/>
  <c r="G6415" i="1"/>
  <c r="H1967" i="1"/>
  <c r="G1967" i="1"/>
  <c r="H4083" i="1"/>
  <c r="G4083" i="1"/>
  <c r="H9994" i="1"/>
  <c r="G9994" i="1"/>
  <c r="H383" i="1"/>
  <c r="G383" i="1"/>
  <c r="H7440" i="1"/>
  <c r="G7440" i="1"/>
  <c r="H2662" i="1"/>
  <c r="G2662" i="1"/>
  <c r="H2951" i="1"/>
  <c r="G2951" i="1"/>
  <c r="H8385" i="1"/>
  <c r="G8385" i="1"/>
  <c r="H8632" i="1"/>
  <c r="G8632" i="1"/>
  <c r="H1470" i="1"/>
  <c r="G1470" i="1"/>
  <c r="H3554" i="1"/>
  <c r="G3554" i="1"/>
  <c r="H6118" i="1"/>
  <c r="G6118" i="1"/>
  <c r="H1988" i="1"/>
  <c r="G1988" i="1"/>
  <c r="H4095" i="1"/>
  <c r="G4095" i="1"/>
  <c r="H6903" i="1"/>
  <c r="G6903" i="1"/>
  <c r="H7429" i="1"/>
  <c r="G7429" i="1"/>
  <c r="H7666" i="1"/>
  <c r="G7666" i="1"/>
  <c r="H4996" i="1"/>
  <c r="G4996" i="1"/>
  <c r="H7913" i="1"/>
  <c r="G7913" i="1"/>
  <c r="H8140" i="1"/>
  <c r="G8140" i="1"/>
  <c r="H5645" i="1"/>
  <c r="G5645" i="1"/>
  <c r="H9273" i="1"/>
  <c r="G9273" i="1"/>
  <c r="H3840" i="1"/>
  <c r="G3840" i="1"/>
  <c r="H9668" i="1"/>
  <c r="G9668" i="1"/>
  <c r="H1978" i="1"/>
  <c r="G1978" i="1"/>
  <c r="H9989" i="1"/>
  <c r="G9989" i="1"/>
  <c r="H378" i="1"/>
  <c r="G378" i="1"/>
  <c r="H7439" i="1"/>
  <c r="G7439" i="1"/>
  <c r="H5012" i="1"/>
  <c r="G5012" i="1"/>
  <c r="H3128" i="1"/>
  <c r="G3128" i="1"/>
  <c r="H1477" i="1"/>
  <c r="G1477" i="1"/>
  <c r="H9297" i="1"/>
  <c r="G9297" i="1"/>
  <c r="H82" i="1"/>
  <c r="G82" i="1"/>
  <c r="H4495" i="1"/>
  <c r="G4495" i="1"/>
  <c r="H587" i="1"/>
  <c r="G587" i="1"/>
  <c r="H8002" i="1"/>
  <c r="G8002" i="1"/>
  <c r="H5519" i="1"/>
  <c r="G5519" i="1"/>
  <c r="H3220" i="1"/>
  <c r="G3220" i="1"/>
  <c r="H2075" i="1"/>
  <c r="G2075" i="1"/>
  <c r="H6897" i="1"/>
  <c r="G6897" i="1"/>
  <c r="H373" i="1"/>
  <c r="G373" i="1"/>
  <c r="H505" i="1"/>
  <c r="G505" i="1"/>
  <c r="H7660" i="1"/>
  <c r="G7660" i="1"/>
  <c r="H645" i="1"/>
  <c r="G645" i="1"/>
  <c r="H4990" i="1"/>
  <c r="G4990" i="1"/>
  <c r="H5006" i="1"/>
  <c r="G5006" i="1"/>
  <c r="H786" i="1"/>
  <c r="G786" i="1"/>
  <c r="H8142" i="1"/>
  <c r="G8142" i="1"/>
  <c r="H8377" i="1"/>
  <c r="G8377" i="1"/>
  <c r="H1336" i="1"/>
  <c r="G1336" i="1"/>
  <c r="H3549" i="1"/>
  <c r="G3549" i="1"/>
  <c r="H9283" i="1"/>
  <c r="G9283" i="1"/>
  <c r="H3834" i="1"/>
  <c r="G3834" i="1"/>
  <c r="H6412" i="1"/>
  <c r="G6412" i="1"/>
  <c r="H9670" i="1"/>
  <c r="G9670" i="1"/>
  <c r="H4080" i="1"/>
  <c r="G4080" i="1"/>
  <c r="H9991" i="1"/>
  <c r="G9991" i="1"/>
  <c r="H380" i="1"/>
  <c r="G380" i="1"/>
  <c r="H7437" i="1"/>
  <c r="G7437" i="1"/>
  <c r="H2659" i="1"/>
  <c r="G2659" i="1"/>
  <c r="H5014" i="1"/>
  <c r="G5014" i="1"/>
  <c r="H8382" i="1"/>
  <c r="G8382" i="1"/>
  <c r="H5650" i="1"/>
  <c r="G5650" i="1"/>
  <c r="H1467" i="1"/>
  <c r="G1467" i="1"/>
  <c r="H3551" i="1"/>
  <c r="G3551" i="1"/>
  <c r="H6115" i="1"/>
  <c r="G6115" i="1"/>
  <c r="H1985" i="1"/>
  <c r="G1985" i="1"/>
  <c r="H4092" i="1"/>
  <c r="G4092" i="1"/>
  <c r="H4566" i="1"/>
  <c r="G4566" i="1"/>
  <c r="H5016" i="1"/>
  <c r="G5016" i="1"/>
  <c r="H8635" i="1"/>
  <c r="G8635" i="1"/>
  <c r="H3557" i="1"/>
  <c r="G3557" i="1"/>
  <c r="H1987" i="1"/>
  <c r="G1987" i="1"/>
  <c r="H78" i="1"/>
  <c r="G78" i="1"/>
  <c r="H7286" i="1"/>
  <c r="G7286" i="1"/>
  <c r="H7765" i="1"/>
  <c r="G7765" i="1"/>
  <c r="H8500" i="1"/>
  <c r="G8500" i="1"/>
  <c r="H5603" i="1"/>
  <c r="G5603" i="1"/>
  <c r="H1293" i="1"/>
  <c r="G1293" i="1"/>
  <c r="H3375" i="1"/>
  <c r="G3375" i="1"/>
  <c r="H5852" i="1"/>
  <c r="G5852" i="1"/>
  <c r="H5868" i="1"/>
  <c r="G5868" i="1"/>
  <c r="H3535" i="1"/>
  <c r="G3535" i="1"/>
  <c r="H1711" i="1"/>
  <c r="G1711" i="1"/>
  <c r="H6368" i="1"/>
  <c r="G6368" i="1"/>
  <c r="H9615" i="1"/>
  <c r="G9615" i="1"/>
  <c r="H1914" i="1"/>
  <c r="G1914" i="1"/>
  <c r="H4052" i="1"/>
  <c r="G4052" i="1"/>
  <c r="H9951" i="1"/>
  <c r="G9951" i="1"/>
  <c r="H2175" i="1"/>
  <c r="G2175" i="1"/>
  <c r="H7409" i="1"/>
  <c r="G7409" i="1"/>
  <c r="H7647" i="1"/>
  <c r="G7647" i="1"/>
  <c r="H4970" i="1"/>
  <c r="G4970" i="1"/>
  <c r="H5192" i="1"/>
  <c r="G5192" i="1"/>
  <c r="H8357" i="1"/>
  <c r="G8357" i="1"/>
  <c r="H5616" i="1"/>
  <c r="G5616" i="1"/>
  <c r="H8602" i="1"/>
  <c r="G8602" i="1"/>
  <c r="H1306" i="1"/>
  <c r="G1306" i="1"/>
  <c r="H5873" i="1"/>
  <c r="G5873" i="1"/>
  <c r="H9255" i="1"/>
  <c r="G9255" i="1"/>
  <c r="H3800" i="1"/>
  <c r="G3800" i="1"/>
  <c r="H6389" i="1"/>
  <c r="G6389" i="1"/>
  <c r="H9638" i="1"/>
  <c r="G9638" i="1"/>
  <c r="H1939" i="1"/>
  <c r="G1939" i="1"/>
  <c r="H4065" i="1"/>
  <c r="G4065" i="1"/>
  <c r="H6653" i="1"/>
  <c r="G6653" i="1"/>
  <c r="H7142" i="1"/>
  <c r="G7142" i="1"/>
  <c r="H7422" i="1"/>
  <c r="G7422" i="1"/>
  <c r="H2482" i="1"/>
  <c r="G2482" i="1"/>
  <c r="H2635" i="1"/>
  <c r="G2635" i="1"/>
  <c r="H4979" i="1"/>
  <c r="G4979" i="1"/>
  <c r="H778" i="1"/>
  <c r="G778" i="1"/>
  <c r="H5200" i="1"/>
  <c r="G5200" i="1"/>
  <c r="H3115" i="1"/>
  <c r="G3115" i="1"/>
  <c r="H8617" i="1"/>
  <c r="G8617" i="1"/>
  <c r="H3405" i="1"/>
  <c r="G3405" i="1"/>
  <c r="H8996" i="1"/>
  <c r="G8996" i="1"/>
  <c r="H6094" i="1"/>
  <c r="G6094" i="1"/>
  <c r="H9266" i="1"/>
  <c r="G9266" i="1"/>
  <c r="H1734" i="1"/>
  <c r="G1734" i="1"/>
  <c r="H6399" i="1"/>
  <c r="G6399" i="1"/>
  <c r="H9650" i="1"/>
  <c r="G9650" i="1"/>
  <c r="H9959" i="1"/>
  <c r="G9959" i="1"/>
  <c r="H9975" i="1"/>
  <c r="G9975" i="1"/>
  <c r="H2325" i="1"/>
  <c r="G2325" i="1"/>
  <c r="H499" i="1"/>
  <c r="G499" i="1"/>
  <c r="H4981" i="1"/>
  <c r="G4981" i="1"/>
  <c r="H2821" i="1"/>
  <c r="G2821" i="1"/>
  <c r="H8132" i="1"/>
  <c r="G8132" i="1"/>
  <c r="H8372" i="1"/>
  <c r="G8372" i="1"/>
  <c r="H5640" i="1"/>
  <c r="G5640" i="1"/>
  <c r="H1320" i="1"/>
  <c r="G1320" i="1"/>
  <c r="H5880" i="1"/>
  <c r="G5880" i="1"/>
  <c r="H9009" i="1"/>
  <c r="G9009" i="1"/>
  <c r="H6108" i="1"/>
  <c r="G6108" i="1"/>
  <c r="H3831" i="1"/>
  <c r="G3831" i="1"/>
  <c r="H1960" i="1"/>
  <c r="G1960" i="1"/>
  <c r="H6664" i="1"/>
  <c r="G6664" i="1"/>
  <c r="H130" i="1"/>
  <c r="G130" i="1"/>
  <c r="H6894" i="1"/>
  <c r="G6894" i="1"/>
  <c r="H370" i="1"/>
  <c r="G370" i="1"/>
  <c r="H7432" i="1"/>
  <c r="G7432" i="1"/>
  <c r="H4756" i="1"/>
  <c r="G4756" i="1"/>
  <c r="H7673" i="1"/>
  <c r="G7673" i="1"/>
  <c r="H4987" i="1"/>
  <c r="G4987" i="1"/>
  <c r="H5003" i="1"/>
  <c r="G5003" i="1"/>
  <c r="H7916" i="1"/>
  <c r="G7916" i="1"/>
  <c r="H8139" i="1"/>
  <c r="G8139" i="1"/>
  <c r="H5408" i="1"/>
  <c r="G5408" i="1"/>
  <c r="H1333" i="1"/>
  <c r="G1333" i="1"/>
  <c r="H3546" i="1"/>
  <c r="G3546" i="1"/>
  <c r="H9280" i="1"/>
  <c r="G9280" i="1"/>
  <c r="H1742" i="1"/>
  <c r="G1742" i="1"/>
  <c r="H3847" i="1"/>
  <c r="G3847" i="1"/>
  <c r="H9667" i="1"/>
  <c r="G9667" i="1"/>
  <c r="H1977" i="1"/>
  <c r="G1977" i="1"/>
  <c r="H9988" i="1"/>
  <c r="G9988" i="1"/>
  <c r="H4249" i="1"/>
  <c r="G4249" i="1"/>
  <c r="H7434" i="1"/>
  <c r="G7434" i="1"/>
  <c r="H2656" i="1"/>
  <c r="G2656" i="1"/>
  <c r="H5011" i="1"/>
  <c r="G5011" i="1"/>
  <c r="H8379" i="1"/>
  <c r="G8379" i="1"/>
  <c r="H3131" i="1"/>
  <c r="G3131" i="1"/>
  <c r="H1464" i="1"/>
  <c r="G1464" i="1"/>
  <c r="H1480" i="1"/>
  <c r="G1480" i="1"/>
  <c r="H3564" i="1"/>
  <c r="G3564" i="1"/>
  <c r="H1982" i="1"/>
  <c r="G1982" i="1"/>
  <c r="H4089" i="1"/>
  <c r="G4089" i="1"/>
  <c r="H3406" i="1"/>
  <c r="G3406" i="1"/>
  <c r="H8997" i="1"/>
  <c r="G8997" i="1"/>
  <c r="H6095" i="1"/>
  <c r="G6095" i="1"/>
  <c r="H9267" i="1"/>
  <c r="G9267" i="1"/>
  <c r="H1735" i="1"/>
  <c r="G1735" i="1"/>
  <c r="H6400" i="1"/>
  <c r="G6400" i="1"/>
  <c r="H9651" i="1"/>
  <c r="G9651" i="1"/>
  <c r="H9960" i="1"/>
  <c r="G9960" i="1"/>
  <c r="H6883" i="1"/>
  <c r="G6883" i="1"/>
  <c r="H2326" i="1"/>
  <c r="G2326" i="1"/>
  <c r="H2485" i="1"/>
  <c r="G2485" i="1"/>
  <c r="H7904" i="1"/>
  <c r="G7904" i="1"/>
  <c r="H8125" i="1"/>
  <c r="G8125" i="1"/>
  <c r="H8365" i="1"/>
  <c r="G8365" i="1"/>
  <c r="H3126" i="1"/>
  <c r="G3126" i="1"/>
  <c r="H1313" i="1"/>
  <c r="G1313" i="1"/>
  <c r="H1329" i="1"/>
  <c r="G1329" i="1"/>
  <c r="H9002" i="1"/>
  <c r="G9002" i="1"/>
  <c r="H9018" i="1"/>
  <c r="G9018" i="1"/>
  <c r="H3824" i="1"/>
  <c r="G3824" i="1"/>
  <c r="H1953" i="1"/>
  <c r="G1953" i="1"/>
  <c r="H6657" i="1"/>
  <c r="G6657" i="1"/>
  <c r="H9981" i="1"/>
  <c r="G9981" i="1"/>
  <c r="H4238" i="1"/>
  <c r="G4238" i="1"/>
  <c r="H2486" i="1"/>
  <c r="G2486" i="1"/>
  <c r="H647" i="1"/>
  <c r="G647" i="1"/>
  <c r="H8136" i="1"/>
  <c r="G8136" i="1"/>
  <c r="H9022" i="1"/>
  <c r="G9022" i="1"/>
  <c r="H9285" i="1"/>
  <c r="G9285" i="1"/>
  <c r="H6414" i="1"/>
  <c r="G6414" i="1"/>
  <c r="H7282" i="1"/>
  <c r="G7282" i="1"/>
  <c r="H583" i="1"/>
  <c r="G583" i="1"/>
  <c r="H1176" i="1"/>
  <c r="G1176" i="1"/>
  <c r="H1388" i="1"/>
  <c r="G1388" i="1"/>
  <c r="H3308" i="1"/>
  <c r="G3308" i="1"/>
  <c r="H8897" i="1"/>
  <c r="G8897" i="1"/>
  <c r="H6050" i="1"/>
  <c r="G6050" i="1"/>
  <c r="H9192" i="1"/>
  <c r="G9192" i="1"/>
  <c r="H9208" i="1"/>
  <c r="G9208" i="1"/>
  <c r="H3738" i="1"/>
  <c r="G3738" i="1"/>
  <c r="H6305" i="1"/>
  <c r="G6305" i="1"/>
  <c r="H9549" i="1"/>
  <c r="G9549" i="1"/>
  <c r="H4003" i="1"/>
  <c r="G4003" i="1"/>
  <c r="H9866" i="1"/>
  <c r="G9866" i="1"/>
  <c r="H6853" i="1"/>
  <c r="G6853" i="1"/>
  <c r="H2291" i="1"/>
  <c r="G2291" i="1"/>
  <c r="H4722" i="1"/>
  <c r="G4722" i="1"/>
  <c r="H2607" i="1"/>
  <c r="G2607" i="1"/>
  <c r="H7860" i="1"/>
  <c r="G7860" i="1"/>
  <c r="H8081" i="1"/>
  <c r="G8081" i="1"/>
  <c r="H5356" i="1"/>
  <c r="G5356" i="1"/>
  <c r="H5574" i="1"/>
  <c r="G5574" i="1"/>
  <c r="H3321" i="1"/>
  <c r="G3321" i="1"/>
  <c r="H5799" i="1"/>
  <c r="G5799" i="1"/>
  <c r="H8909" i="1"/>
  <c r="G8909" i="1"/>
  <c r="H3501" i="1"/>
  <c r="G3501" i="1"/>
  <c r="H9218" i="1"/>
  <c r="G9218" i="1"/>
  <c r="H3758" i="1"/>
  <c r="G3758" i="1"/>
  <c r="H6323" i="1"/>
  <c r="G6323" i="1"/>
  <c r="H6584" i="1"/>
  <c r="G6584" i="1"/>
  <c r="H9881" i="1"/>
  <c r="G9881" i="1"/>
  <c r="H115" i="1"/>
  <c r="G115" i="1"/>
  <c r="H215" i="1"/>
  <c r="G215" i="1"/>
  <c r="H7367" i="1"/>
  <c r="G7367" i="1"/>
  <c r="H4734" i="1"/>
  <c r="G4734" i="1"/>
  <c r="H7621" i="1"/>
  <c r="G7621" i="1"/>
  <c r="H2614" i="1"/>
  <c r="G2614" i="1"/>
  <c r="H767" i="1"/>
  <c r="G767" i="1"/>
  <c r="H5160" i="1"/>
  <c r="G5160" i="1"/>
  <c r="H5363" i="1"/>
  <c r="G5363" i="1"/>
  <c r="H8338" i="1"/>
  <c r="G8338" i="1"/>
  <c r="H3083" i="1"/>
  <c r="G3083" i="1"/>
  <c r="H5587" i="1"/>
  <c r="G5587" i="1"/>
  <c r="H1277" i="1"/>
  <c r="G1277" i="1"/>
  <c r="H5814" i="1"/>
  <c r="G5814" i="1"/>
  <c r="H8933" i="1"/>
  <c r="G8933" i="1"/>
  <c r="H3509" i="1"/>
  <c r="G3509" i="1"/>
  <c r="H9224" i="1"/>
  <c r="G9224" i="1"/>
  <c r="H1661" i="1"/>
  <c r="G1661" i="1"/>
  <c r="H3772" i="1"/>
  <c r="G3772" i="1"/>
  <c r="H9568" i="1"/>
  <c r="G9568" i="1"/>
  <c r="H1901" i="1"/>
  <c r="G1901" i="1"/>
  <c r="H6602" i="1"/>
  <c r="G6602" i="1"/>
  <c r="H9906" i="1"/>
  <c r="G9906" i="1"/>
  <c r="H7128" i="1"/>
  <c r="G7128" i="1"/>
  <c r="H7381" i="1"/>
  <c r="G7381" i="1"/>
  <c r="H625" i="1"/>
  <c r="G625" i="1"/>
  <c r="H8086" i="1"/>
  <c r="G8086" i="1"/>
  <c r="H1061" i="1"/>
  <c r="G1061" i="1"/>
  <c r="H8586" i="1"/>
  <c r="G8586" i="1"/>
  <c r="H3342" i="1"/>
  <c r="G3342" i="1"/>
  <c r="H5828" i="1"/>
  <c r="G5828" i="1"/>
  <c r="H8955" i="1"/>
  <c r="G8955" i="1"/>
  <c r="H3518" i="1"/>
  <c r="G3518" i="1"/>
  <c r="H1675" i="1"/>
  <c r="G1675" i="1"/>
  <c r="H3777" i="1"/>
  <c r="G3777" i="1"/>
  <c r="H6335" i="1"/>
  <c r="G6335" i="1"/>
  <c r="H6351" i="1"/>
  <c r="G6351" i="1"/>
  <c r="H9588" i="1"/>
  <c r="G9588" i="1"/>
  <c r="H1905" i="1"/>
  <c r="G1905" i="1"/>
  <c r="H4023" i="1"/>
  <c r="G4023" i="1"/>
  <c r="H6613" i="1"/>
  <c r="G6613" i="1"/>
  <c r="H9924" i="1"/>
  <c r="G9924" i="1"/>
  <c r="H354" i="1"/>
  <c r="G354" i="1"/>
  <c r="H7391" i="1"/>
  <c r="G7391" i="1"/>
  <c r="H4745" i="1"/>
  <c r="G4745" i="1"/>
  <c r="H2620" i="1"/>
  <c r="G2620" i="1"/>
  <c r="H770" i="1"/>
  <c r="G770" i="1"/>
  <c r="H5172" i="1"/>
  <c r="G5172" i="1"/>
  <c r="H2932" i="1"/>
  <c r="G2932" i="1"/>
  <c r="H5384" i="1"/>
  <c r="G5384" i="1"/>
  <c r="H8349" i="1"/>
  <c r="G8349" i="1"/>
  <c r="H3106" i="1"/>
  <c r="G3106" i="1"/>
  <c r="H3352" i="1"/>
  <c r="G3352" i="1"/>
  <c r="H3368" i="1"/>
  <c r="G3368" i="1"/>
  <c r="H5845" i="1"/>
  <c r="G5845" i="1"/>
  <c r="H8977" i="1"/>
  <c r="G8977" i="1"/>
  <c r="H1693" i="1"/>
  <c r="G1693" i="1"/>
  <c r="H6357" i="1"/>
  <c r="G6357" i="1"/>
  <c r="H9607" i="1"/>
  <c r="G9607" i="1"/>
  <c r="H4043" i="1"/>
  <c r="G4043" i="1"/>
  <c r="H6625" i="1"/>
  <c r="G6625" i="1"/>
  <c r="H9933" i="1"/>
  <c r="G9933" i="1"/>
  <c r="H9949" i="1"/>
  <c r="G9949" i="1"/>
  <c r="H6873" i="1"/>
  <c r="G6873" i="1"/>
  <c r="H2310" i="1"/>
  <c r="G2310" i="1"/>
  <c r="H7399" i="1"/>
  <c r="G7399" i="1"/>
  <c r="H2471" i="1"/>
  <c r="G2471" i="1"/>
  <c r="H2626" i="1"/>
  <c r="G2626" i="1"/>
  <c r="H4954" i="1"/>
  <c r="G4954" i="1"/>
  <c r="H2809" i="1"/>
  <c r="G2809" i="1"/>
  <c r="H5186" i="1"/>
  <c r="G5186" i="1"/>
  <c r="H8110" i="1"/>
  <c r="G8110" i="1"/>
  <c r="H937" i="1"/>
  <c r="G937" i="1"/>
  <c r="H1080" i="1"/>
  <c r="G1080" i="1"/>
  <c r="H5608" i="1"/>
  <c r="G5608" i="1"/>
  <c r="H1298" i="1"/>
  <c r="G1298" i="1"/>
  <c r="H3380" i="1"/>
  <c r="G3380" i="1"/>
  <c r="H5857" i="1"/>
  <c r="G5857" i="1"/>
  <c r="H8985" i="1"/>
  <c r="G8985" i="1"/>
  <c r="H9244" i="1"/>
  <c r="G9244" i="1"/>
  <c r="H1716" i="1"/>
  <c r="G1716" i="1"/>
  <c r="H6373" i="1"/>
  <c r="G6373" i="1"/>
  <c r="H9620" i="1"/>
  <c r="G9620" i="1"/>
  <c r="H1919" i="1"/>
  <c r="G1919" i="1"/>
  <c r="H6638" i="1"/>
  <c r="G6638" i="1"/>
  <c r="H127" i="1"/>
  <c r="G127" i="1"/>
  <c r="H4371" i="1"/>
  <c r="G4371" i="1"/>
  <c r="H7414" i="1"/>
  <c r="G7414" i="1"/>
  <c r="H637" i="1"/>
  <c r="G637" i="1"/>
  <c r="H7881" i="1"/>
  <c r="G7881" i="1"/>
  <c r="H8118" i="1"/>
  <c r="G8118" i="1"/>
  <c r="H1085" i="1"/>
  <c r="G1085" i="1"/>
  <c r="H5621" i="1"/>
  <c r="G5621" i="1"/>
  <c r="H8607" i="1"/>
  <c r="G8607" i="1"/>
  <c r="H3394" i="1"/>
  <c r="G3394" i="1"/>
  <c r="H6083" i="1"/>
  <c r="G6083" i="1"/>
  <c r="H9260" i="1"/>
  <c r="G9260" i="1"/>
  <c r="H3805" i="1"/>
  <c r="G3805" i="1"/>
  <c r="H6394" i="1"/>
  <c r="G6394" i="1"/>
  <c r="H9643" i="1"/>
  <c r="G9643" i="1"/>
  <c r="H1944" i="1"/>
  <c r="G1944" i="1"/>
  <c r="H4070" i="1"/>
  <c r="G4070" i="1"/>
  <c r="H129" i="1"/>
  <c r="G129" i="1"/>
  <c r="H2317" i="1"/>
  <c r="G2317" i="1"/>
  <c r="H489" i="1"/>
  <c r="G489" i="1"/>
  <c r="H4751" i="1"/>
  <c r="G4751" i="1"/>
  <c r="H2640" i="1"/>
  <c r="G2640" i="1"/>
  <c r="H7891" i="1"/>
  <c r="G7891" i="1"/>
  <c r="H2815" i="1"/>
  <c r="G2815" i="1"/>
  <c r="H5393" i="1"/>
  <c r="G5393" i="1"/>
  <c r="H3120" i="1"/>
  <c r="G3120" i="1"/>
  <c r="H8622" i="1"/>
  <c r="G8622" i="1"/>
  <c r="H1208" i="1"/>
  <c r="G1208" i="1"/>
  <c r="H8824" i="1"/>
  <c r="G8824" i="1"/>
  <c r="H1586" i="1"/>
  <c r="G1586" i="1"/>
  <c r="H3689" i="1"/>
  <c r="G3689" i="1"/>
  <c r="H9457" i="1"/>
  <c r="G9457" i="1"/>
  <c r="H1840" i="1"/>
  <c r="G1840" i="1"/>
  <c r="H3478" i="1"/>
  <c r="G3478" i="1"/>
  <c r="H6024" i="1"/>
  <c r="G6024" i="1"/>
  <c r="H1581" i="1"/>
  <c r="G1581" i="1"/>
  <c r="H9445" i="1"/>
  <c r="G9445" i="1"/>
  <c r="H6531" i="1"/>
  <c r="G6531" i="1"/>
  <c r="H4204" i="1"/>
  <c r="G4204" i="1"/>
  <c r="H4344" i="1"/>
  <c r="G4344" i="1"/>
  <c r="H2257" i="1"/>
  <c r="G2257" i="1"/>
  <c r="H7311" i="1"/>
  <c r="G7311" i="1"/>
  <c r="H2415" i="1"/>
  <c r="G2415" i="1"/>
  <c r="H7570" i="1"/>
  <c r="G7570" i="1"/>
  <c r="H2756" i="1"/>
  <c r="G2756" i="1"/>
  <c r="H8029" i="1"/>
  <c r="G8029" i="1"/>
  <c r="H5294" i="1"/>
  <c r="G5294" i="1"/>
  <c r="H3047" i="1"/>
  <c r="G3047" i="1"/>
  <c r="H3249" i="1"/>
  <c r="G3249" i="1"/>
  <c r="H79" i="1"/>
  <c r="G79" i="1"/>
  <c r="H7076" i="1"/>
  <c r="G7076" i="1"/>
  <c r="H4484" i="1"/>
  <c r="G4484" i="1"/>
  <c r="H7283" i="1"/>
  <c r="G7283" i="1"/>
  <c r="H7299" i="1"/>
  <c r="G7299" i="1"/>
  <c r="H2397" i="1"/>
  <c r="G2397" i="1"/>
  <c r="H588" i="1"/>
  <c r="G588" i="1"/>
  <c r="H2742" i="1"/>
  <c r="G2742" i="1"/>
  <c r="H2887" i="1"/>
  <c r="G2887" i="1"/>
  <c r="H5520" i="1"/>
  <c r="G5520" i="1"/>
  <c r="H8497" i="1"/>
  <c r="G8497" i="1"/>
  <c r="H1181" i="1"/>
  <c r="G1181" i="1"/>
  <c r="H3225" i="1"/>
  <c r="G3225" i="1"/>
  <c r="H1385" i="1"/>
  <c r="G1385" i="1"/>
  <c r="H5989" i="1"/>
  <c r="G5989" i="1"/>
  <c r="H9124" i="1"/>
  <c r="G9124" i="1"/>
  <c r="H3641" i="1"/>
  <c r="G3641" i="1"/>
  <c r="H3657" i="1"/>
  <c r="G3657" i="1"/>
  <c r="H9413" i="1"/>
  <c r="G9413" i="1"/>
  <c r="H9429" i="1"/>
  <c r="G9429" i="1"/>
  <c r="H3931" i="1"/>
  <c r="G3931" i="1"/>
  <c r="H4194" i="1"/>
  <c r="G4194" i="1"/>
  <c r="H6807" i="1"/>
  <c r="G6807" i="1"/>
  <c r="H4334" i="1"/>
  <c r="G4334" i="1"/>
  <c r="H2252" i="1"/>
  <c r="G2252" i="1"/>
  <c r="H7551" i="1"/>
  <c r="G7551" i="1"/>
  <c r="H2589" i="1"/>
  <c r="G2589" i="1"/>
  <c r="H7777" i="1"/>
  <c r="G7777" i="1"/>
  <c r="H7793" i="1"/>
  <c r="G7793" i="1"/>
  <c r="H865" i="1"/>
  <c r="G865" i="1"/>
  <c r="H5275" i="1"/>
  <c r="G5275" i="1"/>
  <c r="H8254" i="1"/>
  <c r="G8254" i="1"/>
  <c r="H8503" i="1"/>
  <c r="G8503" i="1"/>
  <c r="H1199" i="1"/>
  <c r="G1199" i="1"/>
  <c r="H8770" i="1"/>
  <c r="G8770" i="1"/>
  <c r="H8786" i="1"/>
  <c r="G8786" i="1"/>
  <c r="H6007" i="1"/>
  <c r="G6007" i="1"/>
  <c r="H1572" i="1"/>
  <c r="G1572" i="1"/>
  <c r="H6225" i="1"/>
  <c r="G6225" i="1"/>
  <c r="H9434" i="1"/>
  <c r="G9434" i="1"/>
  <c r="H1823" i="1"/>
  <c r="G1823" i="1"/>
  <c r="H6522" i="1"/>
  <c r="G6522" i="1"/>
  <c r="H9788" i="1"/>
  <c r="G9788" i="1"/>
  <c r="H4200" i="1"/>
  <c r="G4200" i="1"/>
  <c r="H2156" i="1"/>
  <c r="G2156" i="1"/>
  <c r="H4509" i="1"/>
  <c r="G4509" i="1"/>
  <c r="H7561" i="1"/>
  <c r="G7561" i="1"/>
  <c r="H7800" i="1"/>
  <c r="G7800" i="1"/>
  <c r="H8008" i="1"/>
  <c r="G8008" i="1"/>
  <c r="H5288" i="1"/>
  <c r="G5288" i="1"/>
  <c r="H1023" i="1"/>
  <c r="G1023" i="1"/>
  <c r="H5542" i="1"/>
  <c r="G5542" i="1"/>
  <c r="H3242" i="1"/>
  <c r="G3242" i="1"/>
  <c r="H8790" i="1"/>
  <c r="G8790" i="1"/>
  <c r="H8806" i="1"/>
  <c r="G8806" i="1"/>
  <c r="H3480" i="1"/>
  <c r="G3480" i="1"/>
  <c r="H9142" i="1"/>
  <c r="G9142" i="1"/>
  <c r="H3672" i="1"/>
  <c r="G3672" i="1"/>
  <c r="H1827" i="1"/>
  <c r="G1827" i="1"/>
  <c r="H6533" i="1"/>
  <c r="G6533" i="1"/>
  <c r="H6819" i="1"/>
  <c r="G6819" i="1"/>
  <c r="H4346" i="1"/>
  <c r="G4346" i="1"/>
  <c r="H2259" i="1"/>
  <c r="G2259" i="1"/>
  <c r="H7313" i="1"/>
  <c r="G7313" i="1"/>
  <c r="H2417" i="1"/>
  <c r="G2417" i="1"/>
  <c r="H7572" i="1"/>
  <c r="G7572" i="1"/>
  <c r="H2758" i="1"/>
  <c r="G2758" i="1"/>
  <c r="H8031" i="1"/>
  <c r="G8031" i="1"/>
  <c r="H5296" i="1"/>
  <c r="G5296" i="1"/>
  <c r="H3049" i="1"/>
  <c r="G3049" i="1"/>
  <c r="H5735" i="1"/>
  <c r="G5735" i="1"/>
  <c r="H1407" i="1"/>
  <c r="G1407" i="1"/>
  <c r="H1589" i="1"/>
  <c r="G1589" i="1"/>
  <c r="H6246" i="1"/>
  <c r="G6246" i="1"/>
  <c r="H9460" i="1"/>
  <c r="G9460" i="1"/>
  <c r="H1843" i="1"/>
  <c r="G1843" i="1"/>
  <c r="H9810" i="1"/>
  <c r="G9810" i="1"/>
  <c r="H7093" i="1"/>
  <c r="G7093" i="1"/>
  <c r="H301" i="1"/>
  <c r="G301" i="1"/>
  <c r="H4512" i="1"/>
  <c r="G4512" i="1"/>
  <c r="H7324" i="1"/>
  <c r="G7324" i="1"/>
  <c r="H4691" i="1"/>
  <c r="G4691" i="1"/>
  <c r="H2597" i="1"/>
  <c r="G2597" i="1"/>
  <c r="H729" i="1"/>
  <c r="G729" i="1"/>
  <c r="H5123" i="1"/>
  <c r="G5123" i="1"/>
  <c r="H76" i="1"/>
  <c r="G76" i="1"/>
  <c r="H6790" i="1"/>
  <c r="G6790" i="1"/>
  <c r="H4481" i="1"/>
  <c r="G4481" i="1"/>
  <c r="H4497" i="1"/>
  <c r="G4497" i="1"/>
  <c r="H7296" i="1"/>
  <c r="G7296" i="1"/>
  <c r="H2394" i="1"/>
  <c r="G2394" i="1"/>
  <c r="H585" i="1"/>
  <c r="G585" i="1"/>
  <c r="H2739" i="1"/>
  <c r="G2739" i="1"/>
  <c r="H8004" i="1"/>
  <c r="G8004" i="1"/>
  <c r="H3039" i="1"/>
  <c r="G3039" i="1"/>
  <c r="H8494" i="1"/>
  <c r="G8494" i="1"/>
  <c r="H1178" i="1"/>
  <c r="G1178" i="1"/>
  <c r="H3222" i="1"/>
  <c r="G3222" i="1"/>
  <c r="H8769" i="1"/>
  <c r="G8769" i="1"/>
  <c r="H5986" i="1"/>
  <c r="G5986" i="1"/>
  <c r="H6002" i="1"/>
  <c r="G6002" i="1"/>
  <c r="H3638" i="1"/>
  <c r="G3638" i="1"/>
  <c r="H3654" i="1"/>
  <c r="G3654" i="1"/>
  <c r="H6223" i="1"/>
  <c r="G6223" i="1"/>
  <c r="H9426" i="1"/>
  <c r="G9426" i="1"/>
  <c r="H3928" i="1"/>
  <c r="G3928" i="1"/>
  <c r="H9779" i="1"/>
  <c r="G9779" i="1"/>
  <c r="H6804" i="1"/>
  <c r="G6804" i="1"/>
  <c r="H2151" i="1"/>
  <c r="G2151" i="1"/>
  <c r="H289" i="1"/>
  <c r="G289" i="1"/>
  <c r="H4670" i="1"/>
  <c r="G4670" i="1"/>
  <c r="H2586" i="1"/>
  <c r="G2586" i="1"/>
  <c r="H7774" i="1"/>
  <c r="G7774" i="1"/>
  <c r="H7790" i="1"/>
  <c r="G7790" i="1"/>
  <c r="H5103" i="1"/>
  <c r="G5103" i="1"/>
  <c r="H5272" i="1"/>
  <c r="G5272" i="1"/>
  <c r="H8251" i="1"/>
  <c r="G8251" i="1"/>
  <c r="H5532" i="1"/>
  <c r="G5532" i="1"/>
  <c r="H1196" i="1"/>
  <c r="G1196" i="1"/>
  <c r="H5724" i="1"/>
  <c r="G5724" i="1"/>
  <c r="H8783" i="1"/>
  <c r="G8783" i="1"/>
  <c r="H6004" i="1"/>
  <c r="G6004" i="1"/>
  <c r="H1569" i="1"/>
  <c r="G1569" i="1"/>
  <c r="H3669" i="1"/>
  <c r="G3669" i="1"/>
  <c r="H6238" i="1"/>
  <c r="G6238" i="1"/>
  <c r="H1820" i="1"/>
  <c r="G1820" i="1"/>
  <c r="H3945" i="1"/>
  <c r="G3945" i="1"/>
  <c r="H9785" i="1"/>
  <c r="G9785" i="1"/>
  <c r="H4197" i="1"/>
  <c r="G4197" i="1"/>
  <c r="H2153" i="1"/>
  <c r="G2153" i="1"/>
  <c r="H4506" i="1"/>
  <c r="G4506" i="1"/>
  <c r="H7558" i="1"/>
  <c r="G7558" i="1"/>
  <c r="H7797" i="1"/>
  <c r="G7797" i="1"/>
  <c r="H5104" i="1"/>
  <c r="G5104" i="1"/>
  <c r="H8021" i="1"/>
  <c r="G8021" i="1"/>
  <c r="H1020" i="1"/>
  <c r="G1020" i="1"/>
  <c r="H5539" i="1"/>
  <c r="G5539" i="1"/>
  <c r="H3239" i="1"/>
  <c r="G3239" i="1"/>
  <c r="H5733" i="1"/>
  <c r="G5733" i="1"/>
  <c r="H8803" i="1"/>
  <c r="G8803" i="1"/>
  <c r="H3477" i="1"/>
  <c r="G3477" i="1"/>
  <c r="H6023" i="1"/>
  <c r="G6023" i="1"/>
  <c r="H1580" i="1"/>
  <c r="G1580" i="1"/>
  <c r="H9444" i="1"/>
  <c r="G9444" i="1"/>
  <c r="H6530" i="1"/>
  <c r="G6530" i="1"/>
  <c r="H4203" i="1"/>
  <c r="G4203" i="1"/>
  <c r="H4343" i="1"/>
  <c r="G4343" i="1"/>
  <c r="H2256" i="1"/>
  <c r="G2256" i="1"/>
  <c r="H7310" i="1"/>
  <c r="G7310" i="1"/>
  <c r="H2414" i="1"/>
  <c r="G2414" i="1"/>
  <c r="H7569" i="1"/>
  <c r="G7569" i="1"/>
  <c r="H724" i="1"/>
  <c r="G724" i="1"/>
  <c r="H8028" i="1"/>
  <c r="G8028" i="1"/>
  <c r="H5293" i="1"/>
  <c r="G5293" i="1"/>
  <c r="H3046" i="1"/>
  <c r="G3046" i="1"/>
  <c r="H6538" i="1"/>
  <c r="G6538" i="1"/>
  <c r="H9815" i="1"/>
  <c r="G9815" i="1"/>
  <c r="H7098" i="1"/>
  <c r="G7098" i="1"/>
  <c r="H306" i="1"/>
  <c r="G306" i="1"/>
  <c r="H4517" i="1"/>
  <c r="G4517" i="1"/>
  <c r="H2419" i="1"/>
  <c r="G2419" i="1"/>
  <c r="H7578" i="1"/>
  <c r="G7578" i="1"/>
  <c r="H4895" i="1"/>
  <c r="G4895" i="1"/>
  <c r="H5112" i="1"/>
  <c r="G5112" i="1"/>
  <c r="H8037" i="1"/>
  <c r="G8037" i="1"/>
  <c r="H5308" i="1"/>
  <c r="G5308" i="1"/>
  <c r="H8281" i="1"/>
  <c r="G8281" i="1"/>
  <c r="H8511" i="1"/>
  <c r="G8511" i="1"/>
  <c r="H8527" i="1"/>
  <c r="G8527" i="1"/>
  <c r="H3251" i="1"/>
  <c r="G3251" i="1"/>
  <c r="H3267" i="1"/>
  <c r="G3267" i="1"/>
  <c r="H5748" i="1"/>
  <c r="G5748" i="1"/>
  <c r="H8839" i="1"/>
  <c r="G8839" i="1"/>
  <c r="H9157" i="1"/>
  <c r="G9157" i="1"/>
  <c r="H3692" i="1"/>
  <c r="G3692" i="1"/>
  <c r="H9465" i="1"/>
  <c r="G9465" i="1"/>
  <c r="H1847" i="1"/>
  <c r="G1847" i="1"/>
  <c r="H6545" i="1"/>
  <c r="G6545" i="1"/>
  <c r="H9828" i="1"/>
  <c r="G9828" i="1"/>
  <c r="H321" i="1"/>
  <c r="G321" i="1"/>
  <c r="H77" i="1"/>
  <c r="G77" i="1"/>
  <c r="H6791" i="1"/>
  <c r="G6791" i="1"/>
  <c r="H4482" i="1"/>
  <c r="G4482" i="1"/>
  <c r="H7281" i="1"/>
  <c r="G7281" i="1"/>
  <c r="H7297" i="1"/>
  <c r="G7297" i="1"/>
  <c r="H2395" i="1"/>
  <c r="G2395" i="1"/>
  <c r="H586" i="1"/>
  <c r="G586" i="1"/>
  <c r="H2740" i="1"/>
  <c r="G2740" i="1"/>
  <c r="H8005" i="1"/>
  <c r="G8005" i="1"/>
  <c r="H3040" i="1"/>
  <c r="G3040" i="1"/>
  <c r="H8495" i="1"/>
  <c r="G8495" i="1"/>
  <c r="H1179" i="1"/>
  <c r="G1179" i="1"/>
  <c r="H3223" i="1"/>
  <c r="G3223" i="1"/>
  <c r="H1383" i="1"/>
  <c r="G1383" i="1"/>
  <c r="H5987" i="1"/>
  <c r="G5987" i="1"/>
  <c r="H9122" i="1"/>
  <c r="G9122" i="1"/>
  <c r="H3639" i="1"/>
  <c r="G3639" i="1"/>
  <c r="H3655" i="1"/>
  <c r="G3655" i="1"/>
  <c r="H6224" i="1"/>
  <c r="G6224" i="1"/>
  <c r="H9427" i="1"/>
  <c r="G9427" i="1"/>
  <c r="H3929" i="1"/>
  <c r="G3929" i="1"/>
  <c r="H86" i="1"/>
  <c r="G86" i="1"/>
  <c r="H6805" i="1"/>
  <c r="G6805" i="1"/>
  <c r="H4332" i="1"/>
  <c r="G4332" i="1"/>
  <c r="H2250" i="1"/>
  <c r="G2250" i="1"/>
  <c r="H4671" i="1"/>
  <c r="G4671" i="1"/>
  <c r="H2587" i="1"/>
  <c r="G2587" i="1"/>
  <c r="H7775" i="1"/>
  <c r="G7775" i="1"/>
  <c r="H7791" i="1"/>
  <c r="G7791" i="1"/>
  <c r="H863" i="1"/>
  <c r="G863" i="1"/>
  <c r="H5273" i="1"/>
  <c r="G5273" i="1"/>
  <c r="H8252" i="1"/>
  <c r="G8252" i="1"/>
  <c r="H5533" i="1"/>
  <c r="G5533" i="1"/>
  <c r="H1197" i="1"/>
  <c r="G1197" i="1"/>
  <c r="H5725" i="1"/>
  <c r="G5725" i="1"/>
  <c r="H8784" i="1"/>
  <c r="G8784" i="1"/>
  <c r="H6005" i="1"/>
  <c r="G6005" i="1"/>
  <c r="H1570" i="1"/>
  <c r="G1570" i="1"/>
  <c r="H3670" i="1"/>
  <c r="G3670" i="1"/>
  <c r="H6239" i="1"/>
  <c r="G6239" i="1"/>
  <c r="H1821" i="1"/>
  <c r="G1821" i="1"/>
  <c r="H3946" i="1"/>
  <c r="G3946" i="1"/>
  <c r="H9786" i="1"/>
  <c r="G9786" i="1"/>
  <c r="H4198" i="1"/>
  <c r="G4198" i="1"/>
  <c r="H2154" i="1"/>
  <c r="G2154" i="1"/>
  <c r="H4507" i="1"/>
  <c r="G4507" i="1"/>
  <c r="H7559" i="1"/>
  <c r="G7559" i="1"/>
  <c r="H7798" i="1"/>
  <c r="G7798" i="1"/>
  <c r="H8006" i="1"/>
  <c r="G8006" i="1"/>
  <c r="H872" i="1"/>
  <c r="G872" i="1"/>
  <c r="H1021" i="1"/>
  <c r="G1021" i="1"/>
  <c r="H5540" i="1"/>
  <c r="G5540" i="1"/>
  <c r="H3240" i="1"/>
  <c r="G3240" i="1"/>
  <c r="H8788" i="1"/>
  <c r="G8788" i="1"/>
  <c r="H8804" i="1"/>
  <c r="G8804" i="1"/>
  <c r="H9152" i="1"/>
  <c r="G9152" i="1"/>
  <c r="H3682" i="1"/>
  <c r="G3682" i="1"/>
  <c r="H9450" i="1"/>
  <c r="G9450" i="1"/>
  <c r="H1833" i="1"/>
  <c r="G1833" i="1"/>
  <c r="H6539" i="1"/>
  <c r="G6539" i="1"/>
  <c r="H2060" i="1"/>
  <c r="G2060" i="1"/>
  <c r="H7099" i="1"/>
  <c r="G7099" i="1"/>
  <c r="H307" i="1"/>
  <c r="G307" i="1"/>
  <c r="H4518" i="1"/>
  <c r="G4518" i="1"/>
  <c r="H2420" i="1"/>
  <c r="G2420" i="1"/>
  <c r="H7579" i="1"/>
  <c r="G7579" i="1"/>
  <c r="H4896" i="1"/>
  <c r="G4896" i="1"/>
  <c r="H5113" i="1"/>
  <c r="G5113" i="1"/>
  <c r="H8038" i="1"/>
  <c r="G8038" i="1"/>
  <c r="H5309" i="1"/>
  <c r="G5309" i="1"/>
  <c r="H8282" i="1"/>
  <c r="G8282" i="1"/>
  <c r="H8512" i="1"/>
  <c r="G8512" i="1"/>
  <c r="H1209" i="1"/>
  <c r="G1209" i="1"/>
  <c r="H3252" i="1"/>
  <c r="G3252" i="1"/>
  <c r="H3268" i="1"/>
  <c r="G3268" i="1"/>
  <c r="H5749" i="1"/>
  <c r="G5749" i="1"/>
  <c r="H8840" i="1"/>
  <c r="G8840" i="1"/>
  <c r="H9158" i="1"/>
  <c r="G9158" i="1"/>
  <c r="H3693" i="1"/>
  <c r="G3693" i="1"/>
  <c r="H9466" i="1"/>
  <c r="G9466" i="1"/>
  <c r="H3957" i="1"/>
  <c r="G3957" i="1"/>
  <c r="H6546" i="1"/>
  <c r="G6546" i="1"/>
  <c r="H92" i="1"/>
  <c r="G92" i="1"/>
  <c r="H322" i="1"/>
  <c r="G322" i="1"/>
  <c r="H455" i="1"/>
  <c r="G455" i="1"/>
  <c r="H2434" i="1"/>
  <c r="G2434" i="1"/>
  <c r="H5992" i="1"/>
  <c r="G5992" i="1"/>
  <c r="H9127" i="1"/>
  <c r="G9127" i="1"/>
  <c r="H3644" i="1"/>
  <c r="G3644" i="1"/>
  <c r="H6213" i="1"/>
  <c r="G6213" i="1"/>
  <c r="H9416" i="1"/>
  <c r="G9416" i="1"/>
  <c r="H9432" i="1"/>
  <c r="G9432" i="1"/>
  <c r="H3934" i="1"/>
  <c r="G3934" i="1"/>
  <c r="H6794" i="1"/>
  <c r="G6794" i="1"/>
  <c r="H199" i="1"/>
  <c r="G199" i="1"/>
  <c r="H279" i="1"/>
  <c r="G279" i="1"/>
  <c r="H4500" i="1"/>
  <c r="G4500" i="1"/>
  <c r="H7554" i="1"/>
  <c r="G7554" i="1"/>
  <c r="H2592" i="1"/>
  <c r="G2592" i="1"/>
  <c r="H7780" i="1"/>
  <c r="G7780" i="1"/>
  <c r="H2749" i="1"/>
  <c r="G2749" i="1"/>
  <c r="H868" i="1"/>
  <c r="G868" i="1"/>
  <c r="H5278" i="1"/>
  <c r="G5278" i="1"/>
  <c r="H8257" i="1"/>
  <c r="G8257" i="1"/>
  <c r="H1186" i="1"/>
  <c r="G1186" i="1"/>
  <c r="H1202" i="1"/>
  <c r="G1202" i="1"/>
  <c r="H8773" i="1"/>
  <c r="G8773" i="1"/>
  <c r="H1395" i="1"/>
  <c r="G1395" i="1"/>
  <c r="H6010" i="1"/>
  <c r="G6010" i="1"/>
  <c r="H3659" i="1"/>
  <c r="G3659" i="1"/>
  <c r="H6228" i="1"/>
  <c r="G6228" i="1"/>
  <c r="H9437" i="1"/>
  <c r="G9437" i="1"/>
  <c r="H3935" i="1"/>
  <c r="G3935" i="1"/>
  <c r="H6525" i="1"/>
  <c r="G6525" i="1"/>
  <c r="H9791" i="1"/>
  <c r="G9791" i="1"/>
  <c r="H6810" i="1"/>
  <c r="G6810" i="1"/>
  <c r="H2159" i="1"/>
  <c r="G2159" i="1"/>
  <c r="H452" i="1"/>
  <c r="G452" i="1"/>
  <c r="H2593" i="1"/>
  <c r="G2593" i="1"/>
  <c r="H717" i="1"/>
  <c r="G717" i="1"/>
  <c r="H8011" i="1"/>
  <c r="G8011" i="1"/>
  <c r="H8264" i="1"/>
  <c r="G8264" i="1"/>
  <c r="H1026" i="1"/>
  <c r="G1026" i="1"/>
  <c r="H8506" i="1"/>
  <c r="G8506" i="1"/>
  <c r="H3245" i="1"/>
  <c r="G3245" i="1"/>
  <c r="H8793" i="1"/>
  <c r="G8793" i="1"/>
  <c r="H8809" i="1"/>
  <c r="G8809" i="1"/>
  <c r="H6013" i="1"/>
  <c r="G6013" i="1"/>
  <c r="H9145" i="1"/>
  <c r="G9145" i="1"/>
  <c r="H3675" i="1"/>
  <c r="G3675" i="1"/>
  <c r="H1830" i="1"/>
  <c r="G1830" i="1"/>
  <c r="H6536" i="1"/>
  <c r="G6536" i="1"/>
  <c r="H6822" i="1"/>
  <c r="G6822" i="1"/>
  <c r="H7084" i="1"/>
  <c r="G7084" i="1"/>
  <c r="H2262" i="1"/>
  <c r="G2262" i="1"/>
  <c r="H2404" i="1"/>
  <c r="G2404" i="1"/>
  <c r="H4682" i="1"/>
  <c r="G4682" i="1"/>
  <c r="H591" i="1"/>
  <c r="G591" i="1"/>
  <c r="H2761" i="1"/>
  <c r="G2761" i="1"/>
  <c r="H8034" i="1"/>
  <c r="G8034" i="1"/>
  <c r="H5299" i="1"/>
  <c r="G5299" i="1"/>
  <c r="H3052" i="1"/>
  <c r="G3052" i="1"/>
  <c r="H8814" i="1"/>
  <c r="G8814" i="1"/>
  <c r="H6026" i="1"/>
  <c r="G6026" i="1"/>
  <c r="H1592" i="1"/>
  <c r="G1592" i="1"/>
  <c r="H9447" i="1"/>
  <c r="G9447" i="1"/>
  <c r="H9463" i="1"/>
  <c r="G9463" i="1"/>
  <c r="H3956" i="1"/>
  <c r="G3956" i="1"/>
  <c r="H9813" i="1"/>
  <c r="G9813" i="1"/>
  <c r="H7096" i="1"/>
  <c r="G7096" i="1"/>
  <c r="H304" i="1"/>
  <c r="G304" i="1"/>
  <c r="H4515" i="1"/>
  <c r="G4515" i="1"/>
  <c r="H7327" i="1"/>
  <c r="G7327" i="1"/>
  <c r="H7576" i="1"/>
  <c r="G7576" i="1"/>
  <c r="H4893" i="1"/>
  <c r="G4893" i="1"/>
  <c r="H5110" i="1"/>
  <c r="G5110" i="1"/>
  <c r="H8035" i="1"/>
  <c r="G8035" i="1"/>
  <c r="H5306" i="1"/>
  <c r="G5306" i="1"/>
  <c r="H8279" i="1"/>
  <c r="G8279" i="1"/>
  <c r="H3061" i="1"/>
  <c r="G3061" i="1"/>
  <c r="H8525" i="1"/>
  <c r="G8525" i="1"/>
  <c r="H1222" i="1"/>
  <c r="G1222" i="1"/>
  <c r="H3265" i="1"/>
  <c r="G3265" i="1"/>
  <c r="H5746" i="1"/>
  <c r="G5746" i="1"/>
  <c r="H8837" i="1"/>
  <c r="G8837" i="1"/>
  <c r="H6032" i="1"/>
  <c r="G6032" i="1"/>
  <c r="H5307" i="1"/>
  <c r="G5307" i="1"/>
  <c r="H8280" i="1"/>
  <c r="G8280" i="1"/>
  <c r="H5548" i="1"/>
  <c r="G5548" i="1"/>
  <c r="H8526" i="1"/>
  <c r="G8526" i="1"/>
  <c r="H3250" i="1"/>
  <c r="G3250" i="1"/>
  <c r="H3266" i="1"/>
  <c r="G3266" i="1"/>
  <c r="H5747" i="1"/>
  <c r="G5747" i="1"/>
  <c r="H8838" i="1"/>
  <c r="G8838" i="1"/>
  <c r="H9156" i="1"/>
  <c r="G9156" i="1"/>
  <c r="H1605" i="1"/>
  <c r="G1605" i="1"/>
  <c r="H9464" i="1"/>
  <c r="G9464" i="1"/>
  <c r="H1846" i="1"/>
  <c r="G1846" i="1"/>
  <c r="H6544" i="1"/>
  <c r="G6544" i="1"/>
  <c r="H9827" i="1"/>
  <c r="G9827" i="1"/>
  <c r="H320" i="1"/>
  <c r="G320" i="1"/>
  <c r="H7336" i="1"/>
  <c r="G7336" i="1"/>
  <c r="H2432" i="1"/>
  <c r="G2432" i="1"/>
  <c r="H4696" i="1"/>
  <c r="G4696" i="1"/>
  <c r="H7808" i="1"/>
  <c r="G7808" i="1"/>
  <c r="H2764" i="1"/>
  <c r="G2764" i="1"/>
  <c r="H8044" i="1"/>
  <c r="G8044" i="1"/>
  <c r="H5326" i="1"/>
  <c r="G5326" i="1"/>
  <c r="H5551" i="1"/>
  <c r="G5551" i="1"/>
  <c r="H8540" i="1"/>
  <c r="G8540" i="1"/>
  <c r="H3284" i="1"/>
  <c r="G3284" i="1"/>
  <c r="H5765" i="1"/>
  <c r="G5765" i="1"/>
  <c r="H8858" i="1"/>
  <c r="G8858" i="1"/>
  <c r="H3486" i="1"/>
  <c r="G3486" i="1"/>
  <c r="H1617" i="1"/>
  <c r="G1617" i="1"/>
  <c r="H6259" i="1"/>
  <c r="G6259" i="1"/>
  <c r="H9491" i="1"/>
  <c r="G9491" i="1"/>
  <c r="H3975" i="1"/>
  <c r="G3975" i="1"/>
  <c r="H6564" i="1"/>
  <c r="G6564" i="1"/>
  <c r="H9839" i="1"/>
  <c r="G9839" i="1"/>
  <c r="H6823" i="1"/>
  <c r="G6823" i="1"/>
  <c r="H7109" i="1"/>
  <c r="G7109" i="1"/>
  <c r="H2273" i="1"/>
  <c r="G2273" i="1"/>
  <c r="H7344" i="1"/>
  <c r="G7344" i="1"/>
  <c r="H4707" i="1"/>
  <c r="G4707" i="1"/>
  <c r="H4909" i="1"/>
  <c r="G4909" i="1"/>
  <c r="H7833" i="1"/>
  <c r="G7833" i="1"/>
  <c r="H8048" i="1"/>
  <c r="G8048" i="1"/>
  <c r="H877" i="1"/>
  <c r="G877" i="1"/>
  <c r="H1038" i="1"/>
  <c r="G1038" i="1"/>
  <c r="H1228" i="1"/>
  <c r="G1228" i="1"/>
  <c r="H5773" i="1"/>
  <c r="G5773" i="1"/>
  <c r="H8870" i="1"/>
  <c r="G8870" i="1"/>
  <c r="H3490" i="1"/>
  <c r="G3490" i="1"/>
  <c r="H9170" i="1"/>
  <c r="G9170" i="1"/>
  <c r="H1636" i="1"/>
  <c r="G1636" i="1"/>
  <c r="H6273" i="1"/>
  <c r="G6273" i="1"/>
  <c r="H9508" i="1"/>
  <c r="G9508" i="1"/>
  <c r="H9524" i="1"/>
  <c r="G9524" i="1"/>
  <c r="H3977" i="1"/>
  <c r="G3977" i="1"/>
  <c r="H6573" i="1"/>
  <c r="G6573" i="1"/>
  <c r="H104" i="1"/>
  <c r="G104" i="1"/>
  <c r="H209" i="1"/>
  <c r="G209" i="1"/>
  <c r="H7121" i="1"/>
  <c r="G7121" i="1"/>
  <c r="H4531" i="1"/>
  <c r="G4531" i="1"/>
  <c r="H7587" i="1"/>
  <c r="G7587" i="1"/>
  <c r="H602" i="1"/>
  <c r="G602" i="1"/>
  <c r="H7846" i="1"/>
  <c r="G7846" i="1"/>
  <c r="H2782" i="1"/>
  <c r="G2782" i="1"/>
  <c r="H5143" i="1"/>
  <c r="G5143" i="1"/>
  <c r="H883" i="1"/>
  <c r="G883" i="1"/>
  <c r="H2916" i="1"/>
  <c r="G2916" i="1"/>
  <c r="H8302" i="1"/>
  <c r="G8302" i="1"/>
  <c r="H1232" i="1"/>
  <c r="G1232" i="1"/>
  <c r="H1248" i="1"/>
  <c r="G1248" i="1"/>
  <c r="H5790" i="1"/>
  <c r="G5790" i="1"/>
  <c r="H8892" i="1"/>
  <c r="G8892" i="1"/>
  <c r="H6036" i="1"/>
  <c r="G6036" i="1"/>
  <c r="H9184" i="1"/>
  <c r="G9184" i="1"/>
  <c r="H3712" i="1"/>
  <c r="G3712" i="1"/>
  <c r="H3728" i="1"/>
  <c r="G3728" i="1"/>
  <c r="H6294" i="1"/>
  <c r="G6294" i="1"/>
  <c r="H9533" i="1"/>
  <c r="G9533" i="1"/>
  <c r="H1865" i="1"/>
  <c r="G1865" i="1"/>
  <c r="H1881" i="1"/>
  <c r="G1881" i="1"/>
  <c r="H6579" i="1"/>
  <c r="G6579" i="1"/>
  <c r="H6844" i="1"/>
  <c r="G6844" i="1"/>
  <c r="H4359" i="1"/>
  <c r="G4359" i="1"/>
  <c r="H342" i="1"/>
  <c r="G342" i="1"/>
  <c r="H7361" i="1"/>
  <c r="G7361" i="1"/>
  <c r="H4720" i="1"/>
  <c r="G4720" i="1"/>
  <c r="H612" i="1"/>
  <c r="G612" i="1"/>
  <c r="H740" i="1"/>
  <c r="G740" i="1"/>
  <c r="H756" i="1"/>
  <c r="G756" i="1"/>
  <c r="H900" i="1"/>
  <c r="G900" i="1"/>
  <c r="H8309" i="1"/>
  <c r="G8309" i="1"/>
  <c r="H8325" i="1"/>
  <c r="G8325" i="1"/>
  <c r="H3074" i="1"/>
  <c r="G3074" i="1"/>
  <c r="H8556" i="1"/>
  <c r="G8556" i="1"/>
  <c r="H8572" i="1"/>
  <c r="G8572" i="1"/>
  <c r="H1259" i="1"/>
  <c r="G1259" i="1"/>
  <c r="H3309" i="1"/>
  <c r="G3309" i="1"/>
  <c r="H8898" i="1"/>
  <c r="G8898" i="1"/>
  <c r="H6051" i="1"/>
  <c r="G6051" i="1"/>
  <c r="H9193" i="1"/>
  <c r="G9193" i="1"/>
  <c r="H1643" i="1"/>
  <c r="G1643" i="1"/>
  <c r="H3739" i="1"/>
  <c r="G3739" i="1"/>
  <c r="H6306" i="1"/>
  <c r="G6306" i="1"/>
  <c r="H9550" i="1"/>
  <c r="G9550" i="1"/>
  <c r="H4004" i="1"/>
  <c r="G4004" i="1"/>
  <c r="H9867" i="1"/>
  <c r="G9867" i="1"/>
  <c r="H6854" i="1"/>
  <c r="G6854" i="1"/>
  <c r="H2292" i="1"/>
  <c r="G2292" i="1"/>
  <c r="H4723" i="1"/>
  <c r="G4723" i="1"/>
  <c r="H2608" i="1"/>
  <c r="G2608" i="1"/>
  <c r="H7861" i="1"/>
  <c r="G7861" i="1"/>
  <c r="H8082" i="1"/>
  <c r="G8082" i="1"/>
  <c r="H5357" i="1"/>
  <c r="G5357" i="1"/>
  <c r="H5575" i="1"/>
  <c r="G5575" i="1"/>
  <c r="H3322" i="1"/>
  <c r="G3322" i="1"/>
  <c r="H5800" i="1"/>
  <c r="G5800" i="1"/>
  <c r="H8910" i="1"/>
  <c r="G8910" i="1"/>
  <c r="H3502" i="1"/>
  <c r="G3502" i="1"/>
  <c r="H9219" i="1"/>
  <c r="G9219" i="1"/>
  <c r="H3759" i="1"/>
  <c r="G3759" i="1"/>
  <c r="H6324" i="1"/>
  <c r="G6324" i="1"/>
  <c r="H6585" i="1"/>
  <c r="G6585" i="1"/>
  <c r="H9882" i="1"/>
  <c r="G9882" i="1"/>
  <c r="H116" i="1"/>
  <c r="G116" i="1"/>
  <c r="H2171" i="1"/>
  <c r="G2171" i="1"/>
  <c r="H7368" i="1"/>
  <c r="G7368" i="1"/>
  <c r="H4735" i="1"/>
  <c r="G4735" i="1"/>
  <c r="H7622" i="1"/>
  <c r="G7622" i="1"/>
  <c r="H2615" i="1"/>
  <c r="G2615" i="1"/>
  <c r="H2790" i="1"/>
  <c r="G2790" i="1"/>
  <c r="H5161" i="1"/>
  <c r="G5161" i="1"/>
  <c r="H5364" i="1"/>
  <c r="G5364" i="1"/>
  <c r="H8339" i="1"/>
  <c r="G8339" i="1"/>
  <c r="H3084" i="1"/>
  <c r="G3084" i="1"/>
  <c r="H5588" i="1"/>
  <c r="G5588" i="1"/>
  <c r="H1278" i="1"/>
  <c r="G1278" i="1"/>
  <c r="H5815" i="1"/>
  <c r="G5815" i="1"/>
  <c r="H8934" i="1"/>
  <c r="G8934" i="1"/>
  <c r="H3510" i="1"/>
  <c r="G3510" i="1"/>
  <c r="H9225" i="1"/>
  <c r="G9225" i="1"/>
  <c r="H1662" i="1"/>
  <c r="G1662" i="1"/>
  <c r="H3773" i="1"/>
  <c r="G3773" i="1"/>
  <c r="H9569" i="1"/>
  <c r="G9569" i="1"/>
  <c r="H1902" i="1"/>
  <c r="G1902" i="1"/>
  <c r="H6603" i="1"/>
  <c r="G6603" i="1"/>
  <c r="H9907" i="1"/>
  <c r="G9907" i="1"/>
  <c r="H352" i="1"/>
  <c r="G352" i="1"/>
  <c r="H2457" i="1"/>
  <c r="G2457" i="1"/>
  <c r="H2616" i="1"/>
  <c r="G2616" i="1"/>
  <c r="H8087" i="1"/>
  <c r="G8087" i="1"/>
  <c r="H1062" i="1"/>
  <c r="G1062" i="1"/>
  <c r="H8587" i="1"/>
  <c r="G8587" i="1"/>
  <c r="H3343" i="1"/>
  <c r="G3343" i="1"/>
  <c r="H5829" i="1"/>
  <c r="G5829" i="1"/>
  <c r="H8956" i="1"/>
  <c r="G8956" i="1"/>
  <c r="H3519" i="1"/>
  <c r="G3519" i="1"/>
  <c r="H1676" i="1"/>
  <c r="G1676" i="1"/>
  <c r="H3778" i="1"/>
  <c r="G3778" i="1"/>
  <c r="H6336" i="1"/>
  <c r="G6336" i="1"/>
  <c r="H6352" i="1"/>
  <c r="G6352" i="1"/>
  <c r="H9589" i="1"/>
  <c r="G9589" i="1"/>
  <c r="H1906" i="1"/>
  <c r="G1906" i="1"/>
  <c r="H4024" i="1"/>
  <c r="G4024" i="1"/>
  <c r="H6614" i="1"/>
  <c r="G6614" i="1"/>
  <c r="H9925" i="1"/>
  <c r="G9925" i="1"/>
  <c r="H355" i="1"/>
  <c r="G355" i="1"/>
  <c r="H7392" i="1"/>
  <c r="G7392" i="1"/>
  <c r="H4746" i="1"/>
  <c r="G4746" i="1"/>
  <c r="H2621" i="1"/>
  <c r="G2621" i="1"/>
  <c r="H771" i="1"/>
  <c r="G771" i="1"/>
  <c r="H5173" i="1"/>
  <c r="G5173" i="1"/>
  <c r="H2933" i="1"/>
  <c r="G2933" i="1"/>
  <c r="H2429" i="1"/>
  <c r="G2429" i="1"/>
  <c r="H4693" i="1"/>
  <c r="G4693" i="1"/>
  <c r="H7805" i="1"/>
  <c r="G7805" i="1"/>
  <c r="H730" i="1"/>
  <c r="G730" i="1"/>
  <c r="H5127" i="1"/>
  <c r="G5127" i="1"/>
  <c r="H5323" i="1"/>
  <c r="G5323" i="1"/>
  <c r="H8293" i="1"/>
  <c r="G8293" i="1"/>
  <c r="H8537" i="1"/>
  <c r="G8537" i="1"/>
  <c r="H3281" i="1"/>
  <c r="G3281" i="1"/>
  <c r="H5762" i="1"/>
  <c r="G5762" i="1"/>
  <c r="H8855" i="1"/>
  <c r="G8855" i="1"/>
  <c r="H1419" i="1"/>
  <c r="G1419" i="1"/>
  <c r="H1614" i="1"/>
  <c r="G1614" i="1"/>
  <c r="H6256" i="1"/>
  <c r="G6256" i="1"/>
  <c r="H9488" i="1"/>
  <c r="G9488" i="1"/>
  <c r="H3972" i="1"/>
  <c r="G3972" i="1"/>
  <c r="H6561" i="1"/>
  <c r="G6561" i="1"/>
  <c r="H9836" i="1"/>
  <c r="G9836" i="1"/>
  <c r="H96" i="1"/>
  <c r="G96" i="1"/>
  <c r="H4352" i="1"/>
  <c r="G4352" i="1"/>
  <c r="H2270" i="1"/>
  <c r="G2270" i="1"/>
  <c r="H7341" i="1"/>
  <c r="G7341" i="1"/>
  <c r="H4704" i="1"/>
  <c r="G4704" i="1"/>
  <c r="H4906" i="1"/>
  <c r="G4906" i="1"/>
  <c r="H7830" i="1"/>
  <c r="G7830" i="1"/>
  <c r="H2781" i="1"/>
  <c r="G2781" i="1"/>
  <c r="H8061" i="1"/>
  <c r="G8061" i="1"/>
  <c r="H1035" i="1"/>
  <c r="G1035" i="1"/>
  <c r="H1225" i="1"/>
  <c r="G1225" i="1"/>
  <c r="H5770" i="1"/>
  <c r="G5770" i="1"/>
  <c r="H8867" i="1"/>
  <c r="G8867" i="1"/>
  <c r="H1425" i="1"/>
  <c r="G1425" i="1"/>
  <c r="H9167" i="1"/>
  <c r="G9167" i="1"/>
  <c r="H1633" i="1"/>
  <c r="G1633" i="1"/>
  <c r="H6270" i="1"/>
  <c r="G6270" i="1"/>
  <c r="H9505" i="1"/>
  <c r="G9505" i="1"/>
  <c r="H9521" i="1"/>
  <c r="G9521" i="1"/>
  <c r="H1858" i="1"/>
  <c r="G1858" i="1"/>
  <c r="H6570" i="1"/>
  <c r="G6570" i="1"/>
  <c r="H101" i="1"/>
  <c r="G101" i="1"/>
  <c r="H6835" i="1"/>
  <c r="G6835" i="1"/>
  <c r="H7118" i="1"/>
  <c r="G7118" i="1"/>
  <c r="H4528" i="1"/>
  <c r="G4528" i="1"/>
  <c r="H2448" i="1"/>
  <c r="G2448" i="1"/>
  <c r="H599" i="1"/>
  <c r="G599" i="1"/>
  <c r="H7843" i="1"/>
  <c r="G7843" i="1"/>
  <c r="H737" i="1"/>
  <c r="G737" i="1"/>
  <c r="H5140" i="1"/>
  <c r="G5140" i="1"/>
  <c r="H8071" i="1"/>
  <c r="G8071" i="1"/>
  <c r="H2913" i="1"/>
  <c r="G2913" i="1"/>
  <c r="H8299" i="1"/>
  <c r="G8299" i="1"/>
  <c r="H8553" i="1"/>
  <c r="G8553" i="1"/>
  <c r="H1245" i="1"/>
  <c r="G1245" i="1"/>
  <c r="H5787" i="1"/>
  <c r="G5787" i="1"/>
  <c r="H8889" i="1"/>
  <c r="G8889" i="1"/>
  <c r="H3500" i="1"/>
  <c r="G3500" i="1"/>
  <c r="H9181" i="1"/>
  <c r="G9181" i="1"/>
  <c r="H3709" i="1"/>
  <c r="G3709" i="1"/>
  <c r="H3725" i="1"/>
  <c r="G3725" i="1"/>
  <c r="H6291" i="1"/>
  <c r="G6291" i="1"/>
  <c r="H9530" i="1"/>
  <c r="G9530" i="1"/>
  <c r="H1862" i="1"/>
  <c r="G1862" i="1"/>
  <c r="H1878" i="1"/>
  <c r="G1878" i="1"/>
  <c r="H4000" i="1"/>
  <c r="G4000" i="1"/>
  <c r="H6841" i="1"/>
  <c r="G6841" i="1"/>
  <c r="H4356" i="1"/>
  <c r="G4356" i="1"/>
  <c r="H339" i="1"/>
  <c r="G339" i="1"/>
  <c r="H7358" i="1"/>
  <c r="G7358" i="1"/>
  <c r="H4717" i="1"/>
  <c r="G4717" i="1"/>
  <c r="H609" i="1"/>
  <c r="G609" i="1"/>
  <c r="H4924" i="1"/>
  <c r="G4924" i="1"/>
  <c r="H753" i="1"/>
  <c r="G753" i="1"/>
  <c r="H897" i="1"/>
  <c r="G897" i="1"/>
  <c r="H8306" i="1"/>
  <c r="G8306" i="1"/>
  <c r="H8322" i="1"/>
  <c r="G8322" i="1"/>
  <c r="H3071" i="1"/>
  <c r="G3071" i="1"/>
  <c r="H5568" i="1"/>
  <c r="G5568" i="1"/>
  <c r="H8569" i="1"/>
  <c r="G8569" i="1"/>
  <c r="H1256" i="1"/>
  <c r="G1256" i="1"/>
  <c r="H3306" i="1"/>
  <c r="G3306" i="1"/>
  <c r="H8895" i="1"/>
  <c r="G8895" i="1"/>
  <c r="H6048" i="1"/>
  <c r="G6048" i="1"/>
  <c r="H6064" i="1"/>
  <c r="G6064" i="1"/>
  <c r="H9206" i="1"/>
  <c r="G9206" i="1"/>
  <c r="H3736" i="1"/>
  <c r="G3736" i="1"/>
  <c r="H3752" i="1"/>
  <c r="G3752" i="1"/>
  <c r="H9547" i="1"/>
  <c r="G9547" i="1"/>
  <c r="H4001" i="1"/>
  <c r="G4001" i="1"/>
  <c r="H9864" i="1"/>
  <c r="G9864" i="1"/>
  <c r="H4221" i="1"/>
  <c r="G4221" i="1"/>
  <c r="H347" i="1"/>
  <c r="G347" i="1"/>
  <c r="H2455" i="1"/>
  <c r="G2455" i="1"/>
  <c r="H617" i="1"/>
  <c r="G617" i="1"/>
  <c r="H7858" i="1"/>
  <c r="G7858" i="1"/>
  <c r="H8079" i="1"/>
  <c r="G8079" i="1"/>
  <c r="H5354" i="1"/>
  <c r="G5354" i="1"/>
  <c r="H5572" i="1"/>
  <c r="G5572" i="1"/>
  <c r="H1273" i="1"/>
  <c r="G1273" i="1"/>
  <c r="H5797" i="1"/>
  <c r="G5797" i="1"/>
  <c r="H8907" i="1"/>
  <c r="G8907" i="1"/>
  <c r="H1442" i="1"/>
  <c r="G1442" i="1"/>
  <c r="H9216" i="1"/>
  <c r="G9216" i="1"/>
  <c r="H3756" i="1"/>
  <c r="G3756" i="1"/>
  <c r="H6321" i="1"/>
  <c r="G6321" i="1"/>
  <c r="H6582" i="1"/>
  <c r="G6582" i="1"/>
  <c r="H9879" i="1"/>
  <c r="G9879" i="1"/>
  <c r="H9895" i="1"/>
  <c r="G9895" i="1"/>
  <c r="H6864" i="1"/>
  <c r="G6864" i="1"/>
  <c r="H2305" i="1"/>
  <c r="G2305" i="1"/>
  <c r="H4736" i="1"/>
  <c r="G4736" i="1"/>
  <c r="H7623" i="1"/>
  <c r="G7623" i="1"/>
  <c r="H4933" i="1"/>
  <c r="G4933" i="1"/>
  <c r="H2791" i="1"/>
  <c r="G2791" i="1"/>
  <c r="H5162" i="1"/>
  <c r="G5162" i="1"/>
  <c r="H4698" i="1"/>
  <c r="G4698" i="1"/>
  <c r="H7810" i="1"/>
  <c r="G7810" i="1"/>
  <c r="H2766" i="1"/>
  <c r="G2766" i="1"/>
  <c r="H8046" i="1"/>
  <c r="G8046" i="1"/>
  <c r="H5328" i="1"/>
  <c r="G5328" i="1"/>
  <c r="H5553" i="1"/>
  <c r="G5553" i="1"/>
  <c r="H8542" i="1"/>
  <c r="G8542" i="1"/>
  <c r="H3286" i="1"/>
  <c r="G3286" i="1"/>
  <c r="H8844" i="1"/>
  <c r="G8844" i="1"/>
  <c r="H8860" i="1"/>
  <c r="G8860" i="1"/>
  <c r="H3488" i="1"/>
  <c r="G3488" i="1"/>
  <c r="H1619" i="1"/>
  <c r="G1619" i="1"/>
  <c r="H6261" i="1"/>
  <c r="G6261" i="1"/>
  <c r="H9493" i="1"/>
  <c r="G9493" i="1"/>
  <c r="H6550" i="1"/>
  <c r="G6550" i="1"/>
  <c r="H6566" i="1"/>
  <c r="G6566" i="1"/>
  <c r="H9841" i="1"/>
  <c r="G9841" i="1"/>
  <c r="H6825" i="1"/>
  <c r="G6825" i="1"/>
  <c r="H326" i="1"/>
  <c r="G326" i="1"/>
  <c r="H2275" i="1"/>
  <c r="G2275" i="1"/>
  <c r="H7346" i="1"/>
  <c r="G7346" i="1"/>
  <c r="H4709" i="1"/>
  <c r="G4709" i="1"/>
  <c r="H4911" i="1"/>
  <c r="G4911" i="1"/>
  <c r="H7835" i="1"/>
  <c r="G7835" i="1"/>
  <c r="H8050" i="1"/>
  <c r="G8050" i="1"/>
  <c r="H879" i="1"/>
  <c r="G879" i="1"/>
  <c r="H1040" i="1"/>
  <c r="G1040" i="1"/>
  <c r="H1230" i="1"/>
  <c r="G1230" i="1"/>
  <c r="H5775" i="1"/>
  <c r="G5775" i="1"/>
  <c r="H8872" i="1"/>
  <c r="G8872" i="1"/>
  <c r="H3492" i="1"/>
  <c r="G3492" i="1"/>
  <c r="H9172" i="1"/>
  <c r="G9172" i="1"/>
  <c r="H1638" i="1"/>
  <c r="G1638" i="1"/>
  <c r="H6275" i="1"/>
  <c r="G6275" i="1"/>
  <c r="H9510" i="1"/>
  <c r="G9510" i="1"/>
  <c r="H9526" i="1"/>
  <c r="G9526" i="1"/>
  <c r="H3979" i="1"/>
  <c r="G3979" i="1"/>
  <c r="H6575" i="1"/>
  <c r="G6575" i="1"/>
  <c r="H106" i="1"/>
  <c r="G106" i="1"/>
  <c r="H211" i="1"/>
  <c r="G211" i="1"/>
  <c r="H2280" i="1"/>
  <c r="G2280" i="1"/>
  <c r="H7350" i="1"/>
  <c r="G7350" i="1"/>
  <c r="H7589" i="1"/>
  <c r="G7589" i="1"/>
  <c r="H604" i="1"/>
  <c r="G604" i="1"/>
  <c r="H7848" i="1"/>
  <c r="G7848" i="1"/>
  <c r="H2784" i="1"/>
  <c r="G2784" i="1"/>
  <c r="H5145" i="1"/>
  <c r="G5145" i="1"/>
  <c r="H885" i="1"/>
  <c r="G885" i="1"/>
  <c r="H2918" i="1"/>
  <c r="G2918" i="1"/>
  <c r="H8304" i="1"/>
  <c r="G8304" i="1"/>
  <c r="H1234" i="1"/>
  <c r="G1234" i="1"/>
  <c r="H3293" i="1"/>
  <c r="G3293" i="1"/>
  <c r="H5792" i="1"/>
  <c r="G5792" i="1"/>
  <c r="H1429" i="1"/>
  <c r="G1429" i="1"/>
  <c r="H6038" i="1"/>
  <c r="G6038" i="1"/>
  <c r="H9186" i="1"/>
  <c r="G9186" i="1"/>
  <c r="H3714" i="1"/>
  <c r="G3714" i="1"/>
  <c r="H3730" i="1"/>
  <c r="G3730" i="1"/>
  <c r="H6296" i="1"/>
  <c r="G6296" i="1"/>
  <c r="H9535" i="1"/>
  <c r="G9535" i="1"/>
  <c r="H1867" i="1"/>
  <c r="G1867" i="1"/>
  <c r="H1883" i="1"/>
  <c r="G1883" i="1"/>
  <c r="H9854" i="1"/>
  <c r="G9854" i="1"/>
  <c r="H6846" i="1"/>
  <c r="G6846" i="1"/>
  <c r="H4361" i="1"/>
  <c r="G4361" i="1"/>
  <c r="H2288" i="1"/>
  <c r="G2288" i="1"/>
  <c r="H7363" i="1"/>
  <c r="G7363" i="1"/>
  <c r="H7600" i="1"/>
  <c r="G7600" i="1"/>
  <c r="H614" i="1"/>
  <c r="G614" i="1"/>
  <c r="H742" i="1"/>
  <c r="G742" i="1"/>
  <c r="H2786" i="1"/>
  <c r="G2786" i="1"/>
  <c r="H902" i="1"/>
  <c r="G902" i="1"/>
  <c r="H8311" i="1"/>
  <c r="G8311" i="1"/>
  <c r="H8327" i="1"/>
  <c r="G8327" i="1"/>
  <c r="H3076" i="1"/>
  <c r="G3076" i="1"/>
  <c r="H8558" i="1"/>
  <c r="G8558" i="1"/>
  <c r="H8574" i="1"/>
  <c r="G8574" i="1"/>
  <c r="H1261" i="1"/>
  <c r="G1261" i="1"/>
  <c r="H3311" i="1"/>
  <c r="G3311" i="1"/>
  <c r="H8900" i="1"/>
  <c r="G8900" i="1"/>
  <c r="H6053" i="1"/>
  <c r="G6053" i="1"/>
  <c r="H9195" i="1"/>
  <c r="G9195" i="1"/>
  <c r="H1645" i="1"/>
  <c r="G1645" i="1"/>
  <c r="H3741" i="1"/>
  <c r="G3741" i="1"/>
  <c r="H6308" i="1"/>
  <c r="G6308" i="1"/>
  <c r="H9552" i="1"/>
  <c r="G9552" i="1"/>
  <c r="H4006" i="1"/>
  <c r="G4006" i="1"/>
  <c r="H9869" i="1"/>
  <c r="G9869" i="1"/>
  <c r="H6856" i="1"/>
  <c r="G6856" i="1"/>
  <c r="H2294" i="1"/>
  <c r="G2294" i="1"/>
  <c r="H4725" i="1"/>
  <c r="G4725" i="1"/>
  <c r="H4925" i="1"/>
  <c r="G4925" i="1"/>
  <c r="H759" i="1"/>
  <c r="G759" i="1"/>
  <c r="H905" i="1"/>
  <c r="G905" i="1"/>
  <c r="H5359" i="1"/>
  <c r="G5359" i="1"/>
  <c r="H5577" i="1"/>
  <c r="G5577" i="1"/>
  <c r="H3324" i="1"/>
  <c r="G3324" i="1"/>
  <c r="H5802" i="1"/>
  <c r="G5802" i="1"/>
  <c r="H8912" i="1"/>
  <c r="G8912" i="1"/>
  <c r="H6066" i="1"/>
  <c r="G6066" i="1"/>
  <c r="H1652" i="1"/>
  <c r="G1652" i="1"/>
  <c r="H3761" i="1"/>
  <c r="G3761" i="1"/>
  <c r="H9559" i="1"/>
  <c r="G9559" i="1"/>
  <c r="H6587" i="1"/>
  <c r="G6587" i="1"/>
  <c r="H9884" i="1"/>
  <c r="G9884" i="1"/>
  <c r="H2066" i="1"/>
  <c r="G2066" i="1"/>
  <c r="H4369" i="1"/>
  <c r="G4369" i="1"/>
  <c r="H7370" i="1"/>
  <c r="G7370" i="1"/>
  <c r="H4737" i="1"/>
  <c r="G4737" i="1"/>
  <c r="H7624" i="1"/>
  <c r="G7624" i="1"/>
  <c r="H4934" i="1"/>
  <c r="G4934" i="1"/>
  <c r="H2792" i="1"/>
  <c r="G2792" i="1"/>
  <c r="H912" i="1"/>
  <c r="G912" i="1"/>
  <c r="H5366" i="1"/>
  <c r="G5366" i="1"/>
  <c r="H1049" i="1"/>
  <c r="G1049" i="1"/>
  <c r="H3086" i="1"/>
  <c r="G3086" i="1"/>
  <c r="H5590" i="1"/>
  <c r="G5590" i="1"/>
  <c r="H1280" i="1"/>
  <c r="G1280" i="1"/>
  <c r="H5817" i="1"/>
  <c r="G5817" i="1"/>
  <c r="H8936" i="1"/>
  <c r="G8936" i="1"/>
  <c r="H3512" i="1"/>
  <c r="G3512" i="1"/>
  <c r="H9227" i="1"/>
  <c r="G9227" i="1"/>
  <c r="H1664" i="1"/>
  <c r="G1664" i="1"/>
  <c r="H3775" i="1"/>
  <c r="G3775" i="1"/>
  <c r="H9571" i="1"/>
  <c r="G9571" i="1"/>
  <c r="H6589" i="1"/>
  <c r="G6589" i="1"/>
  <c r="H5381" i="1"/>
  <c r="G5381" i="1"/>
  <c r="H8346" i="1"/>
  <c r="G8346" i="1"/>
  <c r="H1075" i="1"/>
  <c r="G1075" i="1"/>
  <c r="H1291" i="1"/>
  <c r="G1291" i="1"/>
  <c r="H3365" i="1"/>
  <c r="G3365" i="1"/>
  <c r="H5842" i="1"/>
  <c r="G5842" i="1"/>
  <c r="H8974" i="1"/>
  <c r="G8974" i="1"/>
  <c r="H6080" i="1"/>
  <c r="G6080" i="1"/>
  <c r="H1706" i="1"/>
  <c r="G1706" i="1"/>
  <c r="H9604" i="1"/>
  <c r="G9604" i="1"/>
  <c r="H4040" i="1"/>
  <c r="G4040" i="1"/>
  <c r="H6622" i="1"/>
  <c r="G6622" i="1"/>
  <c r="H9930" i="1"/>
  <c r="G9930" i="1"/>
  <c r="H9946" i="1"/>
  <c r="G9946" i="1"/>
  <c r="H6870" i="1"/>
  <c r="G6870" i="1"/>
  <c r="H361" i="1"/>
  <c r="G361" i="1"/>
  <c r="H7396" i="1"/>
  <c r="G7396" i="1"/>
  <c r="H2468" i="1"/>
  <c r="G2468" i="1"/>
  <c r="H634" i="1"/>
  <c r="G634" i="1"/>
  <c r="H4951" i="1"/>
  <c r="G4951" i="1"/>
  <c r="H7876" i="1"/>
  <c r="G7876" i="1"/>
  <c r="H5183" i="1"/>
  <c r="G5183" i="1"/>
  <c r="H8107" i="1"/>
  <c r="G8107" i="1"/>
  <c r="H934" i="1"/>
  <c r="G934" i="1"/>
  <c r="H1077" i="1"/>
  <c r="G1077" i="1"/>
  <c r="H5605" i="1"/>
  <c r="G5605" i="1"/>
  <c r="H1295" i="1"/>
  <c r="G1295" i="1"/>
  <c r="H3377" i="1"/>
  <c r="G3377" i="1"/>
  <c r="H5854" i="1"/>
  <c r="G5854" i="1"/>
  <c r="H8982" i="1"/>
  <c r="G8982" i="1"/>
  <c r="H9241" i="1"/>
  <c r="G9241" i="1"/>
  <c r="H1713" i="1"/>
  <c r="G1713" i="1"/>
  <c r="H6370" i="1"/>
  <c r="G6370" i="1"/>
  <c r="H9617" i="1"/>
  <c r="G9617" i="1"/>
  <c r="H1916" i="1"/>
  <c r="G1916" i="1"/>
  <c r="H4054" i="1"/>
  <c r="G4054" i="1"/>
  <c r="H9953" i="1"/>
  <c r="G9953" i="1"/>
  <c r="H2177" i="1"/>
  <c r="G2177" i="1"/>
  <c r="H7411" i="1"/>
  <c r="G7411" i="1"/>
  <c r="H7649" i="1"/>
  <c r="G7649" i="1"/>
  <c r="H7878" i="1"/>
  <c r="G7878" i="1"/>
  <c r="H8115" i="1"/>
  <c r="G8115" i="1"/>
  <c r="H8359" i="1"/>
  <c r="G8359" i="1"/>
  <c r="H5618" i="1"/>
  <c r="G5618" i="1"/>
  <c r="H8604" i="1"/>
  <c r="G8604" i="1"/>
  <c r="H3391" i="1"/>
  <c r="G3391" i="1"/>
  <c r="H1453" i="1"/>
  <c r="G1453" i="1"/>
  <c r="H9257" i="1"/>
  <c r="G9257" i="1"/>
  <c r="H3802" i="1"/>
  <c r="G3802" i="1"/>
  <c r="H6391" i="1"/>
  <c r="G6391" i="1"/>
  <c r="H9640" i="1"/>
  <c r="G9640" i="1"/>
  <c r="H1941" i="1"/>
  <c r="G1941" i="1"/>
  <c r="H4067" i="1"/>
  <c r="G4067" i="1"/>
  <c r="H6655" i="1"/>
  <c r="G6655" i="1"/>
  <c r="H365" i="1"/>
  <c r="G365" i="1"/>
  <c r="H7424" i="1"/>
  <c r="G7424" i="1"/>
  <c r="H2484" i="1"/>
  <c r="G2484" i="1"/>
  <c r="H919" i="1"/>
  <c r="G919" i="1"/>
  <c r="H8332" i="1"/>
  <c r="G8332" i="1"/>
  <c r="H1056" i="1"/>
  <c r="G1056" i="1"/>
  <c r="H5581" i="1"/>
  <c r="G5581" i="1"/>
  <c r="H8583" i="1"/>
  <c r="G8583" i="1"/>
  <c r="H5808" i="1"/>
  <c r="G5808" i="1"/>
  <c r="H8927" i="1"/>
  <c r="G8927" i="1"/>
  <c r="H3503" i="1"/>
  <c r="G3503" i="1"/>
  <c r="H6071" i="1"/>
  <c r="G6071" i="1"/>
  <c r="H9234" i="1"/>
  <c r="G9234" i="1"/>
  <c r="H1671" i="1"/>
  <c r="G1671" i="1"/>
  <c r="H9562" i="1"/>
  <c r="G9562" i="1"/>
  <c r="H1895" i="1"/>
  <c r="G1895" i="1"/>
  <c r="H6596" i="1"/>
  <c r="G6596" i="1"/>
  <c r="H9900" i="1"/>
  <c r="G9900" i="1"/>
  <c r="H6867" i="1"/>
  <c r="G6867" i="1"/>
  <c r="H7375" i="1"/>
  <c r="G7375" i="1"/>
  <c r="H7629" i="1"/>
  <c r="G7629" i="1"/>
  <c r="H5166" i="1"/>
  <c r="G5166" i="1"/>
  <c r="H2929" i="1"/>
  <c r="G2929" i="1"/>
  <c r="H3099" i="1"/>
  <c r="G3099" i="1"/>
  <c r="H3336" i="1"/>
  <c r="G3336" i="1"/>
  <c r="H5822" i="1"/>
  <c r="G5822" i="1"/>
  <c r="H8949" i="1"/>
  <c r="G8949" i="1"/>
  <c r="H8965" i="1"/>
  <c r="G8965" i="1"/>
  <c r="H6079" i="1"/>
  <c r="G6079" i="1"/>
  <c r="H1685" i="1"/>
  <c r="G1685" i="1"/>
  <c r="H6329" i="1"/>
  <c r="G6329" i="1"/>
  <c r="H6345" i="1"/>
  <c r="G6345" i="1"/>
  <c r="H9582" i="1"/>
  <c r="G9582" i="1"/>
  <c r="H9598" i="1"/>
  <c r="G9598" i="1"/>
  <c r="H4017" i="1"/>
  <c r="G4017" i="1"/>
  <c r="H4033" i="1"/>
  <c r="G4033" i="1"/>
  <c r="H9918" i="1"/>
  <c r="G9918" i="1"/>
  <c r="H2173" i="1"/>
  <c r="G2173" i="1"/>
  <c r="H7385" i="1"/>
  <c r="G7385" i="1"/>
  <c r="H2459" i="1"/>
  <c r="G2459" i="1"/>
  <c r="H7642" i="1"/>
  <c r="G7642" i="1"/>
  <c r="H7868" i="1"/>
  <c r="G7868" i="1"/>
  <c r="H2804" i="1"/>
  <c r="G2804" i="1"/>
  <c r="H922" i="1"/>
  <c r="G922" i="1"/>
  <c r="H5378" i="1"/>
  <c r="G5378" i="1"/>
  <c r="H8343" i="1"/>
  <c r="G8343" i="1"/>
  <c r="H1072" i="1"/>
  <c r="G1072" i="1"/>
  <c r="H1288" i="1"/>
  <c r="G1288" i="1"/>
  <c r="H3362" i="1"/>
  <c r="G3362" i="1"/>
  <c r="H5839" i="1"/>
  <c r="G5839" i="1"/>
  <c r="H8971" i="1"/>
  <c r="G8971" i="1"/>
  <c r="H3526" i="1"/>
  <c r="G3526" i="1"/>
  <c r="H1703" i="1"/>
  <c r="G1703" i="1"/>
  <c r="H6367" i="1"/>
  <c r="G6367" i="1"/>
  <c r="H4037" i="1"/>
  <c r="G4037" i="1"/>
  <c r="H6619" i="1"/>
  <c r="G6619" i="1"/>
  <c r="H6635" i="1"/>
  <c r="G6635" i="1"/>
  <c r="H9943" i="1"/>
  <c r="G9943" i="1"/>
  <c r="H125" i="1"/>
  <c r="G125" i="1"/>
  <c r="H7140" i="1"/>
  <c r="G7140" i="1"/>
  <c r="H4549" i="1"/>
  <c r="G4549" i="1"/>
  <c r="H2465" i="1"/>
  <c r="G2465" i="1"/>
  <c r="H631" i="1"/>
  <c r="G631" i="1"/>
  <c r="H4948" i="1"/>
  <c r="G4948" i="1"/>
  <c r="H7873" i="1"/>
  <c r="G7873" i="1"/>
  <c r="H5180" i="1"/>
  <c r="G5180" i="1"/>
  <c r="H8104" i="1"/>
  <c r="G8104" i="1"/>
  <c r="H931" i="1"/>
  <c r="G931" i="1"/>
  <c r="H2944" i="1"/>
  <c r="G2944" i="1"/>
  <c r="H5602" i="1"/>
  <c r="G5602" i="1"/>
  <c r="H1292" i="1"/>
  <c r="G1292" i="1"/>
  <c r="H3374" i="1"/>
  <c r="G3374" i="1"/>
  <c r="H3390" i="1"/>
  <c r="G3390" i="1"/>
  <c r="H5867" i="1"/>
  <c r="G5867" i="1"/>
  <c r="H3534" i="1"/>
  <c r="G3534" i="1"/>
  <c r="H1710" i="1"/>
  <c r="G1710" i="1"/>
  <c r="H3793" i="1"/>
  <c r="G3793" i="1"/>
  <c r="H6383" i="1"/>
  <c r="G6383" i="1"/>
  <c r="H9630" i="1"/>
  <c r="G9630" i="1"/>
  <c r="H4051" i="1"/>
  <c r="G4051" i="1"/>
  <c r="H6648" i="1"/>
  <c r="G6648" i="1"/>
  <c r="H218" i="1"/>
  <c r="G218" i="1"/>
  <c r="H7408" i="1"/>
  <c r="G7408" i="1"/>
  <c r="H7646" i="1"/>
  <c r="G7646" i="1"/>
  <c r="H4969" i="1"/>
  <c r="G4969" i="1"/>
  <c r="H5191" i="1"/>
  <c r="G5191" i="1"/>
  <c r="H8356" i="1"/>
  <c r="G8356" i="1"/>
  <c r="H5615" i="1"/>
  <c r="G5615" i="1"/>
  <c r="H8601" i="1"/>
  <c r="G8601" i="1"/>
  <c r="H1305" i="1"/>
  <c r="G1305" i="1"/>
  <c r="H5872" i="1"/>
  <c r="G5872" i="1"/>
  <c r="H9254" i="1"/>
  <c r="G9254" i="1"/>
  <c r="H3799" i="1"/>
  <c r="G3799" i="1"/>
  <c r="H6388" i="1"/>
  <c r="G6388" i="1"/>
  <c r="H9637" i="1"/>
  <c r="G9637" i="1"/>
  <c r="H1938" i="1"/>
  <c r="G1938" i="1"/>
  <c r="H4064" i="1"/>
  <c r="G4064" i="1"/>
  <c r="H6652" i="1"/>
  <c r="G6652" i="1"/>
  <c r="H7141" i="1"/>
  <c r="G7141" i="1"/>
  <c r="H7421" i="1"/>
  <c r="G7421" i="1"/>
  <c r="H2481" i="1"/>
  <c r="G2481" i="1"/>
  <c r="H2634" i="1"/>
  <c r="G2634" i="1"/>
  <c r="H4978" i="1"/>
  <c r="G4978" i="1"/>
  <c r="H777" i="1"/>
  <c r="G777" i="1"/>
  <c r="H5199" i="1"/>
  <c r="G5199" i="1"/>
  <c r="H8362" i="1"/>
  <c r="G8362" i="1"/>
  <c r="H5633" i="1"/>
  <c r="G5633" i="1"/>
  <c r="H3404" i="1"/>
  <c r="G3404" i="1"/>
  <c r="H8995" i="1"/>
  <c r="G8995" i="1"/>
  <c r="H6093" i="1"/>
  <c r="G6093" i="1"/>
  <c r="H9265" i="1"/>
  <c r="G9265" i="1"/>
  <c r="H1733" i="1"/>
  <c r="G1733" i="1"/>
  <c r="H6398" i="1"/>
  <c r="G6398" i="1"/>
  <c r="H9649" i="1"/>
  <c r="G9649" i="1"/>
  <c r="H9958" i="1"/>
  <c r="G9958" i="1"/>
  <c r="H9974" i="1"/>
  <c r="G9974" i="1"/>
  <c r="H2324" i="1"/>
  <c r="G2324" i="1"/>
  <c r="H498" i="1"/>
  <c r="G498" i="1"/>
  <c r="H2650" i="1"/>
  <c r="G2650" i="1"/>
  <c r="H2820" i="1"/>
  <c r="G2820" i="1"/>
  <c r="H8131" i="1"/>
  <c r="G8131" i="1"/>
  <c r="H8371" i="1"/>
  <c r="G8371" i="1"/>
  <c r="H5639" i="1"/>
  <c r="G5639" i="1"/>
  <c r="H1319" i="1"/>
  <c r="G1319" i="1"/>
  <c r="H5879" i="1"/>
  <c r="G5879" i="1"/>
  <c r="H9008" i="1"/>
  <c r="G9008" i="1"/>
  <c r="H6107" i="1"/>
  <c r="G6107" i="1"/>
  <c r="H3830" i="1"/>
  <c r="G3830" i="1"/>
  <c r="H1959" i="1"/>
  <c r="G1959" i="1"/>
  <c r="H6663" i="1"/>
  <c r="G6663" i="1"/>
  <c r="H6593" i="1"/>
  <c r="G6593" i="1"/>
  <c r="H9897" i="1"/>
  <c r="G9897" i="1"/>
  <c r="H4226" i="1"/>
  <c r="G4226" i="1"/>
  <c r="H4540" i="1"/>
  <c r="G4540" i="1"/>
  <c r="H7626" i="1"/>
  <c r="G7626" i="1"/>
  <c r="H5163" i="1"/>
  <c r="G5163" i="1"/>
  <c r="H2926" i="1"/>
  <c r="G2926" i="1"/>
  <c r="H3096" i="1"/>
  <c r="G3096" i="1"/>
  <c r="H3333" i="1"/>
  <c r="G3333" i="1"/>
  <c r="H3349" i="1"/>
  <c r="G3349" i="1"/>
  <c r="H8946" i="1"/>
  <c r="G8946" i="1"/>
  <c r="H8962" i="1"/>
  <c r="G8962" i="1"/>
  <c r="H6076" i="1"/>
  <c r="G6076" i="1"/>
  <c r="H1682" i="1"/>
  <c r="G1682" i="1"/>
  <c r="H3784" i="1"/>
  <c r="G3784" i="1"/>
  <c r="H6342" i="1"/>
  <c r="G6342" i="1"/>
  <c r="H9579" i="1"/>
  <c r="G9579" i="1"/>
  <c r="H9595" i="1"/>
  <c r="G9595" i="1"/>
  <c r="H1912" i="1"/>
  <c r="G1912" i="1"/>
  <c r="H4030" i="1"/>
  <c r="G4030" i="1"/>
  <c r="H9915" i="1"/>
  <c r="G9915" i="1"/>
  <c r="H4230" i="1"/>
  <c r="G4230" i="1"/>
  <c r="H7382" i="1"/>
  <c r="G7382" i="1"/>
  <c r="H483" i="1"/>
  <c r="G483" i="1"/>
  <c r="H7639" i="1"/>
  <c r="G7639" i="1"/>
  <c r="H4944" i="1"/>
  <c r="G4944" i="1"/>
  <c r="H2801" i="1"/>
  <c r="G2801" i="1"/>
  <c r="H8097" i="1"/>
  <c r="G8097" i="1"/>
  <c r="H5375" i="1"/>
  <c r="G5375" i="1"/>
  <c r="H5391" i="1"/>
  <c r="G5391" i="1"/>
  <c r="H1069" i="1"/>
  <c r="G1069" i="1"/>
  <c r="H8593" i="1"/>
  <c r="G8593" i="1"/>
  <c r="H3359" i="1"/>
  <c r="G3359" i="1"/>
  <c r="H5836" i="1"/>
  <c r="G5836" i="1"/>
  <c r="H8968" i="1"/>
  <c r="G8968" i="1"/>
  <c r="H3523" i="1"/>
  <c r="G3523" i="1"/>
  <c r="H1700" i="1"/>
  <c r="G1700" i="1"/>
  <c r="H6364" i="1"/>
  <c r="G6364" i="1"/>
  <c r="H9614" i="1"/>
  <c r="G9614" i="1"/>
  <c r="H4050" i="1"/>
  <c r="G4050" i="1"/>
  <c r="H6632" i="1"/>
  <c r="G6632" i="1"/>
  <c r="H9940" i="1"/>
  <c r="G9940" i="1"/>
  <c r="H122" i="1"/>
  <c r="G122" i="1"/>
  <c r="H7137" i="1"/>
  <c r="G7137" i="1"/>
  <c r="H4546" i="1"/>
  <c r="G4546" i="1"/>
  <c r="H486" i="1"/>
  <c r="G486" i="1"/>
  <c r="H7645" i="1"/>
  <c r="G7645" i="1"/>
  <c r="H2633" i="1"/>
  <c r="G2633" i="1"/>
  <c r="H4961" i="1"/>
  <c r="G4961" i="1"/>
  <c r="H5177" i="1"/>
  <c r="G5177" i="1"/>
  <c r="H8101" i="1"/>
  <c r="G8101" i="1"/>
  <c r="H928" i="1"/>
  <c r="G928" i="1"/>
  <c r="H2941" i="1"/>
  <c r="G2941" i="1"/>
  <c r="H5599" i="1"/>
  <c r="G5599" i="1"/>
  <c r="H3702" i="1"/>
  <c r="G3702" i="1"/>
  <c r="H9475" i="1"/>
  <c r="G9475" i="1"/>
  <c r="H3966" i="1"/>
  <c r="G3966" i="1"/>
  <c r="H9822" i="1"/>
  <c r="G9822" i="1"/>
  <c r="H315" i="1"/>
  <c r="G315" i="1"/>
  <c r="H7331" i="1"/>
  <c r="G7331" i="1"/>
  <c r="H2427" i="1"/>
  <c r="G2427" i="1"/>
  <c r="H2443" i="1"/>
  <c r="G2443" i="1"/>
  <c r="H4903" i="1"/>
  <c r="G4903" i="1"/>
  <c r="H7819" i="1"/>
  <c r="G7819" i="1"/>
  <c r="H2775" i="1"/>
  <c r="G2775" i="1"/>
  <c r="H5321" i="1"/>
  <c r="G5321" i="1"/>
  <c r="H8291" i="1"/>
  <c r="G8291" i="1"/>
  <c r="H8535" i="1"/>
  <c r="G8535" i="1"/>
  <c r="H3279" i="1"/>
  <c r="G3279" i="1"/>
  <c r="H5760" i="1"/>
  <c r="G5760" i="1"/>
  <c r="H8853" i="1"/>
  <c r="G8853" i="1"/>
  <c r="H1417" i="1"/>
  <c r="G1417" i="1"/>
  <c r="H1612" i="1"/>
  <c r="G1612" i="1"/>
  <c r="H6254" i="1"/>
  <c r="G6254" i="1"/>
  <c r="H9486" i="1"/>
  <c r="G9486" i="1"/>
  <c r="H3970" i="1"/>
  <c r="G3970" i="1"/>
  <c r="H6559" i="1"/>
  <c r="G6559" i="1"/>
  <c r="H9834" i="1"/>
  <c r="G9834" i="1"/>
  <c r="H94" i="1"/>
  <c r="G94" i="1"/>
  <c r="H4350" i="1"/>
  <c r="G4350" i="1"/>
  <c r="H2268" i="1"/>
  <c r="G2268" i="1"/>
  <c r="H7339" i="1"/>
  <c r="G7339" i="1"/>
  <c r="H4702" i="1"/>
  <c r="G4702" i="1"/>
  <c r="H4904" i="1"/>
  <c r="G4904" i="1"/>
  <c r="H7828" i="1"/>
  <c r="G7828" i="1"/>
  <c r="H2779" i="1"/>
  <c r="G2779" i="1"/>
  <c r="H8059" i="1"/>
  <c r="G8059" i="1"/>
  <c r="H5338" i="1"/>
  <c r="G5338" i="1"/>
  <c r="H1223" i="1"/>
  <c r="G1223" i="1"/>
  <c r="H5768" i="1"/>
  <c r="G5768" i="1"/>
  <c r="H8865" i="1"/>
  <c r="G8865" i="1"/>
  <c r="H1423" i="1"/>
  <c r="G1423" i="1"/>
  <c r="H9165" i="1"/>
  <c r="G9165" i="1"/>
  <c r="H1631" i="1"/>
  <c r="G1631" i="1"/>
  <c r="H6268" i="1"/>
  <c r="G6268" i="1"/>
  <c r="H9503" i="1"/>
  <c r="G9503" i="1"/>
  <c r="H9519" i="1"/>
  <c r="G9519" i="1"/>
  <c r="H1856" i="1"/>
  <c r="G1856" i="1"/>
  <c r="H3988" i="1"/>
  <c r="G3988" i="1"/>
  <c r="H99" i="1"/>
  <c r="G99" i="1"/>
  <c r="H6833" i="1"/>
  <c r="G6833" i="1"/>
  <c r="H7116" i="1"/>
  <c r="G7116" i="1"/>
  <c r="H4526" i="1"/>
  <c r="G4526" i="1"/>
  <c r="H2446" i="1"/>
  <c r="G2446" i="1"/>
  <c r="H7598" i="1"/>
  <c r="G7598" i="1"/>
  <c r="H7841" i="1"/>
  <c r="G7841" i="1"/>
  <c r="H735" i="1"/>
  <c r="G735" i="1"/>
  <c r="H5138" i="1"/>
  <c r="G5138" i="1"/>
  <c r="H8069" i="1"/>
  <c r="G8069" i="1"/>
  <c r="H894" i="1"/>
  <c r="G894" i="1"/>
  <c r="H8297" i="1"/>
  <c r="G8297" i="1"/>
  <c r="H8551" i="1"/>
  <c r="G8551" i="1"/>
  <c r="H1243" i="1"/>
  <c r="G1243" i="1"/>
  <c r="H5785" i="1"/>
  <c r="G5785" i="1"/>
  <c r="H8887" i="1"/>
  <c r="G8887" i="1"/>
  <c r="H3498" i="1"/>
  <c r="G3498" i="1"/>
  <c r="H9179" i="1"/>
  <c r="G9179" i="1"/>
  <c r="H3707" i="1"/>
  <c r="G3707" i="1"/>
  <c r="H3723" i="1"/>
  <c r="G3723" i="1"/>
  <c r="H6289" i="1"/>
  <c r="G6289" i="1"/>
  <c r="H9528" i="1"/>
  <c r="G9528" i="1"/>
  <c r="H1860" i="1"/>
  <c r="G1860" i="1"/>
  <c r="H1876" i="1"/>
  <c r="G1876" i="1"/>
  <c r="H3998" i="1"/>
  <c r="G3998" i="1"/>
  <c r="H6839" i="1"/>
  <c r="G6839" i="1"/>
  <c r="H4354" i="1"/>
  <c r="G4354" i="1"/>
  <c r="H337" i="1"/>
  <c r="G337" i="1"/>
  <c r="H7356" i="1"/>
  <c r="G7356" i="1"/>
  <c r="H2454" i="1"/>
  <c r="G2454" i="1"/>
  <c r="H607" i="1"/>
  <c r="G607" i="1"/>
  <c r="H4922" i="1"/>
  <c r="G4922" i="1"/>
  <c r="H751" i="1"/>
  <c r="G751" i="1"/>
  <c r="H8076" i="1"/>
  <c r="G8076" i="1"/>
  <c r="H5348" i="1"/>
  <c r="G5348" i="1"/>
  <c r="H8320" i="1"/>
  <c r="G8320" i="1"/>
  <c r="H3069" i="1"/>
  <c r="G3069" i="1"/>
  <c r="H5566" i="1"/>
  <c r="G5566" i="1"/>
  <c r="H8567" i="1"/>
  <c r="G8567" i="1"/>
  <c r="H1254" i="1"/>
  <c r="G1254" i="1"/>
  <c r="H4973" i="1"/>
  <c r="G4973" i="1"/>
  <c r="H7896" i="1"/>
  <c r="G7896" i="1"/>
  <c r="H5194" i="1"/>
  <c r="G5194" i="1"/>
  <c r="H5398" i="1"/>
  <c r="G5398" i="1"/>
  <c r="H5628" i="1"/>
  <c r="G5628" i="1"/>
  <c r="H1310" i="1"/>
  <c r="G1310" i="1"/>
  <c r="H8990" i="1"/>
  <c r="G8990" i="1"/>
  <c r="H3539" i="1"/>
  <c r="G3539" i="1"/>
  <c r="H6104" i="1"/>
  <c r="G6104" i="1"/>
  <c r="H1728" i="1"/>
  <c r="G1728" i="1"/>
  <c r="H3819" i="1"/>
  <c r="G3819" i="1"/>
  <c r="H9644" i="1"/>
  <c r="G9644" i="1"/>
  <c r="H1949" i="1"/>
  <c r="G1949" i="1"/>
  <c r="H9969" i="1"/>
  <c r="G9969" i="1"/>
  <c r="H6892" i="1"/>
  <c r="G6892" i="1"/>
  <c r="H4561" i="1"/>
  <c r="G4561" i="1"/>
  <c r="H2645" i="1"/>
  <c r="G2645" i="1"/>
  <c r="H7905" i="1"/>
  <c r="G7905" i="1"/>
  <c r="H8126" i="1"/>
  <c r="G8126" i="1"/>
  <c r="H8366" i="1"/>
  <c r="G8366" i="1"/>
  <c r="H5634" i="1"/>
  <c r="G5634" i="1"/>
  <c r="H1314" i="1"/>
  <c r="G1314" i="1"/>
  <c r="H1330" i="1"/>
  <c r="G1330" i="1"/>
  <c r="H9003" i="1"/>
  <c r="G9003" i="1"/>
  <c r="H1460" i="1"/>
  <c r="G1460" i="1"/>
  <c r="H3825" i="1"/>
  <c r="G3825" i="1"/>
  <c r="H1954" i="1"/>
  <c r="G1954" i="1"/>
  <c r="H6658" i="1"/>
  <c r="G6658" i="1"/>
  <c r="H9982" i="1"/>
  <c r="G9982" i="1"/>
  <c r="H4239" i="1"/>
  <c r="G4239" i="1"/>
  <c r="H6904" i="1"/>
  <c r="G6904" i="1"/>
  <c r="H2332" i="1"/>
  <c r="G2332" i="1"/>
  <c r="H2491" i="1"/>
  <c r="G2491" i="1"/>
  <c r="H7667" i="1"/>
  <c r="G7667" i="1"/>
  <c r="H652" i="1"/>
  <c r="G652" i="1"/>
  <c r="H4997" i="1"/>
  <c r="G4997" i="1"/>
  <c r="H7910" i="1"/>
  <c r="G7910" i="1"/>
  <c r="H5204" i="1"/>
  <c r="G5204" i="1"/>
  <c r="H2948" i="1"/>
  <c r="G2948" i="1"/>
  <c r="H5646" i="1"/>
  <c r="G5646" i="1"/>
  <c r="H9023" i="1"/>
  <c r="G9023" i="1"/>
  <c r="H9274" i="1"/>
  <c r="G9274" i="1"/>
  <c r="H9290" i="1"/>
  <c r="G9290" i="1"/>
  <c r="H3841" i="1"/>
  <c r="G3841" i="1"/>
  <c r="H9661" i="1"/>
  <c r="G9661" i="1"/>
  <c r="H1971" i="1"/>
  <c r="G1971" i="1"/>
  <c r="H6670" i="1"/>
  <c r="G6670" i="1"/>
  <c r="H2079" i="1"/>
  <c r="G2079" i="1"/>
  <c r="H2333" i="1"/>
  <c r="G2333" i="1"/>
  <c r="H7444" i="1"/>
  <c r="G7444" i="1"/>
  <c r="H2666" i="1"/>
  <c r="G2666" i="1"/>
  <c r="H2955" i="1"/>
  <c r="G2955" i="1"/>
  <c r="H8389" i="1"/>
  <c r="G8389" i="1"/>
  <c r="H8636" i="1"/>
  <c r="G8636" i="1"/>
  <c r="H1474" i="1"/>
  <c r="G1474" i="1"/>
  <c r="H3558" i="1"/>
  <c r="G3558" i="1"/>
  <c r="H6122" i="1"/>
  <c r="G6122" i="1"/>
  <c r="H1992" i="1"/>
  <c r="G1992" i="1"/>
  <c r="H6679" i="1"/>
  <c r="G6679" i="1"/>
  <c r="H6907" i="1"/>
  <c r="G6907" i="1"/>
  <c r="H7433" i="1"/>
  <c r="G7433" i="1"/>
  <c r="H7674" i="1"/>
  <c r="G7674" i="1"/>
  <c r="H5004" i="1"/>
  <c r="G5004" i="1"/>
  <c r="H784" i="1"/>
  <c r="G784" i="1"/>
  <c r="H8144" i="1"/>
  <c r="G8144" i="1"/>
  <c r="H1334" i="1"/>
  <c r="G1334" i="1"/>
  <c r="H9277" i="1"/>
  <c r="G9277" i="1"/>
  <c r="H3848" i="1"/>
  <c r="G3848" i="1"/>
  <c r="H9672" i="1"/>
  <c r="G9672" i="1"/>
  <c r="H4082" i="1"/>
  <c r="G4082" i="1"/>
  <c r="H9993" i="1"/>
  <c r="G9993" i="1"/>
  <c r="H382" i="1"/>
  <c r="G382" i="1"/>
  <c r="H7443" i="1"/>
  <c r="G7443" i="1"/>
  <c r="H2954" i="1"/>
  <c r="G2954" i="1"/>
  <c r="H8631" i="1"/>
  <c r="G8631" i="1"/>
  <c r="H3553" i="1"/>
  <c r="G3553" i="1"/>
  <c r="H1991" i="1"/>
  <c r="G1991" i="1"/>
  <c r="H6788" i="1"/>
  <c r="G6788" i="1"/>
  <c r="H7290" i="1"/>
  <c r="G7290" i="1"/>
  <c r="H7769" i="1"/>
  <c r="G7769" i="1"/>
  <c r="H862" i="1"/>
  <c r="G862" i="1"/>
  <c r="H8492" i="1"/>
  <c r="G8492" i="1"/>
  <c r="H5718" i="1"/>
  <c r="G5718" i="1"/>
  <c r="H4236" i="1"/>
  <c r="G4236" i="1"/>
  <c r="H6901" i="1"/>
  <c r="G6901" i="1"/>
  <c r="H377" i="1"/>
  <c r="G377" i="1"/>
  <c r="H2488" i="1"/>
  <c r="G2488" i="1"/>
  <c r="H7664" i="1"/>
  <c r="G7664" i="1"/>
  <c r="H649" i="1"/>
  <c r="G649" i="1"/>
  <c r="H4994" i="1"/>
  <c r="G4994" i="1"/>
  <c r="H5010" i="1"/>
  <c r="G5010" i="1"/>
  <c r="H790" i="1"/>
  <c r="G790" i="1"/>
  <c r="H947" i="1"/>
  <c r="G947" i="1"/>
  <c r="H5643" i="1"/>
  <c r="G5643" i="1"/>
  <c r="H9020" i="1"/>
  <c r="G9020" i="1"/>
  <c r="H6114" i="1"/>
  <c r="G6114" i="1"/>
  <c r="H9287" i="1"/>
  <c r="G9287" i="1"/>
  <c r="H3838" i="1"/>
  <c r="G3838" i="1"/>
  <c r="H9658" i="1"/>
  <c r="G9658" i="1"/>
  <c r="H1968" i="1"/>
  <c r="G1968" i="1"/>
  <c r="H4084" i="1"/>
  <c r="G4084" i="1"/>
  <c r="H132" i="1"/>
  <c r="G132" i="1"/>
  <c r="H384" i="1"/>
  <c r="G384" i="1"/>
  <c r="H7441" i="1"/>
  <c r="G7441" i="1"/>
  <c r="H2663" i="1"/>
  <c r="G2663" i="1"/>
  <c r="H2952" i="1"/>
  <c r="G2952" i="1"/>
  <c r="H8386" i="1"/>
  <c r="G8386" i="1"/>
  <c r="H8633" i="1"/>
  <c r="G8633" i="1"/>
  <c r="H1471" i="1"/>
  <c r="G1471" i="1"/>
  <c r="H3555" i="1"/>
  <c r="G3555" i="1"/>
  <c r="H6119" i="1"/>
  <c r="G6119" i="1"/>
  <c r="H1989" i="1"/>
  <c r="G1989" i="1"/>
  <c r="H6676" i="1"/>
  <c r="G6676" i="1"/>
  <c r="H653" i="1"/>
  <c r="G653" i="1"/>
  <c r="H5411" i="1"/>
  <c r="G5411" i="1"/>
  <c r="H1465" i="1"/>
  <c r="G1465" i="1"/>
  <c r="H3565" i="1"/>
  <c r="G3565" i="1"/>
  <c r="H4090" i="1"/>
  <c r="G4090" i="1"/>
  <c r="H4331" i="1"/>
  <c r="G4331" i="1"/>
  <c r="H7298" i="1"/>
  <c r="G7298" i="1"/>
  <c r="H7773" i="1"/>
  <c r="G7773" i="1"/>
  <c r="H1180" i="1"/>
  <c r="G1180" i="1"/>
  <c r="H5607" i="1"/>
  <c r="G5607" i="1"/>
  <c r="H1297" i="1"/>
  <c r="G1297" i="1"/>
  <c r="H3379" i="1"/>
  <c r="G3379" i="1"/>
  <c r="H5856" i="1"/>
  <c r="G5856" i="1"/>
  <c r="H8984" i="1"/>
  <c r="G8984" i="1"/>
  <c r="H9243" i="1"/>
  <c r="G9243" i="1"/>
  <c r="H1715" i="1"/>
  <c r="G1715" i="1"/>
  <c r="H6372" i="1"/>
  <c r="G6372" i="1"/>
  <c r="H9619" i="1"/>
  <c r="G9619" i="1"/>
  <c r="H1918" i="1"/>
  <c r="G1918" i="1"/>
  <c r="H6637" i="1"/>
  <c r="G6637" i="1"/>
  <c r="H126" i="1"/>
  <c r="G126" i="1"/>
  <c r="H2179" i="1"/>
  <c r="G2179" i="1"/>
  <c r="H7413" i="1"/>
  <c r="G7413" i="1"/>
  <c r="H7651" i="1"/>
  <c r="G7651" i="1"/>
  <c r="H7880" i="1"/>
  <c r="G7880" i="1"/>
  <c r="H8117" i="1"/>
  <c r="G8117" i="1"/>
  <c r="H1084" i="1"/>
  <c r="G1084" i="1"/>
  <c r="H5620" i="1"/>
  <c r="G5620" i="1"/>
  <c r="H8606" i="1"/>
  <c r="G8606" i="1"/>
  <c r="H3393" i="1"/>
  <c r="G3393" i="1"/>
  <c r="H6082" i="1"/>
  <c r="G6082" i="1"/>
  <c r="H9259" i="1"/>
  <c r="G9259" i="1"/>
  <c r="H3804" i="1"/>
  <c r="G3804" i="1"/>
  <c r="H6393" i="1"/>
  <c r="G6393" i="1"/>
  <c r="H9642" i="1"/>
  <c r="G9642" i="1"/>
  <c r="H1943" i="1"/>
  <c r="G1943" i="1"/>
  <c r="H4069" i="1"/>
  <c r="G4069" i="1"/>
  <c r="H9956" i="1"/>
  <c r="G9956" i="1"/>
  <c r="H367" i="1"/>
  <c r="G367" i="1"/>
  <c r="H7426" i="1"/>
  <c r="G7426" i="1"/>
  <c r="H4750" i="1"/>
  <c r="G4750" i="1"/>
  <c r="H2639" i="1"/>
  <c r="G2639" i="1"/>
  <c r="H7890" i="1"/>
  <c r="G7890" i="1"/>
  <c r="H2814" i="1"/>
  <c r="G2814" i="1"/>
  <c r="H946" i="1"/>
  <c r="G946" i="1"/>
  <c r="H3119" i="1"/>
  <c r="G3119" i="1"/>
  <c r="H8621" i="1"/>
  <c r="G8621" i="1"/>
  <c r="H3409" i="1"/>
  <c r="G3409" i="1"/>
  <c r="H1456" i="1"/>
  <c r="G1456" i="1"/>
  <c r="H6098" i="1"/>
  <c r="G6098" i="1"/>
  <c r="H9270" i="1"/>
  <c r="G9270" i="1"/>
  <c r="H3813" i="1"/>
  <c r="G3813" i="1"/>
  <c r="H6403" i="1"/>
  <c r="G6403" i="1"/>
  <c r="H9654" i="1"/>
  <c r="G9654" i="1"/>
  <c r="H9963" i="1"/>
  <c r="G9963" i="1"/>
  <c r="H6886" i="1"/>
  <c r="G6886" i="1"/>
  <c r="H2329" i="1"/>
  <c r="G2329" i="1"/>
  <c r="H503" i="1"/>
  <c r="G503" i="1"/>
  <c r="H4985" i="1"/>
  <c r="G4985" i="1"/>
  <c r="H8120" i="1"/>
  <c r="G8120" i="1"/>
  <c r="H5402" i="1"/>
  <c r="G5402" i="1"/>
  <c r="H1091" i="1"/>
  <c r="G1091" i="1"/>
  <c r="H8626" i="1"/>
  <c r="G8626" i="1"/>
  <c r="H1324" i="1"/>
  <c r="G1324" i="1"/>
  <c r="H5884" i="1"/>
  <c r="G5884" i="1"/>
  <c r="H9013" i="1"/>
  <c r="G9013" i="1"/>
  <c r="H1736" i="1"/>
  <c r="G1736" i="1"/>
  <c r="H6410" i="1"/>
  <c r="G6410" i="1"/>
  <c r="H1964" i="1"/>
  <c r="G1964" i="1"/>
  <c r="H9976" i="1"/>
  <c r="G9976" i="1"/>
  <c r="H2076" i="1"/>
  <c r="G2076" i="1"/>
  <c r="H6898" i="1"/>
  <c r="G6898" i="1"/>
  <c r="H374" i="1"/>
  <c r="G374" i="1"/>
  <c r="H506" i="1"/>
  <c r="G506" i="1"/>
  <c r="H7661" i="1"/>
  <c r="G7661" i="1"/>
  <c r="H646" i="1"/>
  <c r="G646" i="1"/>
  <c r="H4991" i="1"/>
  <c r="G4991" i="1"/>
  <c r="H5007" i="1"/>
  <c r="G5007" i="1"/>
  <c r="H787" i="1"/>
  <c r="G787" i="1"/>
  <c r="H8143" i="1"/>
  <c r="G8143" i="1"/>
  <c r="H8378" i="1"/>
  <c r="G8378" i="1"/>
  <c r="H5885" i="1"/>
  <c r="G5885" i="1"/>
  <c r="H6111" i="1"/>
  <c r="G6111" i="1"/>
  <c r="H9284" i="1"/>
  <c r="G9284" i="1"/>
  <c r="H3835" i="1"/>
  <c r="G3835" i="1"/>
  <c r="H6413" i="1"/>
  <c r="G6413" i="1"/>
  <c r="H9671" i="1"/>
  <c r="G9671" i="1"/>
  <c r="H4081" i="1"/>
  <c r="G4081" i="1"/>
  <c r="H9992" i="1"/>
  <c r="G9992" i="1"/>
  <c r="H381" i="1"/>
  <c r="G381" i="1"/>
  <c r="H7438" i="1"/>
  <c r="G7438" i="1"/>
  <c r="H2660" i="1"/>
  <c r="G2660" i="1"/>
  <c r="H5015" i="1"/>
  <c r="G5015" i="1"/>
  <c r="H8383" i="1"/>
  <c r="G8383" i="1"/>
  <c r="H8630" i="1"/>
  <c r="G8630" i="1"/>
  <c r="H1468" i="1"/>
  <c r="G1468" i="1"/>
  <c r="H3552" i="1"/>
  <c r="G3552" i="1"/>
  <c r="H6116" i="1"/>
  <c r="G6116" i="1"/>
  <c r="H1986" i="1"/>
  <c r="G1986" i="1"/>
  <c r="H4093" i="1"/>
  <c r="G4093" i="1"/>
  <c r="H3410" i="1"/>
  <c r="G3410" i="1"/>
  <c r="H1457" i="1"/>
  <c r="G1457" i="1"/>
  <c r="H6099" i="1"/>
  <c r="G6099" i="1"/>
  <c r="H1723" i="1"/>
  <c r="G1723" i="1"/>
  <c r="H3814" i="1"/>
  <c r="G3814" i="1"/>
  <c r="H6404" i="1"/>
  <c r="G6404" i="1"/>
  <c r="H9655" i="1"/>
  <c r="G9655" i="1"/>
  <c r="H9964" i="1"/>
  <c r="G9964" i="1"/>
  <c r="H6887" i="1"/>
  <c r="G6887" i="1"/>
  <c r="H4560" i="1"/>
  <c r="G4560" i="1"/>
  <c r="H2648" i="1"/>
  <c r="G2648" i="1"/>
  <c r="H782" i="1"/>
  <c r="G782" i="1"/>
  <c r="H8129" i="1"/>
  <c r="G8129" i="1"/>
  <c r="H8369" i="1"/>
  <c r="G8369" i="1"/>
  <c r="H5637" i="1"/>
  <c r="G5637" i="1"/>
  <c r="H1317" i="1"/>
  <c r="G1317" i="1"/>
  <c r="H5877" i="1"/>
  <c r="G5877" i="1"/>
  <c r="H9006" i="1"/>
  <c r="G9006" i="1"/>
  <c r="H3541" i="1"/>
  <c r="G3541" i="1"/>
  <c r="H3828" i="1"/>
  <c r="G3828" i="1"/>
  <c r="H1957" i="1"/>
  <c r="G1957" i="1"/>
  <c r="H6661" i="1"/>
  <c r="G6661" i="1"/>
  <c r="H9985" i="1"/>
  <c r="G9985" i="1"/>
  <c r="H4242" i="1"/>
  <c r="G4242" i="1"/>
  <c r="H2494" i="1"/>
  <c r="G2494" i="1"/>
  <c r="H2653" i="1"/>
  <c r="G2653" i="1"/>
  <c r="H5405" i="1"/>
  <c r="G5405" i="1"/>
  <c r="H3543" i="1"/>
  <c r="G3543" i="1"/>
  <c r="H9293" i="1"/>
  <c r="G9293" i="1"/>
  <c r="H2056" i="1"/>
  <c r="G2056" i="1"/>
  <c r="H7294" i="1"/>
  <c r="G7294" i="1"/>
  <c r="H3037" i="1"/>
  <c r="G3037" i="1"/>
  <c r="H3216" i="1"/>
  <c r="G3216" i="1"/>
  <c r="H1262" i="1"/>
  <c r="G1262" i="1"/>
  <c r="H3312" i="1"/>
  <c r="G3312" i="1"/>
  <c r="H1436" i="1"/>
  <c r="G1436" i="1"/>
  <c r="H6054" i="1"/>
  <c r="G6054" i="1"/>
  <c r="H9196" i="1"/>
  <c r="G9196" i="1"/>
  <c r="H1646" i="1"/>
  <c r="G1646" i="1"/>
  <c r="H3742" i="1"/>
  <c r="G3742" i="1"/>
  <c r="H6309" i="1"/>
  <c r="G6309" i="1"/>
  <c r="H9553" i="1"/>
  <c r="G9553" i="1"/>
  <c r="H4007" i="1"/>
  <c r="G4007" i="1"/>
  <c r="H4211" i="1"/>
  <c r="G4211" i="1"/>
  <c r="H6857" i="1"/>
  <c r="G6857" i="1"/>
  <c r="H2295" i="1"/>
  <c r="G2295" i="1"/>
  <c r="H4726" i="1"/>
  <c r="G4726" i="1"/>
  <c r="H4926" i="1"/>
  <c r="G4926" i="1"/>
  <c r="H760" i="1"/>
  <c r="G760" i="1"/>
  <c r="H906" i="1"/>
  <c r="G906" i="1"/>
  <c r="H5360" i="1"/>
  <c r="G5360" i="1"/>
  <c r="H5578" i="1"/>
  <c r="G5578" i="1"/>
  <c r="H3325" i="1"/>
  <c r="G3325" i="1"/>
  <c r="H5803" i="1"/>
  <c r="G5803" i="1"/>
  <c r="H8913" i="1"/>
  <c r="G8913" i="1"/>
  <c r="H6067" i="1"/>
  <c r="G6067" i="1"/>
  <c r="H1653" i="1"/>
  <c r="G1653" i="1"/>
  <c r="H3762" i="1"/>
  <c r="G3762" i="1"/>
  <c r="H1888" i="1"/>
  <c r="G1888" i="1"/>
  <c r="H6588" i="1"/>
  <c r="G6588" i="1"/>
  <c r="H9885" i="1"/>
  <c r="G9885" i="1"/>
  <c r="H4222" i="1"/>
  <c r="G4222" i="1"/>
  <c r="H7123" i="1"/>
  <c r="G7123" i="1"/>
  <c r="H7371" i="1"/>
  <c r="G7371" i="1"/>
  <c r="H4738" i="1"/>
  <c r="G4738" i="1"/>
  <c r="H7625" i="1"/>
  <c r="G7625" i="1"/>
  <c r="H4935" i="1"/>
  <c r="G4935" i="1"/>
  <c r="H2793" i="1"/>
  <c r="G2793" i="1"/>
  <c r="H913" i="1"/>
  <c r="G913" i="1"/>
  <c r="H5367" i="1"/>
  <c r="G5367" i="1"/>
  <c r="H1050" i="1"/>
  <c r="G1050" i="1"/>
  <c r="H3087" i="1"/>
  <c r="G3087" i="1"/>
  <c r="H5591" i="1"/>
  <c r="G5591" i="1"/>
  <c r="H1281" i="1"/>
  <c r="G1281" i="1"/>
  <c r="H5818" i="1"/>
  <c r="G5818" i="1"/>
  <c r="H8937" i="1"/>
  <c r="G8937" i="1"/>
  <c r="H3513" i="1"/>
  <c r="G3513" i="1"/>
  <c r="H9228" i="1"/>
  <c r="G9228" i="1"/>
  <c r="H1665" i="1"/>
  <c r="G1665" i="1"/>
  <c r="H3776" i="1"/>
  <c r="G3776" i="1"/>
  <c r="H9572" i="1"/>
  <c r="G9572" i="1"/>
  <c r="H6590" i="1"/>
  <c r="G6590" i="1"/>
  <c r="H6606" i="1"/>
  <c r="G6606" i="1"/>
  <c r="H9910" i="1"/>
  <c r="G9910" i="1"/>
  <c r="H2308" i="1"/>
  <c r="G2308" i="1"/>
  <c r="H4742" i="1"/>
  <c r="G4742" i="1"/>
  <c r="H4941" i="1"/>
  <c r="G4941" i="1"/>
  <c r="H8090" i="1"/>
  <c r="G8090" i="1"/>
  <c r="H3093" i="1"/>
  <c r="G3093" i="1"/>
  <c r="H1286" i="1"/>
  <c r="G1286" i="1"/>
  <c r="H3346" i="1"/>
  <c r="G3346" i="1"/>
  <c r="H8943" i="1"/>
  <c r="G8943" i="1"/>
  <c r="H8959" i="1"/>
  <c r="G8959" i="1"/>
  <c r="H3522" i="1"/>
  <c r="G3522" i="1"/>
  <c r="H1679" i="1"/>
  <c r="G1679" i="1"/>
  <c r="H3781" i="1"/>
  <c r="G3781" i="1"/>
  <c r="H6339" i="1"/>
  <c r="G6339" i="1"/>
  <c r="H6355" i="1"/>
  <c r="G6355" i="1"/>
  <c r="H9592" i="1"/>
  <c r="G9592" i="1"/>
  <c r="H1909" i="1"/>
  <c r="G1909" i="1"/>
  <c r="H4027" i="1"/>
  <c r="G4027" i="1"/>
  <c r="H9912" i="1"/>
  <c r="G9912" i="1"/>
  <c r="H4227" i="1"/>
  <c r="G4227" i="1"/>
  <c r="H358" i="1"/>
  <c r="G358" i="1"/>
  <c r="H480" i="1"/>
  <c r="G480" i="1"/>
  <c r="H7636" i="1"/>
  <c r="G7636" i="1"/>
  <c r="H2624" i="1"/>
  <c r="G2624" i="1"/>
  <c r="H2798" i="1"/>
  <c r="G2798" i="1"/>
  <c r="H8094" i="1"/>
  <c r="G8094" i="1"/>
  <c r="H2936" i="1"/>
  <c r="G2936" i="1"/>
  <c r="H5388" i="1"/>
  <c r="G5388" i="1"/>
  <c r="H1066" i="1"/>
  <c r="G1066" i="1"/>
  <c r="H8590" i="1"/>
  <c r="G8590" i="1"/>
  <c r="H3356" i="1"/>
  <c r="G3356" i="1"/>
  <c r="H5833" i="1"/>
  <c r="G5833" i="1"/>
  <c r="H5849" i="1"/>
  <c r="G5849" i="1"/>
  <c r="H1447" i="1"/>
  <c r="G1447" i="1"/>
  <c r="H1697" i="1"/>
  <c r="G1697" i="1"/>
  <c r="H6361" i="1"/>
  <c r="G6361" i="1"/>
  <c r="H9611" i="1"/>
  <c r="G9611" i="1"/>
  <c r="H4047" i="1"/>
  <c r="G4047" i="1"/>
  <c r="H6629" i="1"/>
  <c r="G6629" i="1"/>
  <c r="H9937" i="1"/>
  <c r="G9937" i="1"/>
  <c r="H119" i="1"/>
  <c r="G119" i="1"/>
  <c r="H7134" i="1"/>
  <c r="G7134" i="1"/>
  <c r="H2314" i="1"/>
  <c r="G2314" i="1"/>
  <c r="H7403" i="1"/>
  <c r="G7403" i="1"/>
  <c r="H4748" i="1"/>
  <c r="G4748" i="1"/>
  <c r="H2630" i="1"/>
  <c r="G2630" i="1"/>
  <c r="H4958" i="1"/>
  <c r="G4958" i="1"/>
  <c r="H2813" i="1"/>
  <c r="G2813" i="1"/>
  <c r="H5190" i="1"/>
  <c r="G5190" i="1"/>
  <c r="H8114" i="1"/>
  <c r="G8114" i="1"/>
  <c r="H2938" i="1"/>
  <c r="G2938" i="1"/>
  <c r="H5596" i="1"/>
  <c r="G5596" i="1"/>
  <c r="H5612" i="1"/>
  <c r="G5612" i="1"/>
  <c r="H1302" i="1"/>
  <c r="G1302" i="1"/>
  <c r="H3384" i="1"/>
  <c r="G3384" i="1"/>
  <c r="H5861" i="1"/>
  <c r="G5861" i="1"/>
  <c r="H1451" i="1"/>
  <c r="G1451" i="1"/>
  <c r="H9248" i="1"/>
  <c r="G9248" i="1"/>
  <c r="H1720" i="1"/>
  <c r="G1720" i="1"/>
  <c r="H6377" i="1"/>
  <c r="G6377" i="1"/>
  <c r="H9624" i="1"/>
  <c r="G9624" i="1"/>
  <c r="H1923" i="1"/>
  <c r="G1923" i="1"/>
  <c r="H6642" i="1"/>
  <c r="G6642" i="1"/>
  <c r="H2071" i="1"/>
  <c r="G2071" i="1"/>
  <c r="H4550" i="1"/>
  <c r="G4550" i="1"/>
  <c r="H7418" i="1"/>
  <c r="G7418" i="1"/>
  <c r="H641" i="1"/>
  <c r="G641" i="1"/>
  <c r="H7885" i="1"/>
  <c r="G7885" i="1"/>
  <c r="H943" i="1"/>
  <c r="G943" i="1"/>
  <c r="H1089" i="1"/>
  <c r="G1089" i="1"/>
  <c r="H5625" i="1"/>
  <c r="G5625" i="1"/>
  <c r="H8611" i="1"/>
  <c r="G8611" i="1"/>
  <c r="H3398" i="1"/>
  <c r="G3398" i="1"/>
  <c r="H6087" i="1"/>
  <c r="G6087" i="1"/>
  <c r="H1722" i="1"/>
  <c r="G1722" i="1"/>
  <c r="H3809" i="1"/>
  <c r="G3809" i="1"/>
  <c r="H9631" i="1"/>
  <c r="G9631" i="1"/>
  <c r="H1932" i="1"/>
  <c r="G1932" i="1"/>
  <c r="H4058" i="1"/>
  <c r="G4058" i="1"/>
  <c r="H4074" i="1"/>
  <c r="G4074" i="1"/>
  <c r="H6880" i="1"/>
  <c r="G6880" i="1"/>
  <c r="H2321" i="1"/>
  <c r="G2321" i="1"/>
  <c r="H493" i="1"/>
  <c r="G493" i="1"/>
  <c r="H7653" i="1"/>
  <c r="G7653" i="1"/>
  <c r="H4972" i="1"/>
  <c r="G4972" i="1"/>
  <c r="H7895" i="1"/>
  <c r="G7895" i="1"/>
  <c r="H2819" i="1"/>
  <c r="G2819" i="1"/>
  <c r="H5397" i="1"/>
  <c r="G5397" i="1"/>
  <c r="H3124" i="1"/>
  <c r="G3124" i="1"/>
  <c r="H1309" i="1"/>
  <c r="G1309" i="1"/>
</calcChain>
</file>

<file path=xl/sharedStrings.xml><?xml version="1.0" encoding="utf-8"?>
<sst xmlns="http://schemas.openxmlformats.org/spreadsheetml/2006/main" count="59163" uniqueCount="3488">
  <si>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</si>
  <si>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</si>
  <si>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</si>
  <si>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</si>
  <si>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</si>
  <si>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</si>
  <si>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</si>
  <si>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</si>
  <si>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</si>
  <si>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</si>
  <si>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</si>
  <si>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</si>
  <si>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</si>
  <si>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</si>
  <si>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</si>
  <si>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</si>
  <si>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</si>
  <si>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</si>
  <si>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</si>
  <si>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</si>
  <si>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</si>
  <si>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</si>
  <si>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</si>
  <si>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</si>
  <si>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</si>
  <si>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</si>
  <si>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</si>
  <si>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</si>
  <si>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</si>
  <si>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</si>
  <si>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</si>
  <si>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</si>
  <si>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</si>
  <si>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</si>
  <si>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</si>
  <si>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</si>
  <si>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</si>
  <si>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</si>
  <si>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</si>
  <si>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</si>
  <si>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</si>
  <si>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</si>
  <si>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</si>
  <si>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</si>
  <si>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</si>
  <si>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</si>
  <si>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</si>
  <si>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</si>
  <si>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</si>
  <si>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</si>
  <si>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</si>
  <si>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</si>
  <si>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</si>
  <si>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</si>
  <si>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</si>
  <si>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</si>
  <si>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</si>
  <si>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</si>
  <si>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</si>
  <si>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</si>
  <si>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</si>
  <si>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</si>
  <si>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</si>
  <si>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</si>
  <si>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</si>
  <si>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</si>
  <si>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</si>
  <si>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</si>
  <si>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</si>
  <si>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</si>
  <si>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</si>
  <si>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</si>
  <si>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</si>
  <si>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</si>
  <si>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</si>
  <si>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</si>
  <si>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</si>
  <si>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</si>
  <si>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</si>
  <si>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</si>
  <si>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</si>
  <si>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</si>
  <si>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</si>
  <si>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</si>
  <si>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</si>
  <si>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</si>
  <si>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</si>
  <si>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</si>
  <si>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</si>
  <si>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</si>
  <si>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</si>
  <si>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</si>
  <si>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</si>
  <si>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</si>
  <si>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</si>
  <si>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</si>
  <si>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</si>
  <si>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</si>
  <si>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</si>
  <si>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</si>
  <si>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</si>
  <si>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</si>
  <si>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</si>
  <si>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</si>
  <si>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</si>
  <si>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</si>
  <si>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</si>
  <si>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</si>
  <si>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</si>
  <si>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</si>
  <si>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</si>
  <si>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</si>
  <si>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</si>
  <si>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</si>
  <si>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</si>
  <si>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</si>
  <si>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</si>
  <si>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</si>
  <si>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</si>
  <si>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</si>
  <si>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</si>
  <si>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</si>
  <si>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</si>
  <si>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</si>
  <si>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</si>
  <si>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</si>
  <si>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</si>
  <si>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</si>
  <si>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</si>
  <si>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</si>
  <si>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</si>
  <si>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</si>
  <si>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</si>
  <si>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</si>
  <si>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</si>
  <si>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</si>
  <si>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</si>
  <si>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</si>
  <si>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</si>
  <si>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</si>
  <si>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</si>
  <si>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</si>
  <si>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</si>
  <si>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</si>
  <si>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</si>
  <si>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</si>
  <si>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</si>
  <si>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</si>
  <si>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</si>
  <si>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</si>
  <si>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</si>
  <si>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</si>
  <si>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</si>
  <si>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</si>
  <si>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</si>
  <si>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</si>
  <si>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</si>
  <si>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</si>
  <si>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</si>
  <si>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</si>
  <si>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</si>
  <si>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</si>
  <si>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</si>
  <si>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</si>
  <si>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</si>
  <si>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</si>
  <si>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</si>
  <si>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</si>
  <si>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</si>
  <si>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</si>
  <si>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</si>
  <si>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</si>
  <si>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</si>
  <si>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</si>
  <si>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</si>
  <si>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</si>
  <si>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</si>
  <si>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</si>
  <si>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</si>
  <si>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</si>
  <si>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</si>
  <si>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</si>
  <si>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</si>
  <si>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</si>
  <si>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</si>
  <si>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</si>
  <si>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</si>
  <si>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</si>
  <si>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</si>
  <si>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</si>
  <si>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</si>
  <si>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</si>
  <si>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</si>
  <si>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</si>
  <si>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</si>
  <si>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</si>
  <si>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</si>
  <si>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</si>
  <si>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</si>
  <si>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</si>
  <si>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</si>
  <si>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</si>
  <si>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</si>
  <si>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</si>
  <si>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</si>
  <si>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</si>
  <si>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</si>
  <si>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</si>
  <si>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</si>
  <si>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14-02-2014</t>
  </si>
  <si>
    <t>Shui Tom</t>
  </si>
  <si>
    <t>Memo Book, 100 Message Capacity, 5 3/8Â” x 11Â”</t>
  </si>
  <si>
    <t>Marina Lichtenstein</t>
  </si>
  <si>
    <t>Logitech G600 MMO Gaming Mouse</t>
  </si>
  <si>
    <t>Belkin 8 Outlet Surge Protector</t>
  </si>
  <si>
    <t>Supplies</t>
  </si>
  <si>
    <t>Compact Automatic Electric Letter Opener</t>
  </si>
  <si>
    <t>15-02-2014</t>
  </si>
  <si>
    <t>Barry FranzÃ¶sisch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</si>
  <si>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</si>
  <si>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</si>
  <si>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</si>
  <si>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</si>
  <si>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</si>
  <si>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</si>
  <si>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</si>
  <si>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</si>
  <si>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</si>
  <si>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</si>
  <si>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</si>
  <si>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</si>
  <si>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</si>
  <si>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</si>
  <si>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</si>
  <si>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</si>
  <si>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</si>
  <si>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</si>
  <si>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</si>
  <si>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</si>
  <si>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</si>
  <si>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</si>
  <si>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</si>
  <si>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</si>
  <si>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</si>
  <si>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</si>
  <si>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</si>
  <si>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</si>
  <si>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</si>
  <si>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</si>
  <si>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</si>
  <si>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</si>
  <si>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</si>
  <si>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</si>
  <si>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</si>
  <si>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</si>
  <si>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</si>
  <si>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</si>
  <si>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</si>
  <si>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</si>
  <si>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</si>
  <si>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</si>
  <si>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</si>
  <si>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</si>
  <si>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</si>
  <si>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</si>
  <si>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</si>
  <si>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</si>
  <si>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</si>
  <si>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</si>
  <si>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</si>
  <si>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</si>
  <si>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</si>
  <si>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</si>
  <si>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</si>
  <si>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</si>
  <si>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</si>
  <si>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</si>
  <si>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</si>
  <si>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</si>
  <si>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</si>
  <si>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</si>
  <si>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</si>
  <si>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</si>
  <si>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</si>
  <si>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</si>
  <si>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</si>
  <si>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</si>
  <si>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</si>
  <si>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</si>
  <si>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</si>
  <si>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</si>
  <si>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</si>
  <si>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</si>
  <si>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</si>
  <si>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</si>
  <si>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</si>
  <si>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</si>
  <si>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</si>
  <si>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</si>
  <si>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</si>
  <si>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</si>
  <si>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</si>
  <si>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</si>
  <si>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</si>
  <si>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</si>
  <si>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</si>
  <si>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</si>
  <si>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</si>
  <si>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</si>
  <si>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</si>
  <si>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</si>
  <si>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</si>
  <si>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</si>
  <si>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</si>
  <si>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</si>
  <si>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</si>
  <si>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</si>
  <si>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</si>
  <si>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</si>
  <si>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</si>
  <si>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</si>
  <si>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</si>
  <si>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</si>
  <si>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</si>
  <si>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</si>
  <si>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</si>
  <si>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</si>
  <si>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</si>
  <si>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</si>
  <si>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</si>
  <si>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</si>
  <si>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</si>
  <si>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</si>
  <si>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</si>
  <si>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</si>
  <si>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</si>
  <si>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</si>
  <si>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</si>
  <si>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</si>
  <si>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</si>
  <si>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</si>
  <si>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ConferenceÂ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</si>
  <si>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</si>
  <si>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</si>
  <si>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</si>
  <si>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</si>
  <si>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</si>
  <si>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</si>
  <si>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</si>
  <si>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</si>
  <si>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</si>
  <si>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</si>
  <si>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</si>
  <si>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</si>
  <si>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</si>
  <si>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</si>
  <si>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</si>
  <si>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</si>
  <si>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</si>
  <si>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</si>
  <si>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</si>
  <si>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</si>
  <si>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</si>
  <si>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</si>
  <si>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</si>
  <si>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</si>
  <si>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</si>
  <si>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</si>
  <si>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</si>
  <si>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</si>
  <si>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</si>
  <si>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</si>
  <si>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</si>
  <si>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</si>
  <si>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</si>
  <si>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</si>
  <si>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</si>
  <si>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</si>
  <si>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</si>
  <si>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</si>
  <si>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</si>
  <si>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</si>
  <si>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LogitechÂ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</si>
  <si>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</si>
  <si>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</si>
  <si>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</si>
  <si>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</si>
  <si>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</si>
  <si>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</si>
  <si>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</si>
  <si>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</si>
  <si>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</si>
  <si>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</si>
  <si>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</si>
  <si>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</si>
  <si>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</si>
  <si>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</si>
  <si>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</si>
  <si>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</si>
  <si>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</si>
  <si>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</si>
  <si>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</si>
  <si>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</si>
  <si>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</si>
  <si>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</si>
  <si>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</si>
  <si>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</si>
  <si>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</si>
  <si>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</si>
  <si>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</si>
  <si>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</si>
  <si>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</si>
  <si>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</si>
  <si>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</si>
  <si>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</si>
  <si>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</si>
  <si>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</si>
  <si>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</si>
  <si>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</si>
  <si>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</si>
  <si>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</si>
  <si>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ImationÂ SwivelÂ Flash DriveÂ USBÂ flash driveÂ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</si>
  <si>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</si>
  <si>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</si>
  <si>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</si>
  <si>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</si>
  <si>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</si>
  <si>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</si>
  <si>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</si>
  <si>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</si>
  <si>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</si>
  <si>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</si>
  <si>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</si>
  <si>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</si>
  <si>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</si>
  <si>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</si>
  <si>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</si>
  <si>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</si>
  <si>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</si>
  <si>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</si>
  <si>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</si>
  <si>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</si>
  <si>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</si>
  <si>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</si>
  <si>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</si>
  <si>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</si>
  <si>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</si>
  <si>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</si>
  <si>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</si>
  <si>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</si>
  <si>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</si>
  <si>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</si>
  <si>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</si>
  <si>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</si>
  <si>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</si>
  <si>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</si>
  <si>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</si>
  <si>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</si>
  <si>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</si>
  <si>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</si>
  <si>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</si>
  <si>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</si>
  <si>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</si>
  <si>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</si>
  <si>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</si>
  <si>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</si>
  <si>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</si>
  <si>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</si>
  <si>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</si>
  <si>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</si>
  <si>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</si>
  <si>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</si>
  <si>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</si>
  <si>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</si>
  <si>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</si>
  <si>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</si>
  <si>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</si>
  <si>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</si>
  <si>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</si>
  <si>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</si>
  <si>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</si>
  <si>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</si>
  <si>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</si>
  <si>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</si>
  <si>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</si>
  <si>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</si>
  <si>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</si>
  <si>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</si>
  <si>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</si>
  <si>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</si>
  <si>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</si>
  <si>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</si>
  <si>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</si>
  <si>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</si>
  <si>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</si>
  <si>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</si>
  <si>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</si>
  <si>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</si>
  <si>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</si>
  <si>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</si>
  <si>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</si>
  <si>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</si>
  <si>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</si>
  <si>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</si>
  <si>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</si>
  <si>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</si>
  <si>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</si>
  <si>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</si>
  <si>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</si>
  <si>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</si>
  <si>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</si>
  <si>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</si>
  <si>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</si>
  <si>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</si>
  <si>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</si>
  <si>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</si>
  <si>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</si>
  <si>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</si>
  <si>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</si>
  <si>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</si>
  <si>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</si>
  <si>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</si>
  <si>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</si>
  <si>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</si>
  <si>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</si>
  <si>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</si>
  <si>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</si>
  <si>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</si>
  <si>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</si>
  <si>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</si>
  <si>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</si>
  <si>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</si>
  <si>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</si>
  <si>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</si>
  <si>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</si>
  <si>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</si>
  <si>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</si>
  <si>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</si>
  <si>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</si>
  <si>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</si>
  <si>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</si>
  <si>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</si>
  <si>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</si>
  <si>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</si>
  <si>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</si>
  <si>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</si>
  <si>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</si>
  <si>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</si>
  <si>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</si>
  <si>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</si>
  <si>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</si>
  <si>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</si>
  <si>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</si>
  <si>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</si>
  <si>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</si>
  <si>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</si>
  <si>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</si>
  <si>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</si>
  <si>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</si>
  <si>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</si>
  <si>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</si>
  <si>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</si>
  <si>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</si>
  <si>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</si>
  <si>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</si>
  <si>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</si>
  <si>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</si>
  <si>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</si>
  <si>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</si>
  <si>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</si>
  <si>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</si>
  <si>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</si>
  <si>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</si>
  <si>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</si>
  <si>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</si>
  <si>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</si>
  <si>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</si>
  <si>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</si>
  <si>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</si>
  <si>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</si>
  <si>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</si>
  <si>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</si>
  <si>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</si>
  <si>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</si>
  <si>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</si>
  <si>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</si>
  <si>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</si>
  <si>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</si>
  <si>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</si>
  <si>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</si>
  <si>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</si>
  <si>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</si>
  <si>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</si>
  <si>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</si>
  <si>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</si>
  <si>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</si>
  <si>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</si>
  <si>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</si>
  <si>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</si>
  <si>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</si>
  <si>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</si>
  <si>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</si>
  <si>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</si>
  <si>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</si>
  <si>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</si>
  <si>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</si>
  <si>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</si>
  <si>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</si>
  <si>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</si>
  <si>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</si>
  <si>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</si>
  <si>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</si>
  <si>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</si>
  <si>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</si>
  <si>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</si>
  <si>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</si>
  <si>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</si>
  <si>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</si>
  <si>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</si>
  <si>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</si>
  <si>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</si>
  <si>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</si>
  <si>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</si>
  <si>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</si>
  <si>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</si>
  <si>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</si>
  <si>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</si>
  <si>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</si>
  <si>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</si>
  <si>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</si>
  <si>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</si>
  <si>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</si>
  <si>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</si>
  <si>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</si>
  <si>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</si>
  <si>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</si>
  <si>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</si>
  <si>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</si>
  <si>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</si>
  <si>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</si>
  <si>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</si>
  <si>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</si>
  <si>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</si>
  <si>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</si>
  <si>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</si>
  <si>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</si>
  <si>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</si>
  <si>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</si>
  <si>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</si>
  <si>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</si>
  <si>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</si>
  <si>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</si>
  <si>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</si>
  <si>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</si>
  <si>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</si>
  <si>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</si>
  <si>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</si>
  <si>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</si>
  <si>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</si>
  <si>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</si>
  <si>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</si>
  <si>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</si>
  <si>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</si>
  <si>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</si>
  <si>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</si>
  <si>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</si>
  <si>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</si>
  <si>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</si>
  <si>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</si>
  <si>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</si>
  <si>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</si>
  <si>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</si>
  <si>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</si>
  <si>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</si>
  <si>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</si>
  <si>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</si>
  <si>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</si>
  <si>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</si>
  <si>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</si>
  <si>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</si>
  <si>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</si>
  <si>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</si>
  <si>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</si>
  <si>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</si>
  <si>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</si>
  <si>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</si>
  <si>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</si>
  <si>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</si>
  <si>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</si>
  <si>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</si>
  <si>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</si>
  <si>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</si>
  <si>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</si>
  <si>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</si>
  <si>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</si>
  <si>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</si>
  <si>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</si>
  <si>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</si>
  <si>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</si>
  <si>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</si>
  <si>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</si>
  <si>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</si>
  <si>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</si>
  <si>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</si>
  <si>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</si>
  <si>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</si>
  <si>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</si>
  <si>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</si>
  <si>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</si>
  <si>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</si>
  <si>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</si>
  <si>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</si>
  <si>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</si>
  <si>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</si>
  <si>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</si>
  <si>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</si>
  <si>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</si>
  <si>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</si>
  <si>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</si>
  <si>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</si>
  <si>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</si>
  <si>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</si>
  <si>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</si>
  <si>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</si>
  <si>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</si>
  <si>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</si>
  <si>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</si>
  <si>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</si>
  <si>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</si>
  <si>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</si>
  <si>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</si>
  <si>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ImationÂ Clip USBÂ flash driveÂ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</si>
  <si>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</si>
  <si>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</si>
  <si>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</si>
  <si>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</si>
  <si>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</si>
  <si>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</si>
  <si>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</si>
  <si>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</si>
  <si>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</si>
  <si>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</si>
  <si>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</si>
  <si>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</si>
  <si>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</si>
  <si>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</si>
  <si>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</si>
  <si>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</si>
  <si>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</si>
  <si>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</si>
  <si>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</si>
  <si>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</si>
  <si>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</si>
  <si>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</si>
  <si>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</si>
  <si>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</si>
  <si>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</si>
  <si>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</si>
  <si>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</si>
  <si>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</si>
  <si>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</si>
  <si>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</si>
  <si>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</si>
  <si>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</si>
  <si>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</si>
  <si>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22-05-2014</t>
  </si>
  <si>
    <t>Evan Henry</t>
  </si>
  <si>
    <t>Nortel Networks T7316 E Nt8 B27</t>
  </si>
  <si>
    <t>Plantronics Encore H101 Dual EarpiecesÂ Headset</t>
  </si>
  <si>
    <t>23-05-2014</t>
  </si>
  <si>
    <t>Angle-D Ring Binders</t>
  </si>
  <si>
    <t>Newell 317</t>
  </si>
  <si>
    <t>Motorola L804</t>
  </si>
  <si>
    <t>Xerox 1999</t>
  </si>
  <si>
    <t>Greg Tran</t>
  </si>
  <si>
    <t>Letter Slitter</t>
  </si>
  <si>
    <t>1.7 Cubic Foot Compact "Cube" Office Refrigerators</t>
  </si>
  <si>
    <t>24-05-2014</t>
  </si>
  <si>
    <t>Resi PÃ¶lking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</si>
  <si>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</si>
  <si>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</si>
  <si>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</si>
  <si>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</si>
  <si>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</si>
  <si>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</si>
  <si>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</si>
  <si>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</si>
  <si>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</si>
  <si>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</si>
  <si>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</si>
  <si>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</si>
  <si>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</si>
  <si>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</si>
  <si>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</si>
  <si>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</si>
  <si>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</si>
  <si>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</si>
  <si>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</si>
  <si>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</si>
  <si>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</si>
  <si>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</si>
  <si>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</si>
  <si>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</si>
  <si>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</si>
  <si>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</si>
  <si>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</si>
  <si>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</si>
  <si>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</si>
  <si>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</si>
  <si>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</si>
  <si>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</si>
  <si>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</si>
  <si>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</si>
  <si>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</si>
  <si>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</si>
  <si>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</si>
  <si>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</si>
  <si>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</si>
  <si>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</si>
  <si>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</si>
  <si>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</si>
  <si>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</si>
  <si>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</si>
  <si>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</si>
  <si>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</si>
  <si>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</si>
  <si>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</si>
  <si>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</si>
  <si>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</si>
  <si>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</si>
  <si>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</si>
  <si>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</si>
  <si>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</si>
  <si>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</si>
  <si>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</si>
  <si>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</si>
  <si>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</si>
  <si>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</si>
  <si>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</si>
  <si>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</si>
  <si>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</si>
  <si>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</si>
  <si>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</si>
  <si>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</si>
  <si>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</si>
  <si>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</si>
  <si>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</si>
  <si>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</si>
  <si>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</si>
  <si>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</si>
  <si>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</si>
  <si>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</si>
  <si>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</si>
  <si>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</si>
  <si>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</si>
  <si>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</si>
  <si>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</si>
  <si>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</si>
  <si>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</si>
  <si>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</si>
  <si>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</si>
  <si>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</si>
  <si>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</si>
  <si>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</si>
  <si>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</si>
  <si>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</si>
  <si>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</si>
  <si>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</si>
  <si>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</si>
  <si>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</si>
  <si>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</si>
  <si>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</si>
  <si>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</si>
  <si>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</si>
  <si>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</si>
  <si>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</si>
  <si>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</si>
  <si>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</si>
  <si>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</si>
  <si>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</si>
  <si>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</si>
  <si>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</si>
  <si>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</si>
  <si>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</si>
  <si>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</si>
  <si>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</si>
  <si>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</si>
  <si>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</si>
  <si>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</si>
  <si>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</si>
  <si>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</si>
  <si>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</si>
  <si>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</si>
  <si>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</si>
  <si>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</si>
  <si>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</si>
  <si>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</si>
  <si>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</si>
  <si>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</si>
  <si>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</si>
  <si>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</si>
  <si>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</si>
  <si>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</si>
  <si>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</si>
  <si>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</si>
  <si>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</si>
  <si>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</si>
  <si>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</si>
  <si>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</si>
  <si>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</si>
  <si>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CordlessÂ Phone HeadsetÂ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</si>
  <si>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</si>
  <si>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</si>
  <si>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</si>
  <si>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</si>
  <si>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</si>
  <si>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</si>
  <si>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</si>
  <si>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</si>
  <si>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</si>
  <si>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</si>
  <si>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</si>
  <si>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</si>
  <si>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</si>
  <si>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</si>
  <si>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</si>
  <si>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</si>
  <si>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</si>
  <si>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</si>
  <si>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</si>
  <si>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</si>
  <si>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</si>
  <si>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</si>
  <si>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</si>
  <si>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</si>
  <si>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</si>
  <si>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</si>
  <si>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22-06-2014</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</si>
  <si>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</si>
  <si>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</si>
  <si>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</si>
  <si>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</si>
  <si>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</si>
  <si>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</si>
  <si>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</si>
  <si>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</si>
  <si>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</si>
  <si>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</si>
  <si>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</si>
  <si>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</si>
  <si>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</si>
  <si>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</si>
  <si>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</si>
  <si>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</si>
  <si>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</si>
  <si>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</si>
  <si>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</si>
  <si>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</si>
  <si>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</si>
  <si>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</si>
  <si>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</si>
  <si>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</si>
  <si>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</si>
  <si>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</si>
  <si>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</si>
  <si>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</si>
  <si>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</si>
  <si>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</si>
  <si>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</si>
  <si>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</si>
  <si>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</si>
  <si>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</si>
  <si>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</si>
  <si>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</si>
  <si>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</si>
  <si>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</si>
  <si>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</si>
  <si>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</si>
  <si>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</si>
  <si>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</si>
  <si>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</si>
  <si>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</si>
  <si>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</si>
  <si>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</si>
  <si>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</si>
  <si>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</si>
  <si>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</si>
  <si>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</si>
  <si>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</si>
  <si>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</si>
  <si>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</si>
  <si>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</si>
  <si>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</si>
  <si>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</si>
  <si>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</si>
  <si>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</si>
  <si>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</si>
  <si>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</si>
  <si>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</si>
  <si>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</si>
  <si>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</si>
  <si>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</si>
  <si>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</si>
  <si>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</si>
  <si>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</si>
  <si>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</si>
  <si>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</si>
  <si>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</si>
  <si>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</si>
  <si>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</si>
  <si>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</si>
  <si>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</si>
  <si>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</si>
  <si>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</si>
  <si>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</si>
  <si>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</si>
  <si>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</si>
  <si>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</si>
  <si>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</si>
  <si>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</si>
  <si>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</si>
  <si>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</si>
  <si>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</si>
  <si>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</si>
  <si>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</si>
  <si>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</si>
  <si>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</si>
  <si>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</si>
  <si>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</si>
  <si>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</si>
  <si>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</si>
  <si>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</si>
  <si>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</si>
  <si>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</si>
  <si>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</si>
  <si>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</si>
  <si>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</si>
  <si>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</si>
  <si>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</si>
  <si>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</si>
  <si>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</si>
  <si>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</si>
  <si>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</si>
  <si>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</si>
  <si>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</si>
  <si>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</si>
  <si>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</si>
  <si>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</si>
  <si>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</si>
  <si>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</si>
  <si>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</si>
  <si>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</si>
  <si>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</si>
  <si>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</si>
  <si>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</si>
  <si>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</si>
  <si>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</si>
  <si>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</si>
  <si>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</si>
  <si>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</si>
  <si>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</si>
  <si>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</si>
  <si>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</si>
  <si>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</si>
  <si>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</si>
  <si>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</si>
  <si>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</si>
  <si>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</si>
  <si>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</si>
  <si>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</si>
  <si>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</si>
  <si>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</si>
  <si>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</si>
  <si>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</si>
  <si>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</si>
  <si>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</si>
  <si>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</si>
  <si>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</si>
  <si>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</si>
  <si>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</si>
  <si>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</si>
  <si>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</si>
  <si>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</si>
  <si>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</si>
  <si>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</si>
  <si>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</si>
  <si>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</si>
  <si>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</si>
  <si>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</si>
  <si>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</si>
  <si>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</si>
  <si>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</si>
  <si>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</si>
  <si>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</si>
  <si>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</si>
  <si>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</si>
  <si>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</si>
  <si>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</si>
  <si>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</si>
  <si>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</si>
  <si>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</si>
  <si>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</si>
  <si>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</si>
  <si>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</si>
  <si>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</si>
  <si>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</si>
  <si>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</si>
  <si>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</si>
  <si>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ImationÂ 8gb Micro Traveldrive Usb 2.0Â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</si>
  <si>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</si>
  <si>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</si>
  <si>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</si>
  <si>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</si>
  <si>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</si>
  <si>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</si>
  <si>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</si>
  <si>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</si>
  <si>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</si>
  <si>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</si>
  <si>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</si>
  <si>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</si>
  <si>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</si>
  <si>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</si>
  <si>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</si>
  <si>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</si>
  <si>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</si>
  <si>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</si>
  <si>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</si>
  <si>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</si>
  <si>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</si>
  <si>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</si>
  <si>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</si>
  <si>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</si>
  <si>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</si>
  <si>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</si>
  <si>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</si>
  <si>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</si>
  <si>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</si>
  <si>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</si>
  <si>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</si>
  <si>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</si>
  <si>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</si>
  <si>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</si>
  <si>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</si>
  <si>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</si>
  <si>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</si>
  <si>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</si>
  <si>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</si>
  <si>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</si>
  <si>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</si>
  <si>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</si>
  <si>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</si>
  <si>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</si>
  <si>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</si>
  <si>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</si>
  <si>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</si>
  <si>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</si>
  <si>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</si>
  <si>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</si>
  <si>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</si>
  <si>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</si>
  <si>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</si>
  <si>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</si>
  <si>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</si>
  <si>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</si>
  <si>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</si>
  <si>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</si>
  <si>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</si>
  <si>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</si>
  <si>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</si>
  <si>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</si>
  <si>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</si>
  <si>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</si>
  <si>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</si>
  <si>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</si>
  <si>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</si>
  <si>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</si>
  <si>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</si>
  <si>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</si>
  <si>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</si>
  <si>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</si>
  <si>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</si>
  <si>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</si>
  <si>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</si>
  <si>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</si>
  <si>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</si>
  <si>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</si>
  <si>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</si>
  <si>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</si>
  <si>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</si>
  <si>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</si>
  <si>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</si>
  <si>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</si>
  <si>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</si>
  <si>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</si>
  <si>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</si>
  <si>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</si>
  <si>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</si>
  <si>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</si>
  <si>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</si>
  <si>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</si>
  <si>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</si>
  <si>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</si>
  <si>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</si>
  <si>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</si>
  <si>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</si>
  <si>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</si>
  <si>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</si>
  <si>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</si>
  <si>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</si>
  <si>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</si>
  <si>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</si>
  <si>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</si>
  <si>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</si>
  <si>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</si>
  <si>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</si>
  <si>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</si>
  <si>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</si>
  <si>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</si>
  <si>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</si>
  <si>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</si>
  <si>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</si>
  <si>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</si>
  <si>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</si>
  <si>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</si>
  <si>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</si>
  <si>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</si>
  <si>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</si>
  <si>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</si>
  <si>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</si>
  <si>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</si>
  <si>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</si>
  <si>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</si>
  <si>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</si>
  <si>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</si>
  <si>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</si>
  <si>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</si>
  <si>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</si>
  <si>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</si>
  <si>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LogitechÂ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</si>
  <si>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</si>
  <si>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</si>
  <si>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</si>
  <si>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</si>
  <si>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</si>
  <si>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</si>
  <si>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</si>
  <si>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</si>
  <si>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</si>
  <si>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</si>
  <si>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</si>
  <si>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</si>
  <si>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</si>
  <si>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</si>
  <si>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</si>
  <si>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</si>
  <si>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</si>
  <si>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</si>
  <si>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</si>
  <si>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</si>
  <si>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</si>
  <si>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</si>
  <si>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</si>
  <si>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</si>
  <si>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</si>
  <si>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</si>
  <si>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</si>
  <si>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</si>
  <si>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</si>
  <si>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</si>
  <si>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</si>
  <si>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</si>
  <si>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</si>
  <si>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</si>
  <si>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</si>
  <si>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</si>
  <si>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</si>
  <si>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</si>
  <si>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</si>
  <si>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</si>
  <si>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</si>
  <si>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</si>
  <si>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</si>
  <si>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</si>
  <si>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</si>
  <si>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</si>
  <si>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</si>
  <si>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</si>
  <si>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</si>
  <si>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</si>
  <si>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</si>
  <si>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</si>
  <si>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</si>
  <si>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</si>
  <si>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</si>
  <si>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</si>
  <si>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</si>
  <si>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</si>
  <si>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</si>
  <si>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</si>
  <si>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</si>
  <si>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</si>
  <si>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</si>
  <si>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</si>
  <si>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</si>
  <si>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</si>
  <si>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</si>
  <si>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</si>
  <si>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</si>
  <si>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</si>
  <si>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</si>
  <si>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</si>
  <si>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</si>
  <si>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</si>
  <si>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</si>
  <si>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</si>
  <si>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</si>
  <si>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</si>
  <si>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</si>
  <si>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</si>
  <si>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</si>
  <si>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</si>
  <si>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</si>
  <si>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</si>
  <si>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</si>
  <si>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</si>
  <si>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</si>
  <si>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</si>
  <si>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</si>
  <si>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</si>
  <si>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</si>
  <si>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</si>
  <si>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</si>
  <si>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</si>
  <si>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</si>
  <si>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</si>
  <si>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</si>
  <si>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</si>
  <si>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</si>
  <si>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</si>
  <si>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</si>
  <si>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</si>
  <si>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</si>
  <si>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</si>
  <si>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</si>
  <si>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</si>
  <si>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</si>
  <si>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</si>
  <si>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</si>
  <si>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</si>
  <si>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</si>
  <si>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</si>
  <si>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</si>
  <si>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</si>
  <si>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</si>
  <si>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</si>
  <si>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</si>
  <si>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</si>
  <si>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</si>
  <si>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</si>
  <si>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</si>
  <si>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</si>
  <si>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</si>
  <si>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</si>
  <si>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</si>
  <si>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</si>
  <si>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</si>
  <si>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</si>
  <si>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</si>
  <si>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</si>
  <si>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</si>
  <si>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</si>
  <si>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</si>
  <si>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</si>
  <si>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</si>
  <si>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</si>
  <si>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</si>
  <si>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</si>
  <si>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</si>
  <si>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</si>
  <si>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</si>
  <si>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</si>
  <si>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</si>
  <si>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</si>
  <si>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</si>
  <si>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</si>
  <si>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</si>
  <si>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</si>
  <si>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</si>
  <si>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</si>
  <si>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</si>
  <si>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</si>
  <si>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</si>
  <si>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</si>
  <si>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</si>
  <si>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</si>
  <si>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</si>
  <si>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</si>
  <si>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</si>
  <si>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</si>
  <si>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</si>
  <si>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</si>
  <si>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</si>
  <si>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</si>
  <si>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</si>
  <si>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</si>
  <si>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</si>
  <si>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</si>
  <si>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</si>
  <si>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</si>
  <si>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</si>
  <si>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</si>
  <si>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</si>
  <si>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</si>
  <si>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</si>
  <si>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</si>
  <si>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</si>
  <si>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</si>
  <si>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</si>
  <si>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</si>
  <si>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</si>
  <si>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</si>
  <si>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</si>
  <si>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</si>
  <si>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</si>
  <si>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</si>
  <si>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</si>
  <si>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</si>
  <si>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</si>
  <si>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</si>
  <si>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</si>
  <si>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</si>
  <si>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</si>
  <si>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</si>
  <si>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</si>
  <si>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</si>
  <si>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</si>
  <si>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</si>
  <si>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</si>
  <si>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</si>
  <si>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</si>
  <si>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</si>
  <si>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</si>
  <si>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</si>
  <si>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</si>
  <si>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</si>
  <si>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</si>
  <si>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</si>
  <si>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</si>
  <si>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</si>
  <si>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</si>
  <si>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</si>
  <si>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</si>
  <si>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</si>
  <si>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</si>
  <si>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</si>
  <si>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</si>
  <si>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</si>
  <si>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</si>
  <si>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</si>
  <si>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</si>
  <si>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</si>
  <si>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</si>
  <si>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</si>
  <si>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</si>
  <si>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</si>
  <si>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</si>
  <si>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</si>
  <si>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</si>
  <si>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</si>
  <si>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</si>
  <si>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</si>
  <si>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</si>
  <si>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</si>
  <si>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</si>
  <si>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</si>
  <si>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</si>
  <si>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</si>
  <si>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</si>
  <si>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</si>
  <si>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</si>
  <si>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</si>
  <si>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</si>
  <si>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</si>
  <si>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</si>
  <si>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</si>
  <si>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</si>
  <si>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</si>
  <si>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</si>
  <si>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</si>
  <si>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</si>
  <si>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</si>
  <si>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</si>
  <si>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</si>
  <si>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</si>
  <si>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</si>
  <si>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</si>
  <si>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</si>
  <si>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</si>
  <si>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</si>
  <si>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</si>
  <si>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</si>
  <si>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</si>
  <si>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</si>
  <si>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</si>
  <si>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</si>
  <si>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</si>
  <si>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</si>
  <si>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</si>
  <si>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</si>
  <si>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</si>
  <si>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</si>
  <si>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</si>
  <si>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</si>
  <si>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</si>
  <si>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</si>
  <si>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</si>
  <si>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</si>
  <si>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</si>
  <si>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</si>
  <si>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</si>
  <si>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</si>
  <si>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</si>
  <si>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</si>
  <si>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</si>
  <si>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</si>
  <si>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</si>
  <si>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</si>
  <si>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</si>
  <si>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</si>
  <si>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</si>
  <si>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</si>
  <si>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</si>
  <si>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</si>
  <si>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</si>
  <si>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</si>
  <si>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</si>
  <si>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</si>
  <si>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</si>
  <si>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</si>
  <si>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</si>
  <si>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</si>
  <si>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</si>
  <si>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</si>
  <si>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</si>
  <si>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</si>
  <si>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</si>
  <si>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</si>
  <si>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</si>
  <si>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</si>
  <si>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</si>
  <si>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</si>
  <si>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</si>
  <si>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</si>
  <si>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</si>
  <si>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</si>
  <si>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</si>
  <si>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</si>
  <si>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</si>
  <si>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</si>
  <si>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</si>
  <si>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</si>
  <si>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</si>
  <si>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</si>
  <si>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</si>
  <si>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</si>
  <si>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</si>
  <si>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</si>
  <si>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</si>
  <si>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</si>
  <si>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</si>
  <si>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</si>
  <si>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</si>
  <si>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</si>
  <si>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</si>
  <si>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</si>
  <si>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</si>
  <si>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</si>
  <si>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</si>
  <si>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</si>
  <si>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</si>
  <si>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</si>
  <si>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</si>
  <si>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</si>
  <si>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</si>
  <si>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</si>
  <si>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</si>
  <si>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</si>
  <si>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</si>
  <si>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</si>
  <si>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</si>
  <si>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</si>
  <si>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</si>
  <si>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</si>
  <si>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</si>
  <si>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</si>
  <si>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</si>
  <si>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</si>
  <si>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</si>
  <si>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</si>
  <si>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</si>
  <si>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</si>
  <si>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</si>
  <si>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</si>
  <si>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</si>
  <si>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</si>
  <si>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</si>
  <si>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</si>
  <si>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</si>
  <si>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</si>
  <si>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</si>
  <si>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</si>
  <si>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</si>
  <si>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LogitechÂ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</si>
  <si>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</si>
  <si>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</si>
  <si>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</si>
  <si>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</si>
  <si>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</si>
  <si>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</si>
  <si>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</si>
  <si>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</si>
  <si>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</si>
  <si>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</si>
  <si>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</si>
  <si>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</si>
  <si>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</si>
  <si>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</si>
  <si>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</si>
  <si>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</si>
  <si>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</si>
  <si>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</si>
  <si>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</si>
  <si>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</si>
  <si>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</si>
  <si>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</si>
  <si>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</si>
  <si>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</si>
  <si>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</si>
  <si>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</si>
  <si>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</si>
  <si>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</si>
  <si>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</si>
  <si>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</si>
  <si>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</si>
  <si>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</si>
  <si>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</si>
  <si>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</si>
  <si>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</si>
  <si>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</si>
  <si>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</si>
  <si>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</si>
  <si>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</si>
  <si>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</si>
  <si>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</si>
  <si>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</si>
  <si>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</si>
  <si>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</si>
  <si>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</si>
  <si>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</si>
  <si>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</si>
  <si>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</si>
  <si>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</si>
  <si>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</si>
  <si>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</si>
  <si>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</si>
  <si>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</si>
  <si>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</si>
  <si>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</si>
  <si>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</si>
  <si>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</si>
  <si>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</si>
  <si>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</si>
  <si>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</si>
  <si>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</si>
  <si>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</si>
  <si>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</si>
  <si>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</si>
  <si>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</si>
  <si>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</si>
  <si>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</si>
  <si>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</si>
  <si>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</si>
  <si>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</si>
  <si>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</si>
  <si>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</si>
  <si>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</si>
  <si>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</si>
  <si>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</si>
  <si>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</si>
  <si>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</si>
  <si>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</si>
  <si>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</si>
  <si>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</si>
  <si>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</si>
  <si>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</si>
  <si>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</si>
  <si>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</si>
  <si>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</si>
  <si>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</si>
  <si>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</si>
  <si>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</si>
  <si>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</si>
  <si>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</si>
  <si>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</si>
  <si>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</si>
  <si>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</si>
  <si>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</si>
  <si>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</si>
  <si>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</si>
  <si>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</si>
  <si>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</si>
  <si>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</si>
  <si>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</si>
  <si>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</si>
  <si>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</si>
  <si>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</si>
  <si>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</si>
  <si>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</si>
  <si>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</si>
  <si>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</si>
  <si>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</si>
  <si>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</si>
  <si>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</si>
  <si>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</si>
  <si>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</si>
  <si>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</si>
  <si>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</si>
  <si>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</si>
  <si>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</si>
  <si>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</si>
  <si>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</si>
  <si>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</si>
  <si>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</si>
  <si>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</si>
  <si>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</si>
  <si>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</si>
  <si>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</si>
  <si>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</si>
  <si>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</si>
  <si>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</si>
  <si>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</si>
  <si>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</si>
  <si>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</si>
  <si>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</si>
  <si>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</si>
  <si>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</si>
  <si>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</si>
  <si>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</si>
  <si>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</si>
  <si>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</si>
  <si>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</si>
  <si>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</si>
  <si>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</si>
  <si>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</si>
  <si>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</si>
  <si>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</si>
  <si>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</si>
  <si>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</si>
  <si>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</si>
  <si>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</si>
  <si>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</si>
  <si>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</si>
  <si>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</si>
  <si>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</si>
  <si>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</si>
  <si>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</si>
  <si>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</si>
  <si>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</si>
  <si>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</si>
  <si>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</si>
  <si>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</si>
  <si>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</si>
  <si>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</si>
  <si>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</si>
  <si>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</si>
  <si>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</si>
  <si>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BÃ¼hler</t>
  </si>
  <si>
    <t>Ames Color-File Green Diamond Border X-ray Mailers</t>
  </si>
  <si>
    <t>Eldon 100 Class Desk Accessories</t>
  </si>
  <si>
    <t>LogitechÂ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</si>
  <si>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</si>
  <si>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</si>
  <si>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</si>
  <si>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</si>
  <si>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</si>
  <si>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</si>
  <si>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</si>
  <si>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</si>
  <si>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</si>
  <si>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</si>
  <si>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</si>
  <si>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</si>
  <si>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</si>
  <si>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</si>
  <si>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</si>
  <si>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</si>
  <si>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</si>
  <si>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</si>
  <si>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</si>
  <si>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</si>
  <si>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</si>
  <si>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</si>
  <si>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</si>
  <si>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</si>
  <si>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</si>
  <si>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</si>
  <si>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</si>
  <si>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</si>
  <si>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</si>
  <si>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</si>
  <si>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</si>
  <si>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</si>
  <si>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</si>
  <si>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</si>
  <si>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</si>
  <si>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</si>
  <si>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</si>
  <si>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</si>
  <si>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</si>
  <si>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</si>
  <si>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</si>
  <si>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</si>
  <si>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</si>
  <si>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</si>
  <si>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</si>
  <si>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</si>
  <si>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</si>
  <si>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</si>
  <si>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</si>
  <si>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</si>
  <si>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</si>
  <si>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</si>
  <si>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</si>
  <si>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</si>
  <si>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</si>
  <si>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</si>
  <si>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</si>
  <si>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</si>
  <si>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</si>
  <si>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</si>
  <si>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</si>
  <si>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</si>
  <si>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</si>
  <si>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</si>
  <si>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</si>
  <si>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</si>
  <si>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</si>
  <si>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</si>
  <si>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</si>
  <si>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</si>
  <si>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</si>
  <si>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</si>
  <si>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</si>
  <si>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</si>
  <si>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</si>
  <si>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</si>
  <si>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</si>
  <si>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</si>
  <si>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</si>
  <si>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</si>
  <si>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</si>
  <si>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</si>
  <si>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</si>
  <si>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</si>
  <si>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</si>
  <si>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</si>
  <si>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</si>
  <si>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</si>
  <si>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</si>
  <si>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</si>
  <si>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</si>
  <si>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</si>
  <si>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</si>
  <si>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</si>
  <si>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</si>
  <si>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</si>
  <si>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</si>
  <si>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</si>
  <si>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</si>
  <si>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</si>
  <si>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</si>
  <si>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</si>
  <si>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</si>
  <si>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</si>
  <si>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</si>
  <si>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</si>
  <si>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</si>
  <si>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</si>
  <si>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</si>
  <si>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</si>
  <si>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</si>
  <si>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</si>
  <si>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</si>
  <si>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</si>
  <si>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</si>
  <si>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</si>
  <si>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</si>
  <si>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</si>
  <si>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</si>
  <si>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</si>
  <si>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</si>
  <si>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</si>
  <si>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</si>
  <si>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</si>
  <si>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</si>
  <si>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</si>
  <si>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</si>
  <si>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</si>
  <si>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</si>
  <si>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</si>
  <si>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</si>
  <si>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</si>
  <si>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</si>
  <si>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</si>
  <si>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</si>
  <si>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</si>
  <si>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</si>
  <si>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</si>
  <si>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</si>
  <si>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</si>
  <si>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</si>
  <si>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</si>
  <si>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</si>
  <si>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</si>
  <si>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</si>
  <si>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</si>
  <si>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</si>
  <si>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</si>
  <si>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</si>
  <si>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</si>
  <si>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</si>
  <si>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</si>
  <si>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</si>
  <si>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</si>
  <si>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</si>
  <si>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</si>
  <si>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</si>
  <si>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</si>
  <si>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</si>
  <si>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</si>
  <si>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</si>
  <si>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</si>
  <si>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</si>
  <si>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</si>
  <si>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</si>
  <si>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</si>
  <si>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</si>
  <si>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</si>
  <si>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</si>
  <si>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</si>
  <si>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</si>
  <si>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</si>
  <si>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</si>
  <si>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</si>
  <si>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</si>
  <si>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</si>
  <si>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</si>
  <si>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</si>
  <si>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</si>
  <si>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</si>
  <si>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</si>
  <si>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</si>
  <si>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</si>
  <si>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</si>
  <si>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</si>
  <si>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</si>
  <si>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</si>
  <si>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</si>
  <si>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</si>
  <si>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</si>
  <si>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</si>
  <si>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</si>
  <si>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</si>
  <si>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</si>
  <si>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</si>
  <si>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</si>
  <si>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</si>
  <si>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</si>
  <si>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</si>
  <si>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</si>
  <si>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</si>
  <si>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</si>
  <si>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</si>
  <si>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</si>
  <si>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</si>
  <si>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</si>
  <si>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</si>
  <si>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</si>
  <si>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</si>
  <si>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</si>
  <si>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</si>
  <si>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</si>
  <si>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</si>
  <si>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</si>
  <si>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</si>
  <si>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</si>
  <si>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</si>
  <si>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</si>
  <si>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</si>
  <si>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</si>
  <si>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</si>
  <si>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</si>
  <si>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</si>
  <si>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</si>
  <si>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</si>
  <si>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</si>
  <si>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</si>
  <si>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</si>
  <si>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</si>
  <si>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</si>
  <si>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</si>
  <si>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</si>
  <si>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</si>
  <si>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</si>
  <si>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</si>
  <si>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</si>
  <si>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</si>
  <si>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</si>
  <si>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</si>
  <si>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</si>
  <si>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</si>
  <si>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</si>
  <si>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</si>
  <si>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</si>
  <si>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</si>
  <si>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</si>
  <si>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</si>
  <si>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</si>
  <si>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</si>
  <si>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</si>
  <si>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</si>
  <si>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</si>
  <si>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</si>
  <si>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</si>
  <si>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</si>
  <si>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</si>
  <si>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</si>
  <si>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</si>
  <si>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</si>
  <si>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</si>
  <si>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</si>
  <si>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</si>
  <si>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</si>
  <si>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</si>
  <si>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</si>
  <si>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</si>
  <si>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</si>
  <si>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</si>
  <si>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</si>
  <si>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</si>
  <si>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</si>
  <si>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</si>
  <si>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</si>
  <si>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</si>
  <si>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</si>
  <si>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</si>
  <si>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</si>
  <si>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</si>
  <si>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</si>
  <si>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</si>
  <si>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</si>
  <si>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</si>
  <si>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</si>
  <si>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</si>
  <si>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</si>
  <si>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</si>
  <si>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</si>
  <si>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</si>
  <si>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</si>
  <si>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</si>
  <si>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</si>
  <si>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</si>
  <si>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</si>
  <si>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</si>
  <si>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</si>
  <si>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</si>
  <si>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</si>
  <si>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</si>
  <si>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</si>
  <si>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</si>
  <si>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</si>
  <si>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</si>
  <si>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</si>
  <si>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</si>
  <si>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</si>
  <si>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</si>
  <si>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</si>
  <si>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</si>
  <si>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</si>
  <si>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</si>
  <si>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</si>
  <si>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</si>
  <si>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</si>
  <si>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</si>
  <si>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</si>
  <si>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</si>
  <si>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</si>
  <si>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</si>
  <si>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</si>
  <si>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</si>
  <si>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</si>
  <si>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</si>
  <si>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</si>
  <si>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</si>
  <si>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</si>
  <si>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</si>
  <si>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</si>
  <si>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</si>
  <si>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</si>
  <si>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</si>
  <si>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</si>
  <si>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</si>
  <si>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</si>
  <si>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</si>
  <si>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</si>
  <si>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</si>
  <si>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</si>
  <si>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</si>
  <si>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</si>
  <si>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</si>
  <si>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</si>
  <si>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</si>
  <si>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</si>
  <si>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</si>
  <si>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</si>
  <si>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</si>
  <si>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</si>
  <si>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</si>
  <si>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</si>
  <si>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</si>
  <si>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</si>
  <si>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</si>
  <si>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</si>
  <si>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</si>
  <si>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</si>
  <si>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</si>
  <si>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</si>
  <si>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</si>
  <si>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</si>
  <si>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</si>
  <si>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</si>
  <si>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</si>
  <si>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</si>
  <si>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</si>
  <si>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</si>
  <si>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</si>
  <si>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</si>
  <si>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</si>
  <si>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</si>
  <si>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</si>
  <si>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</si>
  <si>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</si>
  <si>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</si>
  <si>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</si>
  <si>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</si>
  <si>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</si>
  <si>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</si>
  <si>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</si>
  <si>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</si>
  <si>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</si>
  <si>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</si>
  <si>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</si>
  <si>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</si>
  <si>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</si>
  <si>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KeyTronicÂ KT800P2 -Â KeyboardÂ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</si>
  <si>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</si>
  <si>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</si>
  <si>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</si>
  <si>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</si>
  <si>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</si>
  <si>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</si>
  <si>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</si>
  <si>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</si>
  <si>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</si>
  <si>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</si>
  <si>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</si>
  <si>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</si>
  <si>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</si>
  <si>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</si>
  <si>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</si>
  <si>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</si>
  <si>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</si>
  <si>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</si>
  <si>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</si>
  <si>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</si>
  <si>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</si>
  <si>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</si>
  <si>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</si>
  <si>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</si>
  <si>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</si>
  <si>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</si>
  <si>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</si>
  <si>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</si>
  <si>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</si>
  <si>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</si>
  <si>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</si>
  <si>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</si>
  <si>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</si>
  <si>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USBÂ Flash Drive ImationÂ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</si>
  <si>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</si>
  <si>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</si>
  <si>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</si>
  <si>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</si>
  <si>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</si>
  <si>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</si>
  <si>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</si>
  <si>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</si>
  <si>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</si>
  <si>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</si>
  <si>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</si>
  <si>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</si>
  <si>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</si>
  <si>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</si>
  <si>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</si>
  <si>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</si>
  <si>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</si>
  <si>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</si>
  <si>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</si>
  <si>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</si>
  <si>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</si>
  <si>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</si>
  <si>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</si>
  <si>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</si>
  <si>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</si>
  <si>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</si>
  <si>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</si>
  <si>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</si>
  <si>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</si>
  <si>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</si>
  <si>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</si>
  <si>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</si>
  <si>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</si>
  <si>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</si>
  <si>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</si>
  <si>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</si>
  <si>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</si>
  <si>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</si>
  <si>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</si>
  <si>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</si>
  <si>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</si>
  <si>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</si>
  <si>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</si>
  <si>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</si>
  <si>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</si>
  <si>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</si>
  <si>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</si>
  <si>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</si>
  <si>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</si>
  <si>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</si>
  <si>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</si>
  <si>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</si>
  <si>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</si>
  <si>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</si>
  <si>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</si>
  <si>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</si>
  <si>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</si>
  <si>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</si>
  <si>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</si>
  <si>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</si>
  <si>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</si>
  <si>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</si>
  <si>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</si>
  <si>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</si>
  <si>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</si>
  <si>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</si>
  <si>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</si>
  <si>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</si>
  <si>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</si>
  <si>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</si>
  <si>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</si>
  <si>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</si>
  <si>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</si>
  <si>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</si>
  <si>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</si>
  <si>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</si>
  <si>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</si>
  <si>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</si>
  <si>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</si>
  <si>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</si>
  <si>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</si>
  <si>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</si>
  <si>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</si>
  <si>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</si>
  <si>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</si>
  <si>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</si>
  <si>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</si>
  <si>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</si>
  <si>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</si>
  <si>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</si>
  <si>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</si>
  <si>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</si>
  <si>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</si>
  <si>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</si>
  <si>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</si>
  <si>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</si>
  <si>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</si>
  <si>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</si>
  <si>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</si>
  <si>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</si>
  <si>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</si>
  <si>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</si>
  <si>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</si>
  <si>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</si>
  <si>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</si>
  <si>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</si>
  <si>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</si>
  <si>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</si>
  <si>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</si>
  <si>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</si>
  <si>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</si>
  <si>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</si>
  <si>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</si>
  <si>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</si>
  <si>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</si>
  <si>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</si>
  <si>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</si>
  <si>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</si>
  <si>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</si>
  <si>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</si>
  <si>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</si>
  <si>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</si>
  <si>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</si>
  <si>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</si>
  <si>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</si>
  <si>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</si>
  <si>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</si>
  <si>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</si>
  <si>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</si>
  <si>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</si>
  <si>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</si>
  <si>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</si>
  <si>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</si>
  <si>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</si>
  <si>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</si>
  <si>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</si>
  <si>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</si>
  <si>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</si>
  <si>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</si>
  <si>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</si>
  <si>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</si>
  <si>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</si>
  <si>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</si>
  <si>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</si>
  <si>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</si>
  <si>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</si>
  <si>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</si>
  <si>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</si>
  <si>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</si>
  <si>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</si>
  <si>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</si>
  <si>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</si>
  <si>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</si>
  <si>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</si>
  <si>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</si>
  <si>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</si>
  <si>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</si>
  <si>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</si>
  <si>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</si>
  <si>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</si>
  <si>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</si>
  <si>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</si>
  <si>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</si>
  <si>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</si>
  <si>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</si>
  <si>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</si>
  <si>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</si>
  <si>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</si>
  <si>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</si>
  <si>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</si>
  <si>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</si>
  <si>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</si>
  <si>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</si>
  <si>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</si>
  <si>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</si>
  <si>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</si>
  <si>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</si>
  <si>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</si>
  <si>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</si>
  <si>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</si>
  <si>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</si>
  <si>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</si>
  <si>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</si>
  <si>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</si>
  <si>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</si>
  <si>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</si>
  <si>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</si>
  <si>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</si>
  <si>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</si>
  <si>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</si>
  <si>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</si>
  <si>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</si>
  <si>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</si>
  <si>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HomeÂ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</si>
  <si>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</si>
  <si>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</si>
  <si>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</si>
  <si>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</si>
  <si>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</si>
  <si>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</si>
  <si>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</si>
  <si>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</si>
  <si>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</si>
  <si>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</si>
  <si>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</si>
  <si>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</si>
  <si>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</si>
  <si>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</si>
  <si>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</si>
  <si>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</si>
  <si>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</si>
  <si>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</si>
  <si>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</si>
  <si>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</si>
  <si>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</si>
  <si>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</si>
  <si>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</si>
  <si>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</si>
  <si>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</si>
  <si>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</si>
  <si>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</si>
  <si>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</si>
  <si>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</si>
  <si>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</si>
  <si>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</si>
  <si>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</si>
  <si>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</si>
  <si>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</si>
  <si>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</si>
  <si>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</si>
  <si>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</si>
  <si>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</si>
  <si>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</si>
  <si>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</si>
  <si>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</si>
  <si>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</si>
  <si>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</si>
  <si>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</si>
  <si>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</si>
  <si>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</si>
  <si>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</si>
  <si>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</si>
  <si>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</si>
  <si>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</si>
  <si>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</si>
  <si>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</si>
  <si>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</si>
  <si>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</si>
  <si>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</si>
  <si>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</si>
  <si>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</si>
  <si>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</si>
  <si>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</si>
  <si>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</si>
  <si>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</si>
  <si>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</si>
  <si>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</si>
  <si>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</si>
  <si>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</si>
  <si>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</si>
  <si>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</si>
  <si>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</si>
  <si>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</si>
  <si>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</si>
  <si>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</si>
  <si>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</si>
  <si>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</si>
  <si>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</si>
  <si>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</si>
  <si>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</si>
  <si>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</si>
  <si>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</si>
  <si>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</si>
  <si>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</si>
  <si>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</si>
  <si>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</si>
  <si>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</si>
  <si>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</si>
  <si>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</si>
  <si>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</si>
  <si>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</si>
  <si>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</si>
  <si>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</si>
  <si>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</si>
  <si>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</si>
  <si>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</si>
  <si>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</si>
  <si>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Â“SnapÂ”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</si>
  <si>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</si>
  <si>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</si>
  <si>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</si>
  <si>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</si>
  <si>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</si>
  <si>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</si>
  <si>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</si>
  <si>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</si>
  <si>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</si>
  <si>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</si>
  <si>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</si>
  <si>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</si>
  <si>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</si>
  <si>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</si>
  <si>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</si>
  <si>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</si>
  <si>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</si>
  <si>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</si>
  <si>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</si>
  <si>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</si>
  <si>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</si>
  <si>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</si>
  <si>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</si>
  <si>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</si>
  <si>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</si>
  <si>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</si>
  <si>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</si>
  <si>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</si>
  <si>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</si>
  <si>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</si>
  <si>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</si>
  <si>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</si>
  <si>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</si>
  <si>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</si>
  <si>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</si>
  <si>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</si>
  <si>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</si>
  <si>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</si>
  <si>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</si>
  <si>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</si>
  <si>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</si>
  <si>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</si>
  <si>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</si>
  <si>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</si>
  <si>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</si>
  <si>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</si>
  <si>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</si>
  <si>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</si>
  <si>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</si>
  <si>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</si>
  <si>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</si>
  <si>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</si>
  <si>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</si>
  <si>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</si>
  <si>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</si>
  <si>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</si>
  <si>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</si>
  <si>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</si>
  <si>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</si>
  <si>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</si>
  <si>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</si>
  <si>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</si>
  <si>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</si>
  <si>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</si>
  <si>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</si>
  <si>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</si>
  <si>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</si>
  <si>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</si>
  <si>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</si>
  <si>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</si>
  <si>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</si>
  <si>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</si>
  <si>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</si>
  <si>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</si>
  <si>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</si>
  <si>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</si>
  <si>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</si>
  <si>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</si>
  <si>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</si>
  <si>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</si>
  <si>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</si>
  <si>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</si>
  <si>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</si>
  <si>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</si>
  <si>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</si>
  <si>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</si>
  <si>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</si>
  <si>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</si>
  <si>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</si>
  <si>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</si>
  <si>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</si>
  <si>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</si>
  <si>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</si>
  <si>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</si>
  <si>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</si>
  <si>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</si>
  <si>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</si>
  <si>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</si>
  <si>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</si>
  <si>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</si>
  <si>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</si>
  <si>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</si>
  <si>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</si>
  <si>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</si>
  <si>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</si>
  <si>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</si>
  <si>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</si>
  <si>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</si>
  <si>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</si>
  <si>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</si>
  <si>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</si>
  <si>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</si>
  <si>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</si>
  <si>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</si>
  <si>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</si>
  <si>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</si>
  <si>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</si>
  <si>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</si>
  <si>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</si>
  <si>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</si>
  <si>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</si>
  <si>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</si>
  <si>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</si>
  <si>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</si>
  <si>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</si>
  <si>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</si>
  <si>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</si>
  <si>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</si>
  <si>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</si>
  <si>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</si>
  <si>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</si>
  <si>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OCÂ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</si>
  <si>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</si>
  <si>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</si>
  <si>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</si>
  <si>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</si>
  <si>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</si>
  <si>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</si>
  <si>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</si>
  <si>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</si>
  <si>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</si>
  <si>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</si>
  <si>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</si>
  <si>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</si>
  <si>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</si>
  <si>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</si>
  <si>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</si>
  <si>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</si>
  <si>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</si>
  <si>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</si>
  <si>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</si>
  <si>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</si>
  <si>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</si>
  <si>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</si>
  <si>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</si>
  <si>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</si>
  <si>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</si>
  <si>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</si>
  <si>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</si>
  <si>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</si>
  <si>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</si>
  <si>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</si>
  <si>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</si>
  <si>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</si>
  <si>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</si>
  <si>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</si>
  <si>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</si>
  <si>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</si>
  <si>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</si>
  <si>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</si>
  <si>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</si>
  <si>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</si>
  <si>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</si>
  <si>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</si>
  <si>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</si>
  <si>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</si>
  <si>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</si>
  <si>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</si>
  <si>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</si>
  <si>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</si>
  <si>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</si>
  <si>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</si>
  <si>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</si>
  <si>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</si>
  <si>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</si>
  <si>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CordedÂ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</si>
  <si>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</si>
  <si>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</si>
  <si>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</si>
  <si>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</si>
  <si>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</si>
  <si>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</si>
  <si>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</si>
  <si>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</si>
  <si>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</si>
  <si>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</si>
  <si>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</si>
  <si>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</si>
  <si>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</si>
  <si>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</si>
  <si>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USBÂ Flash Drive ImationÂ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</si>
  <si>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</si>
  <si>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</si>
  <si>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</si>
  <si>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</si>
  <si>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</si>
  <si>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</si>
  <si>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</si>
  <si>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</si>
  <si>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</si>
  <si>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</si>
  <si>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</si>
  <si>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</si>
  <si>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</si>
  <si>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</si>
  <si>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</si>
  <si>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</si>
  <si>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</si>
  <si>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</si>
  <si>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</si>
  <si>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</si>
  <si>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</si>
  <si>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</si>
  <si>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</si>
  <si>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</si>
  <si>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</si>
  <si>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</si>
  <si>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</si>
  <si>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</si>
  <si>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</si>
  <si>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</si>
  <si>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</si>
  <si>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</si>
  <si>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</si>
  <si>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</si>
  <si>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</si>
  <si>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</si>
  <si>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</si>
  <si>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</si>
  <si>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</si>
  <si>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</si>
  <si>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</si>
  <si>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</si>
  <si>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</si>
  <si>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</si>
  <si>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</si>
  <si>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</si>
  <si>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</si>
  <si>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</si>
  <si>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</si>
  <si>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</si>
  <si>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</si>
  <si>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</si>
  <si>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</si>
  <si>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</si>
  <si>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</si>
  <si>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</si>
  <si>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</si>
  <si>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</si>
  <si>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</si>
  <si>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</si>
  <si>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</si>
  <si>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</si>
  <si>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</si>
  <si>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</si>
  <si>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</si>
  <si>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</si>
  <si>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</si>
  <si>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</si>
  <si>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</si>
  <si>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</si>
  <si>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</si>
  <si>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</si>
  <si>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</si>
  <si>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</si>
  <si>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</si>
  <si>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</si>
  <si>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</si>
  <si>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</si>
  <si>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</si>
  <si>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</si>
  <si>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</si>
  <si>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</si>
  <si>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</si>
  <si>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</si>
  <si>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</si>
  <si>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</si>
  <si>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</si>
  <si>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</si>
  <si>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</si>
  <si>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</si>
  <si>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</si>
  <si>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</si>
  <si>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</si>
  <si>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</si>
  <si>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</si>
  <si>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</si>
  <si>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</si>
  <si>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</si>
  <si>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</si>
  <si>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</si>
  <si>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</si>
  <si>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</si>
  <si>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</si>
  <si>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</si>
  <si>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</si>
  <si>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14-01-2016</t>
  </si>
  <si>
    <t>Electrix Fluorescent Magnifier Lamps &amp; Weighted Base</t>
  </si>
  <si>
    <t>15-01-2016</t>
  </si>
  <si>
    <t>Bill Eplett</t>
  </si>
  <si>
    <t>16-01-2016</t>
  </si>
  <si>
    <t>ImationÂ 8GB Mini TravelDrive USB 2.0Â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</si>
  <si>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</si>
  <si>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</si>
  <si>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</si>
  <si>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</si>
  <si>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</si>
  <si>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</si>
  <si>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</si>
  <si>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</si>
  <si>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</si>
  <si>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</si>
  <si>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</si>
  <si>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</si>
  <si>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</si>
  <si>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</si>
  <si>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</si>
  <si>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Â“Just In TimeÂ” Height-Adjustable Multi-Task Work Tables</t>
  </si>
  <si>
    <t>31-01-2016</t>
  </si>
  <si>
    <t>Deflect-o RollaMat Studded, Beveled Mat for Medium Pile Carpeting</t>
  </si>
  <si>
    <t>Anker Astro 15000mAh USB Portable Charger</t>
  </si>
  <si>
    <t>Bobby Elias</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</si>
  <si>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</si>
  <si>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</si>
  <si>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</si>
  <si>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</si>
  <si>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</si>
  <si>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</si>
  <si>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</si>
  <si>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</si>
  <si>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</si>
  <si>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</si>
  <si>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</si>
  <si>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</si>
  <si>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</si>
  <si>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</si>
  <si>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</si>
  <si>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</si>
  <si>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</si>
  <si>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</si>
  <si>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</si>
  <si>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</si>
  <si>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</si>
  <si>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</si>
  <si>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</si>
  <si>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</si>
  <si>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</si>
  <si>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</si>
  <si>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</si>
  <si>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</si>
  <si>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</si>
  <si>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</si>
  <si>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</si>
  <si>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</si>
  <si>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</si>
  <si>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</si>
  <si>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</si>
  <si>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</si>
  <si>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</si>
  <si>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</si>
  <si>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</si>
  <si>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</si>
  <si>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</si>
  <si>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</si>
  <si>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</si>
  <si>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</si>
  <si>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</si>
  <si>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</si>
  <si>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</si>
  <si>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</si>
  <si>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</si>
  <si>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</si>
  <si>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</si>
  <si>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</si>
  <si>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</si>
  <si>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</si>
  <si>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</si>
  <si>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</si>
  <si>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</si>
  <si>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</si>
  <si>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</si>
  <si>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</si>
  <si>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</si>
  <si>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</si>
  <si>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</si>
  <si>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</si>
  <si>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</si>
  <si>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</si>
  <si>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</si>
  <si>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</si>
  <si>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</si>
  <si>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</si>
  <si>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</si>
  <si>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</si>
  <si>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</si>
  <si>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</si>
  <si>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</si>
  <si>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</si>
  <si>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</si>
  <si>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</si>
  <si>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</si>
  <si>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</si>
  <si>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</si>
  <si>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Â“While You Were OutÂ”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</si>
  <si>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</si>
  <si>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</si>
  <si>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</si>
  <si>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</si>
  <si>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</si>
  <si>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</si>
  <si>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</si>
  <si>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</si>
  <si>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</si>
  <si>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</si>
  <si>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</si>
  <si>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</si>
  <si>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</si>
  <si>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</si>
  <si>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</si>
  <si>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</si>
  <si>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</si>
  <si>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</si>
  <si>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</si>
  <si>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</si>
  <si>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</si>
  <si>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</si>
  <si>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</si>
  <si>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</si>
  <si>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</si>
  <si>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</si>
  <si>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</si>
  <si>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</si>
  <si>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</si>
  <si>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</si>
  <si>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</si>
  <si>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</si>
  <si>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</si>
  <si>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</si>
  <si>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</si>
  <si>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</si>
  <si>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</si>
  <si>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</si>
  <si>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</si>
  <si>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</si>
  <si>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</si>
  <si>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</si>
  <si>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</si>
  <si>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</si>
  <si>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</si>
  <si>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</si>
  <si>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</si>
  <si>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</si>
  <si>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</si>
  <si>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</si>
  <si>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</si>
  <si>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</si>
  <si>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</si>
  <si>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</si>
  <si>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</si>
  <si>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</si>
  <si>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</si>
  <si>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</si>
  <si>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</si>
  <si>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</si>
  <si>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</si>
  <si>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</si>
  <si>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</si>
  <si>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</si>
  <si>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</si>
  <si>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</si>
  <si>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</si>
  <si>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</si>
  <si>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</si>
  <si>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</si>
  <si>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</si>
  <si>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</si>
  <si>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</si>
  <si>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</si>
  <si>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</si>
  <si>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</si>
  <si>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</si>
  <si>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</si>
  <si>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</si>
  <si>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</si>
  <si>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</si>
  <si>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</si>
  <si>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</si>
  <si>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</si>
  <si>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</si>
  <si>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</si>
  <si>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</si>
  <si>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</si>
  <si>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</si>
  <si>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</si>
  <si>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</si>
  <si>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</si>
  <si>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</si>
  <si>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</si>
  <si>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</si>
  <si>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</si>
  <si>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</si>
  <si>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</si>
  <si>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</si>
  <si>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</si>
  <si>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</si>
  <si>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</si>
  <si>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</si>
  <si>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</si>
  <si>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</si>
  <si>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</si>
  <si>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</si>
  <si>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</si>
  <si>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</si>
  <si>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</si>
  <si>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</si>
  <si>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</si>
  <si>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Avery Hi-Liter Pen Style Six-Color Fluorescent Set</t>
  </si>
  <si>
    <t>Avanti 1.7 Cu. Ft. Refrigerator</t>
  </si>
  <si>
    <t>Jabra SPEAK 410 Multidevice Speakerphone</t>
  </si>
  <si>
    <t>Brother MFC-9340CDW LED All-In-One Printer, Copier Scanner</t>
  </si>
  <si>
    <t>14-07-2016</t>
  </si>
  <si>
    <t>Blue Parrot B250XT Professional Grade Wireless BluetoothÂ HeadsetÂ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</si>
  <si>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</si>
  <si>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</si>
  <si>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</si>
  <si>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</si>
  <si>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</si>
  <si>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</si>
  <si>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</si>
  <si>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</si>
  <si>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</si>
  <si>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</si>
  <si>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</si>
  <si>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</si>
  <si>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</si>
  <si>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</si>
  <si>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</si>
  <si>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</si>
  <si>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</si>
  <si>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</si>
  <si>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</si>
  <si>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</si>
  <si>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</si>
  <si>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</si>
  <si>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</si>
  <si>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</si>
  <si>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</si>
  <si>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</si>
  <si>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</si>
  <si>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Eldon 500 Class Desk Accessories</t>
  </si>
  <si>
    <t>Barricks Non-Folding Utility Table with Steel Legs, Laminate Tops</t>
  </si>
  <si>
    <t>Alex Grayson</t>
  </si>
  <si>
    <t>Sony Micro Vault Click 4 GB USB 2.0 Flash Drive</t>
  </si>
  <si>
    <t>Max Ludwig</t>
  </si>
  <si>
    <t>Avery 478</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</si>
  <si>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</si>
  <si>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</si>
  <si>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</si>
  <si>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</si>
  <si>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</si>
  <si>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</si>
  <si>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</si>
  <si>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</si>
  <si>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</si>
  <si>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</si>
  <si>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</si>
  <si>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</si>
  <si>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</si>
  <si>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</si>
  <si>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</si>
  <si>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</si>
  <si>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</si>
  <si>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</si>
  <si>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</si>
  <si>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</si>
  <si>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</si>
  <si>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</si>
  <si>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</si>
  <si>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</si>
  <si>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</si>
  <si>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</si>
  <si>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</si>
  <si>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</si>
  <si>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</si>
  <si>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</si>
  <si>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</si>
  <si>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</si>
  <si>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</si>
  <si>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</si>
  <si>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</si>
  <si>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</si>
  <si>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</si>
  <si>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</si>
  <si>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</si>
  <si>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</si>
  <si>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</si>
  <si>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</si>
  <si>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</si>
  <si>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</si>
  <si>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</si>
  <si>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</si>
  <si>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</si>
  <si>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</si>
  <si>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</si>
  <si>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</si>
  <si>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</si>
  <si>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</si>
  <si>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</si>
  <si>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</si>
  <si>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</si>
  <si>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</si>
  <si>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</si>
  <si>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</si>
  <si>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</si>
  <si>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</si>
  <si>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Letter Size File</t>
  </si>
  <si>
    <t>Zebra GK420t Direct Thermal/Thermal Transfer Printer</t>
  </si>
  <si>
    <t>Fellowes Econo/Stor Drawers</t>
  </si>
  <si>
    <t>Bush Westfield Collection Bookcases, Dark Cherry Finish, Fully Assembled</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</si>
  <si>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</si>
  <si>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</si>
  <si>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</si>
  <si>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</si>
  <si>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</si>
  <si>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</si>
  <si>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</si>
  <si>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</si>
  <si>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</si>
  <si>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</si>
  <si>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</si>
  <si>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</si>
  <si>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</si>
  <si>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</si>
  <si>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</si>
  <si>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</si>
  <si>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</si>
  <si>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</si>
  <si>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</si>
  <si>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</si>
  <si>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</si>
  <si>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</si>
  <si>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</si>
  <si>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</si>
  <si>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</si>
  <si>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</si>
  <si>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</si>
  <si>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</si>
  <si>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</si>
  <si>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</si>
  <si>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</si>
  <si>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</si>
  <si>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</si>
  <si>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</si>
  <si>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</si>
  <si>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</si>
  <si>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</si>
  <si>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</si>
  <si>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</si>
  <si>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</si>
  <si>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</si>
  <si>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</si>
  <si>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</si>
  <si>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</si>
  <si>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</si>
  <si>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</si>
  <si>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</si>
  <si>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</si>
  <si>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</si>
  <si>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</si>
  <si>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</si>
  <si>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</si>
  <si>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</si>
  <si>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</si>
  <si>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</si>
  <si>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</si>
  <si>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</si>
  <si>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</si>
  <si>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</si>
  <si>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</si>
  <si>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</si>
  <si>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</si>
  <si>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</si>
  <si>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Belkin OmniView SE Rackmount Kit</t>
  </si>
  <si>
    <t>Justin Ellison</t>
  </si>
  <si>
    <t>Newell 318</t>
  </si>
  <si>
    <t>Avery 517</t>
  </si>
  <si>
    <t>Harmony HEPA Quiet Air Purifiers</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</si>
  <si>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</si>
  <si>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</si>
  <si>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</si>
  <si>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</si>
  <si>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</si>
  <si>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</si>
  <si>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</si>
  <si>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</si>
  <si>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</si>
  <si>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</si>
  <si>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</si>
  <si>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</si>
  <si>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</si>
  <si>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</si>
  <si>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</si>
  <si>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</si>
  <si>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</si>
  <si>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</si>
  <si>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</si>
  <si>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</si>
  <si>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</si>
  <si>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</si>
  <si>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</si>
  <si>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</si>
  <si>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Hoover Commercial SteamVac</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</si>
  <si>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</si>
  <si>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</si>
  <si>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</si>
  <si>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</si>
  <si>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</si>
  <si>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</si>
  <si>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</si>
  <si>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</si>
  <si>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</si>
  <si>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</si>
  <si>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</si>
  <si>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</si>
  <si>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</si>
  <si>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</si>
  <si>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</si>
  <si>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</si>
  <si>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</si>
  <si>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HP Officejet Pro 8600 e-All-In-One Printer, Copier, Scanner, Fax</t>
  </si>
  <si>
    <t>13-02-2017</t>
  </si>
  <si>
    <t>16-02-2017</t>
  </si>
  <si>
    <t>17-02-2017</t>
  </si>
  <si>
    <t>18-02-2017</t>
  </si>
  <si>
    <t>19-02-2017</t>
  </si>
  <si>
    <t>20-02-2017</t>
  </si>
  <si>
    <t>Microsoft Wireless Mobile Mouse 4000</t>
  </si>
  <si>
    <t>21-02-2017</t>
  </si>
  <si>
    <t>23-02-2017</t>
  </si>
  <si>
    <t>24-02-2017</t>
  </si>
  <si>
    <t>25-02-2017</t>
  </si>
  <si>
    <t>26-02-2017</t>
  </si>
  <si>
    <t>28-02-2017</t>
  </si>
  <si>
    <t>Roland Murray</t>
  </si>
  <si>
    <t>Belkin 8 Outlet SurgeMaster II Gold Surge Protector with Phone Protection</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</si>
  <si>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</si>
  <si>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</si>
  <si>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</si>
  <si>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</si>
  <si>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</si>
  <si>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</si>
  <si>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</si>
  <si>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</si>
  <si>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</si>
  <si>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</si>
  <si>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</si>
  <si>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</si>
  <si>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</si>
  <si>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</si>
  <si>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</si>
  <si>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</si>
  <si>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</si>
  <si>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</si>
  <si>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</si>
  <si>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</si>
  <si>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</si>
  <si>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</si>
  <si>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</si>
  <si>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</si>
  <si>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</si>
  <si>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Color-Coded Legal Exhibit Labels</t>
  </si>
  <si>
    <t>Computer Printout Paper with Letter-Trim Fine Perforations</t>
  </si>
  <si>
    <t>Mitch Gastineau</t>
  </si>
  <si>
    <t>Pencil and Crayon Sharpener</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</si>
  <si>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</si>
  <si>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</si>
  <si>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</si>
  <si>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</si>
  <si>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</si>
  <si>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</si>
  <si>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</si>
  <si>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</si>
  <si>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</si>
  <si>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</si>
  <si>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</si>
  <si>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</si>
  <si>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</si>
  <si>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</si>
  <si>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</si>
  <si>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</si>
  <si>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</si>
  <si>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</si>
  <si>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</si>
  <si>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</si>
  <si>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</si>
  <si>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</si>
  <si>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</si>
  <si>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</si>
  <si>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</si>
  <si>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</si>
  <si>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</si>
  <si>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</si>
  <si>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</si>
  <si>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</si>
  <si>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</si>
  <si>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</si>
  <si>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</si>
  <si>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</si>
  <si>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</si>
  <si>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</si>
  <si>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</si>
  <si>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</si>
  <si>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</si>
  <si>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</si>
  <si>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Hewlett-Packard 300S Scientific Calculator</t>
  </si>
  <si>
    <t>Eureka Disposable Bags for Sanitaire Vibra Groomer I Upright Vac</t>
  </si>
  <si>
    <t>Cisco Desktop Collaboration Experience DX650 IP Video Phone</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</si>
  <si>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</si>
  <si>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</si>
  <si>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</si>
  <si>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</si>
  <si>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</si>
  <si>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</si>
  <si>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</si>
  <si>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</si>
  <si>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</si>
  <si>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</si>
  <si>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</si>
  <si>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</si>
  <si>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</si>
  <si>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</si>
  <si>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</si>
  <si>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</si>
  <si>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</si>
  <si>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</si>
  <si>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</si>
  <si>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</si>
  <si>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</si>
  <si>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Chuck Sachs</t>
  </si>
  <si>
    <t>Hewlett-Packard Deskjet 5550 Printer</t>
  </si>
  <si>
    <t>Jenna Caffey</t>
  </si>
  <si>
    <t>Quartet Alpha White Chalk, 12/Pack</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</si>
  <si>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</si>
  <si>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</si>
  <si>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</si>
  <si>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</si>
  <si>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</si>
  <si>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</si>
  <si>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</si>
  <si>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</si>
  <si>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</si>
  <si>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</si>
  <si>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</si>
  <si>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</si>
  <si>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</si>
  <si>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</si>
  <si>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</si>
  <si>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</si>
  <si>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</si>
  <si>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</si>
  <si>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</si>
  <si>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Xerox 1998</t>
  </si>
  <si>
    <t>Mead 1st Gear 2" Zipper Binder, Asst. Colors</t>
  </si>
  <si>
    <t>Global Enterprise Series Seating Low-Back Swivel/Tilt Chairs</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</si>
  <si>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</si>
  <si>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</si>
  <si>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</si>
  <si>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</si>
  <si>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</si>
  <si>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</si>
  <si>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</si>
  <si>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</si>
  <si>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</si>
  <si>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</si>
  <si>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</si>
  <si>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</si>
  <si>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</si>
  <si>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</si>
  <si>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</si>
  <si>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</si>
  <si>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</si>
  <si>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</si>
  <si>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MaxellÂ iVDR EX 500GB Cartridge</t>
  </si>
  <si>
    <t>"While you Were Out" Message Book, One Form per Page</t>
  </si>
  <si>
    <t>Bush Birmingham Collection Bookcase, Dark Cherry</t>
  </si>
  <si>
    <t>iOttie XL Car Mount</t>
  </si>
  <si>
    <t>13-09-2017</t>
  </si>
  <si>
    <t>14-09-2017</t>
  </si>
  <si>
    <t>15-09-2017</t>
  </si>
  <si>
    <t>Theresa Coyne</t>
  </si>
  <si>
    <t>16-09-2017</t>
  </si>
  <si>
    <t>17-09-2017</t>
  </si>
  <si>
    <t>Xerox 1984</t>
  </si>
  <si>
    <t>Global Adaptabilites Bookcase, Cherry/Storm Gray Finish</t>
  </si>
  <si>
    <t>Lexmark 20R1285 X6650 Wireless All-in-One Printer</t>
  </si>
  <si>
    <t>18-09-2017</t>
  </si>
  <si>
    <t>Post-it Â“Important MessageÂ”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</si>
  <si>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</si>
  <si>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</si>
  <si>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</si>
  <si>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</si>
  <si>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</si>
  <si>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</si>
  <si>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</si>
  <si>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</si>
  <si>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</si>
  <si>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</si>
  <si>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</si>
  <si>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</si>
  <si>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</si>
  <si>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</si>
  <si>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</si>
  <si>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</si>
  <si>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</si>
  <si>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</si>
  <si>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</si>
  <si>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</si>
  <si>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</si>
  <si>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</si>
  <si>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</si>
  <si>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</si>
  <si>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</si>
  <si>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</si>
  <si>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</si>
  <si>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</si>
  <si>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</si>
  <si>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</si>
  <si>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</si>
  <si>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</si>
  <si>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</si>
  <si>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</si>
  <si>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</si>
  <si>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</si>
  <si>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Cubify CubeX 3D Printer Triple Head Print</t>
  </si>
  <si>
    <t>Christina DeMoss</t>
  </si>
  <si>
    <t>Decoflex Hanging Personal Folder File</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</si>
  <si>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</si>
  <si>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</si>
  <si>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</si>
  <si>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</si>
  <si>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</si>
  <si>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</si>
  <si>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</si>
  <si>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</si>
  <si>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</si>
  <si>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</si>
  <si>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</si>
  <si>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</si>
  <si>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</si>
  <si>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</si>
  <si>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</si>
  <si>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</si>
  <si>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</si>
  <si>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</si>
  <si>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</si>
  <si>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</si>
  <si>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BusinessÂ TelephonesÂ KX-T7736</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</si>
  <si>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</si>
  <si>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</si>
  <si>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</si>
  <si>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</si>
  <si>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</si>
  <si>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</si>
  <si>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</si>
  <si>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</si>
  <si>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</si>
  <si>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</si>
  <si>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</si>
  <si>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</si>
  <si>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</si>
  <si>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</si>
  <si>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</si>
  <si>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</si>
  <si>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</si>
  <si>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</si>
  <si>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</si>
  <si>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</si>
  <si>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Column1</t>
  </si>
  <si>
    <t>Column2</t>
  </si>
  <si>
    <t>Column3</t>
  </si>
  <si>
    <t>Column4</t>
  </si>
  <si>
    <t>Order Date New</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</si>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</sst>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1" formatCode="0"/>
    </dxf>
    <dxf>
      <numFmt numFmtId="2" formatCode="0.00"/>
    </dxf>
    <dxf>
      <numFmt numFmtId="1" formatCode="0"/>
    </dxf>
    <dxf>
      <numFmt numFmtId="2" formatCode="0.00"/>
    </dxf>
    <dxf>
      <numFmt numFmtId="1" formatCode="0"/>
    </dxf>
    <dxf>
      <numFmt numFmtId="1" formatCode="0"/>
    </dxf>
    <dxf>
      <numFmt numFmtId="19" formatCode="m/d/yyyy"/>
    </dxf>
    <dxf>
      <numFmt numFmtId="19" formatCode="m/d/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DASHBOARD.xlsx]Profitovertime!PivotTable4</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698"/>
          <c:y val="0.27134061892914563"/>
          <c:w val="0.87100153105861777"/>
          <c:h val="0.58479946767885693"/>
        </c:manualLayout>
      </c:layout>
      <c:lineChart>
        <c:grouping val="standard"/>
        <c:varyColors val="0"/>
        <c:ser>
          <c:idx val="0"/>
          <c:order val="0"/>
          <c:tx>
            <c:strRef>
              <c:f>Profitovertime!$B$3:$B$4</c:f>
              <c:strCache>
                <c:ptCount val="1"/>
                <c:pt idx="0">
                  <c:v>Furniture</c:v>
                </c:pt>
              </c:strCache>
            </c:strRef>
          </c:tx>
          <c:spPr>
            <a:ln w="28575" cap="rnd">
              <a:solidFill>
                <a:schemeClr val="accent1"/>
              </a:solidFill>
              <a:round/>
            </a:ln>
            <a:effectLst/>
          </c:spPr>
          <c:marker>
            <c:symbol val="none"/>
          </c:marker>
          <c:cat>
            <c:strRef>
              <c:f>Profitovertime!$A$5:$A$8</c:f>
              <c:strCache>
                <c:ptCount val="4"/>
                <c:pt idx="0">
                  <c:v>2014</c:v>
                </c:pt>
                <c:pt idx="1">
                  <c:v>2015</c:v>
                </c:pt>
                <c:pt idx="2">
                  <c:v>2016</c:v>
                </c:pt>
                <c:pt idx="3">
                  <c:v>2017</c:v>
                </c:pt>
              </c:strCache>
            </c:strRef>
          </c:cat>
          <c:val>
            <c:numRef>
              <c:f>Profitovertime!$B$5:$B$8</c:f>
              <c:numCache>
                <c:formatCode>General</c:formatCode>
                <c:ptCount val="4"/>
                <c:pt idx="0">
                  <c:v>5469.7699999999968</c:v>
                </c:pt>
                <c:pt idx="1">
                  <c:v>3015.1699999999973</c:v>
                </c:pt>
                <c:pt idx="2">
                  <c:v>6959.9299999999957</c:v>
                </c:pt>
                <c:pt idx="3">
                  <c:v>3018.4400000000005</c:v>
                </c:pt>
              </c:numCache>
            </c:numRef>
          </c:val>
          <c:smooth val="0"/>
          <c:extLst>
            <c:ext xmlns:c16="http://schemas.microsoft.com/office/drawing/2014/chart" uri="{C3380CC4-5D6E-409C-BE32-E72D297353CC}">
              <c16:uniqueId val="{00000000-1413-4A32-BAA4-AEFA2EEED564}"/>
            </c:ext>
          </c:extLst>
        </c:ser>
        <c:ser>
          <c:idx val="1"/>
          <c:order val="1"/>
          <c:tx>
            <c:strRef>
              <c:f>Profitovertime!$C$3:$C$4</c:f>
              <c:strCache>
                <c:ptCount val="1"/>
                <c:pt idx="0">
                  <c:v>Office Supplies</c:v>
                </c:pt>
              </c:strCache>
            </c:strRef>
          </c:tx>
          <c:spPr>
            <a:ln w="28575" cap="rnd">
              <a:solidFill>
                <a:schemeClr val="accent2"/>
              </a:solidFill>
              <a:round/>
            </a:ln>
            <a:effectLst/>
          </c:spPr>
          <c:marker>
            <c:symbol val="none"/>
          </c:marker>
          <c:cat>
            <c:strRef>
              <c:f>Profitovertime!$A$5:$A$8</c:f>
              <c:strCache>
                <c:ptCount val="4"/>
                <c:pt idx="0">
                  <c:v>2014</c:v>
                </c:pt>
                <c:pt idx="1">
                  <c:v>2015</c:v>
                </c:pt>
                <c:pt idx="2">
                  <c:v>2016</c:v>
                </c:pt>
                <c:pt idx="3">
                  <c:v>2017</c:v>
                </c:pt>
              </c:strCache>
            </c:strRef>
          </c:cat>
          <c:val>
            <c:numRef>
              <c:f>Profitovertime!$C$5:$C$8</c:f>
              <c:numCache>
                <c:formatCode>General</c:formatCode>
                <c:ptCount val="4"/>
                <c:pt idx="0">
                  <c:v>22593.399999999969</c:v>
                </c:pt>
                <c:pt idx="1">
                  <c:v>25099.549999999977</c:v>
                </c:pt>
                <c:pt idx="2">
                  <c:v>35061.239999999947</c:v>
                </c:pt>
                <c:pt idx="3">
                  <c:v>39736.689999999973</c:v>
                </c:pt>
              </c:numCache>
            </c:numRef>
          </c:val>
          <c:smooth val="0"/>
          <c:extLst>
            <c:ext xmlns:c16="http://schemas.microsoft.com/office/drawing/2014/chart" uri="{C3380CC4-5D6E-409C-BE32-E72D297353CC}">
              <c16:uniqueId val="{00000004-FE9F-4A87-95E2-97098430FBBF}"/>
            </c:ext>
          </c:extLst>
        </c:ser>
        <c:ser>
          <c:idx val="2"/>
          <c:order val="2"/>
          <c:tx>
            <c:strRef>
              <c:f>Profitovertime!$D$3:$D$4</c:f>
              <c:strCache>
                <c:ptCount val="1"/>
                <c:pt idx="0">
                  <c:v>Technology</c:v>
                </c:pt>
              </c:strCache>
            </c:strRef>
          </c:tx>
          <c:spPr>
            <a:ln w="28575" cap="rnd">
              <a:solidFill>
                <a:schemeClr val="accent3"/>
              </a:solidFill>
              <a:round/>
            </a:ln>
            <a:effectLst/>
          </c:spPr>
          <c:marker>
            <c:symbol val="none"/>
          </c:marker>
          <c:cat>
            <c:strRef>
              <c:f>Profitovertime!$A$5:$A$8</c:f>
              <c:strCache>
                <c:ptCount val="4"/>
                <c:pt idx="0">
                  <c:v>2014</c:v>
                </c:pt>
                <c:pt idx="1">
                  <c:v>2015</c:v>
                </c:pt>
                <c:pt idx="2">
                  <c:v>2016</c:v>
                </c:pt>
                <c:pt idx="3">
                  <c:v>2017</c:v>
                </c:pt>
              </c:strCache>
            </c:strRef>
          </c:cat>
          <c:val>
            <c:numRef>
              <c:f>Profitovertime!$D$5:$D$8</c:f>
              <c:numCache>
                <c:formatCode>General</c:formatCode>
                <c:ptCount val="4"/>
                <c:pt idx="0">
                  <c:v>21492.95</c:v>
                </c:pt>
                <c:pt idx="1">
                  <c:v>33503.970000000038</c:v>
                </c:pt>
                <c:pt idx="2">
                  <c:v>39774.100000000006</c:v>
                </c:pt>
                <c:pt idx="3">
                  <c:v>50684.640000000021</c:v>
                </c:pt>
              </c:numCache>
            </c:numRef>
          </c:val>
          <c:smooth val="0"/>
          <c:extLst>
            <c:ext xmlns:c16="http://schemas.microsoft.com/office/drawing/2014/chart" uri="{C3380CC4-5D6E-409C-BE32-E72D297353CC}">
              <c16:uniqueId val="{00000005-FE9F-4A87-95E2-97098430FBBF}"/>
            </c:ext>
          </c:extLst>
        </c:ser>
        <c:dLbls>
          <c:showLegendKey val="0"/>
          <c:showVal val="0"/>
          <c:showCatName val="0"/>
          <c:showSerName val="0"/>
          <c:showPercent val="0"/>
          <c:showBubbleSize val="0"/>
        </c:dLbls>
        <c:smooth val="0"/>
        <c:axId val="1550268207"/>
        <c:axId val="1550265807"/>
      </c:lineChart>
      <c:catAx>
        <c:axId val="155026820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ln>
                  <a:solidFill>
                    <a:schemeClr val="accent1">
                      <a:shade val="15000"/>
                    </a:schemeClr>
                  </a:solidFill>
                </a:ln>
                <a:solidFill>
                  <a:schemeClr val="tx1">
                    <a:lumMod val="65000"/>
                    <a:lumOff val="35000"/>
                  </a:schemeClr>
                </a:solidFill>
                <a:latin typeface="+mn-lt"/>
                <a:ea typeface="+mn-ea"/>
                <a:cs typeface="+mn-cs"/>
              </a:defRPr>
            </a:pPr>
            <a:endParaRPr lang="en-US"/>
          </a:p>
        </c:txPr>
        <c:crossAx val="1550265807"/>
        <c:crosses val="autoZero"/>
        <c:auto val="1"/>
        <c:lblAlgn val="ctr"/>
        <c:lblOffset val="100"/>
        <c:noMultiLvlLbl val="0"/>
      </c:catAx>
      <c:valAx>
        <c:axId val="1550265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accent1">
                      <a:shade val="15000"/>
                    </a:schemeClr>
                  </a:solidFill>
                </a:ln>
                <a:solidFill>
                  <a:schemeClr val="tx1">
                    <a:lumMod val="65000"/>
                    <a:lumOff val="35000"/>
                    <a:alpha val="75000"/>
                  </a:schemeClr>
                </a:solidFill>
                <a:latin typeface="+mn-lt"/>
                <a:ea typeface="+mn-ea"/>
                <a:cs typeface="+mn-cs"/>
              </a:defRPr>
            </a:pPr>
            <a:endParaRPr lang="en-US"/>
          </a:p>
        </c:txPr>
        <c:crossAx val="1550268207"/>
        <c:crosses val="autoZero"/>
        <c:crossBetween val="between"/>
      </c:valAx>
      <c:spPr>
        <a:noFill/>
        <a:ln>
          <a:noFill/>
        </a:ln>
        <a:effectLst/>
      </c:spPr>
    </c:plotArea>
    <c:legend>
      <c:legendPos val="r"/>
      <c:layout>
        <c:manualLayout>
          <c:xMode val="edge"/>
          <c:yMode val="edge"/>
          <c:x val="8.5375251296196566E-2"/>
          <c:y val="5.4108128704800966E-2"/>
          <c:w val="0.45830906760884904"/>
          <c:h val="0.24563444921537883"/>
        </c:manualLayout>
      </c:layout>
      <c:overlay val="0"/>
      <c:spPr>
        <a:solidFill>
          <a:schemeClr val="bg1"/>
        </a:solidFill>
        <a:ln>
          <a:noFill/>
        </a:ln>
        <a:effectLst>
          <a:softEdge rad="647700"/>
        </a:effectLst>
      </c:spPr>
      <c:txPr>
        <a:bodyPr rot="0" spcFirstLastPara="1" vertOverflow="ellipsis" vert="horz" wrap="square" anchor="ctr" anchorCtr="1"/>
        <a:lstStyle/>
        <a:p>
          <a:pPr>
            <a:defRPr sz="900" b="0" i="0" u="none" strike="noStrike" kern="1200" baseline="0">
              <a:ln>
                <a:solidFill>
                  <a:schemeClr val="accent1">
                    <a:shade val="15000"/>
                  </a:schemeClr>
                </a:solidFill>
              </a:ln>
              <a:solidFill>
                <a:schemeClr val="tx1">
                  <a:lumMod val="65000"/>
                  <a:lumOff val="35000"/>
                  <a:alpha val="86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101600"/>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explosion val="22"/>
            <c:spPr>
              <a:solidFill>
                <a:schemeClr val="accent2"/>
              </a:solidFill>
              <a:ln w="19050">
                <a:solidFill>
                  <a:schemeClr val="lt1"/>
                </a:solidFill>
              </a:ln>
              <a:effectLst/>
            </c:spPr>
            <c:extLst>
              <c:ext xmlns:c16="http://schemas.microsoft.com/office/drawing/2014/chart" uri="{C3380CC4-5D6E-409C-BE32-E72D297353CC}">
                <c16:uniqueId val="{00000001-01B2-48E4-B035-0CB6DF1495A2}"/>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01B2-48E4-B035-0CB6DF1495A2}"/>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01B2-48E4-B035-0CB6DF1495A2}"/>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01B2-48E4-B035-0CB6DF1495A2}"/>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01B2-48E4-B035-0CB6DF1495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General</c:formatCode>
                <c:ptCount val="5"/>
                <c:pt idx="0">
                  <c:v>8981.32</c:v>
                </c:pt>
                <c:pt idx="1">
                  <c:v>6976.09</c:v>
                </c:pt>
                <c:pt idx="2">
                  <c:v>5757.42</c:v>
                </c:pt>
                <c:pt idx="3">
                  <c:v>5622.4299999999994</c:v>
                </c:pt>
                <c:pt idx="4">
                  <c:v>5444.8099999999995</c:v>
                </c:pt>
              </c:numCache>
            </c:numRef>
          </c:val>
          <c:extLst>
            <c:ext xmlns:c16="http://schemas.microsoft.com/office/drawing/2014/chart" uri="{C3380CC4-5D6E-409C-BE32-E72D297353CC}">
              <c16:uniqueId val="{0000000A-01B2-48E4-B035-0CB6DF1495A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0491001042894499"/>
          <c:y val="0.2777249526096402"/>
          <c:w val="0.32982190034392395"/>
          <c:h val="0.67890020030491538"/>
        </c:manualLayout>
      </c:layout>
      <c:overlay val="0"/>
      <c:spPr>
        <a:noFill/>
        <a:ln>
          <a:noFill/>
        </a:ln>
        <a:effectLst/>
      </c:spPr>
      <c:txPr>
        <a:bodyPr rot="0" spcFirstLastPara="1" vertOverflow="ellipsis" vert="horz" wrap="square" anchor="ctr" anchorCtr="1"/>
        <a:lstStyle/>
        <a:p>
          <a:pPr>
            <a:defRPr sz="900" b="0" i="0" u="none" strike="noStrike" kern="1200" baseline="0">
              <a:ln>
                <a:solidFill>
                  <a:schemeClr val="accent1">
                    <a:shade val="15000"/>
                    <a:alpha val="56000"/>
                  </a:schemeClr>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88900"/>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DASHBOARD.xlsx]Montlysales!PivotTable5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22492178478962"/>
          <c:y val="5.1341809080210181E-2"/>
          <c:w val="0.85219685039370074"/>
          <c:h val="0.84038142224071233"/>
        </c:manualLayout>
      </c:layout>
      <c:areaChart>
        <c:grouping val="standard"/>
        <c:varyColors val="0"/>
        <c:ser>
          <c:idx val="0"/>
          <c:order val="0"/>
          <c:tx>
            <c:strRef>
              <c:f>Montlysales!$B$3</c:f>
              <c:strCache>
                <c:ptCount val="1"/>
                <c:pt idx="0">
                  <c:v>Total</c:v>
                </c:pt>
              </c:strCache>
            </c:strRef>
          </c:tx>
          <c:spPr>
            <a:solidFill>
              <a:srgbClr val="FFC000"/>
            </a:solidFill>
            <a:ln>
              <a:noFill/>
            </a:ln>
            <a:effectLst/>
          </c:spPr>
          <c:cat>
            <c:strRef>
              <c:f>Montlysales!$A$4:$A$16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Montlysales!$B$4:$B$16</c:f>
              <c:numCache>
                <c:formatCode>General</c:formatCode>
                <c:ptCount val="12"/>
                <c:pt idx="0">
                  <c:v>28953.71</c:v>
                </c:pt>
                <c:pt idx="1">
                  <c:v>12743.119999999992</c:v>
                </c:pt>
                <c:pt idx="2">
                  <c:v>54801.960000000014</c:v>
                </c:pt>
                <c:pt idx="3">
                  <c:v>24428.66</c:v>
                </c:pt>
                <c:pt idx="4">
                  <c:v>29639.839999999986</c:v>
                </c:pt>
                <c:pt idx="5">
                  <c:v>29287.06</c:v>
                </c:pt>
                <c:pt idx="6">
                  <c:v>35341.229999999981</c:v>
                </c:pt>
                <c:pt idx="7">
                  <c:v>37854.569999999985</c:v>
                </c:pt>
                <c:pt idx="8">
                  <c:v>66110.200000000012</c:v>
                </c:pt>
                <c:pt idx="9">
                  <c:v>34561.930000000008</c:v>
                </c:pt>
                <c:pt idx="10">
                  <c:v>64817.599999999977</c:v>
                </c:pt>
                <c:pt idx="11">
                  <c:v>65426.310000000005</c:v>
                </c:pt>
              </c:numCache>
            </c:numRef>
          </c:val>
          <c:extLst>
            <c:ext xmlns:c16="http://schemas.microsoft.com/office/drawing/2014/chart" uri="{C3380CC4-5D6E-409C-BE32-E72D297353CC}">
              <c16:uniqueId val="{00000000-B615-402A-9997-CCAA8BAA53B3}"/>
            </c:ext>
          </c:extLst>
        </c:ser>
        <c:dLbls>
          <c:showLegendKey val="0"/>
          <c:showVal val="0"/>
          <c:showCatName val="0"/>
          <c:showSerName val="0"/>
          <c:showPercent val="0"/>
          <c:showBubbleSize val="0"/>
        </c:dLbls>
        <c:axId val="1317650287"/>
        <c:axId val="1213335119"/>
      </c:areaChart>
      <c:catAx>
        <c:axId val="13176502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accent1">
                      <a:shade val="15000"/>
                    </a:schemeClr>
                  </a:solidFill>
                </a:ln>
                <a:solidFill>
                  <a:schemeClr val="tx1">
                    <a:lumMod val="65000"/>
                    <a:lumOff val="35000"/>
                  </a:schemeClr>
                </a:solidFill>
                <a:latin typeface="+mn-lt"/>
                <a:ea typeface="+mn-ea"/>
                <a:cs typeface="+mn-cs"/>
              </a:defRPr>
            </a:pPr>
            <a:endParaRPr lang="en-US"/>
          </a:p>
        </c:txPr>
        <c:crossAx val="1213335119"/>
        <c:crosses val="autoZero"/>
        <c:auto val="1"/>
        <c:lblAlgn val="ctr"/>
        <c:lblOffset val="100"/>
        <c:noMultiLvlLbl val="0"/>
      </c:catAx>
      <c:valAx>
        <c:axId val="1213335119"/>
        <c:scaling>
          <c:orientation val="minMax"/>
        </c:scaling>
        <c:delete val="0"/>
        <c:axPos val="l"/>
        <c:majorGridlines>
          <c:spPr>
            <a:ln w="9525" cap="flat" cmpd="sng" algn="ctr">
              <a:solidFill>
                <a:schemeClr val="tx1">
                  <a:lumMod val="15000"/>
                  <a:lumOff val="85000"/>
                </a:schemeClr>
              </a:solidFill>
              <a:round/>
            </a:ln>
            <a:effectLst>
              <a:softEdge rad="0"/>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accent1">
                      <a:shade val="15000"/>
                    </a:schemeClr>
                  </a:solidFill>
                </a:ln>
                <a:solidFill>
                  <a:srgbClr val="002060"/>
                </a:solidFill>
                <a:latin typeface="+mn-lt"/>
                <a:ea typeface="+mn-ea"/>
                <a:cs typeface="+mn-cs"/>
              </a:defRPr>
            </a:pPr>
            <a:endParaRPr lang="en-US"/>
          </a:p>
        </c:txPr>
        <c:crossAx val="13176502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50800"/>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DASHBOARD.xlsx]customercount!PivotTable9</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06141307643303"/>
          <c:y val="8.7572755282104009E-2"/>
          <c:w val="0.75790205738335092"/>
          <c:h val="0.72774213365345131"/>
        </c:manualLayout>
      </c:layout>
      <c:barChart>
        <c:barDir val="bar"/>
        <c:grouping val="clustered"/>
        <c:varyColors val="0"/>
        <c:ser>
          <c:idx val="0"/>
          <c:order val="0"/>
          <c:tx>
            <c:strRef>
              <c:f>customercount!$E$1</c:f>
              <c:strCache>
                <c:ptCount val="1"/>
                <c:pt idx="0">
                  <c:v>Total</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invertIfNegative val="0"/>
          <c:cat>
            <c:strRef>
              <c:f>customercount!$D$2:$D$6</c:f>
              <c:strCache>
                <c:ptCount val="4"/>
                <c:pt idx="0">
                  <c:v>2014</c:v>
                </c:pt>
                <c:pt idx="1">
                  <c:v>2015</c:v>
                </c:pt>
                <c:pt idx="2">
                  <c:v>2016</c:v>
                </c:pt>
                <c:pt idx="3">
                  <c:v>2017</c:v>
                </c:pt>
              </c:strCache>
            </c:strRef>
          </c:cat>
          <c:val>
            <c:numRef>
              <c:f>customercount!$E$2:$E$6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CD7-4B62-87D7-0CD0C592A1F2}"/>
            </c:ext>
          </c:extLst>
        </c:ser>
        <c:dLbls>
          <c:showLegendKey val="0"/>
          <c:showVal val="0"/>
          <c:showCatName val="0"/>
          <c:showSerName val="0"/>
          <c:showPercent val="0"/>
          <c:showBubbleSize val="0"/>
        </c:dLbls>
        <c:gapWidth val="182"/>
        <c:axId val="1444652223"/>
        <c:axId val="1444650783"/>
      </c:barChart>
      <c:catAx>
        <c:axId val="1444652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accent1">
                      <a:shade val="15000"/>
                    </a:schemeClr>
                  </a:solidFill>
                </a:ln>
                <a:solidFill>
                  <a:schemeClr val="tx1">
                    <a:lumMod val="65000"/>
                    <a:lumOff val="35000"/>
                  </a:schemeClr>
                </a:solidFill>
                <a:latin typeface="+mn-lt"/>
                <a:ea typeface="+mn-ea"/>
                <a:cs typeface="+mn-cs"/>
              </a:defRPr>
            </a:pPr>
            <a:endParaRPr lang="en-US"/>
          </a:p>
        </c:txPr>
        <c:crossAx val="1444650783"/>
        <c:crosses val="autoZero"/>
        <c:auto val="1"/>
        <c:lblAlgn val="ctr"/>
        <c:lblOffset val="100"/>
        <c:noMultiLvlLbl val="0"/>
      </c:catAx>
      <c:valAx>
        <c:axId val="14446507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accent1">
                      <a:shade val="15000"/>
                    </a:schemeClr>
                  </a:solidFill>
                </a:ln>
                <a:solidFill>
                  <a:schemeClr val="tx1">
                    <a:lumMod val="65000"/>
                    <a:lumOff val="35000"/>
                  </a:schemeClr>
                </a:solidFill>
                <a:latin typeface="+mn-lt"/>
                <a:ea typeface="+mn-ea"/>
                <a:cs typeface="+mn-cs"/>
              </a:defRPr>
            </a:pPr>
            <a:endParaRPr lang="en-US"/>
          </a:p>
        </c:txPr>
        <c:crossAx val="1444652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oftEdge rad="152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BFDA0442-9656-460A-9BB9-A780F3A404D1}">
          <cx: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ln>
                  <a:solidFill>
                    <a:schemeClr val="accent1">
                      <a:shade val="15000"/>
                      <a:alpha val="70000"/>
                    </a:schemeClr>
                  </a:solidFill>
                </a:ln>
                <a:solidFill>
                  <a:srgbClr val="002060"/>
                </a:solidFill>
              </a:defRPr>
            </a:pPr>
            <a:endParaRPr lang="en-US" sz="900" b="0" i="0" u="none" strike="noStrike" baseline="0">
              <a:ln>
                <a:solidFill>
                  <a:schemeClr val="accent1">
                    <a:shade val="15000"/>
                    <a:alpha val="70000"/>
                  </a:schemeClr>
                </a:solidFill>
              </a:ln>
              <a:solidFill>
                <a:srgbClr val="002060"/>
              </a:solidFill>
              <a:latin typeface="Calibri" panose="020F0502020204030204"/>
            </a:endParaRPr>
          </a:p>
        </cx:txPr>
      </cx:axis>
    </cx:plotArea>
  </cx:chart>
  <cx:spPr>
    <a:solidFill>
      <a:schemeClr val="bg1"/>
    </a:solidFill>
    <a:ln>
      <a:noFill/>
    </a:ln>
    <a:effectLst>
      <a:softEdge rad="101600"/>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F2FD8F28-28B9-4453-889B-2E3210A4D8EB}">
          <cx:dataId val="0"/>
          <cx:layoutPr>
            <cx:geography cultureLanguage="en-US" cultureRegion="IN" attribution="Powered by Bing">
              <cx:geoCache provider="{E9337A44-BEBE-4D9F-B70C-5C5E7DAFC167}">
                <cx:binary>1H1pc9u40u5fSeXzpQc7iFPvvFVDSrLlPXbiTPKFJS8huIPgzl9/m14Sm6MkPjW+dUuaqfHYFMQm
HnSj++lG639u+v/cpHcb+67P0rz6z03/53td1+Y/f/xR3ei7bFPtZdGNLariW713U2R/FN++RTd3
f9zaTRfl4R8EYfbHjd7Y+q5//7//A58W3hXHxc2mjor8Q3Nnh4u7qknr6hfXtl56t7nNonwRVbWN
bmr85/uTqKqmf42J3r+7y+uoHj4O5u7P9y/e+P7dH/OP+8et36UgXd3cwlhK9iRBrnS5eny9f5cW
efh42XHVnuCCIEYIun+Jp3ufbjIY/0qh7kXa3N7au6qCB7v/ORv84ing2uX7dzdFk9fTBIYwl3++
/5RH9d3tu8t6U99V799FVeE/vMEvpkf5BCPg2f94CcE//gCzMXvLM5TmU/e7S/8A6a90c73JNk+T
9DYACcGIQOoBADoDSOy5DFFKEPkO4MPieADoFQJtB+f7wBkwfx3vJDD+Jo2+FTaP3hIbuUc4E0Lh
R2zwS2wwBu3BkkjM8AM4T+viAZvXybQdnudjZwj5f+0kQuuie0NsGNlDkgkuGduqN4rucbggMHq8
PjNsv5NmOyoPo2Z4rHcTj79sNBb5G0JC2R5RlBAXswdtkHN1wXtg6riCHeceM/xSXV4h0HZUvg+c
AfPX151UlJMoz++qon5DaJjYo0xhRpX7oC0w9c/dAMX2sHIpAvReYvIqWbaj8mzoDJeT053ExS/S
wm5ui6cZeoPN391TyuUc3K+tsGDE9ziTLhXgFTzf9V8jynZUfoycgeKf7SQof9lkk1cb8BffzGVm
ey6ggih+9Jndma6QPdAjzDl/1CX+dO9Hj+wVEm3H5sezzLD562Insbksmlq/W2ySt7VlDOZfYMal
3L7NILRHKAJzJ9hLZF4rz3Z0Xo6eIXS52EmEnsLPd8W3d2AZmuz6Tf1nMG8IzBemAMTz7UbKPYQF
UYKCpk2vGVD/rVjbAdv+KTPgFv5OAnd6125u39BBoGqPcsFAaej2nQgLIAo4VZzjbb7b7+XZjtHT
uBkqp1c7iYpfgOd2U0c3Tf1kef69k8DwHpccc0qngAZeM99NAsVDXfC6yWwjeqU024F5MXiGjv9x
J9G5imwYvTVBwDFRyFXbg1Dp7gklpcue/LsZQq+RaDs8P0bOsLn6ayexWdylm25j795ObcCiISA+
BaFP1OdsD+J7TLiCUfy4B82weY1E27H5MXKGzWK5k9ic3nXvDu9sdTe8HToM7WGqkOL0YTtBEHe+
8BDYngDSGtj3Bwdh7iG8Tqbt+DwfO0Po9HAnEVrnt9HmTakctQekp5KA0OPrJTyu2IMNx0VCPe5J
MwfuFQJtx+b7wBkw692kDFbAGERv6acRd49PPhihaoYIRKWupIwAi3P/mjEGr5BkOyLfB84QWe1m
nuD07tpuquQNXefJP4MUAJXygdWcmzKl9lyMJKRvtvMFr5FoOzQ/Rs6wOd3NjWb/rgAP7Q2hgeyn
YOAau9PsT68ZI+3SPcYYlQw9QjNTmlcItB2Z7wNnwOzvpnd2XDRR9cY7DNpToBbI5TDnz3d+hYF+
wy6kER73ntnW8ipZtqPybOgMl+PdxGV9u9FvSEcztgeEDJiqp3TmjPnEGLwyrqgEvvrJFXzgPH8r
yHZAHofNwFgvdtIJO9lE+RvGL4xDymZKlz3FLzPbJdQewUCDQhb0wbbN9OS34myH5HHYDJKT3dxQ
1mka5UVUPS3WNyBjIG4B9WCQs3mY9ZmKQD0NZq6g/HvBzdO9HxXlFRJtB+bHs8ywWe+mI3aWpGC8
3rSUBpJlLmVQFPDgAc+JMiWhJGByj58SB+BCP0+qvUai7dj8GDnD5uxoJ03Z0Vun1FwIThg4YVI+
QINne74LGw+CePKZrXuOzO/l2Y7L07gZKkeXu4kKTElzk7whC0NBI4ikBIiwl4C4HOJ7AAuUaevm
cvQKUX4CyfeRc1C+7CQoE5l0ctdHN2/oh0EhDSMQUGL2GFHOXGSMxB4GSwbEMyjSc0V5nTTbkXk+
dobN6clOYnOysUO6yW+f5ujfb/8UMpqTxvAZ+yLFnkSQCaDq0RkDxJ7j8hpJtqPyY+QMk5Nd9ZKr
anOjm+qurt/SLyN7UIgJkbzcnr+UUHqGONTRuuBGv0TmlfL8DJ4Xw+cY7WZY+Tmqboq8ivKnqfr3
igOhpaAK6H6oc354zTYcBUlMAsym2k5fvkqk7RA9GzqD5/N6N81adKOjcPO26LigOgpKNbZHNRzQ
QZAOmJIC02tWTHvyCom2g/Nj5Aybk13FpqqKxkZvpzmw5VAhodaMbc+UKSD+pYQKQf6Yx/wHNr+X
6GfYPI2cY7ObpYInRV6/aZaMQRkTVGVgBQTyU87lOZWJEZwPYJCsEVMB1Itd5/ei/ASTp4FzSD7u
pCn7fFfV737UMjxM0b/fbUBn4EgNB3P2E94fwbkNKsGBftSpmbv2arG2gzQbPoPq827WNk3hwcEm
M5WO3rJMg9E94XKB1VN10yzWAccNCj2hVvDpfNSMeX61WNuhmg2fQXV6sJNaNT3Ul8ImTzbn3ysU
nLaB2Iaw6RzaNksn+R4cIkSA42P8M9uEXiPRzwF6eJY5Nl92E5vCQk20v7EFUNObt0OIAvlJITXD
wU+7f83SBRKIaci1uUI8cgpzhF4t109wmo2fo+XvMFpvXsEuIe0sKLA3EBLdv14GQ7ApQW3adJTq
qfrpaZ08JBFO7+f691L9Cqmn0XOcdpNV+Hg3HZmq7t4w/wYK5TJwH5D7WBswq1CDEijKKJwP/cnG
9CqRtiP0bOgMno+7WQZ1pqM3pEehdpDB8Rs40PaYTZi5DC4URCPwJ9yfqM/vpNkOysOoGR5nu+kg
nNm7sHhL/oCCe+BCNS19TBeomUEjaA+OS2FMZ3z17wX5CRiPDzCH42Ind5nPQwGtIMInI/827hqQ
NET85AgblKMBHpgxyJQ+bUDPw9NXCLQdl+8DZ8B83k1n7Ry2lWpI282bnhoA++UqAfmCqf5pes3s
F5yOcqnrTsnSB3AgOfccnddKtR2il6NnOJ3vJmF9oaFDyLt19bbJHijsFMQFUvqRWFOzJOkUmmLw
DqYj7fcvwPE5Tq+VajtOL0fPcLpY76ShezhC+f8g+IH9B0HujeDtGuVOGgdFnhg6dty/ZsHP6+Xa
jtV8/Ayty90Mfj7e9W96rhpDUENdBig8mD3wBZ6zpVAnTYFfALP3SNrNzN5vxdmOzeOwGSQf/95J
BfpUb/STkfn3bsJ06BNyphDfPBqwGWcA6jKdwiGEiJnC/E6O7VA8jJoh8Wk3mOubX/aqek5cv3jn
f9uuS0GJGuUSmLR/KAf4CxRyQD+ger7XzHpn/VyenyDzsvXWi0fYjcZcV3c2g9zI2ykHZKyR5AT+
mbtncKgAXGsloADn/sWfbvrAzrxCku0gfB8405Cr3dCQF1JDP7vPG0gV5GH9poEmMGcQRUJm5ye9
H+4DTTjz8ZQtncWbr5NpOzzPx754VnjU/09u888b3X3vCbjY1JvlfTPBZ73ufn31/vGhy+Fs6KNv
u3XbebA369s/30P1M4KN+3uTwulDXnjFP+qY/zHoblPVf753XABZQTGPC9ErlqBn8HkdJArhEhwO
4WAbITxSrrpP8L1/l09s6J/vIUXB4TwichkWcloAsJlVUwMSaIIo9iDekq4LSkvggIMg3zs5nhfp
AFTI9wl5/P1d3mTnRZTX1Z/vBUPv35mH901PyMGDgRKw6eSjYsC3Q9kEXL/ZXMBih7fj/xOJiMUp
rvRhX2IZeZ0puMfjQRyZUjqVN/SYLVgTq0uTlGXq1QGPAh+1Lu8XYVUX5YHFWRD4bpGKw3GULFim
bTF2Xo1Q/6GhLGP7OJaD8yFRsf1c5lDx7LeGhrE/BKkwXkuq9jjtMrf00oA3xGsyNDIvKBpxrGIh
C6/q7Lge8VgzL48LtRxTSe2yxXGvfdoVwWFVBab1mOuU1yoe5I2b6nZRuypchiOiuacNtLz0Bzih
yxc47Bg5VqTWi0pl4qSDMwle1jYXVUqclawwDT0IohFdQH4oujRxPHzoNapPbUiyiyx2+nwp+8LR
fuz2IfdyjkLXE7G5SLlp9+HjyyUei+Eg7IQ6JMZGR1i7+31ErOPpIipWPOfCJ5VOYDI7kuBFz4Ny
xWpJPqcqIV5EbXqJSS+WSrOvYTuYM14MapGPlJ43JLbrthjYQmNyrsVYLXgu5NIZIuH1xknPqXTS
U5p3Fxx1lc/T1Kae6aW+EQEx+0wW1LcyT45wlqWLSPTlRWuphGmHMp2TqqnYaadzCrI1Y3OMumVJ
iuI0MDb7FrdCrdqEDauKR64fWlldwNZyw4OgWOAAB75wdOmJCv6j+fhZMQd7Vma5b1J+2HZF5stI
5ZexregF7VV/RI3szqMKlR9Moq9jQvWGF6JbjGF/lCI+LHhjY0+QgHlWGOdDW/TZZWqTzM+TtDol
NNF+DTPiByr5YNO4PnX6pPEjOEXxKenHwGMV6U+HqMoWpudkiTlI6vRduEBtEH4cXelkXuqWpPHj
vFDwsXFsl8gYfER1iQ4H1Nym8P6zsGHpB9nmqV4MfaAuZMTNB5ew1httEAeeCcfxlDm09mPTOvsJ
6ov90WnyC0RgRUvR1MckYexoSIlnLGUrDMv+pOjp+KW1kkdLp671IYs1XhiWpKVHacsWZZJ0+00c
hCunbI6gJK06RFqctG1VSm8UeeqVhRv7btw7BzRP28SrYA0uejRkXhM4tS/G+spx0pWuxgs3GtAq
kEesVb1XlfnfQ9fE55raM6dOr/Bg1UKl7AKXKF3mrrmpjJTrLC6uBqpzLyXV10zadJVEpB78LCJH
nHWpn09IDbdOGBivwLXxxgZ9Zo3q/XZQwYHpWuekA0piGTQmXMSIfQFjWJ0Rk/Urp7KFnyYhXw9l
xa6YcDq/j2W1yAKLPIcSUCvnUAaae0FEvrQyKJeNzOx+KkuyjqvDsY6O66zWXlmP3pBHp3lQRR4k
ozzHsmyR9XG27DoTrZIu7n2WxNWFG9D0g3F5uG5jmOZhTOgayMf+Q9an435eJ2RhjLH7Y9KLE2bb
w8HSbm0HFiSLDlfdh47VVw0enAOnHPhpx7DOQcGKinXoMo8dlqpFiS2Jz4ego9lxV/DTzLrXRVnw
pRCj+hjTwawYyRNPu1FwPlA3OuO62uTMsDUvs9IbI7wRpuW1py2qv1YWHhll2iysSclRmObZChEO
SxqFqd9mLF2mg07PBzC7nu7B3sE57qLwZT58HRsVeW0A9rltYA1GQz98VUMfhV4WofKytP1ljkTp
hW6enRWZZsprVdqY85AHeE1Np6t9Q5g0Xspb5FVjXKxN0gaFB9tNuihMri7qWH4zBer8kPR41Wk3
bTygz6PSc0TtekbkWRH4LMqaPvSLhseNZyLhrPCox5VL6mw16LIHFc9Nl/bNlU6HCrODoc3rwyxH
uoG9xSlvEicuBk+zuEHLXndEnCXWLRovLnr3IGnceDzumRUfejhEdUltACqSdLD01rZu+d8Vjuyh
HrOh8uqR8usaVn/k46YMtY+dQDKvE0ZelKnjkkWAkT0soBPxYTkEzqpWcR4eBGW9HiIanum0SS9d
J6bSs60j93USwMJVY6e/GJdVy5aw7ABHod64wLcpL3NtHPvhULPjkFoceZIZKbyxa4J1a1zQD9q2
rUf70flgwLR/yxOGOg9Ox3cndVtV50NPSrSQYuitN+LchF7MG9p7rB+bzyig5aa0KPoCe3KYe13W
nFR0zM6ClqtvqNfNuNBpQC+cNmk/O0k6nmZIriUW6V2WUXHLc8UjL9K0bLyGt+kyVCxa86JdZ2Bt
/Qr8h2ExpNbNPBXALHpxrN2rph34cSqq9NaJURwcZg0hlSdM1H0ISiauYB9RS9OP4aoZBuL4hZQm
8HGCdbi2Ud/fJFGkGBijMLhSSd6e97JEsCoH7ZxHsaiMR2hmv8RDkJzS1IQhrOKaSZ+obFyrpkxu
WV0mF6bLLxs+usjXsCwPE5xkC5xoUFZT1OXZWNIy8KuucgePVFGQLQeozTkxqe6+8G7o7gJXl1+h
4027ioDMsV6gslB5fTk4hxbH7XnOwd54tLLODUNDdTbYPAw86rjVQSMHYw+k05mvKuxz1x/GoFkb
XNNuEUdxOXhKZvHn0o0Y89yC1hcxC5rUc3panorapGvQuSjebwgygz+wvvRAcrWk0qIvgaoDtswj
lPQL3Dp8v0lZdBEog/ZLOkg/b5o89kqXxftgnmPX47jNfJoQeTx0dXmIdS0WwjC0GNqmWqQEFpxM
zej3rmXLEvHSFzGpl1zninm4Mh9wU9WLCkqaj1OnbTJPBkW96GVs1pVkNvegH7n9kti4ll4UNhX2
m74q/k4GYvJlzdRQeiYuxzsBDtRJgDqzoERcs1CrT1Ln2aYIq2JFddqmCzDxQeYNbVI4fqcSsIi8
H9A6kkieqJHJry236YHRZgh9EvIx9wY60GvZWX1UB5heqVrryHMz2jOvtG3l5QUpDkK3h/9NxiZx
D2Kqhws3CcrW74nGm1a1xDc5N19DFtQfuKpV7sc9QV+aERzIZYi6BtYSqhrPzSW+VSUp42WQidA5
dIs4+DtSdf5pGGtRrWiu+6Omaob9NnYcvRhtVfqZpMk6DpNzNDbR32UuT8OhXRQ6a/3WdZad22g/
H2r1gdUKnTaShYtQZTJacGXImUjBN3RxKPdLAY6Fx23LrpUcifBYYcKrnA1y8OKsY46HHYoHH1cR
2ldpGJ5WNRmXHRmDNYnTdn9kvF6MhqarBqHmGDt6KRqb3emYNNaPGiHvRBxZ7bVVrheJqO2nkMvg
WrAiWLUFookHaI6VbyxrTjTpk3UIblblBQFHxoOmVDHzwoTFtwapNvfs9B/j6BRMC+1OiqDUn9Og
Tz9GHOl9FHEH4oOgObamVzEscOEeJTZTfojAR8y68NAdM6da5bZsDtxIldrLSZj8XbkSW08HXas9
HfE6WBpDxLIMxvEocbA57ATDx/CE6TFhUXQTjFG9yqK6PshM2a5CRfN1mYZ0QZLxsxn6rvExwXYT
0lKe07J07jCKLOQlfvRofxFc3RRmsGDCHzvlf//1fz8WGfx737T9xx+nRvs/foMq8YcO/b98FzRd
mBiYav6mKUr+/lk/2sNPken3XvGzWPehp/9PAuFfXnwRJb/g0Z5YoimGJIz9KkbeyuZ9H/cYJguI
aiWl0AIb+sNCb18ElOFDmAwnYSAzdd+XjHJoYD4F0I9RMuSsKHSUhXLxx4ZxjyEyhoNNUMwC6RGI
baGgmcj/JkSmQJE9i5CnO2KCFNTYgpWEygACAjyPkFMc2xx3Cb9zcVA3akkMg0DLR6aNxivOG5Ns
mGM5rOJyqCAyq0nPde87RYCuw9yyHLY/UCR5qDQfmkWinLw86FSWVicpz4wzeEXSc3PNkzruIT4R
Io2pH0rJ8B2EmkNzkepepuBOcBPc0IyW4jQUUWmol+GoAlGY4TY70xjVXb4IU24T8MY7nmXHWA4l
iBxmGR6OSEbz+JtTtQWMeQbpFh5hYgl+sAjgUiMoqFTQdFFNHebhKxhezpHEWdRood27oCvyuDyo
wS1lBylrKysPxiqso84fIwNt71MEznyw+vXtMdQvvbw/nBqYzn5S4DGhTbqarj9jMcaYupVAIrqN
cUKTyK8Lyqn2lCJOGa8shHy2Xlhdh0x7DnNGk593jA4V8TEbRUcPa6HzKvGKogQf7RTSqCVc+7WQ
sISfyyihvJ7CcXo19XuFsydyJmOvI4doS51b4dgWkUU4ylCWq9RlNUVebmshviYcBfWDXXr46ojf
YzPdlwG5QwiHr11wIZZ/OTemGQpZONS9DQdYc8JrkUmrvzULSB56XRw10VkewNeMQLyhC0ifeL9+
bPWPxwYGC5g0ohhUMYEOvbx9yNvIAT+U3joSAjfq8w4JvgFFcup1MUYyPY0cXOATmpRDc5lUCI3a
AzY2hUn5tSTAZb8EgBNgU6F2Z/qWEKDCZxNRiwjFQ5IHN4Eac273i9JkwbB0gqxSw/7g2h5Q+fUt
//nw8HUlAjgt8PSnpO7Evj1bl1rqII0HZG+Z6EDLVwMWI05W3HbgIS8jN2Diq21g1kuvAtZPfC3Q
0Fq1bKMCme43CwHPLBlkYqCFLWgJKCqQjnBK/aU0oRpjcDhq5xrK4mXmHPS1nhQi6wsN31/SdDEb
mR9lFXh1Xq8IBal4BBHYZWZEPPi5g21+qTKd2XxR8sKSi6yN8ur613M22dNntkQCJw5ntRGcNYFO
oaAtM1vSdIFrUTn2172tLSwC1CQIJgv1HeWO11vaOpeGJOWkNHVXTD8iEzb/7WThiXqFwlahXEYZ
mLaXkwWsUFUPlSiu85Q7YMNjsF7Aa7YDqgd+RAMOdr8KG2igncU8B4tqTWYxP4DQEGItr9RgbSfL
P2gYlUdj2h6xPjHAgv16uvB8jUEdAByqIlNyc8q1Tcffn6+xnna5UcAOXlcBEU62jOvKpM15CfSI
yf2uHEoQzpFZC9eKocyKYeEm4+BcdsYE60oBcRb62Tii4SjTZV4HXg60c1D7DUdOeiEyFY6ZD03c
ejCJxIkHnB+iUaXwqUkUdGX5GzXFkNd4sQCg1AtqipRAkBwR0CFuZjFgZeZlm7fmq+QFj7lvoPES
LMUgaJSyPh6lA6Y9GB6sZ9owuNbcmxODAxcu9V1NRblqOvp7hWZzKw7nn8AZATIf2tZNhmS2LJI+
qbJAF+arsaBF5ZJWictOCNZ0OKIQFsB0qKBNx6tM98MggVe1Xal9MPiduAjLMQCPOGPxeGWdphKn
biQmB6FnbZaq/aThEzxFRRUsoaGVvL0wNk7GqzEVSZd4KAV2hPgRzD4AVORKwx8p+KrjlZv1PWBH
gbyHH9WIwtpdGF7RaiUkRGvET/owAgejvL+9ckNn6CAy7WP4iAKcB5A8cvLJN6gNz5JNX4m8NCvV
WtxeMlqM9bG1SWC9NM0syXwg/bL+IGSwuX7J3TxgVy1qMSwyCURE/K0t8wJclF8v9rkJh9mHOFBO
2WMpoN/mbGnQYMhDrEz6dcRZZUMPYjhpKq8r4iJd06bswFD8+o5za0SmL2UhGPZt6GCg/nHHyqJK
dxntvtARuCvudw2bzB+pZAKbt2hLLr4GMR1hEXakqavwBLgVCev012JM/Y9fKAWVkKiVsHFx+PYk
Bl7ySy0faduUjhLZVcbyrKZeDVSac1eUGnjII51UOV7aQBbReVu5IVgco3kBCRC3Jm3hQXuMLm29
moTlURq44rKHJAOQIlWHRXtRuw6K/JKPfXEEiwhpD4jaIDIeCwSelF0jWIdFq8G7WAdxUk+a30Kz
pzOotpBm8Ghiad/u//qJ53bNhfPtaKrWIPffGQExwcsnTkSg866s5Ke2yRE4sdxaAk5sO07rloGT
xQ407npYtn2iIKjzwvres3WEmZY0beKOBJdBL6YlTcpozOxBZAidTGQ5VgivyrQ1VbQ/8iEBrQu6
bPKp8eBmoJ0Sl6BGv34kMrNsLnhALmybYNUAQSgdmpnqkubZWMQ5+eTWQLiZVW3CSYDaoc2kuvd6
DEeTBpAt0P2k4mArJ5NiTQkbjaMxuPG459OfijKB1pCpiiU7iIA5hT+VQ1eI06Ds4V3A6E2POIQZ
kBaJIy1dGde2FBJhsF/A4/7m0WYRADwatFuHojVQFcShqdTs0eo+wTJtiuETDdvJUtW2hKU1pmNU
3NTITQjwOJAuHK8kyaf9MXMKDID0IkvDYTlmAtfhSlGn6T6Bl2phOjoZU1h9tB3BmuSRo2CJQc7B
TNatAbN5EBHTgVmrwSOBG0Z1gOA3iLEwTEUWMpiKupYa8iA8bWJQCa1IDL89zM9kCqfOmt+Tv+cP
PsrzbOpMR11wF8C7koQDPaHQP1xd3I1MDKJ0PraZLMA6PLi3RAM1lfgQWeow/51ZmG1H0y0ZnDYk
CLYlKN6cB14oLsCFhPzex6rBsELqATpVRPuw98P8sNgwSDsEnVP0QM6mdIAJT9sgB5cFjB7MUmf7
tD6XonKDeAUEqwvGABSyvbBQ7AY7QOaA4td9DhvVI2xh2eUwlX3q5qAroEUTHGHST0A4cYThhxpi
1V6gIitAEp4ksDcB0TTFqb+ebaboS5sIDz9tAmAkoJkfeEHzyAbcwcoJUT981HoQaQA5y4QaP+hQ
EJ8KMjI7LEsNmUPXU4SoWHvWllF5iFKgz7lnwNtxjmyYOewkyLSkftkVfXiDohQddEHDxCKReZHe
QoJ8tBdZITL4nsURp90ZazHqx4UbA3lu/BL8x6pZdR1321Nb6qAvPJGhDB9TZDFkbnOrMPCNdWMD
D9IV5Rh7Om8t6/2wT1pQhna03ZB6vcNjFq8UwQ27FGk9sNBHPW66Zt+oTuMA/LcgrNe1luCZ+XJM
u3GEsBaWoln3yRA0XlmZWKxaJYH84pnTjx87UZDoChKYYbCgrCbYHyA+hVyKCOsKkn4R6RI/5Gl4
AGUM9aKEVM54FKgcoX3cYU1WoVO5Gi1NUmTs08DbMHE+qQL1/ce+7ml94lR17lzAjiGbW26FsJ9G
2YZ54ZmiwLr6oPoxTfaDCNiN1VgwNys8lRSUaF/asSrda5zFbn6riSnafuIkh/JONXXXIT9JuwrH
B3WQl9xdQBzAU7EfZE4iTqHawkmS/VYYUqX6Trs5rWGWe0yB4j4ZadHCkh6xrYz+AI08aoGWOeTY
jFw3Koh0epzzPinDZdyGddcedzwIo2gVsKxr+EWQE1quRcx06K5grQjgRU07ItjW08qNOuWFDhNl
vdCBHeNh3YWVo6P9Lspgt/ET1TEwsK2JGv534TSCV2tYHJ0T+JATrIBfaAx4XcqrIfvXizOg5yX8
qB/+6ERRCtfgUBCD242QWiyvx6ZUpD2MhTUhOcC940jpDzFPGrnf5zHOUo+zdtoXEXcieJyQcthU
Nn0wQA8TP+Za8fBs6Exn5HkcOHGXrmRCHWLWSTMotz0TMeWR8kqlJk5C2prr5EqGQeCMR4ylFcyU
M5Rgsk/AapeaHzk0sDI9hjxfhNPzOO5iN1hCnrWrwmURwWFB64PJmkQaWidFZIlCPUTlApkktu4i
r5HD879JSHK4XxanSn1qQrcsfQtxMMwscZsIdhAfCz19CMgPLotXlmry6Zmu4Ol9o3FOxSrW3TRj
NK0T+FFUunYu80xOJp+1dehKX3V1AQtgzMHf2K+VzeB95uFRdc1HmL4ylvCCvaQK4G6phqzLZY6j
CR5smCb8M077aZ5zBnUs9cJpHKgIOXDyxNXsriwhoClXNorA0/I7Fw+y9CNX88YBBFlTNld1nDdR
DvPl6LHYh7Qcw/2JG8tJ5AiQNuOlgJUFd6BwqbwOnH5aYMI6E/J8cOBvKeQM4G9ti+GtsMW6ZQcy
tND9Bp7x8Xn+L3df1mQnzmX7i+gAhBhegTPm7HR6elE47SoQQkhICAS//i6c/m6XXRFV3a9dD5Xh
zHMYhLS19xo2xhAyvgJwa/E76rVKnwVNWEGqZCkAAJU6ayOMxc/ZwzZb4JBZF+w3x6b1x2A4zBoD
kcqPHLegG93/RSwVdwS4efD8c6iDt4//Z5DfPgekIBZ3GSh+XEA0BO38KjiYQXPiA1lx02O84fW2
JXiFhofPKMAbVZT07UGpbZ4w1VB5O9NchqhYGd15sXlNHwrpFEZpjmWPj8QaGJupAHOwuShFuO5J
byMpaLyqz8AvvBZvI6g0VhDi2ts9tTFHjVZpNaRLdF5dvlfn4dujfZseKRM9xidNwJaEB5r1+837
dG0xT5vI7KdpkzbFL1c1hln7sgU8cdMVd0r24X2bSJtbQS4fcJP7UcCbWnwPWkCC2WWndr/0twEN
tmXDP1RPVAIdT0gH0V02yMW8PjUhEK3wsHCnsKaLrtmRD7vg+fI5i8fXKG0GTB9LkbHi5s2MZPfB
AsveDxhDrmMqMKw5fvRDuC8HudH9+geXNu3y4vqmb/hxaHIctx1J1JCzsGsWTTfkba7wzhZTdvo5
5EU3G1yO50TgINgBFE7eaS6wz8/RuKXhCzK3Lp9rPQbTwKvQNgwnp12Ll53WU6+BbfYADADZ4DG1
7pKpZl/ODvsrfidWl3b5USBZ9OsVcpfeq/OUqFDKqi+SXs4lsw1gw6iIHD7fTqPFDySNtL+Xo8P/
V7kARIP0KQJUNALL7+9nMTGAAovpcHbwz2r+kA7Mowpg67bP/aVAKO+O4GVjRJjcgODPD73EFisP
PhhYYS+0wFblP4ep7xBvml4pIc4/4eRu6lvTHV3bo979tiYWjQfOumsxHCfyY81ApdNjwCxbBNs+
kDZXy/QykqVd0vP0duu+aCyGiIAyF7gj0SwWepEtjBDlJpPswxd5vc8a4FX7FH/DT3MrFoxA5OL9
fifOY/wwmOD4/MgBhQYl7zfgyrCbiKEoAVmsqbwjOjL4RLpGew07U2cxr95Ali2ivWFHN4yGxZeG
jRuOsb1BbwxlOVDDkSYCeCmLBEpfKVE7DdXUA5igN1Kk+3qakoUDhG9EPiFUkpSt2PPsikjTHVHZ
7oPnONmhgtjlAlh81w8Nvo4OeLjLzwvSMxZcF2aN4fcF6XaQUjlsd3eZYCSdnhLAWCs7eNYFa3tM
F017WwO6wFvUygwgUPolaUiEkhybYYGHvwUJhFpHSFH2bUNStk83E5sIk+9tJLtJAYkmPORkvi4b
lSx7Apm8BM8GyTRQhU2PRfoF8RbzC6T/hhHoknC/B6aHAMEf5eWOUvUc+Soy60IqSAPSAuKW6DXx
fdrfp+moVwbxj7JT8OfCoWBkB+xopKel7YF/B1XeR5n5AERyEdP7sBm7pqkYBcfv3y0ZcpvxezHz
eYw/W5YDmjgZ4WbQqUG8WfFhS1ycqNJhd/Ao9qNIIafMMlq4yGGWy66Iqxm/DLK5zBYwU77+eSdv
z3LUHQDiCm7ldb+tH+Gm7+c9/hVrs0cTZP/74oWgbv/E8AO9Z128/w6v2grwibVZ9w8yAnRCHlC5
79wG75nGUm6QLbL7bVojfQCbne2rspD7X35OWeSUiEQFeqjgT294+B5Og6YyHkKsrIxiE+aPrs2a
RZVLCDHplwS6iyK+LOOwr/Im2HY40IInwo8Eadl0GbcQ8zsJwT/cA7fcr1xwMI1ffp6ImgJb2oip
Ejy/VWwD77ZMlN2gXfIk3gKWeAMaR/ggMRuCftxBSGtSkyS1bOSoWNmOqQueHSh83PO0gMWbrzxu
9jSuTTzOkc39flnux4ILlMA+UkLzui9yHe80Yz0sfp+TGdtiwUvowgYpDy2kapi9bwMCHHgPegL+
ZRw3sVHQ3bQx6bP8X4Cv3wp6YDmID5jBMYJbGv0NVoaCBMmp0PFzq1SKq86axmM1QNHW349Bsq8g
SA731TXzcb/2f6nufq3t9tOjYTjaH+9vCMH5f8NZjYPIdrEZoKq30NgBA8ZVoA7ASvrnU/0GoGM1
hTDf41yArPD/dC/r/0LSLLkYc4ZU8j9zBKob6OdGzZLkAYLpfXYXabs/VMc7PGGVmASP7Gdw/Odr
+RVCoHiHAFAhvB8tT0GHY57Hv14Lm0kM+LZrntGnC2GMU8hCxqOFIIIcNoXU+d/G+e8nhEMNwEEK
DTrAxb0b3l9vXkBjGPUyZO9GP2CjaAR2/Eu2CoS5nyv7n28w+k1wjjsEdhvSLIIdFS+0/h3I9H2X
NBAPpu9+Royl3XbQfk3JSunRJzafj51mm3lyC1m7Wrphj+cEYrvnwELgEvwLKhf9OtMx5iil9tc0
QP1OYSP/nRZbizBYspWM7/q3RbUgr8Ma904wxHWezxyPoE3cipVZEGwOSC2Cdr+QTpPRbdU8orI/
UkkUDUuP0LJWCPUjPo71waJ7vhLUk9XyxmfptzD7z8P6+2PEg0tCEqLBPiDZCK8K++0xpu04xT6Y
71sr9si0/UiEtKWDe1qD3CVovP4/h7rgW8D5KHwJP9yPex+eX8+XeWQjeOuFu/+57fmmHbsyVIis
qjQWLR//d+cD5L/bk7Ew0FMTrojfwgFZGJDomXf3b9sSkuT9aWQCXoDDAD00bvmfT7gf8L9ZSOCz
6KeGibqLUkDb4t+/3uCybp6bjYpzNgRG0CqTEHl9SQ0WzL8twb+fCo8Or3VJ0aMFRebv9yZZLFfX
pM35LRWZKdARzKN4lPjxz3f1G7eGo0OhUYCM3zuT4t3lvxMoQzi1rPO6+BZ2gKl/Lqs4FXuqaIjc
y8klnwdZhTIxcVZC840qsOyRitpqIoPPXrolRBD8l+t6k4j8ZcCBYf54sw1gTILQhgYcvw54GIIv
yjgEx2aLw9YeYup3lYTD+zuc+tNuA4j2StkGmC9EtWxDFVtOtJkieYMsAtIgqIuFBiIFSRgwkfBR
Mto06rwiZ6GwMHguIr9WLAYV9tmOUFo3B9PFyTAeZO+2eKpCFaawCuSGAgK8JT5SJH0s3nhGKNfm
gDywQUajvxNNOxeQ8rg55RGwmg4SkjMKoIzLug86jSnyM3HKAnytLcVbuoPKIccmlv4Ir28lkPgx
mksrY2wpKFn39GSZ4wCJtsLLgPr7IXYYbqR+qcvuie33JDN4y7k0SFs8t1Dn0cZLYScZbeVgTTHw
GnLmHlLr/0AxI7bztvyZYP3I7MD4LRjfbcz35CIbZyBeqHlEGh80hNXBsxSoduZrCBaFN1XvpUWd
B56h7/oXgnS8IPcpNI2JvnRpGOwghZ0N8F+opPf6sFhWS8a6FU4CDgYylIH9KLt2yiEHD5xqllCW
I3pH0PixGAtYQQ7NiKAzvqdrMW/qPXiQnWlDbhrG6b2aLMiN91wDBW9qzHPIHI6tGaOoq2SEZPjP
FSWxza809Uv8JYKodMrvAecx/TQURSfiQzfYIESFHqKOmyoYscDxHwa14tnWi483s5ZhAMRkrpAy
RhSS3gQq/ltR2MluJWjyhaPKL3IDvpa3oT0lYT8tr2koxdrWLEEhAKFsNkjzaQAiFEBN+kYF/oyR
I3j6Jr3NJfaT7ji0fQrjyc/8D4D8nr+uw7Rvhm9To/+RpQ5ZL1BKmgJKHdilTJhK2GpsozJcRizg
GFpEMBfvsbmo/BmKfBg+JKfwJrVNszzTldOuXvnCTjyZyZmHZLtI4+czEBb1LjNpXPmCtvcZn/oQ
WPZs3jNM6nPSUGVLrD44c+A8+NSEXNW+iBhq5J5MJxThgLrigd7kOvyiBJbjsOj0Nl24rrOkbfF0
w8Acu8wnh05x97B1/RQeUC1Mh3wN4TESNpXfWu2e4yjRNyYJmhs5W8iSLaBxCGSa86xcUbfFkj9l
uh2hN9D8O7cjq/sWOvg1GYaasmKEjDSGj4ANYKcHTRMcOl+HKumG7LjgkJccdeKr8cqdoMdg38dC
9Cfhox6+kaKjx7YL1bNOwBmUPaAjC/eJal4Wv+Vf+2CggBicfL/kMT+E8RRe0UYLCmQVBOQ2AXx4
NJNFRy/omp8AanLoqCZSfI9AQaHOinT0bo67lh/1OgSHyMrpnZ0TACEIBbVdvbtCX76Kksolr1hW
sDb/xOe4WC9QRrhvNk666KCcnlB+cdmu5YxuUX/kE81kHbDAXGUBmUSdRFP35GciUL9JdUPtFI0V
9O3qa9hZfeuzJLyxabTPUFj4wO0283L1SLPvwkzMF6DywZUL0sZ1juj3PVoWOEm2LY9alPM6+Lzo
cfljDAJfxTzavlrbqRhKBw1Z47ZZzNy211C3R8q4Wm+L8NfUNWNThpHm92uUIRCj1KvmhfTkCstj
r6/Gj+YYawcvUS99CQT6A1T530LH2H0SYfnM1k01IM+Ql42Xc1bTVZFDkk3DvW4T83nVHrkiPFZT
Y0snoM0QsJg1kFAHjiRfwZirksT9cFIAMMo4lNOTjwbxZNt1EpWYpuZlbNfxk/FaxuXona9YZHRX
drg+MME5sEAsPN9uVeLz5bGAbQ+ep23uvnZSbyXIJ/kB7+yB+F3P0VMBcuOiY5NXzoTsmvAh+Wrz
1N924CFm0CGJw0nZVDIXjKiUXXOb5oHiZR+J4qsJkGzVOfLGDgZMOz6mSyqOCPRpWhV8y85TpNpH
6IegOVla8xKrQZ9m56MTPGfpV0PYy4L6/WUb5ZafRp1AMj7K5o8VA3Jqp8y5A9LT9XkyBWWlSUYw
yaKZyrCd50taCH0akR9HZZPZ4qUYpuKVeE3ed4ap13mbtz8cJng9Zyq+SyB4OIXYKerRj9Mz8t6g
pMsw3wbGii9bqIYT6SMGxRhg7vt2DRPsZbtbMux4DpyKivSM93WwStuhOwm4/F6gOSO4/jm+RuFA
jl1K7GfgheNjMbTmHK198Syl2W4a240HnyHkojyXsHwl4XQ1LlkeB8vMe5PnyTciZgSHeFzn+2SV
WDzA2h4iMrkbb7LlwhdPFPCkfDixVMJJOaZQfgKOKS5bYNgtY6152uK8fckB6Xwet3x6jw0fFqDA
ZHdbFEzQVqX82BeM3oJ5j0g1yaKv820dCOa7GY5bE6hHAWrgsfFKjxUUK+HRLN34WU8uaVD0b9ut
KRJ3AwGVAGoh1fuGbIVEzJYeHhCYGCJwkdWst+QhnxsCxsAE3wMWQxt3u9Jk40W1So8cvM4coPb8
VlAyZ9MhRC/Vfir7QrPbJdDNI9Cf/j5I1uFDP5mv+E4DAJpHH6xEBtO5rLuHNB+yUKojfi2Ujr+4
gLmlgkkmvIMEyb3weJ7HUxv3JKmKNoKHkCmTH4tQDsVVtrmuwS8nWzmDh6/zYpNZ2W1TMZeSsOFe
BdAh3KzBmGGs03CZzO1YzCCgIm+i5TIko3yAlSN4yoaC6yr1plWHttDmXdfwWR5ARa/tjeRC8Tow
A4VSk7EoOGXwRm3v1nwwrj3tqUdYF6NXvRIYNbU04iqAFZi+ijJkLhWVjs13QHE6WxEXNe+XDDbd
SoV9egsZIYvg70OKeDMBIJg+UI6q1CCOGD3RFIlTM0DudJ6nNLvS2IdD934jK4tnGKTHsHDXGMEu
vOQJmIrT2K+DqdvZUvdcBI3ooAxqetiLTMCaXlRBUvhnTqDmKeMWxlK1RsF2WlAAd1UIb2N4uxSd
H6rYgF+42307Sw3h3lYrIG5X+HZ4lUaZuE7B6m330K9BWmwEwz+EHv6nMJZiV49pmAQfpinp8qle
0y6F93RwVmE95KBdK7gYY3lIIte3t6IFa1zKAfBztU1+HEoiVxBSmevEeeAJVYdmocud4IBv685z
fyZNEuV1modtBqiuM9FFNEaDJnUUZpV4ASufTjEcubTwWSU7llg43wQBRAgs8UOkA/N9LpCaEKPX
+KQUrD2HZm5jF1dI4dpAVdAMQCK3lFmbvluDRGVIzFy+8r5CJJ3wARUGHG+zAZ4SdfmBMPuJNmPk
i4OQWZS1Bx17ReldFMypewHHLNm5G/PkazPPX7atbV6aFpagQtOuRJUgnxdITg4sZ/BbYu8IESNS
A1Yu2+Bxjft7Q7g7zq0pKj3qTZcZ1KO6lJLKZzP0aW1MupYOhi+E13mS36aGbcdM9WAXG8/uQHzC
qBZ5u4z1hr0meSxsS54z6JpMzWdAUJgOmC8lZHrL90hp8aTHweYHm2XNrVXwNbrRTs0BRsqZXQBm
N1kZSF/AqdeNdTyMsOeOjD4PIowOcEmpG8FocBcLn9zEGlwqXFjg1AtURXUcM3SKc5k7bT6O+xLt
Q3pZw9Mz2oOOUnUPWeMyXbRZWFnYJfTVKODZT1I767KA5R/SVug03cWmuLnDCuz9eWN4fzADHT+e
OtB+tcGaXMptFeYemzz2fp4KeM47pBe4BPYOmw4/OjRNqNyg2w8db6IvAAT9EVqi4qTCQh4znXWP
sBgaGF3T9lM4yJe+g0CtQd12zGLWfVZLPKmSEqU+k5CZq4sJ8yUzvssrDsz2ynSMm25CAO/czxVq
cPLQoSqBIz3i30RLsi+CNdEnEZHldgahXFM9qgsBkv0BnEAs9pDmdUm6cLxLGSNIWxEb9zmYfEvE
XqOvg9w3bR/bVwW/Fz/0KQc/C4xbpZeBDlxVFq7HCRTYpoBhZksXVaRHGCnTgHf0rtc2fm3bdhJl
3OMayq7P2rwSOG4FVA5zol01vcjUxVmNCn7uDVIt0VwlfI4fNYq2thKakPAL9t3FlEWQL/M5mERa
T7oLznyk8csuZ4Drdhau5GugHyj13aubc43dAYXnUTkGkZZilNyCUTQ3eoXWpTQNMppbb51+FfHk
eWWBfs4ln3v/bZpWrBWsSZRpTgNc/T6DTJtLEIXzYehmcgV2DsPkwuEEPe9q1j8SKFvZUWbtdJOs
KN/KANnIVPdsDOghGCWkyOE20w+T7fvPmZ59JSyBgzEMRhjnlix6BumXFxArIYUr02lp+9OCnGq3
Cg/LwY9tC2OkL5B5QlwSqHvSLlFQOdhkYfeWIdUHo2cYHyCUwSSqkla2XSLgGZtTMDxSVJ1AjmYO
exU7V2wdeYyUmgxs+zRYN4iHWEULPOqzZbDFYfKqTVcmck2/noIw7obkIXWE5aWIRk6+9lCzBkM1
B7nv2BE8nvDhnWhVqooKxbZPdOm2VlpXZdhv0fKgBa2W96WDyDxZ62FemRQ3a86A6FTWof7Sj/0M
0IqUHurzwh2N0yP/1MCUp5p6wVIBuwOTEBlMOftRpdOxQao2XFzrAvmnHa2f6aGFLEsOBzqCAnxm
YQxK6KSh35qGGmb3IOweOwdHLf2QBFBxuQ4Ca1ATM9T3uP0/ZFBkIcbRdsNaF7r19BM1NG6f3zDk
QO88yNQXO2IbR8zrG/Qe2hUFkDHs9AzW4ZZ9hxcz9OkJcu8N622MbME/O1jOA5gAc+BvAQpb1i0p
dgiEY9juW+AJ+e2EfNLfh10RrknlGgsz8GkD6YanhR2vU90ryd0wy5r2k1uHG+Jwe1vJFcQftoIW
h0j2TCYKE/ohhX6Wk2vo3LgqyKP4hBQHpUMzHrXOO8TjYFK1gDjqLobGDJm7LhAxV7jq7ZQnJz5l
coWfv01mALy8gtLL9UtyaAaf8P6gFwiBCkAHg8pvN2R++YEFfcpAzs0w87oySsYiOWTrRpIT6Ej5
Qeeufwkg+pnKWKE/TJk4rJ0DRDDyewhj+AbyKGyNOKjUFm09G8hnfLnFIzjRLXXrD/H/teDN/AgM
dz4Dnua3CibxSsSpu+uidZUHTSQ0ZHMBfloH/XNX+CW7oAXDlpVk0GtS+mERw8lMIcSVPofJGp6h
WXzXW8gEQmsiWZliH3X1RLb1neXB4pEfBP0BCSgKRNZpSk8mTSZZM5n712BjftXl3hwlgi+XC1ov
fBi+Gbymx5S2m1EZDFswoxgxXdQekE0YOKxbKubvTQDPclAhoY6HahNtc4R9bIYtX7ooh2YoHuHl
ZWGi1CFZQ3uOrMo+w2ecAK/MWNyoCngipyhQs9XeyzwNXR2H1E2foMiAmqM0GuK/ClKTcUZ+FMWQ
OwHbum9QeMsyGZGG33nwgL5ciMgOmUj7awA3MxT2jsLzAcmfllCUxCuM1vlACzBlwdSeYKfAg8l8
E5QEkr/zqPuxqxzwstcNOgrMDVY8uSBUuM9NH9NI+8cVD7tOCpYXhw6Sjz8CaKqAHXa6uQ0Qhu0X
1JZL+5R10uxJF4n5GRlMejVo7cNfESLJeiJz0r1TC2F3UG823xsTYeTzZfNQ0e3+c7Ft3KMDQ7i8
5J66x8WgW869hrsOpHUmFaJpJuGhELR4FwE9zOqiU8slAmbB6wWSnY8LSWBvpMIm5yFBa4NxMfR5
ZI06TvEQfkqNjeB9hzyyNf0G44DdVjTnoes9rJ4xr2NnZ3jN+gG6/YLDmn1pUjQCgYJ9g0q1YYvH
5Rb9rthAMQzbdrbGRxBXoH9DAr9j3cxkRugNYMPg5aQzqB5JY2EdbobV3hGn3W0TR3Neh7TR2RH6
DP1+8dkEMfQ04C4hUsi+JKbN0W8A+ffDGOwJr0Wzx6FESr3yMhWsgEpGjLytsaF3EIQBLXncJAAA
NF7ROj2IGbq/moSSH7bR4zsNhcoPahap65noPxfbDoeYWV8tE10/Z4gW842fBqPrfpzzd5aayeF0
FFb8AFKjK5GxuiM9i2/ythcZ1EsMbVxgni5uYDOPX9eei6sPtH2EhLCrIE2Lv8Ks4wbQH1mxVpxa
NMLJloSvtVvWzpbo2QDjNPr65D3iryH9TRfFKz1O6UI/BKzV/h7AlSDAApRcy17L6DP68zRrKaEP
uVcQvoSHbKEraoIihtliZCGVBxl17XtBvVnQUgX784z0vG6JGdEGCYTZw0IWoNAkVuw+7yX5NEL8
gfYNrv9MrFSfzKRUiV5rgB4h9IR+q5kx5XvzuQkWdIAQ1gdVgMzjzji4jixgly9D44KLgb29rw0X
2cPkJnWd0CulQkEubgELZOeAhfkHAMY8wzRo0lcdb+Tgk9C+m80aX4RVU1x1c77s2VoooegZgPBk
IFbPFg1u0norAiROkhf+NNB47t/BxMtrA2yrNpjqSTUS6g5IX6KbYVUtJItL9Kllq/9UsCkqtXUh
HJ1UHGTesz+hdg7rhCbTS450/xQlLHpVEMZ/CvEViiYQGDg4ET7BCpTfeWgPTnqesOpy9xW66elR
u3BlZT6pMMI62B6LJhDIaKJEnrAfoB+Dyy2p8wyaGXz7dhlj87ED1lHnHoXKiG5gW+nbSH0I8j55
7lr04aoSgPoXrYcIDB0EoIKQb6sD+G8OAm7/0bxigxJyrkHNw1z1CQWtkvqdSaxK6MPUtSOivEWr
Z0imzAhbNrQLfu3kCKoBPKh6SFYofNbTEsNCEtdEhX5qL6FrZbddoC9fpxfG/UK/0SFR4typXE5J
xRITTkGdz2gnZBC8BEQ2oNog2+iKiKdhDT1gtCFtzMOVV0akJvQXt3qAmGgM5ekxSYYl/5IOw4Sg
MmrR+x5xjLYhrZHnQT5RB2vaNNDZJJB+QSWNNB5irxUWbSwaqOsTCoVqq9Uf4Ris6D4EnhX6wYPV
yypaEKm8ERAx6Ybt2nbMwREsSNOhs9j4NJN8QgnDiU+N+aDyhc1dDX44R90HJxP33X3XKetUbRc0
nI8OoSbOjq9ObHO0ljiK5mu1qAQpWbnpFpHhzODe7IoKgPV+J0nahEV/ahs/Z+NHFzRbTEvOcoG/
QaKfpf4mmCzq5ZtuteinVvmwyLP5+M/s3K/kMkjDDDQ9rLN45SE4OlAyv1JznK5wJjU8+y6U3q1N
8k33IUXR44EHCqzUv/CUv1Ly+xnh4gZXuVuHwfjuHQb+qkoANpdPIewSf8i3M85vohpCBwNm3mZt
gnYW0xz6AI4P3oETfLvln00Gf3o53jrl/bWdwl+7K/xfbubwS8/HvzZzIHBSgMv//1KAv7U8fN7b
EP7tnT97P4efX/3Z0SHL/ws2oBCuNfg4KZQl/2noEOQEbRtQx2Ntwb7x4y8/GzoQvKk5pGDWYhQw
P9559t9tD+P/CsEK0IxC4EBjLMv/TU8H+qMhwF/YZsws5L/QL+CYKYnAhv82wVDVDabj6oyFFS1o
tSfIgvSdF6d2Nz2mQwywfmi6/KngZJvLmKO/2JLCPjn3bZ7Xhrjofcc4+Yh+d+sjFFLD82xTBqVl
5B/1RhZ9zhAKzmj3hnQZYgN6w4NZQbIwKCQFXqSyRrKMfRoIREFu8z5o70WkApDt0Cld3Tb242FE
Ko8UdV2XqBIubX0N8mH400oHCgfbfgJrl03Q+qHzj+h7lKDrBCR0B4QycjUwS6KRT0qHrgYHHbeX
2VswiGpN72IA3Rq98xi5ONSKUDzC2ld4Hg4Hjyj0OZS4KDhF2fQHzhLNyBEGuCuYGywpcxScLQ7c
r4dipeTi2ZCaCsYNJQ6oBSg4RrwQ4EC2UP7J8cDPlFH/mA50aQ4gqtn3LaWoxgXq6I96CzIcF1f2
EV0s7MdhCcW7Ag30HkHYtw9okjW81zZXD5M183rjR9AINXSOwIBYm+XIciSYhiqM4Fspt1bnT17g
uka0CwQAEzG0GgoJByKUgIB+2vimv0RNnj+yXkFCiK00jGqGMDSg+92ijlkubUm37AJGSD+ghC8e
KXoRtLcdwvLZYvzQJWdEkyT03zhtbbvctq6Ij76doVHmFBBdFI35U5BgtnSilRBO5vQso0ZW6GoX
vWdKJBegL+Qa9Dy5eJcp9DEbUShviVwPadZF18QuSzX2wiU1R8tKe94COeGeI4LmQ3x8XTY5ft6b
BnzUKIEJWo/Bg1qB8LXfIUfNDyC2pxQ59Fo8ed2g8FmT4jlGO5sn9Bv0zaHw8BRUdCZfYuatBZsb
UMhg22D5mm8CqJONiluNimBv3hU218R3Az+zDF32Ls6t8XriILBuYxbMCwjgTB5I6PMBakhSdNMF
VRuFGH3R7l0WFVTctsQXj2h0FoFRgz3oZYjW5K4FFb80AMEANpQ5dsmNAtQ2Gzk1fg0LBolDt8Ba
GmAgzHmlXOWfx1nNZTAVy4h2XylheD7BgsafYGfH5YBGDPkR5c4WuzP4iWC6TinSqEs/jiv/GGvo
2q4U/4EhxvT5lLEmeF4XY6tYsDukHPMNnyf7sR3lPdwSzW3vkAx+62gAUmrvRqaS4NrIMBvqLO7D
FwonxJFvK7iBbdoODBTuMYRLoITgtYfmtFk+8AnlTlC06s4ie0JGgR5gLmpr3mt02cg6WClLpBjL
hzRlTXrG8g7eDw1hJ2XMZlDpE6krqAU1MNMYaRb828dgim2Dpm24hvMacg+S1MWuXiePTCAPu4ty
yHzWYninNmAlnWWXbkYpXMDofV0gX0T3UiATCXpooXukPy3ohvKdbog0PTMVGiydfB6hqxiPIzAI
UwbZtn+e0MGlhub2lE8d/RAZCCU65xygXaceljz8f+yd13Lk2LFFvwgT8OZRQPkqFr3rFwTJbsJ7
4BwAX38XODNSs/tqWqNnRdzQVUjilAMOMnfuvfJGIxeJNQHiprLIEpGJ/CYw/XJU2NEmLLugg5Fw
VOn5vkFoxYarh88kWuVulE1+W9rCvUxFRTZ1kTjMvBNXGpLdpiG6i3oYT1vTns9J407bnIFfEMdd
Dksj04jM8VdaNmVB0rZVvcrc+bkKHSuYcudyrtuLHhEJYSgWQWZUiJVhiSXBVtSLtg3lJQQ7Fztz
9epx2m7LRHPXSYhHG0xvGpSh1QUVNvLdXFUJtZ9QDmmRMMzKJ+EPTvSlSnT6US1OgsyZCIV7Q+Xn
fdU+MuqTO7WI+vt0aHsuDKlso3Z8H1o7305xOq37Vmp3QtPDL0ZmgSEdw9hcEmdF6sMgVPeDXcls
ZxSmdSybhBg+JuUE0GhFqzBk5sFFSQqWINj1UMfeNiG8vUoLatPeMguuCnt2zhOcT7SbbE7Stdsk
/Y2HdeLBa+jiDBzua0xT8Xn23Oa1rLIqw+efZE/4hoqNNghoeInuboquR4ufRf2MYqE+em2krHt8
3UFFEPRcunp1ZHbS7gqjcK8JqZcXnT0ql4TQiY81BQMPrxk2UTfb51YPtdEfxj7TDmjP0cnLCpco
XUkPnPfJ4CBSGYzDoaDNK1PSk1qkPwKha8bZYCqLqTGGgajUZbJ1qtDdMh3IDuSw6AsBgGDKHJSH
vla7R664slklg6yPqtHe2GFaXY9zr56NNCtXbs83PeRcBqbcqKj2pAZjc6frxDNFZ9Jrhk76zejM
4ttQtMXKJtiDybMPpcVz0J4OpcMTO0inxlrZVqLdV/EgbmIvc7/SwEXr2kOmbEL9i+IN7wmk5Sdb
t0dfofFEPbfuS5OpDPdURguYCV9onHPz1IT3UWtuRyP9EuL7wCdmbcmO9f4cziIwkulpgqnKCKHC
9+i0L02RExw11H0Wj9m61fT6WxSi/WapwnjHNdKd0IeyCvR5Ir1gh9pV3tn0ep3MrkvNPkM7L0/F
3A7rotdVRnaRSPoAZ4Gs151WzCDsFu5a0X0daPinakUpRX2RzAYtqSHynaOlM+4bFUHXWw7XzMI4
EyPRBr3Zdj5ONmMdl2HygknpTtHtamXIRv0S606yq0isfUPluxmE9h4CPXXbhDG54jyXuaYCl+mT
7ZipmEumcD7V6kCuw2ieqwipbGbcKsss5Oys67UoGyY0aEK7dJyKvSHqvYU11E9t7T6hhTuRXYRo
ktjaBlHR2+ppHwe1mm5bgQWl6sdbc467hUYKOFVYwRCn81dkYBO341DdhkQpgqQjweqHhTGtGO2K
tWVXPTJCV2zGoUKkUdy3MNKfNGYdz2oDF8HwnDwoXOu60XquK+ut0Attn8wDw7U4qY91Karj0Ojf
nEIG1AVfOzzo8WrgLRGZ6+TOrcPU70DCrpOGgYZw7XhLxeLcaMoUAfSU6Ya2ebxE/g2vcGgcWn70
KidjF6sYLjozsJyaS1Rzo9UUj/oKnKV2Nur0Hku/fRPCBd3WMrEGn1x3dcNsoArSTvEdYfPposo3
eaSflKazV509E15Mtkux2WjlZeX0UWBKj5Fi9W4l0a4hkOfHinoZyu5yzrGzxOC22w4XQF18aXMP
H1E33sluuAKPedkr5QXVGoMke56478ORifCQUQPi4JxSbnPmH0wPLSPBp4JvyTqVKf4Gu2jKILZb
X58cC/kvK+YrnXnK8aOb+V/j9yvWvbqs7vr3fd8/8pfXlwLX9nek+48/+RN0b7KWCF494A2s2ogk
OND/AN27LlvdNd3Aw61jTMDH/U+EHx2fymjZ8VyV6IX9gZ/nqfMBuld/0wG6ebjcbLpFhLW/0/H9
6LHmn7LkDjRd1ReH8Y8SRqrVutkZprLzFMVM/SSd5t3gmd3dd9/JLwkQ1kLWcjn7F9C/obr6j6zA
WcPKh1lK2RFU0O5IzKMRD6p7WUjoS7/QSBZL/6cW1oJJQ2XFwJqEDj3h5xaW34J0pjDC3aRV3qVq
t+ICwzfmupnuqbYLerS//nCG9lkIWj4euwLov1X4HuwcVxe+yXdJmTHrrEZz2nCXTG2Ijamp+hOG
P86LCguThZorvQeVFIW+UQfOZGZw4M+2lDJ6uW2saKDtEKakBuARXgMi3XnVSFkzea36WmK4xxrE
Gc0wwdvKuU22hT3p1GFjCYhbK67zDEhSrrT9vdbb5QE0Ub0B35acw6lPzmZEkbkyojLeTg0abxJ1
dIJ9V1zr5P++YaCdH+LMbB+cOrpQhylZSycvgwFz1m7mUXxhmnj0gzg1hmu9G4r32ZirS1r59F5X
k9Qv1TDfWE1cor5Ddh2qkhqvAinfzI2+dYVK8gEEy1qLsQvkvdEdHa2vzsyIiESit76oeaTscnvx
f7SK3DXUqJFvjl5oo/fp1Vvngmy052LESjjHg682kiFF65obtdPb5yRTPJmtxrh1OqZMk4xk9+zR
Ik7dKS7rdOOUDsMwGXKdB2oMQY7etyhfh9apn1PS9Y8pCwZuPCTFOJBq531NXXARPrFSB1uoPlEC
MgMeN61wkeIJ8sSvWZy7VoCTMb9Uc7wCAe7r6uSApDhOjIQf3GkGBhQmLY6SxdiZzlgxTTwNlwQ8
b2IUhSAc0+kmJj1JWaG2z6BRxKYa1X7jClux/BGuxte2KGKUl/htatN6FRFNO0aei99Zm624WHd8
OZQS+UWTF/MjiDvlmlZ4PqkzMUi/G7UMO4xQlVWWpCHs+Iq8HyjdfQgwhUBD2a2NKclOahoNX6PO
7l8zbUrz9RzNdgl7P/EOfAUdNAf7renzQOKhOJe5yrzbyb+qxigZbZhHkPqjn2XRvdch2DdhnW+V
2qUsxYTDpEJSE+umGoCXoLur+2MKhp4xfR8RB1Ld9IXkUcj/2PlihIOxwgMw4WS0m5tQ5vrJjrsr
a5RS813XMbm0uXtGBhFwEU2s65r4NhaOsrFobC+A6cyvPWjQgF/Weq3xvV4yuSFuNPf9DcWTEuAj
v2lQj9bgsZ+UoTXO+hzra32au7PizDCDPVvelqU3BJHmic1UmNelLB4dI6z0XYL5R5h+jx9reivt
BJM5j2d0bHsgFJD7k1vrKU/1VKyyqMiIKusDLdiUN/Z8cmU+jfvcU+FNBjG2ONUPFZTrB0pP4ugE
W4ZORnwRVbMaJtGldyah8ajPfVQsV8g7Z+rjtad1TrSy8IhgmAuJFflWo9q+17tluZWCrMXTqJjg
Ociq6VhjXNmpdNbK5G66tEsaMMVFT1Y7k3N0IzJrAXnUiYjOdoNh0K+KtpRXEdYa1/Bru+nio4eg
QfdBTNt61mv8luSZyhCCsmyBIT6khIGtDdYSy/nqjLhKsHlDmjhkE71He5sVZEOY9Hhd9qxYdXbr
iSLZtmrJMVwVjrUTKnsWnHBSlnSsHk6+HGyDPgjqsi9nIaHmKzRyVr/IcXrYnLRxtHZ6obCgBLYL
Y71i9rQ7Pa4iSsNm+Y+d0A5vKZ7kG/IjlpMSOvwGj52xr3LUM38w8WdksMP3daeWB6Yv3rovhrkM
iiZklI9LqDo2pokb0EEG3Wh2V63yNsEYUnt9UHaqu7QtyFhKGHpfcGYWQUP9djt3IHZ8q1QGpp1C
FihLZv3NZIRw4o0k0SYjiIyBCFr7CtZAHq9b0FR7XNXeZW4l9kteLBKigddpE3ZOca3IzMGRDceg
DOB38d9ZSl+843bNHwy1H6/yLLUB7sxFdRsVlNB+RxlB+19l9sB9m6/+VwV+LE76VRUIpPW7ouAn
9f8fkASr8nMV+PEnf1SBmuqh0xPTQ2BnHvBRlPxRBWoaFSLl4e/RT09lcdGfIGfDoQrkr1wimOTu
PkYCf1aBMJ71ZU+CY3ysUHL/ThEI1OlzzcTwiwpG86Cwqbyfn8KnRcPEF+ldwmGpiTItMmkP2t53
aenUY1ULF7Bh2jj9PGwz+ppCfSSQw+QuK+mE7/TC7FHmlpGVvs5bcjEy5dZhYuDeJjbqlg01E7VU
G4JajlgUTeCcrJUpvWmXKlKyNojhsl6IPT6hohO4CZjg9/VFmU9pya2U8Djz3Lo8WaT0DhRVQt2n
iT1dTGYY3qVGU5NAsp+UrhJbWQln4UPBcLLS+vQh/hTpyF1hWZl+F6OilEESc2z5XiEZH4N/89YS
I5zkJp8p2uzcHm9mbF4vaq1zHrBCSlwAfMX+psc9J1IrhmQm/RKp+bYcRb4dBdxAqPVVsreLqHHO
nteLNOiQIreEQxjt2/XUb/s2E4OvLIjQuDCzXR22cpPOrTNjjin5B2Mcoe8rRCgudSssn3s5aTcS
BrPYVn0KV6nreFJEOIN5skbT7HdZ0a5SqxFPfWtOD+FcOXbQRk097seKnDq2JIsPiqVs0J9g7jYQ
nbR82+lIHqaWibUd1Y3md1rLTpYKSdUxCZwxG4qh2mfS2tucQw+sjxpPei+9bpukZtOzOaclMSa4
1BmhoIZfN3a21jkCi63R52w8qqwR4/vHWoQuTRXqW3IqPkjgtlqhWkAZs0Wxgw4Qr3DtDu5Gl1Ku
ZZ9WAWFLEW0mAkV80VFdW2D9c/nuhIn6MpP73mQWd+NmKa7WoA6mlwLiub6BXsQ+iGqsb7WSlQiM
XfKnigSiH6pCk0GtRD2QtzhSV3rrXMLnaFeDHodrbPVAiRgya1w02qiJdRTlzWYS2Hdjp/UuR6sh
AxK2QzAwKz/EXjg6fmUUGSgyg0yNFQ8UQ6hLewLq+r4vCCABdA+/cDcQbwFD5b2GhWDDydT1IttG
faPfhXky7GVbOBuMrQ5Ebnb03OKFeVOlpazE5M4rcL84XbgDkn2FaFGQjBkFKwJsVzsVdm4esthy
n5emYiu62A59q5s1bWUJnSQDz0dj1YXNHaGv9ty46vya90W4Ar4zPTAkK3bhzIM5UBSVBQS1gitE
1AqbPKqxPDcWQwa/r9I08XXBXjML1/NKi8Pq3o6a3peKV+5JJUSPPYUnvqQ+zG8ys9aDbiYvg8d7
21ekUlsnNHl8m5l6bcXNEKDGG96mKlnhwsnCZqzjh5twsPr6si1Cb9PZav6tRLbe0+9Uwbhkp8U4
eX4Z9m+pmpgrOEEysPCS7xY0FmZj/WWU0yNwFovlV5E3rjyhO222wpbC7wjvsyFIZ1/JjowBLwub
ZZja3xvA/2kjv3gqMqM0/1IcuSDv9vIWD9038IrfSyR//OWfWw683zwdnwdgaws1hJV7/9RIHGPZ
+GdYls6jZnlu0lr/axkgJT+IAv6MGfjHAoI/no5s9caOgXf2X2sT/tzz8MniwALE/0C8YNGBszxo
mcDzYj9B9D1jspWsVuqdm+TvlJneViGr6ycuLv7viob/8JXgmJoG/gAD+Z5S4HsdIS/N0pxHjVfS
Z6hUKjRlpuK+DOMh+PuvxGt4eEgcFlW4i6LxnWIR9QokiTqrd8yBCNsO6mUnGLHYgEj/9guBLKG/
s5bYB6/1+YWEk2te1c71buqy9yzP3kMleU/5///Ny1iIOw5ggp9+I9YUELYE60YYjWKe0Q2wm9im
BR+T/+Kr41oFFkDsz3HBoX/+RFENAqDCm7oTYUECAAw7Wxl199SCY/3rD7X8k75XsrjwXIj8EOU9
AMum+8N354jCXca69S6WpOE4uG54BDwgdT/UAh/nX7/YYlb66cWwMy28dHtRFz9/LAX7G/dmVe88
ggQrpyvaXeoyIqiU5EV1GdQnZrtQgIHv/vUL/yiefXxK07BQ6wDLg+n6/MKYXAc9R6fZYZ8gytM2
hm95SvagpPy7v36p5Qv76TNaDlMem9Aod/Xnl5qHFHUL995OGRpGc0ONMVxXw9u/fpX/9wN99yo/
qIFYAU2hDDmv4o3WUW/HB1HI8lC2/91X990r/fDVyayIK7YvcoHkw7SCwvYyL1Dn/+D2Un/+UKjY
y3ZVzwGKBs3r81dXhQU0vYq6oRZ6tapVgY+EQfh49WHQ8EKVXZdeCzsabtFOJVK+SnODtV2NWR4E
RgwbP58zrt0RsbNFIXxz4oTFlylOG0ITGnmn7H1i48A+mjVxUTsdYbF6Jn+pe0SDqnphNsdsKlMz
qQcoBNbOGZvimv2M+mPm6NWeziD8QpU5rWSBQBA6M/j2qUQwTbmeM0iiEfU4WQ8/K0d3JZrI3LNd
slwPWc6uLt0pb3slNQ8qK+vePpTWDy1V2OirU0rbLt2Okh5zDTnMyczVV4wsCjMw3o+ie+ZLAd92
lYm+3lReVF9G+lytGDrjQUGMRhYgUciKyQYc69YOEWgbNRwhbg8u8c1aCWANFfCeObiK1OkDwtw6
sXcOlzhCeLBtHgFkGrRNjyezDwTU6YPJmolt2s7VkRU31cpFPNi6XqEEDmDRR1gc1nGMtPRLxBba
B1tm9CKdUT83dqE/hnx2rFJSY4BdmMPMexIgDGJnUTgMA6yYP9omGjRIq/yhkyiProJkrChJ/yXk
qznGaVOT6UnfVY3fdEht/bFwk3dyfOFtb8/VHoIH7x5BYtnvWWWbNlfptth9nsdXNG/jDYFJc8+J
Dnt6EYVEhPWYMgCVI2dEe0jQOw2SHlFyjozau0zBOr7b7A8+a1XKlzjkyNq6Il3X/7js8y4yD2Qx
3BM9XgnMjC8hZG4ZzGbMbs6mju7gIfCRIifJvhBe4xEL2ngVWnEKnwRK+hxU8+JESEq2z10w7K89
ptyhwNBcK2w40kTnBngCaP5stWxPhNTnRxcSwt1YZsgyTlwd+IzTuuw5OVWVfAOUAu+hYv5zZ5QV
14/VqhaGXdMiiurFsag2w1h4J6L2xrKWh5+AyV+G/KvjaSBJnyFZp7b30DV0TrWpzkrApIBtv+Bp
t71R009auSQmCGw4ElscoumLJ9nZ65XcR+wJxmSeeLSoHRTMG8lisqe5nbOtVQ99vpFKqydgpQxr
Xs8pw1YfggZ9qE3U8HX26u6rPnNvmZjutVUure6eKEv9HKXYL5wp5wxFaWL6P+DcstXFYw/iUMF4
wi9hxVH2pQFkexjDqFy3Iz5hNuUhXsXeKdQQ+XgjiGsRwyAFS4ZcxWQZz1HmjWtiYx5hSX6hweDR
NxhLx+zCx4XYG96SExmyFUb9+BvoEGtXZjaBY5u1vydyu091N4ktxiRWFHqwZdezdMsDAYD3LgRJ
0Cg9dgN6YCwb33pmADTVrPts9F1fidcBGC+ZOWAvQ1jbRx6FznU8cFNqJW8LJJi4EJAC1lHGfW7S
+Pg6ZotHV6vno+qNm2Jmwh3NY90HaAvk51HeE5+emIuaU3G8AgdBfI0kzaVBUblpGNOskSLBIosa
1H2HBWZuOd0K2bM2eXnu1iafWy/Sl6RT3EtXptZLPnaLqaTXzuBi8FvCSDmMA1dUxoH6BZAza7hy
rAmiXDTLDhMj6zYb77Iv0UQ7pSUmGXWcObGZudeaTdwQc/cLSQ0MnC3nB46rxRSIfKBjalrhcStp
L43Bvcao1540ySZbxGsuw8Frm22uFkTmJ9r8AibRypa8NKtWWSvQuaD6NU2+xVa5r0sUpYj0BFcw
OlGb5JdG3VebWBouPwLGwm7BBSasLTzm4DE4yZt4SNjmZeIj4ttJiJ+sCHtq649TV8bJc5+52jdV
clqJ5Rqx1Fk7ZyFDr9TCFSawFHHGUUn4itJb5zSyNh2zmECwpIf04syJ2GM7RTav7pORb2h2wpJN
wQ4IQaWTwcAvnPq52ra7iMnaHQAFdnrjqj+E81BcdwNnjxJxekiPmz4TBd+5Vw0bA0kGA49IMOjo
6itc1v4owLEGWTVcugRld7S6YgsA1tuyRwbbS5tcGjA2n/D30YWPcX8RpvNjohry0c0md+VOOJzM
mUU6M9SLdYkf75KseIgC/Ow0uHESI36vohAPQp/ccz8/sEwr2ulupaxjOIxBrxo1WYSOUHM1RVsO
91fFYlGs7vDQI/xs7hXw3w9Nycnblpw4auFqdwmckiqY+UnZYbzUFraJ15NInYYn1KCftkmx89wm
yokxf9gVumW22zL2fFa/1IgIHVti/SnPOcxSmjx2QuopG6U1wpd71liwCNat2a9eZi1C1iQaZMS8
NpKC7FLTg89kkU7hgyG57/CKkJs1igNOC7UOKndoDkbeDatBK4ihr9hfgPh1nAhasAxVqvky+C0c
CcJPl4lcqVkaK1sTdkJ8kFCaxOjrRSjcgykYWfqYiwh7YT3y2oE1tAy+3oFpx67viqz4Vlt25LO9
Fges69RagIu0ZXrWWOp6SY6ytd11GEYApe37KzaPM55MTWKoAYavdN3XcWuuZrzRrCPttO6Lm6kZ
e2rG/FamBpkFouVMLyiuTbxsziQOZZ5mK6BOr6Y7QM1Ncb9NBrk7ZiFEKLi/ODjEtWWlyoXGPqV0
RTqNmYSJC5X7VDf8Ku0I3ecuPptm6AkAhy/oRRnBJR2lTq3cFbKX9oTHaTwPPKOZGUSgItBmYHN7
uTGfuV2jtyh3tAFLMh6Y3BlBpueKsk9GS2XAFBWcb6bN8c1C0yGgW2KELQktETHhA++yQeL+dSfr
lytQlrr2Ux3v8ex0KeFJXuiLv/5zMdrNc2QOnZrvGh6gK1uX4qKPBiY/sCk45Sgtz5OhYOXUZ+qK
zGurIze8dewhuSXMdX/VqH2OZaAKLO9nUfZx3SzN7o+NWqRH3AO8n7bQHgYWRrWYl4nbJC9lPtzA
U9Y2f91i/NQZYoxnHsArsd4BneOH5ElnCqvASpzvREMRVoZDyAOKx3FZQjcAalL9auvXT+X/8oKO
xYQAKqRBqujzN162FDgmmAIOlAY9mVOiWiVdKepV2hYvQCeAS3Qx9aAFD+jjsSOrWbOho0htE2u5
EoAPt16quRHbkZnwLxo74/97fxZeGgsKvoqS9EN7Uo9JpZC8zXZxUZiHQXTFe2U03FOyZwBa+ISq
xzUwZm6kONX6s0C7XQDq9WWtUWgnfAhKmfKAvdBdTbC4/I4tYfC1p8E6mnrinYhFtKeMeDE2T4yn
LNUIrV0UciobI40r+KUlP81g/YUMB8kIj3/Z4u52rqcFEM1irjF/UJMk/fLxVCxLhjKBnDP9V3YU
bfktfrg7iIIQFFIxCLGS8YeLI2JTXMrTK9v1dkq9zVDE77GVBgRUn5rEYUc7ZSPmcnZYwPgF2Nr2
h7++PH/qsz3sMK7OWj1+Ei7TH95BP9mSYaWW7Dz67a2lRAw9TfmrY+AnxYJXQaggMeYsgMgff/Mh
GURog5na2SbFs00aMihrJk2NDigcZ0Jl+BOsnHOcUfT+9QfUf/6OKVHg0rvg3LQlsPP5fsBjDRAu
l/GOVAIAnJw8++ljGFww3Dh2FfHQSw/Gy7Kk+AEsePOu1JZc95OwIrZwlkR0OW9bonlQ1QG89DXl
pImln/rbO6VV2X1tEMj7vRJ2NK4f7/5/evUv9GoUSH6nf+/lY5tA1b58rb5Xqn//m3+OcZe41aIs
Www3GcDy4PlzjLtMeJGosZLxONC5Mv4lVGu/LfcBaFguFvPzGJf9vuyF9cAa/yF9/5057sfqr+/u
fNUly8HjwEPCYwMwEuXnq1It4lplM4lypGxtUm/DYMydhifmm2bZHlKV1drkizjk43TrdCz+tE6G
lxcQJgum2U7vW9Vk1kRbyNpnxkWpQNeA3UNuP1JTUgt4ILrtkKX9GG4zN7GS5GRFUpAxn/lPQwIm
zcxr3auWkEQ9/GgohjE+UfWQloYl5jqKH7uKDCAPuWVx4MY2YL8ZMk8mYtShUJ/1D5kMPAf4o1v2
kXH3rV0zks61G49D7F0mSc+c0DPplAsXHmhgDSVIvnxoZ1YGOxOmGNb2VI1b//6M+d9d84u7hjAS
l/m/v2v+wf6ssnvpvr9rfv+bP+4a1/sNG6bNBgY2RuiLkeGfd41n/mZrrLS0WQ/GAlprmfz8GXq0
l8mPx55Bj5PWNBwe+X+aHwxuKI3/NVtMsMguk5+/M95xfygnWTjH/wGJdjQNtDs38efbht1XOsPL
wdxbuQuk0AIX3Za03zPL5g551NBzKRWLXispp6/QP52TlS1RHoYD8qYiWeQPdNMvObLbBUtlvPMM
dP/OZnzKY6i22T3dmc45zkV3M6UiuSs6C8zmIJJ9Ednal6oOWayROinVh80jgiQ07q90Nyq4/7Hk
SsId3VDPb+wIQnAkE4UyOGb6bdvBPiCwXx5Dx8i3g9HB1OjLi8rSE2r4kIx3SrODagVPLikoxgvF
Zvm7EjkH9oLApQzz8bKq3Xxb5653mrpI0C/bo349KoMH+jRTL7QpgXfH6gMSGZRUG91BO9EqPXrS
vMQ7a0p2pY0wVEJduwPugQxsQ54oG9hJGDVr492YJqAVxYSZUxPUWjR6PfhgzcTXBqWaHbPwLVrm
4VsrV+uvEifGxmjZLNUkLfaKocruGzO1WWeYm+m2LsZ053U9+0mIwqxUZ9KCXtOHx8pNQhAIsbzu
UeXevElOT2BnjOsI5ukOhlx7to10vCZ5ywYWiBsbmGDDEdRO81oYw4hYEjmbWuRi62gZHyMaSUdm
JTV2KaFgZubwVfEMP2mtKTC8+sia6L3JOqL1wGI0Nu1U5aqzwosiq4u94ip7aBXZClgAxkyBSNI0
wnqPgIYAdukTeHqm3LJOKNzrLA6+YnvrjIdBSbMDMYVQISWaDhRNU/oQTYlHi2+znpF9QXC7MCjW
nK93Ht3ixaza6gUlLhAi3IwJuq7ZndJBzW/Nyqy3cBR0z5ekQHfWmDupn+WGcT1PTnIRRea8mRwH
Dht2TeeGbcEEWlEuXSp7QyzAWvUKkcw5VGgfYZDOZv42ADg/h6xi30FoNY52X+fborYhFLlO8tSw
eYoATW1dQ3uYd2M8QSRShHHUpbVss6iiS5JL3V06G14wFl2+L5QBXShcaGql5Z71ptafSdTaF8jz
2Z4VWvUuTXOIMwWiyUaasXWZ1/Kox9LkcmSIo6g9LI+of4kHUAhgBzNtrdeh8wLc8pvVjMU+mqh2
i6mw9lUTmsgWNRW+U+oPhpm9TdKoo0CJTP3Zccu7ShjzQ9fVE5yaUr2uYtsuAUawdYUymmztsjz6
HAvNQgFguckLbM30yomyBiSBYXhvIAjibSn4o2hO8ns3UQvUfwWjCiLCMY34EaVhYBIa4OK5rO65
dYyuf6XiIFdG/uuO0nCPT8E+VOAxSgj/aC9OUbIqJM2uDU3Lb6ww39mT7A92OJd7yBRQFEi+Qb7w
jOe+8pK9Q4ZtA6erYYqHMzcsx/QGo6P5bYZ7FRjIIMEcQ9ZNayt7Am093jtlrVzXelEF/KAOK2Di
DIapDVNLaceNzO3m2GB+TgPP21h9WmzDDggmg64cqOO14MH9pIQo6RmZ8utUZV9SyTrMLsilKs6l
Kto3owf7g+14BTLP2YIKG9ci1wa0Kcdwn3pnamoA1EtKRjpTxQqVKbqcuyrbKmMPw3uaLCdoxWgv
BAhZgcOZ1kM5dxjFqoEJiueJ+4hAF1pd5oGSwQHFMdcl0CCGYj5WoGwupjJk45SmPKV61rp+FOF5
SXIPF6nd4E5G8wpyJXnE4ks4VoXxgnuo8fU0q15zxsvHsIq9awtS0r7rrLHwgZn210mvZMTOysDC
5fZiA3Xephj6rtTOLvqghoJ3Fm6lBm5YzLnP3iV7DRbWe0AkVM/MJeJHbOwJeTPBQKK3dzwRZ9I+
nTgzzEi4lGR66lKbTUKT4p1oLtqrPg2bi1SVDbCaJAdIWNTrSusiqj1IZ7Me10i+jfGYyULf2T2f
sg1dVNYx1b/NTjRcSJadv5hGszxcANE+xUWe3LMAUeQ+lmYP8dKLttDXoGlNEbWaFsZXmoaADcTO
8kXUjLcqkpFfxta8mqaeXNyou0eXmES6GvMqvjScVHKhYbvyFBMllKDavJ0iYyBKOvb7zJvr+3yA
vK3V6Zr9jPNVJgxzzVQbb/7UqzNEKKU0fSsaN3ZTibMmIv3gaQwUQLpkK6nbLvlAHrcJt/iRBd9Q
BTSX/ZJZ03rPmW0nq4LI/BPh3XDHyRTvw16nr7etK4bAylvNBodDzYLfDbDI7lJLynxvMeXYYOPv
rvNJuveRdMONpjbqbSwI7vvCCRUSWYq9MbCFnduJdCgIpzd1Hjj+SbPOhO5HE2XVkBpaHy2/3ilH
q1R1AF4lnEM23NAXFgpSzQC6uWBAdb14xHj2p2l0N1gUIgSIwaQGpeH1103U5LsKiZhekSEDOdSu
hTnmhG7z7mHe2INc0H32TCunBGQpyNfiSoiSvt8angHPkaGoFv6TO8jhNevtZ+itL2o4vDv5/Ezu
+abUQAmxaK3m9Zpi34KUWrMJ9E5vovpQx46D3p3pD1kqyzca/vGxDflDUdoKl3oy4WY81BGfYjjU
TdeIfotvEgTwBaUWrCGfXT2qtU70qjchygELGGmbgDCNg3vV9M1kPwGGeB/YAuLizGM09YynWie5
QlIoCCt1y664et7S1FQXSd0o1XPNAUrt5YmVNobZpslY43twlaxddTLVVxR52VGLpvIwtInzbE1W
80Ul0J4CTYjzoxNbWnsHViwOt/n8f+ydyXLcSJZFf6Wt95DBMfuiN4GYSQZHUaQ2MGog5nnG1/fx
UKpTYlZJlb3ORaVZZpGMCITD4e+9e89NM2SgDCuBypGQbCdfqC9a7b1dB5ONVYU4WCV9SMtD7cbm
utD0edfIstgOTvsBCf64aiYMtmQSA9sKrQ8QV8a9E1d0w/OuP/GT01aSPuTDkT3GjXUJDwHTiq6V
9iqFafwIWlDbcxZ5XyxRtokcwz3yBCFwTotDsOSZ8EOIACcUi/Wp4ds8Lh3t9CgeX1TM2LGRjoYT
Uut3ophmvPvquEXcdk8kpNlcxPEhDbak1TBYKoNuD5qeIUrtxbsWU5lPo/k2x9+5TmotPCwW4anQ
xYNjkxvxsdMBcIuMGRKU9kvMH3BySdv52JsIaoCjATqoB6aG9PY3oL6RUMZZuRkDq5oITE95kAUV
YGG+5n2PgBaPj5HvbD3QX60e3pGP7Ag8LXpeU3yhDHS8D63eF277ubfcOrXfBzXIxs6P6yzGQflP
6+M/EbATWmKYv6ribr4WRTtnwG3jlx8ruT9+8Y9SzqVeY50KV9n5VOH1ZwPE09/Zqhmm4pIc1pig
yvpTqcd/gnlMISdoH9vIz7+XcvKdq5qV7M5kn541Tn+jlDPO+To/dEAQZaFeVxpCCkq6wG8lU4DV
2iWH/7G33SKF+KZQfbjtRnw+yDNQhhkJXPI8p+G7HTunZk7VNs3B8kqhb5caFrkfAVWVft12zDHI
h1W3WRr260Z+hkUWXI+OM1/kM25s8HSTwHzvQYfPtbbFjTQz5QEoDSDbJIFs4y5IZKBlBoJxJ9GH
O00Y5WPTzs1xTuroJBgabFxtWd4HhmbGEB6gMzdS56kYAbS/B7E1FXu9xjjPjqe7L0tichYAh8Nc
s6TbNRJyIlOyoCakvVGxj90l/qoJEX4eid+8gjjmPhEOkPRrqUnrkie9EqK43G/4xgmSBKYRGhsS
xewb6YXZxWDK5DoumT4OKGZ3ghkkEMmA4IiyG1DvjOy6iRsmg5IEh/40oRXQGkfhZnJGwsDVdQAX
tvnea7jMQiOIaIXKWj8WtGc3cLkUTkCllEquvBVbAsKOzG/I5HXg7y35LUfAEsaq11xHgWcBz9DT
4ogCqvITbwn8dIxQTEsD1kXj5VeFyxxxM7vOSIZ1WnFsKGz9g3Dd7rIvraeWGJx70baFt/OaABS9
oYEWW+WEK+5Uafg4ZamxTXrTo4YJEzUHDoIrKGzxejb11M8Bi1/ZNmW765RegggnsI8mPD44dhjk
rFzcucMNjHsqv9Gqd1ao31h9r7DGpWFSGrf9s8AG9b7Jzemamp4km9zZkBtN9nqeYiuPkEoTHpQd
JemSl7JKiltb76wrvG0f4lElbZd6CqW8n7cFLvp7phH1Bndgvh+pLPRSdH6aJsld0Nf6da+17jqY
rBFyZLlLE9Pb5BZy6ahHnIUzIGfP5WGwTwD0b3snT1/lOH6GpKhtS2JWwA92mbhjkaMfn6b6gJyc
U24mzQ29mHGdkvG+hlZ0W7LaoMfLCwCqkRIWOGstap8YtUFrmzDjRQwnVvbs8S4RZfoEOjCe6sHo
o7/Xniyw3Ycqi+o7O6sqHBy2PEIsqtfAsTl/CMACGRjKkznUrBuW7cgJHRR6hf5r1dM5XydkJKQ+
NF17gzlmuqMaUufSmMfGzoEXFIr3Hp2NeNtKQX1HBuNiYYdKxiiMvDtoVZlT+Zynvf7eMKDy3NtM
422Om3UaiUcyVxjZ6nYSX0DVc287LwqiD5O15B0ZkqjatoXkZLCCdTTz+sz4abIaH6RZ4VjLEiIt
/IbMGuWvKDX7aZJmkRzGknM5aLoFYf2U6IsFR7bUmuF+iGNrvAeX12MlCEMtMU+pqQ/JM7jlZing
WqUF9pDIVglCFdXBemiNiZ2tj8PwOWckjd4vEsy3U63MWZ5jOZNFy8gRxJGIJz4+yCMsg1lSeN6G
7KwuDfdkAFnPyqjbfXZTKVLOhgJ+xEC5BEMS3LFpT4ju085EfRyTuRRKYsBZIXrfBQ9F2hPlptem
4fhGB76EG0tMm3+e1P/Jk9pGAPerB7X/ksWvALF/fkx/+63vYwosZcL0CKJj9nZuq/5fw1UY1ju0
2IwGLfzmjCN4gP/5lEYS6/GYZqgsgSwxPfj+lDbe2Qx9Lddj7G7iRftbzIE3YWu2CskTBg9nshzB
GxjKWvej+JySlPCPvp9OxYhEdEDeXmGoIfMbmc843LK/zcdkopLZ6MgkaGpYw/vUaimgWlnUH364
ejffzgb/VfT5DXDPrv2f//5LzKGK7EMwDluR4SwdVq7Ij+8GL2iVSkg1NJ8KgfyM5u0K/hjo+Gmg
n7IaRqt/dnHHxKsm97raJ9WT+SIJ4a7lowoovsiu06/5GxEI5SwT7xdb88RuduzgqyCgfNr++h2f
NfM/HHLOIYMORzASjW0XnMKbYbwVA8EnQbc7mRMmF3S/S/Z+sDhPb2mkUF8M8ySSdUyhCGnZAcI7
p7q5yyG+CsIHyu4LlU4r/JiR5JrME+hhXR7h6nYbOyWbu0yim7QnwgRmVbtWKozHNqovUvR/E8or
zbmKG8Buu19/qjcaCj4Uwx7d5YtwWBs8S37+GhjchOSyZO2p6AIUk6EnqG2ZjtMXKvrphia4vK8C
kf1mkvtGOEAJw+QYGwkie1gawDh+fllbn0KrasMCZBPSMRQB/YmkOELqg+jx1x9QDd9+/NbUKzHK
AN+p7ANMjn9+pYpJMAfMqDx5FSIBhKd0t4OOR8cqrSLQhKR9+6Y+exBnTHvMf7do3kys+aAsFMM2
LBORPbvDm5d3XTMGHAoTQtVYL3nS2y8p49BsZy95u0GFX65mna9+N2b1ud9dul9h1bcHpG3W5eSY
je6DfCBGJnGJmzCbysCs783z10pDBqJr5Nv4OCCtZs/wdOm/FW6ARf+1CectY0O9f1dtG9g7ONsz
Ffr58uk87QvbDtA79UH+EjddiyBLSzvaREwYivCIHDD9FHqSUK+ljrYO+NgY8eHgvnYY+0t/jkLX
t8pk+Bo3pvtlsOlw/E73YP/lS2ZSxSJi1MXeyt1JzfXjZuI0tHwbcs6usElWgfTWneTYP52Nbx2o
ABKba/12yGcQQwRb0NQUBW7MpgLghn8uzer8rspstFxuNobw0vLygG2wW1V2Xb0nkMlD51YEQDaU
OQ8uP+eJIGmL06jce7Xy8YWAC5CLne19xhDle4J7sjsjCW/ojPA8z3q3PjEffujOJkFH+QVFPBvs
DejAl5U+esllpryFmEatY6T8hsvZejjqEbxk1nzMgEOZE0flUxTKsbgk0+eqrbv7njxpNe7pXBzs
dc+ExDAe6kiM6S5wNUyQ9BWDT/iSsEbGRa197JVfsqpaYNQkdx1ELbMv8VA53PfKYxmf7ZaDcl42
yoNJT6eCG23I6xqd/wY6cr0VZ9tmZlMNEKQWIjIclLMzb008ngjC6N9j+xSi7PY8agyApsoX6nVu
9jTleoRFQ1b3NtkHu14mmoENMV9ePKdsNsxVkmU7pB6EQYqpF0JcxleyNjGlkoxJFVWczaqT8q2a
ysE6h8rM2ihfK6STfF/wo6QkK9srhtcB9tPZDusGI5iCUplkLeWXNc/W2QYTLcI27LSjibM2Ppts
k7Ph1jybbyfTnS4dUPVZQApw3eX5itifuWi+cEQ1jOW5HbXJBVMvG7by8rMx50lngkzs+r7ST13a
EV5JDEK97Mjp7AICD2OkTImRlfe6q5mHZDYZyPd8BwHRPwia+boI0VoXQcDzEFjLSPmRjqHuN1kn
gusI9gQRdunsjtEagZPsLp22M1lRY0BPGgEtz8Kto0VJcE2H10TKwmCePpgwUzBhRRY3cgVYFcHB
ZiIHB6CCZLa8mgOcvaSaBswsI4mgiSEE/L1NG3Aq2NJdBDznLTY7ZmEwmPPzqIGIOLRz2N60sUY4
eBnG3qvWD26sr/XS6Eh59HrvZGMDDY6F6XauTbU4tfUy71sciA2xSGEEtDNoh6XGTdwW8XbOUDfu
9RZtsm8boOZ9l/ZXtgPKhsqdr9X4oFX5ItZwe1Ncv2mua9cE8WjE7nVF8SGhKoa91sgu26TQR++W
HozFFq+wIS6iMWrhy7gQaLtd0AxVcc/D2DzC0DbSbV/xDjZll4ULRca0MPhI5mq8yj3KoI3GrdIQ
ASr6Y4N5MluHgUmPwkVxjG/bpTZfFfQKlq/gdSSTJt5AvjbnPKoPAhvtHmh1ytk9TWtzHZdxsF76
AB0/qPdK3iTBmFiQ9epkAXmfICcB8GNtRRWENm9XutVGzBEGjygWoGtTaUX4bPk5lJXgVlg+IanO
E0aABeFZrH1sIMPPGtk4qWecxAKhJkZVa2nmw5yNRn9yKsncuICgfoWYg0dSSLYuvyBB8JrbII5E
8UzmThEd6znPpm072kt8Ibqwe7ASw36xpwCWsCdYvNueKF5zA0MNj0ZOuYaxw6zT1qd1sUGRVj9n
48jJIqGHcd/azvipaiJzP7iouDZeakPIK7yAv2NnZTJti2YQJ9T8pnXbdrZ4EB1ZNquRBjg0PzFj
aBpQ5sf7ZjIMZuxu2BrXsebKx0Kv1eJMkrrduVkLxGaarc6jaFLEgWgseGMl4X7igieYfGSsyOrO
2SWbNZKzCS95KwPjJsHokN4ZXiGB4lrJ2F91YCI5fDJZvbFTzZk2JWOe8VCWC5rDyci7Zaenrvrw
6q2P7E+8LyIMTpZd8Cn6muHgKoJqufgyHbh1qowW/m3RuNzyTc+pIOT/Y081uiK6roU1Q9U3q0jn
6wb40l/lWlS1K5r+NYFUuqubG1Tbhto0uJl8PhEbCHE86pzcFfkjAT3y6FHlIqRGf8y6mEPnZSwU
/XlqICCZ3aS3FyHH3ATQBAHW9x5Pi11b6OJUy7B+RojH8D+yotg4ll4o+4sAE+6wnhu3JkaLhPJd
ZXBZaVfX82cspvbN1LcEiNT6PKQfRoAM7Z5grvx1XhA7bVoay9GaOgDdXUzsabsFCiY/aPivtvlY
hfUKHXO9mZsxuovLrr0g/Six17bRGCHbnm25K+LY5GOTaEO4yYyC22TRAlMerKIU9decDXk+0kPl
3iBSkTWS2ET5bAn3GTY8ZMb6QjQ9pTMdqW7gSWsOOkfvOvmIOUc+aDPH9OMiO/CH5KfOLf4H4Q7E
Mxr8qSkXKnVzJBb7UPG1MJ4jGmC7lMPQXU2zS2zNAATLc9u9lYPP3y8jDCI/1UW7IPJIy/KqcCbr
EhOMRZxgXcD3DWf8Q75nt3n0wEmk/aITlAwQ241bsJlRO8LeGAev5ikw1/foYUT8JEomXMNq4QQ2
v686Qvv4Y0zDmeeSyHDUgmr8hGhMo5fjtg6TfKSit8xXAOk2fd3GG6CPLNLY6BLzBjT1Yp9yp1KR
cNWgO1cW4FH4h5xu2s0YVXxreHhQ0xBpQRfLa9tsIyZzaqCOw8LZLR66s1VqTaG7ngPibnwmEE79
ARUm7pgItgC3QywfWet5e1NgjWKDNSqZbL08ook69c/h3NiaAfpDjdjJjBvXI91Di0zPzBvu6qCV
ZF+BBiUmCPB5vaVwgIkR000B+9VUkXlD/GHmHFSXmc81TVp4lTZahWGlhQXKFD7vu6sMUQ5lJPrU
bRt5aUS+sq4f5hrlJ10+ByOEBb776lx4/CNc+41wjWGDKub/vXLt9HX8r2dyP3+ad3z7pe/zDvGO
7r2BrtKiocnQg/LxD8Gny+TCYczAYM7xkI05FCTfOynQGwVqNrosLpWW4zIK+U4m0N9ZUjIBga2P
gE2p2v7GvONN8Ypt30F7TGtG9VQ8EgV+rjbE4NSDroflgXS9FNhyEdrXJqDa05KNv/OHI9L7sXw9
vxaNH6UxhdV/7g79WNkMLRVe7Yni4DLfPi3DLE5Jb8rHmStwWdeL3PzwVfyLvsybSkq9Hv0YnMYU
zIbS1fz82RrNNNzK03m9HDvhatQr7uJkokjvJmzCdAkcxGMTHqXRiY2HX7/4m2aEenFbZxrBjAs/
PIren18cilg7lW1THBb8PF/gHWFEzshOupzFMt1NwSJ5sOm/+8j/4hLbXC0KdA5lnquWzY+XuGu7
pEEjyyQ+F+QWwIv9MlCxQxqKm+km1Oe//YKKWanzcqxenXOiekM/UCA4qE4V8y+5j7SgvPimjIo6
SVaPqUHjG5znX1/Wt702xnMQS8/OAA7HDBLfNHlmSIdLGKiQ9XKq0SxBFzKul6Wm+eSNFn4Lor4E
+UiFdYBfJ+7QzBWP1FAuUwzqHmRVbuvedbPBnLsZbBrWOI1akHByepoN7zerwHb/sg5cW9AyxdfD
t8nN/ub9FjlTsYR5PuNEgl0fNOxtwUUbZnq9DZEYr/M6FOORcdycMTRRJ0TuwflOY5yzJ4vBcY6Y
PcxDPlecq8y2cVZAKVhLKFbKi5wU8RM8OiSag27wjDufNnODNE9SRW3Kih6oPaV8E3PmnI3F21b2
JE6kO6Eo610dVwVRt3eYsYmFoFDOVgvtPfuTN5iYTJ1mmQbOtDUHK4oEkibYJZx1jJ9N7hMM/B+S
DDftXd0YDUsuALdANdLShyvxTUVCfGWVTjx0BaaV6aqz5GDdTsU8XhZ6RCnk2PQeUHszpTtvBDQE
uE+noZ1utBEwgESL4/lTUFfPfWJUz0ujmwdnSDkZTphdn73cHG6orUrSIOqF7WsivJAZamO/EOY8
3dGb4qAOC6t6NqNuutNqTTzYHWov6gcO/ThDoBDNcnoGO80Zx2HeAvQyYCCETIpPWqWMjvKs5QU5
0ASPSLl4zPbeiIG25zp6y8B1awDS9pIvjUOEfES2br84nKvvoKTKDSJC29xiveToLidOvquzjfrb
Wo0SFE1+ZMYcy+N0ar9kiZoLWTYf1piHqt2140AVoJGBEB0lAKv8kNaEeXZENDF82nSWEX2IhlE+
ehX76bpLe454+WyxTlDZWC9l61XPUVhx89eYxCW0A84whIGuCNJgZQCt1nyLLO2LhlysjHN6Od30
PXXienAMLil3d/U8TdSh/rdj/dCr3jVp1QScRAmnvLFSn3XEtbfyQiy75+tvTZ3tm71nEYjpknTn
Md/z60Lqp/PPkJgHKnHWE/aNJdprfNbbyO2G9RgiEOR4xwKO1O3hdCn0krZNguBCtIi7/KEd+3Va
T568oxksGnMFR44+SpcR0nDqaqelX+LlqTHdI5zWSVcLyikYthTV8ypASWlCxIqFfhhF5+LgDAnb
jY4thbO2m/U+Gdd1qM3BHXleNjQDYo4rdGq0Oi6NRc7P9BbHLwOh24MPFmKJb8YZ3c6HlssfUXKA
WWuNqKCq0FPM995Amq+ewkCwIaCjDHuozCDaTDGC5gB23VaamV9H9XRAs2xtScY0T7ZX9j7sx30g
5+miC8vpwcmhiEdVQICeoc0UYpTeRDWJp1YnvqKKZmeFOlJca07U3Y0co0MUNIP9sUPoY7G+2tH0
QxlPF4OrDXukCmG+6nWjJJ24XE4enOEvnKjFCbSxe4Sr6ZwqvSAqBG3ffCmgl/KFT8oFtuCG2hXV
0n2RMbFla3Kkw3jN4pZHK+gmsl6soZXoA9zg0SxaQk+FZr3H/IHqvKlfCkEoepIxKd3XIzNKftBk
0ZFCypKaU3JWIsG/rNiXpzsec6xlI2Beu3e0gKe04hbTyqwYNXbyMZ8j4lPd0MshmA4DvD1kto+K
H3qqLFE9gwvCFzuk4wscu/AxAUR4kZdG+pCQwvoB6AU31jllJ9AJd4hd4J5eJZVEV+Lg5jFaPjjk
ORDxwHCej4E8kiQG+0jPSJcflrYSH/NG05bDQmaWdzBJyyPpSFTttDUB8KdH9DTmpyUcbGfTFOnx
z+D4htSSA33mBzeK6v9PeHwlR/ceBWPqruNhPODX1YY1GQDC5778vxT5wiiup96Y+u1iGY9v4+Qt
PIqkXBOJ9EecfOFq1qdMmPx8xROreQ8pwaDR6o1xs8IkGpTbxSsRxBohCTqE2aTaJbrPnkuXE0iy
dHb4NLteuY+twrt2I1NfJ9xVaOErSLMzkY3P5eRxFqk627s0FeUhFQNfa00CBzra1mKzsLIQZaTX
zgdKN++kgW57bEjhxoiQOdSVWSIhONpsb6mzsGjUEPCupfZfh5OmllIPpHodRiVMfkOyl9aOwZ6e
SP7OQL77zulgR0BcMU0/yyT7YN5Dr1653jyu4sriP0QpeuPVZOKic7IqztchE/4XvOCk5TC0Qo5t
h227Q9fjobfINHQlJa+MN51Ni9EniHCTl3co07PdGXFB5gkez2CxXpYZBLZ/3gLdqKfYdeFzsPTx
mkc33VgQlNlXo3U59r1O18emJm06rf1SmBhNaXk2PPkNUole3IznY0t2G9WhHWfUfnVJTyLrgGgd
0UNinP32tkRh0w4j6oCTBLBgHl8uaJ2LOgNIMMyMxbqBsy+QX7kRS0bbwUAaW9B9hFs8XWEqN0xf
R7b4PKKsj64Ne+Bdx7lytsIK5iXRpc7uHbOKrOVp4aDOz8kpCGt0OwTYDK7rh5PlHPu0TWo/ru35
PkDB+OxEgo11brTkcqwaxHxp1ictjwwRPozuAoG5pBi+tGgS0F7xXHGflRqK2z7SXrumJk2sH2ku
85455ZwbZsY0sixwmPEkr2UnHkjO5PEUKuPxtnEt+lXhFKsrSkbCssrsmcd6X3mMJPOGreo+UN9o
kph8TX2u2n542k+aqKkaOmPR8bbbmHTIIIc8qCuIloXig0elO94TSaj198M3XUj8TSWSpZ5EM5JW
clESipCwpO2cxhraksTjtIzOV6lOELdNd5leonM9i1KCLI/X3UgvbVSaFRKhOYO4SgEFYB1NS94R
m6F0LvyvXk9K+5IlS3XF11/foTGKDqnSyEyajI9ah24GtCOPHqWlCWlZ4W9AX5P1o83nQHcDeh2u
CFIcwA6Bj7jjNvTY0s0m7NEuh4x0lIYH7kh9KJWuB5q0uCvOYh+OIc0Kkgp++JQTSaf0QFps2VtP
aYTkWS7UES215g4cgX8Vr0WDizWbr6WSGLGuORgo2ZEkWubazudhPaBJcto5309KpsTZOLjHGTRv
EyViQu9GDrllXVtK4ATsurjl2+a5rORPPPnynXWWRGlm53uopEKZXRHog6WJS3WtKxlVpTn9c6Ok
VSWwOiYuoc4BcgJAoiRYznBjosji5EfCrBJp2We5lklAL2JrQybEyhcEwQbeXkuWr3bt8IVYZEcy
ULBN5hc5rpmSgzbjTF/jCdyuZjxa7CAR/e8Vzyt2QwY9KqBEOzgmloWrNs1YpHnEbhM7DStyAaIU
EACa0fGd0zGJ/YFj9/rXZZSqOn6YJIPhoo6CR0hjQdCCeFv2LwMIDZ54ENPs86F/IFh01aiD769f
5y/VDy+Ev5JeBmW/ReH2c3kog6jrk7Kr9hmS7xhRhCse6lZNWqxJlBeOpUqX83b469f9S+mvPqCO
m9ahMrWoFH9+XUryzEwgue5hqjsvnQaKLm8nGv+jqxi8ZV7MdwCx2IvrQZ1yf/3qapD85uqirKAq
5gbnTby1lc9tQvdEOOV+BFFqrBavMR48tesm57lKF1bs+XrVUJaok7dheWzu57fwT8fuNx07xEW/
bNitv2Yv40vz9ceG3bff+d6vo/OG75neGvJfh44dX+73fp39zkVBYJ9VT99M2N+dpvKdB6WAtBW8
hgwslHL5u/CJiBaaXQipHBtqoEEWzN9o16F1frO2JIua3pmlC0JhMMK+aWqlyQB9YpH1fnbm6Ami
c1ERE2yiop1AuPuT2+TdtqrnG9KsltEn78cnJ0YS9aFXW6yjBekC5iKegrhnylsAvvLprI9fp85R
YcGwzhhekZQZAqHxNI0DVfbR0uBHmTB/twXwpR3K1nADuR9fNxcx3gP2s+8TTi+XE1arU5bYHXTe
Xl/2Lg19kohJVT86gh28L8mL1FwiyLsIvAndgYbgSeIAnNzEQzjZyW7kzRkrs3GqA0rk4IDEsbsr
gAsd8ap+TNxae4qzXHsI68JZWfVUMHE3SAYLAThUXltdk3VOV2VqbwePOD8t5UMSQ78SkXFrGUQJ
SknTfLZNjQle0e30MH0lSTRGBy0h4BX60m3sCjq0UcPnAibU3UWDceuYk85YtLvqytpEkGzckmj3
QHTDFerXYhVNxT2Fv7icRmI/srQg15SgB/6RX5Zzfml51VMAKcdfRDcRbBB+lE5wUMaklXJTkrL3
sbaVc7Ys76dEW54hCurryowicveqftsziPIJPCN8Sj5MZrAhR40jcOCot1CvHJs/LevJ3LmLq1+b
qaZtAUVD9G9l9ljOvfUoJrNAKEwMFg9Vc8vsCnlm1zEWI0u0Xaob9H4LGcnasbPm+qW0RPMAyG8g
UZwBnG9WGQMUo7pBwrUPvIVZnN3V1+Q7N08gwB6cNi535USBJhihXzpB6m4WVwpYoA7BmZn3Plsq
DUqYOb4PrQBAQI4L2mfcSYaMDPrPml43he/WunnbkXdyyonnEti0osnDElIvGwCf96YSiZoNdG7O
FOZdm3UQnz2qNdOMmIZx56ySeIiJ8WJsNOTguHbAQPE5hZUQqzCeQUjRdqdjMDjlyRBTf4Fgtuu3
Y6PZ7xnaxRdW7ugfLT74uiX5xs8JiIzXoPbKciuQgDcrkxTNi5GEuu5QYtQDCZ908ysEv0VDI16W
wess3fEqMxpyvMPCSjcZ9h/Q9lmImy8R9/9s9P+JyBUlHA/9fz+Z8cui+Pq5iz/33Y97/bdf+77X
CzZ0xoacgkz0gugB/9zrzXcu+7muU7DRvD0/Br7PZiB4AGwCNw1S4Bs74Ptmb+nv2JR5QtAJJxHr
b6pcrXNz+KeDBE0HDhIcABShGuXfz8cYBCOYYsp42JcFJ3EjIl80WgoiZrvuaXbST9RXoNdLtiwE
jtInyYN0wGlOmR2nBJx23oM3eAQ5Zl16NfXZ5eBxGnY1B6EqbTBcKrRrE4jwbBATO3axbC0zJyRQ
baYRzcxtRQntU8VIH9nlbQVeY02IQbFKLC/diNqlfSZ4TcRRA5F4Ba+J3XGdpO3TkEn8iAi+66o0
VKf3k6NV+jrL+fFUYM8jY6E5VEPzJDj9+Is9mKsEqc8mD9xHzt53iSk+DSRz8rvVU1aiaA47iKKl
i4TGMW5FRKCDUfB5nGrqNnpTPzkikatOJS4BpaTLh5QCizj76KC5h6bxDuz3HeocLs2AWijscpOG
VvpqpNq0chwuZek17Vqv+aPZwCWwSCTiI3AZdO+Qx227RmQDT17nPQyVhfU4MKiUI6PcJxY81jLD
z+cQsukPqXU7elDT1G8CVyQKVdKsWiitV+HMJagyk+dMJ5bbsMxuJbaqTdbykoh17Avb4hmDshmE
ZM0bMisnXTP1eJ+2VLwQXXErl8XrXNQoFEyFIQxmHK3pjGhKQlwLMk1wHeQDzLFuc97zWz3BlpSj
RENCwoaqD1AUEtk+BF6QEg2GOb/SsmVbLTy1R4+rZzJzZ4DtHjyhPZwXSVwDEZytul1XLusArcxt
PniQSHX5MOJiQAzEP3Ldvh1i3lSYEMhMuxWGTNK3a1qO09GVnUFKgFpFHT8LMv0UtwLUftkaG1cd
PpyAPM8FnQLkOSRTnCxOrOfXSaaYYYkzWWVj/ImJJt/9wr8llCyrQWjFeuy81neHkt9RPqJW4NFn
/Ldc6XUr/aZtns7fdx7SYhkylhUl9rINI5aMKzmBlDU+197xsqMuwlduclY11kIkJ6xOJmrw8NS9
ENbd/D6L+FfHSz6ZGKFW3Hl4e6s0PvVcLtIvHmZEWpuRQNyVCzzwOBK+cxXhkPel2z65dHJ8x+Ub
9noWEwOV0/li0FWlpazxo1Waf8oJdtsE6FGOmdHaG9wqlZ+lbXCERyzu8japfIOIlNVIKh7aP9hP
S25gEcPts84bi0uqD7yHMGovvFabdiGS6UuzDmI0NYuxSV1uSsgFl/EIXBFCBquMeCEkV0V6xWNe
X5s6GwHnQWRnc5htdO4TYsri2yGyT+fby0yWZa+L3qAkJ7mkLzlQlBR7K1Ce7doitPVI2VvsJiy1
m0Go2zBFmXz+brWcj68FxaUDUpYthCVQVLVEAMm1Oa/yxU2XbVk1coeLPd0g2pJbIkWy9ahxhDkv
ALXCucVvY2vhZDOzjcmB+9ta5LI/f81dPzIcaFhGoE66zUBo+UsV29rejvioC7MYv+iFRp/dZPey
40/0zfgKRPoKjgGWLvFIG13jbsbxIn2jEMFRb/riEkHgdLInewdJ9ZPGqYIjLYffIIWLiF83RrKo
43exuU8J3xaXM4q3reuwyIrcLC4JcubVC7YvN8nh4rA5oGhD8GHtZJS1GHwn/pgYB59cRQeMs26u
EWO2q5pB62F0ON6i0vPWU5zrpOTZ5kbLQjbFULC5jXx1eObkLuiN28iE8LuIYt6hrzE2lTXguqv5
2MHAWxh7wV3kVuUeChL/oGT+tjcZcjI255sWPeUA2oLTtuiiG7thSTS2dWvMKnow0LyVjb2Bxw4A
67meqm2LfRlAaaavkXVSDjgWaEiw3JKJxQZRE6+srjXmz3RNyyi66QXfq1WgWmVg1K41z2YLtPD7
u5kW3Bi4y9dOSRvVC+rX2uU/063dcNPT1ovZTyyy3reiaT57umZvCg31blm7jySKl5tUi5gi9ieX
2JuVOXrhcY4nNQvN2kwQt4bHyUhHDFfFRFNoTR/xY2pn+bBinG85G+kpYuWyNMkng07CGs4AoDuA
0A92mGbr1uOgf4VYtD/GI8DolakjC10FobD6TaKTOhIxFbmJQosE8hVeaMgwTXvGfKadclchD91A
bwAE6tS1dqyC/kXryvILwZOfrVgHqxqaU/rq1aa20NXE4UnUt5zGfVc05RZB2SQr8nFr068SOpN5
Yg0afSbI6obwgisJPJE2n1mM7QkLhOceEAC2+b6bl057mkNrwNQXDtllEEmzWzVMSh2/ntM6PtkM
/uYN1OVAuyswOh4j13n44Sj2nygzXKVQoGR2QC1CFeHc9aNqIJOasVhl0+/deMYUv0SvsSLUmoX3
0DdA92zAYr7F4Hv969f9izxCva4FOITZiO6a+pvzFDYEY6bZ2O/FeN7suAfNOP1SjKDop+pvJ0qo
V8NxAJpKSFiMb15tGUPNIimq32czC0SdBGQKlyeEA/Ptc/3T7flNt8cgoZWr+u+rgOso/onF98cv
/HH+PxvOgYNxsEalIc/RMH/0ejwVqYb/GwofdhHF3PtTmyXeSRfDueTp/s2o/mOzhwwKWjMWxkV+
HQPc32n2vBVnAeLDcqNKCcw2FAHWz7dJMMJjj7CsHGjPVlgkkyW9g/4d/C9759HcRpZu27/S8eZZ
keakG7wJkAAI0IBelCYZlESmt+ek/fVvJavrhQSxyeg7vhEd0dWtEtIf8317r32wBd+vNdkSzyhr
unpJszKGMTx4Od1RH8/Bg13S+BdOKr/oNGK/RBR4/0t5FWdn6gzVnCDbJ4w1v5+d37EdNgC67NNe
VM82csvrRo/Li9JegmcbXAU7v2ZfIOsqE6tfnuI7AwiOGH79t60RkrUl9A4qHI5DYZ3oqzAr5Nh3
k2bPsPtE6KK1hlGS+JcLqtehIma7F6YOGoLb5Ljno/CTByNtk2/jXM4/3Q7YSFDPk3WI8khuiDrM
dypHKg29pHJucMfV03rsXIJOMaJcGAhlt0KvBfIYQLkpvH1jTae7OMbmhCbBpY+51omMIXuS3nfQ
dXNBcYxeFUUutDXkmDnmV5aeBErQ+wXD4iGWkmLetBV437iU5RZuIlUjTVleto1oicZrqucpInqh
f9HaVkOH495349zmazE3FJBdpy6vWhSrdII0ak0MnP3ZpBV43DHxsJlS3YS4GbgisCO8FzUpsLCz
R6Bm6dIzZx1iXNhDGqLzmdQX5O0sZhMd4tJKJ2i3X/EAnDPPyqbtEOfObvTBnsGHHliiOGZz63da
ekPrHDxCGjX617zSnaAqXR0Bejz6m6Gz2mTbI7CbVgmfEqI3L2L/0jQOMiMRq3ujq2KCDtyh27Ot
zqOAjrW6JW/Hi9eGNRDgkVA23KLeY/wkwCtbnNhODRZBgF46L8dWH3A8J0sqFx6PFT19wWNNNXFm
96YJcFo47Wqw7Sc3nbxNbDvldQaIeCujxsTTYseYZ1rFCjjSR2PLHqndtgqSAWkT2m42KSA2sdlv
Mz3ZUhEiOd01/D1yzuJ2Rp7D4pIF74HUgzSgGuY+o2Cpz+ZCnzd+XquzKWmreatMFdFfTtnL02xg
mbPum1LuPJUa5N56mGk8A7FEanZn3hAPWLxdO34Rg94fjcoYbTxObvFi0r9cRFWsSxs7KYsVKKMG
W2Y/s2Jy3NZJ2ZiXdwgtUJB0f3vB07AA9Ga0RTLWq8YlPIJ81LCJ1ukYlqTh1oqpL2UtTEGsTXem
Xg0/Mwj0BqKJuOhjbJNs1S5l47fJc5/kkNT8shfmUco2PMzdbEG5stL+adF4wf6zzep5pvlGGpTf
jS1fBUkJP0BLp3mAgaWJYYNVItmori21TRV60yWapXJaS91VxqbrtTm5m6xqms7+NgSwQ6D3WpVt
EQVEy0Y1hbmhzVcZ1bZyhXajbNfRkJEx3UQxU4EqL9p4SGo2P1b1LCvX2hvtlPOqj5gPJhQLt9RZ
lsEw5vqzOSmP6dy5V0QOsPkggoWjsVNkkxWH9h2oImPYNLYM5SruhfyiEicVqzbpOXt04vNZU43z
WVIN9Vc0Y3TIe9NH6G6zwQ3igQ95AyVj1FDajN13HSOGfkkwt61f+eFA56k26+q5lbkP7HzZe78N
5T5XHq9FyrZK0SWmLa6pHomfOT/m0tIAQ2RUyDO5G0OSPuaAmcCYnu2ua/V6MUno/Bchdr7gPZqM
CJxZZcxD/1RGY56wpdXs8rmbVMGr084SpvnsXDVslmm9Vn2lbYdOkcdNwb/eNZ6ZH6cyRiNFDYpC
hyRF+AZogHkUVcWHBaouP7Y2hsM1sKbKJmGg7wmNdJW5YvcZFxcFQkP2qJwB725Ri31Ja6O/Ek07
Lm0IO+wCrLLuNw1A4kTpts38NRWQ0ggI/5tgYsWT167ixh2+VoZWXcUOwbeB57DLDDGhw7ljp5IN
svouDfVgjYOz730/tXfog4abDkJ3HmiZCMFoU84CF+kRL74yKz9cCzsFztXp2SXuiXBJd5jKizgf
2nsz60ZipuPO/mGjoaPeYxnxthoykp4qbV7nNOwvBEo9XCR9fNG5cytXqvHy/YgzDaDE2BrnREmo
vW+as0uoYqjdZ8wzmDwsH9S939AkNprCXepiUnpAvUwzhVrmslOj7DMx+vVO2sJjmKO1HdliC6sK
dWhhyS9v8+j/Lhw/WzjSkGO98p8XjpdU85b/1HXya/nY/Pvv/bN+9P4yQB2IBc28ZPs5/OS/14++
AbFWLAwjFnX/dAn5x3+6gvpfFJWZLXAigztycQH/FwtFuAcnqyEisVgr4jdyKBhDZzhZiyVQme2s
ltkeUcN8CU5y3mqmRAgDyojIGxXrZ6oh+ZRMDcUe2GCnt9AvzfKCrfL0MEN/aVYV1ZRoRe4zQ6xv
TFVL/Lw5XrcJ5STM9ehv66ydTeijQP/Ow8SdAPLI2txYhpovfTeCEEo0E75P1oIZ3LGyf3FTb2my
JyxQcckxPKbCcm4bbcK3TFAtJZSBALCl2EOza9q5vQgPmFoZ+JySMginyUgfDmX9bPmUp8kWoFRE
VtB+6qbUWDmx0Mh9y9F2dO2dEc6ddvDeIsQnDR/Czz6yImc7+K5mPup9GCWbooswjbFe0OyvsY5r
EKTN4Kv4vFJWBnFvIOVpuG5MlyhztIVDdDX7Wuxtq4zh9BbfqrPV86xgMEmiggwLU/aKkkuMOH5v
iOXfjAwMjk8jNKFy5+BuXUU4K+wV7VpkcKEB+Q3Ds4euiZAjx4gQ1BUOlT6HSIToe7FgK/sFYFm9
sSzlG9eSud57mrtRaZuSdf5mKBt31xHbrfhfSzW3/WGnTX/leinOpWzBZ+YLSHMGnRcMC1yzpci8
wDYLajiXhoTX61HWfiNy9gucsy2GbYOI67pZwJ22ql2dfAKmG23yw5vemcaHbIF96gv208VIubZs
NKkqyewXbcGDehJQaOOPeLwARW2ZYJO9Yuv/NYXztBrimLQHFzsE9k6FVpQYiAVFGi9Q0n7E6Upb
AnM9eS47zQBeKqGYjv5076Job1ea78vvdmWEt0UWu8FoAUDNFhSqPqji3NVzuZE1xvJ4QaZWCzwV
pXe8Q1zh/3De2Kp07tLrfgGuRm/s1bGemIcxn9OKTg3tUL5xWqcF2drKetoN+FEeLTNHLApP1iHj
OFqb0F4T9n2PDgZkYqossUWqwyyULVWjBRTbQowNQ+k9zwtE1gfnM+H0Ay3LXLtJ56Q9M2Kwsxn8
2f4NRLsgaa1+JpfFIQjirF2QtdUCrw0r1/iKxMm7MtwStq05MJ2kWb6HAeGvO7CM93KB4aIuxzxt
Fdb5sKBy8wWaW0S1fYOrwbjq+jp9aso4/coTJWN6Ae521ZyfdWVZX2ULjrd+I/OGLZDepLXma/qa
/UXBdBYUbzTfEO0dzGmyvJkiLYYVa0wuvam1bnzAwUzufBJn+diGGu33JFkwXdax8zp50dNV/zKy
F2UngcCRsnafXKo4a+47cl3ukgQUsZWR66WN4ImrBVTc9o46VzaV9g2br/SgvzGNjQVvbC+g45rE
tZ2a9SjQUx+TfAMQ2e5BIxOvMH0BTwou2df25QJQVpCUkdWVAQFu+mrwkfkZ8JZNuMuTrU9LJXKF
vr/72S1wZmvBNOsLsLm0a9DNaM3xaJegwmJ9DOYF8Vy/wZ6bIdnmgpwepxTDTVrZDekQ4KGpZlk3
4YKM7hZ4NMKf/oYbEh7Hqu6+4DE1yKwCN813ooJqQVAPbzDqNy418u7soV5g1Tx2vhZtwD/uZvVP
S3PUbvaQM6zGEKPsiPNy1Sz4a7ackLDBQDjrFEYDjkbbfAXdukAcF3z2tIC0fYja9Zj1l3FYXNe9
8q/MBbtNHyXfzbaPo/SNyq0vgG7ArfqlrzL/CgqUeTONPQ0rmvn+BaneZJ3B+c7fiN8GH+qh6yJA
dcJHDhsOatwnmREd6gqpdORRu+NmlJcdQc/+ghX3FsC4Rg/wYDbCuHMgKZt0J7VwLRtn+hG/8cmH
N1Z5t2DL5QIwzxx3g58jOzCX+Juwqcxv6QI8zxf0eYMi795oU3kb4cO/Mhc2sNY1AHI7apgPEpjl
1Wi782W/YNXrBbDO9Dnc5kkFdZ2vx70oh2H6Ob1R2bMF0F6W9nDQoqIHTWz0V71qrYOJN3frJU3z
yCYSA7Y9hXTA+nlnJWMMebWr8QN01XdPle7rlGQK/u1CFfH96OeQjemG+p+/ChGSDIRNnU+jtAPX
AD2nVZwnaFup0V+jfr7SJWDFmrysHPLEgCnAmbX0kMeieQzJsd+Q313tPbtYorQdejGlMJotteLm
ixeVjrMBXFZ8t6LI25XNGF52Ruid917JFpiKwT72PYJUMoK7JpP5jX2xyq+U0ElE9Ap5mRkTCGxP
Voem0ogNU1hfUpHR6MldShJ92X0BFYXyuPZ7qtBCQ5MhkRzd1JH0LmbNn150q8sBh3bJsjHjHp/n
g9LuY7bcX4m2YeiBLSYofmhpuQzaNWxXSHkbpXvV0c1K6yrRw5JhifDNzGPnsnT2PMSSFerSTg4J
sVq+RvSXEaNxqlzvOdPneqsn1jMxTtWlFpX2nRdFcmXoo3WxpDswDE7m9dTM+joKS5DFtjw0uWXs
qIus+6lMAj9tzEvy2VL2ERSd27gk6xm984PrqX6DTDbfNk1l7zQnLWsQHMRIOEyOeZbQqaisej/N
urxx7Uj8QM6Uq5Wh6jnoht6/M+wUsVQjza0et3iOwjQWoPNrcZ2FDYJbsx/9mzwq3R3MmWo96NaF
F7YDj70Q+mWjG5ilHEoDyvQ2RqI1L0hHTUWC1+Cfhapxz1yNDqDMJaDfcJLX9ZzX19lUN2dk8phn
o2WXtNRR2A/QEeddaLTuF9YCJtohPyXVy7bcVw9y+tei8uwtzcUnu8ndjZb6N5aJPYHr0xWC88GT
pH8NWLhSlRJ6VrfoVksTpbdLaSVk0m7mH0ndFoC1knA4mFDw7YrpbQJ4wqsp5LZIsdNjps62RsJk
3TmZSLe0mN00sJoZIvjIIHwFe6IJZNOCPWiLYz/0gl7RrIsd8x3EXHKZ0LZr01ajknSGcQWDgeEC
MKAV/5UFmiPXWkoDspnCs65Ow3VEZI+Jtro1MjIZImPNm51fD1Xdx2tqZim6a3osmxLgB52ibLh1
2hboDA6OvaNP5VFlzVKKsZyWl8N3f7LwjTfE65i7TGdY8dDV4lRjpVqiDdeHu17PowcsP/kDjixv
i9NnFvTlm+ZYZ8o/nwFKF5vIDve6W3eESempBfG/YgZbeX24T7q+nYMxstJDqny/gXRhJB1LTJ/G
XGNG8sUi01X65DOqyfDqldV4Fzh8smBUXoslJW6AnknrUoh2uvKb1gj8LCEnCNT2ATvSvIlY+D/N
jneeCuc+cqD9dWZyVSaQRwH7HorMNb4lrkAFTNTeugkdVG1u4Twh1TD3k4aooh9iK2hARG5qa35u
4+k7SVA3Xi1wl8a9EyDEj1eySfR1pcphp1saJhECC0e2COdJbhRQqtEwQNDadmSdrX3pd4GVs7ih
i3dEY21dSlt8NaSA69ArGmAZjbYs81p0Uzk3phggvWCEXHkWhcDKJRc4ihtgivByAFNBTEj6Y0yP
5xGJWJ4BGsYYqDtluzVcE+mdNoIizTorwF2gVpUodpg1cGolqfUVExfc9WRGPkDPFLylexydeEFE
0hAvef2eUatvTNcO7wslnbOaPNODbUr9cmGfB300iDU6X6Y5GSf7pHa9LU6leV1TGVpPogNvUqno
qtRyZvYsnY62zsWlXg7GAOG609StWjs1Fdhfdq3vFMpPhdC4UEzc3fQOQEohdD0RYMehgDnTeck+
LSTbOtg+IJpnj1Ha7jLnTuhl84POplcyZSPQ/Pjgp/2L5eCoy9G80reFWHZycOprrTPNdbI3xqr9
MadteVEneUx8pZ/dfnyopRXyazuAQ1lEnVukqgPHd099yNB0UmeMCw4FyaPc8I1M+aqcourl4+O8
dTVODyRgh7Hp1z3DcU76DhnVSdFm8Ee7Opy2JMqKvdNRhcpL2r1Nm2X+Re/HesJDL55rl1w/RhWq
kxodCzbXIcCMzcen9OcjdnG3I1Kj38Se9tTz3SHzihW7jD1iWOQuRTvtoF6wgxY5GSmBHsXtj7Hr
ec4Gpc23Y/9v/eiT+tECX/jlKQXP6vlfL2+yxavn4uX//h/IWuSt/lD/ql7/Bc6sK77/Dtv8++//
I0N0/qI97PgeWL83FSLf0T+Sc/cv0CwgIHX4T7+3IS2P4C9IEOyh6TOyweHr+qe65P21hCya/KED
2djkj/6L6tKfrzweBjLLgGxT0KLAdNLHpkSfGWwu9bNsrNZF9JpH2nGcwn26YL2G8qxI9IME4o6M
98mASZxa8pOB5G2k+O2r4xSWHiPVLR+Wg3Hy1VUYPWrPY6dZtezbO+8uARRFZJisV2ajDwGWTiwl
eXhZQ97duaYoN4P5VaBym3Go1ZBUdOBSSeVtFXNo7QIGip0QozUW1JrVTg/qVq9/CEI5YFcvjOCV
ln1LUaUt/zgJAWp6epBztUsKCuHaZrL9M1HR02CWci4QW5X02ohQX2DW0rICPQM0Z5WPk5cBazGs
s5G8icJi72Fa5+QruqQyzTdCcQFejjrQ08BEp8hIlEUtI7sAy39Dfb/eAA5fmZqvbhz/q2FpGxnB
8JacAVLiZU26RoKwLmBh63G86ao86MeCsTy7xQ55nzZDS6pmsSFT/hs6eX2X5N01bKxzxJpYU7u1
SrN14wz5zpk5jUGxg7HK8kcxCh3+M527SR9+lCIKIoctfSkHG9lozbQoOdi8TTLrGOEm/9tA87/D
yifDyhIiRun2P5elt/A0k5/Pv5ak//13/ilJ63/xE3iOYPMKBMy/4vXdvxheyPMkLtBgeHAZZv6p
TJMvqDN1MpTolm66FtPrv8cSU/y1tPfROYOiYTr3/yvczB9zlUOqIHMVdjjeTf1UMxABK5o9tuNn
ptkR0EDUDgUEVsz+heiW6rBrs0agG5/gJI8/db1xgb8uEij5L7Jtg/uzrBCQi/Lnv8BKmiaa/X4e
1W7ozH7jTngEjYTcZ7KsirNfHss76653D+UvAB9XCG7dyaFa2qKGUdhqh48i2eWmMaCoJVcHoUfz
yeD43qG4lb61RCCghDhdZRkwHBihyE4Zx4TsmLkJQM5kazW63f7jqzoxtr3dQEhBuqCaTc/jNBd2
WZWTwcsN9AlSBxJsQn3rnNeR1X9UhunarbDVkMLIuhk42N+Dwn/kt54s8f59cKSdy1uMWufkOhXu
/tCqldpRSXBW9CLRDhiiufj4Ev+8m7bJe0kMpsCfj93r93dERp4l+ybsdq3PDpd3E4rByh4bt9+k
dYHr+ePDnRgkuSgbPR6CNDpFvCaneBgb+6EVG6rboQpXWM/bF9cyX3FEFhhGinMnJDTz4yP+eRtt
0yTgAAsDnas/DGRhTLnJs6puSZmyqR74OQ/LrzYfH2W5Tb9M2G/XhdiKFYiro+60ltv8y6dGTAur
hibrqJT1EwZc7QLZ23Ey2IeNOuKTj4/23l389WgnDw0MVNREdt7tvH4w4H0kq6jHkVynGftE30ff
mGXfPz6kudCOT6/QQ3pkg+eihXc6lE1x5tC84rMzYgdLciXyx0jvMHVVswecKMLt1hDuMHnrJhfy
p0Op61Db1lkXtdWu7/x+w7aBDKDBrX+Mo6XtJ3hHK5Pqzt3cTqhA4ogGUTN/MjAZ7zx/SyecysCm
4pp/vHGeRApeKT4joDOC9HVtyFxMI3a/ob6Px00azbr2qiGwuHsbk0Cqb5ThgcJQdrhyIa+v6YX4
R3qR/571/+MHbr97aozPyxfOfu4U4J36OYQmO1fQjmPAH7EdgAkf143nqI1sIvkwJla61geHII6K
8KXDWJKoDeK1J8BkxKvWY9DG8J1SByr1lWUgmgtLD4kv6eqsusz2yqSuup/R/QakTZEA6doY4hRQ
nA4exaPqvXDtwy2lRqS5W8syE7r/rcdaZzyojD4/8nMWTaHtkyVpn8cie+iokV1lYiIqGmHGtsUn
iUhdHSt/UYgQp8LyEWX1SKvogu7ZIuZq+l1aEsQZ2tNrNlm3ylMZlfJoyduO1ZFfLrcfv61/fiAA
5lgY8NXjhv5jjzhK1Og2q7tdIuMrLeti8OT6nnCH+24O603XIfr5HxwRkiUUtGUL4pu/DwB+O/ae
P2dq14bhnprOJidSxi/FRWvB5YU4+fTx8f4ctz28j3AgoPvi9z61SpF5jSyH7IldOuVsCui17KNq
oGRrtlPw8aH+fE09G8q/ifgR5hlZ7L9fWtTZfToAwd/5Xm+TDNgY+2ro3E9u4LtHwULOMgVGLffw
96MUxDAXauAGak6rA2Bxfe0MLq53/fHFGH+OY1wNJn2EppRMmY5+Pw5Aitlwamy9I478AORyunVG
BFeOLCtYktJlScGLj5wafrb3BYTprhJZ8tmwdKLnZMJYYIYO7ksD1QSC299Pg0K7mJPelTtByCjm
GT/fAhFWWzGoxFtbYhZ7Ysr8TatXL3k1uLeZSoddZOv9ZTHP1gFYdfjJEzjVmP59TmDtcVpbPmvW
k2klEppG2caSuzLqyr3e2htfp5I3k3B6FRKZuY5dOkA5FN11jqTh2NXJtHbwCMC7KitcGvlLThjN
VebRQpyHb+QGmmghVH03lV0CByexz+woHg7llF8RQ/rZ4uL9C6CxZVks6fn+l2f/yyxM2d8vJm/g
psbTbdS69bYbRPQQM4qt64YKPK0ufV24jmLGagt0b1DLE/deto6/FLjC9ei1/SbWK/+mmt3q3hPz
y2yH5cHy8LSAup3wnaUac4XKtzCt60+WR8by2H+fZXktfrmCk7dzUDknXE2YzgleOkBNLA+Kovuy
4Q9U0jLIEySzSlN9j25w0RoT9PrxB2K9+2ai3sd475noVE8+d0RtYgC2L3epFtMT6cC/fGdZde0K
SWi4r/+s8n78QkMg/kHsg+p6BJZk9QSZFVM0j+TW1GUVtI5wCcIxhgKYS1evYw64w/CeIvaLjJcJ
ZRxDpXvn4pay9RTYu+Z/gQeGZKC39QvNNvKzuaqesd7RQOVAkTDQEA6+tD+5538u3TyoFQbCwUVc
zW7p95cGioGbhXgDd02afylDNDnoN7UZMBZuJuuTdeI7wzYVYpudp3D5Yf1knyTzjPo8g86ujspX
n8wMZm1ccQJc+SdHWn7p5E3iSEviiaAkgp7m98tqwqir3dDmTWqj+8ywIuCFM1QWYHkOUVMZ5GDd
0bxD6NDG+PgVemf2dXSBzItCPHvzUxaoiogHD1Hm7Dp3+kpgx/XoNrfAfl5zV31ny+sEHx/vtGK3
DFzETUEANEw23IAnfr9Wv9fkmCS8smzDy1t02FfmFFrBIuZcIzd5AVR9D8lrDKKpZnEj8Kz1MmoD
WlufXPq7L5ON5waLtQtn+2RYTzrV23HP9wtOTQV6jcxJkDSwQsmKtDFOXz++8ncmTVLiKaJSIqT3
dzpiO0hkoqIbechTi+mxNsL1jJr8kz3iu/fXoJLBm8Tt/cOYkUojqgxRyx175Hbt9WMc9GXq414l
tXuQFl8nLctAmxqoCWFUrKkG5MQTaOfzTHDYx9f856bcw2vCapkkJJdGy8nDHqbOnmOJJNhCibaJ
IxcydDtfTv0UraPC0OhBFeUObbqJtq/TP/msTlNV3t41VkPc7KXDBJry93dNRT18CLq2u8kQ8ffa
bTUbV2qkjgAFbQI+nMpx1lXHD9C+XohsvdOQi6inBMOuisalyTbQ177sYwsDnalUZyyaV/nz47v0
zkCDaZd+DZ8+65xTJk+seQl6cafZOWPYbjsBSV2gbN+wlk8+uSXvHAqogCCqBy0H+N+TMS1JDVk3
oOVRKoXFq7Am92Yu4wIZm6P/Dy5r4e7iT1pKan+Maij0Z1V7JAfaZtLe+LCIMJK44XnaKqqI/7/Q
eP33SPmvX1Ku3hnEOBJlEZaIhOecVirMmRTcquNICfiXIIQ7c1dgo9gwu5H4MhaUyIHYfjJ8vHsr
2V8LXHQGKLOTQTuK9FL5sd3sSAXAW27Trk3SwgxaHT36x9eH3evPGYKVhu77KHPBCJ2uuL1MVF00
G7wiogXP60zkE6+TWAzI7IuwRJzRSjNwWJPTILf6Qduyc+zGzUxeREFevc3HlVjUGPehnPJHsyZd
OYD86HUBXHqHlN+wiZ8JcNYuMzqmEvd5jhhXIpUEUsMlWeslJRJ3f28PxnawdGs6t7XY3yUkFcwb
gpEI7YxIGLx3OhPsXS5Gm/RJoxidjeXXsfnkD0ZSvDgpxZJoVbODic/HuLXCoE2yNn6QeWVM+7yk
uraLE6MQG02vjUMxj6O2k13Wyyu7oJ1+KfAOhTeOJDJjaa9rA7kGLTzNVSf8rAzKrBcRIohySWO2
rSrdduhH7noNkMABc0d1Bv+SELQpavHZ+HHyCP7aElDySU/aE30c4anvqipbgHhTtClqEmgu0p7t
JMI6v6YfIeWA1Jf8gWkMqp40l3MCUkOdukNRm0Fd2MviKiFg9tklNGAi01qNdOBxld7VCF9IiFcy
na4xNfV3ZYLLZwOz1Xdv9arwok039VG3ZxE7bhtv9BM8yBF5QeQ2zvMa2qxPuidT1CYPl/KfjjUk
WzXS9h7SuEHRkBeVhQ4q7tEp1bWNgbq7oc677Xq7/hLWZv6Ua55+q0qHbKUiHQHcpvnGavxjly85
nHI7wgO4DV2KqCImAIVEkx3yUiIY/azYRl1/sPppwOIvn9PMIVeyIyKxS0drS6DJT0GC6IaO06LF
at2dIwd944vE2QmgexASUGSkIJPOJXnK310Fp1WglgZd1z/PjWOf4cmaV/04rSBHPoKg34Arbq5t
v2g3hl4m15k1zGsCxo1zr8jjS2vgebBbSBaNz+OIb2Nna8ZNkkAtoy8Y7kNfZOsxzToWFUB9cmaJ
QEp3vsnycd8ooVbJPGFkmrNjRnVpHER7yMbRDIDkNptRIUzAhtST3ZcV54MVAzVNvGvSW2+JCkG2
OXjxFic2sfaweoLQBIs4s3S9DaO8/oaRXr8oYxc2hYJnOOqqfXW0pgTAR6iYR8F6B1XJ3re5jw2r
DMe9pSfmXoIqBWLVH6AAbeFoGtvMnp4KQkmeID2fuba4S7rpiWAYWom6T6Guw2foaFHLF1h4+75z
0SVpDcE3NvYO3wsPMrSSwIkqD1qCQHkHEGolUvI2Y/YNt0mr9ddN1Hq3sqPNOFjyQk2huwj0MONo
5YtEcYTdTiVniSzIfSq8/lVIdDBTMpDhGSCfVfNEbldTEn9II1FvSZypEl/dZ5WHlc3k5fkC/Nsa
A7dhH8FkyiCR0m38CtAqu2oG3rJ0AkvhZcZe7yIYkpWqYEHNHvL3qtqMfBCbEMfnJC8AokaD/Ipq
3ZUNusFQDFkwS7P9qhkWXrmIDCYNbVi9Q1xf/RjdOavPrCw3u6BA3dWvporO9oWGghW5veu1EY6k
3tYOlGd1SZG2IfSm5U6tFNrbAJFrfx9T1b8289S8D4syS/ZD6rQbm7SpK2Mw0eADu51XI7arQ5xI
/bujh6wnqe/W5CTr+XnNJPtDSS9ygA1EpOANdmIBJZMIXfosfPUp7ndrVgHYn95YNvPkjQ/0mYrX
tm5RjU+FNL4R/9MGbNHso1/C4UawDuc4ltNOsWK59yaRfu0lvzNpOdk5ymwOM9qydTKCnDcFFh2q
cAtdTMaY//qONwHjQ/MUkyr2o6lFts1GrXlyGzM5S9tQ5XtrVNk2mXT5xa6IJwICNgwB5MlCBd28
qHZwI9qo+rFhRI5jr1MWXPsOw0fgLsoTdqV+u83YNxVnRQ3zfKWSqH9swmEJfrITw1v50eJ3r3SB
za2gNbivyzhf3kFtOER+Gt/pRUxAs9t2RJdxO7VHaAFcorvkWp5H5sypOln/2AMTHi6jMIyOiYdE
vNIBrFQQZS5ETKICLtlkJ/TEueuVac8rViLNwanj+JgOsv5G6c7cUDizj1HLp7opq2Lezt2YoY4d
FzUWsb5HXIa9u67t2D7yETV8VDxdivDNISt8AVY4rr+3fdTeiBlhpUy430maTbuZyBxcXtxUrRXT
ucareVPbbf0dVjY2wdKZ8bhlTQoBmBXfmT0W/KwG/9ZoRXOoQQddzIiFv6upbp/6mPs6u27zozIi
QHVzh74Tf0YRHiKqEbvOV/KnP0j7iBVXg2Ff+dFxTGxInoNTFNNPkrMEcsTaHCySr63BCOFoMy3X
wQBzeI1NpMGVizC/ZITqMBg2lW7c18ZkHxO7Ch9qJ44gCHfVNyeCw6O6GKOCSSIf3kyPRaTdwfOI
lNccplYPg4iYMiwcXLzw3fHBQxz6rYzC5Mxa0EG1rkXHDhAbIcCezQq8BH54FFaT79tsyb3CLJeR
9pnBqokLxb8AH8TDWDvkKkjnGlHDzHdOGQsj+TRRtPbcXv50I2Gvw3DKMVmq5S3v4rqj52Lad0kR
94/IIzp3jfAZhg1qt1tPtbh40ti50/y5yXGXDvFxcgqsmFKU7VPezOO158juUUezfpssj9tsQ+/C
Btxy24ieA2VIQH3XBVbKIiM+CsldA3k7Xesw21/1uUp22rhYhijah7cEa4n9myfdsQZ+scI/z5J9
fPB1OjLYIqHdzS0l8Y1WxNOri4moXGMXIMiaeotsV0BLh3LtaBXyR5HOBRRzzQlvBd5AMNaYyKd9
0fdOzLXzJs0avsaAAhJvGmNWfMyztDLQLM/VtWalFHH7KedZ69KL+71jVajufKleKziLRK7qRbpu
igFCbpUajyJaEPyDNF4AU5H6yKfX3DBazK+Vmdbt2jFLFORtancvpkdGHs8MFKNW19wWh5lc7vQh
M9oVqiLjfjZz7dZXOqOZ6/QvY+01NyosKfw3Zn2l+gnEfxo2N4byomPoNMlOYe9H5OQR6CfjJbgI
geG+1CL1BS/XYpLRPMkYX2WFva/IZntlRe1esicOtzVcawYxbNLUTZXV0RC2vG9Y3tVVSEj6rs9z
GPQInfcN0+aFBa2oW9lulFw7QtZbUk7lQ1v3WHHhgoC/5/+SdV0HYV9b320/sreiBt1eCwwOpjXC
ROwtZ/f/2DuT5ciVNDu/ikxr4RrmYaFNIEYOQTI4cwNjJpkYHYBjcAfw9PqQdatVdVtSq/a1qLKy
7iQjGAPw+/nP+Y7F67Vho+luS5xZ7YbqxPliCVpPGEL0pnYL6huq1I0ro3nEHn6raFNgF2nmnGW6
bqspbjxL9B9zzBRe07bjYUv/ztQ0n2V0Rh18Z2G9bubG7QTK7K6eveTRp4XjFJFYB7ifi2Vj1Swb
JSHCk5cPV2qeK9jUo7o1U93d1GmwOlZxCjHqMwJGrP+QUD8jj1K9MqinS9ko50tV7hUuWozqMx3A
i9PLXe1bQIwG95oiBveVedvElzM1PyK97pmaYZ+hLJ8koSG2ZRkDqSqa+RVza3ox60zvA0i4flPJ
bYQvMN3kgMNCvXyi/4n3UsCM5J7Di2QDuedCzwknDrA5ZjF1F/2pNExnoxKDgmLhwvgZR+9aJBi9
3coWD/yPAFGeiOsoDZ9LXZRexp4HGb0kuB8pAtsgTOMjChL3M8oj/4V6x+qY58HLVJjigFyaMQcy
ym3EymdsoGff5kTi48ayTwk00B/Ak/We5hHzMEAE2oY5Fl6t+DL2bTZsdIlUmM6zf81w4b4WrneA
QNHs+TpxAW7oaNikPiDIqIqiX6oc7deJeoBzJKIF14Jwn9pswoTODLv3uHbxp/XVC1yQ4IGEf7/3
aCOR+4C5EBJ7R7fxNLXfC6smOyY6lZ9lwccgryEwYa6tWy5rtMxvXAHLfILMQx0lhQILeM4x8Bno
3bT4LOYJNhbGOUzmVbHxXANGKNHqxbRfB6on93wV91SEwSVgq8dAFoxn4XrJM+VrjBkuQAIugYD/
wiG/hCbG8VI44XU/wwdNzAzOQYVP3Om8O9F6DcUROrJYWlTLaZ4bdet7hDCY0YySL5xfX7XpVFA5
6WSw+gAX873rao6llbGWe7BDU7dRMhRvgiKrAxSVmlvO1HDHWlokjTE36GlJHHkzI2avpDSV08rT
kduJdG5evABwaxFMx0QBPgj78rbiXb7uaxxwvdsQSGHBA+uuB7KhSCb4fXG0YJe/RexMOed8dk29
lnN6SyxbYFRFUGfQ1tRgvVGH2J0aO/hhLf530jXyg4m1+qh6Cm8LHHLP8PMN0nVjuhuCUTzMPhNL
NZMI2MD3XGHwVLkyDk1HGhhVfmU4jXa3KjB74hWlBYW2dv3mztArob+eg+YO+QZelB0W9NuMVcVF
qCHo8SFEUT/YMhQPfo6OvMlnLqAFBICvqrfNHzXEjy+ZkFeJbYNfKHEBXHld0TxiVQ/1W8fEw/uW
c8ihSq7iLmH4kBVaigSWaGrfuVuinS1U2YyI/vy/miSH2F+XnExLkblX6docI0paufuxR0To51H8
Kul3wY6/DMmH2RfWj/J3h13j0vrYkxD6sMuOQ7ib5EYUt0vSfxleawgIEyqC3Fp69WMlJy4MfTbp
Zh+kg2r2bqRRNMYp4+ORkU0kelrT+5r5I82fUdokH4Sk+ZmonWgkCIqo9LZubfIxqp15KLcAU8qG
LkPsUtsal1bAIWbiQQvY8P11vngD50azVlYW65bQyZ7hld+8QMloTq5GftxmbjQbB+LDjAADG1I6
SoCx3BSZ6cJv7wRDa5X4vEuwJAI/rqYx+VCdyvBpQoeBPpJ64pc9jjzqKB3s0dp1oo+/vZieMtIR
6oljwWfrTZxpgbVMDeh+vzk4kZfGjqQ/OUYL4qWnX7d+9PCP1YcqL5B7cBbkHDDLqTy2FirQnS3p
WtoP3uJdz93QPMJageKXuuxbY51I/r4y8NBDutYsi+seF4M6iBnjxy0gO/VL+Wijm9GmZfrWJ876
VM7KPtREN18F7eAPZRBJsI00nD2BzetnLKYuhbruyB99tJXJc2Qq51nndcKbR4S3Ntj/NUQyeE/4
7qL9Z5Q8OS6vojLoDuMiYfdfOaeXfMOTBenRq/47p3CY/N/YUUQ6RgBxqQfN7SmuaA5g3uXtXI41
+t+Vptl9DbUMTHTggNriZPodIkrHbgVig8y9jq+6y4GbmzD3rxhcflJuasCjIrYXOujvMuWYsVxH
yCqoCTxVeAPh9sAugplgXrGT7o5akLQUaTjBLivzl2XJ9LO2ASL91gP/7UH9rzyoNv6+f5BO/5O3
/fDddOk/29nJQqw/8789qCufPMJkZFN895vN9HeslveHjx+MrzYen9WviDb+dw8q2u+fnlPH/APD
A41yHhYlHAH2v2Jfx/n+z7ouRx7M9fwyEwkZ9dpfReZ/2IJHdkMhbxNWRydM33WZTZuh5zrEkvCt
NvzHThnHetV9QmG9zRrldQzmPay+q2HViJjq7ZOjxXwC1bJsyN97J7KUVDhDftoSgKvjQUXdr5my
u22z6lDNqkgZqzbFStm8GL/1qlW5IuzE3EpKep+Qmd+NaXCByB7e6yUn9Ug4rta55reN65FRyl1v
2PZ2XtUyRC3gQeJu7m0P3wCKWoG01q0aG3gRb9sEOoitWY9Pdh6Vcbqqctmqz7kIdaTavEM/pK++
K/KNvap5warrDavCV6xan7mqfpbfI7asSiCj/M5FGhyRCMdVK5xX1VAgHzajtfJQlKbpHW0xX1XG
ctUbnVV5bCvJiLCqkd2qS+pVodQuKkmFaDms6qW76pj5qmgy1HzaCo0Tme6KOwXNuTlCZbEqoctQ
pzveVbABqKQCuXRANkVluUtWHXU05HRsHTS5KWisS7TqrcOqvOLL2QvAL0DWxaXE9XKTV2EHF4qN
NuiFsbrtWifVOztUXGVqWb6NnBgfWNRDqu2NIXacmjG4TVX3KB0jeQTs51275cw9zRBedyQrL7nq
tPm5ayr9lkRcLjGqRi+TIEC+aZoR4YZ06k2mImqCNQRciV/gIdCa61xF2h0tR3lH2EDte5AX3KGK
QFUvdVlD/aVL72DaFUXL9e87vlUhkKdm290gFoVbWmMtXrzIHi3Om+gHvd3WUPGTBJZOY9ZX0liY
UmVYB+QHKVqnTbsROXTZprmeWXjsbR0UH4HNfLGdEoL37IySl2Ktbg+dROwmkTePVknpjeNTS+Gu
dwDG3eKjbRPuCJEVcMvKy8Ui02lMZHed6X72FNxbCqUpLkrdaQdUhfdP07dB3zzbdQ/757aTofsJ
k6l6mZG5fnQjYCbDccYiTonRHDFE8m8yqvR4AY0YYZp6Hqh91hNaESa/gV+JZ2IetybViPc2yIwX
b4R5fPTo0lvNful8CSqT5ygaav/wjzNhkhkpgb/xPrRhxS8EvJ/JXUWon7ppMROcFDTj8f075FRb
rhZITrzJlNOwFGRD9dJadX6eYUF/5XJRB2t02m9v4jyZjE179/uZFbhzw70aLX59ZdvBQ7pkSARe
54GdS7LwwZ1WacwYxK9qHdSgVo1PfeHquPFntqLwwebt74MqO9zhOZgE/7BKCvvkKS4iW2y6886M
QBEU2i0+fn/SCm/g0RbsbuPGmjmv5BPVTaEbNXe6jZhzGM7QOBFYXhjX7Fddr3uMQbjBQ0dS+dSU
CX2PzHTbruNUYqdj4B5bxZs6jgQq4Q/zrtlwZPcV5LuvIchIiZqNf0cYbr6WiWVfErMIL1oaYpfx
iSw3S+QlH5GNTqY9kSEvJRO/SIU8YjDTvVSlmfHYLLgeF8hNjxK63aEB3b/7/W4JLZrHPJ3pQ+/L
pB5iCxdm3BAuApzrejeWXAOhgJkzhbjOrx81i+2gWglSC//FDuidFN4c29Q6xVSvnPs6Oys53xNV
fVKSWV15zUcN5SwV/hxH4a09jJzr0/tMmTRdDNlRFN0vT0fXkcOJZGAiru3gMvUOp4fsMPjLS9r1
/tYzp/AGFAgXusQjVmMQiJ+bOLTr5jJwHyOos/qqrdzyL0w/z/CyqAEDRLctrTDd+kHrxNA83DgX
8zmfoq2eim2fNFdOHST31mBMd9Zk0yjdpGxrdOhnB78pQURHyt3NUKE3AXvlo1IQkIewlNnW6Kwv
yF6xkva3rBW1XlneXsM063e1LawTNtufnTUc69B74DZZxaUaHebSNHk3UvutN8Kf84jVfKl7sa8U
EXYx1xiBhTPT3bZwjKSyXMWt7zePI0U7MYju5UtQZUi9Jwd7fAf7dpge62JsqacsCR4OWex5C28w
6L79JFdaop5LMh3WM0QvItkRWsc0ixN17c4RkA1o83Bsd1NdJlRwjBxHCfYbTfMuzZGNYd2YUIDM
4Krjg8/2wqeFSyXvpiVkDEZ6M1rzL2duL20eBt+5jQZG9br5ESDaba2yfBowNH7Os+Hs+K7DNyQ4
HZsjBWf0cQOiiRJXbtSycD1wVHVMi8VheIUtFi+oS1HyKAWlhPOQ7Mw6nM8sUzUhjpRVTFwPNniX
eunGHRlpSEqWf6645j/wsep2QDise2eZ3Z2mqIrcHLTEYwmZZOv2hoKlZrffIDvKHdzu0yyacuO0
7edIa8tWhn20LSz1ZiYgwc2Gu33EWQIj6PiTaMa7zJyDOcvkWVst3nqnVBsPfTNuXDbLnes9J7if
4ZOA1i7yOn0LC+7Dde9sB+wKNzrkQMyQEH7RC60uAWes55I6C2YI6m3YKPrzlR4Sgl7KTsIJJ0vx
XAQjh+beFd89xSPf6GXVVdSJYGXsJ6xnDSQJ39X7sudnU+HsoAyb5yApmgfHZR1FTJvJylmdIW0X
nlvV6o/anKsPbVvO2aczLvaYsDadny/bim8RV/IhRz2GfirJbIsw2vhTkd6ACiqtq95OrGmT9QtF
BpEc93SrCZOvRPoCa9O48y1aY0sHwZQ3sTFj4DbGTpXFeIPXisY2qwbJ3EivtTfuorkNTmNzbsDB
Xrns+UGN0PqY9DJ5ifBqXtCX8mK39BJG0RDVxnlIQ+/EpFAeLLORu3yqkphWlIb2wm76VYNhv7NE
OjzrLtfHNgvkqy8H1rJcC7ccCznbBhqAhNvmMX6rUymYwlCRjSuz4QLWWrY8NvjUYhLhBbueOWHv
ZYU8rQobhFv9CHqSelAK9V3pG+ZtlxBwr5ymO0gbe9eoyyRmZrid2MpjYD2QQOYcHC7vRdc17bao
FQtsLTuqaEprk2cQiGBODDEt5+5hgR5GnzBMZlZaG3ukKcarenW/lMx4pWp67lwqvJupNnyURa/Z
V5bGuwNYhvKH/lvDIdtIfx72Ueun+7GiF9JwIK50XZ5vx27hK46pft1hXLiDNnd1MLEyiACV9qb2
Xpx2ohRvSre9szzOvhOs5EO6DMKwOOCQPPgcMeHvUeClmvRbTiSdB255iu7DncqLEWDMNF3BTuhj
ygSTEwz+mzyVFzfxAK8kYQGyw5+ukwL3KqsNI4PShKx7iUqurtZ1MEJ7X3M+WWW1h1LoIn1w/EJu
+Qr3GgZGr10F3cUwUm4JqTQ57UZmOiMU6GqeThPz73LjMaqUcZGK0ttRBaa2U9iC9yNvTxnZhvv2
2GyFn+N+6sH7gr8paQpyN76TNPaRu+ErZ+kHw4zUXtTRKvkAS0qCZdlZ89Kf08Jr6HHy3FuEhTe5
OPluaf1LHjUUUS4DbUVsLbdAJYs7GbTeD1rIZwhB9fLD6q3hVgva/3JLfXfQUXbas9VtqJSzpfjK
vXInTj8c3ft7hB77BsFFXlJGlZ2dILkCgfgg6pZsJBD2Tz2kM9uQzqWpIkmuhJEDOitMMy4p76W+
Np9i0FEwRJMVPDW4+cGk8DQyoIR5pXu9AGvcIAt8BbZWGxek0dm3yrhq3J8ZjQdo8nl0NacLTXyF
tQ79KRLKDxOx8CsoPTojdd0zx/fu0fFzlvtF9GgSqjGpG1GLwa58KE8QZgB8L2uHrcv2/YHe4+W1
6szqts/ETw6gqdg1Nkwjcq+rRlMnMMrq7KcUgru+IcVXoPz1mpUMw36sc7XvLLN7Z3zxdzabh8uQ
RAvtutbFyQvvDhLzyp+xK+fKhPEIMm/hmwZd6sUf9XgtW9j/S6VCAifzUN2VMNw8HCtO9gNDiElN
cZFPsG4zbgVmtLaYcDRsmAOqKPwi+syFQ6WedWHXEL4OeLnfwYYR4s1YwiLPO67BJT+I6ng0df1U
r+t8b13sJ+uKv+fCuAut5ZSv6/92NQJAqSrP+WoOgN4HEP+3Y8CjbJelUrHyOnnwO6qQp7vit7ug
Xo0GiHar6YASrN8eBKbn1ZIw/c2g4KxmBVQi9StbDQzBamXoVlPDhLuhXG0O/Wp4QFW/KTsgKG2K
GcIXprpPV4OEs1olytU0saz2CW81UnSrpQI8RQKgLX/m4Jdsgyhr9kaBBaP67cb4t+rz/1OnhF3R
wg/3H4bA/6T6nL4+s39Cqf/5E39qPpZFhJhkL9leuvN8lMb/YBgAMPjDdsAHEAf0w39IHbsRqWNz
xa/77DGIuiAG/akAuTDWI+x+LMI8atjBH/xLEpD7F/MiESRyzTwtghyEHp2/ovhLK5GjFyT+GV3S
OMGDmuR1zY4L90TI0j2A5WOL0uGwCaihelxyejF/kBL9zvC8P7pB6Xix1ThPIAqm1zIw8mvcsBP6
pB2yMGlrP4TIvPRRs4WRNw8X1kMp1Wqp1vIZxApwvBqAsiOuyyjvD0zwRXEOiD1zZJJVuGcFXZ9E
MmMALEYoV6Amt7WoXDh04Jlw6lHtUkTjA12ya+WqqZObinHxph/t4TD7Sl7ZUae/FouuPjEw2YGA
f690ExzMNm8/OlGaAG+Fz9K5/3S6YmUXof3SN2d32fUyZ9PRbBt3zxtlnOvCSFhjB2qfQUDpkriL
bBQRzCCjJdTeo3WNkw7FMXdGltmvaoaGy+F4S5oMJFWemZeZ6NBlGGW9xZH8Wnl59Dx503w31TTU
tXb0Ok2hv1MrhM9R4sEtDHl0x84+d0J0pxExIjaLPL8RqtEnz8/y28ioPqNBcsTC8brzcDVcS0HL
CZ3A6kdfBslpTjxnX9ZW9Q2Pp9sB5ba+18ytjMO+a46wy7/H0e52bKWmN88KNdDvnLZn2YZpLEUV
ftg2+HcvAM8+hc2ryMWrNHjoWrb4WzOtcO5TMsLg1+zIPwWx1wYCRpKGIQWWSHkWXRKReAwW6o43
7OHa0/qJfJaq9/fsM9nGoECVR5QMwN1ZEBDYpgNrWxvcfw8mO+wZm+ikx40PS+/illZ5P8/9cpfo
zIRsSdI5c2xjRbRPHo/iNEhkgXtwiwr7ozCc/FH7fXXjYaa8oRHeuSWUR5YrS/S97mS3r/t++jmE
blVvoAAM8Vga7a8IsyOkJe1aBxEU+oYRLT9OXt3fDLT8NZvJ1+kXrH0STi17ZaLKNXXVYxtcW6gN
zSYfAvOM0Gdu/C4Cv9fVtllDlFDRJg2xctCWR2KKTYuNQ6mU3Csgdm3tNFN7ldm4mgxhwKimXPea
am2O80PrYsJgouv2kZ5ucsmTCiSoyH6Z++eU+6IAT25nvxq0ux0gw4gSERAcnWd8+YtHICjLClpe
kpRldGeAdpwWDPjOSvAPCorbEaTKjeqC6zZB9BQha7eKGNkPRUnL3ubs/rOUyXK1TBDQY19l/mEt
B9xwjNZvUeM690aZBCQlwmQ/0n6TxnWp5+tGGy6tw+jMV0DidLsViZHtZmy691gJm90iuTP7Psml
YXJwH7J+o/TZ8w5hpccX3E4Nfsoa/3SRQFAJojS/NlrW5h44KhGHEX+S3zB9bewq6klsaUxJnZp3
4LkKxqtk3uUwZZ/VJCkb0NLaZ57JtoxiMdbWbnKbhXV37/tyCxiwe8pLw79Eznjsame500wMcTMF
V97I1xpl2YbnmAiGe+0399itDSyYVk9DXBvOjyBL21vRK/vJtmXxgVFBbg2fw/uoO30K5zxLTjXN
XvRYSkopOTI4U2veMndyhG70Q+rK7mYu2iLm4mmesRPUMTJfFtcid7goyGibOto8LdL6Qmv3z60r
6xP2b/sk+tGnSqAXMZt2u1zf5ENHTnib5O2TEbQzjmPbGR45ZM3fwmyplTMCYPIFAzUcXcTvzkJF
4gQCYTv3ygP+uXabJ1zITXsZrvNsnJ7rynT3sq3T2A+Vf2uyNUPY5UIUkdTbJlhW3p3GzI4zLuXY
mCoiie4wG+glnv/OTXDBgxUZ31Yhjc0EMi0m1z3+Kig9P7uUyV166VuYVwTlAdL8TBeR7qRVVRRa
KjDlqjfAneETf7eXdLjpRHXpUUWvssivY6fr2mtMLMP9UnMK0FO43JtWHt31oIXlZhiThWYEvzsI
l5MkE2q47ctQbccgc7/TVdnRwfRzXDthS66Z1SYpNTg8DAE3mYEO0rSefm2xQ8eu1S4X8u0R8mTj
vxOh4bvh+C1m1xAbVl5Ot3U2GlywUjwsXu5+lJXCrhDQH2QldX1YzMb61AJIKJWwzxwfktjWs00v
g98KDNXw9SmOmPCmLVTrRdVlMa0T0wOczs6x/F1pzrzBte1F2yBXD5rG5Ff6YUnSjAB4Zr/O7gvo
h/XGkKl+MVNfXkWODK7SMGtDrqAJnESNGNsP5k0fGM5lWcb7Mc1x51Q4RfHzlbHHZ++pgIi5WlIB
7fv5gXI1SsngdZ2i0LiUqMeclbsGLo+TpDEm8fCYT/64T8Oh2mEChS8XJjesdctDg3PttEqjSEKY
inSLwYkvVLYfBa60dICmanNAxGObiJvU67h860R/ZrnZHgxl+teL6oOfVlBVPyAQG2ev7x56R3iP
mNqfzdklZB4lkoOPQ5nhYCyHcAzGnfQC9dyLbLzCy/NZLMVwygoSQLKkj1VxED2OS4VJdjLS/irn
HMdiJ3UvfQrrclktpNhuPUWA8gEDlf2O3U3fYOcAKIu0q16tPDeO1aK8G9Hm4Ftzb984hYwJeqE+
uC+TAc7YxCW+y2sHHGSqqqcoTNvDiDfxDoOKteL/sAvL5DtkSRCj4GYH9C3OXCgPx54Y/03muvoa
uHT6pqKeFXpPZTxAS7l1fW/5RbDgKRN1Tb1gETyWCU9hsEp2NXgqN37h3Cquqjtoxx9Jz7FBNC52
07a5qUgV4dSabubEcp8rWbIgwZW5o9tAHeAKRPt8KpOPbpwnMsd598EphSNsNEaoC7Y6BboY95Xf
f2iL60pkCmufclQt11NjNWafxuixtZhBJkDdXq6iiAwClP/rabgOGgLqxGGEOrsVOTeynrhwzKB6
LqiWf2SoKq9rGXKr9ywORLkuw+KuaQbrAASgPeNS2wvfaQ/hZHa3OEgJXEyeccgKV8ATtdObAHv/
rrOL8ZhyakSpwygNubmdTplbIbuGY7edi8Jj+6Y/eghXMd5erz1wvF/uWrZAgBk766pZunrvhXr6
HEO6HIA34jJNyt73NmWVyhpmuXTheS7Tz5rWwg+fhK3JmPsp0ijZ8kR+iVHIfYFO0cRzbXSnuTfD
GOIn9XdLV1JeJ0sBRdgt69t2stnHlFSraSXouMBr9oXzzsYhsmhuaT7mAC9a1zdlccfcGw900ew1
toq9mbTcQXViXUGgp+LNZdrMwtA8Jo5h/goJxW0GGjQ348Bao/GHdEcKptswenQ7EqYPgIBLB4Vp
RvpJ+nX1Z+NN4K3+IHmaHu0JEm1Qj22/YQ1RslIbewCiRr+VukKDlkESvMnMXKssqQQix2A+BC03
pA2biAJr+mD9nNqgonoa9pap7IrtT2nvk3ohavMYTjSgAKJQYdb8pHVbsf0UdRWJp2DKytK9gnSb
l9fDFEbNk54VrxpWnolCik1UMylTa4NDH3RYZQUKQnrhbbHEl8F2Bnq5NYakGIgZz9N3i9X6C9Y9
iC5SwZA7nebDwPm9n23VnhASJ1qIFVl0DKj51ahCeStb/nXT+827wzePqp9uzyOST4JBuh2RiA45
hIxmk7ZT/dUlcGmbfApPlEkufIM5zJ2D0X9aMGVvJFuvL7cCeEnp0NJew8jQOzYB3QU6LHVEPiXg
hmjFg6lptcb9OiPCZno8utUAeQyD/Zapz942LiOMrXsgqWleHikjcHc4uexrs+7xkpkdIwCOwh0L
IVizsKQdKLQ8nlm2DYAQ5b7SKEoraJ+3CNS9ZdgbCbE/NnnlLprcVZxXw/yuveQupZwg3ZhVND2y
REu3qkjhKw/UN95SKGDHxUDla+dUE7tWupBG3ENteBdyF2YJzm4Dmxne3k3f1uJqEkXxlNK/9T4w
enJm6tV5rpf0UXhLvw/XF5sa8uIAyo3Tl2cLOByJ0h0Wqknt/LE1T3PRy8ckEeawBUJXHEYWa6ey
7+rLkEbETqQlX7qss94s/LtvdZO+JCIwb1yKQGHh1XROOnaLBbuOUIRGZV4HkWgf8bL3QNCTtg5u
sW65D3UmPwNqpODgLRPcOyMzlzgk45LH+ZK6uGhxUN2V1Vy9FiZrrLDQySEEypfSE2zZB45CwzMC
jv5SJEHiFk8j5qW03fKM6n3RIR5tp65eUPMHD01f4gYeJBHoLUQX/YNaJbyLjUGhZddM870MQgrZ
66jKL12Ke9akc52VzNqA04eGtbMDAnVs0vNTtizFDWni/CRoYTvj7uMAC6V165vGjypslueManGa
FiyfP46lULMzvXJ+LblU2HzytRkvRbDcGXPDlgG8AX5SVV3qdU5yFj5X1EcBcZYmoAG7RIpn8qV0
HQRvXSQWZlhSv5w/10HW8robz2G4xgu9etwW/Aqz1AGOO/KJ8q0ZdCjuIHv3DlEUn8OYtLgLEBTo
szAeMx+5G+Onv3xRO2PqeytiO+RnrOLyWhnz61BP7fS0aIPFL51gHHiH+9HsnQAg4RjYAThqp5v0
NS9JFxKMScEZxk5vNexp/odwVZ+5rBPPSzodEiOQT1Ulppd/kH/+D3nQ38zFfwjUmyFUSFirHtIw
ZAnvr1nrVk66gKetz5CdvK0R2Rnip+IdESeDEGOSftjCOajChvLv7Q2323uZtQsDII3jsusbSquV
cYiWglhGfvh/P7m/5Eb/9tx8QF5E/aG0/JUkJCw6tszE1ue27c5By6yYHHN1/tcfBEcRoWv0XDP4
6wtA7/vEoVfpc27DTeI/PsTwOmj2vx/m30a0/8KIxnlihdX83yXJc9MN2X+LsQBXeU2a+W8A1tPX
//zvf/7on9pk4P1BLN0PwKv+pqGub9Tf/WjuH45twQdbPyl/WtX+7kfz/8AhhFbIthdw0gpR/bs6
6Th/4GqzYEng+jQJy/5L6mRg/uXT6kaWi0DKjdmHTmjCavlng1pQTuw/KpzPEyhfqOvRWnKyUFKn
t7bqIqw2qjXxoZpB5p+IP2LjoCkvCikJ6Dk929ovpr2DYlHuWKql8miQ8+XW0qpaUOYHweZL5B5+
igSjExxq64wJ1D0NLpdzTsyFfKdL0Tmp3OJMyJea1d/v0IRYyGdExGHe6x7DEme1pNupgjvrRtdW
eGNltvtJQYt1FpEwOMYTovXXNquwPdj4WJm+SmP9EdxFgprgHPOOHGBtAQBieCKXRCa6D6dLOnnR
C3vQ6dIVZNtY+GJJZRkYdHf00JYNlUAcwq78KOi/+hBjUFULvFRWVhsxpR4V1+rV2DxXE/7fcoz4
M9rI5Ypu22l3hHFiPdHj5H0G9rSajIzxyAnHeV40Huua1emxd0ws7T7xv3NqS/5+yM1Yo/yKXy1l
zmQYRHjKDy3T71fBMhNLswtOP0cMeadTz1QbKEn8MxeI0rVoPO9zTvk5TFE8Ac/SPFtd8Wimk9pP
RcKVPh4dn9CmH0381W7JY4b0G75XhCI4blTewjyrTbbjbo4xMAuyM6vW4gZavAU0Lp9uiyRXUG+i
8lTnAT8TGOvrCd4AVVNMApMXn2v+L397QyszLbst8030Yo/rO6xmIku8pX3/5s8NIq4GaG1tqcou
BBMiLQcPBokyAHpzwW8BnM9/h/3qeoe0x+uiC4PnmE0GCrieXSKKgUGK5yAH4akjC9XMfO383nX2
7N0MXDh6+ZUlI68EtNzoZa70ZVh6bw+VxCeWk+BFW+y+eAgU9G1isRJyhSXsp9rlA7h2OvGpJdNB
fBK64J4Bjd+0cKOmCTNb/WnZ+iH6bUrL/BV/HQyKT4Pd9byzkTMEDrdozzmFcHPc2wr9Fc5d2vPh
M2xc7Ymy+eoFumXBiHEq3ZlDS/AHG6Zm5TTxBjc4rW3MOCkOsbJo4c2D/GBMKCPurjvW2XzeLL6W
N00LoOwYFAkut0JhyMf6wPPOlxHnllj9VxAUSMfXWvCJSayx/5oml4es6fxIaafnczJHU/s+rm8R
iWDnJDxAU6G1uvsHaeYHWlmjHQD8/EDlXkSzt9W+M5UmL78/wrkR8PqWfXO9HirPxfohTXw1Mf6O
vCTaxkU34ey7F4uNz48UYon070YvIKV54YamdZjrqpAPzEhNwnVFDo5PwPqVGCsinsQcePFmOikO
0uTCkVu5fF+CrjtyBhXMY6NvPbm6SV6MwlQUA5GAaDaFRIetulV38ps52jEIQkZlJFQbnQv+HDN3
T3k/8YZKc+ZfQUjiA2Y4fMn7UvH6JJ2LJ9DGBzSbC1cQfMbOKcia6EY3FflN6fMWDmQwOFmQ6MSU
R6cM41bQZ859IVUa4JjqZ66n+DC2ZtUGR9/rzL1Z4XT05ATHCs2Ig2NT8vc60/9i70ya40aybP1f
3h5pmB1u1q8XgZgnksFBpDYwipIwj475178PUpVlpqo789Wid72oSpNJlCIwuF+/95zvNOGwnXFT
RBs66bxhZpPzgUjuGm+5WQ4Rg46xuqC3k5sfng9r4l1OJcszSa8a+jYj4+/5YXUjV9NbJy1Lhq4H
xhMVHXOeKbfHW8WDjio3Suu3VA/qveRIugvayHwS+EavbkpCwtaLyDZ9VMzM7P3YsURaM194TFOe
KCovbhQeYeMJk8lcHcNS4BqyGCBFx5z+wC7Rca51tpnOPieOZp/FeLEU3SD8/gEdUx+rPQ/45M7c
VhIpnXd9oB6ny4p3sO4m4ylxSDZap/grilVOqBJhHgoBH2eX6m0gFMYlw6w2rjHZVU85ea3NGgcd
g+JeLk+OQMk6HW2YJDWCQ7wmYUpLLI4cnu7FnghiT740RFEkJ7vqmn1nCPgbP55527T5Ib3lOyPw
W55/fFQEW8W9fHEcIkA2zP34J+B+1u1DT0drJBVGsb41qsXuE1nL8ygXdWFVe/KF8Rw38ueSxukt
zteVGHiUHNrinOc8RdeWlFaw2ZWhGfc2g4xNBqY4QVjD5eUsuP3xxuW9Z78MRTvS4KqdJtr+WFnL
MjKYF+DufTFiONovQxhO6SdnsFgnMntZpTiG4JGOWuddZgg3GfflD0bUmb4XFl8LcnMPTUUc6Mqr
odSuJiLrqPWJ1rgOs8NCllE/dL5XepWxGqOoMKI7c4qmPcuPlQ9rI6TxhtelLDCeQiKVpxyvCtZh
EYyocFQss4c5yb4lepwJzydSJXxhK232Revk3KJC561Ju5G1lneywW5TxJhhB9Mhibhu3K9lkb+U
odEcZTAyNlhBlxupQyxiM23vAPOSq6vcInsC61Gd2GO8e4NIYFRVTW9tm9oiGdow2isneDS6XRZi
Cguj51jUDl6wIvhct8xkzbI+K106ftMKRFLkng0rEJW5NuzbFiF+1FUn7EVNHtzrEeIxEACfCoRg
VaXqreYKeV/ZNDVzcQtg2uufJjeDAY/JkaS9g4EqmlUVnAXx7e56tvQOoIhe5WvTNefCF6p1QvLc
7MSvSjPfGwbpsqvYrjx6VukyZDSZbgkSDfVuHI5OQhPH1wSdm5VZVNG0nVxMPHvJYwkHSnX0IkwR
yVMLxPDOG1txhC/CNhePNc1krUJ0ORjPttETY0RayR26DO8o0N6tM8OmKIm8chN6iJIg1I/mKklF
dwJcoV8gMuLMVJozvmdwVZ4nkT/biaizc4Zm9qFOI7LVWjV4Pl55SQ/C6r+rqZFfIrrXK/gqJsh6
LPn0kOO119D7AbIn93pPNvaEPHqTe9VIGK2dYEOyVHLx4M9MF66X+zVpvQLv/hCwj8f6JoyHZ4JX
qy2D0WYnguFzH4y+g8L9Cwk00y1yEL8ZWW1urVTQCG8dmtskU1D+FC4CvHz84MD/pCUiWBmDUhcv
juYHwhAdOpddvi0nzd4FshfnSsb2JqzVU73kT9NjoDLaqLwuL9CWWKLSnPpkgLQdUjccu5w2p6ka
be8wiTqksrPPpTXrPhetQBNYO4+jWzLmrGtvg9EuXSWsWItuPr2362QtqDq1OTXu2ATQetp9Qetf
cw9ZY00PIRAYq7CKPVPZZuctOwRNB/RedBb3xHEuzYBJIxuYUEQs2/IyJw75ueCLyDvUb2mTeBg/
s/aZFFvtPOXYJ1aaJ/g5LB/ul7bPJHUJGbLHdixq0mna8pXOdkt5Rxcx5vk206fFIb8XaCuvulvr
PjuvwEti42Fxpm1Spvlh0IV419L8FewE7kQmDLnfN43aaoLHBmPugJt4BkGNGQvxLsJin8U/ZNST
sREhzTn0hfO1oreyMVtj8I1Kz5bVyqBh1VjvQaNX9Too1fhKRbyhum6oBGO9WCPbTTdtTd5QULOi
sPI3+SYuDZyyCHX3ukINAHdiWitzmrhpmTGcGSoJY1XhDZAdC4nXcO1aB7XgkGYGAUrMuqnFIQUk
txgRKBp4hnvZXsyqD7+y+IdYoc0amoiBYZzkMvx2UTDTZQst2j1upLEwNTGx5kQQvmipMj22vcCk
p9gZwJqqlhMINgHhNiURsbwXMT6Glwr5+WEmwZPp1JTComnnTRdBRJSJiLeumenPQzh6POIW8wft
GNOaoj2cdnksP6S0wjMK1WvUt+oTOKfulDfexU0LRqNUA495Z+qQm5SLnZazS3tM63qKPym36vRD
nrrolLXamE0CwtFIbS0Gt/WALG4JfQ85uAV3QSsHqtm+5BjCjNF7QyzKoh4g5EIhrA0T4YnMGprZ
2omEhFj025mNVy/EsDdAiXP0znrzopxd1+zQWPteTGd0KwYgJKdaX2hYKXmkhMkAJfF4epCbbBhu
SSSvEdUW/l0KEbe32Zviusqmo45z8jaZg8FcFsJ4Xg/jPdmE1Gd/OPH/F12oX6iOy9HZ4WBvcoA2
BcfoX1hrsBqyGI5qsg9Kiec0L0tr/DTbKOBf7Wme662dS6qRssAT7eIVZ/P96w/wKwtw+QSLqIj/
gDjgUyxIwj+4y4bINcqZjPe9MzL5WuENDZG6SiMwrwZhUJiPw6ACmhZH4amtgplZlauCa1i0oCv0
DrdPmVJV/vWn+i8ui7Q8y9Ep211bCPPPH6qwuoAOMm7+Ah/sDr/vGG7GuKQm7TkcM1oxqXy6fKY4
Ivukevvrf/0HTO8PrcHlYvDPu8v/KMH/BeaLWTolym/mmkwZR6HEqCec8QqLNJpkUBuORhU9eNYT
U2jtYCzld2ETh3nq7boiXpxBU4roJm3DaN8uJ+iqDovkO043zjCFxUL7Nx94uR5//sAY+g1HWBIn
ozB+vV49egvN0rAIYpVlciSnkRFQ5KYVRRP6tNovYP9v3FHV7zl+sFvd0quoI87ycTk2t7yof7pP
/1sW+iK+++UTudRANnk7trAMtuE/30HNWdxc1A37JtEoG13NRW9KS+pF0eJRK09bjr+DiQEN9ibo
nZ7zRTFA/9kZJLhhhFHVcgbjyv71pfoVh8u9BQtho81zPcPVAQr++YOJXq+avKmjPQpvKlQAAeQf
kaE8NGKkKrJU8Yh+2rMPE7Nd+glWyUitt83+1tnMd1dRP8gXXZ84LROhS12MpAhqS8whCms05Xsc
KmruYBGgN0uvh3EGbzZWb7olqWjG7kI0Nd76H4fSOB/GWzcvXYBiqsZbFMSY0/sElMxSx73HBYFc
BfCRNIUxUnEC+uvLYf6iLFwuB/12+IT0DWxAhb8sQJGh1fHUC21nRQ5roFmCejwyf+XUUox8ehZ+
fNQ4DrXHwpxpnozADN7jiQjtx1FiaH4MLfKYcWzBkEpICmB5tU3+fxQwrDY/2kOMdZab3QCOOCMl
DuN9GdIB82NR9RApekxB85Tzr+MnoXnjYhTnCeFA8JOh+b+d6L/pRLPC40H+i070ofgav/+5Bf2P
n/lHC9qzfxPSwTcLApeXWtAB/mcH2vsN4TvIehjdntRdk9/6RwcaEaxwiP6iPnN+tqd/70CL30B8
gKp0LQLATGYw/44+lpHFL6sNfW7WjsUkbaHxNP9lGzVJLZxp5S3AlZFczix7dxIwX/A9dBPKHwYn
+gNqAo7Yaf3gp6FpnF2QEpfZDezRN0j72MCw6L8KRKJ3Mw7Az1JP4LmEMgWNwk/l67EMWjwNc/E5
d+iN6WRq3DXxQO5J0jfWBfWqN9MlzhFYKJm5+DK9RwE84MY739/p/XteNg22nyh9abFYvZVp3Gv+
3GfFTCpnNb6jTM1HEiy0ia4IjdZgPUqmeyuaf2HKtlunXyItZeRrNTmrxETtjAFgIksc2RyduEx2
l8U6TUAl1iuUD43pEVxQesLyG4JToT16ibWr5ULjIo4mOluJ6L0NhNcYh3BB5jqCxrT8qFRVvZWt
Pl87NVGUW5k6hVINH6htijcb7jsxvx6ZFEg/6oepSsJ3MzJN2KZmCRO3w1OaVz6QTx1tvTdcZ4A2
98wbSyzR3liDbsgHQd5PnF49Kx8fCJiYt9XUridVHoRgiViRveIT3AsAyibN3IzFPUZKTnyJlX+M
KkOsOubevesYKAPapH0kolsBfFJqA+3c2gdzZRCgqKGacVr6Zsk0dyeAQnFwmEkIOfZzBpxCD+Ex
MY6vxdnTc5MQSW3KXqy86h47O0Wp3BkA++CKGq8xUPHXVkOiUg0ORCNS4s/DjC+G1d+FLD7Z/jAG
83kOje5TtkTZ+guQ8jwETX1C7NF/lwhMwZ9OrZauVYbKp7eLbFMhrEzY+SRyFZTo/SXTxmZJRiOy
s/5hHIHf4+zCOGe4asKh+5wkoFsWAEddrdLaCu8LTxbGnnIhvkVVan0ywzwm3dzhX7N00Twa2He2
XR3ZJ8NMeh3zdRntNavF7THhqDLbvt4Pk9HfQrJAfZce9ZtWhM3R0nP5DVGkaLaujhRuZVDzxBta
yvImE3ceUKeFpfaahJZ7H9lsVRijIAOspJrTD7sqLbnqIiyCoT7na+kgpqpzo3jiPqZ4/1R0L8ZE
XZQxRUeBT1NujHJAJRwUNorMKczJF01g9lu1vhD3SkxnNb9vlKF9ocfVlRvGENU1YWQZk2yS85a/
0vJLbOA/ITl8XJ6RYT3Ozj7W+U9ZGGHbrkbZT4mLLJGueHYudBSS7crEPk/y/IDYN+jBOd2mobem
YwTie18P7r3hJYDobDH7lgUcCnSPfBwz3p6NGrvsLQiQTxlZ0GcwDVGv+2lllihClfMIbgqHzhQb
rd/aU40lMNavdpWP5xZp+I5TurOixY+3NWW/lEGfbjyLqVjD+3ILFHpjwnT77HkMBis/u12rJ/ci
xtwq13Y1d/qjPSv86hnEssK5mkat7YeuebGzaHjQUm+B0DakAltNf+yJ2r6UjJR3ebsEQY/ZvCPN
d3qoS888dAnnd+KUQ0SwKnsYGguJ75CMvs3kaxtYMtuIihtJ2NoKyBStwDq65vTbupwOnd7G5z45
IuXgb7K0eteJoN7I2HxzkU2snEQ7JokJtAa2jcEkgL9GG+g9KvslwpUBcrgpOZrn45aUFHUX6/ab
7KpwDfyBPu3Qa5dkNgL0YqzWU6d/KgirRs+CQS+dvjaqPzGLyfyg1U8JSdOTzxCSxriKnkcLpy/8
lhdPTOJAS+gDvyQw89i8UcRJnFoEH1nNnTskyX1bF69IMOh4TSeB139Ls/ixj62ciZRo/UEHbwmX
rl+bRdbTVRormhcRxi8UnWS396qGdBS5lxqV77Gx1KlNgnA7EbSyM60eP4SaELraptAZyqTRsQmF
HfP1qvkNmYu6SNiyWxcTm8ljdHK522c9bEwEp11x0yGH7jSn0HYcDXmakIFcpyZI6FiWBjnMUGAf
6mmSN8QgSFIQi2YPqTYO8PSar6KM9CORysZpzmW90Wir5WAqR0IY+gIvPNO7KXwS2KPWQJCIFxod
EJKQXGF2htMVyivi5N5onmcSHWk/oec0ZfzgNFrNK0HjpemhL+dNSnpjnuWPfRYEDw7U1RXOCNyD
pT6tLW6TDIi7TAkNe8/G4D1Sev1g0sK+N0c5nuJGWTcXYukjnJ/cby33qDAp4ELj0SEy45OjonoF
UhpvSjISdeTySc1UfAxjr26eJgW4/HHaWtMst90gsu8cVYvrPGxUN3fEqtsWRXmn7CtrjHZO2lig
rory+ga8IlvX0I9OFiFwJF+b1U6OKvqws4x3i+ab8jkU3ngIs6ss9ewebhpSncIVm5gxNk4XfUnU
sNetmTSHfLas+4xUlrXWTdWdMxifnb5xUUpr6SMnehr2rYCWhlhsqwYzNXgyIppb1AWuz0m92E6x
2WAiW8iAVYOYvnfl0VHDhBc+Hg9uyxY5prN70DLI4+sfxd//1sl/UydD+1nOqf+9YuMSF3CMywU9
/wexxs+f+melLH+jn0KF7CxplCgzfhdryMVHttTIngvy3kAt8XupLH+zkGTQCnLQZPyoh/8p1rCt
3xDcW44kstcjYoja+98JwzXMX07mOpwTBr2onkhdNiAc/RJpYZEsn7dMSk4o7sqo7njeXG094irf
x7QFiGy1Lfzek9XDkBw1y7A2btVa30aCjdQqJxUbdOikLkToQu3AG5PMn2Bf2faLIUHErAdlfAk9
M3zORxzwceg6n3rbbi/o0hD+D1ILtnGZMKIoI01c0CQvXAZ3lMjIGUXscY0XDEdGduPRecia1vqC
SDuYTjrcN49ppNmy0Ui7eLbSoBNnNdf0w7vMHbBk2gDUvibzBPrUVDh4F5La0tbHezOsZ+z9a6vR
LXKPrO4NIeoAS6mDxAjPPoaIitKPiCGgZs5jGGQ5ijTQGBTezPafSRCGeBsNxew3cdK7B8TdMGTB
9j3ij8ARI9poZ47J16yWmFlETAtDJ9Ub1p9p7hIzfpowEN27TAioKORkXSYm7Plip4n3bWHhiwN9
YG1aQ3sfUxuzik5g/IJI4ohQSGtTkwwDKQP06nqOGDdtZltTN0PPnEsvmZcSwiiMQ4fwtWQvlIgR
ck88oo8NnpqWA/wBVrO12DwqJztlivAIX7B5vDJRhR9Ld9JPXSG4BlW/qjsIKK4sMzp+gmvZ5Sg0
TdZSDOPTNJzaDoiAr4VVtBGsfre6CO1Yp9kONyc13HTVNhM4znbAuzLMBe7sCTOSHdTAQaYg2CMt
N1+r2WI3nZU2P8mMVv6qDfHf7+nretlL3EBVew49wTGSDOOFs7chTAm7127p8OrqEIUOVqo8wZ5n
vIdqbhYcHecCx8HSkiubcWtlc/IIBlz1QNCZ1BiHuJ9vXhS4G4nQnIqrHJKFd0OscVnnNMyWqMUO
Sc8qmzGkoZo1hw0pO73fYILnOCGe0tFZ5455CLvm4kweEBdOCCLGHFPPtd9hyiGEOTiKlOABN1XP
mhY9jIQ10IfjE4YzXp28n94MfZi3QsTBNuinRwb46lA3JCDPbp2c61zTD5UDapvEBfMoNQrUVBkE
K2tRsmLoHh+h5GGg8Up2hmyaD3rNq2m6mfksJ/NzgUvOr41QgKVvNd9uk35bFqJtj45lJQcVD18a
Om3HJkb6WruiI90rB3pVTTtarCA0qm5rg3tMU61ex4syKqw1iQ7CSCLmEdE38DyvYgSlJYOyYtSo
wzsiVR4yie0Na3AI4RmGabHMj6odUM5HsKBYy+FAAOVwAt/GwnnPp09ODOYRLOBgqg6kgHXfqqya
1l7EcVDwsu3rBXotKjz64dzuy7o+FIMD2yq7pV58piDcyabT4QPMT7Hb7kpdyaMIh5uS8aGATLL2
9GkTJlz90I0IurGfVV3vvAn1kamNK+l047apsnbTBzPq+cB+WSi5qMNydvSc+DMb6rFZDO46yaLu
MdaKi8f815etC0G0dVgEY9ImFpJoko8jVhJJ7Ua7/wEMb7HJ0RH7Aoklz1aljIL74e5MlSsI2szY
vCb7mMXESNnU5dFluTx2hF2QtWglVwgPyR4vabTmrTAeQJA8IF3D78uXmsviOnp28g4NgCN7FyCo
9RKlnarKtG+xWbvHsoJkww0DAzxW8k3U0auuqR7H7/g9anNjHwrVYXcFZE1vkPGVFshjN2FhUyzr
D601AE+diVHDtXIL3OYB1bS+ZZkAtZ9o0NqAC7efWFc6NH4i6Jl5tck1Mbver1tS/5CrO1v4It2V
MJzoZo2jvDSjfpsbrV3bSf6mQrJUmZLdTWNOpARJ5GNSUT0X6sYAntUFMEbQ6ck2sVIKMkJz3zlj
XoGdsTsAjhxTg2CRpEVLl7pbE+7TI+ORSwXE2h+NNnkWWvLshMSsZ1r/rmb56obmwewcl+e4q7Z5
lsFgMQfqLzCsbrJDIxNwFWubQ1RY7wav+Sicydk4zaz2ems+VQFYVcybpbdm7NefnHrQr5Fh3TpZ
nTMVvbipSQc1mzcwb3BCqoXQLj+jxmJQBms8XdbSSvPuPWXt0FmPt5FbB0egD2ufZdT7nAah8Zoh
1Ue1L3jVNMhRJj0BMfWbvk6PwjNbiL61eWpcjFp1XxH1Gcgy8tMp82iodPMhKtt9WyXHPg7SXZvp
sR9KreIMqW3ZzDJ/DqRYeYMt81Vpd/YHkHrSO9tS867TrNsPUY4LaRZNfcmA46L96stNlThEI43I
3CCJnMeYDk4xZM+G3TNwKMF9wh9itCc3ZtM+kpZ1JTc0/+jHYi+96TURKXgTvo87pmWKkVvEKCss
sOt4kkjT8kwmeM58HR0bE4wT1BW5AZFxcmKHs5OGi1R1ofUWlF2F8swAVKc1xPdsvJSVqUfScx9q
vUpXZYOIvGVfq2LgxFPpJFTlRkUATNWdTRRrfmya1V6SDLLCefMcacOyPQ8hnhvJ5Nq5Mmo2X+iD
FXd6WPUQoqfMpvs3zUl3w1buHaRK5+PYW8/2qFdfcGJp4Z6ohy7dOsyw1cpiBtysbJssvz37rLnp
W/mRE5xhRCLm/D+0N+UU90DNNL9OtYccEdpdOjIs5bS97ZjlH+vZ/QQXJHuiO3ZEFNVuDL7ecuCs
P7O82vvFz4VTDooMHpCG9AUNc30J6MtdMno8r4Lwmtp8WdW/yTAEpaXjiAmZQL9gvx8guCjvu9s5
4bpbEEJOZGXvtAinRzEAwE47/KEpqbK5l4sXIUA7aoGr+4xykqciJJZ2HHSF0Yv8BcsasUrYy0vE
DaPbNFrptvZiFmTJxwsbhQYj+Vo16ZdJ18RNyqL/xCEQJlwXXTMdvO7Us2WLBKEkM9sGZPdcgTiq
9CY7qXku96DjbWqEIrwAJgE4TTS3xhwEF4Esb14OCozlNuoetNry9rNw60/aLPdlO41PJMLZWwNk
d+wjjIjPRdt+rVPvg9U528JAkeuuCbpn4q5ObmFJtLEkrTooLzdB5bJBwPrmMGf1fkTiNnEsZWJe
C7o/fmk69TkxAHNnrZrOuT3I/VBiBhVR/ZERWeZ3YxYb91XVG48skAqRFy1UbJ3tEGU7XJiKKaKd
snkprXgjGdU6he7kbJH/xi86jZfJB/fpjSuNWN7HPLKML0XmuF9osUVwq3HTrAKOwJqRUTB0XHNz
AedhbaU8zvuj6GYNPYC+MIrvAg4qFu8tQeekIxA8nFN54OiL4ZZDAjbyITo1HJW3ad6Hj5K2YGNc
KLT8vOhf6FgeXHP4Wgauu6Nt+kUChgFtVQH/xCV0CIoSDc5ImjAb5Y47h5oIC4qMSa7JSuAvSF0/
9y3OcnNejD0VIX5ORtBpE9TsgWm5R6BFcyxARFR5BoTT1rRXUZP0R1wlaK6saxIl1nNMlPkOjbeH
xTkvT0DakGML+TjNmN8ZH92gL9o73fiCN5iiKQmgNOfBM9kX+QrRDkoK21ojrqzWymlWXp+Q8uRO
xQat0X4uePbg7DNxkqbhlxqai9ju1x4KXpYU3Ino8gGe1XRY5jT6PMj27FLkb3WPy5zL6nlErYb6
U1bQIsn/QV0K/czLaaFQHiJRI0EjZNJFjnZ5KEv7Jofc3rmh9ZEV3XNZkZmhufNDC01wERZN23GA
sddULf1GFBtW5TQXDcHUtpk18yUbGrVqszx/HluM5CbdBn9EXbRKDPoF8P/8JHI0wHdJWZ4REz3n
dTVuS0VdFwPe/po29BoIu3mYY570MXNXk46Z28XW+4zO8VxHnX1tAIz78C++UwCrVRqpDWpULKAa
jQv47XcjQ4ztnHX5c2MnMTleHY5dG0+nbVPwmDWGRqRY2SUNWWCmATiq1J366nrBF13RYZLp6O6i
IR3pV8Fzkso1fDRnVD5GJe8wbV0LzI9XE9tpXtYDNOsmXUW2Pl3NRB41w8MJ5dKmEX2PYUeK4czo
6mvJmSMztDfTm9/RleyEobozR92Ji0FGC/z4wEv7zQxULIu+a16N+gYj0xnCXrWv0+a+jq1TMUYs
kRGUvY6uMYo8jri92Vg7q6WHVy6UjCQ5MY9iE030o556z46ILNgZ8/souo+gC78QDMbzU1oPXXsR
pKGU/dzSKyzCz8S6gDizswMQTAjuljhjUXj1KmiWUpY72NuAi0KCyoOA0YJW6MbZtquHZKBC01QC
JK6b6bym8JSuaVAOlGjafefWvQdKfZzZFgCuMcTtWR50rYq2k+epQ8MT/Hlqom/WAlW1gmEi0gdV
GTqtjNTxyMnfsjLJy01MptqVbQtY2lhaGUVe2Yi1GTXFw9Ca7b7XYNLpROkg5iJJCu9co0d+mbbV
mzlAHR+HHtKEU9XPQ4fiqO+j/kBlnR6kiIqdLQubKc8cngYkeNsGmOjUzIx6SnknvS65L2LN+O7E
qjvNUeweK8tr9mY2pceuDKatg6rsyS5IzfAaEwqMnlzSgm5wEOp38xz2fq/K8GyNDLvwhTgXQ3ft
DUqrcWeVOOSSnhNTL2xt20ogxw1d/ACJ664vLHsdjmjx8pqhWsxMY01/A+KNxdjB7lCHVom1MaMs
gMzXunvm2l+8vKMJbop3EWZcMQrbS9FlBWKH6eA0Pd7Bob8aeUlpoSLBfiwZJ+KqrxnFIS2OkIVX
TkEpRPgB2TUU3XLwO96dEP8Dj2s+bG2TlIN2NCFbjMkWSlZ2oHY80A6FPAGvZbvMVTes6BO33ik2
GB6A9tNrnDTvRlKzveM4TNfFGsl7wg9LNW3r6YXtmp2IWLnqOil5KlThrao0sddmgJW2o32rYXdZ
EV5RnwR26JWLPWWvUtvwf/hG01bpJ4If2qMqre/1jJoB4RKStuiVmKUrSulgsxBL7pOG21giWsJk
YG4gRIBKHjQD7Xzc4pjztBNM2PvYzNGZlfkldMVL6Um1o8YmYm0hzqlx3BaGvgsHeh5Z63CecZCn
dimQac3rGDfG7be5rB7cssXwCg6omYgzC60NnQbOWsR6+rkG42ZoI75eRsvGUr4ejazKjh7sozID
tJNWDoUL3EfeVL8j5X6ldy1rJHKzNUXgl14kXzAR47uo78e2BC2iJnPNMfLEEv1CDFextbtxw3GL
J9mYhN/2CqaEwZRnNjoTE/xAK2Vm47UxQjSVccOPcvCA/c09hN+6JnOFw85cfKptOCSrYRi8rZmh
vKjMG16piW/Ut5vUHTh9eYMfNhwJW8RvSOVXHV0BkCjxcIy8RQVuF18gp8mHJNS4kZ6zY2CGfny0
5mfPsO+xorbrsTJMWvH6tlUOCQZNk7g+xbK2dkE8wrsTyRNalW+eUV/VbJ5Sz30HRLStsvfWIO+k
9b4Dbqk46sbTpjDmxFe5XNdJ4RtAUdZgcr9XLXSKTEs/RzUQmdom+EFVmp+aKFWz2aNfMifYlYuC
fkBkMItm1fqclMl9E7FAM6Jv3NGvdFvc5V1vHjXq+mo1hhmeq56DOWzchj/ETl71QGUl+s1NocYC
uXcrAFK5pwoYYqM7Pr4yfEpjmnVbOjnhkS0LNMBsCAStxlR3Zw2EwM5WQGkYn9nNIc7q4N5jVWtx
lRuNk1Me1wR2jFTl7ZOGFUJtc48B/bbR0qEB4hDRbmNEzVuY12YXbxMUNzXRG1wjh+FUE3ZEBZw7
4dlwnkaRtufAkIquxep/pGcP/P76Dub0P5ZhwAfFBetc1P7nn3+pfv46/FYuGLU//WLzA8b20H1r
pts39O386E9N2PIn/39/8x/N87/rxnOaQefxF934d5Rg7wUioD8043/+0O/OSZ4SobsuXFmdfNnf
m/GCPj1FBwZIRxe8G7/LViz5mzBNz/MkLVwLIiANdEgAbfR//48lfvNYoQlRp1MvdPHvYd0Wpdmf
RHvws/AAAfxHCIPQ8RflJcz+pMmjdN6LkNgR5s52Aa88nJ5zY+z9kDPx34i9lr/wl39QoNLRHeaL
jBt+DfalqqcdiAx4z47SPOiAu0A6/a2i9F/iCvhKUiATsh2XeYr5y3yhdRQKfAckGyareDeYY/2Q
lk2P2suuNro2IOFWDZGedaLdFECf5z88A/c/v84fc34ZjPzL10TYR3g4EXUm91gyZvmjorXrJk43
k6BfmLn4XYAYzVvcnPq+tzGRjpQzxzEZG7WD5pgj1g6sAC9/RT1My95yHpmBgzgoA2+6qAEg9So0
KOG9eSDu1Uz5s7iB8INa2eIfJCSJ4EWHxFzHb71p+l63UwoL0iNsEr4RBxyHdBwOpsfcderXIK6n
HRpNJJFVaND/LmsLFD5hY/NeR2X+5CKWuzZDajyZI0T5FiXsES5a9e7lOQdrVfYTeEq+Uc8E+iXr
SA1UyViwqqC/awKSp4isg+YcBXr5OaL/+maEOj84jLE8M0FhK3aJgMOKQDxjr/DlHrhUiPFC4MrG
4qSyrR28PL6mLpRJMGVsPuGv9NZiJJrNqWdI0bZkJpqF5uIzJba5zHpESb0YWpATArgvxtALhNR4
H+iYeqwgJi+1M+sHlbfBce7EuHNhRhGtOvNxKKxfMI32LzSK3UfuDnNnRWIK8KQMP8BYf0zM//1Q
kKBMY2d6jloMlR2eMKAdVaHv3UHyDg1NcLRa7IuuocV7+onT96Grpme94UcmvVGfXLKJzyiJCTUI
ES932aw+Je1QnMcSC15Ow6NdS/p/CafogYm4C0gDI3FWbVSF6BhQHvaA2kxvpBuibDHAZKB3aj7s
gF+GJC5ZfkgnOtxrI9zWwu5qlEq8zp7WTngOu+yAzIKyS5CMx0Qb06ayiqYAta2o7RSndzCuhGLa
2rjTANPfwuH/sXdm23EjZ7Z+lfMCqAUgAtNtzplMMplJiiJ5gyVREuYZCCDw9OcDy3XsqtO22/e+
cS93WSUyE4j4h72/bWU714+bB4l9f50HkfqZmbDqGGVkDDBNk0PDqt5x4qgXxoDzfdCQMlgLAMh1
Efora+I3JjONfiJbXnajodeMTLWWAb+LS7jrinhq7BRoT8DSxaX6aRFovGf5LKl9+SY+kxTp0fUG
Qp8sNjml8S/cwPU3D0YvBT8afapUIynJDgnDm4sF8AMMznxPOqL+Yo8Ez5UVL0PeNtkOOVb/g/7B
ek5kMm7iKJ93lsFnC8/JZNazfNTLI5rDFPm5JF3t5kyTBN3MfBOEWem9tHj+20xhNI688JR32dto
dPDFkra4RP4vcwhMtSKEjFDDLizsY9w576atm1c7DIeXyObZJCeOWpnm0t9ICXGSiOWfvaQgZszJ
QznRok0xX5TrGf0ubGR9qQshL8zOnAux0ih6kw5zq+OCp+klT6uXzTs4btW7KBxNIomBK8fXLIyM
1A/WPrLmb2yywAongr4CHVi2+fzl/JiXAO2PcZt0XVKZJel8T6vXfa07I7tpzK9khbGKRGNshSf0
RsXaHU32hcSGYdwj7WHvTEn7Ueeuucx+MhauGvfeK4QzQqVMjWnYtUXz0Lt0lfZXPwuszH1TVTn2
H0k7yLfEWpzoByXmUrL+nY1yMSSOVPUN5onTGIlB3uDq6FUjJ/2FTQGkbZfdxsoiTGLTUBfteA4d
c9XbNll5Fbg01H/lw1Ah1ut5wk6SoLbe7IwrLczNcIYHCUUHR6jnXOeWqEvHm8QD2Q5PoRM+FAzy
gBPyEpHaGh9xCH3pHGltQXEP20Hq7wmt11aq4UcW24A6yuhDDzKGreKioGauf4Zaxc7OUdO6C6P+
h5WQPxglHVyrJtwxPbFO05wFG0u3JD17TEGjOkoe5Cz1vRHUSq9BSJ6Yrp+MDF8QBSEkmBpy2RG3
LpQ74jnXbLKdVZHAE1+xRfgVkWEPYc0pvT3SEhIaZHnTpZds7cII7tI4qu87Nx1BWfLCNim1aQLL
aDtgtzjOmi/StpR5NAFpklED7Zplu48myCChT8BlVUja9rHpLfFrhXkHrS44DJH1hI0g2GGe6M50
ECLf2nz2H109ju7aaQIDq/bMd7iKaPEPdp14O9eCWl+F7ZmUNTK0bHM4RkTrbagL6DsccjM3Ouw+
iJEb9hFZG8hRmsTfKXR1LEqmfpuWbnMTjmutrD4j/l0N7M9jXP2rwJ/efeJrVijiJ2YoEcOyPMve
WPZXHnN/V+8ZCtK3eW5NPrzjx8xupKBCFM2V6synh3IAw9Wcr+ZGc4gw6ERD161q3qt7mXf13TiD
B6xskyXOVKMfi2Peqm4bRVmzKiueQN1bzql22wkwgkjBQBcKeGp5GPONUEZ1slp3/lZDrTzaupif
a7xo0drqgsM0O8GxIJHlMcnEvFHhsKT11pKQUrxmFcnBhGGjwIUFIK9eJ1k1gBoAO9qOyMGIUGkM
VWC/y+fViGpvgzIkffVcNgesH+nkQw0LIWAB08Q5yXtRcWVMxV2emOMxSZiar6RShOBGwUvuRxZ5
bDzxEKbio6+mcOHsyfsKdieDn9G4FZC2Hqxm1ifttypf4XWIGXQQHvdTRs0DdjHvHEy97a4lpgaw
W47NylrG2X3dzdaRkGmPdVPstndstsXbkHparjwHqhrYKoS+sY7Y5Kaklv2si6LIN8iRXKBbWOGB
WpLAXBdGux+s3HkDLwYXn+F6epbIST8KkbrmvdVJvDM0iFnqvAEJng9jnDG1wnfdMdQiKWPnxY76
Tkxste6JGacuqJvrNPU5GG/FMNVXBYvtCePyKkQm4fH4FfGxFao9B01XMR1FLAfqoyIJeSIcq1un
CbHMhHwnB4I96u927RsdM1TMbnw35uqzRErZJG7y3JoPqdOV58AOHQ5ngAl+Eo4Y7UabvCITT10E
YdzXv8o8J7VIG+GtzrzlHcgoE7zQrAksdgjbIVqm+IwrvcxgBm8Gyso3pKYCZGKWZP4mQs9Deq7G
pCTdqf4+wQ2qSbfkS7JAu4OhpSr8vfhqEhuTuqW7H3Xqpf7GBmJPnVws44hpwTxThrpPE2RX1s4U
jOXWVsRpp5BtjwLh5zlvZ8CdJiqXosIP2bcps6yitgGOx07H5R4UlXErcXa+JLaILlFBpVE6bv3A
knf5KYLmVRiL2T1smuVQngv9qyfEZpUALcmPAXOKR47B8oeo3UptjIgwS/j/HJXR4mcqQICg3kZB
gKNkeIEKyXeHFpWIYLNo9X6JrrkzVcrvP5C+9ZlCXVFsvdUdVAXC7Cl/AzBuXj/lR7vjVxCRtJ79
YiKtWcNsQH9YbUuWMisrGTvyWJ0QmgWkh/yYEaJx/ddNhPU/9RCfzhjheb7gBPpzD4FBMKuiyOgP
0DWaE+Gq+VIOe6CB06a9IqmnvBfkcSq+mHdMyYt5CU72Zuidf9fQ/BVURQvz+0+C9IuxMmFwf/5Z
hkogc06b/iBJu2CLOg/OxXPxmUdEVJ20pCCMETlh1DNxDUVVsYXlKg5zX71DCufBLEkf74TS5LPV
zSsbNXlRJCB+Gam4d//mg/uLuuzzh2X6bQuY6OzQ/vrD+tDQPGWI7mAkAl5YV7pPmrihtYl25GKg
jyEHzOMBAz9oPTNM9Dcm99QpK6fqG2lUmGMJqr7/1z/UZ8v558YXaZ2NLo8fypP/X+MbDQ3PCL6s
Q1GIRmC3F+Gm84fmDKFM7dt2iDcczfNWC8HFEw5UUGlN8wqYhddUquwGx6w5idydD0PoVD/qJPeu
vhvVW6je8yE00IEtehDjdyXmP7XROf/Dg+gx1mN4QVNN4qD5F3+WMxgCP+rYHiaEdmuMGnW6xZKl
sZQz1K6TEr1NLLxfymbl/Ol6NSz7m5/WX8eSSWjiUC4ZDjvuoS6qe9Xa8k3VdXmfzCK7M81CvNuS
SMH7OqpLMtjj2D+GJFlsTAkgIJl4oQuOkgM6CudiWvjS26mgXs1xhVFAzjuQ6BoEC9V825AeVy0n
jC0H40bGvfvErlb/KthWOKhoJMIC0XHG4vmk7sV3dxwGDjAATdTsNMv0JVG2qA9I9ikZnRWcxJ+1
+lTOzZUF+HKmBEvZnlHQBwUIPmkm7pMUWb2FglmjDgHrBJOCGtRi5EA+iXphRYJRH+JM/t6KIXNP
hJB76tyEY8SHlLAHMKaun7ZOlAEqH2oR5pAIRTqIdu3YvYGml1+otF+qUBL13og6O3runEdH/Duk
b8/L/yOkoA83ZofncB0SHeUjZKDivvtMavdyMZFVO1LTsy9hrB+GMb9xBHZ0O3EIx9CCKOVRVJH7
Cu15TTttHui+OWJ92X01U1pNu7ScdYcOpl2zdCTmpqVx84kp/a5T9AdtAlZmUFRXZjbyRJJB2G/i
0h1e+iR/99olq4Pt2ps/5kRStBqa3OdnF2R4Ok7zzIfPpWNgH4fOgmOEoY0gWw5LPYee7/SsrBy/
+saqsfomNd6a3iYybsVrm+1E77ePdKIQuhoTGfxI0+/mZfe1LOhlpsnCLMXo/L1feruSlcU6Lnpc
WHLOJ2xZEMR3FisDxI7YPbFzCJYOiXctRDu8mMzQt3ZpV98ACid7U9Jh1Rbd8wZEIzdADwL1K0vQ
kV4kJwseJ9Oy6eA0ISAeLqLf0xmF6E+9deXMvCMd6VmwRyz+IQan5uOTAeMXsN9RJHWscCFgQ3Rq
Tk3dMJWzR66cKViu0Bizw87RKO1yhAevoyYo0RoZs5DjTdIgOu1Toj34y8Rr7Vsu0H1pgoivfDbp
BNzR3o862fvLBCgAk/BQZMyHvIQ2GZr//MvnLZ23iT/Xb5lbPKrJq78jtKTdNp3oYhErD2gDhYtF
Rui6JJbo+vlTTyh5LMT/FQ9GlS/fgRhBXC+v6rSc72aWjeCIuaYgBA27qS1SdjLmCIlRJUxGluY1
IRa+3MSTbK4mk2to6imlyOddDEgc1BOzHn2XYZeGzdKOzHUE+jcGq/x2LA3uZuQL95Niuvb5GNoT
Ixge78Y8TIy/72XExEN0url+TnxKweODAQyvkcXkBE9QfgQ0mxxyUGFEPbn+eQhdZ/05HjAig49B
NnS2DBz56JdB3pz4epfVDITGOP7V+rO+n3ndMArgGoLmBdMLwgPTK7Oeshs60AlpMLpn+hRKsoGY
+cdmUAznwMYQrz6yW5tmfiPTBZm3jmZewSrA+2+HC5Epylgl1IMB8Rp02r5kcDduS1BKRHAXzsXO
XOeJggelYOeq7muftkwEZ5k1r7OQDMqcfmw+IoAK287s9ZfS4DUP7TY/GoqHQqB6WvRXdkjiOJMa
w+c+9yk12nU5J/ybCpthT8Oeaiss/vrP+c3nJTktNICyiuURctpPYFNLuewt9sa8oFhqOjPb/f5o
YtPb1ZLREFid8GZaeXmuKzvbNI70zz6SqdfKokyH3MRMbVjGiWMhFoMandY6MnsOdwOnNpCq6n0i
9WYDUQFoFRyLHRgpPsLYadoPs0QsM2bZYMHNKxjluJTnfco7vTzPTbscw8QFdqiPYa6sg8Sj5s1a
/jiXKF5CQcGHqhfqc5MutwAN2rvl80gsOIQfQxNW32IrjC7eUDM2apfnB6wq0EHmkLnLrxMu06/P
8tbH4riLiKu7FaNiiiS5Jl3Psp8/7warZwQ8wO25eBz5zJ0YoiosLRcvMhyuihFsYBNQhjQ6s5/H
Fmx0AJQUIBGVsKQdRimcWs+gK0izGPgi4QnkR52bBCRh3SJBiyIWBCAGNcrDtw6FYY16o6I4H+HV
AJxVL3qkTK5Bu57NKoccU2AiZ+ffvlYLqjB28/DE/AI92zISVP3C5LLr8BSVQPzTifKz4zQhr97o
yFj1J56QCsn8gIEEugrnT49S6UCuGC+FNlX1Dl+LAfXIzFgkIa1CT+Es3IXQyHAZqPpnWOJyzE4e
nwaTI33XVjL6SlfPsk/bi+G06CamUK2YHluGNl9q1GEHYx4ZWahO8WGaHG+x4j3KAsGt5aqaHk/w
rBkY6ibCGN7tfCpQ5kqnOY1IfVmf86Oi6bMJ2RbZZfaB5qNigwgOlHUrmoD7IWZkwjvZMp0ue0/f
e5/IrcYbfnpEBO5RUmD0pMAT6ySgCanzqv7eFaz/Vg0uuSOocZqYOgE05ZXvSjl8ajNE/SO6MV4V
GDojExCTbojciVeqkpSIPbwNXMpmFVC3DE7yMBomhyy7VPVSVSEVpCYWVg184drP5vvMZqT++V8/
X0xdpFwxhjW0H1gMjFvNpYIcuZ8eAeXoHRhl4qvGihc6oaqMPIdDRjk82bL2ZvLiMeLf1y4aazGS
5Dx12a9BzpW7jTsa2M9BsdfV79KmM0W8X6z11NCS1fY87Bkk8BuPRy9PR9TD8g1dfLyZl01Mz0Bl
OyBWwTJXDf6pD3F5fBba/zUO/ZtVJbiQf72qPFbjnzxDf/sDf1tTBuZvsDs8LPd/stYH7m+utKE9
M8xloQa24u9+IfGbg7/c9ySGogX8yqrvbztKaf5Gn8AIjeWiL9lUuv+JX0iKv6zzzEBwAwmmxLR2
tifE0vD9Ax9GF32vGGb6J7MppjsDVTOKFTu7TcLJfiASnI/ky0mPRFsnirCHhNmDEEX7lqYcLNxH
nfGIE4F8uLjW6hFrUfiSzfgC75pkmj5i2DfRcVmCheuwxDi6blCP7AYrDLYhhqMXze15Hdqao7bV
BadinPr5D8V2/ayawX+JpyptV3PeMint6eM1GG+W/ujXj3EAdJt0iHybxgKxl1sGDum+hXB/UKbn
P0vTO0bwQB9SjpmvfdLIWxYaw7yhjA5/9ZD2Lihv71EPMO7WZZK+MS9rvskwUl+nCL+IrTt0ZEJA
WQkihzVeO3mPtUt29mbSosMiGE33SKktFGUk/P7yCoMpeJnCPfJUET0oww6PLi89uQ10DvgOKiHP
dpxmKSqr2aLwHElqmOuoPORu2G1Jjo3fLC2IzGUy7O87j6Epox03f9JWHF+wGh+daqiiQzICv4IS
6Z8cW6q9WU212MxF4SInjUDqQPnIvZXWzHUXrc/AFU74FJoMWQU/tGVy7zNd9AhuytVwh4EUCWeY
NachzFLGC5a7oEIqgjmbKbhrZ7ywDtylcoUK0n+QGP1xDCtvuLFmbA6RjqtDZpjd99gI/Z6bv8gr
bnW3fmrysT9Znm+gqp34cGCR9mijyvxikVpAIUQxdkkAvBIk6XjqNR/IrHUH2ft3JA1S6scz0EqM
wF5wItct7DdRMabbvCvbCwkv7TpBrU7IrMssX44TGE/oiv2pT6lvQNNN0aPf17/Yp+rhYPZzg9qZ
1OpfTHsxJBEtD7iPhqD/KFv8yocwxJoUDlN6VKJstnOgU9A1pau+1VYAjWBs1aaqS2eHjrbFfcOw
YWdV8LNWU2KNl7nvovSlMUGoqutsULPnBCAZfY9UUSU3Gor4kSQpuqsffLv2KOmT2oTPdpIlcQ5n
c251RSC6C6XwIepIGiosBLiW7BV5AKOLcduyMU3xd5D/imVlfpId5CSQQ/SOvWWp8hCWKOKNCttB
yRu6VoHtnXSP1agrsoLXm6YXPA1k2WxceaWFmD0g/qkDL4ivwwp3WPQgcnlMn0iAJi6R6d8mz6w7
uw8IVzAxOk1IXE0ZHHL6lvNco0Rn+2piwir1gW0un/swTYToKIlaq0TLN60krcKD4VTa3XTdAJWu
ZbXBMqw/2cXCXEtxbospGM8D7pzNSHTavnGGAZEOs6M7t2uGk50OxU3TJZWrpHKdvZuW/c0Iuusc
82JmVfqLqMovzCZXLmDYHz7FzSZ16WeqJO2eDeYQD/k4oXgsmQAlk2M9MdHk1PKJugBoIAOaA7zw
5GLEq3TE/aYge67UkD2Sb/KC+ymnRuHFNipxSPvo5hLxQ0C4la7RopXMp02kkYAr/EM7u6TyUBLz
aVfjsynQc5lKB0evkvPWzl1ilOzUvoFP6xhXz9lWy9Y5eo4sti4wp2kVyW64dzC4bxuEDJD3nPmr
wID56hV4HuKMnmOqY6AKQ+89e54z3NUjSggOqY4zBX8zZ2XihMaHOU/4tyCgzRcz4+0lbTl9RJaW
/2TD6x+qWcrDYATpebQMMN5RF027kDJj3ZdmsR47B/ZakjUPnxWn1xb+XYY0ky5Ks+Ugb3QKC6A+
QdNjyFuyygUfynVEo71lalJSv0c5n7bNrKWlkg2CjwTsJp85k4eGL6Gf1pCRy3PCNPySdj6JDaZD
FHKZzRAMbHNr+nW5SaU37NrOL17BGPiPcR/VmkV82b+mhA/aTNAeAOuVF0sNyUbnkflMsFwOSVL2
b54VySevmcorgoFoqwlP2OW1HO5R7PrH1JTYSnKQKFvHp3RdizjBBCYFIWnUYt9gRWkmRc2IqKTB
GWbVHVmhjnXpOidbs3AceKtG/RRZhesTcWclD71CPm5CeTh3Dkx/MwZMiq0rIzbE58jMafQDQOoJ
qFWC2pCNkVrse+uIMx+HDTvWFWjd+QT7N94VsGZg9+fhl5gImphxv9O9s7pPiLQ3VHK2VdYdyJpu
CJG1pu9FP2RrhlXzs1CC3WKYYkcCEA6P0Wu6L+RQ2eeZtD2GohUpwayUU563Jr457oCPIVL2bq7S
eqNHJC5rQpLjr3VTd4SEu7DxugraDgdTc+BGn76BA86fRcx2cgXScdqOLAbXJsLidcpTeXLa/tpj
Ik4Bewir71/NxkUmCssQyYP5qg34UAci3drkK47psIR2wNaZmygziRqaqxg6IZC4YjtYy9ZSqKnY
1uY0//B75W7DTMPPaBOO4JimUhHfvCxCYz3sR7N4Hqep2ScZQGYe0vDIV5lvhrLMr2JB0LDGPQ0M
HTZs1JLfBVj/rY//XX0MCokNyz+X8t19K7tv3T8K+aAWLH/kjwpZEmZAHKTDykxKfBhUqX8DUFmm
/ZvpsHx3fYmGFY/036tkpGd/KPdcAlkRMOF8ZwmAL9/6T6piHPBUvf+wUaAqDmDn+Dj8HeHbrvsX
kVsT9n6eRpN7V7BqZIPPcIEJgzXycqyHDihus/LsOQQnkxWiCh+qUnMFt45pgByZe57Kp7xqTKM4
dR304WlrzFMrw4Mf8kSvB6EYdeFOmRlpx+wzvF3RKoxGD72ZJSzdte1RHcjOICwKHS9e9TPowe4j
i8YrWdVeuLZsg4lZ7Hq7HLyA3nUNsnZ71k+GP8/Wee6ZTKybwCrNZrUEbc5722oxQ5QTi9112pm4
STyAy90hb9iUPBKqmj21TRi8dfkswH1w6S6ScFZ62KfaGBKVDl4N4cqKvwIU93YKcjvZMyQwy5XQ
ZbEVVeJfsqZ0sTx548YIqvGdvCNuHGAYu2pAQZe0MTFajMqwSVciNpiZVgZR5nNBI4+5593tENHZ
nYAzhZ04+KgC/yOf9INvtgCRkQPrI/8R3qvBFZfEScxDEHjWtk9FsJ6EWfC/EWwLh5Q5ytrU2tz0
IzOIFUV4gBhvqDgSZehqBNwO5kZjLh4HAPcvU1yERxtX+37GsXsNOlufuBgXlBWbNGMVcmAf4jxN
fvA8ONcUuRVhkJVtXMh+8/eT4xLSUE0WPKi+fI5njxLcH6pHrlhvraYoph72e/setaD91ajw52Or
tsWFEcywCZhpkJnpeUciLuY7pPBabZJBDlt4/ax3ltNwJPR2J0YxM0VNJ+LMwmZ+N4Dy7vwkN/bk
F82Mruz5A86VhyrKqp9mKPUPg9FU58qIhmIvZ0NfsJC6yiKDTcneRhbyx/8FGCRVfG84dl0DSTUL
jyu6UWhd2lPKEncsT0CBxrzaeJjW02AHvgQii0Uw00ohKxhxxcahZX78d+Lwv8q7punnzPkXJyqa
6OEj038+Uz//0B+kEjKqmZXZIPoYEiwC6D+QfsFvDsMIjlkPJ4wDqOT/nahoo1kvBJbJQtIlJc3k
HP77CcsUhHMR1h/62+VP/aENf/z95ERW/k8Xn9Zftco+4UfEyQA8EQFXwV9VxMIVMXP9MDopi4pn
LRBlX0crmnnGy36fYJo8KfM7TnSAbI0k9YuU9+AGQbg/tF6h9qKxmr3ZM5b//Q7/pz+ZY/9lIoKq
mF+Om8iEpy65fv6ykp06XOGZ7btHT5EtdwkoxC/+7HLWc0g6rCiH6imxpCG3SRtCtQCDZtSKiEAa
pvCHX5bWtbMcv4HRr73C+zrDdn/QcYN8VvJivhVx3LvtNleMuSnGDUDqTkpgJTQxrAdoSXrDP4xZ
OG8w9JR4W6x8lNlECell7ZdYq4jSySjScR04eXNDHgOjmkoMihUCzODkt0zo4Qam26kNnjnd43ZA
ZOSLx9lyhy9BBet2bJtCAe4nrZV9Xtp8L3Rh3mQoMHUqSVQHCiKQTlCjQEjtVIg96kTUap7tkF7n
+YrtKUltTbehzBp3ZRu+TGFk7Ntkbk/YrKz9MIjuIzHj9sIed9q4aXdHPNmpJob02SuTiUixSe9h
FPRkHsbqNBnK2CTezImbA597aKTQ5zKKd0aSZvQwg1XdDBm8mSLt4HMTOosuKceURHKch6XHGe8N
YHXXecjAqHix7rZjoqZz5M1P5hDll1YPCVnLQUno3uha0c7PDPkdCzPqtjruVhNG2pmbmYXzDWlT
fVNEhuKg9YtHR80embQCweo9bU0nvqRRC8+ALRjOtGZLo2vjOM7HZ22a06qMRXmc3NrZ4+MqdzXk
mGyNOA2XDCOM7Vx61mESYY32GuiGmE1CV826OjKHgF7eRO6VT725I6e53aVebp4iSwQnQK/+KYYH
E23C0sxf697qniuPxrcZLRZ12WAwboFz/SBKezoLZXo/Ii92kaf1zRZoI+nCturXuVbt1k6qnhBw
XLU7RIQYYWtw8N8yHvuVsNtp3fOkYcuOxpvpESAWcDfcOWM3bFnhBXuJmGKL06BctqeCX6gXN5gT
GNzNGeJum8Q80rB2wh3LmU6v50a6rw7/kjWaL+5SPxi2Dvu3b3YEcKRItf6J0Tu8b4pYbvxpag+S
bda4ZrfkvnETzy0K+9g62spNYWWPQuMj75c9BjcwRjLP6UC62E3h2UAZseGu8IroTR7lEdTvLjSe
namDsyeNvD8GU2vdBbVTOezmWQwqsgbZvOK1Pkf0yHf4Q/n0iPCZ11ItszCFB1nbTrpCiCY/ilGO
0NgRmhJ/V6MyyyHyrOq5ye4dkKQ7UQVECbPV4u1CqSvRZ8pQ7em5BepSOOhXrzQTBxtc5R6zvv0S
xOP83VPztA3HTh4DNyW13CXZd1NbZDJzEo5vKmZYt6p9l9VhEeFo3mRJmwVI2kq8nlXXeu9l6AXD
hjUd7reKeFL1AOZSHieLbg8Xs4/6z1L4qs+6YrgDQZpFQhW5lYNlOmfWmTL6ujiM/NqVSiL7AsFy
vLqtsmguy1hRkpZdfpG8GPuRzQpK0EpVBn25BcKlZubx4HIc3BVs/5MVNrvihUKouSUDrClsyLa4
D/GqnYFRwHn0BMjHZIE/epRQ+cYaErkxK/65yzNKdOyCjFQzxujRjmNMhGP2Bc9X+YxQwaJZHopN
UY907Z8MSqfLso806iFTIjuHUslwzn2ETZMbr7VgagOGEKSlLVBCbL1P0mVUt267kwsAs0XnddKF
Nb6RzQz2dAFlWj3ITEYnmxnJHMmWC1DTtFN2b/2C2YwDle68UbVPjqigcIaWG18tx7a/Vggbbx7E
E+vQtV30KHH3svvRPWAOCAvde6VNqEbSKjkd2gX/GS4g0LgJGshG2ILuexCsUGmtkUWlFj7MuIxO
/GJMC1bUUR1/HQHb6hfne3ADWD/uGo8QYEAk/BURwvyz5GzepRoQUJvZ07YZwZlyNkxHOB3hq1pg
pyrjoeOc5yXPgPthEa8WvOEcG2uChOGkpg7IVCta6KmetheSagdUFXoh/bRi7nHX+0STLF/bwfDj
u4JugrGf4JdUlrftYvcjFXAAR19CGWom8ZKAczymNAuPgYgt/tbiw24W3mvgZOJCysg5DTn6yXQ4
R9oPMVZUmIohfrmOMeFdKQxQPzBB6lqmD9qpvL2kceAPzJN9IWENeum4kGiB/sOysElMAeMOjrLl
PxLfNN7ThWTb2mK6YzkJG4rFOaRbJ1AfaqHfZgjMNm1RYSamLvmOubH64Cl1xFp+wnPJLQGkqxem
LhYdRQSGL9o74S9cXkfEeJLhRXhyi7FYyw28zkDsdGsk8DPmwXxx074v0fBC+EWpgtRYf4J/I7lA
gAH7AATuP+HAyOZHeml/IXd+4oPJSW3fkoUpDJWZr4tgZ5mqi2FKDASm+5RNobNPP6HEiBHgl5aE
Sd2DgAJbvPTglxATNQjduHrXC9+4HyAdg/7l+yIMHACyIdLyXThNwb8TPrJtQUpm0I7xmoC8AhxS
Z507jjPeog6+cvSJWqbusutV7pMlu4Lun31jwfXWGZa7cbS14CjSoD6lwGI9huw+9AIBtjiG4haO
ZL7A4rqNsdk/VGmqr9K1ElirygTh0FnM0lt22buh625RMHJZE/F5HztVDJ+ZV+ycsFFzNrAbITaO
khSjlVNIwKqkxm9CBskfIE2b737Q1MyFZiM4eRKXFwWmY7fQSqqAKeDcSxzc7YxN1/Uq6I+De+4L
c4ZMkuQYjydj9mjw0xQZmTU7xAlyjqA4L3EUYtNJWxRJnjauCsuM3A9c+lfe2ploWp4BBN0Y004q
bbkJZJKUzQFdr5w2mGli4nuxyeWrKhf+E8opuakaD3aWZLty52N8QXAfLNHalZun922ss2nN0V5A
wfWnF2SrzQ1Kr/fehH5KpDvY3BVaZONDWqFx8iuvKfdNh4QPeFthisV9y5XRePGwT4raerRxixYn
v06CSzR49a+gRAe4JnsPHpmf5ua6rMhD68TgmliYmlj0d66vbRZB/23r/jdtHXvWReH5z9u6rz+7
/v9Av4uSMvnTRvlvf/IP4yt8daZSJFhY3CuCLfHfuzv7N5eeBvunhSzF/Gz8/gC2m7+5iC2YayEy
Rsy1xEj80d15v7HBck3Tc5Es2ih7/5PuDtntn+dnixTXI3Jg2XqzC2eM9uetcqTlmJdpFB+7gjgo
JHIOjDe77u5gAkqAIlQBgBvn4ibgH+oiQn7NJm+Tm9Z4yOLWSLfYubxd2wftU+BbuKpEHrwkBEPt
iWmBkE4eA/GBk9PsBhfaMQuX2Dl2eCOoQtOleHOMpVALfCeH8JI57kYFmhu0LqYDb+OpJGGHA0JH
XO8IWL9YZUcGjXLahTqbEnczvlgdQdMrifXzy9wrysEx17Q/BjMl7thrBBPo1FdlQidQduO2D41c
rWcjbG6ObpIzf4SQn5YCel/TmCRhnXZo8NBttII4qHnUJQsjYX6dmbLhKjP1c1jr5dqAnG3DTGlW
wbz85gDQOrxGLmE/VprvXM9R5SoedfEUxQ4bkEV8mnb8Y89sKG2t5EuVVc4qYlZ+70tNsFber43G
rDYR/XMEtU/2TxlGhMewssQ1lIKmhcJPWoiOB37j3DdmKH9hsPJx8WxtOEcrVzf5hp85Q+jXM5qs
GKcxgvRg+4mvQ5bVByuJz57U9t4aYqx6s+o3NuwZiNkqtkFhkBRdUpDLcw9XC6ZxyQ3lu5BTwqI/
BHT9X2Sn05QjeLa2hrLbNYciPW3blQ7fhzOckQ+hNzPfwNA7LPErtc3C/iUstYm0rv2iMyDtAQXW
ezum+oRC0lsV2o83hGxvI6t3Nox0o1snycTaKK/K78nEah7yEkAwn3IReys01C4nY+c+ZsIIN0bs
qbewDe2rbqoUBbHLNm6uf/ZYLIjb0jO7iCaJoJ6m3Yl56ArWAttN35rOuZshq7RcLAOlEV5xwb5G
XVWuGYVmR8w5IZSU3szVdQqiqvnWAvJ6N8dm+JWkyrq67Hru0qgRTxkuzg1Q6OFMk9OgF1MFH9lY
F+09pc77+H/ZO7PuOJFsC/8iagUzvOacKaVmS5ZfWJJtMc8EBPz6+4Wq+rat7rJv3+d+6VW9qpQk
JARxztn72xCYrozGMrbWJL47VfnFn6aaXoRbtccxc+SqQKd/DXwHkARGjeAZWZx8WAxZr7MxKrZe
GxVyvZRSlgeBSSvbAVVldFdU0/QFKUEtsNLJFLWf0faKYFHg9XjprK3rk8CWVsz9bnn1AdsUibhs
2pCtkIJgdjs21s3kms9LT9EODgGSIRt7tt8Q2ry0CdcOOK1uP0Lb2IvY8p6IOHyA9/1dWDi1VhS+
aNHpdx3cguyY66RwAHSGQQr/yLPQq9vmHZ/A9sPuk6u+TamXw4l6B7QjN7OTqLWM+8k699Dq430Q
kZa5RmfyXKZGI++6YQYaKfpdZsjoBkNjvcLA2pxnQug2PbhaatlwPzt2csyJPwJivVhBiTnALHF8
yjljxyiyfItTlJ2zErV7xpMRbX3t6qKXbG7bBhYbFlNjYzZe8OR05exiAIbK6xuHeOiTfR7QfIk8
NjuudpCF2ktWwVtaxarIPyvtNCuzdroI8PY51QBI8N2VBjwuXxHO5t4mxMBtG21f8yYtFh9zZ521
ZXvKtM2tlrLZj06frkezjM/TiP54LbNleWi1R85F1H1WYjAeMQ8ksriQIo83JU48UuPjOtiCBi53
uvs/K7osytvUXW+ho8Wl52q/HoyV+mwWdpvCJSHUAM6PNve570a/3BsDVqquvbXDzqZuwxHoeajX
E9ekMz83Czb5d/NgqH2E8EIk2cT+dIEZFA9ZN34pcuhaybsF0fXDjkGvh6x7Ga+KJZ7fJCpN/q3v
7/BbYd7BNyH3Cncjzf0WKWgSApTyKJQxFMpjVM7FGmFfd8n27gsvFm83DQX9f5ofPKVk+bD/fndW
YsIfvhKSi9/S19ZLR5swR9yYse8FB1sbNFNt1ewq9l+Fj4s8Wej8NwHUe16wW7IKYNNrq6fVVZg+
tf0zggR/9CZHbT0/EBfeQMucN3aww51vgQ4xwwul7aTKKiBxLvPa72N/PzUhTY2oS99kOkudgxc4
jIBZeyeTGILQttoj8x0G8BkOyY1Q9k2H386olQXtU9tdE218TQX5l3kBnmXWtljXSk30IFhlJ9le
qLJst4gE+m9uTdcnpqjekj7RXKIuJbxYG2+7JWQzPZTH2O2+tWGMSzefXsuS4YQwZ4y7kteN2WFl
pN49SNwHG3pmV3R174a+sulCWNUqkKN7y2a93HVGfxXP2Z3UhuEpyW4U1/UUAaPnaSyuYr9cdsrL
cRqrlNi3FYJrb+cufYcnJIzZ649yWHfaqoxHhCmO5Lre0duKvdOSDTO+ZmIb663FmxOwa6psAneF
PaNMJu93FluvChaxTSIcFvfwFkLj89Rbaqbz6AfLJnV7ay3GvPIBZOUwjZytj6xmPgDbvYcm7MO/
oS1BqCXyoasxN1GFgAyzIToRW7cSEC+/z5ACXRqSS3tt0dxINg3RuE92I9UTBDh18geAhLDX+n07
G7SEx9JXiP7nfDwJL6fnUpIXw3gmGQ60ZJetWbJi0qv0XuYsyDbs52B/ilDapCn55V2wyPRUCrA5
VDhb3GUTEIsg/gasxtijIXZv+jlod1PQmjtbs7dXZcXymreIzWktkGeViDh+pIXZbPyshI/c5D2b
Dhzxh7RbAOWJxZV0eyQqN95uFDm109jAkWSZbAcL4BFk4hmzM+kwo9i5xASCWcWlDjjIp+mou7Sn
GTguiY1BP8qjYE5/gUbEOBpt67Hxi4SkwYA+8dp0GXiua63T2tECJRgiCBewP9QjmzxuxXNPmimZ
XZnIboOka+8IKp3YSHoz1EYzdKGuMiXrkE4eFjNBW9zmiqYNORA+49ZuHp7o1hEJ0YfmZZkFpbsC
lzsj409JZejdPeJFiTCFsEk639Vk8/dpBJPDHg8EsGn1T9rHW4icJRo4jyxsdkAt6YEMOo5O6ogn
WtnZOm4EtW4s6d6AQ3Mq4IL5IJh9ooNg8V62NhfpgijiVxr6NF+YimMzZr/VokURMzoe4h220wAH
e9VJ11oPgwet2fGS8poeG+NoL0/kdnCTc+NOzQ7e4HA5SRhWZLGijalsJpR90UkczW6lgZRMG4hL
sU+wKslOLSpn/qaiIPkSsuf+ZM2efxE5eInWOimMYFu2ZhtItXF4LgUdEGv2Pw8lim+0n2hAYtfZ
gUaJ15ZyxbF7b8/2ulNrvzdtkbd3h9SGg1YWVngu3ru7RhSv0SibL6yn6SmFE7addVN4fO8P5++9
YoLK6Bvj2aGFrJvJs24r0/a3t643QR7AyQK6nvZzqPC8uWocL/B5TWDOaFP3umGNMFrRuqKJXet2
NogDOtvIGMGEvve7G7Pptq1ugtPoIV5XN8YNjxa5pZvlmJDUZaMb6EG7NPfNe1ed9Tx7g9PQP1Aq
F5+BqNB/d2ewB/UcR6dUt+cxDLc7X7fshW7e27qNP+mGvqVb+8ZCmqCp2Tizbvx3egTgupFc04dl
LpDrEcGkhwVZYTA20AOERo8SAHjbO0N026FpkUjqgQNtnvEqo99ywSIxbngAeVj8EVoZQcZnO0fP
khgtgH8sQIjK4NOt83FuUdH1POugHC+alD1KQY4mG6ih+JpgbcGiRJTMNm2l9zYO9fTNK1VCGnUR
qvNoWcreTZ1T7/5b//9f6n8ztAL0K39f/1/WMu3/Javtz7/6x1w3+AOBi0XAEYyn99Hu/9b+ofOH
cNhDuH7g4dFFDv3Pya79B5NMC5N1gN6cLAHQW3/V/hYfSDCgQINuhQx+w/9IO2N/mOyaJg0+WhIo
3pkU+8iPfy79ya+dJCT47ujSuILLmBnmnUja5RyMabOr2ywYVm7ji9fe8KMHdmrdceadBAYuxRND
/x+puW9e1mRN73MHMw49ZWDEAe/Ah6DhRYfDwSVURwzh2kwyhXXOkN+zjsQ3haXs0bHQIzYllQK9
ruhcC2qBTWX5Iw5W1K/gkrppP5TGcqAP6d3LSqqrH36yv4bdPyKqPoiHuAJ4kC3H5TJoUJaer/8o
qc8Y1lCcNs2RUZO6Qdgd7plZhGtrGPR58b1/fbwPzZb34yFXgsiFSMo3P3qILQxnKqYEP05GZ2uQ
3quWqq7TiGvw6yN9yOHTR8KujF7bZHJP9MiHM1vQ+i109ws8Acx+2fXMTJJcYx/AgLofrcLZz0kW
3f36oP/m9HyHnEG0WHi8hdD//geHQibgBRATj5vYox+6MnTeEAApnx6Acrv5T4/L38//+bQflF/v
p0iRgdqM/hUb8g/T/zgMprQiduJoisnNz1X3viNF438ti/Dh12dmahnZh4OFPk9r4NsidDCI/Hxq
Ko+LpMxFemwTVdA5SJjlY3QtNQPVRLM/J+paMs6/nPp8PCyFPzSUnDiwfv09/vUKu0KQtQFmChEe
i8rPX6Mwe38uJROjFkAojfZ+7jdeHEUPoddALf71wf71HnKF7loi/sDAgrDv54N1DMrtAb79sTGX
5bambgB3yRPcJA110tynaJz9KsyD3xz3352k71GFAUBDEiM+rEt5nE2UCU12rCbA+quRX3Oy5TSt
qlRm/9mxnNDl80Oto+HnNcVH9J/DZtEcE0IqUub5GxLm/XzViG6+iOfJ/vTr6/lhvX0/lgtCxwGn
iD36Y6uVPTszSmY3sIaWiYKXacGJps/4V2rU3z4YH2Ux+pzIo8KPxCLD7Wr9/LtJr+g7j33TMRKQ
gJhmME9cOXOFZHm0tUM2pXpQ3VCz50dAEm2ZtCa/IT18uHf0uVJFs9CZNK898fHeYTibp6078B2g
vzMgJypBI5Ljc0Rf+VTHAeNsz55/s57/a140+imWII+mOWpQEXy4dUZgKPUS+ekxCSL7iSZfeSIX
eQYoViX7zm4qkN0U3pBoZxX762iS83icvEp9w4eEc7bBMnTKIxKYYi0JjdKI/1ky4/bXd8K/+54u
PwySR3YH0DA/PFo5HagJ76NxEEBjXmfIWd16bIuQn6jwJg+9IyPYFXxa32cKN+VnAVaiWNlVFB1l
XjsX4RBGRyI97avQ8HqQUmNSZ5DfQprYv/6u/3rXBjAqoV6gtWJW/PGrihCObV9M6bGk78U2WHtc
mV32w/bXx/nw1HPHBMwz9OIGZYMH5MMKmxoWF8XoUxx89XIbpgvO9Yr2uI5Icu9/fayPy/n7wWgU
WLwdXbRyWsH345tqDnq3d1TGcl53+SYOIqpniHprgiRzjBVNvG7UNF+YUvnPOILjPSPN4TcX1hSu
fhJ/eKvor2GjXhak5fJDBx8FbEXXgCFvrejgy6mb8YpaLKZDSDOEWKNmuUXFK15doqjXaSqJtpmb
JIv557wjw4CS7+Id/BNKOd8MGIgkUIys6eDbDzJdW0Dnz0XS49RLW+tuKezobVSyeAzmAipk0Snc
cC1sEL9VBFyUgXsxdoIFty8n684F0HGP6V4cYN+ZlwmlqNwI2JwPhj8tt9RUNi1rBCfXOHyHlyKa
xetCtvYZzTVD8lBVEbwRw21OVdnS+6qw8h2W3nTo5DLlBKdPmc8eoc4dmmytRahMGJlfSbiyP004
+VrCd6BzrnE6O2/FODh4tonoSrZ9kCXn2ObJhkIQb8xuTF9lwuJd97H7hrIssMj7ZNvIOFYE8Rps
RCx3IvGc/eQINkOVTxst8KFZVFnrPwft1AV3+IO433j643wHXYrDk85p3AYW9SqaCuk/L8RRbhS9
rbOv/7Zn0E3Gr2tD/EonQNM+6t6HsLbnM++Z4rFt5+n6/fJG3jQAzkjEbQPUJj/VC3XcMYJaaZ8s
USbA+UPq5JbgDpRm76uVNDF9DwsrFBMKA1Yc+fFrelKmgDgONos2P9dudoMUtpYQyYOjUudJ0pgz
1lYsqhs7x2ONIYfPmZI0OXsDCZ5kYqavnWCCQ7eSgdo+XDQpDSG/e090rP0JPkZnrQyLa1vaVvpK
hIaFv5/AH2QmpKjz0EAYj9JyuSWeQ+EFyTt1I8ZWXafAeZKN75jpl8IbWJqIZ3w09VRpa+v7sJzq
iK4Ghi3NRRxglSmTDQyVL+SaseBe8sthIYRuBrQVUXrNq6Efl9vSNRCOgvDoNzKBarXOOAFUYKSZ
0e/hBtsSLdq8JBOcFuDy3L0umW03XYQd9SATKgaSKY0HD7OcThmm2RobRXaio78NF4Q6aP3VNQnx
LWEVFP3xtGheA5gk8CrdbYw4/yiCrrpAPOmscUumG8/qIavZ1XKSLe0rWFHRQzz4WzJ8CAr2qvw8
c7R1FLn+dbn4+zylJdRqg7xIM/s5AEO+apwSJ+iMwTKXUBYNtSA6IoXJRMC/CxWJm8Q3FDltHsd6
hNdHV6GaT5kZ7pIEJyNe1PqEXhe1pSExkZeThndwWrTiu3WS5wVxLoNcWT2xRYPrPNNVs8+EEV93
CkAiini1GWeiyXjh2Du3TT95kVduoYZZDAuKNW0+OBtDNe1JKBRrON3a3ik89O8EEqRhctcn82vY
WC/AOPptZpT2ZvYw/FloTmBgBJ9bxHwVCv+mwBMf8FaTjfWFTuVpYeZGjEN6lXiQinLHexjH6IJM
tPjzgCtimzizOiVFyQLs6D1Sac1XXmrbZ1Jl21szLfqTMQJiWBbvMvdbzfZ0yswnyFgvInH/HVNn
c5jNOiPlJBrp1M2xnZ3M2qnNVWTE/qV0C75QXTBMXY2ztXyiBW/DJtZcy2G0wgv6yO01GyWHwC9P
C2d9UXyCYBd/Yo433c+1y/6hZpIAnY68pTNIOnsblRg8nHwIvmVl2h1V4akjYjFYBRG76HMXizuw
MtOdP83z1l6k3Or3D0bEuiGQL23a8qYfEAX5PGmgLRDQWisrB4QPSf8ABhCxal55/doTfspSVBE4
4US8Efw49A9NRukjuf+gC87VLlwEWpdpRNLVNVZ5Dezk0S+WdmMitNXxeHR8Y8hp8GLhdmQ7NM1Y
IBv4FVWWuzdCqp6JkIwBqMTThS3VZoDLd8omCY0d8n34xc5UH61coh2ZWbFOHquwS07472A4WVPQ
H5ax5MbM2DtQIhTGbUFjd1vO3WcQtKSRAR16lk4VvA2OwsXK+Md6sErXf1LTEi574eq8KzlhJ64l
+7FKtYdmWcIrZbTebVegVLXrulkbQ+sfqKDDQ6hMi+QaQA/fGysIto2eK7eDffZLR5zDqJuKtUMv
GR1ZxRZGA0L9Irwtoha8BNhpm+I/SxzaFJ35YKQG3QdgnJCi/fBeuTjReQnjh2Zc5HxVi+hvfRLI
j4rhAPEi5NoEHrcATlcdoRO7+8k3GP8z1t+iZHQ+5aSp3zBJtIlrNrNjlLXWmSuYbmzAmO0YmfvR
dbmxw+qMkESsozK0buK2cA+o++xLnR1Ft39xAbO25qYMpnpfiKXZwU0OXuTAKbHQtLA/EPmug4Gs
nFUeuQEIkAoiSzXR+I9hmDxWzJ6upAjqa7FEbPtDuyaDrTeyajvn5LrpwUCxL5iqPLu5RxOnbuML
fJRBDShLg1WMcAbQC9oIV7/E3wRfmVgccqyIEKp4p5OwBiynHt0rKnbcQlhlKADM+lSY88DTNTTn
KSuLm8Zzh+uAWImD3fYJgThhQMjo0h2noDJWjKTItmtVdAYIE+yBtJSveYV6cps3Yfvk4PDfeV6W
v4VuSde/8engEstMLykrukdN5ICPorZdWyMfDN0Fxip6k/FFIEkkVdzojWPcSPaygSmGdZtU7gbU
nbwwI6YTAvkAv3hKb9b6OgGixd/TRLjqIalsqzjW2BNZv/pmNZ4WlaF2DHkHIsBa9rOLjxrh7XBj
irF/zbqcNbsteGuwCHR5zAjJ8dvc/TRAvvL7rzAnmBQKh6Sbt8QgkXxI+wKukzNUlEmD8dZ6SXVW
ZINdpagqPhlxNL46XRo8xzLsqlVVhUhylVgChG8uTAa/XNMRqQ6G58wn9NZhvC298QkcK171vGyx
1OuUr6zVymXI5mt2URgeGBsAXgHHx6QyAltA+hXfalAHp8rE2ZnSAmP5xDsDKesMF0pKDwpaXifE
9mStOpiRRgd0ZSPR21hk4KVEy9wHdsZ8k3khJAQGAQIjHLukPEKVtyYl1HhIi1DsoDvyu/FS2Nui
GU7gseTXhtpIqyOLTWWUXIUuSL9ENP0L3VES58RvmFT6qN8PnrCjxxnd1YthNcabhfXjElp8/OBW
xGGYNR+rHBWiGUpHzY/pvkSNk7KdFOEaBf4nNsYRciAPbmPe3nn2Y4xmm5Q5lleAn9xU5aNwSVoT
gXHnjypH7EDsLLItUjmJaOsq/LeY08uVYnOy8X3Cv8wK0mtAjY0t1qnXoUpf88JKiC2jTl7JZKh5
VcYHrGoWgqjp+7DY4Z5aHpgxosFdDmpknZfeyepLd22mCHpKV+6COIzXWJ+NjR9xO4tMmRezSwjI
YkKl4IMTQDJ76Nr5qmSEvneGVN23npWsLfBK56wa34wGmWG7kMLijWR5pDR2tz3drFPazcUhFLQH
LDVCaGg6uW+SQbzmAyZ1anzeOmyESDqtHeJx0nZXTgMMhEFll7mp9rnH0NZmw7WmqCapbVLXE7Yk
YqKUd3C7NgE8SixST5pgIQNc5mwFb5TZo9EuSAQOhv770MH0asgA2Zteigq+Db90s8EQem48km/p
HSwIH5kg3gImeUk9Z1dHycw+JbxCRXKCVf08lcu1zCN0Xt6nposYLxPKVGGqvvC65S1r40czDO98
q0LjlTfrKiteQpHiIkSgsfKH8NV0Rb8G0oPLzzDdT3WRdltRW68qNNlYGTGLfGIdC6+DTW+JXSYb
HAj+hL/e+1qOYbOyGMfEKxc6+zaepHxa7OWrGtOjl0lMJ34BdHkO5/hJYNIjl6gL8hP+HbB7jMfT
OrX35rId2/SzGlV/IAXj0m0/iWCUGIMYsCZ9eu/bcXLwpzBfd+0oPxtWh/hjGomDooa5lLIzDrgK
9GOO0Mq1U/+zh4YKQWnrBZs+mbpj2nq0R6dMlxN+mCjoRyZbaDwKhPvBEkEL5xrdLinVnWt54TcI
F7NxMpqChg4wqT4Qe2u0JvsC9XsPQxgOk7opmC3zeVabZy+AWLyJxgVesWMMGiBEfp8j/6ar6WTD
SmSFuYNuBv4jZz908G3pG1fA9fx00xPsR5ZeSNPU6ydKzpzAwE5aEUqoPHrrI48HkKMyYkCBRCFi
BRRSGyuoKYtibnu5qVle6DPpmcZcy+hZxhQIkQEdjXw8dFrpoq5a3nGPQRvNZ8NxqZJT39gOc+uJ
q8xw03E7hDNlh/RZlqY+s9cVyhkWuhQQfrZY03XmzealMIH1kWqXn5J8ip7j0qDJHTu+eWf27rD1
3I5KBAW2eK3ryXPPg9bHrOxwQHSSuE3/1FYjW4fC8EjrM+3uyN6ejza8ytgmNQU6o0ssdr4JIE+g
EP/iQTrcpB3bP/h5zY3bLescisgRBl6Gxabujlbe8yLtbcIXEheEHe7gc8Cs+eJ9UvN+vLFxjO2M
gBCyqM3MJi8A0vhO+fn9PwlJcbxD2eDdI58I9z5JoAcLoOcLYRHUYKqz6BIE9nRNkHS/MSg2mfUs
lXcf5lxMDMOIKZKh3b03iptCMUZRIEJlTt+4KNNGEBOVhHsD5uupTKb8hKSw2nvAQ59IouIE0oxP
ZB1ZcOVJdeOmhfm5lIJfvcoF33lS3bFzK3WTK/a7i6H5g7kEwNnMwPCV4LyYWkcPjUvZ145JU68Z
ALd7tmrU9lIWfrcZ82jKEQ7QFaF5yWJAQhn6erzgtTO67TGPRFly/4vFuAxr0hVo/gG7zDM6isFy
EXZIq1ZmEQ60ZPCeJzoPud4N+TQ5l0U7iCsXQwjBvKDr+8WleUXo2un9viOZARgqPD22/0PxWHTF
cpsMPbCPURn6+yWwjgzE4zRFKLNuC6mvSSGZspn8X34rdcUMmctGk3LtmJBHIZFW+1q34npZLYTT
RqBtiinY1DXMWM/hDhgcwWeHo/7AIvPuYys0tmEyQqwt8PcMPkovNE3icyn4ExwI3dGv9L+tB66W
6SmtkrKBvY180BaDV+huWiBsnxPTRe+YDznZvz33fWKwvTZ9+qyb98aTCVLpbTEdmkqAB/f2wodm
CmYprcTKJkXVGj8NFj7s0ISdPIKefYHFqm7gvfHoGAmPsGNLZpMTSSVRY9Yvud9jCmtRu63mfiwE
ouAiMu8oDjjDCouohD4UE1Ec4F3Yh1VqXVK3dE9DqC9vCQeb+DouE+l01t2UDxk7Lb641efJt3Ip
mxcCUzm0kv14KoY5Og60XMuVhOz3sswAVgQduaHl78IuzS9YfF+l24MgNFNKj6H5WglCJkKGeft+
JANFDPw6wxDxsCtmpZGcSfQuq3A/dMSIxbU3n21a4OemHKPnbsLLul68xbwA8WleV7YXndzC5psP
VD7upmI53AvbpfnBWDRAH81dMIE8uHQbl5YCtIZxnQfoMVZTKLlL/EW8xiJroMAERo1HpOGZrjs3
2tRUp6gmWR9DhysVe7HxsFAQvPlRwwmHg74HOwFs0XchHWIyA+UZ2DOMQV/T1gOfsg8C6fg98KiT
1xQY6nNfp+qLGgOmUD0b8o5WahNvE7YVvBmBZl+a/VhdJYhlHlIxBd+a0Yne0lrhHnYTQrviiTcT
WSTtbnb9GY4XyKPjGLbRc+a5QIh1Lm+08Wsa3GSfpPX8Z/v5v0SQ3xFB7Hec3d8LHQ4v00ua/uRe
//NP/lI58Jz/EdDDRihEo5AhAU3ufxBBPPGH5YD40BNal/8EjshfDgfL+sPCKW6FsGn1DD74p3/d
DP4I6YgHAEIEJFCC2v8Th4Or5wb/7LHjhEdERaPdYwqlp5jvBogfhtIwkIoF/pt13/cN0bfNUtJb
HE2+53rR8OzGibvbJC0Y/vhARhP0bne4d2AGOwaEyiIFVFv0SiPVogJYBgmprCiN1jU1z70QfI7H
7hB49VinhC2qRi/grn2sE2Cg0rGsLenv4aVlsLolIfxTfNLznloqv1syMBFhjOZNw/q/V4uxdOyb
JwcbIZxMxf61WCWIA1/CuJlffPKE0k2ccNlg8o6sDV3esUsoRHsibbJ5lSDrXoZ4mkEWzSZbo2x+
JtmzW4dgxPw1j/DwfexikyeycI4xzn/i7L1bczCoV2BdWJ+kTSjL5tfTFvvnMcf7T6BHkfyqjFlR
JHAb/DhtKaFXYcjvvfuls8Oja0t321iqw/SBPR4YFToQf0UAZXhTU9tdVpPFqaHFruGQ5GLc0xmf
UUy6OA0XOZ6XyE2uLOnUZMrkxlPVuv1dMhtq66ZZdpY4TxMqMP2OLViL4wTmq+zt+joIuk9DYdNV
aaZLH8rSg5VYe3Qt3zIMf6+/Pmkt0/n5vmNGr2/gACEEMJyPigE8wEEciaa6d+oyeiZmRN3EdW1+
Ni3604bPhkbCeDvSyR62aPpI3ywNInt6G9ytkkq8Njm2dWyX1FNx5eQnmIR0gGb+qbUt67vV1OYF
oQjTdYLY49KOW7ZMQfQYO8oi4yUtHvMKbYmXF+KQkomwTxg+7/PR9jZw5YbtIkruaXsQ44VY7G+V
Jy8npDmHAa7+AWFMP+CosTepmnMaIlCqRRMmOzd9LpowO5GsPn2FPGCTq2xPX6m47KM/F92hG8A8
RQku/GaUuyGd1B0PZX7ljwYPU5+nh9z+Jso061Ze1Hm0V7PFvQgcwid4cyq5SckJWr3vQKHsWezP
9SunqtSdqviVVgP4xzNJ3C3A18Kit1E13wN80R19rq73Vi6+cnJkfHNXJX1PY7BJL4phEGcKRnUT
VOZ4dvOWk7NsWZTbNlmyw9wlWbhe8HjeGemgrntawJcMQOJdukAGn1z9bBo5ZcE49U+gIcjfjvOY
ROAuXItY/U6W9GHN0hIPjF2msG0TupFlhSjRfnxgdOobbEvfwKwv2HOEsiKHrC8eZ8Wbv/NRKGHl
4t7p6uUrJu9l3Q96NuJMc/KNMB111XhQrNmOtk9+61B3J4XYt0HzWWkwLwLCkjRqPiUfOxdEBAzF
faFlWTWy2JUYoJ9DlFPbuWSnpIQuDv2ZU53fGeJ6HMlyNe9I8WPP1ZAte+rcZjC37mBAIxSy5TOp
Yq+6nEnu+23LBoDiJGXL07Uu+8Smjt5AIovPgVH2T2Fmgqg3lvYKyR3leEk0ToJMukpfKwFhsO4I
UZVAOyihaD7tHRTy/jYPkuA6EO0/tgJ/q594Fyf885WhL7/Ne4cRNGQV12Ui/fPln1qzN+Kli+4o
bD1jM5i+uZq71rjPAE2eOxMGyJrJgPGQQe9PVq5qwoYYgIp6OoBqSQ+FZ5DxCxmmJ3JUm5d89JA/
he2kB8tmx3aPaSpX2irMY5tKY/frteffnQCSNr4WLkbbZ3D+8wlUS953ZhL7d+RkDFuVmdRDTUw0
uBdRN/cV6wwmf9YLy2OJqcgp33oE8Lyg8HYvzMmL3nj2iNK25vrFVmj8vElR6lqNjHZtEUQPhd+y
J0zwc/9O/PPRkKgvvuOz8TYtrX5k+Pjzd8eRrdXsk3tXS73vm/o+euNujuA19h0zxQUmM81zdV34
I/trRoApkRYVzM0mHU+1lhNOodUdC5d+Bz5b42HwSrTIEz0x+iayAm7dp5e+xflPJWAVBo1T/zby
muAnSkmHRRVyFMsSsJ8mtfpGOlNe7f3RB8aZwUhXVscyJGX0ZCVmhq3eCE49E/ZtFGBXAToSE9Gb
qGfg88u+m8bomM4J+caVXwXrwbLUdzPuWa+s0jHIlWgscwsMMARIkb+aJR4VqCTtisK7ORYOpQEx
DNRCuFJuHP3oRbgqv3URrKkt0xu+XkXXC2aZdVdYPT2QMrOhpFtt8o1G07LLgD09c+eN352i1CuI
vjQZiX2SevTsUOfC3CpZ+Zq0I7nLKvMHwSAuXjmtl8KxzIghK2uCGhN1zCeLebMWfhpOYV0mauo3
rl+oq8xceJf8+iZmk8gv/dNjGGIlEOG7RkNvBz9sG1irS4marr1LCnMgT0/wgK3e12YAoS2hobQW
CYbhBJIliXdsxZoXzxqW28VkTdrGZX9EZe1voIEVp5bRIY0pytx8PRpZWq7iuNqB4taPq4nIdZ4Y
87H8D6/wXsfvkpRUYxN6bunTOgtqAP9sx84jQQXbEsA69wH2RHj3dhEVu8IkOmUV4s47BLGhNngP
/aNyyk8K76nNt+zxNRlQ2MLWM25tHqxp01OCfWtdXivcX8mG4Jr6AAWk3zs63YZ+od5y6t+1mdLh
qVf5wTVQiW+UlS7b0J6fTOJjNnYd2Cu+T1KSrcUDEcZ0NfyM0e8aLLX/1aa/s+mQ75+QONAwCQuS
D3GHtPultZL6TFqLQ5KYzJNH3gPpI9MgqEFLM9kBRNYyeyL4JFzwO7R0rRP2LWpd2qwGK8buyTcD
ptudMdICM41O1ScRKF5VfeltOlDEuH8TydwHZpvgdHOWPJoOukKcSPoBoPmuaYGFFlFO9g524wV0
SMykDOma896SzOzXBMkqHFHTa/ILg7xNtj/hzGg+rY3tgtfkFYYx6+rQlsFmZmUXa6MCrBe7tJhm
boSA2rKuLwwH+PEaD5D92azJreB+ksstUPqI7p6fqbuOveUBNgkojb5fFqYJeXAM5GJsC1nmHhZY
NBsU38u0dUaK7wAnL165LiLqutMthrRll4mqt9sMwDIMtNOR2KT2UrxB2bsbakZBa5dtK7kYOVku
xZSXV75fJjdW6cPAs5iHrHrdfXx/kP5b2f6ussVaj67r7yvb80taff+psP3zL/4qbD1IlVS6jmfj
WAzorKCM+6uw9c0/BDUvZaXJSzbw0bL9Vdc6/h8OOwZ2D0Dag58yqx2E/S5VCrWy+W7d9/+juvbn
xREJqc8omM+hwGWv6H1QOs6snfYwa218BKNk6854pK9/uBo3f660P6rjPyryiAhDye0GDEb4yngE
fn4T8xrUYw/iSMbIJqw9IBIJh6DHJf3fa/7/OIr+Fj/U5wCmlXITjkIoRG98qdX34Xdx2787kQ+q
aT+tHYbSHIIH3he31NDt8ptyj825/pQfXldOEEBrcpAvWtwZbF8+XK6+MJosHtuOZbrqvtYImzHr
CAonJjbLwY3y4g7uJX3BgiRpuxdEAPU2VtP/Ye9MehxXzqz9Vxq9p8HgzEVvNDKlnFQ5VdWGyKrK
4jwHx1/fD3Wv8VUq9aVwvW4YNmDjOkMkg8GI9z3nOfTytuPQ9duorOtnLZx0saRAHa9qaR80M+vM
FV2W/tqtrYi+V62udDl0G8EZ4QG6CwupnbXx4ziLRIhojPeE3yAcK2iDO+WK5MBmnRai8wg5X3I4
Com2Qnm9ShQ7vElLNj1JhWvViuqCVllLoVtN7b0KRw/lI+BxImXG8EatFIvKZAojTEXyEypmt5dB
1mI0n9Migbm1162bTU98QNMVnwYNvnD102JpQ0Wb6WtHwdDW2BN0Sw23bqLJpyEfjUPvt2KroMZY
F3odU8CHTp22wtg0iVMt7KEUNw6963XMnpqt19ABopD8EUqd1/ZEXaAANkBBB+Pije9TTiloey+D
og0Pftz1P3HEjoeONBi6mP5AOkIH806Jprc+t/yvYYlHYcUucHpCdmvqq34Sb3U9xxYhEJW/lcoY
wuUQp/LZ1SInxPIqjUOHC21pzzcYf8JNQQNaLlAclktrBF+Rlb6EKkAHH8pVkK19M8eHzO9LECOw
j2nTWLmNA+NNNvB2+lG2v+JpeDIm7c0lGOHboEHzNlol+ioTAPcqUV6UY8NKbPPeeJt7PS5QCcLu
4goLWoxsdaAhNsnnVuXvZQO/Ix7sZJe5ZvMcKSPpukNl7zOnxYaY9T6uxhrsH6wdCOBafBWQFrRy
67LecJRUKUxpE3IHywqWrj/6a2cYVVpM5KFSYzI0/JoWA2iTtayqWG77zEmI8Yy7Bw577YOEZk0X
1Z0JBE5kHtIAcpGa+smOOp2xMJSiXXdoou8cl9u5wNzqrzJUSiuNtfNW9m4cX8UIENlCQ0pdDFgR
fWgA1PkBvQXITiP1Ic7bBO9dTxAeBygieYNA3Qqj9n/4tgnjkWwX/1brXdRTSYhYcwHFq13ESFju
2IhrqzEYrSXhFsZuLOvqulLYw2DP7q4st7TufUXHj1uG+r2NG/+6N8xnP6s4hbOJA61kdiq6wsrS
rqpaguJqB3DkoID9HxJt7cIt+0IudAVPb4HQ8bcRJ85vhBty2ShNv6/xkP8IyZlcE4VoiDkGS10r
jXRROrnz/fDBv6/ENPxKUSFizO2GdE1useqJBndz5rjadRoExiNdsWntjw7FFlKuxdYhpmoLuaP/
6mh+B2TODA9qVqke+ZKptTLagYaVHXVIkCjW/hQJ2QtV1ma3FPz615qz9k3eBu4dG1D9kfYWaklQ
fQrJZcLc91ow3usdLc+grJ37OKrz1zE0+0M9UlMZ4lDeDiAvrsVAo6ipXHOflJQURGVSBRql9QAt
BcMotgeP3hHnKlOl+rmoiLtgR6j58lBPqk1Ul+on9iK3LHOFsr2AZtmrv43IgqhAXm/4UAE5/mVO
VuOJjkUooXawZWogy7VcEwdv2WzxRQbZqimjZsVXBcyXalT7tLegsYVFFT5O9DKCRQBoZe4ih9Yq
dmE0I5addvza4FFjb7iDT1LtUcWNy9T0o2oZW7kaQ6+K3StwOuYGGpaF1jWgltm4dP/okgE9n6ma
YcLBIrd05gT6F0qzrirXuJrrq7/6pWFFXhpwKWVt+60P3lFN3WXHRhg0TTENHGSd4T4nov0HbHfJ
MtYlZJwaSLlidVxKVoHvUeSSvgxQwZOA7t6AOk8bMsXN/bEb2BcRR3IH+8BrkxTiB/BFDjgpXanf
jYv2e2wGZMlCpZU7Nw+1nMg0YI70ywfEvmDd7Lm/i1evIWB83TkJ1RXm8MTdlcQ9imDWHM5Dompl
g86uvVu2IxCchZ7OkhGCRF/sQTYrujr8o0atK+tj3efYqNZI9vuC3ommjhEWz12UZdtjdYtes7+O
JqFCbp0DDSoEOuowt7GK9hXWrbzibO0kAP5ic+X4CVlhPY7sfqy7Wxc5FX3YuYhRCze6sbCS3whF
Bu4CHejgFajWtIVDm/2q1nSwOogqsl3cCA4xdmHJdlZ/TR6FRH6wOnD2ciOa4GJo1K9HDXJkzJqD
o1HRLB1OV/1cNZnKlmGh15PERUVhIWpatcd6QxlZmJUUkB1rR+ckUswH+DbVw1/HXmcy92Gz2jL3
PpEktN8aDHoVCZm8/YqzZTdaX+mlkjz3Lh7qnKrnw3xqXJtztdGR9MyDozJi/tjhjweyGqMS6C10
DLrgXFK4CA1D1BL3ej0aryKr0nVeMsFhxSW7iRm9xJ5EEoSh5m8x33BiftXmsUms6ZmJFNxboRLc
ybh1H/I5udsysEVGdZlvnVq3vko2pHLRRpp/nZJsOv7V09R8ZbjncMbhW1G7ty73lafMLn20CWAU
Vo5i/f2cEjn4v0fQKuvB0PuNapTilk6/AlEmYZEh4X4XpxosbXOIvuVt4xzcohvwV7fmi96OxktX
K8ZLbJbjLV8qaxNWobIaiX1e0TVHHeOTUj4FSv2lgPe9hu1BHniiD7fHuy5N6orkujlkBaobNc8L
PnxNvDdr1MFVwfkwb6FQFkzEzWAW6t5GHbjO3VheZaPU1yURiQghVFhNUDzHXUuH+M53RHCFmB1B
4XEuT47Av6IYDvsKx9hPTjTc2k3urxHoEXNugKykSp0ndyp5aldAW6yvrg95VHLmNcmP5GMI4I7H
P2HFTZpiuhEV0o6gd/UMUjrdanMSc8MdMX8yUmUNq/GKSLr8ziZ7ekX+dhvQIS/HZxXXirkgkiJe
T2Q8ICdJ3OuUrJxFm9jxnZ6E4Pt0ZB1Gm6GO6Sl2CbtHMVOXw11lN3y6bZIZt3ZV0HQfpsxOVhrl
y2jhkBe55tvUXbk1AlxyPRuknZLwyCVlruKxxWO1aVlw2AMhddwLQ5N3FYIYBD3kVQdk/N6MvSh3
Fe6IDUZWZQThkCuPfzXUQGuyYzaImko79C3qsV4mzTIGdTu7Dp2uQstWzvU/kafPKiKidVaiudDd
SPw4yvyNDOk2uesUdlyHYuwQ0atQjNkNgx56HeF7pGqGk6VObHsHnGRcO3KsSe7REAHoY4cFJHMt
MH+yw6OyyBt9OqgWQj9AjCmqCJ//8mgoVSAXLpqF61YqRMzwj97HOmjGRTFVvteI2NhGqj5dwVi0
tj3pb/MV3dnhoC1p64cEkEcU1dooe9CGpF6jys7XUxkqW2kWsiaUctS+j/kIYkfLqwcCQ7CBJZGy
Rwt634KtBvJBGayPlTeHLtpGGPlXGhtiAc7Bv+YyCFpXCckmBLepN3TA+nWBwGDr+ygic/Yle2wt
NcanSrXX7BBDJJgmqV3heK/RZV8mjZX9tHPlJ2qWu0Fr9I029Nm8b6uuQGBqC3uKHvsinJa1owQe
q9WWG9EtsVrmqwCFOgpP5yvB1zWQYETbC7o7/srp54QyHSmd6kjU42ZprFO75HrBrQIJajXLYMVG
/Fr6N2UeBnQqgnxtRSmeRSAfLfD/OPwetJ3pJeQkTIuxHbo1ycXFQ0m3mXpVgNWHxM5wH8ZWeZ/n
SflVIYdywVc9A4BZIjPtbLxPAgPIKnVIDm67cdppkZtQgAtbTwkhaq+KoDLuDaee7on+rR8A9SRr
tO02ytahzlbWZFnrwYZF55PYvE3dKd50VcKRXE2jHXjtkeKSpF1UT9leEEaFYik13XrVF4EOEcRp
hyTZN/kPtvfiG01m50a4LQySWjOLQ1fFhD9oRdvf+9NYXMkR/VSshM1GOoj9tSxTcX/AlgXFWfMU
VyBGfxihUZGmSJDWnSFkfMhNWWwgE9XfrJr91WIQoXY7Qgr6Bu/F3gHqyF/80Vb9RUXs27M6fyEt
kZWIuZzQG/K83YeRY9yEWSNfIH2Y5HxW/S41g27fK2PyUxoxXaNQ8HCLVsLossvsV9YQWdZZwnhF
JlhAjwX+vRNEF1zXEqGYhRMeGU+XG5x1GxBFoyKNJz23M0hxpkCh1XXhbaGMb0lnO1+1ws6Rq0/O
MghSon+bNAaKlo2wwMOJqj7tonbRKgPJH2PNShansReXXUoTmYIl6rPa2o2cKjBI6tOiF84qaMpp
BS31UUlRXOayWgSs8gsKNwTIuygyE1G+1HqsrxILxRJ6aLuC2szOeFu4VvZYJFlxLadUu6qhzuXs
5zOU/0Bok9JpSa1ueiXzOC5ZytsoU7wQPclRorWcZ6lUQAFL5LqcYvoFrW7/CZ2PvOajmN6zVYxf
B6EXT3GVVF/LthzsbakAa11EEOwSQNqmby6ShC2Nocj8YOiizyHfoL5JakvrIOn2cIe09i3oHdSp
lHeuB9fJ9zo72595qVokUti4xpXkdio6ENyNrqRbiZlmid6xuKZfRYSRCxXtFn16cBuzGVrERho3
azJ7K6wsFs6rmlws3v9f5E/BE+ab5i5a8LIzqmXauUXT3idgAlYGtvnnoW50Plykf8B88w9NqRc/
dIXczLjpv+P3eZhaytUbG0XRSkFMtI2riZW9VHSYS236QB4N+CWcT/UXU02bbOlbGFTCVt1MXdei
fApnuHFhbMPQsq9JAUY+lNQt4RqZy9k01oIfiKsa1MBqsTB1BaJ8MNiPHHX4nuC9++5T0F+Vgfti
DEa/V0uhbfkrGnbwSj6AC/plp0591xVyhNfgd5suwdbBfRvjG9ed+m1X29wxMq+2EPXhqykuN0X3
7ReAisZj1BXg4duIF7Z24RHn7KnG0HI3pmKSDhtq95xBnlmQk7uhnKxdhXlqIXtprcs0918LN5mW
KZIvTyF4/tYafCTqJpyehVazuyUEoSJevc+/5GDg2eEqhyzL5JV0xuzgR4p1b1dqANbf0m5F2Om/
RUAKWhH3QPugce18wvnucnMIr1MzMR+MEtMOHr2J/MVvcQ4DPkyabcZyu+5KHc62HNQDxE+LVDn8
soVMii0ovvRBsuIu2gHys+t26rZO28egnfzFYKvWTg+KcSv7+jv6F9uDNsoXi43gjoVU8TLd7a7Z
ytm7nkbUbRNUCfvfIv/dyphY91SWP3Rsrd8aR7bo2wM8lD8KNY7VvaAfuXd6P15RLemZbI322GrK
MC4VVzPdW0Q9gbYs8qoaFnpdlOamyoeJo1lYIxwf6/QxzwCYZebobkOAUauSEtYjBr+3YcA+pxLA
QsdQr3fq1P8E5pmhyNNIpDZNDkkVWvlJIAzNIlfMSYyeguVix/tv0jaznjO8IkvDJwKSXSEYuMj5
2SBmWBXq6CPg5/s69iTDDtarzRFkiKdrs1YP7KEsKmeUiZTWET8NN+33RmHqa6uit0DKRH0X+MLr
XMX/HVq6eU+QkXZoBvd3NRjKc8Cr90RjtQ5XZlMA/MOc4q8aR9gLJTeLreoOLZkCVb4ir6gDnUUF
4PNy7scqKGga27Tg1NC5004JFRYE+bxTnNrrDep3nUIxLioL5mS15TyeXfBQf6jsIpQAhSGwpyNj
s07xDfZgDuyT7NobiwD5MQ7gRQSmbZ0GZbr6/MLODQVIxQZEiyiApe99nVptrJLyo+DCQid4HGKD
TwYE0BtVkgv5+VDvpUNIhbgqoQGkIfrFZcSTerVITHVMwb55eQ1ONEll4ll1zJaTybuogiHbQocd
l58Peu76NIHihDqcCZngZFAz8kmqKqLGGxPuItHYfKVrSnacSY0L13cKqJivjxeaFoYNCMewTm4l
xNZyKkul9rKR5h5YR4U2euXEV4lGRTOl/HFfjoIKYjqFN206DBfGnyvx7yv1jK/T+YSxNPdoTir1
Y2CUIQzNxnMyVGNsuuaMp/7p8/v5Xnf410PUkTA6s55EpS3wfr4Mgs+FRIjgSUnp1u5DdhGBrfu3
qaZO3jSSttm1ZDkWNZvkz4c+N390DQjPrLab2dLvh3ZNYxCBptdzkWRcl7pJsmA8F4JtRU2RFkAj
Xoyh9NefD3vu1dcNlb05Txa4+4lyQ29cq7AjhrUrGu4i657In5y8wGLWujbz9/Phzk1YEFhQI4w5
cO6oOvyjcRTUlSpwujBcI83HSqu2HP6JUSCt9sIq8wEXMU9Y8pQ0gxM4C416ekOn6e9naU1t/7M5
zs3Rb38RjDkslCYVkABwclggK19Dfy4m9ZTiP7/cc5NWh/xtW4YOXenDS2PrcsLlXuM4D4yDSdLF
TRmwxH4+yrmbyiOc21cqjc9TbpSBGqA1Mpae4yrQxeAADRfSoTDi8sLzO3dBBpJ4x0A4TItx/il/
PL9kaHMSinoW1B5iNa6w7yg+v39+OZfGOFnUIpPoND7UtYc9+Gay6q3hZH+11/+/arGzk4P5h1SP
qYjK+XRyuLGDcFLWXsne9SZoVW2nkTK4nLo++hoqrDCYb9Q5X5P8FR0fG2iaSyvax1dPB7dFC4X3
z6V0cbKiGWaJMa5A+RhAOiWqT1pL8jur61SJ8bSUbr76p/eV8WwHBqdmQhk7ffcqjlXOCM7Cy/KB
DYo1Hoj9sS9sJT7ORZ0eOpJySrsaFtCTFdQNhJzqJK08klGJZCoL2KFld41W4xIt7cxIXIRj2rD4
IXbYJ9PEbaJoGken8Fja8OMoM/3efizr+Pnz23bmMQGQRFbNs2LlMuaF+48pb5VZAmXZLrwpUtd1
+qo46TJO8tlKtPt8pI/ZaA6qpT+GOvnGUqOyZiYBEIzOpXCfG8Ei620J+MntgI10+fQ0muzHCKXz
61VlUN1Xa9wW6Ojxw02aXMd0f7daQxktq3UK4JmBlcl04nInAateBX043fgp50CjynVskHSLOFfJ
darJWO7sDl1YX7RUsEHVp0vKbEQRWdF04UJPVWJslviC09dTeQEEVIaT149cZkV385Z72oTyxc1y
9VZ0zpfRsqLXbGrtXZum9E9TRJdQ3MB/jtRMBuvKgngRmXRmRVUm2GSfMp+DkbRCDOwZmisHnTmF
paxIqnWD/XlRRUS8+3Ws4zDsC9xHHYndSqy0y8EoDI/edr+S0tGWjBOvKOHZ14mBliFOiBcZWK9X
btAvJzsYVgbbFZe7BXUY0Vij/rBny9LnM+DMXNMg1aHg4JvFlv9krvlZV7H7GLkvMYnlnXD1K576
4AVxjf178PXe+3zAjxsedGuYOXBboDqFp/h+cuO277q+zArPdSR5VlGBuprYk2tLL+XWdwJ5HVJ6
fQQMG+w/H/nM68tuTkWtixbn45mjDsZOQQSfw8UZx6+d1YvviJ3FIwi2+O3zoc5cJAIPViNqHfz7
dOtIX5Tz5tjmXtbVdEVAFaDsnPPBgSjUVxb6dmfZ0GCHeK1RtP988DPXyb5qDhg5Zu+eQtXsJID6
V+S51/joEaserdxMMcPlUf/jbYAxL1LoHufjlXkKxqQG1AToBVMPmMbLOGJa0dDm8xbp+j+epmw3
EEwhjOL08YGEVpIP2AZdm6IraPvVZFF41eO7vjetDYWnX//0BhrqnKuiITali3z62QqitMyNtOKy
zEz3AFWRJkA8h1g2qZ5cYjV+fAEZjK0NWwOThvbp56tCGxJabcaVKcZjqCsvgFd+xYP+iNXtwh5k
fpffH2gYimOpxaWx5h85Y398VzLi0MdcQYgBcGetUyt1C3T9dtpNZMLBqUi1S7vR8yNCtoVPO790
p58Xo7QdUFuJV4lul7jlazGKR71OKnysoMLDVrv+54+OjTeOGnYdjDjf7T8u0YQjClfKTjylbXcj
kQCGkdxFlnphmI8bRkM10cyD7MW9o50WFDpHHaKIP+11ijajzojkKge+iJ9fzMdVhFGEymYDSKH1
AT8H+2HI41gkc8DMzEl1cEu2v+3cOsSVpKGOo0Mfiwur5FEvfTpL5oUD57YJc/CU5OeTR+Jy7Es8
10S+3KcuZbi8TLAbuXTpp5wmdjPOgnhQMAnS6gmoQd6o9lYOVXCV0kfe9GyLptGsvmAxhZtXlmwO
5m1BNdvrkcVZT64GvhAFr3nh1599MCAtmXECGsbpg0GSEKZ0NlKP6nS+jkc8SMpAnfPzB/NxheXB
oKukpETo7octZ2bgjcmDIvVyaZP9VXSemohHx5aXdi1nXlgT8TiqSpCKnGFPZrOd6nlZ5SxEQ6kj
ZPHDq8FSh83nV3NuBcJ9SRmOZHSKHfM9/eOdmQDyDkGrJIiHYDV0Np8p0Da4xZv0B070f76L5syI
TJRPxkz/PT2hQnWzyCvkFR0T/9d87+rIOmS1//L5VZ17eXADWPhNqd9g63x/VUOT5Oj7eXnSyHTu
k1HQYvPNXzRbik0dmM7PPoUdS7WwufCpOrfmoYg12FcTfP/h0EPpVA11o0u8gNhNmSuwAbB6xM9l
PD2wXF8Y7dyE59iD/9XgZPmhSAbmDwkpUC6vDMpkm1mmfeg1eEOf38wPJFI8sbjNgLTyOdKROZ+s
q26rDa1Jyd1z2l59jkK12Cgojhc+NpKU3pzdP8XCKZZtIbu7asyTWzO19W3ooOmcwLPQWI7Llaig
p0EeQI/RtvGl0604e+ft2QyHpxIr78kjr/1GNfss42szGLQJZPUqpEu0uu40V5HtvLQD1Qm7DGli
5HgYkr7DQeAW30MUHZM1c4X6zLiiiuQSj6WUBL5yHZ/fyDPvGj1ttqC2rVNcPP0gpja/Aa9k4fX5
9KuchNyoJWJKP0W/Mr5+PtaZ2yGOGmNzLtSy637/BmhwFVVC6tna++KXSsFhlZnqKxaT3LPdPAY/
YskLO4wzL50QdOzY0fDF+lDW7+p0JJep4PJi82sYBXAmUe3Qx6in2SZWPVV1X+GUyzvvn18rqG93
rkixQTxdKQ3FRW7oNIXHWe0Weg220To9UI0PYDYFz6NjBhf2vueeJFs2ygCa4PR7atzlXQFvZGDG
UdSgWpIyiyoh1+WhB+fnZRYH6c+v8Mw3hwtkD6XzYWOzePIGZn5thFHBrR06PJepUfcrTI3VSkcR
+58MhaWKSEE2jLjh30+c0jYimeUc0YRb5PfECcMhsqW1j1ohLixf5+aozgs1+xDmSv/JHO2QxOUT
lQGvydpHeJVvplk9YsGqyayqDg64tn98OGIBw3ShgdimfXL6AoqBXpvWTLk3ze41FcdN3darkjrA
hYHOLMyU1CFs61SeDQgGJzdxgkOj+hwB08B8wfy7dabq8cKU0PkbJ1u1d2OczAlXiZPYMBgDQb9Y
kE1a7hqzMb9orQUeNSVKJwpUoB99Xa4a8m2eir4mwdWkV9sSTkrxr0UNmUd0eo0BBRzplKAI4XxF
uqx3+PHDg+YGJJaOGAz9Us23WYM4i9MtkVRd4F+FJsbnSR3wiIqZ00teq/gyuTgI1VxAipyTSrZq
VxE9CPUruCOSlN1hMWPPSLy+Cwc73Iq6GbFhItHs9DC76QgLIx/JfYyKpFlyh5MNwTNofkKEgh7i
xGxR9FO59tvQRCyc9NeFoWPmjOJ28/ntPTc3+Yrbgnmiz/kb758g1t1KjhZzE5nwazXIVycs7wxd
2ehZAS6KHO7Pxzv3hrPnZrNH+Z6G0Ml4ZjjmFTmEuUco9Vxzuu215KqX+YXN68e22pzlQWOLvQll
OvdkGFCaoV4Pbu4hIj+U+DnRDDo/q+SJJvQNgpQlEUXfgzq/cGTSz49LlZY7yuH6dEPmlgCey96k
JlKM09dwUHEJ1YZywOiipkTQuZxxKjODtIeZk1AjRILgGlnIK627MlH5m3GvXOkqPmghjXzpIwxl
wpVb+p10sN34hymI2u4HpIDAVoOVK4VF7cWeVoHwH7QEQp0zmdUCpg+Je3ICPBPze4Aalm94PsR9
fIxpHoDL4Ojif88mcwlWI17bUPmeK9289CjOPXFLZ465tOF4IPMt+2PnHamNmeVJl3ugsUe6Swvc
pdtEyO7CzDq3Fv0xzunGqCs7zI8AnT3SU8kEpt6wzMJw/fn0PfdBtODQ01eg30bexvuLUStQExVA
Yo+mE7bJGcajkqCekC2Pr/WC6ezsYNQrObO4uNtODxFWzWKUp7wrSmhlnESnLRzbDQpQtNQyunD7
zi0EROLOkA4sex82v+k46laMisqr4/qgNTbxbv74UqT1G+7SQxZaF+6kODcv5p43B1gkBPZpn2Zq
ypT7yz4tHlI4mZMmds5U91catfhVoSuhZ5QVLLPS1b9EhJN5Y4CpISii/MYJSClzC2N8wu3LGwXQ
FRjz50/67M9jQaSMRP0W9MT7J92Ty6gkIducvirfdDd4DrXu4Rgc+R+MQwwiRhdEGx82B02njGGJ
Hs/jJFpSzZGv+aj0BGHWFz6k57atc2gLJZb5P+yT91DvXRwcaC89iWckbJC49vmhLkwiz8VdWlSP
WepeKFScm8B/DHm6YY0nI0Wjp2ae0g/boC3eXCNF3G7t6qK7cObQz83fOWKKWjRBUtSS3j8v2TtG
OQ02gbCwyr7LsPwN7d5aAnl1iNkjKmAm3y0zVmRiw2avgSJmZWaN6A9o74tBUeXFr+A1txqOBVxt
+IxCWT8Ek0uwTZ6SmOc3zmawe+fZMVk1QTU3CKaUZlhNyVzaLLTfKrietQ3pbyjV73HR3iLFKdfk
2L9FTtcT7KtH6zYbtYcS0TUfe828MGvP3QV3dupS4mDenjZgicFsmhx/gjeV09UkJ0GSpPECFm1P
zfRFRmN/YcBzj3h2Zh2hViZ+z/e3vYxFMFZshryogqbXlS2EoSN3Tw/Axi6IUEyfP39hjtqJkw0h
ihmoMBqvC8fMkyEDZUzpkqaZZ2WTuwyJ03wwQtERITia+7BI02dI3xD2DJSTR7vAEYCUteA/JJK+
rdIDjb9wG87cdzYbswWa2DOOE/PL98dHzrVGB8KnnnqEIhjrsB6tmzxk2zjGRfNC/PDkoYv8ceFG
CP7o6Y2YdzccfjgzfTj7BoM5lX7HG91MPlJWPTA2CFL1TePXzZY0IaglFngpMPZrN6jD5UhPBueF
cSlkRz+zVs6+cOQYpEHRaNPeX72KNII88yjDtxwDCD36GiIdqCPa6tzcc2fsKxmjRsZiBX87pYgs
lIw+KqTM7r7Xe3Uzjj4gxWNympzUr2yLoTT1TCkcU8kGUZ+5RZL/NiLGZsnu1oYVh2u0wsaqVnLp
hVZlr4ewtVdOsNeKRH9I9Hy447XFhAbqa3oJndbdpar9TQV3feFgfu766YDhQbfnDv1p4YhyW5w2
Uuf602R4IIADLao1RC+RUMLN5w/93FAIr9EazDSeD8dWmk5Vlc2fJeI1iGmtnNnNB2dt54Zp8PL5
WMfndjrB5uqvzumVz+Dp8T9XrLTts4jDQQdmdkEK+IjZazLE1i+LjvSQVOxFofr3ctD6W01TgoMm
FYhMelpuyxyu1/EH/R++4QK+QTcJdvvj2a1e5et/vR2zG29fs7f/+e+X1yaM8kAW+Z8Mh7//b/+G
EwogDqgCaPbhEkS2yRr2bzihZvyLcxIFVqEx4f7Nb3D/pc5tH5d+GnJSc0YW/p2+aJj/opU+FyHR
Zhoz1PA/5zeAIaR2fdTm0bOjb306zSbsQa3StBTIuzQDdx4N7ZxsIK0Fx5Tmggzq/TboOBhNs/nT
6KJwQbLzfq0KzMFI7RDnOpj58ltuFNrjiGT/OYG7ay2ot5bfAgqOr24X1xeWibNDz+IMZ5aucVPf
Dx0pIMJlIYzDBIrtGzkRCsaxsUeja4Ote9SdAQBvo+LMnCH9+Cr/mBL3f723fzIs3n+q5ytnk62J
WWZGKQo65fvhNZ3kFDdO9UOaKQnUUqWT1VKV7VTuomIebsgc58KB+KTR9vegTBXOf8L62CjAbOm3
QelqBxPM7SMpv/qVllkT2bOUc59LaTrXRjSjXVvR8tUK4V//otSPN0yxuA+VRXe/tIN48BqlDvz1
xPLzyvavqZY+/nOxJ0sJvGM0EVyzaEoxJwFS+NYvFLref9//ugzOfXT/qampKMve3zund8j+sEPt
QDGJudKCjBxSTCsbkhvEYxrRoRwSs/n1+RN7X034e1SX18Mm/RmV/skTsxTVjgezFodYdOIRKhxK
BzsPf8O8rw6jmIYv5tEzCr4c21fYRtvPx3//sTmOTyGW9q+Fku5jsQY4QZ6QRi0OlmINX+AnlN9G
Fxx10FXiwv5dvN/M/D3WX+0yBkRQ8v4OY7vCP6O24oAoZviilLQlNh3EAwIjdL35NSSG8dqp1vx2
gqVelnbPy3K0+8Z4Ny887nMXTkmT1VIgp/rQ3tJgM7gVBLhDKyteEsP20+Jakxmg5SjHOPr5bT73
ktjzzun4L8QfJ1UFUcZqpOiddoA0iedqxBK6NIKh2Le2WuyzOjaudFDN+6qKmOUQOsQtmP0Bb0os
lJ7kiQmmE/7ML0FlDsE6QWVyTYHJXQuJ9RkAZdXzV6F3L0wHkSJ7BbVNN59fxEn37PgA7Rn3ogKy
RvL04bCXBn7rjK7AEhOr1Way69o7zpsBHMi3uiaFLHV61r2RG0hwi7sOogkMFH12Im3GDERWlNDV
3k49gWwr4atEk9Xq8OXz33lmFbQxE9DqA0pqfNAvK9AIOwqs4mASOgjvbb7NoqzLb0L1xWOV1pdm
9vwF/WObjjyZ/TnSPBp25CY44vRMlslAi1Vybw49bq+9KTPzFdDP/B86aeytqg/3tW7B6yRiEQmV
2sUhrL9+dB+iNonY7+aj/KXj/L6PVVYAVeEliNixXRvznDjeooavhgWYP3Svm84u9iPdo2s4XMYV
/hdxO43tJQXFX72f/7c55LK4Ep6zzszlIPahFDZRvraraAwOBf8vqLoA0VexrcR3lZ6O0su7sOuX
MYwZudJMBStP1GV+uHHDIIoX6SxvIQ+rhIwfa92aGCR702FWn7fyTYt1mnMlJmUfmssKzzAgMjXs
ladSyQKcsnZRwPYOAG8gyQZGslI1lTcDE1275hNgIWuMsfMZ+GYPtFfCvdNk8TWnwuIWHbddkVRU
q/A6tVT5Ksg5vRPFmP5Uk0asiMkgtZyAeKLKQBGFv0azGK0dftN8BRBVAnYjawcJpB6X95UaElA2
hC6tCKNoVBCA4Wz1sW2lfG7zNO5XeN/sB/fIGqriAP8gzMCqw2gV0C50cQXATJaa84NQudohra9B
lDINk9QWVdsCo9CqMVKuMNYb11oAGH9RdnCTLNd9GPtOtEvb6IL6oPS6MBaxKXNzWTUakpUMVEp5
bwdZWi9BnYY4jePefQ7Cls9uwhyxx5ZXziogZnGi6KkTp7q7thEa8+vwdb02AFKjZe6w2rAFZCHu
Sr4CTYQcfjHaxPOsfD1XYL/5qYGVNk7tayexk5YvswiFUy6nvFXtEscbFq8bSy+qa2Wg67eBg5OF
ZMtGg3NlBFF42yWu/OnkiVUsAi1U53S4eoXFP7itNaPe1C5O56oov/WqOn0VjRPttM4ZVnMZ6Mco
C1B28Oa2HM39jTbpxffMbcyvlBDNRWVB5mOiDG9B62NqBY6Yr2aPfLkMffARdVCaq0zY/8veeW3H
bWRr+InghVBItx3Z3UwiKYrUDRaVkEMVUgFPfz407bFEeaTlcz2+kDVjiUhVu3b4AzKOZVyaTryK
Kq2D1WTAwg/q7ouQsES1m8bNg4HHYH4awAbl4khjFn6cP6B1GLIAiqn2N6WPAidN9wm7cw+bWTeM
EM5bWfZou80adrGBGnM6GRPs2yC3QmjYyeA53G4OYnIzyakMUHdYkp/Z1Xd1nvOm8dmqT2YMPIJo
b4gXGYy+s8WFFLWqkh7Le20wrsJrq+NQoInbrwc/JK6ECPvtMc2rEdQOIOHvBKZwzjq0/OYZoQe+
LLbYfNQ0q421aapgM4Yjy6uKWz49qMdnhWTTu94P5m49Y2n3EmHahqGISb7aFWizZOXovkDBDB9H
226/tHMiDh603ktDEIfQWgy3JYIM7UqyQ4N1CTQPTzDpcnNUHPWJtC56RAIh2OSo657yCslxabrL
HwISfNl1i6o34SyCFiVwo9xYizg3ViKaZ8KW3bq2zcXRYfbzOt8FLi9H2ZzUeOk4/AmFIul1X0lC
TEjz4jKWKJyHfq3v6GVwqKcGEfUcI8nhgsvI5RD1M6kuojpov8hweZWhEtZD2/b89ny3Zd/H2cpB
Ceu2Ju204RSn06085yJ54Ql1U5W5AhQzWNf0m6zrQZAZTvZoPQzWHG5hRU53fUq54YAWf8gim+O5
0824mZbscbJ591Y58VBsSa6UJ0P7BRULfZctvxswAaJ/kpF9mvngvgQFpyigiPZLU3DayjCWz1le
kv3qtJ3uzonCnEv8EpHt8l5sTX6f0WZ+VrTsthpN9C+U6rCdU7pLh1oa5rWZsKW9OjKvUZjNa4w/
Zr6dvdxtVUsOnrZGljXijszMJAmvawx5YKk3zxHg8pSxqW2obUQz4cVrZ4Rxh9qDri9bxZ0P/J0B
KBljUqSm0CNZnxOcfklV8jnrvrwWP85yJk9ZmJWbAp0t7OqMXOJM1Hi9uMIcIrhMUBt7SdCSKfYc
O9xgY8MaReunQt+jKa3oU2EkXLw6byEgUZneDVotaRAnT7dR47tAjO2XImz5Rk0UkNzxP6FZcABX
wiW21Uupkidlurcmi8QAitCBJtN4jfqFf+Bx6pMzGN5dOvVQ5A2EVcvN0KcLhYcTt1uWp1sV1rUZ
Z5xMOZJdapsNqNMIMMr9VTPGTDhK5I/I0ryKVdsnc4A2HP9c2pHLAu4g0PMrSIlHvJP8B+SzkK/p
pJnugaKyRpCydl+ScuSd6qbk+c9BIC8cfTelFW+lyNPwEiE24O4hO6zxlsvjWBWss2XXF53VPGeI
FZzCmK9Kui8vZOTwVdHhCDbYoC3vYSQFxUEkejQW1XA9xd6LAnBzyjG9KSHQzoa3iVEtvMQPhjs5
r0SBznJ7GlNCgGshybOFikPwEbGM29tQR/Z4CBCliVaZFIQmu46gz6BY9Jh2sw4h7cxoWs1eR1Jk
Bzi8rmykrO4RX3NfHMCiD7YRUAOEGWWI0IH1MDqKlwz4xoL0H2VhsZrSsHn24oaNLq1R356fkJOI
HHkBCawUzoD7c8E7j0bzPDMIekBXw35ICd3mCqkz66GX/J94Q/FZuiVLm8G7F68Z4/nYnGaTFdUU
hnNwgoRnn90mvKzswFhlvY3ULIpod+e3pppBh5tsRJ5jo5bbSTyeIk8j8dL0HfsVXQ/kaHB3vDPn
ycHcw5kdlPoZXqxw9iUcpTmbCy4c0TFplYuqEUseX8880ndJiofRdhx8eTGlLkruLixr906rscKC
cBSQ5pHccl+EXiILfzp8rLRJ2Vr04pAjaFNDVA/G4lgOeCsh8ZrY8p65GGNy1Op40fNyuIA9WGKf
Bni3r2OLIE8qEi8lueioV5KSNXF+Aa+xaCnch8wmLiyBVcU+J8557UYx3JOV7hp1of10+kRzPHp3
Xp/C7qN9RiNgP1RS5Fd+H7BEArNXF8LNh2MST5g9vy6IErG9bw0eQMO6VIO6gHMQboupcV9iQKYP
51WBSRabIrcj69oTFRtZVtZ15i7dhrw1UHTxmL9Xq86tiEToqBtrX9o0IZSLSxHkaR7IoP3Z0KbG
CVaJkf82kQghWWLZ1rUleASWHOSKxKvHjVXE7Cw/kpwwCzRhVzcsmj6rifZOat2AV0AMKZlZ1KZh
2f0aFQB1cY6AuKXmKHJEPi+7gwLM8d1lvCXHH9k2ywGEFV/sTCNOAh1BoY7VgPy4geHituqXu836
jm3myInrxs2k78pJKBwtKdUeQz2R+Lkxz43He8DqtkVnMCBR2gL0BAP5frCQZrro+qFKbqw2M2vc
tErrWpmLcrELnHXm5K9Z7aYVzeqhc3uSkNjIw0dzbNCDbvTyvH443ore9u/7QJc3tuN+TozIWOdh
1l6AsDJXPsLIpzGPs2+x06KoZMuIGQUl9XqoEZB2NMdjhh0fWLMU48OOlmdIhjJ5j3kGqN5NwZeu
anecNTqZmYNsVTANyCCgM4guaHlImya7wqXPQkqldssDlb2+qKwGCiLynlhJ1k79LdQF+YJnA+jB
OoAVho9Vh3ucbjvzKJfgf2SgQSMSUDg5FSrFVDBFVRyM2qYLQ5etx1Y8Go37OIMes8btkV9laPGS
HBfhKDqAIyZB0DmR8SQuyYEch4mhvpNJoO9wvyTDw6pp3cuRPbMUyjhT8GKcRd8iTHBIRluZ24tm
n2aTXZMfiGjkToF98POihLg9u2CHvtbkmJwuYRNus+UMt4wseoyCiBV0LgxjM66aI3ZXDSGvI6bV
nvajE/00uMJJHV7CQBKHsQmta8ZJ4SNace0Xe56Cjefk2KKwnJxd5dmcnwrw4UVfxkSr2Uvth4Er
r89xM8xygiNIO2c7yYo9USz5ZhOFwWWJYWW5iRraV6MWDTo76LzUHXFPSbYQqBSS1MjIj0bt7rx4
iczzXHMCUdslUFOS9KsYPLM9wepkx3WGaeNqLcNL4zXDkPRIDE7mMoe5fvAxevIPFGy6g4OG3lDQ
92pfd22/KzCfCahVOvfFxMT5AQVbWnZuSFSiz8Mr8TODYyOKbCqJ0uNg8YbJe0joWG9m6TuHxtXs
hzlewsE5ZWau/c2Loa7TJSvNXYzDa7D1ps7eceXkIVG9fq8TfAQTMaXvmz7ONy07hOhMtTPvOBB7
f+VjXW+vJ9EYt8rwar0mna6CraMcfWHHrvG5bxz3Sxb281e0LgeMInRLuj0W8Yq8yqZz0ZqXFknZ
vqC58iS4XbXpowjvVCnxdN/KWmOI4+j0OvXxN4szL/1QNl18zyxw0Gs4OdMmb11zD3p0ug6dJnoP
Wy//XMuJn4ThJ7bq6SIEfjtXBhVrYcajtfY7E28KFQ7e87k7878Jz28mPLDMl+7uf8Sif5rwXKWf
gRK//DDf+fMv/TnfCew/mLyG0DXoFPvgmpls/DnfCc0/QLZbIXREl26U8Gg0/zXkCf4ggWS4h5sy
iGY4GH8Peaw/0AqFAMTwCeENmrL/ZsjzFriOAjh6GgLsFLNEAeR2acx9NyKX2tCdLFrrVDVimTwM
ccmRo9wh3eN2V4FwqhPqwMsMr5/xfaqhG+kGbAwmHSHHOoKtlW1tyAEdhOjczJth+sFgE9kptmme
IKtVcVZhQ80p/d2b/u3gxMV5eNFVWOAUAWNX++2dB22PI7qa1emcP1pLheSO2FhNg29eo/tFBP71
BZ2Ab/Vdz3C5JH1UyBWM6QKPr/mmI2ykBbKXfR2fPC+8xH8QPb1iAC+9Bwobc5Dm0pAXlmJYFYLF
lmxkMfjiIvR68gI3RoHsEPkpB/48QJVEhjXq5729dIODimJvW1e08WFwkATadHz2IqrqE8I9FCkx
ZhjDysoj0gepJOegizxBvovHind9bjNjoB5sbGt2X1AKpVLJ5OI8EibREG+VH1EJjS4SKnCcDaoQ
jy8i1yVRuN8BqpqupuX4UJbDIhgdShjlUGVNwNvhj3bUTSqoCct+THNxC4iH1tS5j20mgtRLJrH9
YGEHRYbmtzwb+lvy+Zxlx97IbeAJEZAJuaSe9jByoHrYsWIglpTcUbgUQ9NsJfo97jsIpq2kwaFu
Zwn1il2Dg78GbesbmL5PXvOEMVKVHDtFWe7HuIjiW4H20d2sKBSgldv6QxNY2vjo2B1vLsWYgtZY
V+v6oJqlQhng7M9odJHurYpmyaVwl+DuUKsl5dSzpGgw0G9KbrEGJy+sqYkTpBodnh8yvPuSjUuP
ZPLCx6HHNnsVjphLbyRkIvCN/GhKcF7Sa5vHE13XPiVjNTQXAkurcst7pHPhnudrTA5I37Tbyfke
Kwg+67DoGZzAN5HwnE90f3k5IaUG329pVYfSWEZrRWf4KDgM41USIxJpBGaC1rZm84I4QT+OqYQF
kQqXYixAQou7VPAG/E092MVWRH5MFS8tRBtHPT3Q6+yuDTdEfrzMkMqkZurrlzjr3KuJ0vLRGHzr
ehya4hb90/jFHkWKam0hAmrSyn+p4nz40DgMwHbWzJJNRrzEhnEg8U4yaDHrkooFw2/tuXigcdw+
GkCcu3evZao7+CwbJMp4vRSnnroxO+0CmCE3rgB4LQUfVTRV1uxsMlYktuflMpRNnUaM3yYK9+aZ
35bZt0aPTMRKqqjMW/oe9bltxoyzX5NWWQ+TvXz5IjekRxd75NvmjDXK7YxW+jNvhs2FQSibMm/q
Mdq1ptG0T+e+ChJvbARj9nnBqd3Y3v6cHLr2TO0X6Zb20pCRwJ6bR+iJyAs6BzRUHKTAY1R8Fyuv
18rHYrfR5tEZ7wUHBfLHHnXXE/aZtnrI59kwHo3en+VlZytD3U465E6KySH8ziXzh/epMMv8Llom
4bo0FI3dgRxzxkGVWncqeZcKndsUv9mRtCgMY15EY+LbExVBoXeCqIKIpqQYWp8Xcq4NPhwixOxj
b1g2RacEP0WPDjH0PIvHAQqTmMAKEu9JF0Fv32RRSKAIYiuvP/vOaF0nXrCkt4uP7sqgltAo3cYq
+6gsNca4v/cx45Io6PIPighhoVkfza66qUuckQJSaCOizV2gi7u1c4CBNCPN7NhKn2/eLeOfDB9y
/SHoI5l/df3KtuVKTJJCl/Gfbd+UnD+zXNk9KpiHiGofrei69kzzkNgOnoWMFBGNNyAlfEz1DDsh
jYPrCuzQkzv00SKoe+/DbhnXVln376d6MrYoRSf4eTbt2unj5OAUYcTcABW8VZkCG6Q3MWF84Jfu
BcLp3kIGyDB6/RAnom93onG9KlvVzRRVBJn60DSB+di6jb12SvOjUQ34plboPuRThQRtMurgAvXJ
+FPRRv5XHaM6hb9odYPa2mU/Kjlt80Lpd+gXxR9dZ6i2JYfUpqbtdYdVdPXREkm5syszjqDFliiN
4Y5LewXJX7/J0aJFMr+4Spu4eG9nrb8KzbbbzUaHONCgYVmgkYtq6NjcDMVcXroCBY5+9It3hPXm
I4lucj+I4nb0TZ3tlUQLUU5I1plZXe0HrMHvad8U76GwtfFOdVV1CUmXoQ3uVBiTh7SBHZGumHdW
6OX6PkY0g1M/cOg0T5WLl9omm9tqF6Rm/SHxvOXVIlmHkYfbV2sP3hpucdqh1B1KFFv99luqfLWh
TSIu7IXhiEmAfY18rC82ielWiG5OpAOblpnOSbZlvQ8KibsRk5T6sOja7mKX4X1UN3sTcNoGCb7m
KctVM3JKDd6hmiJr2E6l31/LTkT3YZN4WAbNOXqIYFcR1JgDkHGed20knTwRsKcLIOHTYTSsEHhn
Pm6nViEnawtK0n7KLpKq9R6GdJi/mGaRnZg4zydVqfB3CnA/4iGW/ARu3zL7IxghB/V2Wi/r0gmw
W0Dve+nj5PQv1+a4dN2FwSSBLm99itjlvwHQLFnP3yPH16suuDcYvAvu6CdWRzQnfjK64VFic/Sc
wuCS66ajV/mvxv+v14EGCk+YbI8hwpvsa0hqr2/DODqKfMkwfFMRsyswO65eKutfJ3s/jodfL+ab
Js7RJMigJ98AHyz2sBGTBB7P3fy6ZoqCcTwWWWkfbn99qR9n38ulAmTQeG9AFUGMvkUAyTj0G7TY
EaHEuP266km9XWDha+Qk61O74Jb/9fUWE1ygP3DskV55g5qBK8u2LUr3OOskenw9girk5vB+qlqy
kddZ4q+v+SPI6vyMCM0BcUcykI/3Nlmfylh0oerEEc85sitk3sgJCaicwJVe3JsXkyOHcR/TaPpw
GcfHr2/g50UauOiiAbMHzG//BDCoK4EXSZF7x/51GkB3WFv0ef4fVwFtGtLNdG0qkx+rqYIWehWl
rXeMuwSFspT2ph/8Ft39T89CQRmAewqRPnm7zb3OsSVOa94xlAwEvNQv1rD0/x/LBEcpx1zciQPK
zTfLJJelTBHYdo92RFMeTDB77hUXdx5odI0e5t+UdD/HL2I6MYzHgpPJZX98fVU6RNPIwI6+U+Q9
WT2OLrM5kIr0cIi2dBXpM73Or3792X7e7EB3Ad8h7wI1+qcdEdpjas4Neut5z+6OauJkt0xA54wJ
5a8v9Q+PyOIAZ0gODkz+bbD0kZPjUqV91CqhvV3S75rbrnkuBAsmXyo4vayaX1/0n54PKEgAY9P9
B1WZwcTQHjSEdSw8JqlVKZxDYQbJnkKHj/rra71BHC1bHWiqD9dB+OCNft5pSaACjBDNIyPAMFhl
VunCA/XN4q4ZZnVdZwVAmgh1yVu9zORGcq32GvCFjnbCaAXFRe2+oADffoEPQ1szmKsiuQ1yr/md
gMHPgRf+lgOkkYjk0aB5c6BUqTsy949Y4QxnHdx9UwZv2uC8RHuCpZaFpPW/eTs/790QgBN5JYKC
Zwzfj0s8LuiXgD9giQcGua4OlvE7Io0dqCowFOukiZb1nqXWtewL+TwMeClsnAV9B4IEHJZEtFju
yJLSfTdZjAJ/fYP/9E6IlGe5QL6d/WbXm7JN5gFf62M5ByTdppt9tGLDOaI/VKWrUZq/a+P8tDY9
3OHYDbRyWKJoA/34QmTaLkk/wvaDoP/cmhnjrHO/mpOdavzXT/dPF6NvhIoTmjY/y2QGM2K9MSCC
o4YWfZstoEGzDahyXLOhSvr1xX761DwZc2G6u5BACGdLN+m71lqZG1bTRuaErYlLYRmnHSuLjUiV
+OsLvUEqsuUQnfGW5AFEOkf628wI45ZUe2AvySBU0t6+zrEM2uowayEotqcmG+iEiBh4WjImJRK2
je+olVyGpLpmNJbgU16sjJFiad1aM4OMZf5xBrWFdL2Y6aA/RXkuc4rjs9tSV9VhXf4mePz8fRZ1
FvjxnGsoabxNhVJsJBq/bNvjedgxIpp3Ksck3ccmeKhfv7SfFjpCMKwBnHxp2CKt+GbddbFpd4NO
1FEtGIKA+SkjoQU2gfRRfVosgH7XP1xOr+/yZNB4xEP0dvkVyOFPX6maSzwplCuOHiIhXxHqGI5K
MPU9N0Q8v6WrI+fCfV9r/NF//bD22yUCtmnRZfMAmJtM+KD8/rgYRRF1qYCpfrSwpC9B72VM1Bmc
enPv2Gt4lcEnz8pzsRnq1mqvz4N5PDHi9MLuJiZfZ4yM2Zd0EbG2JkRJVCIpLHrF78FsOgdVem22
R6chvfXxfaz4SRigXWAGnGc0LrHLeudm7fzIZJnjzuAw2E+dwmHlFT9jey1U/lHTGmujnL5fTuMo
WqVyiBf6EIT0K5TEc8WsMy/fjXQbrpXXGXuN/dYt2l7GvMeDAXzX0FUz6grSNjEsyEysB3y3x5BO
qAb4rfCZkxQNSog1DDkK6Dk9opVvrcVQuNij9VYiUVzvJcqs9L7NYcRges6qmj0DmG5e941VWF9G
hfHUZWZk7JcQpBDN0CnOk9sBA/QY0rac64OHPQqML4X5ygW6Q1RFlUQgd3seXJ2TzyGP6LxgeMth
IxsApEkFtOYb3fJ0XOcWAsJYUCgd5ge0K/Vdg8FNcosEALDnPJZD9651Wj6I3aCQua2tssnv6tnk
vFB9Z8kdYyfmmgvsmOl7nd/5jQVkuzV5itHBKPqr41Vgd5S0llbUiJb/Spspf/GMhnVHbve+sUIB
DMjOxOWfOKGmpzeXMhrXO6+ZuDx9EDpX3ZzQCA/KCdDD4ET8xN5LIuvTPDrVQeqsN+411l/zWuYz
p1ZoVoIWTlI4rX1TjYPb3VkpxiGbnOWS3FKv1moNCHRs1mc02DCoFnOfHvjZem4qZq/nUbE7x6yg
qhooJGx/TH3gt5E1HhIMEiPOVWtIr2tV0NMK0ECc9xqenb3CQ4UuY9xjXvxgVS54JZwAWWCQAzEh
MFLF2XDOA+jZs/rmGCIOCNiavpnl+c50QsFZgyjF8kR/Y2wY3QYzsLXXFpxb9NyMk8BAEJntvqRR
kkTbFjvD5uJ1W2EWXrBC2TOABrPgpUKoBvSCyyzdwvwkvaDbS2/e7oBerJXnsopk4FGZgSzivdrt
0jN3srb/NKX1OOx0ygThdTSDpCuIQGdJJGJBbhfUkGZKK1s6sYr2/KpZ5sUae7V5fT7+fK+nyZjQ
u/IvXSzfQGaYqc52OPIw3y3DmG1aNgaThmISvFgRDcLZZaEdp+/aSnIjlknvBDdEu8XgwZL6I5QM
xxho9Lh5fhfUqFJdubqwHrwsq8RilZhOX0FksmSzQNoCykQDWCmZyI1RabVGv+Q8ZgyQ1JiE0Qbf
hIJpTs4O7hz/A4l5jlq4qzqAHKsiHRojY0A8l/TmjcLNjoVq6dZPBU3JHR20OaAlkYnoWJomNirY
LOkuoEE290M2vp74/5uT/mZO6uBYxPn63+ek77uX5AcO3Otf+IsDZ8JpA4QPYfks4bCo/vzFgbPE
H+h1oGGDdtUiX0099deM1P5jGcYtHZP/DEcdH3LcAlJfGCIcs/a/Go6edSO+O7GhTwPTXHhFJKjM
Yt92LUA3p0k9BdNVWM3GnK8hSkzTrvRAbJdLEZVrTC4ZmcbNqXUFBcs0AV9bduM5gwXZWJ+QpiCa
LHVlmVokWtPk3pYEYtNZARtII5yvYNr22ImVSDdF453hT7qS6z4caEu9TyIdlg0IDztbefE4yGQx
KzVuwlLg9lEjC4GIKxlOHXxzGn9K+wtcYk09HGK/t9KIeSPd/SMpiRzuwXuY4t6oat/eYkVni22c
jWo+8S6FcxMAWlubXDZZxZjwrHBbjHGQEPPU3alSEM/HIr0msFM3gply1iPzS/xJbDwru9q54KFq
/NF74xMZZvoQAGSiD1gm2TtM3q47cJ4H0DHxLqmj/iW0zBSETxll0EsUqGcGyOuwRm7d5zydfbs6
YlWMEg3Ik3zU9nYETylPNr1txFkyTCivE4ZOxgH7+hGsRG7E0z1zsX42NyYnSLyL6MDb/t5OafHu
h8isO0aztMettFiVyLzk+s4rzFRdNbqtK75CCY++HP7HjX1luP4mIiBMtvCW/3tEuEpbWKsq/T4q
/PmX/kJOEBRg2THcXVAT7PG/YBPuHz6kgVfow3+CgfmHh0YZkQKVMsSdl4v/yYp1PGICdSXyMLDl
KMnEvwFMoI77YxpP+o7sGo0U+m40hwlbP2bSCslm2cuY6Sz7TGIGEntDt8JiDJPnxhPDsxmXPsNU
t75L0e+9nuHLr2TAUHJdhX22tfwUh2CMKKetwlHvJgkAFeI3xrQo9NVeh6lz7KreWpWg6eXGDegR
rOoIssgqYgi+g16TnIZirC/NGN7AqraLyyZR+a0POHpfmmGyj/zIx4C6EBi0lgb2On3u7ec0UYec
QvKqb6doM6NGbjDZIgdHdz2wT1Nhex/S3q5hrxBt1iDS4rWT9MM+M+zuYqjq6A6VHTGuUoRDDv3i
pTrXL35eIESeOziwKx10W/4A+IDB0zviiXczRjogOfZC1H8SaBkHa4rERY4L1OexVvKb36ThjcOG
PtR48X2NtR1JUKuNdZsmTY/7lKPuRCvGY5b7hMwJxGG5djL7K2hIc42t8wy2uXEk1u+xdx2bVXzC
OM34XHkoe6+spiafm2V1mFL5BDlP3mXjMrtNguF90nQdHKBOl6vCmNWnZSj+pIw8D9GhEtPK8+Ks
R544pB8TVHTMqHtWNiHjkIBQ89cUYepFkvD3QIDHDxyRNm+6Kj5BVuouwjntMDtM088ztL7L1FQ3
xhy7x1x1zVFhwXFqogJ5DNfH9lIHrb3BPX0iuk+9rfiocf6EuyrhnrfU89OQNNnZrVPAIsMPWNWl
x4PqMEPMI+oBm7kGJtdmstcyKh5odycf8i5NEFqrGvTgJ13XWyQ6cTql4YUpH4U+etIpCxCbaNFf
9QKZdzQ0TSdfgdeOdsnCPcYc22zXY1slRHbHIu0K9fgtzexerQGX0hGqCrLqBm7cbcpwfyXk5F/G
qp43LvQ2DMCC8qrBd/LSRuFtWuflKAwMISd/Wrl1Ez9G/mx7q7CPxSepRwFDjLnp3i9wFayZWS+C
KSTggGjiTR2AE2a0Gb6Lowl7LtT8mwSnsmQaNp5y8dIKh8+V7+QHc0G2jJlhJJuh7ae9qBJ9wiEF
U7Ys7Kr3YZ1FT0bpxcYxkrbMtnh+WV/kaLb9KjHH/m6YxzqCBJ5bz11YRNU6rmQPybiSHxW1GrS6
0XrJlaOG9TB1013LqDS4EE6O7J0KQqQg7aldhaWjcSfqkgSEb2Q5j85gJifIaeJT70k0yCzy2njt
qxnN4LgKPma+6V/h6TiZB2q+8GEe8tqAX+RH5UokxVBgAdfWuyCpyhcqk/A9XKBPBlDfjdco58rq
vemr26hJsiasutqCOK2esrhvLezZsg7j6qJSz52PUhZUsazB5wMQbWkMfQnc2g0vE1t3m6ZT7+hE
hgI/AfYzEHVwv4ES24CyeV2ivAl8aRHqFU26gVPUb2f0To94OftH12wBpThJFvAeRLav+56wpvCq
WBshaqNDIdI7e8BWrk7NXG+MENDpVvjKfIYdFwJaJ6IOsP2hLlZlmu39rikWvKu8zgVUFvhTDtlI
kAperF9mH/I0kxizWp2DNPsc9Qdw7BWIUmNsPg7+xBRU0Ae7wK05jmjyTe2NaJXxuXZ9rJTxPh3I
1CaWQRxixoxxQqhWKGMNKMwm8qM3TuNXWSTj8yQq68pp06jcwkgJJhDFE5aaYeTIm2QKo3wT2E25
sYx2OPZ+F5pry2zu47xtoJSF40l55Dgl8/CNV/lHgVX1ZoCrBu68LTZDTJ6W5YRNVAjkXpvlQ1y5
/b5VI/0PWqcDaCpG3sAqpmoddoO3ZZY1f5mBPJTbwfIktJi+3Jp1MgBoMoPsBh5BMfQnlOQ9ZCwR
7GzSD7MRI+s1+VA7zKdgyr3cXiXKsbruqcd7N7uJdISXZ5h5N1YG5GS2CnXnlYV5h4JAfEtY1Ayz
8vkwxOOjK6rqTtL+vOutNrJXcAOjx5Hh3pND6Q4Dwq/GY0JL5DFYcMqrFnWfO5yDq1uz1+UtoD65
a+PSXXewi+k2le26HmZ7m7kKu1qLI2+tyym97u2w38kAv6aN05bldRaa3K6XI8QH1ZEXQyOJrR4i
H2+p1rsE0eTdzLqzrzAwjkDCzF10LwLlHXCJHDH8MyjbkyFKvjqzMd1URtxj8G3Iml7RFF2HddPc
z6zxAwxN83OTyvmAhbe7ByTZ73Qk5485mlRo9koD3yirmHaZwOhSWx2WJR0Sw3nnEo/61JpPdjfj
8EgFsS7H7FYWPSgUyH43UV20giCbR3fjHB1qL7OvQODHeDvPwmev9fVtDNBov7zPBywUrcswm3EI
Eoa/hwpn3OT5MDjQ1kb3HYauyZeoA4+VamM0VkpqsJmu2U3Hafand3auxn04heEBWmr7qKK6vB0s
d7hgP3nTig4rFr4NAGg+EQk3LY3J3HRZlYzr3gnlu9ExS/h+mYOzNzo728RNsTaXhbjB6SG6Agqv
Dy0HI50FxGaqMPhs1mn42WodGyvL1pVPaV8kH80xyg9tbTR7GuBGAACEUMPySzikReG468XNZ5cO
WX6LLPL4sfH9cZOjovhs1ylm2BMu2V2yBE0m43YKG310561Stl3fV1P4BAwNKNCAIWwD5ENCVYaE
YCfYc47hc2pE+T3d4FbeeqpN2wsc7aSxwhk3d8G7WdK8tD3IFHsA95UpwQom6cKTDXnzNZ3oeyXj
jQZJP+2cxPN3DdIQ6wTcUrTO4vHdbNl1durQRikv+s5InlzQ4emL7bHF1yDOTHerxhlX0lXuaTl7
V5al9YBNa5ynZn9kydoqx46mApf5IqP5mdxXf6CkqT5ng7Yfw673HywZN0cwfQ+y8qdt6UhoFLJF
U7of6N1Bn/SK+ZkA+E2kyUvWec9+P/afwH6QQQiFBHHr9s8+sq0XyFoUt9IqtqMojUs+Dr0xhbtw
RYfymzO7A9ybRi7e9dLBRDTt0+JC1VP3znHHfFpDf07kqlFhHD8EXq+2JXK275KZfAeG2OiWxutM
4H9Nld+UUHTrl4bEfy+hPqTtZwBe6Q/o8z//1l81lPfHWaMEMMKiSwXe4+8yyv4DNgWCbYzawQ1R
Y/3dWaGLQhXFDJD/ssiFcxt/SQwBZ8fwkcLMo6RCGeNfFVM/zmCQ1gjdxRfJpuhgCvNTfwVVnCTv
oWm9Mh1VaTEBsKCqEIToq5wBvt+9oN9ixl8vSD2JyBBzELQSlpHddyM5hhBANxus5AEiBxsL/7P9
vEineEWAM9kE7fTX1/txnvXn9QSSuviQIT/3drjJWTq32DiIk18n3gvzZOv6zJRsF3z9ry/1Y1l6
vhSfmkIZVAgyiEsP7ftHU8z1MN+xxIkcm6azDzrU7WbAmJ4dQ+mZIYT7eQaMe2EJ//rS//CUrCT0
q2jgAT07IwK+e6sMBYfJNJQ4tYwJDhXGRmjAuBXsKribvxvhWm8laVg0rED0z1xsKbDHfPOgmtMT
A9VUnMYaJamV30CHW40ZdubrofMBglVoQCTHEuYYWrBI2bUQcGrayLpI4dTb1e+EYn5+fGCkAYqH
gYXCsHjru5pZCZlpHIlTMAoeNwQ3gxxIzi//v2vR9ET1iyXMwnkztYwzxyxoIYqT04K57QFMfPG7
Ut/1C6fz1191eY9/Nz+XBeUhGhNAdvBNIDFvx9cpEEK4T704kS19a+023MKe/beSPueLgEU7/5so
9eZjoqoi/M4uxGnOUU3JggE0xP+xd2Y7chvp1n0iGgzOBA5+4CeZY80llaYbQlapOJPBKTg8/VlM
2d2qcrd1+r6B7gtDljOTyQxG7G/vtT1HaqEg+Pkr1NabIsQfH4kGMMEodAOnvTVOUWso1IqT+So3
Njv9hd4jYo1xDUMD+dlrC+K4mwnv4regicY8JSo2f2iC/76P8a93sIPvBG/F9lPdEm6vf6oxTUxx
7BTWFXqJcTZpC0Eg2nJ5Uuu5Q0ndUjKPG9yBkTgyFb78eO0Nv/V/cKT8q7vXskymeNs3jeXx9Zsp
SjYbVSH58SpCy4jrEwXgzN2J0f5q5P6vXooRNIWJSPMmOYbXL4VFjXy325pXGTLC4w9julZuErrn
8O3//e37+tnC8k1WB6sNpzWcjn+9fWU6NGXbSs52TIHXALMNkCMIiJ/XCUqGqpdf+lPF6yV4e0nE
R1QozCXbF/zWvUBRkWVwVvLP+uaYo6gRSwEpG/ZmE9PbrEc7JwFDFDX1ciLtCT+pCnTNlatt80wv
c9ojUlV3vKwgPzgDy0pGgmipxlA325gAf3+R7MsI45+/csx2DgbPjaCGaetCLX39nSCk5/D3TQuD
j17t9TVd903maPsEhv7I/LuCnR+SVO0aTPK5XJwdXWLOQ0eyv9otmI37IK5i1t7YxuC/mtXwPHPm
QNO5RKoNMmBpRCyRQ6wtyBgHIgFCcUncXsxo+H2G54sFw2Wr3EU9E/UTNTLt52FDJnmJZZ67nAt4
kf7uKUjDNYVX1P/AwJn8VerHraA+yOY/3bsp1RSVnzoFgkeGIpmMmekcyrrlNTY3rdOngEFauoHw
CVhGGkAxELd92mwyoiUAqTUuuSuNvKdzvqRt+iGpgMB0gtlvUabDMwij9rMra0OeK5Etj4Ko0T0C
KRPPVRZJ9kUsPl8ZuQVn20MDJ/hw8UXXQ+F8LTKDu/0yFl44jzz3Qm5PaExeXysYHd/kGhtH1brt
I94Gqi8nMtdullgqYP1VNocfmyfMBX2hmaRsCdQDnIrJyCM1zY8lrKoPcE/J7m34ka6HW3aJR1OX
yfUhSOI+9n2yfjAUXBPpb1n0yzRLzF3/XFSJgb/SHNBhevSqkOpi/8MoF/4tLV4IIV2yfNWW+b4k
wqyRoNOPJ2rNk3ovCQEg0VZplx8Tax7gPbjulpJOHeTUquZAek63jckFEHchv+i5gUUBlBO9IrrG
GPhC52gzVJeoYMz31XUKruaS53Igje4hgCg9dp3zJcdMLIlccG8pfHHGbPBmTNstql038Fx0mpTf
X6MnRLEuZrYUuC1fpV0xDIcmwzzdXazNfVeQzA1EbXIvK/LGH3o95j/rDSNmTA1YgBRbkG4AtDrv
l4uBAKATxg+6cldOwOWahCKDH6aa1v7qgHKCF3lx9zPRB1VtrsZxxfjhRgZGgi+1UvV7b82Wm7JF
0mv7uREBo2vh7QUq8TkrG6Z35cax6WkWR8BdmzHS+9gBDbFmU0CvFT4X186XWxzX+lVlpY1kpuX7
YWb3CCcwd8KlXpf3hc/Zc2xSKc+FDiS25p5Mg1Xv6wd4BRTJ5vFYkVbvhhfPwrHCwGy8pRSM2MUy
54wDx4KVKSQhVe0mXXZchC2z4ZRF1xPPWpxvjOpE1G+JDzhbXbLHTexO6LlIg+ISDmnG5tanhX5C
3OjTL8mGf3KbQRI3JFUBBCe+EsvgtgePDM1nCd5hv9Ry/cKsszmbVpWQ5pis9UtdtsWOGOiKPU3x
NXpwJsOimOovuczdIQJshndE79zDthntA3fGLhltfLtdyx4wUGxe9pVnDNvCRLYGPu7jCG+CY28r
Tzm2uf1ij8v3OGmmXapl2sOCve1TVigrBPY/BLIm+JO3fRa4RffVHSx+H1BWotio0nBUndhXpHzy
ztOAn0DLwlMdN02ASpyKyKFOrRlCIvJMlAKCeF7SbN+8nK7Z6XpHA3HcjvA/T4F1SRhZW9jI2mJH
3hZAKrco0rqFkowtniQLp5Whqvv9aHMkx2z7rXT75pNfZqTifDHvey02I872+sGPh+qBpxLpJ6xB
6bVjtVMgE51v1AWBd00aD1FuGOV92Q/c1BqWOSohNraIZuT8JPot/7ZrSHTkV84laWGYyGHYqlgN
k05nQWpWn2wdxiOEwAGMUkdmJ9l542zruyJLZxSFptUBmMGBWkO4c83nWFjz/QW34C4kUobe53ns
jXbM0MGwmqsfph1dzLQL/IDAkn1kY7ZN07WZcxSFcWzhHAU1QEmLnz6lLO3RmpHnjhfykZTctmHj
YmgLCkARKEmUBCYqHbeAUWM0/ObTXlZf7Dz15MsilbVxrSidL92h39W5NX0HiNgmoV1o9kdgcv6p
S/3+WDZLkhJbSLJx84Slv/dq+JrD9NjZVpYkYbywfHyi9RfLU7ZKRuMoUd6tAtUQOmVW7NJpao+5
5qz7xavlExi9ikSWa01Pyu6qR/g4L0a5fpoNS9wVA7M31tXN4+93484apfFMuiB5XrNsepeMLt8c
v/h81+Ll9uHguBNhSvycyOJl754dGw5BNFM5V4W9wzoeFmOfTMfBn/UrSqSWG5KY5qOzzhnqYVUw
eHT4FnLwmiCOyKnN9Q55s7yZu866W4FD3rWkYx6rzGsZQ4n+m6W0ctcQz/u98R2Fc16u4CBiI3OC
3qMfp0DmC6aROWhAQyPLhR/bUV551hlW3u+x1KZ305AUzFdG/abLEvtLMTlFEnZlCrQ6rwVxYDDq
tz7EBoRS2zxr/uQ7yLhJ/9XIJnlVuTDysHOPV0yINcIkQ191B8GSt9fYzKqItKiBls6Eb96ngGjf
O4WUjDTNFeZ/Gl8zdFsfBqrlAh91+/NYIvfu9L63sjN+odkOvQYvbODFk1fcOgQr5cFPx/7IKVe7
zt21eWIsaPihVoxVHRiaqxdYNrzpduIJ/yJU29+MUqrDzIPwqs77ilEOwWyQMYLjBa6/9oAeK8hp
srPQwkS56iEhJ20GdR7bkvuy7D4X88CMdSnt6zkzWEZNTLFD2Eq1ld9WHSnGsm6Mm8FdqEFY/FZ4
jGxciwVRTN8bwxnjvY8xERANcBHLao0dFdzrsR/d7BFLWfs0iqX/4OHz2pGlLEIaLUHykIIPLB3m
SjCvuRuZcnIzSkhQnaFD8hwa9EWFsaayMrK4VPdq5ZxSl/iHQ7uJszsG8/OT3k3ajZ0NkPwyszX3
nmYyzwBDbO9b7JlT2GDJoxmKe/cFSsYW4DaHb8TV3efJGZyMqjqyXyHkJZA/eVO6XRBjKH0BId9m
UUfSdjwyKnqx0zm5xxJp8pTL+uFsTjMusqap2yidMyZFjJq6EIo9w9gSKJmhO/FA6zV79oS0LonG
tHFTwqrW4F0Vow5CzHLVpxRYGlPxZM3vgJK4ehDLuryr/bIcgtqYNajVJt9aiYBk4YOZynn8MKft
HP9RavtfLfQXWiiuaZPT5L/XQm+/q6/PX1+ZSX78lT8tZpuPDMAs/WuE9rBv/FMIFQZH3p88ZRQ4
kkAyQIltCbl/KJ+mjY0EIiFSz3Zk35Ac/+9/Xp35+zf//DP1Wxib4fqngxdON3d7GWJH5B+Mv1jd
08GaFZ0g5o0b9+6HBbTZaTGFxuxmLfVoSau2pa+kOTuCXzLrRAuOdaVkCOdzeRjZ617bsT4an8Al
FLcNE3NGy7MyrdCQ7WxHY2ctDJwt9QmGVRcNybICJyN1E+IrUxAPBgiws5PW6jBOi3gcIT99rlWs
7lYMyzMT1Hoag2LtXKzecTfts4rOYbfL8YF1hRrR3Zbh4OB9bgKZ5nMRJgkm0khb2DBby+JStDl7
U3JEx1rHCOaX/ns+lv0SlEtRPLdYpO9Y6lUFU7ea7+K46cGEQM7Uo0pyFtpQBoV7apbOWhlFjrM8
9IvBn5pbhvpMNIyDHE/85QQkwM6jioOqdvZ4g5yK4lXDu93CtnwwPNk8+FaePK55QT9oyeYnd8sh
wqTm8azuG/wtU+ceK59jYphbzZowShvme8aYRR1pVkeY9sYsjKdBysFdZTT9MJPFws7GQxUbieke
PBvMyd7tyJHpEdH+rtZD4EfzrfnDsTZQAH+CgNWMEFaTNnXC3EEgqItd5pVoIB/pXbJ681HB22Re
7ghkMDuL1XxbtMrySbmXWecHEsRYtZee9EAUg3Vx2JxoaR7fxWLR9mBPRT+FNs9zg4s5spm5BmGg
0ihpdcdtjjqiYXxldGkZR63Vq+3GcWnRmzGD77U5n4ijcx4s1XkYxlHqt2Kp8sHscOr1aloraAkG
T7RPSZwaxvp5ztgZd8/D1A5VBQBqXcv44fIr/u+C96sFD82KteffL3g3TU3n1OsV78ff+XPF01nx
iB2RbNxyzORp/jH6wSf3G25afLIovKTRDIS4PxfArV0C3UwnjAVAAHn9HwugZf3GmAaIEf46JB7C
3v/JAmhtPRWvFkC0T4q8+B+FGEhnb3V8uTYwAHHy3LmSuWtYahVGbgJIdmi3TrEcXTAp9R56Rpoz
hTTlTWKUoA+zJH3uY2+FU4dDVYZwT9r5lK4tG6+md51vKxuxXVVnHvuWSi7XTVt05cdstVrOqKv+
nAMy9QNBTcAYbD7iZXPAKPOQoXY/uZzyjVPf+kqdZzPrpptOOvUuJe2AZ8Yol6BYnOJmS0WEYoyH
wF60a7prJG5WfpShyOvViNql+8KBE5SFkZYnS836go3HE9+x5o7szbZOIN/jR7SLp9pOQ8tJsxtK
uabTWI7uUaMX9KSaKpdBl9Xzg2q1g5GPRtQY/sepnik31soBqkrSbO9qWfOPs80s2BxNGY1AR1Ko
d90xX0UnRDQVgj3O2JT5zLHY7Gz8FTXrAwegrg9XZuOrCPjmucr6OuK7MzL7bOVrf9/LKXeuJsYR
37giy1XR+3ncvaeveD2BCOk15lod3MgdVUrIZ5PDIt15Mi13iDHTTZNbZWaV1O9AY9TrvbN6lRLh
ZKUI60e6iFOSZ2FfSDW6V+s4I5msocC6ZMy7icEgcN2AhqSZDkZRAWZWV4B188zBw4+f0LuEYtCX
Iklz9GdlGgJtCxZqSeXV/IylS+YvPsDTFzqMjMm8NWoqD6F8VLHYM+3f0kvkZtxPbNdGvE6Vr66n
pCjOZGI49bpdEdPNVI75KbP82tzB3X3AVQUJPsM6FKfFdEefscL5kuXclnPRRAv6HywiQWVeXjS7
JNF5dGVZcSga+I2ZnB8HZ7SyKNZKI8r8Lq3Dsh2Ss+fhyQotk6sNd92LoUnoaqBHabFPVKN1e4br
/dfGkOU3Y2iFufeL3kFGaNc0GLzYK4OEHifOCr0vzr05ICKYSXnOMVCJo1WPX9KcVFS4NpZ9v7UV
2zjwZELRpqXDHLTQRThAHtg71JHLy92UjikPYhXzQ90MgsKnAksRrHGX85u37QoMvbgyRIKQMBm9
wuLk1Cc16XjwhjjHDTOU1jUBrfWMBUcPaHnHoT1iS+jMfO/pldgzL7t1Umyp0Wg510T2ISTNRfyF
k6JPc+uqsBSa1o6ai/o8Clc+ERwD3OvaD9udzdMOqDtCfL0DCXjDsWSBn4pA6JnSBiMiMVBaptRf
Gnqo7xqk4U+JzEButBaUFlWUx74ERr9kTnLIc1UciOxTWttKIIsToTjpdP67xOKIxTDD2PDpH1ZD
v2OuiBqrxc51sSr7GnMQlsu8nz7abTOlAbjFiZOZaXyu7O0oMcJzSoKp1DlcGxYEfFgtL5rrEfse
uBr7Da18GofyGzYAP0SuJsuvjUvrB4VyrHdyO7uEBvLFN8tbkvd2biV60BSd/ftQQXGt/b7nvyG1
E1QfoDKQybZHfnmadKc5F3NbhV6e5zs4QfPerBPvONvw8CdZKy8YHSI+g43IH7jjkF0JTrPvB0zE
IeJj8b6f2wdu6+bRM5Zr+OOQ1YrYP2puKj0Qmq179joNQgvFgd7z7NTpvV962ZH9R/2Mu9mPSh0x
P5CVrju7pbH0YNHFKXbyx6HqPPa5akbdXex3QmtkFYhpMY7+aMbhNKxPno5JdZntBA4jVQa3OZHp
oBl180tTJrT1paOGnCHYa866Y3+26awggibXxwbrNKpFN30sUjoAbTNvboxSYnNV7vxNm2u1U4Y5
vCQFCN3CbtcdU+GeAKFhfjJIZ96tAi+ymr31fqntZr+RY++NrpNXNO7q71zRcSju265o9w271V2P
pvWVWFkXWfPYPObUkwzhMqUm0KtRCywxJC/zmuiULtTuZ2BkqIUrt9ZuZckJU7aEKApJCv0a9vbJ
m/C8up5ybowWQZlfpLm3EmE8Ja0vGS3b6bnxO4lzJ1XRgJrGlfXT5Xu2dMM7GpHbPGyNOI16fSmx
uIm+CuMZzJUQyjit3bKMIYG771WVmTsxNz4WRqO5oZY+DxkldNdwu6aH0tV2FLH5Ny1UG5TOBXHk
ZDpacZPqoo0EZtkvZa9gpMMrv3Glt7zTJ9FDEXJS/9HyIXwqb5hPzRxnFqZ1awqRovS7TsniY+U3
7cfEq7v7eixj6g7i7GqcwQilk7c+CQ4sOxSY/LB0atnFy9CidNfonhaftgnnwdCHE8KCkgHZlifG
fxzPM6tnj57ZcIJsq8EXmer3KAqJuXMxt57rScMDXxXTcoVcXhVh1gkDAJtlch0HyJyzawe2Qole
5kqlYY796iwy4Xwz+O9rYRPX2T1q2xQ6ue5/RFjpj7q18qD3alzdARDobO9khXPtZlK+j13VJVgf
OvoFkhiXauRN8/XYNt2+l5Rl/zdu9n8KlxC62Las/35z/OF7V7E//lkO+OPv/LE5dsVvlrsdvAnN
G+A0t83pH/ES1/zNMi2c1mxw2R4TPfnn5hgJAI8Czb+0q3iQI5Ak/umLgiOBVM8Q3RPAPN3/aHP8
emtM2g03IjmTC5mTG+2NK8ITalyzxrOPHhl+VrwUjEZCFvina/IvzFBvxtVbVwzmYXBKhGJIuL0N
ssSjwo3aJPFxzCFuUwMArcOb4+ZLPRBmrQi6nkBKMpNtmPb9wlyyfV8/7/4vL84JAPIRlw0h5M1H
BKVUzmbh+QwKfYAIbtdPkZoZpVa2XjzmWCq/JgTffCZpmRn165J9n+lB5onfOWYEEI6hIJSMw6C8
MjThbp7HbZfVezn6aV7GOIuXTu76hBHd2LvxY+WUU/T3F/BffgiOTz7AH04KHJn4kD8Zn/TOkgy8
V//YrkTUZrSDfaVV1ilzp+WpNXWEUVHA9dQqNFKhg6qafIaKdpMsm/PZx3iGfHjf9J4X6IpmEJ/h
1F55RUkAQIFNU1RUVNm4zcTWIQ80jjW/sI299mSA2OEmoEkMmhBOKvSoN/aP3jIxf7uTf+SENUWw
acpgJpB/cJv85e+v1htDxo9X8tDxKKWi9e6t+cZWPJKk4JUUwNYjyztfnuO1524w2wfdTn5lFNvu
oJ8EtsvrYQBBreMW/2tVtCF6APJayeslWffAigLVcoTn//ef6l9cP5iwmD2wfnjArd5cPx8HMoQw
zTt2QIQOoLVepOlnx6L33v/9C11cQW8+D+RPbND88FAy3y4KOXsBn+wSw0Kc+afV7Y1diun2sCx8
cUtF6wbzLIeRQjMUj4uiwo8q7yKychE/pmO9XkEMbB/owGWW7TD/DyTjZgajwsTJvkHjmrJeDhn3
5hPIBdjs5qoT1iEiCj7RSniRWVrGTnhGduyhNXycnDU7/v2H/IHdePUpEVjhMNkuQb6NbkXe9+ef
VEw0HnBmNx+n3CQCxzT2RCFNf9LYd+3pn90MCs3LTEAosiEisst282NZ5eNeCTnsC9l1t7LIpo2u
aEbEH/SPwiiyW9tfrC8uSAl2686uE5PxTuCzKYNuKkXYOYSmONX4xJ6yOhoUJFo6iYyoBnd7QNkj
KZJ8YTkrjs5g26ADDPsI+JB4r+NTGCJjhimJkx1hci9hY2fVjnitOPRm473HcZmfQEVUUS3adNhU
zm8pD56wAmN3oh9b3clSTARfVteigw0zg4q3imBlWKFjyTGkv6cpw0EkDcm5pvgw9NvJsQbOSSvN
ne3L5XlZSBx5GFR2STGYBzu2cgjATmqEayGdSHNX68FOTf09GITqo5ukxYsUKVSLQvcX0jYcRjkc
EP8KoBzMn1wsBhExQEykvl+e8iWfr9fWd+6Y/XvR4GU1G8gqm+7GoW5/r3N4wXrb72iSwpITF9+1
QvNuoLdqEVVSyU5zuzPxZt61I1poEv5pVlp928QSsshcT0OQ4CgKNLc+6DK/3q5nhGCBpOFT29E3
5KpEZX7GKszZlun6Ca57hfFFLk9ayYiUP9XXWzFqGDkWha6i83wJqUIyD0bje6dxtcyvXez09znX
qT4N5JzD1u3N94W1r1PJHaFgcUKaNb82bdfsi9TQmHXNHjqyUXdP2MXGsOGEx1czE2chrnGclnGf
pkjMcTXuWNvUaWA0TEkVgAF6joxnegaoG3GEfFg64JsxSo82qYLATzmCgy+6gHoOCA+6fpbGhjxN
iDXlNAi+q/PkhvbmLylZsGM6DPpjLMiL5p3zcRmKrwbQ1GjqerbuuYMTihrgvdl14tqdx+lcg7IP
SNPM4aU6a4RKGgy4ZgLs/ylL1LhBTmsGvHkzX2le4h+KfsbxoXnxZxoeF94MLK7UKKwwLUw8DJ3e
Km4uNbkRj6FiDzrVqelNybJoTBzjgDqsXdEn0lwPGqFMRrQLiORefxiz3vWCekEADHTMBHcrtguW
qV60V8siLCafc3kUJpESt+Hn4mhLoxeB30IrHXfGhEELtCScjSGNwdnm9bdOWcmnPBbj8wbM+WSq
bjrTj6pOlBUNgUqkdd0B7T20mHpCBiTqNAp+X9pSSCBysIxNoKVuL0515sPYjUTrVBBkkyqYtXV+
shQ6Fc7NlCanRO6ssrHCfBnjwDep8SRpVV9nW89VzeyTACP/CC24kBGR//ZMwK2IcMwuB83x6Nfq
9WIf52p5UUM3Nbf6kpR0LrApWHGoUHVjFEhXVKJnCU8O6lYoUdFHSdPgZEDchkzkOgPB924pIiPV
l6t10PuPqz9ZdyDS9Nsl09sxKuLBITQqG/Vd5LjfyNlu/eZ59y1152RP34v7Ic2G+pqgqXiv6ewv
oHSmRIgmdieKLR+HTx20AB20UYwhow1GobOZ0Z3isUys9lOemwXOGog5P7q5bLkcykLg0rNa+iQS
f/xAl0N5gpjTP69aqh/LHIJ0TlISqA3bL6ds4vPqW7yvxZS3Jv6bs0ui7bBM+LxDx7SLCK+Q3Pmd
4pNjGLnz9WqKbMhEhKpIhVm2ldytrmRgXlg4jrBClP1HoDY2wyjYx1Mx+oQL1bBNoh1iqoBCOEMP
RW7vTD+17wQLA4EeJtPYWNajDh069N0RlCgqeChjxw/YR3ZnhTMHc0i6vLAHVh8y1bGuN0Z7zpH6
aEKxLQNbQdUe4lqzifw02uPCC6QRTYpsL+gw5G0T0P4ygfyitc5Jh0fdpeUjLpLxsdONNqJxXnzS
PfuqB3N8cFXbHPA8rlPAftG8smf9MLQsCqIbzVtFp9lebvp2VRhOqMo83TdmnG6g+PcYlwE3DQP1
ocVk79Bd7ru49hX1ZIk6dFIt6YHLT2tEZ3lteg1toVXczei/w1yPS4AWo0edaXTxtR9XuAxoImII
R27KSm/nyZir9Yfz+b/TnF9NcyC0/e005/b77x31fa/HOT/+0h8nVt/+zRQwFe2fyiL+ZKRskx5M
+vj+zC0awRb1z2mOyTQH9pznuBcW45bM+PPAqv8nB1SOvK931wzBbY48zNM3v7PNG3u9TyvNUSMw
maprs1pBhkAAYCeM7GFabb7U1yDdrUVS/bNFLVHsvDYotgCmvUUx+y2UWVYe+cyat3/TbaFNY4tv
zpck57CFOo1LvtMwO20Po2v8ZG3xz87bkqBqC4X6bEJu6c4zkfK2zCg8MagmOLpCe7HNW2y7dohV
o93ryqtIr+r1/bCFUP1LHjXboqndMk3nDY08BvMWXdVbzLqjnmrQuOAWPZapVz12xvDB2WKvPUbf
g7tFYZ3WXh9J2HaPG6d7b26RWcq45h19n8O5kIwxYKfTnuSIeWellkvQvmjL92OWz19dt2qPWLLi
JLBWSDEtsvM9wND0Y4v5aglRwGRkJsrY+6nLuMJu00d7dvKd0i3m9ppez9cdOLRrr+2fmArDQmJi
giHGYgQS6qZc39fDWIRY536HT9P1gakKVCscOtdtVoOaqKXdf6FOAs265Tt8Kou8uvUmle61IV3P
sF7w8aUMqaJSee6GieJ4msdadm/4fX7UyuRuKvJ87zL1j9bUzvGV+f5Rnxr077Qer2tNZLepqOC6
DxDr33HWG/cFkfZwIHR853Vzf1yMtr5xW326RsFbjuSLzK+5ZTbn3BfDOypES7YvhVbsMFoPjMRT
wztVaGg3K3HNfStcLQJvXT9og26+o9tz+AzZtXxZjF5/b9D4FzlM7O6q3tYIc7gQv8kNc60Ilrdz
7d8Dzq0+mV2m9sKTdVQjLu6muoBtqNvaDnfSDA+g7+/EIMG8YQcIfVNlbZBz42Ck1nz/m2nmUBDa
jj19oK0mTQVzmRY7Czn8oe4V+xjHb4fdEldrUOmN2nugNQNy9V+VobyrC+eZc6W8tTqRhCNbCmZH
K0UFfTLvZ6H5804xrbmWK/CxMpHeEc23/J7XSX6vSxh1WZGsd4WdS0nFbKx98+B/VEGc9MIP2skp
5wB00nhVZ47L+pWmZ0g7PMNg7kQbKetTxqb5Yzezs3f8Qt+lVj/eZC6NSqAXWvXQacn6uS2ZrgVa
KecrCbznPeWz9p3XWsT7ZcIT14X7AEr+0dg23YVtDksAyqhA0xe1u+2QAIqltDlETo99moxxTTM2
ZX6oynken5BWupO9oCYHHq5Ckg7owWPgdHH1gWVEIsSX67HGvrADUmDvMk3qNzxA6+kwKkn6FUTB
rkuX9o6e2OSuSy0jclrKW0toELAAtQ5nRZxCEZq9cXlH4NdMQrxb2m4ltnVkIFKdx5WcblBp7hSH
Smttta8lY6OcsJAIMfgV1a1WeMkHV9BaGri0cMrQatuYlSSTa7RWzXPJsX0bqlTzjbm6FbJ0YWds
ajB9fEhUT84jR0LCn6clMyxXnNGY6yh+3c/kgasAP8f8gLdFfOz6uB7DhAGWbPel09j6fCMA0eC0
CMykGmHXI6UnlR8m0+IAVpn1sdffxVhjFucpcemQehw2ZssR9wu/9vMqjV4jSunl1SwjSxnF9K7L
58T7ZiUMOOswdUt9sp8qYGitu/MkXOm9No5D/rwwlxfFweMr6nhwocb+dx/wi30AeC30oX+vW///
8u0m4Mff+NPSYfi/0WPHXsJzTf2HOePHHkC45HLRoVBTbXDG/k9VUkjdtI7zr7vsZU0bXeEfewCb
PwKJzp+aJlFC1Kv/ZE/wxtCxvR36FW0UZQGnjQDxJgD+pIZ6rlqqatSt7ymE6/ylrNbY1KNpMrR2
iIYhN5YPeQkFd98vZokZuV9s+xuYVVlfi4alwthLzQL5WdBb1PCY8mM9TtE0iq0WSMcdsoQIrs7q
BFk8J3AglalaS4VmyajVjLJ8BCWJ1ix5GCY6tuKndNj6XUsqMgnCWORyIE6uI2nHg9knWWsDA8xt
vwvLaebwu69V3kvKcvuU7f2PWc0rA+Arw98mBP5T2IL0DfKZjLPH/6GpYcx5fXWa3hEck1b7u+wn
RaddlbgpkkNn0ahz4ye2z0vOIqurlxZYyPIeLpbPWzPSsePz1GJK5qef7q37H6/981u6aLuv3hK7
QmG7VADYDLL9t7ldl+xN1fRd8ixK3cbUgnu9OK/WSMgBh4mTYQer3IzCZo4Ukk1Skc90lAc5p83i
azP3C4dFd8R7fi511evpbo0TvH5rCe2z3w0EtNYPKdKaNu8cCo+d23UtiHzvKt/q7Ra5A+ux/4uh
xmvVl7kNF5k9MqhARiik27d96083Ib4MfOzY/b/rVIA57+w605pH6oea9f7vrx7795+/T14I45Jl
kYYRKL+83usXWsqq9dm/xc/Y8Axh7iQVRwy6DZ1t/my6uXU39Y2NEXlx7FIbQikSVz0WjCp/Jay/
lqC3j7w5qJhk2aQPiR6+2YoLE0iTP+fOs+rZXd9yPs+HASu/ZrrmmWKW1Xb+04tMjtBjKeF4jlvW
3ha1ny+yBhHcxYRtfitHxLIFv5PUVMEReoXf/4vX2n4XP92kfDoWLkv4zOQoyGD5e/1aRkZJjoTO
+jwLhq3WdwNEYJqeYjly3yUkrrjE5eJsgMW//4L/cidtoWd6+Rwdty+L7pvhDnp639Gh2X+bdYY2
dLnCeFKPsaFB9/rFZxR//Qp9ArFYk0lAs3i/DeHmTSPQY4zquS8tu3KPGVG7p9IYWKPCAf07kXez
v8Z6dd1kXe3oO2bWxfoh73lGmwGngHimNiOPK/8hz5kfoNzBmS+vC5V03nIcJ8ui/+nvr89fvhgG
nRue70I4Z3v+ZkETfuFh89LrbzUIOd5FR9FP/qIwotqfGvBkjRnFlaJV9FcX669fDNM2h0kHs1vC
vW+XrVjbJmmdrf2+2pogEOa7GHH70MV51gFeogCuL+ncswr365KWtJZHbdd1vgwrDS/Z+6xaJwBY
dL6uw+9JLXIfe4xj4BCgnBcPzi+ukvf2u+UNuvblZ+Ljc2Qn+PoGtpNJdtXYNb+nXgbTIMi9ZVjv
e2fuuKnWhXyiOvi97KkTMuOMX1NfWxYPg9oBxZP+L3vnsRw5km3bX7n25iiDdMAHdxIIRa2ZYgJj
Kmjl0Pj6t5zMsi5GdmfanfekyrKKyQgox/Fz9l57J3M3Xr5yAxJvJjotUef1R3j0xOTGZdz0tgDT
Cmd1IRIwFh+7WGL6An3j59ypI94xrk6lesFruMIBzxUh5Fsv0UYHZHfZ2guZXncRPLz507roEmLT
zqvWI9k0/1jkzRVvcra33dbj+W6TKcUUiWKw/C4mKKPIB/uoW4EgR9L7WBEcvD6rFU8tRqsmk9WA
4HCwPuLwb7Jqh/aoWJ9XWnTj46haMd53Gf9l2iRVxgqySQAtc83sZJ74aKwcWJnCDHkTD3oU8DsY
UehwvhgSYiUqj01FZvOTAtwpP8JupyvFwYPt3t/1wIR5mS3wp1mCO4UOnC56LPloI50kP746k/40
8KGNuCbpN20/tcCgx2OEqxRRpkvqyGFC4lJdJATvDefDPMzcS3MQ6ZUvHVNruQjGDpHcxoSxzr/a
AE+gOjZB23d2WLtVk+fHnwfgZWyxJ/BYphTZ1jQjgxPqmRW3XzfHehErSt80yl2L35N/sR9Dgh12
TY5t9ufvaJsWD7TDPCFNQm65eprBTa8e52Bw0oWPnhus0eeLU3NM8dtZdWn4cuY89Er8wDT1SX5e
FWowitBKpP5Ex9CKyYVmKKelWXysYVsWen271FDzsh9OTtux22XouMr7qgdb7+8zB+K8DrSGYVRt
xkpi49vGNmJJ5oczs5wfTJ9RDu77uIe+cm64c7p8bct55BzWM3bbIvRYGK3oISjAm2Tb1R8YqCIW
q0YCB+KVsGmiq6zZ4f8tjOn0QWSSQLCr1onGCmiaofR19+2RVWCnoKJxMDXSYr6JooHKn2I0a854
LrvR5bfUKNJ4FEiqDviTEfc+7y5l1z1faeHo+Y/TkOnv4krCOAURZD6P4AIegjvFWZFGH0d6cXw9
JJa4/ImyY7ufXncQKNhWD67OUpJA7/hamSv1OW5HJi4/BliRnM41ANgEK5cS0D1m/YwtbR+bQt+i
urQeH5ug4p8YuAoeYD/rWRsoHUl13oHw5zlfyMvQi0eSU4hlraP0I42Ogl+qTBfoNeQt6kYNcrKc
8dFPc5uzgLWp6ZYjauQuK69A8TGH3bWqw8of4iwZ9F3tpKkCAZjL1fKOc1B4syI37JEeeirHLXRx
X69MSZFk6x6r3Z5RU9w4+z5fYhduWKLR7vFoNuuttywzt3/QEUzg7mQ54RWgUADaci08b9TDL7Mn
fTwUUeakNzXcc9r71Or6CuOERTG4t3mW8U2kIOtTfMCqJUGDLgvjpukixzbDd4TewbVp3YCkopeq
s2AuhFWULXH9wHg3chkydiDIyTs1yT8odizELDc7nGjZQp51M9RSMvEQwTxuIihgyTGir+PR5IGH
7ObIySfs1IlebBeOWdLzAqRKP2pOkvgSyQnyVODGstM3T5rpJcXvp6Vt9vkS6fvSHOaOeyhy0jaP
L+q1Xvl/LS0qsm9Wz2Gp7NqKs7RF4mwRKD+bhjW017ihEdvt6RIMXKXKcm3eBfUCP1OEEj0cJwnv
LyIRBMhN1I97s28mfpItTMv/6xWOkIsgN8dyviO1XleECX5ilqfGnQXnr08MVoeRs8izYNl9xw01
tqAa6zOufrt4F6hOudMDAJ98cYD6Ax/tWoyImj3LJa+jcWlgzm5LHIo8eQE5sJwEnCOA8DYzvlPg
lX6gFtaHJUgMFyohkhwcgEvpucem7SsOCcw/BDqQe7rEMg0IY1+ZgLMb+bkPYdXXJ2eqW6dmUInI
nogOLAGTY5wN2boqjDIBrcoWJX20c03yIR+idubg05qX/wLFE4hCQ7NyMjhLdZn4PNgZnGhunoAw
N87gz9uacbb+f4tbO9y4KzGRfHNRM9Nuws4IeGlZBnels3N8JdW0oRKNTZ5PI055cl0c6b6FgQG5
8rWdsuxuOwnsFVHnai2CxMepUA9mORePEldYxj2k4BwgNyeBljndODRfoWW3xoWC2eteRXxTJ2Qs
lrafgStiFs79qi6+uYRQqPuyFqV6mVCCTDerNApzM2EJqC8aIG1NtUEFJb0mbFG6kbIOKy8Yr1UL
S7zeEG1eWpdOwWsVQGiPIL/lGikWeRIN1oy38KjcOUTWP+qSflXTUmCbhA6M/UgZS/9J2tbgPoiC
rmuMYtIlP3QDlG+JcIIhFrYi7tMo7s/6hDdZQRxlMa3rlhiZFSl7xKiLiHceDtp8fX41IQdp9qNE
srmFHTevj3FmJzUvPtH75x2y1YCZQm9bIfNiyXhdxH0nNdXCz0Kd9abC2Cvio4+yd9vW5rQScViZ
5sGarMTeR81sYd7vgTSkCBMcz7ht8rp0n4auxSqG2sBfmnYna3OeH2nzOv2VAc7AuHcNl6ySnvx6
wgiUEOppJR+0qjdFL3zVHAIEyit+0dFHXQGxvNAq8h6pNSr7oMRHnNcO/EHgrl0bfLHKLKi+JbDg
tfJZ9Ev7XWYe0qtw8Jva39i42nomf1HVesF2ABlYiENUkvF2jXoOJPFhFHTyCmYpQQWgwwrJZwDV
vLW8flnFTji9Y8TXyuZgstuf1TdC4EhY91NcIldG25HqF2pTOmXjPU2L1zTutokmFY3UUzDT8yPJ
2cQoE1k08cAopAfc/8TLZ1RQykEVxmtFspDwcLeBLh9BU6IeonEs9AqHcE9XmClZDVa0Z2A6xYU+
sGYKLtaWfNc+9JJ25NXjJWXGWwaIRmwTAuNjuokgGdS6+hNdrncOfgYAilYMkPtCHoa2TMVH0gn1
BJe0CD+Xh9jo6TU0Q+uxTHpdR2Uf5AZn6eDaHlXwZFK7GaFcpoa1LAtS/dJAyB1NvMOZC9BRtiqx
OhgU7YKSqLLZZxtn5VCaHCh1SUC/yfNKpRfEsrB5R0/EmFKakMHbc4KaytdvTjgiM99UxYnPZxPc
69frw+h6gG+QD8uZX0ZMasSz1Hk19MkDJhq9Tuauj/EPv4cl+UZV1HTQpKWSul6VETGsz3Y/KPEF
VkBV72Go+tVlXGcjr8W+aXQtVTW+LlkS2etz1NeV6K0fg9Gh394iahq1PhmqiWnh1YTCvRL6qjxO
P2v4okuk13aPgMHPW+rnGwxQGucxr03dsRBy0t/eciKDE4lpPJP1YUlLNh3FYHBiWWYy/Q2Gzki4
ff4+E7BRUa0OjbNSkfpVwm+sy16U7ja3CHgiY8co9K2YYjNjz1LOkfcRQSe9p7fLyAvTspi5mUP/
SLbtzBEDCLe4RgN8Bktd67jpKbldgb5F8tOYg0LJj4h44pJ8EsrR8XH1bV3FkjSkm09KkamZnDVm
pYsKs89SSvDJXvRGnlwVbpaSfp01h+kEQKTfurlNlRLbka7mxxpJmXc0QS+PwS26DICkl4LJIt9n
WV39HMAoNznUkZzd8RG2q35EaL/rhlcFK77Dg+HqQs0q2BqnraVvMCca0tY+tLaPZmgbv71dk3GM
eWkOhLrwQGHpoAoUjtL1JlJJ7seoyDIqayjnbLWj1a/4A/9d/7TGu6+3UxH4vC4tHAi8w5LE16Vh
LoZYF/NOo7/t2+MBp5brUgwTKV4H1bHwlZfO7KByG3Ht4h7DGYf3Pyxb7oUiTBdqgmzvKlffu0Vl
y+qqnKx47LdxwWR0OOcXlA5F7VQvXNvBGEs+q1oVh2A2ZDjSrMANmG3lWLPli32ZqpdRwWeCPJsP
Tc/iskyuc+lOVp8TEIg7IftR4tzizALXYMfGRFNfkM6VlJdsPLnO/eKty4Uz2eyfAF0tM4gF22nz
lzGxZk5K9Fb5dLEJehvDRqA42pRJJIXBzx0x8YIglfczbi12X4yaHP4Us2dRu8UwjPmrMw7tesv8
1DTB4cMVC7ZjouLOOAKqc4ZHsephOMou/CG3RiL1pttH2EoVpmZLb/JJDteFfAwKZHyMuijmqjEY
1Z2JOTBWsD1q9CpqFOnV6zNnXa+4zDnZ8561ACGmTu8fuJ2Ex8fT2otWvVQ2rMni2Pje3Ce7yp+5
9Y/QqBK2KnlAHfX26FVjoUsr7JUQtUnWA5/YInAcO31jVJPuH8GKWfQtSZ7pVN2Y7kz+CCdk1Ttu
Txo9JxIToH7E2S3HzRVjNJfidZmy+MAMaR7uxOyv3RnAF6s4Bp3NnoIXm+FSH4CKGVk6kQ3W/Brp
gsmVh6ytdCVqY0NknZnedo0zyU88pS2wIBYpCv5BhB2dK+LqSSHSu8C3jUURrfpL1+s8QU/nKVtA
aPXByo7XHYOMG51NksndP4Ho5ZKm1qC/umAJdYodEtnV6REqVm6OgYXmCD+4LtxROJb0gtVzGQ3S
yfMuTStiGdJuZTKQOFX+4tSz3qEza9Mrh5w7XeiWFmrT/A89rn/TM0IpDTOUgY6PzOKkZxTMNdww
WUxf5qjX+8wRw2fibQ0Szwsk8YPieP/wkaddNdpUAdtTV7fz7IDC6X2bammqKjB70X/xxKSnN2+3
RkFKJa+u3/fEfv0oUns0+UAPjBhNnXRW7SRukMA59ReALHp9qoXrELk6s1izdv3+s167gf/sH1u0
jn0ExcAysTv/MpXqTEDhU5E7X2anxEx8MSSlzZ3o9W7CY5io0uJduApcwi9D5XodTZSxaDEVoBRj
300XQk82JFtevfa8rcw/Zx86NV2XSL7X8U7wRTvxp99//V9OlUNbmMLWAl6BjONU9D0zCO/jyfde
+tSa+R68oPS2kJcrW6jff9Qv95xDY1gyCmISBPv3tN9NGQVEmwLqRSYBsSDHaAmy6dlaff2IiCjG
pPWHgzsdoRCubWE5sHGT02FHKP/+llNt5wQx/fsXwoj0GtXPPGy3Q8rKfh/bZKUt20hS71NMLPz5
e4HTXd2w2pXemzDtP07nTk8zU1MsNzRpGZPC/Ti9I6eqn8dJxs5nehJsHRciG5avQQU6MfnDMZ+e
ZRveMUdLuCWfRnPspGueUxgGjpVZnwdimPIr4g301jxF+sJLPtG4xD8MHrVg/p/3v00YNW1nhrwe
Ez7aR+9Pcp9hlQ9g2H9WFXOiZKecSC9zLIoL1zVSbTFbuGfjBdiSn3sJb8bf31evUrB330BwE4OX
hC4aEAjs2O+/AbvEpLAav/rcomKNqx2zrDXf0fVIZPaaSrPejoDgeecRs6fX759NcQN+MduLUvQV
7wXIAPrklBnIJfpVnrHwFNfAqtktrAUcLYc6YqqDbhs4vRGgMrHyntXanzz9shyXgVjnbRKZPPgb
h9WJWqT3B5pH1qRm/AJjTotuF1DM2/1Zymg5IB4yN3Rt1Y3AxpbQULbPLqaDTsg1E01KbYOGXL/i
m0Y1fC3/rUHfUdqzasJw1UVTFvSvFZ9t6WI5ykrN2TBhcHH+gzhTdCbtcYbedZFUOW3Z35/+X244
DErgbvCnSBvFyumtPbCzSAxzXT7VSetQs8ZNr7dAcu11BfCzZf37j9TP7bsLzlIrX2c0uIvQGJ3c
4wzKUHx1wfRJxkL3GIdUCtI7CYfPjWuzM/kGQP/lwCZqhn/FhQAmqr/N77/G6ZHDMwUBa5mYm/hH
cGptqlBrT1zL5FNe0/48x7bfl08IYGx1aXf9H0jfpysIkQGe79ApEjDTEUee3OSCaDECi7ru89g2
2frsZb6+LcBW6srq98dlnzzS/HYcW24AssXlveCYJ9VBPM1mUVSj/VR1vRlsI9qXfbyHDZ2y002z
ibfDhoF3yb98Gjbcl7PnyGc2a54KNpgaKNIv2PLo+X0zOQV1qIXIjAo7jdmhILnnqYCJmui21mzo
NkDQoyRPzsZA6DYxyQ/89AhJmYMzco93UUxItF5WxlKv12wIcKCfkcCTLsUe2GLsXv3+JJycb86B
ZAuHa4sJpPPrxNSDNitLMcxPRNLqN3NUM6rISTCu2Tn//qNOEr+4mixgHrYr1gRei79wfae6oadq
udFj4NavnzV4tE5zMuT0q4mlniXobfZeINLhLFRzpbukP/+kxkF3CIzJ5OR6rq/7mewFG1Y6u+wi
OgpGjmF8vex4VBHzpw2G5cPikNvj7PIqYnucrixq4/7n4I9pkR4iGUVm8+ysgbny/+CF6Au+ehmf
YrxOx1Gj6w8G/6Z7vIaX6CuZWVQt0wbhub7uvUp1Y/nnCI0nknsX8oLePEcRXQ5wrhYSzvoP79vg
/eWDfOUyyTexs2F1BeNqntzCLUcwBmYTfS1Gx/+YKXiqe5vx6FHkQeNqJWW/ByErL5YgBVbUuFF1
LO28eMbMh2mtCoaKoSluDmkseC3Q2bdPEfvXDqZkh5GbfC/7mMrsrmTU9lUDIsHsKiNZQmY54mb0
ovoiMdPuijdSAuGqTPDlGMScfFiZI4/nEK8yj2Qxabpbuob5s7EaGNL7YsYL3kl16/JWyvcuAdpX
/qJw5DdLu2MmXjwT6eOeF4SUMPxpetp5NUnGGe6t4jOqCe9imWMceMPamuS6N8p/tHk/vzRJbXmb
SImEFkbcdQBfqupx8p3hOXWcBB2UacDnMOjbfcLt0H1DI60ehNt1lEXRcMzmIdszJliasGJeNKNA
lgAdB7ccz8EC7vpJAhcNkiz7MMCyp2seQd/oJ1U/rtlAS8y1DKCWhuGGpjDv3H4xv9hL332GHEoK
5eAhTJ1FeZH7Xbpz0yX9E4n63TuDG4KxMouZR6mgIydO5TQ17R+/9eLqG9drvpU2qOEdxhFMr0KZ
4un3T/T7F9Tbh/kI5fRrnhrutCKJVpfSTsnqG0kKJRqh2SQGmP7qpizzq9F1BvZ/cV3eMSL08z/U
Y7/c+a+HiVaHkQ2L+KlsYvA6/M6uKr+1FfrRDURyqMIkgyN8+/1Bvv6mf72GX48StBP6HAnwDsD7
yTM225hGRrQy3yzsQiM1D68L0uSgVm/npPDvK7uMNJXcaIgU9SSq87FJ8R6mntjORY/sC7GeuFEg
K84ro/WfeN+Cv6Wv2BN/SvFi91XZbOzecu8A+Vc/ysEJLivas3ejvdgfJPpoWEO1ZTZhnMc3DmRu
pNJ+Keje5MziMAPTWFNy+ZbVcc8oYVB7C6X2izn3Trhy/f5QC50EAHBKdBlAGcR5IQHAPi0JLMPv
Zmgq6zdgDJz8JHWSg1NnxXFe55fKksUnB931drBjhh4kLQnwOYtXbX9/ZTx95t9dGV+LNTHe2xAD
eI2fFEgkP0HcoWH8LR4YHNBOUzkCZc+X244pCdlgbjkf/bJHCo3iuWTaU5fHmr7V1diIsSdaOTZu
Vit2j8660DhTkfxcYvLyQpUbV+lS+ZeLsxwqp3Qe6YEWN7XBRdsIBmNLuPYzY5es7qLQb6R/T9k4
1vvJTX8sIksB1jXpAZCyd0zjurkpvR5YXh11hE0XyfBETkR+Z1QBLwgxW9PesXuIQCjp48epkAnu
z9bkAJIZEfrYx4wA/KzNGITwTnxwPSO4TJPF/WDR1Y42DB1Qm//+5Opzd3puXboLPi8pdLKniRID
LWGuux99a1PXuzZaJ3tuUmeBQNRWAO0m9hJ/+ETrPcmMu8rXYky2OFAekeC5J/tY7HKFKnl1fgem
4p7TNoM+GA2LcUGjMtsziOhZ6b1YfWtI73hO47m/TFNp3hmjdPZ/OPpfby1KTZbPV0iFsE7FgGoq
vS6Iq4okTQYM7Nvr6HOtVpgxbbl4GD7snA5HWWPD7D16hdssEd4Rz0G6pU8iZcjAk/hsVQsfvwSm
N1q/tNAro0uucpF2Ryyy87UYElDKpPMCeSGrddp04Mpfc4PLYaOsoA6DcvWag8Fp2Wd5b1xJYelg
4ck3Ll8h/AtUbzykXtrs44m3d1hbaX5ZMualonQIjtkUbYEuf5wyZrgMPZ9h3Cw7apHuoccyfJaU
hQYT+shluBMZF4WCrt8t5vuKkSuKOmwMM3OlHidwHHZoH66mBmbSpk7hO4Wcv9o607RydTBFbH/A
zJd+HLAik6Blg/ruxozM8d9fnV/XH+4UiWgO6RrMz1/6eo7NJBQTcf4dx5YJ8xme2RdUHgtTQy4Z
eyr/29oN0ZmojC8LknzobmKEkPSHr/FvbliSjiibHZSrLr0BnqF/iGRRSnVlt/rF96gUy4A3g1QE
sQ5JcZkWoicFYpSPraqGPZD2aNfAA/2UBBgPuE/Abf/hy/ybB1azVECBeDZay1PF7loO01jDB/0e
+6Z4aIXV3QP6M7Y+jd0L3ovD9QAl7bxxq/IMZoh11Vc+LzIYnoTe+0mAILmaxsvUGJwfKOdbDytJ
mj/84Vv+UjL4Ar2rxyOOZppN5ckpG8toKWXrDt/perfxE5WF1xGGSa7B0JnjtS3GnJlSt4pgGyiv
/pGspg9xPbKb6eDAmnv2ZBFDOpvyJ5u8VSYkvAX2KlMFpzvOfCwljHvfLvR/fRaPS/P9f//fy7cS
GAMcZ5V+7f8J+0EMLdk0/2ejxfX36X+OL2XTJan6/m/+5t+YoNdUabxnNFBs2gt/I4LsvzwAFTbp
Ciz3b6lqfzsuvb/o76GLBZOJXdPTJom/HZf2X5CG+HHMFpR/jJP/L26L92UkbXq0+zQ46DVgLaKG
OLkfXUPMMbmY6zHXAElEaYAURPz8j5Ny+/bW/KdD4H0H5eeHSPwmbNI0jsN+v0709Wg0SO3X45Dj
nJj9bt0m/uiHTe72u99/1Pte8NtHMaCiW+TSGv2lSViXOL8yojKO85jSDwWTf0ENF1E+svxp18ix
tJRxQJPjbmSw1H/4+F9OJ6MIvgThZRaPOTPi90cKbj/wtOLqyFryaJf+B/QC298f4ft1jl+uP4Ku
hU8rlDJUnJTj8C0WihOrZbI6PdKQeYbWWIcD6UXoa9vvv/8wXlTv6qDXj0MTFngueQ0BsFf9DvjH
Gu/ErSuQpXVHd3Lac3gZFoJLSR8s9zC9FaP75EZTS7Bw3PYmsLw6KwkMkLBeylxBjMahCgCO7Di5
Ic43PxsmQkKJYBlly/a8iOsNvrYM2H1rNZrKJzcK8+6ZDXz9i51NB3xv/Y/KDdjrqt60nxetkDMW
OZRbki2d66Qd4PYlOTEV5jI/L5BFLwEyTjEbFV9BfSMG6xHrRPwhXXz0NKVy7gjn8G48Nt73AtfJ
ZmQbtcHbE18PIwCruCQzow6GFkGt1+5haK1nGPeuhswY905Z/qAguq9T9ysg0jte9yUo0qA8b8z5
czy6pJaUmdgBbysRHWfrNm9WqPyth7ajsrZel03foVO2Z36W3JCDZEDwhAbq2sA/cL6K6xmeVSgN
EZ1DhH72DSs6zyAvhODoGvJOx+9w9OTjjIRlu1hZdr3KNn7shVuEQ4Bdl+CBrQ+Ni7iTaDyudD12
mTknV1BLibbQndpgmS68GC4DTAijX7QFMJZnWPuGeZ9Shj22/hhsE4wbVDepf9mgkjYvqsYCeFqR
3iCe2PYaH5J8VDdVbfF7gnm2H7EeQFZV6XBke45TWdEm5aoSMh+Vrbqq8Qbt7ArUQzmREouugSzb
ukaSPVUW6rrB3sP+N59ROATbZYToStPPHj4N4CnwtZqLdWmsfvyYJgAXq5Ssm0hLQZIWpc9mSi15
tiLgvYyiRN01K3DAUnWXkVycT+0a9I/u4OTH1kisKy0BPtLOqTdkqKZ7wDPzoQIKk+TKA8ubDvE+
8535yB5V3lHSZQeD9srVGhv1LeiPrd0NyxUz96YNZVOYezo87adaaKlnKpAlWrOHzkm6w0Ua6Ybi
mgjqi26PirOmnu8R90kr/pwNeUJmr/dhHuNz7Gqa0j7dNUv+BGsWfzaS5oNbVuRgdCLfpMkIfhLd
5Z0RTdbB1qgT9sPFcSl798yjsXgB8oRi3Iy9+oYKHVLKEON9YCgfm3dO1C4vnYaqFDw0l2OcGRe9
Rq44s0y2Aj0JNXRJIyqPWn/bmprTEr8yW6RhoB7UIBeaisu59rd9CvK+CiMNfImjaLqYwYMSHQsO
RmgwDJZlptk5+a3MEzCnRwMObI2ScSCnna92Yl3qDFyQJiBn6rrO8GfzehZ+8uJEzgepATX0fs37
VENr7NH57HNd0U3GDwiKyGf2OdNOup73LmEKo8bfrK7RbyONxGnRLYRizVDftc0dGMZiW7XrN0gz
XYBQmDCTIIrHs4i85p1lmHcz7J1eQ3gyY8jQp1NlrTm/No5E+6TY56Mq6SZj22iYD0I554UIjXxD
FJLYdfMeLonz6HmNDCsrV9VZ5Y/d7WA0zgvrdnCWanCQaSU0zrWvOUkGrpAHqek6eqUNORo8VFO4
o8jy1jNrllDlbe+T0qAiWyOLJuiTIVAte8v0+BLo5SHRgKNyNNm+xzHNnqK0quuuDM4KGvl5mWAd
iyyS5gN17hIiRJq5EW1J9gquYnhKkQYrrRCW/MF2XzBZNtD0nfGGxmYpN56GMrEkiJt0wc7NXqs4
ExreRIBvvq2ndfpYQySg36H4ZFMCQYLExAO0MapZU5KNQu/ITQCWq3vnrJnYOgUiQwuwFhsmr3AO
vkZLockHxDSL+Ru4fWKoNYKqg0WVKz979hKPeHGZQqpqVQHBxJ2B57isHoSrElmg4VaFk8K5glEw
Ys0PDOQqpkDC4X9lgg/DYZRc91bjsoIs8JFSzdah0jAtRaEd4i9Nj1CJYJBp6Nag8VsoMjxyTkFy
CeZ9x8SI48+Btys1tqtYEk6/RnnRaCq3OK8CCAdL8cjU2Qop9ZtiY/S5/eBCBBMaDdYvufsZUU1y
DWVw/dBBEKtfWWIZGrDr4RUwplFjvYaOuRo/VpBMt+Xl+aPKQZNFGlImNK6M9+N0NmYOa0Y71764
6K0SfPjWLrrhra74b5H/xyLfsv5Y5J9/V9335X2F//rX/q7wnb+kiY1Auvhsf8JT/q7yPap8FjTm
FL7pULv9C6uCb1rHdwTM1l/jkakmfxb5TvAXcylYLPwfk+kc8/2TVJDfpYSwMzip4piimj69YnCJ
dLR4HN5XcTa78NIZPHWUo5E6YaXQLuFtUPlFEo3exWyqdnyIvQ56n5kmw9mYVv1d0qC+OxD2u+Sh
AmxWbpIcNLIfDcwFB5Vt7IZQx5jI2vROjp158POKrEQJQnglRP46zq3E2Vr4Fx5nu/I+8ti/FBYF
B7/qceT5fOjzer3DHvlYN3FG/5INASqeAgMHssFuA+cb6iaRJlqJHlj3HZJevCi9+VECPSJN0Ejt
+6qa8vNOATqvy4BkrIa/OAkAxK7nz9clmK2tZVjWfbTaxq7sDPkDYVltkoHhzJjfylUR5kXSxsad
8+bFGa1+t06dDFe3y7C7caLQc2EB8pMvXH/mb0bH356sEeJErtbgQL0uayw8w9maZ27IqIW/2HmM
5bc2CAgmD6Us5YcxQ70cVkVgfqQlC86qGWXIcGE9lua8HvupA9ZvDHy6FUxYuzJj2XdpL8MprZ0B
+oVU3sZNSX6kP8AGR2UBNbDdxManYXC8h6DPSM8Qg2NdqqCDYzV5VvG85IWP0DDGN6dKXUTns8lv
K8pkvgmawvixJpMMZ6eNzvHHJ98MFsvrBlTE4fX7dfpbcWerZZPxzzO76LkYFWT1kEFnNe1NxQRt
GOCS1kGzUj9ykjuciUg2x0F7WFKb15Y1MI8cerxjlwK4NOaYwsrXo2BL7uwTshbTg7NqRFxG5ArT
o1r7x+szHAQw+fpsZKlMY/tjY2B93VvNEpgHbhX2k33JvRA0+TmK1G7Lp2OY6jqP0RJZpQ8Q4Itn
ZTjFQ9Ko5WPbJN0lunf5mCF83CeOrQTtzBYJtDfEF1HrJh+yhVllIRmAs2VNQ5xdudggcmX8WXOQ
GYKRnbfaXXXwICJswH/300bIXmxAYK+f1mpaDoHbyQOTO+fHJJwJqYYqUfLDx5wxNdlZmmP/Mfvk
Oi9qfpfEqYRvQ4CpC9GvcYU3o6r9bEeWWXePFXe5Qmechw6vkC3stuiqFGU6hwSMBQekINaegDPn
GXVmfiiD2SArEIh2sZ37tAwOGOVpdNbuR/rvwyXa+g+kySxZSIWtWfPDaqw7SPZXZRytSFIsIfYp
/kv452RiDCbcfADULmmAQ6BuCGapbzGCl3ed4Yj9tCzlrZe61vkQw3GE6k1CJoqD44rpYsfEfT1P
YLsVgP4nJ5wKz3maYSVvMMgGs55R8qDiZNu48CvDysasFQJPyfeaG7zDR4dlwoyyNRymzjgwQyb8
DEbSDaym/AL+i3cLed7ejclIQqjpd+bA1q2Isk1gSEoE2abDFomD/5Gs5vQqsqz466KyDHR0fYZT
RWzXRubbSjjAIDOrTjLiQR3YkiZ/5wVIJQ+9kam5OjLCax9aiQtxN41WshuS0UnRK1TrE4hCEwZM
m8BYa9T5ajb1syG85WC3PvQ7Z4HlvlFxYxo7YktJ48FG6+JJrVB7D5WHz4eFwgIpOJnbUYjlYorI
GUrmtfsgOX7njAyiOTtrytrvtmKN1fkQMQUBSQAQJydFDqwzlQ3H32ICWRO/thiRNIrQOzt5FD7R
Eeyy4fHbqswuxl7Lj0bF6ILAVJFSkhMKqeQ4HxIzrsJpKV/q1Wx3gCPss5q9wHW9DMZjnhcs/oMN
9A8tf+bwEUXfhHgH1a0KyLrwK3aM9cRiTgOTVakjJO7T68qCtiH6IUmGPi9qnlCbOAjz7SlqAPY9
zDiPnhk2BFthmCyro13T3vcX3jCMDqoD6mF1BmjHdnkcJvveQoS1rYEaztvKZswe4gBYMf9M0NyT
yZDVNdql5bpTZMFua4DTuw5k7ZXCgv42aP5vufSncsn1BD2g/9wTvVHf47p6Vyq9/ZW/6TOkBoEx
wW/E0NwRjpZr/iyV0Iv+5SF8Cmg3MdDkp/5VK4m/bDAc/D0GGj/LqL8botZfUiLf8fHZQqcRpvw/
1Ur2SYPNBKviYbW3PSa8sBtOh7t5N6z5NMj0Nsulk8nQgRPQ8hDn4kZGjeveuaJV3YGGRoUPLaLN
T6DymIowj4jema9bij4AT4SObLo+haJ7n7xlc+GeM3KMqvTFwMxV+RFXsjndavfqt9JsuIs3Ppjy
IFRWErCPG6w6Tthr2nkwHmrpsrombXZeYmL54cQViYRSm8IMuMThDMXp3M/dFg5nzDOPU+3eQ/x9
iHGKbh1wnqA603oMye4dhk3LesBYoWioKVbHNZ6w2H0JyHHblrojxjvSJ1hlTM/Sdc0u59xNz/zR
Gz5P2QBG02yIzYQfkdwrP8jJiqjn5ZY+WSQhkU4lpvKGI94Ew9oHCDSLZitJfrxoWdvjMQWoGU/i
SzqN/VPHJim79sg+ZGTd+DepMumgLWT6pOwsNd0c4QEaIgnHfNOZfbpAsuv7asuVWD5GS82Uj5bX
sFnmKH5ATxgha8c2mIeMnMazVETJxTrN80deq5Z3EO4M87dyxh1KQjacJhYBa++DPo03fuo0HxY1
YwQkBKML4RCV50ZXEeZpaLt7WEZrcBPkk8+cunD/P3vntVy3tQbpV5kXgAs53CLsyL0ZRVG6QVGU
hJzDWsDTzwfZHku2jzW+97k45ZJNMQEr/N39NY9EvmZ6TkMwahYK5DD0TFKc5cNI+Qojn54nK9AL
grPAVFMZZupkRIPaU5Wt5OlXpy/NKE2y4gCNhGxlYlBavW1Z9Cw7991qShCaaZFAVRib+4KY5om8
ObfuqtPuFcsTUT1X9ikmUknfam/Zn5EltVDy0lwdllnWw4WUKgUSi+dqu65W2huaX/LlotYTLNET
N2DhtgFN4GDjI34QJmSLOQWWZhZd2hzXOtNMX8UMmGyUi8wGkl0N5g079Falmtag4EkBYxkxw2rl
p3dPHyy/q1WbnceKmmN6sbfM63PZU68Nw42uHczBCAw97ZgViQ6EgNDWkwFYXxP33g3Ts/Rz1ZGk
hLxPasgv3aVSbmaAcQPzJtlcic9mN3M9pmc7rsWrXqU4kIpBTBG5g2o5SuzHFiItqGVsbbaagrAt
9eaA/arUiGQsI71RTPLGg9pXzg4qd3bHmAnRl0QhB4AGnzxvduw6MdMF4hkh4U4GW23czvPNCj+y
C3WFyuYm5bcZtvNWRKWSbcSiCbI7gcOPGSyA01E5F7lW4loOlrrvC2cK0wTADk+cqXCMdFo3LBUn
uypNU2K6ozmcjAz20z6sSle86JAd91TrdswG1eFhlWO+3kMAeCPmU/NO0TFGtyJdJNZ1JGa87sYu
pfI6mZbmheoFxmTuMqVP64o8vQfq0dd7/hA2tKfU43hgJVoYV3iyOeqWjWqecVyl4F5NdTjpIOuO
MB/6r7SevLMm270xYPKSRsQH1B5EkWocoOJFhm6raGdjGNTLSl/TvVkL3sfY9PIKOAarmTWpNUVn
HfZsabinXHFhELtCkfIGz0dzdoyhxhzd9uDh3HiISi2JlYCuL62hXXbNQ301jXulXVQG78jKoe3l
+plzgRcZLg3rkYLHkRE/LpEn8IZZqAJt4fcM6iT/1HdO/so5W3kHgmf+MKgkT4mamibvmilnznYr
pnDNVsZjnyS0cxtTPkQ2Fob+zH9gQhtR8GL7qM3tkvi2u1bpibIyS6/IkzpWq/qEU01KgbncBGQ8
GHZado+XsJ7b+QBo3mgiSrMFA6nGqiaTKr6WFLILb/JJW5jtU4X43uQRRqcaSC355I31g+0K557Q
uxYmY7yEo54iFXi42bhRgXFmVBsnAVM4+VDHg3ktSbxTiI1/QbtgwmsuVNna+d7tGuOlG+VLIkFk
+FTfrloI2KR0g3lWx4FwCk6/S9VWWwALqbzKm7wPYDjL5F6Tc9zrICfKZV0OleGMJCMDk0lyfOoG
Vo2r6Rba7tsh4b/z1E/PU/jP/vE8VZSvrIevP56ovn3Qbycqz6RqhmmUhSMNMRdfyB8nKtUA3Wtz
nPlmk8WD/P9OVIaz/RtwWDYQJIZSv0+ejF/QnS3LtTFQbh/n/pvTFOmXHydPOHOxtIOYAxCnaxjb
/yQw93Ph1hJa/8kcFaCVZrkbubCho43uvZVyiDlaHtWr/gjV1IqK3p4UeHtW/rkk8kPeXCo9ck5Q
VV4W76lCN/on9tfyjPyQ5XejXVOR2GfOB2u161OqJeV5hOMTegqFMx2letUJ8YJpKowL4oo5pPW2
ozceWH9zQXVq1321aPtEMNFIVpL1u2oWPWngbDHcA6WQCbJjt9gvs5CTS7jPcpDXsvQm3y6okWED
/Qxgl7jZ6zwq6csE7guPHe0Kya6lmM6+GS01xVZPNEE1txs1PfZ+JTLXYHNIoSE6O8baawtfZODb
TeXQO9yvltyMD0g/Ri8j3EyAdRhSYOjHTqjjTLMowqOB8Orqa0wPfVzy8+w2IsYkuiCmZkaE00zI
GShPrKlvQpSDWKMizSwg7QVaIPpsza5bBCClVgUcwlTjmILZrVQcHj0ToSJ1185Escxbcw0KG2pB
Szy91VMMKYiFzZp/htO2DBY83oomGqZMqKJovfCF93oh4/7KoEs5qgI1TqWP0IcwYXBUNns/H1Ks
V2QC94nV6o8E7iduo4NKwAYo6z04Cmtne+3yCksInbKcymAplpQJz4Ai61bFDcVxxr4ZzOpIUcm0
L+q5oxKjbmwfs9l0dGcZOAQ2d1VV40rmgHfLrK0mAVnK0AZaGpqjZdBsQRfGsHrxfV+J6j28xpED
Bcukvypze1vm9ruiqZJ7ZPDhTqSzc4/Pdv5A568MEw9ptm9Tec/z0OyWucmemZ7Fd5w4Frrj2o2r
Pk2w5B09DoWWOVfPK+LntJXGQaa2cqvIWI4+4BxvNzu9cRPDJdoruZKtoeb0xfLcdq7lO3Fpv8PP
VD9SS1lQZhKniQwseD0kzVn5ZdAsSNR1r9u2741DFU1TPR6FXPs9icXk2WDUefZWWvfgaFniiZjg
gBDW9hB8J1i+XzVoMIBhnRUXJXe7mmaNhl4kZtl3fbY6x15YTznC4JBPpuGbhnRutKVFhiMBX7Lj
99N8OyWJftakbA7ADieGdgu/a4qa+/u0tOtnouE1nRdO+4k2hvda18/BWLruid90xeEN0twytO5l
XUp5T79GeqpN2T8lDM1eJmOtqm3woL/lTa+elbV2cr/rDOdEQ7q3M/P2C26C+KBZjC7of2QyEjv5
I2C56QUcUvl+gbXz3hBjtnXCusX7jrMafaa8Yez++PYcytw8R4w7LH1n0VCfySS53BOpWm5rr7ZO
Qg5Ic/VS5C1Sl6fcakzxyEis4FcsiEB3oIIk4mjL7aFBOOUpTkCgWK4s/WxUhtBUuiVqSNQEgCMY
hZab8wwtLEgUNWitQTB39+qQLkP92XQU43ZU+nfZ2j/m2KA/S4uOW/S2DQZtCcOxAp3T0RMl1ea5
Ar19QxiNXEI+xKGTJUewmM5lEX3HqzENj6TaytDq1ebNnsALt2Jt7rgnrZ860fREbaiNxrMgWjo8
E/NdkppWYHdMXHxRdYToVi+5mKBaPowWrGy6E4O4qFTqYDSOzblkIpW1yesAX+1LKfSJkFt3o0+x
iCxbyDCdJ1oR0zg7wAXTXVwJYrnRJcdfoEhi8MdRV3jjzBRPbSeVXd9s+QHa17nz5MPQEZ/VgJlN
UrvOQ4bXt4y34EZaiVwe9HSUD40wBzcoEmE8whhzP5GS4NRG+lM3AhJKXoQlYIHDErt0dtbWKypI
c+YawkWM6wDr3KRSNZ5oBNz8yU0RXoUJHJow2NOiKcPVoZli8ZPJEJAPLLS6gQATUsOcQTfT3BvY
gVxMsoGprrCaYFTlW8ee96AJeysVj7lJcqYMkhw5zypaCBudKW+UcRtVuy0A5aa3vjaK+TlrO/1G
Q0Gm/RGTLVPoHKwWpbAZjr4LLZ7uxTOK4oZyQzvn8vmWqrip4Co0SBfyXaP2j7Jb1cDV+hR2FQot
Cdh0l+FU2qvZ6t13Wt9Eiq2nRmAy2D8kSnotQTvu8BHGYV/32ntAkeY+xzu/431/y9fafeh0usDT
rmyeoBmwgqR9exJ5gZhKIVF5sYhcBNZQzxxv1eSgCLnQC0XYck8QubnnyaWvSPXEXbY0/edODgqT
jVYrb4vSdJ8TOzZPfIXYKuAN0XjU0h9RFlZ1V8WKtYMG1BwB7wCk5/weLoOa3Sg9jZ52XXM/gqEX
mpMcP+g9Tp/S5fYxO8XHcdA+5V1bMKDU15tZVAmMoAHSB/0VFe22TRHKikajxZDDVw2sfTRpy/SY
k36MMPD0UZO4ZHLcxg2NXokfs1kbrkQ8xj2ov46vIutvsVAYWpSvHvUceHdcQp2pchTTuc/MNLBq
8YlJRvmxY76NMdktPlfw66JlpWuSZe8jE6EvfZENR0Nhu8fiiXXB4p9gP3n+QtD5gH1NPap5aYag
AQk1Edy+WVslf/Nyl7FImSp7pBjqQUl+3edjaZyYh2a7dsy748SBJJpwYR0Msxl2juTkRaLN2hd6
Op8hr5S8R7KF36BhkFUXJv8SpFBkMH56Gy2RBXztTzhhtGBaUvsgKBAJMguWlmgPtcnkiAmQviNp
9Nap7f00uRwd6ASgCmjds0QrVFMrLxrVDRuFMdtlxcoJAy5fVKjN1Wn7e0cdyF11+1Vg9FbJqYVq
Wj+4yOjMAtZkVwPo8hm5U9OV1bpP1fNpWMtkF5vlxagU5cEb6FAqSREezCVPwtWo7hnI3y3MtneI
Qpm/NgplnuWCMjlpIaUR5X4Awh+OK5x+M2lc34K5tq9nY2URdoxbZZQ6sGjFeRpNqsnWHOeFZ2lf
OgCKEWz5ys+41vt61lpsZEXKfmBM94JoxltWEdpyFB6/BpyHLef63laox/VAF/uMzZgReO10lFXv
YQxMKEMjiHeqxuW+zKyPYPve/XeXqsdsXH52lzK0LYP1v2fTm1/38kVmb80Pt6lfP+z3+fS3K5Np
E2XFgrtZdr+7TVFrD7MYRR7Jfrs4/XibQnffsjgEOSjW++NGhcxPAQGJT43htb7Z5P+Flm/xF30X
TEFVZFiFwZXDvoU/BZvrj1J+x7V8FWDhbnp9ypZXkzZuiqRMh9uImjLewWgl8KQth8xohko5Nnra
Wj2PslMfGogmexu00+feSCaKItTWCiTgn/Usa9v5guHGoYTKsfu1O9Q4xCgI94tSLOYjwY3VnRJM
aLpOwXXp1JRAkHrEiYtAzkHIu1Xh15HZaqaN5tXa0HyXR6PuibrbzHrVD6UhNv4ibi2OCX3aqDVp
alcRgXQd3GIzfdcr88rVKmR6w8Wqa93HVHfWRoBog/+BYacyR24ued1Ww9NAKE6LXJAHpcrG5Yzr
tAeC5zKfGdSqVs8ZUZApQs96S5Wh3zldu9xZelk7wcac4UPtRVk/trXqZL+miv8bZvz0BWRq8I8v
YNOP6f8JX4tm/HGgYXz7wN8HGjYyEOdmHnAC0xwu0YF+l4i2kiJuxSz9mLx/9MzzcjLR4PUg/rH5
XRg1/C4RWb94yDS8ngSaIKFgp/8XryBZmx/ewc3fTdIE6YqRhgXn5s/BT8Srlmyso9+sqEnJus+A
h46YhnXVr5bhAurIi9qKaIk/M6TtfIIr6wdFp7Uw0DPtMMytchPztUdLp1S7BJoSBsp1uDRJfUh7
YzrBQHNC2Ab2uZlq5bGrB1zX7BznMXM10JuV/TjT9vEud0Hq+lODWVRru8avBrrlbSoRfP4+wKcd
5R2+N8cGrCSKQ/i6qcm2kgNTiIsNxuGESo9S0MX3Yu1uEQ9C8giqb9KweugGrBAunUWBU9oncusQ
AkDCpUn3ecJ7DvgW8bia+zzojXq5xExRIzGqoZxVXjjU5a4clCjOc223qOu6p5oBSSPR90pt1e89
ckkRPGI8DQghpexvufCakZIU42uvj8audDhVcRzEfVjZfP6Kknl+Uia8P+p+l2HKHqifbMKKe8ih
LXSMMgg/PiSq+ZCM+W2/eCqm6WKNaDBBYkdc9FGu4AyyxIewNlHtaEIBzFYOpyJzLqnmkRMwqoet
NS4aY2fvVdOhNTcTb6kTocKnjUMjUUM9VvdKlmP+S5dna5zR1Mftm2gLaIT0z4flMiVBbyk2nsXp
UwVoErUDizjCyblFXA8MXUbN6uyUDPOHtXY1F3Fb8TPYJ37H6c+LvdOIozdwCx3X9xorz4uRNb6h
Thb8MQ5HxiTlTjcTD6swyoeOf+HJwYJyHDR3Dh1HdDtsj9aO3hZQ4JL8OShP27fcZM/A2vRRKcHp
avnHljrWc6e4x4U7Q6BbnHCnoRdoXMk+NSbSZYCiw5KumyLvnuifeHblyvhLOH4y2+ZOqTM10tQ1
3Ttt9Qo34GPejVwikHQCgbk7wieqnDq4OyZsLWZwnhXyTGyuTN8WPBJun9x7TY6/dgOa6QkVewUx
3tnlfmkOIEm10Tp2OqybxVw1TKLDWSrFp3UxZcSlqI3yjN3Oqmn+XbmwIPzwLHAa7UKHHsdDCgGW
9qxFBmrJnxVa/wJXkPSAI+OQYvgZvWjp9rhwzagh/ryzMYPtYiN/x0AluQCXrXaG+ynxBvUkE6cL
rNZWnqAeV0PA/coMnTLLHirmnEGNCODnRbrs28zrn6jYAqHneMUDMAAzHIb1guGp3Ll5ISJsUPaO
esoqhFvtRLXc6gZ1Rb1DaFsjle6jSBvcNIDOq4fpaCBOObl91KjZC7AzzwddT46jNetnblRTqLDL
v5twkO4mNzYwqRIFo4yRGkFu8b5qNVkwWLn6bolN1R8VjRHH3CEbpa0TeNOq+f1a1MzhjOWOSgT1
pI2DsHzPthFihVKkkd26NPeOlR1MJZl6Y+HCy5c63TikMPgPlZu6YWbSgBpVzOJThrBL5ZdbHufO
SbhYzyTxVn6e7TpYBypLcj8z1K8yTt1QcjU5bb1rjOPGR9XNjlM92ycXUdE3e+sBsnMXCRU5JUUR
81dR2qFpMjnTO+9tGsuHbJF3sTbdlcy9cLZkGnhJ5Utlrsuu7NdzPzo3mdgmbfTCcitfOC7V9Y7w
cx+QEmjDJcaPnOIv8DUze+2aRPiJuz6iIxKfBqjDjZQDinAnwNqqu0Q6RjPuy2QU1MTuL4vu7KZK
f/U6Ax5ChitlBgz6GAMoCyrHi4jwMryhpVGa3ZeZeCwo3yW+Wn2OO7zUtFNMOc0OoXKOiqUdGEtQ
BYrV2D2khnrblPpH2x5uGM7kx8GSz64YHNRqewzKxbCPk5rVT543vy+BTYRt63yxUyEwxpMZAZ36
xOjm7JgjdcaufsrI7SPFNuWF8Tqtef1dSUkNaIrUDeKu+wriUiWQgs5srRPKIZOBMObyE3ViLG+W
kpQrcznuTgyQDiWxHeY+H73F9Z4WcznQ/KydkZ8oUdaXbje6JeqYy2es1/Wpw9p2B5X1JtfYhKQS
0xksMIcXzOx3/WRZ3AOtxxYLe4gimZ2XbjgmfYdlaja4MY2T7uMdV8MUguGHspAvIp6mg7M4n5tJ
ZyKUlOlu0kexB5qi7JKa6nanmr1bwsd3KiU5fmea2xcuLi1Q/GC0MLgBLqBeoIkEl1TZZdhBydEc
tVR5D56GGaMiPxtZq7MWTttIee1ZazKAjnFsH1h/s1PKvACELKuccJWtRZTmNBfn3z5bDQv8ozB2
OiDyQJotIoOTv8coYpFUcZ9gYlDd2fV+qyRfDaV1wGuU8U6BMOzTTqTt4OIjy5uVenJb7sFgVmt/
ZVXdAVJoQgF9wKg/URdaj+/MjN4ETs6u0nn1QQolQ8uXI+WD4nmMKXDgVSQnkyMe8PRV7i2top7A
o4K1ZHvJyGxZg3HodNi++MdaPJrvjElgFSn8ZekJgkeg6Vi9KSVYW8Hos9Zj68Ewcfv1H2AR12t9
gj81OF6QNy5XAsSFMlNSmqXbfu37/47XuA7/P+63DvfRfzpeP6TN5y//5ziUr/XnH264v37gb8dr
qrxAAFIgRXIbppv33Q2Xf0WSe8NdOUCKvq8A1X/hI7i72n/EWH8/XPPXmcQcPAKPCIn/4mD9K3Lq
D+rCljYkCquabLMcsjmv/ykp2vXJ1Fee1xwgbEBPXlLw+wWzL6oXPFosdOtFVPN8AVqTYV5tX8rE
2gQm56o3EwSMiiqDsEUUYupT1ewH6jPlzQmT2hKAWoN0Ha5IiMdeg2lgLgrFEwAEfHdwri1OQjrE
tbtcCgDKRnWxBbMmRezjsY0BHFkeRtTKQl5CxEdy/DqpU3ZlfSd5AlzVB8THRqtA65IWJINMXc+N
p96RQ2d77AVFV/Rr4BiPWCnpiRizr0OZF2GFKyRyGvfqGHJPK0MLIbn+6hX1BYv5QyytFNP3tDP1
4kI92Z2ZL2dWM5S4XPFxSb0u7diETbe+WczOyll7IyXy0i3DjiFfiRMlNd5jbD5kvWv7QqVCEGAH
famKe9VG46WYy1dH5aagJuJB7YvL9hMYq2kbz5df8xZg88BhemeUy4a75ig8bUvpLOanxBAPm7RL
dYidHMGxvuEM8vZaukG8lvOGFT+uZbkBq4BhcnMLTCs70UOmA0WVTzZDedGaL6lRnBJZvvZdjvfU
ujopoGIfQkxk8g1tOJFmXO5MzDK7xRh3ndd2PgeMrV+MjCMMR9YitBa94Qelp/DnWduAqm40qqzw
xo0g3JzHNiNUBrmKSWL1yrRXMLpg1jByZQi2z9WCIooU+LxiUO9GXeyndD1rLkdKeL1n6gloiSvS
rwbzi8jSsktRyLPOL+dAvyssrIzvsDGXZ9pbmayOdskeaihhMfCJ5szNwxQz9A3U7BNS3XNvdvRs
WPKpUq1QLrWgCQOOedxkrzX4yKjUJSWc63nWE6pB0j67Fh0UDal+cjvj1iPsyECFS5U+HlZr6g+d
hFTdAVrJWu4fvXFIWPHxxQEfLUZyYtO0nu1mgfpJbSaFIppx8hyeBIqLkEz1yvDbQX2uE+3NQyTz
q43WPSblCS0CfMP0ZMoSgjLYaNVu6Dup5JMRaylRyRE2md54YE8h3WpahqKx/dzhoaN0mi/0muc7
G3pKa5k0t2wfx/eJxM3RQxj2S+b0C9NSHkdFI3SAEPSReljwkTk8EQbv871h89iVMolRRJClAKbP
B/xh86lrrPlIP497lLNCgixdyoitqbrF5rbs1LScT3glh0BXSuNt1IaPy9zbN5pbtFsytsm4RvYo
tGCksf+HDjVIr7HTkKxD3waZn5td/Qwy7bmSKNMhURAv8ysUG5nGV7MuPqIMzkEhSy4gNigcIwvb
cekjlJ1UC3ub0hc/k31ycr+Rp5zuWirpXd2YHDUU87mh+QwmsYXcMFmvsl76t7rWJ97KPI1Km3mB
Q2ykXT17VzF0xgLYxHfcgoj81Tz+a66/NQTa/aGruLzPWEqlDtzcYQDNVxEDBeMx7BD+Qwmh9dZU
nWkvdR66pXBeHMW+TnpHNc7cf1VEfzbtn7Ei/+SgZRX3iKfjxuXVx0FCeOmHzHiW2+YEnBIpGMMr
N9Vu3Ox718zqMIppP2Pb4lX5fiD67bN5bGigapmMun8OxHummOi4YroJuQ8Cvlac9HLDCiHs/MrB
+J94182r8uPutNlrEGp0FcAI6awfvy/hONLIMegf9LF49bZ077Yc55rgQj/gOz3yT+ruuw38b9gJ
P46ath2Rz0loy4ZyzHD5z4ynxKg9mkvA1i2jlXIMA4IPeDFQ4LwKxaKkhu+3LLnkDKxu//ypDXxI
f/1+PZtRGqQJ7S9AohZRdc0Xtz4MpObDHNHzjmIjWp0G9YxfrDjQF/gmBjnvCjHPp3weeG89roNU
6b6lOD2Tej1PCZZ9TsMHz6uUAJZXpLviLEgIMFziDI4M73dNfqntfldZ84OskmfVSqvQluaVDidq
kRoqWyyraT8kKGOB6bI8/PN3+jePEGA6RoqarYGP+bPlWy8zr2p0k+GbPuzMRr1TvfWOZFj3k5+o
9Xc/UeaF29GKmR8xqh+fIE9omKzd7Vn1SvM4SHm3IJNFaskiXONuDAcXmG+iVfflvNw5o1rdc7HJ
AnNNvnZbc8Z2VCHEQdmMLs+JMsTAf6YnxbOvRj/vwRWOvtVmFR7m1N53UscBaOnLvkr0NqIyKztP
aj881IV8lj3b/qRn5omZYsUViNoXs86+xnDb/LooN+y82+ylQkMAOHk3mXawXtm8W+OQLrCe0ppe
LcpZccpKeH7gQfVpvXOWzvB1nb+b/PLH3mKk42icsf75F/Y3KwzOtY2zoRKsxKX/489xRWzrTMWo
D6vQvh0nJCsbTiIygcI4/PPn4oT9l7fAUtmnuLhAXdoG3N8TMHow7U5pLvXBKuYHqACninjaTz7F
36wsgIF0EzceaUH9G+fyO8oGUINiLFUVhcabW2J/kixYvL5tKz03yWVPD9Op0M2Dp+hXiO5pRALn
hH3o/ZDnn1y0El9nEsvVMzcO8J7YZD1Wp3apLsSevq62MCInxmteGjZWZS7B/qSuw02Z2RFz5Hdg
WbfKFDc5mgvTyXKr54O4C3SC4d9O72FyGR41E5NsGbDo2VcLL4wPHukyywISCMZmknIcUDXB6RdC
SF0zN5rV8aGp9TRi+v0TzKP5N2/sbwQs1mEAOfqPv5SaNndJjVV90EouCnNa0QMyTpzglYLvOeUn
kHHcYhDrXivLJoM39CrW9OoWI/Wzi4UdIwRgKhGvAnes1oRTqr6IvDVCV3UwEM32NZ7orZhi65p6
eo6BhpWoJeNEp8zyTJ/E2zqofuZkj9LgdOh1fMO9IvdFqj7TJDD6LUWIe6MUe6ACD4llT37OQJG7
PQvfYAPR9BQzp/SKHgPdWp+9tp9/wrb9m5eEPWP7n2YgfGh/+hmJpEOBEHN9EG4dcsSRviP4cii3
8uM2+clvBMDNX9+TjUbEsgZh3v3LO9mZxgKUc6oPPfHISLMRE9w4P8XsVJ7G7wcdD8/UwgWJ4voR
pjEnwKS82AUHwKmJbb+pQbtkzCVJZ6zI7ZtJiqKXT0Oh3SCn35aU2lBTw2lf1qByjXZ4q/L1QZbL
uQKIhTFtPSdG8RqL7ZRKnDJf1Us3gbaQjR5wXI0IwLm7kV/pt+slGQvqni3+Q68vTljB+IhWzLs2
nmAjUtFylK68+3YJimsgt4K48qmexFM2cpF0i4TEXcdVz1rFUz8mqr+Ynu8Z85NeaHedkp0Mg9Oa
hvefKkt6U/gHpeJP4nl7INtp3mlmP0TbazRI69o44glKPRcIq1B4n1olKDtOS2QgLxJLUYhxgrIk
sLxdTilXPcbdjWfJt34cQzHxA2bkcsmodw88yVHcLM2XPJ0fBBhewqPWYUZuBStyWqmUIc7ECzyO
5YlL8b6K2VmyZObB5O2wxXgpNetjOoj6VGgWxqs5JCtL2QgXI1yF2V6AwzjDVr6SZnzRETR+sh/b
f/N6c9YhNw9KmCfqz5g0Bpt5p5tWdRic5Y0Z/cOgsu/NXLNii9d6O399u2pTtkiP0bfyte2dr8H9
LmKgWzTnw7rKCEGV5HSfeqE794YTlmPSBRC56siTdBOU2qBwQSsYkSdmFsGhSN6gw3uXtoeLsibs
i1g4PEbbJad8x7jqCmtMPi7Ps8FxS+2NNsD+N4F5HQuMPZysEy6G7IepwcQ9TzhmO/n0NM6soKha
Dz16HfP28jJP04NpTRkxMltGWQ+/qKNzrErFE/W7tPhpysqgdnmzh5USrXZ8oDExR7ezrzObCJfM
6cmw5d12mh+d3/fX/wTsnwjYwNY09ub/7SB5bKa/FbB/+8A/BGwGWDS0c3i3QGdt57zvBWxuRgbk
cULU33tITFRqE6uIa0AcRWDmpfh9xKb/YlJtgfHCwEiiahhP/sWYTTe249F3FxkVjBeqkqpx3OVG
ztH+x93TU5kaxzEdgaapzfd4TaguQWk5ViWNCg4tjKG6zvqDUdrz3m3MNdLmxTu6mkuAvWjE00Ie
jeAPTgutG12eSnUGOp3ndQAQChiQXadRMSYPCWdFkxkEoaCegZtZP4upuBO6OTL7TzDNYUjzNTuX
7M/b2lltIBizIEnTmaX+ONYdl41Wx7DBsnY1xTw8EU1MEXJIUS947T+rCtk/13jHdeSr0eKBh05x
v3jL+JADV9p3wjJpJMqn6iHL1+mEcgopySGB4Muuog7PWLMwL2t5s8CMOFaJJLqUryPsnNjbjcNk
BDmMCpvcvqpee1vRpS/MJQ5nKQHKObLjprlQCHaglFCNVADjaNaddaP27oFM1UOrwmUzWKUu9HKe
61hW7Eb4oxOXMA8tDQtGZhe6qNpWAQ9ME7m11vtdAgUSxA28Y6MP+GVV53U0i51jKQ75TwzK8FhJ
ZJsO1Qd6QkZd0siMu3mQSVSU62Nn1V0olvTZw8X9jrGlfYTjOn+otUb306HzcP0ZTXxt+0VXo7KB
6OMFGx5LPc91bKyPgC8KzDMZTRjKW0G3B4eihrq2dTchJBAFrJthDdAVzZlx3Ij3nszG8gB21b16
CUXACCIY1P1+Aw3sK33oD6z3cu9UNTRWkoXOrazq8UHhjjMS+AQWC+5/HYyZ0VNm3TgFHdw5TV1F
pBQrUwR046pk5msWV2Uhqqmwl0ri4XviY5vCAH35m+BQ/Ko/8BdtakT7qzbhxPW4KRWbatGv3xQM
j66dTdDox6bPxX08FtW+7hrXATDtrPMsdl5MyG/dm2vbj/gNqWuy3wl1GtRHZV6I20aKl5eVh2KN
jUDfqdwfJEl8egctVV5EVlOiuENqqmEYlar2HkCGvBdYdKnPoo91A9VreRMUSkI4VLOwZyhALCia
WmblOS0skEv66mAEpvNOXgA5YN6uve6ztSYdqTlyIA81NtA2YCVBJsuLNn2Orbqorkq+6FpQkZu7
XWdhzzumpyIOJmKd9PCNdX1aci09NDWiPv5+IwnQNpfHPk6RanGkyvdFVnp4zTvboG3F1MMyqZLb
Ll26W7vL3GicWza+lKjGni+A+J86bLCkTo1kXa4HyNHtnT309TN6LfBpp9NMVK0lH0ofKCoYkTyP
j6lrx0e3dRROUMPooF+N0gphtYw0uGq1w68cFXy7rYyLD/UXgJY6jA/T7NR3ndsme6cz/VSbrVsv
n5MnKp3luS3hZ6HbJeuHb6v8fxvizzZEbHXsQ/97Q3z6AlGYdoAv3+tNlIlsH/Xbbuhqv9AbA6b4
t03tt53QU39hTcJHpbsa2jr//4eb0v4FnQkaqakz0vu23/2+FRrmL2yQGweAjil32yj/zVZoOn+Z
yJBNYxeEo46vEwjpdjP/7uZN6YKhpMKqj9R+DFq7n504yeeIhk8BeqZSsVtpVHqIm1GHdlYNRCK0
QQIyS2Ln0FVmxok0JnNDMEy7DsAyn+T/Ze/MluNWsiz7RUjDPLwCMZPBeRD1AiNFyTHDMTkc+Ppe
UGVlW3Zbt1W915ukexmMCADux8/Ze+3SJHMgN5udED7UxbnHZyp8/YP1qkM+TnjBZyQa62xLE2hj
5M1JlwmXA3rwPTVyPCtnEEcvb8QO8VWXWIiNUbZgclrIDozhubotVio9HMhBraEmhSBWCoy/Lnah
z6Yf6vPEwngwc/8wDUGwM0daxKrIxb3Vp+GpWXJUAZmDgUEN7sgTb/vtj8yauqOtjPUC4Y7iF3ig
/4URWmaxrhmf4TEV4tr2y/haFmN4qzlcPU1zb++aCtHnZEVXs0A7FNag06pswMThlAAog0mhvqb3
nBZmf+xZiU9z7qLicZbHVraYiyC/HHyDnXBFOHpPosJFNOXOg+X8AG0QCHcK8oiRTbiv8IrHU9l5
z73pMHLvXDMxV9e9jQo9nKdhNcjxXq2LW2bGhb6AxMjU4e3G6ot3yWyvnU8ozb4jjK6IZ/pmVi7d
PRq/4FaktXdkSF+jmXM8XnVYH6Wyh2uQGwQcTvaLr2tNIuLk70k5AUkQlMPjWoKbmRe/OvhTi8Ze
apwmeRF8TalOZLP8NOt8QJnnFKdJoXyj+EvfFBnjBxZA/xtTfbnQNbGLq/BQ1VfsEERG6LHehzXa
iTwLw9Pg9/2h821wnyY+pdDz7K16qNha++gr7Jv5j5iX6LBucqOkS+tmz3MDpYKDEJKNQpK6YRWv
2OeXT4P2J43G1TOvMJbUTWhsygLYE6TFRJncSziJMdN/8J9rGV5S02/uHUu112q2XjP8TSNQdbc7
hVNbPuq2My7glNS9jbD9xu1yXzNodfER55ZRB6fJQKB86JHgqThi48aQQXL9BS8yeeQ2tuRVb/gn
V4aJbXUChUZr16dlCoukWSNPAJDEQJ5UNiIpB4OmvSs6gQuNZkKs7bV+MAy6yh6cjWxqumvv259t
1QXpbUcWUXaDyeTdz/uA2APvmBqhZZyHfHJT+1ghpyoDMIFzE/1aCUNkvpwuK5ulHh6GyQ7rX3Sx
0/XWbRjKhOP06kntgLqZsn7aIwZ6cdOBY2U/WXtRNdFlbgO7jqN0gA9K9o58ktogngvmvRIn6VLM
vNrV7JZ654FUGjOoQ0EbXPBhhoMBcgO2FlWHz/deKyhaqV/QDceGkppQdJDeJCYqkbtuCSAKU2eA
c9sP3mI9NpSS6XeRMunycPjErHDsiK5BR3lqn7lzPayaqBhpNvWuVYKhrIirMMeo+AqMdCF6tFEm
Dty2mo0Y5C1RLmrqETylOpvcK5HP0Vu9SO+ztBiKkO+8WAJ5zGgSndPN+qEZA/d7cZ2xPDINBQ5A
9zdodjDmqB4wV6UkoXolvxLvRg/4QpvWiwORpE7KoaKPY86ERLD28RvHEgYC0MsB/Q/YxQIPXR41
7X0QLnbrJwvFizPeoEX3TMA+ikldoAOB5L3x70Et6oPnzvzVrFQR9x7fceJb6fJSzaF9Q90+9HGJ
2w3fWh3NzPcc/9pEbncu84jnXnvpzsOQNNLCdoLjRAjBEZZneGyzvnxo7Op2FUgm4t7y2ludbUxb
hFaHdt5C4PAxBZvpH//Wbmom+AOFb1/CoD96RkP4CWA21i/h5/tetI5xQG5uPgcVNCnfhoOfOLNn
xL7RNMy+p/YpVAFHer9TH16R2ktsO6QXkRdBkEGPkUW7gm7wuA7xuk6IIwHwL7+6pftij+rvaKbA
5Qo2ioLKqRdtszOfxUqQtsaB+4pYeXh08cKxOTQVdMlguG/H0KBAXMyLasz018qRlSmPtRsCxvos
nemp5qV+lAF5L0BCww+FUa+NR5D0p8Lr9E2wBuuVDm0Yi04jv5iX4meGVf3ida26c4U+jEbjMqs3
V+KLnMyiVlWOuy+WlPzdqCj2YAWPA/Q/stHb8UxUwXS0+gbFMJYAMCsWcrZ1AJsxc1C5D9yIDlCv
7fAmd1jiyR3xdhIJckzDUz/ryPVi2wJxRfBy9gC6AS0cspA9sdPiCIovxJeN7CHG9JqxNK7uD8fp
evZCL5KfuAfGK2cd67dCv3AgOZDoLMDHJ3/onHfSXiVcs1bsJIzeQ5FLue+bsborzbl7m3gOr1M/
9g+eZ0W3jBEbiFwYNQDr5UcOiuquBPMK86/yT9Wqfnahm98ueJve03Yy79LUiniRwacSAFyHZhL9
b1s75t2ggXtsOdfhA4Fw+hjZfv/JFAl5s18iLV7HR8Z/Ggh3HfrnOhoigDGbgIGz69c8COLZdG0i
LmzNM6Cvd9p9fmI1uDgxQwRgFBcHbU2Jrs+0jB+6Sc39nLXdVTfRcuMYhMlsuz+EYkjIOxeFBx1Y
a3zFxkGa7jQQMxW7gd5HeMziQWmfoyQzxWQFsJ5vim/mCDXtPlqZpW+JjVZGCKgT8lD3BD8DCPc+
bR1SU7hZQcyxWbAS9H0JJhod6JIFzw6wQ8GWJ+pcZC+Dv8j88X/q+/+KpIzo0G228v+r7/Xn8O+1
/d+f+M9Ol/MPLEmsQVbk/6fv6V+dLqp4AiyI5GCmBXiU0vqf8QYOCDCkZzb9L8RmLrP0f7W6bO8f
4dYzC13Os/9h8PhvtLos+mf/3utiFuG5iNzADnCgcPhd/17gA4AxFKBx8zwDvXpXhhvEbNO/Qm1X
d6tl4Bg3cBZohnpPwRxeh0GqH74qumfZYrww++EywZKKt5CEK8Rp47wQNZkeFbmGD5QdxucUbFx5
vzW7kxumKG+o0MTw0ATe4rDY5iWlgdFUVnBerT6075ACme3rUHU2yGmaG60DzHKU8ooj3wywOsGF
0YhjIzXWLvF5QEUP6yrMQOHd7vvulZTSEad+0NSVdUES7duoeNJo3AeZ6Q6HrHJteRldHjQU1U0Z
cmjQHF7oLDAusS5Bu2AyX8RA4bSiI8FN6qYajqkdLN4ZHLIHwLtk6Fm8UCIYk2KEUapul7Ve+1k0
afgt/II6DAqmHmAFYuRSqMCGbVtjOlDI3chbGI4lU5eb0HTWTScfsWUSrsMaDkxmOCiY8mq/tqgL
dmFbnGoyoj50k4OMrxpnBMetQyTfofexKA+YkSOyUz7kz6KqEEiTUXft7KY9Ffb8VrSAIAqgH7FV
Rzhb5v8I4hPZe07Ou9gvUMyCUF9bt7/J4DG8D6JuELGT8VNr8B6NitAYC//XqNM57qf5YwXmlaAt
R+DjnIUu37TCZLOg4L6Qev0lEFHvnbScnjHEYb1bjfpIDf/GOLqNvQCE+BBkUD3s5sjZ80mt+Ztf
2X/aKh9vVpKfY2Lj7yjrAtgb40dbD5datc2pHHOJfd/ZwY2y42EBRSDpHh56VGmZACBa2uWbNI18
N/VGuy9r9RtvrA8NdE0f5gjwBRZpg0J7my/iQSmXqTy6yrViDSab0HJ/pxRUDIHnPaGVmt2mU9Vf
w3G29wHSmjNYkxzA/+rFkyE4cW5sOVz06lhD4PoKs05fdL8se9l5Bp3dxUXkK36nTtree8b47I25
fgbCVR3pZbLs5zI/NSVICgj+fuy0C1VO40Fypd18Zl3IDn1vRwdRe27iZUZ0VP78u/XK+jxmSBpT
1o6YEVsOal7nXy2H3kR5Tb0XAss1Fp2BMtABz94QYeCtBtYWU5EFx24Vh7Z+sbzGjPuKxMUqPeML
IVtiYPbmjca7t6Rm7JS6uGQdqk4D8d8fByzAT9ji9BwZTZbU6uxkHT6ZaTHJk1LldOP7I088Eu8O
jM1qoEv0kboo8jo8vBmhKYCFqXVJFkRj8MXN6Wmx1Bw8V25JN8y06wZNFmI+iWrqwHgo3Kcc+Qea
g1PBnsYOP5rWKo550dqMGUUPZ8oZ+W3cWDAtmGr+IsHIScxUqQfkVRYoJ24LESnYZkQwLN+dZFHd
i8BdLtOYN8iU5mWOjiO3FnEKi2/qpOPdwq8fyKeyum7OidJKwc/qacr+0J+LeNbmqKNZZ3ZyvmPM
O3wMVNaKrrEL/tNStUm8cFQjVQUel3WGfTRtuopdyaRrKfxjkLWsEpqhKmmtGKcd4HyA2kVsys7Z
g52ojp0gEsQO1x+abLu3IJf6rioM6P/lu73mZtxUZYtpa7yMRufeFUSN7cCZFjBf8+90CPtdbsv8
re4LyAe+9PIrs0kFF2VaiXDGJ/bQ1ekrBIsSB3bkRLfSrdqLFQEdChx1q+BVPKFANp5Ldwg+7drL
GWqQRsLJAKb1JDIeY2Aj9j5tG31YqsW8+pAGcYSNA1CucQTqlrVI9/Lm0BrmQlODpxYZk/8IF9k5
pJ2n0ZJWGKKwHsD4yWnpDqfZgq5G/gOWcCKhwxglVfM4O8tHMzGcdVUd/WJw/hhQBJGDVjrq5ITj
D3/ZjOcm/XTbUWfIaCHkH8sBg23JEWGOSx1tjMbNMnnZIdys7o25Yj5sdR5jzt0c8xbrQbjc5VAI
7lfDVNeFQFMG6xNW30bbsR7oQqvAnvYY3/F8Ra6mQLPDhNJ8iqXVHxdDoC1xxms0sWqhR1kQ2Ebc
iSMBamNJwe3PgCSFNT+Rv27HZdiW+3bjBPDZolOn9dFYuujcmyoloE3TxPKj+teyMQdMA5nJtHEI
KMs7Uig2OAFCuOEFvhO+uZDJOcOgaDeM3TkyInhMhvyju+C1zoN2vyJ/OpiDxKW0RGtiuIxQskZj
BUGnejHK7nsDxFZjOgGnqSrMQ15HRyFo7hHjmJBIuLCNuRCvt/EW1o28YGwMhk42ZQzbCQS0oL0G
uY6ErhIHBWmYrHed/3PdWA4NVT7Hl/Gn3ZbljSdTHIQLQ6zUmRfkN4V1yz0wHEE8Zslcln8mv4oO
Wq4/hdy4yH/xEUD80mvaWqkdwyHn24vEF/7LGb8aZ4m0tNMk2wgUpMwoNnf8gKDmPoAv/JFR99sd
8+pQeRQMSrvvdU/maF0O3VsV8lJrD2tJTnr8008u6gbix3fQ1BlcbTgMAhmKx8hu5dn8C8ooEXrP
8DOmOjV3LKbYDTGEvIcLUQzu6DznOXRkJWjoFxo1+eTn1Ze9wTnqDdNBRKx/KFSwJEAUmgNKgvoW
TQpOymV1E+UsX0OWLmg//CCeI97DnJUl5sAufBtMe30oHXx47KabSzELJg2OuJS8fTWWxQePfTle
x7kJX7rA42cdk3nFlnBX6TlhYi8eJ6wtD96YFh/45J49358TYDV3rt0OJ2cKBSacrJAoKFO+6CzP
3NfIK/Gee4AtFzil7pr6NieqQHCl1Qz5ZoOw5L7CoyRa+9sjedLbLVzn2JZWe6+sdTyZqw5OgfbC
n3M5mB8T8JdCpuP9ajpGsVewqU+FHJ17r/bV3loL3WweVAaiOEcRSytmmQgauCPM+qkLI+8JAelg
JqyaBiWGLe3EwwL5Z+hJC98eVME1RZfaxkvQ+0cpLY9HpkG6d+qHaJ0SoDf+DrbgM4L3KWG2dkvo
V/FjwDX91YjuUs1ZCqy0xZnWCecb+5D33Pi5/QteEeSvFSQv4df5pM9y3uBAeZkV0w7Ktf5lbhgh
+RcoNIMWSlk8ryozqmPU+A/A127SNhiDnWI70CfUCwW3s6+C71QEdYKuMriPRi9/x9DrXq0p93YQ
t6q9xygPWZVcq13fBfW+HZ32qXfcPk8Wvoo7XdohQou0hYM1ygnSRx9i3qRRB5ppgzQJqy8OaQC8
aWtR7SXvi/6IbxwL2if1EQlU/s5qVr6zxU0/KoDgz/Sv05NZBPnZ9GYq3rTzL12j6AnnCCqxPOH8
eBM2rtIbZSz09dasv6C844HIzLnck24bXejBqSSrtUXkqtvIHXw0SOAmvKsRWue7Ga7Tt4ea6BQO
bXTTEpp+74qsf20dj5TWYGiLced0/q6sPbhcVFdIwPqxbguOD8MM+YoVNuGcRLrVGkkH4VglF7XP
C56HG6YiNT3iDQw2p+Hq/xDlBg1ToWZnDSc34kHsMTxCOWcg7JauT2eozD5UMOMyboPpuVqbhR5P
1hhXpt/5B+3v5sB0gEiletXVGYSYuSvCQoSx65IeEw8bH81MdfpIU4Z5c83yilXnea6pjYemm76a
jbRmZAGa/3EVN/1fFttfLNtYq/oFUR4qQjOwj/PGbyM4tjssNb3QVnRVIo21IvWhl95h3ghwlev1
/c5bmXIXCHT2qrDA1zcrtHi7aE5ToMWDLZ10eQqDom/vtcgYHkZCm51fwu71bYqFWmbRQvDPNNk2
zArKzXxDWJRBN7vP7T/xFiBT6dUNpyLKiMABnAEMo9KukTDnpr3boX2m50HK0BZ4Txjo4DunkbDT
d8Kx0Oavs5DBqS95Fr8iP0x3Ji0zcZsrlXeY58y+2NuhmAHdTgqxM4NYVh9Sw27VaMjTRHjbk+5G
zgJWZxxXDwKzGhf80nMvzz335G4anfxWknCapPYU/KlBmP4yG9IP4j7vR0yltXwZyijNPyzLhVLs
RvN15HlEKryuHqGcYfib0bM4+RNsZ8a/mZF0tMXf1mI297nP6ryPBgyoA93IT5PC+mam5RtXnI/b
QJrHlpe9rHY3PkqZyx+Zduuneba8yyrzObHhBu+8zML6amW1sxclqj2iqKgOunI46hJHYQ9F9851
O9r4vMfXgSpyP2pNxkZjFXvBXkdxDiBN2/24n6rgbMhG7VoO7k+IAaJDX5r2pweT9USmnIyJfOri
CikHLtg2O+bCUbu+9TZMbe1zeYds/qoi2IJAzO4dnUXfkLrvFe+Eab9pJ9K2l1NnVZjBp0nc4vMI
NXNpd95z33QHGWlv3xHhgx9j3eznRY51Jq2zPZrtjNOIUf5EpCKJiwrqk5FjtzZmdpJm9nGfh9U4
wFUxFmBIjnNoU5cuVhQY96OzLk9yJnBIk7egy6lJyCkne1bMRrUnZCj7LaXvXtM0z1loO3FKW0JM
yoGFf5IkNlTkSK19BXgLRQ2bzrw80omP7pQW5b5ocv9U+jkZa1B8Y3No20tuWg9hWAPOHgZNROCG
aQuaAogbDmMKuy68K8HUJvQGy71VpW5cVJHz8bfT7cxDUyd1ntUfhhw+gO0xZaEh7noaPkQr1bdJ
ssopxOZ2XmpQMBYHz62JOk6oM8WGa3ToPgTCJ7ag+iQgJ9srrlZsN/qHDDlECGLe1u4bo+iPoUA+
xJjHbPfEsZVtrB1n74fMphDmE3+XD0wgICvGtSDniZrZMpMtcaoi0Ik9T7i6u4WJ1nC3DMHRMssg
IRw1v62EKB/oP5jmbnL1FO6VNNXdMFJvFybjpG5r/+hwkOeo6ypiX9R6EkVo/p4bjmgFwSMngDOk
SBid/ViM6ElK2f8aMz1egjpnfBGWwQUJ1y7LFomUwe/YgA38J0GtmA1m4iDy7ovzGqXY0qCSdNei
PjeTVCUhOMPyrvDtxvR7ro5Tp2+UUi+50XVJgGP9JvMdBsN6pXBss3MKnwOP+mT0u0ZNPyOrwx+4
EMVV2G+NwZJXKMjG0u/DZPac8B0kch3T14aUboaKsUbqvaxt6SFWLe2bZskIum0+RhkMoDSy594H
Kc9KepgXqqNGyOY5a+0PmvXV2VGN+z1AvtuZAhuINOo3HYTOHylr5ECiCX1YhlAFE0PLCf63Xz8R
AIOGqxWFtRtlmP5U5lSqWCuFwypa5qcOZkfLuDNNaTuN83zwBoTnFP+1xRlHAyqbnOipYcFCR+14
zH8K2JETqIhsNHgS6r1vlsBLEInMK0HYHHXSHZdKBtcSbey98l2aBFZJGIq9ltA/fBtQ5V6FCD73
k5nJO9vCO8Yf+E9lE/6xhf3kkh7P0SXPLpE0y8visblazvwrLSWj8dIoxV77E4DToADaUOnLmgcl
j7r11rMlJZUFOnSyt16gbAReNdAZgeWr7ZmgykPhs+m83UQMNkuCr3s1n4CLAxjofkIbuOALoR+f
S/NcCuOaRgO1TuV1e0B8F2mBzJ2dMtgHpV9dpEf7DzrakBAXBpCCU1ySut1tL9RjVAzfTJ2549PF
Q+XaPHYuxDMaM8G5ccFIBsaYHTm70EBca+MeMd47cqzhZkwNqAO9j6mjcsiZM6XY521tnXTB4az3
puEMEcqkczG2NPK9b4kR4XEituNUpCDjsnb5WQqLztm4OAdGnjh0R+cr9ZT1PIdeufM1TEoMQO38
2xsC9czaB97Nh00VmN106QmJDE3Ug1ZquNeqx8y+c4g72vdmWZ4iv7m6YwUHfnVcHHH5HE37AKMM
sc1mVl62fE0rWttDmS/yc7Da9mNz4Gwhoev6C5khA3lrKY3PFpL+fWBWxqlgw+uhngb6FJZFj+SM
IxKqkyLb6VxceoPABadeli/qLB4tAd0E5kt4385OCmY7m34Zuf9H9KBQ4wjC1KWjDf24aiSAXh7M
TSJzc2bu7k0Ptp25693mp5HxHNTtkS5ojUJiZJ4CYJNMoza3gp1f5non7bxhgr4uEhwp8kjXTI07
CzeDSjw2g1OeqpdFeK9UCN5zR5TpQXTLeOI5WPZ+PxApE4Vvc4h1X2aN/SzMSiZD5tyH1pB+1hoH
aFGnYUI8B5KCikO6cTNDL3duGcANcTeq7IYaYtQH0BYtNuPcny5uw/oT+yMROGQ+YiSgSQSwfqYX
Rk1T+1bccLihvJtbgGKB3/ZvvXS7G7SNIWiGFi4ThhN6fIss8HKyLnwAsI+cuzn3zBdyDCx/F3bT
+j5hgyHhCxFn7NCgZojXwFNyJglnZCOaMgifwTB2TQ4MUcp+x4YF3ryfBBXTggLcsseaxJ1xq4RY
ZT7q0g9+un0W8mhPxXiSIbEZcB06itbQhVsojEphKXP0szdJEmwbs5TYUxcz5EoY0VtlD+Lby2Cj
7hqRItWjp7Y8LSXGl8ThQduv3Ua8DAYO3tpmi6YEreVOOfLPTHm9Z0TwSApQEa+Db15k6Y87T05A
I/K0e9RC2e/Fpj/deQBlOK971sPQkWHPtFeFT4PXs5+ylrUPFUDidwMr+MUhBGSKa6Zr134xxveS
WKw7kEWEDkn8IBxeB+cRZUHwFDHjrxlap9GNYWT210Ic8mUcQvVs25s1QdsTT2nbsKzGtRcCWgyH
DMgyIbU8lDOe6N3ENHeInR7XxR0d/i15I+qdCtOjvXiH0Z89rnRdALrvRbHT5fCwioH5ICM6mxiQ
Vr+YpLZeCjQQZJ9ly58K5PxHag0UaqvP+JBOR4/DJspFLIq8e598rz3MBruuaF02M26pHYedfG+K
oThKYyYZhdboTZ/q4Kxmc9yD4ipvpdU0A5W9Zd62GE1ex6IZ4QvpvN5lxuwmfg+/yoHF+yjLTt5h
cApPNbjw/aBWecT17SaOLLlLjB77Q4gf7wfdW4NNbJYvJvXdbd9282Eaqf5pZwZ0aYzsackKlYSR
AHPCLCMRcqiv0xj9MpTF0cGqAQxn3rgzltW6YuzyEqfADpV3zrnNrPAB97w+z4unMJ8EGJHAP4Ol
5tQxUTEm9Jv7y5BF0xVGaHkb+tEX2V1k5aaYTItw+RRLTfCAS/pLGha0Fa20plfWL2+gsdNDQIrM
XtoMsA1u9GOmoHUp5L7ncmjp2bRls9g02ojidrS1QxiE4NLDVmOYa/+RY3hLOCqsJxJR8IYF1jA9
hEFLH9iKKkJVPVtVT9rLUCVlbDaFV7Yl/SxV3hoBymOP8Q09VhTPS5sdrBLTT9Sud1658u9m+jg4
ermfx4Y+sCrfosH+4QgWawQT+xwbz45OyWfUIBmBDZ/v5jkTu8GozB3Bw+3Btkr3NLv1kZiHpzWU
HBWAJWKrAB8uxHoPihi1RNG9y4GQYV9MqMLsE4XVeFSrq34amjGIDaHUMS3zYK5UyBq7zlEqNmod
Tp91VHSP89Q9Tq1dLbHZhmztlmz6XVYZ94gSlyQ17ezcEdhwi8f52zWC6fo3daRn/cf6vWKocbHA
j7O3pZLpWyWlBpLQvf/P2Pq/NLaGwokP8/89tn7Le5E3+b9BBhFWbj/0z8l14P3D3iifPvPhbTi9
2eP+ObkOyUAIAhclCRakcAvv/N+T6+gf3EuMkk3T8X2beIN/Ta4ZavNqDv5APwhtG33kf0eZGlj/
lzKVX0/1wUvyLhiG/x++01D5pCMvwjqFIS1lQBItyVBm5HFqXjqAVg5i6/Tn0oTephUR2avJCS9x
4WTd5JmY7pwWBl/UM5HwgtRK9z2e5IdsERI9VFO9tA3AN4BX4blLx5dUMQLeVFafJutgn+9oLohX
0PTNmz3iM5L1jChD2Ub/7aUNgbmZiG7dRXufjUl8AVsfZzRHsoLFzPait9Fvjd+lDvQrMdK1/o2c
NwqKS058yB31wL7HyhcKXdyY6NYJm1Rp84JTDdYIO/KE8Xu0LYugvNZ4MVwP3SFKGrWXNKRQk9NA
G+qN4RDYjr6zel3t5m4yvvyKTtPNMKqQr6W17RPGY0Hgg8UhsfSpJkx7y2QhXtM7WB0hOVCTvtx6
bW7EnEvYeKu783q3/NEXOBg9K3V3BhTYpKKd/2bbxbJJCVHAucAHj62s5QPzLDM4QjFzz+TLGB/j
UDGfxdf9ilY9Q/gKwDnuVhhob3LI1UhtpMmtWfuVpp8uUrM7pNFm8CYwebTvu9xZu4NBAttLjzro
c5IM3WJys+WHK9zw1o8s60VTf/Itk4AqKK0i6yUqiTKLF3u2XkQ+tkNcya2nODoVOr2+HdElOw4H
5WAcqPAc4vToHVKWs91nNOITo++I/p6Z1dxYDNqIatz+WFkF1zXlSOnHmCj5/5as5mc8B4rErWy0
/CC8tMa2MnJ2LYiEyZO/YUGjcskZrTJkZzuhveiNaZAzJTiOojdrMhAc96FqkYQiSYRO5vEx6klh
Kgxa7BaETzhnhwSQT6mrbji6Y0iN0uthvYloWfI5a6u9sQX5oaRCr3ygYPtSaMe6xc1YrlV2YVjD
G5iRqQmOCPhCYN2l8gPyFUx0kSqI5B6y72IXaozdO7Y1375LVTWnh2EEF3QepcrZSmjRfhcF5l74
1fzd1dvLoovqq2NFP7dLQEzjjYx92j2Q6sKGl9f+9uHDFZtxvNpYcZJ+1vzL2gXO2fVr96x1xmVZ
h1F+sDUZiWtIPkQ62eZDCDXv9u9v9IOp1Adl+M55rlApx53aUt6KWaRvM/2fMMFfhgbDnW21Hvve
cj9NojjCBLlde+ObvfzoCAFTMbPI/oSc0nMfRTFF+9LZsr1yJ8dKmvqT4ySdDTcmFk7Fx1pqVFgZ
beV3ypDFePv7LsNqncSpWgCQJQj6ebOe9LnLDDR+d1EPDRA+3oD+bvBnrjPChG59HsF/lDCItktq
M77kOym2fv4IRRP6/tDeLITwDnfRkqMDpYQCNGy0a34sW4MbAixLfgzmihUqKLr+BAbNWg55J6s/
NDW5Iwvf2O4pa2vKC88I62PL0IZIKavWU5LJUic6KMd5N0b2SsKHPz8hOtMPioDXD0gpGLvMdrJC
7tOmJl3bjeTtGE4J55dwIfPJ6Gib2bhxprphdAQEjUA8M0hvimiJ3riYNGodJ7CeYNXgV6n6QX5w
6BiouwpbPyvu4mNBo/uwAs1C0iO8xykfh1+FAX6HzgePRRVV+jn0GbsEds+NbfcEOMX464xbCNQG
n45Ro4NEh4S2ZJz7ytl5UcN5n6+MRpWG6MxQOQp+dbIIHKg7bejs3ZRuYmwPpXsWonDPTrN9vwvc
mrc+CFhBJkSZ/MJ6vqeF6+7JarFxMo0QAQDEcHqoe1eeHb2Fq1RhlsFpXsRjQ/HzVCmSt2LCYouW
dMPMfqWig2A698tvN6idSwrT6lSo0PquvACTvZh0cCDvprjt6Cr8dmDhv8C8WUgzRcZBMBuz4Nx4
BWTVv2W2O+waIAh0haIwP5K8ANNJG9WtpZFuVPQxDmZYL/uGRNPfRNJB23QItbkJvTkomJsGyFFg
UTgfZHTQy5hTQJ1AaqzztEK1qj0Sc7x5pilE4ortJ3m6Bree6LD09fVvfMiZu1/DHlmoXrrlwtkh
vEMT/WTVOP72OCix4ZHCOFi3FUVu97i6TnZWJtqKTXrM1F/tkFPJKygahDrGlD40qmc1WQKEMIac
njieUOLOcH/GaEDkgXrAuZUlBeRrKp32bc6q/hmJ+EPmqe5psVFEz2IgtZrcp+cmoDAlA2MM7zs3
NE/wKCTnocz8IexZ37hp+LIK23+fMKkdW9JCkB7PTRvxfGCIOjEK2h78+aRlVNMGth+GQSCdYDzi
7ekWm/+LvTNrbhPr1vBfSfW9VMzDRX9VJ57HeErSzo1KsRVAAoEYhNCvP88GlAjsuDu9U/VRpw5X
nba9gM3ea3zXuy6Z3ErGdrLKlVugDTGJeOaNhfNUpSFcT6EMxjNOjhhSS1HIn/jllwmA0vCAwoA5
P1Yiau2nzGQKi4ORaoRHax0+Y2ej5A8a6LPHQCNThSmEy7KYG0Suyig5W1s6u7rU5182mPcLJvwU
17mmfBEphasETDOhfLlJLEYhTfJLZg7PD9eGq91XsCZcVJu5ertQrfzbGjbKL5Xrxasp+OJwfQsl
6cS7yGEzPfPCBTmYVfqXVm0nt76vgomCbADkiYo/nqsMj6UfDbQ1I0wyffQhTXN6OzT42KiuRjOo
EzaXq21AbGtWpH+DfP1Iw8bk0GNk242buOaHTVF6RIJLKCmhWLWTa0D1iytlAjbt0CffcWsA+D20
jaI8YrloODCszTkx4vJLUOSgnuLk46RIlPOFkn7KMYlHZHNN0anyqELuOi/n2eWoMo2/ypLgiDNX
pSTHMpXmJKZpZp5Bq6ITF1eFndKRQfJjYWswfygqCDA7TjbMavRzgzd0oJ32DT08hN2qIP9Qja4t
g63CqPfLqHTgMwrVzxNi9PdeaJEw0GKDakYuUnbEempC4STT6JTxgfZiKVxKyJ6xgiWGqBqeF/r3
N1C+JPqt4xnWjUMd8z5ODSpt6RJGpmzu5weL7QZuy5wpISlJaAq5Hy1lRXiYEt6p+iY5INFjHrt5
FN2Df4LPZI77caxBmAyHVchgvkSA2wi/AYSTsPZvYCnTjxfAAB4UZtNfVJmufB6l/OGakU5XaKD1
abBhLMthHrm3Oh0LJ8my8PmnZiQXerRd3fkmPTYH1TIrj4p4CWDcL2NGWRvz4hakg3KYTqwzsPuM
jVl41UclC6GoMKPik1/4f1FaJstnqgy18jZr7+MaKAY5oA2V/VWmn1tJtDndKFTrDdd3aA6y+A45
fab0QERwC1GgLKA7qha+yUmI8sVBsjFXx2R3sI4hFBfvqYWHJwmQj0+Uo+AoYLLQ/WQe25A6rybz
I8xheerMs+CQKR8wEniwJFGwufMBFWXv0zm0xFsQnheQ0jGxSfGr4mKTGiRWNG2jH/M3mysb9KNz
YKNvnuerwvrmhH4JZZ5lbk99Nw+fEttenbqpOzkKhWsF4376HlIi6MfIVMUHYTS3jqhWQL9M68OB
UzjFVZmo2uGkChlgs17R9mXb2sViHq2vt5mT6B+xb5AbLSHnWh9EzIS+meeBfpAtzPgOsI5n3VG0
YxqHOXIF6mOOW7Asja8L2Li8Y/K/JPvXCr4gGPLFBw8j663DzSUZ8OwIqKO7Ad7ikFnADbiCczVB
81a69xelGMrSW50sFpMpHz2G6t5tJyWDnCLPP14tiurSzEzzerX0IWOlDjRiAqtJli0O84uNumKc
+zLY3Khmnj34ZUSacXWRONvN4crVVh8iZrY9WWjLk3W+Ss9pRp2cpJ7zCUetPLaZCLu2U+N2vq6A
HpnrxQKaX/itQtI6Wxj8AnfLYJTSSCnvwZ1LkjDSrO1doSvJ180iChkt42ohsF+Qvu91epHotqIr
aQEAFPSUaFYaubQtjXw4OSijBmbxlUzFQ1JUS9qb0qbZKRqh3M4mG+igfN2+i+mKSur+qGXdK6Uv
lWleusnVhtbh93AVroqzRUlyEpq5anFEZtwnkQgXh/I5iPivtHyfUjG9iUmuHIvJ4ynETwAdPm99
EJqGnjqefeNpyeoG63eWR1jQ8nQvkn+FEq3PawMxqOj8ZJqgZagG7ApdRDes1sBtPfxaO02Ns1In
EjUDX3vYVnb27KZqcPL2/UwA8ft0CYYLI6nqwPyk2wqNLH2yodCn39ukpHq6pNHtEnhq8girOjXJ
UU63EtSjT36oGMa1t3YK/SxNLXAJBxmDrKIrUCghmo+DfWStlkb6IUrX6nU0srbJearR8LH2c/do
vYhxAI3tcoLbFllUcDxFdwnoGXdxr1mjCdSCm0V6GhQFbiZggGlsrsv8PoOUNYOWS1VLakEW8Pcv
W+KJhaDbI2DzJqaOr+8RizCyS32IbD15LMMqe2bLLL852/XyXmdWEGO4VqLca2lK8qhETJO69IiN
RkJ3KgRY6mhyux1lRXbszgkcThwvTk8rfjH9YMSJap2kvgqLSaY68WMdC0fWSr1++yOIbMceZQXf
wDYtg0wN8GCF5Ezvoy/wkJkLR7HJrES8bAYg0d8XNNZ7Z2/fSAh6cSPXomeA3Ieu9XeXkxLBrUJu
RL2dT5w4IG0gouD7cPaMaRY4xNZevCEIoV0pafrM/zHFoKs4iu7Qkkz/A6ULMWFmvx05GVWqTW0O
PNc80R6sEqKhYBVU+I9hehozDBNu1NwmCBiVEWHb26+u9imcxN0NTYG+UbV1uoh6i1zOzRHEEikj
EVWgHtC8enQBMslce1jOM8JmQ7V4+bVRQakKghFQb7osBPzHs8NTyvDqQ/1A/991/3dd9xaxyd63
O5zm03cNRfT1NJr9+cfnKo5oAO/05TR/02Y3VYU5KSYTSiyFU0uQ8CO7qaoqP6KQqX+nmWnbciCg
IeOt6TB32gxRqfOeOwYaZQyPGOUTxdEVRquQLf2FtpzeYWaXmQqtOozP0gzGQepC4e413TOyVA3M
yaq8LqJnLwtJq3/dW41XTASLtX+IX9ygd4zSjR5GyYYbOHPQpA5UKe40WF8HLpC957dvVWv/PYVB
dxM6iShe1+k8xA72uAgrNVNDMzRUdD1YceFYkBlRLDDSjkav+pdsvvGcJ5+p4rlCbwQDObZYe7MK
lueKrqy86Dle1bwjHDZfce0TJqkoJ9BuFrPAYRpCdFmkRkbYo1iM9wgzdz5JH5y5Ul2gqeLJQ7XK
j+daYJ5nlI5u5nBpAv2mF3FJNyvcyAC3U2AU2tqCiJnpq7pLBBBGK39xjwvjrdMDy1iu7fiQh6B0
CiBMo6ml0M5TdMDHahMWF+FkVYD7xospGY8bMGz2wobu5dCkNHTtqAuz/DKKafKAyiQi0ZNrKSPt
TEP/QF0k2V7Mc8rj9yVJIGN5pK+9iQtpCaheGm6AyKd0yP/f0hqt+hOH+qgudtwWs7S6m2UF2LDd
qRI/vYmDZf4AAD2HG/5Xf+ltQa02+Rs9BN8lJqBTZamfqX6Wt0SEUx65eEZTGerYtE14PnROhriw
OSGjitofM/Rz3JB/aE0b4t7i/Oz1336zZh3f/p23Hr1Rs2fPf/6B/XdQm1Kvr7tjWiOpbsAt0lzd
13esMY6GozDJrVkeVCU3HNAqwDmG9pRbBAfjATGF8C3qq7cHVMUcmwaYMYsa2LDeXjPQ1ZKvbyhj
JvaZmAe7eX3ecv8IOBwBjC28DQ1bp0tN8b+yCk8ME8uFJqKFcbnvW2Cl/9ka9CT8UAOcA5OwzYbP
sfvyLlPbVPhI2APN+Wj8ngEdAJrQnOahGi/+u2b+FS2ojRVcKobZ0YEnrt4WcEUbNcPrcNvqH4uR
HP+VLTB9xq88DJhDFTzl+1uAuRycWjk1IAb0OUDv9fZTs8/3zwEVeYJ5S8TazVYYnkWoP5zcInDY
LaJL3OvmS/d2AgaB0I96LAzzO4MxrJ1A4kVWI+oYBAWFr+rolc4WsNEGluYCo2hefnDmkD6AZlv+
e2UAhRndkZpIMDQviXbZXwQRoLFFTJj3rXqPNAdvSCqRyE1WGRhMGnJJdqitMsDR3F8EF8pTcnwm
AJzmnAxOGVAVbAy1xE6wx6CPLGAbrTLoO0aqO7aI3eHOa12DoZkFku/KP/QNeqZlzzfQxhajQqDX
b1Ve7zwAxyJLoNsGYX19Dc5LVKFNk40UNGdsupSMNL1nFnEPBYMUCUkyL+Ia3uvTbyhrEsg9wU2F
1ts5B71NYLljejJUcr+t0hyeZTBqDJ+Ud2AYYywfTZC7897TirTHwaXpijpEs98GZBRAUgqedqn3
xzHANzJFfvFV0+go6ENoGlzylAM9CwAwZFeBgJHEKDRLUCvVV28XOC4T9xyLiPGHIz0sHxHYniKr
EHU8ZXaU/f0l+3oR22iy5wytzSoMLmZCX2nSfpKD9jewjHabPOi5CK6DxiCCJrj+fmKGtRcg631R
zPjlLKImyg+WZv3EW6Q7YYztZBCM0h6ZwTlKuDiyNlLnJTVbB7beVwhg2RlORI0ZYmRxDc44tvMR
pIwDxhFeTtQiaen66rkImIQx2TqDEQmDe3/oGpzGb5OIFqjBwYoN61kvZ+CqxFIqPQdOu/kH9/qA
9V3ZLDKf36Epw8U5aD7/y0Ng69THGHfU/Hxw9gBbJZ1JFKkToQTMnjW0LZLIeE2Mzm3efnBRAoNG
DNkjYGhjwmFCQb50ffWsIfOLLWrLTExENwzLDHI6Ldl8gSimkQygK6hJDAkfq5M0cccoCBFGDzVp
opHJkHUMDYtQ0RX4gfYte5vANcaMytQJyQcXI0G/JEA3UmZQp1imEwKaKLv66plBm+gAE+EwZbY5
I8PTg0wTld0E6EGd4bLgldpIsH8UyJrUzXPMYKqv4a2CQR+X5F4w9DEoHYomYiJGfXUVAuk5/GKH
WY3NnQaULgBi5kjrQ8oFAAtocnm9rEZ7JvkENhvIx8HZAxSUdCXBHesCFSlKMq+ZQwZ8ESOjLYiN
dj8fmFWE8akx1f/eLxbpEjJCLiCsZhV6qsAmZ0YWARhce0aGuBcEBbaUWUAVWA4aBSBBswq9IAHX
iMCJ2tqu8DhE4yiG68qtgk2twGJgJDviVYVIjEiQjGuw2wzD0wuqdC2BCqOh4SaqoDjrq7cXYEIf
MzmZQyOGLg1MI0DRLhsmCBcJTAmAi+b1+6Azl0RKA2RtMwmNIRqSdaS5Qdo5IGkGitsQYILXdgF4
C9KnIHJ2dejBuUhUhLTmof69dQB5pBMxEir8SJDux0x1tX1H2DC0s0B+W/YsYB0dZjOQIm6tY08X
2DYDFxwGJIBBq6+mejGgsyByh9KpUxxlWmbQiq+vAoUlhyFweMqDTR4J2JCsdSQ9ojmau4uJBLp3
/ywIHwE0uyLAJ/XVbL4h7YWGw0XKRxBpdDJltLm8HjXYFCE5Do6xg6sODnqivzKV8VdLKthIxiu6
LEObRel5zQDRmLwNPGWw/iIEPIIUR2ovkFS28BTZVa3266VVKbVScCF+cocKvtBRj9JxpIpTDIU4
6q/xFHA99vUCIF0dL4JD0Zblh2cjqDc3Ac2/9xTYC7Sl0N7Zr6/QowDXk0VTXhtUDE8hQGYp7S4S
OpEoAnzxk/JanUsSZcw25fYLocM/sCDfO18O/CB8rntegln2WtfLz35h1/Px8udtv4do6hBQ9s4v
ihaY5t5N54f49386WLW6G2Pvh7vujPo+7Z+3L/jy1p177d5q9z9Pg1k6TZ98eEtEi0/7mE2L3/+E
06/TaLqPweZwYpB/PMmff3Sec08V/o3gbNGTK+Bb0nLTYBsvu4JrsKy84MV0mXWnkNHYzPaTlXww
DYNvcdrjiWuAndKyITdKp8/x7inF5mt6aeQlM3L5KQ+eirwjvG7WkhV+OAun5TSd7UtusP/Sktuu
gnfxt3c0OBbR1y49X4Mrl73LMasePHd3YYPOlJV8MovhFOxKbtCvspJPWfEg2F9xhlGLRhlZwWfP
U7+zAdUGoygtNwyDZRxkuydsu+UE8E1a9PI5mPa0SNOHJy05Lrsfr+nrkRV78VI3NbAvacEIKJ4W
1W5N60VuUESyoi/jgml5/WVuICqysq+mwbKjPajF/g7zcjVNq3C6fN5fjhZQIf/IWTZ98otslued
Pd1CFqTlB09+4E27LXUNIkZeNLYAwt7Ozm6L7PKyMwiSMqbYdnRTi+38HdJj+KU737MpDEuLjpd5
b3O31UZZydezr+m05z21wA550etp126BZRMVQnnB5bvTaZRkftA168gXVaffIf98lmazjqaC/FEU
9n6H8KvZJnjqmDGEixrJ7xD+COHYTlIdHzSJd2nRcZr77w6mKWM9u9ashYD8nhscThf9sw8Mn6SI
rPgPftBd8aYPWlrsIsQj6UY1tFiLgo+06HTm9buWa4CFrOCbGdTxVbie9sIErUnOy4q/8+Pn2buz
7IVta/K9suLv4+InG7FNq/+eG7zciC3iV1b8A6s/y7JZx6Vo85/ysn8y2/rnFOTfk41vRdgf86m/
29BCp7RlLNnH/TRLIyxbR3KT9pKW/AZbuuRafJ5id5Ze3j2atK6IfJXsc3+eZfm7V6nem14kaflB
9hQvs6DjubVpZ2nZP6dwenPJX8s0fScMeZl/2tGhvPZn3eSa+I2ncDZN//O/AAAA//8=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ln>
                <a:solidFill>
                  <a:schemeClr val="accent1">
                    <a:shade val="15000"/>
                  </a:schemeClr>
                </a:solidFill>
              </a:ln>
              <a:solidFill>
                <a:srgbClr val="002060"/>
              </a:solidFill>
            </a:defRPr>
          </a:pPr>
          <a:endParaRPr lang="en-US" sz="900" b="0" i="0" u="none" strike="noStrike" baseline="0">
            <a:ln>
              <a:solidFill>
                <a:schemeClr val="accent1">
                  <a:shade val="15000"/>
                </a:schemeClr>
              </a:solidFill>
            </a:ln>
            <a:solidFill>
              <a:srgbClr val="002060"/>
            </a:solidFill>
            <a:latin typeface="Calibri" panose="020F0502020204030204"/>
          </a:endParaRPr>
        </a:p>
      </cx:txPr>
    </cx:legend>
  </cx:chart>
  <cx:spPr>
    <a:solidFill>
      <a:schemeClr val="bg1"/>
    </a:solidFill>
    <a:ln>
      <a:noFill/>
    </a:ln>
    <a:effectLst>
      <a:softEdge rad="241300"/>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2.xml"/><Relationship Id="rId7" Type="http://schemas.openxmlformats.org/officeDocument/2006/relationships/image" Target="../media/image1.png"/><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microsoft.com/office/2014/relationships/chartEx" Target="../charts/chartEx2.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119496</xdr:colOff>
      <xdr:row>0</xdr:row>
      <xdr:rowOff>127866</xdr:rowOff>
    </xdr:from>
    <xdr:to>
      <xdr:col>20</xdr:col>
      <xdr:colOff>396876</xdr:colOff>
      <xdr:row>4</xdr:row>
      <xdr:rowOff>83416</xdr:rowOff>
    </xdr:to>
    <xdr:sp macro="" textlink="">
      <xdr:nvSpPr>
        <xdr:cNvPr id="2" name="Rectangle: Rounded Corners 1">
          <a:extLst>
            <a:ext uri="{FF2B5EF4-FFF2-40B4-BE49-F238E27FC236}">
              <a16:creationId xmlns:a16="http://schemas.microsoft.com/office/drawing/2014/main" id="{CE68A247-0A27-DA25-0873-903D28AD95A8}"/>
            </a:ext>
          </a:extLst>
        </xdr:cNvPr>
        <xdr:cNvSpPr/>
      </xdr:nvSpPr>
      <xdr:spPr>
        <a:xfrm>
          <a:off x="119496" y="127866"/>
          <a:ext cx="12400107" cy="706005"/>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800" b="1">
              <a:solidFill>
                <a:srgbClr val="002060"/>
              </a:solidFill>
            </a:rPr>
            <a:t>SALES DASHBOARD - By</a:t>
          </a:r>
          <a:r>
            <a:rPr lang="en-US" sz="2800" b="1" baseline="0">
              <a:solidFill>
                <a:srgbClr val="002060"/>
              </a:solidFill>
            </a:rPr>
            <a:t> Pankaj</a:t>
          </a:r>
          <a:endParaRPr lang="en-US" sz="2800" b="1">
            <a:solidFill>
              <a:srgbClr val="002060"/>
            </a:solidFill>
          </a:endParaRPr>
        </a:p>
      </xdr:txBody>
    </xdr:sp>
    <xdr:clientData/>
  </xdr:twoCellAnchor>
  <xdr:twoCellAnchor>
    <xdr:from>
      <xdr:col>0</xdr:col>
      <xdr:colOff>50800</xdr:colOff>
      <xdr:row>4</xdr:row>
      <xdr:rowOff>139700</xdr:rowOff>
    </xdr:from>
    <xdr:to>
      <xdr:col>5</xdr:col>
      <xdr:colOff>518842</xdr:colOff>
      <xdr:row>24</xdr:row>
      <xdr:rowOff>93133</xdr:rowOff>
    </xdr:to>
    <xdr:sp macro="" textlink="">
      <xdr:nvSpPr>
        <xdr:cNvPr id="3" name="Rectangle: Rounded Corners 2">
          <a:extLst>
            <a:ext uri="{FF2B5EF4-FFF2-40B4-BE49-F238E27FC236}">
              <a16:creationId xmlns:a16="http://schemas.microsoft.com/office/drawing/2014/main" id="{8EB34068-65D1-60BA-6DFD-91E9EF306D89}"/>
            </a:ext>
          </a:extLst>
        </xdr:cNvPr>
        <xdr:cNvSpPr/>
      </xdr:nvSpPr>
      <xdr:spPr>
        <a:xfrm>
          <a:off x="50800" y="883115"/>
          <a:ext cx="3526883" cy="3670506"/>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rPr>
            <a:t>Sales by Category</a:t>
          </a:r>
        </a:p>
      </xdr:txBody>
    </xdr:sp>
    <xdr:clientData/>
  </xdr:twoCellAnchor>
  <xdr:twoCellAnchor>
    <xdr:from>
      <xdr:col>6</xdr:col>
      <xdr:colOff>49797</xdr:colOff>
      <xdr:row>4</xdr:row>
      <xdr:rowOff>126876</xdr:rowOff>
    </xdr:from>
    <xdr:to>
      <xdr:col>20</xdr:col>
      <xdr:colOff>416277</xdr:colOff>
      <xdr:row>13</xdr:row>
      <xdr:rowOff>131206</xdr:rowOff>
    </xdr:to>
    <xdr:sp macro="" textlink="">
      <xdr:nvSpPr>
        <xdr:cNvPr id="4" name="Rectangle: Rounded Corners 3">
          <a:extLst>
            <a:ext uri="{FF2B5EF4-FFF2-40B4-BE49-F238E27FC236}">
              <a16:creationId xmlns:a16="http://schemas.microsoft.com/office/drawing/2014/main" id="{5D62C975-2AE9-6A35-73C1-FDF5BB349C6B}"/>
            </a:ext>
          </a:extLst>
        </xdr:cNvPr>
        <xdr:cNvSpPr/>
      </xdr:nvSpPr>
      <xdr:spPr>
        <a:xfrm>
          <a:off x="3690464" y="860654"/>
          <a:ext cx="8861369" cy="1655330"/>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7742</xdr:colOff>
      <xdr:row>14</xdr:row>
      <xdr:rowOff>1352</xdr:rowOff>
    </xdr:from>
    <xdr:to>
      <xdr:col>20</xdr:col>
      <xdr:colOff>404090</xdr:colOff>
      <xdr:row>24</xdr:row>
      <xdr:rowOff>107829</xdr:rowOff>
    </xdr:to>
    <xdr:sp macro="" textlink="">
      <xdr:nvSpPr>
        <xdr:cNvPr id="5" name="Rectangle: Rounded Corners 4">
          <a:extLst>
            <a:ext uri="{FF2B5EF4-FFF2-40B4-BE49-F238E27FC236}">
              <a16:creationId xmlns:a16="http://schemas.microsoft.com/office/drawing/2014/main" id="{751CD775-9151-4AFD-8CD4-3AD8D76449BA}"/>
            </a:ext>
          </a:extLst>
        </xdr:cNvPr>
        <xdr:cNvSpPr/>
      </xdr:nvSpPr>
      <xdr:spPr>
        <a:xfrm>
          <a:off x="3644560" y="2627943"/>
          <a:ext cx="8882257" cy="1982613"/>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171450</xdr:colOff>
      <xdr:row>7</xdr:row>
      <xdr:rowOff>88900</xdr:rowOff>
    </xdr:from>
    <xdr:to>
      <xdr:col>5</xdr:col>
      <xdr:colOff>425738</xdr:colOff>
      <xdr:row>22</xdr:row>
      <xdr:rowOff>160866</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BDA020D5-74E7-4642-B4AD-434CC42165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71450" y="1377950"/>
              <a:ext cx="3302288" cy="283421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107241</xdr:colOff>
      <xdr:row>4</xdr:row>
      <xdr:rowOff>137410</xdr:rowOff>
    </xdr:from>
    <xdr:to>
      <xdr:col>11</xdr:col>
      <xdr:colOff>239888</xdr:colOff>
      <xdr:row>13</xdr:row>
      <xdr:rowOff>86609</xdr:rowOff>
    </xdr:to>
    <xdr:graphicFrame macro="">
      <xdr:nvGraphicFramePr>
        <xdr:cNvPr id="7" name="Chart 6">
          <a:extLst>
            <a:ext uri="{FF2B5EF4-FFF2-40B4-BE49-F238E27FC236}">
              <a16:creationId xmlns:a16="http://schemas.microsoft.com/office/drawing/2014/main" id="{2BA6A160-375C-4550-92B0-9CC8F53087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173182</xdr:colOff>
      <xdr:row>14</xdr:row>
      <xdr:rowOff>58978</xdr:rowOff>
    </xdr:from>
    <xdr:to>
      <xdr:col>12</xdr:col>
      <xdr:colOff>230909</xdr:colOff>
      <xdr:row>23</xdr:row>
      <xdr:rowOff>176202</xdr:rowOff>
    </xdr:to>
    <xdr:graphicFrame macro="">
      <xdr:nvGraphicFramePr>
        <xdr:cNvPr id="8" name="Chart 7">
          <a:extLst>
            <a:ext uri="{FF2B5EF4-FFF2-40B4-BE49-F238E27FC236}">
              <a16:creationId xmlns:a16="http://schemas.microsoft.com/office/drawing/2014/main" id="{16D7E672-15A0-4164-922B-87DA453431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383395</xdr:colOff>
      <xdr:row>14</xdr:row>
      <xdr:rowOff>101024</xdr:rowOff>
    </xdr:from>
    <xdr:to>
      <xdr:col>20</xdr:col>
      <xdr:colOff>216477</xdr:colOff>
      <xdr:row>23</xdr:row>
      <xdr:rowOff>149764</xdr:rowOff>
    </xdr:to>
    <xdr:graphicFrame macro="">
      <xdr:nvGraphicFramePr>
        <xdr:cNvPr id="9" name="Chart 8">
          <a:extLst>
            <a:ext uri="{FF2B5EF4-FFF2-40B4-BE49-F238E27FC236}">
              <a16:creationId xmlns:a16="http://schemas.microsoft.com/office/drawing/2014/main" id="{7604C87F-BB3D-4293-851B-AE6E28F0F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565207</xdr:colOff>
      <xdr:row>4</xdr:row>
      <xdr:rowOff>91682</xdr:rowOff>
    </xdr:from>
    <xdr:to>
      <xdr:col>15</xdr:col>
      <xdr:colOff>561518</xdr:colOff>
      <xdr:row>13</xdr:row>
      <xdr:rowOff>108782</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A04A02A7-C076-4955-BD09-5388BD59C5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632985" y="825460"/>
              <a:ext cx="3030200" cy="1668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283254</xdr:colOff>
      <xdr:row>4</xdr:row>
      <xdr:rowOff>173182</xdr:rowOff>
    </xdr:from>
    <xdr:to>
      <xdr:col>20</xdr:col>
      <xdr:colOff>372662</xdr:colOff>
      <xdr:row>13</xdr:row>
      <xdr:rowOff>137104</xdr:rowOff>
    </xdr:to>
    <xdr:graphicFrame macro="">
      <xdr:nvGraphicFramePr>
        <xdr:cNvPr id="11" name="Chart 10">
          <a:extLst>
            <a:ext uri="{FF2B5EF4-FFF2-40B4-BE49-F238E27FC236}">
              <a16:creationId xmlns:a16="http://schemas.microsoft.com/office/drawing/2014/main" id="{D5DAB797-C07F-42FE-9401-CFBCBD455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591703</xdr:colOff>
      <xdr:row>0</xdr:row>
      <xdr:rowOff>173183</xdr:rowOff>
    </xdr:from>
    <xdr:to>
      <xdr:col>20</xdr:col>
      <xdr:colOff>252556</xdr:colOff>
      <xdr:row>4</xdr:row>
      <xdr:rowOff>43295</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B52885DD-965C-474B-84E1-E6212839544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077612" y="173183"/>
              <a:ext cx="3297671" cy="620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21649</xdr:colOff>
      <xdr:row>0</xdr:row>
      <xdr:rowOff>178377</xdr:rowOff>
    </xdr:from>
    <xdr:to>
      <xdr:col>14</xdr:col>
      <xdr:colOff>548411</xdr:colOff>
      <xdr:row>4</xdr:row>
      <xdr:rowOff>50511</xdr:rowOff>
    </xdr:to>
    <mc:AlternateContent xmlns:mc="http://schemas.openxmlformats.org/markup-compatibility/2006">
      <mc:Choice xmlns:a14="http://schemas.microsoft.com/office/drawing/2010/main" Requires="a14">
        <xdr:graphicFrame macro="">
          <xdr:nvGraphicFramePr>
            <xdr:cNvPr id="13" name="Category">
              <a:extLst>
                <a:ext uri="{FF2B5EF4-FFF2-40B4-BE49-F238E27FC236}">
                  <a16:creationId xmlns:a16="http://schemas.microsoft.com/office/drawing/2014/main" id="{0956B8CF-AF62-4CAD-B6E4-6471885F2BB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482649" y="178377"/>
              <a:ext cx="3560651" cy="6059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16</xdr:col>
      <xdr:colOff>539730</xdr:colOff>
      <xdr:row>4</xdr:row>
      <xdr:rowOff>113685</xdr:rowOff>
    </xdr:from>
    <xdr:ext cx="1387111" cy="280205"/>
    <xdr:sp macro="" textlink="">
      <xdr:nvSpPr>
        <xdr:cNvPr id="14" name="TextBox 13">
          <a:extLst>
            <a:ext uri="{FF2B5EF4-FFF2-40B4-BE49-F238E27FC236}">
              <a16:creationId xmlns:a16="http://schemas.microsoft.com/office/drawing/2014/main" id="{EFC8390C-13A2-497B-2B35-1DE506BD6A93}"/>
            </a:ext>
          </a:extLst>
        </xdr:cNvPr>
        <xdr:cNvSpPr txBox="1"/>
      </xdr:nvSpPr>
      <xdr:spPr>
        <a:xfrm>
          <a:off x="10296021" y="853817"/>
          <a:ext cx="138711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1">
              <a:solidFill>
                <a:sysClr val="windowText" lastClr="000000"/>
              </a:solidFill>
            </a:rPr>
            <a:t>Count</a:t>
          </a:r>
          <a:r>
            <a:rPr lang="en-US" sz="1200" b="1" baseline="0">
              <a:solidFill>
                <a:sysClr val="windowText" lastClr="000000"/>
              </a:solidFill>
            </a:rPr>
            <a:t> of Customer</a:t>
          </a:r>
          <a:endParaRPr lang="en-US" sz="1200" b="1">
            <a:solidFill>
              <a:sysClr val="windowText" lastClr="000000"/>
            </a:solidFill>
          </a:endParaRPr>
        </a:p>
      </xdr:txBody>
    </xdr:sp>
    <xdr:clientData/>
  </xdr:oneCellAnchor>
  <xdr:oneCellAnchor>
    <xdr:from>
      <xdr:col>11</xdr:col>
      <xdr:colOff>116857</xdr:colOff>
      <xdr:row>6</xdr:row>
      <xdr:rowOff>122589</xdr:rowOff>
    </xdr:from>
    <xdr:ext cx="703911" cy="468077"/>
    <xdr:sp macro="" textlink="">
      <xdr:nvSpPr>
        <xdr:cNvPr id="15" name="TextBox 14">
          <a:extLst>
            <a:ext uri="{FF2B5EF4-FFF2-40B4-BE49-F238E27FC236}">
              <a16:creationId xmlns:a16="http://schemas.microsoft.com/office/drawing/2014/main" id="{E66D2EA2-46FE-96CB-E48E-805DCB518051}"/>
            </a:ext>
          </a:extLst>
        </xdr:cNvPr>
        <xdr:cNvSpPr txBox="1"/>
      </xdr:nvSpPr>
      <xdr:spPr>
        <a:xfrm>
          <a:off x="6791413" y="1223256"/>
          <a:ext cx="703911"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200" b="1">
              <a:solidFill>
                <a:sysClr val="windowText" lastClr="000000"/>
              </a:solidFill>
            </a:rPr>
            <a:t>Sales</a:t>
          </a:r>
          <a:r>
            <a:rPr lang="en-US" sz="1200" b="1" baseline="0">
              <a:solidFill>
                <a:sysClr val="windowText" lastClr="000000"/>
              </a:solidFill>
            </a:rPr>
            <a:t> By</a:t>
          </a:r>
        </a:p>
        <a:p>
          <a:pPr algn="ctr"/>
          <a:r>
            <a:rPr lang="en-US" sz="1200" b="1" baseline="0">
              <a:solidFill>
                <a:sysClr val="windowText" lastClr="000000"/>
              </a:solidFill>
            </a:rPr>
            <a:t>States</a:t>
          </a:r>
        </a:p>
      </xdr:txBody>
    </xdr:sp>
    <xdr:clientData/>
  </xdr:oneCellAnchor>
  <xdr:twoCellAnchor editAs="oneCell">
    <xdr:from>
      <xdr:col>8</xdr:col>
      <xdr:colOff>14432</xdr:colOff>
      <xdr:row>1</xdr:row>
      <xdr:rowOff>21647</xdr:rowOff>
    </xdr:from>
    <xdr:to>
      <xdr:col>8</xdr:col>
      <xdr:colOff>570057</xdr:colOff>
      <xdr:row>4</xdr:row>
      <xdr:rowOff>14431</xdr:rowOff>
    </xdr:to>
    <xdr:pic>
      <xdr:nvPicPr>
        <xdr:cNvPr id="17" name="Graphic 16" descr="Bar graph with upward trend">
          <a:extLst>
            <a:ext uri="{FF2B5EF4-FFF2-40B4-BE49-F238E27FC236}">
              <a16:creationId xmlns:a16="http://schemas.microsoft.com/office/drawing/2014/main" id="{14A6D631-C5D9-E800-13C4-70CD2976B5A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63523" y="209261"/>
          <a:ext cx="555625" cy="555625"/>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0.56578</cdr:x>
      <cdr:y>0.06015</cdr:y>
    </cdr:from>
    <cdr:to>
      <cdr:x>1</cdr:x>
      <cdr:y>0.22387</cdr:y>
    </cdr:to>
    <cdr:sp macro="" textlink="">
      <cdr:nvSpPr>
        <cdr:cNvPr id="2" name="TextBox 1">
          <a:extLst xmlns:a="http://schemas.openxmlformats.org/drawingml/2006/main">
            <a:ext uri="{FF2B5EF4-FFF2-40B4-BE49-F238E27FC236}">
              <a16:creationId xmlns:a16="http://schemas.microsoft.com/office/drawing/2014/main" id="{0453C7E3-0334-5A7D-CE23-89797A67A30F}"/>
            </a:ext>
          </a:extLst>
        </cdr:cNvPr>
        <cdr:cNvSpPr txBox="1"/>
      </cdr:nvSpPr>
      <cdr:spPr>
        <a:xfrm xmlns:a="http://schemas.openxmlformats.org/drawingml/2006/main">
          <a:off x="1791570" y="96253"/>
          <a:ext cx="1374966" cy="26198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200" b="1">
              <a:solidFill>
                <a:sysClr val="windowText" lastClr="000000"/>
              </a:solidFill>
            </a:rPr>
            <a:t>Profit</a:t>
          </a:r>
          <a:r>
            <a:rPr lang="en-US" sz="1200" b="1" baseline="0">
              <a:solidFill>
                <a:sysClr val="windowText" lastClr="000000"/>
              </a:solidFill>
            </a:rPr>
            <a:t> Over TIme</a:t>
          </a:r>
          <a:endParaRPr lang="en-US" sz="1200" b="1">
            <a:solidFill>
              <a:sysClr val="windowText" lastClr="000000"/>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0.18182</cdr:x>
      <cdr:y>0.13433</cdr:y>
    </cdr:from>
    <cdr:to>
      <cdr:x>0.51748</cdr:x>
      <cdr:y>0.67164</cdr:y>
    </cdr:to>
    <cdr:sp macro="" textlink="">
      <cdr:nvSpPr>
        <cdr:cNvPr id="2" name="TextBox 1">
          <a:extLst xmlns:a="http://schemas.openxmlformats.org/drawingml/2006/main">
            <a:ext uri="{FF2B5EF4-FFF2-40B4-BE49-F238E27FC236}">
              <a16:creationId xmlns:a16="http://schemas.microsoft.com/office/drawing/2014/main" id="{28726DBE-4355-CC16-0813-EB5E2AE45CB9}"/>
            </a:ext>
          </a:extLst>
        </cdr:cNvPr>
        <cdr:cNvSpPr txBox="1"/>
      </cdr:nvSpPr>
      <cdr:spPr>
        <a:xfrm xmlns:a="http://schemas.openxmlformats.org/drawingml/2006/main">
          <a:off x="495300" y="2286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0.55711</cdr:x>
      <cdr:y>0.1194</cdr:y>
    </cdr:from>
    <cdr:to>
      <cdr:x>0.89277</cdr:x>
      <cdr:y>0.24254</cdr:y>
    </cdr:to>
    <cdr:sp macro="" textlink="">
      <cdr:nvSpPr>
        <cdr:cNvPr id="3" name="TextBox 2">
          <a:extLst xmlns:a="http://schemas.openxmlformats.org/drawingml/2006/main">
            <a:ext uri="{FF2B5EF4-FFF2-40B4-BE49-F238E27FC236}">
              <a16:creationId xmlns:a16="http://schemas.microsoft.com/office/drawing/2014/main" id="{B9D9E38D-B399-3097-6DA8-E35ACFD65974}"/>
            </a:ext>
          </a:extLst>
        </cdr:cNvPr>
        <cdr:cNvSpPr txBox="1"/>
      </cdr:nvSpPr>
      <cdr:spPr>
        <a:xfrm xmlns:a="http://schemas.openxmlformats.org/drawingml/2006/main">
          <a:off x="1517650" y="203200"/>
          <a:ext cx="914400" cy="2095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0.59441</cdr:x>
      <cdr:y>0.14925</cdr:y>
    </cdr:from>
    <cdr:to>
      <cdr:x>0.93007</cdr:x>
      <cdr:y>0.30224</cdr:y>
    </cdr:to>
    <cdr:sp macro="" textlink="">
      <cdr:nvSpPr>
        <cdr:cNvPr id="4" name="TextBox 3">
          <a:extLst xmlns:a="http://schemas.openxmlformats.org/drawingml/2006/main">
            <a:ext uri="{FF2B5EF4-FFF2-40B4-BE49-F238E27FC236}">
              <a16:creationId xmlns:a16="http://schemas.microsoft.com/office/drawing/2014/main" id="{DDFD80C5-5158-F749-06CB-C4489B5F3198}"/>
            </a:ext>
          </a:extLst>
        </cdr:cNvPr>
        <cdr:cNvSpPr txBox="1"/>
      </cdr:nvSpPr>
      <cdr:spPr>
        <a:xfrm xmlns:a="http://schemas.openxmlformats.org/drawingml/2006/main">
          <a:off x="1619250" y="254000"/>
          <a:ext cx="914400" cy="2603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0.53444</cdr:x>
      <cdr:y>0.07096</cdr:y>
    </cdr:from>
    <cdr:to>
      <cdr:x>0.97487</cdr:x>
      <cdr:y>0.23887</cdr:y>
    </cdr:to>
    <cdr:sp macro="" textlink="">
      <cdr:nvSpPr>
        <cdr:cNvPr id="5" name="TextBox 4">
          <a:extLst xmlns:a="http://schemas.openxmlformats.org/drawingml/2006/main">
            <a:ext uri="{FF2B5EF4-FFF2-40B4-BE49-F238E27FC236}">
              <a16:creationId xmlns:a16="http://schemas.microsoft.com/office/drawing/2014/main" id="{B9F53AAC-EAB9-4119-15C8-503347FC4D1B}"/>
            </a:ext>
          </a:extLst>
        </cdr:cNvPr>
        <cdr:cNvSpPr txBox="1"/>
      </cdr:nvSpPr>
      <cdr:spPr>
        <a:xfrm xmlns:a="http://schemas.openxmlformats.org/drawingml/2006/main">
          <a:off x="1454150" y="121796"/>
          <a:ext cx="1198359" cy="28821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200" b="1">
              <a:solidFill>
                <a:sysClr val="windowText" lastClr="000000"/>
              </a:solidFill>
            </a:rPr>
            <a:t>Top</a:t>
          </a:r>
          <a:r>
            <a:rPr lang="en-US" sz="1200" b="1" baseline="0">
              <a:solidFill>
                <a:sysClr val="windowText" lastClr="000000"/>
              </a:solidFill>
            </a:rPr>
            <a:t> 5 Customers</a:t>
          </a:r>
          <a:endParaRPr lang="en-US" sz="1200" b="1">
            <a:solidFill>
              <a:sysClr val="windowText" lastClr="000000"/>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0.32855</cdr:x>
      <cdr:y>0.03786</cdr:y>
    </cdr:from>
    <cdr:to>
      <cdr:x>0.69571</cdr:x>
      <cdr:y>0.21603</cdr:y>
    </cdr:to>
    <cdr:sp macro="" textlink="">
      <cdr:nvSpPr>
        <cdr:cNvPr id="2" name="TextBox 1">
          <a:extLst xmlns:a="http://schemas.openxmlformats.org/drawingml/2006/main">
            <a:ext uri="{FF2B5EF4-FFF2-40B4-BE49-F238E27FC236}">
              <a16:creationId xmlns:a16="http://schemas.microsoft.com/office/drawing/2014/main" id="{07A9CA21-BD05-574C-8A8E-0DC7C1D6EF90}"/>
            </a:ext>
          </a:extLst>
        </cdr:cNvPr>
        <cdr:cNvSpPr txBox="1"/>
      </cdr:nvSpPr>
      <cdr:spPr>
        <a:xfrm xmlns:a="http://schemas.openxmlformats.org/drawingml/2006/main">
          <a:off x="1034598" y="57887"/>
          <a:ext cx="1156179" cy="27240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ysClr val="windowText" lastClr="000000"/>
              </a:solidFill>
            </a:rPr>
            <a:t>Montly Sales</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hna💙 ..." refreshedDate="45467.782762037037" createdVersion="8" refreshedVersion="8" minRefreshableVersion="3" recordCount="9993" xr:uid="{8E779251-0420-43E7-A408-FE5946AE7A5E}">
  <cacheSource type="worksheet">
    <worksheetSource name="Table1"/>
  </cacheSource>
  <cacheFields count="16">
    <cacheField name="Order Date" numFmtId="0">
      <sharedItems containsBlank="1"/>
    </cacheField>
    <cacheField name="Column1" numFmtId="0">
      <sharedItems containsBlank="1"/>
    </cacheField>
    <cacheField name="Column2" numFmtId="0">
      <sharedItems containsBlank="1"/>
    </cacheField>
    <cacheField name="Column3" numFmtId="0">
      <sharedItems containsBlank="1"/>
    </cacheField>
    <cacheField name="Column4" numFmtId="14">
      <sharedItems containsDate="1" containsMixedTypes="1" minDate="2014-01-13T00:00:00" maxDate="2017-12-31T00:00:00" count="755">
        <e v="#NUM!"/>
        <d v="2014-01-13T00:00:00"/>
        <d v="2014-01-14T00:00:00"/>
        <d v="2014-01-15T00:00:00"/>
        <d v="2014-01-16T00:00:00"/>
        <d v="2014-01-18T00:00:00"/>
        <d v="2014-01-19T00:00:00"/>
        <d v="2014-01-20T00:00:00"/>
        <d v="2014-01-21T00:00:00"/>
        <d v="2014-01-23T00:00:00"/>
        <d v="2014-01-26T00:00:00"/>
        <d v="2014-01-27T00:00:00"/>
        <d v="2014-01-28T00:00:00"/>
        <d v="2014-01-30T00:00:00"/>
        <d v="2014-01-31T00:00:00"/>
        <d v="2014-02-14T00:00:00"/>
        <d v="2014-02-15T00:00:00"/>
        <d v="2014-02-16T00:00:00"/>
        <d v="2014-02-17T00:00:00"/>
        <d v="2014-02-18T00:00:00"/>
        <d v="2014-02-20T00:00:00"/>
        <d v="2014-02-21T00:00:00"/>
        <d v="2014-02-22T00:00:00"/>
        <d v="2014-02-23T00:00:00"/>
        <d v="2014-02-24T00:00:00"/>
        <d v="2014-02-27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13T00:00:00"/>
        <d v="2015-01-17T00:00:00"/>
        <d v="2015-01-19T00:00:00"/>
        <d v="2015-01-23T00:00:00"/>
        <d v="2015-01-24T00:00:00"/>
        <d v="2015-01-26T00:00:00"/>
        <d v="2015-01-27T00:00:00"/>
        <d v="2015-01-28T00:00:00"/>
        <d v="2015-01-30T00:00:00"/>
        <d v="2015-01-31T00:00:00"/>
        <d v="2015-02-14T00:00:00"/>
        <d v="2015-02-15T00:00:00"/>
        <d v="2015-02-16T00:00:00"/>
        <d v="2015-02-18T00:00:00"/>
        <d v="2015-02-20T00:00:00"/>
        <d v="2015-02-21T00:00:00"/>
        <d v="2015-02-22T00:00:00"/>
        <d v="2015-02-23T00:00:00"/>
        <d v="2015-02-25T00:00:00"/>
        <d v="2015-02-27T00:00:00"/>
        <d v="2015-02-28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13T00:00:00"/>
        <d v="2015-08-15T00:00:00"/>
        <d v="2015-08-16T00:00:00"/>
        <d v="2015-08-17T00:00:00"/>
        <d v="2015-08-21T00:00:00"/>
        <d v="2015-08-22T00:00:00"/>
        <d v="2015-08-23T00:00:00"/>
        <d v="2015-08-24T00:00:00"/>
        <d v="2015-08-25T00:00:00"/>
        <d v="2015-08-27T00:00:00"/>
        <d v="2015-08-28T00:00:00"/>
        <d v="2015-08-29T00:00:00"/>
        <d v="2015-08-31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14T00:00:00"/>
        <d v="2016-01-15T00:00:00"/>
        <d v="2016-01-16T00:00:00"/>
        <d v="2016-01-17T00:00:00"/>
        <d v="2016-01-21T00:00:00"/>
        <d v="2016-01-22T00:00:00"/>
        <d v="2016-01-23T00:00:00"/>
        <d v="2016-01-24T00:00:00"/>
        <d v="2016-01-25T00:00:00"/>
        <d v="2016-01-28T00:00:00"/>
        <d v="2016-01-30T00:00:00"/>
        <d v="2016-01-31T00:00:00"/>
        <d v="2016-02-13T00:00:00"/>
        <d v="2016-02-14T00:00:00"/>
        <d v="2016-02-15T00:00:00"/>
        <d v="2016-02-16T00:00:00"/>
        <d v="2016-02-19T00:00:00"/>
        <d v="2016-02-20T00:00:00"/>
        <d v="2016-02-21T00:00:00"/>
        <d v="2016-02-22T00:00:00"/>
        <d v="2016-02-23T00:00:00"/>
        <d v="2016-02-25T00:00:00"/>
        <d v="2016-02-27T00:00:00"/>
        <d v="2016-02-28T00:00:00"/>
        <d v="2016-02-29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13T00:00:00"/>
        <d v="2017-02-16T00:00:00"/>
        <d v="2017-02-17T00:00:00"/>
        <d v="2017-02-18T00:00:00"/>
        <d v="2017-02-19T00:00:00"/>
        <d v="2017-02-20T00:00:00"/>
        <d v="2017-02-21T00:00:00"/>
        <d v="2017-02-23T00:00:00"/>
        <d v="2017-02-24T00:00:00"/>
        <d v="2017-02-25T00:00:00"/>
        <d v="2017-02-26T00:00:00"/>
        <d v="2017-02-28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 Date New" numFmtId="14">
      <sharedItems containsSemiMixedTypes="0" containsNonDate="0" containsDate="1" containsString="0" minDate="2014-01-02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hris Selesnick"/>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Julie Kriz"/>
        <s v="Shahid Hopkins"/>
        <s v="Steven Ward"/>
        <s v="David Philippe"/>
        <s v="Michael Dominguez"/>
        <s v="Katherine Nockton"/>
        <s v="Matt Collins"/>
        <s v="Odella Nelson"/>
        <s v="Elizabeth Moffitt"/>
        <s v="Shui Tom"/>
        <s v="Marina Lichtenstein"/>
        <s v="Barry FranzÃ¶sisch"/>
        <s v="Michael Nguyen"/>
        <s v="Troy Blackwell"/>
        <s v="Aaron Bergman"/>
        <s v="Linda Cazamias"/>
        <s v="Steven Roelle"/>
        <s v="Tamara Manning"/>
        <s v="Sue Ann Reed"/>
        <s v="Michael Grace"/>
        <s v="Jennifer Halladay"/>
        <s v="Joy Smith"/>
        <s v="Darren Powers"/>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Annie Thurman"/>
        <s v="Denise Monton"/>
        <s v="Stephanie Phelps"/>
        <s v="Tracy Collins"/>
        <s v="Nathan Gelder"/>
        <s v="Matthew Clasen"/>
        <s v="Dean Katz"/>
        <s v="Jason Fortune-"/>
        <s v="Rick Bensley"/>
        <s v="Alan Shonely"/>
        <s v="Bradley Nguyen"/>
        <s v="Christine Phan"/>
        <s v="Annie Zypern"/>
        <s v="Mark Haberlin"/>
        <s v="Sean Miller"/>
        <s v="Eileen Kiefer"/>
        <s v="Sample Company A"/>
        <s v="Cassandra Brandow"/>
        <s v="Thomas Seio"/>
        <s v="Kristen Hastings"/>
        <s v="Gary McGarr"/>
        <s v="Craig Carroll"/>
        <s v="Beth Fritzler"/>
        <s v="Vivian Mathis"/>
        <s v="Patrick O'Donnell"/>
        <s v="Bruce Geld"/>
        <s v="Carlos Daly"/>
        <s v="Maurice Satty"/>
        <s v="Christina Anderson"/>
        <s v="Jonathan Doherty"/>
        <s v="Damala Kotsonis"/>
        <s v="Cindy Stewart"/>
        <s v="Daniel Raglin"/>
        <s v="Mike Pelletier"/>
        <s v="Mike Gockenbach"/>
        <s v="Susan Gilcrest"/>
        <s v="Guy Armstrong"/>
        <s v="Mark Packer"/>
        <s v="Nat Carroll"/>
        <s v="Alex Avila"/>
        <s v="Jas O'Carroll"/>
        <s v="Dorothy Dickinson"/>
        <s v="Karen Bern"/>
        <s v="Trudy Glocke"/>
        <s v="Phillina Ober"/>
        <s v="Deborah Brumfield"/>
        <s v="Paul Knutson"/>
        <s v="Mary Zewe"/>
        <s v="Ken Black"/>
        <s v="Paul MacIntyre"/>
        <s v="Andrew Allen"/>
        <s v="Bill Shonely"/>
        <s v="Bobby Trafton"/>
        <s v="Valerie Dominguez"/>
        <s v="David Flashing"/>
        <s v="Joy Daniels"/>
        <s v="Chris Cortes"/>
        <s v="Nathan Mautz"/>
        <s v="MaryBeth Skach"/>
        <s v="William Brown"/>
        <s v="Sam Zeldin"/>
        <s v="Tiffany House"/>
        <s v="Cathy Prescott"/>
        <s v="Ben Ferrer"/>
        <s v="Paul Stevenson"/>
        <s v="John Lee"/>
        <s v="Nicole Fjeld"/>
        <s v="Seth Verno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Mick Brown"/>
        <s v="Aimee Bixby"/>
        <s v="Tracy Hopkins"/>
        <s v="Greg Maxwell"/>
        <s v="John Grady"/>
        <s v="Ruben Dartt"/>
        <s v="Roy Phan"/>
        <s v="Peter Fuller"/>
        <s v="Emily Burns"/>
        <s v="Giulietta Dortch"/>
        <s v="Michael Chen"/>
        <s v="Dan Campbell"/>
        <s v="Dennis Pardue"/>
        <s v="Don Miller"/>
        <s v="Chad Sievert"/>
        <s v="Sonia Sunley"/>
        <s v="Ricardo Sperren"/>
        <s v="Gary Zandusky"/>
        <s v="Nora Preis"/>
        <s v="Patrick Ryan"/>
        <s v="Brian Derr"/>
        <s v="Keith Herrera"/>
        <s v="Deanra Eno"/>
        <s v="Maribeth Dona"/>
        <s v="Barry Gonzalez"/>
        <s v="David Kendrick"/>
        <s v="Roy Collins"/>
        <s v="Nona Balk"/>
        <s v="Rob Lucas"/>
        <s v="Joni Blumstein"/>
        <s v="Alejandro Grove"/>
        <s v="Erica Hernandez"/>
        <s v="Naresj Patel"/>
        <s v="Anthony Johnson"/>
        <s v="Pauline Webber"/>
        <s v="Cindy Chapman"/>
        <s v="Pete Armstrong"/>
        <s v="Ted Trevino"/>
        <s v="George Ashbrook"/>
        <s v="John Huston"/>
        <s v="Tamara Dahlen"/>
        <s v="Randy Ferguson"/>
        <s v="Matt Collister"/>
        <s v="Mitch Willingham"/>
        <s v="Bradley Talbott"/>
        <s v="Frank Gastineau"/>
        <s v="Evan Henry"/>
        <s v="Greg Tran"/>
        <s v="Janet Lee"/>
        <s v="Barry Weirich"/>
        <s v="Herbert Flentye"/>
        <s v="Dean percer"/>
        <s v="Michelle Moray"/>
        <s v="Maya Herman"/>
        <s v="Laurel Elliston"/>
        <s v="Patrick Jones"/>
        <s v="Magdelene Morse"/>
        <s v="Ellis Ballard"/>
        <s v="Shahid Shariari"/>
        <s v="James Galang"/>
        <s v="Mark Cousins"/>
        <s v="Jim Karlsson"/>
        <s v="Lycoris Saunders"/>
        <s v="Maria Etezadi"/>
        <s v="Neil Ducich"/>
        <s v="Guy Phonely"/>
        <s v="Scott Cohen"/>
        <s v="Andy Yotov"/>
        <s v="Frank Hawley"/>
        <s v="Harold Pawlan"/>
        <s v="Steve Nguyen"/>
        <s v="Grant Thornton"/>
        <s v="Sarah Bern"/>
        <s v="Valerie Takahito"/>
        <s v="Emily Phan"/>
        <s v="Becky Castell"/>
        <s v="Roland Fjeld"/>
        <s v="Trudy Brown"/>
        <s v="Victoria Pisteka"/>
        <s v="Alice McCarthy"/>
        <s v="Luke Foster"/>
        <s v="Ryan Crowe"/>
        <s v="Roland Schwarz"/>
        <s v="Filia McAdams"/>
        <s v="Sharelle Roach"/>
        <s v="Kelly Lampkin"/>
        <s v="Pamela Stobb"/>
        <s v="Sonia Cooley"/>
        <s v="Chloris Kastensmidt"/>
        <s v="Duane Benoit"/>
        <s v="Gary Hwang"/>
        <s v="Jennifer Ferguson"/>
        <s v="Mick Crebagga"/>
        <s v="Corey-Lock"/>
        <s v="Raymond Messe"/>
        <s v="Natalie Webber"/>
        <s v="Joel Eaton"/>
        <s v="Dianna Vittorini"/>
        <s v="Brian Stugart"/>
        <s v="Denise Leinenbach"/>
        <s v="Liz Pelletier"/>
        <s v="Noel Staavos"/>
        <s v="Grace Kelly"/>
        <s v="Liz MacKendrick"/>
        <s v="Cynthia Arntzen"/>
        <s v="Rob Williams"/>
        <s v="Dan Lawera"/>
        <s v="Helen Abelman"/>
        <s v="Anthony Rawles"/>
        <s v="Michael Stewart"/>
        <s v="Brian DeCherney"/>
        <s v="Vivek Sundaresam"/>
        <s v="Cyma Kinney"/>
        <s v="Nora Pelletier"/>
        <s v="Craig Molinari"/>
        <s v="Pauline Johnson"/>
        <s v="Valerie Mitchum"/>
        <s v="Carol Triggs"/>
        <s v="Bart Pistole"/>
        <s v="Nick Radford"/>
        <s v="Sean Braxton"/>
        <s v="Dennis Kane"/>
        <s v="Lisa Ryan"/>
        <s v="Tamara Chand"/>
        <s v="Maribeth Schnelling"/>
        <s v="Frank Preis"/>
        <s v="Arthur Wiediger"/>
        <s v="Philip Brown"/>
        <s v="Shirley Schmidt"/>
        <s v="Victoria Wilson"/>
        <s v="Adrian Hane"/>
        <s v="Christine Abelman"/>
        <s v="Eugene Moren"/>
        <s v="Katherine Murray"/>
        <s v="Scot Wooten"/>
        <s v="Charles Crestani"/>
        <s v="Michelle Ellison"/>
        <s v="Harry Marie"/>
        <s v="Patrick Gardner"/>
        <s v="Erin Mull"/>
        <s v="Alejandro Ballentine"/>
        <s v="John Lucas"/>
        <s v="Arthur Gainer"/>
        <s v="Nick Crebassa"/>
        <s v="Ken Lonsdale"/>
        <s v="Carl Ludwig"/>
        <s v="Sheri Gordon"/>
        <s v="Aaron Smayling"/>
        <s v="Barry Blumstein"/>
        <s v="Tom Stivers"/>
        <s v="Jim Mitchum"/>
        <s v="Ruben Ausman"/>
        <s v="Pauline Chand"/>
        <s v="John Stevenson"/>
        <s v="Kean Thornton"/>
        <s v="Carlos Soltero"/>
        <s v="Rick Duston"/>
        <s v="Michelle Huthwaite"/>
        <s v="Ed Braxton"/>
        <s v="Lena Radford"/>
        <s v="Maria Bertelson"/>
        <s v="Matt Abelman"/>
        <s v="Vivek Gonzalez"/>
        <s v="Becky Martin"/>
        <s v="Lisa Hazard"/>
        <s v="Karen Carlisle"/>
        <s v="Stefania Perrino"/>
        <s v="Marc Crier"/>
        <s v="Kean Takahito"/>
        <s v="Paul Prost"/>
        <s v="Jack Garza"/>
        <s v="Duane Noonan"/>
        <s v="Thomas Boland"/>
        <s v="Tim Brockman"/>
        <s v="Denny Joy"/>
        <s v="Christine Sundaresam"/>
        <s v="Troy Staebel"/>
        <s v="Don Jones"/>
        <s v="Craig Reiter"/>
        <s v="Jeremy Pistek"/>
        <s v="Rick Hansen"/>
        <s v="Robert Barroso"/>
        <s v="Arthur Prichep"/>
        <s v="Jennifer Patt"/>
        <s v="Dorothy Wardle"/>
        <s v="Janet Molinari"/>
        <s v="Mitch Webber"/>
        <s v="Joe Elijah"/>
        <s v="Frank Merwin"/>
        <s v="Karl Braun"/>
        <s v="Zuschuss Donatelli"/>
        <s v="Corey Catlett"/>
        <s v="Hilary Holden"/>
        <s v="Ryan Akin"/>
        <s v="Shirley Jackson"/>
        <s v="Melanie Seite"/>
        <s v="Brosina Hoffman"/>
        <s v="Carl Weiss"/>
        <s v="Chuck Magee"/>
        <s v="Frank Olsen"/>
        <s v="Brian Moss"/>
        <s v="Darrin Sayre"/>
        <s v="Emily Ducich"/>
        <s v="Matthew Grinstein"/>
        <s v="Joseph Holt"/>
        <s v="Gene McClure"/>
        <s v="Rick Reed"/>
        <s v="Logan Currie"/>
        <s v="Benjamin Farhat"/>
        <s v="Dario Medina"/>
        <s v="Jessica Myrick"/>
        <s v="Jennifer Braxton"/>
        <s v="Astrea Jones"/>
        <s v="John Castell"/>
        <s v="Darrin Martin"/>
        <s v="Monica Federle"/>
        <s v="Anthony Garverick"/>
        <s v="Joseph Airdo"/>
        <s v="Frank Atkinson"/>
        <s v="Mike Caudle"/>
        <s v="Jim Kriz"/>
        <s v="Philip Fox"/>
        <s v="Erica Smith"/>
        <s v="Michelle Arnett"/>
        <s v="Sarah Brown"/>
        <s v="Henry Goldwyn"/>
        <s v="Larry Hughes"/>
        <s v="Vivek Grady"/>
        <s v="Sanjit Engle"/>
        <s v="Adam Shillingsburg"/>
        <s v="Thea Hudgings"/>
        <s v="Julie Prescott"/>
        <s v="Thomas Thornton"/>
        <s v="Julia Dunbar"/>
        <s v="Michelle Tran"/>
        <s v="Barry Franz"/>
        <s v="Nicole Brennan"/>
        <s v="Christopher Schild"/>
        <s v="Karen Ferguson"/>
        <s v="Thea Hendricks"/>
        <s v="George Zrebassa"/>
        <s v="Keith Dawkins"/>
        <s v="Lisa DeCherney"/>
        <s v="Evan Bailliet"/>
        <s v="Ben Wallace"/>
        <s v="Kelly Williams"/>
        <s v="Doug Bickford"/>
        <s v="Anthony Jacobs"/>
        <s v="Scott Williamson"/>
        <s v="Art Foster"/>
        <s v="Greg Matthias"/>
        <s v="Heather Kirkland"/>
        <s v="Sandra Flanagan"/>
        <s v="Tanja Norvell"/>
        <s v="Richard Bierner"/>
        <s v="Fred Chung"/>
        <s v="Sally Matthias"/>
        <s v="Sally Hughsby"/>
        <s v="Zuschuss Carroll"/>
        <s v="Sibella Parks"/>
        <s v="Jim Epp"/>
        <s v="Hunter Glantz"/>
        <s v="Toby Carlisle"/>
        <s v="Anna Chung"/>
        <s v="Lynn Smith"/>
        <s v="Tracy Blumstein"/>
        <s v="Alan Schoenberger"/>
        <s v="Edward Hooks"/>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Natalie Fritzler"/>
        <s v="Kelly Andreada"/>
        <s v="Jay Kimmel"/>
        <s v="Gary Mitchum"/>
        <s v="Paul Gonzalez"/>
        <s v="Brooke Gillingham"/>
        <s v="Harold Dahlen"/>
        <s v="Mark Hamilton"/>
        <s v="Jamie Kunitz"/>
        <s v="Liz Willingham"/>
        <s v="Jill Fjeld"/>
        <s v="Helen Andreada"/>
        <s v="Pete Kriz"/>
        <s v="Tracy Zic"/>
        <s v="Karen Daniels"/>
        <s v="Maris LaWare"/>
        <s v="Jeremy Lonsdale"/>
        <s v="Candace McMahon"/>
        <s v="Robert Marley"/>
        <s v="Jamie Frazer"/>
        <s v="Peter BÃ¼hler"/>
        <s v="Rick Huthwaite"/>
        <s v="Adam Hart"/>
        <s v="Alan Barnes"/>
        <s v="Justin Deggeller"/>
        <s v="Yoseph Carroll"/>
        <s v="Randy Bradley"/>
        <s v="Pierre Wener"/>
        <s v="Ann Blume"/>
        <s v="Julie Creighton"/>
        <s v="Michael Kennedy"/>
        <s v="John Murray"/>
        <s v="Georgia Rosenberg"/>
        <s v="Dennis Bolton"/>
        <s v="Alan Dominguez"/>
        <s v="Dave Hallsten"/>
        <s v="Jason Klamczynski"/>
        <s v="Steve Carroll"/>
        <s v="Tony Chapman"/>
        <s v="Susan Pistek"/>
        <s v="Saphhira Shifley"/>
        <s v="Phillip Breyer"/>
        <s v="Harold Ryan"/>
        <s v="Darren Koutras"/>
        <s v="Nat Gilpin"/>
        <s v="Alyssa Tate"/>
        <s v="Andy Reiter"/>
        <s v="Bart Folk"/>
        <s v="Mary O'Rourke"/>
        <s v="Duane Huffman"/>
        <s v="Brian Thompson"/>
        <s v="Bill Stewart"/>
        <s v="Alan Hwang"/>
        <s v="Kean Nguyen"/>
        <s v="Alyssa Crouse"/>
        <s v="Max Engle"/>
        <s v="Paul Van Hugh"/>
        <s v="Charles Sheldon"/>
        <s v="Brad Norvell"/>
        <s v="Pete Takahito"/>
        <s v="Tom Ashbrook"/>
        <s v="Luke Weiss"/>
        <s v="Barry Pond"/>
        <s v="Roy FranzÃ¶sisch"/>
        <s v="Darren Budd"/>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Tracy Poddar"/>
        <s v="David Bremer"/>
        <s v="Catherine Glotzbach"/>
        <s v="Shaun Chance"/>
        <s v="Eric Murdock"/>
        <s v="Justin Hirsh"/>
        <s v="Neoma Murray"/>
        <s v="Lindsay Castell"/>
        <s v="Karen Seio"/>
        <s v="Amy Hunt"/>
        <s v="Cyra Reiten"/>
        <s v="Claudia Bergmann"/>
        <s v="Dave Kipp"/>
        <s v="Michael Oakman"/>
        <s v="John Dryer"/>
        <s v="Rob Haberlin"/>
        <s v="Brad Eason"/>
        <s v="Henry MacAllister"/>
        <s v="Michael Paige"/>
        <s v="Kelly Collister"/>
        <s v="Emily Grady"/>
        <s v="Guy Thornton"/>
        <s v="Nora Paige"/>
        <s v="Rick Wilson"/>
        <s v="Julia Barnett"/>
        <s v="Lena Cacioppo"/>
        <s v="Bruce Degenhardt"/>
        <s v="Corinna Mitchell"/>
        <s v="Christopher Martinez"/>
        <s v="Jeremy Ellison"/>
        <s v="Jesus Ocampo"/>
        <s v="Bart Watters"/>
        <s v="Julia West"/>
        <s v="Dean Braden"/>
        <s v="Fred Wasserman"/>
        <s v="Ben Peterman"/>
        <s v="Benjamin Venier"/>
        <s v="Chad McGuire"/>
        <s v="Andrew Gjertsen"/>
        <s v="Stuart Van"/>
        <s v="Becky Pak"/>
        <s v="Ritsa Hightower"/>
        <s v="Sean O'Donnell"/>
        <s v="Rose O'Brian"/>
        <s v="Anthony Witt"/>
        <s v="Heather Jas"/>
        <s v="Eugene Barchas"/>
        <s v="Theone Pippenger"/>
        <s v="Olvera Toch"/>
        <s v="Juliana Krohn"/>
        <s v="Trudy Schmidt"/>
        <s v="Linda Southworth"/>
        <s v="Jane Waco"/>
        <s v="Alan Haines"/>
        <s v="Jennifer Jackson"/>
        <s v="Edward Becker"/>
        <s v="Brenda Bowman"/>
        <s v="Victor Preis"/>
        <s v="Cathy Armstrong"/>
        <s v="Joel Jenkins"/>
        <s v="Christy Brittain"/>
        <s v="Matt Hagelstein"/>
        <s v="Stephanie Ulpright"/>
        <s v="Neil Knudson"/>
        <s v="Edward Nazzal"/>
        <s v="Brendan Dodson"/>
        <s v="Bill Donatelli"/>
        <s v="Muhammed Lee"/>
        <s v="Lori Olson"/>
        <s v="Kalyca Meade"/>
        <s v="Sarah Jordon"/>
        <s v="Chuck Clark"/>
        <s v="Shaun Weien"/>
        <s v="Meg Tillman"/>
        <s v="Katrina Willman"/>
        <s v="Art Ferguson"/>
        <s v="Frank Carlisle"/>
        <s v="Skye Norling"/>
        <s v="Stewart Carmichael"/>
        <s v="Cathy Hwang"/>
        <s v="Anna Gayman"/>
        <s v="Eleni McCrary"/>
        <s v="Parhena Norris"/>
        <s v="Eudokia Martin"/>
        <s v="Doug O'Connell"/>
        <s v="Toby Gnade"/>
        <s v="Victoria Brennan"/>
        <s v="Thais Sissman"/>
        <s v="Ralph Kennedy"/>
        <s v="Yana Sorensen"/>
        <s v="Dana Kaydos"/>
        <s v="Denny Blanton"/>
        <s v="Gene Hale"/>
        <s v="Maria Zettner"/>
        <s v="Tonja Turnell"/>
        <s v="Tim Taslimi"/>
        <s v="Joni Wasserman"/>
        <s v="Dave Poirier"/>
        <s v="Roger Barcio"/>
        <s v="Fred Harton"/>
        <s v="Max Jones"/>
        <s v="Fred McMath"/>
        <s v="Charlotte Melton"/>
        <s v="Jonathan Howell"/>
        <s v="Ken Dana"/>
        <s v="Brendan Murry"/>
        <s v="Ann Chong"/>
        <s v="Meg O'Connel"/>
        <s v="Justin Ritter"/>
        <s v="Adam Bellavance"/>
        <s v="Giulietta Baptist"/>
        <s v="Sanjit Jacobs"/>
        <s v="Carlos Meador"/>
        <s v="Dan Reichenbach"/>
        <s v="Bryan Spruell"/>
        <s v="Helen Wasserman"/>
        <s v="Bobby Odegard"/>
        <s v="Philisse Overcash"/>
        <s v="Claire Gute"/>
        <s v="Jay Fein"/>
        <s v="Robert Dilbeck"/>
        <s v="Maribeth Yedwab"/>
        <s v="Sandra Glassco"/>
        <s v="Stuart Calhoun"/>
        <s v="Greg Hansen"/>
        <s v="Patrick Bzostek"/>
        <s v="Katrina Bavinger"/>
        <s v="Tom Prescott"/>
        <s v="Cindy Schnelling"/>
        <s v="Doug Jacobs"/>
        <s v="Peter McVee"/>
        <s v="Evan Minnotte"/>
        <s v="Elpida Rittenbach"/>
        <s v="Jim Radford"/>
        <s v="Dionis Lloyd"/>
        <s v="Brad Thomas"/>
        <s v="Raymond Buch"/>
        <s v="Don Weiss"/>
        <s v="Chris McAfee"/>
        <s v="Cynthia Voltz"/>
        <s v="Bill Eplett"/>
        <s v="Todd Boyes"/>
        <s v="Harold Engle"/>
        <s v="Bryan Davis"/>
        <s v="Liz Preis"/>
        <s v="Bill Overfelt"/>
        <s v="Jason Gross"/>
        <s v="Susan MacKendrick"/>
        <s v="Alex Grayson"/>
        <s v="Rob Beeghly"/>
        <s v="Phillip Flathmann"/>
        <s v="Caroline Jumper"/>
        <s v="Henia Zydlo"/>
        <s v="Susan Vittorini"/>
        <s v="Janet Martin"/>
        <s v="Erica Bern"/>
        <s v="Max Ludwig"/>
        <s v="Alejandro Savely"/>
        <s v="Jill Matthias"/>
        <s v="Sean Wendt"/>
        <s v="Clay Rozendal"/>
        <s v="Ed Ludwig"/>
        <s v="Craig Leslie"/>
        <s v="Lindsay Williams"/>
        <s v="Justin Ellison"/>
        <s v="Christopher Conant"/>
        <s v="Robert Waldorf"/>
        <s v="Scot Coram"/>
        <s v="Jim Sink"/>
        <s v="Ted Butterfield"/>
        <s v="Lela Donovan"/>
        <s v="Bobby Elias"/>
        <s v="Roy Skaria"/>
        <s v="Anemone Ratner"/>
        <s v="Larry Blacks"/>
        <s v="Anthony O'Donnell"/>
        <s v="Mick Hernandez"/>
        <s v="Darrin Van Huff"/>
        <s v="Joy Bell-"/>
        <s v="Charles McCrossin"/>
        <s v="Sung Chung"/>
        <s v="Adrian Shami"/>
        <s v="Ralph Ritter"/>
        <s v="Neola Schneider"/>
        <s v="Carol Darley"/>
        <s v="Sally Knutson"/>
        <s v="Carl Jackson"/>
        <s v="Clay Cheatham"/>
        <s v="Chuck Sachs"/>
        <s v="Michelle Lonsdale"/>
        <s v="Tony Molinari"/>
        <s v="Christina DeMoss"/>
        <s v="Roland Murray"/>
        <s v="Jenna Caffey"/>
        <s v="Theresa Coyne"/>
        <s v="Mitch Gastineau"/>
        <s v="Patricia Hirasaki"/>
        <s v="Jocasta Rupert"/>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Louisiana"/>
        <s v="South Carolina"/>
        <s v="Georgia"/>
        <s v="Arizona"/>
        <s v="Tennessee"/>
        <s v="Indiana"/>
        <s v="Virginia"/>
        <s v="South Dakota"/>
        <s v="Utah"/>
        <s v="Missouri"/>
        <s v="Maryland"/>
        <s v="Connecticut"/>
        <s v="Nebraska"/>
        <s v="Oklahoma"/>
        <s v="Mississippi"/>
        <s v="Iowa"/>
        <s v="New Mexico"/>
        <s v="Maine"/>
        <s v="Delaware"/>
        <s v="New Hampshire"/>
        <s v="Alabama"/>
        <s v="Montana"/>
        <s v="Idaho"/>
        <s v="Kansas"/>
        <s v="Rhode Island"/>
        <s v="District of Columbia"/>
        <s v="Vermont"/>
        <s v="Wyoming"/>
        <s v="North Dakota"/>
        <s v="West Virgini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Bookcases"/>
        <s v="Machines"/>
        <s v="Supplie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0818615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hna💙 ..." refreshedDate="45467.831029050925" createdVersion="8" refreshedVersion="8" minRefreshableVersion="3" recordCount="2499" xr:uid="{68269E66-2C17-4AE7-AC91-368D043ABEB7}">
  <cacheSource type="worksheet">
    <worksheetSource name="Table3"/>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hris Selesnick"/>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Julie Kriz"/>
        <s v="Shahid Hopkins"/>
        <s v="Steven Ward"/>
        <s v="David Philippe"/>
        <s v="Michael Dominguez"/>
        <s v="Katherine Nockton"/>
        <s v="Matt Collins"/>
        <s v="Odella Nelson"/>
        <s v="Elizabeth Moffitt"/>
        <s v="Shui Tom"/>
        <s v="Marina Lichtenstein"/>
        <s v="Barry FranzÃ¶sisch"/>
        <s v="Michael Nguyen"/>
        <s v="Troy Blackwell"/>
        <s v="Aaron Bergman"/>
        <s v="Linda Cazamias"/>
        <s v="Steven Roelle"/>
        <s v="Tamara Manning"/>
        <s v="Sue Ann Reed"/>
        <s v="Michael Grace"/>
        <s v="Jennifer Halladay"/>
        <s v="Joy Smith"/>
        <s v="Darren Powers"/>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Annie Thurman"/>
        <s v="Denise Monton"/>
        <s v="Stephanie Phelps"/>
        <s v="Tracy Collins"/>
        <s v="Nathan Gelder"/>
        <s v="Matthew Clasen"/>
        <s v="Dean Katz"/>
        <s v="Jason Fortune-"/>
        <s v="Rick Bensley"/>
        <s v="Alan Shonely"/>
        <s v="Bradley Nguyen"/>
        <s v="Christine Phan"/>
        <s v="Annie Zypern"/>
        <s v="Mark Haberlin"/>
        <s v="Sean Miller"/>
        <s v="Eileen Kiefer"/>
        <s v="Sample Company A"/>
        <s v="Cassandra Brandow"/>
        <s v="Thomas Seio"/>
        <s v="Kristen Hastings"/>
        <s v="Gary McGarr"/>
        <s v="Craig Carroll"/>
        <s v="Beth Fritzler"/>
        <s v="Vivian Mathis"/>
        <s v="Patrick O'Donnell"/>
        <s v="Bruce Geld"/>
        <s v="Carlos Daly"/>
        <s v="Maurice Satty"/>
        <s v="Christina Anderson"/>
        <s v="Jonathan Doherty"/>
        <s v="Damala Kotsonis"/>
        <s v="Cindy Stewart"/>
        <s v="Daniel Raglin"/>
        <s v="Mike Pelletier"/>
        <s v="Mike Gockenbach"/>
        <s v="Susan Gilcrest"/>
        <s v="Guy Armstrong"/>
        <s v="Mark Packer"/>
        <s v="Nat Carroll"/>
        <s v="Alex Avila"/>
        <s v="Jas O'Carroll"/>
        <s v="Dorothy Dickinson"/>
        <s v="Karen Bern"/>
        <s v="Trudy Glocke"/>
        <s v="Phillina Ober"/>
        <s v="Deborah Brumfield"/>
        <s v="Paul Knutson"/>
        <s v="Mary Zewe"/>
        <s v="Ken Black"/>
        <s v="Paul MacIntyre"/>
        <s v="Andrew Allen"/>
        <s v="Bill Shonely"/>
        <s v="Bobby Trafton"/>
        <s v="Valerie Dominguez"/>
        <s v="David Flashing"/>
        <s v="Joy Daniels"/>
        <s v="Chris Cortes"/>
        <s v="Nathan Mautz"/>
        <s v="MaryBeth Skach"/>
        <s v="William Brown"/>
        <s v="Sam Zeldin"/>
        <s v="Tiffany House"/>
        <s v="Cathy Prescott"/>
        <s v="Ben Ferrer"/>
        <s v="Paul Stevenson"/>
        <s v="John Lee"/>
        <s v="Nicole Fjeld"/>
        <s v="Seth Verno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Mick Brown"/>
        <s v="Aimee Bixby"/>
        <s v="Tracy Hopkins"/>
        <s v="Greg Maxwell"/>
        <s v="John Grady"/>
        <s v="Ruben Dartt"/>
        <s v="Roy Phan"/>
        <s v="Peter Fuller"/>
        <s v="Emily Burns"/>
        <s v="Giulietta Dortch"/>
        <s v="Michael Chen"/>
        <s v="Dan Campbell"/>
        <s v="Dennis Pardue"/>
        <s v="Don Miller"/>
        <s v="Chad Sievert"/>
        <s v="Sonia Sunley"/>
        <s v="Ricardo Sperren"/>
        <s v="Gary Zandusky"/>
        <s v="Nora Preis"/>
        <s v="Patrick Ryan"/>
        <s v="Brian Derr"/>
        <s v="Keith Herrera"/>
        <s v="Deanra Eno"/>
        <s v="Maribeth Dona"/>
        <s v="Barry Gonzalez"/>
        <s v="David Kendrick"/>
        <s v="Roy Collins"/>
        <s v="Nona Balk"/>
        <s v="Rob Lucas"/>
        <s v="Joni Blumstein"/>
        <s v="Alejandro Grove"/>
        <s v="Erica Hernandez"/>
        <s v="Naresj Patel"/>
        <s v="Anthony Johnson"/>
        <s v="Pauline Webber"/>
        <s v="Cindy Chapman"/>
        <s v="Pete Armstrong"/>
        <s v="Ted Trevino"/>
        <s v="George Ashbrook"/>
        <s v="John Huston"/>
        <s v="Tamara Dahlen"/>
        <s v="Randy Ferguson"/>
        <s v="Matt Collister"/>
        <s v="Mitch Willingham"/>
        <s v="Bradley Talbott"/>
        <s v="Frank Gastineau"/>
        <s v="Evan Henry"/>
        <s v="Greg Tran"/>
        <s v="Janet Lee"/>
        <s v="Barry Weirich"/>
        <s v="Herbert Flentye"/>
        <s v="Dean percer"/>
        <s v="Michelle Moray"/>
        <s v="Maya Herman"/>
        <s v="Laurel Elliston"/>
        <s v="Patrick Jones"/>
        <s v="Magdelene Morse"/>
        <s v="Ellis Ballard"/>
        <s v="Shahid Shariari"/>
        <s v="James Galang"/>
        <s v="Mark Cousins"/>
        <s v="Jim Karlsson"/>
        <s v="Lycoris Saunders"/>
        <s v="Maria Etezadi"/>
        <s v="Neil Ducich"/>
        <s v="Guy Phonely"/>
        <s v="Scott Cohen"/>
        <s v="Andy Yotov"/>
        <s v="Frank Hawley"/>
        <s v="Harold Pawlan"/>
        <s v="Steve Nguyen"/>
        <s v="Grant Thornton"/>
        <s v="Sarah Bern"/>
        <s v="Valerie Takahito"/>
        <s v="Emily Phan"/>
        <s v="Becky Castell"/>
        <s v="Roland Fjeld"/>
        <s v="Trudy Brown"/>
        <s v="Victoria Pisteka"/>
        <s v="Alice McCarthy"/>
        <s v="Luke Foster"/>
        <s v="Ryan Crowe"/>
        <s v="Roland Schwarz"/>
        <s v="Filia McAdams"/>
        <s v="Sharelle Roach"/>
        <s v="Kelly Lampkin"/>
        <s v="Pamela Stobb"/>
        <s v="Sonia Cooley"/>
        <s v="Chloris Kastensmidt"/>
        <s v="Duane Benoit"/>
        <s v="Gary Hwang"/>
        <s v="Jennifer Ferguson"/>
        <s v="Mick Crebagga"/>
        <s v="Corey-Lock"/>
        <s v="Raymond Messe"/>
        <s v="Natalie Webber"/>
        <s v="Joel Eaton"/>
        <s v="Dianna Vittorini"/>
        <s v="Brian Stugart"/>
        <s v="Denise Leinenbach"/>
        <s v="Liz Pelletier"/>
        <s v="Noel Staavos"/>
        <s v="Grace Kelly"/>
        <s v="Liz MacKendrick"/>
        <s v="Cynthia Arntzen"/>
        <s v="Rob Williams"/>
        <s v="Dan Lawera"/>
        <s v="Helen Abelman"/>
        <s v="Anthony Rawles"/>
        <s v="Michael Stewart"/>
        <s v="Brian DeCherney"/>
        <s v="Vivek Sundaresam"/>
        <s v="Cyma Kinney"/>
        <s v="Nora Pelletier"/>
        <s v="Craig Molinari"/>
        <s v="Pauline Johnson"/>
        <s v="Valerie Mitchum"/>
        <s v="Carol Triggs"/>
        <s v="Bart Pistole"/>
        <s v="Nick Radford"/>
        <s v="Sean Braxton"/>
        <s v="Dennis Kane"/>
        <s v="Lisa Ryan"/>
        <s v="Tamara Chand"/>
        <s v="Maribeth Schnelling"/>
        <s v="Frank Preis"/>
        <s v="Arthur Wiediger"/>
        <s v="Philip Brown"/>
        <s v="Shirley Schmidt"/>
        <s v="Victoria Wilson"/>
        <s v="Adrian Hane"/>
        <s v="Christine Abelman"/>
        <s v="Eugene Moren"/>
        <s v="Katherine Murray"/>
        <s v="Scot Wooten"/>
        <s v="Charles Crestani"/>
        <s v="Michelle Ellison"/>
        <s v="Harry Marie"/>
        <s v="Patrick Gardner"/>
        <s v="Erin Mull"/>
        <s v="Alejandro Ballentine"/>
        <s v="John Lucas"/>
        <s v="Arthur Gainer"/>
        <s v="Nick Crebassa"/>
        <s v="Ken Lonsdale"/>
        <s v="Carl Ludwig"/>
        <s v="Sheri Gordon"/>
        <s v="Aaron Smayling"/>
        <s v="Barry Blumstein"/>
        <s v="Tom Stivers"/>
        <s v="Jim Mitchum"/>
        <s v="Ruben Ausman"/>
        <s v="Pauline Chand"/>
        <s v="John Stevenson"/>
        <s v="Kean Thornton"/>
        <s v="Carlos Soltero"/>
        <s v="Rick Duston"/>
        <s v="Michelle Huthwaite"/>
        <s v="Ed Braxton"/>
        <s v="Lena Radford"/>
        <s v="Maria Bertelson"/>
        <s v="Matt Abelman"/>
        <s v="Vivek Gonzalez"/>
        <s v="Becky Martin"/>
        <s v="Lisa Hazard"/>
        <s v="Karen Carlisle"/>
        <s v="Stefania Perrino"/>
        <s v="Marc Crier"/>
        <s v="Kean Takahito"/>
        <s v="Paul Prost"/>
        <s v="Jack Garza"/>
        <s v="Duane Noonan"/>
        <s v="Thomas Boland"/>
        <s v="Tim Brockman"/>
        <s v="Denny Joy"/>
        <s v="Christine Sundaresam"/>
        <s v="Troy Staebel"/>
        <s v="Don Jones"/>
        <s v="Craig Reiter"/>
        <s v="Jeremy Pistek"/>
        <s v="Rick Hansen"/>
        <s v="Robert Barroso"/>
        <s v="Arthur Prichep"/>
        <s v="Jennifer Patt"/>
        <s v="Dorothy Wardle"/>
        <s v="Janet Molinari"/>
        <s v="Mitch Webber"/>
        <s v="Joe Elijah"/>
        <s v="Frank Merwin"/>
        <s v="Karl Braun"/>
        <s v="Zuschuss Donatelli"/>
        <s v="Corey Catlett"/>
        <s v="Hilary Holden"/>
        <s v="Ryan Akin"/>
        <s v="Shirley Jackson"/>
        <s v="Melanie Seite"/>
        <s v="Brosina Hoffman"/>
        <s v="Carl Weiss"/>
        <s v="Chuck Magee"/>
        <s v="Frank Olsen"/>
        <s v="Brian Moss"/>
        <s v="Darrin Sayre"/>
        <s v="Emily Ducich"/>
        <s v="Matthew Grinstein"/>
        <s v="Joseph Holt"/>
        <s v="Gene McClure"/>
        <s v="Rick Reed"/>
        <s v="Logan Currie"/>
        <s v="Benjamin Farhat"/>
        <s v="Dario Medina"/>
        <s v="Jessica Myrick"/>
        <s v="Jennifer Braxton"/>
        <s v="Astrea Jones"/>
        <s v="John Castell"/>
        <s v="Darrin Martin"/>
        <s v="Monica Federle"/>
        <s v="Anthony Garverick"/>
        <s v="Joseph Airdo"/>
        <s v="Frank Atkinson"/>
        <s v="Mike Caudle"/>
        <s v="Jim Kriz"/>
        <s v="Philip Fox"/>
        <s v="Erica Smith"/>
        <s v="Michelle Arnett"/>
        <s v="Sarah Brown"/>
        <s v="Henry Goldwyn"/>
        <s v="Larry Hughes"/>
        <s v="Vivek Grady"/>
        <s v="Sanjit Engle"/>
        <s v="Adam Shillingsburg"/>
        <s v="Thea Hudgings"/>
        <s v="Julie Prescott"/>
        <s v="Thomas Thornton"/>
        <s v="Julia Dunbar"/>
        <s v="Michelle Tran"/>
        <s v="Barry Franz"/>
        <s v="Nicole Brennan"/>
        <s v="Christopher Schild"/>
        <s v="Karen Ferguson"/>
        <s v="Thea Hendricks"/>
        <s v="George Zrebassa"/>
        <s v="Keith Dawkins"/>
        <s v="Lisa DeCherney"/>
        <s v="Evan Bailliet"/>
        <s v="Ben Wallace"/>
        <s v="Kelly Williams"/>
        <s v="Doug Bickford"/>
        <s v="Anthony Jacobs"/>
        <s v="Scott Williamson"/>
        <s v="Art Foster"/>
        <s v="Greg Matthias"/>
        <s v="Heather Kirkland"/>
        <s v="Sandra Flanagan"/>
        <s v="Tanja Norvell"/>
        <s v="Richard Bierner"/>
        <s v="Fred Chung"/>
        <s v="Sally Matthias"/>
        <s v="Sally Hughsby"/>
        <s v="Zuschuss Carroll"/>
        <s v="Sibella Parks"/>
        <s v="Jim Epp"/>
        <s v="Hunter Glantz"/>
        <s v="Toby Carlisle"/>
        <s v="Anna Chung"/>
        <s v="Lynn Smith"/>
        <s v="Tracy Blumstein"/>
        <s v="Alan Schoenberger"/>
        <s v="Edward Hooks"/>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Natalie Fritzler"/>
        <s v="Kelly Andreada"/>
        <s v="Jay Kimmel"/>
        <s v="Gary Mitchum"/>
        <s v="Paul Gonzalez"/>
        <s v="Brooke Gillingham"/>
        <s v="Harold Dahlen"/>
        <s v="Mark Hamilton"/>
        <s v="Jamie Kunitz"/>
        <s v="Liz Willingham"/>
        <s v="Jill Fjeld"/>
        <s v="Helen Andreada"/>
        <s v="Pete Kriz"/>
        <s v="Tracy Zic"/>
        <s v="Karen Daniels"/>
        <s v="Maris LaWare"/>
        <s v="Jeremy Lonsdale"/>
        <s v="Candace McMahon"/>
        <s v="Robert Marley"/>
        <s v="Jamie Frazer"/>
        <s v="Peter BÃ¼hler"/>
        <s v="Rick Huthwaite"/>
        <s v="Adam Hart"/>
        <s v="Alan Barnes"/>
        <s v="Justin Deggeller"/>
        <s v="Yoseph Carroll"/>
        <s v="Randy Bradley"/>
        <s v="Pierre Wener"/>
        <s v="Ann Blume"/>
        <s v="Julie Creighton"/>
        <s v="Michael Kennedy"/>
        <s v="John Murray"/>
        <s v="Georgia Rosenberg"/>
        <s v="Dennis Bolton"/>
        <s v="Alan Dominguez"/>
        <s v="Dave Hallsten"/>
        <s v="Jason Klamczynski"/>
        <s v="Steve Carroll"/>
        <s v="Tony Chapman"/>
        <s v="Susan Pistek"/>
        <s v="Saphhira Shifley"/>
        <s v="Phillip Breyer"/>
        <s v="Harold Ryan"/>
        <s v="Darren Koutras"/>
        <s v="Nat Gilpin"/>
        <s v="Alyssa Tate"/>
        <s v="Andy Reiter"/>
        <s v="Bart Folk"/>
        <s v="Mary O'Rourke"/>
        <s v="Duane Huffman"/>
        <s v="Brian Thompson"/>
        <s v="Bill Stewart"/>
        <s v="Alan Hwang"/>
        <s v="Kean Nguyen"/>
        <s v="Alyssa Crouse"/>
        <s v="Max Engle"/>
        <s v="Paul Van Hugh"/>
        <s v="Charles Sheldon"/>
        <s v="Brad Norvell"/>
        <s v="Pete Takahito"/>
        <s v="Tom Ashbrook"/>
        <s v="Luke Weiss"/>
        <s v="Barry Pond"/>
        <s v="Roy FranzÃ¶sisch"/>
        <s v="Darren Budd"/>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Tracy Poddar"/>
        <s v="David Bremer"/>
        <s v="Catherine Glotzbach"/>
        <s v="Shaun Chance"/>
        <s v="Eric Murdock"/>
        <s v="Justin Hirsh"/>
        <s v="Neoma Murray"/>
        <s v="Lindsay Castell"/>
        <s v="Karen Seio"/>
        <s v="Amy Hunt"/>
        <s v="Cyra Reiten"/>
        <s v="Claudia Bergmann"/>
        <s v="Dave Kipp"/>
        <s v="Michael Oakman"/>
        <s v="John Dryer"/>
        <s v="Rob Haberlin"/>
        <s v="Brad Eason"/>
        <s v="Henry MacAllister"/>
        <s v="Michael Paige"/>
        <s v="Kelly Collister"/>
        <s v="Emily Grady"/>
        <s v="Guy Thornton"/>
        <s v="Nora Paige"/>
        <s v="Rick Wilson"/>
        <s v="Julia Barnett"/>
        <s v="Lena Cacioppo"/>
        <s v="Bruce Degenhardt"/>
        <s v="Corinna Mitchell"/>
        <s v="Christopher Martinez"/>
        <s v="Jeremy Ellison"/>
        <s v="Jesus Ocampo"/>
        <s v="Bart Watters"/>
        <s v="Julia West"/>
        <s v="Dean Braden"/>
        <s v="Fred Wasserman"/>
        <s v="Ben Peterman"/>
        <s v="Benjamin Venier"/>
        <s v="Chad McGuire"/>
        <s v="Andrew Gjertsen"/>
        <s v="Stuart Van"/>
        <s v="Becky Pak"/>
        <s v="Ritsa Hightower"/>
        <s v="Sean O'Donnell"/>
        <s v="Rose O'Brian"/>
        <s v="Anthony Witt"/>
        <s v="Heather Jas"/>
        <s v="Eugene Barchas"/>
        <s v="Theone Pippenger"/>
        <s v="Olvera Toch"/>
        <s v="Juliana Krohn"/>
        <s v="Trudy Schmidt"/>
        <s v="Linda Southworth"/>
        <s v="Jane Waco"/>
        <s v="Alan Haines"/>
        <s v="Jennifer Jackson"/>
        <s v="Edward Becker"/>
        <s v="Brenda Bowman"/>
        <s v="Victor Preis"/>
        <s v="Cathy Armstrong"/>
        <s v="Joel Jenkins"/>
        <s v="Christy Brittain"/>
        <s v="Matt Hagelstein"/>
        <s v="Stephanie Ulpright"/>
        <s v="Neil Knudson"/>
        <s v="Edward Nazzal"/>
        <s v="Brendan Dodson"/>
        <s v="Bill Donatelli"/>
        <s v="Muhammed Lee"/>
        <s v="Lori Olson"/>
        <s v="Kalyca Meade"/>
        <s v="Sarah Jordon"/>
        <s v="Chuck Clark"/>
        <s v="Shaun Weien"/>
        <s v="Meg Tillman"/>
        <s v="Katrina Willman"/>
        <s v="Art Ferguson"/>
        <s v="Frank Carlisle"/>
        <s v="Skye Norling"/>
        <s v="Stewart Carmichael"/>
        <s v="Cathy Hwang"/>
        <s v="Anna Gayman"/>
        <s v="Eleni McCrary"/>
        <s v="Parhena Norris"/>
        <s v="Eudokia Martin"/>
        <s v="Doug O'Connell"/>
        <s v="Toby Gnade"/>
        <s v="Victoria Brennan"/>
        <s v="Thais Sissman"/>
        <s v="Ralph Kennedy"/>
        <s v="Yana Sorensen"/>
        <s v="Dana Kaydos"/>
        <s v="Denny Blanton"/>
        <s v="Gene Hale"/>
        <s v="Maria Zettner"/>
        <s v="Tonja Turnell"/>
        <s v="Tim Taslimi"/>
        <s v="Joni Wasserman"/>
        <s v="Dave Poirier"/>
        <s v="Roger Barcio"/>
        <s v="Fred Harton"/>
        <s v="Max Jones"/>
        <s v="Fred McMath"/>
        <s v="Charlotte Melton"/>
        <s v="Jonathan Howell"/>
        <s v="Ken Dana"/>
        <s v="Brendan Murry"/>
        <s v="Ann Chong"/>
        <s v="Meg O'Connel"/>
        <s v="Justin Ritter"/>
        <s v="Adam Bellavance"/>
        <s v="Giulietta Baptist"/>
        <s v="Sanjit Jacobs"/>
        <s v="Carlos Meador"/>
        <s v="Dan Reichenbach"/>
        <s v="Bryan Spruell"/>
        <s v="Helen Wasserman"/>
        <s v="Bobby Odegard"/>
        <s v="Philisse Overcash"/>
        <s v="Claire Gute"/>
        <s v="Jay Fein"/>
        <s v="Robert Dilbeck"/>
        <s v="Maribeth Yedwab"/>
        <s v="Sandra Glassco"/>
        <s v="Stuart Calhoun"/>
        <s v="Greg Hansen"/>
        <s v="Patrick Bzostek"/>
        <s v="Katrina Bavinger"/>
        <s v="Tom Prescott"/>
        <s v="Cindy Schnelling"/>
        <s v="Doug Jacobs"/>
        <s v="Peter McVee"/>
        <s v="Evan Minnotte"/>
        <s v="Elpida Rittenbach"/>
        <s v="Jim Radford"/>
        <s v="Dionis Lloyd"/>
        <s v="Brad Thomas"/>
        <s v="Raymond Buch"/>
        <s v="Don Weiss"/>
        <s v="Chris McAfee"/>
        <s v="Cynthia Voltz"/>
        <s v="Bill Eplett"/>
        <s v="Todd Boyes"/>
        <s v="Harold Engle"/>
        <s v="Bryan Davis"/>
        <s v="Liz Preis"/>
        <s v="Bill Overfelt"/>
        <s v="Jason Gross"/>
        <s v="Susan MacKendrick"/>
        <s v="Alex Grayson"/>
        <s v="Rob Beeghly"/>
        <s v="Phillip Flathmann"/>
        <s v="Caroline Jumper"/>
        <s v="Henia Zydlo"/>
        <s v="Susan Vittorini"/>
        <s v="Janet Martin"/>
        <s v="Erica Bern"/>
        <s v="Max Ludwig"/>
        <s v="Alejandro Savely"/>
        <s v="Jill Matthias"/>
        <s v="Sean Wendt"/>
        <s v="Clay Rozendal"/>
        <s v="Ed Ludwig"/>
        <s v="Craig Leslie"/>
        <s v="Lindsay Williams"/>
        <s v="Justin Ellison"/>
        <s v="Christopher Conant"/>
        <s v="Robert Waldorf"/>
        <s v="Scot Coram"/>
        <s v="Jim Sink"/>
        <s v="Ted Butterfield"/>
        <s v="Lela Donovan"/>
        <s v="Bobby Elias"/>
        <s v="Roy Skaria"/>
        <s v="Anemone Ratner"/>
        <s v="Larry Blacks"/>
        <s v="Anthony O'Donnell"/>
        <s v="Mick Hernandez"/>
        <s v="Darrin Van Huff"/>
        <s v="Joy Bell-"/>
        <s v="Charles McCrossin"/>
        <s v="Sung Chung"/>
        <s v="Adrian Shami"/>
        <s v="Ralph Ritter"/>
        <s v="Neola Schneider"/>
        <s v="Carol Darley"/>
        <s v="Sally Knutson"/>
        <s v="Carl Jackson"/>
        <s v="Clay Cheatham"/>
        <s v="Chuck Sachs"/>
        <s v="Michelle Lonsdale"/>
        <s v="Tony Molinari"/>
        <s v="Christina DeMoss"/>
        <s v="Roland Murray"/>
        <s v="Jenna Caffey"/>
        <s v="Theresa Coyne"/>
        <s v="Mitch Gastineau"/>
        <s v="Patricia Hirasaki"/>
        <s v="Jocasta Ruper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m/>
    <m/>
    <m/>
    <m/>
    <x v="0"/>
    <d v="2014-01-02T00:00:00"/>
    <x v="0"/>
    <x v="0"/>
    <x v="0"/>
    <x v="0"/>
    <x v="0"/>
    <x v="0"/>
    <s v="Enermax Aurora Lite Keyboard"/>
    <n v="468.9"/>
    <n v="6"/>
    <n v="206.32"/>
  </r>
  <r>
    <m/>
    <m/>
    <m/>
    <m/>
    <x v="0"/>
    <d v="2014-01-03T00:00:00"/>
    <x v="0"/>
    <x v="0"/>
    <x v="1"/>
    <x v="1"/>
    <x v="1"/>
    <x v="1"/>
    <s v="Global Deluxe High-Back Manager's Chair"/>
    <n v="457.57"/>
    <n v="2"/>
    <n v="51.48"/>
  </r>
  <r>
    <m/>
    <m/>
    <m/>
    <m/>
    <x v="0"/>
    <d v="2014-01-03T00:00:00"/>
    <x v="0"/>
    <x v="0"/>
    <x v="2"/>
    <x v="2"/>
    <x v="0"/>
    <x v="2"/>
    <s v="Sannysis Cute Owl Design Soft Skin Case Cover for Samsung Galaxy S4"/>
    <n v="5.94"/>
    <n v="3"/>
    <n v="1.6"/>
  </r>
  <r>
    <m/>
    <m/>
    <m/>
    <m/>
    <x v="0"/>
    <d v="2014-01-03T00:00:00"/>
    <x v="0"/>
    <x v="0"/>
    <x v="3"/>
    <x v="3"/>
    <x v="1"/>
    <x v="1"/>
    <s v="Novimex Swivel Fabric Task Chair"/>
    <n v="634.12"/>
    <n v="6"/>
    <n v="-172.12"/>
  </r>
  <r>
    <m/>
    <m/>
    <m/>
    <m/>
    <x v="0"/>
    <d v="2014-01-03T00:00:00"/>
    <x v="0"/>
    <x v="0"/>
    <x v="3"/>
    <x v="3"/>
    <x v="2"/>
    <x v="3"/>
    <s v="Black Print Carbonless 8 1/2&quot; x 8 1/4&quot; Rapid Memo Book"/>
    <n v="17.47"/>
    <n v="3"/>
    <n v="5.68"/>
  </r>
  <r>
    <m/>
    <m/>
    <m/>
    <m/>
    <x v="0"/>
    <d v="2014-01-03T00:00:00"/>
    <x v="0"/>
    <x v="0"/>
    <x v="4"/>
    <x v="4"/>
    <x v="2"/>
    <x v="4"/>
    <s v="Plymouth Boxed Rubber Bands by Plymouth"/>
    <n v="18.84"/>
    <n v="5"/>
    <n v="-3.53"/>
  </r>
  <r>
    <m/>
    <m/>
    <m/>
    <m/>
    <x v="0"/>
    <d v="2014-01-03T00:00:00"/>
    <x v="0"/>
    <x v="0"/>
    <x v="4"/>
    <x v="4"/>
    <x v="1"/>
    <x v="1"/>
    <s v="Harbour Creations Steel Folding Chair"/>
    <n v="362.25"/>
    <n v="6"/>
    <n v="0"/>
  </r>
  <r>
    <m/>
    <m/>
    <m/>
    <m/>
    <x v="0"/>
    <d v="2014-01-03T00:00:00"/>
    <x v="0"/>
    <x v="0"/>
    <x v="4"/>
    <x v="4"/>
    <x v="1"/>
    <x v="5"/>
    <s v="DAX Black Cherry Wood-Tone Poster Frame"/>
    <n v="63.55"/>
    <n v="6"/>
    <n v="-34.950000000000003"/>
  </r>
  <r>
    <m/>
    <m/>
    <m/>
    <m/>
    <x v="0"/>
    <d v="2014-01-03T00:00:00"/>
    <x v="0"/>
    <x v="0"/>
    <x v="4"/>
    <x v="4"/>
    <x v="2"/>
    <x v="6"/>
    <s v="Fellowes Bankers Box Recycled Super Stor/Drawer"/>
    <n v="129.55000000000001"/>
    <n v="3"/>
    <n v="-22.67"/>
  </r>
  <r>
    <m/>
    <m/>
    <m/>
    <m/>
    <x v="0"/>
    <d v="2014-01-03T00:00:00"/>
    <x v="0"/>
    <x v="0"/>
    <x v="5"/>
    <x v="4"/>
    <x v="2"/>
    <x v="6"/>
    <s v="Recycled Steel Personal File for Hanging File Folders"/>
    <n v="137.35"/>
    <n v="3"/>
    <n v="8.58"/>
  </r>
  <r>
    <m/>
    <m/>
    <m/>
    <m/>
    <x v="0"/>
    <d v="2014-01-03T00:00:00"/>
    <x v="0"/>
    <x v="0"/>
    <x v="5"/>
    <x v="4"/>
    <x v="1"/>
    <x v="7"/>
    <s v="Bevis Round Conference Room Tables and Bases"/>
    <n v="376.51"/>
    <n v="3"/>
    <n v="-43.03"/>
  </r>
  <r>
    <m/>
    <m/>
    <m/>
    <m/>
    <x v="0"/>
    <d v="2014-01-04T00:00:00"/>
    <x v="0"/>
    <x v="0"/>
    <x v="6"/>
    <x v="5"/>
    <x v="2"/>
    <x v="8"/>
    <s v="Avery 490"/>
    <n v="29.6"/>
    <n v="2"/>
    <n v="14.8"/>
  </r>
  <r>
    <m/>
    <m/>
    <m/>
    <m/>
    <x v="0"/>
    <d v="2014-01-04T00:00:00"/>
    <x v="0"/>
    <x v="0"/>
    <x v="6"/>
    <x v="5"/>
    <x v="2"/>
    <x v="9"/>
    <s v="Pressboard Data Binder, Crimson, 12&quot; X 8 1/2&quot;"/>
    <n v="17.09"/>
    <n v="4"/>
    <n v="5.55"/>
  </r>
  <r>
    <m/>
    <m/>
    <m/>
    <m/>
    <x v="0"/>
    <d v="2014-01-04T00:00:00"/>
    <x v="0"/>
    <x v="0"/>
    <x v="7"/>
    <x v="6"/>
    <x v="2"/>
    <x v="6"/>
    <s v="Rogers Profile Extra Capacity Storage Tub"/>
    <n v="66.959999999999994"/>
    <n v="4"/>
    <n v="2.68"/>
  </r>
  <r>
    <m/>
    <m/>
    <m/>
    <m/>
    <x v="0"/>
    <d v="2014-01-04T00:00:00"/>
    <x v="0"/>
    <x v="0"/>
    <x v="7"/>
    <x v="6"/>
    <x v="2"/>
    <x v="9"/>
    <s v="Zipper Ring Binder Pockets"/>
    <n v="6.24"/>
    <n v="2"/>
    <n v="3.06"/>
  </r>
  <r>
    <m/>
    <m/>
    <m/>
    <m/>
    <x v="0"/>
    <d v="2014-01-06T00:00:00"/>
    <x v="0"/>
    <x v="0"/>
    <x v="8"/>
    <x v="7"/>
    <x v="1"/>
    <x v="1"/>
    <s v="Global Deluxe High-Back Manager's Chair"/>
    <n v="2001.86"/>
    <n v="7"/>
    <n v="580.54"/>
  </r>
  <r>
    <m/>
    <m/>
    <m/>
    <m/>
    <x v="0"/>
    <d v="2014-01-06T00:00:00"/>
    <x v="0"/>
    <x v="0"/>
    <x v="8"/>
    <x v="7"/>
    <x v="2"/>
    <x v="6"/>
    <s v="Safco Steel Mobile File Cart"/>
    <n v="166.72"/>
    <n v="2"/>
    <n v="41.68"/>
  </r>
  <r>
    <m/>
    <m/>
    <m/>
    <m/>
    <x v="0"/>
    <d v="2014-01-06T00:00:00"/>
    <x v="0"/>
    <x v="0"/>
    <x v="8"/>
    <x v="7"/>
    <x v="2"/>
    <x v="3"/>
    <s v="Adams Telephone Message Book w/Frequently-Called Numbers Space, 400 Messages per Book"/>
    <n v="47.88"/>
    <n v="6"/>
    <n v="23.94"/>
  </r>
  <r>
    <m/>
    <m/>
    <m/>
    <m/>
    <x v="0"/>
    <d v="2014-01-06T00:00:00"/>
    <x v="0"/>
    <x v="0"/>
    <x v="8"/>
    <x v="7"/>
    <x v="2"/>
    <x v="10"/>
    <s v="Honeywell Enviracaire Portable HEPA Air Cleaner for 17' x 22' Room"/>
    <n v="1503.25"/>
    <n v="5"/>
    <n v="496.07"/>
  </r>
  <r>
    <m/>
    <m/>
    <m/>
    <m/>
    <x v="0"/>
    <d v="2014-01-06T00:00:00"/>
    <x v="0"/>
    <x v="0"/>
    <x v="8"/>
    <x v="7"/>
    <x v="2"/>
    <x v="3"/>
    <s v="Xerox 205"/>
    <n v="25.92"/>
    <n v="4"/>
    <n v="12.44"/>
  </r>
  <r>
    <m/>
    <m/>
    <m/>
    <m/>
    <x v="0"/>
    <d v="2014-01-06T00:00:00"/>
    <x v="0"/>
    <x v="0"/>
    <x v="9"/>
    <x v="8"/>
    <x v="2"/>
    <x v="9"/>
    <s v="GBC Clear Cover, 8-1/2 x 11, unpunched, 25 covers per pack"/>
    <n v="45.48"/>
    <n v="3"/>
    <n v="20.92"/>
  </r>
  <r>
    <m/>
    <m/>
    <m/>
    <m/>
    <x v="0"/>
    <d v="2014-01-06T00:00:00"/>
    <x v="0"/>
    <x v="0"/>
    <x v="9"/>
    <x v="8"/>
    <x v="2"/>
    <x v="11"/>
    <s v="Boston Heavy-Duty Trimline Electric Pencil Sharpeners"/>
    <n v="289.2"/>
    <n v="6"/>
    <n v="83.87"/>
  </r>
  <r>
    <m/>
    <m/>
    <m/>
    <m/>
    <x v="0"/>
    <d v="2014-01-06T00:00:00"/>
    <x v="0"/>
    <x v="0"/>
    <x v="10"/>
    <x v="9"/>
    <x v="1"/>
    <x v="5"/>
    <s v="3M Hangers With Command Adhesive"/>
    <n v="22.2"/>
    <n v="6"/>
    <n v="9.1"/>
  </r>
  <r>
    <m/>
    <m/>
    <m/>
    <m/>
    <x v="0"/>
    <d v="2014-01-06T00:00:00"/>
    <x v="0"/>
    <x v="0"/>
    <x v="10"/>
    <x v="9"/>
    <x v="0"/>
    <x v="2"/>
    <s v="Adtran 1202752G1"/>
    <n v="881.93"/>
    <n v="7"/>
    <n v="229.3"/>
  </r>
  <r>
    <m/>
    <m/>
    <m/>
    <m/>
    <x v="0"/>
    <d v="2014-01-06T00:00:00"/>
    <x v="0"/>
    <x v="0"/>
    <x v="11"/>
    <x v="10"/>
    <x v="2"/>
    <x v="9"/>
    <s v="Wilson Jones Heavy-Duty Casebound Ring Binders with Metal Hinges"/>
    <n v="138.56"/>
    <n v="4"/>
    <n v="66.510000000000005"/>
  </r>
  <r>
    <m/>
    <m/>
    <m/>
    <m/>
    <x v="0"/>
    <d v="2014-01-06T00:00:00"/>
    <x v="0"/>
    <x v="0"/>
    <x v="11"/>
    <x v="10"/>
    <x v="2"/>
    <x v="10"/>
    <s v="Acco 6 Outlet Guardian Premium Surge Suppressor"/>
    <n v="65.52"/>
    <n v="5"/>
    <n v="12.38"/>
  </r>
  <r>
    <m/>
    <m/>
    <m/>
    <m/>
    <x v="0"/>
    <d v="2014-01-07T00:00:00"/>
    <x v="0"/>
    <x v="0"/>
    <x v="12"/>
    <x v="1"/>
    <x v="2"/>
    <x v="9"/>
    <s v="Cardinal Holdit Business Card Pockets"/>
    <n v="19.920000000000002"/>
    <n v="5"/>
    <n v="6.97"/>
  </r>
  <r>
    <m/>
    <m/>
    <m/>
    <m/>
    <x v="0"/>
    <d v="2014-01-07T00:00:00"/>
    <x v="0"/>
    <x v="0"/>
    <x v="13"/>
    <x v="11"/>
    <x v="0"/>
    <x v="2"/>
    <s v="Wilson SignalBoost 841262 DB PRO Amplifier Kit"/>
    <n v="575.91999999999996"/>
    <n v="2"/>
    <n v="71.989999999999995"/>
  </r>
  <r>
    <m/>
    <m/>
    <m/>
    <m/>
    <x v="0"/>
    <d v="2014-01-07T00:00:00"/>
    <x v="0"/>
    <x v="0"/>
    <x v="13"/>
    <x v="11"/>
    <x v="2"/>
    <x v="9"/>
    <s v="Avery Durable Binders"/>
    <n v="5.18"/>
    <n v="6"/>
    <n v="-3.63"/>
  </r>
  <r>
    <m/>
    <m/>
    <m/>
    <m/>
    <x v="0"/>
    <d v="2014-01-08T00:00:00"/>
    <x v="0"/>
    <x v="0"/>
    <x v="14"/>
    <x v="12"/>
    <x v="2"/>
    <x v="8"/>
    <s v="Self-Adhesive Address Labels for Typewriters by Universal"/>
    <n v="17.54"/>
    <n v="3"/>
    <n v="5.92"/>
  </r>
  <r>
    <m/>
    <m/>
    <m/>
    <m/>
    <x v="0"/>
    <d v="2014-01-08T00:00:00"/>
    <x v="0"/>
    <x v="0"/>
    <x v="14"/>
    <x v="12"/>
    <x v="1"/>
    <x v="5"/>
    <s v="9-3/4 Diameter Round Wall Clock"/>
    <n v="44.13"/>
    <n v="4"/>
    <n v="12.14"/>
  </r>
  <r>
    <m/>
    <m/>
    <m/>
    <m/>
    <x v="0"/>
    <d v="2014-01-08T00:00:00"/>
    <x v="0"/>
    <x v="0"/>
    <x v="14"/>
    <x v="12"/>
    <x v="2"/>
    <x v="10"/>
    <s v="Honeywell Quietcare HEPA Air Cleaner"/>
    <n v="62.92"/>
    <n v="1"/>
    <n v="10.220000000000001"/>
  </r>
  <r>
    <m/>
    <m/>
    <m/>
    <m/>
    <x v="0"/>
    <d v="2014-01-08T00:00:00"/>
    <x v="0"/>
    <x v="0"/>
    <x v="14"/>
    <x v="12"/>
    <x v="2"/>
    <x v="3"/>
    <s v="Xerox 1916"/>
    <n v="78.3"/>
    <n v="2"/>
    <n v="29.36"/>
  </r>
  <r>
    <m/>
    <m/>
    <m/>
    <m/>
    <x v="0"/>
    <d v="2014-01-08T00:00:00"/>
    <x v="0"/>
    <x v="0"/>
    <x v="15"/>
    <x v="5"/>
    <x v="2"/>
    <x v="9"/>
    <s v="Wilson Jones data.warehouse D-Ring Binders with DublLock"/>
    <n v="19.75"/>
    <n v="3"/>
    <n v="6.91"/>
  </r>
  <r>
    <m/>
    <m/>
    <m/>
    <m/>
    <x v="0"/>
    <d v="2014-01-08T00:00:00"/>
    <x v="0"/>
    <x v="0"/>
    <x v="16"/>
    <x v="13"/>
    <x v="2"/>
    <x v="4"/>
    <s v="Acco Clips to Go Binder Clips, 24 Clips in Two Sizes"/>
    <n v="5.68"/>
    <n v="2"/>
    <n v="1.92"/>
  </r>
  <r>
    <m/>
    <m/>
    <m/>
    <m/>
    <x v="0"/>
    <d v="2014-01-09T00:00:00"/>
    <x v="0"/>
    <x v="0"/>
    <x v="17"/>
    <x v="5"/>
    <x v="2"/>
    <x v="11"/>
    <s v="BOSTON Model 1800 Electric Pencil Sharpeners, Putty/Woodgrain"/>
    <n v="53.94"/>
    <n v="3"/>
    <n v="15.64"/>
  </r>
  <r>
    <m/>
    <m/>
    <m/>
    <m/>
    <x v="0"/>
    <d v="2014-01-09T00:00:00"/>
    <x v="0"/>
    <x v="0"/>
    <x v="18"/>
    <x v="4"/>
    <x v="2"/>
    <x v="9"/>
    <s v="Prestige Round Ring Binders"/>
    <n v="3.65"/>
    <n v="3"/>
    <n v="-6.02"/>
  </r>
  <r>
    <m/>
    <m/>
    <m/>
    <m/>
    <x v="0"/>
    <d v="2014-01-09T00:00:00"/>
    <x v="0"/>
    <x v="0"/>
    <x v="18"/>
    <x v="4"/>
    <x v="2"/>
    <x v="3"/>
    <s v="Xerox 216"/>
    <n v="31.1"/>
    <n v="6"/>
    <n v="10.89"/>
  </r>
  <r>
    <m/>
    <m/>
    <m/>
    <m/>
    <x v="0"/>
    <d v="2014-01-09T00:00:00"/>
    <x v="0"/>
    <x v="0"/>
    <x v="19"/>
    <x v="2"/>
    <x v="2"/>
    <x v="9"/>
    <s v="Wilson Jones Hanging Recycled Pressboard Data Binders"/>
    <n v="23.74"/>
    <n v="2"/>
    <n v="8.31"/>
  </r>
  <r>
    <m/>
    <m/>
    <m/>
    <m/>
    <x v="0"/>
    <d v="2014-01-09T00:00:00"/>
    <x v="0"/>
    <x v="0"/>
    <x v="19"/>
    <x v="2"/>
    <x v="0"/>
    <x v="0"/>
    <s v="WD My Passport Ultra 2TB Portable External Hard Drive"/>
    <n v="357"/>
    <n v="3"/>
    <n v="57.12"/>
  </r>
  <r>
    <m/>
    <m/>
    <m/>
    <m/>
    <x v="0"/>
    <d v="2014-01-10T00:00:00"/>
    <x v="0"/>
    <x v="0"/>
    <x v="20"/>
    <x v="14"/>
    <x v="2"/>
    <x v="4"/>
    <s v="Sterling Rubber Bands by Alliance"/>
    <n v="4.71"/>
    <n v="1"/>
    <n v="0"/>
  </r>
  <r>
    <m/>
    <m/>
    <m/>
    <m/>
    <x v="0"/>
    <d v="2014-01-11T00:00:00"/>
    <x v="0"/>
    <x v="0"/>
    <x v="21"/>
    <x v="15"/>
    <x v="2"/>
    <x v="11"/>
    <s v="Model L Table or Wall-Mount Pencil Sharpener"/>
    <n v="43.18"/>
    <n v="3"/>
    <n v="4.32"/>
  </r>
  <r>
    <m/>
    <m/>
    <m/>
    <m/>
    <x v="0"/>
    <d v="2014-01-11T00:00:00"/>
    <x v="0"/>
    <x v="0"/>
    <x v="21"/>
    <x v="15"/>
    <x v="0"/>
    <x v="2"/>
    <s v="ClearOne CHATAttach 160 -Â speaker phone"/>
    <n v="1983.97"/>
    <n v="4"/>
    <n v="248"/>
  </r>
  <r>
    <m/>
    <m/>
    <m/>
    <m/>
    <x v="0"/>
    <d v="2014-01-11T00:00:00"/>
    <x v="0"/>
    <x v="0"/>
    <x v="22"/>
    <x v="16"/>
    <x v="2"/>
    <x v="6"/>
    <s v="Carina Mini System Audio Rack, Model AR050B"/>
    <n v="443.92"/>
    <n v="5"/>
    <n v="-94.33"/>
  </r>
  <r>
    <m/>
    <m/>
    <m/>
    <m/>
    <x v="0"/>
    <d v="2014-01-11T00:00:00"/>
    <x v="0"/>
    <x v="0"/>
    <x v="22"/>
    <x v="16"/>
    <x v="0"/>
    <x v="2"/>
    <s v="Plantronics Voyager Pro HD - Bluetooth Headset"/>
    <n v="155.97999999999999"/>
    <n v="3"/>
    <n v="54.59"/>
  </r>
  <r>
    <m/>
    <m/>
    <m/>
    <m/>
    <x v="0"/>
    <d v="2014-01-11T00:00:00"/>
    <x v="0"/>
    <x v="0"/>
    <x v="23"/>
    <x v="12"/>
    <x v="2"/>
    <x v="4"/>
    <s v="Staples"/>
    <n v="7.52"/>
    <n v="5"/>
    <n v="1.41"/>
  </r>
  <r>
    <m/>
    <m/>
    <m/>
    <m/>
    <x v="0"/>
    <d v="2014-01-11T00:00:00"/>
    <x v="0"/>
    <x v="0"/>
    <x v="23"/>
    <x v="12"/>
    <x v="2"/>
    <x v="11"/>
    <s v="Newell 320"/>
    <n v="10.27"/>
    <n v="3"/>
    <n v="0.9"/>
  </r>
  <r>
    <m/>
    <m/>
    <m/>
    <m/>
    <x v="0"/>
    <d v="2014-01-11T00:00:00"/>
    <x v="0"/>
    <x v="0"/>
    <x v="23"/>
    <x v="12"/>
    <x v="2"/>
    <x v="8"/>
    <s v="Avery 513"/>
    <n v="47.81"/>
    <n v="12"/>
    <n v="15.54"/>
  </r>
  <r>
    <m/>
    <m/>
    <m/>
    <m/>
    <x v="0"/>
    <d v="2014-01-11T00:00:00"/>
    <x v="0"/>
    <x v="0"/>
    <x v="23"/>
    <x v="12"/>
    <x v="0"/>
    <x v="2"/>
    <s v="Cisco IPÂ PhoneÂ 7961G VoIPÂ phoneÂ - Dark gray"/>
    <n v="978.84"/>
    <n v="9"/>
    <n v="110.12"/>
  </r>
  <r>
    <m/>
    <m/>
    <m/>
    <m/>
    <x v="0"/>
    <d v="2014-01-11T00:00:00"/>
    <x v="0"/>
    <x v="0"/>
    <x v="24"/>
    <x v="3"/>
    <x v="2"/>
    <x v="3"/>
    <s v="Southworth Parchment Paper &amp; Envelopes"/>
    <n v="15.7"/>
    <n v="3"/>
    <n v="5.0999999999999996"/>
  </r>
  <r>
    <m/>
    <m/>
    <m/>
    <m/>
    <x v="0"/>
    <d v="2014-01-11T00:00:00"/>
    <x v="0"/>
    <x v="0"/>
    <x v="25"/>
    <x v="17"/>
    <x v="2"/>
    <x v="6"/>
    <s v="Multi-Use Personal File Cart and Caster Set, Three Stacking Bins"/>
    <n v="69.52"/>
    <n v="2"/>
    <n v="19.47"/>
  </r>
  <r>
    <m/>
    <m/>
    <m/>
    <m/>
    <x v="0"/>
    <d v="2014-01-11T00:00:00"/>
    <x v="0"/>
    <x v="0"/>
    <x v="25"/>
    <x v="17"/>
    <x v="2"/>
    <x v="11"/>
    <s v="OIC #2 Pencils, Medium Soft"/>
    <n v="5.64"/>
    <n v="3"/>
    <n v="1.64"/>
  </r>
  <r>
    <m/>
    <m/>
    <m/>
    <m/>
    <x v="0"/>
    <d v="2014-01-11T00:00:00"/>
    <x v="0"/>
    <x v="0"/>
    <x v="26"/>
    <x v="5"/>
    <x v="2"/>
    <x v="8"/>
    <s v="Avery 475"/>
    <n v="44.4"/>
    <n v="3"/>
    <n v="22.2"/>
  </r>
  <r>
    <m/>
    <m/>
    <m/>
    <m/>
    <x v="0"/>
    <d v="2014-01-11T00:00:00"/>
    <x v="0"/>
    <x v="0"/>
    <x v="26"/>
    <x v="5"/>
    <x v="2"/>
    <x v="3"/>
    <s v="Easy-staple paper"/>
    <n v="21.4"/>
    <n v="5"/>
    <n v="9.6300000000000008"/>
  </r>
  <r>
    <m/>
    <m/>
    <m/>
    <m/>
    <x v="0"/>
    <d v="2014-01-11T00:00:00"/>
    <x v="0"/>
    <x v="0"/>
    <x v="27"/>
    <x v="2"/>
    <x v="2"/>
    <x v="10"/>
    <s v="Kensington 7 Outlet MasterPiece Power Center"/>
    <n v="533.94000000000005"/>
    <n v="3"/>
    <n v="154.84"/>
  </r>
  <r>
    <m/>
    <m/>
    <m/>
    <m/>
    <x v="0"/>
    <d v="2014-01-11T00:00:00"/>
    <x v="0"/>
    <x v="0"/>
    <x v="27"/>
    <x v="2"/>
    <x v="2"/>
    <x v="3"/>
    <s v="Xerox 1934"/>
    <n v="167.94"/>
    <n v="3"/>
    <n v="82.29"/>
  </r>
  <r>
    <m/>
    <m/>
    <m/>
    <m/>
    <x v="0"/>
    <d v="2014-01-11T00:00:00"/>
    <x v="0"/>
    <x v="0"/>
    <x v="27"/>
    <x v="2"/>
    <x v="1"/>
    <x v="5"/>
    <s v="Master Big Foot Doorstop, Beige"/>
    <n v="31.68"/>
    <n v="6"/>
    <n v="9.82"/>
  </r>
  <r>
    <m/>
    <m/>
    <m/>
    <m/>
    <x v="0"/>
    <d v="2014-01-11T00:00:00"/>
    <x v="0"/>
    <x v="0"/>
    <x v="28"/>
    <x v="8"/>
    <x v="2"/>
    <x v="10"/>
    <s v="Fellowes Superior 10 Outlet Split Surge Protector"/>
    <n v="76.12"/>
    <n v="2"/>
    <n v="22.07"/>
  </r>
  <r>
    <m/>
    <m/>
    <m/>
    <m/>
    <x v="0"/>
    <d v="2014-01-11T00:00:00"/>
    <x v="0"/>
    <x v="0"/>
    <x v="29"/>
    <x v="18"/>
    <x v="1"/>
    <x v="5"/>
    <s v="Howard Miller 13&quot; Diameter Pewter Finish Round Wall Clock"/>
    <n v="68.7"/>
    <n v="2"/>
    <n v="16.32"/>
  </r>
  <r>
    <m/>
    <m/>
    <m/>
    <m/>
    <x v="0"/>
    <d v="2014-01-11T00:00:00"/>
    <x v="0"/>
    <x v="0"/>
    <x v="29"/>
    <x v="18"/>
    <x v="2"/>
    <x v="9"/>
    <s v="Acco Economy Flexible Poly Round Ring Binder"/>
    <n v="3.13"/>
    <n v="2"/>
    <n v="-2.61"/>
  </r>
  <r>
    <m/>
    <m/>
    <m/>
    <m/>
    <x v="0"/>
    <d v="2014-01-11T00:00:00"/>
    <x v="0"/>
    <x v="0"/>
    <x v="29"/>
    <x v="18"/>
    <x v="2"/>
    <x v="9"/>
    <s v="GBC Standard Therm-A-Bind Covers"/>
    <n v="22.43"/>
    <n v="3"/>
    <n v="-17.940000000000001"/>
  </r>
  <r>
    <m/>
    <m/>
    <m/>
    <m/>
    <x v="0"/>
    <d v="2014-01-12T00:00:00"/>
    <x v="0"/>
    <x v="0"/>
    <x v="30"/>
    <x v="0"/>
    <x v="1"/>
    <x v="1"/>
    <s v="Office Star - Professional Matrix Back Chair with 2-to-1 Synchro Tilt and Mesh Fabric Seat"/>
    <n v="2807.84"/>
    <n v="8"/>
    <n v="673.88"/>
  </r>
  <r>
    <m/>
    <m/>
    <m/>
    <m/>
    <x v="0"/>
    <d v="2014-01-12T00:00:00"/>
    <x v="0"/>
    <x v="0"/>
    <x v="30"/>
    <x v="0"/>
    <x v="2"/>
    <x v="11"/>
    <s v="Hunt BOSTON Vista Battery-Operated Pencil Sharpener, Black"/>
    <n v="46.64"/>
    <n v="4"/>
    <n v="12.59"/>
  </r>
  <r>
    <m/>
    <m/>
    <m/>
    <m/>
    <x v="0"/>
    <d v="2014-01-12T00:00:00"/>
    <x v="0"/>
    <x v="0"/>
    <x v="31"/>
    <x v="5"/>
    <x v="1"/>
    <x v="5"/>
    <s v="Floodlight Indoor Halogen Bulbs, 1 Bulb per Pack, 60 Watts"/>
    <n v="58.2"/>
    <n v="3"/>
    <n v="28.52"/>
  </r>
  <r>
    <m/>
    <m/>
    <m/>
    <m/>
    <x v="0"/>
    <d v="2014-01-12T00:00:00"/>
    <x v="0"/>
    <x v="0"/>
    <x v="32"/>
    <x v="12"/>
    <x v="0"/>
    <x v="2"/>
    <s v="BlueLounge Milo Smartphone Stand, White/Metallic"/>
    <n v="95.97"/>
    <n v="4"/>
    <n v="9.6"/>
  </r>
  <r>
    <m/>
    <m/>
    <m/>
    <m/>
    <x v="0"/>
    <d v="2014-01-12T00:00:00"/>
    <x v="0"/>
    <x v="0"/>
    <x v="33"/>
    <x v="18"/>
    <x v="0"/>
    <x v="12"/>
    <s v="Sharp 1540cs Digital Laser Copier"/>
    <n v="659.99"/>
    <n v="2"/>
    <n v="110"/>
  </r>
  <r>
    <m/>
    <m/>
    <m/>
    <m/>
    <x v="0"/>
    <d v="2014-01-12T00:00:00"/>
    <x v="0"/>
    <x v="0"/>
    <x v="33"/>
    <x v="18"/>
    <x v="1"/>
    <x v="5"/>
    <s v="Master Caster Door Stop, Brown"/>
    <n v="8.1300000000000008"/>
    <n v="2"/>
    <n v="1.42"/>
  </r>
  <r>
    <m/>
    <m/>
    <m/>
    <m/>
    <x v="0"/>
    <d v="2014-01-12T00:00:00"/>
    <x v="0"/>
    <x v="0"/>
    <x v="33"/>
    <x v="18"/>
    <x v="2"/>
    <x v="3"/>
    <s v="Xerox 214"/>
    <n v="36.29"/>
    <n v="7"/>
    <n v="12.7"/>
  </r>
  <r>
    <m/>
    <m/>
    <m/>
    <m/>
    <x v="0"/>
    <d v="2014-01-12T00:00:00"/>
    <x v="0"/>
    <x v="0"/>
    <x v="33"/>
    <x v="18"/>
    <x v="1"/>
    <x v="1"/>
    <s v="Hon Multipurpose Stacking Arm Chairs"/>
    <n v="909.72"/>
    <n v="6"/>
    <n v="-51.98"/>
  </r>
  <r>
    <m/>
    <m/>
    <m/>
    <m/>
    <x v="0"/>
    <d v="2014-01-12T00:00:00"/>
    <x v="0"/>
    <x v="0"/>
    <x v="34"/>
    <x v="4"/>
    <x v="1"/>
    <x v="1"/>
    <s v="Hon 4070 Series Pagoda Round Back Stacking Chairs"/>
    <n v="674.06"/>
    <n v="3"/>
    <n v="-19.260000000000002"/>
  </r>
  <r>
    <m/>
    <m/>
    <m/>
    <m/>
    <x v="0"/>
    <d v="2014-01-12T00:00:00"/>
    <x v="0"/>
    <x v="0"/>
    <x v="35"/>
    <x v="6"/>
    <x v="0"/>
    <x v="2"/>
    <s v="Cisco IPÂ PhoneÂ 7961G VoIPÂ phoneÂ - Dark gray"/>
    <n v="271.89999999999998"/>
    <n v="2"/>
    <n v="78.849999999999994"/>
  </r>
  <r>
    <m/>
    <m/>
    <m/>
    <m/>
    <x v="0"/>
    <d v="2014-01-12T00:00:00"/>
    <x v="0"/>
    <x v="0"/>
    <x v="35"/>
    <x v="6"/>
    <x v="1"/>
    <x v="5"/>
    <s v="Linden 10&quot; Round Wall Clock, Black"/>
    <n v="45.84"/>
    <n v="3"/>
    <n v="15.59"/>
  </r>
  <r>
    <m/>
    <m/>
    <m/>
    <m/>
    <x v="0"/>
    <d v="2014-01-12T00:00:00"/>
    <x v="0"/>
    <x v="0"/>
    <x v="35"/>
    <x v="6"/>
    <x v="1"/>
    <x v="5"/>
    <s v="Ultra Door Push Plate"/>
    <n v="9.82"/>
    <n v="2"/>
    <n v="3.24"/>
  </r>
  <r>
    <s v="13-01-2014"/>
    <s v="13"/>
    <s v="01"/>
    <s v="2014"/>
    <x v="1"/>
    <d v="2014-01-13T00:00:00"/>
    <x v="0"/>
    <x v="0"/>
    <x v="36"/>
    <x v="19"/>
    <x v="2"/>
    <x v="13"/>
    <s v="Staple envelope"/>
    <n v="11.36"/>
    <n v="2"/>
    <n v="5.34"/>
  </r>
  <r>
    <s v="13-01-2014"/>
    <s v="13"/>
    <s v="01"/>
    <s v="2014"/>
    <x v="1"/>
    <d v="2014-01-13T00:00:00"/>
    <x v="0"/>
    <x v="0"/>
    <x v="36"/>
    <x v="19"/>
    <x v="2"/>
    <x v="13"/>
    <s v="Brown Kraft Recycled Envelopes"/>
    <n v="50.94"/>
    <n v="3"/>
    <n v="25.47"/>
  </r>
  <r>
    <s v="13-01-2014"/>
    <s v="13"/>
    <s v="01"/>
    <s v="2014"/>
    <x v="1"/>
    <d v="2014-01-13T00:00:00"/>
    <x v="0"/>
    <x v="0"/>
    <x v="36"/>
    <x v="19"/>
    <x v="0"/>
    <x v="0"/>
    <s v="Plantronics S12 Corded Telephone Headset System"/>
    <n v="646.74"/>
    <n v="6"/>
    <n v="258.7"/>
  </r>
  <r>
    <s v="13-01-2014"/>
    <s v="13"/>
    <s v="01"/>
    <s v="2014"/>
    <x v="1"/>
    <d v="2014-01-13T00:00:00"/>
    <x v="0"/>
    <x v="0"/>
    <x v="36"/>
    <x v="19"/>
    <x v="2"/>
    <x v="9"/>
    <s v="3-ring staple pack"/>
    <n v="5.64"/>
    <n v="3"/>
    <n v="2.71"/>
  </r>
  <r>
    <s v="13-01-2014"/>
    <s v="13"/>
    <s v="01"/>
    <s v="2014"/>
    <x v="1"/>
    <d v="2014-01-13T00:00:00"/>
    <x v="0"/>
    <x v="0"/>
    <x v="36"/>
    <x v="19"/>
    <x v="2"/>
    <x v="6"/>
    <s v="Fellowes Stor/Drawer Steel Plus Storage Drawers"/>
    <n v="572.58000000000004"/>
    <n v="6"/>
    <n v="34.35"/>
  </r>
  <r>
    <s v="13-01-2014"/>
    <s v="13"/>
    <s v="01"/>
    <s v="2014"/>
    <x v="1"/>
    <d v="2014-01-13T00:00:00"/>
    <x v="0"/>
    <x v="0"/>
    <x v="22"/>
    <x v="20"/>
    <x v="1"/>
    <x v="1"/>
    <s v="Global Highback Leather Tilter in Burgundy"/>
    <n v="545.94000000000005"/>
    <n v="6"/>
    <n v="87.35"/>
  </r>
  <r>
    <s v="13-01-2014"/>
    <s v="13"/>
    <s v="01"/>
    <s v="2014"/>
    <x v="1"/>
    <d v="2014-01-13T00:00:00"/>
    <x v="0"/>
    <x v="0"/>
    <x v="37"/>
    <x v="5"/>
    <x v="2"/>
    <x v="6"/>
    <s v="Tennsco 6- and 18-Compartment Lockers"/>
    <n v="1325.85"/>
    <n v="5"/>
    <n v="238.65"/>
  </r>
  <r>
    <s v="13-01-2014"/>
    <s v="13"/>
    <s v="01"/>
    <s v="2014"/>
    <x v="1"/>
    <d v="2014-01-13T00:00:00"/>
    <x v="0"/>
    <x v="0"/>
    <x v="37"/>
    <x v="5"/>
    <x v="1"/>
    <x v="14"/>
    <s v="O'Sullivan Elevations Bookcase, Cherry Finish"/>
    <n v="334"/>
    <n v="3"/>
    <n v="3.93"/>
  </r>
  <r>
    <s v="13-01-2014"/>
    <s v="13"/>
    <s v="01"/>
    <s v="2014"/>
    <x v="1"/>
    <d v="2014-01-13T00:00:00"/>
    <x v="0"/>
    <x v="0"/>
    <x v="37"/>
    <x v="5"/>
    <x v="2"/>
    <x v="11"/>
    <s v="4009 Highlighters by Sanford"/>
    <n v="19.899999999999999"/>
    <n v="5"/>
    <n v="6.57"/>
  </r>
  <r>
    <s v="13-01-2014"/>
    <s v="13"/>
    <s v="01"/>
    <s v="2014"/>
    <x v="1"/>
    <d v="2014-01-13T00:00:00"/>
    <x v="0"/>
    <x v="0"/>
    <x v="38"/>
    <x v="18"/>
    <x v="2"/>
    <x v="3"/>
    <s v="Xerox 1923"/>
    <n v="37.409999999999997"/>
    <n v="7"/>
    <n v="13.09"/>
  </r>
  <r>
    <s v="13-01-2014"/>
    <s v="13"/>
    <s v="01"/>
    <s v="2014"/>
    <x v="1"/>
    <d v="2014-01-13T00:00:00"/>
    <x v="0"/>
    <x v="0"/>
    <x v="38"/>
    <x v="18"/>
    <x v="2"/>
    <x v="9"/>
    <s v="Avery Metallic Poly Binders"/>
    <n v="3.44"/>
    <n v="2"/>
    <n v="-2.52"/>
  </r>
  <r>
    <s v="14-01-2014"/>
    <s v="14"/>
    <s v="01"/>
    <s v="2014"/>
    <x v="2"/>
    <d v="2014-01-14T00:00:00"/>
    <x v="0"/>
    <x v="0"/>
    <x v="39"/>
    <x v="13"/>
    <x v="1"/>
    <x v="14"/>
    <s v="Sauder Cornerstone Collection Library"/>
    <n v="61.96"/>
    <n v="4"/>
    <n v="-53.29"/>
  </r>
  <r>
    <s v="15-01-2014"/>
    <s v="15"/>
    <s v="01"/>
    <s v="2014"/>
    <x v="3"/>
    <d v="2014-01-15T00:00:00"/>
    <x v="0"/>
    <x v="0"/>
    <x v="40"/>
    <x v="21"/>
    <x v="0"/>
    <x v="0"/>
    <s v="Logitech 910-002974 M325 Wireless Mouse for Web Scrolling"/>
    <n v="149.94999999999999"/>
    <n v="5"/>
    <n v="65.98"/>
  </r>
  <r>
    <s v="16-01-2014"/>
    <s v="16"/>
    <s v="01"/>
    <s v="2014"/>
    <x v="4"/>
    <d v="2014-01-16T00:00:00"/>
    <x v="0"/>
    <x v="0"/>
    <x v="41"/>
    <x v="13"/>
    <x v="1"/>
    <x v="5"/>
    <s v="DAX Black Cherry Wood-Tone Poster Frame"/>
    <n v="127.1"/>
    <n v="6"/>
    <n v="28.6"/>
  </r>
  <r>
    <s v="16-01-2014"/>
    <s v="16"/>
    <s v="01"/>
    <s v="2014"/>
    <x v="4"/>
    <d v="2014-01-16T00:00:00"/>
    <x v="0"/>
    <x v="0"/>
    <x v="41"/>
    <x v="13"/>
    <x v="0"/>
    <x v="2"/>
    <s v="AT&amp;T 841000 Phone"/>
    <n v="124.2"/>
    <n v="3"/>
    <n v="-31.05"/>
  </r>
  <r>
    <s v="16-01-2014"/>
    <s v="16"/>
    <s v="01"/>
    <s v="2014"/>
    <x v="4"/>
    <d v="2014-01-16T00:00:00"/>
    <x v="0"/>
    <x v="0"/>
    <x v="41"/>
    <x v="13"/>
    <x v="2"/>
    <x v="9"/>
    <s v="GBC Linen Binding Covers"/>
    <n v="18.59"/>
    <n v="2"/>
    <n v="-13.63"/>
  </r>
  <r>
    <s v="16-01-2014"/>
    <s v="16"/>
    <s v="01"/>
    <s v="2014"/>
    <x v="4"/>
    <d v="2014-01-16T00:00:00"/>
    <x v="0"/>
    <x v="0"/>
    <x v="41"/>
    <x v="13"/>
    <x v="2"/>
    <x v="8"/>
    <s v="Round Specialty Laser Printer Labels"/>
    <n v="30.07"/>
    <n v="3"/>
    <n v="10.15"/>
  </r>
  <r>
    <s v="18-01-2014"/>
    <s v="18"/>
    <s v="01"/>
    <s v="2014"/>
    <x v="5"/>
    <d v="2014-01-18T00:00:00"/>
    <x v="0"/>
    <x v="0"/>
    <x v="42"/>
    <x v="16"/>
    <x v="2"/>
    <x v="10"/>
    <s v="Fellowes Mighty 8 Compact Surge Protector"/>
    <n v="64.86"/>
    <n v="4"/>
    <n v="6.49"/>
  </r>
  <r>
    <s v="19-01-2014"/>
    <s v="19"/>
    <s v="01"/>
    <s v="2014"/>
    <x v="6"/>
    <d v="2014-01-19T00:00:00"/>
    <x v="0"/>
    <x v="0"/>
    <x v="43"/>
    <x v="22"/>
    <x v="2"/>
    <x v="9"/>
    <s v="GBC Standard Recycled Report Covers, Clear Plastic Sheets"/>
    <n v="32.340000000000003"/>
    <n v="10"/>
    <n v="-23.72"/>
  </r>
  <r>
    <s v="19-01-2014"/>
    <s v="19"/>
    <s v="01"/>
    <s v="2014"/>
    <x v="6"/>
    <d v="2014-01-19T00:00:00"/>
    <x v="0"/>
    <x v="0"/>
    <x v="43"/>
    <x v="22"/>
    <x v="2"/>
    <x v="3"/>
    <s v="TOPS Carbonless Receipt Book, Four 2-3/4 x 7-1/4 Money Receipts per Page"/>
    <n v="56.06"/>
    <n v="4"/>
    <n v="19.62"/>
  </r>
  <r>
    <s v="19-01-2014"/>
    <s v="19"/>
    <s v="01"/>
    <s v="2014"/>
    <x v="6"/>
    <d v="2014-01-19T00:00:00"/>
    <x v="0"/>
    <x v="0"/>
    <x v="43"/>
    <x v="22"/>
    <x v="2"/>
    <x v="13"/>
    <s v="Tyvek  Top-Opening Peel &amp; Seel Envelopes, Plain White"/>
    <n v="108.72"/>
    <n v="5"/>
    <n v="36.69"/>
  </r>
  <r>
    <s v="19-01-2014"/>
    <s v="19"/>
    <s v="01"/>
    <s v="2014"/>
    <x v="6"/>
    <d v="2014-01-19T00:00:00"/>
    <x v="0"/>
    <x v="0"/>
    <x v="43"/>
    <x v="22"/>
    <x v="1"/>
    <x v="14"/>
    <s v="O'Sullivan 4-Shelf Bookcase in Odessa Pine"/>
    <n v="181.47"/>
    <n v="5"/>
    <n v="-320.60000000000002"/>
  </r>
  <r>
    <s v="20-01-2014"/>
    <s v="20"/>
    <s v="01"/>
    <s v="2014"/>
    <x v="7"/>
    <d v="2014-01-20T00:00:00"/>
    <x v="0"/>
    <x v="0"/>
    <x v="44"/>
    <x v="9"/>
    <x v="0"/>
    <x v="2"/>
    <s v="Apple iPhone 5C"/>
    <n v="699.93"/>
    <n v="7"/>
    <n v="181.98"/>
  </r>
  <r>
    <s v="20-01-2014"/>
    <s v="20"/>
    <s v="01"/>
    <s v="2014"/>
    <x v="7"/>
    <d v="2014-01-20T00:00:00"/>
    <x v="0"/>
    <x v="0"/>
    <x v="44"/>
    <x v="9"/>
    <x v="2"/>
    <x v="11"/>
    <s v="Newell 351"/>
    <n v="22.96"/>
    <n v="7"/>
    <n v="6.66"/>
  </r>
  <r>
    <s v="20-01-2014"/>
    <s v="20"/>
    <s v="01"/>
    <s v="2014"/>
    <x v="7"/>
    <d v="2014-01-20T00:00:00"/>
    <x v="0"/>
    <x v="0"/>
    <x v="44"/>
    <x v="9"/>
    <x v="1"/>
    <x v="5"/>
    <s v="Eldon Expressions Desk Accessory, Wood Pencil Holder, Oak"/>
    <n v="38.6"/>
    <n v="4"/>
    <n v="11.58"/>
  </r>
  <r>
    <s v="20-01-2014"/>
    <s v="20"/>
    <s v="01"/>
    <s v="2014"/>
    <x v="7"/>
    <d v="2014-01-20T00:00:00"/>
    <x v="0"/>
    <x v="0"/>
    <x v="44"/>
    <x v="9"/>
    <x v="2"/>
    <x v="11"/>
    <s v="Newell 327"/>
    <n v="6.63"/>
    <n v="3"/>
    <n v="1.79"/>
  </r>
  <r>
    <s v="20-01-2014"/>
    <s v="20"/>
    <s v="01"/>
    <s v="2014"/>
    <x v="7"/>
    <d v="2014-01-20T00:00:00"/>
    <x v="0"/>
    <x v="0"/>
    <x v="44"/>
    <x v="9"/>
    <x v="2"/>
    <x v="13"/>
    <s v="Staple envelope"/>
    <n v="23.34"/>
    <n v="3"/>
    <n v="10.97"/>
  </r>
  <r>
    <s v="20-01-2014"/>
    <s v="20"/>
    <s v="01"/>
    <s v="2014"/>
    <x v="7"/>
    <d v="2014-01-20T00:00:00"/>
    <x v="0"/>
    <x v="0"/>
    <x v="44"/>
    <x v="9"/>
    <x v="1"/>
    <x v="1"/>
    <s v="Hon 4700 Series Mobuis Mid-Back Task Chairs with Adjustable Arms"/>
    <n v="1067.94"/>
    <n v="3"/>
    <n v="224.27"/>
  </r>
  <r>
    <s v="20-01-2014"/>
    <s v="20"/>
    <s v="01"/>
    <s v="2014"/>
    <x v="7"/>
    <d v="2014-01-20T00:00:00"/>
    <x v="0"/>
    <x v="0"/>
    <x v="45"/>
    <x v="5"/>
    <x v="2"/>
    <x v="3"/>
    <s v="Wirebound Service Call Books, 5 1/2&quot; x 4&quot;"/>
    <n v="19.36"/>
    <n v="2"/>
    <n v="9.2899999999999991"/>
  </r>
  <r>
    <s v="20-01-2014"/>
    <s v="20"/>
    <s v="01"/>
    <s v="2014"/>
    <x v="7"/>
    <d v="2014-01-20T00:00:00"/>
    <x v="0"/>
    <x v="0"/>
    <x v="45"/>
    <x v="5"/>
    <x v="1"/>
    <x v="5"/>
    <s v="Eldon Expressions Desk Accessory, Wood Pencil Holder, Oak"/>
    <n v="19.3"/>
    <n v="2"/>
    <n v="5.79"/>
  </r>
  <r>
    <s v="20-01-2014"/>
    <s v="20"/>
    <s v="01"/>
    <s v="2014"/>
    <x v="7"/>
    <d v="2014-01-20T00:00:00"/>
    <x v="0"/>
    <x v="0"/>
    <x v="46"/>
    <x v="10"/>
    <x v="2"/>
    <x v="6"/>
    <s v="Eldon Fold 'N Roll Cart System"/>
    <n v="13.98"/>
    <n v="1"/>
    <n v="4.05"/>
  </r>
  <r>
    <s v="20-01-2014"/>
    <s v="20"/>
    <s v="01"/>
    <s v="2014"/>
    <x v="7"/>
    <d v="2014-01-20T00:00:00"/>
    <x v="0"/>
    <x v="0"/>
    <x v="46"/>
    <x v="10"/>
    <x v="1"/>
    <x v="5"/>
    <s v="Eldon ClusterMat Chair Mat with Cordless Antistatic Protection"/>
    <n v="272.94"/>
    <n v="3"/>
    <n v="30.02"/>
  </r>
  <r>
    <s v="20-01-2014"/>
    <s v="20"/>
    <s v="01"/>
    <s v="2014"/>
    <x v="7"/>
    <d v="2014-01-20T00:00:00"/>
    <x v="0"/>
    <x v="0"/>
    <x v="46"/>
    <x v="10"/>
    <x v="2"/>
    <x v="9"/>
    <s v="Acco Pressboard Covers with Storage Hooks, 9 1/2&quot; x 11&quot;, Executive Red"/>
    <n v="19.05"/>
    <n v="5"/>
    <n v="8.9499999999999993"/>
  </r>
  <r>
    <s v="20-01-2014"/>
    <s v="20"/>
    <s v="01"/>
    <s v="2014"/>
    <x v="7"/>
    <d v="2014-01-20T00:00:00"/>
    <x v="0"/>
    <x v="0"/>
    <x v="46"/>
    <x v="10"/>
    <x v="2"/>
    <x v="10"/>
    <s v="Holmes Replacement Filter for HEPA Air Cleaner, Very Large Room, HEPA Filter"/>
    <n v="247.72"/>
    <n v="4"/>
    <n v="93.58"/>
  </r>
  <r>
    <s v="20-01-2014"/>
    <s v="20"/>
    <s v="01"/>
    <s v="2014"/>
    <x v="7"/>
    <d v="2014-01-20T00:00:00"/>
    <x v="0"/>
    <x v="0"/>
    <x v="46"/>
    <x v="10"/>
    <x v="2"/>
    <x v="6"/>
    <s v="Fellowes Bases and Tops For Staxonsteel/High-Stak Systems"/>
    <n v="66.58"/>
    <n v="2"/>
    <n v="15.98"/>
  </r>
  <r>
    <s v="20-01-2014"/>
    <s v="20"/>
    <s v="01"/>
    <s v="2014"/>
    <x v="7"/>
    <d v="2014-01-20T00:00:00"/>
    <x v="0"/>
    <x v="0"/>
    <x v="46"/>
    <x v="10"/>
    <x v="2"/>
    <x v="11"/>
    <s v="Panasonic KP-4ABK Battery-Operated Pencil Sharpener"/>
    <n v="43.92"/>
    <n v="3"/>
    <n v="12.74"/>
  </r>
  <r>
    <s v="20-01-2014"/>
    <s v="20"/>
    <s v="01"/>
    <s v="2014"/>
    <x v="7"/>
    <d v="2014-01-20T00:00:00"/>
    <x v="0"/>
    <x v="0"/>
    <x v="46"/>
    <x v="10"/>
    <x v="1"/>
    <x v="5"/>
    <s v="Ultra Door Push Plate"/>
    <n v="14.73"/>
    <n v="3"/>
    <n v="4.8600000000000003"/>
  </r>
  <r>
    <s v="20-01-2014"/>
    <s v="20"/>
    <s v="01"/>
    <s v="2014"/>
    <x v="7"/>
    <d v="2014-01-20T00:00:00"/>
    <x v="0"/>
    <x v="0"/>
    <x v="46"/>
    <x v="10"/>
    <x v="2"/>
    <x v="9"/>
    <s v="Storex Dura Pro Binders"/>
    <n v="29.7"/>
    <n v="5"/>
    <n v="13.37"/>
  </r>
  <r>
    <s v="20-01-2014"/>
    <s v="20"/>
    <s v="01"/>
    <s v="2014"/>
    <x v="7"/>
    <d v="2014-01-20T00:00:00"/>
    <x v="0"/>
    <x v="0"/>
    <x v="47"/>
    <x v="23"/>
    <x v="2"/>
    <x v="9"/>
    <s v="GBC DocuBind TL200 Manual Binding Machine"/>
    <n v="67.19"/>
    <n v="1"/>
    <n v="-51.52"/>
  </r>
  <r>
    <s v="21-01-2014"/>
    <s v="21"/>
    <s v="01"/>
    <s v="2014"/>
    <x v="8"/>
    <d v="2014-01-21T00:00:00"/>
    <x v="0"/>
    <x v="0"/>
    <x v="48"/>
    <x v="11"/>
    <x v="1"/>
    <x v="5"/>
    <s v="Ultra Door Pull Handle"/>
    <n v="25.25"/>
    <n v="3"/>
    <n v="4.0999999999999996"/>
  </r>
  <r>
    <s v="23-01-2014"/>
    <s v="23"/>
    <s v="01"/>
    <s v="2014"/>
    <x v="9"/>
    <d v="2014-01-23T00:00:00"/>
    <x v="0"/>
    <x v="0"/>
    <x v="49"/>
    <x v="14"/>
    <x v="2"/>
    <x v="3"/>
    <s v="Xerox 195"/>
    <n v="40.08"/>
    <n v="6"/>
    <n v="19.239999999999998"/>
  </r>
  <r>
    <s v="23-01-2014"/>
    <s v="23"/>
    <s v="01"/>
    <s v="2014"/>
    <x v="9"/>
    <d v="2014-01-23T00:00:00"/>
    <x v="0"/>
    <x v="0"/>
    <x v="50"/>
    <x v="24"/>
    <x v="2"/>
    <x v="4"/>
    <s v="Alliance Big Bands Rubber Bands, 12/Pack"/>
    <n v="5.94"/>
    <n v="3"/>
    <n v="0"/>
  </r>
  <r>
    <s v="26-01-2014"/>
    <s v="26"/>
    <s v="01"/>
    <s v="2014"/>
    <x v="10"/>
    <d v="2014-01-26T00:00:00"/>
    <x v="0"/>
    <x v="0"/>
    <x v="51"/>
    <x v="25"/>
    <x v="1"/>
    <x v="5"/>
    <s v="GE General Use Halogen Bulbs, 100 Watts, 1 Bulb per Pack"/>
    <n v="62.82"/>
    <n v="3"/>
    <n v="30.78"/>
  </r>
  <r>
    <s v="26-01-2014"/>
    <s v="26"/>
    <s v="01"/>
    <s v="2014"/>
    <x v="10"/>
    <d v="2014-01-26T00:00:00"/>
    <x v="0"/>
    <x v="0"/>
    <x v="51"/>
    <x v="25"/>
    <x v="2"/>
    <x v="6"/>
    <s v="SAFCO Commercial Wire Shelving, 72h"/>
    <n v="489.92"/>
    <n v="8"/>
    <n v="0"/>
  </r>
  <r>
    <s v="26-01-2014"/>
    <s v="26"/>
    <s v="01"/>
    <s v="2014"/>
    <x v="10"/>
    <d v="2014-01-26T00:00:00"/>
    <x v="0"/>
    <x v="0"/>
    <x v="51"/>
    <x v="25"/>
    <x v="2"/>
    <x v="3"/>
    <s v="Eureka Recycled Copy Paper 8 1/2&quot; x 11&quot;, Ream"/>
    <n v="19.440000000000001"/>
    <n v="3"/>
    <n v="9.33"/>
  </r>
  <r>
    <s v="26-01-2014"/>
    <s v="26"/>
    <s v="01"/>
    <s v="2014"/>
    <x v="10"/>
    <d v="2014-01-26T00:00:00"/>
    <x v="0"/>
    <x v="0"/>
    <x v="51"/>
    <x v="25"/>
    <x v="2"/>
    <x v="3"/>
    <s v="REDIFORM Incoming/Outgoing Call Register, 11&quot; X 8 1/2&quot;, 100 Messages"/>
    <n v="16.68"/>
    <n v="2"/>
    <n v="8.34"/>
  </r>
  <r>
    <s v="26-01-2014"/>
    <s v="26"/>
    <s v="01"/>
    <s v="2014"/>
    <x v="10"/>
    <d v="2014-01-26T00:00:00"/>
    <x v="0"/>
    <x v="0"/>
    <x v="51"/>
    <x v="25"/>
    <x v="0"/>
    <x v="2"/>
    <s v="Macally Suction Cup Mount"/>
    <n v="155.35"/>
    <n v="13"/>
    <n v="0"/>
  </r>
  <r>
    <s v="26-01-2014"/>
    <s v="26"/>
    <s v="01"/>
    <s v="2014"/>
    <x v="10"/>
    <d v="2014-01-26T00:00:00"/>
    <x v="0"/>
    <x v="0"/>
    <x v="51"/>
    <x v="25"/>
    <x v="1"/>
    <x v="5"/>
    <s v="Eldon Image Series Black Desk Accessories"/>
    <n v="12.42"/>
    <n v="3"/>
    <n v="4.47"/>
  </r>
  <r>
    <s v="26-01-2014"/>
    <s v="26"/>
    <s v="01"/>
    <s v="2014"/>
    <x v="10"/>
    <d v="2014-01-26T00:00:00"/>
    <x v="0"/>
    <x v="0"/>
    <x v="51"/>
    <x v="25"/>
    <x v="0"/>
    <x v="2"/>
    <s v="Jabra SPEAK 410"/>
    <n v="187.98"/>
    <n v="2"/>
    <n v="52.63"/>
  </r>
  <r>
    <s v="26-01-2014"/>
    <s v="26"/>
    <s v="01"/>
    <s v="2014"/>
    <x v="10"/>
    <d v="2014-01-26T00:00:00"/>
    <x v="0"/>
    <x v="0"/>
    <x v="52"/>
    <x v="26"/>
    <x v="2"/>
    <x v="9"/>
    <s v="Wilson Jones 14 Line Acrylic Coated Pressboard Data Binders"/>
    <n v="10.68"/>
    <n v="2"/>
    <n v="5.0199999999999996"/>
  </r>
  <r>
    <s v="26-01-2014"/>
    <s v="26"/>
    <s v="01"/>
    <s v="2014"/>
    <x v="10"/>
    <d v="2014-01-26T00:00:00"/>
    <x v="0"/>
    <x v="0"/>
    <x v="52"/>
    <x v="26"/>
    <x v="1"/>
    <x v="14"/>
    <s v="Safco Value Mate Series Steel Bookcases, Baked Enamel Finish on Steel, Gray"/>
    <n v="141.96"/>
    <n v="2"/>
    <n v="39.75"/>
  </r>
  <r>
    <s v="27-01-2014"/>
    <s v="27"/>
    <s v="01"/>
    <s v="2014"/>
    <x v="11"/>
    <d v="2014-01-27T00:00:00"/>
    <x v="0"/>
    <x v="0"/>
    <x v="53"/>
    <x v="5"/>
    <x v="2"/>
    <x v="6"/>
    <s v="Recycled Steel Personal File for Hanging File Folders"/>
    <n v="57.23"/>
    <n v="1"/>
    <n v="14.31"/>
  </r>
  <r>
    <s v="27-01-2014"/>
    <s v="27"/>
    <s v="01"/>
    <s v="2014"/>
    <x v="11"/>
    <d v="2014-01-27T00:00:00"/>
    <x v="0"/>
    <x v="0"/>
    <x v="53"/>
    <x v="5"/>
    <x v="1"/>
    <x v="7"/>
    <s v="Balt Split Level Computer Training Table"/>
    <n v="333"/>
    <n v="3"/>
    <n v="-16.649999999999999"/>
  </r>
  <r>
    <s v="27-01-2014"/>
    <s v="27"/>
    <s v="01"/>
    <s v="2014"/>
    <x v="11"/>
    <d v="2014-01-27T00:00:00"/>
    <x v="0"/>
    <x v="0"/>
    <x v="53"/>
    <x v="5"/>
    <x v="2"/>
    <x v="11"/>
    <s v="Dixon Ticonderoga Core-Lock Colored Pencils"/>
    <n v="36.44"/>
    <n v="4"/>
    <n v="12.03"/>
  </r>
  <r>
    <s v="28-01-2014"/>
    <s v="28"/>
    <s v="01"/>
    <s v="2014"/>
    <x v="12"/>
    <d v="2014-01-28T00:00:00"/>
    <x v="0"/>
    <x v="0"/>
    <x v="54"/>
    <x v="2"/>
    <x v="2"/>
    <x v="9"/>
    <s v="Pressboard Covers with Storage Hooks, 9 1/2&quot; x 11&quot;, Light Blue"/>
    <n v="3.93"/>
    <n v="1"/>
    <n v="1.33"/>
  </r>
  <r>
    <s v="30-01-2014"/>
    <s v="30"/>
    <s v="01"/>
    <s v="2014"/>
    <x v="13"/>
    <d v="2014-01-30T00:00:00"/>
    <x v="0"/>
    <x v="0"/>
    <x v="55"/>
    <x v="10"/>
    <x v="2"/>
    <x v="3"/>
    <s v="Xerox 1972"/>
    <n v="10.56"/>
    <n v="2"/>
    <n v="4.75"/>
  </r>
  <r>
    <s v="30-01-2014"/>
    <s v="30"/>
    <s v="01"/>
    <s v="2014"/>
    <x v="13"/>
    <d v="2014-01-30T00:00:00"/>
    <x v="0"/>
    <x v="0"/>
    <x v="55"/>
    <x v="10"/>
    <x v="2"/>
    <x v="6"/>
    <s v="Space Solutions HD Industrial Steel Shelving."/>
    <n v="229.94"/>
    <n v="2"/>
    <n v="6.9"/>
  </r>
  <r>
    <s v="31-01-2014"/>
    <s v="31"/>
    <s v="01"/>
    <s v="2014"/>
    <x v="14"/>
    <d v="2014-01-31T00:00:00"/>
    <x v="0"/>
    <x v="0"/>
    <x v="56"/>
    <x v="5"/>
    <x v="1"/>
    <x v="14"/>
    <s v="Sauder Facets Collection Library, Sky Alder Finish"/>
    <n v="290.67"/>
    <n v="2"/>
    <n v="3.42"/>
  </r>
  <r>
    <m/>
    <m/>
    <m/>
    <m/>
    <x v="0"/>
    <d v="2014-02-02T00:00:00"/>
    <x v="0"/>
    <x v="1"/>
    <x v="57"/>
    <x v="5"/>
    <x v="2"/>
    <x v="4"/>
    <s v="Staples"/>
    <n v="12.35"/>
    <n v="5"/>
    <n v="5.8"/>
  </r>
  <r>
    <m/>
    <m/>
    <m/>
    <m/>
    <x v="0"/>
    <d v="2014-02-02T00:00:00"/>
    <x v="0"/>
    <x v="1"/>
    <x v="58"/>
    <x v="11"/>
    <x v="2"/>
    <x v="9"/>
    <s v="Surelock Post Binders"/>
    <n v="18.34"/>
    <n v="2"/>
    <n v="-12.22"/>
  </r>
  <r>
    <m/>
    <m/>
    <m/>
    <m/>
    <x v="0"/>
    <d v="2014-02-02T00:00:00"/>
    <x v="0"/>
    <x v="1"/>
    <x v="58"/>
    <x v="11"/>
    <x v="0"/>
    <x v="2"/>
    <s v="AT&amp;T 17929 Lendline Telephone"/>
    <n v="180.96"/>
    <n v="5"/>
    <n v="13.57"/>
  </r>
  <r>
    <m/>
    <m/>
    <m/>
    <m/>
    <x v="0"/>
    <d v="2014-02-03T00:00:00"/>
    <x v="0"/>
    <x v="1"/>
    <x v="59"/>
    <x v="2"/>
    <x v="2"/>
    <x v="13"/>
    <s v="Staple envelope"/>
    <n v="11.36"/>
    <n v="2"/>
    <n v="5.34"/>
  </r>
  <r>
    <m/>
    <m/>
    <m/>
    <m/>
    <x v="0"/>
    <d v="2014-02-03T00:00:00"/>
    <x v="0"/>
    <x v="1"/>
    <x v="59"/>
    <x v="2"/>
    <x v="2"/>
    <x v="3"/>
    <s v="Array Parchment Paper, Assorted Colors"/>
    <n v="36.4"/>
    <n v="5"/>
    <n v="17.47"/>
  </r>
  <r>
    <m/>
    <m/>
    <m/>
    <m/>
    <x v="0"/>
    <d v="2014-02-03T00:00:00"/>
    <x v="0"/>
    <x v="1"/>
    <x v="60"/>
    <x v="13"/>
    <x v="2"/>
    <x v="3"/>
    <s v="Xerox 1971"/>
    <n v="3.42"/>
    <n v="1"/>
    <n v="1.07"/>
  </r>
  <r>
    <m/>
    <m/>
    <m/>
    <m/>
    <x v="0"/>
    <d v="2014-02-03T00:00:00"/>
    <x v="0"/>
    <x v="1"/>
    <x v="60"/>
    <x v="13"/>
    <x v="0"/>
    <x v="0"/>
    <s v="Hypercom P1300 Pinpad"/>
    <n v="151.19999999999999"/>
    <n v="3"/>
    <n v="32.130000000000003"/>
  </r>
  <r>
    <m/>
    <m/>
    <m/>
    <m/>
    <x v="0"/>
    <d v="2014-02-04T00:00:00"/>
    <x v="0"/>
    <x v="1"/>
    <x v="61"/>
    <x v="21"/>
    <x v="2"/>
    <x v="3"/>
    <s v="Xerox 1990"/>
    <n v="15.84"/>
    <n v="3"/>
    <n v="7.13"/>
  </r>
  <r>
    <m/>
    <m/>
    <m/>
    <m/>
    <x v="0"/>
    <d v="2014-02-04T00:00:00"/>
    <x v="0"/>
    <x v="1"/>
    <x v="61"/>
    <x v="21"/>
    <x v="0"/>
    <x v="2"/>
    <s v="Motorola Droid Maxx"/>
    <n v="1049.93"/>
    <n v="7"/>
    <n v="293.98"/>
  </r>
  <r>
    <m/>
    <m/>
    <m/>
    <m/>
    <x v="0"/>
    <d v="2014-02-04T00:00:00"/>
    <x v="0"/>
    <x v="1"/>
    <x v="61"/>
    <x v="21"/>
    <x v="2"/>
    <x v="10"/>
    <s v="Euro-Pro Shark Turbo Vacuum"/>
    <n v="154.9"/>
    <n v="5"/>
    <n v="40.270000000000003"/>
  </r>
  <r>
    <m/>
    <m/>
    <m/>
    <m/>
    <x v="0"/>
    <d v="2014-02-04T00:00:00"/>
    <x v="0"/>
    <x v="1"/>
    <x v="62"/>
    <x v="4"/>
    <x v="2"/>
    <x v="3"/>
    <s v="Xerox 1898"/>
    <n v="26.72"/>
    <n v="5"/>
    <n v="9.35"/>
  </r>
  <r>
    <m/>
    <m/>
    <m/>
    <m/>
    <x v="0"/>
    <d v="2014-02-04T00:00:00"/>
    <x v="0"/>
    <x v="1"/>
    <x v="62"/>
    <x v="4"/>
    <x v="2"/>
    <x v="3"/>
    <s v="Xerox 1947"/>
    <n v="33.49"/>
    <n v="7"/>
    <n v="10.47"/>
  </r>
  <r>
    <m/>
    <m/>
    <m/>
    <m/>
    <x v="0"/>
    <d v="2014-02-04T00:00:00"/>
    <x v="0"/>
    <x v="1"/>
    <x v="63"/>
    <x v="25"/>
    <x v="1"/>
    <x v="5"/>
    <s v="Luxo Adjustable Task Clamp Lamp"/>
    <n v="177.68"/>
    <n v="2"/>
    <n v="46.2"/>
  </r>
  <r>
    <m/>
    <m/>
    <m/>
    <m/>
    <x v="0"/>
    <d v="2014-02-05T00:00:00"/>
    <x v="0"/>
    <x v="1"/>
    <x v="64"/>
    <x v="18"/>
    <x v="2"/>
    <x v="10"/>
    <s v="Belkin 6 Outlet Metallic Surge Strip"/>
    <n v="26.14"/>
    <n v="3"/>
    <n v="1.96"/>
  </r>
  <r>
    <m/>
    <m/>
    <m/>
    <m/>
    <x v="0"/>
    <d v="2014-02-05T00:00:00"/>
    <x v="0"/>
    <x v="1"/>
    <x v="65"/>
    <x v="11"/>
    <x v="0"/>
    <x v="12"/>
    <s v="Brother DCP1000 Digital 3 in 1 Multifunction Machine"/>
    <n v="479.98"/>
    <n v="2"/>
    <n v="90"/>
  </r>
  <r>
    <m/>
    <m/>
    <m/>
    <m/>
    <x v="0"/>
    <d v="2014-02-06T00:00:00"/>
    <x v="0"/>
    <x v="1"/>
    <x v="66"/>
    <x v="27"/>
    <x v="2"/>
    <x v="9"/>
    <s v="GBC Standard Therm-A-Bind Covers"/>
    <n v="59.81"/>
    <n v="3"/>
    <n v="19.440000000000001"/>
  </r>
  <r>
    <m/>
    <m/>
    <m/>
    <m/>
    <x v="0"/>
    <d v="2014-02-06T00:00:00"/>
    <x v="0"/>
    <x v="1"/>
    <x v="66"/>
    <x v="27"/>
    <x v="1"/>
    <x v="5"/>
    <s v="Aluminum Document Frame"/>
    <n v="73.319999999999993"/>
    <n v="6"/>
    <n v="22"/>
  </r>
  <r>
    <m/>
    <m/>
    <m/>
    <m/>
    <x v="0"/>
    <d v="2014-02-06T00:00:00"/>
    <x v="0"/>
    <x v="1"/>
    <x v="67"/>
    <x v="21"/>
    <x v="2"/>
    <x v="11"/>
    <s v="Sanford Colorific Scented Colored Pencils, 12/Pack"/>
    <n v="8.56"/>
    <n v="2"/>
    <n v="2.65"/>
  </r>
  <r>
    <m/>
    <m/>
    <m/>
    <m/>
    <x v="0"/>
    <d v="2014-02-06T00:00:00"/>
    <x v="0"/>
    <x v="1"/>
    <x v="67"/>
    <x v="21"/>
    <x v="0"/>
    <x v="2"/>
    <s v="Mophie Juice Pack Helium for iPhone"/>
    <n v="239.97"/>
    <n v="3"/>
    <n v="67.19"/>
  </r>
  <r>
    <m/>
    <m/>
    <m/>
    <m/>
    <x v="0"/>
    <d v="2014-02-06T00:00:00"/>
    <x v="0"/>
    <x v="1"/>
    <x v="67"/>
    <x v="21"/>
    <x v="2"/>
    <x v="6"/>
    <s v="Hot File 7-Pocket, Floor Stand"/>
    <n v="356.94"/>
    <n v="2"/>
    <n v="107.08"/>
  </r>
  <r>
    <m/>
    <m/>
    <m/>
    <m/>
    <x v="0"/>
    <d v="2014-02-07T00:00:00"/>
    <x v="0"/>
    <x v="1"/>
    <x v="68"/>
    <x v="8"/>
    <x v="0"/>
    <x v="2"/>
    <s v="Logitech B530 USBÂ HeadsetÂ -Â headsetÂ - Full size, Binaural"/>
    <n v="73.98"/>
    <n v="2"/>
    <n v="19.97"/>
  </r>
  <r>
    <m/>
    <m/>
    <m/>
    <m/>
    <x v="0"/>
    <d v="2014-02-07T00:00:00"/>
    <x v="0"/>
    <x v="1"/>
    <x v="68"/>
    <x v="8"/>
    <x v="2"/>
    <x v="11"/>
    <s v="DIXON Ticonderoga Erasable Checking Pencils"/>
    <n v="5.58"/>
    <n v="1"/>
    <n v="2.1800000000000002"/>
  </r>
  <r>
    <m/>
    <m/>
    <m/>
    <m/>
    <x v="0"/>
    <d v="2014-02-08T00:00:00"/>
    <x v="0"/>
    <x v="1"/>
    <x v="69"/>
    <x v="28"/>
    <x v="2"/>
    <x v="9"/>
    <s v="Wilson Jones 14 Line Acrylic Coated Pressboard Data Binders"/>
    <n v="26.7"/>
    <n v="5"/>
    <n v="12.55"/>
  </r>
  <r>
    <m/>
    <m/>
    <m/>
    <m/>
    <x v="0"/>
    <d v="2014-02-08T00:00:00"/>
    <x v="0"/>
    <x v="1"/>
    <x v="69"/>
    <x v="28"/>
    <x v="0"/>
    <x v="0"/>
    <s v="Memorex Micro Travel Drive 4 GB"/>
    <n v="21.2"/>
    <n v="2"/>
    <n v="9.1199999999999992"/>
  </r>
  <r>
    <m/>
    <m/>
    <m/>
    <m/>
    <x v="0"/>
    <d v="2014-02-08T00:00:00"/>
    <x v="0"/>
    <x v="1"/>
    <x v="69"/>
    <x v="28"/>
    <x v="2"/>
    <x v="6"/>
    <s v="Smead Adjustable Mobile File Trolley with Lockable Top"/>
    <n v="838.38"/>
    <n v="2"/>
    <n v="226.36"/>
  </r>
  <r>
    <m/>
    <m/>
    <m/>
    <m/>
    <x v="0"/>
    <d v="2014-02-09T00:00:00"/>
    <x v="0"/>
    <x v="1"/>
    <x v="70"/>
    <x v="2"/>
    <x v="2"/>
    <x v="10"/>
    <s v="Holmes Cool Mist Humidifier for the Whole House with 8-Gallon Output per Day, Extended Life Filter"/>
    <n v="19.899999999999999"/>
    <n v="1"/>
    <n v="8.9600000000000009"/>
  </r>
  <r>
    <m/>
    <m/>
    <m/>
    <m/>
    <x v="0"/>
    <d v="2014-02-09T00:00:00"/>
    <x v="0"/>
    <x v="1"/>
    <x v="70"/>
    <x v="2"/>
    <x v="1"/>
    <x v="5"/>
    <s v="Tenex Carpeted, Granite-Look or Clear Contemporary Contour Shape Chair Mats"/>
    <n v="70.709999999999994"/>
    <n v="1"/>
    <n v="4.95"/>
  </r>
  <r>
    <m/>
    <m/>
    <m/>
    <m/>
    <x v="0"/>
    <d v="2014-02-09T00:00:00"/>
    <x v="0"/>
    <x v="1"/>
    <x v="71"/>
    <x v="2"/>
    <x v="2"/>
    <x v="11"/>
    <s v="SANFORD Major Accent Highlighters"/>
    <n v="21.24"/>
    <n v="3"/>
    <n v="8.07"/>
  </r>
  <r>
    <m/>
    <m/>
    <m/>
    <m/>
    <x v="0"/>
    <d v="2014-02-09T00:00:00"/>
    <x v="0"/>
    <x v="1"/>
    <x v="72"/>
    <x v="2"/>
    <x v="2"/>
    <x v="11"/>
    <s v="Newell 324"/>
    <n v="57.75"/>
    <n v="5"/>
    <n v="16.170000000000002"/>
  </r>
  <r>
    <m/>
    <m/>
    <m/>
    <m/>
    <x v="0"/>
    <d v="2014-02-09T00:00:00"/>
    <x v="0"/>
    <x v="1"/>
    <x v="72"/>
    <x v="2"/>
    <x v="2"/>
    <x v="3"/>
    <s v="Easy-staple paper"/>
    <n v="14.94"/>
    <n v="3"/>
    <n v="7.02"/>
  </r>
  <r>
    <m/>
    <m/>
    <m/>
    <m/>
    <x v="0"/>
    <d v="2014-02-09T00:00:00"/>
    <x v="0"/>
    <x v="1"/>
    <x v="73"/>
    <x v="3"/>
    <x v="0"/>
    <x v="0"/>
    <s v="Logitech Wireless Performance Mouse MX for PC and Mac"/>
    <n v="239.98"/>
    <n v="3"/>
    <n v="53.99"/>
  </r>
  <r>
    <m/>
    <m/>
    <m/>
    <m/>
    <x v="0"/>
    <d v="2014-02-09T00:00:00"/>
    <x v="0"/>
    <x v="1"/>
    <x v="74"/>
    <x v="4"/>
    <x v="0"/>
    <x v="15"/>
    <s v="Epson TM-T88V Direct Thermal Printer - Monochrome - Desktop"/>
    <n v="559.71"/>
    <n v="3"/>
    <n v="-121.27"/>
  </r>
  <r>
    <m/>
    <m/>
    <m/>
    <m/>
    <x v="0"/>
    <d v="2014-02-09T00:00:00"/>
    <x v="0"/>
    <x v="1"/>
    <x v="75"/>
    <x v="9"/>
    <x v="2"/>
    <x v="9"/>
    <s v="GBC DocuBind TL300 Electric Binding System"/>
    <n v="1793.98"/>
    <n v="2"/>
    <n v="843.17"/>
  </r>
  <r>
    <m/>
    <m/>
    <m/>
    <m/>
    <x v="0"/>
    <d v="2014-02-09T00:00:00"/>
    <x v="0"/>
    <x v="1"/>
    <x v="76"/>
    <x v="3"/>
    <x v="0"/>
    <x v="0"/>
    <s v="LogitechÂ Gaming G510s - Keyboard"/>
    <n v="475.94"/>
    <n v="7"/>
    <n v="95.19"/>
  </r>
  <r>
    <m/>
    <m/>
    <m/>
    <m/>
    <x v="0"/>
    <d v="2014-02-10T00:00:00"/>
    <x v="0"/>
    <x v="1"/>
    <x v="77"/>
    <x v="22"/>
    <x v="2"/>
    <x v="3"/>
    <s v="Adams Telephone Message Book W/Dividers/Space For Phone Numbers, 5 1/4&quot;X8 1/2&quot;, 300/Messages"/>
    <n v="9.41"/>
    <n v="2"/>
    <n v="3.41"/>
  </r>
  <r>
    <m/>
    <m/>
    <m/>
    <m/>
    <x v="0"/>
    <d v="2014-02-10T00:00:00"/>
    <x v="0"/>
    <x v="1"/>
    <x v="77"/>
    <x v="22"/>
    <x v="2"/>
    <x v="4"/>
    <s v="Staples"/>
    <n v="4.67"/>
    <n v="2"/>
    <n v="1.46"/>
  </r>
  <r>
    <m/>
    <m/>
    <m/>
    <m/>
    <x v="0"/>
    <d v="2014-02-10T00:00:00"/>
    <x v="0"/>
    <x v="1"/>
    <x v="77"/>
    <x v="22"/>
    <x v="0"/>
    <x v="2"/>
    <s v="Bose SoundLink Bluetooth Speaker"/>
    <n v="318.39999999999998"/>
    <n v="2"/>
    <n v="107.46"/>
  </r>
  <r>
    <m/>
    <m/>
    <m/>
    <m/>
    <x v="0"/>
    <d v="2014-02-10T00:00:00"/>
    <x v="0"/>
    <x v="1"/>
    <x v="77"/>
    <x v="22"/>
    <x v="2"/>
    <x v="13"/>
    <s v="Letter or Legal Size Expandable Poly String Tie Envelopes"/>
    <n v="12.77"/>
    <n v="6"/>
    <n v="4.63"/>
  </r>
  <r>
    <m/>
    <m/>
    <m/>
    <m/>
    <x v="0"/>
    <d v="2014-02-10T00:00:00"/>
    <x v="0"/>
    <x v="1"/>
    <x v="77"/>
    <x v="22"/>
    <x v="2"/>
    <x v="16"/>
    <s v="Stiletto Hand Letter Openers"/>
    <n v="15.36"/>
    <n v="2"/>
    <n v="-3.26"/>
  </r>
  <r>
    <m/>
    <m/>
    <m/>
    <m/>
    <x v="0"/>
    <d v="2014-02-10T00:00:00"/>
    <x v="0"/>
    <x v="1"/>
    <x v="77"/>
    <x v="22"/>
    <x v="0"/>
    <x v="2"/>
    <s v="Pyle PMP37LED"/>
    <n v="230.38"/>
    <n v="3"/>
    <n v="20.16"/>
  </r>
  <r>
    <m/>
    <m/>
    <m/>
    <m/>
    <x v="0"/>
    <d v="2014-02-10T00:00:00"/>
    <x v="0"/>
    <x v="1"/>
    <x v="77"/>
    <x v="22"/>
    <x v="0"/>
    <x v="0"/>
    <s v="Kingston Digital DataTraveler 16GB USB 2.0"/>
    <n v="7.16"/>
    <n v="1"/>
    <n v="-0.09"/>
  </r>
  <r>
    <m/>
    <m/>
    <m/>
    <m/>
    <x v="0"/>
    <d v="2014-02-11T00:00:00"/>
    <x v="0"/>
    <x v="1"/>
    <x v="78"/>
    <x v="2"/>
    <x v="2"/>
    <x v="8"/>
    <s v="Avery 499"/>
    <n v="34.86"/>
    <n v="7"/>
    <n v="16.04"/>
  </r>
  <r>
    <m/>
    <m/>
    <m/>
    <m/>
    <x v="0"/>
    <d v="2014-02-11T00:00:00"/>
    <x v="0"/>
    <x v="1"/>
    <x v="78"/>
    <x v="2"/>
    <x v="1"/>
    <x v="5"/>
    <s v="Tensor Computer Mounted Lamp"/>
    <n v="89.34"/>
    <n v="6"/>
    <n v="24.12"/>
  </r>
  <r>
    <m/>
    <m/>
    <m/>
    <m/>
    <x v="0"/>
    <d v="2014-02-11T00:00:00"/>
    <x v="0"/>
    <x v="1"/>
    <x v="79"/>
    <x v="4"/>
    <x v="0"/>
    <x v="2"/>
    <s v="Logitech B530 USBÂ HeadsetÂ -Â headsetÂ - Full size, Binaural"/>
    <n v="88.78"/>
    <n v="3"/>
    <n v="7.77"/>
  </r>
  <r>
    <m/>
    <m/>
    <m/>
    <m/>
    <x v="0"/>
    <d v="2014-02-11T00:00:00"/>
    <x v="0"/>
    <x v="1"/>
    <x v="56"/>
    <x v="18"/>
    <x v="0"/>
    <x v="2"/>
    <s v="Polycom CX300 Desktop Phone USB VoIP phone"/>
    <n v="539.96"/>
    <n v="6"/>
    <n v="-107.99"/>
  </r>
  <r>
    <m/>
    <m/>
    <m/>
    <m/>
    <x v="0"/>
    <d v="2014-02-11T00:00:00"/>
    <x v="0"/>
    <x v="1"/>
    <x v="56"/>
    <x v="18"/>
    <x v="0"/>
    <x v="2"/>
    <s v="I Need's 3d Hello Kitty Hybrid Silicone Case Cover for HTC One X 4g with 3d Hello Kitty Stylus Pen Green/pink"/>
    <n v="50.23"/>
    <n v="7"/>
    <n v="-10.050000000000001"/>
  </r>
  <r>
    <m/>
    <m/>
    <m/>
    <m/>
    <x v="0"/>
    <d v="2014-02-11T00:00:00"/>
    <x v="0"/>
    <x v="1"/>
    <x v="56"/>
    <x v="18"/>
    <x v="2"/>
    <x v="9"/>
    <s v="Acco D-Ring Binder w/DublLock"/>
    <n v="19.239999999999998"/>
    <n v="3"/>
    <n v="-13.47"/>
  </r>
  <r>
    <m/>
    <m/>
    <m/>
    <m/>
    <x v="0"/>
    <d v="2014-02-11T00:00:00"/>
    <x v="0"/>
    <x v="1"/>
    <x v="80"/>
    <x v="11"/>
    <x v="0"/>
    <x v="0"/>
    <s v="Razer Kraken 7.1 Surround Sound Over Ear USB Gaming Headset"/>
    <n v="799.92"/>
    <n v="10"/>
    <n v="239.98"/>
  </r>
  <r>
    <m/>
    <m/>
    <m/>
    <m/>
    <x v="0"/>
    <d v="2014-02-11T00:00:00"/>
    <x v="0"/>
    <x v="1"/>
    <x v="81"/>
    <x v="5"/>
    <x v="0"/>
    <x v="2"/>
    <s v="AT&amp;T CL82213"/>
    <n v="46.38"/>
    <n v="2"/>
    <n v="5.22"/>
  </r>
  <r>
    <m/>
    <m/>
    <m/>
    <m/>
    <x v="0"/>
    <d v="2014-02-11T00:00:00"/>
    <x v="0"/>
    <x v="1"/>
    <x v="81"/>
    <x v="5"/>
    <x v="2"/>
    <x v="6"/>
    <s v="Adjustable Depth Letter/Legal Cart"/>
    <n v="362.92"/>
    <n v="2"/>
    <n v="105.25"/>
  </r>
  <r>
    <m/>
    <m/>
    <m/>
    <m/>
    <x v="0"/>
    <d v="2014-02-11T00:00:00"/>
    <x v="0"/>
    <x v="1"/>
    <x v="82"/>
    <x v="1"/>
    <x v="0"/>
    <x v="0"/>
    <s v="Maxell 74 Minute CD-R Spindle, 50/Pack"/>
    <n v="41.94"/>
    <n v="2"/>
    <n v="15.1"/>
  </r>
  <r>
    <m/>
    <m/>
    <m/>
    <m/>
    <x v="0"/>
    <d v="2014-02-11T00:00:00"/>
    <x v="0"/>
    <x v="1"/>
    <x v="82"/>
    <x v="1"/>
    <x v="0"/>
    <x v="2"/>
    <s v="Samsung Rugby III"/>
    <n v="52.79"/>
    <n v="1"/>
    <n v="4.62"/>
  </r>
  <r>
    <m/>
    <m/>
    <m/>
    <m/>
    <x v="0"/>
    <d v="2014-02-12T00:00:00"/>
    <x v="0"/>
    <x v="1"/>
    <x v="83"/>
    <x v="2"/>
    <x v="0"/>
    <x v="0"/>
    <s v="Logitech 910-002974 M325 Wireless Mouse for Web Scrolling"/>
    <n v="119.96"/>
    <n v="4"/>
    <n v="52.78"/>
  </r>
  <r>
    <m/>
    <m/>
    <m/>
    <m/>
    <x v="0"/>
    <d v="2014-02-12T00:00:00"/>
    <x v="0"/>
    <x v="1"/>
    <x v="83"/>
    <x v="2"/>
    <x v="1"/>
    <x v="14"/>
    <s v="O'Sullivan Living Dimensions 5-Shelf Bookcases"/>
    <n v="883.92"/>
    <n v="5"/>
    <n v="-110.49"/>
  </r>
  <r>
    <m/>
    <m/>
    <m/>
    <m/>
    <x v="0"/>
    <d v="2014-02-12T00:00:00"/>
    <x v="0"/>
    <x v="1"/>
    <x v="83"/>
    <x v="2"/>
    <x v="2"/>
    <x v="9"/>
    <s v="Angle-D Binders with Locking Rings, Label Holders"/>
    <n v="46.72"/>
    <n v="8"/>
    <n v="15.77"/>
  </r>
  <r>
    <m/>
    <m/>
    <m/>
    <m/>
    <x v="0"/>
    <d v="2014-02-12T00:00:00"/>
    <x v="0"/>
    <x v="1"/>
    <x v="84"/>
    <x v="4"/>
    <x v="1"/>
    <x v="5"/>
    <s v="Deflect-o SuperTray Unbreakable Stackable Tray, Letter, Black"/>
    <n v="58.36"/>
    <n v="5"/>
    <n v="-24.8"/>
  </r>
  <r>
    <m/>
    <m/>
    <m/>
    <m/>
    <x v="0"/>
    <d v="2014-02-12T00:00:00"/>
    <x v="0"/>
    <x v="1"/>
    <x v="84"/>
    <x v="4"/>
    <x v="2"/>
    <x v="11"/>
    <s v="Newell 343"/>
    <n v="16.46"/>
    <n v="7"/>
    <n v="1.44"/>
  </r>
  <r>
    <m/>
    <m/>
    <m/>
    <m/>
    <x v="0"/>
    <d v="2014-02-12T00:00:00"/>
    <x v="0"/>
    <x v="1"/>
    <x v="84"/>
    <x v="4"/>
    <x v="1"/>
    <x v="5"/>
    <s v="12-1/2 Diameter Round Wall Clock"/>
    <n v="39.96"/>
    <n v="5"/>
    <n v="-23.98"/>
  </r>
  <r>
    <m/>
    <m/>
    <m/>
    <m/>
    <x v="0"/>
    <d v="2014-02-12T00:00:00"/>
    <x v="0"/>
    <x v="1"/>
    <x v="85"/>
    <x v="18"/>
    <x v="0"/>
    <x v="0"/>
    <s v="ImationÂ 32GB Pocket Pro USB 3.0Â Flash DriveÂ - 32 GB - Black - 1 P ..."/>
    <n v="119.8"/>
    <n v="5"/>
    <n v="29.95"/>
  </r>
  <r>
    <m/>
    <m/>
    <m/>
    <m/>
    <x v="0"/>
    <d v="2014-02-12T00:00:00"/>
    <x v="0"/>
    <x v="1"/>
    <x v="86"/>
    <x v="3"/>
    <x v="2"/>
    <x v="10"/>
    <s v="Staple holder"/>
    <n v="2.39"/>
    <n v="1"/>
    <n v="-6.34"/>
  </r>
  <r>
    <m/>
    <m/>
    <m/>
    <m/>
    <x v="0"/>
    <d v="2014-02-12T00:00:00"/>
    <x v="0"/>
    <x v="1"/>
    <x v="87"/>
    <x v="29"/>
    <x v="1"/>
    <x v="5"/>
    <s v="DAX Metal Frame, Desktop, Stepped-Edge"/>
    <n v="60.72"/>
    <n v="3"/>
    <n v="23.68"/>
  </r>
  <r>
    <m/>
    <m/>
    <m/>
    <m/>
    <x v="0"/>
    <d v="2014-02-12T00:00:00"/>
    <x v="0"/>
    <x v="1"/>
    <x v="87"/>
    <x v="29"/>
    <x v="2"/>
    <x v="3"/>
    <s v="Xerox 1942"/>
    <n v="146.82"/>
    <n v="3"/>
    <n v="73.41"/>
  </r>
  <r>
    <m/>
    <m/>
    <m/>
    <m/>
    <x v="0"/>
    <d v="2014-02-12T00:00:00"/>
    <x v="0"/>
    <x v="1"/>
    <x v="87"/>
    <x v="29"/>
    <x v="1"/>
    <x v="1"/>
    <s v="Global Stack Chair with Arms, Black"/>
    <n v="239.84"/>
    <n v="8"/>
    <n v="64.760000000000005"/>
  </r>
  <r>
    <m/>
    <m/>
    <m/>
    <m/>
    <x v="0"/>
    <d v="2014-02-12T00:00:00"/>
    <x v="0"/>
    <x v="1"/>
    <x v="87"/>
    <x v="29"/>
    <x v="2"/>
    <x v="8"/>
    <s v="Avery 509"/>
    <n v="15.66"/>
    <n v="6"/>
    <n v="7.2"/>
  </r>
  <r>
    <m/>
    <m/>
    <m/>
    <m/>
    <x v="0"/>
    <d v="2014-02-12T00:00:00"/>
    <x v="0"/>
    <x v="1"/>
    <x v="88"/>
    <x v="21"/>
    <x v="0"/>
    <x v="0"/>
    <s v="Kingston Digital DataTraveler 8GB USB 2.0"/>
    <n v="5.95"/>
    <n v="1"/>
    <n v="0.83"/>
  </r>
  <r>
    <m/>
    <m/>
    <m/>
    <m/>
    <x v="0"/>
    <d v="2014-02-12T00:00:00"/>
    <x v="0"/>
    <x v="1"/>
    <x v="88"/>
    <x v="21"/>
    <x v="2"/>
    <x v="3"/>
    <s v="RSVP Cards &amp; Envelopes, Blank White, 8-1/2&quot; X 11&quot;, 24 Cards/25 Envelopes/Set"/>
    <n v="15.24"/>
    <n v="3"/>
    <n v="7.16"/>
  </r>
  <r>
    <s v="14-02-2014"/>
    <s v="14"/>
    <s v="02"/>
    <s v="2014"/>
    <x v="15"/>
    <d v="2014-02-14T00:00:00"/>
    <x v="0"/>
    <x v="1"/>
    <x v="89"/>
    <x v="4"/>
    <x v="2"/>
    <x v="3"/>
    <s v="Memo Book, 100 Message Capacity, 5 3/8Â” x 11Â”"/>
    <n v="16.18"/>
    <n v="3"/>
    <n v="6.07"/>
  </r>
  <r>
    <s v="14-02-2014"/>
    <s v="14"/>
    <s v="02"/>
    <s v="2014"/>
    <x v="15"/>
    <d v="2014-02-14T00:00:00"/>
    <x v="0"/>
    <x v="1"/>
    <x v="90"/>
    <x v="1"/>
    <x v="0"/>
    <x v="0"/>
    <s v="Logitech G600 MMO Gaming Mouse"/>
    <n v="239.97"/>
    <n v="3"/>
    <n v="86.39"/>
  </r>
  <r>
    <s v="14-02-2014"/>
    <s v="14"/>
    <s v="02"/>
    <s v="2014"/>
    <x v="15"/>
    <d v="2014-02-14T00:00:00"/>
    <x v="0"/>
    <x v="1"/>
    <x v="90"/>
    <x v="1"/>
    <x v="2"/>
    <x v="10"/>
    <s v="Belkin 8 Outlet Surge Protector"/>
    <n v="81.96"/>
    <n v="2"/>
    <n v="22.95"/>
  </r>
  <r>
    <s v="14-02-2014"/>
    <s v="14"/>
    <s v="02"/>
    <s v="2014"/>
    <x v="15"/>
    <d v="2014-02-14T00:00:00"/>
    <x v="0"/>
    <x v="1"/>
    <x v="90"/>
    <x v="1"/>
    <x v="2"/>
    <x v="16"/>
    <s v="Compact Automatic Electric Letter Opener"/>
    <n v="238.62"/>
    <n v="2"/>
    <n v="4.7699999999999996"/>
  </r>
  <r>
    <s v="15-02-2014"/>
    <s v="15"/>
    <s v="02"/>
    <s v="2014"/>
    <x v="16"/>
    <d v="2014-02-15T00:00:00"/>
    <x v="0"/>
    <x v="1"/>
    <x v="91"/>
    <x v="1"/>
    <x v="2"/>
    <x v="9"/>
    <s v="Pressboard Data Binders by Wilson Jones"/>
    <n v="21.36"/>
    <n v="5"/>
    <n v="7.21"/>
  </r>
  <r>
    <s v="16-02-2014"/>
    <s v="16"/>
    <s v="02"/>
    <s v="2014"/>
    <x v="17"/>
    <d v="2014-02-16T00:00:00"/>
    <x v="0"/>
    <x v="1"/>
    <x v="92"/>
    <x v="4"/>
    <x v="2"/>
    <x v="9"/>
    <s v="Wilson Jones Easy Flow II Sheet Lifters"/>
    <n v="1.08"/>
    <n v="3"/>
    <n v="-1.73"/>
  </r>
  <r>
    <s v="16-02-2014"/>
    <s v="16"/>
    <s v="02"/>
    <s v="2014"/>
    <x v="17"/>
    <d v="2014-02-16T00:00:00"/>
    <x v="0"/>
    <x v="1"/>
    <x v="92"/>
    <x v="4"/>
    <x v="2"/>
    <x v="10"/>
    <s v="Holmes Cool Mist Humidifier for the Whole House with 8-Gallon Output per Day, Extended Life Filter"/>
    <n v="7.96"/>
    <n v="2"/>
    <n v="-13.93"/>
  </r>
  <r>
    <s v="17-02-2014"/>
    <s v="17"/>
    <s v="02"/>
    <s v="2014"/>
    <x v="18"/>
    <d v="2014-02-17T00:00:00"/>
    <x v="0"/>
    <x v="1"/>
    <x v="41"/>
    <x v="3"/>
    <x v="2"/>
    <x v="11"/>
    <s v="Staples in misc. colors"/>
    <n v="54.21"/>
    <n v="14"/>
    <n v="8.81"/>
  </r>
  <r>
    <s v="18-02-2014"/>
    <s v="18"/>
    <s v="02"/>
    <s v="2014"/>
    <x v="19"/>
    <d v="2014-02-18T00:00:00"/>
    <x v="0"/>
    <x v="1"/>
    <x v="93"/>
    <x v="4"/>
    <x v="1"/>
    <x v="5"/>
    <s v="DAX Copper Panel Document Frame, 5 x 7 Size"/>
    <n v="25.16"/>
    <n v="5"/>
    <n v="-11.32"/>
  </r>
  <r>
    <s v="18-02-2014"/>
    <s v="18"/>
    <s v="02"/>
    <s v="2014"/>
    <x v="19"/>
    <d v="2014-02-18T00:00:00"/>
    <x v="0"/>
    <x v="1"/>
    <x v="94"/>
    <x v="4"/>
    <x v="2"/>
    <x v="6"/>
    <s v="Akro Stacking Bins"/>
    <n v="12.62"/>
    <n v="2"/>
    <n v="-2.52"/>
  </r>
  <r>
    <s v="20-02-2014"/>
    <s v="20"/>
    <s v="02"/>
    <s v="2014"/>
    <x v="20"/>
    <d v="2014-02-20T00:00:00"/>
    <x v="0"/>
    <x v="1"/>
    <x v="95"/>
    <x v="24"/>
    <x v="0"/>
    <x v="0"/>
    <s v="Enermax Briskie RF Wireless Keyboard and Mouse Combo"/>
    <n v="62.31"/>
    <n v="3"/>
    <n v="22.43"/>
  </r>
  <r>
    <s v="20-02-2014"/>
    <s v="20"/>
    <s v="02"/>
    <s v="2014"/>
    <x v="20"/>
    <d v="2014-02-20T00:00:00"/>
    <x v="0"/>
    <x v="1"/>
    <x v="95"/>
    <x v="24"/>
    <x v="1"/>
    <x v="5"/>
    <s v="Master Caster Door Stop, Brown"/>
    <n v="20.32"/>
    <n v="4"/>
    <n v="6.91"/>
  </r>
  <r>
    <s v="20-02-2014"/>
    <s v="20"/>
    <s v="02"/>
    <s v="2014"/>
    <x v="20"/>
    <d v="2014-02-20T00:00:00"/>
    <x v="0"/>
    <x v="1"/>
    <x v="96"/>
    <x v="5"/>
    <x v="2"/>
    <x v="3"/>
    <s v="Xerox 204"/>
    <n v="12.96"/>
    <n v="2"/>
    <n v="6.22"/>
  </r>
  <r>
    <s v="21-02-2014"/>
    <s v="21"/>
    <s v="02"/>
    <s v="2014"/>
    <x v="21"/>
    <d v="2014-02-21T00:00:00"/>
    <x v="0"/>
    <x v="1"/>
    <x v="97"/>
    <x v="3"/>
    <x v="2"/>
    <x v="9"/>
    <s v="GBC Standard Plastic Binding Systems Combs"/>
    <n v="8.85"/>
    <n v="5"/>
    <n v="-13.72"/>
  </r>
  <r>
    <s v="22-02-2014"/>
    <s v="22"/>
    <s v="02"/>
    <s v="2014"/>
    <x v="22"/>
    <d v="2014-02-22T00:00:00"/>
    <x v="0"/>
    <x v="1"/>
    <x v="98"/>
    <x v="5"/>
    <x v="2"/>
    <x v="3"/>
    <s v="Xerox 220"/>
    <n v="19.440000000000001"/>
    <n v="3"/>
    <n v="9.33"/>
  </r>
  <r>
    <s v="23-02-2014"/>
    <s v="23"/>
    <s v="02"/>
    <s v="2014"/>
    <x v="23"/>
    <d v="2014-02-23T00:00:00"/>
    <x v="0"/>
    <x v="1"/>
    <x v="99"/>
    <x v="4"/>
    <x v="2"/>
    <x v="8"/>
    <s v="Staple-on labels"/>
    <n v="6.94"/>
    <n v="3"/>
    <n v="2.34"/>
  </r>
  <r>
    <s v="23-02-2014"/>
    <s v="23"/>
    <s v="02"/>
    <s v="2014"/>
    <x v="23"/>
    <d v="2014-02-23T00:00:00"/>
    <x v="0"/>
    <x v="1"/>
    <x v="99"/>
    <x v="4"/>
    <x v="2"/>
    <x v="9"/>
    <s v="GBC Plastic Binding Combs"/>
    <n v="4.43"/>
    <n v="3"/>
    <n v="-6.86"/>
  </r>
  <r>
    <s v="24-02-2014"/>
    <s v="24"/>
    <s v="02"/>
    <s v="2014"/>
    <x v="24"/>
    <d v="2014-02-24T00:00:00"/>
    <x v="0"/>
    <x v="1"/>
    <x v="100"/>
    <x v="16"/>
    <x v="2"/>
    <x v="3"/>
    <s v="Message Book, Wirebound, Four 5 1/2&quot; X 4&quot; Forms/Pg., 200 Dupl. Sets/Book"/>
    <n v="32.9"/>
    <n v="4"/>
    <n v="11.1"/>
  </r>
  <r>
    <s v="24-02-2014"/>
    <s v="24"/>
    <s v="02"/>
    <s v="2014"/>
    <x v="24"/>
    <d v="2014-02-24T00:00:00"/>
    <x v="0"/>
    <x v="1"/>
    <x v="100"/>
    <x v="16"/>
    <x v="2"/>
    <x v="3"/>
    <s v="TOPS 4 x 6 Fluorescent Color Memo Sheets, 500 Sheets per Pack"/>
    <n v="22.78"/>
    <n v="3"/>
    <n v="7.69"/>
  </r>
  <r>
    <s v="27-02-2014"/>
    <s v="27"/>
    <s v="02"/>
    <s v="2014"/>
    <x v="25"/>
    <d v="2014-02-27T00:00:00"/>
    <x v="0"/>
    <x v="1"/>
    <x v="101"/>
    <x v="18"/>
    <x v="2"/>
    <x v="11"/>
    <s v="Zebra Zazzle Fluorescent Highlighters"/>
    <n v="19.46"/>
    <n v="4"/>
    <n v="3.4"/>
  </r>
  <r>
    <m/>
    <m/>
    <m/>
    <m/>
    <x v="0"/>
    <d v="2014-03-01T00:00:00"/>
    <x v="0"/>
    <x v="2"/>
    <x v="102"/>
    <x v="4"/>
    <x v="2"/>
    <x v="3"/>
    <s v="Message Book, Wirebound, Four 5 1/2&quot; X 4&quot; Forms/Pg., 200 Dupl. Sets/Book"/>
    <n v="16.45"/>
    <n v="2"/>
    <n v="5.55"/>
  </r>
  <r>
    <m/>
    <m/>
    <m/>
    <m/>
    <x v="0"/>
    <d v="2014-03-02T00:00:00"/>
    <x v="0"/>
    <x v="2"/>
    <x v="48"/>
    <x v="1"/>
    <x v="2"/>
    <x v="9"/>
    <s v="Ibico Laser Imprintable Binding System Covers"/>
    <n v="83.84"/>
    <n v="2"/>
    <n v="27.25"/>
  </r>
  <r>
    <m/>
    <m/>
    <m/>
    <m/>
    <x v="0"/>
    <d v="2014-03-02T00:00:00"/>
    <x v="0"/>
    <x v="2"/>
    <x v="48"/>
    <x v="1"/>
    <x v="2"/>
    <x v="9"/>
    <s v="Avery Durable Poly Binders"/>
    <n v="13.27"/>
    <n v="3"/>
    <n v="4.3099999999999996"/>
  </r>
  <r>
    <m/>
    <m/>
    <m/>
    <m/>
    <x v="0"/>
    <d v="2014-03-03T00:00:00"/>
    <x v="0"/>
    <x v="2"/>
    <x v="103"/>
    <x v="12"/>
    <x v="2"/>
    <x v="11"/>
    <s v="Zebra Zazzle Fluorescent Highlighters"/>
    <n v="19.46"/>
    <n v="4"/>
    <n v="3.4"/>
  </r>
  <r>
    <m/>
    <m/>
    <m/>
    <m/>
    <x v="0"/>
    <d v="2014-03-03T00:00:00"/>
    <x v="0"/>
    <x v="2"/>
    <x v="104"/>
    <x v="2"/>
    <x v="0"/>
    <x v="2"/>
    <s v="PowerGen Dual USB Car Charger"/>
    <n v="9.99"/>
    <n v="1"/>
    <n v="4.5999999999999996"/>
  </r>
  <r>
    <m/>
    <m/>
    <m/>
    <m/>
    <x v="0"/>
    <d v="2014-03-03T00:00:00"/>
    <x v="0"/>
    <x v="2"/>
    <x v="104"/>
    <x v="2"/>
    <x v="2"/>
    <x v="9"/>
    <s v="Ibico Laser Imprintable Binding System Covers"/>
    <n v="125.76"/>
    <n v="3"/>
    <n v="40.869999999999997"/>
  </r>
  <r>
    <m/>
    <m/>
    <m/>
    <m/>
    <x v="0"/>
    <d v="2014-03-03T00:00:00"/>
    <x v="0"/>
    <x v="2"/>
    <x v="104"/>
    <x v="2"/>
    <x v="2"/>
    <x v="9"/>
    <s v="Cardinal HOLDit! Binder Insert Strips,Extra Strips"/>
    <n v="25.32"/>
    <n v="5"/>
    <n v="9.18"/>
  </r>
  <r>
    <m/>
    <m/>
    <m/>
    <m/>
    <x v="0"/>
    <d v="2014-03-03T00:00:00"/>
    <x v="0"/>
    <x v="2"/>
    <x v="105"/>
    <x v="18"/>
    <x v="2"/>
    <x v="8"/>
    <s v="Avery 495"/>
    <n v="15.12"/>
    <n v="3"/>
    <n v="4.91"/>
  </r>
  <r>
    <m/>
    <m/>
    <m/>
    <m/>
    <x v="0"/>
    <d v="2014-03-03T00:00:00"/>
    <x v="0"/>
    <x v="2"/>
    <x v="105"/>
    <x v="18"/>
    <x v="1"/>
    <x v="14"/>
    <s v="O'Sullivan 4-Shelf Bookcase in Odessa Pine"/>
    <n v="302.45"/>
    <n v="5"/>
    <n v="-199.62"/>
  </r>
  <r>
    <m/>
    <m/>
    <m/>
    <m/>
    <x v="0"/>
    <d v="2014-03-03T00:00:00"/>
    <x v="0"/>
    <x v="2"/>
    <x v="105"/>
    <x v="18"/>
    <x v="2"/>
    <x v="6"/>
    <s v="Eldon Shelf Savers Cubes and Bins"/>
    <n v="44.67"/>
    <n v="8"/>
    <n v="-10.050000000000001"/>
  </r>
  <r>
    <m/>
    <m/>
    <m/>
    <m/>
    <x v="0"/>
    <d v="2014-03-03T00:00:00"/>
    <x v="0"/>
    <x v="2"/>
    <x v="62"/>
    <x v="4"/>
    <x v="2"/>
    <x v="10"/>
    <s v="3.6 Cubic Foot Counter Height Office Refrigerator"/>
    <n v="176.77"/>
    <n v="3"/>
    <n v="-459.61"/>
  </r>
  <r>
    <m/>
    <m/>
    <m/>
    <m/>
    <x v="0"/>
    <d v="2014-03-03T00:00:00"/>
    <x v="0"/>
    <x v="2"/>
    <x v="106"/>
    <x v="5"/>
    <x v="1"/>
    <x v="7"/>
    <s v="Bevis Oval Conference Table, Walnut"/>
    <n v="626.35"/>
    <n v="3"/>
    <n v="-23.49"/>
  </r>
  <r>
    <m/>
    <m/>
    <m/>
    <m/>
    <x v="0"/>
    <d v="2014-03-04T00:00:00"/>
    <x v="0"/>
    <x v="2"/>
    <x v="107"/>
    <x v="5"/>
    <x v="2"/>
    <x v="13"/>
    <s v="Staple envelope"/>
    <n v="11.16"/>
    <n v="2"/>
    <n v="5.58"/>
  </r>
  <r>
    <m/>
    <m/>
    <m/>
    <m/>
    <x v="0"/>
    <d v="2014-03-04T00:00:00"/>
    <x v="0"/>
    <x v="2"/>
    <x v="107"/>
    <x v="5"/>
    <x v="0"/>
    <x v="0"/>
    <s v="Enermax Briskie RF Wireless Keyboard and Mouse Combo"/>
    <n v="62.31"/>
    <n v="3"/>
    <n v="22.43"/>
  </r>
  <r>
    <m/>
    <m/>
    <m/>
    <m/>
    <x v="0"/>
    <d v="2014-03-04T00:00:00"/>
    <x v="0"/>
    <x v="2"/>
    <x v="107"/>
    <x v="5"/>
    <x v="0"/>
    <x v="0"/>
    <s v="Logitech G600 MMO Gaming Mouse"/>
    <n v="159.97999999999999"/>
    <n v="2"/>
    <n v="57.59"/>
  </r>
  <r>
    <m/>
    <m/>
    <m/>
    <m/>
    <x v="0"/>
    <d v="2014-03-05T00:00:00"/>
    <x v="0"/>
    <x v="2"/>
    <x v="108"/>
    <x v="0"/>
    <x v="2"/>
    <x v="8"/>
    <s v="Avery 481"/>
    <n v="21.56"/>
    <n v="7"/>
    <n v="10.35"/>
  </r>
  <r>
    <m/>
    <m/>
    <m/>
    <m/>
    <x v="0"/>
    <d v="2014-03-05T00:00:00"/>
    <x v="0"/>
    <x v="2"/>
    <x v="109"/>
    <x v="2"/>
    <x v="2"/>
    <x v="9"/>
    <s v="GBC Poly Designer Binding Covers"/>
    <n v="40.18"/>
    <n v="3"/>
    <n v="14.56"/>
  </r>
  <r>
    <m/>
    <m/>
    <m/>
    <m/>
    <x v="0"/>
    <d v="2014-03-05T00:00:00"/>
    <x v="0"/>
    <x v="2"/>
    <x v="109"/>
    <x v="2"/>
    <x v="2"/>
    <x v="9"/>
    <s v="Avery Durable Plastic 1&quot; Binders"/>
    <n v="10.9"/>
    <n v="3"/>
    <n v="3.95"/>
  </r>
  <r>
    <m/>
    <m/>
    <m/>
    <m/>
    <x v="0"/>
    <d v="2014-03-06T00:00:00"/>
    <x v="0"/>
    <x v="2"/>
    <x v="110"/>
    <x v="1"/>
    <x v="1"/>
    <x v="7"/>
    <s v="KI Adjustable-Height Table"/>
    <n v="515.88"/>
    <n v="6"/>
    <n v="113.49"/>
  </r>
  <r>
    <m/>
    <m/>
    <m/>
    <m/>
    <x v="0"/>
    <d v="2014-03-06T00:00:00"/>
    <x v="0"/>
    <x v="2"/>
    <x v="111"/>
    <x v="10"/>
    <x v="2"/>
    <x v="13"/>
    <s v="Security-Tint Envelopes"/>
    <n v="15.28"/>
    <n v="2"/>
    <n v="7.49"/>
  </r>
  <r>
    <m/>
    <m/>
    <m/>
    <m/>
    <x v="0"/>
    <d v="2014-03-06T00:00:00"/>
    <x v="0"/>
    <x v="2"/>
    <x v="112"/>
    <x v="3"/>
    <x v="2"/>
    <x v="8"/>
    <s v="Avery 513"/>
    <n v="15.94"/>
    <n v="4"/>
    <n v="5.18"/>
  </r>
  <r>
    <m/>
    <m/>
    <m/>
    <m/>
    <x v="0"/>
    <d v="2014-03-06T00:00:00"/>
    <x v="0"/>
    <x v="2"/>
    <x v="112"/>
    <x v="3"/>
    <x v="1"/>
    <x v="5"/>
    <s v="Contract Clock, 14&quot;, Brown"/>
    <n v="61.54"/>
    <n v="7"/>
    <n v="-40"/>
  </r>
  <r>
    <m/>
    <m/>
    <m/>
    <m/>
    <x v="0"/>
    <d v="2014-03-06T00:00:00"/>
    <x v="0"/>
    <x v="2"/>
    <x v="112"/>
    <x v="3"/>
    <x v="2"/>
    <x v="6"/>
    <s v="Recycled Steel Personal File for Standard File Folders"/>
    <n v="132.69999999999999"/>
    <n v="3"/>
    <n v="9.9499999999999993"/>
  </r>
  <r>
    <m/>
    <m/>
    <m/>
    <m/>
    <x v="0"/>
    <d v="2014-03-08T00:00:00"/>
    <x v="0"/>
    <x v="2"/>
    <x v="113"/>
    <x v="15"/>
    <x v="1"/>
    <x v="7"/>
    <s v="BoxOffice By Design Rectangular and Half-Moon Meeting Room Tables"/>
    <n v="218.75"/>
    <n v="2"/>
    <n v="-161.88"/>
  </r>
  <r>
    <m/>
    <m/>
    <m/>
    <m/>
    <x v="0"/>
    <d v="2014-03-08T00:00:00"/>
    <x v="0"/>
    <x v="2"/>
    <x v="113"/>
    <x v="15"/>
    <x v="2"/>
    <x v="10"/>
    <s v="Bravo II Megaboss 12-Amp Hard Body Upright, Replacement Belts, 2 Belts per Pack"/>
    <n v="2.6"/>
    <n v="1"/>
    <n v="0.28999999999999998"/>
  </r>
  <r>
    <m/>
    <m/>
    <m/>
    <m/>
    <x v="0"/>
    <d v="2014-03-08T00:00:00"/>
    <x v="0"/>
    <x v="2"/>
    <x v="114"/>
    <x v="2"/>
    <x v="2"/>
    <x v="3"/>
    <s v="Xerox 1884"/>
    <n v="39.96"/>
    <n v="2"/>
    <n v="18.78"/>
  </r>
  <r>
    <m/>
    <m/>
    <m/>
    <m/>
    <x v="0"/>
    <d v="2014-03-08T00:00:00"/>
    <x v="0"/>
    <x v="2"/>
    <x v="114"/>
    <x v="2"/>
    <x v="2"/>
    <x v="16"/>
    <s v="Acme Box Cutter Scissors"/>
    <n v="102.3"/>
    <n v="10"/>
    <n v="26.6"/>
  </r>
  <r>
    <m/>
    <m/>
    <m/>
    <m/>
    <x v="0"/>
    <d v="2014-03-08T00:00:00"/>
    <x v="0"/>
    <x v="2"/>
    <x v="114"/>
    <x v="2"/>
    <x v="2"/>
    <x v="6"/>
    <s v="Staple magnet"/>
    <n v="21.36"/>
    <n v="2"/>
    <n v="5.77"/>
  </r>
  <r>
    <m/>
    <m/>
    <m/>
    <m/>
    <x v="0"/>
    <d v="2014-03-08T00:00:00"/>
    <x v="0"/>
    <x v="2"/>
    <x v="115"/>
    <x v="22"/>
    <x v="2"/>
    <x v="3"/>
    <s v="White Computer Printout Paper by Universal"/>
    <n v="93.02"/>
    <n v="3"/>
    <n v="33.72"/>
  </r>
  <r>
    <m/>
    <m/>
    <m/>
    <m/>
    <x v="0"/>
    <d v="2014-03-09T00:00:00"/>
    <x v="0"/>
    <x v="2"/>
    <x v="116"/>
    <x v="2"/>
    <x v="2"/>
    <x v="8"/>
    <s v="Avery 514"/>
    <n v="14.4"/>
    <n v="5"/>
    <n v="7.06"/>
  </r>
  <r>
    <m/>
    <m/>
    <m/>
    <m/>
    <x v="0"/>
    <d v="2014-03-09T00:00:00"/>
    <x v="0"/>
    <x v="2"/>
    <x v="117"/>
    <x v="4"/>
    <x v="2"/>
    <x v="9"/>
    <s v="GBC VeloBinder Strips"/>
    <n v="7.68"/>
    <n v="5"/>
    <n v="-11.52"/>
  </r>
  <r>
    <m/>
    <m/>
    <m/>
    <m/>
    <x v="0"/>
    <d v="2014-03-10T00:00:00"/>
    <x v="0"/>
    <x v="2"/>
    <x v="118"/>
    <x v="3"/>
    <x v="1"/>
    <x v="1"/>
    <s v="Global High-Back Leather Tilter, Burgundy"/>
    <n v="258.27999999999997"/>
    <n v="3"/>
    <n v="-70.099999999999994"/>
  </r>
  <r>
    <m/>
    <m/>
    <m/>
    <m/>
    <x v="0"/>
    <d v="2014-03-10T00:00:00"/>
    <x v="0"/>
    <x v="2"/>
    <x v="119"/>
    <x v="5"/>
    <x v="1"/>
    <x v="7"/>
    <s v="Bevis Round Conference Room Tables and Bases"/>
    <n v="143.43"/>
    <n v="1"/>
    <n v="3.59"/>
  </r>
  <r>
    <m/>
    <m/>
    <m/>
    <m/>
    <x v="0"/>
    <d v="2014-03-10T00:00:00"/>
    <x v="0"/>
    <x v="2"/>
    <x v="119"/>
    <x v="5"/>
    <x v="1"/>
    <x v="1"/>
    <s v="Global Deluxe Stacking Chair, Gray"/>
    <n v="122.35"/>
    <n v="3"/>
    <n v="13.76"/>
  </r>
  <r>
    <m/>
    <m/>
    <m/>
    <m/>
    <x v="0"/>
    <d v="2014-03-10T00:00:00"/>
    <x v="0"/>
    <x v="2"/>
    <x v="120"/>
    <x v="12"/>
    <x v="2"/>
    <x v="6"/>
    <s v="Advantus Rolling Drawer Organizers"/>
    <n v="61.57"/>
    <n v="2"/>
    <n v="4.62"/>
  </r>
  <r>
    <m/>
    <m/>
    <m/>
    <m/>
    <x v="0"/>
    <d v="2014-03-10T00:00:00"/>
    <x v="0"/>
    <x v="2"/>
    <x v="120"/>
    <x v="12"/>
    <x v="2"/>
    <x v="11"/>
    <s v="DIXON Oriole Pencils"/>
    <n v="6.19"/>
    <n v="3"/>
    <n v="0.46"/>
  </r>
  <r>
    <m/>
    <m/>
    <m/>
    <m/>
    <x v="0"/>
    <d v="2014-03-10T00:00:00"/>
    <x v="0"/>
    <x v="2"/>
    <x v="121"/>
    <x v="18"/>
    <x v="2"/>
    <x v="11"/>
    <s v="Hunt Boston Vacuum Mount KS Pencil Sharpener"/>
    <n v="55.98"/>
    <n v="2"/>
    <n v="4.2"/>
  </r>
  <r>
    <m/>
    <m/>
    <m/>
    <m/>
    <x v="0"/>
    <d v="2014-03-10T00:00:00"/>
    <x v="0"/>
    <x v="2"/>
    <x v="121"/>
    <x v="18"/>
    <x v="2"/>
    <x v="13"/>
    <s v="Convenience Packs of Business Envelopes"/>
    <n v="14.48"/>
    <n v="5"/>
    <n v="4.8899999999999997"/>
  </r>
  <r>
    <m/>
    <m/>
    <m/>
    <m/>
    <x v="0"/>
    <d v="2014-03-10T00:00:00"/>
    <x v="0"/>
    <x v="2"/>
    <x v="121"/>
    <x v="18"/>
    <x v="0"/>
    <x v="0"/>
    <s v="Logitech G105 Gaming Keyboard"/>
    <n v="142.49"/>
    <n v="3"/>
    <n v="-3.56"/>
  </r>
  <r>
    <m/>
    <m/>
    <m/>
    <m/>
    <x v="0"/>
    <d v="2014-03-10T00:00:00"/>
    <x v="0"/>
    <x v="2"/>
    <x v="122"/>
    <x v="4"/>
    <x v="2"/>
    <x v="4"/>
    <s v="Colored Push Pins"/>
    <n v="4.34"/>
    <n v="3"/>
    <n v="0.87"/>
  </r>
  <r>
    <m/>
    <m/>
    <m/>
    <m/>
    <x v="0"/>
    <d v="2014-03-10T00:00:00"/>
    <x v="0"/>
    <x v="2"/>
    <x v="122"/>
    <x v="4"/>
    <x v="1"/>
    <x v="5"/>
    <s v="DAX Natural Wood-Tone Poster Frame"/>
    <n v="31.78"/>
    <n v="3"/>
    <n v="-19.07"/>
  </r>
  <r>
    <m/>
    <m/>
    <m/>
    <m/>
    <x v="0"/>
    <d v="2014-03-10T00:00:00"/>
    <x v="0"/>
    <x v="2"/>
    <x v="122"/>
    <x v="4"/>
    <x v="2"/>
    <x v="8"/>
    <s v="Smead Alpha-Z Color-Coded Second Alphabetical Labels and Starter Set"/>
    <n v="4.93"/>
    <n v="2"/>
    <n v="1.72"/>
  </r>
  <r>
    <m/>
    <m/>
    <m/>
    <m/>
    <x v="0"/>
    <d v="2014-03-10T00:00:00"/>
    <x v="0"/>
    <x v="2"/>
    <x v="122"/>
    <x v="4"/>
    <x v="2"/>
    <x v="9"/>
    <s v="Avery Hidden Tab Dividers for Binding Systems"/>
    <n v="1.79"/>
    <n v="3"/>
    <n v="-3.04"/>
  </r>
  <r>
    <m/>
    <m/>
    <m/>
    <m/>
    <x v="0"/>
    <d v="2014-03-10T00:00:00"/>
    <x v="0"/>
    <x v="2"/>
    <x v="122"/>
    <x v="4"/>
    <x v="2"/>
    <x v="4"/>
    <s v="Sterling Rubber Bands by Alliance"/>
    <n v="15.07"/>
    <n v="4"/>
    <n v="-3.77"/>
  </r>
  <r>
    <m/>
    <m/>
    <m/>
    <m/>
    <x v="0"/>
    <d v="2014-03-11T00:00:00"/>
    <x v="0"/>
    <x v="2"/>
    <x v="123"/>
    <x v="13"/>
    <x v="2"/>
    <x v="16"/>
    <s v="Compact Automatic Electric Letter Opener"/>
    <n v="286.33999999999997"/>
    <n v="3"/>
    <n v="-64.430000000000007"/>
  </r>
  <r>
    <m/>
    <m/>
    <m/>
    <m/>
    <x v="0"/>
    <d v="2014-03-11T00:00:00"/>
    <x v="0"/>
    <x v="2"/>
    <x v="50"/>
    <x v="2"/>
    <x v="0"/>
    <x v="2"/>
    <s v="Panasonic KX-TG9471B"/>
    <n v="783.96"/>
    <n v="4"/>
    <n v="219.51"/>
  </r>
  <r>
    <m/>
    <m/>
    <m/>
    <m/>
    <x v="0"/>
    <d v="2014-03-11T00:00:00"/>
    <x v="0"/>
    <x v="2"/>
    <x v="50"/>
    <x v="2"/>
    <x v="2"/>
    <x v="9"/>
    <s v="Surelock Post Binders"/>
    <n v="48.9"/>
    <n v="2"/>
    <n v="18.34"/>
  </r>
  <r>
    <m/>
    <m/>
    <m/>
    <m/>
    <x v="0"/>
    <d v="2014-03-11T00:00:00"/>
    <x v="0"/>
    <x v="2"/>
    <x v="50"/>
    <x v="2"/>
    <x v="2"/>
    <x v="9"/>
    <s v="Acco Pressboard Covers with Storage Hooks, 14 7/8&quot; x 11&quot;, Light Blue"/>
    <n v="7.86"/>
    <n v="2"/>
    <n v="2.85"/>
  </r>
  <r>
    <m/>
    <m/>
    <m/>
    <m/>
    <x v="0"/>
    <d v="2014-03-11T00:00:00"/>
    <x v="0"/>
    <x v="2"/>
    <x v="30"/>
    <x v="30"/>
    <x v="2"/>
    <x v="16"/>
    <s v="Acme Kleen Earth Office Shears"/>
    <n v="11.64"/>
    <n v="3"/>
    <n v="3.38"/>
  </r>
  <r>
    <m/>
    <m/>
    <m/>
    <m/>
    <x v="0"/>
    <d v="2014-03-11T00:00:00"/>
    <x v="0"/>
    <x v="2"/>
    <x v="124"/>
    <x v="23"/>
    <x v="2"/>
    <x v="3"/>
    <s v="Ampad Evidence Wirebond Steno Books, 6&quot; x 9&quot;"/>
    <n v="3.49"/>
    <n v="2"/>
    <n v="1.18"/>
  </r>
  <r>
    <m/>
    <m/>
    <m/>
    <m/>
    <x v="0"/>
    <d v="2014-03-11T00:00:00"/>
    <x v="0"/>
    <x v="2"/>
    <x v="124"/>
    <x v="23"/>
    <x v="2"/>
    <x v="3"/>
    <s v="Xerox 1884"/>
    <n v="143.86000000000001"/>
    <n v="9"/>
    <n v="48.55"/>
  </r>
  <r>
    <m/>
    <m/>
    <m/>
    <m/>
    <x v="0"/>
    <d v="2014-03-11T00:00:00"/>
    <x v="0"/>
    <x v="2"/>
    <x v="81"/>
    <x v="12"/>
    <x v="2"/>
    <x v="6"/>
    <s v="Acco Perma 4000 Stacking Storage Drawers"/>
    <n v="25.98"/>
    <n v="2"/>
    <n v="-1.62"/>
  </r>
  <r>
    <m/>
    <m/>
    <m/>
    <m/>
    <x v="0"/>
    <d v="2014-03-11T00:00:00"/>
    <x v="0"/>
    <x v="2"/>
    <x v="81"/>
    <x v="12"/>
    <x v="1"/>
    <x v="7"/>
    <s v="Hon Racetrack Conference Tables"/>
    <n v="945.04"/>
    <n v="6"/>
    <n v="-299.26"/>
  </r>
  <r>
    <m/>
    <m/>
    <m/>
    <m/>
    <x v="0"/>
    <d v="2014-03-11T00:00:00"/>
    <x v="0"/>
    <x v="2"/>
    <x v="81"/>
    <x v="12"/>
    <x v="2"/>
    <x v="9"/>
    <s v="Avery Self-Adhesive Photo Pockets for Polaroid Photos"/>
    <n v="14.3"/>
    <n v="7"/>
    <n v="-10.49"/>
  </r>
  <r>
    <m/>
    <m/>
    <m/>
    <m/>
    <x v="0"/>
    <d v="2014-03-11T00:00:00"/>
    <x v="0"/>
    <x v="2"/>
    <x v="81"/>
    <x v="12"/>
    <x v="1"/>
    <x v="5"/>
    <s v="Tenex Antistatic Computer Chair Mats"/>
    <n v="410.35"/>
    <n v="3"/>
    <n v="-51.29"/>
  </r>
  <r>
    <m/>
    <m/>
    <m/>
    <m/>
    <x v="0"/>
    <d v="2014-03-11T00:00:00"/>
    <x v="0"/>
    <x v="2"/>
    <x v="125"/>
    <x v="8"/>
    <x v="2"/>
    <x v="9"/>
    <s v="Avery Durable Binders"/>
    <n v="5.76"/>
    <n v="2"/>
    <n v="2.82"/>
  </r>
  <r>
    <m/>
    <m/>
    <m/>
    <m/>
    <x v="0"/>
    <d v="2014-03-11T00:00:00"/>
    <x v="0"/>
    <x v="2"/>
    <x v="126"/>
    <x v="31"/>
    <x v="0"/>
    <x v="0"/>
    <s v="Belkin F8E887 USB Wired Ergonomic Keyboard"/>
    <n v="89.97"/>
    <n v="3"/>
    <n v="18.89"/>
  </r>
  <r>
    <m/>
    <m/>
    <m/>
    <m/>
    <x v="0"/>
    <d v="2014-03-11T00:00:00"/>
    <x v="0"/>
    <x v="2"/>
    <x v="127"/>
    <x v="5"/>
    <x v="2"/>
    <x v="11"/>
    <s v="Prang Dustless Chalk Sticks"/>
    <n v="6.72"/>
    <n v="4"/>
    <n v="3.36"/>
  </r>
  <r>
    <m/>
    <m/>
    <m/>
    <m/>
    <x v="0"/>
    <d v="2014-03-12T00:00:00"/>
    <x v="0"/>
    <x v="2"/>
    <x v="128"/>
    <x v="32"/>
    <x v="0"/>
    <x v="2"/>
    <s v="Jabra Supreme Plus Driver EditionÂ Headset"/>
    <n v="479.96"/>
    <n v="4"/>
    <n v="134.38999999999999"/>
  </r>
  <r>
    <m/>
    <m/>
    <m/>
    <m/>
    <x v="0"/>
    <d v="2014-03-12T00:00:00"/>
    <x v="0"/>
    <x v="2"/>
    <x v="129"/>
    <x v="28"/>
    <x v="2"/>
    <x v="3"/>
    <s v="Xerox 214"/>
    <n v="25.92"/>
    <n v="4"/>
    <n v="12.44"/>
  </r>
  <r>
    <s v="14-03-2014"/>
    <s v="14"/>
    <s v="03"/>
    <s v="2014"/>
    <x v="26"/>
    <d v="2014-03-14T00:00:00"/>
    <x v="0"/>
    <x v="2"/>
    <x v="130"/>
    <x v="5"/>
    <x v="2"/>
    <x v="3"/>
    <s v="Xerox 1972"/>
    <n v="10.56"/>
    <n v="2"/>
    <n v="4.75"/>
  </r>
  <r>
    <s v="14-03-2014"/>
    <s v="14"/>
    <s v="03"/>
    <s v="2014"/>
    <x v="26"/>
    <d v="2014-03-14T00:00:00"/>
    <x v="0"/>
    <x v="2"/>
    <x v="130"/>
    <x v="5"/>
    <x v="2"/>
    <x v="11"/>
    <s v="Avery Hi-Liter Fluorescent Desk Style Markers"/>
    <n v="3.38"/>
    <n v="1"/>
    <n v="1.25"/>
  </r>
  <r>
    <s v="14-03-2014"/>
    <s v="14"/>
    <s v="03"/>
    <s v="2014"/>
    <x v="26"/>
    <d v="2014-03-14T00:00:00"/>
    <x v="0"/>
    <x v="2"/>
    <x v="66"/>
    <x v="25"/>
    <x v="1"/>
    <x v="1"/>
    <s v="Global Commerce Series High-Back Swivel/Tilt Chairs"/>
    <n v="1139.92"/>
    <n v="4"/>
    <n v="284.98"/>
  </r>
  <r>
    <s v="14-03-2014"/>
    <s v="14"/>
    <s v="03"/>
    <s v="2014"/>
    <x v="26"/>
    <d v="2014-03-14T00:00:00"/>
    <x v="0"/>
    <x v="2"/>
    <x v="131"/>
    <x v="27"/>
    <x v="2"/>
    <x v="9"/>
    <s v="GBC Wire Binding Combs"/>
    <n v="33.090000000000003"/>
    <n v="4"/>
    <n v="11.17"/>
  </r>
  <r>
    <s v="14-03-2014"/>
    <s v="14"/>
    <s v="03"/>
    <s v="2014"/>
    <x v="26"/>
    <d v="2014-03-14T00:00:00"/>
    <x v="0"/>
    <x v="2"/>
    <x v="131"/>
    <x v="27"/>
    <x v="2"/>
    <x v="6"/>
    <s v="Carina Double Wide Media Storage Towers in Natural &amp; Black"/>
    <n v="80.98"/>
    <n v="1"/>
    <n v="3.24"/>
  </r>
  <r>
    <s v="14-03-2014"/>
    <s v="14"/>
    <s v="03"/>
    <s v="2014"/>
    <x v="26"/>
    <d v="2014-03-14T00:00:00"/>
    <x v="0"/>
    <x v="2"/>
    <x v="131"/>
    <x v="27"/>
    <x v="0"/>
    <x v="0"/>
    <s v="ImationÂ 30456 USBÂ Flash DriveÂ 8GB"/>
    <n v="82.8"/>
    <n v="12"/>
    <n v="6.62"/>
  </r>
  <r>
    <s v="14-03-2014"/>
    <s v="14"/>
    <s v="03"/>
    <s v="2014"/>
    <x v="26"/>
    <d v="2014-03-14T00:00:00"/>
    <x v="0"/>
    <x v="2"/>
    <x v="131"/>
    <x v="27"/>
    <x v="2"/>
    <x v="6"/>
    <s v="Staple magnet"/>
    <n v="21.36"/>
    <n v="2"/>
    <n v="5.77"/>
  </r>
  <r>
    <s v="14-03-2014"/>
    <s v="14"/>
    <s v="03"/>
    <s v="2014"/>
    <x v="26"/>
    <d v="2014-03-14T00:00:00"/>
    <x v="0"/>
    <x v="2"/>
    <x v="131"/>
    <x v="27"/>
    <x v="2"/>
    <x v="9"/>
    <s v="Premium Transparent Presentation Covers, No Pattern/Clear, 8 1/2&quot; x 11&quot;"/>
    <n v="62.05"/>
    <n v="2"/>
    <n v="20.170000000000002"/>
  </r>
  <r>
    <s v="14-03-2014"/>
    <s v="14"/>
    <s v="03"/>
    <s v="2014"/>
    <x v="26"/>
    <d v="2014-03-14T00:00:00"/>
    <x v="0"/>
    <x v="2"/>
    <x v="132"/>
    <x v="3"/>
    <x v="0"/>
    <x v="15"/>
    <s v="Hewlett-Packard Deskjet 6540 Color Inkjet Printer"/>
    <n v="574.91"/>
    <n v="2"/>
    <n v="156.05000000000001"/>
  </r>
  <r>
    <s v="14-03-2014"/>
    <s v="14"/>
    <s v="03"/>
    <s v="2014"/>
    <x v="26"/>
    <d v="2014-03-14T00:00:00"/>
    <x v="0"/>
    <x v="2"/>
    <x v="132"/>
    <x v="3"/>
    <x v="2"/>
    <x v="3"/>
    <s v="Xerox 1963"/>
    <n v="8.4499999999999993"/>
    <n v="2"/>
    <n v="2.64"/>
  </r>
  <r>
    <s v="14-03-2014"/>
    <s v="14"/>
    <s v="03"/>
    <s v="2014"/>
    <x v="26"/>
    <d v="2014-03-14T00:00:00"/>
    <x v="0"/>
    <x v="2"/>
    <x v="20"/>
    <x v="11"/>
    <x v="2"/>
    <x v="3"/>
    <s v="Xerox 1887"/>
    <n v="91.06"/>
    <n v="6"/>
    <n v="31.87"/>
  </r>
  <r>
    <s v="15-03-2014"/>
    <s v="15"/>
    <s v="03"/>
    <s v="2014"/>
    <x v="27"/>
    <d v="2014-03-15T00:00:00"/>
    <x v="0"/>
    <x v="2"/>
    <x v="133"/>
    <x v="11"/>
    <x v="2"/>
    <x v="6"/>
    <s v="Hot File 7-Pocket, Floor Stand"/>
    <n v="142.78"/>
    <n v="1"/>
    <n v="17.850000000000001"/>
  </r>
  <r>
    <s v="15-03-2014"/>
    <s v="15"/>
    <s v="03"/>
    <s v="2014"/>
    <x v="27"/>
    <d v="2014-03-15T00:00:00"/>
    <x v="0"/>
    <x v="2"/>
    <x v="133"/>
    <x v="11"/>
    <x v="1"/>
    <x v="5"/>
    <s v="Eldon Expressions Desk Accessory, Wood Photo Frame, Mahogany"/>
    <n v="45.7"/>
    <n v="3"/>
    <n v="5.14"/>
  </r>
  <r>
    <s v="15-03-2014"/>
    <s v="15"/>
    <s v="03"/>
    <s v="2014"/>
    <x v="27"/>
    <d v="2014-03-15T00:00:00"/>
    <x v="0"/>
    <x v="2"/>
    <x v="133"/>
    <x v="11"/>
    <x v="2"/>
    <x v="9"/>
    <s v="Insertable Tab Post Binder Dividers"/>
    <n v="7.22"/>
    <n v="3"/>
    <n v="-5.53"/>
  </r>
  <r>
    <s v="15-03-2014"/>
    <s v="15"/>
    <s v="03"/>
    <s v="2014"/>
    <x v="27"/>
    <d v="2014-03-15T00:00:00"/>
    <x v="0"/>
    <x v="2"/>
    <x v="133"/>
    <x v="11"/>
    <x v="2"/>
    <x v="9"/>
    <s v="GBC VeloBinder Manual Binding System"/>
    <n v="43.19"/>
    <n v="4"/>
    <n v="-31.67"/>
  </r>
  <r>
    <s v="15-03-2014"/>
    <s v="15"/>
    <s v="03"/>
    <s v="2014"/>
    <x v="27"/>
    <d v="2014-03-15T00:00:00"/>
    <x v="0"/>
    <x v="2"/>
    <x v="133"/>
    <x v="11"/>
    <x v="2"/>
    <x v="3"/>
    <s v="Xerox 1889"/>
    <n v="131.9"/>
    <n v="3"/>
    <n v="47.82"/>
  </r>
  <r>
    <s v="16-03-2014"/>
    <s v="16"/>
    <s v="03"/>
    <s v="2014"/>
    <x v="28"/>
    <d v="2014-03-16T00:00:00"/>
    <x v="0"/>
    <x v="2"/>
    <x v="59"/>
    <x v="12"/>
    <x v="0"/>
    <x v="2"/>
    <s v="Polycom VoiceStation 500 ConferenceÂ phone"/>
    <n v="471.92"/>
    <n v="2"/>
    <n v="29.5"/>
  </r>
  <r>
    <s v="17-03-2014"/>
    <s v="17"/>
    <s v="03"/>
    <s v="2014"/>
    <x v="29"/>
    <d v="2014-03-17T00:00:00"/>
    <x v="0"/>
    <x v="2"/>
    <x v="134"/>
    <x v="7"/>
    <x v="2"/>
    <x v="10"/>
    <s v="Bionaire Personal Warm Mist Humidifier/Vaporizer"/>
    <n v="93.78"/>
    <n v="2"/>
    <n v="36.57"/>
  </r>
  <r>
    <s v="17-03-2014"/>
    <s v="17"/>
    <s v="03"/>
    <s v="2014"/>
    <x v="29"/>
    <d v="2014-03-17T00:00:00"/>
    <x v="0"/>
    <x v="2"/>
    <x v="134"/>
    <x v="7"/>
    <x v="2"/>
    <x v="3"/>
    <s v="Memo Book, 100 Message Capacity, 5 3/8Â” x 11Â”"/>
    <n v="47.18"/>
    <n v="7"/>
    <n v="23.59"/>
  </r>
  <r>
    <s v="17-03-2014"/>
    <s v="17"/>
    <s v="03"/>
    <s v="2014"/>
    <x v="29"/>
    <d v="2014-03-17T00:00:00"/>
    <x v="0"/>
    <x v="2"/>
    <x v="134"/>
    <x v="7"/>
    <x v="2"/>
    <x v="11"/>
    <s v="Newell 35"/>
    <n v="19.68"/>
    <n v="6"/>
    <n v="5.71"/>
  </r>
  <r>
    <s v="17-03-2014"/>
    <s v="17"/>
    <s v="03"/>
    <s v="2014"/>
    <x v="29"/>
    <d v="2014-03-17T00:00:00"/>
    <x v="0"/>
    <x v="2"/>
    <x v="134"/>
    <x v="7"/>
    <x v="2"/>
    <x v="9"/>
    <s v="Wilson Jones 14 Line Acrylic Coated Pressboard Data Binders"/>
    <n v="53.4"/>
    <n v="10"/>
    <n v="25.1"/>
  </r>
  <r>
    <s v="17-03-2014"/>
    <s v="17"/>
    <s v="03"/>
    <s v="2014"/>
    <x v="29"/>
    <d v="2014-03-17T00:00:00"/>
    <x v="0"/>
    <x v="2"/>
    <x v="134"/>
    <x v="7"/>
    <x v="2"/>
    <x v="9"/>
    <s v="Avery Non-Stick Heavy Duty View Round Locking Ring Binders"/>
    <n v="35.880000000000003"/>
    <n v="6"/>
    <n v="17.22"/>
  </r>
  <r>
    <s v="17-03-2014"/>
    <s v="17"/>
    <s v="03"/>
    <s v="2014"/>
    <x v="29"/>
    <d v="2014-03-17T00:00:00"/>
    <x v="0"/>
    <x v="2"/>
    <x v="135"/>
    <x v="2"/>
    <x v="1"/>
    <x v="7"/>
    <s v="Bretford Rectangular Conference Table Tops"/>
    <n v="1579.75"/>
    <n v="7"/>
    <n v="-447.59"/>
  </r>
  <r>
    <s v="17-03-2014"/>
    <s v="17"/>
    <s v="03"/>
    <s v="2014"/>
    <x v="29"/>
    <d v="2014-03-17T00:00:00"/>
    <x v="0"/>
    <x v="2"/>
    <x v="135"/>
    <x v="2"/>
    <x v="1"/>
    <x v="7"/>
    <s v="Balt Solid Wood Round Tables"/>
    <n v="1071.58"/>
    <n v="4"/>
    <n v="-553.65"/>
  </r>
  <r>
    <s v="17-03-2014"/>
    <s v="17"/>
    <s v="03"/>
    <s v="2014"/>
    <x v="29"/>
    <d v="2014-03-17T00:00:00"/>
    <x v="0"/>
    <x v="2"/>
    <x v="135"/>
    <x v="2"/>
    <x v="1"/>
    <x v="7"/>
    <s v="Hon 30&quot; x 60&quot; Table with Locking Drawer"/>
    <n v="613.91"/>
    <n v="3"/>
    <n v="-122.78"/>
  </r>
  <r>
    <s v="17-03-2014"/>
    <s v="17"/>
    <s v="03"/>
    <s v="2014"/>
    <x v="29"/>
    <d v="2014-03-17T00:00:00"/>
    <x v="0"/>
    <x v="2"/>
    <x v="135"/>
    <x v="2"/>
    <x v="2"/>
    <x v="3"/>
    <s v="Xerox 1926"/>
    <n v="34.86"/>
    <n v="7"/>
    <n v="16.38"/>
  </r>
  <r>
    <s v="17-03-2014"/>
    <s v="17"/>
    <s v="03"/>
    <s v="2014"/>
    <x v="29"/>
    <d v="2014-03-17T00:00:00"/>
    <x v="0"/>
    <x v="2"/>
    <x v="135"/>
    <x v="2"/>
    <x v="2"/>
    <x v="3"/>
    <s v="Xerox 1918"/>
    <n v="155.04"/>
    <n v="4"/>
    <n v="75.97"/>
  </r>
  <r>
    <s v="17-03-2014"/>
    <s v="17"/>
    <s v="03"/>
    <s v="2014"/>
    <x v="29"/>
    <d v="2014-03-17T00:00:00"/>
    <x v="0"/>
    <x v="2"/>
    <x v="136"/>
    <x v="4"/>
    <x v="2"/>
    <x v="11"/>
    <s v="Newell 333"/>
    <n v="4.45"/>
    <n v="2"/>
    <n v="0.33"/>
  </r>
  <r>
    <s v="17-03-2014"/>
    <s v="17"/>
    <s v="03"/>
    <s v="2014"/>
    <x v="29"/>
    <d v="2014-03-17T00:00:00"/>
    <x v="0"/>
    <x v="2"/>
    <x v="136"/>
    <x v="4"/>
    <x v="2"/>
    <x v="3"/>
    <s v="Xerox 1966"/>
    <n v="5.18"/>
    <n v="1"/>
    <n v="1.88"/>
  </r>
  <r>
    <s v="17-03-2014"/>
    <s v="17"/>
    <s v="03"/>
    <s v="2014"/>
    <x v="29"/>
    <d v="2014-03-17T00:00:00"/>
    <x v="0"/>
    <x v="2"/>
    <x v="136"/>
    <x v="4"/>
    <x v="2"/>
    <x v="3"/>
    <s v="Xerox 1967"/>
    <n v="15.55"/>
    <n v="3"/>
    <n v="5.44"/>
  </r>
  <r>
    <s v="17-03-2014"/>
    <s v="17"/>
    <s v="03"/>
    <s v="2014"/>
    <x v="29"/>
    <d v="2014-03-17T00:00:00"/>
    <x v="0"/>
    <x v="2"/>
    <x v="137"/>
    <x v="33"/>
    <x v="2"/>
    <x v="9"/>
    <s v="Acco Pressboard Covers with Storage Hooks, 9 1/2&quot; x 11&quot;, Executive Red"/>
    <n v="11.43"/>
    <n v="3"/>
    <n v="5.37"/>
  </r>
  <r>
    <s v="17-03-2014"/>
    <s v="17"/>
    <s v="03"/>
    <s v="2014"/>
    <x v="29"/>
    <d v="2014-03-17T00:00:00"/>
    <x v="0"/>
    <x v="2"/>
    <x v="137"/>
    <x v="33"/>
    <x v="2"/>
    <x v="9"/>
    <s v="GBC Twin Loop Wire Binding Elements, 9/16&quot; Spine, Black"/>
    <n v="30.44"/>
    <n v="2"/>
    <n v="14.92"/>
  </r>
  <r>
    <s v="17-03-2014"/>
    <s v="17"/>
    <s v="03"/>
    <s v="2014"/>
    <x v="29"/>
    <d v="2014-03-17T00:00:00"/>
    <x v="0"/>
    <x v="2"/>
    <x v="137"/>
    <x v="33"/>
    <x v="2"/>
    <x v="3"/>
    <s v="Xerox 1957"/>
    <n v="12.96"/>
    <n v="2"/>
    <n v="6.35"/>
  </r>
  <r>
    <s v="17-03-2014"/>
    <s v="17"/>
    <s v="03"/>
    <s v="2014"/>
    <x v="29"/>
    <d v="2014-03-17T00:00:00"/>
    <x v="0"/>
    <x v="2"/>
    <x v="137"/>
    <x v="33"/>
    <x v="2"/>
    <x v="3"/>
    <s v="EcoTones Memo Sheets"/>
    <n v="16"/>
    <n v="4"/>
    <n v="7.68"/>
  </r>
  <r>
    <s v="17-03-2014"/>
    <s v="17"/>
    <s v="03"/>
    <s v="2014"/>
    <x v="29"/>
    <d v="2014-03-17T00:00:00"/>
    <x v="0"/>
    <x v="2"/>
    <x v="137"/>
    <x v="33"/>
    <x v="2"/>
    <x v="10"/>
    <s v="Belkin 6 Outlet Metallic Surge Strip"/>
    <n v="32.67"/>
    <n v="3"/>
    <n v="8.49"/>
  </r>
  <r>
    <s v="17-03-2014"/>
    <s v="17"/>
    <s v="03"/>
    <s v="2014"/>
    <x v="29"/>
    <d v="2014-03-17T00:00:00"/>
    <x v="0"/>
    <x v="2"/>
    <x v="11"/>
    <x v="13"/>
    <x v="2"/>
    <x v="3"/>
    <s v="Xerox 1909"/>
    <n v="126.62"/>
    <n v="6"/>
    <n v="41.15"/>
  </r>
  <r>
    <s v="18-03-2014"/>
    <s v="18"/>
    <s v="03"/>
    <s v="2014"/>
    <x v="30"/>
    <d v="2014-03-18T00:00:00"/>
    <x v="0"/>
    <x v="2"/>
    <x v="138"/>
    <x v="11"/>
    <x v="0"/>
    <x v="15"/>
    <s v="Hewlett-Packard Deskjet 6540 Color Inkjet Printer"/>
    <n v="821.3"/>
    <n v="4"/>
    <n v="-16.43"/>
  </r>
  <r>
    <s v="18-03-2014"/>
    <s v="18"/>
    <s v="03"/>
    <s v="2014"/>
    <x v="30"/>
    <d v="2014-03-18T00:00:00"/>
    <x v="0"/>
    <x v="2"/>
    <x v="138"/>
    <x v="11"/>
    <x v="0"/>
    <x v="15"/>
    <s v="Cisco TelePresence System EX90 Videoconferencing Unit"/>
    <n v="22638.48"/>
    <n v="6"/>
    <n v="-1811.08"/>
  </r>
  <r>
    <s v="18-03-2014"/>
    <s v="18"/>
    <s v="03"/>
    <s v="2014"/>
    <x v="30"/>
    <d v="2014-03-18T00:00:00"/>
    <x v="0"/>
    <x v="2"/>
    <x v="138"/>
    <x v="11"/>
    <x v="2"/>
    <x v="3"/>
    <s v="Xerox 195"/>
    <n v="21.38"/>
    <n v="4"/>
    <n v="7.48"/>
  </r>
  <r>
    <s v="18-03-2014"/>
    <s v="18"/>
    <s v="03"/>
    <s v="2014"/>
    <x v="30"/>
    <d v="2014-03-18T00:00:00"/>
    <x v="0"/>
    <x v="2"/>
    <x v="138"/>
    <x v="11"/>
    <x v="2"/>
    <x v="11"/>
    <s v="Avery Fluorescent Highlighter Four-Color Set"/>
    <n v="8.02"/>
    <n v="3"/>
    <n v="1"/>
  </r>
  <r>
    <s v="18-03-2014"/>
    <s v="18"/>
    <s v="03"/>
    <s v="2014"/>
    <x v="30"/>
    <d v="2014-03-18T00:00:00"/>
    <x v="0"/>
    <x v="2"/>
    <x v="138"/>
    <x v="11"/>
    <x v="1"/>
    <x v="5"/>
    <s v="Executive Impressions 13&quot; Clairmont Wall Clock"/>
    <n v="30.77"/>
    <n v="2"/>
    <n v="8.08"/>
  </r>
  <r>
    <s v="18-03-2014"/>
    <s v="18"/>
    <s v="03"/>
    <s v="2014"/>
    <x v="30"/>
    <d v="2014-03-18T00:00:00"/>
    <x v="0"/>
    <x v="2"/>
    <x v="138"/>
    <x v="11"/>
    <x v="2"/>
    <x v="4"/>
    <s v="Staples"/>
    <n v="18.940000000000001"/>
    <n v="3"/>
    <n v="5.92"/>
  </r>
  <r>
    <s v="18-03-2014"/>
    <s v="18"/>
    <s v="03"/>
    <s v="2014"/>
    <x v="30"/>
    <d v="2014-03-18T00:00:00"/>
    <x v="0"/>
    <x v="2"/>
    <x v="138"/>
    <x v="11"/>
    <x v="1"/>
    <x v="5"/>
    <s v="Dana Fluorescent Magnifying Lamp, White, 36&quot;"/>
    <n v="122.35"/>
    <n v="3"/>
    <n v="15.29"/>
  </r>
  <r>
    <s v="18-03-2014"/>
    <s v="18"/>
    <s v="03"/>
    <s v="2014"/>
    <x v="30"/>
    <d v="2014-03-18T00:00:00"/>
    <x v="0"/>
    <x v="2"/>
    <x v="139"/>
    <x v="5"/>
    <x v="1"/>
    <x v="14"/>
    <s v="Bush Heritage Pine Collection 5-Shelf Bookcase, Albany Pine Finish, *Special Order"/>
    <n v="1198.33"/>
    <n v="10"/>
    <n v="70.489999999999995"/>
  </r>
  <r>
    <s v="18-03-2014"/>
    <s v="18"/>
    <s v="03"/>
    <s v="2014"/>
    <x v="30"/>
    <d v="2014-03-18T00:00:00"/>
    <x v="0"/>
    <x v="2"/>
    <x v="140"/>
    <x v="5"/>
    <x v="1"/>
    <x v="5"/>
    <s v="Eldon Cleatmat Chair Mats for Medium Pile Carpets"/>
    <n v="111"/>
    <n v="2"/>
    <n v="14.43"/>
  </r>
  <r>
    <s v="18-03-2014"/>
    <s v="18"/>
    <s v="03"/>
    <s v="2014"/>
    <x v="30"/>
    <d v="2014-03-18T00:00:00"/>
    <x v="0"/>
    <x v="2"/>
    <x v="140"/>
    <x v="5"/>
    <x v="0"/>
    <x v="15"/>
    <s v="Swingline SM12-08 MicroCut Jam Free Shredder"/>
    <n v="1279.97"/>
    <n v="4"/>
    <n v="415.99"/>
  </r>
  <r>
    <s v="18-03-2014"/>
    <s v="18"/>
    <s v="03"/>
    <s v="2014"/>
    <x v="30"/>
    <d v="2014-03-18T00:00:00"/>
    <x v="0"/>
    <x v="2"/>
    <x v="140"/>
    <x v="5"/>
    <x v="2"/>
    <x v="6"/>
    <s v="Tennsco 6- and 18-Compartment Lockers"/>
    <n v="1856.19"/>
    <n v="7"/>
    <n v="334.11"/>
  </r>
  <r>
    <s v="19-03-2014"/>
    <s v="19"/>
    <s v="03"/>
    <s v="2014"/>
    <x v="31"/>
    <d v="2014-03-19T00:00:00"/>
    <x v="0"/>
    <x v="2"/>
    <x v="34"/>
    <x v="11"/>
    <x v="0"/>
    <x v="2"/>
    <s v="Cisco 8x8 Inc. 6753i IP Business Phone System"/>
    <n v="323.98"/>
    <n v="3"/>
    <n v="28.35"/>
  </r>
  <r>
    <s v="19-03-2014"/>
    <s v="19"/>
    <s v="03"/>
    <s v="2014"/>
    <x v="31"/>
    <d v="2014-03-19T00:00:00"/>
    <x v="0"/>
    <x v="2"/>
    <x v="34"/>
    <x v="11"/>
    <x v="2"/>
    <x v="8"/>
    <s v="Avery 501"/>
    <n v="11.81"/>
    <n v="4"/>
    <n v="3.99"/>
  </r>
  <r>
    <s v="19-03-2014"/>
    <s v="19"/>
    <s v="03"/>
    <s v="2014"/>
    <x v="31"/>
    <d v="2014-03-19T00:00:00"/>
    <x v="0"/>
    <x v="2"/>
    <x v="34"/>
    <x v="11"/>
    <x v="2"/>
    <x v="6"/>
    <s v="Crate-A-Files"/>
    <n v="26.16"/>
    <n v="3"/>
    <n v="1.96"/>
  </r>
  <r>
    <s v="19-03-2014"/>
    <s v="19"/>
    <s v="03"/>
    <s v="2014"/>
    <x v="31"/>
    <d v="2014-03-19T00:00:00"/>
    <x v="0"/>
    <x v="2"/>
    <x v="34"/>
    <x v="11"/>
    <x v="2"/>
    <x v="9"/>
    <s v="Avery Flip-Chart Easel Binder, Black"/>
    <n v="33.57"/>
    <n v="5"/>
    <n v="-25.74"/>
  </r>
  <r>
    <s v="19-03-2014"/>
    <s v="19"/>
    <s v="03"/>
    <s v="2014"/>
    <x v="31"/>
    <d v="2014-03-19T00:00:00"/>
    <x v="0"/>
    <x v="2"/>
    <x v="34"/>
    <x v="11"/>
    <x v="1"/>
    <x v="5"/>
    <s v="Eldon Wave Desk Accessories"/>
    <n v="4.99"/>
    <n v="3"/>
    <n v="1.37"/>
  </r>
  <r>
    <s v="19-03-2014"/>
    <s v="19"/>
    <s v="03"/>
    <s v="2014"/>
    <x v="31"/>
    <d v="2014-03-19T00:00:00"/>
    <x v="0"/>
    <x v="2"/>
    <x v="34"/>
    <x v="11"/>
    <x v="1"/>
    <x v="5"/>
    <s v="Document Clip Frames"/>
    <n v="20.02"/>
    <n v="3"/>
    <n v="5.5"/>
  </r>
  <r>
    <s v="19-03-2014"/>
    <s v="19"/>
    <s v="03"/>
    <s v="2014"/>
    <x v="31"/>
    <d v="2014-03-19T00:00:00"/>
    <x v="0"/>
    <x v="2"/>
    <x v="34"/>
    <x v="11"/>
    <x v="0"/>
    <x v="0"/>
    <s v="LogitechÂ Wireless Boombox Speaker - portable - wireless, wired"/>
    <n v="170.24"/>
    <n v="2"/>
    <n v="53.2"/>
  </r>
  <r>
    <s v="21-03-2014"/>
    <s v="21"/>
    <s v="03"/>
    <s v="2014"/>
    <x v="32"/>
    <d v="2014-03-21T00:00:00"/>
    <x v="0"/>
    <x v="2"/>
    <x v="141"/>
    <x v="18"/>
    <x v="2"/>
    <x v="11"/>
    <s v="Binney &amp; Smith Crayola Metallic Colored Pencils, 8-Color Set"/>
    <n v="7.41"/>
    <n v="2"/>
    <n v="1.2"/>
  </r>
  <r>
    <s v="21-03-2014"/>
    <s v="21"/>
    <s v="03"/>
    <s v="2014"/>
    <x v="32"/>
    <d v="2014-03-21T00:00:00"/>
    <x v="0"/>
    <x v="2"/>
    <x v="141"/>
    <x v="18"/>
    <x v="2"/>
    <x v="11"/>
    <s v="Binney &amp; Smith inkTank Erasable Desk Highlighter, Chisel Tip, Yellow, 12/Box"/>
    <n v="6.05"/>
    <n v="3"/>
    <n v="1.59"/>
  </r>
  <r>
    <s v="21-03-2014"/>
    <s v="21"/>
    <s v="03"/>
    <s v="2014"/>
    <x v="32"/>
    <d v="2014-03-21T00:00:00"/>
    <x v="0"/>
    <x v="2"/>
    <x v="142"/>
    <x v="12"/>
    <x v="2"/>
    <x v="6"/>
    <s v="Tennsco Commercial Shelving"/>
    <n v="16.27"/>
    <n v="1"/>
    <n v="-3.86"/>
  </r>
  <r>
    <s v="21-03-2014"/>
    <s v="21"/>
    <s v="03"/>
    <s v="2014"/>
    <x v="32"/>
    <d v="2014-03-21T00:00:00"/>
    <x v="0"/>
    <x v="2"/>
    <x v="143"/>
    <x v="25"/>
    <x v="0"/>
    <x v="2"/>
    <s v="Samsung Galaxy S4 Active"/>
    <n v="3499.93"/>
    <n v="7"/>
    <n v="909.98"/>
  </r>
  <r>
    <s v="21-03-2014"/>
    <s v="21"/>
    <s v="03"/>
    <s v="2014"/>
    <x v="32"/>
    <d v="2014-03-21T00:00:00"/>
    <x v="0"/>
    <x v="2"/>
    <x v="143"/>
    <x v="25"/>
    <x v="2"/>
    <x v="8"/>
    <s v="Avery 492"/>
    <n v="14.4"/>
    <n v="5"/>
    <n v="6.62"/>
  </r>
  <r>
    <s v="21-03-2014"/>
    <s v="21"/>
    <s v="03"/>
    <s v="2014"/>
    <x v="32"/>
    <d v="2014-03-21T00:00:00"/>
    <x v="0"/>
    <x v="2"/>
    <x v="143"/>
    <x v="25"/>
    <x v="2"/>
    <x v="3"/>
    <s v="Xerox 1919"/>
    <n v="122.97"/>
    <n v="3"/>
    <n v="60.26"/>
  </r>
  <r>
    <s v="21-03-2014"/>
    <s v="21"/>
    <s v="03"/>
    <s v="2014"/>
    <x v="32"/>
    <d v="2014-03-21T00:00:00"/>
    <x v="0"/>
    <x v="2"/>
    <x v="143"/>
    <x v="25"/>
    <x v="2"/>
    <x v="11"/>
    <s v="American Pencil"/>
    <n v="9.32"/>
    <n v="4"/>
    <n v="2.7"/>
  </r>
  <r>
    <s v="21-03-2014"/>
    <s v="21"/>
    <s v="03"/>
    <s v="2014"/>
    <x v="32"/>
    <d v="2014-03-21T00:00:00"/>
    <x v="0"/>
    <x v="2"/>
    <x v="143"/>
    <x v="25"/>
    <x v="2"/>
    <x v="9"/>
    <s v="Wilson Jones Ledger-Size, Piano-Hinge Binder, 2&quot;, Blue"/>
    <n v="122.94"/>
    <n v="3"/>
    <n v="59.01"/>
  </r>
  <r>
    <s v="21-03-2014"/>
    <s v="21"/>
    <s v="03"/>
    <s v="2014"/>
    <x v="32"/>
    <d v="2014-03-21T00:00:00"/>
    <x v="0"/>
    <x v="2"/>
    <x v="144"/>
    <x v="23"/>
    <x v="2"/>
    <x v="8"/>
    <s v="Avery 505"/>
    <n v="59.2"/>
    <n v="5"/>
    <n v="22.2"/>
  </r>
  <r>
    <s v="21-03-2014"/>
    <s v="21"/>
    <s v="03"/>
    <s v="2014"/>
    <x v="32"/>
    <d v="2014-03-21T00:00:00"/>
    <x v="0"/>
    <x v="2"/>
    <x v="144"/>
    <x v="23"/>
    <x v="1"/>
    <x v="5"/>
    <s v="DAX Wood Document Frame"/>
    <n v="32.950000000000003"/>
    <n v="3"/>
    <n v="6.59"/>
  </r>
  <r>
    <s v="21-03-2014"/>
    <s v="21"/>
    <s v="03"/>
    <s v="2014"/>
    <x v="32"/>
    <d v="2014-03-21T00:00:00"/>
    <x v="0"/>
    <x v="2"/>
    <x v="144"/>
    <x v="23"/>
    <x v="1"/>
    <x v="1"/>
    <s v="Global Highback Leather Tilter in Burgundy"/>
    <n v="218.38"/>
    <n v="3"/>
    <n v="-10.92"/>
  </r>
  <r>
    <s v="22-03-2014"/>
    <s v="22"/>
    <s v="03"/>
    <s v="2014"/>
    <x v="33"/>
    <d v="2014-03-22T00:00:00"/>
    <x v="0"/>
    <x v="2"/>
    <x v="145"/>
    <x v="12"/>
    <x v="2"/>
    <x v="9"/>
    <s v="C-Line Peel &amp; Stick Add-On Filing Pockets, 8-3/4 x 5-1/8, 10/Pack"/>
    <n v="7.64"/>
    <n v="4"/>
    <n v="-5.86"/>
  </r>
  <r>
    <s v="22-03-2014"/>
    <s v="22"/>
    <s v="03"/>
    <s v="2014"/>
    <x v="33"/>
    <d v="2014-03-22T00:00:00"/>
    <x v="0"/>
    <x v="2"/>
    <x v="145"/>
    <x v="12"/>
    <x v="2"/>
    <x v="9"/>
    <s v="GBC Prestige Therm-A-Bind Covers"/>
    <n v="51.47"/>
    <n v="5"/>
    <n v="-39.46"/>
  </r>
  <r>
    <s v="22-03-2014"/>
    <s v="22"/>
    <s v="03"/>
    <s v="2014"/>
    <x v="33"/>
    <d v="2014-03-22T00:00:00"/>
    <x v="0"/>
    <x v="2"/>
    <x v="146"/>
    <x v="22"/>
    <x v="2"/>
    <x v="3"/>
    <s v="Xerox 1951"/>
    <n v="74.349999999999994"/>
    <n v="3"/>
    <n v="23.24"/>
  </r>
  <r>
    <s v="22-03-2014"/>
    <s v="22"/>
    <s v="03"/>
    <s v="2014"/>
    <x v="33"/>
    <d v="2014-03-22T00:00:00"/>
    <x v="0"/>
    <x v="2"/>
    <x v="146"/>
    <x v="22"/>
    <x v="1"/>
    <x v="1"/>
    <s v="Office Star - Mesh Screen back chair with Vinyl seat"/>
    <n v="314.35000000000002"/>
    <n v="3"/>
    <n v="-35.36"/>
  </r>
  <r>
    <s v="22-03-2014"/>
    <s v="22"/>
    <s v="03"/>
    <s v="2014"/>
    <x v="33"/>
    <d v="2014-03-22T00:00:00"/>
    <x v="0"/>
    <x v="2"/>
    <x v="147"/>
    <x v="24"/>
    <x v="2"/>
    <x v="11"/>
    <s v="Avery Hi-Liter EverBold Pen Style Fluorescent Highlighters, 4/Pack"/>
    <n v="16.28"/>
    <n v="2"/>
    <n v="6.51"/>
  </r>
  <r>
    <s v="23-03-2014"/>
    <s v="23"/>
    <s v="03"/>
    <s v="2014"/>
    <x v="34"/>
    <d v="2014-03-23T00:00:00"/>
    <x v="0"/>
    <x v="2"/>
    <x v="148"/>
    <x v="5"/>
    <x v="2"/>
    <x v="6"/>
    <s v="Economy Rollaway Files"/>
    <n v="330.4"/>
    <n v="2"/>
    <n v="85.9"/>
  </r>
  <r>
    <s v="23-03-2014"/>
    <s v="23"/>
    <s v="03"/>
    <s v="2014"/>
    <x v="34"/>
    <d v="2014-03-23T00:00:00"/>
    <x v="0"/>
    <x v="2"/>
    <x v="148"/>
    <x v="5"/>
    <x v="0"/>
    <x v="2"/>
    <s v="Ooma Telo VoIP Home Phone System"/>
    <n v="604.75"/>
    <n v="6"/>
    <n v="37.799999999999997"/>
  </r>
  <r>
    <s v="23-03-2014"/>
    <s v="23"/>
    <s v="03"/>
    <s v="2014"/>
    <x v="34"/>
    <d v="2014-03-23T00:00:00"/>
    <x v="0"/>
    <x v="2"/>
    <x v="149"/>
    <x v="11"/>
    <x v="2"/>
    <x v="8"/>
    <s v="Avery 476"/>
    <n v="9.91"/>
    <n v="3"/>
    <n v="3.22"/>
  </r>
  <r>
    <s v="24-03-2014"/>
    <s v="24"/>
    <s v="03"/>
    <s v="2014"/>
    <x v="35"/>
    <d v="2014-03-24T00:00:00"/>
    <x v="0"/>
    <x v="2"/>
    <x v="150"/>
    <x v="2"/>
    <x v="2"/>
    <x v="3"/>
    <s v="Xerox 190"/>
    <n v="24.9"/>
    <n v="5"/>
    <n v="11.7"/>
  </r>
  <r>
    <s v="24-03-2014"/>
    <s v="24"/>
    <s v="03"/>
    <s v="2014"/>
    <x v="35"/>
    <d v="2014-03-24T00:00:00"/>
    <x v="0"/>
    <x v="2"/>
    <x v="151"/>
    <x v="5"/>
    <x v="1"/>
    <x v="5"/>
    <s v="DAX Contemporary Wood Frame with Silver Metal Mat, Desktop, 11 x 14 Size"/>
    <n v="40.479999999999997"/>
    <n v="2"/>
    <n v="14.57"/>
  </r>
  <r>
    <s v="25-03-2014"/>
    <s v="25"/>
    <s v="03"/>
    <s v="2014"/>
    <x v="36"/>
    <d v="2014-03-25T00:00:00"/>
    <x v="0"/>
    <x v="2"/>
    <x v="136"/>
    <x v="2"/>
    <x v="1"/>
    <x v="1"/>
    <s v="Iceberg Nesting Folding Chair, 19w x 6d x 43h"/>
    <n v="366.79"/>
    <n v="7"/>
    <n v="65.209999999999994"/>
  </r>
  <r>
    <s v="25-03-2014"/>
    <s v="25"/>
    <s v="03"/>
    <s v="2014"/>
    <x v="36"/>
    <d v="2014-03-25T00:00:00"/>
    <x v="0"/>
    <x v="2"/>
    <x v="152"/>
    <x v="5"/>
    <x v="2"/>
    <x v="11"/>
    <s v="Newell 35"/>
    <n v="6.56"/>
    <n v="2"/>
    <n v="1.9"/>
  </r>
  <r>
    <s v="25-03-2014"/>
    <s v="25"/>
    <s v="03"/>
    <s v="2014"/>
    <x v="36"/>
    <d v="2014-03-25T00:00:00"/>
    <x v="0"/>
    <x v="2"/>
    <x v="152"/>
    <x v="5"/>
    <x v="2"/>
    <x v="11"/>
    <s v="Eberhard Faber 3 1/2&quot; Golf Pencils"/>
    <n v="14.88"/>
    <n v="2"/>
    <n v="3.72"/>
  </r>
  <r>
    <s v="25-03-2014"/>
    <s v="25"/>
    <s v="03"/>
    <s v="2014"/>
    <x v="36"/>
    <d v="2014-03-25T00:00:00"/>
    <x v="0"/>
    <x v="2"/>
    <x v="152"/>
    <x v="5"/>
    <x v="0"/>
    <x v="0"/>
    <s v="ImationÂ SwivelÂ Flash DriveÂ USBÂ flash driveÂ - 8 GB"/>
    <n v="45.48"/>
    <n v="4"/>
    <n v="15.92"/>
  </r>
  <r>
    <s v="25-03-2014"/>
    <s v="25"/>
    <s v="03"/>
    <s v="2014"/>
    <x v="36"/>
    <d v="2014-03-25T00:00:00"/>
    <x v="0"/>
    <x v="2"/>
    <x v="152"/>
    <x v="5"/>
    <x v="2"/>
    <x v="11"/>
    <s v="BIC Brite Liner Grip Highlighters, Assorted, 5/Pack"/>
    <n v="25.44"/>
    <n v="6"/>
    <n v="9.92"/>
  </r>
  <r>
    <s v="26-03-2014"/>
    <s v="26"/>
    <s v="03"/>
    <s v="2014"/>
    <x v="37"/>
    <d v="2014-03-26T00:00:00"/>
    <x v="0"/>
    <x v="2"/>
    <x v="153"/>
    <x v="5"/>
    <x v="0"/>
    <x v="0"/>
    <s v="SanDisk Ultra 32 GB MicroSDHC Class 10 Memory Card"/>
    <n v="66.3"/>
    <n v="3"/>
    <n v="8.6199999999999992"/>
  </r>
  <r>
    <s v="26-03-2014"/>
    <s v="26"/>
    <s v="03"/>
    <s v="2014"/>
    <x v="37"/>
    <d v="2014-03-26T00:00:00"/>
    <x v="0"/>
    <x v="2"/>
    <x v="154"/>
    <x v="5"/>
    <x v="2"/>
    <x v="11"/>
    <s v="Newell 308"/>
    <n v="3.36"/>
    <n v="2"/>
    <n v="0.84"/>
  </r>
  <r>
    <s v="26-03-2014"/>
    <s v="26"/>
    <s v="03"/>
    <s v="2014"/>
    <x v="37"/>
    <d v="2014-03-26T00:00:00"/>
    <x v="0"/>
    <x v="2"/>
    <x v="154"/>
    <x v="5"/>
    <x v="2"/>
    <x v="9"/>
    <s v="Wilson Jones Leather-Like Binders with DublLock Round Rings"/>
    <n v="27.94"/>
    <n v="4"/>
    <n v="9.43"/>
  </r>
  <r>
    <s v="26-03-2014"/>
    <s v="26"/>
    <s v="03"/>
    <s v="2014"/>
    <x v="37"/>
    <d v="2014-03-26T00:00:00"/>
    <x v="0"/>
    <x v="2"/>
    <x v="154"/>
    <x v="5"/>
    <x v="0"/>
    <x v="2"/>
    <s v="Griffin GC17055 Auxiliary Audio Cable"/>
    <n v="28.78"/>
    <n v="2"/>
    <n v="2.88"/>
  </r>
  <r>
    <s v="26-03-2014"/>
    <s v="26"/>
    <s v="03"/>
    <s v="2014"/>
    <x v="37"/>
    <d v="2014-03-26T00:00:00"/>
    <x v="0"/>
    <x v="2"/>
    <x v="155"/>
    <x v="5"/>
    <x v="2"/>
    <x v="8"/>
    <s v="Smead Alpha-Z Color-Coded Name Labels First Letter Starter Set"/>
    <n v="18.75"/>
    <n v="5"/>
    <n v="9"/>
  </r>
  <r>
    <s v="28-03-2014"/>
    <s v="28"/>
    <s v="03"/>
    <s v="2014"/>
    <x v="38"/>
    <d v="2014-03-28T00:00:00"/>
    <x v="0"/>
    <x v="2"/>
    <x v="73"/>
    <x v="34"/>
    <x v="2"/>
    <x v="13"/>
    <s v="Poly String Tie Envelopes"/>
    <n v="6.12"/>
    <n v="3"/>
    <n v="2.88"/>
  </r>
  <r>
    <s v="28-03-2014"/>
    <s v="28"/>
    <s v="03"/>
    <s v="2014"/>
    <x v="38"/>
    <d v="2014-03-28T00:00:00"/>
    <x v="0"/>
    <x v="2"/>
    <x v="73"/>
    <x v="34"/>
    <x v="1"/>
    <x v="7"/>
    <s v="Hon 94000 Series Round Tables"/>
    <n v="1184.72"/>
    <n v="4"/>
    <n v="106.62"/>
  </r>
  <r>
    <s v="28-03-2014"/>
    <s v="28"/>
    <s v="03"/>
    <s v="2014"/>
    <x v="38"/>
    <d v="2014-03-28T00:00:00"/>
    <x v="0"/>
    <x v="2"/>
    <x v="156"/>
    <x v="35"/>
    <x v="0"/>
    <x v="2"/>
    <s v="AT&amp;T TR1909W"/>
    <n v="302.38"/>
    <n v="3"/>
    <n v="22.68"/>
  </r>
  <r>
    <s v="28-03-2014"/>
    <s v="28"/>
    <s v="03"/>
    <s v="2014"/>
    <x v="38"/>
    <d v="2014-03-28T00:00:00"/>
    <x v="0"/>
    <x v="2"/>
    <x v="157"/>
    <x v="18"/>
    <x v="1"/>
    <x v="7"/>
    <s v="Chromcraft Bull-Nose Wood Oval Conference Tables &amp; Bases"/>
    <n v="330.59"/>
    <n v="1"/>
    <n v="-143.25"/>
  </r>
  <r>
    <s v="29-03-2014"/>
    <s v="29"/>
    <s v="03"/>
    <s v="2014"/>
    <x v="39"/>
    <d v="2014-03-29T00:00:00"/>
    <x v="0"/>
    <x v="2"/>
    <x v="158"/>
    <x v="4"/>
    <x v="1"/>
    <x v="7"/>
    <s v="Bush Advantage Collection Racetrack Conference Table"/>
    <n v="890.84"/>
    <n v="3"/>
    <n v="-152.72"/>
  </r>
  <r>
    <s v="30-03-2014"/>
    <s v="30"/>
    <s v="03"/>
    <s v="2014"/>
    <x v="40"/>
    <d v="2014-03-30T00:00:00"/>
    <x v="0"/>
    <x v="2"/>
    <x v="6"/>
    <x v="2"/>
    <x v="2"/>
    <x v="11"/>
    <s v="Peel-Off China Markers"/>
    <n v="49.65"/>
    <n v="5"/>
    <n v="20.85"/>
  </r>
  <r>
    <s v="30-03-2014"/>
    <s v="30"/>
    <s v="03"/>
    <s v="2014"/>
    <x v="40"/>
    <d v="2014-03-30T00:00:00"/>
    <x v="0"/>
    <x v="2"/>
    <x v="12"/>
    <x v="1"/>
    <x v="2"/>
    <x v="6"/>
    <s v="Sterilite Show Offs Storage Containers"/>
    <n v="15.84"/>
    <n v="3"/>
    <n v="0"/>
  </r>
  <r>
    <s v="30-03-2014"/>
    <s v="30"/>
    <s v="03"/>
    <s v="2014"/>
    <x v="40"/>
    <d v="2014-03-30T00:00:00"/>
    <x v="0"/>
    <x v="2"/>
    <x v="12"/>
    <x v="1"/>
    <x v="2"/>
    <x v="8"/>
    <s v="Avery 490"/>
    <n v="44.4"/>
    <n v="3"/>
    <n v="22.2"/>
  </r>
  <r>
    <s v="30-03-2014"/>
    <s v="30"/>
    <s v="03"/>
    <s v="2014"/>
    <x v="40"/>
    <d v="2014-03-30T00:00:00"/>
    <x v="0"/>
    <x v="2"/>
    <x v="159"/>
    <x v="2"/>
    <x v="2"/>
    <x v="11"/>
    <s v="Sanford EarthWrite Recycled Pencils, Medium Soft, #2"/>
    <n v="10.5"/>
    <n v="5"/>
    <n v="2.94"/>
  </r>
  <r>
    <s v="30-03-2014"/>
    <s v="30"/>
    <s v="03"/>
    <s v="2014"/>
    <x v="40"/>
    <d v="2014-03-30T00:00:00"/>
    <x v="0"/>
    <x v="2"/>
    <x v="160"/>
    <x v="5"/>
    <x v="1"/>
    <x v="14"/>
    <s v="O'Sullivan Living Dimensions 2-Shelf Bookcases"/>
    <n v="205.67"/>
    <n v="2"/>
    <n v="-12.1"/>
  </r>
  <r>
    <s v="30-03-2014"/>
    <s v="30"/>
    <s v="03"/>
    <s v="2014"/>
    <x v="40"/>
    <d v="2014-03-30T00:00:00"/>
    <x v="0"/>
    <x v="2"/>
    <x v="161"/>
    <x v="4"/>
    <x v="2"/>
    <x v="13"/>
    <s v="Airmail Envelopes"/>
    <n v="335.72"/>
    <n v="5"/>
    <n v="113.31"/>
  </r>
  <r>
    <s v="30-03-2014"/>
    <s v="30"/>
    <s v="03"/>
    <s v="2014"/>
    <x v="40"/>
    <d v="2014-03-30T00:00:00"/>
    <x v="0"/>
    <x v="2"/>
    <x v="161"/>
    <x v="4"/>
    <x v="0"/>
    <x v="2"/>
    <s v="Innergie mMini Combo Duo USB Travel Charging Kit"/>
    <n v="251.94"/>
    <n v="7"/>
    <n v="88.18"/>
  </r>
  <r>
    <s v="30-03-2014"/>
    <s v="30"/>
    <s v="03"/>
    <s v="2014"/>
    <x v="40"/>
    <d v="2014-03-30T00:00:00"/>
    <x v="0"/>
    <x v="2"/>
    <x v="161"/>
    <x v="4"/>
    <x v="1"/>
    <x v="1"/>
    <s v="Global Stack Chair without Arms, Black"/>
    <n v="127.3"/>
    <n v="7"/>
    <n v="-9.09"/>
  </r>
  <r>
    <s v="30-03-2014"/>
    <s v="30"/>
    <s v="03"/>
    <s v="2014"/>
    <x v="40"/>
    <d v="2014-03-30T00:00:00"/>
    <x v="0"/>
    <x v="2"/>
    <x v="162"/>
    <x v="7"/>
    <x v="2"/>
    <x v="6"/>
    <s v="Space Solutions Commercial Steel Shelving"/>
    <n v="129.30000000000001"/>
    <n v="2"/>
    <n v="6.47"/>
  </r>
  <r>
    <s v="31-03-2014"/>
    <s v="31"/>
    <s v="03"/>
    <s v="2014"/>
    <x v="41"/>
    <d v="2014-03-31T00:00:00"/>
    <x v="0"/>
    <x v="2"/>
    <x v="163"/>
    <x v="5"/>
    <x v="2"/>
    <x v="9"/>
    <s v="GBC DocuBind 200 Manual Binding Machine"/>
    <n v="673.57"/>
    <n v="2"/>
    <n v="252.59"/>
  </r>
  <r>
    <s v="31-03-2014"/>
    <s v="31"/>
    <s v="03"/>
    <s v="2014"/>
    <x v="41"/>
    <d v="2014-03-31T00:00:00"/>
    <x v="0"/>
    <x v="2"/>
    <x v="163"/>
    <x v="5"/>
    <x v="2"/>
    <x v="10"/>
    <s v="Fellowes Advanced Computer Series Surge Protectors"/>
    <n v="52.98"/>
    <n v="2"/>
    <n v="14.83"/>
  </r>
  <r>
    <s v="31-03-2014"/>
    <s v="31"/>
    <s v="03"/>
    <s v="2014"/>
    <x v="41"/>
    <d v="2014-03-31T00:00:00"/>
    <x v="0"/>
    <x v="2"/>
    <x v="164"/>
    <x v="13"/>
    <x v="2"/>
    <x v="9"/>
    <s v="Avery Round Ring Poly Binders"/>
    <n v="0.85"/>
    <n v="1"/>
    <n v="-0.6"/>
  </r>
  <r>
    <s v="31-03-2014"/>
    <s v="31"/>
    <s v="03"/>
    <s v="2014"/>
    <x v="41"/>
    <d v="2014-03-31T00:00:00"/>
    <x v="0"/>
    <x v="2"/>
    <x v="165"/>
    <x v="3"/>
    <x v="2"/>
    <x v="9"/>
    <s v="Fellowes Black Plastic Comb Bindings"/>
    <n v="8.1300000000000008"/>
    <n v="7"/>
    <n v="-13.83"/>
  </r>
  <r>
    <s v="31-03-2014"/>
    <s v="31"/>
    <s v="03"/>
    <s v="2014"/>
    <x v="41"/>
    <d v="2014-03-31T00:00:00"/>
    <x v="0"/>
    <x v="2"/>
    <x v="165"/>
    <x v="3"/>
    <x v="0"/>
    <x v="0"/>
    <s v="Kensington SlimBlade Notebook Wireless Mouse with Nano Receiver"/>
    <n v="79.98"/>
    <n v="2"/>
    <n v="14"/>
  </r>
  <r>
    <s v="31-03-2014"/>
    <s v="31"/>
    <s v="03"/>
    <s v="2014"/>
    <x v="41"/>
    <d v="2014-03-31T00:00:00"/>
    <x v="0"/>
    <x v="2"/>
    <x v="166"/>
    <x v="11"/>
    <x v="2"/>
    <x v="9"/>
    <s v="Avery Hole Reinforcements"/>
    <n v="1.87"/>
    <n v="1"/>
    <n v="-1.31"/>
  </r>
  <r>
    <s v="31-03-2014"/>
    <s v="31"/>
    <s v="03"/>
    <s v="2014"/>
    <x v="41"/>
    <d v="2014-03-31T00:00:00"/>
    <x v="0"/>
    <x v="2"/>
    <x v="167"/>
    <x v="11"/>
    <x v="1"/>
    <x v="1"/>
    <s v="Global Leather Highback Executive Chair with Pneumatic Height Adjustment, Black"/>
    <n v="1125.49"/>
    <n v="7"/>
    <n v="98.48"/>
  </r>
  <r>
    <s v="31-03-2014"/>
    <s v="31"/>
    <s v="03"/>
    <s v="2014"/>
    <x v="41"/>
    <d v="2014-03-31T00:00:00"/>
    <x v="0"/>
    <x v="2"/>
    <x v="167"/>
    <x v="11"/>
    <x v="2"/>
    <x v="9"/>
    <s v="Ibico Plastic and Wire Spiral Binding Combs"/>
    <n v="12.65"/>
    <n v="5"/>
    <n v="-10.119999999999999"/>
  </r>
  <r>
    <s v="31-03-2014"/>
    <s v="31"/>
    <s v="03"/>
    <s v="2014"/>
    <x v="41"/>
    <d v="2014-03-31T00:00:00"/>
    <x v="0"/>
    <x v="2"/>
    <x v="167"/>
    <x v="11"/>
    <x v="2"/>
    <x v="11"/>
    <s v="Binney &amp; Smith inkTank Erasable Desk Highlighter, Chisel Tip, Yellow, 12/Box"/>
    <n v="4.03"/>
    <n v="2"/>
    <n v="1.06"/>
  </r>
  <r>
    <m/>
    <m/>
    <m/>
    <m/>
    <x v="0"/>
    <d v="2014-04-01T00:00:00"/>
    <x v="0"/>
    <x v="3"/>
    <x v="168"/>
    <x v="3"/>
    <x v="2"/>
    <x v="8"/>
    <s v="Avery 508"/>
    <n v="11.78"/>
    <n v="3"/>
    <n v="4.2699999999999996"/>
  </r>
  <r>
    <m/>
    <m/>
    <m/>
    <m/>
    <x v="0"/>
    <d v="2014-04-01T00:00:00"/>
    <x v="0"/>
    <x v="3"/>
    <x v="168"/>
    <x v="3"/>
    <x v="2"/>
    <x v="6"/>
    <s v="SAFCO Boltless Steel Shelving"/>
    <n v="272.74"/>
    <n v="3"/>
    <n v="-64.77"/>
  </r>
  <r>
    <m/>
    <m/>
    <m/>
    <m/>
    <x v="0"/>
    <d v="2014-04-01T00:00:00"/>
    <x v="0"/>
    <x v="3"/>
    <x v="168"/>
    <x v="3"/>
    <x v="2"/>
    <x v="9"/>
    <s v="GBC Standard Plastic Binding Systems Combs"/>
    <n v="3.54"/>
    <n v="2"/>
    <n v="-5.49"/>
  </r>
  <r>
    <m/>
    <m/>
    <m/>
    <m/>
    <x v="0"/>
    <d v="2014-04-02T00:00:00"/>
    <x v="0"/>
    <x v="3"/>
    <x v="169"/>
    <x v="5"/>
    <x v="2"/>
    <x v="9"/>
    <s v="GBC Recycled Grain Textured Covers"/>
    <n v="82.9"/>
    <n v="3"/>
    <n v="29.01"/>
  </r>
  <r>
    <m/>
    <m/>
    <m/>
    <m/>
    <x v="0"/>
    <d v="2014-04-02T00:00:00"/>
    <x v="0"/>
    <x v="3"/>
    <x v="169"/>
    <x v="5"/>
    <x v="2"/>
    <x v="3"/>
    <s v="Message Book, Standard Line &quot;While You Were Out&quot;, 5 1/2&quot; X 4&quot;, 200 Sets/Book"/>
    <n v="34.24"/>
    <n v="4"/>
    <n v="16.09"/>
  </r>
  <r>
    <m/>
    <m/>
    <m/>
    <m/>
    <x v="0"/>
    <d v="2014-04-02T00:00:00"/>
    <x v="0"/>
    <x v="3"/>
    <x v="137"/>
    <x v="5"/>
    <x v="2"/>
    <x v="9"/>
    <s v="GBC Standard Recycled Report Covers, Clear Plastic Sheets"/>
    <n v="17.25"/>
    <n v="2"/>
    <n v="6.04"/>
  </r>
  <r>
    <m/>
    <m/>
    <m/>
    <m/>
    <x v="0"/>
    <d v="2014-04-03T00:00:00"/>
    <x v="0"/>
    <x v="3"/>
    <x v="71"/>
    <x v="20"/>
    <x v="2"/>
    <x v="6"/>
    <s v="Sensible Storage WireTech Storage Systems"/>
    <n v="354.9"/>
    <n v="5"/>
    <n v="17.75"/>
  </r>
  <r>
    <m/>
    <m/>
    <m/>
    <m/>
    <x v="0"/>
    <d v="2014-04-03T00:00:00"/>
    <x v="0"/>
    <x v="3"/>
    <x v="75"/>
    <x v="11"/>
    <x v="2"/>
    <x v="11"/>
    <s v="BIC Brite Liner Highlighters, Chisel Tip"/>
    <n v="15.55"/>
    <n v="3"/>
    <n v="2.33"/>
  </r>
  <r>
    <m/>
    <m/>
    <m/>
    <m/>
    <x v="0"/>
    <d v="2014-04-04T00:00:00"/>
    <x v="0"/>
    <x v="3"/>
    <x v="170"/>
    <x v="5"/>
    <x v="2"/>
    <x v="8"/>
    <s v="Avery 518"/>
    <n v="18.899999999999999"/>
    <n v="6"/>
    <n v="9.07"/>
  </r>
  <r>
    <m/>
    <m/>
    <m/>
    <m/>
    <x v="0"/>
    <d v="2014-04-04T00:00:00"/>
    <x v="0"/>
    <x v="3"/>
    <x v="151"/>
    <x v="10"/>
    <x v="1"/>
    <x v="5"/>
    <s v="Advantus Panel Wall Acrylic Frame"/>
    <n v="5.47"/>
    <n v="1"/>
    <n v="2.35"/>
  </r>
  <r>
    <m/>
    <m/>
    <m/>
    <m/>
    <x v="0"/>
    <d v="2014-04-04T00:00:00"/>
    <x v="0"/>
    <x v="3"/>
    <x v="151"/>
    <x v="10"/>
    <x v="2"/>
    <x v="11"/>
    <s v="Newell 319"/>
    <n v="79.36"/>
    <n v="4"/>
    <n v="23.81"/>
  </r>
  <r>
    <m/>
    <m/>
    <m/>
    <m/>
    <x v="0"/>
    <d v="2014-04-04T00:00:00"/>
    <x v="0"/>
    <x v="3"/>
    <x v="171"/>
    <x v="5"/>
    <x v="2"/>
    <x v="9"/>
    <s v="Avery Non-Stick Binders"/>
    <n v="7.18"/>
    <n v="2"/>
    <n v="2.25"/>
  </r>
  <r>
    <m/>
    <m/>
    <m/>
    <m/>
    <x v="0"/>
    <d v="2014-04-04T00:00:00"/>
    <x v="0"/>
    <x v="3"/>
    <x v="172"/>
    <x v="19"/>
    <x v="2"/>
    <x v="6"/>
    <s v="Safco Commercial Shelving"/>
    <n v="232.55"/>
    <n v="5"/>
    <n v="9.3000000000000007"/>
  </r>
  <r>
    <m/>
    <m/>
    <m/>
    <m/>
    <x v="0"/>
    <d v="2014-04-04T00:00:00"/>
    <x v="0"/>
    <x v="3"/>
    <x v="172"/>
    <x v="19"/>
    <x v="0"/>
    <x v="0"/>
    <s v="Logitech Wireless Marathon Mouse M705"/>
    <n v="99.98"/>
    <n v="2"/>
    <n v="42.99"/>
  </r>
  <r>
    <m/>
    <m/>
    <m/>
    <m/>
    <x v="0"/>
    <d v="2014-04-04T00:00:00"/>
    <x v="0"/>
    <x v="3"/>
    <x v="172"/>
    <x v="19"/>
    <x v="2"/>
    <x v="3"/>
    <s v="Xerox 209"/>
    <n v="19.440000000000001"/>
    <n v="3"/>
    <n v="9.33"/>
  </r>
  <r>
    <m/>
    <m/>
    <m/>
    <m/>
    <x v="0"/>
    <d v="2014-04-04T00:00:00"/>
    <x v="0"/>
    <x v="3"/>
    <x v="172"/>
    <x v="19"/>
    <x v="2"/>
    <x v="3"/>
    <s v="Xerox 1966"/>
    <n v="12.96"/>
    <n v="2"/>
    <n v="6.35"/>
  </r>
  <r>
    <m/>
    <m/>
    <m/>
    <m/>
    <x v="0"/>
    <d v="2014-04-05T00:00:00"/>
    <x v="0"/>
    <x v="3"/>
    <x v="173"/>
    <x v="10"/>
    <x v="2"/>
    <x v="9"/>
    <s v="Fellowes Binding Cases"/>
    <n v="46.8"/>
    <n v="4"/>
    <n v="21.06"/>
  </r>
  <r>
    <m/>
    <m/>
    <m/>
    <m/>
    <x v="0"/>
    <d v="2014-04-05T00:00:00"/>
    <x v="0"/>
    <x v="3"/>
    <x v="174"/>
    <x v="30"/>
    <x v="1"/>
    <x v="5"/>
    <s v="DAX Wood Document Frame"/>
    <n v="27.46"/>
    <n v="2"/>
    <n v="9.89"/>
  </r>
  <r>
    <m/>
    <m/>
    <m/>
    <m/>
    <x v="0"/>
    <d v="2014-04-05T00:00:00"/>
    <x v="0"/>
    <x v="3"/>
    <x v="162"/>
    <x v="4"/>
    <x v="2"/>
    <x v="11"/>
    <s v="Boston Home &amp; Office Model 2000 Electric Pencil Sharpeners"/>
    <n v="37.840000000000003"/>
    <n v="2"/>
    <n v="2.84"/>
  </r>
  <r>
    <m/>
    <m/>
    <m/>
    <m/>
    <x v="0"/>
    <d v="2014-04-05T00:00:00"/>
    <x v="0"/>
    <x v="3"/>
    <x v="162"/>
    <x v="4"/>
    <x v="2"/>
    <x v="4"/>
    <s v="OIC Thumb-Tacks"/>
    <n v="5.47"/>
    <n v="6"/>
    <n v="1.85"/>
  </r>
  <r>
    <m/>
    <m/>
    <m/>
    <m/>
    <x v="0"/>
    <d v="2014-04-05T00:00:00"/>
    <x v="0"/>
    <x v="3"/>
    <x v="175"/>
    <x v="1"/>
    <x v="1"/>
    <x v="5"/>
    <s v="Eldon Regeneration Recycled Desk Accessories, Smoke"/>
    <n v="12.18"/>
    <n v="7"/>
    <n v="3.9"/>
  </r>
  <r>
    <m/>
    <m/>
    <m/>
    <m/>
    <x v="0"/>
    <d v="2014-04-05T00:00:00"/>
    <x v="0"/>
    <x v="3"/>
    <x v="175"/>
    <x v="1"/>
    <x v="2"/>
    <x v="10"/>
    <s v="Holmes Odor Grabber"/>
    <n v="57.68"/>
    <n v="4"/>
    <n v="19.03"/>
  </r>
  <r>
    <m/>
    <m/>
    <m/>
    <m/>
    <x v="0"/>
    <d v="2014-04-06T00:00:00"/>
    <x v="0"/>
    <x v="3"/>
    <x v="161"/>
    <x v="18"/>
    <x v="2"/>
    <x v="3"/>
    <s v="Easy-staple paper"/>
    <n v="16.22"/>
    <n v="2"/>
    <n v="5.88"/>
  </r>
  <r>
    <m/>
    <m/>
    <m/>
    <m/>
    <x v="0"/>
    <d v="2014-04-06T00:00:00"/>
    <x v="0"/>
    <x v="3"/>
    <x v="176"/>
    <x v="2"/>
    <x v="1"/>
    <x v="5"/>
    <s v="Seth Thomas 14&quot; Day/Date Wall Clock"/>
    <n v="56.96"/>
    <n v="2"/>
    <n v="21.08"/>
  </r>
  <r>
    <m/>
    <m/>
    <m/>
    <m/>
    <x v="0"/>
    <d v="2014-04-06T00:00:00"/>
    <x v="0"/>
    <x v="3"/>
    <x v="176"/>
    <x v="2"/>
    <x v="2"/>
    <x v="10"/>
    <s v="Commercial WindTunnel Clean Air Upright Vacuum, Replacement Belts, Filtration Bags"/>
    <n v="15.56"/>
    <n v="4"/>
    <n v="4.05"/>
  </r>
  <r>
    <m/>
    <m/>
    <m/>
    <m/>
    <x v="0"/>
    <d v="2014-04-06T00:00:00"/>
    <x v="0"/>
    <x v="3"/>
    <x v="176"/>
    <x v="2"/>
    <x v="1"/>
    <x v="14"/>
    <s v="O'Sullivan Living Dimensions 5-Shelf Bookcases"/>
    <n v="353.57"/>
    <n v="2"/>
    <n v="-44.2"/>
  </r>
  <r>
    <m/>
    <m/>
    <m/>
    <m/>
    <x v="0"/>
    <d v="2014-04-06T00:00:00"/>
    <x v="0"/>
    <x v="3"/>
    <x v="176"/>
    <x v="2"/>
    <x v="1"/>
    <x v="5"/>
    <s v="G.E. Halogen Desk Lamp Bulbs"/>
    <n v="13.96"/>
    <n v="2"/>
    <n v="6.7"/>
  </r>
  <r>
    <m/>
    <m/>
    <m/>
    <m/>
    <x v="0"/>
    <d v="2014-04-07T00:00:00"/>
    <x v="0"/>
    <x v="3"/>
    <x v="107"/>
    <x v="15"/>
    <x v="2"/>
    <x v="3"/>
    <s v="Xerox 194"/>
    <n v="177.54"/>
    <n v="4"/>
    <n v="62.14"/>
  </r>
  <r>
    <m/>
    <m/>
    <m/>
    <m/>
    <x v="0"/>
    <d v="2014-04-07T00:00:00"/>
    <x v="0"/>
    <x v="3"/>
    <x v="107"/>
    <x v="15"/>
    <x v="2"/>
    <x v="10"/>
    <s v="Fellowes Mighty 8 Compact Surge Protector"/>
    <n v="32.43"/>
    <n v="2"/>
    <n v="3.24"/>
  </r>
  <r>
    <m/>
    <m/>
    <m/>
    <m/>
    <x v="0"/>
    <d v="2014-04-07T00:00:00"/>
    <x v="0"/>
    <x v="3"/>
    <x v="123"/>
    <x v="25"/>
    <x v="2"/>
    <x v="3"/>
    <s v="Southworth Structures Collection"/>
    <n v="21.84"/>
    <n v="3"/>
    <n v="10.92"/>
  </r>
  <r>
    <m/>
    <m/>
    <m/>
    <m/>
    <x v="0"/>
    <d v="2014-04-07T00:00:00"/>
    <x v="0"/>
    <x v="3"/>
    <x v="123"/>
    <x v="25"/>
    <x v="2"/>
    <x v="9"/>
    <s v="Zipper Ring Binder Pockets"/>
    <n v="15.6"/>
    <n v="5"/>
    <n v="7.64"/>
  </r>
  <r>
    <m/>
    <m/>
    <m/>
    <m/>
    <x v="0"/>
    <d v="2014-04-08T00:00:00"/>
    <x v="0"/>
    <x v="3"/>
    <x v="177"/>
    <x v="27"/>
    <x v="2"/>
    <x v="10"/>
    <s v="Hoover WindTunnel Plus Canister Vacuum"/>
    <n v="1089.75"/>
    <n v="3"/>
    <n v="305.13"/>
  </r>
  <r>
    <m/>
    <m/>
    <m/>
    <m/>
    <x v="0"/>
    <d v="2014-04-08T00:00:00"/>
    <x v="0"/>
    <x v="3"/>
    <x v="177"/>
    <x v="27"/>
    <x v="2"/>
    <x v="3"/>
    <s v="Xerox 1934"/>
    <n v="447.84"/>
    <n v="8"/>
    <n v="219.44"/>
  </r>
  <r>
    <m/>
    <m/>
    <m/>
    <m/>
    <x v="0"/>
    <d v="2014-04-08T00:00:00"/>
    <x v="0"/>
    <x v="3"/>
    <x v="177"/>
    <x v="27"/>
    <x v="2"/>
    <x v="11"/>
    <s v="Newell 329"/>
    <n v="16.399999999999999"/>
    <n v="5"/>
    <n v="4.26"/>
  </r>
  <r>
    <m/>
    <m/>
    <m/>
    <m/>
    <x v="0"/>
    <d v="2014-04-08T00:00:00"/>
    <x v="0"/>
    <x v="3"/>
    <x v="177"/>
    <x v="27"/>
    <x v="0"/>
    <x v="2"/>
    <s v="Panasonic KX T7731-B Digital phone"/>
    <n v="399.96"/>
    <n v="5"/>
    <n v="35"/>
  </r>
  <r>
    <m/>
    <m/>
    <m/>
    <m/>
    <x v="0"/>
    <d v="2014-04-08T00:00:00"/>
    <x v="0"/>
    <x v="3"/>
    <x v="177"/>
    <x v="27"/>
    <x v="2"/>
    <x v="6"/>
    <s v="Safco Wire Cube Shelving System, For Use as 4 or 5 14&quot; Cubes, Black"/>
    <n v="158.9"/>
    <n v="5"/>
    <n v="7.95"/>
  </r>
  <r>
    <m/>
    <m/>
    <m/>
    <m/>
    <x v="0"/>
    <d v="2014-04-08T00:00:00"/>
    <x v="0"/>
    <x v="3"/>
    <x v="177"/>
    <x v="27"/>
    <x v="2"/>
    <x v="9"/>
    <s v="Ibico Standard Transparent Covers"/>
    <n v="13.18"/>
    <n v="1"/>
    <n v="4.78"/>
  </r>
  <r>
    <m/>
    <m/>
    <m/>
    <m/>
    <x v="0"/>
    <d v="2014-04-08T00:00:00"/>
    <x v="0"/>
    <x v="3"/>
    <x v="90"/>
    <x v="36"/>
    <x v="2"/>
    <x v="10"/>
    <s v="Eureka The Boss Cordless Rechargeable Stick Vac"/>
    <n v="101.96"/>
    <n v="2"/>
    <n v="27.53"/>
  </r>
  <r>
    <m/>
    <m/>
    <m/>
    <m/>
    <x v="0"/>
    <d v="2014-04-08T00:00:00"/>
    <x v="0"/>
    <x v="3"/>
    <x v="90"/>
    <x v="36"/>
    <x v="2"/>
    <x v="3"/>
    <s v="Southworth 25% Cotton Premium Laser Paper and Envelopes"/>
    <n v="259.74"/>
    <n v="13"/>
    <n v="124.68"/>
  </r>
  <r>
    <m/>
    <m/>
    <m/>
    <m/>
    <x v="0"/>
    <d v="2014-04-08T00:00:00"/>
    <x v="0"/>
    <x v="3"/>
    <x v="90"/>
    <x v="36"/>
    <x v="0"/>
    <x v="0"/>
    <s v="Maxell 4.7GB DVD-R"/>
    <n v="255.42"/>
    <n v="9"/>
    <n v="104.72"/>
  </r>
  <r>
    <m/>
    <m/>
    <m/>
    <m/>
    <x v="0"/>
    <d v="2014-04-10T00:00:00"/>
    <x v="0"/>
    <x v="3"/>
    <x v="178"/>
    <x v="5"/>
    <x v="2"/>
    <x v="8"/>
    <s v="Avery 512"/>
    <n v="14.45"/>
    <n v="5"/>
    <n v="6.79"/>
  </r>
  <r>
    <m/>
    <m/>
    <m/>
    <m/>
    <x v="0"/>
    <d v="2014-04-10T00:00:00"/>
    <x v="0"/>
    <x v="3"/>
    <x v="178"/>
    <x v="5"/>
    <x v="2"/>
    <x v="9"/>
    <s v="GBC Recycled Regency Composition Covers"/>
    <n v="95.65"/>
    <n v="2"/>
    <n v="31.09"/>
  </r>
  <r>
    <m/>
    <m/>
    <m/>
    <m/>
    <x v="0"/>
    <d v="2014-04-10T00:00:00"/>
    <x v="0"/>
    <x v="3"/>
    <x v="179"/>
    <x v="1"/>
    <x v="2"/>
    <x v="8"/>
    <s v="Avery 519"/>
    <n v="29.24"/>
    <n v="4"/>
    <n v="13.74"/>
  </r>
  <r>
    <m/>
    <m/>
    <m/>
    <m/>
    <x v="0"/>
    <d v="2014-04-10T00:00:00"/>
    <x v="0"/>
    <x v="3"/>
    <x v="180"/>
    <x v="2"/>
    <x v="1"/>
    <x v="1"/>
    <s v="Office Star - Contemporary Task Swivel chair with Loop Arms, Charcoal"/>
    <n v="589.41"/>
    <n v="5"/>
    <n v="-6.55"/>
  </r>
  <r>
    <m/>
    <m/>
    <m/>
    <m/>
    <x v="0"/>
    <d v="2014-04-11T00:00:00"/>
    <x v="0"/>
    <x v="3"/>
    <x v="181"/>
    <x v="2"/>
    <x v="1"/>
    <x v="1"/>
    <s v="DMI Arturo Collection Mission-style Design Wood Chair"/>
    <n v="135.88"/>
    <n v="1"/>
    <n v="24.16"/>
  </r>
  <r>
    <m/>
    <m/>
    <m/>
    <m/>
    <x v="0"/>
    <d v="2014-04-11T00:00:00"/>
    <x v="0"/>
    <x v="3"/>
    <x v="181"/>
    <x v="2"/>
    <x v="0"/>
    <x v="15"/>
    <s v="Canon imageCLASS MF7460 Monochrome Digital Laser Multifunction Copier"/>
    <n v="3991.98"/>
    <n v="2"/>
    <n v="1995.99"/>
  </r>
  <r>
    <m/>
    <m/>
    <m/>
    <m/>
    <x v="0"/>
    <d v="2014-04-11T00:00:00"/>
    <x v="0"/>
    <x v="3"/>
    <x v="181"/>
    <x v="2"/>
    <x v="0"/>
    <x v="2"/>
    <s v="Panasonic Kx-TS550"/>
    <n v="275.94"/>
    <n v="6"/>
    <n v="80.02"/>
  </r>
  <r>
    <m/>
    <m/>
    <m/>
    <m/>
    <x v="0"/>
    <d v="2014-04-11T00:00:00"/>
    <x v="0"/>
    <x v="3"/>
    <x v="181"/>
    <x v="2"/>
    <x v="0"/>
    <x v="0"/>
    <s v="NETGEAR N750 Dual Band Wi-Fi Gigabit Router"/>
    <n v="360"/>
    <n v="4"/>
    <n v="129.6"/>
  </r>
  <r>
    <m/>
    <m/>
    <m/>
    <m/>
    <x v="0"/>
    <d v="2014-04-11T00:00:00"/>
    <x v="0"/>
    <x v="3"/>
    <x v="181"/>
    <x v="2"/>
    <x v="2"/>
    <x v="6"/>
    <s v="Trav-L-File Heavy-Duty Shuttle II, Black"/>
    <n v="43.57"/>
    <n v="1"/>
    <n v="13.07"/>
  </r>
  <r>
    <m/>
    <m/>
    <m/>
    <m/>
    <x v="0"/>
    <d v="2014-04-11T00:00:00"/>
    <x v="0"/>
    <x v="3"/>
    <x v="87"/>
    <x v="12"/>
    <x v="2"/>
    <x v="4"/>
    <s v="OIC Bulk Pack Metal Binder Clips"/>
    <n v="8.3800000000000008"/>
    <n v="3"/>
    <n v="2.72"/>
  </r>
  <r>
    <m/>
    <m/>
    <m/>
    <m/>
    <x v="0"/>
    <d v="2014-04-11T00:00:00"/>
    <x v="0"/>
    <x v="3"/>
    <x v="87"/>
    <x v="12"/>
    <x v="2"/>
    <x v="10"/>
    <s v="Acco 6 Outlet Guardian Premium Surge Suppressor"/>
    <n v="58.24"/>
    <n v="5"/>
    <n v="5.0999999999999996"/>
  </r>
  <r>
    <m/>
    <m/>
    <m/>
    <m/>
    <x v="0"/>
    <d v="2014-04-11T00:00:00"/>
    <x v="0"/>
    <x v="3"/>
    <x v="182"/>
    <x v="5"/>
    <x v="1"/>
    <x v="5"/>
    <s v="Executive Impressions 12&quot; Wall Clock"/>
    <n v="35.340000000000003"/>
    <n v="2"/>
    <n v="13.43"/>
  </r>
  <r>
    <m/>
    <m/>
    <m/>
    <m/>
    <x v="0"/>
    <d v="2014-04-11T00:00:00"/>
    <x v="0"/>
    <x v="3"/>
    <x v="183"/>
    <x v="5"/>
    <x v="0"/>
    <x v="2"/>
    <s v="Polycom SoundPoint Pro SE-225 Corded phone"/>
    <n v="666.34"/>
    <n v="7"/>
    <n v="66.63"/>
  </r>
  <r>
    <m/>
    <m/>
    <m/>
    <m/>
    <x v="0"/>
    <d v="2014-04-11T00:00:00"/>
    <x v="0"/>
    <x v="3"/>
    <x v="183"/>
    <x v="5"/>
    <x v="1"/>
    <x v="7"/>
    <s v="Bevis Round Conference Table Top, X-Base"/>
    <n v="573.73"/>
    <n v="4"/>
    <n v="-64.540000000000006"/>
  </r>
  <r>
    <m/>
    <m/>
    <m/>
    <m/>
    <x v="0"/>
    <d v="2014-04-11T00:00:00"/>
    <x v="0"/>
    <x v="3"/>
    <x v="183"/>
    <x v="5"/>
    <x v="2"/>
    <x v="9"/>
    <s v="Cardinal EasyOpen D-Ring Binders"/>
    <n v="21.94"/>
    <n v="3"/>
    <n v="8.23"/>
  </r>
  <r>
    <m/>
    <m/>
    <m/>
    <m/>
    <x v="0"/>
    <d v="2014-04-11T00:00:00"/>
    <x v="0"/>
    <x v="3"/>
    <x v="183"/>
    <x v="5"/>
    <x v="2"/>
    <x v="3"/>
    <s v="Xerox 2000"/>
    <n v="19.440000000000001"/>
    <n v="3"/>
    <n v="9.33"/>
  </r>
  <r>
    <m/>
    <m/>
    <m/>
    <m/>
    <x v="0"/>
    <d v="2014-04-11T00:00:00"/>
    <x v="0"/>
    <x v="3"/>
    <x v="183"/>
    <x v="5"/>
    <x v="0"/>
    <x v="15"/>
    <s v="Hewlett-Packard Deskjet D4360 Printer"/>
    <n v="447.97"/>
    <n v="4"/>
    <n v="139.99"/>
  </r>
  <r>
    <m/>
    <m/>
    <m/>
    <m/>
    <x v="0"/>
    <d v="2014-04-11T00:00:00"/>
    <x v="0"/>
    <x v="3"/>
    <x v="184"/>
    <x v="2"/>
    <x v="2"/>
    <x v="9"/>
    <s v="Acco Flexible ACCOHIDE Square Ring Data Binder, Dark Blue, 11 1/2&quot; X 14&quot; 7/8&quot;"/>
    <n v="52.06"/>
    <n v="4"/>
    <n v="18.87"/>
  </r>
  <r>
    <m/>
    <m/>
    <m/>
    <m/>
    <x v="0"/>
    <d v="2014-04-11T00:00:00"/>
    <x v="0"/>
    <x v="3"/>
    <x v="185"/>
    <x v="5"/>
    <x v="2"/>
    <x v="11"/>
    <s v="Newell 343"/>
    <n v="2.94"/>
    <n v="1"/>
    <n v="0.79"/>
  </r>
  <r>
    <m/>
    <m/>
    <m/>
    <m/>
    <x v="0"/>
    <d v="2014-04-12T00:00:00"/>
    <x v="0"/>
    <x v="3"/>
    <x v="186"/>
    <x v="2"/>
    <x v="0"/>
    <x v="2"/>
    <s v="Plantronics Voyager Pro HD - Bluetooth Headset"/>
    <n v="129.97999999999999"/>
    <n v="2"/>
    <n v="62.39"/>
  </r>
  <r>
    <s v="13-04-2014"/>
    <s v="13"/>
    <s v="04"/>
    <s v="2014"/>
    <x v="42"/>
    <d v="2014-04-13T00:00:00"/>
    <x v="0"/>
    <x v="3"/>
    <x v="153"/>
    <x v="13"/>
    <x v="2"/>
    <x v="11"/>
    <s v="Newell 314"/>
    <n v="17.86"/>
    <n v="4"/>
    <n v="1.1200000000000001"/>
  </r>
  <r>
    <s v="13-04-2014"/>
    <s v="13"/>
    <s v="04"/>
    <s v="2014"/>
    <x v="42"/>
    <d v="2014-04-13T00:00:00"/>
    <x v="0"/>
    <x v="3"/>
    <x v="153"/>
    <x v="13"/>
    <x v="2"/>
    <x v="9"/>
    <s v="Fellowes PB200 Plastic Comb Binding Machine"/>
    <n v="509.97"/>
    <n v="10"/>
    <n v="-407.98"/>
  </r>
  <r>
    <s v="13-04-2014"/>
    <s v="13"/>
    <s v="04"/>
    <s v="2014"/>
    <x v="42"/>
    <d v="2014-04-13T00:00:00"/>
    <x v="0"/>
    <x v="3"/>
    <x v="153"/>
    <x v="13"/>
    <x v="2"/>
    <x v="4"/>
    <s v="Staples"/>
    <n v="30.99"/>
    <n v="13"/>
    <n v="10.07"/>
  </r>
  <r>
    <s v="13-04-2014"/>
    <s v="13"/>
    <s v="04"/>
    <s v="2014"/>
    <x v="42"/>
    <d v="2014-04-13T00:00:00"/>
    <x v="0"/>
    <x v="3"/>
    <x v="153"/>
    <x v="13"/>
    <x v="0"/>
    <x v="2"/>
    <s v="Square Credit Card Reader, 4 1/2&quot; x 4 1/2&quot; x 1&quot;, White"/>
    <n v="71.930000000000007"/>
    <n v="12"/>
    <n v="8.39"/>
  </r>
  <r>
    <s v="13-04-2014"/>
    <s v="13"/>
    <s v="04"/>
    <s v="2014"/>
    <x v="42"/>
    <d v="2014-04-13T00:00:00"/>
    <x v="0"/>
    <x v="3"/>
    <x v="187"/>
    <x v="29"/>
    <x v="2"/>
    <x v="8"/>
    <s v="Avery 479"/>
    <n v="7.83"/>
    <n v="3"/>
    <n v="3.6"/>
  </r>
  <r>
    <s v="15-04-2014"/>
    <s v="15"/>
    <s v="04"/>
    <s v="2014"/>
    <x v="43"/>
    <d v="2014-04-15T00:00:00"/>
    <x v="0"/>
    <x v="3"/>
    <x v="188"/>
    <x v="5"/>
    <x v="2"/>
    <x v="10"/>
    <s v="Belkin F9G930V10-GRY 9 Outlet Surge"/>
    <n v="106.96"/>
    <n v="2"/>
    <n v="31.02"/>
  </r>
  <r>
    <s v="15-04-2014"/>
    <s v="15"/>
    <s v="04"/>
    <s v="2014"/>
    <x v="43"/>
    <d v="2014-04-15T00:00:00"/>
    <x v="0"/>
    <x v="3"/>
    <x v="188"/>
    <x v="5"/>
    <x v="1"/>
    <x v="5"/>
    <s v="Howard Miller 13&quot; Diameter Goldtone Round Wall Clock"/>
    <n v="187.76"/>
    <n v="4"/>
    <n v="76.98"/>
  </r>
  <r>
    <s v="16-04-2014"/>
    <s v="16"/>
    <s v="04"/>
    <s v="2014"/>
    <x v="44"/>
    <d v="2014-04-16T00:00:00"/>
    <x v="0"/>
    <x v="3"/>
    <x v="126"/>
    <x v="12"/>
    <x v="2"/>
    <x v="11"/>
    <s v="Avery Hi-Liter EverBold Pen Style Fluorescent Highlighters, 4/Pack"/>
    <n v="39.07"/>
    <n v="6"/>
    <n v="9.77"/>
  </r>
  <r>
    <s v="18-04-2014"/>
    <s v="18"/>
    <s v="04"/>
    <s v="2014"/>
    <x v="45"/>
    <d v="2014-04-18T00:00:00"/>
    <x v="0"/>
    <x v="3"/>
    <x v="189"/>
    <x v="5"/>
    <x v="0"/>
    <x v="15"/>
    <s v="Ativa MDM8000 8-Sheet Micro-Cut Shredder"/>
    <n v="287.97000000000003"/>
    <n v="4"/>
    <n v="97.19"/>
  </r>
  <r>
    <s v="18-04-2014"/>
    <s v="18"/>
    <s v="04"/>
    <s v="2014"/>
    <x v="45"/>
    <d v="2014-04-18T00:00:00"/>
    <x v="0"/>
    <x v="3"/>
    <x v="189"/>
    <x v="5"/>
    <x v="2"/>
    <x v="11"/>
    <s v="Newell 351"/>
    <n v="13.12"/>
    <n v="4"/>
    <n v="3.8"/>
  </r>
  <r>
    <s v="18-04-2014"/>
    <s v="18"/>
    <s v="04"/>
    <s v="2014"/>
    <x v="45"/>
    <d v="2014-04-18T00:00:00"/>
    <x v="0"/>
    <x v="3"/>
    <x v="189"/>
    <x v="5"/>
    <x v="2"/>
    <x v="11"/>
    <s v="Binney &amp; Smith inkTank Desk Highlighter, Chisel Tip, Yellow, 12/Box"/>
    <n v="10.75"/>
    <n v="5"/>
    <n v="3.55"/>
  </r>
  <r>
    <s v="18-04-2014"/>
    <s v="18"/>
    <s v="04"/>
    <s v="2014"/>
    <x v="45"/>
    <d v="2014-04-18T00:00:00"/>
    <x v="0"/>
    <x v="3"/>
    <x v="189"/>
    <x v="5"/>
    <x v="2"/>
    <x v="4"/>
    <s v="Advantus Push Pins, Aluminum Head"/>
    <n v="11.62"/>
    <n v="2"/>
    <n v="3.6"/>
  </r>
  <r>
    <s v="18-04-2014"/>
    <s v="18"/>
    <s v="04"/>
    <s v="2014"/>
    <x v="45"/>
    <d v="2014-04-18T00:00:00"/>
    <x v="0"/>
    <x v="3"/>
    <x v="6"/>
    <x v="4"/>
    <x v="2"/>
    <x v="11"/>
    <s v="Prang Dustless Chalk Sticks"/>
    <n v="2.69"/>
    <n v="2"/>
    <n v="1.01"/>
  </r>
  <r>
    <s v="18-04-2014"/>
    <s v="18"/>
    <s v="04"/>
    <s v="2014"/>
    <x v="45"/>
    <d v="2014-04-18T00:00:00"/>
    <x v="0"/>
    <x v="3"/>
    <x v="6"/>
    <x v="4"/>
    <x v="1"/>
    <x v="1"/>
    <s v="DMI Arturo Collection Mission-style Design Wood Chair"/>
    <n v="317.06"/>
    <n v="3"/>
    <n v="-18.12"/>
  </r>
  <r>
    <s v="18-04-2014"/>
    <s v="18"/>
    <s v="04"/>
    <s v="2014"/>
    <x v="45"/>
    <d v="2014-04-18T00:00:00"/>
    <x v="0"/>
    <x v="3"/>
    <x v="6"/>
    <x v="4"/>
    <x v="2"/>
    <x v="13"/>
    <s v="Cameo Buff Policy Envelopes"/>
    <n v="149.35"/>
    <n v="3"/>
    <n v="50.41"/>
  </r>
  <r>
    <s v="18-04-2014"/>
    <s v="18"/>
    <s v="04"/>
    <s v="2014"/>
    <x v="45"/>
    <d v="2014-04-18T00:00:00"/>
    <x v="0"/>
    <x v="3"/>
    <x v="6"/>
    <x v="4"/>
    <x v="0"/>
    <x v="0"/>
    <s v="Kensington Expert Mouse Optical USB Trackball for PC or Mac"/>
    <n v="227.98"/>
    <n v="3"/>
    <n v="28.5"/>
  </r>
  <r>
    <s v="19-04-2014"/>
    <s v="19"/>
    <s v="04"/>
    <s v="2014"/>
    <x v="46"/>
    <d v="2014-04-19T00:00:00"/>
    <x v="0"/>
    <x v="3"/>
    <x v="190"/>
    <x v="5"/>
    <x v="1"/>
    <x v="5"/>
    <s v="Executive Impressions 13&quot; Chairman Wall Clock"/>
    <n v="76.14"/>
    <n v="3"/>
    <n v="26.65"/>
  </r>
  <r>
    <s v="19-04-2014"/>
    <s v="19"/>
    <s v="04"/>
    <s v="2014"/>
    <x v="46"/>
    <d v="2014-04-19T00:00:00"/>
    <x v="0"/>
    <x v="3"/>
    <x v="116"/>
    <x v="25"/>
    <x v="2"/>
    <x v="9"/>
    <s v="GBC Durable Plastic Covers"/>
    <n v="58.05"/>
    <n v="3"/>
    <n v="26.7"/>
  </r>
  <r>
    <s v="19-04-2014"/>
    <s v="19"/>
    <s v="04"/>
    <s v="2014"/>
    <x v="46"/>
    <d v="2014-04-19T00:00:00"/>
    <x v="0"/>
    <x v="3"/>
    <x v="116"/>
    <x v="25"/>
    <x v="2"/>
    <x v="3"/>
    <s v="Xerox 232"/>
    <n v="71.28"/>
    <n v="11"/>
    <n v="34.21"/>
  </r>
  <r>
    <s v="20-04-2014"/>
    <s v="20"/>
    <s v="04"/>
    <s v="2014"/>
    <x v="47"/>
    <d v="2014-04-20T00:00:00"/>
    <x v="0"/>
    <x v="3"/>
    <x v="191"/>
    <x v="4"/>
    <x v="1"/>
    <x v="7"/>
    <s v="Bush Advantage Collection Round Conference Table"/>
    <n v="744.1"/>
    <n v="5"/>
    <n v="-95.67"/>
  </r>
  <r>
    <s v="20-04-2014"/>
    <s v="20"/>
    <s v="04"/>
    <s v="2014"/>
    <x v="47"/>
    <d v="2014-04-20T00:00:00"/>
    <x v="0"/>
    <x v="3"/>
    <x v="191"/>
    <x v="4"/>
    <x v="2"/>
    <x v="6"/>
    <s v="Personal Folder Holder, Ebony"/>
    <n v="44.84"/>
    <n v="5"/>
    <n v="5.61"/>
  </r>
  <r>
    <s v="20-04-2014"/>
    <s v="20"/>
    <s v="04"/>
    <s v="2014"/>
    <x v="47"/>
    <d v="2014-04-20T00:00:00"/>
    <x v="0"/>
    <x v="3"/>
    <x v="191"/>
    <x v="4"/>
    <x v="1"/>
    <x v="7"/>
    <s v="Riverside Furniture Stanwyck Manor Table Series"/>
    <n v="401.59"/>
    <n v="2"/>
    <n v="-131.94999999999999"/>
  </r>
  <r>
    <s v="20-04-2014"/>
    <s v="20"/>
    <s v="04"/>
    <s v="2014"/>
    <x v="47"/>
    <d v="2014-04-20T00:00:00"/>
    <x v="0"/>
    <x v="3"/>
    <x v="192"/>
    <x v="5"/>
    <x v="1"/>
    <x v="5"/>
    <s v="GE 4 Foot Flourescent Tube, 40 Watt"/>
    <n v="59.92"/>
    <n v="4"/>
    <n v="27.56"/>
  </r>
  <r>
    <s v="21-04-2014"/>
    <s v="21"/>
    <s v="04"/>
    <s v="2014"/>
    <x v="48"/>
    <d v="2014-04-21T00:00:00"/>
    <x v="0"/>
    <x v="3"/>
    <x v="193"/>
    <x v="5"/>
    <x v="2"/>
    <x v="9"/>
    <s v="ACCOHIDE Binder by Acco"/>
    <n v="16.52"/>
    <n v="5"/>
    <n v="5.58"/>
  </r>
  <r>
    <s v="21-04-2014"/>
    <s v="21"/>
    <s v="04"/>
    <s v="2014"/>
    <x v="48"/>
    <d v="2014-04-21T00:00:00"/>
    <x v="0"/>
    <x v="3"/>
    <x v="194"/>
    <x v="17"/>
    <x v="2"/>
    <x v="6"/>
    <s v="SAFCO Commercial Wire Shelving, Black"/>
    <n v="828.84"/>
    <n v="6"/>
    <n v="0"/>
  </r>
  <r>
    <s v="22-04-2014"/>
    <s v="22"/>
    <s v="04"/>
    <s v="2014"/>
    <x v="49"/>
    <d v="2014-04-22T00:00:00"/>
    <x v="0"/>
    <x v="3"/>
    <x v="195"/>
    <x v="2"/>
    <x v="2"/>
    <x v="13"/>
    <s v="Staple envelope"/>
    <n v="247.84"/>
    <n v="8"/>
    <n v="121.44"/>
  </r>
  <r>
    <s v="22-04-2014"/>
    <s v="22"/>
    <s v="04"/>
    <s v="2014"/>
    <x v="49"/>
    <d v="2014-04-22T00:00:00"/>
    <x v="0"/>
    <x v="3"/>
    <x v="195"/>
    <x v="2"/>
    <x v="2"/>
    <x v="9"/>
    <s v="ACCOHIDE 3-Ring Binder, Blue, 1&quot;"/>
    <n v="9.91"/>
    <n v="3"/>
    <n v="3.35"/>
  </r>
  <r>
    <s v="23-04-2014"/>
    <s v="23"/>
    <s v="04"/>
    <s v="2014"/>
    <x v="50"/>
    <d v="2014-04-23T00:00:00"/>
    <x v="0"/>
    <x v="3"/>
    <x v="196"/>
    <x v="13"/>
    <x v="2"/>
    <x v="9"/>
    <s v="Wilson Jones Suede Grain Vinyl Binders"/>
    <n v="2.5"/>
    <n v="3"/>
    <n v="-1.75"/>
  </r>
  <r>
    <s v="23-04-2014"/>
    <s v="23"/>
    <s v="04"/>
    <s v="2014"/>
    <x v="50"/>
    <d v="2014-04-23T00:00:00"/>
    <x v="0"/>
    <x v="3"/>
    <x v="197"/>
    <x v="18"/>
    <x v="1"/>
    <x v="1"/>
    <s v="Global Leather Highback Executive Chair with Pneumatic Height Adjustment, Black"/>
    <n v="281.37"/>
    <n v="2"/>
    <n v="-12.06"/>
  </r>
  <r>
    <s v="23-04-2014"/>
    <s v="23"/>
    <s v="04"/>
    <s v="2014"/>
    <x v="50"/>
    <d v="2014-04-23T00:00:00"/>
    <x v="0"/>
    <x v="3"/>
    <x v="197"/>
    <x v="18"/>
    <x v="2"/>
    <x v="9"/>
    <s v="Zipper Ring Binder Pockets"/>
    <n v="7.49"/>
    <n v="8"/>
    <n v="-5.24"/>
  </r>
  <r>
    <s v="23-04-2014"/>
    <s v="23"/>
    <s v="04"/>
    <s v="2014"/>
    <x v="50"/>
    <d v="2014-04-23T00:00:00"/>
    <x v="0"/>
    <x v="3"/>
    <x v="197"/>
    <x v="18"/>
    <x v="1"/>
    <x v="5"/>
    <s v="G.E. Halogen Desk Lamp Bulbs"/>
    <n v="22.34"/>
    <n v="4"/>
    <n v="7.82"/>
  </r>
  <r>
    <s v="23-04-2014"/>
    <s v="23"/>
    <s v="04"/>
    <s v="2014"/>
    <x v="50"/>
    <d v="2014-04-23T00:00:00"/>
    <x v="0"/>
    <x v="3"/>
    <x v="181"/>
    <x v="5"/>
    <x v="2"/>
    <x v="3"/>
    <s v="Xerox 1891"/>
    <n v="48.91"/>
    <n v="1"/>
    <n v="22.99"/>
  </r>
  <r>
    <s v="25-04-2014"/>
    <s v="25"/>
    <s v="04"/>
    <s v="2014"/>
    <x v="51"/>
    <d v="2014-04-25T00:00:00"/>
    <x v="0"/>
    <x v="3"/>
    <x v="198"/>
    <x v="4"/>
    <x v="2"/>
    <x v="3"/>
    <s v="Xerox 1985"/>
    <n v="10.37"/>
    <n v="2"/>
    <n v="3.63"/>
  </r>
  <r>
    <s v="25-04-2014"/>
    <s v="25"/>
    <s v="04"/>
    <s v="2014"/>
    <x v="51"/>
    <d v="2014-04-25T00:00:00"/>
    <x v="0"/>
    <x v="3"/>
    <x v="198"/>
    <x v="4"/>
    <x v="2"/>
    <x v="11"/>
    <s v="12 Colored Short Pencils"/>
    <n v="6.24"/>
    <n v="3"/>
    <n v="0.55000000000000004"/>
  </r>
  <r>
    <s v="25-04-2014"/>
    <s v="25"/>
    <s v="04"/>
    <s v="2014"/>
    <x v="51"/>
    <d v="2014-04-25T00:00:00"/>
    <x v="0"/>
    <x v="3"/>
    <x v="199"/>
    <x v="12"/>
    <x v="0"/>
    <x v="2"/>
    <s v="AT&amp;T CL2909"/>
    <n v="302.38"/>
    <n v="3"/>
    <n v="37.799999999999997"/>
  </r>
  <r>
    <s v="25-04-2014"/>
    <s v="25"/>
    <s v="04"/>
    <s v="2014"/>
    <x v="51"/>
    <d v="2014-04-25T00:00:00"/>
    <x v="0"/>
    <x v="3"/>
    <x v="200"/>
    <x v="5"/>
    <x v="1"/>
    <x v="5"/>
    <s v="Tenex Traditional Chairmats for Medium Pile Carpet, Standard Lip, 36&quot; x 48&quot;"/>
    <n v="303.25"/>
    <n v="5"/>
    <n v="63.68"/>
  </r>
  <r>
    <s v="25-04-2014"/>
    <s v="25"/>
    <s v="04"/>
    <s v="2014"/>
    <x v="51"/>
    <d v="2014-04-25T00:00:00"/>
    <x v="0"/>
    <x v="3"/>
    <x v="200"/>
    <x v="5"/>
    <x v="2"/>
    <x v="10"/>
    <s v="Kensington 6 Outlet MasterPiece HOMEOFFICE Power Control Center"/>
    <n v="270.72000000000003"/>
    <n v="3"/>
    <n v="78.510000000000005"/>
  </r>
  <r>
    <s v="25-04-2014"/>
    <s v="25"/>
    <s v="04"/>
    <s v="2014"/>
    <x v="51"/>
    <d v="2014-04-25T00:00:00"/>
    <x v="0"/>
    <x v="3"/>
    <x v="200"/>
    <x v="5"/>
    <x v="1"/>
    <x v="1"/>
    <s v="GuestStacker Chair with Chrome Finish Legs"/>
    <n v="1487.04"/>
    <n v="5"/>
    <n v="148.69999999999999"/>
  </r>
  <r>
    <s v="26-04-2014"/>
    <s v="26"/>
    <s v="04"/>
    <s v="2014"/>
    <x v="52"/>
    <d v="2014-04-26T00:00:00"/>
    <x v="0"/>
    <x v="3"/>
    <x v="201"/>
    <x v="5"/>
    <x v="1"/>
    <x v="1"/>
    <s v="Bevis Steel Folding Chairs"/>
    <n v="230.28"/>
    <n v="3"/>
    <n v="23.03"/>
  </r>
  <r>
    <s v="26-04-2014"/>
    <s v="26"/>
    <s v="04"/>
    <s v="2014"/>
    <x v="52"/>
    <d v="2014-04-26T00:00:00"/>
    <x v="0"/>
    <x v="3"/>
    <x v="201"/>
    <x v="5"/>
    <x v="2"/>
    <x v="9"/>
    <s v="Acco Pressboard Covers with Storage Hooks, 14 7/8&quot; x 11&quot;, Executive Red"/>
    <n v="18.29"/>
    <n v="6"/>
    <n v="5.72"/>
  </r>
  <r>
    <s v="26-04-2014"/>
    <s v="26"/>
    <s v="04"/>
    <s v="2014"/>
    <x v="52"/>
    <d v="2014-04-26T00:00:00"/>
    <x v="0"/>
    <x v="3"/>
    <x v="202"/>
    <x v="5"/>
    <x v="2"/>
    <x v="11"/>
    <s v="Newell 347"/>
    <n v="21.4"/>
    <n v="5"/>
    <n v="6.21"/>
  </r>
  <r>
    <s v="26-04-2014"/>
    <s v="26"/>
    <s v="04"/>
    <s v="2014"/>
    <x v="52"/>
    <d v="2014-04-26T00:00:00"/>
    <x v="0"/>
    <x v="3"/>
    <x v="202"/>
    <x v="5"/>
    <x v="2"/>
    <x v="8"/>
    <s v="Avery 495"/>
    <n v="12.6"/>
    <n v="2"/>
    <n v="5.8"/>
  </r>
  <r>
    <s v="28-04-2014"/>
    <s v="28"/>
    <s v="04"/>
    <s v="2014"/>
    <x v="53"/>
    <d v="2014-04-28T00:00:00"/>
    <x v="0"/>
    <x v="3"/>
    <x v="203"/>
    <x v="29"/>
    <x v="2"/>
    <x v="9"/>
    <s v="Acco Data Flex Cable Posts For Top &amp; Bottom Load Binders, 6&quot; Capacity"/>
    <n v="20.86"/>
    <n v="2"/>
    <n v="9.39"/>
  </r>
  <r>
    <s v="28-04-2014"/>
    <s v="28"/>
    <s v="04"/>
    <s v="2014"/>
    <x v="53"/>
    <d v="2014-04-28T00:00:00"/>
    <x v="0"/>
    <x v="3"/>
    <x v="203"/>
    <x v="29"/>
    <x v="2"/>
    <x v="6"/>
    <s v="Recycled Steel Personal File for Standard File Folders"/>
    <n v="497.61"/>
    <n v="9"/>
    <n v="129.38"/>
  </r>
  <r>
    <s v="28-04-2014"/>
    <s v="28"/>
    <s v="04"/>
    <s v="2014"/>
    <x v="53"/>
    <d v="2014-04-28T00:00:00"/>
    <x v="0"/>
    <x v="3"/>
    <x v="203"/>
    <x v="29"/>
    <x v="2"/>
    <x v="11"/>
    <s v="Blackstonian Pencils"/>
    <n v="5.34"/>
    <n v="2"/>
    <n v="1.5"/>
  </r>
  <r>
    <s v="28-04-2014"/>
    <s v="28"/>
    <s v="04"/>
    <s v="2014"/>
    <x v="53"/>
    <d v="2014-04-28T00:00:00"/>
    <x v="0"/>
    <x v="3"/>
    <x v="203"/>
    <x v="29"/>
    <x v="2"/>
    <x v="8"/>
    <s v="Avery 488"/>
    <n v="3.15"/>
    <n v="1"/>
    <n v="1.51"/>
  </r>
  <r>
    <s v="28-04-2014"/>
    <s v="28"/>
    <s v="04"/>
    <s v="2014"/>
    <x v="53"/>
    <d v="2014-04-28T00:00:00"/>
    <x v="0"/>
    <x v="3"/>
    <x v="204"/>
    <x v="18"/>
    <x v="2"/>
    <x v="8"/>
    <s v="Avery File Folder Labels"/>
    <n v="6.91"/>
    <n v="3"/>
    <n v="2.5099999999999998"/>
  </r>
  <r>
    <s v="28-04-2014"/>
    <s v="28"/>
    <s v="04"/>
    <s v="2014"/>
    <x v="53"/>
    <d v="2014-04-28T00:00:00"/>
    <x v="0"/>
    <x v="3"/>
    <x v="204"/>
    <x v="18"/>
    <x v="2"/>
    <x v="6"/>
    <s v="X-Rack File for Hanging Folders"/>
    <n v="27.1"/>
    <n v="3"/>
    <n v="2.0299999999999998"/>
  </r>
  <r>
    <s v="28-04-2014"/>
    <s v="28"/>
    <s v="04"/>
    <s v="2014"/>
    <x v="53"/>
    <d v="2014-04-28T00:00:00"/>
    <x v="0"/>
    <x v="3"/>
    <x v="204"/>
    <x v="18"/>
    <x v="2"/>
    <x v="6"/>
    <s v="Carina Mini System Audio Rack, Model AR050B"/>
    <n v="177.57"/>
    <n v="2"/>
    <n v="-37.729999999999997"/>
  </r>
  <r>
    <s v="28-04-2014"/>
    <s v="28"/>
    <s v="04"/>
    <s v="2014"/>
    <x v="53"/>
    <d v="2014-04-28T00:00:00"/>
    <x v="0"/>
    <x v="3"/>
    <x v="205"/>
    <x v="5"/>
    <x v="0"/>
    <x v="2"/>
    <s v="Samsung Galaxy Mega 6.3"/>
    <n v="1679.96"/>
    <n v="5"/>
    <n v="126"/>
  </r>
  <r>
    <s v="28-04-2014"/>
    <s v="28"/>
    <s v="04"/>
    <s v="2014"/>
    <x v="53"/>
    <d v="2014-04-28T00:00:00"/>
    <x v="0"/>
    <x v="3"/>
    <x v="206"/>
    <x v="2"/>
    <x v="0"/>
    <x v="0"/>
    <s v="Logitech G600 MMO Gaming Mouse"/>
    <n v="159.97999999999999"/>
    <n v="2"/>
    <n v="57.59"/>
  </r>
  <r>
    <s v="29-04-2014"/>
    <s v="29"/>
    <s v="04"/>
    <s v="2014"/>
    <x v="54"/>
    <d v="2014-04-29T00:00:00"/>
    <x v="0"/>
    <x v="3"/>
    <x v="207"/>
    <x v="2"/>
    <x v="1"/>
    <x v="5"/>
    <s v="Dax Clear Box Frame"/>
    <n v="17.46"/>
    <n v="2"/>
    <n v="5.94"/>
  </r>
  <r>
    <s v="29-04-2014"/>
    <s v="29"/>
    <s v="04"/>
    <s v="2014"/>
    <x v="54"/>
    <d v="2014-04-29T00:00:00"/>
    <x v="0"/>
    <x v="3"/>
    <x v="208"/>
    <x v="19"/>
    <x v="1"/>
    <x v="1"/>
    <s v="Global Stack Chair without Arms, Black"/>
    <n v="51.96"/>
    <n v="2"/>
    <n v="12.99"/>
  </r>
  <r>
    <s v="29-04-2014"/>
    <s v="29"/>
    <s v="04"/>
    <s v="2014"/>
    <x v="54"/>
    <d v="2014-04-29T00:00:00"/>
    <x v="0"/>
    <x v="3"/>
    <x v="208"/>
    <x v="19"/>
    <x v="2"/>
    <x v="9"/>
    <s v="Avery Non-Stick Heavy Duty View Round Locking Ring Binders"/>
    <n v="17.940000000000001"/>
    <n v="3"/>
    <n v="8.61"/>
  </r>
  <r>
    <s v="29-04-2014"/>
    <s v="29"/>
    <s v="04"/>
    <s v="2014"/>
    <x v="54"/>
    <d v="2014-04-29T00:00:00"/>
    <x v="0"/>
    <x v="3"/>
    <x v="209"/>
    <x v="23"/>
    <x v="1"/>
    <x v="1"/>
    <s v="Global Leather Executive Chair"/>
    <n v="561.58000000000004"/>
    <n v="2"/>
    <n v="70.2"/>
  </r>
  <r>
    <s v="29-04-2014"/>
    <s v="29"/>
    <s v="04"/>
    <s v="2014"/>
    <x v="54"/>
    <d v="2014-04-29T00:00:00"/>
    <x v="0"/>
    <x v="3"/>
    <x v="209"/>
    <x v="23"/>
    <x v="2"/>
    <x v="6"/>
    <s v="2300 Heavy-Duty Transfer File Systems by Perma"/>
    <n v="99.92"/>
    <n v="5"/>
    <n v="-1.25"/>
  </r>
  <r>
    <s v="29-04-2014"/>
    <s v="29"/>
    <s v="04"/>
    <s v="2014"/>
    <x v="54"/>
    <d v="2014-04-29T00:00:00"/>
    <x v="0"/>
    <x v="3"/>
    <x v="210"/>
    <x v="37"/>
    <x v="0"/>
    <x v="2"/>
    <s v="Square Credit Card Reader"/>
    <n v="19.98"/>
    <n v="2"/>
    <n v="5.19"/>
  </r>
  <r>
    <s v="30-04-2014"/>
    <s v="30"/>
    <s v="04"/>
    <s v="2014"/>
    <x v="55"/>
    <d v="2014-04-30T00:00:00"/>
    <x v="0"/>
    <x v="3"/>
    <x v="97"/>
    <x v="33"/>
    <x v="0"/>
    <x v="0"/>
    <s v="Maxell 4.7GB DVD-RW 3/Pack"/>
    <n v="47.79"/>
    <n v="3"/>
    <n v="16.25"/>
  </r>
  <r>
    <s v="30-04-2014"/>
    <s v="30"/>
    <s v="04"/>
    <s v="2014"/>
    <x v="55"/>
    <d v="2014-04-30T00:00:00"/>
    <x v="0"/>
    <x v="3"/>
    <x v="70"/>
    <x v="17"/>
    <x v="2"/>
    <x v="11"/>
    <s v="Hunt Boston Vacuum Mount KS Pencil Sharpener"/>
    <n v="174.95"/>
    <n v="5"/>
    <n v="45.49"/>
  </r>
  <r>
    <s v="30-04-2014"/>
    <s v="30"/>
    <s v="04"/>
    <s v="2014"/>
    <x v="55"/>
    <d v="2014-04-30T00:00:00"/>
    <x v="0"/>
    <x v="3"/>
    <x v="70"/>
    <x v="17"/>
    <x v="2"/>
    <x v="6"/>
    <s v="Economy Rollaway Files"/>
    <n v="826"/>
    <n v="5"/>
    <n v="214.76"/>
  </r>
  <r>
    <m/>
    <m/>
    <m/>
    <m/>
    <x v="0"/>
    <d v="2014-05-01T00:00:00"/>
    <x v="0"/>
    <x v="4"/>
    <x v="211"/>
    <x v="13"/>
    <x v="2"/>
    <x v="11"/>
    <s v="Avery Hi-Liter EverBold Pen Style Fluorescent Highlighters, 4/Pack"/>
    <n v="19.54"/>
    <n v="3"/>
    <n v="4.88"/>
  </r>
  <r>
    <m/>
    <m/>
    <m/>
    <m/>
    <x v="0"/>
    <d v="2014-05-03T00:00:00"/>
    <x v="0"/>
    <x v="4"/>
    <x v="212"/>
    <x v="2"/>
    <x v="2"/>
    <x v="11"/>
    <s v="Newell 345"/>
    <n v="59.52"/>
    <n v="3"/>
    <n v="15.48"/>
  </r>
  <r>
    <m/>
    <m/>
    <m/>
    <m/>
    <x v="0"/>
    <d v="2014-05-03T00:00:00"/>
    <x v="0"/>
    <x v="4"/>
    <x v="212"/>
    <x v="2"/>
    <x v="0"/>
    <x v="0"/>
    <s v="Logitech Wireless Gaming Headset G930"/>
    <n v="479.97"/>
    <n v="3"/>
    <n v="177.59"/>
  </r>
  <r>
    <m/>
    <m/>
    <m/>
    <m/>
    <x v="0"/>
    <d v="2014-05-03T00:00:00"/>
    <x v="0"/>
    <x v="4"/>
    <x v="212"/>
    <x v="2"/>
    <x v="2"/>
    <x v="16"/>
    <s v="Acme Forged Steel Scissors with Black Enamel Handles"/>
    <n v="18.62"/>
    <n v="2"/>
    <n v="5.4"/>
  </r>
  <r>
    <m/>
    <m/>
    <m/>
    <m/>
    <x v="0"/>
    <d v="2014-05-03T00:00:00"/>
    <x v="0"/>
    <x v="4"/>
    <x v="212"/>
    <x v="2"/>
    <x v="2"/>
    <x v="9"/>
    <s v="GBC Wire Binding Combs"/>
    <n v="49.63"/>
    <n v="6"/>
    <n v="16.75"/>
  </r>
  <r>
    <m/>
    <m/>
    <m/>
    <m/>
    <x v="0"/>
    <d v="2014-05-03T00:00:00"/>
    <x v="0"/>
    <x v="4"/>
    <x v="212"/>
    <x v="2"/>
    <x v="2"/>
    <x v="3"/>
    <s v="Xerox 1891"/>
    <n v="97.82"/>
    <n v="2"/>
    <n v="45.98"/>
  </r>
  <r>
    <m/>
    <m/>
    <m/>
    <m/>
    <x v="0"/>
    <d v="2014-05-04T00:00:00"/>
    <x v="0"/>
    <x v="4"/>
    <x v="213"/>
    <x v="2"/>
    <x v="2"/>
    <x v="3"/>
    <s v="Eaton Premium Continuous-Feed Paper, 25% Cotton, Letter Size, White, 1000 Shts/Box"/>
    <n v="55.48"/>
    <n v="1"/>
    <n v="26.63"/>
  </r>
  <r>
    <m/>
    <m/>
    <m/>
    <m/>
    <x v="0"/>
    <d v="2014-05-04T00:00:00"/>
    <x v="0"/>
    <x v="4"/>
    <x v="214"/>
    <x v="25"/>
    <x v="2"/>
    <x v="11"/>
    <s v="Crayola Colored Pencils"/>
    <n v="22.96"/>
    <n v="7"/>
    <n v="7.58"/>
  </r>
  <r>
    <m/>
    <m/>
    <m/>
    <m/>
    <x v="0"/>
    <d v="2014-05-04T00:00:00"/>
    <x v="0"/>
    <x v="4"/>
    <x v="214"/>
    <x v="25"/>
    <x v="0"/>
    <x v="2"/>
    <s v="AT&amp;T CL82213"/>
    <n v="28.99"/>
    <n v="1"/>
    <n v="8.41"/>
  </r>
  <r>
    <m/>
    <m/>
    <m/>
    <m/>
    <x v="0"/>
    <d v="2014-05-04T00:00:00"/>
    <x v="0"/>
    <x v="4"/>
    <x v="214"/>
    <x v="25"/>
    <x v="2"/>
    <x v="3"/>
    <s v="Xerox 1957"/>
    <n v="12.96"/>
    <n v="2"/>
    <n v="6.35"/>
  </r>
  <r>
    <m/>
    <m/>
    <m/>
    <m/>
    <x v="0"/>
    <d v="2014-05-04T00:00:00"/>
    <x v="0"/>
    <x v="4"/>
    <x v="214"/>
    <x v="25"/>
    <x v="2"/>
    <x v="11"/>
    <s v="Newell 321"/>
    <n v="22.96"/>
    <n v="7"/>
    <n v="6.66"/>
  </r>
  <r>
    <m/>
    <m/>
    <m/>
    <m/>
    <x v="0"/>
    <d v="2014-05-04T00:00:00"/>
    <x v="0"/>
    <x v="4"/>
    <x v="214"/>
    <x v="25"/>
    <x v="2"/>
    <x v="16"/>
    <s v="Martin Yale Chadless Opener Electric Letter Opener"/>
    <n v="4164.05"/>
    <n v="5"/>
    <n v="83.28"/>
  </r>
  <r>
    <m/>
    <m/>
    <m/>
    <m/>
    <x v="0"/>
    <d v="2014-05-04T00:00:00"/>
    <x v="0"/>
    <x v="4"/>
    <x v="215"/>
    <x v="3"/>
    <x v="2"/>
    <x v="6"/>
    <s v="Tenex File Box, Personal Filing Tote with Lid, Black"/>
    <n v="49.63"/>
    <n v="4"/>
    <n v="3.72"/>
  </r>
  <r>
    <m/>
    <m/>
    <m/>
    <m/>
    <x v="0"/>
    <d v="2014-05-04T00:00:00"/>
    <x v="0"/>
    <x v="4"/>
    <x v="215"/>
    <x v="3"/>
    <x v="2"/>
    <x v="6"/>
    <s v="Adjustable Personal File Tote"/>
    <n v="52.1"/>
    <n v="4"/>
    <n v="3.91"/>
  </r>
  <r>
    <m/>
    <m/>
    <m/>
    <m/>
    <x v="0"/>
    <d v="2014-05-04T00:00:00"/>
    <x v="0"/>
    <x v="4"/>
    <x v="216"/>
    <x v="10"/>
    <x v="2"/>
    <x v="11"/>
    <s v="Stanley Contemporary Battery Pencil Sharpeners"/>
    <n v="26.7"/>
    <n v="2"/>
    <n v="7.48"/>
  </r>
  <r>
    <m/>
    <m/>
    <m/>
    <m/>
    <x v="0"/>
    <d v="2014-05-04T00:00:00"/>
    <x v="0"/>
    <x v="4"/>
    <x v="216"/>
    <x v="10"/>
    <x v="2"/>
    <x v="9"/>
    <s v="Fellowes Twister Kit, Gray/Clear, 3/pkg"/>
    <n v="40.200000000000003"/>
    <n v="5"/>
    <n v="18.09"/>
  </r>
  <r>
    <m/>
    <m/>
    <m/>
    <m/>
    <x v="0"/>
    <d v="2014-05-04T00:00:00"/>
    <x v="0"/>
    <x v="4"/>
    <x v="216"/>
    <x v="10"/>
    <x v="2"/>
    <x v="11"/>
    <s v="Binney &amp; Smith Crayola Metallic Colored Pencils, 8-Color Set"/>
    <n v="13.89"/>
    <n v="3"/>
    <n v="4.58"/>
  </r>
  <r>
    <m/>
    <m/>
    <m/>
    <m/>
    <x v="0"/>
    <d v="2014-05-04T00:00:00"/>
    <x v="0"/>
    <x v="4"/>
    <x v="216"/>
    <x v="10"/>
    <x v="2"/>
    <x v="6"/>
    <s v="Space Solutions HD Industrial Steel Shelving."/>
    <n v="689.82"/>
    <n v="6"/>
    <n v="20.69"/>
  </r>
  <r>
    <m/>
    <m/>
    <m/>
    <m/>
    <x v="0"/>
    <d v="2014-05-04T00:00:00"/>
    <x v="0"/>
    <x v="4"/>
    <x v="217"/>
    <x v="17"/>
    <x v="2"/>
    <x v="9"/>
    <s v="Ibico Standard Transparent Covers"/>
    <n v="115.36"/>
    <n v="7"/>
    <n v="56.53"/>
  </r>
  <r>
    <m/>
    <m/>
    <m/>
    <m/>
    <x v="0"/>
    <d v="2014-05-05T00:00:00"/>
    <x v="0"/>
    <x v="4"/>
    <x v="218"/>
    <x v="17"/>
    <x v="2"/>
    <x v="3"/>
    <s v="Adams &quot;While You Were Out&quot; Message Pads"/>
    <n v="9.42"/>
    <n v="3"/>
    <n v="4.24"/>
  </r>
  <r>
    <m/>
    <m/>
    <m/>
    <m/>
    <x v="0"/>
    <d v="2014-05-05T00:00:00"/>
    <x v="0"/>
    <x v="4"/>
    <x v="218"/>
    <x v="17"/>
    <x v="2"/>
    <x v="11"/>
    <s v="Newell 350"/>
    <n v="6.56"/>
    <n v="2"/>
    <n v="1.9"/>
  </r>
  <r>
    <m/>
    <m/>
    <m/>
    <m/>
    <x v="0"/>
    <d v="2014-05-05T00:00:00"/>
    <x v="0"/>
    <x v="4"/>
    <x v="218"/>
    <x v="17"/>
    <x v="2"/>
    <x v="3"/>
    <s v="Xerox 1933"/>
    <n v="24.56"/>
    <n v="2"/>
    <n v="11.54"/>
  </r>
  <r>
    <m/>
    <m/>
    <m/>
    <m/>
    <x v="0"/>
    <d v="2014-05-05T00:00:00"/>
    <x v="0"/>
    <x v="4"/>
    <x v="219"/>
    <x v="4"/>
    <x v="1"/>
    <x v="1"/>
    <s v="Global Value Mid-Back Manager's Chair, Gray"/>
    <n v="127.87"/>
    <n v="3"/>
    <n v="-9.1300000000000008"/>
  </r>
  <r>
    <m/>
    <m/>
    <m/>
    <m/>
    <x v="0"/>
    <d v="2014-05-05T00:00:00"/>
    <x v="0"/>
    <x v="4"/>
    <x v="7"/>
    <x v="3"/>
    <x v="2"/>
    <x v="6"/>
    <s v="Eldon Portable Mobile Manager"/>
    <n v="45.25"/>
    <n v="2"/>
    <n v="3.96"/>
  </r>
  <r>
    <m/>
    <m/>
    <m/>
    <m/>
    <x v="0"/>
    <d v="2014-05-05T00:00:00"/>
    <x v="0"/>
    <x v="4"/>
    <x v="220"/>
    <x v="25"/>
    <x v="2"/>
    <x v="9"/>
    <s v="Storex Dura Pro Binders"/>
    <n v="11.88"/>
    <n v="2"/>
    <n v="5.35"/>
  </r>
  <r>
    <m/>
    <m/>
    <m/>
    <m/>
    <x v="0"/>
    <d v="2014-05-05T00:00:00"/>
    <x v="0"/>
    <x v="4"/>
    <x v="220"/>
    <x v="25"/>
    <x v="2"/>
    <x v="3"/>
    <s v="Easy-staple paper"/>
    <n v="35.44"/>
    <n v="1"/>
    <n v="16.66"/>
  </r>
  <r>
    <m/>
    <m/>
    <m/>
    <m/>
    <x v="0"/>
    <d v="2014-05-07T00:00:00"/>
    <x v="0"/>
    <x v="4"/>
    <x v="221"/>
    <x v="33"/>
    <x v="0"/>
    <x v="0"/>
    <s v="NETGEAR AC1750 Dual Band GigabitÂ Smart WiFi Router"/>
    <n v="479.97"/>
    <n v="3"/>
    <n v="163.19"/>
  </r>
  <r>
    <m/>
    <m/>
    <m/>
    <m/>
    <x v="0"/>
    <d v="2014-05-07T00:00:00"/>
    <x v="0"/>
    <x v="4"/>
    <x v="221"/>
    <x v="33"/>
    <x v="2"/>
    <x v="8"/>
    <s v="Avery 516"/>
    <n v="14.62"/>
    <n v="2"/>
    <n v="6.87"/>
  </r>
  <r>
    <m/>
    <m/>
    <m/>
    <m/>
    <x v="0"/>
    <d v="2014-05-07T00:00:00"/>
    <x v="0"/>
    <x v="4"/>
    <x v="221"/>
    <x v="33"/>
    <x v="2"/>
    <x v="3"/>
    <s v="Xerox 1995"/>
    <n v="19.440000000000001"/>
    <n v="3"/>
    <n v="9.33"/>
  </r>
  <r>
    <m/>
    <m/>
    <m/>
    <m/>
    <x v="0"/>
    <d v="2014-05-07T00:00:00"/>
    <x v="0"/>
    <x v="4"/>
    <x v="222"/>
    <x v="4"/>
    <x v="2"/>
    <x v="6"/>
    <s v="Gould Plastics 18-Pocket Panel Bin, 34w x 5-1/4d x 20-1/2h"/>
    <n v="220.78"/>
    <n v="3"/>
    <n v="-44.16"/>
  </r>
  <r>
    <m/>
    <m/>
    <m/>
    <m/>
    <x v="0"/>
    <d v="2014-05-07T00:00:00"/>
    <x v="0"/>
    <x v="4"/>
    <x v="222"/>
    <x v="4"/>
    <x v="2"/>
    <x v="6"/>
    <s v="Fellowes Bankers Box Stor/Drawer Steel Plus"/>
    <n v="281.42"/>
    <n v="11"/>
    <n v="-35.18"/>
  </r>
  <r>
    <m/>
    <m/>
    <m/>
    <m/>
    <x v="0"/>
    <d v="2014-05-07T00:00:00"/>
    <x v="0"/>
    <x v="4"/>
    <x v="223"/>
    <x v="5"/>
    <x v="2"/>
    <x v="9"/>
    <s v="Vinyl Sectional Post Binders"/>
    <n v="180.96"/>
    <n v="6"/>
    <n v="67.86"/>
  </r>
  <r>
    <m/>
    <m/>
    <m/>
    <m/>
    <x v="0"/>
    <d v="2014-05-07T00:00:00"/>
    <x v="0"/>
    <x v="4"/>
    <x v="42"/>
    <x v="23"/>
    <x v="2"/>
    <x v="11"/>
    <s v="Newell 322"/>
    <n v="4.37"/>
    <n v="3"/>
    <n v="0.38"/>
  </r>
  <r>
    <m/>
    <m/>
    <m/>
    <m/>
    <x v="0"/>
    <d v="2014-05-07T00:00:00"/>
    <x v="0"/>
    <x v="4"/>
    <x v="224"/>
    <x v="11"/>
    <x v="1"/>
    <x v="5"/>
    <s v="Advantus Panel Wall Certificate Holder - 8.5x11"/>
    <n v="19.52"/>
    <n v="2"/>
    <n v="5.37"/>
  </r>
  <r>
    <m/>
    <m/>
    <m/>
    <m/>
    <x v="0"/>
    <d v="2014-05-07T00:00:00"/>
    <x v="0"/>
    <x v="4"/>
    <x v="224"/>
    <x v="11"/>
    <x v="2"/>
    <x v="9"/>
    <s v="Wilson Jones Four-Pocket Poly Binders"/>
    <n v="9.81"/>
    <n v="5"/>
    <n v="-6.87"/>
  </r>
  <r>
    <m/>
    <m/>
    <m/>
    <m/>
    <x v="0"/>
    <d v="2014-05-07T00:00:00"/>
    <x v="0"/>
    <x v="4"/>
    <x v="224"/>
    <x v="11"/>
    <x v="1"/>
    <x v="5"/>
    <s v="Luxo Adjustable Task Clamp Lamp"/>
    <n v="213.22"/>
    <n v="3"/>
    <n v="15.99"/>
  </r>
  <r>
    <m/>
    <m/>
    <m/>
    <m/>
    <x v="0"/>
    <d v="2014-05-08T00:00:00"/>
    <x v="0"/>
    <x v="4"/>
    <x v="225"/>
    <x v="5"/>
    <x v="2"/>
    <x v="3"/>
    <s v="Adams Phone Message Book, Professional, 400 Message Capacity, 5 3/6Â” x 11Â”"/>
    <n v="20.94"/>
    <n v="3"/>
    <n v="9.84"/>
  </r>
  <r>
    <m/>
    <m/>
    <m/>
    <m/>
    <x v="0"/>
    <d v="2014-05-08T00:00:00"/>
    <x v="0"/>
    <x v="4"/>
    <x v="225"/>
    <x v="5"/>
    <x v="2"/>
    <x v="3"/>
    <s v="Xerox 1913"/>
    <n v="110.96"/>
    <n v="2"/>
    <n v="53.26"/>
  </r>
  <r>
    <m/>
    <m/>
    <m/>
    <m/>
    <x v="0"/>
    <d v="2014-05-08T00:00:00"/>
    <x v="0"/>
    <x v="4"/>
    <x v="225"/>
    <x v="5"/>
    <x v="1"/>
    <x v="1"/>
    <s v="Global Value Steno Chair, Gray"/>
    <n v="340.14"/>
    <n v="7"/>
    <n v="21.26"/>
  </r>
  <r>
    <m/>
    <m/>
    <m/>
    <m/>
    <x v="0"/>
    <d v="2014-05-08T00:00:00"/>
    <x v="0"/>
    <x v="4"/>
    <x v="226"/>
    <x v="5"/>
    <x v="0"/>
    <x v="0"/>
    <s v="Logitech Desktop MK120 Mouse and keyboard Combo"/>
    <n v="16.36"/>
    <n v="1"/>
    <n v="1.64"/>
  </r>
  <r>
    <m/>
    <m/>
    <m/>
    <m/>
    <x v="0"/>
    <d v="2014-05-08T00:00:00"/>
    <x v="0"/>
    <x v="4"/>
    <x v="226"/>
    <x v="5"/>
    <x v="2"/>
    <x v="6"/>
    <s v="Akro Stacking Bins"/>
    <n v="15.78"/>
    <n v="2"/>
    <n v="0.63"/>
  </r>
  <r>
    <m/>
    <m/>
    <m/>
    <m/>
    <x v="0"/>
    <d v="2014-05-08T00:00:00"/>
    <x v="0"/>
    <x v="4"/>
    <x v="226"/>
    <x v="5"/>
    <x v="2"/>
    <x v="11"/>
    <s v="Boston KS Multi-Size Manual Pencil Sharpener"/>
    <n v="45.98"/>
    <n v="2"/>
    <n v="12.87"/>
  </r>
  <r>
    <m/>
    <m/>
    <m/>
    <m/>
    <x v="0"/>
    <d v="2014-05-08T00:00:00"/>
    <x v="0"/>
    <x v="4"/>
    <x v="227"/>
    <x v="30"/>
    <x v="2"/>
    <x v="10"/>
    <s v="Fellowes Advanced Computer Series Surge Protectors"/>
    <n v="79.47"/>
    <n v="3"/>
    <n v="22.25"/>
  </r>
  <r>
    <m/>
    <m/>
    <m/>
    <m/>
    <x v="0"/>
    <d v="2014-05-08T00:00:00"/>
    <x v="0"/>
    <x v="4"/>
    <x v="227"/>
    <x v="30"/>
    <x v="2"/>
    <x v="11"/>
    <s v="Binney &amp; Smith inkTank Erasable Pocket Highlighter, Chisel Tip, Yellow"/>
    <n v="4.5599999999999996"/>
    <n v="2"/>
    <n v="2.0099999999999998"/>
  </r>
  <r>
    <m/>
    <m/>
    <m/>
    <m/>
    <x v="0"/>
    <d v="2014-05-08T00:00:00"/>
    <x v="0"/>
    <x v="4"/>
    <x v="227"/>
    <x v="30"/>
    <x v="1"/>
    <x v="1"/>
    <s v="Hon GuestStacker Chair"/>
    <n v="1133.3499999999999"/>
    <n v="5"/>
    <n v="294.67"/>
  </r>
  <r>
    <m/>
    <m/>
    <m/>
    <m/>
    <x v="0"/>
    <d v="2014-05-08T00:00:00"/>
    <x v="0"/>
    <x v="4"/>
    <x v="126"/>
    <x v="2"/>
    <x v="0"/>
    <x v="2"/>
    <s v="Plantronics CS 50-USB -Â headsetÂ - Convertible, Monaural"/>
    <n v="135.99"/>
    <n v="1"/>
    <n v="36.72"/>
  </r>
  <r>
    <m/>
    <m/>
    <m/>
    <m/>
    <x v="0"/>
    <d v="2014-05-08T00:00:00"/>
    <x v="0"/>
    <x v="4"/>
    <x v="126"/>
    <x v="2"/>
    <x v="2"/>
    <x v="11"/>
    <s v="Binney &amp; Smith inkTank Erasable Pocket Highlighter, Chisel Tip, Yellow"/>
    <n v="15.96"/>
    <n v="7"/>
    <n v="7.02"/>
  </r>
  <r>
    <m/>
    <m/>
    <m/>
    <m/>
    <x v="0"/>
    <d v="2014-05-08T00:00:00"/>
    <x v="0"/>
    <x v="4"/>
    <x v="228"/>
    <x v="4"/>
    <x v="1"/>
    <x v="7"/>
    <s v="SAFCO PlanMaster Heigh-Adjustable Drafting Table Base, 43w x 30d x 30-37h, Black"/>
    <n v="489.23"/>
    <n v="2"/>
    <n v="41.93"/>
  </r>
  <r>
    <m/>
    <m/>
    <m/>
    <m/>
    <x v="0"/>
    <d v="2014-05-09T00:00:00"/>
    <x v="0"/>
    <x v="4"/>
    <x v="229"/>
    <x v="18"/>
    <x v="2"/>
    <x v="6"/>
    <s v="Economy Rollaway Files"/>
    <n v="264.32"/>
    <n v="2"/>
    <n v="19.82"/>
  </r>
  <r>
    <m/>
    <m/>
    <m/>
    <m/>
    <x v="0"/>
    <d v="2014-05-09T00:00:00"/>
    <x v="0"/>
    <x v="4"/>
    <x v="230"/>
    <x v="11"/>
    <x v="1"/>
    <x v="5"/>
    <s v="Telescoping Adjustable Floor Lamp"/>
    <n v="31.98"/>
    <n v="2"/>
    <n v="2"/>
  </r>
  <r>
    <m/>
    <m/>
    <m/>
    <m/>
    <x v="0"/>
    <d v="2014-05-10T00:00:00"/>
    <x v="0"/>
    <x v="4"/>
    <x v="231"/>
    <x v="18"/>
    <x v="2"/>
    <x v="10"/>
    <s v="Belkin F5C206VTEL 6 Outlet Surge"/>
    <n v="91.92"/>
    <n v="5"/>
    <n v="11.49"/>
  </r>
  <r>
    <m/>
    <m/>
    <m/>
    <m/>
    <x v="0"/>
    <d v="2014-05-10T00:00:00"/>
    <x v="0"/>
    <x v="4"/>
    <x v="232"/>
    <x v="5"/>
    <x v="0"/>
    <x v="0"/>
    <s v="Plantronics Audio 478 Stereo USB Headset"/>
    <n v="99.98"/>
    <n v="2"/>
    <n v="34.99"/>
  </r>
  <r>
    <m/>
    <m/>
    <m/>
    <m/>
    <x v="0"/>
    <d v="2014-05-11T00:00:00"/>
    <x v="0"/>
    <x v="4"/>
    <x v="233"/>
    <x v="5"/>
    <x v="1"/>
    <x v="5"/>
    <s v="OIC Stacking Trays"/>
    <n v="20.04"/>
    <n v="6"/>
    <n v="8.82"/>
  </r>
  <r>
    <m/>
    <m/>
    <m/>
    <m/>
    <x v="0"/>
    <d v="2014-05-11T00:00:00"/>
    <x v="0"/>
    <x v="4"/>
    <x v="96"/>
    <x v="25"/>
    <x v="0"/>
    <x v="0"/>
    <s v="Maxell 4.7GB DVD-RW 3/Pack"/>
    <n v="47.79"/>
    <n v="3"/>
    <n v="16.25"/>
  </r>
  <r>
    <m/>
    <m/>
    <m/>
    <m/>
    <x v="0"/>
    <d v="2014-05-11T00:00:00"/>
    <x v="0"/>
    <x v="4"/>
    <x v="234"/>
    <x v="13"/>
    <x v="1"/>
    <x v="5"/>
    <s v="Tenex Antistatic Computer Chair Mats"/>
    <n v="273.57"/>
    <n v="2"/>
    <n v="-34.200000000000003"/>
  </r>
  <r>
    <m/>
    <m/>
    <m/>
    <m/>
    <x v="0"/>
    <d v="2014-05-11T00:00:00"/>
    <x v="0"/>
    <x v="4"/>
    <x v="234"/>
    <x v="13"/>
    <x v="2"/>
    <x v="9"/>
    <s v="Wilson Jones Legal Size Ring Binders"/>
    <n v="13.19"/>
    <n v="2"/>
    <n v="-8.8000000000000007"/>
  </r>
  <r>
    <m/>
    <m/>
    <m/>
    <m/>
    <x v="0"/>
    <d v="2014-05-11T00:00:00"/>
    <x v="0"/>
    <x v="4"/>
    <x v="234"/>
    <x v="13"/>
    <x v="2"/>
    <x v="6"/>
    <s v="Tennsco Double-Tier Lockers"/>
    <n v="1080.0999999999999"/>
    <n v="6"/>
    <n v="-94.51"/>
  </r>
  <r>
    <m/>
    <m/>
    <m/>
    <m/>
    <x v="0"/>
    <d v="2014-05-11T00:00:00"/>
    <x v="0"/>
    <x v="4"/>
    <x v="234"/>
    <x v="13"/>
    <x v="0"/>
    <x v="0"/>
    <s v="Sony 16GB Class 10 Micro SDHC R40 Memory Card"/>
    <n v="51.56"/>
    <n v="5"/>
    <n v="-6.45"/>
  </r>
  <r>
    <m/>
    <m/>
    <m/>
    <m/>
    <x v="0"/>
    <d v="2014-05-11T00:00:00"/>
    <x v="0"/>
    <x v="4"/>
    <x v="234"/>
    <x v="13"/>
    <x v="0"/>
    <x v="0"/>
    <s v="Memorex Micro Travel Drive 32 GB"/>
    <n v="58.42"/>
    <n v="2"/>
    <n v="16.79"/>
  </r>
  <r>
    <m/>
    <m/>
    <m/>
    <m/>
    <x v="0"/>
    <d v="2014-05-11T00:00:00"/>
    <x v="0"/>
    <x v="4"/>
    <x v="235"/>
    <x v="25"/>
    <x v="1"/>
    <x v="1"/>
    <s v="Global Stack Chair with Arms, Black"/>
    <n v="149.9"/>
    <n v="5"/>
    <n v="40.47"/>
  </r>
  <r>
    <m/>
    <m/>
    <m/>
    <m/>
    <x v="0"/>
    <d v="2014-05-12T00:00:00"/>
    <x v="0"/>
    <x v="4"/>
    <x v="39"/>
    <x v="22"/>
    <x v="2"/>
    <x v="11"/>
    <s v="Hunt BOSTON Model 1606 High-Volume Electric Pencil Sharpener, Beige"/>
    <n v="1113.02"/>
    <n v="8"/>
    <n v="111.3"/>
  </r>
  <r>
    <m/>
    <m/>
    <m/>
    <m/>
    <x v="0"/>
    <d v="2014-05-12T00:00:00"/>
    <x v="0"/>
    <x v="4"/>
    <x v="39"/>
    <x v="22"/>
    <x v="0"/>
    <x v="2"/>
    <s v="netTALK DUO VoIP Telephone Service"/>
    <n v="167.97"/>
    <n v="4"/>
    <n v="62.99"/>
  </r>
  <r>
    <m/>
    <m/>
    <m/>
    <m/>
    <x v="0"/>
    <d v="2014-05-12T00:00:00"/>
    <x v="0"/>
    <x v="4"/>
    <x v="236"/>
    <x v="3"/>
    <x v="2"/>
    <x v="6"/>
    <s v="Tenex File Box, Personal Filing Tote with Lid, Black"/>
    <n v="24.82"/>
    <n v="2"/>
    <n v="1.86"/>
  </r>
  <r>
    <m/>
    <m/>
    <m/>
    <m/>
    <x v="0"/>
    <d v="2014-05-12T00:00:00"/>
    <x v="0"/>
    <x v="4"/>
    <x v="236"/>
    <x v="3"/>
    <x v="0"/>
    <x v="0"/>
    <s v="ImationÂ Secure+ Hardware Encrypted USB 2.0Â Flash Drive; 16GB"/>
    <n v="408.74"/>
    <n v="7"/>
    <n v="76.64"/>
  </r>
  <r>
    <m/>
    <m/>
    <m/>
    <m/>
    <x v="0"/>
    <d v="2014-05-12T00:00:00"/>
    <x v="0"/>
    <x v="4"/>
    <x v="237"/>
    <x v="25"/>
    <x v="2"/>
    <x v="6"/>
    <s v="Recycled Eldon Regeneration Jumbo File"/>
    <n v="24.56"/>
    <n v="2"/>
    <n v="6.88"/>
  </r>
  <r>
    <m/>
    <m/>
    <m/>
    <m/>
    <x v="0"/>
    <d v="2014-05-12T00:00:00"/>
    <x v="0"/>
    <x v="4"/>
    <x v="238"/>
    <x v="13"/>
    <x v="2"/>
    <x v="13"/>
    <s v="Cameo Buff Policy Envelopes"/>
    <n v="348.49"/>
    <n v="7"/>
    <n v="117.61"/>
  </r>
  <r>
    <m/>
    <m/>
    <m/>
    <m/>
    <x v="0"/>
    <d v="2014-05-12T00:00:00"/>
    <x v="0"/>
    <x v="4"/>
    <x v="238"/>
    <x v="13"/>
    <x v="2"/>
    <x v="6"/>
    <s v="Fellowes Bankers Box Recycled Super Stor/Drawer"/>
    <n v="172.74"/>
    <n v="4"/>
    <n v="-30.23"/>
  </r>
  <r>
    <m/>
    <m/>
    <m/>
    <m/>
    <x v="0"/>
    <d v="2014-05-12T00:00:00"/>
    <x v="0"/>
    <x v="4"/>
    <x v="29"/>
    <x v="18"/>
    <x v="2"/>
    <x v="3"/>
    <s v="Xerox 1893"/>
    <n v="98.38"/>
    <n v="3"/>
    <n v="35.659999999999997"/>
  </r>
  <r>
    <m/>
    <m/>
    <m/>
    <m/>
    <x v="0"/>
    <d v="2014-05-12T00:00:00"/>
    <x v="0"/>
    <x v="4"/>
    <x v="29"/>
    <x v="18"/>
    <x v="2"/>
    <x v="9"/>
    <s v="Large Capacity Hanging Post Binders"/>
    <n v="29.94"/>
    <n v="4"/>
    <n v="-23.95"/>
  </r>
  <r>
    <m/>
    <m/>
    <m/>
    <m/>
    <x v="0"/>
    <d v="2014-05-12T00:00:00"/>
    <x v="0"/>
    <x v="4"/>
    <x v="29"/>
    <x v="18"/>
    <x v="2"/>
    <x v="3"/>
    <s v="Black Print Carbonless 8 1/2&quot; x 8 1/4&quot; Rapid Memo Book"/>
    <n v="17.47"/>
    <n v="3"/>
    <n v="5.68"/>
  </r>
  <r>
    <m/>
    <m/>
    <m/>
    <m/>
    <x v="0"/>
    <d v="2014-05-12T00:00:00"/>
    <x v="0"/>
    <x v="4"/>
    <x v="29"/>
    <x v="18"/>
    <x v="0"/>
    <x v="2"/>
    <s v="Lunatik TT5L-002 Taktik Strike Impact Protection System for iPhone 5"/>
    <n v="36.74"/>
    <n v="1"/>
    <n v="-9.18"/>
  </r>
  <r>
    <m/>
    <m/>
    <m/>
    <m/>
    <x v="0"/>
    <d v="2014-05-12T00:00:00"/>
    <x v="0"/>
    <x v="4"/>
    <x v="29"/>
    <x v="18"/>
    <x v="0"/>
    <x v="2"/>
    <s v="Panasonic KX T7736-B Digital phone"/>
    <n v="179.94"/>
    <n v="2"/>
    <n v="-44.99"/>
  </r>
  <r>
    <m/>
    <m/>
    <m/>
    <m/>
    <x v="0"/>
    <d v="2014-05-12T00:00:00"/>
    <x v="0"/>
    <x v="4"/>
    <x v="239"/>
    <x v="5"/>
    <x v="2"/>
    <x v="11"/>
    <s v="Prang Colored Pencils"/>
    <n v="26.46"/>
    <n v="9"/>
    <n v="11.91"/>
  </r>
  <r>
    <m/>
    <m/>
    <m/>
    <m/>
    <x v="0"/>
    <d v="2014-05-12T00:00:00"/>
    <x v="0"/>
    <x v="4"/>
    <x v="239"/>
    <x v="5"/>
    <x v="2"/>
    <x v="3"/>
    <s v="Xerox 1933"/>
    <n v="49.12"/>
    <n v="4"/>
    <n v="23.09"/>
  </r>
  <r>
    <m/>
    <m/>
    <m/>
    <m/>
    <x v="0"/>
    <d v="2014-05-12T00:00:00"/>
    <x v="0"/>
    <x v="4"/>
    <x v="239"/>
    <x v="5"/>
    <x v="2"/>
    <x v="4"/>
    <s v="Advantus Plastic Paper Clips"/>
    <n v="15"/>
    <n v="3"/>
    <n v="7.2"/>
  </r>
  <r>
    <m/>
    <m/>
    <m/>
    <m/>
    <x v="0"/>
    <d v="2014-05-12T00:00:00"/>
    <x v="0"/>
    <x v="4"/>
    <x v="240"/>
    <x v="5"/>
    <x v="2"/>
    <x v="10"/>
    <s v="Fellowes 8 Outlet Superior Workstation Surge Protector"/>
    <n v="250.26"/>
    <n v="6"/>
    <n v="72.58"/>
  </r>
  <r>
    <s v="13-05-2014"/>
    <s v="13"/>
    <s v="05"/>
    <s v="2014"/>
    <x v="56"/>
    <d v="2014-05-13T00:00:00"/>
    <x v="0"/>
    <x v="4"/>
    <x v="241"/>
    <x v="27"/>
    <x v="2"/>
    <x v="6"/>
    <s v="Fellowes Super Stor/Drawer"/>
    <n v="55.5"/>
    <n v="2"/>
    <n v="9.99"/>
  </r>
  <r>
    <s v="13-05-2014"/>
    <s v="13"/>
    <s v="05"/>
    <s v="2014"/>
    <x v="56"/>
    <d v="2014-05-13T00:00:00"/>
    <x v="0"/>
    <x v="4"/>
    <x v="242"/>
    <x v="11"/>
    <x v="2"/>
    <x v="4"/>
    <s v="Staples"/>
    <n v="7.1"/>
    <n v="2"/>
    <n v="2.4"/>
  </r>
  <r>
    <s v="13-05-2014"/>
    <s v="13"/>
    <s v="05"/>
    <s v="2014"/>
    <x v="56"/>
    <d v="2014-05-13T00:00:00"/>
    <x v="0"/>
    <x v="4"/>
    <x v="242"/>
    <x v="11"/>
    <x v="2"/>
    <x v="9"/>
    <s v="GBC DocuBind P100 Manual Binding Machine"/>
    <n v="398.35"/>
    <n v="8"/>
    <n v="-331.96"/>
  </r>
  <r>
    <s v="13-05-2014"/>
    <s v="13"/>
    <s v="05"/>
    <s v="2014"/>
    <x v="56"/>
    <d v="2014-05-13T00:00:00"/>
    <x v="0"/>
    <x v="4"/>
    <x v="243"/>
    <x v="5"/>
    <x v="0"/>
    <x v="0"/>
    <s v="Plantronics Audio 478 Stereo USB Headset"/>
    <n v="149.97"/>
    <n v="3"/>
    <n v="52.49"/>
  </r>
  <r>
    <s v="13-05-2014"/>
    <s v="13"/>
    <s v="05"/>
    <s v="2014"/>
    <x v="56"/>
    <d v="2014-05-13T00:00:00"/>
    <x v="0"/>
    <x v="4"/>
    <x v="195"/>
    <x v="5"/>
    <x v="1"/>
    <x v="1"/>
    <s v="Iceberg Nesting Folding Chair, 19w x 6d x 43h"/>
    <n v="279.45999999999998"/>
    <n v="6"/>
    <n v="20.96"/>
  </r>
  <r>
    <s v="13-05-2014"/>
    <s v="13"/>
    <s v="05"/>
    <s v="2014"/>
    <x v="56"/>
    <d v="2014-05-13T00:00:00"/>
    <x v="0"/>
    <x v="4"/>
    <x v="195"/>
    <x v="5"/>
    <x v="2"/>
    <x v="3"/>
    <s v="EcoTones Memo Sheets"/>
    <n v="8"/>
    <n v="2"/>
    <n v="3.84"/>
  </r>
  <r>
    <s v="14-05-2014"/>
    <s v="14"/>
    <s v="05"/>
    <s v="2014"/>
    <x v="57"/>
    <d v="2014-05-14T00:00:00"/>
    <x v="0"/>
    <x v="4"/>
    <x v="244"/>
    <x v="11"/>
    <x v="1"/>
    <x v="5"/>
    <s v="Electrix Halogen Magnifier Lamp"/>
    <n v="310.88"/>
    <n v="2"/>
    <n v="23.32"/>
  </r>
  <r>
    <s v="16-05-2014"/>
    <s v="16"/>
    <s v="05"/>
    <s v="2014"/>
    <x v="58"/>
    <d v="2014-05-16T00:00:00"/>
    <x v="0"/>
    <x v="4"/>
    <x v="245"/>
    <x v="5"/>
    <x v="1"/>
    <x v="1"/>
    <s v="Iceberg Nesting Folding Chair, 19w x 6d x 43h"/>
    <n v="232.88"/>
    <n v="5"/>
    <n v="17.47"/>
  </r>
  <r>
    <s v="16-05-2014"/>
    <s v="16"/>
    <s v="05"/>
    <s v="2014"/>
    <x v="58"/>
    <d v="2014-05-16T00:00:00"/>
    <x v="0"/>
    <x v="4"/>
    <x v="246"/>
    <x v="5"/>
    <x v="0"/>
    <x v="0"/>
    <s v="ImationÂ Clip USBÂ flash driveÂ - 8 GB"/>
    <n v="56.4"/>
    <n v="3"/>
    <n v="3.38"/>
  </r>
  <r>
    <s v="17-05-2014"/>
    <s v="17"/>
    <s v="05"/>
    <s v="2014"/>
    <x v="59"/>
    <d v="2014-05-17T00:00:00"/>
    <x v="0"/>
    <x v="4"/>
    <x v="247"/>
    <x v="0"/>
    <x v="2"/>
    <x v="9"/>
    <s v="Surelock Post Binders"/>
    <n v="91.68"/>
    <n v="3"/>
    <n v="45.84"/>
  </r>
  <r>
    <s v="18-05-2014"/>
    <s v="18"/>
    <s v="05"/>
    <s v="2014"/>
    <x v="60"/>
    <d v="2014-05-18T00:00:00"/>
    <x v="0"/>
    <x v="4"/>
    <x v="113"/>
    <x v="18"/>
    <x v="0"/>
    <x v="2"/>
    <s v="Apple iPhone 5"/>
    <n v="779.8"/>
    <n v="2"/>
    <n v="-168.96"/>
  </r>
  <r>
    <s v="18-05-2014"/>
    <s v="18"/>
    <s v="05"/>
    <s v="2014"/>
    <x v="60"/>
    <d v="2014-05-18T00:00:00"/>
    <x v="0"/>
    <x v="4"/>
    <x v="248"/>
    <x v="18"/>
    <x v="1"/>
    <x v="5"/>
    <s v="Deflect-o Glass Clear Studded Chair Mats"/>
    <n v="149.22999999999999"/>
    <n v="3"/>
    <n v="3.73"/>
  </r>
  <r>
    <s v="18-05-2014"/>
    <s v="18"/>
    <s v="05"/>
    <s v="2014"/>
    <x v="60"/>
    <d v="2014-05-18T00:00:00"/>
    <x v="0"/>
    <x v="4"/>
    <x v="248"/>
    <x v="18"/>
    <x v="2"/>
    <x v="3"/>
    <s v="Xerox 1949"/>
    <n v="15.94"/>
    <n v="4"/>
    <n v="5.78"/>
  </r>
  <r>
    <s v="18-05-2014"/>
    <s v="18"/>
    <s v="05"/>
    <s v="2014"/>
    <x v="60"/>
    <d v="2014-05-18T00:00:00"/>
    <x v="0"/>
    <x v="4"/>
    <x v="249"/>
    <x v="4"/>
    <x v="2"/>
    <x v="3"/>
    <s v="Xerox 1949"/>
    <n v="3.98"/>
    <n v="1"/>
    <n v="1.44"/>
  </r>
  <r>
    <s v="19-05-2014"/>
    <s v="19"/>
    <s v="05"/>
    <s v="2014"/>
    <x v="61"/>
    <d v="2014-05-19T00:00:00"/>
    <x v="0"/>
    <x v="4"/>
    <x v="250"/>
    <x v="10"/>
    <x v="2"/>
    <x v="9"/>
    <s v="Avery Heavy-Duty EZD View Binder with Locking Rings"/>
    <n v="57.42"/>
    <n v="9"/>
    <n v="26.41"/>
  </r>
  <r>
    <s v="19-05-2014"/>
    <s v="19"/>
    <s v="05"/>
    <s v="2014"/>
    <x v="61"/>
    <d v="2014-05-19T00:00:00"/>
    <x v="0"/>
    <x v="4"/>
    <x v="251"/>
    <x v="25"/>
    <x v="2"/>
    <x v="16"/>
    <s v="Acme Design Stainless Steel Bent Scissors"/>
    <n v="34.200000000000003"/>
    <n v="5"/>
    <n v="9.23"/>
  </r>
  <r>
    <s v="20-05-2014"/>
    <s v="20"/>
    <s v="05"/>
    <s v="2014"/>
    <x v="62"/>
    <d v="2014-05-20T00:00:00"/>
    <x v="0"/>
    <x v="4"/>
    <x v="252"/>
    <x v="38"/>
    <x v="2"/>
    <x v="10"/>
    <s v="Acco 6 Outlet Guardian Basic Surge Suppressor"/>
    <n v="33.28"/>
    <n v="4"/>
    <n v="9.32"/>
  </r>
  <r>
    <s v="20-05-2014"/>
    <s v="20"/>
    <s v="05"/>
    <s v="2014"/>
    <x v="62"/>
    <d v="2014-05-20T00:00:00"/>
    <x v="0"/>
    <x v="4"/>
    <x v="252"/>
    <x v="38"/>
    <x v="2"/>
    <x v="11"/>
    <s v="Sanford Colorific Scented Colored Pencils, 12/Pack"/>
    <n v="38.520000000000003"/>
    <n v="9"/>
    <n v="11.94"/>
  </r>
  <r>
    <s v="20-05-2014"/>
    <s v="20"/>
    <s v="05"/>
    <s v="2014"/>
    <x v="62"/>
    <d v="2014-05-20T00:00:00"/>
    <x v="0"/>
    <x v="4"/>
    <x v="252"/>
    <x v="38"/>
    <x v="1"/>
    <x v="5"/>
    <s v="24-Hour Round Wall Clock"/>
    <n v="139.86000000000001"/>
    <n v="7"/>
    <n v="60.14"/>
  </r>
  <r>
    <s v="20-05-2014"/>
    <s v="20"/>
    <s v="05"/>
    <s v="2014"/>
    <x v="62"/>
    <d v="2014-05-20T00:00:00"/>
    <x v="0"/>
    <x v="4"/>
    <x v="253"/>
    <x v="4"/>
    <x v="1"/>
    <x v="5"/>
    <s v="Contemporary Borderless Frame"/>
    <n v="10.33"/>
    <n v="3"/>
    <n v="-5.94"/>
  </r>
  <r>
    <s v="20-05-2014"/>
    <s v="20"/>
    <s v="05"/>
    <s v="2014"/>
    <x v="62"/>
    <d v="2014-05-20T00:00:00"/>
    <x v="0"/>
    <x v="4"/>
    <x v="253"/>
    <x v="4"/>
    <x v="2"/>
    <x v="3"/>
    <s v="Xerox 213"/>
    <n v="10.37"/>
    <n v="2"/>
    <n v="3.63"/>
  </r>
  <r>
    <s v="20-05-2014"/>
    <s v="20"/>
    <s v="05"/>
    <s v="2014"/>
    <x v="62"/>
    <d v="2014-05-20T00:00:00"/>
    <x v="0"/>
    <x v="4"/>
    <x v="253"/>
    <x v="4"/>
    <x v="0"/>
    <x v="0"/>
    <s v="SanDisk Ultra 16 GB MicroSDHC Class 10 Memory Card"/>
    <n v="20.78"/>
    <n v="2"/>
    <n v="-3.64"/>
  </r>
  <r>
    <s v="20-05-2014"/>
    <s v="20"/>
    <s v="05"/>
    <s v="2014"/>
    <x v="62"/>
    <d v="2014-05-20T00:00:00"/>
    <x v="0"/>
    <x v="4"/>
    <x v="253"/>
    <x v="4"/>
    <x v="2"/>
    <x v="6"/>
    <s v="Rogers Profile Extra Capacity Storage Tub"/>
    <n v="66.959999999999994"/>
    <n v="5"/>
    <n v="-13.39"/>
  </r>
  <r>
    <s v="21-05-2014"/>
    <s v="21"/>
    <s v="05"/>
    <s v="2014"/>
    <x v="63"/>
    <d v="2014-05-21T00:00:00"/>
    <x v="0"/>
    <x v="4"/>
    <x v="254"/>
    <x v="25"/>
    <x v="2"/>
    <x v="9"/>
    <s v="Fellowes PB300 Plastic Comb Binding Machine"/>
    <n v="2715.93"/>
    <n v="7"/>
    <n v="1276.49"/>
  </r>
  <r>
    <s v="21-05-2014"/>
    <s v="21"/>
    <s v="05"/>
    <s v="2014"/>
    <x v="63"/>
    <d v="2014-05-21T00:00:00"/>
    <x v="0"/>
    <x v="4"/>
    <x v="254"/>
    <x v="25"/>
    <x v="0"/>
    <x v="2"/>
    <s v="Plantronics Voyager Pro Legend"/>
    <n v="617.97"/>
    <n v="3"/>
    <n v="173.03"/>
  </r>
  <r>
    <s v="21-05-2014"/>
    <s v="21"/>
    <s v="05"/>
    <s v="2014"/>
    <x v="63"/>
    <d v="2014-05-21T00:00:00"/>
    <x v="0"/>
    <x v="4"/>
    <x v="255"/>
    <x v="5"/>
    <x v="2"/>
    <x v="11"/>
    <s v="4009 Highlighters by Sanford"/>
    <n v="31.84"/>
    <n v="8"/>
    <n v="10.51"/>
  </r>
  <r>
    <s v="21-05-2014"/>
    <s v="21"/>
    <s v="05"/>
    <s v="2014"/>
    <x v="63"/>
    <d v="2014-05-21T00:00:00"/>
    <x v="0"/>
    <x v="4"/>
    <x v="256"/>
    <x v="6"/>
    <x v="2"/>
    <x v="9"/>
    <s v="GBC ProClick Punch Binding System"/>
    <n v="447.86"/>
    <n v="7"/>
    <n v="219.45"/>
  </r>
  <r>
    <s v="21-05-2014"/>
    <s v="21"/>
    <s v="05"/>
    <s v="2014"/>
    <x v="63"/>
    <d v="2014-05-21T00:00:00"/>
    <x v="0"/>
    <x v="4"/>
    <x v="256"/>
    <x v="6"/>
    <x v="2"/>
    <x v="3"/>
    <s v="Xerox 1992"/>
    <n v="17.940000000000001"/>
    <n v="3"/>
    <n v="8.7899999999999991"/>
  </r>
  <r>
    <s v="21-05-2014"/>
    <s v="21"/>
    <s v="05"/>
    <s v="2014"/>
    <x v="63"/>
    <d v="2014-05-21T00:00:00"/>
    <x v="0"/>
    <x v="4"/>
    <x v="256"/>
    <x v="6"/>
    <x v="2"/>
    <x v="10"/>
    <s v="Belkin 8 Outlet Surge Protector"/>
    <n v="245.88"/>
    <n v="6"/>
    <n v="68.849999999999994"/>
  </r>
  <r>
    <s v="21-05-2014"/>
    <s v="21"/>
    <s v="05"/>
    <s v="2014"/>
    <x v="63"/>
    <d v="2014-05-21T00:00:00"/>
    <x v="0"/>
    <x v="4"/>
    <x v="210"/>
    <x v="4"/>
    <x v="2"/>
    <x v="13"/>
    <s v="Staple envelope"/>
    <n v="56.06"/>
    <n v="6"/>
    <n v="21.02"/>
  </r>
  <r>
    <s v="21-05-2014"/>
    <s v="21"/>
    <s v="05"/>
    <s v="2014"/>
    <x v="63"/>
    <d v="2014-05-21T00:00:00"/>
    <x v="0"/>
    <x v="4"/>
    <x v="210"/>
    <x v="4"/>
    <x v="1"/>
    <x v="1"/>
    <s v="Global Deluxe Steno Chair"/>
    <n v="107.77"/>
    <n v="2"/>
    <n v="-29.25"/>
  </r>
  <r>
    <s v="21-05-2014"/>
    <s v="21"/>
    <s v="05"/>
    <s v="2014"/>
    <x v="63"/>
    <d v="2014-05-21T00:00:00"/>
    <x v="0"/>
    <x v="4"/>
    <x v="210"/>
    <x v="4"/>
    <x v="2"/>
    <x v="3"/>
    <s v="Adams Telephone Message Books, 5 1/4Â” x 11Â”"/>
    <n v="4.83"/>
    <n v="1"/>
    <n v="1.63"/>
  </r>
  <r>
    <s v="21-05-2014"/>
    <s v="21"/>
    <s v="05"/>
    <s v="2014"/>
    <x v="63"/>
    <d v="2014-05-21T00:00:00"/>
    <x v="0"/>
    <x v="4"/>
    <x v="210"/>
    <x v="4"/>
    <x v="2"/>
    <x v="9"/>
    <s v="Ibico Plastic Spiral Binding Combs"/>
    <n v="18.239999999999998"/>
    <n v="3"/>
    <n v="-31.01"/>
  </r>
  <r>
    <s v="22-05-2014"/>
    <s v="22"/>
    <s v="05"/>
    <s v="2014"/>
    <x v="64"/>
    <d v="2014-05-22T00:00:00"/>
    <x v="0"/>
    <x v="4"/>
    <x v="257"/>
    <x v="39"/>
    <x v="0"/>
    <x v="2"/>
    <s v="Nortel Networks T7316 E Nt8 B27"/>
    <n v="135.97999999999999"/>
    <n v="2"/>
    <n v="34"/>
  </r>
  <r>
    <s v="22-05-2014"/>
    <s v="22"/>
    <s v="05"/>
    <s v="2014"/>
    <x v="64"/>
    <d v="2014-05-22T00:00:00"/>
    <x v="0"/>
    <x v="4"/>
    <x v="257"/>
    <x v="39"/>
    <x v="0"/>
    <x v="2"/>
    <s v="Plantronics Encore H101 Dual EarpiecesÂ Headset"/>
    <n v="44.95"/>
    <n v="1"/>
    <n v="12.59"/>
  </r>
  <r>
    <s v="23-05-2014"/>
    <s v="23"/>
    <s v="05"/>
    <s v="2014"/>
    <x v="65"/>
    <d v="2014-05-23T00:00:00"/>
    <x v="0"/>
    <x v="4"/>
    <x v="64"/>
    <x v="13"/>
    <x v="2"/>
    <x v="9"/>
    <s v="Angle-D Ring Binders"/>
    <n v="3.28"/>
    <n v="2"/>
    <n v="-2.63"/>
  </r>
  <r>
    <s v="23-05-2014"/>
    <s v="23"/>
    <s v="05"/>
    <s v="2014"/>
    <x v="65"/>
    <d v="2014-05-23T00:00:00"/>
    <x v="0"/>
    <x v="4"/>
    <x v="64"/>
    <x v="13"/>
    <x v="2"/>
    <x v="11"/>
    <s v="Newell 317"/>
    <n v="21.17"/>
    <n v="9"/>
    <n v="2.38"/>
  </r>
  <r>
    <s v="23-05-2014"/>
    <s v="23"/>
    <s v="05"/>
    <s v="2014"/>
    <x v="65"/>
    <d v="2014-05-23T00:00:00"/>
    <x v="0"/>
    <x v="4"/>
    <x v="64"/>
    <x v="13"/>
    <x v="0"/>
    <x v="2"/>
    <s v="Motorola L804"/>
    <n v="55.19"/>
    <n v="2"/>
    <n v="-10.119999999999999"/>
  </r>
  <r>
    <s v="23-05-2014"/>
    <s v="23"/>
    <s v="05"/>
    <s v="2014"/>
    <x v="65"/>
    <d v="2014-05-23T00:00:00"/>
    <x v="0"/>
    <x v="4"/>
    <x v="40"/>
    <x v="1"/>
    <x v="2"/>
    <x v="3"/>
    <s v="Xerox 1999"/>
    <n v="12.96"/>
    <n v="2"/>
    <n v="6.22"/>
  </r>
  <r>
    <s v="23-05-2014"/>
    <s v="23"/>
    <s v="05"/>
    <s v="2014"/>
    <x v="65"/>
    <d v="2014-05-23T00:00:00"/>
    <x v="0"/>
    <x v="4"/>
    <x v="258"/>
    <x v="2"/>
    <x v="2"/>
    <x v="9"/>
    <s v="Avery Non-Stick Binders"/>
    <n v="17.96"/>
    <n v="5"/>
    <n v="5.84"/>
  </r>
  <r>
    <s v="23-05-2014"/>
    <s v="23"/>
    <s v="05"/>
    <s v="2014"/>
    <x v="65"/>
    <d v="2014-05-23T00:00:00"/>
    <x v="0"/>
    <x v="4"/>
    <x v="258"/>
    <x v="2"/>
    <x v="2"/>
    <x v="16"/>
    <s v="Letter Slitter"/>
    <n v="5.04"/>
    <n v="2"/>
    <n v="0.15"/>
  </r>
  <r>
    <s v="23-05-2014"/>
    <s v="23"/>
    <s v="05"/>
    <s v="2014"/>
    <x v="65"/>
    <d v="2014-05-23T00:00:00"/>
    <x v="0"/>
    <x v="4"/>
    <x v="258"/>
    <x v="2"/>
    <x v="2"/>
    <x v="10"/>
    <s v="1.7 Cubic Foot Compact &quot;Cube&quot; Office Refrigerators"/>
    <n v="208.16"/>
    <n v="1"/>
    <n v="56.2"/>
  </r>
  <r>
    <s v="24-05-2014"/>
    <s v="24"/>
    <s v="05"/>
    <s v="2014"/>
    <x v="66"/>
    <d v="2014-05-24T00:00:00"/>
    <x v="0"/>
    <x v="4"/>
    <x v="30"/>
    <x v="29"/>
    <x v="2"/>
    <x v="3"/>
    <s v="Xerox 1944"/>
    <n v="116.28"/>
    <n v="3"/>
    <n v="56.98"/>
  </r>
  <r>
    <s v="25-05-2014"/>
    <s v="25"/>
    <s v="05"/>
    <s v="2014"/>
    <x v="67"/>
    <d v="2014-05-25T00:00:00"/>
    <x v="0"/>
    <x v="4"/>
    <x v="259"/>
    <x v="3"/>
    <x v="2"/>
    <x v="10"/>
    <s v="Harmony Air Purifier"/>
    <n v="75.599999999999994"/>
    <n v="2"/>
    <n v="-166.32"/>
  </r>
  <r>
    <s v="25-05-2014"/>
    <s v="25"/>
    <s v="05"/>
    <s v="2014"/>
    <x v="67"/>
    <d v="2014-05-25T00:00:00"/>
    <x v="0"/>
    <x v="4"/>
    <x v="259"/>
    <x v="3"/>
    <x v="1"/>
    <x v="5"/>
    <s v="Electrix Incandescent Magnifying Lamp, Black"/>
    <n v="29.32"/>
    <n v="2"/>
    <n v="-24.19"/>
  </r>
  <r>
    <s v="25-05-2014"/>
    <s v="25"/>
    <s v="05"/>
    <s v="2014"/>
    <x v="67"/>
    <d v="2014-05-25T00:00:00"/>
    <x v="0"/>
    <x v="4"/>
    <x v="260"/>
    <x v="2"/>
    <x v="2"/>
    <x v="3"/>
    <s v="Strathmore Photo Frame Cards"/>
    <n v="14.62"/>
    <n v="2"/>
    <n v="6.73"/>
  </r>
  <r>
    <s v="26-05-2014"/>
    <s v="26"/>
    <s v="05"/>
    <s v="2014"/>
    <x v="68"/>
    <d v="2014-05-26T00:00:00"/>
    <x v="0"/>
    <x v="4"/>
    <x v="90"/>
    <x v="5"/>
    <x v="1"/>
    <x v="14"/>
    <s v="Sauder Inglewood Library Bookcases"/>
    <n v="290.67"/>
    <n v="2"/>
    <n v="27.36"/>
  </r>
  <r>
    <s v="26-05-2014"/>
    <s v="26"/>
    <s v="05"/>
    <s v="2014"/>
    <x v="68"/>
    <d v="2014-05-26T00:00:00"/>
    <x v="0"/>
    <x v="4"/>
    <x v="90"/>
    <x v="5"/>
    <x v="0"/>
    <x v="2"/>
    <s v="VTech DS6151"/>
    <n v="201.58"/>
    <n v="2"/>
    <n v="20.16"/>
  </r>
  <r>
    <s v="26-05-2014"/>
    <s v="26"/>
    <s v="05"/>
    <s v="2014"/>
    <x v="68"/>
    <d v="2014-05-26T00:00:00"/>
    <x v="0"/>
    <x v="4"/>
    <x v="90"/>
    <x v="5"/>
    <x v="0"/>
    <x v="2"/>
    <s v="netTALK DUO VoIP Telephone Service"/>
    <n v="83.98"/>
    <n v="2"/>
    <n v="31.49"/>
  </r>
  <r>
    <s v="26-05-2014"/>
    <s v="26"/>
    <s v="05"/>
    <s v="2014"/>
    <x v="68"/>
    <d v="2014-05-26T00:00:00"/>
    <x v="0"/>
    <x v="4"/>
    <x v="261"/>
    <x v="5"/>
    <x v="1"/>
    <x v="1"/>
    <s v="Hon Olson Stacker Stools"/>
    <n v="225.3"/>
    <n v="2"/>
    <n v="22.53"/>
  </r>
  <r>
    <s v="26-05-2014"/>
    <s v="26"/>
    <s v="05"/>
    <s v="2014"/>
    <x v="68"/>
    <d v="2014-05-26T00:00:00"/>
    <x v="0"/>
    <x v="4"/>
    <x v="262"/>
    <x v="27"/>
    <x v="2"/>
    <x v="3"/>
    <s v="Wirebound Service Call Books, 5 1/2&quot; x 4&quot;"/>
    <n v="48.4"/>
    <n v="5"/>
    <n v="23.23"/>
  </r>
  <r>
    <s v="26-05-2014"/>
    <s v="26"/>
    <s v="05"/>
    <s v="2014"/>
    <x v="68"/>
    <d v="2014-05-26T00:00:00"/>
    <x v="0"/>
    <x v="4"/>
    <x v="263"/>
    <x v="3"/>
    <x v="2"/>
    <x v="6"/>
    <s v="SAFCO Mobile Desk Side File, Wire Frame"/>
    <n v="102.62"/>
    <n v="3"/>
    <n v="7.7"/>
  </r>
  <r>
    <s v="26-05-2014"/>
    <s v="26"/>
    <s v="05"/>
    <s v="2014"/>
    <x v="68"/>
    <d v="2014-05-26T00:00:00"/>
    <x v="0"/>
    <x v="4"/>
    <x v="263"/>
    <x v="3"/>
    <x v="1"/>
    <x v="1"/>
    <s v="Global Commerce Series Low-Back Swivel/Tilt Chairs"/>
    <n v="359.77"/>
    <n v="2"/>
    <n v="-5.14"/>
  </r>
  <r>
    <s v="26-05-2014"/>
    <s v="26"/>
    <s v="05"/>
    <s v="2014"/>
    <x v="68"/>
    <d v="2014-05-26T00:00:00"/>
    <x v="0"/>
    <x v="4"/>
    <x v="263"/>
    <x v="3"/>
    <x v="2"/>
    <x v="11"/>
    <s v="DIXON Ticonderoga Erasable Checking Pencils"/>
    <n v="13.39"/>
    <n v="3"/>
    <n v="3.18"/>
  </r>
  <r>
    <s v="27-05-2014"/>
    <s v="27"/>
    <s v="05"/>
    <s v="2014"/>
    <x v="69"/>
    <d v="2014-05-27T00:00:00"/>
    <x v="0"/>
    <x v="4"/>
    <x v="264"/>
    <x v="5"/>
    <x v="1"/>
    <x v="7"/>
    <s v="KI Conference Tables"/>
    <n v="567.12"/>
    <n v="10"/>
    <n v="-28.36"/>
  </r>
  <r>
    <s v="27-05-2014"/>
    <s v="27"/>
    <s v="05"/>
    <s v="2014"/>
    <x v="69"/>
    <d v="2014-05-27T00:00:00"/>
    <x v="0"/>
    <x v="4"/>
    <x v="264"/>
    <x v="5"/>
    <x v="2"/>
    <x v="6"/>
    <s v="Fellowes Officeware Wire Shelving"/>
    <n v="359.32"/>
    <n v="4"/>
    <n v="7.19"/>
  </r>
  <r>
    <s v="27-05-2014"/>
    <s v="27"/>
    <s v="05"/>
    <s v="2014"/>
    <x v="69"/>
    <d v="2014-05-27T00:00:00"/>
    <x v="0"/>
    <x v="4"/>
    <x v="199"/>
    <x v="5"/>
    <x v="0"/>
    <x v="2"/>
    <s v="Plantronics HL10 Handset Lifter"/>
    <n v="1113.5"/>
    <n v="12"/>
    <n v="125.27"/>
  </r>
  <r>
    <s v="27-05-2014"/>
    <s v="27"/>
    <s v="05"/>
    <s v="2014"/>
    <x v="69"/>
    <d v="2014-05-27T00:00:00"/>
    <x v="0"/>
    <x v="4"/>
    <x v="199"/>
    <x v="5"/>
    <x v="0"/>
    <x v="0"/>
    <s v="Logitech Wireless Performance Mouse MX for PC and Mac"/>
    <n v="99.99"/>
    <n v="1"/>
    <n v="38"/>
  </r>
  <r>
    <s v="27-05-2014"/>
    <s v="27"/>
    <s v="05"/>
    <s v="2014"/>
    <x v="69"/>
    <d v="2014-05-27T00:00:00"/>
    <x v="0"/>
    <x v="4"/>
    <x v="265"/>
    <x v="3"/>
    <x v="2"/>
    <x v="9"/>
    <s v="Fellowes Presentation Covers for Comb Binding Machines"/>
    <n v="17.46"/>
    <n v="6"/>
    <n v="-30.56"/>
  </r>
  <r>
    <s v="28-05-2014"/>
    <s v="28"/>
    <s v="05"/>
    <s v="2014"/>
    <x v="70"/>
    <d v="2014-05-28T00:00:00"/>
    <x v="0"/>
    <x v="4"/>
    <x v="266"/>
    <x v="1"/>
    <x v="0"/>
    <x v="2"/>
    <s v="I Need's 3d Hello Kitty Hybrid Silicone Case Cover for HTC One X 4g with 3d Hello Kitty Stylus Pen Green/pink"/>
    <n v="57.41"/>
    <n v="6"/>
    <n v="5.74"/>
  </r>
  <r>
    <s v="28-05-2014"/>
    <s v="28"/>
    <s v="05"/>
    <s v="2014"/>
    <x v="70"/>
    <d v="2014-05-28T00:00:00"/>
    <x v="0"/>
    <x v="4"/>
    <x v="266"/>
    <x v="1"/>
    <x v="0"/>
    <x v="0"/>
    <s v="ImationÂ 30456 USBÂ Flash DriveÂ 8GB"/>
    <n v="27.6"/>
    <n v="4"/>
    <n v="2.21"/>
  </r>
  <r>
    <s v="28-05-2014"/>
    <s v="28"/>
    <s v="05"/>
    <s v="2014"/>
    <x v="70"/>
    <d v="2014-05-28T00:00:00"/>
    <x v="0"/>
    <x v="4"/>
    <x v="267"/>
    <x v="1"/>
    <x v="2"/>
    <x v="9"/>
    <s v="Green Canvas Binder for 8-1/2&quot; x 14&quot; Sheets"/>
    <n v="136.96"/>
    <n v="4"/>
    <n v="51.36"/>
  </r>
  <r>
    <s v="30-05-2014"/>
    <s v="30"/>
    <s v="05"/>
    <s v="2014"/>
    <x v="71"/>
    <d v="2014-05-30T00:00:00"/>
    <x v="0"/>
    <x v="4"/>
    <x v="268"/>
    <x v="25"/>
    <x v="2"/>
    <x v="3"/>
    <s v="Ampad Poly Cover Wirebound Steno Book, 6&quot; x 9&quot; Assorted Colors, Gregg Ruled"/>
    <n v="13.62"/>
    <n v="3"/>
    <n v="6.13"/>
  </r>
  <r>
    <s v="30-05-2014"/>
    <s v="30"/>
    <s v="05"/>
    <s v="2014"/>
    <x v="71"/>
    <d v="2014-05-30T00:00:00"/>
    <x v="0"/>
    <x v="4"/>
    <x v="269"/>
    <x v="3"/>
    <x v="1"/>
    <x v="7"/>
    <s v="Chromcraft Rectangular Conference Tables"/>
    <n v="355.46"/>
    <n v="3"/>
    <n v="-184.84"/>
  </r>
  <r>
    <s v="30-05-2014"/>
    <s v="30"/>
    <s v="05"/>
    <s v="2014"/>
    <x v="71"/>
    <d v="2014-05-30T00:00:00"/>
    <x v="0"/>
    <x v="4"/>
    <x v="270"/>
    <x v="2"/>
    <x v="2"/>
    <x v="9"/>
    <s v="Wilson Jones Legal Size Ring Binders"/>
    <n v="70.37"/>
    <n v="4"/>
    <n v="26.39"/>
  </r>
  <r>
    <s v="30-05-2014"/>
    <s v="30"/>
    <s v="05"/>
    <s v="2014"/>
    <x v="71"/>
    <d v="2014-05-30T00:00:00"/>
    <x v="0"/>
    <x v="4"/>
    <x v="13"/>
    <x v="2"/>
    <x v="2"/>
    <x v="9"/>
    <s v="GBC Pre-Punched Binding Paper, Plastic, White, 8-1/2&quot; x 11&quot;"/>
    <n v="25.58"/>
    <n v="2"/>
    <n v="8.9499999999999993"/>
  </r>
  <r>
    <s v="30-05-2014"/>
    <s v="30"/>
    <s v="05"/>
    <s v="2014"/>
    <x v="71"/>
    <d v="2014-05-30T00:00:00"/>
    <x v="0"/>
    <x v="4"/>
    <x v="13"/>
    <x v="2"/>
    <x v="0"/>
    <x v="2"/>
    <s v="Geemarc AmpliPOWER60"/>
    <n v="464"/>
    <n v="5"/>
    <n v="134.56"/>
  </r>
  <r>
    <s v="30-05-2014"/>
    <s v="30"/>
    <s v="05"/>
    <s v="2014"/>
    <x v="71"/>
    <d v="2014-05-30T00:00:00"/>
    <x v="0"/>
    <x v="4"/>
    <x v="13"/>
    <x v="2"/>
    <x v="2"/>
    <x v="10"/>
    <s v="Honeywell Quietcare HEPA Air Cleaner"/>
    <n v="235.95"/>
    <n v="3"/>
    <n v="77.86"/>
  </r>
  <r>
    <s v="30-05-2014"/>
    <s v="30"/>
    <s v="05"/>
    <s v="2014"/>
    <x v="71"/>
    <d v="2014-05-30T00:00:00"/>
    <x v="0"/>
    <x v="4"/>
    <x v="13"/>
    <x v="2"/>
    <x v="2"/>
    <x v="3"/>
    <s v="Xerox 1948"/>
    <n v="39.96"/>
    <n v="4"/>
    <n v="17.98"/>
  </r>
  <r>
    <s v="30-05-2014"/>
    <s v="30"/>
    <s v="05"/>
    <s v="2014"/>
    <x v="71"/>
    <d v="2014-05-30T00:00:00"/>
    <x v="0"/>
    <x v="4"/>
    <x v="271"/>
    <x v="3"/>
    <x v="0"/>
    <x v="12"/>
    <s v="Brother DCP1000 Digital 3 in 1 Multifunction Machine"/>
    <n v="719.98"/>
    <n v="3"/>
    <n v="135"/>
  </r>
  <r>
    <s v="31-05-2014"/>
    <s v="31"/>
    <s v="05"/>
    <s v="2014"/>
    <x v="72"/>
    <d v="2014-05-31T00:00:00"/>
    <x v="0"/>
    <x v="4"/>
    <x v="272"/>
    <x v="33"/>
    <x v="0"/>
    <x v="2"/>
    <s v="Samsung Galaxy Note 3"/>
    <n v="659.97"/>
    <n v="3"/>
    <n v="197.99"/>
  </r>
  <r>
    <s v="31-05-2014"/>
    <s v="31"/>
    <s v="05"/>
    <s v="2014"/>
    <x v="72"/>
    <d v="2014-05-31T00:00:00"/>
    <x v="0"/>
    <x v="4"/>
    <x v="272"/>
    <x v="33"/>
    <x v="0"/>
    <x v="2"/>
    <s v="Grandstream GXP1160 VoIP phone"/>
    <n v="113.73"/>
    <n v="3"/>
    <n v="32.979999999999997"/>
  </r>
  <r>
    <m/>
    <m/>
    <m/>
    <m/>
    <x v="0"/>
    <d v="2014-06-01T00:00:00"/>
    <x v="0"/>
    <x v="5"/>
    <x v="273"/>
    <x v="5"/>
    <x v="2"/>
    <x v="3"/>
    <s v="Xerox 225"/>
    <n v="19.440000000000001"/>
    <n v="3"/>
    <n v="9.33"/>
  </r>
  <r>
    <m/>
    <m/>
    <m/>
    <m/>
    <x v="0"/>
    <d v="2014-06-01T00:00:00"/>
    <x v="0"/>
    <x v="5"/>
    <x v="25"/>
    <x v="21"/>
    <x v="2"/>
    <x v="11"/>
    <s v="Dixon Prang Watercolor Pencils, 10-Color Set with Brush"/>
    <n v="12.78"/>
    <n v="3"/>
    <n v="5.24"/>
  </r>
  <r>
    <m/>
    <m/>
    <m/>
    <m/>
    <x v="0"/>
    <d v="2014-06-01T00:00:00"/>
    <x v="0"/>
    <x v="5"/>
    <x v="274"/>
    <x v="17"/>
    <x v="1"/>
    <x v="1"/>
    <s v="Global Deluxe High-Back Manager's Chair"/>
    <n v="2573.8200000000002"/>
    <n v="9"/>
    <n v="746.41"/>
  </r>
  <r>
    <m/>
    <m/>
    <m/>
    <m/>
    <x v="0"/>
    <d v="2014-06-01T00:00:00"/>
    <x v="0"/>
    <x v="5"/>
    <x v="274"/>
    <x v="17"/>
    <x v="2"/>
    <x v="9"/>
    <s v="Ibico Hi-Tech Manual Binding System"/>
    <n v="609.98"/>
    <n v="2"/>
    <n v="274.49"/>
  </r>
  <r>
    <m/>
    <m/>
    <m/>
    <m/>
    <x v="0"/>
    <d v="2014-06-01T00:00:00"/>
    <x v="0"/>
    <x v="5"/>
    <x v="274"/>
    <x v="17"/>
    <x v="2"/>
    <x v="11"/>
    <s v="Rogers Handheld Barrel Pencil Sharpener"/>
    <n v="5.48"/>
    <n v="2"/>
    <n v="1.48"/>
  </r>
  <r>
    <m/>
    <m/>
    <m/>
    <m/>
    <x v="0"/>
    <d v="2014-06-01T00:00:00"/>
    <x v="0"/>
    <x v="5"/>
    <x v="274"/>
    <x v="17"/>
    <x v="0"/>
    <x v="2"/>
    <s v="GE 30524EE4"/>
    <n v="391.98"/>
    <n v="2"/>
    <n v="113.67"/>
  </r>
  <r>
    <m/>
    <m/>
    <m/>
    <m/>
    <x v="0"/>
    <d v="2014-06-01T00:00:00"/>
    <x v="0"/>
    <x v="5"/>
    <x v="274"/>
    <x v="17"/>
    <x v="0"/>
    <x v="2"/>
    <s v="Wireless Extenders zBoost YX545 SOHO Signal Booster"/>
    <n v="755.96"/>
    <n v="4"/>
    <n v="204.11"/>
  </r>
  <r>
    <m/>
    <m/>
    <m/>
    <m/>
    <x v="0"/>
    <d v="2014-06-01T00:00:00"/>
    <x v="0"/>
    <x v="5"/>
    <x v="274"/>
    <x v="17"/>
    <x v="2"/>
    <x v="4"/>
    <s v="Alliance Super-Size Bands, Assorted Sizes"/>
    <n v="31.12"/>
    <n v="4"/>
    <n v="0.31"/>
  </r>
  <r>
    <m/>
    <m/>
    <m/>
    <m/>
    <x v="0"/>
    <d v="2014-06-01T00:00:00"/>
    <x v="0"/>
    <x v="5"/>
    <x v="274"/>
    <x v="17"/>
    <x v="2"/>
    <x v="3"/>
    <s v="Southworth 25% Cotton Granite Paper &amp; Envelopes"/>
    <n v="6.54"/>
    <n v="1"/>
    <n v="3.01"/>
  </r>
  <r>
    <m/>
    <m/>
    <m/>
    <m/>
    <x v="0"/>
    <d v="2014-06-02T00:00:00"/>
    <x v="0"/>
    <x v="5"/>
    <x v="275"/>
    <x v="25"/>
    <x v="2"/>
    <x v="8"/>
    <s v="Avery 480"/>
    <n v="15"/>
    <n v="4"/>
    <n v="7.2"/>
  </r>
  <r>
    <m/>
    <m/>
    <m/>
    <m/>
    <x v="0"/>
    <d v="2014-06-02T00:00:00"/>
    <x v="0"/>
    <x v="5"/>
    <x v="275"/>
    <x v="25"/>
    <x v="0"/>
    <x v="2"/>
    <s v="Aastra 57i VoIP phone"/>
    <n v="161.61000000000001"/>
    <n v="1"/>
    <n v="42.02"/>
  </r>
  <r>
    <m/>
    <m/>
    <m/>
    <m/>
    <x v="0"/>
    <d v="2014-06-02T00:00:00"/>
    <x v="0"/>
    <x v="5"/>
    <x v="275"/>
    <x v="25"/>
    <x v="0"/>
    <x v="2"/>
    <s v="AT&amp;T CL82213"/>
    <n v="144.94999999999999"/>
    <n v="5"/>
    <n v="42.04"/>
  </r>
  <r>
    <m/>
    <m/>
    <m/>
    <m/>
    <x v="0"/>
    <d v="2014-06-02T00:00:00"/>
    <x v="0"/>
    <x v="5"/>
    <x v="41"/>
    <x v="3"/>
    <x v="2"/>
    <x v="9"/>
    <s v="Avery Flip-Chart Easel Binder, Black"/>
    <n v="8.9499999999999993"/>
    <n v="2"/>
    <n v="-14.77"/>
  </r>
  <r>
    <m/>
    <m/>
    <m/>
    <m/>
    <x v="0"/>
    <d v="2014-06-04T00:00:00"/>
    <x v="0"/>
    <x v="5"/>
    <x v="276"/>
    <x v="13"/>
    <x v="2"/>
    <x v="9"/>
    <s v="Large Capacity Hanging Post Binders"/>
    <n v="44.91"/>
    <n v="6"/>
    <n v="-35.93"/>
  </r>
  <r>
    <m/>
    <m/>
    <m/>
    <m/>
    <x v="0"/>
    <d v="2014-06-04T00:00:00"/>
    <x v="0"/>
    <x v="5"/>
    <x v="51"/>
    <x v="13"/>
    <x v="2"/>
    <x v="16"/>
    <s v="Martin-Yale Premier Letter Opener"/>
    <n v="10.3"/>
    <n v="1"/>
    <n v="-2.19"/>
  </r>
  <r>
    <m/>
    <m/>
    <m/>
    <m/>
    <x v="0"/>
    <d v="2014-06-04T00:00:00"/>
    <x v="0"/>
    <x v="5"/>
    <x v="51"/>
    <x v="13"/>
    <x v="1"/>
    <x v="7"/>
    <s v="KI Adjustable-Height Table"/>
    <n v="154.76"/>
    <n v="3"/>
    <n v="-36.11"/>
  </r>
  <r>
    <m/>
    <m/>
    <m/>
    <m/>
    <x v="0"/>
    <d v="2014-06-04T00:00:00"/>
    <x v="0"/>
    <x v="5"/>
    <x v="51"/>
    <x v="13"/>
    <x v="0"/>
    <x v="0"/>
    <s v="ImationÂ Secure+ Hardware Encrypted USB 2.0Â Flash Drive; 16GB"/>
    <n v="116.78"/>
    <n v="2"/>
    <n v="21.9"/>
  </r>
  <r>
    <m/>
    <m/>
    <m/>
    <m/>
    <x v="0"/>
    <d v="2014-06-04T00:00:00"/>
    <x v="0"/>
    <x v="5"/>
    <x v="277"/>
    <x v="1"/>
    <x v="1"/>
    <x v="7"/>
    <s v="Chromcraft Bull-Nose Wood Round Conference Table Top, Wood Base"/>
    <n v="653.54999999999995"/>
    <n v="3"/>
    <n v="111.1"/>
  </r>
  <r>
    <m/>
    <m/>
    <m/>
    <m/>
    <x v="0"/>
    <d v="2014-06-04T00:00:00"/>
    <x v="0"/>
    <x v="5"/>
    <x v="277"/>
    <x v="1"/>
    <x v="0"/>
    <x v="0"/>
    <s v="Kingston Digital DataTraveler 32GB USB 2.0"/>
    <n v="33.9"/>
    <n v="2"/>
    <n v="2.0299999999999998"/>
  </r>
  <r>
    <m/>
    <m/>
    <m/>
    <m/>
    <x v="0"/>
    <d v="2014-06-04T00:00:00"/>
    <x v="0"/>
    <x v="5"/>
    <x v="278"/>
    <x v="5"/>
    <x v="1"/>
    <x v="5"/>
    <s v="Tenex B1-RE Series Chair Mats for Low Pile Carpets"/>
    <n v="91.96"/>
    <n v="2"/>
    <n v="15.63"/>
  </r>
  <r>
    <m/>
    <m/>
    <m/>
    <m/>
    <x v="0"/>
    <d v="2014-06-04T00:00:00"/>
    <x v="0"/>
    <x v="5"/>
    <x v="278"/>
    <x v="5"/>
    <x v="1"/>
    <x v="5"/>
    <s v="C-Line Cubicle Keepers Polyproplyene Holder With Velcro Backings"/>
    <n v="33.11"/>
    <n v="7"/>
    <n v="12.91"/>
  </r>
  <r>
    <m/>
    <m/>
    <m/>
    <m/>
    <x v="0"/>
    <d v="2014-06-04T00:00:00"/>
    <x v="0"/>
    <x v="5"/>
    <x v="278"/>
    <x v="5"/>
    <x v="2"/>
    <x v="3"/>
    <s v="Xerox 211"/>
    <n v="19.440000000000001"/>
    <n v="3"/>
    <n v="9.33"/>
  </r>
  <r>
    <m/>
    <m/>
    <m/>
    <m/>
    <x v="0"/>
    <d v="2014-06-04T00:00:00"/>
    <x v="0"/>
    <x v="5"/>
    <x v="278"/>
    <x v="5"/>
    <x v="2"/>
    <x v="3"/>
    <s v="Xerox 194"/>
    <n v="55.48"/>
    <n v="1"/>
    <n v="26.63"/>
  </r>
  <r>
    <m/>
    <m/>
    <m/>
    <m/>
    <x v="0"/>
    <d v="2014-06-04T00:00:00"/>
    <x v="0"/>
    <x v="5"/>
    <x v="279"/>
    <x v="5"/>
    <x v="2"/>
    <x v="11"/>
    <s v="Boston Home &amp; Office Model 2000 Electric Pencil Sharpeners"/>
    <n v="70.95"/>
    <n v="3"/>
    <n v="18.45"/>
  </r>
  <r>
    <m/>
    <m/>
    <m/>
    <m/>
    <x v="0"/>
    <d v="2014-06-04T00:00:00"/>
    <x v="0"/>
    <x v="5"/>
    <x v="279"/>
    <x v="5"/>
    <x v="2"/>
    <x v="9"/>
    <s v="Avery Trapezoid Ring Binder, 3&quot; Capacity, Black, 1040 sheets"/>
    <n v="65.569999999999993"/>
    <n v="2"/>
    <n v="23.77"/>
  </r>
  <r>
    <m/>
    <m/>
    <m/>
    <m/>
    <x v="0"/>
    <d v="2014-06-04T00:00:00"/>
    <x v="0"/>
    <x v="5"/>
    <x v="279"/>
    <x v="5"/>
    <x v="0"/>
    <x v="0"/>
    <s v="Razer Kraken 7.1 Surround Sound Over Ear USB Gaming Headset"/>
    <n v="299.97000000000003"/>
    <n v="3"/>
    <n v="131.99"/>
  </r>
  <r>
    <m/>
    <m/>
    <m/>
    <m/>
    <x v="0"/>
    <d v="2014-06-05T00:00:00"/>
    <x v="0"/>
    <x v="5"/>
    <x v="280"/>
    <x v="5"/>
    <x v="2"/>
    <x v="9"/>
    <s v="Wilson Jones Legal Size Ring Binders"/>
    <n v="140.74"/>
    <n v="8"/>
    <n v="52.78"/>
  </r>
  <r>
    <m/>
    <m/>
    <m/>
    <m/>
    <x v="0"/>
    <d v="2014-06-05T00:00:00"/>
    <x v="0"/>
    <x v="5"/>
    <x v="281"/>
    <x v="5"/>
    <x v="2"/>
    <x v="8"/>
    <s v="Staple-on labels"/>
    <n v="5.78"/>
    <n v="2"/>
    <n v="2.72"/>
  </r>
  <r>
    <m/>
    <m/>
    <m/>
    <m/>
    <x v="0"/>
    <d v="2014-06-05T00:00:00"/>
    <x v="0"/>
    <x v="5"/>
    <x v="281"/>
    <x v="5"/>
    <x v="2"/>
    <x v="11"/>
    <s v="Model L Table or Wall-Mount Pencil Sharpener"/>
    <n v="107.94"/>
    <n v="6"/>
    <n v="30.22"/>
  </r>
  <r>
    <m/>
    <m/>
    <m/>
    <m/>
    <x v="0"/>
    <d v="2014-06-06T00:00:00"/>
    <x v="0"/>
    <x v="5"/>
    <x v="76"/>
    <x v="2"/>
    <x v="2"/>
    <x v="11"/>
    <s v="Sanford Liquid Accent Highlighters"/>
    <n v="13.36"/>
    <n v="2"/>
    <n v="4.9400000000000004"/>
  </r>
  <r>
    <m/>
    <m/>
    <m/>
    <m/>
    <x v="0"/>
    <d v="2014-06-06T00:00:00"/>
    <x v="0"/>
    <x v="5"/>
    <x v="282"/>
    <x v="2"/>
    <x v="2"/>
    <x v="9"/>
    <s v="Wilson Jones Century Plastic Molded Ring Binders"/>
    <n v="149.54"/>
    <n v="9"/>
    <n v="50.47"/>
  </r>
  <r>
    <m/>
    <m/>
    <m/>
    <m/>
    <x v="0"/>
    <d v="2014-06-06T00:00:00"/>
    <x v="0"/>
    <x v="5"/>
    <x v="282"/>
    <x v="2"/>
    <x v="2"/>
    <x v="16"/>
    <s v="Acme Office Executive Series Stainless Steel Trimmers"/>
    <n v="17.14"/>
    <n v="2"/>
    <n v="4.46"/>
  </r>
  <r>
    <m/>
    <m/>
    <m/>
    <m/>
    <x v="0"/>
    <d v="2014-06-06T00:00:00"/>
    <x v="0"/>
    <x v="5"/>
    <x v="282"/>
    <x v="2"/>
    <x v="1"/>
    <x v="7"/>
    <s v="Chromcraft Bull-Nose Wood 48&quot; x 96&quot; Rectangular Conference Tables"/>
    <n v="991.76"/>
    <n v="3"/>
    <n v="-347.12"/>
  </r>
  <r>
    <m/>
    <m/>
    <m/>
    <m/>
    <x v="0"/>
    <d v="2014-06-06T00:00:00"/>
    <x v="0"/>
    <x v="5"/>
    <x v="283"/>
    <x v="3"/>
    <x v="2"/>
    <x v="9"/>
    <s v="Avery Trapezoid Ring Binder, 3&quot; Capacity, Black, 1040 sheets"/>
    <n v="24.59"/>
    <n v="3"/>
    <n v="-38.11"/>
  </r>
  <r>
    <m/>
    <m/>
    <m/>
    <m/>
    <x v="0"/>
    <d v="2014-06-06T00:00:00"/>
    <x v="0"/>
    <x v="5"/>
    <x v="283"/>
    <x v="3"/>
    <x v="2"/>
    <x v="13"/>
    <s v="#10- 4 1/8&quot; x 9 1/2&quot; Recycled Envelopes"/>
    <n v="13.98"/>
    <n v="2"/>
    <n v="4.72"/>
  </r>
  <r>
    <m/>
    <m/>
    <m/>
    <m/>
    <x v="0"/>
    <d v="2014-06-06T00:00:00"/>
    <x v="0"/>
    <x v="5"/>
    <x v="284"/>
    <x v="4"/>
    <x v="2"/>
    <x v="8"/>
    <s v="Round Specialty Laser Printer Labels"/>
    <n v="100.24"/>
    <n v="10"/>
    <n v="33.83"/>
  </r>
  <r>
    <m/>
    <m/>
    <m/>
    <m/>
    <x v="0"/>
    <d v="2014-06-06T00:00:00"/>
    <x v="0"/>
    <x v="5"/>
    <x v="67"/>
    <x v="11"/>
    <x v="2"/>
    <x v="9"/>
    <s v="Presstex Flexible Ring Binders"/>
    <n v="1.37"/>
    <n v="1"/>
    <n v="-0.91"/>
  </r>
  <r>
    <m/>
    <m/>
    <m/>
    <m/>
    <x v="0"/>
    <d v="2014-06-06T00:00:00"/>
    <x v="0"/>
    <x v="5"/>
    <x v="67"/>
    <x v="11"/>
    <x v="2"/>
    <x v="3"/>
    <s v="Xerox 1944"/>
    <n v="62.02"/>
    <n v="2"/>
    <n v="22.48"/>
  </r>
  <r>
    <m/>
    <m/>
    <m/>
    <m/>
    <x v="0"/>
    <d v="2014-06-07T00:00:00"/>
    <x v="0"/>
    <x v="5"/>
    <x v="285"/>
    <x v="2"/>
    <x v="0"/>
    <x v="12"/>
    <s v="Canon Imageclass D680 Copier / Fax"/>
    <n v="559.99"/>
    <n v="1"/>
    <n v="175"/>
  </r>
  <r>
    <m/>
    <m/>
    <m/>
    <m/>
    <x v="0"/>
    <d v="2014-06-07T00:00:00"/>
    <x v="0"/>
    <x v="5"/>
    <x v="286"/>
    <x v="5"/>
    <x v="1"/>
    <x v="1"/>
    <s v="Global Comet Stacking Armless Chair"/>
    <n v="478.48"/>
    <n v="2"/>
    <n v="47.85"/>
  </r>
  <r>
    <m/>
    <m/>
    <m/>
    <m/>
    <x v="0"/>
    <d v="2014-06-08T00:00:00"/>
    <x v="0"/>
    <x v="5"/>
    <x v="287"/>
    <x v="20"/>
    <x v="0"/>
    <x v="0"/>
    <s v="Maxell 74 Minute CD-R Spindle, 50/Pack"/>
    <n v="62.91"/>
    <n v="3"/>
    <n v="22.65"/>
  </r>
  <r>
    <m/>
    <m/>
    <m/>
    <m/>
    <x v="0"/>
    <d v="2014-06-08T00:00:00"/>
    <x v="0"/>
    <x v="5"/>
    <x v="288"/>
    <x v="2"/>
    <x v="0"/>
    <x v="0"/>
    <s v="Logitech G700s Rechargeable Gaming Mouse"/>
    <n v="199.98"/>
    <n v="2"/>
    <n v="83.99"/>
  </r>
  <r>
    <m/>
    <m/>
    <m/>
    <m/>
    <x v="0"/>
    <d v="2014-06-09T00:00:00"/>
    <x v="0"/>
    <x v="5"/>
    <x v="289"/>
    <x v="5"/>
    <x v="1"/>
    <x v="5"/>
    <s v="Eldon Expressions Wood and Plastic Desk Accessories, Cherry Wood"/>
    <n v="41.88"/>
    <n v="6"/>
    <n v="12.15"/>
  </r>
  <r>
    <m/>
    <m/>
    <m/>
    <m/>
    <x v="0"/>
    <d v="2014-06-09T00:00:00"/>
    <x v="0"/>
    <x v="5"/>
    <x v="289"/>
    <x v="5"/>
    <x v="2"/>
    <x v="8"/>
    <s v="Avery 516"/>
    <n v="58.48"/>
    <n v="8"/>
    <n v="27.49"/>
  </r>
  <r>
    <m/>
    <m/>
    <m/>
    <m/>
    <x v="0"/>
    <d v="2014-06-10T00:00:00"/>
    <x v="0"/>
    <x v="5"/>
    <x v="46"/>
    <x v="5"/>
    <x v="0"/>
    <x v="0"/>
    <s v="ImationÂ USB 2.0 SwivelÂ Flash DriveÂ USBÂ flash driveÂ - 4 GB - Pink"/>
    <n v="9.09"/>
    <n v="3"/>
    <n v="1.91"/>
  </r>
  <r>
    <m/>
    <m/>
    <m/>
    <m/>
    <x v="0"/>
    <d v="2014-06-10T00:00:00"/>
    <x v="0"/>
    <x v="5"/>
    <x v="290"/>
    <x v="31"/>
    <x v="2"/>
    <x v="9"/>
    <s v="GBC VeloBinder Strips"/>
    <n v="15.36"/>
    <n v="2"/>
    <n v="7.68"/>
  </r>
  <r>
    <m/>
    <m/>
    <m/>
    <m/>
    <x v="0"/>
    <d v="2014-06-10T00:00:00"/>
    <x v="0"/>
    <x v="5"/>
    <x v="179"/>
    <x v="13"/>
    <x v="2"/>
    <x v="6"/>
    <s v="Tennsco Lockers, Gray"/>
    <n v="83.92"/>
    <n v="5"/>
    <n v="-13.64"/>
  </r>
  <r>
    <m/>
    <m/>
    <m/>
    <m/>
    <x v="0"/>
    <d v="2014-06-10T00:00:00"/>
    <x v="0"/>
    <x v="5"/>
    <x v="289"/>
    <x v="24"/>
    <x v="2"/>
    <x v="6"/>
    <s v="Fellowes Staxonsteel Drawer Files"/>
    <n v="386.34"/>
    <n v="2"/>
    <n v="54.09"/>
  </r>
  <r>
    <m/>
    <m/>
    <m/>
    <m/>
    <x v="0"/>
    <d v="2014-06-11T00:00:00"/>
    <x v="0"/>
    <x v="5"/>
    <x v="249"/>
    <x v="21"/>
    <x v="2"/>
    <x v="3"/>
    <s v="Array Parchment Paper, Assorted Colors"/>
    <n v="43.68"/>
    <n v="6"/>
    <n v="20.97"/>
  </r>
  <r>
    <m/>
    <m/>
    <m/>
    <m/>
    <x v="0"/>
    <d v="2014-06-12T00:00:00"/>
    <x v="0"/>
    <x v="5"/>
    <x v="291"/>
    <x v="4"/>
    <x v="1"/>
    <x v="5"/>
    <s v="12-1/2 Diameter Round Wall Clock"/>
    <n v="23.98"/>
    <n v="3"/>
    <n v="-14.39"/>
  </r>
  <r>
    <m/>
    <m/>
    <m/>
    <m/>
    <x v="0"/>
    <d v="2014-06-12T00:00:00"/>
    <x v="0"/>
    <x v="5"/>
    <x v="292"/>
    <x v="16"/>
    <x v="2"/>
    <x v="6"/>
    <s v="File Shuttle I and Handi-File"/>
    <n v="53.42"/>
    <n v="3"/>
    <n v="4.67"/>
  </r>
  <r>
    <m/>
    <m/>
    <m/>
    <m/>
    <x v="0"/>
    <d v="2014-06-12T00:00:00"/>
    <x v="0"/>
    <x v="5"/>
    <x v="292"/>
    <x v="16"/>
    <x v="1"/>
    <x v="7"/>
    <s v="Chromcraft Bull-Nose Wood 48&quot; x 96&quot; Rectangular Conference Tables"/>
    <n v="275.49"/>
    <n v="1"/>
    <n v="-170.8"/>
  </r>
  <r>
    <m/>
    <m/>
    <m/>
    <m/>
    <x v="0"/>
    <d v="2014-06-12T00:00:00"/>
    <x v="0"/>
    <x v="5"/>
    <x v="114"/>
    <x v="3"/>
    <x v="2"/>
    <x v="10"/>
    <s v="Bionaire 99.97% HEPA Air Cleaner"/>
    <n v="14.02"/>
    <n v="4"/>
    <n v="-31.54"/>
  </r>
  <r>
    <m/>
    <m/>
    <m/>
    <m/>
    <x v="0"/>
    <d v="2014-06-12T00:00:00"/>
    <x v="0"/>
    <x v="5"/>
    <x v="114"/>
    <x v="3"/>
    <x v="1"/>
    <x v="7"/>
    <s v="KI Adjustable-Height Table"/>
    <n v="214.95"/>
    <n v="5"/>
    <n v="-120.37"/>
  </r>
  <r>
    <m/>
    <m/>
    <m/>
    <m/>
    <x v="0"/>
    <d v="2014-06-12T00:00:00"/>
    <x v="0"/>
    <x v="5"/>
    <x v="114"/>
    <x v="3"/>
    <x v="0"/>
    <x v="2"/>
    <s v="Shocksock Galaxy S4 Armband"/>
    <n v="35.04"/>
    <n v="4"/>
    <n v="-7.01"/>
  </r>
  <r>
    <m/>
    <m/>
    <m/>
    <m/>
    <x v="0"/>
    <d v="2014-06-12T00:00:00"/>
    <x v="0"/>
    <x v="5"/>
    <x v="114"/>
    <x v="3"/>
    <x v="1"/>
    <x v="5"/>
    <s v="Nu-Dell Float Frame 11 x 14 1/2"/>
    <n v="10.78"/>
    <n v="3"/>
    <n v="-4.8499999999999996"/>
  </r>
  <r>
    <m/>
    <m/>
    <m/>
    <m/>
    <x v="0"/>
    <d v="2014-06-12T00:00:00"/>
    <x v="0"/>
    <x v="5"/>
    <x v="114"/>
    <x v="3"/>
    <x v="2"/>
    <x v="9"/>
    <s v="Ibico Covers for Plastic or Wire Binding Elements"/>
    <n v="4.5999999999999996"/>
    <n v="2"/>
    <n v="-8.0500000000000007"/>
  </r>
  <r>
    <m/>
    <m/>
    <m/>
    <m/>
    <x v="0"/>
    <d v="2014-06-12T00:00:00"/>
    <x v="0"/>
    <x v="5"/>
    <x v="114"/>
    <x v="3"/>
    <x v="2"/>
    <x v="6"/>
    <s v="Rogers Deluxe File Chest"/>
    <n v="35.17"/>
    <n v="2"/>
    <n v="-8.35"/>
  </r>
  <r>
    <m/>
    <m/>
    <m/>
    <m/>
    <x v="0"/>
    <d v="2014-06-12T00:00:00"/>
    <x v="0"/>
    <x v="5"/>
    <x v="293"/>
    <x v="5"/>
    <x v="2"/>
    <x v="6"/>
    <s v="Standard Rollaway File with Lock"/>
    <n v="1261.33"/>
    <n v="7"/>
    <n v="327.95"/>
  </r>
  <r>
    <m/>
    <m/>
    <m/>
    <m/>
    <x v="0"/>
    <d v="2014-06-12T00:00:00"/>
    <x v="0"/>
    <x v="5"/>
    <x v="235"/>
    <x v="23"/>
    <x v="2"/>
    <x v="3"/>
    <s v="Xerox 1909"/>
    <n v="42.21"/>
    <n v="2"/>
    <n v="13.72"/>
  </r>
  <r>
    <s v="13-06-2014"/>
    <s v="13"/>
    <s v="06"/>
    <s v="2014"/>
    <x v="73"/>
    <d v="2014-06-13T00:00:00"/>
    <x v="0"/>
    <x v="5"/>
    <x v="294"/>
    <x v="5"/>
    <x v="2"/>
    <x v="11"/>
    <s v="Staples in misc. colors"/>
    <n v="14.52"/>
    <n v="3"/>
    <n v="4.79"/>
  </r>
  <r>
    <s v="14-06-2014"/>
    <s v="14"/>
    <s v="06"/>
    <s v="2014"/>
    <x v="74"/>
    <d v="2014-06-14T00:00:00"/>
    <x v="0"/>
    <x v="5"/>
    <x v="295"/>
    <x v="10"/>
    <x v="1"/>
    <x v="14"/>
    <s v="Hon Metal Bookcases, Gray"/>
    <n v="212.94"/>
    <n v="3"/>
    <n v="57.49"/>
  </r>
  <r>
    <s v="15-06-2014"/>
    <s v="15"/>
    <s v="06"/>
    <s v="2014"/>
    <x v="75"/>
    <d v="2014-06-15T00:00:00"/>
    <x v="0"/>
    <x v="5"/>
    <x v="296"/>
    <x v="4"/>
    <x v="1"/>
    <x v="7"/>
    <s v="Lesro Sheffield Collection Coffee Table, End Table, Center Table, Corner Table"/>
    <n v="99.92"/>
    <n v="2"/>
    <n v="-18.559999999999999"/>
  </r>
  <r>
    <s v="15-06-2014"/>
    <s v="15"/>
    <s v="06"/>
    <s v="2014"/>
    <x v="75"/>
    <d v="2014-06-15T00:00:00"/>
    <x v="0"/>
    <x v="5"/>
    <x v="296"/>
    <x v="4"/>
    <x v="1"/>
    <x v="1"/>
    <s v="Global Commerce Series High-Back Swivel/Tilt Chairs"/>
    <n v="797.94"/>
    <n v="4"/>
    <n v="-57"/>
  </r>
  <r>
    <s v="15-06-2014"/>
    <s v="15"/>
    <s v="06"/>
    <s v="2014"/>
    <x v="75"/>
    <d v="2014-06-15T00:00:00"/>
    <x v="0"/>
    <x v="5"/>
    <x v="296"/>
    <x v="4"/>
    <x v="2"/>
    <x v="9"/>
    <s v="Avery Premier Heavy-Duty Binder with Round Locking Rings"/>
    <n v="8.57"/>
    <n v="3"/>
    <n v="-14.57"/>
  </r>
  <r>
    <s v="15-06-2014"/>
    <s v="15"/>
    <s v="06"/>
    <s v="2014"/>
    <x v="75"/>
    <d v="2014-06-15T00:00:00"/>
    <x v="0"/>
    <x v="5"/>
    <x v="297"/>
    <x v="4"/>
    <x v="2"/>
    <x v="3"/>
    <s v="Xerox 1902"/>
    <n v="36.54"/>
    <n v="2"/>
    <n v="11.88"/>
  </r>
  <r>
    <s v="16-06-2014"/>
    <s v="16"/>
    <s v="06"/>
    <s v="2014"/>
    <x v="76"/>
    <d v="2014-06-16T00:00:00"/>
    <x v="0"/>
    <x v="5"/>
    <x v="298"/>
    <x v="24"/>
    <x v="1"/>
    <x v="1"/>
    <s v="Global Geo Office Task Chair, Gray"/>
    <n v="647.84"/>
    <n v="8"/>
    <n v="32.39"/>
  </r>
  <r>
    <s v="16-06-2014"/>
    <s v="16"/>
    <s v="06"/>
    <s v="2014"/>
    <x v="76"/>
    <d v="2014-06-16T00:00:00"/>
    <x v="0"/>
    <x v="5"/>
    <x v="299"/>
    <x v="2"/>
    <x v="2"/>
    <x v="13"/>
    <s v="Staple envelope"/>
    <n v="41.4"/>
    <n v="5"/>
    <n v="19.46"/>
  </r>
  <r>
    <s v="16-06-2014"/>
    <s v="16"/>
    <s v="06"/>
    <s v="2014"/>
    <x v="76"/>
    <d v="2014-06-16T00:00:00"/>
    <x v="0"/>
    <x v="5"/>
    <x v="299"/>
    <x v="2"/>
    <x v="2"/>
    <x v="11"/>
    <s v="Boston 16750 Black Compact Battery Pencil Sharpener"/>
    <n v="35"/>
    <n v="4"/>
    <n v="10.5"/>
  </r>
  <r>
    <s v="16-06-2014"/>
    <s v="16"/>
    <s v="06"/>
    <s v="2014"/>
    <x v="76"/>
    <d v="2014-06-16T00:00:00"/>
    <x v="0"/>
    <x v="5"/>
    <x v="299"/>
    <x v="2"/>
    <x v="2"/>
    <x v="9"/>
    <s v="Ibico Standard Transparent Covers"/>
    <n v="39.549999999999997"/>
    <n v="3"/>
    <n v="14.34"/>
  </r>
  <r>
    <s v="17-06-2014"/>
    <s v="17"/>
    <s v="06"/>
    <s v="2014"/>
    <x v="77"/>
    <d v="2014-06-17T00:00:00"/>
    <x v="0"/>
    <x v="5"/>
    <x v="300"/>
    <x v="37"/>
    <x v="0"/>
    <x v="15"/>
    <s v="Texas Instruments TI-34 Scientific Calculator"/>
    <n v="65.97"/>
    <n v="3"/>
    <n v="31.01"/>
  </r>
  <r>
    <s v="17-06-2014"/>
    <s v="17"/>
    <s v="06"/>
    <s v="2014"/>
    <x v="77"/>
    <d v="2014-06-17T00:00:00"/>
    <x v="0"/>
    <x v="5"/>
    <x v="301"/>
    <x v="1"/>
    <x v="1"/>
    <x v="5"/>
    <s v="Eldon Wave Desk Accessories"/>
    <n v="6.24"/>
    <n v="3"/>
    <n v="2.62"/>
  </r>
  <r>
    <s v="17-06-2014"/>
    <s v="17"/>
    <s v="06"/>
    <s v="2014"/>
    <x v="77"/>
    <d v="2014-06-17T00:00:00"/>
    <x v="0"/>
    <x v="5"/>
    <x v="301"/>
    <x v="1"/>
    <x v="2"/>
    <x v="4"/>
    <s v="OIC Binder Clips"/>
    <n v="17.899999999999999"/>
    <n v="5"/>
    <n v="8.9499999999999993"/>
  </r>
  <r>
    <s v="17-06-2014"/>
    <s v="17"/>
    <s v="06"/>
    <s v="2014"/>
    <x v="77"/>
    <d v="2014-06-17T00:00:00"/>
    <x v="0"/>
    <x v="5"/>
    <x v="301"/>
    <x v="1"/>
    <x v="2"/>
    <x v="9"/>
    <s v="GBC DocuBind P400 Electric Binding System"/>
    <n v="3266.38"/>
    <n v="3"/>
    <n v="1061.57"/>
  </r>
  <r>
    <s v="17-06-2014"/>
    <s v="17"/>
    <s v="06"/>
    <s v="2014"/>
    <x v="77"/>
    <d v="2014-06-17T00:00:00"/>
    <x v="0"/>
    <x v="5"/>
    <x v="302"/>
    <x v="3"/>
    <x v="2"/>
    <x v="3"/>
    <s v="Xerox 1892"/>
    <n v="62.02"/>
    <n v="2"/>
    <n v="22.48"/>
  </r>
  <r>
    <s v="18-06-2014"/>
    <s v="18"/>
    <s v="06"/>
    <s v="2014"/>
    <x v="78"/>
    <d v="2014-06-18T00:00:00"/>
    <x v="0"/>
    <x v="5"/>
    <x v="303"/>
    <x v="5"/>
    <x v="0"/>
    <x v="2"/>
    <s v="Plantronics CordlessÂ Phone HeadsetÂ with In-line Volume - M214C"/>
    <n v="139.80000000000001"/>
    <n v="5"/>
    <n v="12.23"/>
  </r>
  <r>
    <s v="20-06-2014"/>
    <s v="20"/>
    <s v="06"/>
    <s v="2014"/>
    <x v="79"/>
    <d v="2014-06-20T00:00:00"/>
    <x v="0"/>
    <x v="5"/>
    <x v="62"/>
    <x v="4"/>
    <x v="0"/>
    <x v="2"/>
    <s v="HTC One Mini"/>
    <n v="201.58"/>
    <n v="2"/>
    <n v="20.16"/>
  </r>
  <r>
    <s v="20-06-2014"/>
    <s v="20"/>
    <s v="06"/>
    <s v="2014"/>
    <x v="79"/>
    <d v="2014-06-20T00:00:00"/>
    <x v="0"/>
    <x v="5"/>
    <x v="62"/>
    <x v="4"/>
    <x v="2"/>
    <x v="9"/>
    <s v="Storex DuraTech Recycled Plastic Frosted Binders"/>
    <n v="3.39"/>
    <n v="4"/>
    <n v="-5.09"/>
  </r>
  <r>
    <s v="20-06-2014"/>
    <s v="20"/>
    <s v="06"/>
    <s v="2014"/>
    <x v="79"/>
    <d v="2014-06-20T00:00:00"/>
    <x v="0"/>
    <x v="5"/>
    <x v="62"/>
    <x v="4"/>
    <x v="1"/>
    <x v="14"/>
    <s v="Hon Metal Bookcases, Black"/>
    <n v="193.07"/>
    <n v="4"/>
    <n v="-19.87"/>
  </r>
  <r>
    <s v="20-06-2014"/>
    <s v="20"/>
    <s v="06"/>
    <s v="2014"/>
    <x v="79"/>
    <d v="2014-06-20T00:00:00"/>
    <x v="0"/>
    <x v="5"/>
    <x v="62"/>
    <x v="4"/>
    <x v="2"/>
    <x v="3"/>
    <s v="Xerox 2"/>
    <n v="15.55"/>
    <n v="3"/>
    <n v="5.44"/>
  </r>
  <r>
    <s v="20-06-2014"/>
    <s v="20"/>
    <s v="06"/>
    <s v="2014"/>
    <x v="79"/>
    <d v="2014-06-20T00:00:00"/>
    <x v="0"/>
    <x v="5"/>
    <x v="62"/>
    <x v="4"/>
    <x v="2"/>
    <x v="3"/>
    <s v="Array Parchment Paper, Assorted Colors"/>
    <n v="11.65"/>
    <n v="2"/>
    <n v="4.08"/>
  </r>
  <r>
    <s v="20-06-2014"/>
    <s v="20"/>
    <s v="06"/>
    <s v="2014"/>
    <x v="79"/>
    <d v="2014-06-20T00:00:00"/>
    <x v="0"/>
    <x v="5"/>
    <x v="62"/>
    <x v="4"/>
    <x v="0"/>
    <x v="15"/>
    <s v="Okidata C331dn Printer"/>
    <n v="418.8"/>
    <n v="2"/>
    <n v="-97.72"/>
  </r>
  <r>
    <s v="20-06-2014"/>
    <s v="20"/>
    <s v="06"/>
    <s v="2014"/>
    <x v="79"/>
    <d v="2014-06-20T00:00:00"/>
    <x v="0"/>
    <x v="5"/>
    <x v="62"/>
    <x v="4"/>
    <x v="2"/>
    <x v="6"/>
    <s v="Safco Industrial Wire Shelving System"/>
    <n v="509.49"/>
    <n v="7"/>
    <n v="-127.37"/>
  </r>
  <r>
    <s v="20-06-2014"/>
    <s v="20"/>
    <s v="06"/>
    <s v="2014"/>
    <x v="79"/>
    <d v="2014-06-20T00:00:00"/>
    <x v="0"/>
    <x v="5"/>
    <x v="304"/>
    <x v="32"/>
    <x v="2"/>
    <x v="10"/>
    <s v="Honeywell Quietcare HEPA Air Cleaner"/>
    <n v="471.9"/>
    <n v="6"/>
    <n v="155.72999999999999"/>
  </r>
  <r>
    <s v="20-06-2014"/>
    <s v="20"/>
    <s v="06"/>
    <s v="2014"/>
    <x v="79"/>
    <d v="2014-06-20T00:00:00"/>
    <x v="0"/>
    <x v="5"/>
    <x v="304"/>
    <x v="32"/>
    <x v="2"/>
    <x v="11"/>
    <s v="Nontoxic Chalk"/>
    <n v="3.52"/>
    <n v="2"/>
    <n v="1.69"/>
  </r>
  <r>
    <s v="21-06-2014"/>
    <s v="21"/>
    <s v="06"/>
    <s v="2014"/>
    <x v="80"/>
    <d v="2014-06-21T00:00:00"/>
    <x v="0"/>
    <x v="5"/>
    <x v="243"/>
    <x v="25"/>
    <x v="1"/>
    <x v="5"/>
    <s v="Luxo Professional Magnifying Clamp-On Fluorescent Lamps"/>
    <n v="104.01"/>
    <n v="1"/>
    <n v="14.56"/>
  </r>
  <r>
    <s v="21-06-2014"/>
    <s v="21"/>
    <s v="06"/>
    <s v="2014"/>
    <x v="80"/>
    <d v="2014-06-21T00:00:00"/>
    <x v="0"/>
    <x v="5"/>
    <x v="243"/>
    <x v="25"/>
    <x v="0"/>
    <x v="2"/>
    <s v="Konftel 250 ConferenceÂ phoneÂ - Charcoal black"/>
    <n v="284.82"/>
    <n v="1"/>
    <n v="74.05"/>
  </r>
  <r>
    <s v="21-06-2014"/>
    <s v="21"/>
    <s v="06"/>
    <s v="2014"/>
    <x v="80"/>
    <d v="2014-06-21T00:00:00"/>
    <x v="0"/>
    <x v="5"/>
    <x v="243"/>
    <x v="25"/>
    <x v="2"/>
    <x v="6"/>
    <s v="Recycled Eldon Regeneration Jumbo File"/>
    <n v="36.840000000000003"/>
    <n v="3"/>
    <n v="10.32"/>
  </r>
  <r>
    <s v="21-06-2014"/>
    <s v="21"/>
    <s v="06"/>
    <s v="2014"/>
    <x v="80"/>
    <d v="2014-06-21T00:00:00"/>
    <x v="0"/>
    <x v="5"/>
    <x v="1"/>
    <x v="8"/>
    <x v="0"/>
    <x v="2"/>
    <s v="Wireless Extenders zBoost YX545 SOHO Signal Booster"/>
    <n v="1322.93"/>
    <n v="7"/>
    <n v="357.19"/>
  </r>
  <r>
    <s v="21-06-2014"/>
    <s v="21"/>
    <s v="06"/>
    <s v="2014"/>
    <x v="80"/>
    <d v="2014-06-21T00:00:00"/>
    <x v="0"/>
    <x v="5"/>
    <x v="1"/>
    <x v="8"/>
    <x v="2"/>
    <x v="11"/>
    <s v="OIC #2 Pencils, Medium Soft"/>
    <n v="3.76"/>
    <n v="2"/>
    <n v="1.0900000000000001"/>
  </r>
  <r>
    <s v="21-06-2014"/>
    <s v="21"/>
    <s v="06"/>
    <s v="2014"/>
    <x v="80"/>
    <d v="2014-06-21T00:00:00"/>
    <x v="0"/>
    <x v="5"/>
    <x v="305"/>
    <x v="30"/>
    <x v="2"/>
    <x v="11"/>
    <s v="Newell 341"/>
    <n v="21.4"/>
    <n v="5"/>
    <n v="6.21"/>
  </r>
  <r>
    <s v="21-06-2014"/>
    <s v="21"/>
    <s v="06"/>
    <s v="2014"/>
    <x v="80"/>
    <d v="2014-06-21T00:00:00"/>
    <x v="0"/>
    <x v="5"/>
    <x v="67"/>
    <x v="15"/>
    <x v="2"/>
    <x v="9"/>
    <s v="Wilson Jones 1&quot; Hanging DublLock Ring Binders"/>
    <n v="11.09"/>
    <n v="7"/>
    <n v="-8.1300000000000008"/>
  </r>
  <r>
    <s v="21-06-2014"/>
    <s v="21"/>
    <s v="06"/>
    <s v="2014"/>
    <x v="80"/>
    <d v="2014-06-21T00:00:00"/>
    <x v="0"/>
    <x v="5"/>
    <x v="67"/>
    <x v="15"/>
    <x v="2"/>
    <x v="9"/>
    <s v="Avery Trapezoid Extra Heavy Duty 4&quot; Binders"/>
    <n v="25.16"/>
    <n v="2"/>
    <n v="-16.78"/>
  </r>
  <r>
    <s v="21-06-2014"/>
    <s v="21"/>
    <s v="06"/>
    <s v="2014"/>
    <x v="80"/>
    <d v="2014-06-21T00:00:00"/>
    <x v="0"/>
    <x v="5"/>
    <x v="306"/>
    <x v="13"/>
    <x v="2"/>
    <x v="13"/>
    <s v="Staple envelope"/>
    <n v="24.9"/>
    <n v="4"/>
    <n v="8.4"/>
  </r>
  <r>
    <s v="21-06-2014"/>
    <s v="21"/>
    <s v="06"/>
    <s v="2014"/>
    <x v="80"/>
    <d v="2014-06-21T00:00:00"/>
    <x v="0"/>
    <x v="5"/>
    <x v="306"/>
    <x v="13"/>
    <x v="1"/>
    <x v="5"/>
    <s v="Stacking Trays by OIC"/>
    <n v="3.98"/>
    <n v="1"/>
    <n v="0.65"/>
  </r>
  <r>
    <s v="21-06-2014"/>
    <s v="21"/>
    <s v="06"/>
    <s v="2014"/>
    <x v="80"/>
    <d v="2014-06-21T00:00:00"/>
    <x v="0"/>
    <x v="5"/>
    <x v="306"/>
    <x v="13"/>
    <x v="0"/>
    <x v="0"/>
    <s v="Logitech 910-002974 M325 Wireless Mouse for Web Scrolling"/>
    <n v="95.97"/>
    <n v="4"/>
    <n v="28.79"/>
  </r>
  <r>
    <s v="21-06-2014"/>
    <s v="21"/>
    <s v="06"/>
    <s v="2014"/>
    <x v="80"/>
    <d v="2014-06-21T00:00:00"/>
    <x v="0"/>
    <x v="5"/>
    <x v="306"/>
    <x v="13"/>
    <x v="0"/>
    <x v="15"/>
    <s v="Epson Perfection V600 Photo Scanner"/>
    <n v="206.99"/>
    <n v="3"/>
    <n v="-172.49"/>
  </r>
  <r>
    <s v="21-06-2014"/>
    <s v="21"/>
    <s v="06"/>
    <s v="2014"/>
    <x v="80"/>
    <d v="2014-06-21T00:00:00"/>
    <x v="0"/>
    <x v="5"/>
    <x v="306"/>
    <x v="13"/>
    <x v="2"/>
    <x v="10"/>
    <s v="Fellowes Advanced 8 Outlet Surge Suppressor with Phone/Fax Protection"/>
    <n v="44.42"/>
    <n v="2"/>
    <n v="3.89"/>
  </r>
  <r>
    <s v="21-06-2014"/>
    <s v="21"/>
    <s v="06"/>
    <s v="2014"/>
    <x v="80"/>
    <d v="2014-06-21T00:00:00"/>
    <x v="0"/>
    <x v="5"/>
    <x v="306"/>
    <x v="13"/>
    <x v="2"/>
    <x v="9"/>
    <s v="GBC Prepunched Paper, 19-Hole, for Binding Systems, 24-lb"/>
    <n v="9.01"/>
    <n v="2"/>
    <n v="-7.2"/>
  </r>
  <r>
    <s v="21-06-2014"/>
    <s v="21"/>
    <s v="06"/>
    <s v="2014"/>
    <x v="80"/>
    <d v="2014-06-21T00:00:00"/>
    <x v="0"/>
    <x v="5"/>
    <x v="32"/>
    <x v="2"/>
    <x v="2"/>
    <x v="3"/>
    <s v="Message Book, Phone, Wirebound Standard Line Memo, 2 3/4&quot; X 5&quot;"/>
    <n v="19.649999999999999"/>
    <n v="3"/>
    <n v="9.0399999999999991"/>
  </r>
  <r>
    <s v="21-06-2014"/>
    <s v="21"/>
    <s v="06"/>
    <s v="2014"/>
    <x v="80"/>
    <d v="2014-06-21T00:00:00"/>
    <x v="0"/>
    <x v="5"/>
    <x v="32"/>
    <x v="2"/>
    <x v="0"/>
    <x v="2"/>
    <s v="GE 2-Jack Phone Line Splitter"/>
    <n v="617.97"/>
    <n v="3"/>
    <n v="160.66999999999999"/>
  </r>
  <r>
    <s v="21-06-2014"/>
    <s v="21"/>
    <s v="06"/>
    <s v="2014"/>
    <x v="80"/>
    <d v="2014-06-21T00:00:00"/>
    <x v="0"/>
    <x v="5"/>
    <x v="32"/>
    <x v="2"/>
    <x v="2"/>
    <x v="10"/>
    <s v="Holmes Cool Mist Humidifier for the Whole House with 8-Gallon Output per Day, Extended Life Filter"/>
    <n v="59.7"/>
    <n v="3"/>
    <n v="26.87"/>
  </r>
  <r>
    <s v="21-06-2014"/>
    <s v="21"/>
    <s v="06"/>
    <s v="2014"/>
    <x v="80"/>
    <d v="2014-06-21T00:00:00"/>
    <x v="0"/>
    <x v="5"/>
    <x v="270"/>
    <x v="2"/>
    <x v="0"/>
    <x v="2"/>
    <s v="Polycom SoundStation2 EX ConferenceÂ phone"/>
    <n v="1214.8499999999999"/>
    <n v="3"/>
    <n v="352.31"/>
  </r>
  <r>
    <s v="22-06-2014"/>
    <s v="22"/>
    <s v="06"/>
    <s v="2014"/>
    <x v="81"/>
    <d v="2014-06-22T00:00:00"/>
    <x v="0"/>
    <x v="5"/>
    <x v="307"/>
    <x v="15"/>
    <x v="0"/>
    <x v="0"/>
    <s v="KeyTronicÂ 6101 Series -Â KeyboardÂ - Black"/>
    <n v="196.75"/>
    <n v="6"/>
    <n v="56.57"/>
  </r>
  <r>
    <s v="22-06-2014"/>
    <s v="22"/>
    <s v="06"/>
    <s v="2014"/>
    <x v="81"/>
    <d v="2014-06-22T00:00:00"/>
    <x v="0"/>
    <x v="5"/>
    <x v="308"/>
    <x v="7"/>
    <x v="2"/>
    <x v="6"/>
    <s v="Office Impressions Heavy Duty Welded Shelving &amp; Multimedia Storage Drawers"/>
    <n v="501.81"/>
    <n v="3"/>
    <n v="0"/>
  </r>
  <r>
    <s v="22-06-2014"/>
    <s v="22"/>
    <s v="06"/>
    <s v="2014"/>
    <x v="81"/>
    <d v="2014-06-22T00:00:00"/>
    <x v="0"/>
    <x v="5"/>
    <x v="308"/>
    <x v="7"/>
    <x v="2"/>
    <x v="6"/>
    <s v="Fellowes Bankers Box Recycled Super Stor/Drawer"/>
    <n v="161.94"/>
    <n v="3"/>
    <n v="9.7200000000000006"/>
  </r>
  <r>
    <s v="22-06-2014"/>
    <s v="22"/>
    <s v="06"/>
    <s v="2014"/>
    <x v="81"/>
    <d v="2014-06-22T00:00:00"/>
    <x v="0"/>
    <x v="5"/>
    <x v="35"/>
    <x v="13"/>
    <x v="1"/>
    <x v="1"/>
    <s v="Padded Folding Chairs, Black, 4/Carton"/>
    <n v="170.06"/>
    <n v="3"/>
    <n v="-4.8600000000000003"/>
  </r>
  <r>
    <s v="22-06-2014"/>
    <s v="22"/>
    <s v="06"/>
    <s v="2014"/>
    <x v="81"/>
    <d v="2014-06-22T00:00:00"/>
    <x v="0"/>
    <x v="5"/>
    <x v="35"/>
    <x v="13"/>
    <x v="0"/>
    <x v="2"/>
    <s v="Panasonic Kx-TS550"/>
    <n v="82.78"/>
    <n v="3"/>
    <n v="-15.18"/>
  </r>
  <r>
    <s v="22-06-2014"/>
    <s v="22"/>
    <s v="06"/>
    <s v="2014"/>
    <x v="81"/>
    <d v="2014-06-22T00:00:00"/>
    <x v="0"/>
    <x v="5"/>
    <x v="35"/>
    <x v="13"/>
    <x v="1"/>
    <x v="1"/>
    <s v="Hon Deluxe Fabric Upholstered Stacking Chairs, Rounded Back"/>
    <n v="853.93"/>
    <n v="5"/>
    <n v="0"/>
  </r>
  <r>
    <s v="22-06-2014"/>
    <s v="22"/>
    <s v="06"/>
    <s v="2014"/>
    <x v="81"/>
    <d v="2014-06-22T00:00:00"/>
    <x v="0"/>
    <x v="5"/>
    <x v="32"/>
    <x v="22"/>
    <x v="2"/>
    <x v="9"/>
    <s v="SpineVue Locking Slant-D Ring Binders by Cardinal"/>
    <n v="8.23"/>
    <n v="3"/>
    <n v="-6.03"/>
  </r>
  <r>
    <s v="23-06-2014"/>
    <s v="23"/>
    <s v="06"/>
    <s v="2014"/>
    <x v="82"/>
    <d v="2014-06-23T00:00:00"/>
    <x v="0"/>
    <x v="5"/>
    <x v="309"/>
    <x v="13"/>
    <x v="0"/>
    <x v="0"/>
    <s v="Sony 64GB Class 10 Micro SDHC R40 Memory Card"/>
    <n v="86.38"/>
    <n v="3"/>
    <n v="1.08"/>
  </r>
  <r>
    <s v="23-06-2014"/>
    <s v="23"/>
    <s v="06"/>
    <s v="2014"/>
    <x v="82"/>
    <d v="2014-06-23T00:00:00"/>
    <x v="0"/>
    <x v="5"/>
    <x v="310"/>
    <x v="12"/>
    <x v="2"/>
    <x v="11"/>
    <s v="Prang Drawing Pencil Set"/>
    <n v="20.02"/>
    <n v="9"/>
    <n v="1.75"/>
  </r>
  <r>
    <s v="23-06-2014"/>
    <s v="23"/>
    <s v="06"/>
    <s v="2014"/>
    <x v="82"/>
    <d v="2014-06-23T00:00:00"/>
    <x v="0"/>
    <x v="5"/>
    <x v="310"/>
    <x v="12"/>
    <x v="2"/>
    <x v="16"/>
    <s v="Acme Kleen Earth Office Shears"/>
    <n v="3.1"/>
    <n v="1"/>
    <n v="0.35"/>
  </r>
  <r>
    <s v="24-06-2014"/>
    <s v="24"/>
    <s v="06"/>
    <s v="2014"/>
    <x v="83"/>
    <d v="2014-06-24T00:00:00"/>
    <x v="0"/>
    <x v="5"/>
    <x v="311"/>
    <x v="22"/>
    <x v="1"/>
    <x v="5"/>
    <s v="Acrylic Self-Standing Desk Frames"/>
    <n v="4.2699999999999996"/>
    <n v="2"/>
    <n v="0.96"/>
  </r>
  <r>
    <s v="25-06-2014"/>
    <s v="25"/>
    <s v="06"/>
    <s v="2014"/>
    <x v="84"/>
    <d v="2014-06-25T00:00:00"/>
    <x v="0"/>
    <x v="5"/>
    <x v="312"/>
    <x v="5"/>
    <x v="1"/>
    <x v="7"/>
    <s v="Hon 4060 Series Tables"/>
    <n v="447.84"/>
    <n v="5"/>
    <n v="11.2"/>
  </r>
  <r>
    <s v="25-06-2014"/>
    <s v="25"/>
    <s v="06"/>
    <s v="2014"/>
    <x v="84"/>
    <d v="2014-06-25T00:00:00"/>
    <x v="0"/>
    <x v="5"/>
    <x v="313"/>
    <x v="16"/>
    <x v="0"/>
    <x v="2"/>
    <s v="Plantronics 81402"/>
    <n v="263.95999999999998"/>
    <n v="5"/>
    <n v="19.8"/>
  </r>
  <r>
    <s v="25-06-2014"/>
    <s v="25"/>
    <s v="06"/>
    <s v="2014"/>
    <x v="84"/>
    <d v="2014-06-25T00:00:00"/>
    <x v="0"/>
    <x v="5"/>
    <x v="313"/>
    <x v="16"/>
    <x v="2"/>
    <x v="11"/>
    <s v="Avery Hi-Liter EverBold Pen Style Fluorescent Highlighters, 4/Pack"/>
    <n v="71.63"/>
    <n v="11"/>
    <n v="17.91"/>
  </r>
  <r>
    <s v="25-06-2014"/>
    <s v="25"/>
    <s v="06"/>
    <s v="2014"/>
    <x v="84"/>
    <d v="2014-06-25T00:00:00"/>
    <x v="0"/>
    <x v="5"/>
    <x v="313"/>
    <x v="16"/>
    <x v="2"/>
    <x v="11"/>
    <s v="Hunt BOSTON Vista Battery-Operated Pencil Sharpener, Black"/>
    <n v="9.33"/>
    <n v="1"/>
    <n v="0.82"/>
  </r>
  <r>
    <s v="27-06-2014"/>
    <s v="27"/>
    <s v="06"/>
    <s v="2014"/>
    <x v="85"/>
    <d v="2014-06-27T00:00:00"/>
    <x v="0"/>
    <x v="5"/>
    <x v="314"/>
    <x v="33"/>
    <x v="2"/>
    <x v="6"/>
    <s v="SAFCO Commercial Wire Shelving, 72h"/>
    <n v="306.2"/>
    <n v="5"/>
    <n v="0"/>
  </r>
  <r>
    <s v="27-06-2014"/>
    <s v="27"/>
    <s v="06"/>
    <s v="2014"/>
    <x v="85"/>
    <d v="2014-06-27T00:00:00"/>
    <x v="0"/>
    <x v="5"/>
    <x v="314"/>
    <x v="33"/>
    <x v="1"/>
    <x v="7"/>
    <s v="KI Adjustable-Height Table"/>
    <n v="85.98"/>
    <n v="1"/>
    <n v="22.35"/>
  </r>
  <r>
    <s v="27-06-2014"/>
    <s v="27"/>
    <s v="06"/>
    <s v="2014"/>
    <x v="85"/>
    <d v="2014-06-27T00:00:00"/>
    <x v="0"/>
    <x v="5"/>
    <x v="314"/>
    <x v="33"/>
    <x v="0"/>
    <x v="0"/>
    <s v="Sony Micro Vault Click 16 GB USB 2.0 Flash Drive"/>
    <n v="223.96"/>
    <n v="4"/>
    <n v="53.75"/>
  </r>
  <r>
    <s v="28-06-2014"/>
    <s v="28"/>
    <s v="06"/>
    <s v="2014"/>
    <x v="86"/>
    <d v="2014-06-28T00:00:00"/>
    <x v="0"/>
    <x v="5"/>
    <x v="315"/>
    <x v="13"/>
    <x v="2"/>
    <x v="3"/>
    <s v="Xerox 1995"/>
    <n v="41.47"/>
    <n v="8"/>
    <n v="14.52"/>
  </r>
  <r>
    <s v="28-06-2014"/>
    <s v="28"/>
    <s v="06"/>
    <s v="2014"/>
    <x v="86"/>
    <d v="2014-06-28T00:00:00"/>
    <x v="0"/>
    <x v="5"/>
    <x v="315"/>
    <x v="13"/>
    <x v="2"/>
    <x v="9"/>
    <s v="Self-Adhesive Ring Binder Labels"/>
    <n v="3.17"/>
    <n v="3"/>
    <n v="-2.4300000000000002"/>
  </r>
  <r>
    <s v="28-06-2014"/>
    <s v="28"/>
    <s v="06"/>
    <s v="2014"/>
    <x v="86"/>
    <d v="2014-06-28T00:00:00"/>
    <x v="0"/>
    <x v="5"/>
    <x v="315"/>
    <x v="13"/>
    <x v="1"/>
    <x v="1"/>
    <s v="Global Leather Executive Chair"/>
    <n v="1228.47"/>
    <n v="5"/>
    <n v="0"/>
  </r>
  <r>
    <s v="28-06-2014"/>
    <s v="28"/>
    <s v="06"/>
    <s v="2014"/>
    <x v="86"/>
    <d v="2014-06-28T00:00:00"/>
    <x v="0"/>
    <x v="5"/>
    <x v="315"/>
    <x v="13"/>
    <x v="2"/>
    <x v="9"/>
    <s v="GBC Recycled Grain Textured Covers"/>
    <n v="31.09"/>
    <n v="3"/>
    <n v="-22.8"/>
  </r>
  <r>
    <s v="28-06-2014"/>
    <s v="28"/>
    <s v="06"/>
    <s v="2014"/>
    <x v="86"/>
    <d v="2014-06-28T00:00:00"/>
    <x v="0"/>
    <x v="5"/>
    <x v="315"/>
    <x v="13"/>
    <x v="2"/>
    <x v="3"/>
    <s v="Xerox 1941"/>
    <n v="335.52"/>
    <n v="4"/>
    <n v="117.43"/>
  </r>
  <r>
    <s v="28-06-2014"/>
    <s v="28"/>
    <s v="06"/>
    <s v="2014"/>
    <x v="86"/>
    <d v="2014-06-28T00:00:00"/>
    <x v="0"/>
    <x v="5"/>
    <x v="316"/>
    <x v="10"/>
    <x v="2"/>
    <x v="4"/>
    <s v="Staples"/>
    <n v="6.08"/>
    <n v="1"/>
    <n v="3.04"/>
  </r>
  <r>
    <s v="29-06-2014"/>
    <s v="29"/>
    <s v="06"/>
    <s v="2014"/>
    <x v="87"/>
    <d v="2014-06-29T00:00:00"/>
    <x v="0"/>
    <x v="5"/>
    <x v="317"/>
    <x v="18"/>
    <x v="2"/>
    <x v="11"/>
    <s v="Dixon My First Ticonderoga Pencil, #2"/>
    <n v="32.76"/>
    <n v="7"/>
    <n v="3.69"/>
  </r>
  <r>
    <s v="29-06-2014"/>
    <s v="29"/>
    <s v="06"/>
    <s v="2014"/>
    <x v="87"/>
    <d v="2014-06-29T00:00:00"/>
    <x v="0"/>
    <x v="5"/>
    <x v="272"/>
    <x v="2"/>
    <x v="2"/>
    <x v="9"/>
    <s v="Wilson Jones Clip &amp; Carry Folder Binder Tool for Ring Binders, Clear"/>
    <n v="13.92"/>
    <n v="3"/>
    <n v="4.87"/>
  </r>
  <r>
    <s v="30-06-2014"/>
    <s v="30"/>
    <s v="06"/>
    <s v="2014"/>
    <x v="88"/>
    <d v="2014-06-30T00:00:00"/>
    <x v="0"/>
    <x v="5"/>
    <x v="318"/>
    <x v="2"/>
    <x v="2"/>
    <x v="9"/>
    <s v="GBC Recycled Regency Composition Covers"/>
    <n v="334.77"/>
    <n v="7"/>
    <n v="108.8"/>
  </r>
  <r>
    <s v="30-06-2014"/>
    <s v="30"/>
    <s v="06"/>
    <s v="2014"/>
    <x v="88"/>
    <d v="2014-06-30T00:00:00"/>
    <x v="0"/>
    <x v="5"/>
    <x v="21"/>
    <x v="3"/>
    <x v="2"/>
    <x v="11"/>
    <s v="BIC Brite Liner Grip Highlighters"/>
    <n v="5.25"/>
    <n v="4"/>
    <n v="1.64"/>
  </r>
  <r>
    <s v="30-06-2014"/>
    <s v="30"/>
    <s v="06"/>
    <s v="2014"/>
    <x v="88"/>
    <d v="2014-06-30T00:00:00"/>
    <x v="0"/>
    <x v="5"/>
    <x v="319"/>
    <x v="5"/>
    <x v="2"/>
    <x v="11"/>
    <s v="BIC Brite Liner Highlighters, Chisel Tip"/>
    <n v="32.4"/>
    <n v="5"/>
    <n v="10.37"/>
  </r>
  <r>
    <s v="30-06-2014"/>
    <s v="30"/>
    <s v="06"/>
    <s v="2014"/>
    <x v="88"/>
    <d v="2014-06-30T00:00:00"/>
    <x v="0"/>
    <x v="5"/>
    <x v="320"/>
    <x v="4"/>
    <x v="2"/>
    <x v="3"/>
    <s v="Xerox 225"/>
    <n v="25.92"/>
    <n v="5"/>
    <n v="9.07"/>
  </r>
  <r>
    <s v="30-06-2014"/>
    <s v="30"/>
    <s v="06"/>
    <s v="2014"/>
    <x v="88"/>
    <d v="2014-06-30T00:00:00"/>
    <x v="0"/>
    <x v="5"/>
    <x v="320"/>
    <x v="4"/>
    <x v="2"/>
    <x v="4"/>
    <s v="Staples"/>
    <n v="21.31"/>
    <n v="6"/>
    <n v="7.19"/>
  </r>
  <r>
    <s v="30-06-2014"/>
    <s v="30"/>
    <s v="06"/>
    <s v="2014"/>
    <x v="88"/>
    <d v="2014-06-30T00:00:00"/>
    <x v="0"/>
    <x v="5"/>
    <x v="65"/>
    <x v="2"/>
    <x v="2"/>
    <x v="9"/>
    <s v="Cardinal Poly Pocket Divider Pockets for Ring Binders"/>
    <n v="2.69"/>
    <n v="1"/>
    <n v="0.84"/>
  </r>
  <r>
    <s v="30-06-2014"/>
    <s v="30"/>
    <s v="06"/>
    <s v="2014"/>
    <x v="88"/>
    <d v="2014-06-30T00:00:00"/>
    <x v="0"/>
    <x v="5"/>
    <x v="65"/>
    <x v="2"/>
    <x v="2"/>
    <x v="11"/>
    <s v="Sanford Uni-Blazer View Highlighters, Chisel Tip, Yellow"/>
    <n v="6.6"/>
    <n v="3"/>
    <n v="2.9"/>
  </r>
  <r>
    <s v="30-06-2014"/>
    <s v="30"/>
    <s v="06"/>
    <s v="2014"/>
    <x v="88"/>
    <d v="2014-06-30T00:00:00"/>
    <x v="0"/>
    <x v="5"/>
    <x v="321"/>
    <x v="12"/>
    <x v="2"/>
    <x v="3"/>
    <s v="Xerox 1913"/>
    <n v="310.69"/>
    <n v="7"/>
    <n v="108.74"/>
  </r>
  <r>
    <m/>
    <m/>
    <m/>
    <m/>
    <x v="0"/>
    <d v="2014-07-01T00:00:00"/>
    <x v="0"/>
    <x v="6"/>
    <x v="322"/>
    <x v="4"/>
    <x v="1"/>
    <x v="5"/>
    <s v="Howard Miller 14-1/2&quot; Diameter Chrome Round Wall Clock"/>
    <n v="76.73"/>
    <n v="3"/>
    <n v="-53.71"/>
  </r>
  <r>
    <m/>
    <m/>
    <m/>
    <m/>
    <x v="0"/>
    <d v="2014-07-01T00:00:00"/>
    <x v="0"/>
    <x v="6"/>
    <x v="322"/>
    <x v="4"/>
    <x v="2"/>
    <x v="9"/>
    <s v="Acco Four Pocket Poly Ring Binder with Label Holder, Smoke, 1&quot;"/>
    <n v="10.43"/>
    <n v="7"/>
    <n v="-18.25"/>
  </r>
  <r>
    <m/>
    <m/>
    <m/>
    <m/>
    <x v="0"/>
    <d v="2014-07-02T00:00:00"/>
    <x v="0"/>
    <x v="6"/>
    <x v="323"/>
    <x v="8"/>
    <x v="0"/>
    <x v="0"/>
    <s v="Maxell DVD-RAM Discs"/>
    <n v="115.36"/>
    <n v="7"/>
    <n v="49.6"/>
  </r>
  <r>
    <m/>
    <m/>
    <m/>
    <m/>
    <x v="0"/>
    <d v="2014-07-02T00:00:00"/>
    <x v="0"/>
    <x v="6"/>
    <x v="36"/>
    <x v="2"/>
    <x v="2"/>
    <x v="6"/>
    <s v="Acco Perma 4000 Stacking Storage Drawers"/>
    <n v="64.959999999999994"/>
    <n v="4"/>
    <n v="9.74"/>
  </r>
  <r>
    <m/>
    <m/>
    <m/>
    <m/>
    <x v="0"/>
    <d v="2014-07-03T00:00:00"/>
    <x v="0"/>
    <x v="6"/>
    <x v="94"/>
    <x v="1"/>
    <x v="1"/>
    <x v="1"/>
    <s v="Global Push Button Manager's Chair, Indigo"/>
    <n v="48.71"/>
    <n v="1"/>
    <n v="5.48"/>
  </r>
  <r>
    <m/>
    <m/>
    <m/>
    <m/>
    <x v="0"/>
    <d v="2014-07-03T00:00:00"/>
    <x v="0"/>
    <x v="6"/>
    <x v="94"/>
    <x v="1"/>
    <x v="2"/>
    <x v="11"/>
    <s v="Newell 330"/>
    <n v="17.940000000000001"/>
    <n v="3"/>
    <n v="4.66"/>
  </r>
  <r>
    <m/>
    <m/>
    <m/>
    <m/>
    <x v="0"/>
    <d v="2014-07-03T00:00:00"/>
    <x v="0"/>
    <x v="6"/>
    <x v="94"/>
    <x v="1"/>
    <x v="2"/>
    <x v="6"/>
    <s v="Carina 42&quot;Hx23 3/4&quot;W Media Storage Unit"/>
    <n v="242.94"/>
    <n v="3"/>
    <n v="4.8600000000000003"/>
  </r>
  <r>
    <m/>
    <m/>
    <m/>
    <m/>
    <x v="0"/>
    <d v="2014-07-03T00:00:00"/>
    <x v="0"/>
    <x v="6"/>
    <x v="324"/>
    <x v="1"/>
    <x v="2"/>
    <x v="9"/>
    <s v="Catalog Binders with Expanding Posts"/>
    <n v="107.65"/>
    <n v="2"/>
    <n v="33.64"/>
  </r>
  <r>
    <m/>
    <m/>
    <m/>
    <m/>
    <x v="0"/>
    <d v="2014-07-03T00:00:00"/>
    <x v="0"/>
    <x v="6"/>
    <x v="325"/>
    <x v="1"/>
    <x v="2"/>
    <x v="11"/>
    <s v="Newell Chalk Holder"/>
    <n v="20.65"/>
    <n v="5"/>
    <n v="9.5"/>
  </r>
  <r>
    <m/>
    <m/>
    <m/>
    <m/>
    <x v="0"/>
    <d v="2014-07-03T00:00:00"/>
    <x v="0"/>
    <x v="6"/>
    <x v="325"/>
    <x v="1"/>
    <x v="2"/>
    <x v="6"/>
    <s v="Contico 72&quot;H Heavy-Duty Storage System"/>
    <n v="204.9"/>
    <n v="5"/>
    <n v="0"/>
  </r>
  <r>
    <m/>
    <m/>
    <m/>
    <m/>
    <x v="0"/>
    <d v="2014-07-03T00:00:00"/>
    <x v="0"/>
    <x v="6"/>
    <x v="325"/>
    <x v="1"/>
    <x v="1"/>
    <x v="1"/>
    <s v="Office Star - Task Chair with Contemporary Loop Arms"/>
    <n v="436.7"/>
    <n v="6"/>
    <n v="21.84"/>
  </r>
  <r>
    <m/>
    <m/>
    <m/>
    <m/>
    <x v="0"/>
    <d v="2014-07-03T00:00:00"/>
    <x v="0"/>
    <x v="6"/>
    <x v="325"/>
    <x v="1"/>
    <x v="1"/>
    <x v="1"/>
    <s v="Global Leather and Oak Executive Chair, Black"/>
    <n v="481.57"/>
    <n v="2"/>
    <n v="54.18"/>
  </r>
  <r>
    <m/>
    <m/>
    <m/>
    <m/>
    <x v="0"/>
    <d v="2014-07-04T00:00:00"/>
    <x v="0"/>
    <x v="6"/>
    <x v="326"/>
    <x v="39"/>
    <x v="1"/>
    <x v="5"/>
    <s v="Stacking Tray, Side-Loading, Legal, Smoke"/>
    <n v="8.9600000000000009"/>
    <n v="2"/>
    <n v="2.78"/>
  </r>
  <r>
    <m/>
    <m/>
    <m/>
    <m/>
    <x v="0"/>
    <d v="2014-07-04T00:00:00"/>
    <x v="0"/>
    <x v="6"/>
    <x v="293"/>
    <x v="20"/>
    <x v="0"/>
    <x v="2"/>
    <s v="AT&amp;T TR1909W"/>
    <n v="629.95000000000005"/>
    <n v="5"/>
    <n v="163.79"/>
  </r>
  <r>
    <m/>
    <m/>
    <m/>
    <m/>
    <x v="0"/>
    <d v="2014-07-04T00:00:00"/>
    <x v="0"/>
    <x v="6"/>
    <x v="293"/>
    <x v="20"/>
    <x v="2"/>
    <x v="3"/>
    <s v="Xerox 1945"/>
    <n v="122.97"/>
    <n v="3"/>
    <n v="60.26"/>
  </r>
  <r>
    <m/>
    <m/>
    <m/>
    <m/>
    <x v="0"/>
    <d v="2014-07-04T00:00:00"/>
    <x v="0"/>
    <x v="6"/>
    <x v="327"/>
    <x v="21"/>
    <x v="2"/>
    <x v="3"/>
    <s v="Xerox 226"/>
    <n v="58.32"/>
    <n v="9"/>
    <n v="27.99"/>
  </r>
  <r>
    <m/>
    <m/>
    <m/>
    <m/>
    <x v="0"/>
    <d v="2014-07-04T00:00:00"/>
    <x v="0"/>
    <x v="6"/>
    <x v="327"/>
    <x v="21"/>
    <x v="0"/>
    <x v="2"/>
    <s v="RCA Visys Integrated PBX 8-Line Router"/>
    <n v="200.97"/>
    <n v="3"/>
    <n v="50.24"/>
  </r>
  <r>
    <m/>
    <m/>
    <m/>
    <m/>
    <x v="0"/>
    <d v="2014-07-05T00:00:00"/>
    <x v="0"/>
    <x v="6"/>
    <x v="328"/>
    <x v="6"/>
    <x v="2"/>
    <x v="9"/>
    <s v="Acco PRESSTEX Data Binder with Storage Hooks, Dark Blue, 14 7/8&quot; X 11&quot;"/>
    <n v="16.14"/>
    <n v="3"/>
    <n v="7.91"/>
  </r>
  <r>
    <m/>
    <m/>
    <m/>
    <m/>
    <x v="0"/>
    <d v="2014-07-05T00:00:00"/>
    <x v="0"/>
    <x v="6"/>
    <x v="328"/>
    <x v="6"/>
    <x v="1"/>
    <x v="7"/>
    <s v="Balt Split Level Computer Training Table"/>
    <n v="194.25"/>
    <n v="2"/>
    <n v="-38.85"/>
  </r>
  <r>
    <m/>
    <m/>
    <m/>
    <m/>
    <x v="0"/>
    <d v="2014-07-05T00:00:00"/>
    <x v="0"/>
    <x v="6"/>
    <x v="328"/>
    <x v="6"/>
    <x v="2"/>
    <x v="11"/>
    <s v="Newell 335"/>
    <n v="8.64"/>
    <n v="3"/>
    <n v="2.5099999999999998"/>
  </r>
  <r>
    <m/>
    <m/>
    <m/>
    <m/>
    <x v="0"/>
    <d v="2014-07-05T00:00:00"/>
    <x v="0"/>
    <x v="6"/>
    <x v="328"/>
    <x v="6"/>
    <x v="1"/>
    <x v="1"/>
    <s v="Lifetime Advantage Folding Chairs, 4/Carton"/>
    <n v="872.32"/>
    <n v="4"/>
    <n v="244.25"/>
  </r>
  <r>
    <m/>
    <m/>
    <m/>
    <m/>
    <x v="0"/>
    <d v="2014-07-06T00:00:00"/>
    <x v="0"/>
    <x v="6"/>
    <x v="329"/>
    <x v="3"/>
    <x v="2"/>
    <x v="9"/>
    <s v="Wilson Jones Century Plastic Molded Ring Binders"/>
    <n v="12.46"/>
    <n v="3"/>
    <n v="-20.56"/>
  </r>
  <r>
    <m/>
    <m/>
    <m/>
    <m/>
    <x v="0"/>
    <d v="2014-07-06T00:00:00"/>
    <x v="0"/>
    <x v="6"/>
    <x v="330"/>
    <x v="3"/>
    <x v="1"/>
    <x v="7"/>
    <s v="Bevis Round Conference Table Top, X-Base"/>
    <n v="268.94"/>
    <n v="3"/>
    <n v="-209.77"/>
  </r>
  <r>
    <m/>
    <m/>
    <m/>
    <m/>
    <x v="0"/>
    <d v="2014-07-07T00:00:00"/>
    <x v="0"/>
    <x v="6"/>
    <x v="189"/>
    <x v="13"/>
    <x v="1"/>
    <x v="1"/>
    <s v="Global High-Back Leather Tilter, Burgundy"/>
    <n v="172.19"/>
    <n v="2"/>
    <n v="-46.74"/>
  </r>
  <r>
    <m/>
    <m/>
    <m/>
    <m/>
    <x v="0"/>
    <d v="2014-07-07T00:00:00"/>
    <x v="0"/>
    <x v="6"/>
    <x v="189"/>
    <x v="13"/>
    <x v="1"/>
    <x v="5"/>
    <s v="Howard Miller 11-1/2&quot; Diameter Grantwood Wall Clock"/>
    <n v="69.010000000000005"/>
    <n v="2"/>
    <n v="12.08"/>
  </r>
  <r>
    <m/>
    <m/>
    <m/>
    <m/>
    <x v="0"/>
    <d v="2014-07-09T00:00:00"/>
    <x v="0"/>
    <x v="6"/>
    <x v="331"/>
    <x v="13"/>
    <x v="2"/>
    <x v="6"/>
    <s v="Carina 42&quot;Hx23 3/4&quot;W Media Storage Unit"/>
    <n v="64.78"/>
    <n v="1"/>
    <n v="-14.58"/>
  </r>
  <r>
    <m/>
    <m/>
    <m/>
    <m/>
    <x v="0"/>
    <d v="2014-07-09T00:00:00"/>
    <x v="0"/>
    <x v="6"/>
    <x v="331"/>
    <x v="13"/>
    <x v="0"/>
    <x v="2"/>
    <s v="invisibleSHIELD by ZAGG Smudge-Free Screen Protector"/>
    <n v="32.380000000000003"/>
    <n v="3"/>
    <n v="4.32"/>
  </r>
  <r>
    <m/>
    <m/>
    <m/>
    <m/>
    <x v="0"/>
    <d v="2014-07-09T00:00:00"/>
    <x v="0"/>
    <x v="6"/>
    <x v="331"/>
    <x v="13"/>
    <x v="1"/>
    <x v="5"/>
    <s v="DAX Natural Wood-Tone Poster Frame"/>
    <n v="42.37"/>
    <n v="2"/>
    <n v="8.4700000000000006"/>
  </r>
  <r>
    <m/>
    <m/>
    <m/>
    <m/>
    <x v="0"/>
    <d v="2014-07-09T00:00:00"/>
    <x v="0"/>
    <x v="6"/>
    <x v="331"/>
    <x v="13"/>
    <x v="0"/>
    <x v="15"/>
    <s v="StarTech.com 10/100 VDSL2 Ethernet Extender Kit"/>
    <n v="399.54"/>
    <n v="4"/>
    <n v="-559.36"/>
  </r>
  <r>
    <m/>
    <m/>
    <m/>
    <m/>
    <x v="0"/>
    <d v="2014-07-09T00:00:00"/>
    <x v="0"/>
    <x v="6"/>
    <x v="48"/>
    <x v="32"/>
    <x v="1"/>
    <x v="5"/>
    <s v="Executive Impressions 13&quot; Clairmont Wall Clock"/>
    <n v="57.69"/>
    <n v="3"/>
    <n v="23.65"/>
  </r>
  <r>
    <m/>
    <m/>
    <m/>
    <m/>
    <x v="0"/>
    <d v="2014-07-09T00:00:00"/>
    <x v="0"/>
    <x v="6"/>
    <x v="48"/>
    <x v="32"/>
    <x v="2"/>
    <x v="9"/>
    <s v="GBC Laser Imprintable Binding System Covers, Desert Sand"/>
    <n v="42.81"/>
    <n v="3"/>
    <n v="20.12"/>
  </r>
  <r>
    <m/>
    <m/>
    <m/>
    <m/>
    <x v="0"/>
    <d v="2014-07-09T00:00:00"/>
    <x v="0"/>
    <x v="6"/>
    <x v="48"/>
    <x v="32"/>
    <x v="2"/>
    <x v="3"/>
    <s v="Xerox 2000"/>
    <n v="12.96"/>
    <n v="2"/>
    <n v="6.22"/>
  </r>
  <r>
    <m/>
    <m/>
    <m/>
    <m/>
    <x v="0"/>
    <d v="2014-07-09T00:00:00"/>
    <x v="0"/>
    <x v="6"/>
    <x v="48"/>
    <x v="32"/>
    <x v="1"/>
    <x v="5"/>
    <s v="3M Polarizing Task Lamp with Clamp Arm, Light Gray"/>
    <n v="821.88"/>
    <n v="6"/>
    <n v="213.69"/>
  </r>
  <r>
    <m/>
    <m/>
    <m/>
    <m/>
    <x v="0"/>
    <d v="2014-07-09T00:00:00"/>
    <x v="0"/>
    <x v="6"/>
    <x v="48"/>
    <x v="32"/>
    <x v="0"/>
    <x v="2"/>
    <s v="Plantronics CordlessÂ Phone HeadsetÂ with In-line Volume - M214C"/>
    <n v="104.85"/>
    <n v="3"/>
    <n v="28.31"/>
  </r>
  <r>
    <m/>
    <m/>
    <m/>
    <m/>
    <x v="0"/>
    <d v="2014-07-09T00:00:00"/>
    <x v="0"/>
    <x v="6"/>
    <x v="332"/>
    <x v="2"/>
    <x v="0"/>
    <x v="2"/>
    <s v="AT&amp;T EL51110 DECT"/>
    <n v="377.97"/>
    <n v="3"/>
    <n v="109.61"/>
  </r>
  <r>
    <m/>
    <m/>
    <m/>
    <m/>
    <x v="0"/>
    <d v="2014-07-09T00:00:00"/>
    <x v="0"/>
    <x v="6"/>
    <x v="184"/>
    <x v="4"/>
    <x v="0"/>
    <x v="2"/>
    <s v="Panasonic KX TS3282B Corded phone"/>
    <n v="196.78"/>
    <n v="3"/>
    <n v="14.76"/>
  </r>
  <r>
    <m/>
    <m/>
    <m/>
    <m/>
    <x v="0"/>
    <d v="2014-07-09T00:00:00"/>
    <x v="0"/>
    <x v="6"/>
    <x v="184"/>
    <x v="4"/>
    <x v="2"/>
    <x v="9"/>
    <s v="Angle-D Binders with Locking Rings, Label Holders"/>
    <n v="2.92"/>
    <n v="2"/>
    <n v="-4.82"/>
  </r>
  <r>
    <m/>
    <m/>
    <m/>
    <m/>
    <x v="0"/>
    <d v="2014-07-09T00:00:00"/>
    <x v="0"/>
    <x v="6"/>
    <x v="184"/>
    <x v="4"/>
    <x v="1"/>
    <x v="7"/>
    <s v="Riverside Furniture Oval Coffee Table, Oval End Table, End Table with Drawer"/>
    <n v="200.8"/>
    <n v="1"/>
    <n v="-22.95"/>
  </r>
  <r>
    <m/>
    <m/>
    <m/>
    <m/>
    <x v="0"/>
    <d v="2014-07-09T00:00:00"/>
    <x v="0"/>
    <x v="6"/>
    <x v="184"/>
    <x v="4"/>
    <x v="0"/>
    <x v="0"/>
    <s v="Belkin Standard 104 key USB Keyboard"/>
    <n v="46.69"/>
    <n v="4"/>
    <n v="-2.92"/>
  </r>
  <r>
    <m/>
    <m/>
    <m/>
    <m/>
    <x v="0"/>
    <d v="2014-07-09T00:00:00"/>
    <x v="0"/>
    <x v="6"/>
    <x v="184"/>
    <x v="4"/>
    <x v="2"/>
    <x v="11"/>
    <s v="Dixon Ticonderoga Core-Lock Colored Pencils"/>
    <n v="21.86"/>
    <n v="3"/>
    <n v="3.55"/>
  </r>
  <r>
    <m/>
    <m/>
    <m/>
    <m/>
    <x v="0"/>
    <d v="2014-07-09T00:00:00"/>
    <x v="0"/>
    <x v="6"/>
    <x v="132"/>
    <x v="32"/>
    <x v="1"/>
    <x v="7"/>
    <s v="KI Adjustable-Height Table"/>
    <n v="429.9"/>
    <n v="5"/>
    <n v="111.77"/>
  </r>
  <r>
    <m/>
    <m/>
    <m/>
    <m/>
    <x v="0"/>
    <d v="2014-07-09T00:00:00"/>
    <x v="0"/>
    <x v="6"/>
    <x v="132"/>
    <x v="32"/>
    <x v="2"/>
    <x v="9"/>
    <s v="Avery Recycled Flexi-View Covers for Binding Systems"/>
    <n v="32.06"/>
    <n v="2"/>
    <n v="15.39"/>
  </r>
  <r>
    <m/>
    <m/>
    <m/>
    <m/>
    <x v="0"/>
    <d v="2014-07-09T00:00:00"/>
    <x v="0"/>
    <x v="6"/>
    <x v="132"/>
    <x v="32"/>
    <x v="1"/>
    <x v="1"/>
    <s v="Padded Folding Chairs, Black, 4/Carton"/>
    <n v="161.96"/>
    <n v="2"/>
    <n v="45.35"/>
  </r>
  <r>
    <m/>
    <m/>
    <m/>
    <m/>
    <x v="0"/>
    <d v="2014-07-09T00:00:00"/>
    <x v="0"/>
    <x v="6"/>
    <x v="132"/>
    <x v="32"/>
    <x v="2"/>
    <x v="6"/>
    <s v="Akro-Mils 12-Gallon Tote"/>
    <n v="19.86"/>
    <n v="2"/>
    <n v="5.76"/>
  </r>
  <r>
    <m/>
    <m/>
    <m/>
    <m/>
    <x v="0"/>
    <d v="2014-07-09T00:00:00"/>
    <x v="0"/>
    <x v="6"/>
    <x v="333"/>
    <x v="5"/>
    <x v="2"/>
    <x v="16"/>
    <s v="Acme Design Line 8&quot; Stainless Steel Bent Scissors w/Champagne Handles, 3-1/8&quot; Cut"/>
    <n v="27.36"/>
    <n v="4"/>
    <n v="7.39"/>
  </r>
  <r>
    <m/>
    <m/>
    <m/>
    <m/>
    <x v="0"/>
    <d v="2014-07-09T00:00:00"/>
    <x v="0"/>
    <x v="6"/>
    <x v="333"/>
    <x v="5"/>
    <x v="2"/>
    <x v="3"/>
    <s v="Message Book, Wirebound, Four 5 1/2&quot; X 4&quot; Forms/Pg., 200 Dupl. Sets/Book"/>
    <n v="20.56"/>
    <n v="2"/>
    <n v="9.66"/>
  </r>
  <r>
    <m/>
    <m/>
    <m/>
    <m/>
    <x v="0"/>
    <d v="2014-07-09T00:00:00"/>
    <x v="0"/>
    <x v="6"/>
    <x v="333"/>
    <x v="5"/>
    <x v="2"/>
    <x v="9"/>
    <s v="Avery Legal 4-Ring Binder"/>
    <n v="83.92"/>
    <n v="5"/>
    <n v="31.47"/>
  </r>
  <r>
    <m/>
    <m/>
    <m/>
    <m/>
    <x v="0"/>
    <d v="2014-07-09T00:00:00"/>
    <x v="0"/>
    <x v="6"/>
    <x v="269"/>
    <x v="3"/>
    <x v="2"/>
    <x v="4"/>
    <s v="Acco Hot Clips Clips to Go"/>
    <n v="13.16"/>
    <n v="5"/>
    <n v="4.1100000000000003"/>
  </r>
  <r>
    <m/>
    <m/>
    <m/>
    <m/>
    <x v="0"/>
    <d v="2014-07-09T00:00:00"/>
    <x v="0"/>
    <x v="6"/>
    <x v="269"/>
    <x v="3"/>
    <x v="2"/>
    <x v="9"/>
    <s v="Avery Heavy-Duty EZD View Binder with Locking Rings"/>
    <n v="3.83"/>
    <n v="3"/>
    <n v="-6.51"/>
  </r>
  <r>
    <m/>
    <m/>
    <m/>
    <m/>
    <x v="0"/>
    <d v="2014-07-09T00:00:00"/>
    <x v="0"/>
    <x v="6"/>
    <x v="269"/>
    <x v="3"/>
    <x v="2"/>
    <x v="9"/>
    <s v="Ibico Hi-Tech Manual Binding System"/>
    <n v="304.99"/>
    <n v="5"/>
    <n v="-533.73"/>
  </r>
  <r>
    <m/>
    <m/>
    <m/>
    <m/>
    <x v="0"/>
    <d v="2014-07-10T00:00:00"/>
    <x v="0"/>
    <x v="6"/>
    <x v="117"/>
    <x v="13"/>
    <x v="1"/>
    <x v="5"/>
    <s v="Seth Thomas 16&quot; Steel Case Clock"/>
    <n v="129.91999999999999"/>
    <n v="5"/>
    <n v="21.11"/>
  </r>
  <r>
    <m/>
    <m/>
    <m/>
    <m/>
    <x v="0"/>
    <d v="2014-07-10T00:00:00"/>
    <x v="0"/>
    <x v="6"/>
    <x v="215"/>
    <x v="4"/>
    <x v="2"/>
    <x v="6"/>
    <s v="Fellowes Personal Hanging Folder Files, Navy"/>
    <n v="107.44"/>
    <n v="10"/>
    <n v="10.74"/>
  </r>
  <r>
    <m/>
    <m/>
    <m/>
    <m/>
    <x v="0"/>
    <d v="2014-07-11T00:00:00"/>
    <x v="0"/>
    <x v="6"/>
    <x v="334"/>
    <x v="4"/>
    <x v="2"/>
    <x v="9"/>
    <s v="Satellite Sectional Post Binders"/>
    <n v="26.05"/>
    <n v="3"/>
    <n v="-44.28"/>
  </r>
  <r>
    <m/>
    <m/>
    <m/>
    <m/>
    <x v="0"/>
    <d v="2014-07-11T00:00:00"/>
    <x v="0"/>
    <x v="6"/>
    <x v="334"/>
    <x v="4"/>
    <x v="2"/>
    <x v="13"/>
    <s v="Staple envelope"/>
    <n v="74.349999999999994"/>
    <n v="3"/>
    <n v="26.95"/>
  </r>
  <r>
    <m/>
    <m/>
    <m/>
    <m/>
    <x v="0"/>
    <d v="2014-07-11T00:00:00"/>
    <x v="0"/>
    <x v="6"/>
    <x v="19"/>
    <x v="5"/>
    <x v="2"/>
    <x v="9"/>
    <s v="Wilson Jones Legal Size Ring Binders"/>
    <n v="123.14"/>
    <n v="7"/>
    <n v="46.18"/>
  </r>
  <r>
    <m/>
    <m/>
    <m/>
    <m/>
    <x v="0"/>
    <d v="2014-07-11T00:00:00"/>
    <x v="0"/>
    <x v="6"/>
    <x v="110"/>
    <x v="4"/>
    <x v="1"/>
    <x v="1"/>
    <s v="Hon Deluxe Fabric Upholstered Stacking Chairs, Squared Back"/>
    <n v="683.14"/>
    <n v="4"/>
    <n v="0"/>
  </r>
  <r>
    <m/>
    <m/>
    <m/>
    <m/>
    <x v="0"/>
    <d v="2014-07-11T00:00:00"/>
    <x v="0"/>
    <x v="6"/>
    <x v="110"/>
    <x v="4"/>
    <x v="2"/>
    <x v="9"/>
    <s v="Avery Triangle Shaped Sheet Lifters, Black, 2/Pack"/>
    <n v="1.48"/>
    <n v="3"/>
    <n v="-2.21"/>
  </r>
  <r>
    <m/>
    <m/>
    <m/>
    <m/>
    <x v="0"/>
    <d v="2014-07-11T00:00:00"/>
    <x v="0"/>
    <x v="6"/>
    <x v="110"/>
    <x v="4"/>
    <x v="2"/>
    <x v="16"/>
    <s v="Acme Stainless Steel Office Snips"/>
    <n v="40.71"/>
    <n v="7"/>
    <n v="3.56"/>
  </r>
  <r>
    <m/>
    <m/>
    <m/>
    <m/>
    <x v="0"/>
    <d v="2014-07-11T00:00:00"/>
    <x v="0"/>
    <x v="6"/>
    <x v="335"/>
    <x v="0"/>
    <x v="2"/>
    <x v="10"/>
    <s v="Belkin 8 Outlet Surge Protector"/>
    <n v="245.88"/>
    <n v="6"/>
    <n v="68.849999999999994"/>
  </r>
  <r>
    <m/>
    <m/>
    <m/>
    <m/>
    <x v="0"/>
    <d v="2014-07-11T00:00:00"/>
    <x v="0"/>
    <x v="6"/>
    <x v="335"/>
    <x v="0"/>
    <x v="2"/>
    <x v="6"/>
    <s v="Portable Personal File Box"/>
    <n v="36.630000000000003"/>
    <n v="3"/>
    <n v="9.89"/>
  </r>
  <r>
    <m/>
    <m/>
    <m/>
    <m/>
    <x v="0"/>
    <d v="2014-07-11T00:00:00"/>
    <x v="0"/>
    <x v="6"/>
    <x v="335"/>
    <x v="0"/>
    <x v="2"/>
    <x v="6"/>
    <s v="X-Rack File for Hanging Folders"/>
    <n v="22.58"/>
    <n v="2"/>
    <n v="5.87"/>
  </r>
  <r>
    <m/>
    <m/>
    <m/>
    <m/>
    <x v="0"/>
    <d v="2014-07-11T00:00:00"/>
    <x v="0"/>
    <x v="6"/>
    <x v="335"/>
    <x v="0"/>
    <x v="2"/>
    <x v="9"/>
    <s v="ACCOHIDE 3-Ring Binder, Blue, 1&quot;"/>
    <n v="12.39"/>
    <n v="3"/>
    <n v="5.82"/>
  </r>
  <r>
    <m/>
    <m/>
    <m/>
    <m/>
    <x v="0"/>
    <d v="2014-07-11T00:00:00"/>
    <x v="0"/>
    <x v="6"/>
    <x v="329"/>
    <x v="2"/>
    <x v="2"/>
    <x v="4"/>
    <s v="Binder Clips by OIC"/>
    <n v="5.92"/>
    <n v="4"/>
    <n v="2.84"/>
  </r>
  <r>
    <m/>
    <m/>
    <m/>
    <m/>
    <x v="0"/>
    <d v="2014-07-11T00:00:00"/>
    <x v="0"/>
    <x v="6"/>
    <x v="329"/>
    <x v="2"/>
    <x v="2"/>
    <x v="3"/>
    <s v="Riverleaf Stik-Withit Designer Note Cubes"/>
    <n v="30.18"/>
    <n v="3"/>
    <n v="13.88"/>
  </r>
  <r>
    <m/>
    <m/>
    <m/>
    <m/>
    <x v="0"/>
    <d v="2014-07-11T00:00:00"/>
    <x v="0"/>
    <x v="6"/>
    <x v="93"/>
    <x v="16"/>
    <x v="2"/>
    <x v="3"/>
    <s v="Xerox 1995"/>
    <n v="25.92"/>
    <n v="5"/>
    <n v="9.07"/>
  </r>
  <r>
    <m/>
    <m/>
    <m/>
    <m/>
    <x v="0"/>
    <d v="2014-07-11T00:00:00"/>
    <x v="0"/>
    <x v="6"/>
    <x v="93"/>
    <x v="16"/>
    <x v="2"/>
    <x v="11"/>
    <s v="Panasonic KP-150 Electric Pencil Sharpener"/>
    <n v="120.77"/>
    <n v="4"/>
    <n v="9.06"/>
  </r>
  <r>
    <m/>
    <m/>
    <m/>
    <m/>
    <x v="0"/>
    <d v="2014-07-12T00:00:00"/>
    <x v="0"/>
    <x v="6"/>
    <x v="79"/>
    <x v="25"/>
    <x v="2"/>
    <x v="3"/>
    <s v="Xerox 1909"/>
    <n v="105.52"/>
    <n v="4"/>
    <n v="48.54"/>
  </r>
  <r>
    <m/>
    <m/>
    <m/>
    <m/>
    <x v="0"/>
    <d v="2014-07-12T00:00:00"/>
    <x v="0"/>
    <x v="6"/>
    <x v="336"/>
    <x v="5"/>
    <x v="2"/>
    <x v="11"/>
    <s v="Newell 32"/>
    <n v="8.64"/>
    <n v="3"/>
    <n v="2.42"/>
  </r>
  <r>
    <m/>
    <m/>
    <m/>
    <m/>
    <x v="0"/>
    <d v="2014-07-12T00:00:00"/>
    <x v="0"/>
    <x v="6"/>
    <x v="16"/>
    <x v="1"/>
    <x v="2"/>
    <x v="6"/>
    <s v="Advantus Rolling Drawer Organizers"/>
    <n v="269.36"/>
    <n v="7"/>
    <n v="70.03"/>
  </r>
  <r>
    <m/>
    <m/>
    <m/>
    <m/>
    <x v="0"/>
    <d v="2014-07-12T00:00:00"/>
    <x v="0"/>
    <x v="6"/>
    <x v="242"/>
    <x v="5"/>
    <x v="2"/>
    <x v="3"/>
    <s v="Green Bar Computer Printout Paper"/>
    <n v="164.88"/>
    <n v="3"/>
    <n v="80.790000000000006"/>
  </r>
  <r>
    <s v="13-07-2014"/>
    <s v="13"/>
    <s v="07"/>
    <s v="2014"/>
    <x v="89"/>
    <d v="2014-07-13T00:00:00"/>
    <x v="0"/>
    <x v="6"/>
    <x v="313"/>
    <x v="5"/>
    <x v="1"/>
    <x v="7"/>
    <s v="Bevis Round Conference Table Top &amp; Single Column Base"/>
    <n v="351.22"/>
    <n v="3"/>
    <n v="4.3899999999999997"/>
  </r>
  <r>
    <s v="14-07-2014"/>
    <s v="14"/>
    <s v="07"/>
    <s v="2014"/>
    <x v="90"/>
    <d v="2014-07-14T00:00:00"/>
    <x v="0"/>
    <x v="6"/>
    <x v="337"/>
    <x v="3"/>
    <x v="2"/>
    <x v="9"/>
    <s v="Acco D-Ring Binder w/DublLock"/>
    <n v="29.93"/>
    <n v="7"/>
    <n v="-46.39"/>
  </r>
  <r>
    <s v="14-07-2014"/>
    <s v="14"/>
    <s v="07"/>
    <s v="2014"/>
    <x v="90"/>
    <d v="2014-07-14T00:00:00"/>
    <x v="0"/>
    <x v="6"/>
    <x v="337"/>
    <x v="3"/>
    <x v="0"/>
    <x v="2"/>
    <s v="I Need's 3d Hello Kitty Hybrid Silicone Case Cover for HTC One X 4g with 3d Hello Kitty Stylus Pen Green/pink"/>
    <n v="38.270000000000003"/>
    <n v="4"/>
    <n v="3.83"/>
  </r>
  <r>
    <s v="14-07-2014"/>
    <s v="14"/>
    <s v="07"/>
    <s v="2014"/>
    <x v="90"/>
    <d v="2014-07-14T00:00:00"/>
    <x v="0"/>
    <x v="6"/>
    <x v="338"/>
    <x v="22"/>
    <x v="2"/>
    <x v="6"/>
    <s v="Eldon Fold 'N Roll Cart System"/>
    <n v="55.92"/>
    <n v="5"/>
    <n v="6.29"/>
  </r>
  <r>
    <s v="14-07-2014"/>
    <s v="14"/>
    <s v="07"/>
    <s v="2014"/>
    <x v="90"/>
    <d v="2014-07-14T00:00:00"/>
    <x v="0"/>
    <x v="6"/>
    <x v="89"/>
    <x v="13"/>
    <x v="0"/>
    <x v="2"/>
    <s v="Griffin GC36547 PowerJolt SE Lightning Charger"/>
    <n v="13.49"/>
    <n v="1"/>
    <n v="-2.25"/>
  </r>
  <r>
    <s v="14-07-2014"/>
    <s v="14"/>
    <s v="07"/>
    <s v="2014"/>
    <x v="90"/>
    <d v="2014-07-14T00:00:00"/>
    <x v="0"/>
    <x v="6"/>
    <x v="89"/>
    <x v="13"/>
    <x v="0"/>
    <x v="2"/>
    <s v="iOttie HLCRIO102 Car Mount"/>
    <n v="23.99"/>
    <n v="2"/>
    <n v="-13.99"/>
  </r>
  <r>
    <s v="14-07-2014"/>
    <s v="14"/>
    <s v="07"/>
    <s v="2014"/>
    <x v="90"/>
    <d v="2014-07-14T00:00:00"/>
    <x v="0"/>
    <x v="6"/>
    <x v="89"/>
    <x v="13"/>
    <x v="1"/>
    <x v="5"/>
    <s v="Tensor Track Tree Floor Lamp"/>
    <n v="31.98"/>
    <n v="2"/>
    <n v="1.2"/>
  </r>
  <r>
    <s v="14-07-2014"/>
    <s v="14"/>
    <s v="07"/>
    <s v="2014"/>
    <x v="90"/>
    <d v="2014-07-14T00:00:00"/>
    <x v="0"/>
    <x v="6"/>
    <x v="89"/>
    <x v="13"/>
    <x v="2"/>
    <x v="11"/>
    <s v="BOSTON Ranger #55 Pencil Sharpener, Black"/>
    <n v="41.58"/>
    <n v="2"/>
    <n v="4.68"/>
  </r>
  <r>
    <s v="14-07-2014"/>
    <s v="14"/>
    <s v="07"/>
    <s v="2014"/>
    <x v="90"/>
    <d v="2014-07-14T00:00:00"/>
    <x v="0"/>
    <x v="6"/>
    <x v="339"/>
    <x v="37"/>
    <x v="2"/>
    <x v="10"/>
    <s v="Belkin 7 Outlet SurgeMaster II"/>
    <n v="39.479999999999997"/>
    <n v="1"/>
    <n v="11.05"/>
  </r>
  <r>
    <s v="14-07-2014"/>
    <s v="14"/>
    <s v="07"/>
    <s v="2014"/>
    <x v="90"/>
    <d v="2014-07-14T00:00:00"/>
    <x v="0"/>
    <x v="6"/>
    <x v="14"/>
    <x v="2"/>
    <x v="2"/>
    <x v="11"/>
    <s v="Newell 315"/>
    <n v="17.940000000000001"/>
    <n v="3"/>
    <n v="4.49"/>
  </r>
  <r>
    <s v="15-07-2014"/>
    <s v="15"/>
    <s v="07"/>
    <s v="2014"/>
    <x v="91"/>
    <d v="2014-07-15T00:00:00"/>
    <x v="0"/>
    <x v="6"/>
    <x v="340"/>
    <x v="26"/>
    <x v="0"/>
    <x v="0"/>
    <s v="Maxell 4.7GB DVD-R 5/Pack"/>
    <n v="2.97"/>
    <n v="3"/>
    <n v="1.31"/>
  </r>
  <r>
    <s v="15-07-2014"/>
    <s v="15"/>
    <s v="07"/>
    <s v="2014"/>
    <x v="91"/>
    <d v="2014-07-15T00:00:00"/>
    <x v="0"/>
    <x v="6"/>
    <x v="340"/>
    <x v="26"/>
    <x v="2"/>
    <x v="4"/>
    <s v="Advantus Push Pins"/>
    <n v="6.54"/>
    <n v="3"/>
    <n v="2.68"/>
  </r>
  <r>
    <s v="18-07-2014"/>
    <s v="18"/>
    <s v="07"/>
    <s v="2014"/>
    <x v="92"/>
    <d v="2014-07-18T00:00:00"/>
    <x v="0"/>
    <x v="6"/>
    <x v="341"/>
    <x v="22"/>
    <x v="1"/>
    <x v="1"/>
    <s v="Office Star - Ergonomically Designed Knee Chair"/>
    <n v="259.14"/>
    <n v="4"/>
    <n v="-25.91"/>
  </r>
  <r>
    <s v="18-07-2014"/>
    <s v="18"/>
    <s v="07"/>
    <s v="2014"/>
    <x v="92"/>
    <d v="2014-07-18T00:00:00"/>
    <x v="0"/>
    <x v="6"/>
    <x v="18"/>
    <x v="2"/>
    <x v="2"/>
    <x v="9"/>
    <s v="Cardinal Slant-D Ring Binder, Heavy Gauge Vinyl"/>
    <n v="13.9"/>
    <n v="2"/>
    <n v="4.5199999999999996"/>
  </r>
  <r>
    <s v="19-07-2014"/>
    <s v="19"/>
    <s v="07"/>
    <s v="2014"/>
    <x v="93"/>
    <d v="2014-07-19T00:00:00"/>
    <x v="0"/>
    <x v="6"/>
    <x v="342"/>
    <x v="30"/>
    <x v="0"/>
    <x v="2"/>
    <s v="Polycom VVX 310 VoIP phone"/>
    <n v="359.98"/>
    <n v="2"/>
    <n v="93.59"/>
  </r>
  <r>
    <s v="19-07-2014"/>
    <s v="19"/>
    <s v="07"/>
    <s v="2014"/>
    <x v="93"/>
    <d v="2014-07-19T00:00:00"/>
    <x v="0"/>
    <x v="6"/>
    <x v="342"/>
    <x v="30"/>
    <x v="1"/>
    <x v="7"/>
    <s v="Barricks 18&quot; x 48&quot; Non-Folding Utility Table with Bottom Storage Shelf"/>
    <n v="70.56"/>
    <n v="1"/>
    <n v="-4.03"/>
  </r>
  <r>
    <s v="19-07-2014"/>
    <s v="19"/>
    <s v="07"/>
    <s v="2014"/>
    <x v="93"/>
    <d v="2014-07-19T00:00:00"/>
    <x v="0"/>
    <x v="6"/>
    <x v="342"/>
    <x v="30"/>
    <x v="2"/>
    <x v="9"/>
    <s v="Avery 3 1/2&quot; Diskette Storage Pages, 10/Pack"/>
    <n v="20.88"/>
    <n v="2"/>
    <n v="9.6"/>
  </r>
  <r>
    <s v="19-07-2014"/>
    <s v="19"/>
    <s v="07"/>
    <s v="2014"/>
    <x v="93"/>
    <d v="2014-07-19T00:00:00"/>
    <x v="0"/>
    <x v="6"/>
    <x v="342"/>
    <x v="30"/>
    <x v="2"/>
    <x v="9"/>
    <s v="Acco Hanging Data Binders"/>
    <n v="3.81"/>
    <n v="1"/>
    <n v="1.83"/>
  </r>
  <r>
    <s v="19-07-2014"/>
    <s v="19"/>
    <s v="07"/>
    <s v="2014"/>
    <x v="93"/>
    <d v="2014-07-19T00:00:00"/>
    <x v="0"/>
    <x v="6"/>
    <x v="343"/>
    <x v="40"/>
    <x v="2"/>
    <x v="9"/>
    <s v="Acco Pressboard Covers with Storage Hooks, 14 7/8&quot; x 11&quot;, Dark Blue"/>
    <n v="6.1"/>
    <n v="2"/>
    <n v="2.21"/>
  </r>
  <r>
    <s v="20-07-2014"/>
    <s v="20"/>
    <s v="07"/>
    <s v="2014"/>
    <x v="94"/>
    <d v="2014-07-20T00:00:00"/>
    <x v="0"/>
    <x v="6"/>
    <x v="344"/>
    <x v="4"/>
    <x v="2"/>
    <x v="6"/>
    <s v="Letter Size Cart"/>
    <n v="342.86"/>
    <n v="3"/>
    <n v="38.57"/>
  </r>
  <r>
    <s v="20-07-2014"/>
    <s v="20"/>
    <s v="07"/>
    <s v="2014"/>
    <x v="94"/>
    <d v="2014-07-20T00:00:00"/>
    <x v="0"/>
    <x v="6"/>
    <x v="344"/>
    <x v="4"/>
    <x v="1"/>
    <x v="5"/>
    <s v="Westinghouse Clip-On Gooseneck Lamps"/>
    <n v="16.739999999999998"/>
    <n v="5"/>
    <n v="-14.23"/>
  </r>
  <r>
    <s v="20-07-2014"/>
    <s v="20"/>
    <s v="07"/>
    <s v="2014"/>
    <x v="94"/>
    <d v="2014-07-20T00:00:00"/>
    <x v="0"/>
    <x v="6"/>
    <x v="344"/>
    <x v="4"/>
    <x v="1"/>
    <x v="1"/>
    <s v="HON 5400 Series Task Chairs for Big and Tall"/>
    <n v="981.37"/>
    <n v="2"/>
    <n v="-140.19999999999999"/>
  </r>
  <r>
    <s v="20-07-2014"/>
    <s v="20"/>
    <s v="07"/>
    <s v="2014"/>
    <x v="94"/>
    <d v="2014-07-20T00:00:00"/>
    <x v="0"/>
    <x v="6"/>
    <x v="345"/>
    <x v="18"/>
    <x v="2"/>
    <x v="6"/>
    <s v="Fellowes Neat Ideas Storage Cubes"/>
    <n v="25.98"/>
    <n v="1"/>
    <n v="-5.2"/>
  </r>
  <r>
    <s v="20-07-2014"/>
    <s v="20"/>
    <s v="07"/>
    <s v="2014"/>
    <x v="94"/>
    <d v="2014-07-20T00:00:00"/>
    <x v="0"/>
    <x v="6"/>
    <x v="345"/>
    <x v="18"/>
    <x v="2"/>
    <x v="9"/>
    <s v="Ibico Plastic Spiral Binding Combs"/>
    <n v="27.36"/>
    <n v="3"/>
    <n v="-21.89"/>
  </r>
  <r>
    <s v="20-07-2014"/>
    <s v="20"/>
    <s v="07"/>
    <s v="2014"/>
    <x v="94"/>
    <d v="2014-07-20T00:00:00"/>
    <x v="0"/>
    <x v="6"/>
    <x v="346"/>
    <x v="5"/>
    <x v="2"/>
    <x v="3"/>
    <s v="Xerox 189"/>
    <n v="104.85"/>
    <n v="1"/>
    <n v="50.33"/>
  </r>
  <r>
    <s v="20-07-2014"/>
    <s v="20"/>
    <s v="07"/>
    <s v="2014"/>
    <x v="94"/>
    <d v="2014-07-20T00:00:00"/>
    <x v="0"/>
    <x v="6"/>
    <x v="346"/>
    <x v="5"/>
    <x v="2"/>
    <x v="9"/>
    <s v="Wilson Jones Custom Binder Spines &amp; Labels"/>
    <n v="8.6999999999999993"/>
    <n v="2"/>
    <n v="3.16"/>
  </r>
  <r>
    <s v="20-07-2014"/>
    <s v="20"/>
    <s v="07"/>
    <s v="2014"/>
    <x v="94"/>
    <d v="2014-07-20T00:00:00"/>
    <x v="0"/>
    <x v="6"/>
    <x v="346"/>
    <x v="5"/>
    <x v="2"/>
    <x v="3"/>
    <s v="Xerox 1897"/>
    <n v="19.920000000000002"/>
    <n v="4"/>
    <n v="9.76"/>
  </r>
  <r>
    <s v="20-07-2014"/>
    <s v="20"/>
    <s v="07"/>
    <s v="2014"/>
    <x v="94"/>
    <d v="2014-07-20T00:00:00"/>
    <x v="0"/>
    <x v="6"/>
    <x v="346"/>
    <x v="5"/>
    <x v="1"/>
    <x v="5"/>
    <s v="Nu-Dell Leatherette Frames"/>
    <n v="43.02"/>
    <n v="3"/>
    <n v="15.49"/>
  </r>
  <r>
    <s v="20-07-2014"/>
    <s v="20"/>
    <s v="07"/>
    <s v="2014"/>
    <x v="94"/>
    <d v="2014-07-20T00:00:00"/>
    <x v="0"/>
    <x v="6"/>
    <x v="78"/>
    <x v="5"/>
    <x v="2"/>
    <x v="9"/>
    <s v="Clear Mylar Reinforcing Strips"/>
    <n v="89.71"/>
    <n v="6"/>
    <n v="30.28"/>
  </r>
  <r>
    <s v="20-07-2014"/>
    <s v="20"/>
    <s v="07"/>
    <s v="2014"/>
    <x v="94"/>
    <d v="2014-07-20T00:00:00"/>
    <x v="0"/>
    <x v="6"/>
    <x v="78"/>
    <x v="5"/>
    <x v="2"/>
    <x v="3"/>
    <s v="Wirebound Message Books, Two 4 1/4&quot; x 5&quot; Forms per Page"/>
    <n v="22.83"/>
    <n v="3"/>
    <n v="10.73"/>
  </r>
  <r>
    <s v="20-07-2014"/>
    <s v="20"/>
    <s v="07"/>
    <s v="2014"/>
    <x v="94"/>
    <d v="2014-07-20T00:00:00"/>
    <x v="0"/>
    <x v="6"/>
    <x v="153"/>
    <x v="5"/>
    <x v="0"/>
    <x v="0"/>
    <s v="Maxell 74 Minute CD-R Spindle, 50/Pack"/>
    <n v="41.94"/>
    <n v="2"/>
    <n v="15.1"/>
  </r>
  <r>
    <s v="20-07-2014"/>
    <s v="20"/>
    <s v="07"/>
    <s v="2014"/>
    <x v="94"/>
    <d v="2014-07-20T00:00:00"/>
    <x v="0"/>
    <x v="6"/>
    <x v="153"/>
    <x v="5"/>
    <x v="2"/>
    <x v="3"/>
    <s v="Xerox 1965"/>
    <n v="11.96"/>
    <n v="2"/>
    <n v="5.86"/>
  </r>
  <r>
    <s v="20-07-2014"/>
    <s v="20"/>
    <s v="07"/>
    <s v="2014"/>
    <x v="94"/>
    <d v="2014-07-20T00:00:00"/>
    <x v="0"/>
    <x v="6"/>
    <x v="153"/>
    <x v="5"/>
    <x v="2"/>
    <x v="11"/>
    <s v="Newell 348"/>
    <n v="13.12"/>
    <n v="4"/>
    <n v="3.8"/>
  </r>
  <r>
    <s v="20-07-2014"/>
    <s v="20"/>
    <s v="07"/>
    <s v="2014"/>
    <x v="94"/>
    <d v="2014-07-20T00:00:00"/>
    <x v="0"/>
    <x v="6"/>
    <x v="153"/>
    <x v="5"/>
    <x v="2"/>
    <x v="6"/>
    <s v="Hot File 7-Pocket, Floor Stand"/>
    <n v="535.41"/>
    <n v="3"/>
    <n v="160.62"/>
  </r>
  <r>
    <s v="21-07-2014"/>
    <s v="21"/>
    <s v="07"/>
    <s v="2014"/>
    <x v="95"/>
    <d v="2014-07-21T00:00:00"/>
    <x v="0"/>
    <x v="6"/>
    <x v="347"/>
    <x v="5"/>
    <x v="2"/>
    <x v="11"/>
    <s v="Newell 334"/>
    <n v="99.2"/>
    <n v="5"/>
    <n v="25.79"/>
  </r>
  <r>
    <s v="21-07-2014"/>
    <s v="21"/>
    <s v="07"/>
    <s v="2014"/>
    <x v="95"/>
    <d v="2014-07-21T00:00:00"/>
    <x v="0"/>
    <x v="6"/>
    <x v="347"/>
    <x v="5"/>
    <x v="1"/>
    <x v="1"/>
    <s v="Global Troy Executive Leather Low-Back Tilter"/>
    <n v="801.57"/>
    <n v="2"/>
    <n v="50.1"/>
  </r>
  <r>
    <s v="21-07-2014"/>
    <s v="21"/>
    <s v="07"/>
    <s v="2014"/>
    <x v="95"/>
    <d v="2014-07-21T00:00:00"/>
    <x v="0"/>
    <x v="6"/>
    <x v="347"/>
    <x v="5"/>
    <x v="1"/>
    <x v="7"/>
    <s v="Hon 30&quot; x 60&quot; Table with Locking Drawer"/>
    <n v="272.85000000000002"/>
    <n v="1"/>
    <n v="27.28"/>
  </r>
  <r>
    <s v="21-07-2014"/>
    <s v="21"/>
    <s v="07"/>
    <s v="2014"/>
    <x v="95"/>
    <d v="2014-07-21T00:00:00"/>
    <x v="0"/>
    <x v="6"/>
    <x v="348"/>
    <x v="4"/>
    <x v="2"/>
    <x v="10"/>
    <s v="Acco 6 Outlet Guardian Basic Surge Suppressor"/>
    <n v="4.99"/>
    <n v="3"/>
    <n v="-12.98"/>
  </r>
  <r>
    <s v="21-07-2014"/>
    <s v="21"/>
    <s v="07"/>
    <s v="2014"/>
    <x v="95"/>
    <d v="2014-07-21T00:00:00"/>
    <x v="0"/>
    <x v="6"/>
    <x v="348"/>
    <x v="4"/>
    <x v="2"/>
    <x v="13"/>
    <s v="Inter-Office Recycled Envelopes, Brown Kraft, Button-String,10&quot; x 13&quot; , 100/Box"/>
    <n v="87.92"/>
    <n v="5"/>
    <n v="29.67"/>
  </r>
  <r>
    <s v="21-07-2014"/>
    <s v="21"/>
    <s v="07"/>
    <s v="2014"/>
    <x v="95"/>
    <d v="2014-07-21T00:00:00"/>
    <x v="0"/>
    <x v="6"/>
    <x v="348"/>
    <x v="4"/>
    <x v="1"/>
    <x v="1"/>
    <s v="Hon Every-Day Series Multi-Task Chairs"/>
    <n v="657.93"/>
    <n v="5"/>
    <n v="-93.99"/>
  </r>
  <r>
    <s v="21-07-2014"/>
    <s v="21"/>
    <s v="07"/>
    <s v="2014"/>
    <x v="95"/>
    <d v="2014-07-21T00:00:00"/>
    <x v="0"/>
    <x v="6"/>
    <x v="348"/>
    <x v="4"/>
    <x v="2"/>
    <x v="9"/>
    <s v="Acco Economy Flexible Poly Round Ring Binder"/>
    <n v="1.04"/>
    <n v="1"/>
    <n v="-1.83"/>
  </r>
  <r>
    <s v="21-07-2014"/>
    <s v="21"/>
    <s v="07"/>
    <s v="2014"/>
    <x v="95"/>
    <d v="2014-07-21T00:00:00"/>
    <x v="0"/>
    <x v="6"/>
    <x v="349"/>
    <x v="31"/>
    <x v="0"/>
    <x v="2"/>
    <s v="Griffin GC17055 Auxiliary Audio Cable"/>
    <n v="35.979999999999997"/>
    <n v="2"/>
    <n v="10.07"/>
  </r>
  <r>
    <s v="22-07-2014"/>
    <s v="22"/>
    <s v="07"/>
    <s v="2014"/>
    <x v="96"/>
    <d v="2014-07-22T00:00:00"/>
    <x v="0"/>
    <x v="6"/>
    <x v="350"/>
    <x v="2"/>
    <x v="2"/>
    <x v="11"/>
    <s v="Premium Writing Pencils, Soft, #2 by Central Association for the Blind"/>
    <n v="5.96"/>
    <n v="2"/>
    <n v="1.67"/>
  </r>
  <r>
    <s v="22-07-2014"/>
    <s v="22"/>
    <s v="07"/>
    <s v="2014"/>
    <x v="96"/>
    <d v="2014-07-22T00:00:00"/>
    <x v="0"/>
    <x v="6"/>
    <x v="350"/>
    <x v="2"/>
    <x v="0"/>
    <x v="0"/>
    <s v="Logitech G602 Wireless Gaming Mouse"/>
    <n v="159.97999999999999"/>
    <n v="2"/>
    <n v="57.59"/>
  </r>
  <r>
    <s v="22-07-2014"/>
    <s v="22"/>
    <s v="07"/>
    <s v="2014"/>
    <x v="96"/>
    <d v="2014-07-22T00:00:00"/>
    <x v="0"/>
    <x v="6"/>
    <x v="243"/>
    <x v="5"/>
    <x v="2"/>
    <x v="11"/>
    <s v="Newell 32"/>
    <n v="11.52"/>
    <n v="4"/>
    <n v="3.23"/>
  </r>
  <r>
    <s v="22-07-2014"/>
    <s v="22"/>
    <s v="07"/>
    <s v="2014"/>
    <x v="96"/>
    <d v="2014-07-22T00:00:00"/>
    <x v="0"/>
    <x v="6"/>
    <x v="243"/>
    <x v="5"/>
    <x v="1"/>
    <x v="1"/>
    <s v="Global Comet Stacking Armless Chair"/>
    <n v="717.72"/>
    <n v="3"/>
    <n v="71.77"/>
  </r>
  <r>
    <s v="22-07-2014"/>
    <s v="22"/>
    <s v="07"/>
    <s v="2014"/>
    <x v="96"/>
    <d v="2014-07-22T00:00:00"/>
    <x v="0"/>
    <x v="6"/>
    <x v="243"/>
    <x v="5"/>
    <x v="2"/>
    <x v="6"/>
    <s v="Eldon Mobile Mega Data Cart  Mega Stackable  Add-On Trays"/>
    <n v="236.5"/>
    <n v="10"/>
    <n v="68.59"/>
  </r>
  <r>
    <s v="22-07-2014"/>
    <s v="22"/>
    <s v="07"/>
    <s v="2014"/>
    <x v="96"/>
    <d v="2014-07-22T00:00:00"/>
    <x v="0"/>
    <x v="6"/>
    <x v="243"/>
    <x v="5"/>
    <x v="1"/>
    <x v="7"/>
    <s v="Safco Drafting Table"/>
    <n v="170.35"/>
    <n v="3"/>
    <n v="19.16"/>
  </r>
  <r>
    <s v="22-07-2014"/>
    <s v="22"/>
    <s v="07"/>
    <s v="2014"/>
    <x v="96"/>
    <d v="2014-07-22T00:00:00"/>
    <x v="0"/>
    <x v="6"/>
    <x v="351"/>
    <x v="5"/>
    <x v="2"/>
    <x v="11"/>
    <s v="Crayola Colored Pencils"/>
    <n v="19.68"/>
    <n v="6"/>
    <n v="6.49"/>
  </r>
  <r>
    <s v="22-07-2014"/>
    <s v="22"/>
    <s v="07"/>
    <s v="2014"/>
    <x v="96"/>
    <d v="2014-07-22T00:00:00"/>
    <x v="0"/>
    <x v="6"/>
    <x v="352"/>
    <x v="4"/>
    <x v="2"/>
    <x v="6"/>
    <s v="Fellowes Bases and Tops For Staxonsteel/High-Stak Systems"/>
    <n v="26.63"/>
    <n v="1"/>
    <n v="1.33"/>
  </r>
  <r>
    <s v="23-07-2014"/>
    <s v="23"/>
    <s v="07"/>
    <s v="2014"/>
    <x v="97"/>
    <d v="2014-07-23T00:00:00"/>
    <x v="0"/>
    <x v="6"/>
    <x v="353"/>
    <x v="22"/>
    <x v="2"/>
    <x v="9"/>
    <s v="Wilson Jones Custom Binder Spines &amp; Labels"/>
    <n v="8.16"/>
    <n v="5"/>
    <n v="-5.71"/>
  </r>
  <r>
    <s v="23-07-2014"/>
    <s v="23"/>
    <s v="07"/>
    <s v="2014"/>
    <x v="97"/>
    <d v="2014-07-23T00:00:00"/>
    <x v="0"/>
    <x v="6"/>
    <x v="353"/>
    <x v="22"/>
    <x v="0"/>
    <x v="0"/>
    <s v="NETGEAR AC1750 Dual Band GigabitÂ Smart WiFi Router"/>
    <n v="1023.94"/>
    <n v="8"/>
    <n v="179.19"/>
  </r>
  <r>
    <s v="23-07-2014"/>
    <s v="23"/>
    <s v="07"/>
    <s v="2014"/>
    <x v="97"/>
    <d v="2014-07-23T00:00:00"/>
    <x v="0"/>
    <x v="6"/>
    <x v="353"/>
    <x v="22"/>
    <x v="2"/>
    <x v="11"/>
    <s v="Newell 324"/>
    <n v="9.24"/>
    <n v="1"/>
    <n v="0.92"/>
  </r>
  <r>
    <s v="23-07-2014"/>
    <s v="23"/>
    <s v="07"/>
    <s v="2014"/>
    <x v="97"/>
    <d v="2014-07-23T00:00:00"/>
    <x v="0"/>
    <x v="6"/>
    <x v="353"/>
    <x v="22"/>
    <x v="0"/>
    <x v="0"/>
    <s v="Microsoft Natural Keyboard Elite"/>
    <n v="479.04"/>
    <n v="10"/>
    <n v="-29.94"/>
  </r>
  <r>
    <s v="23-07-2014"/>
    <s v="23"/>
    <s v="07"/>
    <s v="2014"/>
    <x v="97"/>
    <d v="2014-07-23T00:00:00"/>
    <x v="0"/>
    <x v="6"/>
    <x v="241"/>
    <x v="2"/>
    <x v="0"/>
    <x v="0"/>
    <s v="Case Logic 2.4GHz Wireless Keyboard"/>
    <n v="99.98"/>
    <n v="2"/>
    <n v="8"/>
  </r>
  <r>
    <s v="23-07-2014"/>
    <s v="23"/>
    <s v="07"/>
    <s v="2014"/>
    <x v="97"/>
    <d v="2014-07-23T00:00:00"/>
    <x v="0"/>
    <x v="6"/>
    <x v="354"/>
    <x v="5"/>
    <x v="0"/>
    <x v="2"/>
    <s v="VTech DS6151"/>
    <n v="604.75"/>
    <n v="6"/>
    <n v="60.48"/>
  </r>
  <r>
    <s v="23-07-2014"/>
    <s v="23"/>
    <s v="07"/>
    <s v="2014"/>
    <x v="97"/>
    <d v="2014-07-23T00:00:00"/>
    <x v="0"/>
    <x v="6"/>
    <x v="354"/>
    <x v="5"/>
    <x v="2"/>
    <x v="16"/>
    <s v="Acme Softgrip Scissors"/>
    <n v="40.700000000000003"/>
    <n v="5"/>
    <n v="11.8"/>
  </r>
  <r>
    <s v="23-07-2014"/>
    <s v="23"/>
    <s v="07"/>
    <s v="2014"/>
    <x v="97"/>
    <d v="2014-07-23T00:00:00"/>
    <x v="0"/>
    <x v="6"/>
    <x v="354"/>
    <x v="5"/>
    <x v="0"/>
    <x v="2"/>
    <s v="AT&amp;T CL2909"/>
    <n v="302.38"/>
    <n v="3"/>
    <n v="37.799999999999997"/>
  </r>
  <r>
    <s v="23-07-2014"/>
    <s v="23"/>
    <s v="07"/>
    <s v="2014"/>
    <x v="97"/>
    <d v="2014-07-23T00:00:00"/>
    <x v="0"/>
    <x v="6"/>
    <x v="354"/>
    <x v="5"/>
    <x v="0"/>
    <x v="0"/>
    <s v="ImationÂ 8gb Micro Traveldrive Usb 2.0Â Flash Drive"/>
    <n v="45"/>
    <n v="3"/>
    <n v="4.95"/>
  </r>
  <r>
    <s v="25-07-2014"/>
    <s v="25"/>
    <s v="07"/>
    <s v="2014"/>
    <x v="98"/>
    <d v="2014-07-25T00:00:00"/>
    <x v="0"/>
    <x v="6"/>
    <x v="355"/>
    <x v="5"/>
    <x v="2"/>
    <x v="6"/>
    <s v="Fellowes Personal Hanging Folder Files, Navy"/>
    <n v="53.72"/>
    <n v="4"/>
    <n v="15.04"/>
  </r>
  <r>
    <s v="25-07-2014"/>
    <s v="25"/>
    <s v="07"/>
    <s v="2014"/>
    <x v="98"/>
    <d v="2014-07-25T00:00:00"/>
    <x v="0"/>
    <x v="6"/>
    <x v="355"/>
    <x v="5"/>
    <x v="2"/>
    <x v="16"/>
    <s v="High Speed Automatic Electric Letter Opener"/>
    <n v="8187.65"/>
    <n v="5"/>
    <n v="327.51"/>
  </r>
  <r>
    <s v="25-07-2014"/>
    <s v="25"/>
    <s v="07"/>
    <s v="2014"/>
    <x v="98"/>
    <d v="2014-07-25T00:00:00"/>
    <x v="0"/>
    <x v="6"/>
    <x v="355"/>
    <x v="5"/>
    <x v="1"/>
    <x v="5"/>
    <s v="Staple-based wall hangings"/>
    <n v="77.92"/>
    <n v="8"/>
    <n v="34.28"/>
  </r>
  <r>
    <s v="25-07-2014"/>
    <s v="25"/>
    <s v="07"/>
    <s v="2014"/>
    <x v="98"/>
    <d v="2014-07-25T00:00:00"/>
    <x v="0"/>
    <x v="6"/>
    <x v="3"/>
    <x v="5"/>
    <x v="2"/>
    <x v="3"/>
    <s v="Xerox 1966"/>
    <n v="6.48"/>
    <n v="1"/>
    <n v="3.18"/>
  </r>
  <r>
    <s v="25-07-2014"/>
    <s v="25"/>
    <s v="07"/>
    <s v="2014"/>
    <x v="98"/>
    <d v="2014-07-25T00:00:00"/>
    <x v="0"/>
    <x v="6"/>
    <x v="3"/>
    <x v="5"/>
    <x v="2"/>
    <x v="16"/>
    <s v="Acme Kleen Earth Office Shears"/>
    <n v="15.52"/>
    <n v="4"/>
    <n v="4.5"/>
  </r>
  <r>
    <s v="26-07-2014"/>
    <s v="26"/>
    <s v="07"/>
    <s v="2014"/>
    <x v="99"/>
    <d v="2014-07-26T00:00:00"/>
    <x v="0"/>
    <x v="6"/>
    <x v="356"/>
    <x v="3"/>
    <x v="2"/>
    <x v="6"/>
    <s v="Belkin 19&quot; Vented Equipment Shelf, Black"/>
    <n v="123.55"/>
    <n v="3"/>
    <n v="-29.34"/>
  </r>
  <r>
    <s v="26-07-2014"/>
    <s v="26"/>
    <s v="07"/>
    <s v="2014"/>
    <x v="99"/>
    <d v="2014-07-26T00:00:00"/>
    <x v="0"/>
    <x v="6"/>
    <x v="6"/>
    <x v="14"/>
    <x v="0"/>
    <x v="2"/>
    <s v="Apple iPhone 5S"/>
    <n v="911.98"/>
    <n v="2"/>
    <n v="114"/>
  </r>
  <r>
    <s v="26-07-2014"/>
    <s v="26"/>
    <s v="07"/>
    <s v="2014"/>
    <x v="99"/>
    <d v="2014-07-26T00:00:00"/>
    <x v="0"/>
    <x v="6"/>
    <x v="6"/>
    <x v="14"/>
    <x v="1"/>
    <x v="1"/>
    <s v="Hon 2090 Â“Pillow SoftÂ” Series Mid Back Swivel/Tilt Chairs"/>
    <n v="674.35"/>
    <n v="3"/>
    <n v="-109.58"/>
  </r>
  <r>
    <s v="26-07-2014"/>
    <s v="26"/>
    <s v="07"/>
    <s v="2014"/>
    <x v="99"/>
    <d v="2014-07-26T00:00:00"/>
    <x v="0"/>
    <x v="6"/>
    <x v="6"/>
    <x v="14"/>
    <x v="1"/>
    <x v="5"/>
    <s v="Tensor Computer Mounted Lamp"/>
    <n v="134.01"/>
    <n v="9"/>
    <n v="36.18"/>
  </r>
  <r>
    <s v="26-07-2014"/>
    <s v="26"/>
    <s v="07"/>
    <s v="2014"/>
    <x v="99"/>
    <d v="2014-07-26T00:00:00"/>
    <x v="0"/>
    <x v="6"/>
    <x v="6"/>
    <x v="14"/>
    <x v="0"/>
    <x v="0"/>
    <s v="Logitech Illuminated Ultrathin Keyboard with Backlighting"/>
    <n v="170.97"/>
    <n v="3"/>
    <n v="70.099999999999994"/>
  </r>
  <r>
    <s v="26-07-2014"/>
    <s v="26"/>
    <s v="07"/>
    <s v="2014"/>
    <x v="99"/>
    <d v="2014-07-26T00:00:00"/>
    <x v="0"/>
    <x v="6"/>
    <x v="25"/>
    <x v="27"/>
    <x v="0"/>
    <x v="0"/>
    <s v="Memorex Micro Travel Drive 16 GB"/>
    <n v="111.93"/>
    <n v="7"/>
    <n v="34.700000000000003"/>
  </r>
  <r>
    <s v="26-07-2014"/>
    <s v="26"/>
    <s v="07"/>
    <s v="2014"/>
    <x v="99"/>
    <d v="2014-07-26T00:00:00"/>
    <x v="0"/>
    <x v="6"/>
    <x v="357"/>
    <x v="21"/>
    <x v="1"/>
    <x v="1"/>
    <s v="Metal Folding Chairs, Beige, 4/Carton"/>
    <n v="67.88"/>
    <n v="2"/>
    <n v="18.329999999999998"/>
  </r>
  <r>
    <s v="26-07-2014"/>
    <s v="26"/>
    <s v="07"/>
    <s v="2014"/>
    <x v="99"/>
    <d v="2014-07-26T00:00:00"/>
    <x v="0"/>
    <x v="6"/>
    <x v="357"/>
    <x v="21"/>
    <x v="2"/>
    <x v="8"/>
    <s v="Avery 485"/>
    <n v="162.88999999999999"/>
    <n v="13"/>
    <n v="76.56"/>
  </r>
  <r>
    <s v="26-07-2014"/>
    <s v="26"/>
    <s v="07"/>
    <s v="2014"/>
    <x v="99"/>
    <d v="2014-07-26T00:00:00"/>
    <x v="0"/>
    <x v="6"/>
    <x v="357"/>
    <x v="21"/>
    <x v="1"/>
    <x v="5"/>
    <s v="DAX Cubicle Frames, 8-1/2 x 11"/>
    <n v="25.71"/>
    <n v="3"/>
    <n v="9.26"/>
  </r>
  <r>
    <s v="26-07-2014"/>
    <s v="26"/>
    <s v="07"/>
    <s v="2014"/>
    <x v="99"/>
    <d v="2014-07-26T00:00:00"/>
    <x v="0"/>
    <x v="6"/>
    <x v="291"/>
    <x v="4"/>
    <x v="2"/>
    <x v="9"/>
    <s v="GBC DocuBind P400 Electric Binding System"/>
    <n v="2177.58"/>
    <n v="8"/>
    <n v="-3701.89"/>
  </r>
  <r>
    <s v="26-07-2014"/>
    <s v="26"/>
    <s v="07"/>
    <s v="2014"/>
    <x v="99"/>
    <d v="2014-07-26T00:00:00"/>
    <x v="0"/>
    <x v="6"/>
    <x v="291"/>
    <x v="4"/>
    <x v="1"/>
    <x v="5"/>
    <s v="DAX Clear Channel Poster Frame"/>
    <n v="17.5"/>
    <n v="3"/>
    <n v="-10.06"/>
  </r>
  <r>
    <s v="26-07-2014"/>
    <s v="26"/>
    <s v="07"/>
    <s v="2014"/>
    <x v="99"/>
    <d v="2014-07-26T00:00:00"/>
    <x v="0"/>
    <x v="6"/>
    <x v="291"/>
    <x v="4"/>
    <x v="2"/>
    <x v="9"/>
    <s v="GBC Premium Transparent Covers with Diagonal Lined Pattern"/>
    <n v="16.78"/>
    <n v="4"/>
    <n v="-26.85"/>
  </r>
  <r>
    <s v="26-07-2014"/>
    <s v="26"/>
    <s v="07"/>
    <s v="2014"/>
    <x v="99"/>
    <d v="2014-07-26T00:00:00"/>
    <x v="0"/>
    <x v="6"/>
    <x v="291"/>
    <x v="4"/>
    <x v="0"/>
    <x v="0"/>
    <s v="Microsoft Natural Keyboard Elite"/>
    <n v="431.14"/>
    <n v="9"/>
    <n v="-26.95"/>
  </r>
  <r>
    <s v="26-07-2014"/>
    <s v="26"/>
    <s v="07"/>
    <s v="2014"/>
    <x v="99"/>
    <d v="2014-07-26T00:00:00"/>
    <x v="0"/>
    <x v="6"/>
    <x v="291"/>
    <x v="4"/>
    <x v="2"/>
    <x v="9"/>
    <s v="GBC Instant Index System for Binding Systems"/>
    <n v="8.8800000000000008"/>
    <n v="5"/>
    <n v="-13.32"/>
  </r>
  <r>
    <s v="26-07-2014"/>
    <s v="26"/>
    <s v="07"/>
    <s v="2014"/>
    <x v="99"/>
    <d v="2014-07-26T00:00:00"/>
    <x v="0"/>
    <x v="6"/>
    <x v="291"/>
    <x v="4"/>
    <x v="2"/>
    <x v="10"/>
    <s v="Acco 6 Outlet Guardian Standard Surge Suppressor"/>
    <n v="4.84"/>
    <n v="2"/>
    <n v="-12.09"/>
  </r>
  <r>
    <s v="27-07-2014"/>
    <s v="27"/>
    <s v="07"/>
    <s v="2014"/>
    <x v="100"/>
    <d v="2014-07-27T00:00:00"/>
    <x v="0"/>
    <x v="6"/>
    <x v="5"/>
    <x v="5"/>
    <x v="0"/>
    <x v="0"/>
    <s v="WD My Passport Ultra 2TB Portable External Hard Drive"/>
    <n v="238"/>
    <n v="2"/>
    <n v="38.08"/>
  </r>
  <r>
    <s v="27-07-2014"/>
    <s v="27"/>
    <s v="07"/>
    <s v="2014"/>
    <x v="100"/>
    <d v="2014-07-27T00:00:00"/>
    <x v="0"/>
    <x v="6"/>
    <x v="358"/>
    <x v="2"/>
    <x v="2"/>
    <x v="3"/>
    <s v="Xerox 1956"/>
    <n v="65.78"/>
    <n v="11"/>
    <n v="32.229999999999997"/>
  </r>
  <r>
    <s v="27-07-2014"/>
    <s v="27"/>
    <s v="07"/>
    <s v="2014"/>
    <x v="100"/>
    <d v="2014-07-27T00:00:00"/>
    <x v="0"/>
    <x v="6"/>
    <x v="359"/>
    <x v="5"/>
    <x v="2"/>
    <x v="6"/>
    <s v="SAFCO Commercial Wire Shelving, Black"/>
    <n v="276.27999999999997"/>
    <n v="2"/>
    <n v="0"/>
  </r>
  <r>
    <s v="28-07-2014"/>
    <s v="28"/>
    <s v="07"/>
    <s v="2014"/>
    <x v="101"/>
    <d v="2014-07-28T00:00:00"/>
    <x v="0"/>
    <x v="6"/>
    <x v="299"/>
    <x v="11"/>
    <x v="2"/>
    <x v="4"/>
    <s v="OIC Colored Binder Clips, Assorted Sizes"/>
    <n v="14.32"/>
    <n v="5"/>
    <n v="5.19"/>
  </r>
  <r>
    <s v="28-07-2014"/>
    <s v="28"/>
    <s v="07"/>
    <s v="2014"/>
    <x v="101"/>
    <d v="2014-07-28T00:00:00"/>
    <x v="0"/>
    <x v="6"/>
    <x v="299"/>
    <x v="11"/>
    <x v="1"/>
    <x v="5"/>
    <s v="DataProducts Ampli Magnifier Task Lamp, Black,"/>
    <n v="129.88999999999999"/>
    <n v="6"/>
    <n v="12.99"/>
  </r>
  <r>
    <s v="28-07-2014"/>
    <s v="28"/>
    <s v="07"/>
    <s v="2014"/>
    <x v="101"/>
    <d v="2014-07-28T00:00:00"/>
    <x v="0"/>
    <x v="6"/>
    <x v="299"/>
    <x v="11"/>
    <x v="2"/>
    <x v="13"/>
    <s v="#10- 4 1/8&quot; x 9 1/2&quot; Recycled Envelopes"/>
    <n v="48.94"/>
    <n v="7"/>
    <n v="16.52"/>
  </r>
  <r>
    <s v="30-07-2014"/>
    <s v="30"/>
    <s v="07"/>
    <s v="2014"/>
    <x v="102"/>
    <d v="2014-07-30T00:00:00"/>
    <x v="0"/>
    <x v="6"/>
    <x v="360"/>
    <x v="1"/>
    <x v="1"/>
    <x v="14"/>
    <s v="Rush Hierlooms Collection 1&quot; Thick Stackable Bookcases"/>
    <n v="1367.84"/>
    <n v="8"/>
    <n v="259.89"/>
  </r>
  <r>
    <m/>
    <m/>
    <m/>
    <m/>
    <x v="0"/>
    <d v="2014-08-02T00:00:00"/>
    <x v="0"/>
    <x v="7"/>
    <x v="181"/>
    <x v="14"/>
    <x v="1"/>
    <x v="5"/>
    <s v="Master Caster Door Stop, Large Brown"/>
    <n v="14.56"/>
    <n v="2"/>
    <n v="5.53"/>
  </r>
  <r>
    <m/>
    <m/>
    <m/>
    <m/>
    <x v="0"/>
    <d v="2014-08-04T00:00:00"/>
    <x v="0"/>
    <x v="7"/>
    <x v="361"/>
    <x v="22"/>
    <x v="2"/>
    <x v="4"/>
    <s v="Binder Clips by OIC"/>
    <n v="2.37"/>
    <n v="2"/>
    <n v="0.83"/>
  </r>
  <r>
    <m/>
    <m/>
    <m/>
    <m/>
    <x v="0"/>
    <d v="2014-08-04T00:00:00"/>
    <x v="0"/>
    <x v="7"/>
    <x v="361"/>
    <x v="22"/>
    <x v="2"/>
    <x v="3"/>
    <s v="Things To Do Today Spiral Book"/>
    <n v="19.010000000000002"/>
    <n v="3"/>
    <n v="6.89"/>
  </r>
  <r>
    <m/>
    <m/>
    <m/>
    <m/>
    <x v="0"/>
    <d v="2014-08-04T00:00:00"/>
    <x v="0"/>
    <x v="7"/>
    <x v="362"/>
    <x v="39"/>
    <x v="1"/>
    <x v="7"/>
    <s v="SAFCO PlanMaster Boards, 60w x 37-1/2d, White Melamine"/>
    <n v="1215.92"/>
    <n v="8"/>
    <n v="316.14"/>
  </r>
  <r>
    <m/>
    <m/>
    <m/>
    <m/>
    <x v="0"/>
    <d v="2014-08-04T00:00:00"/>
    <x v="0"/>
    <x v="7"/>
    <x v="363"/>
    <x v="22"/>
    <x v="2"/>
    <x v="4"/>
    <s v="Alliance Super-Size Bands, Assorted Sizes"/>
    <n v="49.79"/>
    <n v="8"/>
    <n v="-11.83"/>
  </r>
  <r>
    <m/>
    <m/>
    <m/>
    <m/>
    <x v="0"/>
    <d v="2014-08-04T00:00:00"/>
    <x v="0"/>
    <x v="7"/>
    <x v="181"/>
    <x v="5"/>
    <x v="1"/>
    <x v="7"/>
    <s v="Bevis 36 x 72 Conference Tables"/>
    <n v="99.59"/>
    <n v="1"/>
    <n v="2.4900000000000002"/>
  </r>
  <r>
    <m/>
    <m/>
    <m/>
    <m/>
    <x v="0"/>
    <d v="2014-08-04T00:00:00"/>
    <x v="0"/>
    <x v="7"/>
    <x v="181"/>
    <x v="5"/>
    <x v="0"/>
    <x v="0"/>
    <s v="Logitech Wireless Headset h800"/>
    <n v="399.96"/>
    <n v="4"/>
    <n v="139.99"/>
  </r>
  <r>
    <m/>
    <m/>
    <m/>
    <m/>
    <x v="0"/>
    <d v="2014-08-04T00:00:00"/>
    <x v="0"/>
    <x v="7"/>
    <x v="364"/>
    <x v="18"/>
    <x v="1"/>
    <x v="7"/>
    <s v="Riverside Furniture Stanwyck Manor Table Series"/>
    <n v="172.11"/>
    <n v="1"/>
    <n v="-94.66"/>
  </r>
  <r>
    <m/>
    <m/>
    <m/>
    <m/>
    <x v="0"/>
    <d v="2014-08-05T00:00:00"/>
    <x v="0"/>
    <x v="7"/>
    <x v="365"/>
    <x v="13"/>
    <x v="0"/>
    <x v="12"/>
    <s v="Hewlett Packard LaserJet 3310 Copier"/>
    <n v="1799.97"/>
    <n v="5"/>
    <n v="240"/>
  </r>
  <r>
    <m/>
    <m/>
    <m/>
    <m/>
    <x v="0"/>
    <d v="2014-08-06T00:00:00"/>
    <x v="0"/>
    <x v="7"/>
    <x v="366"/>
    <x v="1"/>
    <x v="1"/>
    <x v="1"/>
    <s v="Hon Deluxe Fabric Upholstered Stacking Chairs, Squared Back"/>
    <n v="585.54999999999995"/>
    <n v="3"/>
    <n v="73.19"/>
  </r>
  <r>
    <m/>
    <m/>
    <m/>
    <m/>
    <x v="0"/>
    <d v="2014-08-06T00:00:00"/>
    <x v="0"/>
    <x v="7"/>
    <x v="107"/>
    <x v="23"/>
    <x v="1"/>
    <x v="1"/>
    <s v="Situations Contoured Folding Chairs, 4/Set"/>
    <n v="170.35"/>
    <n v="3"/>
    <n v="10.65"/>
  </r>
  <r>
    <m/>
    <m/>
    <m/>
    <m/>
    <x v="0"/>
    <d v="2014-08-06T00:00:00"/>
    <x v="0"/>
    <x v="7"/>
    <x v="367"/>
    <x v="2"/>
    <x v="2"/>
    <x v="9"/>
    <s v="Green Canvas Binder for 8-1/2&quot; x 14&quot; Sheets"/>
    <n v="68.48"/>
    <n v="2"/>
    <n v="25.68"/>
  </r>
  <r>
    <m/>
    <m/>
    <m/>
    <m/>
    <x v="0"/>
    <d v="2014-08-06T00:00:00"/>
    <x v="0"/>
    <x v="7"/>
    <x v="367"/>
    <x v="2"/>
    <x v="2"/>
    <x v="6"/>
    <s v="Tennsco Snap-Together Open Shelving Units, Starter Sets and Add-On Units"/>
    <n v="1676.88"/>
    <n v="6"/>
    <n v="83.84"/>
  </r>
  <r>
    <m/>
    <m/>
    <m/>
    <m/>
    <x v="0"/>
    <d v="2014-08-07T00:00:00"/>
    <x v="0"/>
    <x v="7"/>
    <x v="368"/>
    <x v="2"/>
    <x v="1"/>
    <x v="1"/>
    <s v="Situations Contoured Folding Chairs, 4/Set"/>
    <n v="63.88"/>
    <n v="1"/>
    <n v="10.65"/>
  </r>
  <r>
    <m/>
    <m/>
    <m/>
    <m/>
    <x v="0"/>
    <d v="2014-08-07T00:00:00"/>
    <x v="0"/>
    <x v="7"/>
    <x v="369"/>
    <x v="5"/>
    <x v="1"/>
    <x v="7"/>
    <s v="Hon 2111 Invitation Series Corner Table"/>
    <n v="502.49"/>
    <n v="3"/>
    <n v="-87.94"/>
  </r>
  <r>
    <m/>
    <m/>
    <m/>
    <m/>
    <x v="0"/>
    <d v="2014-08-07T00:00:00"/>
    <x v="0"/>
    <x v="7"/>
    <x v="369"/>
    <x v="5"/>
    <x v="2"/>
    <x v="9"/>
    <s v="Wilson Jones Ledger-Size, Piano-Hinge Binder, 2&quot;, Blue"/>
    <n v="196.7"/>
    <n v="6"/>
    <n v="68.849999999999994"/>
  </r>
  <r>
    <m/>
    <m/>
    <m/>
    <m/>
    <x v="0"/>
    <d v="2014-08-08T00:00:00"/>
    <x v="0"/>
    <x v="7"/>
    <x v="370"/>
    <x v="5"/>
    <x v="2"/>
    <x v="10"/>
    <s v="Fellowes Superior 10 Outlet Split Surge Protector"/>
    <n v="76.12"/>
    <n v="2"/>
    <n v="22.07"/>
  </r>
  <r>
    <m/>
    <m/>
    <m/>
    <m/>
    <x v="0"/>
    <d v="2014-08-08T00:00:00"/>
    <x v="0"/>
    <x v="7"/>
    <x v="370"/>
    <x v="5"/>
    <x v="0"/>
    <x v="12"/>
    <s v="Sharp AL-1530CS Digital Copier"/>
    <n v="1199.98"/>
    <n v="3"/>
    <n v="434.99"/>
  </r>
  <r>
    <m/>
    <m/>
    <m/>
    <m/>
    <x v="0"/>
    <d v="2014-08-08T00:00:00"/>
    <x v="0"/>
    <x v="7"/>
    <x v="370"/>
    <x v="5"/>
    <x v="0"/>
    <x v="2"/>
    <s v="AT&amp;T 1070 Corded Phone"/>
    <n v="445.96"/>
    <n v="5"/>
    <n v="55.75"/>
  </r>
  <r>
    <m/>
    <m/>
    <m/>
    <m/>
    <x v="0"/>
    <d v="2014-08-08T00:00:00"/>
    <x v="0"/>
    <x v="7"/>
    <x v="370"/>
    <x v="5"/>
    <x v="1"/>
    <x v="5"/>
    <s v="Dana Halogen Swing-Arm Architect Lamp"/>
    <n v="327.76"/>
    <n v="8"/>
    <n v="91.77"/>
  </r>
  <r>
    <m/>
    <m/>
    <m/>
    <m/>
    <x v="0"/>
    <d v="2014-08-08T00:00:00"/>
    <x v="0"/>
    <x v="7"/>
    <x v="371"/>
    <x v="22"/>
    <x v="1"/>
    <x v="5"/>
    <s v="Eldon Delta Triangular Chair Mat, 52&quot; x 58&quot;, Clear"/>
    <n v="121.38"/>
    <n v="4"/>
    <n v="-3.03"/>
  </r>
  <r>
    <m/>
    <m/>
    <m/>
    <m/>
    <x v="0"/>
    <d v="2014-08-08T00:00:00"/>
    <x v="0"/>
    <x v="7"/>
    <x v="371"/>
    <x v="22"/>
    <x v="0"/>
    <x v="0"/>
    <s v="SanDisk Ultra 64 GB MicroSDHC Class 10 Memory Card"/>
    <n v="95.98"/>
    <n v="3"/>
    <n v="-10.8"/>
  </r>
  <r>
    <m/>
    <m/>
    <m/>
    <m/>
    <x v="0"/>
    <d v="2014-08-08T00:00:00"/>
    <x v="0"/>
    <x v="7"/>
    <x v="97"/>
    <x v="5"/>
    <x v="2"/>
    <x v="6"/>
    <s v="Advantus Rolling Drawer Organizers"/>
    <n v="423.28"/>
    <n v="11"/>
    <n v="110.05"/>
  </r>
  <r>
    <m/>
    <m/>
    <m/>
    <m/>
    <x v="0"/>
    <d v="2014-08-08T00:00:00"/>
    <x v="0"/>
    <x v="7"/>
    <x v="372"/>
    <x v="10"/>
    <x v="0"/>
    <x v="12"/>
    <s v="Sharp 1540cs Digital Laser Copier"/>
    <n v="549.99"/>
    <n v="1"/>
    <n v="275"/>
  </r>
  <r>
    <m/>
    <m/>
    <m/>
    <m/>
    <x v="0"/>
    <d v="2014-08-08T00:00:00"/>
    <x v="0"/>
    <x v="7"/>
    <x v="372"/>
    <x v="10"/>
    <x v="2"/>
    <x v="10"/>
    <s v="Acco Smartsocket Table Surge Protector, 6 Color-Coded Adapter Outlets"/>
    <n v="167.54"/>
    <n v="3"/>
    <n v="37.229999999999997"/>
  </r>
  <r>
    <m/>
    <m/>
    <m/>
    <m/>
    <x v="0"/>
    <d v="2014-08-08T00:00:00"/>
    <x v="0"/>
    <x v="7"/>
    <x v="372"/>
    <x v="10"/>
    <x v="2"/>
    <x v="13"/>
    <s v="Globe Weis Peel &amp; Seel First Class Envelopes"/>
    <n v="38.340000000000003"/>
    <n v="3"/>
    <n v="17.25"/>
  </r>
  <r>
    <m/>
    <m/>
    <m/>
    <m/>
    <x v="0"/>
    <d v="2014-08-08T00:00:00"/>
    <x v="0"/>
    <x v="7"/>
    <x v="372"/>
    <x v="10"/>
    <x v="1"/>
    <x v="5"/>
    <s v="Nu-Dell Float Frame 11 x 14 1/2"/>
    <n v="53.88"/>
    <n v="6"/>
    <n v="22.63"/>
  </r>
  <r>
    <m/>
    <m/>
    <m/>
    <m/>
    <x v="0"/>
    <d v="2014-08-08T00:00:00"/>
    <x v="0"/>
    <x v="7"/>
    <x v="372"/>
    <x v="10"/>
    <x v="0"/>
    <x v="2"/>
    <s v="Motorola Droid Maxx"/>
    <n v="299.98"/>
    <n v="2"/>
    <n v="83.99"/>
  </r>
  <r>
    <m/>
    <m/>
    <m/>
    <m/>
    <x v="0"/>
    <d v="2014-08-08T00:00:00"/>
    <x v="0"/>
    <x v="7"/>
    <x v="373"/>
    <x v="11"/>
    <x v="1"/>
    <x v="14"/>
    <s v="O'Sullivan 2-Shelf Heavy-Duty Bookcases"/>
    <n v="155.46"/>
    <n v="4"/>
    <n v="-7.77"/>
  </r>
  <r>
    <m/>
    <m/>
    <m/>
    <m/>
    <x v="0"/>
    <d v="2014-08-09T00:00:00"/>
    <x v="0"/>
    <x v="7"/>
    <x v="374"/>
    <x v="4"/>
    <x v="2"/>
    <x v="11"/>
    <s v="BIC Brite Liner Highlighters"/>
    <n v="9.94"/>
    <n v="3"/>
    <n v="2.73"/>
  </r>
  <r>
    <m/>
    <m/>
    <m/>
    <m/>
    <x v="0"/>
    <d v="2014-08-09T00:00:00"/>
    <x v="0"/>
    <x v="7"/>
    <x v="374"/>
    <x v="4"/>
    <x v="0"/>
    <x v="15"/>
    <s v="Lexmark MX611dhe Monochrome Laser Printer"/>
    <n v="8159.95"/>
    <n v="8"/>
    <n v="-1359.99"/>
  </r>
  <r>
    <m/>
    <m/>
    <m/>
    <m/>
    <x v="0"/>
    <d v="2014-08-09T00:00:00"/>
    <x v="0"/>
    <x v="7"/>
    <x v="374"/>
    <x v="4"/>
    <x v="2"/>
    <x v="6"/>
    <s v="Space Solutions HD Industrial Steel Shelving."/>
    <n v="275.93"/>
    <n v="3"/>
    <n v="-58.63"/>
  </r>
  <r>
    <m/>
    <m/>
    <m/>
    <m/>
    <x v="0"/>
    <d v="2014-08-09T00:00:00"/>
    <x v="0"/>
    <x v="7"/>
    <x v="374"/>
    <x v="4"/>
    <x v="1"/>
    <x v="1"/>
    <s v="SAFCO Arco Folding Chair"/>
    <n v="1740.06"/>
    <n v="9"/>
    <n v="-24.86"/>
  </r>
  <r>
    <m/>
    <m/>
    <m/>
    <m/>
    <x v="0"/>
    <d v="2014-08-09T00:00:00"/>
    <x v="0"/>
    <x v="7"/>
    <x v="374"/>
    <x v="4"/>
    <x v="2"/>
    <x v="11"/>
    <s v="Sanford Liquid Accent Highlighters"/>
    <n v="32.06"/>
    <n v="6"/>
    <n v="6.81"/>
  </r>
  <r>
    <m/>
    <m/>
    <m/>
    <m/>
    <x v="0"/>
    <d v="2014-08-09T00:00:00"/>
    <x v="0"/>
    <x v="7"/>
    <x v="374"/>
    <x v="4"/>
    <x v="2"/>
    <x v="10"/>
    <s v="Kensington 7 Outlet MasterPiece Power Center"/>
    <n v="177.98"/>
    <n v="5"/>
    <n v="-453.85"/>
  </r>
  <r>
    <m/>
    <m/>
    <m/>
    <m/>
    <x v="0"/>
    <d v="2014-08-09T00:00:00"/>
    <x v="0"/>
    <x v="7"/>
    <x v="374"/>
    <x v="4"/>
    <x v="0"/>
    <x v="2"/>
    <s v="JBL Micro Wireless Portable Bluetooth Speaker"/>
    <n v="143.97999999999999"/>
    <n v="3"/>
    <n v="9"/>
  </r>
  <r>
    <m/>
    <m/>
    <m/>
    <m/>
    <x v="0"/>
    <d v="2014-08-09T00:00:00"/>
    <x v="0"/>
    <x v="7"/>
    <x v="228"/>
    <x v="5"/>
    <x v="0"/>
    <x v="0"/>
    <s v="Logitech Wireless Touch Keyboard K400"/>
    <n v="49.98"/>
    <n v="2"/>
    <n v="8.5"/>
  </r>
  <r>
    <m/>
    <m/>
    <m/>
    <m/>
    <x v="0"/>
    <d v="2014-08-09T00:00:00"/>
    <x v="0"/>
    <x v="7"/>
    <x v="375"/>
    <x v="4"/>
    <x v="2"/>
    <x v="9"/>
    <s v="GBC ProClick Punch Binding System"/>
    <n v="51.18"/>
    <n v="4"/>
    <n v="-79.34"/>
  </r>
  <r>
    <m/>
    <m/>
    <m/>
    <m/>
    <x v="0"/>
    <d v="2014-08-09T00:00:00"/>
    <x v="0"/>
    <x v="7"/>
    <x v="376"/>
    <x v="21"/>
    <x v="0"/>
    <x v="0"/>
    <s v="Memorex Froggy Flash Drive 4 GB"/>
    <n v="32.97"/>
    <n v="3"/>
    <n v="12.86"/>
  </r>
  <r>
    <m/>
    <m/>
    <m/>
    <m/>
    <x v="0"/>
    <d v="2014-08-09T00:00:00"/>
    <x v="0"/>
    <x v="7"/>
    <x v="376"/>
    <x v="21"/>
    <x v="0"/>
    <x v="0"/>
    <s v="Maxell 74 Minute CD-R Spindle, 50/Pack"/>
    <n v="83.88"/>
    <n v="4"/>
    <n v="30.2"/>
  </r>
  <r>
    <m/>
    <m/>
    <m/>
    <m/>
    <x v="0"/>
    <d v="2014-08-09T00:00:00"/>
    <x v="0"/>
    <x v="7"/>
    <x v="223"/>
    <x v="5"/>
    <x v="2"/>
    <x v="10"/>
    <s v="Holmes Replacement Filter for HEPA Air Cleaner, Medium Room"/>
    <n v="56.65"/>
    <n v="5"/>
    <n v="24.36"/>
  </r>
  <r>
    <m/>
    <m/>
    <m/>
    <m/>
    <x v="0"/>
    <d v="2014-08-09T00:00:00"/>
    <x v="0"/>
    <x v="7"/>
    <x v="223"/>
    <x v="5"/>
    <x v="2"/>
    <x v="6"/>
    <s v="Pizazz Global Quick File"/>
    <n v="14.97"/>
    <n v="1"/>
    <n v="4.1900000000000004"/>
  </r>
  <r>
    <m/>
    <m/>
    <m/>
    <m/>
    <x v="0"/>
    <d v="2014-08-09T00:00:00"/>
    <x v="0"/>
    <x v="7"/>
    <x v="223"/>
    <x v="5"/>
    <x v="2"/>
    <x v="4"/>
    <s v="Ideal Clamps"/>
    <n v="4.0199999999999996"/>
    <n v="2"/>
    <n v="1.97"/>
  </r>
  <r>
    <m/>
    <m/>
    <m/>
    <m/>
    <x v="0"/>
    <d v="2014-08-09T00:00:00"/>
    <x v="0"/>
    <x v="7"/>
    <x v="248"/>
    <x v="25"/>
    <x v="2"/>
    <x v="4"/>
    <s v="Advantus Plastic Paper Clips"/>
    <n v="45"/>
    <n v="9"/>
    <n v="21.6"/>
  </r>
  <r>
    <m/>
    <m/>
    <m/>
    <m/>
    <x v="0"/>
    <d v="2014-08-09T00:00:00"/>
    <x v="0"/>
    <x v="7"/>
    <x v="248"/>
    <x v="25"/>
    <x v="0"/>
    <x v="15"/>
    <s v="Epson WorkForce WF-2530 All-in-One Printer, Copier Scanner"/>
    <n v="209.97"/>
    <n v="3"/>
    <n v="90.29"/>
  </r>
  <r>
    <m/>
    <m/>
    <m/>
    <m/>
    <x v="0"/>
    <d v="2014-08-09T00:00:00"/>
    <x v="0"/>
    <x v="7"/>
    <x v="377"/>
    <x v="2"/>
    <x v="2"/>
    <x v="10"/>
    <s v="Black &amp; Decker Filter for Double Action Dustbuster Cordless Vac BLDV7210"/>
    <n v="16.78"/>
    <n v="2"/>
    <n v="4.2"/>
  </r>
  <r>
    <m/>
    <m/>
    <m/>
    <m/>
    <x v="0"/>
    <d v="2014-08-09T00:00:00"/>
    <x v="0"/>
    <x v="7"/>
    <x v="378"/>
    <x v="1"/>
    <x v="2"/>
    <x v="11"/>
    <s v="Prang Colored Pencils"/>
    <n v="5.88"/>
    <n v="2"/>
    <n v="2.65"/>
  </r>
  <r>
    <m/>
    <m/>
    <m/>
    <m/>
    <x v="0"/>
    <d v="2014-08-09T00:00:00"/>
    <x v="0"/>
    <x v="7"/>
    <x v="378"/>
    <x v="1"/>
    <x v="1"/>
    <x v="1"/>
    <s v="Hon Deluxe Fabric Upholstered Stacking Chairs, Rounded Back"/>
    <n v="975.92"/>
    <n v="5"/>
    <n v="121.99"/>
  </r>
  <r>
    <m/>
    <m/>
    <m/>
    <m/>
    <x v="0"/>
    <d v="2014-08-09T00:00:00"/>
    <x v="0"/>
    <x v="7"/>
    <x v="378"/>
    <x v="1"/>
    <x v="2"/>
    <x v="11"/>
    <s v="Hunt PowerHouse Electric Pencil Sharpener, Blue"/>
    <n v="303.83999999999997"/>
    <n v="8"/>
    <n v="91.15"/>
  </r>
  <r>
    <m/>
    <m/>
    <m/>
    <m/>
    <x v="0"/>
    <d v="2014-08-09T00:00:00"/>
    <x v="0"/>
    <x v="7"/>
    <x v="378"/>
    <x v="1"/>
    <x v="2"/>
    <x v="6"/>
    <s v="Carina Double Wide Media Storage Towers in Natural &amp; Black"/>
    <n v="485.88"/>
    <n v="6"/>
    <n v="19.440000000000001"/>
  </r>
  <r>
    <m/>
    <m/>
    <m/>
    <m/>
    <x v="0"/>
    <d v="2014-08-09T00:00:00"/>
    <x v="0"/>
    <x v="7"/>
    <x v="379"/>
    <x v="4"/>
    <x v="2"/>
    <x v="3"/>
    <s v="Geographics Note Cards, Blank, White, 8 1/2&quot; x 11&quot;"/>
    <n v="17.899999999999999"/>
    <n v="2"/>
    <n v="6.27"/>
  </r>
  <r>
    <m/>
    <m/>
    <m/>
    <m/>
    <x v="0"/>
    <d v="2014-08-09T00:00:00"/>
    <x v="0"/>
    <x v="7"/>
    <x v="379"/>
    <x v="4"/>
    <x v="1"/>
    <x v="1"/>
    <s v="SAFCO Arco Folding Chair"/>
    <n v="966.7"/>
    <n v="5"/>
    <n v="-13.81"/>
  </r>
  <r>
    <m/>
    <m/>
    <m/>
    <m/>
    <x v="0"/>
    <d v="2014-08-09T00:00:00"/>
    <x v="0"/>
    <x v="7"/>
    <x v="379"/>
    <x v="4"/>
    <x v="2"/>
    <x v="3"/>
    <s v="Snap-A-Way Black Print Carbonless Ruled Speed Letter, Triplicate"/>
    <n v="182.11"/>
    <n v="6"/>
    <n v="61.46"/>
  </r>
  <r>
    <m/>
    <m/>
    <m/>
    <m/>
    <x v="0"/>
    <d v="2014-08-09T00:00:00"/>
    <x v="0"/>
    <x v="7"/>
    <x v="380"/>
    <x v="2"/>
    <x v="1"/>
    <x v="1"/>
    <s v="Global Super Steno Chair"/>
    <n v="172.76"/>
    <n v="2"/>
    <n v="13.44"/>
  </r>
  <r>
    <m/>
    <m/>
    <m/>
    <m/>
    <x v="0"/>
    <d v="2014-08-09T00:00:00"/>
    <x v="0"/>
    <x v="7"/>
    <x v="380"/>
    <x v="2"/>
    <x v="2"/>
    <x v="11"/>
    <s v="Nontoxic Chalk"/>
    <n v="3.52"/>
    <n v="2"/>
    <n v="1.69"/>
  </r>
  <r>
    <m/>
    <m/>
    <m/>
    <m/>
    <x v="0"/>
    <d v="2014-08-09T00:00:00"/>
    <x v="0"/>
    <x v="7"/>
    <x v="43"/>
    <x v="5"/>
    <x v="2"/>
    <x v="9"/>
    <s v="Acco PRESSTEX Data Binder with Storage Hooks, Light Blue, 9 1/2&quot; X 11&quot;"/>
    <n v="8.61"/>
    <n v="2"/>
    <n v="3.01"/>
  </r>
  <r>
    <m/>
    <m/>
    <m/>
    <m/>
    <x v="0"/>
    <d v="2014-08-10T00:00:00"/>
    <x v="0"/>
    <x v="7"/>
    <x v="381"/>
    <x v="12"/>
    <x v="0"/>
    <x v="0"/>
    <s v="Maxell 74 Minute CDR, 10/Pack"/>
    <n v="23.47"/>
    <n v="3"/>
    <n v="4.99"/>
  </r>
  <r>
    <m/>
    <m/>
    <m/>
    <m/>
    <x v="0"/>
    <d v="2014-08-10T00:00:00"/>
    <x v="0"/>
    <x v="7"/>
    <x v="382"/>
    <x v="2"/>
    <x v="2"/>
    <x v="3"/>
    <s v="Xerox 197"/>
    <n v="123.92"/>
    <n v="4"/>
    <n v="55.76"/>
  </r>
  <r>
    <m/>
    <m/>
    <m/>
    <m/>
    <x v="0"/>
    <d v="2014-08-11T00:00:00"/>
    <x v="0"/>
    <x v="7"/>
    <x v="219"/>
    <x v="5"/>
    <x v="0"/>
    <x v="2"/>
    <s v="Toshiba IPT2010-SD IPÂ Telephone"/>
    <n v="333.58"/>
    <n v="3"/>
    <n v="25.02"/>
  </r>
  <r>
    <m/>
    <m/>
    <m/>
    <m/>
    <x v="0"/>
    <d v="2014-08-12T00:00:00"/>
    <x v="0"/>
    <x v="7"/>
    <x v="383"/>
    <x v="4"/>
    <x v="2"/>
    <x v="6"/>
    <s v="Companion Letter/Legal File, Black"/>
    <n v="60.42"/>
    <n v="2"/>
    <n v="6.04"/>
  </r>
  <r>
    <m/>
    <m/>
    <m/>
    <m/>
    <x v="0"/>
    <d v="2014-08-12T00:00:00"/>
    <x v="0"/>
    <x v="7"/>
    <x v="384"/>
    <x v="16"/>
    <x v="2"/>
    <x v="8"/>
    <s v="Avery 499"/>
    <n v="27.89"/>
    <n v="7"/>
    <n v="9.06"/>
  </r>
  <r>
    <m/>
    <m/>
    <m/>
    <m/>
    <x v="0"/>
    <d v="2014-08-12T00:00:00"/>
    <x v="0"/>
    <x v="7"/>
    <x v="384"/>
    <x v="16"/>
    <x v="2"/>
    <x v="9"/>
    <s v="Acco PRESSTEX Data Binder with Storage Hooks, Dark Blue, 9 1/2&quot; X 11&quot;"/>
    <n v="6.46"/>
    <n v="4"/>
    <n v="-4.5199999999999996"/>
  </r>
  <r>
    <m/>
    <m/>
    <m/>
    <m/>
    <x v="0"/>
    <d v="2014-08-12T00:00:00"/>
    <x v="0"/>
    <x v="7"/>
    <x v="384"/>
    <x v="16"/>
    <x v="0"/>
    <x v="2"/>
    <s v="Samsung HM1900 Bluetooth Headset"/>
    <n v="52.68"/>
    <n v="3"/>
    <n v="19.760000000000002"/>
  </r>
  <r>
    <m/>
    <m/>
    <m/>
    <m/>
    <x v="0"/>
    <d v="2014-08-12T00:00:00"/>
    <x v="0"/>
    <x v="7"/>
    <x v="384"/>
    <x v="16"/>
    <x v="2"/>
    <x v="16"/>
    <s v="Acco Side-Punched Conventional Columnar Pads"/>
    <n v="13.88"/>
    <n v="5"/>
    <n v="-2.6"/>
  </r>
  <r>
    <m/>
    <m/>
    <m/>
    <m/>
    <x v="0"/>
    <d v="2014-08-12T00:00:00"/>
    <x v="0"/>
    <x v="7"/>
    <x v="384"/>
    <x v="16"/>
    <x v="0"/>
    <x v="0"/>
    <s v="SanDisk Ultra 16 GB MicroSDHC Class 10 Memory Card"/>
    <n v="103.92"/>
    <n v="10"/>
    <n v="-18.190000000000001"/>
  </r>
  <r>
    <m/>
    <m/>
    <m/>
    <m/>
    <x v="0"/>
    <d v="2014-08-12T00:00:00"/>
    <x v="0"/>
    <x v="7"/>
    <x v="384"/>
    <x v="16"/>
    <x v="2"/>
    <x v="8"/>
    <s v="Avery 492"/>
    <n v="11.52"/>
    <n v="5"/>
    <n v="3.74"/>
  </r>
  <r>
    <m/>
    <m/>
    <m/>
    <m/>
    <x v="0"/>
    <d v="2014-08-12T00:00:00"/>
    <x v="0"/>
    <x v="7"/>
    <x v="384"/>
    <x v="16"/>
    <x v="2"/>
    <x v="3"/>
    <s v="Xerox 232"/>
    <n v="10.37"/>
    <n v="2"/>
    <n v="3.63"/>
  </r>
  <r>
    <m/>
    <m/>
    <m/>
    <m/>
    <x v="0"/>
    <d v="2014-08-12T00:00:00"/>
    <x v="0"/>
    <x v="7"/>
    <x v="384"/>
    <x v="16"/>
    <x v="2"/>
    <x v="6"/>
    <s v="Adjustable Personal File Tote"/>
    <n v="39.07"/>
    <n v="3"/>
    <n v="2.93"/>
  </r>
  <r>
    <m/>
    <m/>
    <m/>
    <m/>
    <x v="0"/>
    <d v="2014-08-12T00:00:00"/>
    <x v="0"/>
    <x v="7"/>
    <x v="272"/>
    <x v="1"/>
    <x v="2"/>
    <x v="3"/>
    <s v="Xerox 1964"/>
    <n v="45.68"/>
    <n v="2"/>
    <n v="21.01"/>
  </r>
  <r>
    <m/>
    <m/>
    <m/>
    <m/>
    <x v="0"/>
    <d v="2014-08-12T00:00:00"/>
    <x v="0"/>
    <x v="7"/>
    <x v="272"/>
    <x v="1"/>
    <x v="1"/>
    <x v="1"/>
    <s v="DMI Arturo Collection Mission-style Design Wood Chair"/>
    <n v="603.91999999999996"/>
    <n v="5"/>
    <n v="45.29"/>
  </r>
  <r>
    <m/>
    <m/>
    <m/>
    <m/>
    <x v="0"/>
    <d v="2014-08-12T00:00:00"/>
    <x v="0"/>
    <x v="7"/>
    <x v="385"/>
    <x v="5"/>
    <x v="1"/>
    <x v="5"/>
    <s v="Luxo Economy Swing Arm Lamp"/>
    <n v="39.880000000000003"/>
    <n v="2"/>
    <n v="11.17"/>
  </r>
  <r>
    <m/>
    <m/>
    <m/>
    <m/>
    <x v="0"/>
    <d v="2014-08-12T00:00:00"/>
    <x v="0"/>
    <x v="7"/>
    <x v="385"/>
    <x v="5"/>
    <x v="1"/>
    <x v="5"/>
    <s v="DAX Natural Wood-Tone Poster Frame"/>
    <n v="79.44"/>
    <n v="3"/>
    <n v="28.6"/>
  </r>
  <r>
    <s v="15-08-2014"/>
    <s v="15"/>
    <s v="08"/>
    <s v="2014"/>
    <x v="103"/>
    <d v="2014-08-15T00:00:00"/>
    <x v="0"/>
    <x v="7"/>
    <x v="232"/>
    <x v="4"/>
    <x v="2"/>
    <x v="9"/>
    <s v="GBC Durable Plastic Covers"/>
    <n v="30.96"/>
    <n v="8"/>
    <n v="-52.63"/>
  </r>
  <r>
    <s v="15-08-2014"/>
    <s v="15"/>
    <s v="08"/>
    <s v="2014"/>
    <x v="103"/>
    <d v="2014-08-15T00:00:00"/>
    <x v="0"/>
    <x v="7"/>
    <x v="386"/>
    <x v="30"/>
    <x v="2"/>
    <x v="9"/>
    <s v="Premium Transparent Presentation Covers by GBC"/>
    <n v="62.94"/>
    <n v="3"/>
    <n v="30.21"/>
  </r>
  <r>
    <s v="15-08-2014"/>
    <s v="15"/>
    <s v="08"/>
    <s v="2014"/>
    <x v="103"/>
    <d v="2014-08-15T00:00:00"/>
    <x v="0"/>
    <x v="7"/>
    <x v="386"/>
    <x v="11"/>
    <x v="2"/>
    <x v="3"/>
    <s v="Xerox 1955"/>
    <n v="91.36"/>
    <n v="5"/>
    <n v="29.69"/>
  </r>
  <r>
    <s v="15-08-2014"/>
    <s v="15"/>
    <s v="08"/>
    <s v="2014"/>
    <x v="103"/>
    <d v="2014-08-15T00:00:00"/>
    <x v="0"/>
    <x v="7"/>
    <x v="386"/>
    <x v="11"/>
    <x v="2"/>
    <x v="10"/>
    <s v="Fellowes Superior 10 Outlet Split Surge Protector"/>
    <n v="152.24"/>
    <n v="5"/>
    <n v="17.13"/>
  </r>
  <r>
    <s v="15-08-2014"/>
    <s v="15"/>
    <s v="08"/>
    <s v="2014"/>
    <x v="103"/>
    <d v="2014-08-15T00:00:00"/>
    <x v="0"/>
    <x v="7"/>
    <x v="37"/>
    <x v="5"/>
    <x v="2"/>
    <x v="10"/>
    <s v="Tripp Lite TLP810NET Broadband Surge for Modem/Fax"/>
    <n v="152.91"/>
    <n v="3"/>
    <n v="42.81"/>
  </r>
  <r>
    <s v="15-08-2014"/>
    <s v="15"/>
    <s v="08"/>
    <s v="2014"/>
    <x v="103"/>
    <d v="2014-08-15T00:00:00"/>
    <x v="0"/>
    <x v="7"/>
    <x v="37"/>
    <x v="5"/>
    <x v="2"/>
    <x v="3"/>
    <s v="Xerox 1925"/>
    <n v="92.94"/>
    <n v="3"/>
    <n v="41.82"/>
  </r>
  <r>
    <s v="15-08-2014"/>
    <s v="15"/>
    <s v="08"/>
    <s v="2014"/>
    <x v="103"/>
    <d v="2014-08-15T00:00:00"/>
    <x v="0"/>
    <x v="7"/>
    <x v="37"/>
    <x v="5"/>
    <x v="2"/>
    <x v="9"/>
    <s v="Avery Heavy-Duty EZD  Binder With Locking Rings"/>
    <n v="17.86"/>
    <n v="4"/>
    <n v="6.25"/>
  </r>
  <r>
    <s v="15-08-2014"/>
    <s v="15"/>
    <s v="08"/>
    <s v="2014"/>
    <x v="103"/>
    <d v="2014-08-15T00:00:00"/>
    <x v="0"/>
    <x v="7"/>
    <x v="37"/>
    <x v="5"/>
    <x v="2"/>
    <x v="9"/>
    <s v="GBC Durable Plastic Covers"/>
    <n v="46.44"/>
    <n v="3"/>
    <n v="15.09"/>
  </r>
  <r>
    <s v="15-08-2014"/>
    <s v="15"/>
    <s v="08"/>
    <s v="2014"/>
    <x v="103"/>
    <d v="2014-08-15T00:00:00"/>
    <x v="0"/>
    <x v="7"/>
    <x v="37"/>
    <x v="5"/>
    <x v="1"/>
    <x v="1"/>
    <s v="Novimex Fabric Task Chair"/>
    <n v="195.14"/>
    <n v="4"/>
    <n v="-12.2"/>
  </r>
  <r>
    <s v="16-08-2014"/>
    <s v="16"/>
    <s v="08"/>
    <s v="2014"/>
    <x v="104"/>
    <d v="2014-08-16T00:00:00"/>
    <x v="0"/>
    <x v="7"/>
    <x v="387"/>
    <x v="13"/>
    <x v="1"/>
    <x v="7"/>
    <s v="Chromcraft Rectangular Conference Tables"/>
    <n v="853.09"/>
    <n v="6"/>
    <n v="-227.49"/>
  </r>
  <r>
    <s v="17-08-2014"/>
    <s v="17"/>
    <s v="08"/>
    <s v="2014"/>
    <x v="105"/>
    <d v="2014-08-17T00:00:00"/>
    <x v="0"/>
    <x v="7"/>
    <x v="172"/>
    <x v="4"/>
    <x v="2"/>
    <x v="3"/>
    <s v="Xerox 203"/>
    <n v="15.55"/>
    <n v="3"/>
    <n v="5.44"/>
  </r>
  <r>
    <s v="17-08-2014"/>
    <s v="17"/>
    <s v="08"/>
    <s v="2014"/>
    <x v="105"/>
    <d v="2014-08-17T00:00:00"/>
    <x v="0"/>
    <x v="7"/>
    <x v="388"/>
    <x v="9"/>
    <x v="2"/>
    <x v="3"/>
    <s v="Xerox 1929"/>
    <n v="114.2"/>
    <n v="5"/>
    <n v="52.53"/>
  </r>
  <r>
    <s v="17-08-2014"/>
    <s v="17"/>
    <s v="08"/>
    <s v="2014"/>
    <x v="105"/>
    <d v="2014-08-17T00:00:00"/>
    <x v="0"/>
    <x v="7"/>
    <x v="388"/>
    <x v="9"/>
    <x v="2"/>
    <x v="9"/>
    <s v="Avery Non-Stick Binders"/>
    <n v="17.96"/>
    <n v="4"/>
    <n v="8.26"/>
  </r>
  <r>
    <s v="17-08-2014"/>
    <s v="17"/>
    <s v="08"/>
    <s v="2014"/>
    <x v="105"/>
    <d v="2014-08-17T00:00:00"/>
    <x v="0"/>
    <x v="7"/>
    <x v="388"/>
    <x v="9"/>
    <x v="2"/>
    <x v="4"/>
    <s v="Colored Push Pins"/>
    <n v="12.67"/>
    <n v="7"/>
    <n v="4.5599999999999996"/>
  </r>
  <r>
    <s v="17-08-2014"/>
    <s v="17"/>
    <s v="08"/>
    <s v="2014"/>
    <x v="105"/>
    <d v="2014-08-17T00:00:00"/>
    <x v="0"/>
    <x v="7"/>
    <x v="388"/>
    <x v="9"/>
    <x v="0"/>
    <x v="0"/>
    <s v="LogitechÂ Gaming G510s - Keyboard"/>
    <n v="339.96"/>
    <n v="4"/>
    <n v="122.39"/>
  </r>
  <r>
    <s v="19-08-2014"/>
    <s v="19"/>
    <s v="08"/>
    <s v="2014"/>
    <x v="106"/>
    <d v="2014-08-19T00:00:00"/>
    <x v="0"/>
    <x v="7"/>
    <x v="272"/>
    <x v="18"/>
    <x v="2"/>
    <x v="11"/>
    <s v="Turquoise Lead Holder with Pocket Clip"/>
    <n v="10.72"/>
    <n v="2"/>
    <n v="1.74"/>
  </r>
  <r>
    <s v="19-08-2014"/>
    <s v="19"/>
    <s v="08"/>
    <s v="2014"/>
    <x v="106"/>
    <d v="2014-08-19T00:00:00"/>
    <x v="0"/>
    <x v="7"/>
    <x v="123"/>
    <x v="18"/>
    <x v="2"/>
    <x v="9"/>
    <s v="GBC DocuBind P50 Personal Binding Machine"/>
    <n v="76.78"/>
    <n v="4"/>
    <n v="-58.86"/>
  </r>
  <r>
    <s v="19-08-2014"/>
    <s v="19"/>
    <s v="08"/>
    <s v="2014"/>
    <x v="106"/>
    <d v="2014-08-19T00:00:00"/>
    <x v="0"/>
    <x v="7"/>
    <x v="123"/>
    <x v="18"/>
    <x v="2"/>
    <x v="16"/>
    <s v="Acme Kleencut Forged Steel Scissors"/>
    <n v="9.18"/>
    <n v="2"/>
    <n v="1.1499999999999999"/>
  </r>
  <r>
    <s v="19-08-2014"/>
    <s v="19"/>
    <s v="08"/>
    <s v="2014"/>
    <x v="106"/>
    <d v="2014-08-19T00:00:00"/>
    <x v="0"/>
    <x v="7"/>
    <x v="19"/>
    <x v="9"/>
    <x v="1"/>
    <x v="14"/>
    <s v="Hon Metal Bookcases, Gray"/>
    <n v="638.82000000000005"/>
    <n v="9"/>
    <n v="172.48"/>
  </r>
  <r>
    <s v="19-08-2014"/>
    <s v="19"/>
    <s v="08"/>
    <s v="2014"/>
    <x v="106"/>
    <d v="2014-08-19T00:00:00"/>
    <x v="0"/>
    <x v="7"/>
    <x v="42"/>
    <x v="5"/>
    <x v="1"/>
    <x v="5"/>
    <s v="Deflect-o EconoMat Studded, No Bevel Mat for Low Pile Carpeting"/>
    <n v="289.24"/>
    <n v="7"/>
    <n v="26.03"/>
  </r>
  <r>
    <s v="19-08-2014"/>
    <s v="19"/>
    <s v="08"/>
    <s v="2014"/>
    <x v="106"/>
    <d v="2014-08-19T00:00:00"/>
    <x v="0"/>
    <x v="7"/>
    <x v="42"/>
    <x v="5"/>
    <x v="2"/>
    <x v="9"/>
    <s v="Satellite Sectional Post Binders"/>
    <n v="69.459999999999994"/>
    <n v="2"/>
    <n v="22.57"/>
  </r>
  <r>
    <s v="19-08-2014"/>
    <s v="19"/>
    <s v="08"/>
    <s v="2014"/>
    <x v="106"/>
    <d v="2014-08-19T00:00:00"/>
    <x v="0"/>
    <x v="7"/>
    <x v="175"/>
    <x v="21"/>
    <x v="2"/>
    <x v="6"/>
    <s v="Space Solutions HD Industrial Steel Shelving."/>
    <n v="344.91"/>
    <n v="3"/>
    <n v="10.35"/>
  </r>
  <r>
    <s v="20-08-2014"/>
    <s v="20"/>
    <s v="08"/>
    <s v="2014"/>
    <x v="107"/>
    <d v="2014-08-20T00:00:00"/>
    <x v="0"/>
    <x v="7"/>
    <x v="389"/>
    <x v="3"/>
    <x v="1"/>
    <x v="1"/>
    <s v="Global Leather and Oak Executive Chair, Black"/>
    <n v="421.37"/>
    <n v="2"/>
    <n v="-6.02"/>
  </r>
  <r>
    <s v="20-08-2014"/>
    <s v="20"/>
    <s v="08"/>
    <s v="2014"/>
    <x v="107"/>
    <d v="2014-08-20T00:00:00"/>
    <x v="0"/>
    <x v="7"/>
    <x v="354"/>
    <x v="25"/>
    <x v="1"/>
    <x v="1"/>
    <s v="Safco Chair Connectors, 6/Carton"/>
    <n v="500.24"/>
    <n v="13"/>
    <n v="145.07"/>
  </r>
  <r>
    <s v="20-08-2014"/>
    <s v="20"/>
    <s v="08"/>
    <s v="2014"/>
    <x v="107"/>
    <d v="2014-08-20T00:00:00"/>
    <x v="0"/>
    <x v="7"/>
    <x v="354"/>
    <x v="25"/>
    <x v="2"/>
    <x v="3"/>
    <s v="Riverleaf Stik-Withit Designer Note Cubes"/>
    <n v="20.12"/>
    <n v="2"/>
    <n v="9.26"/>
  </r>
  <r>
    <s v="20-08-2014"/>
    <s v="20"/>
    <s v="08"/>
    <s v="2014"/>
    <x v="107"/>
    <d v="2014-08-20T00:00:00"/>
    <x v="0"/>
    <x v="7"/>
    <x v="354"/>
    <x v="25"/>
    <x v="2"/>
    <x v="9"/>
    <s v="GBC DocuBind TL300 Electric Binding System"/>
    <n v="896.99"/>
    <n v="1"/>
    <n v="421.59"/>
  </r>
  <r>
    <s v="22-08-2014"/>
    <s v="22"/>
    <s v="08"/>
    <s v="2014"/>
    <x v="108"/>
    <d v="2014-08-22T00:00:00"/>
    <x v="0"/>
    <x v="7"/>
    <x v="233"/>
    <x v="18"/>
    <x v="2"/>
    <x v="11"/>
    <s v="Faber Castell Col-Erase Pencils"/>
    <n v="3.91"/>
    <n v="1"/>
    <n v="1.03"/>
  </r>
  <r>
    <s v="22-08-2014"/>
    <s v="22"/>
    <s v="08"/>
    <s v="2014"/>
    <x v="108"/>
    <d v="2014-08-22T00:00:00"/>
    <x v="0"/>
    <x v="7"/>
    <x v="390"/>
    <x v="11"/>
    <x v="2"/>
    <x v="16"/>
    <s v="Acme Serrated Blade Letter Opener"/>
    <n v="7.63"/>
    <n v="3"/>
    <n v="-1.81"/>
  </r>
  <r>
    <s v="22-08-2014"/>
    <s v="22"/>
    <s v="08"/>
    <s v="2014"/>
    <x v="108"/>
    <d v="2014-08-22T00:00:00"/>
    <x v="0"/>
    <x v="7"/>
    <x v="302"/>
    <x v="28"/>
    <x v="2"/>
    <x v="3"/>
    <s v="Xerox 1899"/>
    <n v="11.56"/>
    <n v="2"/>
    <n v="5.66"/>
  </r>
  <r>
    <s v="23-08-2014"/>
    <s v="23"/>
    <s v="08"/>
    <s v="2014"/>
    <x v="109"/>
    <d v="2014-08-23T00:00:00"/>
    <x v="0"/>
    <x v="7"/>
    <x v="391"/>
    <x v="2"/>
    <x v="2"/>
    <x v="3"/>
    <s v="Xerox 1994"/>
    <n v="25.92"/>
    <n v="4"/>
    <n v="12.44"/>
  </r>
  <r>
    <s v="23-08-2014"/>
    <s v="23"/>
    <s v="08"/>
    <s v="2014"/>
    <x v="109"/>
    <d v="2014-08-23T00:00:00"/>
    <x v="0"/>
    <x v="7"/>
    <x v="391"/>
    <x v="2"/>
    <x v="2"/>
    <x v="3"/>
    <s v="Personal Creations Ink Jet Cards and Labels"/>
    <n v="45.92"/>
    <n v="4"/>
    <n v="22.5"/>
  </r>
  <r>
    <s v="23-08-2014"/>
    <s v="23"/>
    <s v="08"/>
    <s v="2014"/>
    <x v="109"/>
    <d v="2014-08-23T00:00:00"/>
    <x v="0"/>
    <x v="7"/>
    <x v="392"/>
    <x v="5"/>
    <x v="2"/>
    <x v="9"/>
    <s v="GBC Linen Binding Covers"/>
    <n v="49.57"/>
    <n v="2"/>
    <n v="17.350000000000001"/>
  </r>
  <r>
    <s v="23-08-2014"/>
    <s v="23"/>
    <s v="08"/>
    <s v="2014"/>
    <x v="109"/>
    <d v="2014-08-23T00:00:00"/>
    <x v="0"/>
    <x v="7"/>
    <x v="393"/>
    <x v="15"/>
    <x v="2"/>
    <x v="3"/>
    <s v="Xerox 1976"/>
    <n v="15.55"/>
    <n v="3"/>
    <n v="5.44"/>
  </r>
  <r>
    <s v="23-08-2014"/>
    <s v="23"/>
    <s v="08"/>
    <s v="2014"/>
    <x v="109"/>
    <d v="2014-08-23T00:00:00"/>
    <x v="0"/>
    <x v="7"/>
    <x v="393"/>
    <x v="15"/>
    <x v="2"/>
    <x v="16"/>
    <s v="Acme Titanium Bonded Scissors"/>
    <n v="6.8"/>
    <n v="1"/>
    <n v="0.51"/>
  </r>
  <r>
    <s v="23-08-2014"/>
    <s v="23"/>
    <s v="08"/>
    <s v="2014"/>
    <x v="109"/>
    <d v="2014-08-23T00:00:00"/>
    <x v="0"/>
    <x v="7"/>
    <x v="393"/>
    <x v="15"/>
    <x v="1"/>
    <x v="5"/>
    <s v="Regeneration Desk Collection"/>
    <n v="4.22"/>
    <n v="3"/>
    <n v="1.27"/>
  </r>
  <r>
    <s v="23-08-2014"/>
    <s v="23"/>
    <s v="08"/>
    <s v="2014"/>
    <x v="109"/>
    <d v="2014-08-23T00:00:00"/>
    <x v="0"/>
    <x v="7"/>
    <x v="393"/>
    <x v="15"/>
    <x v="0"/>
    <x v="2"/>
    <s v="Cisco SPA525G2 IP Phone - Wireless"/>
    <n v="143.63999999999999"/>
    <n v="9"/>
    <n v="10.77"/>
  </r>
  <r>
    <s v="23-08-2014"/>
    <s v="23"/>
    <s v="08"/>
    <s v="2014"/>
    <x v="109"/>
    <d v="2014-08-23T00:00:00"/>
    <x v="0"/>
    <x v="7"/>
    <x v="393"/>
    <x v="15"/>
    <x v="2"/>
    <x v="3"/>
    <s v="Xerox 1931"/>
    <n v="31.1"/>
    <n v="6"/>
    <n v="10.89"/>
  </r>
  <r>
    <s v="23-08-2014"/>
    <s v="23"/>
    <s v="08"/>
    <s v="2014"/>
    <x v="109"/>
    <d v="2014-08-23T00:00:00"/>
    <x v="0"/>
    <x v="7"/>
    <x v="393"/>
    <x v="15"/>
    <x v="2"/>
    <x v="3"/>
    <s v="Xerox 1988"/>
    <n v="223.06"/>
    <n v="9"/>
    <n v="69.709999999999994"/>
  </r>
  <r>
    <s v="23-08-2014"/>
    <s v="23"/>
    <s v="08"/>
    <s v="2014"/>
    <x v="109"/>
    <d v="2014-08-23T00:00:00"/>
    <x v="0"/>
    <x v="7"/>
    <x v="9"/>
    <x v="10"/>
    <x v="2"/>
    <x v="3"/>
    <s v="Xerox 1993"/>
    <n v="19.440000000000001"/>
    <n v="3"/>
    <n v="9.5299999999999994"/>
  </r>
  <r>
    <s v="24-08-2014"/>
    <s v="24"/>
    <s v="08"/>
    <s v="2014"/>
    <x v="110"/>
    <d v="2014-08-24T00:00:00"/>
    <x v="0"/>
    <x v="7"/>
    <x v="392"/>
    <x v="40"/>
    <x v="2"/>
    <x v="9"/>
    <s v="SlimView Poly Binder, 3/8&quot;"/>
    <n v="8.2899999999999991"/>
    <n v="2"/>
    <n v="2.69"/>
  </r>
  <r>
    <s v="24-08-2014"/>
    <s v="24"/>
    <s v="08"/>
    <s v="2014"/>
    <x v="110"/>
    <d v="2014-08-24T00:00:00"/>
    <x v="0"/>
    <x v="7"/>
    <x v="394"/>
    <x v="2"/>
    <x v="1"/>
    <x v="5"/>
    <s v="G.E. Longer-Life Indoor Recessed Floodlight Bulbs"/>
    <n v="13.28"/>
    <n v="2"/>
    <n v="6.37"/>
  </r>
  <r>
    <s v="24-08-2014"/>
    <s v="24"/>
    <s v="08"/>
    <s v="2014"/>
    <x v="110"/>
    <d v="2014-08-24T00:00:00"/>
    <x v="0"/>
    <x v="7"/>
    <x v="394"/>
    <x v="2"/>
    <x v="2"/>
    <x v="9"/>
    <s v="Wilson Jones 1&quot; Hanging DublLock Ring Binders"/>
    <n v="12.67"/>
    <n v="3"/>
    <n v="4.4400000000000004"/>
  </r>
  <r>
    <s v="24-08-2014"/>
    <s v="24"/>
    <s v="08"/>
    <s v="2014"/>
    <x v="110"/>
    <d v="2014-08-24T00:00:00"/>
    <x v="0"/>
    <x v="7"/>
    <x v="395"/>
    <x v="17"/>
    <x v="2"/>
    <x v="16"/>
    <s v="Acme Titanium Bonded Scissors"/>
    <n v="25.5"/>
    <n v="3"/>
    <n v="6.63"/>
  </r>
  <r>
    <s v="25-08-2014"/>
    <s v="25"/>
    <s v="08"/>
    <s v="2014"/>
    <x v="111"/>
    <d v="2014-08-25T00:00:00"/>
    <x v="0"/>
    <x v="7"/>
    <x v="292"/>
    <x v="18"/>
    <x v="2"/>
    <x v="4"/>
    <s v="OIC Colored Binder Clips, Assorted Sizes"/>
    <n v="40.1"/>
    <n v="14"/>
    <n v="14.53"/>
  </r>
  <r>
    <s v="25-08-2014"/>
    <s v="25"/>
    <s v="08"/>
    <s v="2014"/>
    <x v="111"/>
    <d v="2014-08-25T00:00:00"/>
    <x v="0"/>
    <x v="7"/>
    <x v="292"/>
    <x v="18"/>
    <x v="2"/>
    <x v="13"/>
    <s v="Redi-Strip #10 Envelopes, 4 1/8 x 9 1/2"/>
    <n v="4.72"/>
    <n v="2"/>
    <n v="1.65"/>
  </r>
  <r>
    <s v="25-08-2014"/>
    <s v="25"/>
    <s v="08"/>
    <s v="2014"/>
    <x v="111"/>
    <d v="2014-08-25T00:00:00"/>
    <x v="0"/>
    <x v="7"/>
    <x v="292"/>
    <x v="18"/>
    <x v="2"/>
    <x v="3"/>
    <s v="Xerox 1921"/>
    <n v="23.98"/>
    <n v="3"/>
    <n v="7.49"/>
  </r>
  <r>
    <s v="25-08-2014"/>
    <s v="25"/>
    <s v="08"/>
    <s v="2014"/>
    <x v="111"/>
    <d v="2014-08-25T00:00:00"/>
    <x v="0"/>
    <x v="7"/>
    <x v="292"/>
    <x v="18"/>
    <x v="2"/>
    <x v="13"/>
    <s v="Tyvek  Top-Opening Peel &amp; Seel Envelopes, Plain White"/>
    <n v="130.46"/>
    <n v="6"/>
    <n v="44.03"/>
  </r>
  <r>
    <s v="25-08-2014"/>
    <s v="25"/>
    <s v="08"/>
    <s v="2014"/>
    <x v="111"/>
    <d v="2014-08-25T00:00:00"/>
    <x v="0"/>
    <x v="7"/>
    <x v="396"/>
    <x v="5"/>
    <x v="1"/>
    <x v="5"/>
    <s v="Eldon 200 Class Desk Accessories, Smoke"/>
    <n v="6.28"/>
    <n v="1"/>
    <n v="2.64"/>
  </r>
  <r>
    <s v="25-08-2014"/>
    <s v="25"/>
    <s v="08"/>
    <s v="2014"/>
    <x v="111"/>
    <d v="2014-08-25T00:00:00"/>
    <x v="0"/>
    <x v="7"/>
    <x v="396"/>
    <x v="5"/>
    <x v="0"/>
    <x v="0"/>
    <s v="SanDisk Cruzer 32 GB USB Flash Drive"/>
    <n v="95.1"/>
    <n v="5"/>
    <n v="30.43"/>
  </r>
  <r>
    <s v="25-08-2014"/>
    <s v="25"/>
    <s v="08"/>
    <s v="2014"/>
    <x v="111"/>
    <d v="2014-08-25T00:00:00"/>
    <x v="0"/>
    <x v="7"/>
    <x v="396"/>
    <x v="5"/>
    <x v="2"/>
    <x v="3"/>
    <s v="Xerox 23"/>
    <n v="25.92"/>
    <n v="4"/>
    <n v="12.44"/>
  </r>
  <r>
    <s v="25-08-2014"/>
    <s v="25"/>
    <s v="08"/>
    <s v="2014"/>
    <x v="111"/>
    <d v="2014-08-25T00:00:00"/>
    <x v="0"/>
    <x v="7"/>
    <x v="396"/>
    <x v="5"/>
    <x v="2"/>
    <x v="6"/>
    <s v="Portable Personal File Box"/>
    <n v="48.84"/>
    <n v="4"/>
    <n v="13.19"/>
  </r>
  <r>
    <s v="25-08-2014"/>
    <s v="25"/>
    <s v="08"/>
    <s v="2014"/>
    <x v="111"/>
    <d v="2014-08-25T00:00:00"/>
    <x v="0"/>
    <x v="7"/>
    <x v="397"/>
    <x v="1"/>
    <x v="0"/>
    <x v="2"/>
    <s v="Polycom VVX 310 VoIP phone"/>
    <n v="1007.94"/>
    <n v="7"/>
    <n v="75.599999999999994"/>
  </r>
  <r>
    <s v="25-08-2014"/>
    <s v="25"/>
    <s v="08"/>
    <s v="2014"/>
    <x v="111"/>
    <d v="2014-08-25T00:00:00"/>
    <x v="0"/>
    <x v="7"/>
    <x v="398"/>
    <x v="4"/>
    <x v="2"/>
    <x v="9"/>
    <s v="Wilson Jones Elliptical Ring 3 1/2&quot; Capacity Binders, 800 sheets"/>
    <n v="25.68"/>
    <n v="3"/>
    <n v="-39.799999999999997"/>
  </r>
  <r>
    <s v="25-08-2014"/>
    <s v="25"/>
    <s v="08"/>
    <s v="2014"/>
    <x v="111"/>
    <d v="2014-08-25T00:00:00"/>
    <x v="0"/>
    <x v="7"/>
    <x v="398"/>
    <x v="4"/>
    <x v="2"/>
    <x v="9"/>
    <s v="Square Ring Data Binders, Rigid 75 Pt. Covers, 11&quot; x 14-7/8&quot;"/>
    <n v="12.38"/>
    <n v="3"/>
    <n v="-19.809999999999999"/>
  </r>
  <r>
    <s v="25-08-2014"/>
    <s v="25"/>
    <s v="08"/>
    <s v="2014"/>
    <x v="111"/>
    <d v="2014-08-25T00:00:00"/>
    <x v="0"/>
    <x v="7"/>
    <x v="39"/>
    <x v="18"/>
    <x v="2"/>
    <x v="9"/>
    <s v="Wilson Jones Custom Binder Spines &amp; Labels"/>
    <n v="6.53"/>
    <n v="4"/>
    <n v="-4.57"/>
  </r>
  <r>
    <s v="25-08-2014"/>
    <s v="25"/>
    <s v="08"/>
    <s v="2014"/>
    <x v="111"/>
    <d v="2014-08-25T00:00:00"/>
    <x v="0"/>
    <x v="7"/>
    <x v="39"/>
    <x v="18"/>
    <x v="2"/>
    <x v="9"/>
    <s v="Insertable Tab Indexes For Data Binders"/>
    <n v="2.86"/>
    <n v="3"/>
    <n v="-2.29"/>
  </r>
  <r>
    <s v="25-08-2014"/>
    <s v="25"/>
    <s v="08"/>
    <s v="2014"/>
    <x v="111"/>
    <d v="2014-08-25T00:00:00"/>
    <x v="0"/>
    <x v="7"/>
    <x v="39"/>
    <x v="18"/>
    <x v="2"/>
    <x v="9"/>
    <s v="Cardinal Slant-D Ring Binder, Heavy Gauge Vinyl"/>
    <n v="20.86"/>
    <n v="8"/>
    <n v="-16.68"/>
  </r>
  <r>
    <s v="26-08-2014"/>
    <s v="26"/>
    <s v="08"/>
    <s v="2014"/>
    <x v="112"/>
    <d v="2014-08-26T00:00:00"/>
    <x v="0"/>
    <x v="7"/>
    <x v="399"/>
    <x v="5"/>
    <x v="0"/>
    <x v="0"/>
    <s v="SanDisk Ultra 32 GB MicroSDHC Class 10 Memory Card"/>
    <n v="176.8"/>
    <n v="8"/>
    <n v="22.98"/>
  </r>
  <r>
    <s v="26-08-2014"/>
    <s v="26"/>
    <s v="08"/>
    <s v="2014"/>
    <x v="112"/>
    <d v="2014-08-26T00:00:00"/>
    <x v="0"/>
    <x v="7"/>
    <x v="400"/>
    <x v="37"/>
    <x v="1"/>
    <x v="5"/>
    <s v="Acrylic Self-Standing Desk Frames"/>
    <n v="10.68"/>
    <n v="4"/>
    <n v="4.0599999999999996"/>
  </r>
  <r>
    <s v="26-08-2014"/>
    <s v="26"/>
    <s v="08"/>
    <s v="2014"/>
    <x v="112"/>
    <d v="2014-08-26T00:00:00"/>
    <x v="0"/>
    <x v="7"/>
    <x v="400"/>
    <x v="37"/>
    <x v="2"/>
    <x v="3"/>
    <s v="Xerox 1978"/>
    <n v="17.34"/>
    <n v="3"/>
    <n v="8.5"/>
  </r>
  <r>
    <s v="26-08-2014"/>
    <s v="26"/>
    <s v="08"/>
    <s v="2014"/>
    <x v="112"/>
    <d v="2014-08-26T00:00:00"/>
    <x v="0"/>
    <x v="7"/>
    <x v="400"/>
    <x v="37"/>
    <x v="2"/>
    <x v="3"/>
    <s v="Avoid Verbal Orders Carbonless Minifold Book"/>
    <n v="3.38"/>
    <n v="1"/>
    <n v="1.55"/>
  </r>
  <r>
    <s v="26-08-2014"/>
    <s v="26"/>
    <s v="08"/>
    <s v="2014"/>
    <x v="112"/>
    <d v="2014-08-26T00:00:00"/>
    <x v="0"/>
    <x v="7"/>
    <x v="380"/>
    <x v="37"/>
    <x v="2"/>
    <x v="11"/>
    <s v="Newell 340"/>
    <n v="8.64"/>
    <n v="3"/>
    <n v="2.5099999999999998"/>
  </r>
  <r>
    <s v="26-08-2014"/>
    <s v="26"/>
    <s v="08"/>
    <s v="2014"/>
    <x v="112"/>
    <d v="2014-08-26T00:00:00"/>
    <x v="0"/>
    <x v="7"/>
    <x v="380"/>
    <x v="37"/>
    <x v="0"/>
    <x v="0"/>
    <s v="Plantronics Audio 478 Stereo USB Headset"/>
    <n v="149.97"/>
    <n v="3"/>
    <n v="52.49"/>
  </r>
  <r>
    <s v="27-08-2014"/>
    <s v="27"/>
    <s v="08"/>
    <s v="2014"/>
    <x v="113"/>
    <d v="2014-08-27T00:00:00"/>
    <x v="0"/>
    <x v="7"/>
    <x v="401"/>
    <x v="5"/>
    <x v="2"/>
    <x v="11"/>
    <s v="Newell 341"/>
    <n v="8.56"/>
    <n v="2"/>
    <n v="2.48"/>
  </r>
  <r>
    <s v="27-08-2014"/>
    <s v="27"/>
    <s v="08"/>
    <s v="2014"/>
    <x v="113"/>
    <d v="2014-08-27T00:00:00"/>
    <x v="0"/>
    <x v="7"/>
    <x v="401"/>
    <x v="5"/>
    <x v="0"/>
    <x v="2"/>
    <s v="Cisco SPA 501G IP Phone"/>
    <n v="213.48"/>
    <n v="3"/>
    <n v="16.010000000000002"/>
  </r>
  <r>
    <s v="27-08-2014"/>
    <s v="27"/>
    <s v="08"/>
    <s v="2014"/>
    <x v="113"/>
    <d v="2014-08-27T00:00:00"/>
    <x v="0"/>
    <x v="7"/>
    <x v="401"/>
    <x v="5"/>
    <x v="2"/>
    <x v="9"/>
    <s v="Wilson Jones Hanging View Binder, White, 1&quot;"/>
    <n v="22.72"/>
    <n v="4"/>
    <n v="7.38"/>
  </r>
  <r>
    <s v="27-08-2014"/>
    <s v="27"/>
    <s v="08"/>
    <s v="2014"/>
    <x v="113"/>
    <d v="2014-08-27T00:00:00"/>
    <x v="0"/>
    <x v="7"/>
    <x v="402"/>
    <x v="25"/>
    <x v="0"/>
    <x v="2"/>
    <s v="GE 30522EE2"/>
    <n v="579.95000000000005"/>
    <n v="5"/>
    <n v="168.19"/>
  </r>
  <r>
    <s v="27-08-2014"/>
    <s v="27"/>
    <s v="08"/>
    <s v="2014"/>
    <x v="113"/>
    <d v="2014-08-27T00:00:00"/>
    <x v="0"/>
    <x v="7"/>
    <x v="402"/>
    <x v="25"/>
    <x v="1"/>
    <x v="5"/>
    <s v="Master Caster Door Stop, Large Neon Orange"/>
    <n v="29.12"/>
    <n v="4"/>
    <n v="12.52"/>
  </r>
  <r>
    <s v="27-08-2014"/>
    <s v="27"/>
    <s v="08"/>
    <s v="2014"/>
    <x v="113"/>
    <d v="2014-08-27T00:00:00"/>
    <x v="0"/>
    <x v="7"/>
    <x v="402"/>
    <x v="25"/>
    <x v="1"/>
    <x v="7"/>
    <s v="Bretford CR8500 Series Meeting Room Furniture"/>
    <n v="1202.94"/>
    <n v="3"/>
    <n v="300.74"/>
  </r>
  <r>
    <s v="27-08-2014"/>
    <s v="27"/>
    <s v="08"/>
    <s v="2014"/>
    <x v="113"/>
    <d v="2014-08-27T00:00:00"/>
    <x v="0"/>
    <x v="7"/>
    <x v="38"/>
    <x v="25"/>
    <x v="2"/>
    <x v="3"/>
    <s v="Xerox 1898"/>
    <n v="13.36"/>
    <n v="2"/>
    <n v="6.41"/>
  </r>
  <r>
    <s v="29-08-2014"/>
    <s v="29"/>
    <s v="08"/>
    <s v="2014"/>
    <x v="114"/>
    <d v="2014-08-29T00:00:00"/>
    <x v="0"/>
    <x v="7"/>
    <x v="403"/>
    <x v="5"/>
    <x v="2"/>
    <x v="3"/>
    <s v="Xerox 1940"/>
    <n v="109.92"/>
    <n v="2"/>
    <n v="53.86"/>
  </r>
  <r>
    <s v="29-08-2014"/>
    <s v="29"/>
    <s v="08"/>
    <s v="2014"/>
    <x v="114"/>
    <d v="2014-08-29T00:00:00"/>
    <x v="0"/>
    <x v="7"/>
    <x v="403"/>
    <x v="5"/>
    <x v="2"/>
    <x v="3"/>
    <s v="Xerox 1986"/>
    <n v="13.36"/>
    <n v="2"/>
    <n v="6.41"/>
  </r>
  <r>
    <s v="29-08-2014"/>
    <s v="29"/>
    <s v="08"/>
    <s v="2014"/>
    <x v="114"/>
    <d v="2014-08-29T00:00:00"/>
    <x v="0"/>
    <x v="7"/>
    <x v="404"/>
    <x v="11"/>
    <x v="2"/>
    <x v="13"/>
    <s v="Jiffy Padded Mailers with Self-Seal Closure"/>
    <n v="29.81"/>
    <n v="2"/>
    <n v="10.81"/>
  </r>
  <r>
    <s v="29-08-2014"/>
    <s v="29"/>
    <s v="08"/>
    <s v="2014"/>
    <x v="114"/>
    <d v="2014-08-29T00:00:00"/>
    <x v="0"/>
    <x v="7"/>
    <x v="404"/>
    <x v="11"/>
    <x v="2"/>
    <x v="9"/>
    <s v="GBC DocuBind 200 Manual Binding Machine"/>
    <n v="505.18"/>
    <n v="4"/>
    <n v="-336.78"/>
  </r>
  <r>
    <s v="29-08-2014"/>
    <s v="29"/>
    <s v="08"/>
    <s v="2014"/>
    <x v="114"/>
    <d v="2014-08-29T00:00:00"/>
    <x v="0"/>
    <x v="7"/>
    <x v="404"/>
    <x v="11"/>
    <x v="1"/>
    <x v="7"/>
    <s v="Balt Solid Wood Rectangular Table"/>
    <n v="174.06"/>
    <n v="3"/>
    <n v="-110.76"/>
  </r>
  <r>
    <s v="30-08-2014"/>
    <s v="30"/>
    <s v="08"/>
    <s v="2014"/>
    <x v="115"/>
    <d v="2014-08-30T00:00:00"/>
    <x v="0"/>
    <x v="7"/>
    <x v="124"/>
    <x v="30"/>
    <x v="2"/>
    <x v="9"/>
    <s v="Wilson Jones Standard D-Ring Binders"/>
    <n v="25.3"/>
    <n v="5"/>
    <n v="11.89"/>
  </r>
  <r>
    <s v="30-08-2014"/>
    <s v="30"/>
    <s v="08"/>
    <s v="2014"/>
    <x v="115"/>
    <d v="2014-08-30T00:00:00"/>
    <x v="0"/>
    <x v="7"/>
    <x v="124"/>
    <x v="30"/>
    <x v="2"/>
    <x v="6"/>
    <s v="Fellowes Bankers Box Stor/Drawer Steel Plus"/>
    <n v="95.94"/>
    <n v="3"/>
    <n v="9.59"/>
  </r>
  <r>
    <s v="31-08-2014"/>
    <s v="31"/>
    <s v="08"/>
    <s v="2014"/>
    <x v="116"/>
    <d v="2014-08-31T00:00:00"/>
    <x v="0"/>
    <x v="7"/>
    <x v="405"/>
    <x v="35"/>
    <x v="0"/>
    <x v="0"/>
    <s v="KeyTronicÂ KT400U2 -Â KeyboardÂ - Black"/>
    <n v="92.52"/>
    <n v="9"/>
    <n v="18.5"/>
  </r>
  <r>
    <m/>
    <m/>
    <m/>
    <m/>
    <x v="0"/>
    <d v="2014-09-01T00:00:00"/>
    <x v="0"/>
    <x v="8"/>
    <x v="406"/>
    <x v="4"/>
    <x v="2"/>
    <x v="11"/>
    <s v="Newell 312"/>
    <n v="9.34"/>
    <n v="2"/>
    <n v="1.17"/>
  </r>
  <r>
    <m/>
    <m/>
    <m/>
    <m/>
    <x v="0"/>
    <d v="2014-09-01T00:00:00"/>
    <x v="0"/>
    <x v="8"/>
    <x v="406"/>
    <x v="4"/>
    <x v="0"/>
    <x v="0"/>
    <s v="Memorex Micro Travel Drive 8 GB"/>
    <n v="31.2"/>
    <n v="3"/>
    <n v="9.75"/>
  </r>
  <r>
    <m/>
    <m/>
    <m/>
    <m/>
    <x v="0"/>
    <d v="2014-09-05T00:00:00"/>
    <x v="0"/>
    <x v="8"/>
    <x v="349"/>
    <x v="5"/>
    <x v="0"/>
    <x v="0"/>
    <s v="Kingston Digital DataTraveler 32GB USB 2.0"/>
    <n v="67.8"/>
    <n v="4"/>
    <n v="4.07"/>
  </r>
  <r>
    <m/>
    <m/>
    <m/>
    <m/>
    <x v="0"/>
    <d v="2014-09-05T00:00:00"/>
    <x v="0"/>
    <x v="8"/>
    <x v="349"/>
    <x v="5"/>
    <x v="0"/>
    <x v="0"/>
    <s v="Sony Micro Vault Click 16 GB USB 2.0 Flash Drive"/>
    <n v="167.97"/>
    <n v="3"/>
    <n v="40.31"/>
  </r>
  <r>
    <m/>
    <m/>
    <m/>
    <m/>
    <x v="0"/>
    <d v="2014-09-05T00:00:00"/>
    <x v="0"/>
    <x v="8"/>
    <x v="331"/>
    <x v="17"/>
    <x v="2"/>
    <x v="6"/>
    <s v="Fellowes Super Stor/Drawer"/>
    <n v="83.25"/>
    <n v="3"/>
    <n v="14.99"/>
  </r>
  <r>
    <m/>
    <m/>
    <m/>
    <m/>
    <x v="0"/>
    <d v="2014-09-05T00:00:00"/>
    <x v="0"/>
    <x v="8"/>
    <x v="331"/>
    <x v="17"/>
    <x v="2"/>
    <x v="8"/>
    <s v="Avery 518"/>
    <n v="9.4499999999999993"/>
    <n v="3"/>
    <n v="4.54"/>
  </r>
  <r>
    <m/>
    <m/>
    <m/>
    <m/>
    <x v="0"/>
    <d v="2014-09-05T00:00:00"/>
    <x v="0"/>
    <x v="8"/>
    <x v="331"/>
    <x v="17"/>
    <x v="2"/>
    <x v="8"/>
    <s v="Avery 506"/>
    <n v="20.65"/>
    <n v="5"/>
    <n v="9.5"/>
  </r>
  <r>
    <m/>
    <m/>
    <m/>
    <m/>
    <x v="0"/>
    <d v="2014-09-05T00:00:00"/>
    <x v="0"/>
    <x v="8"/>
    <x v="331"/>
    <x v="17"/>
    <x v="2"/>
    <x v="3"/>
    <s v="Weyerhaeuser First Choice Laser/Copy Paper (20Lb. and 88 Bright)"/>
    <n v="45.36"/>
    <n v="7"/>
    <n v="21.77"/>
  </r>
  <r>
    <m/>
    <m/>
    <m/>
    <m/>
    <x v="0"/>
    <d v="2014-09-06T00:00:00"/>
    <x v="0"/>
    <x v="8"/>
    <x v="407"/>
    <x v="5"/>
    <x v="1"/>
    <x v="5"/>
    <s v="Eldon Expressions Wood and Plastic Desk Accessories, Cherry Wood"/>
    <n v="48.86"/>
    <n v="7"/>
    <n v="14.17"/>
  </r>
  <r>
    <m/>
    <m/>
    <m/>
    <m/>
    <x v="0"/>
    <d v="2014-09-06T00:00:00"/>
    <x v="0"/>
    <x v="8"/>
    <x v="407"/>
    <x v="5"/>
    <x v="2"/>
    <x v="11"/>
    <s v="Newell 322"/>
    <n v="7.28"/>
    <n v="4"/>
    <n v="1.97"/>
  </r>
  <r>
    <m/>
    <m/>
    <m/>
    <m/>
    <x v="0"/>
    <d v="2014-09-06T00:00:00"/>
    <x v="0"/>
    <x v="8"/>
    <x v="407"/>
    <x v="5"/>
    <x v="0"/>
    <x v="2"/>
    <s v="Mitel 5320 IP Phone VoIP phone"/>
    <n v="907.15"/>
    <n v="6"/>
    <n v="90.72"/>
  </r>
  <r>
    <m/>
    <m/>
    <m/>
    <m/>
    <x v="0"/>
    <d v="2014-09-06T00:00:00"/>
    <x v="0"/>
    <x v="8"/>
    <x v="407"/>
    <x v="5"/>
    <x v="2"/>
    <x v="9"/>
    <s v="DXL Angle-View Binders with Locking Rings by Samsill"/>
    <n v="18.5"/>
    <n v="3"/>
    <n v="5.78"/>
  </r>
  <r>
    <m/>
    <m/>
    <m/>
    <m/>
    <x v="0"/>
    <d v="2014-09-06T00:00:00"/>
    <x v="0"/>
    <x v="8"/>
    <x v="407"/>
    <x v="5"/>
    <x v="2"/>
    <x v="10"/>
    <s v="Belkin F5C206VTEL 6 Outlet Surge"/>
    <n v="114.9"/>
    <n v="5"/>
    <n v="34.47"/>
  </r>
  <r>
    <m/>
    <m/>
    <m/>
    <m/>
    <x v="0"/>
    <d v="2014-09-06T00:00:00"/>
    <x v="0"/>
    <x v="8"/>
    <x v="407"/>
    <x v="5"/>
    <x v="1"/>
    <x v="7"/>
    <s v="Chromcraft Rectangular Conference Tables"/>
    <n v="1706.18"/>
    <n v="9"/>
    <n v="85.31"/>
  </r>
  <r>
    <m/>
    <m/>
    <m/>
    <m/>
    <x v="0"/>
    <d v="2014-09-06T00:00:00"/>
    <x v="0"/>
    <x v="8"/>
    <x v="407"/>
    <x v="5"/>
    <x v="0"/>
    <x v="2"/>
    <s v="Konftel 250 ConferenceÂ phoneÂ - Charcoal black"/>
    <n v="911.42"/>
    <n v="4"/>
    <n v="68.36"/>
  </r>
  <r>
    <m/>
    <m/>
    <m/>
    <m/>
    <x v="0"/>
    <d v="2014-09-06T00:00:00"/>
    <x v="0"/>
    <x v="8"/>
    <x v="408"/>
    <x v="4"/>
    <x v="0"/>
    <x v="2"/>
    <s v="Square Credit Card Reader"/>
    <n v="7.99"/>
    <n v="1"/>
    <n v="0.6"/>
  </r>
  <r>
    <m/>
    <m/>
    <m/>
    <m/>
    <x v="0"/>
    <d v="2014-09-06T00:00:00"/>
    <x v="0"/>
    <x v="8"/>
    <x v="408"/>
    <x v="4"/>
    <x v="0"/>
    <x v="0"/>
    <s v="Logitech M510 Wireless Mouse"/>
    <n v="63.98"/>
    <n v="2"/>
    <n v="10.4"/>
  </r>
  <r>
    <m/>
    <m/>
    <m/>
    <m/>
    <x v="0"/>
    <d v="2014-09-06T00:00:00"/>
    <x v="0"/>
    <x v="8"/>
    <x v="408"/>
    <x v="4"/>
    <x v="2"/>
    <x v="11"/>
    <s v="Boston 1645 Deluxe Heavier-Duty Electric Pencil Sharpener"/>
    <n v="70.37"/>
    <n v="2"/>
    <n v="6.16"/>
  </r>
  <r>
    <m/>
    <m/>
    <m/>
    <m/>
    <x v="0"/>
    <d v="2014-09-06T00:00:00"/>
    <x v="0"/>
    <x v="8"/>
    <x v="409"/>
    <x v="5"/>
    <x v="2"/>
    <x v="16"/>
    <s v="Staple remover"/>
    <n v="7.36"/>
    <n v="2"/>
    <n v="0.15"/>
  </r>
  <r>
    <m/>
    <m/>
    <m/>
    <m/>
    <x v="0"/>
    <d v="2014-09-06T00:00:00"/>
    <x v="0"/>
    <x v="8"/>
    <x v="409"/>
    <x v="5"/>
    <x v="2"/>
    <x v="11"/>
    <s v="Deluxe Chalkboard Eraser Cleaner"/>
    <n v="23.1"/>
    <n v="2"/>
    <n v="10.63"/>
  </r>
  <r>
    <m/>
    <m/>
    <m/>
    <m/>
    <x v="0"/>
    <d v="2014-09-06T00:00:00"/>
    <x v="0"/>
    <x v="8"/>
    <x v="410"/>
    <x v="25"/>
    <x v="1"/>
    <x v="7"/>
    <s v="Bevis 44 x 96 Conference Tables"/>
    <n v="1441.3"/>
    <n v="7"/>
    <n v="245.02"/>
  </r>
  <r>
    <m/>
    <m/>
    <m/>
    <m/>
    <x v="0"/>
    <d v="2014-09-06T00:00:00"/>
    <x v="0"/>
    <x v="8"/>
    <x v="142"/>
    <x v="14"/>
    <x v="2"/>
    <x v="11"/>
    <s v="DIXON Oriole Pencils"/>
    <n v="18.059999999999999"/>
    <n v="7"/>
    <n v="4.7"/>
  </r>
  <r>
    <m/>
    <m/>
    <m/>
    <m/>
    <x v="0"/>
    <d v="2014-09-06T00:00:00"/>
    <x v="0"/>
    <x v="8"/>
    <x v="142"/>
    <x v="14"/>
    <x v="2"/>
    <x v="3"/>
    <s v="Xerox 1909"/>
    <n v="79.14"/>
    <n v="3"/>
    <n v="36.4"/>
  </r>
  <r>
    <m/>
    <m/>
    <m/>
    <m/>
    <x v="0"/>
    <d v="2014-09-06T00:00:00"/>
    <x v="0"/>
    <x v="8"/>
    <x v="142"/>
    <x v="14"/>
    <x v="1"/>
    <x v="5"/>
    <s v="Executive Impressions 13-1/2&quot; Indoor/Outdoor Wall Clock"/>
    <n v="37.4"/>
    <n v="2"/>
    <n v="14.21"/>
  </r>
  <r>
    <m/>
    <m/>
    <m/>
    <m/>
    <x v="0"/>
    <d v="2014-09-07T00:00:00"/>
    <x v="0"/>
    <x v="8"/>
    <x v="411"/>
    <x v="4"/>
    <x v="2"/>
    <x v="3"/>
    <s v="Eureka Recycled Copy Paper 8 1/2&quot; x 11&quot;, Ream"/>
    <n v="10.37"/>
    <n v="2"/>
    <n v="3.63"/>
  </r>
  <r>
    <m/>
    <m/>
    <m/>
    <m/>
    <x v="0"/>
    <d v="2014-09-07T00:00:00"/>
    <x v="0"/>
    <x v="8"/>
    <x v="411"/>
    <x v="4"/>
    <x v="2"/>
    <x v="3"/>
    <s v="Xerox 1895"/>
    <n v="14.35"/>
    <n v="3"/>
    <n v="4.49"/>
  </r>
  <r>
    <m/>
    <m/>
    <m/>
    <m/>
    <x v="0"/>
    <d v="2014-09-07T00:00:00"/>
    <x v="0"/>
    <x v="8"/>
    <x v="115"/>
    <x v="5"/>
    <x v="2"/>
    <x v="8"/>
    <s v="Avery 49"/>
    <n v="2.88"/>
    <n v="1"/>
    <n v="1.41"/>
  </r>
  <r>
    <m/>
    <m/>
    <m/>
    <m/>
    <x v="0"/>
    <d v="2014-09-07T00:00:00"/>
    <x v="0"/>
    <x v="8"/>
    <x v="115"/>
    <x v="5"/>
    <x v="2"/>
    <x v="9"/>
    <s v="Wilson Jones Leather-Like Binders with DublLock Round Rings"/>
    <n v="41.9"/>
    <n v="6"/>
    <n v="14.14"/>
  </r>
  <r>
    <m/>
    <m/>
    <m/>
    <m/>
    <x v="0"/>
    <d v="2014-09-07T00:00:00"/>
    <x v="0"/>
    <x v="8"/>
    <x v="115"/>
    <x v="5"/>
    <x v="2"/>
    <x v="6"/>
    <s v="Perma STOR-ALL Hanging File Box, 13 1/8&quot;W x 12 1/4&quot;D x 10 1/2&quot;H"/>
    <n v="23.92"/>
    <n v="4"/>
    <n v="4.07"/>
  </r>
  <r>
    <m/>
    <m/>
    <m/>
    <m/>
    <x v="0"/>
    <d v="2014-09-07T00:00:00"/>
    <x v="0"/>
    <x v="8"/>
    <x v="412"/>
    <x v="5"/>
    <x v="2"/>
    <x v="9"/>
    <s v="Avery Hidden Tab Dividers for Binding Systems"/>
    <n v="14.3"/>
    <n v="6"/>
    <n v="4.6500000000000004"/>
  </r>
  <r>
    <m/>
    <m/>
    <m/>
    <m/>
    <x v="0"/>
    <d v="2014-09-07T00:00:00"/>
    <x v="0"/>
    <x v="8"/>
    <x v="412"/>
    <x v="5"/>
    <x v="1"/>
    <x v="14"/>
    <s v="Bush Heritage Pine Collection 5-Shelf Bookcase, Albany Pine Finish, *Special Order"/>
    <n v="119.83"/>
    <n v="1"/>
    <n v="7.05"/>
  </r>
  <r>
    <m/>
    <m/>
    <m/>
    <m/>
    <x v="0"/>
    <d v="2014-09-07T00:00:00"/>
    <x v="0"/>
    <x v="8"/>
    <x v="412"/>
    <x v="5"/>
    <x v="2"/>
    <x v="11"/>
    <s v="Prang Drawing Pencil Set"/>
    <n v="5.56"/>
    <n v="2"/>
    <n v="2.2200000000000002"/>
  </r>
  <r>
    <m/>
    <m/>
    <m/>
    <m/>
    <x v="0"/>
    <d v="2014-09-07T00:00:00"/>
    <x v="0"/>
    <x v="8"/>
    <x v="412"/>
    <x v="5"/>
    <x v="2"/>
    <x v="3"/>
    <s v="Xerox 1967"/>
    <n v="32.4"/>
    <n v="5"/>
    <n v="15.55"/>
  </r>
  <r>
    <m/>
    <m/>
    <m/>
    <m/>
    <x v="0"/>
    <d v="2014-09-08T00:00:00"/>
    <x v="0"/>
    <x v="8"/>
    <x v="74"/>
    <x v="11"/>
    <x v="0"/>
    <x v="2"/>
    <s v="AT&amp;T 1070 Corded Phone"/>
    <n v="178.38"/>
    <n v="2"/>
    <n v="22.3"/>
  </r>
  <r>
    <m/>
    <m/>
    <m/>
    <m/>
    <x v="0"/>
    <d v="2014-09-08T00:00:00"/>
    <x v="0"/>
    <x v="8"/>
    <x v="74"/>
    <x v="11"/>
    <x v="2"/>
    <x v="3"/>
    <s v="Xerox 21"/>
    <n v="15.55"/>
    <n v="3"/>
    <n v="5.44"/>
  </r>
  <r>
    <m/>
    <m/>
    <m/>
    <m/>
    <x v="0"/>
    <d v="2014-09-08T00:00:00"/>
    <x v="0"/>
    <x v="8"/>
    <x v="413"/>
    <x v="5"/>
    <x v="2"/>
    <x v="8"/>
    <s v="Avery 494"/>
    <n v="20.88"/>
    <n v="8"/>
    <n v="9.6"/>
  </r>
  <r>
    <m/>
    <m/>
    <m/>
    <m/>
    <x v="0"/>
    <d v="2014-09-08T00:00:00"/>
    <x v="0"/>
    <x v="8"/>
    <x v="414"/>
    <x v="1"/>
    <x v="0"/>
    <x v="2"/>
    <s v="Cisco Unified IP Phone 7945G VoIP phone"/>
    <n v="1091.17"/>
    <n v="4"/>
    <n v="68.2"/>
  </r>
  <r>
    <m/>
    <m/>
    <m/>
    <m/>
    <x v="0"/>
    <d v="2014-09-08T00:00:00"/>
    <x v="0"/>
    <x v="8"/>
    <x v="414"/>
    <x v="1"/>
    <x v="0"/>
    <x v="2"/>
    <s v="Jawbone MINI JAMBOX Wireless Bluetooth Speaker"/>
    <n v="219.17"/>
    <n v="2"/>
    <n v="-43.83"/>
  </r>
  <r>
    <m/>
    <m/>
    <m/>
    <m/>
    <x v="0"/>
    <d v="2014-09-08T00:00:00"/>
    <x v="0"/>
    <x v="8"/>
    <x v="415"/>
    <x v="1"/>
    <x v="2"/>
    <x v="9"/>
    <s v="Ibico Ibimaster 300 Manual Binding System"/>
    <n v="2060.7399999999998"/>
    <n v="7"/>
    <n v="643.98"/>
  </r>
  <r>
    <m/>
    <m/>
    <m/>
    <m/>
    <x v="0"/>
    <d v="2014-09-08T00:00:00"/>
    <x v="0"/>
    <x v="8"/>
    <x v="416"/>
    <x v="5"/>
    <x v="2"/>
    <x v="3"/>
    <s v="Great White Multi-Use Recycled Paper (20Lb. and 84 Bright)"/>
    <n v="5.98"/>
    <n v="1"/>
    <n v="2.69"/>
  </r>
  <r>
    <m/>
    <m/>
    <m/>
    <m/>
    <x v="0"/>
    <d v="2014-09-08T00:00:00"/>
    <x v="0"/>
    <x v="8"/>
    <x v="78"/>
    <x v="22"/>
    <x v="2"/>
    <x v="4"/>
    <s v="Super Bands, 12/Pack"/>
    <n v="4.46"/>
    <n v="3"/>
    <n v="-0.95"/>
  </r>
  <r>
    <m/>
    <m/>
    <m/>
    <m/>
    <x v="0"/>
    <d v="2014-09-08T00:00:00"/>
    <x v="0"/>
    <x v="8"/>
    <x v="78"/>
    <x v="22"/>
    <x v="2"/>
    <x v="9"/>
    <s v="Avery Hole Reinforcements"/>
    <n v="9.35"/>
    <n v="5"/>
    <n v="-6.54"/>
  </r>
  <r>
    <m/>
    <m/>
    <m/>
    <m/>
    <x v="0"/>
    <d v="2014-09-09T00:00:00"/>
    <x v="0"/>
    <x v="8"/>
    <x v="335"/>
    <x v="10"/>
    <x v="2"/>
    <x v="8"/>
    <s v="Alphabetical Labels for Top Tab Filing"/>
    <n v="103.6"/>
    <n v="7"/>
    <n v="51.8"/>
  </r>
  <r>
    <m/>
    <m/>
    <m/>
    <m/>
    <x v="0"/>
    <d v="2014-09-09T00:00:00"/>
    <x v="0"/>
    <x v="8"/>
    <x v="417"/>
    <x v="6"/>
    <x v="2"/>
    <x v="3"/>
    <s v="Xerox 1913"/>
    <n v="166.44"/>
    <n v="3"/>
    <n v="79.89"/>
  </r>
  <r>
    <m/>
    <m/>
    <m/>
    <m/>
    <x v="0"/>
    <d v="2014-09-09T00:00:00"/>
    <x v="0"/>
    <x v="8"/>
    <x v="417"/>
    <x v="6"/>
    <x v="1"/>
    <x v="1"/>
    <s v="Global Italian Leather Office Chair"/>
    <n v="785.88"/>
    <n v="6"/>
    <n v="212.19"/>
  </r>
  <r>
    <m/>
    <m/>
    <m/>
    <m/>
    <x v="0"/>
    <d v="2014-09-09T00:00:00"/>
    <x v="0"/>
    <x v="8"/>
    <x v="417"/>
    <x v="6"/>
    <x v="2"/>
    <x v="3"/>
    <s v="Advantus Motivational Note Cards"/>
    <n v="26.2"/>
    <n v="2"/>
    <n v="12.84"/>
  </r>
  <r>
    <m/>
    <m/>
    <m/>
    <m/>
    <x v="0"/>
    <d v="2014-09-09T00:00:00"/>
    <x v="0"/>
    <x v="8"/>
    <x v="417"/>
    <x v="6"/>
    <x v="2"/>
    <x v="6"/>
    <s v="Tennsco 6- and 18-Compartment Lockers"/>
    <n v="1325.85"/>
    <n v="5"/>
    <n v="238.65"/>
  </r>
  <r>
    <m/>
    <m/>
    <m/>
    <m/>
    <x v="0"/>
    <d v="2014-09-09T00:00:00"/>
    <x v="0"/>
    <x v="8"/>
    <x v="418"/>
    <x v="13"/>
    <x v="2"/>
    <x v="3"/>
    <s v="Xerox 210"/>
    <n v="15.55"/>
    <n v="3"/>
    <n v="5.44"/>
  </r>
  <r>
    <m/>
    <m/>
    <m/>
    <m/>
    <x v="0"/>
    <d v="2014-09-09T00:00:00"/>
    <x v="0"/>
    <x v="8"/>
    <x v="418"/>
    <x v="13"/>
    <x v="0"/>
    <x v="0"/>
    <s v="Rosewill 107 Normal Keys USB Wired Standard Keyboard"/>
    <n v="64.7"/>
    <n v="6"/>
    <n v="-4.8499999999999996"/>
  </r>
  <r>
    <m/>
    <m/>
    <m/>
    <m/>
    <x v="0"/>
    <d v="2014-09-09T00:00:00"/>
    <x v="0"/>
    <x v="8"/>
    <x v="418"/>
    <x v="13"/>
    <x v="1"/>
    <x v="5"/>
    <s v="Master Caster Door Stop, Large Neon Orange"/>
    <n v="17.47"/>
    <n v="3"/>
    <n v="5.0199999999999996"/>
  </r>
  <r>
    <m/>
    <m/>
    <m/>
    <m/>
    <x v="0"/>
    <d v="2014-09-09T00:00:00"/>
    <x v="0"/>
    <x v="8"/>
    <x v="418"/>
    <x v="13"/>
    <x v="0"/>
    <x v="2"/>
    <s v="Polycom SoundPoint IP 450 VoIP phone"/>
    <n v="135.52000000000001"/>
    <n v="1"/>
    <n v="-31.62"/>
  </r>
  <r>
    <m/>
    <m/>
    <m/>
    <m/>
    <x v="0"/>
    <d v="2014-09-09T00:00:00"/>
    <x v="0"/>
    <x v="8"/>
    <x v="27"/>
    <x v="12"/>
    <x v="0"/>
    <x v="15"/>
    <s v="3D Systems Cube Printer, 2nd Generation, White"/>
    <n v="1299.99"/>
    <n v="2"/>
    <n v="-572"/>
  </r>
  <r>
    <m/>
    <m/>
    <m/>
    <m/>
    <x v="0"/>
    <d v="2014-09-09T00:00:00"/>
    <x v="0"/>
    <x v="8"/>
    <x v="190"/>
    <x v="18"/>
    <x v="1"/>
    <x v="5"/>
    <s v="Nu-Dell Executive Frame"/>
    <n v="60.67"/>
    <n v="6"/>
    <n v="12.89"/>
  </r>
  <r>
    <m/>
    <m/>
    <m/>
    <m/>
    <x v="0"/>
    <d v="2014-09-09T00:00:00"/>
    <x v="0"/>
    <x v="8"/>
    <x v="190"/>
    <x v="18"/>
    <x v="2"/>
    <x v="11"/>
    <s v="Newell 320"/>
    <n v="30.82"/>
    <n v="9"/>
    <n v="2.7"/>
  </r>
  <r>
    <m/>
    <m/>
    <m/>
    <m/>
    <x v="0"/>
    <d v="2014-09-09T00:00:00"/>
    <x v="0"/>
    <x v="8"/>
    <x v="180"/>
    <x v="3"/>
    <x v="2"/>
    <x v="3"/>
    <s v="Ampad Poly Cover Wirebound Steno Book, 6&quot; x 9&quot; Assorted Colors, Gregg Ruled"/>
    <n v="10.9"/>
    <n v="3"/>
    <n v="3.41"/>
  </r>
  <r>
    <m/>
    <m/>
    <m/>
    <m/>
    <x v="0"/>
    <d v="2014-09-10T00:00:00"/>
    <x v="0"/>
    <x v="8"/>
    <x v="329"/>
    <x v="12"/>
    <x v="2"/>
    <x v="3"/>
    <s v="Eaton Premium Continuous-Feed Paper, 25% Cotton, Letter Size, White, 1000 Shts/Box"/>
    <n v="88.77"/>
    <n v="2"/>
    <n v="31.07"/>
  </r>
  <r>
    <m/>
    <m/>
    <m/>
    <m/>
    <x v="0"/>
    <d v="2014-09-10T00:00:00"/>
    <x v="0"/>
    <x v="8"/>
    <x v="405"/>
    <x v="5"/>
    <x v="2"/>
    <x v="11"/>
    <s v="Boston Heavy-Duty Trimline Electric Pencil Sharpeners"/>
    <n v="144.6"/>
    <n v="3"/>
    <n v="41.93"/>
  </r>
  <r>
    <m/>
    <m/>
    <m/>
    <m/>
    <x v="0"/>
    <d v="2014-09-10T00:00:00"/>
    <x v="0"/>
    <x v="8"/>
    <x v="405"/>
    <x v="5"/>
    <x v="0"/>
    <x v="2"/>
    <s v="iOttie HLCRIO102 Car Mount"/>
    <n v="15.99"/>
    <n v="1"/>
    <n v="-3"/>
  </r>
  <r>
    <m/>
    <m/>
    <m/>
    <m/>
    <x v="0"/>
    <d v="2014-09-11T00:00:00"/>
    <x v="0"/>
    <x v="8"/>
    <x v="390"/>
    <x v="5"/>
    <x v="2"/>
    <x v="6"/>
    <s v="SAFCO Boltless Steel Shelving"/>
    <n v="340.92"/>
    <n v="3"/>
    <n v="3.41"/>
  </r>
  <r>
    <m/>
    <m/>
    <m/>
    <m/>
    <x v="0"/>
    <d v="2014-09-11T00:00:00"/>
    <x v="0"/>
    <x v="8"/>
    <x v="390"/>
    <x v="5"/>
    <x v="1"/>
    <x v="14"/>
    <s v="Sauder Mission Library with Doors, Fruitwood Finish"/>
    <n v="222.67"/>
    <n v="2"/>
    <n v="10.48"/>
  </r>
  <r>
    <m/>
    <m/>
    <m/>
    <m/>
    <x v="0"/>
    <d v="2014-09-11T00:00:00"/>
    <x v="0"/>
    <x v="8"/>
    <x v="390"/>
    <x v="5"/>
    <x v="0"/>
    <x v="2"/>
    <s v="Samsung Galaxy Note 3"/>
    <n v="703.97"/>
    <n v="4"/>
    <n v="88"/>
  </r>
  <r>
    <m/>
    <m/>
    <m/>
    <m/>
    <x v="0"/>
    <d v="2014-09-11T00:00:00"/>
    <x v="0"/>
    <x v="8"/>
    <x v="390"/>
    <x v="5"/>
    <x v="2"/>
    <x v="6"/>
    <s v="Decoflex Hanging Personal Folder File, Blue"/>
    <n v="92.52"/>
    <n v="6"/>
    <n v="24.98"/>
  </r>
  <r>
    <m/>
    <m/>
    <m/>
    <m/>
    <x v="0"/>
    <d v="2014-09-11T00:00:00"/>
    <x v="0"/>
    <x v="8"/>
    <x v="390"/>
    <x v="5"/>
    <x v="2"/>
    <x v="3"/>
    <s v="Recycled Desk Saver Line &quot;While You Were Out&quot; Book, 5 1/2&quot; X 4&quot;"/>
    <n v="62.65"/>
    <n v="7"/>
    <n v="28.82"/>
  </r>
  <r>
    <m/>
    <m/>
    <m/>
    <m/>
    <x v="0"/>
    <d v="2014-09-11T00:00:00"/>
    <x v="0"/>
    <x v="8"/>
    <x v="390"/>
    <x v="5"/>
    <x v="2"/>
    <x v="3"/>
    <s v="Xerox 1912"/>
    <n v="94.85"/>
    <n v="5"/>
    <n v="45.53"/>
  </r>
  <r>
    <m/>
    <m/>
    <m/>
    <m/>
    <x v="0"/>
    <d v="2014-09-11T00:00:00"/>
    <x v="0"/>
    <x v="8"/>
    <x v="419"/>
    <x v="2"/>
    <x v="1"/>
    <x v="5"/>
    <s v="Eldon 200 Class Desk Accessories, Black"/>
    <n v="56.52"/>
    <n v="9"/>
    <n v="21.48"/>
  </r>
  <r>
    <m/>
    <m/>
    <m/>
    <m/>
    <x v="0"/>
    <d v="2014-09-12T00:00:00"/>
    <x v="0"/>
    <x v="8"/>
    <x v="323"/>
    <x v="5"/>
    <x v="2"/>
    <x v="3"/>
    <s v="Xerox 1987"/>
    <n v="34.68"/>
    <n v="6"/>
    <n v="16.989999999999998"/>
  </r>
  <r>
    <m/>
    <m/>
    <m/>
    <m/>
    <x v="0"/>
    <d v="2014-09-12T00:00:00"/>
    <x v="0"/>
    <x v="8"/>
    <x v="420"/>
    <x v="22"/>
    <x v="2"/>
    <x v="6"/>
    <s v="Acco Perma 3000 Stacking Storage Drawers"/>
    <n v="100.7"/>
    <n v="6"/>
    <n v="-1.26"/>
  </r>
  <r>
    <m/>
    <m/>
    <m/>
    <m/>
    <x v="0"/>
    <d v="2014-09-12T00:00:00"/>
    <x v="0"/>
    <x v="8"/>
    <x v="289"/>
    <x v="4"/>
    <x v="2"/>
    <x v="3"/>
    <s v="Xerox 195"/>
    <n v="10.69"/>
    <n v="2"/>
    <n v="3.74"/>
  </r>
  <r>
    <m/>
    <m/>
    <m/>
    <m/>
    <x v="0"/>
    <d v="2014-09-12T00:00:00"/>
    <x v="0"/>
    <x v="8"/>
    <x v="289"/>
    <x v="4"/>
    <x v="2"/>
    <x v="6"/>
    <s v="Recycled Data-Pak for Archival Bound Computer Printouts, 12-1/2 x 12-1/2 x 16"/>
    <n v="237.1"/>
    <n v="3"/>
    <n v="20.75"/>
  </r>
  <r>
    <m/>
    <m/>
    <m/>
    <m/>
    <x v="0"/>
    <d v="2014-09-12T00:00:00"/>
    <x v="0"/>
    <x v="8"/>
    <x v="142"/>
    <x v="3"/>
    <x v="2"/>
    <x v="3"/>
    <s v="Astroparche Fine Business Paper"/>
    <n v="8.4499999999999993"/>
    <n v="2"/>
    <n v="2.96"/>
  </r>
  <r>
    <m/>
    <m/>
    <m/>
    <m/>
    <x v="0"/>
    <d v="2014-09-12T00:00:00"/>
    <x v="0"/>
    <x v="8"/>
    <x v="142"/>
    <x v="3"/>
    <x v="2"/>
    <x v="10"/>
    <s v="Tripp Lite TLP810NET Broadband Surge for Modem/Fax"/>
    <n v="20.39"/>
    <n v="2"/>
    <n v="-53.01"/>
  </r>
  <r>
    <m/>
    <m/>
    <m/>
    <m/>
    <x v="0"/>
    <d v="2014-09-12T00:00:00"/>
    <x v="0"/>
    <x v="8"/>
    <x v="336"/>
    <x v="13"/>
    <x v="2"/>
    <x v="13"/>
    <s v="Globe Weis Peel &amp; Seel First Class Envelopes"/>
    <n v="30.67"/>
    <n v="3"/>
    <n v="9.59"/>
  </r>
  <r>
    <m/>
    <m/>
    <m/>
    <m/>
    <x v="0"/>
    <d v="2014-09-12T00:00:00"/>
    <x v="0"/>
    <x v="8"/>
    <x v="336"/>
    <x v="13"/>
    <x v="0"/>
    <x v="12"/>
    <s v="Canon PC940 Copier"/>
    <n v="1079.98"/>
    <n v="4"/>
    <n v="126"/>
  </r>
  <r>
    <s v="13-09-2014"/>
    <s v="13"/>
    <s v="09"/>
    <s v="2014"/>
    <x v="117"/>
    <d v="2014-09-13T00:00:00"/>
    <x v="0"/>
    <x v="8"/>
    <x v="29"/>
    <x v="12"/>
    <x v="2"/>
    <x v="9"/>
    <s v="GBC Instant Index System for Binding Systems"/>
    <n v="18.649999999999999"/>
    <n v="7"/>
    <n v="-12.43"/>
  </r>
  <r>
    <s v="13-09-2014"/>
    <s v="13"/>
    <s v="09"/>
    <s v="2014"/>
    <x v="117"/>
    <d v="2014-09-13T00:00:00"/>
    <x v="0"/>
    <x v="8"/>
    <x v="421"/>
    <x v="13"/>
    <x v="2"/>
    <x v="3"/>
    <s v="Xerox 1985"/>
    <n v="15.55"/>
    <n v="3"/>
    <n v="5.44"/>
  </r>
  <r>
    <s v="13-09-2014"/>
    <s v="13"/>
    <s v="09"/>
    <s v="2014"/>
    <x v="117"/>
    <d v="2014-09-13T00:00:00"/>
    <x v="0"/>
    <x v="8"/>
    <x v="421"/>
    <x v="13"/>
    <x v="0"/>
    <x v="0"/>
    <s v="Hypercom P1300 Pinpad"/>
    <n v="252"/>
    <n v="5"/>
    <n v="53.55"/>
  </r>
  <r>
    <s v="13-09-2014"/>
    <s v="13"/>
    <s v="09"/>
    <s v="2014"/>
    <x v="117"/>
    <d v="2014-09-13T00:00:00"/>
    <x v="0"/>
    <x v="8"/>
    <x v="222"/>
    <x v="2"/>
    <x v="2"/>
    <x v="11"/>
    <s v="Newell 322"/>
    <n v="5.46"/>
    <n v="3"/>
    <n v="1.47"/>
  </r>
  <r>
    <s v="13-09-2014"/>
    <s v="13"/>
    <s v="09"/>
    <s v="2014"/>
    <x v="117"/>
    <d v="2014-09-13T00:00:00"/>
    <x v="0"/>
    <x v="8"/>
    <x v="87"/>
    <x v="22"/>
    <x v="2"/>
    <x v="6"/>
    <s v="Eldon File Chest Portable File"/>
    <n v="79.400000000000006"/>
    <n v="5"/>
    <n v="5.96"/>
  </r>
  <r>
    <s v="13-09-2014"/>
    <s v="13"/>
    <s v="09"/>
    <s v="2014"/>
    <x v="117"/>
    <d v="2014-09-13T00:00:00"/>
    <x v="0"/>
    <x v="8"/>
    <x v="286"/>
    <x v="4"/>
    <x v="1"/>
    <x v="1"/>
    <s v="Padded Folding Chairs, Black, 4/Carton"/>
    <n v="340.12"/>
    <n v="6"/>
    <n v="-9.7200000000000006"/>
  </r>
  <r>
    <s v="13-09-2014"/>
    <s v="13"/>
    <s v="09"/>
    <s v="2014"/>
    <x v="117"/>
    <d v="2014-09-13T00:00:00"/>
    <x v="0"/>
    <x v="8"/>
    <x v="19"/>
    <x v="18"/>
    <x v="2"/>
    <x v="9"/>
    <s v="Acco Suede Grain Vinyl Round Ring Binder"/>
    <n v="2.5"/>
    <n v="3"/>
    <n v="-2"/>
  </r>
  <r>
    <s v="13-09-2014"/>
    <s v="13"/>
    <s v="09"/>
    <s v="2014"/>
    <x v="117"/>
    <d v="2014-09-13T00:00:00"/>
    <x v="0"/>
    <x v="8"/>
    <x v="30"/>
    <x v="1"/>
    <x v="2"/>
    <x v="4"/>
    <s v="OIC Thumb-Tacks"/>
    <n v="5.7"/>
    <n v="5"/>
    <n v="2.68"/>
  </r>
  <r>
    <s v="13-09-2014"/>
    <s v="13"/>
    <s v="09"/>
    <s v="2014"/>
    <x v="117"/>
    <d v="2014-09-13T00:00:00"/>
    <x v="0"/>
    <x v="8"/>
    <x v="30"/>
    <x v="1"/>
    <x v="1"/>
    <x v="5"/>
    <s v="C-Line Cubicle Keepers Polyproplyene Holder With Velcro Backings"/>
    <n v="14.19"/>
    <n v="3"/>
    <n v="5.53"/>
  </r>
  <r>
    <s v="13-09-2014"/>
    <s v="13"/>
    <s v="09"/>
    <s v="2014"/>
    <x v="117"/>
    <d v="2014-09-13T00:00:00"/>
    <x v="0"/>
    <x v="8"/>
    <x v="30"/>
    <x v="1"/>
    <x v="2"/>
    <x v="16"/>
    <s v="Acme Value Line Scissors"/>
    <n v="7.3"/>
    <n v="2"/>
    <n v="2.19"/>
  </r>
  <r>
    <s v="13-09-2014"/>
    <s v="13"/>
    <s v="09"/>
    <s v="2014"/>
    <x v="117"/>
    <d v="2014-09-13T00:00:00"/>
    <x v="0"/>
    <x v="8"/>
    <x v="30"/>
    <x v="1"/>
    <x v="0"/>
    <x v="0"/>
    <s v="Logitech Wireless Performance Mouse MX for PC and Mac"/>
    <n v="199.98"/>
    <n v="2"/>
    <n v="75.989999999999995"/>
  </r>
  <r>
    <s v="13-09-2014"/>
    <s v="13"/>
    <s v="09"/>
    <s v="2014"/>
    <x v="117"/>
    <d v="2014-09-13T00:00:00"/>
    <x v="0"/>
    <x v="8"/>
    <x v="30"/>
    <x v="1"/>
    <x v="0"/>
    <x v="0"/>
    <s v="Memorex Mini Travel Drive 64 GB USB 2.0 Flash Drive"/>
    <n v="144.96"/>
    <n v="4"/>
    <n v="60.88"/>
  </r>
  <r>
    <s v="13-09-2014"/>
    <s v="13"/>
    <s v="09"/>
    <s v="2014"/>
    <x v="117"/>
    <d v="2014-09-13T00:00:00"/>
    <x v="0"/>
    <x v="8"/>
    <x v="30"/>
    <x v="1"/>
    <x v="0"/>
    <x v="0"/>
    <s v="WD My Passport Ultra 500GB Portable External Hard Drive"/>
    <n v="118"/>
    <n v="2"/>
    <n v="20.059999999999999"/>
  </r>
  <r>
    <s v="13-09-2014"/>
    <s v="13"/>
    <s v="09"/>
    <s v="2014"/>
    <x v="117"/>
    <d v="2014-09-13T00:00:00"/>
    <x v="0"/>
    <x v="8"/>
    <x v="30"/>
    <x v="1"/>
    <x v="2"/>
    <x v="3"/>
    <s v="Xerox 1942"/>
    <n v="48.94"/>
    <n v="1"/>
    <n v="24.47"/>
  </r>
  <r>
    <s v="13-09-2014"/>
    <s v="13"/>
    <s v="09"/>
    <s v="2014"/>
    <x v="117"/>
    <d v="2014-09-13T00:00:00"/>
    <x v="0"/>
    <x v="8"/>
    <x v="30"/>
    <x v="1"/>
    <x v="2"/>
    <x v="10"/>
    <s v="Holmes Replacement Filter for HEPA Air Cleaner, Medium Room"/>
    <n v="22.66"/>
    <n v="2"/>
    <n v="9.74"/>
  </r>
  <r>
    <s v="14-09-2014"/>
    <s v="14"/>
    <s v="09"/>
    <s v="2014"/>
    <x v="118"/>
    <d v="2014-09-14T00:00:00"/>
    <x v="0"/>
    <x v="8"/>
    <x v="422"/>
    <x v="3"/>
    <x v="2"/>
    <x v="10"/>
    <s v="Kensington 7 Outlet MasterPiece HOMEOFFICE Power Control Center"/>
    <n v="52.45"/>
    <n v="2"/>
    <n v="-131.12"/>
  </r>
  <r>
    <s v="14-09-2014"/>
    <s v="14"/>
    <s v="09"/>
    <s v="2014"/>
    <x v="118"/>
    <d v="2014-09-14T00:00:00"/>
    <x v="0"/>
    <x v="8"/>
    <x v="422"/>
    <x v="3"/>
    <x v="2"/>
    <x v="8"/>
    <s v="Avery 51"/>
    <n v="20.16"/>
    <n v="4"/>
    <n v="6.55"/>
  </r>
  <r>
    <s v="14-09-2014"/>
    <s v="14"/>
    <s v="09"/>
    <s v="2014"/>
    <x v="118"/>
    <d v="2014-09-14T00:00:00"/>
    <x v="0"/>
    <x v="8"/>
    <x v="423"/>
    <x v="2"/>
    <x v="2"/>
    <x v="6"/>
    <s v="Fellowes Officeware Wire Shelving"/>
    <n v="449.15"/>
    <n v="5"/>
    <n v="8.98"/>
  </r>
  <r>
    <s v="14-09-2014"/>
    <s v="14"/>
    <s v="09"/>
    <s v="2014"/>
    <x v="118"/>
    <d v="2014-09-14T00:00:00"/>
    <x v="0"/>
    <x v="8"/>
    <x v="423"/>
    <x v="2"/>
    <x v="2"/>
    <x v="13"/>
    <s v="Colored Envelopes"/>
    <n v="11.07"/>
    <n v="3"/>
    <n v="5.09"/>
  </r>
  <r>
    <s v="14-09-2014"/>
    <s v="14"/>
    <s v="09"/>
    <s v="2014"/>
    <x v="118"/>
    <d v="2014-09-14T00:00:00"/>
    <x v="0"/>
    <x v="8"/>
    <x v="315"/>
    <x v="11"/>
    <x v="2"/>
    <x v="10"/>
    <s v="Sanitaire Vibra Groomer IR Commercial Upright Vacuum, Replacement Belts"/>
    <n v="13"/>
    <n v="5"/>
    <n v="1.3"/>
  </r>
  <r>
    <s v="14-09-2014"/>
    <s v="14"/>
    <s v="09"/>
    <s v="2014"/>
    <x v="118"/>
    <d v="2014-09-14T00:00:00"/>
    <x v="0"/>
    <x v="8"/>
    <x v="315"/>
    <x v="11"/>
    <x v="1"/>
    <x v="5"/>
    <s v="Advantus Panel Wall Acrylic Frame"/>
    <n v="13.13"/>
    <n v="3"/>
    <n v="3.77"/>
  </r>
  <r>
    <s v="14-09-2014"/>
    <s v="14"/>
    <s v="09"/>
    <s v="2014"/>
    <x v="118"/>
    <d v="2014-09-14T00:00:00"/>
    <x v="0"/>
    <x v="8"/>
    <x v="424"/>
    <x v="21"/>
    <x v="1"/>
    <x v="5"/>
    <s v="Seth Thomas 14&quot; Day/Date Wall Clock"/>
    <n v="142.4"/>
    <n v="5"/>
    <n v="52.69"/>
  </r>
  <r>
    <s v="14-09-2014"/>
    <s v="14"/>
    <s v="09"/>
    <s v="2014"/>
    <x v="118"/>
    <d v="2014-09-14T00:00:00"/>
    <x v="0"/>
    <x v="8"/>
    <x v="424"/>
    <x v="21"/>
    <x v="2"/>
    <x v="9"/>
    <s v="Avery Poly Binder Pockets"/>
    <n v="7.16"/>
    <n v="2"/>
    <n v="3.44"/>
  </r>
  <r>
    <s v="14-09-2014"/>
    <s v="14"/>
    <s v="09"/>
    <s v="2014"/>
    <x v="118"/>
    <d v="2014-09-14T00:00:00"/>
    <x v="0"/>
    <x v="8"/>
    <x v="425"/>
    <x v="2"/>
    <x v="1"/>
    <x v="7"/>
    <s v="KI Adjustable-Height Table"/>
    <n v="464.29"/>
    <n v="9"/>
    <n v="-108.33"/>
  </r>
  <r>
    <s v="14-09-2014"/>
    <s v="14"/>
    <s v="09"/>
    <s v="2014"/>
    <x v="118"/>
    <d v="2014-09-14T00:00:00"/>
    <x v="0"/>
    <x v="8"/>
    <x v="425"/>
    <x v="2"/>
    <x v="2"/>
    <x v="13"/>
    <s v="Staple envelope"/>
    <n v="68.459999999999994"/>
    <n v="7"/>
    <n v="31.49"/>
  </r>
  <r>
    <s v="14-09-2014"/>
    <s v="14"/>
    <s v="09"/>
    <s v="2014"/>
    <x v="118"/>
    <d v="2014-09-14T00:00:00"/>
    <x v="0"/>
    <x v="8"/>
    <x v="425"/>
    <x v="2"/>
    <x v="0"/>
    <x v="15"/>
    <s v="Ativa V4110MDD Micro-Cut Shredder"/>
    <n v="2799.96"/>
    <n v="4"/>
    <n v="1371.98"/>
  </r>
  <r>
    <s v="14-09-2014"/>
    <s v="14"/>
    <s v="09"/>
    <s v="2014"/>
    <x v="118"/>
    <d v="2014-09-14T00:00:00"/>
    <x v="0"/>
    <x v="8"/>
    <x v="425"/>
    <x v="2"/>
    <x v="2"/>
    <x v="10"/>
    <s v="Honeywell Enviracaire Portable HEPA Air Cleaner for 17' x 22' Room"/>
    <n v="601.29999999999995"/>
    <n v="2"/>
    <n v="198.43"/>
  </r>
  <r>
    <s v="14-09-2014"/>
    <s v="14"/>
    <s v="09"/>
    <s v="2014"/>
    <x v="118"/>
    <d v="2014-09-14T00:00:00"/>
    <x v="0"/>
    <x v="8"/>
    <x v="425"/>
    <x v="2"/>
    <x v="0"/>
    <x v="2"/>
    <s v="Spigen Samsung Galaxy S5 Case Wallet"/>
    <n v="16.989999999999998"/>
    <n v="1"/>
    <n v="4.42"/>
  </r>
  <r>
    <s v="14-09-2014"/>
    <s v="14"/>
    <s v="09"/>
    <s v="2014"/>
    <x v="118"/>
    <d v="2014-09-14T00:00:00"/>
    <x v="0"/>
    <x v="8"/>
    <x v="425"/>
    <x v="2"/>
    <x v="0"/>
    <x v="2"/>
    <s v="Vtech CS6719"/>
    <n v="287.97000000000003"/>
    <n v="3"/>
    <n v="80.63"/>
  </r>
  <r>
    <s v="14-09-2014"/>
    <s v="14"/>
    <s v="09"/>
    <s v="2014"/>
    <x v="118"/>
    <d v="2014-09-14T00:00:00"/>
    <x v="0"/>
    <x v="8"/>
    <x v="425"/>
    <x v="2"/>
    <x v="2"/>
    <x v="3"/>
    <s v="Xerox 198"/>
    <n v="44.82"/>
    <n v="9"/>
    <n v="21.07"/>
  </r>
  <r>
    <s v="14-09-2014"/>
    <s v="14"/>
    <s v="09"/>
    <s v="2014"/>
    <x v="118"/>
    <d v="2014-09-14T00:00:00"/>
    <x v="0"/>
    <x v="8"/>
    <x v="277"/>
    <x v="4"/>
    <x v="2"/>
    <x v="4"/>
    <s v="Revere Boxed Rubber Bands by Revere"/>
    <n v="6.05"/>
    <n v="4"/>
    <n v="-1.36"/>
  </r>
  <r>
    <s v="14-09-2014"/>
    <s v="14"/>
    <s v="09"/>
    <s v="2014"/>
    <x v="118"/>
    <d v="2014-09-14T00:00:00"/>
    <x v="0"/>
    <x v="8"/>
    <x v="277"/>
    <x v="4"/>
    <x v="2"/>
    <x v="3"/>
    <s v="Xerox 1900"/>
    <n v="6.85"/>
    <n v="2"/>
    <n v="2.14"/>
  </r>
  <r>
    <s v="14-09-2014"/>
    <s v="14"/>
    <s v="09"/>
    <s v="2014"/>
    <x v="118"/>
    <d v="2014-09-14T00:00:00"/>
    <x v="0"/>
    <x v="8"/>
    <x v="277"/>
    <x v="4"/>
    <x v="1"/>
    <x v="5"/>
    <s v="Stacking Trays by OIC"/>
    <n v="9.9600000000000009"/>
    <n v="5"/>
    <n v="-6.72"/>
  </r>
  <r>
    <s v="14-09-2014"/>
    <s v="14"/>
    <s v="09"/>
    <s v="2014"/>
    <x v="118"/>
    <d v="2014-09-14T00:00:00"/>
    <x v="0"/>
    <x v="8"/>
    <x v="277"/>
    <x v="4"/>
    <x v="2"/>
    <x v="9"/>
    <s v="Trimflex Flexible Post Binders"/>
    <n v="8.5500000000000007"/>
    <n v="2"/>
    <n v="-13.68"/>
  </r>
  <r>
    <s v="15-09-2014"/>
    <s v="15"/>
    <s v="09"/>
    <s v="2014"/>
    <x v="119"/>
    <d v="2014-09-15T00:00:00"/>
    <x v="0"/>
    <x v="8"/>
    <x v="426"/>
    <x v="13"/>
    <x v="1"/>
    <x v="5"/>
    <s v="Seth Thomas 16&quot; Steel Case Clock"/>
    <n v="103.94"/>
    <n v="4"/>
    <n v="16.89"/>
  </r>
  <r>
    <s v="15-09-2014"/>
    <s v="15"/>
    <s v="09"/>
    <s v="2014"/>
    <x v="119"/>
    <d v="2014-09-15T00:00:00"/>
    <x v="0"/>
    <x v="8"/>
    <x v="163"/>
    <x v="2"/>
    <x v="2"/>
    <x v="3"/>
    <s v="Easy-staple paper"/>
    <n v="14.94"/>
    <n v="3"/>
    <n v="7.02"/>
  </r>
  <r>
    <s v="15-09-2014"/>
    <s v="15"/>
    <s v="09"/>
    <s v="2014"/>
    <x v="119"/>
    <d v="2014-09-15T00:00:00"/>
    <x v="0"/>
    <x v="8"/>
    <x v="163"/>
    <x v="2"/>
    <x v="1"/>
    <x v="5"/>
    <s v="Master Caster Door Stop, Large Neon Orange"/>
    <n v="14.56"/>
    <n v="2"/>
    <n v="6.26"/>
  </r>
  <r>
    <s v="16-09-2014"/>
    <s v="16"/>
    <s v="09"/>
    <s v="2014"/>
    <x v="120"/>
    <d v="2014-09-16T00:00:00"/>
    <x v="0"/>
    <x v="8"/>
    <x v="252"/>
    <x v="2"/>
    <x v="2"/>
    <x v="9"/>
    <s v="Avery Trapezoid Extra Heavy Duty 4&quot; Binders"/>
    <n v="33.549999999999997"/>
    <n v="1"/>
    <n v="12.58"/>
  </r>
  <r>
    <s v="17-09-2014"/>
    <s v="17"/>
    <s v="09"/>
    <s v="2014"/>
    <x v="121"/>
    <d v="2014-09-17T00:00:00"/>
    <x v="0"/>
    <x v="8"/>
    <x v="427"/>
    <x v="13"/>
    <x v="2"/>
    <x v="9"/>
    <s v="Acco Pressboard Covers with Storage Hooks, 14 7/8&quot; x 11&quot;, Light Blue"/>
    <n v="5.89"/>
    <n v="4"/>
    <n v="-4.12"/>
  </r>
  <r>
    <s v="17-09-2014"/>
    <s v="17"/>
    <s v="09"/>
    <s v="2014"/>
    <x v="121"/>
    <d v="2014-09-17T00:00:00"/>
    <x v="0"/>
    <x v="8"/>
    <x v="379"/>
    <x v="12"/>
    <x v="0"/>
    <x v="0"/>
    <s v="Logitech Trackman Marble Mouse"/>
    <n v="47.98"/>
    <n v="2"/>
    <n v="13.2"/>
  </r>
  <r>
    <s v="17-09-2014"/>
    <s v="17"/>
    <s v="09"/>
    <s v="2014"/>
    <x v="121"/>
    <d v="2014-09-17T00:00:00"/>
    <x v="0"/>
    <x v="8"/>
    <x v="379"/>
    <x v="12"/>
    <x v="2"/>
    <x v="3"/>
    <s v="Xerox 1924"/>
    <n v="4.62"/>
    <n v="1"/>
    <n v="1.68"/>
  </r>
  <r>
    <s v="17-09-2014"/>
    <s v="17"/>
    <s v="09"/>
    <s v="2014"/>
    <x v="121"/>
    <d v="2014-09-17T00:00:00"/>
    <x v="0"/>
    <x v="8"/>
    <x v="134"/>
    <x v="1"/>
    <x v="2"/>
    <x v="6"/>
    <s v="Eldon Gobal File Keepers"/>
    <n v="30.28"/>
    <n v="2"/>
    <n v="1.21"/>
  </r>
  <r>
    <s v="17-09-2014"/>
    <s v="17"/>
    <s v="09"/>
    <s v="2014"/>
    <x v="121"/>
    <d v="2014-09-17T00:00:00"/>
    <x v="0"/>
    <x v="8"/>
    <x v="134"/>
    <x v="1"/>
    <x v="2"/>
    <x v="6"/>
    <s v="Eldon ProFile File 'N Store Portable File Tub Letter/Legal Size Black"/>
    <n v="57.93"/>
    <n v="3"/>
    <n v="16.22"/>
  </r>
  <r>
    <s v="17-09-2014"/>
    <s v="17"/>
    <s v="09"/>
    <s v="2014"/>
    <x v="121"/>
    <d v="2014-09-17T00:00:00"/>
    <x v="0"/>
    <x v="8"/>
    <x v="134"/>
    <x v="1"/>
    <x v="1"/>
    <x v="5"/>
    <s v="Executive Impressions 12&quot; Wall Clock"/>
    <n v="35.340000000000003"/>
    <n v="2"/>
    <n v="13.43"/>
  </r>
  <r>
    <s v="17-09-2014"/>
    <s v="17"/>
    <s v="09"/>
    <s v="2014"/>
    <x v="121"/>
    <d v="2014-09-17T00:00:00"/>
    <x v="0"/>
    <x v="8"/>
    <x v="134"/>
    <x v="1"/>
    <x v="2"/>
    <x v="9"/>
    <s v="GBC Prestige Therm-A-Bind Covers"/>
    <n v="137.24"/>
    <n v="5"/>
    <n v="46.32"/>
  </r>
  <r>
    <s v="17-09-2014"/>
    <s v="17"/>
    <s v="09"/>
    <s v="2014"/>
    <x v="121"/>
    <d v="2014-09-17T00:00:00"/>
    <x v="0"/>
    <x v="8"/>
    <x v="330"/>
    <x v="5"/>
    <x v="2"/>
    <x v="13"/>
    <s v="Tyvek Interoffice Envelopes, 9 1/2&quot; x 12 1/2&quot;, 100/Box"/>
    <n v="182.94"/>
    <n v="3"/>
    <n v="85.98"/>
  </r>
  <r>
    <s v="17-09-2014"/>
    <s v="17"/>
    <s v="09"/>
    <s v="2014"/>
    <x v="121"/>
    <d v="2014-09-17T00:00:00"/>
    <x v="0"/>
    <x v="8"/>
    <x v="428"/>
    <x v="16"/>
    <x v="2"/>
    <x v="11"/>
    <s v="Newell 313"/>
    <n v="5.25"/>
    <n v="2"/>
    <n v="0.46"/>
  </r>
  <r>
    <s v="17-09-2014"/>
    <s v="17"/>
    <s v="09"/>
    <s v="2014"/>
    <x v="121"/>
    <d v="2014-09-17T00:00:00"/>
    <x v="0"/>
    <x v="8"/>
    <x v="428"/>
    <x v="16"/>
    <x v="2"/>
    <x v="11"/>
    <s v="Boston 16701 Slimline Battery Pencil Sharpener"/>
    <n v="38.26"/>
    <n v="3"/>
    <n v="4.78"/>
  </r>
  <r>
    <s v="17-09-2014"/>
    <s v="17"/>
    <s v="09"/>
    <s v="2014"/>
    <x v="121"/>
    <d v="2014-09-17T00:00:00"/>
    <x v="0"/>
    <x v="8"/>
    <x v="428"/>
    <x v="16"/>
    <x v="2"/>
    <x v="3"/>
    <s v="Riverleaf Stik-Withit Designer Note Cubes"/>
    <n v="40.24"/>
    <n v="5"/>
    <n v="13.08"/>
  </r>
  <r>
    <s v="17-09-2014"/>
    <s v="17"/>
    <s v="09"/>
    <s v="2014"/>
    <x v="121"/>
    <d v="2014-09-17T00:00:00"/>
    <x v="0"/>
    <x v="8"/>
    <x v="428"/>
    <x v="16"/>
    <x v="0"/>
    <x v="15"/>
    <s v="Plantronics Single Ear Headset"/>
    <n v="29.93"/>
    <n v="5"/>
    <n v="-21.95"/>
  </r>
  <r>
    <s v="17-09-2014"/>
    <s v="17"/>
    <s v="09"/>
    <s v="2014"/>
    <x v="121"/>
    <d v="2014-09-17T00:00:00"/>
    <x v="0"/>
    <x v="8"/>
    <x v="428"/>
    <x v="16"/>
    <x v="2"/>
    <x v="3"/>
    <s v="Xerox 1960"/>
    <n v="148.69999999999999"/>
    <n v="6"/>
    <n v="46.47"/>
  </r>
  <r>
    <s v="17-09-2014"/>
    <s v="17"/>
    <s v="09"/>
    <s v="2014"/>
    <x v="121"/>
    <d v="2014-09-17T00:00:00"/>
    <x v="0"/>
    <x v="8"/>
    <x v="428"/>
    <x v="16"/>
    <x v="0"/>
    <x v="0"/>
    <s v="Verbatim 25 GB 6x Blu-ray Single Layer Recordable Disc, 3/Pack"/>
    <n v="55.92"/>
    <n v="10"/>
    <n v="16.78"/>
  </r>
  <r>
    <s v="19-09-2014"/>
    <s v="19"/>
    <s v="09"/>
    <s v="2014"/>
    <x v="122"/>
    <d v="2014-09-19T00:00:00"/>
    <x v="0"/>
    <x v="8"/>
    <x v="331"/>
    <x v="4"/>
    <x v="0"/>
    <x v="15"/>
    <s v="Lexmark MX611dhe Monochrome Laser Printer"/>
    <n v="3059.98"/>
    <n v="3"/>
    <n v="-510"/>
  </r>
  <r>
    <s v="19-09-2014"/>
    <s v="19"/>
    <s v="09"/>
    <s v="2014"/>
    <x v="122"/>
    <d v="2014-09-19T00:00:00"/>
    <x v="0"/>
    <x v="8"/>
    <x v="331"/>
    <x v="4"/>
    <x v="0"/>
    <x v="15"/>
    <s v="Xerox WorkCentre 6505DN Laser Multifunction Printer"/>
    <n v="2519.96"/>
    <n v="7"/>
    <n v="-252"/>
  </r>
  <r>
    <s v="19-09-2014"/>
    <s v="19"/>
    <s v="09"/>
    <s v="2014"/>
    <x v="122"/>
    <d v="2014-09-19T00:00:00"/>
    <x v="0"/>
    <x v="8"/>
    <x v="429"/>
    <x v="5"/>
    <x v="2"/>
    <x v="4"/>
    <s v="OIC Binder Clips"/>
    <n v="7.16"/>
    <n v="2"/>
    <n v="3.58"/>
  </r>
  <r>
    <s v="19-09-2014"/>
    <s v="19"/>
    <s v="09"/>
    <s v="2014"/>
    <x v="122"/>
    <d v="2014-09-19T00:00:00"/>
    <x v="0"/>
    <x v="8"/>
    <x v="189"/>
    <x v="12"/>
    <x v="2"/>
    <x v="6"/>
    <s v="Project Tote Personal File"/>
    <n v="67.34"/>
    <n v="6"/>
    <n v="7.58"/>
  </r>
  <r>
    <s v="19-09-2014"/>
    <s v="19"/>
    <s v="09"/>
    <s v="2014"/>
    <x v="122"/>
    <d v="2014-09-19T00:00:00"/>
    <x v="0"/>
    <x v="8"/>
    <x v="189"/>
    <x v="12"/>
    <x v="0"/>
    <x v="15"/>
    <s v="HP Designjet T520 Inkjet Large Format Printer - 24&quot; Color"/>
    <n v="2624.99"/>
    <n v="3"/>
    <n v="-944.99"/>
  </r>
  <r>
    <s v="19-09-2014"/>
    <s v="19"/>
    <s v="09"/>
    <s v="2014"/>
    <x v="122"/>
    <d v="2014-09-19T00:00:00"/>
    <x v="0"/>
    <x v="8"/>
    <x v="175"/>
    <x v="2"/>
    <x v="1"/>
    <x v="1"/>
    <s v="Hon Olson Stacker Stools"/>
    <n v="887.1"/>
    <n v="7"/>
    <n v="177.42"/>
  </r>
  <r>
    <s v="19-09-2014"/>
    <s v="19"/>
    <s v="09"/>
    <s v="2014"/>
    <x v="122"/>
    <d v="2014-09-19T00:00:00"/>
    <x v="0"/>
    <x v="8"/>
    <x v="430"/>
    <x v="1"/>
    <x v="2"/>
    <x v="6"/>
    <s v="Decoflex Hanging Personal Folder File, Blue"/>
    <n v="92.52"/>
    <n v="6"/>
    <n v="24.98"/>
  </r>
  <r>
    <s v="19-09-2014"/>
    <s v="19"/>
    <s v="09"/>
    <s v="2014"/>
    <x v="122"/>
    <d v="2014-09-19T00:00:00"/>
    <x v="0"/>
    <x v="8"/>
    <x v="431"/>
    <x v="5"/>
    <x v="2"/>
    <x v="4"/>
    <s v="Revere Boxed Rubber Bands by Revere"/>
    <n v="5.67"/>
    <n v="3"/>
    <n v="0.11"/>
  </r>
  <r>
    <s v="19-09-2014"/>
    <s v="19"/>
    <s v="09"/>
    <s v="2014"/>
    <x v="122"/>
    <d v="2014-09-19T00:00:00"/>
    <x v="0"/>
    <x v="8"/>
    <x v="275"/>
    <x v="22"/>
    <x v="1"/>
    <x v="7"/>
    <s v="Hon 2111 Invitation Series Straight Table"/>
    <n v="73.92"/>
    <n v="1"/>
    <n v="-45.83"/>
  </r>
  <r>
    <s v="20-09-2014"/>
    <s v="20"/>
    <s v="09"/>
    <s v="2014"/>
    <x v="123"/>
    <d v="2014-09-20T00:00:00"/>
    <x v="0"/>
    <x v="8"/>
    <x v="432"/>
    <x v="3"/>
    <x v="1"/>
    <x v="7"/>
    <s v="Bevis 44 x 96 Conference Tables"/>
    <n v="617.70000000000005"/>
    <n v="6"/>
    <n v="-407.68"/>
  </r>
  <r>
    <s v="20-09-2014"/>
    <s v="20"/>
    <s v="09"/>
    <s v="2014"/>
    <x v="123"/>
    <d v="2014-09-20T00:00:00"/>
    <x v="0"/>
    <x v="8"/>
    <x v="433"/>
    <x v="5"/>
    <x v="2"/>
    <x v="8"/>
    <s v="Avery 499"/>
    <n v="9.9600000000000009"/>
    <n v="2"/>
    <n v="4.58"/>
  </r>
  <r>
    <s v="20-09-2014"/>
    <s v="20"/>
    <s v="09"/>
    <s v="2014"/>
    <x v="123"/>
    <d v="2014-09-20T00:00:00"/>
    <x v="0"/>
    <x v="8"/>
    <x v="433"/>
    <x v="5"/>
    <x v="2"/>
    <x v="3"/>
    <s v="Wirebound Message Book, 4 per Page"/>
    <n v="21.72"/>
    <n v="4"/>
    <n v="10.64"/>
  </r>
  <r>
    <s v="20-09-2014"/>
    <s v="20"/>
    <s v="09"/>
    <s v="2014"/>
    <x v="123"/>
    <d v="2014-09-20T00:00:00"/>
    <x v="0"/>
    <x v="8"/>
    <x v="194"/>
    <x v="11"/>
    <x v="2"/>
    <x v="11"/>
    <s v="Nontoxic Chalk"/>
    <n v="2.82"/>
    <n v="2"/>
    <n v="0.99"/>
  </r>
  <r>
    <s v="20-09-2014"/>
    <s v="20"/>
    <s v="09"/>
    <s v="2014"/>
    <x v="123"/>
    <d v="2014-09-20T00:00:00"/>
    <x v="0"/>
    <x v="8"/>
    <x v="434"/>
    <x v="5"/>
    <x v="2"/>
    <x v="10"/>
    <s v="Staple holder"/>
    <n v="43.92"/>
    <n v="4"/>
    <n v="11.86"/>
  </r>
  <r>
    <s v="20-09-2014"/>
    <s v="20"/>
    <s v="09"/>
    <s v="2014"/>
    <x v="123"/>
    <d v="2014-09-20T00:00:00"/>
    <x v="0"/>
    <x v="8"/>
    <x v="434"/>
    <x v="5"/>
    <x v="2"/>
    <x v="9"/>
    <s v="Ibico Plastic and Wire Spiral Binding Combs"/>
    <n v="20.23"/>
    <n v="3"/>
    <n v="6.58"/>
  </r>
  <r>
    <s v="20-09-2014"/>
    <s v="20"/>
    <s v="09"/>
    <s v="2014"/>
    <x v="123"/>
    <d v="2014-09-20T00:00:00"/>
    <x v="0"/>
    <x v="8"/>
    <x v="382"/>
    <x v="29"/>
    <x v="1"/>
    <x v="5"/>
    <s v="C-Line Cubicle Keepers Polyproplyene Holder w/Velcro Back, 8-1/2x11, 25/Bx"/>
    <n v="164.22"/>
    <n v="3"/>
    <n v="50.91"/>
  </r>
  <r>
    <s v="20-09-2014"/>
    <s v="20"/>
    <s v="09"/>
    <s v="2014"/>
    <x v="123"/>
    <d v="2014-09-20T00:00:00"/>
    <x v="0"/>
    <x v="8"/>
    <x v="382"/>
    <x v="29"/>
    <x v="1"/>
    <x v="14"/>
    <s v="O'Sullivan Living Dimensions 2-Shelf Bookcases"/>
    <n v="362.94"/>
    <n v="3"/>
    <n v="36.29"/>
  </r>
  <r>
    <s v="20-09-2014"/>
    <s v="20"/>
    <s v="09"/>
    <s v="2014"/>
    <x v="123"/>
    <d v="2014-09-20T00:00:00"/>
    <x v="0"/>
    <x v="8"/>
    <x v="382"/>
    <x v="29"/>
    <x v="0"/>
    <x v="0"/>
    <s v="Logitech 910-002974 M325 Wireless Mouse for Web Scrolling"/>
    <n v="59.98"/>
    <n v="2"/>
    <n v="26.39"/>
  </r>
  <r>
    <s v="20-09-2014"/>
    <s v="20"/>
    <s v="09"/>
    <s v="2014"/>
    <x v="123"/>
    <d v="2014-09-20T00:00:00"/>
    <x v="0"/>
    <x v="8"/>
    <x v="435"/>
    <x v="3"/>
    <x v="1"/>
    <x v="14"/>
    <s v="Bush Heritage Pine Collection 5-Shelf Bookcase, Albany Pine Finish, *Special Order"/>
    <n v="493.43"/>
    <n v="5"/>
    <n v="-70.489999999999995"/>
  </r>
  <r>
    <s v="20-09-2014"/>
    <s v="20"/>
    <s v="09"/>
    <s v="2014"/>
    <x v="123"/>
    <d v="2014-09-20T00:00:00"/>
    <x v="0"/>
    <x v="8"/>
    <x v="435"/>
    <x v="3"/>
    <x v="0"/>
    <x v="2"/>
    <s v="QVS USB Car Charger 2-Port 2.1Amp for iPod/iPhone/iPad/iPad 2/iPad 3"/>
    <n v="11.12"/>
    <n v="2"/>
    <n v="3.48"/>
  </r>
  <r>
    <s v="20-09-2014"/>
    <s v="20"/>
    <s v="09"/>
    <s v="2014"/>
    <x v="123"/>
    <d v="2014-09-20T00:00:00"/>
    <x v="0"/>
    <x v="8"/>
    <x v="436"/>
    <x v="5"/>
    <x v="2"/>
    <x v="3"/>
    <s v="Xerox 1900"/>
    <n v="8.56"/>
    <n v="2"/>
    <n v="3.85"/>
  </r>
  <r>
    <s v="20-09-2014"/>
    <s v="20"/>
    <s v="09"/>
    <s v="2014"/>
    <x v="123"/>
    <d v="2014-09-20T00:00:00"/>
    <x v="0"/>
    <x v="8"/>
    <x v="397"/>
    <x v="2"/>
    <x v="0"/>
    <x v="2"/>
    <s v="Ooma Telo VoIP Home Phone System"/>
    <n v="629.95000000000005"/>
    <n v="5"/>
    <n v="157.49"/>
  </r>
  <r>
    <s v="20-09-2014"/>
    <s v="20"/>
    <s v="09"/>
    <s v="2014"/>
    <x v="123"/>
    <d v="2014-09-20T00:00:00"/>
    <x v="0"/>
    <x v="8"/>
    <x v="397"/>
    <x v="2"/>
    <x v="1"/>
    <x v="1"/>
    <s v="Global Leather Executive Chair"/>
    <n v="631.78"/>
    <n v="2"/>
    <n v="140.4"/>
  </r>
  <r>
    <s v="20-09-2014"/>
    <s v="20"/>
    <s v="09"/>
    <s v="2014"/>
    <x v="123"/>
    <d v="2014-09-20T00:00:00"/>
    <x v="0"/>
    <x v="8"/>
    <x v="397"/>
    <x v="2"/>
    <x v="1"/>
    <x v="14"/>
    <s v="DMI Eclipse Executive Suite Bookcases"/>
    <n v="801.57"/>
    <n v="2"/>
    <n v="-10.02"/>
  </r>
  <r>
    <s v="20-09-2014"/>
    <s v="20"/>
    <s v="09"/>
    <s v="2014"/>
    <x v="123"/>
    <d v="2014-09-20T00:00:00"/>
    <x v="0"/>
    <x v="8"/>
    <x v="397"/>
    <x v="2"/>
    <x v="2"/>
    <x v="8"/>
    <s v="Avery 485"/>
    <n v="75.180000000000007"/>
    <n v="6"/>
    <n v="35.33"/>
  </r>
  <r>
    <s v="20-09-2014"/>
    <s v="20"/>
    <s v="09"/>
    <s v="2014"/>
    <x v="123"/>
    <d v="2014-09-20T00:00:00"/>
    <x v="0"/>
    <x v="8"/>
    <x v="397"/>
    <x v="2"/>
    <x v="2"/>
    <x v="10"/>
    <s v="Euro-Pro Shark Turbo Vacuum"/>
    <n v="30.98"/>
    <n v="1"/>
    <n v="8.0500000000000007"/>
  </r>
  <r>
    <s v="20-09-2014"/>
    <s v="20"/>
    <s v="09"/>
    <s v="2014"/>
    <x v="123"/>
    <d v="2014-09-20T00:00:00"/>
    <x v="0"/>
    <x v="8"/>
    <x v="397"/>
    <x v="2"/>
    <x v="0"/>
    <x v="2"/>
    <s v="Panasonic KX-TG9541B DECT 6.0 Digital 2-Line Expandable Cordless Phone With Digital Answering System"/>
    <n v="1349.91"/>
    <n v="9"/>
    <n v="661.46"/>
  </r>
  <r>
    <s v="21-09-2014"/>
    <s v="21"/>
    <s v="09"/>
    <s v="2014"/>
    <x v="124"/>
    <d v="2014-09-21T00:00:00"/>
    <x v="0"/>
    <x v="8"/>
    <x v="381"/>
    <x v="1"/>
    <x v="0"/>
    <x v="2"/>
    <s v="Nortel Meridian M3904 Professional Digital phone"/>
    <n v="246.38"/>
    <n v="2"/>
    <n v="27.72"/>
  </r>
  <r>
    <s v="21-09-2014"/>
    <s v="21"/>
    <s v="09"/>
    <s v="2014"/>
    <x v="124"/>
    <d v="2014-09-21T00:00:00"/>
    <x v="0"/>
    <x v="8"/>
    <x v="381"/>
    <x v="1"/>
    <x v="0"/>
    <x v="12"/>
    <s v="Canon PC1080F Personal Copier"/>
    <n v="1799.97"/>
    <n v="3"/>
    <n v="701.99"/>
  </r>
  <r>
    <s v="21-09-2014"/>
    <s v="21"/>
    <s v="09"/>
    <s v="2014"/>
    <x v="124"/>
    <d v="2014-09-21T00:00:00"/>
    <x v="0"/>
    <x v="8"/>
    <x v="411"/>
    <x v="31"/>
    <x v="2"/>
    <x v="10"/>
    <s v="Fellowes Basic Home/Office Series Surge Protectors"/>
    <n v="25.96"/>
    <n v="2"/>
    <n v="7.53"/>
  </r>
  <r>
    <s v="21-09-2014"/>
    <s v="21"/>
    <s v="09"/>
    <s v="2014"/>
    <x v="124"/>
    <d v="2014-09-21T00:00:00"/>
    <x v="0"/>
    <x v="8"/>
    <x v="411"/>
    <x v="31"/>
    <x v="2"/>
    <x v="10"/>
    <s v="Acco 6 Outlet Guardian Standard Surge Suppressor"/>
    <n v="36.270000000000003"/>
    <n v="3"/>
    <n v="10.88"/>
  </r>
  <r>
    <s v="21-09-2014"/>
    <s v="21"/>
    <s v="09"/>
    <s v="2014"/>
    <x v="124"/>
    <d v="2014-09-21T00:00:00"/>
    <x v="0"/>
    <x v="8"/>
    <x v="411"/>
    <x v="31"/>
    <x v="2"/>
    <x v="3"/>
    <s v="Xerox 224"/>
    <n v="6.48"/>
    <n v="1"/>
    <n v="3.11"/>
  </r>
  <r>
    <s v="21-09-2014"/>
    <s v="21"/>
    <s v="09"/>
    <s v="2014"/>
    <x v="124"/>
    <d v="2014-09-21T00:00:00"/>
    <x v="0"/>
    <x v="8"/>
    <x v="261"/>
    <x v="5"/>
    <x v="2"/>
    <x v="13"/>
    <s v="Staple envelope"/>
    <n v="15.56"/>
    <n v="2"/>
    <n v="7.31"/>
  </r>
  <r>
    <s v="21-09-2014"/>
    <s v="21"/>
    <s v="09"/>
    <s v="2014"/>
    <x v="124"/>
    <d v="2014-09-21T00:00:00"/>
    <x v="0"/>
    <x v="8"/>
    <x v="261"/>
    <x v="5"/>
    <x v="2"/>
    <x v="13"/>
    <s v="#10 White Business Envelopes,4 1/8 x 9 1/2"/>
    <n v="78.349999999999994"/>
    <n v="5"/>
    <n v="36.82"/>
  </r>
  <r>
    <s v="21-09-2014"/>
    <s v="21"/>
    <s v="09"/>
    <s v="2014"/>
    <x v="124"/>
    <d v="2014-09-21T00:00:00"/>
    <x v="0"/>
    <x v="8"/>
    <x v="261"/>
    <x v="5"/>
    <x v="2"/>
    <x v="11"/>
    <s v="Newell 34"/>
    <n v="59.52"/>
    <n v="3"/>
    <n v="15.48"/>
  </r>
  <r>
    <s v="21-09-2014"/>
    <s v="21"/>
    <s v="09"/>
    <s v="2014"/>
    <x v="124"/>
    <d v="2014-09-21T00:00:00"/>
    <x v="0"/>
    <x v="8"/>
    <x v="261"/>
    <x v="5"/>
    <x v="2"/>
    <x v="3"/>
    <s v="Xerox 1971"/>
    <n v="38.520000000000003"/>
    <n v="9"/>
    <n v="17.329999999999998"/>
  </r>
  <r>
    <s v="21-09-2014"/>
    <s v="21"/>
    <s v="09"/>
    <s v="2014"/>
    <x v="124"/>
    <d v="2014-09-21T00:00:00"/>
    <x v="0"/>
    <x v="8"/>
    <x v="261"/>
    <x v="5"/>
    <x v="0"/>
    <x v="2"/>
    <s v="Polycom CX300 Desktop Phone USB VoIP phone"/>
    <n v="239.98"/>
    <n v="2"/>
    <n v="24"/>
  </r>
  <r>
    <s v="21-09-2014"/>
    <s v="21"/>
    <s v="09"/>
    <s v="2014"/>
    <x v="124"/>
    <d v="2014-09-21T00:00:00"/>
    <x v="0"/>
    <x v="8"/>
    <x v="261"/>
    <x v="5"/>
    <x v="2"/>
    <x v="3"/>
    <s v="Wirebound Four 2-3/4 x 5 Forms per Page, 400 Sets per Book"/>
    <n v="19.350000000000001"/>
    <n v="3"/>
    <n v="9.48"/>
  </r>
  <r>
    <s v="21-09-2014"/>
    <s v="21"/>
    <s v="09"/>
    <s v="2014"/>
    <x v="124"/>
    <d v="2014-09-21T00:00:00"/>
    <x v="0"/>
    <x v="8"/>
    <x v="372"/>
    <x v="13"/>
    <x v="2"/>
    <x v="3"/>
    <s v="While You Were Out Pads, 50 per Pad, 4 x 5 1/4, Green Cycle"/>
    <n v="11.35"/>
    <n v="3"/>
    <n v="4.12"/>
  </r>
  <r>
    <s v="21-09-2014"/>
    <s v="21"/>
    <s v="09"/>
    <s v="2014"/>
    <x v="124"/>
    <d v="2014-09-21T00:00:00"/>
    <x v="0"/>
    <x v="8"/>
    <x v="372"/>
    <x v="13"/>
    <x v="2"/>
    <x v="8"/>
    <s v="Staple-on labels"/>
    <n v="20.81"/>
    <n v="9"/>
    <n v="7.02"/>
  </r>
  <r>
    <s v="21-09-2014"/>
    <s v="21"/>
    <s v="09"/>
    <s v="2014"/>
    <x v="124"/>
    <d v="2014-09-21T00:00:00"/>
    <x v="0"/>
    <x v="8"/>
    <x v="108"/>
    <x v="4"/>
    <x v="1"/>
    <x v="5"/>
    <s v="Dana Swing-Arm Lamps"/>
    <n v="8.5399999999999991"/>
    <n v="2"/>
    <n v="-7.48"/>
  </r>
  <r>
    <s v="21-09-2014"/>
    <s v="21"/>
    <s v="09"/>
    <s v="2014"/>
    <x v="124"/>
    <d v="2014-09-21T00:00:00"/>
    <x v="0"/>
    <x v="8"/>
    <x v="437"/>
    <x v="13"/>
    <x v="2"/>
    <x v="9"/>
    <s v="Angle-D Binders with Locking Rings, Label Holders"/>
    <n v="6.57"/>
    <n v="3"/>
    <n v="-5.04"/>
  </r>
  <r>
    <s v="21-09-2014"/>
    <s v="21"/>
    <s v="09"/>
    <s v="2014"/>
    <x v="124"/>
    <d v="2014-09-21T00:00:00"/>
    <x v="0"/>
    <x v="8"/>
    <x v="120"/>
    <x v="2"/>
    <x v="2"/>
    <x v="11"/>
    <s v="Boston 16801 Nautilus Battery Pencil Sharpener"/>
    <n v="66.03"/>
    <n v="3"/>
    <n v="17.170000000000002"/>
  </r>
  <r>
    <s v="22-09-2014"/>
    <s v="22"/>
    <s v="09"/>
    <s v="2014"/>
    <x v="125"/>
    <d v="2014-09-22T00:00:00"/>
    <x v="0"/>
    <x v="8"/>
    <x v="335"/>
    <x v="11"/>
    <x v="2"/>
    <x v="8"/>
    <s v="Avery File Folder Labels"/>
    <n v="4.6100000000000003"/>
    <n v="2"/>
    <n v="1.67"/>
  </r>
  <r>
    <s v="22-09-2014"/>
    <s v="22"/>
    <s v="09"/>
    <s v="2014"/>
    <x v="125"/>
    <d v="2014-09-22T00:00:00"/>
    <x v="0"/>
    <x v="8"/>
    <x v="438"/>
    <x v="3"/>
    <x v="2"/>
    <x v="6"/>
    <s v="SAFCO Commercial Wire Shelving, Black"/>
    <n v="331.54"/>
    <n v="3"/>
    <n v="-82.88"/>
  </r>
  <r>
    <s v="22-09-2014"/>
    <s v="22"/>
    <s v="09"/>
    <s v="2014"/>
    <x v="125"/>
    <d v="2014-09-22T00:00:00"/>
    <x v="0"/>
    <x v="8"/>
    <x v="439"/>
    <x v="5"/>
    <x v="2"/>
    <x v="6"/>
    <s v="File Shuttle II and Handi-File, Black"/>
    <n v="169.45"/>
    <n v="5"/>
    <n v="42.36"/>
  </r>
  <r>
    <s v="22-09-2014"/>
    <s v="22"/>
    <s v="09"/>
    <s v="2014"/>
    <x v="125"/>
    <d v="2014-09-22T00:00:00"/>
    <x v="0"/>
    <x v="8"/>
    <x v="439"/>
    <x v="5"/>
    <x v="2"/>
    <x v="6"/>
    <s v="Tennsco Commercial Shelving"/>
    <n v="40.68"/>
    <n v="2"/>
    <n v="0.41"/>
  </r>
  <r>
    <s v="22-09-2014"/>
    <s v="22"/>
    <s v="09"/>
    <s v="2014"/>
    <x v="125"/>
    <d v="2014-09-22T00:00:00"/>
    <x v="0"/>
    <x v="8"/>
    <x v="440"/>
    <x v="2"/>
    <x v="1"/>
    <x v="5"/>
    <s v="Computer Room Manger, 14&quot;"/>
    <n v="97.44"/>
    <n v="3"/>
    <n v="35.08"/>
  </r>
  <r>
    <s v="22-09-2014"/>
    <s v="22"/>
    <s v="09"/>
    <s v="2014"/>
    <x v="125"/>
    <d v="2014-09-22T00:00:00"/>
    <x v="0"/>
    <x v="8"/>
    <x v="440"/>
    <x v="2"/>
    <x v="2"/>
    <x v="9"/>
    <s v="Cardinal Holdit Business Card Pockets"/>
    <n v="3.98"/>
    <n v="1"/>
    <n v="1.39"/>
  </r>
  <r>
    <s v="22-09-2014"/>
    <s v="22"/>
    <s v="09"/>
    <s v="2014"/>
    <x v="125"/>
    <d v="2014-09-22T00:00:00"/>
    <x v="0"/>
    <x v="8"/>
    <x v="440"/>
    <x v="2"/>
    <x v="2"/>
    <x v="11"/>
    <s v="Avery Hi-Liter GlideStik Fluorescent Highlighter, Yellow Ink"/>
    <n v="13.04"/>
    <n v="4"/>
    <n v="5.74"/>
  </r>
  <r>
    <s v="22-09-2014"/>
    <s v="22"/>
    <s v="09"/>
    <s v="2014"/>
    <x v="125"/>
    <d v="2014-09-22T00:00:00"/>
    <x v="0"/>
    <x v="8"/>
    <x v="440"/>
    <x v="2"/>
    <x v="1"/>
    <x v="1"/>
    <s v="Office Star - Mid Back Dual function Ergonomic High Back Chair with 2-Way Adjustable Arms"/>
    <n v="579.53"/>
    <n v="4"/>
    <n v="83.71"/>
  </r>
  <r>
    <s v="23-09-2014"/>
    <s v="23"/>
    <s v="09"/>
    <s v="2014"/>
    <x v="126"/>
    <d v="2014-09-23T00:00:00"/>
    <x v="0"/>
    <x v="8"/>
    <x v="411"/>
    <x v="5"/>
    <x v="1"/>
    <x v="14"/>
    <s v="Rush Hierlooms Collection 1&quot; Thick Stackable Bookcases"/>
    <n v="436"/>
    <n v="3"/>
    <n v="20.52"/>
  </r>
  <r>
    <s v="23-09-2014"/>
    <s v="23"/>
    <s v="09"/>
    <s v="2014"/>
    <x v="126"/>
    <d v="2014-09-23T00:00:00"/>
    <x v="0"/>
    <x v="8"/>
    <x v="411"/>
    <x v="5"/>
    <x v="0"/>
    <x v="2"/>
    <s v="netTALK DUO VoIP Telephone Service"/>
    <n v="83.98"/>
    <n v="2"/>
    <n v="31.49"/>
  </r>
  <r>
    <s v="23-09-2014"/>
    <s v="23"/>
    <s v="09"/>
    <s v="2014"/>
    <x v="126"/>
    <d v="2014-09-23T00:00:00"/>
    <x v="0"/>
    <x v="8"/>
    <x v="89"/>
    <x v="2"/>
    <x v="2"/>
    <x v="9"/>
    <s v="Avery Arch Ring Binders"/>
    <n v="139.44"/>
    <n v="3"/>
    <n v="47.06"/>
  </r>
  <r>
    <s v="23-09-2014"/>
    <s v="23"/>
    <s v="09"/>
    <s v="2014"/>
    <x v="126"/>
    <d v="2014-09-23T00:00:00"/>
    <x v="0"/>
    <x v="8"/>
    <x v="75"/>
    <x v="7"/>
    <x v="2"/>
    <x v="3"/>
    <s v="Xerox 217"/>
    <n v="32.4"/>
    <n v="5"/>
    <n v="15.55"/>
  </r>
  <r>
    <s v="23-09-2014"/>
    <s v="23"/>
    <s v="09"/>
    <s v="2014"/>
    <x v="126"/>
    <d v="2014-09-23T00:00:00"/>
    <x v="0"/>
    <x v="8"/>
    <x v="75"/>
    <x v="7"/>
    <x v="2"/>
    <x v="6"/>
    <s v="Carina Double Wide Media Storage Towers in Natural &amp; Black"/>
    <n v="404.9"/>
    <n v="5"/>
    <n v="16.2"/>
  </r>
  <r>
    <s v="23-09-2014"/>
    <s v="23"/>
    <s v="09"/>
    <s v="2014"/>
    <x v="126"/>
    <d v="2014-09-23T00:00:00"/>
    <x v="0"/>
    <x v="8"/>
    <x v="75"/>
    <x v="7"/>
    <x v="2"/>
    <x v="9"/>
    <s v="Ibico EPK-21 Electric Binding System"/>
    <n v="9449.9500000000007"/>
    <n v="5"/>
    <n v="4630.4799999999996"/>
  </r>
  <r>
    <s v="23-09-2014"/>
    <s v="23"/>
    <s v="09"/>
    <s v="2014"/>
    <x v="126"/>
    <d v="2014-09-23T00:00:00"/>
    <x v="0"/>
    <x v="8"/>
    <x v="75"/>
    <x v="7"/>
    <x v="2"/>
    <x v="9"/>
    <s v="GBC Instant Report Kit"/>
    <n v="12.94"/>
    <n v="2"/>
    <n v="6.47"/>
  </r>
  <r>
    <s v="23-09-2014"/>
    <s v="23"/>
    <s v="09"/>
    <s v="2014"/>
    <x v="126"/>
    <d v="2014-09-23T00:00:00"/>
    <x v="0"/>
    <x v="8"/>
    <x v="431"/>
    <x v="18"/>
    <x v="2"/>
    <x v="3"/>
    <s v="EcoTones Memo Sheets"/>
    <n v="28.8"/>
    <n v="9"/>
    <n v="10.08"/>
  </r>
  <r>
    <s v="23-09-2014"/>
    <s v="23"/>
    <s v="09"/>
    <s v="2014"/>
    <x v="126"/>
    <d v="2014-09-23T00:00:00"/>
    <x v="0"/>
    <x v="8"/>
    <x v="441"/>
    <x v="37"/>
    <x v="2"/>
    <x v="9"/>
    <s v="Wilson Jones Suede Grain Vinyl Binders"/>
    <n v="11.12"/>
    <n v="4"/>
    <n v="5.45"/>
  </r>
  <r>
    <s v="23-09-2014"/>
    <s v="23"/>
    <s v="09"/>
    <s v="2014"/>
    <x v="126"/>
    <d v="2014-09-23T00:00:00"/>
    <x v="0"/>
    <x v="8"/>
    <x v="442"/>
    <x v="2"/>
    <x v="2"/>
    <x v="9"/>
    <s v="Avery Binding System Hidden Tab Executive Style Index Sets"/>
    <n v="18.46"/>
    <n v="4"/>
    <n v="6.92"/>
  </r>
  <r>
    <s v="23-09-2014"/>
    <s v="23"/>
    <s v="09"/>
    <s v="2014"/>
    <x v="126"/>
    <d v="2014-09-23T00:00:00"/>
    <x v="0"/>
    <x v="8"/>
    <x v="443"/>
    <x v="37"/>
    <x v="2"/>
    <x v="11"/>
    <s v="Newell 351"/>
    <n v="9.84"/>
    <n v="3"/>
    <n v="2.85"/>
  </r>
  <r>
    <s v="23-09-2014"/>
    <s v="23"/>
    <s v="09"/>
    <s v="2014"/>
    <x v="126"/>
    <d v="2014-09-23T00:00:00"/>
    <x v="0"/>
    <x v="8"/>
    <x v="443"/>
    <x v="37"/>
    <x v="2"/>
    <x v="9"/>
    <s v="Ibico Covers for Plastic or Wire Binding Elements"/>
    <n v="34.5"/>
    <n v="3"/>
    <n v="15.53"/>
  </r>
  <r>
    <s v="24-09-2014"/>
    <s v="24"/>
    <s v="09"/>
    <s v="2014"/>
    <x v="127"/>
    <d v="2014-09-24T00:00:00"/>
    <x v="0"/>
    <x v="8"/>
    <x v="444"/>
    <x v="5"/>
    <x v="2"/>
    <x v="6"/>
    <s v="Gould Plastics 9-Pocket Panel Bin, 18-3/8w x 5-1/4d x 20-1/2h, Black"/>
    <n v="211.96"/>
    <n v="4"/>
    <n v="8.48"/>
  </r>
  <r>
    <s v="25-09-2014"/>
    <s v="25"/>
    <s v="09"/>
    <s v="2014"/>
    <x v="128"/>
    <d v="2014-09-25T00:00:00"/>
    <x v="0"/>
    <x v="8"/>
    <x v="445"/>
    <x v="4"/>
    <x v="2"/>
    <x v="3"/>
    <s v="Xerox 1954"/>
    <n v="33.79"/>
    <n v="8"/>
    <n v="10.56"/>
  </r>
  <r>
    <s v="25-09-2014"/>
    <s v="25"/>
    <s v="09"/>
    <s v="2014"/>
    <x v="128"/>
    <d v="2014-09-25T00:00:00"/>
    <x v="0"/>
    <x v="8"/>
    <x v="445"/>
    <x v="4"/>
    <x v="1"/>
    <x v="14"/>
    <s v="O'Sullivan Living Dimensions 5-Shelf Bookcases"/>
    <n v="300.52999999999997"/>
    <n v="2"/>
    <n v="-97.23"/>
  </r>
  <r>
    <s v="25-09-2014"/>
    <s v="25"/>
    <s v="09"/>
    <s v="2014"/>
    <x v="128"/>
    <d v="2014-09-25T00:00:00"/>
    <x v="0"/>
    <x v="8"/>
    <x v="445"/>
    <x v="4"/>
    <x v="2"/>
    <x v="9"/>
    <s v="Avery Self-Adhesive Photo Pockets for Polaroid Photos"/>
    <n v="2.72"/>
    <n v="2"/>
    <n v="-4.3600000000000003"/>
  </r>
  <r>
    <s v="25-09-2014"/>
    <s v="25"/>
    <s v="09"/>
    <s v="2014"/>
    <x v="128"/>
    <d v="2014-09-25T00:00:00"/>
    <x v="0"/>
    <x v="8"/>
    <x v="445"/>
    <x v="4"/>
    <x v="2"/>
    <x v="13"/>
    <s v="Poly String Tie Envelopes"/>
    <n v="3.26"/>
    <n v="2"/>
    <n v="1.1000000000000001"/>
  </r>
  <r>
    <s v="25-09-2014"/>
    <s v="25"/>
    <s v="09"/>
    <s v="2014"/>
    <x v="128"/>
    <d v="2014-09-25T00:00:00"/>
    <x v="0"/>
    <x v="8"/>
    <x v="446"/>
    <x v="15"/>
    <x v="2"/>
    <x v="11"/>
    <s v="Dixon Ticonderoga Core-Lock Colored Pencils"/>
    <n v="14.58"/>
    <n v="2"/>
    <n v="2.37"/>
  </r>
  <r>
    <s v="26-09-2014"/>
    <s v="26"/>
    <s v="09"/>
    <s v="2014"/>
    <x v="129"/>
    <d v="2014-09-26T00:00:00"/>
    <x v="0"/>
    <x v="8"/>
    <x v="379"/>
    <x v="5"/>
    <x v="1"/>
    <x v="1"/>
    <s v="Leather Task Chair, Black"/>
    <n v="145.57"/>
    <n v="2"/>
    <n v="0"/>
  </r>
  <r>
    <s v="26-09-2014"/>
    <s v="26"/>
    <s v="09"/>
    <s v="2014"/>
    <x v="129"/>
    <d v="2014-09-26T00:00:00"/>
    <x v="0"/>
    <x v="8"/>
    <x v="436"/>
    <x v="4"/>
    <x v="2"/>
    <x v="9"/>
    <s v="Acco 3-Hole Punch"/>
    <n v="0.88"/>
    <n v="1"/>
    <n v="-1.4"/>
  </r>
  <r>
    <s v="26-09-2014"/>
    <s v="26"/>
    <s v="09"/>
    <s v="2014"/>
    <x v="129"/>
    <d v="2014-09-26T00:00:00"/>
    <x v="0"/>
    <x v="8"/>
    <x v="447"/>
    <x v="13"/>
    <x v="2"/>
    <x v="10"/>
    <s v="Belkin 8 Outlet SurgeMaster II Gold Surge Protector"/>
    <n v="143.94999999999999"/>
    <n v="3"/>
    <n v="14.4"/>
  </r>
  <r>
    <s v="26-09-2014"/>
    <s v="26"/>
    <s v="09"/>
    <s v="2014"/>
    <x v="129"/>
    <d v="2014-09-26T00:00:00"/>
    <x v="0"/>
    <x v="8"/>
    <x v="448"/>
    <x v="1"/>
    <x v="2"/>
    <x v="6"/>
    <s v="Dual Level, Single-Width Filing Carts"/>
    <n v="310.12"/>
    <n v="2"/>
    <n v="80.63"/>
  </r>
  <r>
    <s v="26-09-2014"/>
    <s v="26"/>
    <s v="09"/>
    <s v="2014"/>
    <x v="129"/>
    <d v="2014-09-26T00:00:00"/>
    <x v="0"/>
    <x v="8"/>
    <x v="449"/>
    <x v="5"/>
    <x v="1"/>
    <x v="1"/>
    <s v="Hon Deluxe Fabric Upholstered Stacking Chairs, Rounded Back"/>
    <n v="585.54999999999995"/>
    <n v="3"/>
    <n v="73.19"/>
  </r>
  <r>
    <s v="26-09-2014"/>
    <s v="26"/>
    <s v="09"/>
    <s v="2014"/>
    <x v="129"/>
    <d v="2014-09-26T00:00:00"/>
    <x v="0"/>
    <x v="8"/>
    <x v="449"/>
    <x v="5"/>
    <x v="2"/>
    <x v="3"/>
    <s v="Xerox 217"/>
    <n v="19.440000000000001"/>
    <n v="3"/>
    <n v="9.33"/>
  </r>
  <r>
    <s v="26-09-2014"/>
    <s v="26"/>
    <s v="09"/>
    <s v="2014"/>
    <x v="129"/>
    <d v="2014-09-26T00:00:00"/>
    <x v="0"/>
    <x v="8"/>
    <x v="325"/>
    <x v="13"/>
    <x v="2"/>
    <x v="9"/>
    <s v="Avery Durable Slant Ring Binders, No Labels"/>
    <n v="5.97"/>
    <n v="5"/>
    <n v="-4.58"/>
  </r>
  <r>
    <s v="26-09-2014"/>
    <s v="26"/>
    <s v="09"/>
    <s v="2014"/>
    <x v="129"/>
    <d v="2014-09-26T00:00:00"/>
    <x v="0"/>
    <x v="8"/>
    <x v="325"/>
    <x v="13"/>
    <x v="1"/>
    <x v="5"/>
    <s v="DAX Black Cherry Wood-Tone Poster Frame"/>
    <n v="21.18"/>
    <n v="1"/>
    <n v="4.7699999999999996"/>
  </r>
  <r>
    <s v="26-09-2014"/>
    <s v="26"/>
    <s v="09"/>
    <s v="2014"/>
    <x v="129"/>
    <d v="2014-09-26T00:00:00"/>
    <x v="0"/>
    <x v="8"/>
    <x v="325"/>
    <x v="13"/>
    <x v="2"/>
    <x v="10"/>
    <s v="Acco Six-Outlet Power Strip, 4' Cord Length"/>
    <n v="41.38"/>
    <n v="6"/>
    <n v="3.1"/>
  </r>
  <r>
    <s v="26-09-2014"/>
    <s v="26"/>
    <s v="09"/>
    <s v="2014"/>
    <x v="129"/>
    <d v="2014-09-26T00:00:00"/>
    <x v="0"/>
    <x v="8"/>
    <x v="198"/>
    <x v="18"/>
    <x v="2"/>
    <x v="10"/>
    <s v="Hoover Commercial Lightweight Upright Vacuum"/>
    <n v="16.7"/>
    <n v="6"/>
    <n v="1.25"/>
  </r>
  <r>
    <s v="26-09-2014"/>
    <s v="26"/>
    <s v="09"/>
    <s v="2014"/>
    <x v="129"/>
    <d v="2014-09-26T00:00:00"/>
    <x v="0"/>
    <x v="8"/>
    <x v="198"/>
    <x v="18"/>
    <x v="0"/>
    <x v="0"/>
    <s v="Maxell CD-R Discs"/>
    <n v="3.15"/>
    <n v="2"/>
    <n v="0.47"/>
  </r>
  <r>
    <s v="26-09-2014"/>
    <s v="26"/>
    <s v="09"/>
    <s v="2014"/>
    <x v="129"/>
    <d v="2014-09-26T00:00:00"/>
    <x v="0"/>
    <x v="8"/>
    <x v="198"/>
    <x v="18"/>
    <x v="2"/>
    <x v="3"/>
    <s v="Message Book, Wirebound, Four 5 1/2&quot; X 4&quot; Forms/Pg., 200 Dupl. Sets/Book"/>
    <n v="32.9"/>
    <n v="4"/>
    <n v="11.1"/>
  </r>
  <r>
    <s v="26-09-2014"/>
    <s v="26"/>
    <s v="09"/>
    <s v="2014"/>
    <x v="129"/>
    <d v="2014-09-26T00:00:00"/>
    <x v="0"/>
    <x v="8"/>
    <x v="38"/>
    <x v="3"/>
    <x v="0"/>
    <x v="0"/>
    <s v="Maxell Pro 80 Minute CD-R, 10/Pack"/>
    <n v="153.82"/>
    <n v="11"/>
    <n v="38.46"/>
  </r>
  <r>
    <s v="27-09-2014"/>
    <s v="27"/>
    <s v="09"/>
    <s v="2014"/>
    <x v="130"/>
    <d v="2014-09-27T00:00:00"/>
    <x v="0"/>
    <x v="8"/>
    <x v="142"/>
    <x v="8"/>
    <x v="1"/>
    <x v="5"/>
    <s v="Deflect-o SuperTray Unbreakable Stackable Tray, Letter, Black"/>
    <n v="87.54"/>
    <n v="3"/>
    <n v="37.64"/>
  </r>
  <r>
    <s v="27-09-2014"/>
    <s v="27"/>
    <s v="09"/>
    <s v="2014"/>
    <x v="130"/>
    <d v="2014-09-27T00:00:00"/>
    <x v="0"/>
    <x v="8"/>
    <x v="450"/>
    <x v="5"/>
    <x v="1"/>
    <x v="1"/>
    <s v="DMI Arturo Collection Mission-style Design Wood Chair"/>
    <n v="603.91999999999996"/>
    <n v="5"/>
    <n v="45.29"/>
  </r>
  <r>
    <s v="27-09-2014"/>
    <s v="27"/>
    <s v="09"/>
    <s v="2014"/>
    <x v="130"/>
    <d v="2014-09-27T00:00:00"/>
    <x v="0"/>
    <x v="8"/>
    <x v="450"/>
    <x v="5"/>
    <x v="2"/>
    <x v="3"/>
    <s v="Xerox 1919"/>
    <n v="81.98"/>
    <n v="2"/>
    <n v="40.17"/>
  </r>
  <r>
    <s v="28-09-2014"/>
    <s v="28"/>
    <s v="09"/>
    <s v="2014"/>
    <x v="131"/>
    <d v="2014-09-28T00:00:00"/>
    <x v="0"/>
    <x v="8"/>
    <x v="451"/>
    <x v="6"/>
    <x v="2"/>
    <x v="6"/>
    <s v="Decoflex Hanging Personal Folder File, Blue"/>
    <n v="46.26"/>
    <n v="3"/>
    <n v="12.49"/>
  </r>
  <r>
    <s v="28-09-2014"/>
    <s v="28"/>
    <s v="09"/>
    <s v="2014"/>
    <x v="131"/>
    <d v="2014-09-28T00:00:00"/>
    <x v="0"/>
    <x v="8"/>
    <x v="452"/>
    <x v="12"/>
    <x v="2"/>
    <x v="3"/>
    <s v="White GlueTop Scratch Pads"/>
    <n v="96.26"/>
    <n v="8"/>
    <n v="31.28"/>
  </r>
  <r>
    <s v="28-09-2014"/>
    <s v="28"/>
    <s v="09"/>
    <s v="2014"/>
    <x v="131"/>
    <d v="2014-09-28T00:00:00"/>
    <x v="0"/>
    <x v="8"/>
    <x v="452"/>
    <x v="12"/>
    <x v="2"/>
    <x v="3"/>
    <s v="Xerox 195"/>
    <n v="10.69"/>
    <n v="2"/>
    <n v="3.74"/>
  </r>
  <r>
    <s v="28-09-2014"/>
    <s v="28"/>
    <s v="09"/>
    <s v="2014"/>
    <x v="131"/>
    <d v="2014-09-28T00:00:00"/>
    <x v="0"/>
    <x v="8"/>
    <x v="46"/>
    <x v="11"/>
    <x v="1"/>
    <x v="5"/>
    <s v="Deflect-o DuraMat Antistatic Studded Beveled Mat for Medium Pile Carpeting"/>
    <n v="337.09"/>
    <n v="4"/>
    <n v="16.850000000000001"/>
  </r>
  <r>
    <s v="29-09-2014"/>
    <s v="29"/>
    <s v="09"/>
    <s v="2014"/>
    <x v="132"/>
    <d v="2014-09-29T00:00:00"/>
    <x v="0"/>
    <x v="8"/>
    <x v="393"/>
    <x v="5"/>
    <x v="1"/>
    <x v="5"/>
    <s v="Luxo Professional Combination Clamp-On Lamps"/>
    <n v="204.6"/>
    <n v="2"/>
    <n v="53.2"/>
  </r>
  <r>
    <s v="29-09-2014"/>
    <s v="29"/>
    <s v="09"/>
    <s v="2014"/>
    <x v="132"/>
    <d v="2014-09-29T00:00:00"/>
    <x v="0"/>
    <x v="8"/>
    <x v="393"/>
    <x v="5"/>
    <x v="2"/>
    <x v="4"/>
    <s v="Stockwell Push Pins"/>
    <n v="8.7200000000000006"/>
    <n v="4"/>
    <n v="2.88"/>
  </r>
  <r>
    <s v="29-09-2014"/>
    <s v="29"/>
    <s v="09"/>
    <s v="2014"/>
    <x v="132"/>
    <d v="2014-09-29T00:00:00"/>
    <x v="0"/>
    <x v="8"/>
    <x v="393"/>
    <x v="5"/>
    <x v="2"/>
    <x v="3"/>
    <s v="Xerox 223"/>
    <n v="6.48"/>
    <n v="1"/>
    <n v="3.11"/>
  </r>
  <r>
    <s v="29-09-2014"/>
    <s v="29"/>
    <s v="09"/>
    <s v="2014"/>
    <x v="132"/>
    <d v="2014-09-29T00:00:00"/>
    <x v="0"/>
    <x v="8"/>
    <x v="393"/>
    <x v="5"/>
    <x v="0"/>
    <x v="15"/>
    <s v="Star Micronics TSP800 TSP847IIU Receipt Printer"/>
    <n v="686.32"/>
    <n v="2"/>
    <n v="223.05"/>
  </r>
  <r>
    <s v="29-09-2014"/>
    <s v="29"/>
    <s v="09"/>
    <s v="2014"/>
    <x v="132"/>
    <d v="2014-09-29T00:00:00"/>
    <x v="0"/>
    <x v="8"/>
    <x v="393"/>
    <x v="5"/>
    <x v="2"/>
    <x v="6"/>
    <s v="Fellowes Mobile File Cart, Black"/>
    <n v="62.18"/>
    <n v="1"/>
    <n v="16.79"/>
  </r>
  <r>
    <s v="29-09-2014"/>
    <s v="29"/>
    <s v="09"/>
    <s v="2014"/>
    <x v="132"/>
    <d v="2014-09-29T00:00:00"/>
    <x v="0"/>
    <x v="8"/>
    <x v="24"/>
    <x v="13"/>
    <x v="2"/>
    <x v="11"/>
    <s v="Nontoxic Chalk"/>
    <n v="4.22"/>
    <n v="3"/>
    <n v="1.48"/>
  </r>
  <r>
    <s v="29-09-2014"/>
    <s v="29"/>
    <s v="09"/>
    <s v="2014"/>
    <x v="132"/>
    <d v="2014-09-29T00:00:00"/>
    <x v="0"/>
    <x v="8"/>
    <x v="24"/>
    <x v="13"/>
    <x v="1"/>
    <x v="7"/>
    <s v="Hon 30&quot; x 60&quot; Table with Locking Drawer"/>
    <n v="409.27"/>
    <n v="2"/>
    <n v="-81.849999999999994"/>
  </r>
  <r>
    <s v="29-09-2014"/>
    <s v="29"/>
    <s v="09"/>
    <s v="2014"/>
    <x v="132"/>
    <d v="2014-09-29T00:00:00"/>
    <x v="0"/>
    <x v="8"/>
    <x v="24"/>
    <x v="13"/>
    <x v="2"/>
    <x v="8"/>
    <s v="Permanent Self-Adhesive File Folder Labels for Typewriters, 1 1/8 x 3 1/2, White"/>
    <n v="55.44"/>
    <n v="11"/>
    <n v="18.02"/>
  </r>
  <r>
    <s v="29-09-2014"/>
    <s v="29"/>
    <s v="09"/>
    <s v="2014"/>
    <x v="132"/>
    <d v="2014-09-29T00:00:00"/>
    <x v="0"/>
    <x v="8"/>
    <x v="24"/>
    <x v="13"/>
    <x v="2"/>
    <x v="3"/>
    <s v="Southworth Parchment Paper &amp; Envelopes"/>
    <n v="20.93"/>
    <n v="4"/>
    <n v="6.8"/>
  </r>
  <r>
    <s v="29-09-2014"/>
    <s v="29"/>
    <s v="09"/>
    <s v="2014"/>
    <x v="132"/>
    <d v="2014-09-29T00:00:00"/>
    <x v="0"/>
    <x v="8"/>
    <x v="24"/>
    <x v="13"/>
    <x v="2"/>
    <x v="6"/>
    <s v="Tennsco Single-Tier Lockers"/>
    <n v="1801.63"/>
    <n v="6"/>
    <n v="-337.81"/>
  </r>
  <r>
    <s v="29-09-2014"/>
    <s v="29"/>
    <s v="09"/>
    <s v="2014"/>
    <x v="132"/>
    <d v="2014-09-29T00:00:00"/>
    <x v="0"/>
    <x v="8"/>
    <x v="24"/>
    <x v="13"/>
    <x v="1"/>
    <x v="7"/>
    <s v="Hon 4060 Series Tables"/>
    <n v="67.180000000000007"/>
    <n v="1"/>
    <n v="-20.149999999999999"/>
  </r>
  <r>
    <s v="29-09-2014"/>
    <s v="29"/>
    <s v="09"/>
    <s v="2014"/>
    <x v="132"/>
    <d v="2014-09-29T00:00:00"/>
    <x v="0"/>
    <x v="8"/>
    <x v="380"/>
    <x v="1"/>
    <x v="1"/>
    <x v="5"/>
    <s v="Longer-Life Soft White Bulbs"/>
    <n v="6.16"/>
    <n v="2"/>
    <n v="2.96"/>
  </r>
  <r>
    <s v="29-09-2014"/>
    <s v="29"/>
    <s v="09"/>
    <s v="2014"/>
    <x v="132"/>
    <d v="2014-09-29T00:00:00"/>
    <x v="0"/>
    <x v="8"/>
    <x v="380"/>
    <x v="1"/>
    <x v="1"/>
    <x v="7"/>
    <s v="Bevis Oval Conference Table, Walnut"/>
    <n v="2348.8200000000002"/>
    <n v="9"/>
    <n v="399.3"/>
  </r>
  <r>
    <s v="29-09-2014"/>
    <s v="29"/>
    <s v="09"/>
    <s v="2014"/>
    <x v="132"/>
    <d v="2014-09-29T00:00:00"/>
    <x v="0"/>
    <x v="8"/>
    <x v="453"/>
    <x v="2"/>
    <x v="2"/>
    <x v="6"/>
    <s v="Dual Level, Single-Width Filing Carts"/>
    <n v="1395.54"/>
    <n v="9"/>
    <n v="362.84"/>
  </r>
  <r>
    <s v="29-09-2014"/>
    <s v="29"/>
    <s v="09"/>
    <s v="2014"/>
    <x v="132"/>
    <d v="2014-09-29T00:00:00"/>
    <x v="0"/>
    <x v="8"/>
    <x v="453"/>
    <x v="2"/>
    <x v="1"/>
    <x v="5"/>
    <s v="Seth Thomas 14&quot; Putty-Colored Wall Clock"/>
    <n v="117.36"/>
    <n v="4"/>
    <n v="36.380000000000003"/>
  </r>
  <r>
    <s v="29-09-2014"/>
    <s v="29"/>
    <s v="09"/>
    <s v="2014"/>
    <x v="132"/>
    <d v="2014-09-29T00:00:00"/>
    <x v="0"/>
    <x v="8"/>
    <x v="453"/>
    <x v="2"/>
    <x v="2"/>
    <x v="8"/>
    <s v="Avery 48"/>
    <n v="18.899999999999999"/>
    <n v="3"/>
    <n v="8.69"/>
  </r>
  <r>
    <s v="29-09-2014"/>
    <s v="29"/>
    <s v="09"/>
    <s v="2014"/>
    <x v="132"/>
    <d v="2014-09-29T00:00:00"/>
    <x v="0"/>
    <x v="8"/>
    <x v="453"/>
    <x v="2"/>
    <x v="2"/>
    <x v="3"/>
    <s v="White Computer Printout Paper by Universal"/>
    <n v="77.52"/>
    <n v="2"/>
    <n v="37.979999999999997"/>
  </r>
  <r>
    <s v="29-09-2014"/>
    <s v="29"/>
    <s v="09"/>
    <s v="2014"/>
    <x v="132"/>
    <d v="2014-09-29T00:00:00"/>
    <x v="0"/>
    <x v="8"/>
    <x v="454"/>
    <x v="1"/>
    <x v="2"/>
    <x v="9"/>
    <s v="GBC Standard Plastic Binding Systems' Combs"/>
    <n v="10.050000000000001"/>
    <n v="2"/>
    <n v="3.14"/>
  </r>
  <r>
    <s v="29-09-2014"/>
    <s v="29"/>
    <s v="09"/>
    <s v="2014"/>
    <x v="132"/>
    <d v="2014-09-29T00:00:00"/>
    <x v="0"/>
    <x v="8"/>
    <x v="454"/>
    <x v="1"/>
    <x v="2"/>
    <x v="6"/>
    <s v="Fellowes Super Stor/Drawer Files"/>
    <n v="807.75"/>
    <n v="5"/>
    <n v="153.47"/>
  </r>
  <r>
    <s v="30-09-2014"/>
    <s v="30"/>
    <s v="09"/>
    <s v="2014"/>
    <x v="133"/>
    <d v="2014-09-30T00:00:00"/>
    <x v="0"/>
    <x v="8"/>
    <x v="21"/>
    <x v="2"/>
    <x v="2"/>
    <x v="3"/>
    <s v="Tops Green Bar Computer Printout Paper"/>
    <n v="48.94"/>
    <n v="1"/>
    <n v="24.47"/>
  </r>
  <r>
    <s v="30-09-2014"/>
    <s v="30"/>
    <s v="09"/>
    <s v="2014"/>
    <x v="133"/>
    <d v="2014-09-30T00:00:00"/>
    <x v="0"/>
    <x v="8"/>
    <x v="455"/>
    <x v="11"/>
    <x v="2"/>
    <x v="3"/>
    <s v="Xerox 217"/>
    <n v="15.55"/>
    <n v="3"/>
    <n v="5.44"/>
  </r>
  <r>
    <s v="30-09-2014"/>
    <s v="30"/>
    <s v="09"/>
    <s v="2014"/>
    <x v="133"/>
    <d v="2014-09-30T00:00:00"/>
    <x v="0"/>
    <x v="8"/>
    <x v="456"/>
    <x v="23"/>
    <x v="2"/>
    <x v="10"/>
    <s v="Holmes Odor Grabber"/>
    <n v="69.22"/>
    <n v="6"/>
    <n v="11.25"/>
  </r>
  <r>
    <s v="30-09-2014"/>
    <s v="30"/>
    <s v="09"/>
    <s v="2014"/>
    <x v="133"/>
    <d v="2014-09-30T00:00:00"/>
    <x v="0"/>
    <x v="8"/>
    <x v="457"/>
    <x v="1"/>
    <x v="2"/>
    <x v="9"/>
    <s v="DXL Angle-View Binders with Locking Rings by Samsill"/>
    <n v="43.18"/>
    <n v="7"/>
    <n v="13.49"/>
  </r>
  <r>
    <s v="30-09-2014"/>
    <s v="30"/>
    <s v="09"/>
    <s v="2014"/>
    <x v="133"/>
    <d v="2014-09-30T00:00:00"/>
    <x v="0"/>
    <x v="8"/>
    <x v="264"/>
    <x v="2"/>
    <x v="1"/>
    <x v="5"/>
    <s v="Master Caster Door Stop, Brown"/>
    <n v="15.24"/>
    <n v="3"/>
    <n v="5.18"/>
  </r>
  <r>
    <s v="30-09-2014"/>
    <s v="30"/>
    <s v="09"/>
    <s v="2014"/>
    <x v="133"/>
    <d v="2014-09-30T00:00:00"/>
    <x v="0"/>
    <x v="8"/>
    <x v="420"/>
    <x v="18"/>
    <x v="2"/>
    <x v="10"/>
    <s v="Eureka Sanitaire  Commercial Upright"/>
    <n v="795.41"/>
    <n v="6"/>
    <n v="59.66"/>
  </r>
  <r>
    <m/>
    <m/>
    <m/>
    <m/>
    <x v="0"/>
    <d v="2014-10-01T00:00:00"/>
    <x v="0"/>
    <x v="9"/>
    <x v="458"/>
    <x v="25"/>
    <x v="2"/>
    <x v="8"/>
    <s v="Avery 482"/>
    <n v="2.89"/>
    <n v="1"/>
    <n v="1.36"/>
  </r>
  <r>
    <m/>
    <m/>
    <m/>
    <m/>
    <x v="0"/>
    <d v="2014-10-01T00:00:00"/>
    <x v="0"/>
    <x v="9"/>
    <x v="458"/>
    <x v="25"/>
    <x v="1"/>
    <x v="5"/>
    <s v="Howard Miller 11-1/2&quot; Diameter Ridgewood Wall Clock"/>
    <n v="51.94"/>
    <n v="1"/>
    <n v="21.3"/>
  </r>
  <r>
    <m/>
    <m/>
    <m/>
    <m/>
    <x v="0"/>
    <d v="2014-10-03T00:00:00"/>
    <x v="0"/>
    <x v="9"/>
    <x v="459"/>
    <x v="10"/>
    <x v="2"/>
    <x v="3"/>
    <s v="Geographics Note Cards, Blank, White, 8 1/2&quot; x 11&quot;"/>
    <n v="22.38"/>
    <n v="2"/>
    <n v="10.74"/>
  </r>
  <r>
    <m/>
    <m/>
    <m/>
    <m/>
    <x v="0"/>
    <d v="2014-10-03T00:00:00"/>
    <x v="0"/>
    <x v="9"/>
    <x v="365"/>
    <x v="15"/>
    <x v="2"/>
    <x v="6"/>
    <s v="Tennsco 6- and 18-Compartment Lockers"/>
    <n v="636.41"/>
    <n v="3"/>
    <n v="-15.91"/>
  </r>
  <r>
    <m/>
    <m/>
    <m/>
    <m/>
    <x v="0"/>
    <d v="2014-10-03T00:00:00"/>
    <x v="0"/>
    <x v="9"/>
    <x v="365"/>
    <x v="15"/>
    <x v="2"/>
    <x v="11"/>
    <s v="BOSTON Ranger #55 Pencil Sharpener, Black"/>
    <n v="83.17"/>
    <n v="4"/>
    <n v="9.36"/>
  </r>
  <r>
    <m/>
    <m/>
    <m/>
    <m/>
    <x v="0"/>
    <d v="2014-10-05T00:00:00"/>
    <x v="0"/>
    <x v="9"/>
    <x v="205"/>
    <x v="1"/>
    <x v="2"/>
    <x v="13"/>
    <s v="Strathmore #10 Envelopes, Ultimate White"/>
    <n v="158.13"/>
    <n v="3"/>
    <n v="77.48"/>
  </r>
  <r>
    <m/>
    <m/>
    <m/>
    <m/>
    <x v="0"/>
    <d v="2014-10-05T00:00:00"/>
    <x v="0"/>
    <x v="9"/>
    <x v="205"/>
    <x v="1"/>
    <x v="0"/>
    <x v="2"/>
    <s v="LF Elite 3D Dazzle Designer Hard Case Cover, Lf Stylus Pen and Wiper For Apple Iphone 5c Mini Lite"/>
    <n v="43.6"/>
    <n v="5"/>
    <n v="4.3600000000000003"/>
  </r>
  <r>
    <m/>
    <m/>
    <m/>
    <m/>
    <x v="0"/>
    <d v="2014-10-05T00:00:00"/>
    <x v="0"/>
    <x v="9"/>
    <x v="460"/>
    <x v="13"/>
    <x v="1"/>
    <x v="14"/>
    <s v="Bestar Classic Bookcase"/>
    <n v="349.97"/>
    <n v="7"/>
    <n v="-216.98"/>
  </r>
  <r>
    <m/>
    <m/>
    <m/>
    <m/>
    <x v="0"/>
    <d v="2014-10-05T00:00:00"/>
    <x v="0"/>
    <x v="9"/>
    <x v="460"/>
    <x v="13"/>
    <x v="2"/>
    <x v="11"/>
    <s v="DIXON Ticonderoga Erasable Checking Pencils"/>
    <n v="22.32"/>
    <n v="5"/>
    <n v="5.3"/>
  </r>
  <r>
    <m/>
    <m/>
    <m/>
    <m/>
    <x v="0"/>
    <d v="2014-10-05T00:00:00"/>
    <x v="0"/>
    <x v="9"/>
    <x v="461"/>
    <x v="5"/>
    <x v="2"/>
    <x v="3"/>
    <s v="Southworth 25% Cotton Premium Laser Paper and Envelopes"/>
    <n v="39.96"/>
    <n v="2"/>
    <n v="19.18"/>
  </r>
  <r>
    <m/>
    <m/>
    <m/>
    <m/>
    <x v="0"/>
    <d v="2014-10-05T00:00:00"/>
    <x v="0"/>
    <x v="9"/>
    <x v="461"/>
    <x v="5"/>
    <x v="0"/>
    <x v="2"/>
    <s v="Wilson Electronics DB Pro Signal Booster"/>
    <n v="1432"/>
    <n v="5"/>
    <n v="125.3"/>
  </r>
  <r>
    <m/>
    <m/>
    <m/>
    <m/>
    <x v="0"/>
    <d v="2014-10-05T00:00:00"/>
    <x v="0"/>
    <x v="9"/>
    <x v="461"/>
    <x v="5"/>
    <x v="2"/>
    <x v="16"/>
    <s v="Acme Design Stainless Steel Bent Scissors"/>
    <n v="41.04"/>
    <n v="6"/>
    <n v="11.08"/>
  </r>
  <r>
    <m/>
    <m/>
    <m/>
    <m/>
    <x v="0"/>
    <d v="2014-10-05T00:00:00"/>
    <x v="0"/>
    <x v="9"/>
    <x v="461"/>
    <x v="5"/>
    <x v="1"/>
    <x v="1"/>
    <s v="Hon Pagoda Stacking Chairs"/>
    <n v="256.77999999999997"/>
    <n v="1"/>
    <n v="32.1"/>
  </r>
  <r>
    <m/>
    <m/>
    <m/>
    <m/>
    <x v="0"/>
    <d v="2014-10-06T00:00:00"/>
    <x v="0"/>
    <x v="9"/>
    <x v="462"/>
    <x v="10"/>
    <x v="2"/>
    <x v="8"/>
    <s v="Dot Matrix Printer Tape Reel Labels, White, 5000/Box"/>
    <n v="491.55"/>
    <n v="5"/>
    <n v="240.86"/>
  </r>
  <r>
    <m/>
    <m/>
    <m/>
    <m/>
    <x v="0"/>
    <d v="2014-10-09T00:00:00"/>
    <x v="0"/>
    <x v="9"/>
    <x v="198"/>
    <x v="25"/>
    <x v="2"/>
    <x v="9"/>
    <s v="Tuff Stuff Recycled Round Ring Binders"/>
    <n v="9.64"/>
    <n v="2"/>
    <n v="4.72"/>
  </r>
  <r>
    <m/>
    <m/>
    <m/>
    <m/>
    <x v="0"/>
    <d v="2014-10-09T00:00:00"/>
    <x v="0"/>
    <x v="9"/>
    <x v="71"/>
    <x v="16"/>
    <x v="2"/>
    <x v="13"/>
    <s v="Peel &amp; Seel Envelopes"/>
    <n v="21.73"/>
    <n v="7"/>
    <n v="7.6"/>
  </r>
  <r>
    <m/>
    <m/>
    <m/>
    <m/>
    <x v="0"/>
    <d v="2014-10-09T00:00:00"/>
    <x v="0"/>
    <x v="9"/>
    <x v="71"/>
    <x v="16"/>
    <x v="1"/>
    <x v="1"/>
    <s v="GuestStacker Chair with Chrome Finish Legs"/>
    <n v="1487.04"/>
    <n v="5"/>
    <n v="148.69999999999999"/>
  </r>
  <r>
    <m/>
    <m/>
    <m/>
    <m/>
    <x v="0"/>
    <d v="2014-10-09T00:00:00"/>
    <x v="0"/>
    <x v="9"/>
    <x v="463"/>
    <x v="8"/>
    <x v="2"/>
    <x v="10"/>
    <s v="Kensington 6 Outlet Guardian Standard Surge Protector"/>
    <n v="81.92"/>
    <n v="4"/>
    <n v="22.12"/>
  </r>
  <r>
    <m/>
    <m/>
    <m/>
    <m/>
    <x v="0"/>
    <d v="2014-10-09T00:00:00"/>
    <x v="0"/>
    <x v="9"/>
    <x v="463"/>
    <x v="8"/>
    <x v="1"/>
    <x v="5"/>
    <s v="Dana Fluorescent Magnifying Lamp, White, 36&quot;"/>
    <n v="254.9"/>
    <n v="5"/>
    <n v="76.47"/>
  </r>
  <r>
    <m/>
    <m/>
    <m/>
    <m/>
    <x v="0"/>
    <d v="2014-10-10T00:00:00"/>
    <x v="0"/>
    <x v="9"/>
    <x v="464"/>
    <x v="5"/>
    <x v="1"/>
    <x v="1"/>
    <s v="Global Deluxe Stacking Chair, Gray"/>
    <n v="122.35"/>
    <n v="3"/>
    <n v="13.76"/>
  </r>
  <r>
    <m/>
    <m/>
    <m/>
    <m/>
    <x v="0"/>
    <d v="2014-10-10T00:00:00"/>
    <x v="0"/>
    <x v="9"/>
    <x v="464"/>
    <x v="5"/>
    <x v="2"/>
    <x v="13"/>
    <s v="#10- 4 1/8&quot; x 9 1/2&quot; Security-Tint Envelopes"/>
    <n v="15.28"/>
    <n v="2"/>
    <n v="7.49"/>
  </r>
  <r>
    <m/>
    <m/>
    <m/>
    <m/>
    <x v="0"/>
    <d v="2014-10-10T00:00:00"/>
    <x v="0"/>
    <x v="9"/>
    <x v="51"/>
    <x v="22"/>
    <x v="1"/>
    <x v="5"/>
    <s v="Westinghouse Clip-On Gooseneck Lamps"/>
    <n v="46.87"/>
    <n v="7"/>
    <n v="3.52"/>
  </r>
  <r>
    <m/>
    <m/>
    <m/>
    <m/>
    <x v="0"/>
    <d v="2014-10-10T00:00:00"/>
    <x v="0"/>
    <x v="9"/>
    <x v="325"/>
    <x v="4"/>
    <x v="0"/>
    <x v="2"/>
    <s v="Motorola Droid Maxx"/>
    <n v="719.95"/>
    <n v="6"/>
    <n v="72"/>
  </r>
  <r>
    <m/>
    <m/>
    <m/>
    <m/>
    <x v="0"/>
    <d v="2014-10-10T00:00:00"/>
    <x v="0"/>
    <x v="9"/>
    <x v="325"/>
    <x v="4"/>
    <x v="0"/>
    <x v="2"/>
    <s v="Cisco 8x8 Inc. 6753i IP Business Phone System"/>
    <n v="755.94"/>
    <n v="7"/>
    <n v="66.150000000000006"/>
  </r>
  <r>
    <m/>
    <m/>
    <m/>
    <m/>
    <x v="0"/>
    <d v="2014-10-10T00:00:00"/>
    <x v="0"/>
    <x v="9"/>
    <x v="325"/>
    <x v="4"/>
    <x v="2"/>
    <x v="9"/>
    <s v="GBC Personal VeloBind Strips"/>
    <n v="11.98"/>
    <n v="5"/>
    <n v="-19.170000000000002"/>
  </r>
  <r>
    <m/>
    <m/>
    <m/>
    <m/>
    <x v="0"/>
    <d v="2014-10-10T00:00:00"/>
    <x v="0"/>
    <x v="9"/>
    <x v="325"/>
    <x v="4"/>
    <x v="2"/>
    <x v="9"/>
    <s v="Avery Non-Stick Binders"/>
    <n v="0.9"/>
    <n v="1"/>
    <n v="-1.57"/>
  </r>
  <r>
    <m/>
    <m/>
    <m/>
    <m/>
    <x v="0"/>
    <d v="2014-10-10T00:00:00"/>
    <x v="0"/>
    <x v="9"/>
    <x v="465"/>
    <x v="18"/>
    <x v="0"/>
    <x v="15"/>
    <s v="Hewlett-Packard Deskjet F4180 All-in-One Color Ink-jet - Printer / copier / scanner"/>
    <n v="101.99"/>
    <n v="2"/>
    <n v="-71.400000000000006"/>
  </r>
  <r>
    <m/>
    <m/>
    <m/>
    <m/>
    <x v="0"/>
    <d v="2014-10-10T00:00:00"/>
    <x v="0"/>
    <x v="9"/>
    <x v="465"/>
    <x v="18"/>
    <x v="2"/>
    <x v="9"/>
    <s v="Premier Elliptical Ring Binder, Black"/>
    <n v="18.260000000000002"/>
    <n v="2"/>
    <n v="-13.39"/>
  </r>
  <r>
    <m/>
    <m/>
    <m/>
    <m/>
    <x v="0"/>
    <d v="2014-10-10T00:00:00"/>
    <x v="0"/>
    <x v="9"/>
    <x v="466"/>
    <x v="35"/>
    <x v="2"/>
    <x v="11"/>
    <s v="Dixon Ticonderoga Core-Lock Colored Pencils, 48-Color Set"/>
    <n v="255.85"/>
    <n v="7"/>
    <n v="112.57"/>
  </r>
  <r>
    <m/>
    <m/>
    <m/>
    <m/>
    <x v="0"/>
    <d v="2014-10-11T00:00:00"/>
    <x v="0"/>
    <x v="9"/>
    <x v="216"/>
    <x v="5"/>
    <x v="0"/>
    <x v="2"/>
    <s v="Jabra SPEAK 410"/>
    <n v="601.54"/>
    <n v="8"/>
    <n v="60.15"/>
  </r>
  <r>
    <m/>
    <m/>
    <m/>
    <m/>
    <x v="0"/>
    <d v="2014-10-11T00:00:00"/>
    <x v="0"/>
    <x v="9"/>
    <x v="216"/>
    <x v="5"/>
    <x v="0"/>
    <x v="0"/>
    <s v="Memorex Froggy Flash Drive 4 GB"/>
    <n v="10.99"/>
    <n v="1"/>
    <n v="4.29"/>
  </r>
  <r>
    <m/>
    <m/>
    <m/>
    <m/>
    <x v="0"/>
    <d v="2014-10-11T00:00:00"/>
    <x v="0"/>
    <x v="9"/>
    <x v="216"/>
    <x v="5"/>
    <x v="1"/>
    <x v="5"/>
    <s v="Luxo Economy Swing Arm Lamp"/>
    <n v="39.880000000000003"/>
    <n v="2"/>
    <n v="11.17"/>
  </r>
  <r>
    <m/>
    <m/>
    <m/>
    <m/>
    <x v="0"/>
    <d v="2014-10-11T00:00:00"/>
    <x v="0"/>
    <x v="9"/>
    <x v="216"/>
    <x v="5"/>
    <x v="2"/>
    <x v="3"/>
    <s v="Southworth 100% RÃ©sumÃ© Paper, 24lb."/>
    <n v="62.24"/>
    <n v="8"/>
    <n v="28.01"/>
  </r>
  <r>
    <m/>
    <m/>
    <m/>
    <m/>
    <x v="0"/>
    <d v="2014-10-11T00:00:00"/>
    <x v="0"/>
    <x v="9"/>
    <x v="216"/>
    <x v="5"/>
    <x v="1"/>
    <x v="5"/>
    <s v="Eldon Expressions Punched Metal &amp; Wood Desk Accessories, Pewter &amp; Cherry"/>
    <n v="53.2"/>
    <n v="5"/>
    <n v="14.9"/>
  </r>
  <r>
    <m/>
    <m/>
    <m/>
    <m/>
    <x v="0"/>
    <d v="2014-10-11T00:00:00"/>
    <x v="0"/>
    <x v="9"/>
    <x v="216"/>
    <x v="5"/>
    <x v="2"/>
    <x v="8"/>
    <s v="Avery White Multi-Purpose Labels"/>
    <n v="39.840000000000003"/>
    <n v="8"/>
    <n v="18.329999999999998"/>
  </r>
  <r>
    <m/>
    <m/>
    <m/>
    <m/>
    <x v="0"/>
    <d v="2014-10-11T00:00:00"/>
    <x v="0"/>
    <x v="9"/>
    <x v="62"/>
    <x v="10"/>
    <x v="2"/>
    <x v="11"/>
    <s v="Avery Hi-Liter Comfort Grip Fluorescent Highlighter, Yellow Ink"/>
    <n v="3.9"/>
    <n v="2"/>
    <n v="1.52"/>
  </r>
  <r>
    <m/>
    <m/>
    <m/>
    <m/>
    <x v="0"/>
    <d v="2014-10-11T00:00:00"/>
    <x v="0"/>
    <x v="9"/>
    <x v="62"/>
    <x v="10"/>
    <x v="2"/>
    <x v="3"/>
    <s v="Xerox 199"/>
    <n v="12.84"/>
    <n v="3"/>
    <n v="5.78"/>
  </r>
  <r>
    <m/>
    <m/>
    <m/>
    <m/>
    <x v="0"/>
    <d v="2014-10-11T00:00:00"/>
    <x v="0"/>
    <x v="9"/>
    <x v="62"/>
    <x v="10"/>
    <x v="2"/>
    <x v="3"/>
    <s v="Xerox 4200 Series MultiUse Premium Copy Paper (20Lb. and 84 Bright)"/>
    <n v="15.84"/>
    <n v="3"/>
    <n v="7.13"/>
  </r>
  <r>
    <m/>
    <m/>
    <m/>
    <m/>
    <x v="0"/>
    <d v="2014-10-11T00:00:00"/>
    <x v="0"/>
    <x v="9"/>
    <x v="62"/>
    <x v="10"/>
    <x v="1"/>
    <x v="1"/>
    <s v="Hon Every-Day Series Multi-Task Chairs"/>
    <n v="563.94000000000005"/>
    <n v="3"/>
    <n v="112.79"/>
  </r>
  <r>
    <m/>
    <m/>
    <m/>
    <m/>
    <x v="0"/>
    <d v="2014-10-11T00:00:00"/>
    <x v="0"/>
    <x v="9"/>
    <x v="62"/>
    <x v="10"/>
    <x v="2"/>
    <x v="6"/>
    <s v="Acco Perma 3000 Stacking Storage Drawers"/>
    <n v="62.94"/>
    <n v="3"/>
    <n v="11.96"/>
  </r>
  <r>
    <m/>
    <m/>
    <m/>
    <m/>
    <x v="0"/>
    <d v="2014-10-11T00:00:00"/>
    <x v="0"/>
    <x v="9"/>
    <x v="62"/>
    <x v="10"/>
    <x v="2"/>
    <x v="6"/>
    <s v="Hot File 7-Pocket, Floor Stand"/>
    <n v="535.41"/>
    <n v="3"/>
    <n v="160.62"/>
  </r>
  <r>
    <m/>
    <m/>
    <m/>
    <m/>
    <x v="0"/>
    <d v="2014-10-12T00:00:00"/>
    <x v="0"/>
    <x v="9"/>
    <x v="467"/>
    <x v="2"/>
    <x v="2"/>
    <x v="3"/>
    <s v="Adams Write n' Stick Phone Message Book, 11&quot; X 5 1/4&quot;, 200 Messages"/>
    <n v="11.36"/>
    <n v="2"/>
    <n v="5.23"/>
  </r>
  <r>
    <m/>
    <m/>
    <m/>
    <m/>
    <x v="0"/>
    <d v="2014-10-12T00:00:00"/>
    <x v="0"/>
    <x v="9"/>
    <x v="467"/>
    <x v="2"/>
    <x v="2"/>
    <x v="9"/>
    <s v="Poly Designer Cover &amp; Back"/>
    <n v="106.34"/>
    <n v="7"/>
    <n v="37.22"/>
  </r>
  <r>
    <m/>
    <m/>
    <m/>
    <m/>
    <x v="0"/>
    <d v="2014-10-12T00:00:00"/>
    <x v="0"/>
    <x v="9"/>
    <x v="468"/>
    <x v="41"/>
    <x v="1"/>
    <x v="1"/>
    <s v="Office Star - Contemporary Swivel Chair with Padded Adjustable Arms and Flex Back"/>
    <n v="338.35"/>
    <n v="3"/>
    <n v="4.2300000000000004"/>
  </r>
  <r>
    <m/>
    <m/>
    <m/>
    <m/>
    <x v="0"/>
    <d v="2014-10-12T00:00:00"/>
    <x v="0"/>
    <x v="9"/>
    <x v="468"/>
    <x v="41"/>
    <x v="2"/>
    <x v="3"/>
    <s v="Xerox 1931"/>
    <n v="25.92"/>
    <n v="4"/>
    <n v="12.44"/>
  </r>
  <r>
    <m/>
    <m/>
    <m/>
    <m/>
    <x v="0"/>
    <d v="2014-10-12T00:00:00"/>
    <x v="0"/>
    <x v="9"/>
    <x v="468"/>
    <x v="41"/>
    <x v="2"/>
    <x v="3"/>
    <s v="Xerox Color Copier Paper, 11&quot; x 17&quot;, Ream"/>
    <n v="91.36"/>
    <n v="4"/>
    <n v="42.03"/>
  </r>
  <r>
    <s v="13-10-2014"/>
    <s v="13"/>
    <s v="10"/>
    <s v="2014"/>
    <x v="134"/>
    <d v="2014-10-13T00:00:00"/>
    <x v="0"/>
    <x v="9"/>
    <x v="469"/>
    <x v="1"/>
    <x v="2"/>
    <x v="11"/>
    <s v="Newell 32"/>
    <n v="11.52"/>
    <n v="4"/>
    <n v="3.23"/>
  </r>
  <r>
    <s v="13-10-2014"/>
    <s v="13"/>
    <s v="10"/>
    <s v="2014"/>
    <x v="134"/>
    <d v="2014-10-13T00:00:00"/>
    <x v="0"/>
    <x v="9"/>
    <x v="469"/>
    <x v="1"/>
    <x v="1"/>
    <x v="7"/>
    <s v="Bevis Round Bullnose 29&quot; High Table Top"/>
    <n v="1298.55"/>
    <n v="5"/>
    <n v="311.64999999999998"/>
  </r>
  <r>
    <s v="13-10-2014"/>
    <s v="13"/>
    <s v="10"/>
    <s v="2014"/>
    <x v="134"/>
    <d v="2014-10-13T00:00:00"/>
    <x v="0"/>
    <x v="9"/>
    <x v="469"/>
    <x v="1"/>
    <x v="2"/>
    <x v="10"/>
    <s v="Belkin F9G930V10-GRY 9 Outlet Surge"/>
    <n v="213.92"/>
    <n v="4"/>
    <n v="62.04"/>
  </r>
  <r>
    <s v="13-10-2014"/>
    <s v="13"/>
    <s v="10"/>
    <s v="2014"/>
    <x v="134"/>
    <d v="2014-10-13T00:00:00"/>
    <x v="0"/>
    <x v="9"/>
    <x v="469"/>
    <x v="1"/>
    <x v="0"/>
    <x v="0"/>
    <s v="Sony 16GB Class 10 Micro SDHC R40 Memory Card"/>
    <n v="25.78"/>
    <n v="2"/>
    <n v="2.58"/>
  </r>
  <r>
    <s v="13-10-2014"/>
    <s v="13"/>
    <s v="10"/>
    <s v="2014"/>
    <x v="134"/>
    <d v="2014-10-13T00:00:00"/>
    <x v="0"/>
    <x v="9"/>
    <x v="90"/>
    <x v="8"/>
    <x v="1"/>
    <x v="1"/>
    <s v="Global High-Back Leather Tilter, Burgundy"/>
    <n v="245.98"/>
    <n v="2"/>
    <n v="27.06"/>
  </r>
  <r>
    <s v="13-10-2014"/>
    <s v="13"/>
    <s v="10"/>
    <s v="2014"/>
    <x v="134"/>
    <d v="2014-10-13T00:00:00"/>
    <x v="0"/>
    <x v="9"/>
    <x v="90"/>
    <x v="8"/>
    <x v="2"/>
    <x v="9"/>
    <s v="Flexible Leather- Look Classic Collection Ring Binder"/>
    <n v="18.940000000000001"/>
    <n v="1"/>
    <n v="9.4700000000000006"/>
  </r>
  <r>
    <s v="13-10-2014"/>
    <s v="13"/>
    <s v="10"/>
    <s v="2014"/>
    <x v="134"/>
    <d v="2014-10-13T00:00:00"/>
    <x v="0"/>
    <x v="9"/>
    <x v="470"/>
    <x v="2"/>
    <x v="2"/>
    <x v="9"/>
    <s v="Recycled Pressboard Report Cover with Reinforced Top Hinge"/>
    <n v="7.75"/>
    <n v="3"/>
    <n v="2.81"/>
  </r>
  <r>
    <s v="13-10-2014"/>
    <s v="13"/>
    <s v="10"/>
    <s v="2014"/>
    <x v="134"/>
    <d v="2014-10-13T00:00:00"/>
    <x v="0"/>
    <x v="9"/>
    <x v="434"/>
    <x v="25"/>
    <x v="2"/>
    <x v="13"/>
    <s v="Pastel Pink Envelopes"/>
    <n v="36.4"/>
    <n v="5"/>
    <n v="17.47"/>
  </r>
  <r>
    <s v="13-10-2014"/>
    <s v="13"/>
    <s v="10"/>
    <s v="2014"/>
    <x v="134"/>
    <d v="2014-10-13T00:00:00"/>
    <x v="0"/>
    <x v="9"/>
    <x v="434"/>
    <x v="25"/>
    <x v="0"/>
    <x v="0"/>
    <s v="SanDisk Cruzer 16 GB USB Flash Drive"/>
    <n v="22.96"/>
    <n v="2"/>
    <n v="4.3600000000000003"/>
  </r>
  <r>
    <s v="13-10-2014"/>
    <s v="13"/>
    <s v="10"/>
    <s v="2014"/>
    <x v="134"/>
    <d v="2014-10-13T00:00:00"/>
    <x v="0"/>
    <x v="9"/>
    <x v="434"/>
    <x v="25"/>
    <x v="2"/>
    <x v="6"/>
    <s v="Space Solutions Industrial Galvanized Steel Shelving."/>
    <n v="315.2"/>
    <n v="4"/>
    <n v="6.3"/>
  </r>
  <r>
    <s v="13-10-2014"/>
    <s v="13"/>
    <s v="10"/>
    <s v="2014"/>
    <x v="134"/>
    <d v="2014-10-13T00:00:00"/>
    <x v="0"/>
    <x v="9"/>
    <x v="434"/>
    <x v="25"/>
    <x v="2"/>
    <x v="9"/>
    <s v="Wilson Jones Standard D-Ring Binders"/>
    <n v="15.18"/>
    <n v="3"/>
    <n v="7.13"/>
  </r>
  <r>
    <s v="14-10-2014"/>
    <s v="14"/>
    <s v="10"/>
    <s v="2014"/>
    <x v="135"/>
    <d v="2014-10-14T00:00:00"/>
    <x v="0"/>
    <x v="9"/>
    <x v="471"/>
    <x v="38"/>
    <x v="2"/>
    <x v="9"/>
    <s v="Avery Metallic Poly Binders"/>
    <n v="22.92"/>
    <n v="4"/>
    <n v="11"/>
  </r>
  <r>
    <s v="14-10-2014"/>
    <s v="14"/>
    <s v="10"/>
    <s v="2014"/>
    <x v="135"/>
    <d v="2014-10-14T00:00:00"/>
    <x v="0"/>
    <x v="9"/>
    <x v="471"/>
    <x v="38"/>
    <x v="2"/>
    <x v="6"/>
    <s v="Fellowes Bankers Box Recycled Super Stor/Drawer"/>
    <n v="269.89999999999998"/>
    <n v="5"/>
    <n v="16.190000000000001"/>
  </r>
  <r>
    <s v="14-10-2014"/>
    <s v="14"/>
    <s v="10"/>
    <s v="2014"/>
    <x v="135"/>
    <d v="2014-10-14T00:00:00"/>
    <x v="0"/>
    <x v="9"/>
    <x v="472"/>
    <x v="4"/>
    <x v="2"/>
    <x v="10"/>
    <s v="Hoover Replacement Belts For Soft Guard &amp; Commercial Ltweight Upright Vacs, 2/Pk"/>
    <n v="3.16"/>
    <n v="4"/>
    <n v="-8.5299999999999994"/>
  </r>
  <r>
    <s v="14-10-2014"/>
    <s v="14"/>
    <s v="10"/>
    <s v="2014"/>
    <x v="135"/>
    <d v="2014-10-14T00:00:00"/>
    <x v="0"/>
    <x v="9"/>
    <x v="472"/>
    <x v="4"/>
    <x v="0"/>
    <x v="12"/>
    <s v="Hewlett Packard 610 Color Digital Copier / Printer"/>
    <n v="1999.96"/>
    <n v="5"/>
    <n v="624.99"/>
  </r>
  <r>
    <s v="14-10-2014"/>
    <s v="14"/>
    <s v="10"/>
    <s v="2014"/>
    <x v="135"/>
    <d v="2014-10-14T00:00:00"/>
    <x v="0"/>
    <x v="9"/>
    <x v="0"/>
    <x v="3"/>
    <x v="2"/>
    <x v="3"/>
    <s v="Xerox 1951"/>
    <n v="322.19"/>
    <n v="13"/>
    <n v="100.69"/>
  </r>
  <r>
    <s v="14-10-2014"/>
    <s v="14"/>
    <s v="10"/>
    <s v="2014"/>
    <x v="135"/>
    <d v="2014-10-14T00:00:00"/>
    <x v="0"/>
    <x v="9"/>
    <x v="0"/>
    <x v="3"/>
    <x v="2"/>
    <x v="9"/>
    <s v="Pressboard Covers with Storage Hooks, 9 1/2&quot; x 11&quot;, Light Blue"/>
    <n v="2.95"/>
    <n v="3"/>
    <n v="-4.8600000000000003"/>
  </r>
  <r>
    <s v="14-10-2014"/>
    <s v="14"/>
    <s v="10"/>
    <s v="2014"/>
    <x v="135"/>
    <d v="2014-10-14T00:00:00"/>
    <x v="0"/>
    <x v="9"/>
    <x v="0"/>
    <x v="3"/>
    <x v="2"/>
    <x v="3"/>
    <s v="Xerox 1903"/>
    <n v="19.14"/>
    <n v="4"/>
    <n v="6.94"/>
  </r>
  <r>
    <s v="14-10-2014"/>
    <s v="14"/>
    <s v="10"/>
    <s v="2014"/>
    <x v="135"/>
    <d v="2014-10-14T00:00:00"/>
    <x v="0"/>
    <x v="9"/>
    <x v="473"/>
    <x v="6"/>
    <x v="0"/>
    <x v="0"/>
    <s v="WD My Passport Ultra 500GB Portable External Hard Drive"/>
    <n v="177"/>
    <n v="3"/>
    <n v="30.09"/>
  </r>
  <r>
    <s v="14-10-2014"/>
    <s v="14"/>
    <s v="10"/>
    <s v="2014"/>
    <x v="135"/>
    <d v="2014-10-14T00:00:00"/>
    <x v="0"/>
    <x v="9"/>
    <x v="473"/>
    <x v="6"/>
    <x v="2"/>
    <x v="6"/>
    <s v="SimpliFile Personal File, Black Granite, 15w x 6-15/16d x 11-1/4h"/>
    <n v="79.45"/>
    <n v="7"/>
    <n v="22.25"/>
  </r>
  <r>
    <s v="14-10-2014"/>
    <s v="14"/>
    <s v="10"/>
    <s v="2014"/>
    <x v="135"/>
    <d v="2014-10-14T00:00:00"/>
    <x v="0"/>
    <x v="9"/>
    <x v="473"/>
    <x v="6"/>
    <x v="1"/>
    <x v="1"/>
    <s v="Office Star - Ergonomic Mid Back Chair with 2-Way Adjustable Arms"/>
    <n v="1628.82"/>
    <n v="9"/>
    <n v="260.61"/>
  </r>
  <r>
    <s v="15-10-2014"/>
    <s v="15"/>
    <s v="10"/>
    <s v="2014"/>
    <x v="136"/>
    <d v="2014-10-15T00:00:00"/>
    <x v="0"/>
    <x v="9"/>
    <x v="317"/>
    <x v="11"/>
    <x v="1"/>
    <x v="5"/>
    <s v="Executive Impressions 13&quot; Clairmont Wall Clock"/>
    <n v="15.38"/>
    <n v="1"/>
    <n v="4.04"/>
  </r>
  <r>
    <s v="15-10-2014"/>
    <s v="15"/>
    <s v="10"/>
    <s v="2014"/>
    <x v="136"/>
    <d v="2014-10-15T00:00:00"/>
    <x v="0"/>
    <x v="9"/>
    <x v="474"/>
    <x v="18"/>
    <x v="1"/>
    <x v="1"/>
    <s v="Global Italian Leather Office Chair"/>
    <n v="183.37"/>
    <n v="2"/>
    <n v="-7.86"/>
  </r>
  <r>
    <s v="15-10-2014"/>
    <s v="15"/>
    <s v="10"/>
    <s v="2014"/>
    <x v="136"/>
    <d v="2014-10-15T00:00:00"/>
    <x v="0"/>
    <x v="9"/>
    <x v="474"/>
    <x v="18"/>
    <x v="2"/>
    <x v="3"/>
    <s v="Xerox 1897"/>
    <n v="7.97"/>
    <n v="2"/>
    <n v="2.89"/>
  </r>
  <r>
    <s v="16-10-2014"/>
    <s v="16"/>
    <s v="10"/>
    <s v="2014"/>
    <x v="137"/>
    <d v="2014-10-16T00:00:00"/>
    <x v="0"/>
    <x v="9"/>
    <x v="475"/>
    <x v="5"/>
    <x v="2"/>
    <x v="9"/>
    <s v="Avery Non-Stick Heavy Duty View Round Locking Ring Binders"/>
    <n v="14.35"/>
    <n v="3"/>
    <n v="5.0199999999999996"/>
  </r>
  <r>
    <s v="16-10-2014"/>
    <s v="16"/>
    <s v="10"/>
    <s v="2014"/>
    <x v="137"/>
    <d v="2014-10-16T00:00:00"/>
    <x v="0"/>
    <x v="9"/>
    <x v="475"/>
    <x v="5"/>
    <x v="0"/>
    <x v="0"/>
    <s v="LogitechÂ Illuminated - Keyboard"/>
    <n v="179.97"/>
    <n v="3"/>
    <n v="86.39"/>
  </r>
  <r>
    <s v="17-10-2014"/>
    <s v="17"/>
    <s v="10"/>
    <s v="2014"/>
    <x v="138"/>
    <d v="2014-10-17T00:00:00"/>
    <x v="0"/>
    <x v="9"/>
    <x v="476"/>
    <x v="4"/>
    <x v="2"/>
    <x v="9"/>
    <s v="GBC Standard Recycled Report Covers, Clear Plastic Sheets"/>
    <n v="10.78"/>
    <n v="5"/>
    <n v="-17.25"/>
  </r>
  <r>
    <s v="17-10-2014"/>
    <s v="17"/>
    <s v="10"/>
    <s v="2014"/>
    <x v="138"/>
    <d v="2014-10-17T00:00:00"/>
    <x v="0"/>
    <x v="9"/>
    <x v="476"/>
    <x v="4"/>
    <x v="0"/>
    <x v="0"/>
    <s v="Case Logic 2.4GHz Wireless Keyboard"/>
    <n v="119.98"/>
    <n v="3"/>
    <n v="-18"/>
  </r>
  <r>
    <s v="17-10-2014"/>
    <s v="17"/>
    <s v="10"/>
    <s v="2014"/>
    <x v="138"/>
    <d v="2014-10-17T00:00:00"/>
    <x v="0"/>
    <x v="9"/>
    <x v="454"/>
    <x v="4"/>
    <x v="1"/>
    <x v="5"/>
    <s v="G.E. Longer-Life Indoor Recessed Floodlight Bulbs"/>
    <n v="5.31"/>
    <n v="2"/>
    <n v="-1.59"/>
  </r>
  <r>
    <s v="18-10-2014"/>
    <s v="18"/>
    <s v="10"/>
    <s v="2014"/>
    <x v="139"/>
    <d v="2014-10-18T00:00:00"/>
    <x v="0"/>
    <x v="9"/>
    <x v="477"/>
    <x v="39"/>
    <x v="2"/>
    <x v="6"/>
    <s v="Gould Plastics 18-Pocket Panel Bin, 34w x 5-1/4d x 20-1/2h"/>
    <n v="275.97000000000003"/>
    <n v="3"/>
    <n v="11.04"/>
  </r>
  <r>
    <s v="18-10-2014"/>
    <s v="18"/>
    <s v="10"/>
    <s v="2014"/>
    <x v="139"/>
    <d v="2014-10-18T00:00:00"/>
    <x v="0"/>
    <x v="9"/>
    <x v="477"/>
    <x v="39"/>
    <x v="0"/>
    <x v="2"/>
    <s v="Avaya IP Phone 1140E VoIP phone"/>
    <n v="1394.95"/>
    <n v="5"/>
    <n v="362.69"/>
  </r>
  <r>
    <s v="18-10-2014"/>
    <s v="18"/>
    <s v="10"/>
    <s v="2014"/>
    <x v="139"/>
    <d v="2014-10-18T00:00:00"/>
    <x v="0"/>
    <x v="9"/>
    <x v="477"/>
    <x v="39"/>
    <x v="1"/>
    <x v="1"/>
    <s v="Global Wood Trimmed Manager's Task Chair, Khaki"/>
    <n v="545.88"/>
    <n v="6"/>
    <n v="70.959999999999994"/>
  </r>
  <r>
    <s v="18-10-2014"/>
    <s v="18"/>
    <s v="10"/>
    <s v="2014"/>
    <x v="139"/>
    <d v="2014-10-18T00:00:00"/>
    <x v="0"/>
    <x v="9"/>
    <x v="478"/>
    <x v="13"/>
    <x v="2"/>
    <x v="13"/>
    <s v="White Business Envelopes with Contemporary Seam, Recycled White Business Envelopes"/>
    <n v="52.51"/>
    <n v="6"/>
    <n v="19.690000000000001"/>
  </r>
  <r>
    <s v="18-10-2014"/>
    <s v="18"/>
    <s v="10"/>
    <s v="2014"/>
    <x v="139"/>
    <d v="2014-10-18T00:00:00"/>
    <x v="0"/>
    <x v="9"/>
    <x v="478"/>
    <x v="13"/>
    <x v="2"/>
    <x v="6"/>
    <s v="Eldon Base for stackable storage shelf, platinum"/>
    <n v="186.91"/>
    <n v="6"/>
    <n v="-35.049999999999997"/>
  </r>
  <r>
    <s v="18-10-2014"/>
    <s v="18"/>
    <s v="10"/>
    <s v="2014"/>
    <x v="139"/>
    <d v="2014-10-18T00:00:00"/>
    <x v="0"/>
    <x v="9"/>
    <x v="478"/>
    <x v="13"/>
    <x v="2"/>
    <x v="3"/>
    <s v="Adams &quot;While You Were Out&quot; Message Pads"/>
    <n v="10.050000000000001"/>
    <n v="4"/>
    <n v="3.14"/>
  </r>
  <r>
    <s v="18-10-2014"/>
    <s v="18"/>
    <s v="10"/>
    <s v="2014"/>
    <x v="139"/>
    <d v="2014-10-18T00:00:00"/>
    <x v="0"/>
    <x v="9"/>
    <x v="479"/>
    <x v="9"/>
    <x v="1"/>
    <x v="1"/>
    <s v="Office Star Flex Back Scooter Chair with Aluminum Finish Frame"/>
    <n v="605.34"/>
    <n v="6"/>
    <n v="145.28"/>
  </r>
  <r>
    <s v="18-10-2014"/>
    <s v="18"/>
    <s v="10"/>
    <s v="2014"/>
    <x v="139"/>
    <d v="2014-10-18T00:00:00"/>
    <x v="0"/>
    <x v="9"/>
    <x v="480"/>
    <x v="1"/>
    <x v="2"/>
    <x v="3"/>
    <s v="Xerox 1925"/>
    <n v="61.96"/>
    <n v="2"/>
    <n v="27.88"/>
  </r>
  <r>
    <s v="18-10-2014"/>
    <s v="18"/>
    <s v="10"/>
    <s v="2014"/>
    <x v="139"/>
    <d v="2014-10-18T00:00:00"/>
    <x v="0"/>
    <x v="9"/>
    <x v="480"/>
    <x v="1"/>
    <x v="2"/>
    <x v="9"/>
    <s v="Computer Printout Index Tabs"/>
    <n v="1.34"/>
    <n v="1"/>
    <n v="0.47"/>
  </r>
  <r>
    <s v="19-10-2014"/>
    <s v="19"/>
    <s v="10"/>
    <s v="2014"/>
    <x v="140"/>
    <d v="2014-10-19T00:00:00"/>
    <x v="0"/>
    <x v="9"/>
    <x v="481"/>
    <x v="5"/>
    <x v="2"/>
    <x v="3"/>
    <s v="Spiral Phone Message Books with Labels by Adams"/>
    <n v="13.44"/>
    <n v="3"/>
    <n v="6.59"/>
  </r>
  <r>
    <s v="19-10-2014"/>
    <s v="19"/>
    <s v="10"/>
    <s v="2014"/>
    <x v="140"/>
    <d v="2014-10-19T00:00:00"/>
    <x v="0"/>
    <x v="9"/>
    <x v="482"/>
    <x v="5"/>
    <x v="2"/>
    <x v="9"/>
    <s v="Accohide Poly Flexible Ring Binders"/>
    <n v="2.99"/>
    <n v="1"/>
    <n v="1.1200000000000001"/>
  </r>
  <r>
    <s v="19-10-2014"/>
    <s v="19"/>
    <s v="10"/>
    <s v="2014"/>
    <x v="140"/>
    <d v="2014-10-19T00:00:00"/>
    <x v="0"/>
    <x v="9"/>
    <x v="482"/>
    <x v="5"/>
    <x v="2"/>
    <x v="9"/>
    <s v="Avery Durable Slant Ring Binders With Label Holder"/>
    <n v="20.059999999999999"/>
    <n v="6"/>
    <n v="7.02"/>
  </r>
  <r>
    <s v="19-10-2014"/>
    <s v="19"/>
    <s v="10"/>
    <s v="2014"/>
    <x v="140"/>
    <d v="2014-10-19T00:00:00"/>
    <x v="0"/>
    <x v="9"/>
    <x v="482"/>
    <x v="5"/>
    <x v="2"/>
    <x v="3"/>
    <s v="Xerox 1917"/>
    <n v="146.72999999999999"/>
    <n v="3"/>
    <n v="68.959999999999994"/>
  </r>
  <r>
    <s v="19-10-2014"/>
    <s v="19"/>
    <s v="10"/>
    <s v="2014"/>
    <x v="140"/>
    <d v="2014-10-19T00:00:00"/>
    <x v="0"/>
    <x v="9"/>
    <x v="482"/>
    <x v="5"/>
    <x v="2"/>
    <x v="8"/>
    <s v="Avery 480"/>
    <n v="18.75"/>
    <n v="5"/>
    <n v="9"/>
  </r>
  <r>
    <s v="19-10-2014"/>
    <s v="19"/>
    <s v="10"/>
    <s v="2014"/>
    <x v="140"/>
    <d v="2014-10-19T00:00:00"/>
    <x v="0"/>
    <x v="9"/>
    <x v="482"/>
    <x v="5"/>
    <x v="0"/>
    <x v="2"/>
    <s v="Panasonic KX TS208W Corded phone"/>
    <n v="117.58"/>
    <n v="3"/>
    <n v="11.76"/>
  </r>
  <r>
    <s v="19-10-2014"/>
    <s v="19"/>
    <s v="10"/>
    <s v="2014"/>
    <x v="140"/>
    <d v="2014-10-19T00:00:00"/>
    <x v="0"/>
    <x v="9"/>
    <x v="483"/>
    <x v="5"/>
    <x v="0"/>
    <x v="2"/>
    <s v="RCA Visys Integrated PBX 8-Line Router"/>
    <n v="321.55"/>
    <n v="6"/>
    <n v="20.100000000000001"/>
  </r>
  <r>
    <s v="20-10-2014"/>
    <s v="20"/>
    <s v="10"/>
    <s v="2014"/>
    <x v="141"/>
    <d v="2014-10-20T00:00:00"/>
    <x v="0"/>
    <x v="9"/>
    <x v="148"/>
    <x v="10"/>
    <x v="2"/>
    <x v="6"/>
    <s v="Gould Plastics 9-Pocket Panel Bin, 18-3/8w x 5-1/4d x 20-1/2h, Black"/>
    <n v="211.96"/>
    <n v="4"/>
    <n v="8.48"/>
  </r>
  <r>
    <s v="20-10-2014"/>
    <s v="20"/>
    <s v="10"/>
    <s v="2014"/>
    <x v="141"/>
    <d v="2014-10-20T00:00:00"/>
    <x v="0"/>
    <x v="9"/>
    <x v="484"/>
    <x v="23"/>
    <x v="1"/>
    <x v="7"/>
    <s v="Lesro Round Back Collection Coffee Table, End Table"/>
    <n v="328.59"/>
    <n v="3"/>
    <n v="-147.87"/>
  </r>
  <r>
    <s v="20-10-2014"/>
    <s v="20"/>
    <s v="10"/>
    <s v="2014"/>
    <x v="141"/>
    <d v="2014-10-20T00:00:00"/>
    <x v="0"/>
    <x v="9"/>
    <x v="484"/>
    <x v="23"/>
    <x v="2"/>
    <x v="6"/>
    <s v="Contico 72&quot;H Heavy-Duty Storage System"/>
    <n v="98.35"/>
    <n v="3"/>
    <n v="-24.59"/>
  </r>
  <r>
    <s v="20-10-2014"/>
    <s v="20"/>
    <s v="10"/>
    <s v="2014"/>
    <x v="141"/>
    <d v="2014-10-20T00:00:00"/>
    <x v="0"/>
    <x v="9"/>
    <x v="485"/>
    <x v="3"/>
    <x v="0"/>
    <x v="0"/>
    <s v="Logitech Wireless Performance Mouse MX for PC and Mac"/>
    <n v="319.97000000000003"/>
    <n v="4"/>
    <n v="71.989999999999995"/>
  </r>
  <r>
    <s v="20-10-2014"/>
    <s v="20"/>
    <s v="10"/>
    <s v="2014"/>
    <x v="141"/>
    <d v="2014-10-20T00:00:00"/>
    <x v="0"/>
    <x v="9"/>
    <x v="485"/>
    <x v="3"/>
    <x v="2"/>
    <x v="6"/>
    <s v="24 Capacity Maxi Data Binder Racks, Pearl"/>
    <n v="505.32"/>
    <n v="3"/>
    <n v="31.58"/>
  </r>
  <r>
    <s v="20-10-2014"/>
    <s v="20"/>
    <s v="10"/>
    <s v="2014"/>
    <x v="141"/>
    <d v="2014-10-20T00:00:00"/>
    <x v="0"/>
    <x v="9"/>
    <x v="485"/>
    <x v="3"/>
    <x v="2"/>
    <x v="3"/>
    <s v="Wirebound Voice Message Log Book"/>
    <n v="3.81"/>
    <n v="1"/>
    <n v="1.24"/>
  </r>
  <r>
    <s v="20-10-2014"/>
    <s v="20"/>
    <s v="10"/>
    <s v="2014"/>
    <x v="141"/>
    <d v="2014-10-20T00:00:00"/>
    <x v="0"/>
    <x v="9"/>
    <x v="485"/>
    <x v="3"/>
    <x v="2"/>
    <x v="9"/>
    <s v="Satellite Sectional Post Binders"/>
    <n v="8.68"/>
    <n v="1"/>
    <n v="-14.76"/>
  </r>
  <r>
    <s v="20-10-2014"/>
    <s v="20"/>
    <s v="10"/>
    <s v="2014"/>
    <x v="141"/>
    <d v="2014-10-20T00:00:00"/>
    <x v="0"/>
    <x v="9"/>
    <x v="485"/>
    <x v="3"/>
    <x v="2"/>
    <x v="8"/>
    <s v="Avery 4027 File Folder Labels for Dot Matrix Printers, 5000 Labels per Box, White"/>
    <n v="24.42"/>
    <n v="1"/>
    <n v="7.94"/>
  </r>
  <r>
    <s v="21-10-2014"/>
    <s v="21"/>
    <s v="10"/>
    <s v="2014"/>
    <x v="142"/>
    <d v="2014-10-21T00:00:00"/>
    <x v="0"/>
    <x v="9"/>
    <x v="476"/>
    <x v="18"/>
    <x v="2"/>
    <x v="10"/>
    <s v="Fellowes Superior 10 Outlet Split Surge Protector"/>
    <n v="121.79"/>
    <n v="4"/>
    <n v="13.7"/>
  </r>
  <r>
    <s v="21-10-2014"/>
    <s v="21"/>
    <s v="10"/>
    <s v="2014"/>
    <x v="142"/>
    <d v="2014-10-21T00:00:00"/>
    <x v="0"/>
    <x v="9"/>
    <x v="476"/>
    <x v="18"/>
    <x v="1"/>
    <x v="7"/>
    <s v="Hon Practical Foundations 30 x 60 Training Table, Light Gray/Charcoal"/>
    <n v="409.59"/>
    <n v="3"/>
    <n v="-122.88"/>
  </r>
  <r>
    <s v="21-10-2014"/>
    <s v="21"/>
    <s v="10"/>
    <s v="2014"/>
    <x v="142"/>
    <d v="2014-10-21T00:00:00"/>
    <x v="0"/>
    <x v="9"/>
    <x v="486"/>
    <x v="5"/>
    <x v="2"/>
    <x v="9"/>
    <s v="Plastic Binding Combs"/>
    <n v="36.36"/>
    <n v="3"/>
    <n v="12.27"/>
  </r>
  <r>
    <s v="21-10-2014"/>
    <s v="21"/>
    <s v="10"/>
    <s v="2014"/>
    <x v="142"/>
    <d v="2014-10-21T00:00:00"/>
    <x v="0"/>
    <x v="9"/>
    <x v="279"/>
    <x v="25"/>
    <x v="2"/>
    <x v="6"/>
    <s v="Eldon Base for stackable storage shelf, platinum"/>
    <n v="194.7"/>
    <n v="5"/>
    <n v="9.74"/>
  </r>
  <r>
    <s v="21-10-2014"/>
    <s v="21"/>
    <s v="10"/>
    <s v="2014"/>
    <x v="142"/>
    <d v="2014-10-21T00:00:00"/>
    <x v="0"/>
    <x v="9"/>
    <x v="279"/>
    <x v="25"/>
    <x v="1"/>
    <x v="7"/>
    <s v="Hon 2111 Invitation Series Straight Table"/>
    <n v="591.32000000000005"/>
    <n v="4"/>
    <n v="112.35"/>
  </r>
  <r>
    <s v="21-10-2014"/>
    <s v="21"/>
    <s v="10"/>
    <s v="2014"/>
    <x v="142"/>
    <d v="2014-10-21T00:00:00"/>
    <x v="0"/>
    <x v="9"/>
    <x v="279"/>
    <x v="25"/>
    <x v="2"/>
    <x v="11"/>
    <s v="SANFORD Liquid Accent Tank-Style Highlighters"/>
    <n v="2.84"/>
    <n v="1"/>
    <n v="0.88"/>
  </r>
  <r>
    <s v="22-10-2014"/>
    <s v="22"/>
    <s v="10"/>
    <s v="2014"/>
    <x v="143"/>
    <d v="2014-10-22T00:00:00"/>
    <x v="0"/>
    <x v="9"/>
    <x v="487"/>
    <x v="18"/>
    <x v="1"/>
    <x v="5"/>
    <s v="Seth Thomas 14&quot; Putty-Colored Wall Clock"/>
    <n v="93.89"/>
    <n v="4"/>
    <n v="12.91"/>
  </r>
  <r>
    <s v="22-10-2014"/>
    <s v="22"/>
    <s v="10"/>
    <s v="2014"/>
    <x v="143"/>
    <d v="2014-10-22T00:00:00"/>
    <x v="0"/>
    <x v="9"/>
    <x v="447"/>
    <x v="19"/>
    <x v="1"/>
    <x v="5"/>
    <s v="Tenex Chairmats For Use with Hard Floors"/>
    <n v="129.91999999999999"/>
    <n v="4"/>
    <n v="10.39"/>
  </r>
  <r>
    <s v="24-10-2014"/>
    <s v="24"/>
    <s v="10"/>
    <s v="2014"/>
    <x v="144"/>
    <d v="2014-10-24T00:00:00"/>
    <x v="0"/>
    <x v="9"/>
    <x v="488"/>
    <x v="11"/>
    <x v="2"/>
    <x v="3"/>
    <s v="Xerox 210"/>
    <n v="10.37"/>
    <n v="2"/>
    <n v="3.63"/>
  </r>
  <r>
    <s v="24-10-2014"/>
    <s v="24"/>
    <s v="10"/>
    <s v="2014"/>
    <x v="144"/>
    <d v="2014-10-24T00:00:00"/>
    <x v="0"/>
    <x v="9"/>
    <x v="193"/>
    <x v="5"/>
    <x v="2"/>
    <x v="9"/>
    <s v="Avery Premier Heavy-Duty Binder with Round Locking Rings"/>
    <n v="34.270000000000003"/>
    <n v="3"/>
    <n v="11.14"/>
  </r>
  <r>
    <s v="24-10-2014"/>
    <s v="24"/>
    <s v="10"/>
    <s v="2014"/>
    <x v="144"/>
    <d v="2014-10-24T00:00:00"/>
    <x v="0"/>
    <x v="9"/>
    <x v="393"/>
    <x v="20"/>
    <x v="2"/>
    <x v="4"/>
    <s v="Advantus Map Pennant Flags and Round Head Tacks"/>
    <n v="11.85"/>
    <n v="3"/>
    <n v="3.79"/>
  </r>
  <r>
    <s v="25-10-2014"/>
    <s v="25"/>
    <s v="10"/>
    <s v="2014"/>
    <x v="145"/>
    <d v="2014-10-25T00:00:00"/>
    <x v="0"/>
    <x v="9"/>
    <x v="195"/>
    <x v="5"/>
    <x v="2"/>
    <x v="9"/>
    <s v="GBC VeloBind Cover Sets"/>
    <n v="49.41"/>
    <n v="4"/>
    <n v="18.53"/>
  </r>
  <r>
    <s v="25-10-2014"/>
    <s v="25"/>
    <s v="10"/>
    <s v="2014"/>
    <x v="145"/>
    <d v="2014-10-25T00:00:00"/>
    <x v="0"/>
    <x v="9"/>
    <x v="257"/>
    <x v="13"/>
    <x v="0"/>
    <x v="0"/>
    <s v="Memorex 25GB 6X Branded Blu-Ray Recordable Disc, 15/Pack"/>
    <n v="40.78"/>
    <n v="3"/>
    <n v="0.51"/>
  </r>
  <r>
    <s v="25-10-2014"/>
    <s v="25"/>
    <s v="10"/>
    <s v="2014"/>
    <x v="145"/>
    <d v="2014-10-25T00:00:00"/>
    <x v="0"/>
    <x v="9"/>
    <x v="257"/>
    <x v="13"/>
    <x v="2"/>
    <x v="9"/>
    <s v="GBC Twin Loop Wire Binding Elements, 9/16&quot; Spine, Black"/>
    <n v="13.7"/>
    <n v="3"/>
    <n v="-9.59"/>
  </r>
  <r>
    <s v="26-10-2014"/>
    <s v="26"/>
    <s v="10"/>
    <s v="2014"/>
    <x v="146"/>
    <d v="2014-10-26T00:00:00"/>
    <x v="0"/>
    <x v="9"/>
    <x v="489"/>
    <x v="1"/>
    <x v="1"/>
    <x v="5"/>
    <s v="Tenex Chairmats For Use With Carpeted Floors"/>
    <n v="63.92"/>
    <n v="4"/>
    <n v="3.2"/>
  </r>
  <r>
    <s v="26-10-2014"/>
    <s v="26"/>
    <s v="10"/>
    <s v="2014"/>
    <x v="146"/>
    <d v="2014-10-26T00:00:00"/>
    <x v="0"/>
    <x v="9"/>
    <x v="489"/>
    <x v="1"/>
    <x v="0"/>
    <x v="2"/>
    <s v="Vtech CS6719"/>
    <n v="383.96"/>
    <n v="5"/>
    <n v="38.4"/>
  </r>
  <r>
    <s v="27-10-2014"/>
    <s v="27"/>
    <s v="10"/>
    <s v="2014"/>
    <x v="147"/>
    <d v="2014-10-27T00:00:00"/>
    <x v="0"/>
    <x v="9"/>
    <x v="490"/>
    <x v="12"/>
    <x v="2"/>
    <x v="3"/>
    <s v="Xerox 2"/>
    <n v="10.37"/>
    <n v="2"/>
    <n v="3.63"/>
  </r>
  <r>
    <s v="27-10-2014"/>
    <s v="27"/>
    <s v="10"/>
    <s v="2014"/>
    <x v="147"/>
    <d v="2014-10-27T00:00:00"/>
    <x v="0"/>
    <x v="9"/>
    <x v="490"/>
    <x v="12"/>
    <x v="2"/>
    <x v="3"/>
    <s v="Easy-staple paper"/>
    <n v="11.95"/>
    <n v="3"/>
    <n v="4.03"/>
  </r>
  <r>
    <s v="28-10-2014"/>
    <s v="28"/>
    <s v="10"/>
    <s v="2014"/>
    <x v="148"/>
    <d v="2014-10-28T00:00:00"/>
    <x v="0"/>
    <x v="9"/>
    <x v="491"/>
    <x v="5"/>
    <x v="2"/>
    <x v="9"/>
    <s v="Avery Non-Stick Binders"/>
    <n v="7.18"/>
    <n v="2"/>
    <n v="2.25"/>
  </r>
  <r>
    <s v="28-10-2014"/>
    <s v="28"/>
    <s v="10"/>
    <s v="2014"/>
    <x v="148"/>
    <d v="2014-10-28T00:00:00"/>
    <x v="0"/>
    <x v="9"/>
    <x v="491"/>
    <x v="5"/>
    <x v="2"/>
    <x v="16"/>
    <s v="Serrated Blade or Curved Handle Hand Letter Openers"/>
    <n v="6.28"/>
    <n v="2"/>
    <n v="0.06"/>
  </r>
  <r>
    <s v="28-10-2014"/>
    <s v="28"/>
    <s v="10"/>
    <s v="2014"/>
    <x v="148"/>
    <d v="2014-10-28T00:00:00"/>
    <x v="0"/>
    <x v="9"/>
    <x v="491"/>
    <x v="5"/>
    <x v="2"/>
    <x v="16"/>
    <s v="Premier Automatic Letter Opener"/>
    <n v="480.74"/>
    <n v="2"/>
    <n v="14.42"/>
  </r>
  <r>
    <s v="28-10-2014"/>
    <s v="28"/>
    <s v="10"/>
    <s v="2014"/>
    <x v="148"/>
    <d v="2014-10-28T00:00:00"/>
    <x v="0"/>
    <x v="9"/>
    <x v="491"/>
    <x v="5"/>
    <x v="1"/>
    <x v="14"/>
    <s v="O'Sullivan Living Dimensions 2-Shelf Bookcases"/>
    <n v="617"/>
    <n v="6"/>
    <n v="-36.29"/>
  </r>
  <r>
    <s v="28-10-2014"/>
    <s v="28"/>
    <s v="10"/>
    <s v="2014"/>
    <x v="148"/>
    <d v="2014-10-28T00:00:00"/>
    <x v="0"/>
    <x v="9"/>
    <x v="491"/>
    <x v="5"/>
    <x v="2"/>
    <x v="6"/>
    <s v="Eldon Portable Mobile Manager"/>
    <n v="141.4"/>
    <n v="5"/>
    <n v="38.18"/>
  </r>
  <r>
    <s v="28-10-2014"/>
    <s v="28"/>
    <s v="10"/>
    <s v="2014"/>
    <x v="148"/>
    <d v="2014-10-28T00:00:00"/>
    <x v="0"/>
    <x v="9"/>
    <x v="492"/>
    <x v="42"/>
    <x v="0"/>
    <x v="2"/>
    <s v="Digium D40 VoIP phone"/>
    <n v="257.98"/>
    <n v="2"/>
    <n v="74.81"/>
  </r>
  <r>
    <s v="29-10-2014"/>
    <s v="29"/>
    <s v="10"/>
    <s v="2014"/>
    <x v="149"/>
    <d v="2014-10-29T00:00:00"/>
    <x v="0"/>
    <x v="9"/>
    <x v="98"/>
    <x v="3"/>
    <x v="0"/>
    <x v="2"/>
    <s v="Apple iPhone 5S"/>
    <n v="2735.95"/>
    <n v="6"/>
    <n v="341.99"/>
  </r>
  <r>
    <s v="29-10-2014"/>
    <s v="29"/>
    <s v="10"/>
    <s v="2014"/>
    <x v="149"/>
    <d v="2014-10-29T00:00:00"/>
    <x v="0"/>
    <x v="9"/>
    <x v="493"/>
    <x v="24"/>
    <x v="0"/>
    <x v="0"/>
    <s v="Maxell 4.7GB DVD+R 5/Pack"/>
    <n v="1.98"/>
    <n v="2"/>
    <n v="0.89"/>
  </r>
  <r>
    <s v="29-10-2014"/>
    <s v="29"/>
    <s v="10"/>
    <s v="2014"/>
    <x v="149"/>
    <d v="2014-10-29T00:00:00"/>
    <x v="0"/>
    <x v="9"/>
    <x v="493"/>
    <x v="24"/>
    <x v="2"/>
    <x v="3"/>
    <s v="Snap-A-Way Black Print Carbonless Ruled Speed Letter, Triplicate"/>
    <n v="75.88"/>
    <n v="2"/>
    <n v="35.659999999999997"/>
  </r>
  <r>
    <s v="31-10-2014"/>
    <s v="31"/>
    <s v="10"/>
    <s v="2014"/>
    <x v="150"/>
    <d v="2014-10-31T00:00:00"/>
    <x v="0"/>
    <x v="9"/>
    <x v="494"/>
    <x v="5"/>
    <x v="2"/>
    <x v="4"/>
    <s v="Staples"/>
    <n v="11.34"/>
    <n v="3"/>
    <n v="5.22"/>
  </r>
  <r>
    <s v="31-10-2014"/>
    <s v="31"/>
    <s v="10"/>
    <s v="2014"/>
    <x v="150"/>
    <d v="2014-10-31T00:00:00"/>
    <x v="0"/>
    <x v="9"/>
    <x v="494"/>
    <x v="5"/>
    <x v="2"/>
    <x v="6"/>
    <s v="Letter/Legal File Tote with Clear Snap-On Lid, Black Granite"/>
    <n v="80.3"/>
    <n v="5"/>
    <n v="20.88"/>
  </r>
  <r>
    <s v="31-10-2014"/>
    <s v="31"/>
    <s v="10"/>
    <s v="2014"/>
    <x v="150"/>
    <d v="2014-10-31T00:00:00"/>
    <x v="0"/>
    <x v="9"/>
    <x v="494"/>
    <x v="5"/>
    <x v="2"/>
    <x v="9"/>
    <s v="Avery Framed View Binder, EZD Ring (Locking), Navy, 1 1/2&quot;"/>
    <n v="15.97"/>
    <n v="2"/>
    <n v="5.39"/>
  </r>
  <r>
    <s v="31-10-2014"/>
    <s v="31"/>
    <s v="10"/>
    <s v="2014"/>
    <x v="150"/>
    <d v="2014-10-31T00:00:00"/>
    <x v="0"/>
    <x v="9"/>
    <x v="494"/>
    <x v="5"/>
    <x v="2"/>
    <x v="3"/>
    <s v="Xerox 1952"/>
    <n v="64.739999999999995"/>
    <n v="13"/>
    <n v="30.43"/>
  </r>
  <r>
    <s v="31-10-2014"/>
    <s v="31"/>
    <s v="10"/>
    <s v="2014"/>
    <x v="150"/>
    <d v="2014-10-31T00:00:00"/>
    <x v="0"/>
    <x v="9"/>
    <x v="494"/>
    <x v="5"/>
    <x v="2"/>
    <x v="9"/>
    <s v="Fellowes Twister Kit, Gray/Clear, 3/pkg"/>
    <n v="19.3"/>
    <n v="3"/>
    <n v="6.03"/>
  </r>
  <r>
    <s v="31-10-2014"/>
    <s v="31"/>
    <s v="10"/>
    <s v="2014"/>
    <x v="150"/>
    <d v="2014-10-31T00:00:00"/>
    <x v="0"/>
    <x v="9"/>
    <x v="494"/>
    <x v="5"/>
    <x v="2"/>
    <x v="6"/>
    <s v="Tennsco Regal Shelving Units"/>
    <n v="405.64"/>
    <n v="4"/>
    <n v="12.17"/>
  </r>
  <r>
    <s v="31-10-2014"/>
    <s v="31"/>
    <s v="10"/>
    <s v="2014"/>
    <x v="150"/>
    <d v="2014-10-31T00:00:00"/>
    <x v="0"/>
    <x v="9"/>
    <x v="494"/>
    <x v="5"/>
    <x v="1"/>
    <x v="1"/>
    <s v="Novimex Fabric Task Chair"/>
    <n v="146.35"/>
    <n v="3"/>
    <n v="-9.15"/>
  </r>
  <r>
    <s v="31-10-2014"/>
    <s v="31"/>
    <s v="10"/>
    <s v="2014"/>
    <x v="150"/>
    <d v="2014-10-31T00:00:00"/>
    <x v="0"/>
    <x v="9"/>
    <x v="494"/>
    <x v="5"/>
    <x v="0"/>
    <x v="0"/>
    <s v="MaxellÂ LTO Ultrium - 800 GB"/>
    <n v="251.91"/>
    <n v="9"/>
    <n v="47.86"/>
  </r>
  <r>
    <s v="31-10-2014"/>
    <s v="31"/>
    <s v="10"/>
    <s v="2014"/>
    <x v="150"/>
    <d v="2014-10-31T00:00:00"/>
    <x v="0"/>
    <x v="9"/>
    <x v="494"/>
    <x v="5"/>
    <x v="2"/>
    <x v="11"/>
    <s v="Newell 325"/>
    <n v="12.39"/>
    <n v="3"/>
    <n v="3.72"/>
  </r>
  <r>
    <s v="31-10-2014"/>
    <s v="31"/>
    <s v="10"/>
    <s v="2014"/>
    <x v="150"/>
    <d v="2014-10-31T00:00:00"/>
    <x v="0"/>
    <x v="9"/>
    <x v="495"/>
    <x v="43"/>
    <x v="2"/>
    <x v="11"/>
    <s v="Lumber Crayons"/>
    <n v="49.25"/>
    <n v="5"/>
    <n v="18.72"/>
  </r>
  <r>
    <s v="31-10-2014"/>
    <s v="31"/>
    <s v="10"/>
    <s v="2014"/>
    <x v="150"/>
    <d v="2014-10-31T00:00:00"/>
    <x v="0"/>
    <x v="9"/>
    <x v="495"/>
    <x v="43"/>
    <x v="2"/>
    <x v="3"/>
    <s v="RSVP Cards &amp; Envelopes, Blank White, 8-1/2&quot; X 11&quot;, 24 Cards/25 Envelopes/Set"/>
    <n v="10.16"/>
    <n v="2"/>
    <n v="4.78"/>
  </r>
  <r>
    <s v="31-10-2014"/>
    <s v="31"/>
    <s v="10"/>
    <s v="2014"/>
    <x v="150"/>
    <d v="2014-10-31T00:00:00"/>
    <x v="0"/>
    <x v="9"/>
    <x v="495"/>
    <x v="43"/>
    <x v="1"/>
    <x v="5"/>
    <s v="Eldon Expressions Wood Desk Accessories, Oak"/>
    <n v="14.76"/>
    <n v="2"/>
    <n v="4.28"/>
  </r>
  <r>
    <s v="31-10-2014"/>
    <s v="31"/>
    <s v="10"/>
    <s v="2014"/>
    <x v="150"/>
    <d v="2014-10-31T00:00:00"/>
    <x v="0"/>
    <x v="9"/>
    <x v="495"/>
    <x v="43"/>
    <x v="2"/>
    <x v="9"/>
    <s v="GBC Recycled VeloBinder Covers"/>
    <n v="34.08"/>
    <n v="2"/>
    <n v="15.68"/>
  </r>
  <r>
    <s v="31-10-2014"/>
    <s v="31"/>
    <s v="10"/>
    <s v="2014"/>
    <x v="150"/>
    <d v="2014-10-31T00:00:00"/>
    <x v="0"/>
    <x v="9"/>
    <x v="495"/>
    <x v="43"/>
    <x v="1"/>
    <x v="5"/>
    <s v="Eldon Wave Desk Accessories"/>
    <n v="17.670000000000002"/>
    <n v="3"/>
    <n v="7.77"/>
  </r>
  <r>
    <s v="31-10-2014"/>
    <s v="31"/>
    <s v="10"/>
    <s v="2014"/>
    <x v="150"/>
    <d v="2014-10-31T00:00:00"/>
    <x v="0"/>
    <x v="9"/>
    <x v="495"/>
    <x v="43"/>
    <x v="1"/>
    <x v="1"/>
    <s v="Hon Pagoda Stacking Chairs"/>
    <n v="1604.9"/>
    <n v="5"/>
    <n v="481.47"/>
  </r>
  <r>
    <s v="31-10-2014"/>
    <s v="31"/>
    <s v="10"/>
    <s v="2014"/>
    <x v="150"/>
    <d v="2014-10-31T00:00:00"/>
    <x v="0"/>
    <x v="9"/>
    <x v="495"/>
    <x v="43"/>
    <x v="1"/>
    <x v="7"/>
    <s v="Chromcraft Bull-Nose Wood 48&quot; x 96&quot; Rectangular Conference Tables"/>
    <n v="385.69"/>
    <n v="1"/>
    <n v="-60.61"/>
  </r>
  <r>
    <s v="31-10-2014"/>
    <s v="31"/>
    <s v="10"/>
    <s v="2014"/>
    <x v="150"/>
    <d v="2014-10-31T00:00:00"/>
    <x v="0"/>
    <x v="9"/>
    <x v="496"/>
    <x v="22"/>
    <x v="0"/>
    <x v="2"/>
    <s v="Plantronics HL10 Handset Lifter"/>
    <n v="742.34"/>
    <n v="8"/>
    <n v="83.51"/>
  </r>
  <r>
    <s v="31-10-2014"/>
    <s v="31"/>
    <s v="10"/>
    <s v="2014"/>
    <x v="150"/>
    <d v="2014-10-31T00:00:00"/>
    <x v="0"/>
    <x v="9"/>
    <x v="458"/>
    <x v="18"/>
    <x v="1"/>
    <x v="7"/>
    <s v="Hon 94000 Series Round Tables"/>
    <n v="1421.66"/>
    <n v="8"/>
    <n v="-734.53"/>
  </r>
  <r>
    <s v="31-10-2014"/>
    <s v="31"/>
    <s v="10"/>
    <s v="2014"/>
    <x v="150"/>
    <d v="2014-10-31T00:00:00"/>
    <x v="0"/>
    <x v="9"/>
    <x v="497"/>
    <x v="5"/>
    <x v="0"/>
    <x v="2"/>
    <s v="Motorola L804"/>
    <n v="73.58"/>
    <n v="2"/>
    <n v="8.2799999999999994"/>
  </r>
  <r>
    <m/>
    <m/>
    <m/>
    <m/>
    <x v="0"/>
    <d v="2014-11-01T00:00:00"/>
    <x v="0"/>
    <x v="10"/>
    <x v="191"/>
    <x v="37"/>
    <x v="1"/>
    <x v="5"/>
    <s v="DAX Value U-Channel Document Frames, Easel Back"/>
    <n v="9.94"/>
    <n v="2"/>
    <n v="3.08"/>
  </r>
  <r>
    <m/>
    <m/>
    <m/>
    <m/>
    <x v="0"/>
    <d v="2014-11-02T00:00:00"/>
    <x v="0"/>
    <x v="10"/>
    <x v="498"/>
    <x v="25"/>
    <x v="0"/>
    <x v="0"/>
    <s v="Enermax Aurora Lite Keyboard"/>
    <n v="234.45"/>
    <n v="3"/>
    <n v="103.16"/>
  </r>
  <r>
    <m/>
    <m/>
    <m/>
    <m/>
    <x v="0"/>
    <d v="2014-11-02T00:00:00"/>
    <x v="0"/>
    <x v="10"/>
    <x v="498"/>
    <x v="25"/>
    <x v="1"/>
    <x v="7"/>
    <s v="Hon 2111 Invitation Series Corner Table"/>
    <n v="1256.22"/>
    <n v="6"/>
    <n v="75.37"/>
  </r>
  <r>
    <m/>
    <m/>
    <m/>
    <m/>
    <x v="0"/>
    <d v="2014-11-02T00:00:00"/>
    <x v="0"/>
    <x v="10"/>
    <x v="498"/>
    <x v="25"/>
    <x v="2"/>
    <x v="9"/>
    <s v="Wilson Jones Leather-Like Binders with DublLock Round Rings"/>
    <n v="17.46"/>
    <n v="2"/>
    <n v="8.2100000000000009"/>
  </r>
  <r>
    <m/>
    <m/>
    <m/>
    <m/>
    <x v="0"/>
    <d v="2014-11-02T00:00:00"/>
    <x v="0"/>
    <x v="10"/>
    <x v="160"/>
    <x v="28"/>
    <x v="1"/>
    <x v="1"/>
    <s v="Global Value Mid-Back Manager's Chair, Gray"/>
    <n v="60.89"/>
    <n v="1"/>
    <n v="15.22"/>
  </r>
  <r>
    <m/>
    <m/>
    <m/>
    <m/>
    <x v="0"/>
    <d v="2014-11-02T00:00:00"/>
    <x v="0"/>
    <x v="10"/>
    <x v="160"/>
    <x v="28"/>
    <x v="2"/>
    <x v="8"/>
    <s v="Avery 483"/>
    <n v="14.94"/>
    <n v="3"/>
    <n v="6.87"/>
  </r>
  <r>
    <m/>
    <m/>
    <m/>
    <m/>
    <x v="0"/>
    <d v="2014-11-02T00:00:00"/>
    <x v="0"/>
    <x v="10"/>
    <x v="160"/>
    <x v="28"/>
    <x v="2"/>
    <x v="9"/>
    <s v="Wilson Jones Turn Tabs Binder Tool for Ring Binders"/>
    <n v="9.64"/>
    <n v="2"/>
    <n v="4.43"/>
  </r>
  <r>
    <m/>
    <m/>
    <m/>
    <m/>
    <x v="0"/>
    <d v="2014-11-02T00:00:00"/>
    <x v="0"/>
    <x v="10"/>
    <x v="160"/>
    <x v="28"/>
    <x v="1"/>
    <x v="5"/>
    <s v="Rubbermaid ClusterMat Chairmats, Mat Size- 66&quot; x 60&quot;, Lip 20&quot; x 11&quot; -90 Degree Angle"/>
    <n v="332.94"/>
    <n v="3"/>
    <n v="53.27"/>
  </r>
  <r>
    <m/>
    <m/>
    <m/>
    <m/>
    <x v="0"/>
    <d v="2014-11-02T00:00:00"/>
    <x v="0"/>
    <x v="10"/>
    <x v="160"/>
    <x v="28"/>
    <x v="2"/>
    <x v="9"/>
    <s v="VariCap6 Expandable Binder"/>
    <n v="51.9"/>
    <n v="3"/>
    <n v="24.39"/>
  </r>
  <r>
    <m/>
    <m/>
    <m/>
    <m/>
    <x v="0"/>
    <d v="2014-11-02T00:00:00"/>
    <x v="0"/>
    <x v="10"/>
    <x v="160"/>
    <x v="28"/>
    <x v="2"/>
    <x v="6"/>
    <s v="Fellowes Neat Ideas Storage Cubes"/>
    <n v="64.959999999999994"/>
    <n v="2"/>
    <n v="2.6"/>
  </r>
  <r>
    <m/>
    <m/>
    <m/>
    <m/>
    <x v="0"/>
    <d v="2014-11-03T00:00:00"/>
    <x v="0"/>
    <x v="10"/>
    <x v="299"/>
    <x v="18"/>
    <x v="1"/>
    <x v="5"/>
    <s v="Eldon Wave Desk Accessories"/>
    <n v="8.32"/>
    <n v="5"/>
    <n v="2.29"/>
  </r>
  <r>
    <m/>
    <m/>
    <m/>
    <m/>
    <x v="0"/>
    <d v="2014-11-03T00:00:00"/>
    <x v="0"/>
    <x v="10"/>
    <x v="299"/>
    <x v="18"/>
    <x v="2"/>
    <x v="4"/>
    <s v="Stockwell Push Pins"/>
    <n v="10.46"/>
    <n v="6"/>
    <n v="1.7"/>
  </r>
  <r>
    <m/>
    <m/>
    <m/>
    <m/>
    <x v="0"/>
    <d v="2014-11-03T00:00:00"/>
    <x v="0"/>
    <x v="10"/>
    <x v="499"/>
    <x v="2"/>
    <x v="2"/>
    <x v="3"/>
    <s v="Southworth 100% RÃ©sumÃ© Paper, 24lb."/>
    <n v="108.92"/>
    <n v="14"/>
    <n v="49.01"/>
  </r>
  <r>
    <m/>
    <m/>
    <m/>
    <m/>
    <x v="0"/>
    <d v="2014-11-03T00:00:00"/>
    <x v="0"/>
    <x v="10"/>
    <x v="294"/>
    <x v="17"/>
    <x v="2"/>
    <x v="10"/>
    <s v="Fellowes Premier Superior Surge Suppressor, 10-Outlet, With Phone and Remote"/>
    <n v="146.76"/>
    <n v="3"/>
    <n v="38.159999999999997"/>
  </r>
  <r>
    <m/>
    <m/>
    <m/>
    <m/>
    <x v="0"/>
    <d v="2014-11-03T00:00:00"/>
    <x v="0"/>
    <x v="10"/>
    <x v="294"/>
    <x v="17"/>
    <x v="0"/>
    <x v="0"/>
    <s v="Maxell DVD-RAM Discs"/>
    <n v="32.96"/>
    <n v="2"/>
    <n v="14.17"/>
  </r>
  <r>
    <m/>
    <m/>
    <m/>
    <m/>
    <x v="0"/>
    <d v="2014-11-03T00:00:00"/>
    <x v="0"/>
    <x v="10"/>
    <x v="294"/>
    <x v="17"/>
    <x v="0"/>
    <x v="2"/>
    <s v="Panasonic KX-TG9471B"/>
    <n v="587.97"/>
    <n v="3"/>
    <n v="164.63"/>
  </r>
  <r>
    <m/>
    <m/>
    <m/>
    <m/>
    <x v="0"/>
    <d v="2014-11-03T00:00:00"/>
    <x v="0"/>
    <x v="10"/>
    <x v="294"/>
    <x v="17"/>
    <x v="2"/>
    <x v="3"/>
    <s v="Xerox 198"/>
    <n v="14.94"/>
    <n v="3"/>
    <n v="7.02"/>
  </r>
  <r>
    <m/>
    <m/>
    <m/>
    <m/>
    <x v="0"/>
    <d v="2014-11-03T00:00:00"/>
    <x v="0"/>
    <x v="10"/>
    <x v="465"/>
    <x v="5"/>
    <x v="2"/>
    <x v="11"/>
    <s v="Economy #2 Pencils"/>
    <n v="7.98"/>
    <n v="3"/>
    <n v="2.0699999999999998"/>
  </r>
  <r>
    <m/>
    <m/>
    <m/>
    <m/>
    <x v="0"/>
    <d v="2014-11-04T00:00:00"/>
    <x v="0"/>
    <x v="10"/>
    <x v="500"/>
    <x v="11"/>
    <x v="2"/>
    <x v="4"/>
    <s v="Acco Banker's Clasps, 5 3/4&quot;-Long"/>
    <n v="6.91"/>
    <n v="3"/>
    <n v="2.33"/>
  </r>
  <r>
    <m/>
    <m/>
    <m/>
    <m/>
    <x v="0"/>
    <d v="2014-11-04T00:00:00"/>
    <x v="0"/>
    <x v="10"/>
    <x v="500"/>
    <x v="11"/>
    <x v="0"/>
    <x v="0"/>
    <s v="Logitech Wireless Gaming Headset G930"/>
    <n v="383.98"/>
    <n v="3"/>
    <n v="81.59"/>
  </r>
  <r>
    <m/>
    <m/>
    <m/>
    <m/>
    <x v="0"/>
    <d v="2014-11-04T00:00:00"/>
    <x v="0"/>
    <x v="10"/>
    <x v="500"/>
    <x v="11"/>
    <x v="2"/>
    <x v="3"/>
    <s v="Xerox 224"/>
    <n v="10.37"/>
    <n v="2"/>
    <n v="3.63"/>
  </r>
  <r>
    <m/>
    <m/>
    <m/>
    <m/>
    <x v="0"/>
    <d v="2014-11-04T00:00:00"/>
    <x v="0"/>
    <x v="10"/>
    <x v="500"/>
    <x v="11"/>
    <x v="0"/>
    <x v="0"/>
    <s v="Logitech Wireless Anywhere Mouse MX for PC and Mac"/>
    <n v="335.94"/>
    <n v="7"/>
    <n v="41.99"/>
  </r>
  <r>
    <m/>
    <m/>
    <m/>
    <m/>
    <x v="0"/>
    <d v="2014-11-04T00:00:00"/>
    <x v="0"/>
    <x v="10"/>
    <x v="439"/>
    <x v="41"/>
    <x v="2"/>
    <x v="9"/>
    <s v="GBC Personal VeloBind Strips"/>
    <n v="9.58"/>
    <n v="1"/>
    <n v="3.35"/>
  </r>
  <r>
    <m/>
    <m/>
    <m/>
    <m/>
    <x v="0"/>
    <d v="2014-11-04T00:00:00"/>
    <x v="0"/>
    <x v="10"/>
    <x v="501"/>
    <x v="4"/>
    <x v="0"/>
    <x v="2"/>
    <s v="Jawbone JAMBOX Wireless Bluetooth Speaker"/>
    <n v="758.35"/>
    <n v="6"/>
    <n v="265.42"/>
  </r>
  <r>
    <m/>
    <m/>
    <m/>
    <m/>
    <x v="0"/>
    <d v="2014-11-04T00:00:00"/>
    <x v="0"/>
    <x v="10"/>
    <x v="263"/>
    <x v="40"/>
    <x v="2"/>
    <x v="6"/>
    <s v="Eldon Simplefile Box Office"/>
    <n v="87.08"/>
    <n v="7"/>
    <n v="24.38"/>
  </r>
  <r>
    <m/>
    <m/>
    <m/>
    <m/>
    <x v="0"/>
    <d v="2014-11-04T00:00:00"/>
    <x v="0"/>
    <x v="10"/>
    <x v="263"/>
    <x v="40"/>
    <x v="0"/>
    <x v="2"/>
    <s v="AT&amp;T SB67148 SynJ"/>
    <n v="105.58"/>
    <n v="2"/>
    <n v="9.24"/>
  </r>
  <r>
    <m/>
    <m/>
    <m/>
    <m/>
    <x v="0"/>
    <d v="2014-11-04T00:00:00"/>
    <x v="0"/>
    <x v="10"/>
    <x v="263"/>
    <x v="40"/>
    <x v="0"/>
    <x v="0"/>
    <s v="Memorex Mini Travel Drive 64 GB USB 2.0 Flash Drive"/>
    <n v="217.44"/>
    <n v="6"/>
    <n v="91.32"/>
  </r>
  <r>
    <m/>
    <m/>
    <m/>
    <m/>
    <x v="0"/>
    <d v="2014-11-05T00:00:00"/>
    <x v="0"/>
    <x v="10"/>
    <x v="502"/>
    <x v="4"/>
    <x v="0"/>
    <x v="0"/>
    <s v="SanDisk Cruzer 64 GB USB Flash Drive"/>
    <n v="58.11"/>
    <n v="2"/>
    <n v="7.26"/>
  </r>
  <r>
    <m/>
    <m/>
    <m/>
    <m/>
    <x v="0"/>
    <d v="2014-11-05T00:00:00"/>
    <x v="0"/>
    <x v="10"/>
    <x v="502"/>
    <x v="4"/>
    <x v="0"/>
    <x v="2"/>
    <s v="Xblue XB-1670-86 X16 SmallÂ Office TelephoneÂ - Titanium"/>
    <n v="100.79"/>
    <n v="1"/>
    <n v="6.3"/>
  </r>
  <r>
    <m/>
    <m/>
    <m/>
    <m/>
    <x v="0"/>
    <d v="2014-11-05T00:00:00"/>
    <x v="0"/>
    <x v="10"/>
    <x v="502"/>
    <x v="4"/>
    <x v="1"/>
    <x v="5"/>
    <s v="Deflect-o EconoMat Studded, No Bevel Mat for Low Pile Carpeting"/>
    <n v="66.11"/>
    <n v="4"/>
    <n v="-84.29"/>
  </r>
  <r>
    <m/>
    <m/>
    <m/>
    <m/>
    <x v="0"/>
    <d v="2014-11-05T00:00:00"/>
    <x v="0"/>
    <x v="10"/>
    <x v="305"/>
    <x v="4"/>
    <x v="0"/>
    <x v="0"/>
    <s v="Logitech ClearChat Comfort/USB Headset H390"/>
    <n v="46.86"/>
    <n v="2"/>
    <n v="7.62"/>
  </r>
  <r>
    <m/>
    <m/>
    <m/>
    <m/>
    <x v="0"/>
    <d v="2014-11-05T00:00:00"/>
    <x v="0"/>
    <x v="10"/>
    <x v="503"/>
    <x v="2"/>
    <x v="2"/>
    <x v="10"/>
    <s v="Staple holder"/>
    <n v="35.909999999999997"/>
    <n v="3"/>
    <n v="9.6999999999999993"/>
  </r>
  <r>
    <m/>
    <m/>
    <m/>
    <m/>
    <x v="0"/>
    <d v="2014-11-05T00:00:00"/>
    <x v="0"/>
    <x v="10"/>
    <x v="340"/>
    <x v="4"/>
    <x v="1"/>
    <x v="1"/>
    <s v="Hon Multipurpose Stacking Arm Chairs"/>
    <n v="1212.96"/>
    <n v="8"/>
    <n v="-69.31"/>
  </r>
  <r>
    <m/>
    <m/>
    <m/>
    <m/>
    <x v="0"/>
    <d v="2014-11-05T00:00:00"/>
    <x v="0"/>
    <x v="10"/>
    <x v="504"/>
    <x v="3"/>
    <x v="2"/>
    <x v="3"/>
    <s v="Black Print Carbonless 8 1/2&quot; x 8 1/4&quot; Rapid Memo Book"/>
    <n v="17.47"/>
    <n v="3"/>
    <n v="5.68"/>
  </r>
  <r>
    <m/>
    <m/>
    <m/>
    <m/>
    <x v="0"/>
    <d v="2014-11-05T00:00:00"/>
    <x v="0"/>
    <x v="10"/>
    <x v="504"/>
    <x v="3"/>
    <x v="2"/>
    <x v="9"/>
    <s v="Avery Arch Ring Binders"/>
    <n v="104.58"/>
    <n v="9"/>
    <n v="-172.56"/>
  </r>
  <r>
    <m/>
    <m/>
    <m/>
    <m/>
    <x v="0"/>
    <d v="2014-11-07T00:00:00"/>
    <x v="0"/>
    <x v="10"/>
    <x v="209"/>
    <x v="8"/>
    <x v="2"/>
    <x v="3"/>
    <s v="Easy-staple paper"/>
    <n v="177.2"/>
    <n v="5"/>
    <n v="83.28"/>
  </r>
  <r>
    <m/>
    <m/>
    <m/>
    <m/>
    <x v="0"/>
    <d v="2014-11-07T00:00:00"/>
    <x v="0"/>
    <x v="10"/>
    <x v="209"/>
    <x v="8"/>
    <x v="0"/>
    <x v="2"/>
    <s v="Cisco SPA508G"/>
    <n v="197.97"/>
    <n v="3"/>
    <n v="57.41"/>
  </r>
  <r>
    <m/>
    <m/>
    <m/>
    <m/>
    <x v="0"/>
    <d v="2014-11-07T00:00:00"/>
    <x v="0"/>
    <x v="10"/>
    <x v="209"/>
    <x v="8"/>
    <x v="1"/>
    <x v="1"/>
    <s v="Global Commerce Series High-Back Swivel/Tilt Chairs"/>
    <n v="854.94"/>
    <n v="3"/>
    <n v="213.74"/>
  </r>
  <r>
    <m/>
    <m/>
    <m/>
    <m/>
    <x v="0"/>
    <d v="2014-11-07T00:00:00"/>
    <x v="0"/>
    <x v="10"/>
    <x v="209"/>
    <x v="8"/>
    <x v="1"/>
    <x v="5"/>
    <s v="9-3/4 Diameter Round Wall Clock"/>
    <n v="124.11"/>
    <n v="9"/>
    <n v="52.13"/>
  </r>
  <r>
    <m/>
    <m/>
    <m/>
    <m/>
    <x v="0"/>
    <d v="2014-11-07T00:00:00"/>
    <x v="0"/>
    <x v="10"/>
    <x v="209"/>
    <x v="8"/>
    <x v="2"/>
    <x v="8"/>
    <s v="Avery 514"/>
    <n v="14.4"/>
    <n v="5"/>
    <n v="7.06"/>
  </r>
  <r>
    <m/>
    <m/>
    <m/>
    <m/>
    <x v="0"/>
    <d v="2014-11-07T00:00:00"/>
    <x v="0"/>
    <x v="10"/>
    <x v="92"/>
    <x v="4"/>
    <x v="0"/>
    <x v="2"/>
    <s v="Polycom VVX 310 VoIP phone"/>
    <n v="575.97"/>
    <n v="4"/>
    <n v="43.2"/>
  </r>
  <r>
    <m/>
    <m/>
    <m/>
    <m/>
    <x v="0"/>
    <d v="2014-11-07T00:00:00"/>
    <x v="0"/>
    <x v="10"/>
    <x v="92"/>
    <x v="4"/>
    <x v="2"/>
    <x v="3"/>
    <s v="Xerox 200"/>
    <n v="10.37"/>
    <n v="2"/>
    <n v="3.63"/>
  </r>
  <r>
    <m/>
    <m/>
    <m/>
    <m/>
    <x v="0"/>
    <d v="2014-11-07T00:00:00"/>
    <x v="0"/>
    <x v="10"/>
    <x v="505"/>
    <x v="2"/>
    <x v="2"/>
    <x v="3"/>
    <s v="Xerox 1881"/>
    <n v="49.12"/>
    <n v="4"/>
    <n v="23.09"/>
  </r>
  <r>
    <m/>
    <m/>
    <m/>
    <m/>
    <x v="0"/>
    <d v="2014-11-07T00:00:00"/>
    <x v="0"/>
    <x v="10"/>
    <x v="505"/>
    <x v="2"/>
    <x v="2"/>
    <x v="9"/>
    <s v="Newell 3-Hole Punched Plastic Slotted Magazine Holders for Binders"/>
    <n v="18.28"/>
    <n v="5"/>
    <n v="6.4"/>
  </r>
  <r>
    <m/>
    <m/>
    <m/>
    <m/>
    <x v="0"/>
    <d v="2014-11-07T00:00:00"/>
    <x v="0"/>
    <x v="10"/>
    <x v="506"/>
    <x v="2"/>
    <x v="0"/>
    <x v="2"/>
    <s v="Cisco SPA112 2 Port Phone Adapter"/>
    <n v="164.85"/>
    <n v="3"/>
    <n v="47.81"/>
  </r>
  <r>
    <m/>
    <m/>
    <m/>
    <m/>
    <x v="0"/>
    <d v="2014-11-08T00:00:00"/>
    <x v="0"/>
    <x v="10"/>
    <x v="461"/>
    <x v="1"/>
    <x v="1"/>
    <x v="5"/>
    <s v="Eldon Image Series Desk Accessories, Ebony"/>
    <n v="12.35"/>
    <n v="1"/>
    <n v="5.43"/>
  </r>
  <r>
    <m/>
    <m/>
    <m/>
    <m/>
    <x v="0"/>
    <d v="2014-11-08T00:00:00"/>
    <x v="0"/>
    <x v="10"/>
    <x v="461"/>
    <x v="1"/>
    <x v="2"/>
    <x v="11"/>
    <s v="Sanford 52201 APSCO Electric Pencil Sharpener"/>
    <n v="40.97"/>
    <n v="1"/>
    <n v="10.65"/>
  </r>
  <r>
    <m/>
    <m/>
    <m/>
    <m/>
    <x v="0"/>
    <d v="2014-11-08T00:00:00"/>
    <x v="0"/>
    <x v="10"/>
    <x v="461"/>
    <x v="1"/>
    <x v="2"/>
    <x v="4"/>
    <s v="Vinyl Coated Wire Paper Clips in Organizer Box, 800/Box"/>
    <n v="22.96"/>
    <n v="2"/>
    <n v="10.79"/>
  </r>
  <r>
    <m/>
    <m/>
    <m/>
    <m/>
    <x v="0"/>
    <d v="2014-11-08T00:00:00"/>
    <x v="0"/>
    <x v="10"/>
    <x v="355"/>
    <x v="2"/>
    <x v="2"/>
    <x v="6"/>
    <s v="Tennsco Single-Tier Lockers"/>
    <n v="375.34"/>
    <n v="1"/>
    <n v="18.77"/>
  </r>
  <r>
    <m/>
    <m/>
    <m/>
    <m/>
    <x v="0"/>
    <d v="2014-11-09T00:00:00"/>
    <x v="0"/>
    <x v="10"/>
    <x v="507"/>
    <x v="5"/>
    <x v="1"/>
    <x v="5"/>
    <s v="Deflect-o DuraMat Lighweight, Studded, Beveled Mat for Low Pile Carpeting"/>
    <n v="127.95"/>
    <n v="3"/>
    <n v="21.75"/>
  </r>
  <r>
    <m/>
    <m/>
    <m/>
    <m/>
    <x v="0"/>
    <d v="2014-11-10T00:00:00"/>
    <x v="0"/>
    <x v="10"/>
    <x v="508"/>
    <x v="13"/>
    <x v="2"/>
    <x v="6"/>
    <s v="Fellowes High-Stak Drawer Files"/>
    <n v="281.89999999999998"/>
    <n v="2"/>
    <n v="10.57"/>
  </r>
  <r>
    <m/>
    <m/>
    <m/>
    <m/>
    <x v="0"/>
    <d v="2014-11-10T00:00:00"/>
    <x v="0"/>
    <x v="10"/>
    <x v="508"/>
    <x v="13"/>
    <x v="2"/>
    <x v="13"/>
    <s v="Airmail Envelopes"/>
    <n v="201.43"/>
    <n v="3"/>
    <n v="67.98"/>
  </r>
  <r>
    <m/>
    <m/>
    <m/>
    <m/>
    <x v="0"/>
    <d v="2014-11-10T00:00:00"/>
    <x v="0"/>
    <x v="10"/>
    <x v="262"/>
    <x v="1"/>
    <x v="1"/>
    <x v="5"/>
    <s v="DAX Cubicle Frames - 8x10"/>
    <n v="63.47"/>
    <n v="11"/>
    <n v="19.04"/>
  </r>
  <r>
    <m/>
    <m/>
    <m/>
    <m/>
    <x v="0"/>
    <d v="2014-11-10T00:00:00"/>
    <x v="0"/>
    <x v="10"/>
    <x v="262"/>
    <x v="1"/>
    <x v="0"/>
    <x v="0"/>
    <s v="WD My Passport Ultra 1TB Portable External Hard Drive"/>
    <n v="345"/>
    <n v="5"/>
    <n v="58.65"/>
  </r>
  <r>
    <m/>
    <m/>
    <m/>
    <m/>
    <x v="0"/>
    <d v="2014-11-10T00:00:00"/>
    <x v="0"/>
    <x v="10"/>
    <x v="509"/>
    <x v="5"/>
    <x v="2"/>
    <x v="6"/>
    <s v="Iris Project Case"/>
    <n v="31.92"/>
    <n v="4"/>
    <n v="8.3000000000000007"/>
  </r>
  <r>
    <m/>
    <m/>
    <m/>
    <m/>
    <x v="0"/>
    <d v="2014-11-10T00:00:00"/>
    <x v="0"/>
    <x v="10"/>
    <x v="509"/>
    <x v="5"/>
    <x v="1"/>
    <x v="1"/>
    <s v="Global Enterprise Series Seating High-Back Swivel/Tilt Chairs"/>
    <n v="433.57"/>
    <n v="2"/>
    <n v="-65.040000000000006"/>
  </r>
  <r>
    <m/>
    <m/>
    <m/>
    <m/>
    <x v="0"/>
    <d v="2014-11-10T00:00:00"/>
    <x v="0"/>
    <x v="10"/>
    <x v="194"/>
    <x v="9"/>
    <x v="2"/>
    <x v="8"/>
    <s v="Self-Adhesive Address Labels for Typewriters by Universal"/>
    <n v="7.31"/>
    <n v="1"/>
    <n v="3.44"/>
  </r>
  <r>
    <m/>
    <m/>
    <m/>
    <m/>
    <x v="0"/>
    <d v="2014-11-10T00:00:00"/>
    <x v="0"/>
    <x v="10"/>
    <x v="194"/>
    <x v="9"/>
    <x v="1"/>
    <x v="5"/>
    <s v="Eldon Pizzaz Desk Accessories"/>
    <n v="8.92"/>
    <n v="4"/>
    <n v="3.92"/>
  </r>
  <r>
    <m/>
    <m/>
    <m/>
    <m/>
    <x v="0"/>
    <d v="2014-11-10T00:00:00"/>
    <x v="0"/>
    <x v="10"/>
    <x v="133"/>
    <x v="5"/>
    <x v="2"/>
    <x v="13"/>
    <s v="#10- 4 1/8&quot; x 9 1/2&quot; Security-Tint Envelopes"/>
    <n v="7.64"/>
    <n v="1"/>
    <n v="3.74"/>
  </r>
  <r>
    <m/>
    <m/>
    <m/>
    <m/>
    <x v="0"/>
    <d v="2014-11-11T00:00:00"/>
    <x v="0"/>
    <x v="10"/>
    <x v="510"/>
    <x v="0"/>
    <x v="2"/>
    <x v="6"/>
    <s v="Stur-D-Stor Shelving, Vertical 5-Shelf: 72&quot;H x 36&quot;W x 18 1/2&quot;D"/>
    <n v="665.88"/>
    <n v="6"/>
    <n v="13.32"/>
  </r>
  <r>
    <m/>
    <m/>
    <m/>
    <m/>
    <x v="0"/>
    <d v="2014-11-11T00:00:00"/>
    <x v="0"/>
    <x v="10"/>
    <x v="511"/>
    <x v="15"/>
    <x v="2"/>
    <x v="11"/>
    <s v="BIC Brite Liner Grip Highlighters, Assorted, 5/Pack"/>
    <n v="3.39"/>
    <n v="1"/>
    <n v="0.81"/>
  </r>
  <r>
    <m/>
    <m/>
    <m/>
    <m/>
    <x v="0"/>
    <d v="2014-11-11T00:00:00"/>
    <x v="0"/>
    <x v="10"/>
    <x v="511"/>
    <x v="15"/>
    <x v="0"/>
    <x v="2"/>
    <s v="Samsung Galaxy S III - 16GB - pebble blue (T-Mobile)"/>
    <n v="559.98"/>
    <n v="2"/>
    <n v="56"/>
  </r>
  <r>
    <m/>
    <m/>
    <m/>
    <m/>
    <x v="0"/>
    <d v="2014-11-11T00:00:00"/>
    <x v="0"/>
    <x v="10"/>
    <x v="511"/>
    <x v="15"/>
    <x v="1"/>
    <x v="1"/>
    <s v="Global Airflow Leather Mesh Back Chair, Black"/>
    <n v="603.91999999999996"/>
    <n v="5"/>
    <n v="75.489999999999995"/>
  </r>
  <r>
    <m/>
    <m/>
    <m/>
    <m/>
    <x v="0"/>
    <d v="2014-11-11T00:00:00"/>
    <x v="0"/>
    <x v="10"/>
    <x v="512"/>
    <x v="4"/>
    <x v="2"/>
    <x v="9"/>
    <s v="GBC DocuBind TL300 Electric Binding System"/>
    <n v="896.99"/>
    <n v="5"/>
    <n v="-1480.03"/>
  </r>
  <r>
    <m/>
    <m/>
    <m/>
    <m/>
    <x v="0"/>
    <d v="2014-11-11T00:00:00"/>
    <x v="0"/>
    <x v="10"/>
    <x v="512"/>
    <x v="4"/>
    <x v="2"/>
    <x v="9"/>
    <s v="Universal Recycled Hanging Pressboard Report Binders, Letter Size"/>
    <n v="1.23"/>
    <n v="1"/>
    <n v="-1.97"/>
  </r>
  <r>
    <m/>
    <m/>
    <m/>
    <m/>
    <x v="0"/>
    <d v="2014-11-11T00:00:00"/>
    <x v="0"/>
    <x v="10"/>
    <x v="512"/>
    <x v="4"/>
    <x v="2"/>
    <x v="11"/>
    <s v="Boston Electric Pencil Sharpener, Model 1818, Charcoal Black"/>
    <n v="67.56"/>
    <n v="3"/>
    <n v="6.76"/>
  </r>
  <r>
    <m/>
    <m/>
    <m/>
    <m/>
    <x v="0"/>
    <d v="2014-11-11T00:00:00"/>
    <x v="0"/>
    <x v="10"/>
    <x v="512"/>
    <x v="4"/>
    <x v="2"/>
    <x v="3"/>
    <s v="Wirebound Message Book, 4 per Page"/>
    <n v="21.72"/>
    <n v="5"/>
    <n v="7.87"/>
  </r>
  <r>
    <m/>
    <m/>
    <m/>
    <m/>
    <x v="0"/>
    <d v="2014-11-11T00:00:00"/>
    <x v="0"/>
    <x v="10"/>
    <x v="512"/>
    <x v="4"/>
    <x v="2"/>
    <x v="3"/>
    <s v="Xerox 1893"/>
    <n v="262.33999999999997"/>
    <n v="8"/>
    <n v="95.1"/>
  </r>
  <r>
    <m/>
    <m/>
    <m/>
    <m/>
    <x v="0"/>
    <d v="2014-11-11T00:00:00"/>
    <x v="0"/>
    <x v="10"/>
    <x v="512"/>
    <x v="4"/>
    <x v="0"/>
    <x v="2"/>
    <s v="Geemarc AmpliPOWER60"/>
    <n v="148.47999999999999"/>
    <n v="2"/>
    <n v="16.7"/>
  </r>
  <r>
    <m/>
    <m/>
    <m/>
    <m/>
    <x v="0"/>
    <d v="2014-11-11T00:00:00"/>
    <x v="0"/>
    <x v="10"/>
    <x v="512"/>
    <x v="4"/>
    <x v="0"/>
    <x v="2"/>
    <s v="Classic Ivory AntiqueÂ TelephoneÂ ZL1810"/>
    <n v="241.18"/>
    <n v="3"/>
    <n v="15.07"/>
  </r>
  <r>
    <m/>
    <m/>
    <m/>
    <m/>
    <x v="0"/>
    <d v="2014-11-11T00:00:00"/>
    <x v="0"/>
    <x v="10"/>
    <x v="393"/>
    <x v="5"/>
    <x v="2"/>
    <x v="11"/>
    <s v="50 Colored Long Pencils"/>
    <n v="30.48"/>
    <n v="3"/>
    <n v="7.92"/>
  </r>
  <r>
    <m/>
    <m/>
    <m/>
    <m/>
    <x v="0"/>
    <d v="2014-11-11T00:00:00"/>
    <x v="0"/>
    <x v="10"/>
    <x v="393"/>
    <x v="5"/>
    <x v="1"/>
    <x v="1"/>
    <s v="Hon Olson Stacker Stools"/>
    <n v="112.65"/>
    <n v="1"/>
    <n v="11.26"/>
  </r>
  <r>
    <m/>
    <m/>
    <m/>
    <m/>
    <x v="0"/>
    <d v="2014-11-11T00:00:00"/>
    <x v="0"/>
    <x v="10"/>
    <x v="360"/>
    <x v="13"/>
    <x v="1"/>
    <x v="5"/>
    <s v="GE 4 Foot Flourescent Tube, 40 Watt"/>
    <n v="23.97"/>
    <n v="2"/>
    <n v="7.79"/>
  </r>
  <r>
    <m/>
    <m/>
    <m/>
    <m/>
    <x v="0"/>
    <d v="2014-11-11T00:00:00"/>
    <x v="0"/>
    <x v="10"/>
    <x v="360"/>
    <x v="13"/>
    <x v="1"/>
    <x v="14"/>
    <s v="Atlantic Metals Mobile 3-Shelf Bookcases, Custom Colors"/>
    <n v="521.96"/>
    <n v="4"/>
    <n v="-250.54"/>
  </r>
  <r>
    <m/>
    <m/>
    <m/>
    <m/>
    <x v="0"/>
    <d v="2014-11-11T00:00:00"/>
    <x v="0"/>
    <x v="10"/>
    <x v="372"/>
    <x v="5"/>
    <x v="0"/>
    <x v="2"/>
    <s v="Mophie Juice Pack Helium for iPhone"/>
    <n v="575.92999999999995"/>
    <n v="9"/>
    <n v="57.59"/>
  </r>
  <r>
    <m/>
    <m/>
    <m/>
    <m/>
    <x v="0"/>
    <d v="2014-11-11T00:00:00"/>
    <x v="0"/>
    <x v="10"/>
    <x v="372"/>
    <x v="5"/>
    <x v="2"/>
    <x v="10"/>
    <s v="Commercial WindTunnel Clean Air Upright Vacuum, Replacement Belts, Filtration Bags"/>
    <n v="7.78"/>
    <n v="2"/>
    <n v="2.02"/>
  </r>
  <r>
    <m/>
    <m/>
    <m/>
    <m/>
    <x v="0"/>
    <d v="2014-11-11T00:00:00"/>
    <x v="0"/>
    <x v="10"/>
    <x v="372"/>
    <x v="5"/>
    <x v="2"/>
    <x v="3"/>
    <s v="Xerox 1979"/>
    <n v="123.92"/>
    <n v="4"/>
    <n v="55.76"/>
  </r>
  <r>
    <m/>
    <m/>
    <m/>
    <m/>
    <x v="0"/>
    <d v="2014-11-11T00:00:00"/>
    <x v="0"/>
    <x v="10"/>
    <x v="171"/>
    <x v="1"/>
    <x v="2"/>
    <x v="10"/>
    <s v="Belkin F5C206VTEL 6 Outlet Surge"/>
    <n v="22.98"/>
    <n v="1"/>
    <n v="6.89"/>
  </r>
  <r>
    <m/>
    <m/>
    <m/>
    <m/>
    <x v="0"/>
    <d v="2014-11-11T00:00:00"/>
    <x v="0"/>
    <x v="10"/>
    <x v="171"/>
    <x v="1"/>
    <x v="0"/>
    <x v="0"/>
    <s v="Belkin Standard 104 key USB Keyboard"/>
    <n v="102.13"/>
    <n v="7"/>
    <n v="15.32"/>
  </r>
  <r>
    <m/>
    <m/>
    <m/>
    <m/>
    <x v="0"/>
    <d v="2014-11-11T00:00:00"/>
    <x v="0"/>
    <x v="10"/>
    <x v="171"/>
    <x v="1"/>
    <x v="2"/>
    <x v="9"/>
    <s v="Fellowes PB500 Electric Punch Plastic Comb Binding Machine with Manual Bind"/>
    <n v="2033.58"/>
    <n v="2"/>
    <n v="762.59"/>
  </r>
  <r>
    <m/>
    <m/>
    <m/>
    <m/>
    <x v="0"/>
    <d v="2014-11-11T00:00:00"/>
    <x v="0"/>
    <x v="10"/>
    <x v="407"/>
    <x v="3"/>
    <x v="1"/>
    <x v="5"/>
    <s v="DAX Wood Document Frame."/>
    <n v="10.98"/>
    <n v="2"/>
    <n v="-7.96"/>
  </r>
  <r>
    <m/>
    <m/>
    <m/>
    <m/>
    <x v="0"/>
    <d v="2014-11-11T00:00:00"/>
    <x v="0"/>
    <x v="10"/>
    <x v="407"/>
    <x v="3"/>
    <x v="1"/>
    <x v="1"/>
    <s v="Global Commerce Series High-Back Swivel/Tilt Chairs"/>
    <n v="797.94"/>
    <n v="4"/>
    <n v="-57"/>
  </r>
  <r>
    <m/>
    <m/>
    <m/>
    <m/>
    <x v="0"/>
    <d v="2014-11-11T00:00:00"/>
    <x v="0"/>
    <x v="10"/>
    <x v="59"/>
    <x v="2"/>
    <x v="2"/>
    <x v="3"/>
    <s v="Wirebound Message Books, Four 2 3/4&quot; x 5&quot; Forms per Page, 600 Sets per Book"/>
    <n v="46.35"/>
    <n v="5"/>
    <n v="21.78"/>
  </r>
  <r>
    <m/>
    <m/>
    <m/>
    <m/>
    <x v="0"/>
    <d v="2014-11-11T00:00:00"/>
    <x v="0"/>
    <x v="10"/>
    <x v="59"/>
    <x v="2"/>
    <x v="2"/>
    <x v="3"/>
    <s v="Xerox 1882"/>
    <n v="223.92"/>
    <n v="4"/>
    <n v="109.72"/>
  </r>
  <r>
    <m/>
    <m/>
    <m/>
    <m/>
    <x v="0"/>
    <d v="2014-11-11T00:00:00"/>
    <x v="0"/>
    <x v="10"/>
    <x v="59"/>
    <x v="2"/>
    <x v="2"/>
    <x v="16"/>
    <s v="Acme Value Line Scissors"/>
    <n v="7.3"/>
    <n v="2"/>
    <n v="2.19"/>
  </r>
  <r>
    <s v="14-11-2014"/>
    <s v="14"/>
    <s v="11"/>
    <s v="2014"/>
    <x v="151"/>
    <d v="2014-11-14T00:00:00"/>
    <x v="0"/>
    <x v="10"/>
    <x v="513"/>
    <x v="30"/>
    <x v="0"/>
    <x v="2"/>
    <s v="Polycom SoundPoint Pro SE-225 Corded phone"/>
    <n v="832.93"/>
    <n v="7"/>
    <n v="233.22"/>
  </r>
  <r>
    <s v="14-11-2014"/>
    <s v="14"/>
    <s v="11"/>
    <s v="2014"/>
    <x v="151"/>
    <d v="2014-11-14T00:00:00"/>
    <x v="0"/>
    <x v="10"/>
    <x v="513"/>
    <x v="30"/>
    <x v="2"/>
    <x v="9"/>
    <s v="Acco 3-Hole Punch"/>
    <n v="43.8"/>
    <n v="10"/>
    <n v="21.02"/>
  </r>
  <r>
    <s v="14-11-2014"/>
    <s v="14"/>
    <s v="11"/>
    <s v="2014"/>
    <x v="151"/>
    <d v="2014-11-14T00:00:00"/>
    <x v="0"/>
    <x v="10"/>
    <x v="514"/>
    <x v="10"/>
    <x v="2"/>
    <x v="9"/>
    <s v="Storex DuraTech Recycled Plastic Frosted Binders"/>
    <n v="12.72"/>
    <n v="3"/>
    <n v="6.36"/>
  </r>
  <r>
    <s v="14-11-2014"/>
    <s v="14"/>
    <s v="11"/>
    <s v="2014"/>
    <x v="151"/>
    <d v="2014-11-14T00:00:00"/>
    <x v="0"/>
    <x v="10"/>
    <x v="514"/>
    <x v="10"/>
    <x v="2"/>
    <x v="9"/>
    <s v="Avery Durable Binders"/>
    <n v="11.52"/>
    <n v="4"/>
    <n v="5.64"/>
  </r>
  <r>
    <s v="14-11-2014"/>
    <s v="14"/>
    <s v="11"/>
    <s v="2014"/>
    <x v="151"/>
    <d v="2014-11-14T00:00:00"/>
    <x v="0"/>
    <x v="10"/>
    <x v="515"/>
    <x v="4"/>
    <x v="2"/>
    <x v="3"/>
    <s v="Xerox 221"/>
    <n v="20.74"/>
    <n v="4"/>
    <n v="7.26"/>
  </r>
  <r>
    <s v="14-11-2014"/>
    <s v="14"/>
    <s v="11"/>
    <s v="2014"/>
    <x v="151"/>
    <d v="2014-11-14T00:00:00"/>
    <x v="0"/>
    <x v="10"/>
    <x v="516"/>
    <x v="2"/>
    <x v="2"/>
    <x v="3"/>
    <s v="Adams Write n' Stick Phone Message Book, 11&quot; X 5 1/4&quot;, 200 Messages"/>
    <n v="11.36"/>
    <n v="2"/>
    <n v="5.23"/>
  </r>
  <r>
    <s v="14-11-2014"/>
    <s v="14"/>
    <s v="11"/>
    <s v="2014"/>
    <x v="151"/>
    <d v="2014-11-14T00:00:00"/>
    <x v="0"/>
    <x v="10"/>
    <x v="516"/>
    <x v="2"/>
    <x v="1"/>
    <x v="1"/>
    <s v="Safco Chair Connectors, 6/Carton"/>
    <n v="69.260000000000005"/>
    <n v="2"/>
    <n v="14.62"/>
  </r>
  <r>
    <s v="14-11-2014"/>
    <s v="14"/>
    <s v="11"/>
    <s v="2014"/>
    <x v="151"/>
    <d v="2014-11-14T00:00:00"/>
    <x v="0"/>
    <x v="10"/>
    <x v="180"/>
    <x v="25"/>
    <x v="2"/>
    <x v="3"/>
    <s v="Xerox 192"/>
    <n v="32.4"/>
    <n v="5"/>
    <n v="15.55"/>
  </r>
  <r>
    <s v="15-11-2014"/>
    <s v="15"/>
    <s v="11"/>
    <s v="2014"/>
    <x v="152"/>
    <d v="2014-11-15T00:00:00"/>
    <x v="0"/>
    <x v="10"/>
    <x v="517"/>
    <x v="23"/>
    <x v="2"/>
    <x v="11"/>
    <s v="Newell 310"/>
    <n v="4.22"/>
    <n v="3"/>
    <n v="0.48"/>
  </r>
  <r>
    <s v="15-11-2014"/>
    <s v="15"/>
    <s v="11"/>
    <s v="2014"/>
    <x v="152"/>
    <d v="2014-11-15T00:00:00"/>
    <x v="0"/>
    <x v="10"/>
    <x v="517"/>
    <x v="23"/>
    <x v="2"/>
    <x v="10"/>
    <s v="1.7 Cubic Foot Compact &quot;Cube&quot; Office Refrigerators"/>
    <n v="333.06"/>
    <n v="2"/>
    <n v="29.14"/>
  </r>
  <r>
    <s v="15-11-2014"/>
    <s v="15"/>
    <s v="11"/>
    <s v="2014"/>
    <x v="152"/>
    <d v="2014-11-15T00:00:00"/>
    <x v="0"/>
    <x v="10"/>
    <x v="517"/>
    <x v="23"/>
    <x v="2"/>
    <x v="3"/>
    <s v="Southworth 100% RÃ©sumÃ© Paper, 24lb."/>
    <n v="24.9"/>
    <n v="4"/>
    <n v="7.78"/>
  </r>
  <r>
    <s v="15-11-2014"/>
    <s v="15"/>
    <s v="11"/>
    <s v="2014"/>
    <x v="152"/>
    <d v="2014-11-15T00:00:00"/>
    <x v="0"/>
    <x v="10"/>
    <x v="518"/>
    <x v="4"/>
    <x v="2"/>
    <x v="13"/>
    <s v="Ames Color-File Green Diamond Border X-ray Mailers"/>
    <n v="604.66"/>
    <n v="9"/>
    <n v="204.07"/>
  </r>
  <r>
    <s v="15-11-2014"/>
    <s v="15"/>
    <s v="11"/>
    <s v="2014"/>
    <x v="152"/>
    <d v="2014-11-15T00:00:00"/>
    <x v="0"/>
    <x v="10"/>
    <x v="269"/>
    <x v="5"/>
    <x v="1"/>
    <x v="5"/>
    <s v="Eldon 100 Class Desk Accessories"/>
    <n v="10.11"/>
    <n v="3"/>
    <n v="3.24"/>
  </r>
  <r>
    <s v="15-11-2014"/>
    <s v="15"/>
    <s v="11"/>
    <s v="2014"/>
    <x v="152"/>
    <d v="2014-11-15T00:00:00"/>
    <x v="0"/>
    <x v="10"/>
    <x v="269"/>
    <x v="5"/>
    <x v="0"/>
    <x v="0"/>
    <s v="LogitechÂ P710e Mobile Speakerphone"/>
    <n v="772.47"/>
    <n v="3"/>
    <n v="146.77000000000001"/>
  </r>
  <r>
    <s v="15-11-2014"/>
    <s v="15"/>
    <s v="11"/>
    <s v="2014"/>
    <x v="152"/>
    <d v="2014-11-15T00:00:00"/>
    <x v="0"/>
    <x v="10"/>
    <x v="269"/>
    <x v="5"/>
    <x v="2"/>
    <x v="16"/>
    <s v="Acme Box Cutter Scissors"/>
    <n v="20.46"/>
    <n v="2"/>
    <n v="5.32"/>
  </r>
  <r>
    <s v="15-11-2014"/>
    <s v="15"/>
    <s v="11"/>
    <s v="2014"/>
    <x v="152"/>
    <d v="2014-11-15T00:00:00"/>
    <x v="0"/>
    <x v="10"/>
    <x v="277"/>
    <x v="5"/>
    <x v="2"/>
    <x v="16"/>
    <s v="Acme Value Line Scissors"/>
    <n v="10.95"/>
    <n v="3"/>
    <n v="3.29"/>
  </r>
  <r>
    <s v="16-11-2014"/>
    <s v="16"/>
    <s v="11"/>
    <s v="2014"/>
    <x v="153"/>
    <d v="2014-11-16T00:00:00"/>
    <x v="0"/>
    <x v="10"/>
    <x v="519"/>
    <x v="42"/>
    <x v="0"/>
    <x v="2"/>
    <s v="Jawbone MINI JAMBOX Wireless Bluetooth Speaker"/>
    <n v="273.95999999999998"/>
    <n v="2"/>
    <n v="10.96"/>
  </r>
  <r>
    <s v="16-11-2014"/>
    <s v="16"/>
    <s v="11"/>
    <s v="2014"/>
    <x v="153"/>
    <d v="2014-11-16T00:00:00"/>
    <x v="0"/>
    <x v="10"/>
    <x v="96"/>
    <x v="24"/>
    <x v="2"/>
    <x v="13"/>
    <s v="#10 White Business Envelopes,4 1/8 x 9 1/2"/>
    <n v="78.349999999999994"/>
    <n v="5"/>
    <n v="36.82"/>
  </r>
  <r>
    <s v="16-11-2014"/>
    <s v="16"/>
    <s v="11"/>
    <s v="2014"/>
    <x v="153"/>
    <d v="2014-11-16T00:00:00"/>
    <x v="0"/>
    <x v="10"/>
    <x v="96"/>
    <x v="24"/>
    <x v="2"/>
    <x v="3"/>
    <s v="Xerox 1954"/>
    <n v="31.68"/>
    <n v="6"/>
    <n v="14.26"/>
  </r>
  <r>
    <s v="16-11-2014"/>
    <s v="16"/>
    <s v="11"/>
    <s v="2014"/>
    <x v="153"/>
    <d v="2014-11-16T00:00:00"/>
    <x v="0"/>
    <x v="10"/>
    <x v="96"/>
    <x v="24"/>
    <x v="2"/>
    <x v="9"/>
    <s v="Wilson Jones Active Use Binders"/>
    <n v="29.12"/>
    <n v="4"/>
    <n v="14.27"/>
  </r>
  <r>
    <s v="16-11-2014"/>
    <s v="16"/>
    <s v="11"/>
    <s v="2014"/>
    <x v="153"/>
    <d v="2014-11-16T00:00:00"/>
    <x v="0"/>
    <x v="10"/>
    <x v="96"/>
    <x v="24"/>
    <x v="2"/>
    <x v="6"/>
    <s v="File Shuttle II and Handi-File, Black"/>
    <n v="169.45"/>
    <n v="5"/>
    <n v="42.36"/>
  </r>
  <r>
    <s v="16-11-2014"/>
    <s v="16"/>
    <s v="11"/>
    <s v="2014"/>
    <x v="153"/>
    <d v="2014-11-16T00:00:00"/>
    <x v="0"/>
    <x v="10"/>
    <x v="520"/>
    <x v="5"/>
    <x v="2"/>
    <x v="8"/>
    <s v="Permanent Self-Adhesive File Folder Labels for Typewriters by Universal"/>
    <n v="5.22"/>
    <n v="2"/>
    <n v="2.4"/>
  </r>
  <r>
    <s v="16-11-2014"/>
    <s v="16"/>
    <s v="11"/>
    <s v="2014"/>
    <x v="153"/>
    <d v="2014-11-16T00:00:00"/>
    <x v="0"/>
    <x v="10"/>
    <x v="521"/>
    <x v="3"/>
    <x v="1"/>
    <x v="1"/>
    <s v="SAFCO Optional Arm Kit for Workspace Cribbage Stacking Chair"/>
    <n v="37.299999999999997"/>
    <n v="2"/>
    <n v="-1.07"/>
  </r>
  <r>
    <s v="16-11-2014"/>
    <s v="16"/>
    <s v="11"/>
    <s v="2014"/>
    <x v="153"/>
    <d v="2014-11-16T00:00:00"/>
    <x v="0"/>
    <x v="10"/>
    <x v="522"/>
    <x v="5"/>
    <x v="0"/>
    <x v="2"/>
    <s v="OtterBox Commuter Series Case - Samsung Galaxy S4"/>
    <n v="79.97"/>
    <n v="4"/>
    <n v="-17.989999999999998"/>
  </r>
  <r>
    <s v="16-11-2014"/>
    <s v="16"/>
    <s v="11"/>
    <s v="2014"/>
    <x v="153"/>
    <d v="2014-11-16T00:00:00"/>
    <x v="0"/>
    <x v="10"/>
    <x v="522"/>
    <x v="5"/>
    <x v="1"/>
    <x v="14"/>
    <s v="Bush Andora Bookcase, Maple/Graphite Gray Finish"/>
    <n v="305.97000000000003"/>
    <n v="3"/>
    <n v="25.2"/>
  </r>
  <r>
    <s v="16-11-2014"/>
    <s v="16"/>
    <s v="11"/>
    <s v="2014"/>
    <x v="153"/>
    <d v="2014-11-16T00:00:00"/>
    <x v="0"/>
    <x v="10"/>
    <x v="522"/>
    <x v="5"/>
    <x v="2"/>
    <x v="6"/>
    <s v="Space Solutions HD Industrial Steel Shelving."/>
    <n v="344.91"/>
    <n v="3"/>
    <n v="10.35"/>
  </r>
  <r>
    <s v="17-11-2014"/>
    <s v="17"/>
    <s v="11"/>
    <s v="2014"/>
    <x v="154"/>
    <d v="2014-11-17T00:00:00"/>
    <x v="0"/>
    <x v="10"/>
    <x v="161"/>
    <x v="7"/>
    <x v="1"/>
    <x v="1"/>
    <s v="Global Super Steno Chair"/>
    <n v="479.9"/>
    <n v="5"/>
    <n v="81.58"/>
  </r>
  <r>
    <s v="17-11-2014"/>
    <s v="17"/>
    <s v="11"/>
    <s v="2014"/>
    <x v="154"/>
    <d v="2014-11-17T00:00:00"/>
    <x v="0"/>
    <x v="10"/>
    <x v="523"/>
    <x v="37"/>
    <x v="2"/>
    <x v="6"/>
    <s v="Smead Adjustable Mobile File Trolley with Lockable Top"/>
    <n v="2934.33"/>
    <n v="7"/>
    <n v="792.27"/>
  </r>
  <r>
    <s v="17-11-2014"/>
    <s v="17"/>
    <s v="11"/>
    <s v="2014"/>
    <x v="154"/>
    <d v="2014-11-17T00:00:00"/>
    <x v="0"/>
    <x v="10"/>
    <x v="523"/>
    <x v="37"/>
    <x v="1"/>
    <x v="5"/>
    <s v="Eldon Econocleat Chair Mats for Low Pile Carpets"/>
    <n v="124.41"/>
    <n v="3"/>
    <n v="14.93"/>
  </r>
  <r>
    <s v="17-11-2014"/>
    <s v="17"/>
    <s v="11"/>
    <s v="2014"/>
    <x v="154"/>
    <d v="2014-11-17T00:00:00"/>
    <x v="0"/>
    <x v="10"/>
    <x v="523"/>
    <x v="37"/>
    <x v="2"/>
    <x v="11"/>
    <s v="Deluxe Chalkboard Eraser Cleaner"/>
    <n v="57.75"/>
    <n v="5"/>
    <n v="26.57"/>
  </r>
  <r>
    <s v="17-11-2014"/>
    <s v="17"/>
    <s v="11"/>
    <s v="2014"/>
    <x v="154"/>
    <d v="2014-11-17T00:00:00"/>
    <x v="0"/>
    <x v="10"/>
    <x v="142"/>
    <x v="5"/>
    <x v="0"/>
    <x v="0"/>
    <s v="Case Logic 2.4GHz Wireless Keyboard"/>
    <n v="99.98"/>
    <n v="2"/>
    <n v="8"/>
  </r>
  <r>
    <s v="17-11-2014"/>
    <s v="17"/>
    <s v="11"/>
    <s v="2014"/>
    <x v="154"/>
    <d v="2014-11-17T00:00:00"/>
    <x v="0"/>
    <x v="10"/>
    <x v="142"/>
    <x v="5"/>
    <x v="2"/>
    <x v="3"/>
    <s v="Xerox 1941"/>
    <n v="733.95"/>
    <n v="7"/>
    <n v="352.3"/>
  </r>
  <r>
    <s v="17-11-2014"/>
    <s v="17"/>
    <s v="11"/>
    <s v="2014"/>
    <x v="154"/>
    <d v="2014-11-17T00:00:00"/>
    <x v="0"/>
    <x v="10"/>
    <x v="142"/>
    <x v="5"/>
    <x v="2"/>
    <x v="10"/>
    <s v="APC 7 Outlet Network SurgeArrest Surge Protector"/>
    <n v="241.44"/>
    <n v="3"/>
    <n v="72.430000000000007"/>
  </r>
  <r>
    <s v="17-11-2014"/>
    <s v="17"/>
    <s v="11"/>
    <s v="2014"/>
    <x v="154"/>
    <d v="2014-11-17T00:00:00"/>
    <x v="0"/>
    <x v="10"/>
    <x v="524"/>
    <x v="13"/>
    <x v="2"/>
    <x v="3"/>
    <s v="Southworth 100% RÃ©sumÃ© Paper, 24lb."/>
    <n v="12.45"/>
    <n v="2"/>
    <n v="3.89"/>
  </r>
  <r>
    <s v="17-11-2014"/>
    <s v="17"/>
    <s v="11"/>
    <s v="2014"/>
    <x v="154"/>
    <d v="2014-11-17T00:00:00"/>
    <x v="0"/>
    <x v="10"/>
    <x v="524"/>
    <x v="13"/>
    <x v="1"/>
    <x v="1"/>
    <s v="Hon Every-Day Series Multi-Task Chairs"/>
    <n v="657.93"/>
    <n v="5"/>
    <n v="-93.99"/>
  </r>
  <r>
    <s v="17-11-2014"/>
    <s v="17"/>
    <s v="11"/>
    <s v="2014"/>
    <x v="154"/>
    <d v="2014-11-17T00:00:00"/>
    <x v="0"/>
    <x v="10"/>
    <x v="141"/>
    <x v="4"/>
    <x v="2"/>
    <x v="13"/>
    <s v="Redi-Strip #10 Envelopes, 4 1/8 x 9 1/2"/>
    <n v="7.08"/>
    <n v="3"/>
    <n v="2.48"/>
  </r>
  <r>
    <s v="17-11-2014"/>
    <s v="17"/>
    <s v="11"/>
    <s v="2014"/>
    <x v="154"/>
    <d v="2014-11-17T00:00:00"/>
    <x v="0"/>
    <x v="10"/>
    <x v="258"/>
    <x v="2"/>
    <x v="2"/>
    <x v="9"/>
    <s v="GBC DocuBind TL300 Electric Binding System"/>
    <n v="2152.7800000000002"/>
    <n v="3"/>
    <n v="726.56"/>
  </r>
  <r>
    <s v="17-11-2014"/>
    <s v="17"/>
    <s v="11"/>
    <s v="2014"/>
    <x v="154"/>
    <d v="2014-11-17T00:00:00"/>
    <x v="0"/>
    <x v="10"/>
    <x v="258"/>
    <x v="2"/>
    <x v="1"/>
    <x v="14"/>
    <s v="DMI Eclipse Executive Suite Bookcases"/>
    <n v="4007.84"/>
    <n v="10"/>
    <n v="-50.1"/>
  </r>
  <r>
    <s v="17-11-2014"/>
    <s v="17"/>
    <s v="11"/>
    <s v="2014"/>
    <x v="154"/>
    <d v="2014-11-17T00:00:00"/>
    <x v="0"/>
    <x v="10"/>
    <x v="256"/>
    <x v="2"/>
    <x v="2"/>
    <x v="3"/>
    <s v="Southworth 100% Cotton The Best Paper"/>
    <n v="34.44"/>
    <n v="3"/>
    <n v="17.22"/>
  </r>
  <r>
    <s v="18-11-2014"/>
    <s v="18"/>
    <s v="11"/>
    <s v="2014"/>
    <x v="155"/>
    <d v="2014-11-18T00:00:00"/>
    <x v="0"/>
    <x v="10"/>
    <x v="525"/>
    <x v="15"/>
    <x v="1"/>
    <x v="7"/>
    <s v="Bevis Rectangular Conference Tables"/>
    <n v="145.97999999999999"/>
    <n v="2"/>
    <n v="-99.27"/>
  </r>
  <r>
    <s v="18-11-2014"/>
    <s v="18"/>
    <s v="11"/>
    <s v="2014"/>
    <x v="155"/>
    <d v="2014-11-18T00:00:00"/>
    <x v="0"/>
    <x v="10"/>
    <x v="525"/>
    <x v="15"/>
    <x v="2"/>
    <x v="3"/>
    <s v="Geographics Note Cards, Blank, White, 8 1/2&quot; x 11&quot;"/>
    <n v="35.81"/>
    <n v="4"/>
    <n v="12.53"/>
  </r>
  <r>
    <s v="18-11-2014"/>
    <s v="18"/>
    <s v="11"/>
    <s v="2014"/>
    <x v="155"/>
    <d v="2014-11-18T00:00:00"/>
    <x v="0"/>
    <x v="10"/>
    <x v="366"/>
    <x v="13"/>
    <x v="2"/>
    <x v="9"/>
    <s v="Fellowes PB200 Plastic Comb Binding Machine"/>
    <n v="51"/>
    <n v="1"/>
    <n v="-40.799999999999997"/>
  </r>
  <r>
    <s v="18-11-2014"/>
    <s v="18"/>
    <s v="11"/>
    <s v="2014"/>
    <x v="155"/>
    <d v="2014-11-18T00:00:00"/>
    <x v="0"/>
    <x v="10"/>
    <x v="366"/>
    <x v="13"/>
    <x v="2"/>
    <x v="6"/>
    <s v="Safco Industrial Wire Shelving"/>
    <n v="76.790000000000006"/>
    <n v="1"/>
    <n v="-16.32"/>
  </r>
  <r>
    <s v="18-11-2014"/>
    <s v="18"/>
    <s v="11"/>
    <s v="2014"/>
    <x v="155"/>
    <d v="2014-11-18T00:00:00"/>
    <x v="0"/>
    <x v="10"/>
    <x v="366"/>
    <x v="13"/>
    <x v="0"/>
    <x v="2"/>
    <s v="Motorola Droid Maxx"/>
    <n v="539.96"/>
    <n v="6"/>
    <n v="-107.99"/>
  </r>
  <r>
    <s v="18-11-2014"/>
    <s v="18"/>
    <s v="11"/>
    <s v="2014"/>
    <x v="155"/>
    <d v="2014-11-18T00:00:00"/>
    <x v="0"/>
    <x v="10"/>
    <x v="366"/>
    <x v="13"/>
    <x v="1"/>
    <x v="5"/>
    <s v="Eldon Executive Woodline II Desk Accessories, Mahogany"/>
    <n v="60.31"/>
    <n v="3"/>
    <n v="5.28"/>
  </r>
  <r>
    <s v="18-11-2014"/>
    <s v="18"/>
    <s v="11"/>
    <s v="2014"/>
    <x v="155"/>
    <d v="2014-11-18T00:00:00"/>
    <x v="0"/>
    <x v="10"/>
    <x v="366"/>
    <x v="13"/>
    <x v="2"/>
    <x v="9"/>
    <s v="Peel &amp; Stick Add-On Corner Pockets"/>
    <n v="1.94"/>
    <n v="3"/>
    <n v="-1.43"/>
  </r>
  <r>
    <s v="18-11-2014"/>
    <s v="18"/>
    <s v="11"/>
    <s v="2014"/>
    <x v="155"/>
    <d v="2014-11-18T00:00:00"/>
    <x v="0"/>
    <x v="10"/>
    <x v="526"/>
    <x v="3"/>
    <x v="2"/>
    <x v="9"/>
    <s v="GBC White Gloss Covers, Plain Front"/>
    <n v="14.48"/>
    <n v="5"/>
    <n v="-23.89"/>
  </r>
  <r>
    <s v="18-11-2014"/>
    <s v="18"/>
    <s v="11"/>
    <s v="2014"/>
    <x v="155"/>
    <d v="2014-11-18T00:00:00"/>
    <x v="0"/>
    <x v="10"/>
    <x v="182"/>
    <x v="18"/>
    <x v="2"/>
    <x v="9"/>
    <s v="Pressboard Hanging Data Binders for Unburst Sheets"/>
    <n v="11.81"/>
    <n v="8"/>
    <n v="-8.66"/>
  </r>
  <r>
    <s v="18-11-2014"/>
    <s v="18"/>
    <s v="11"/>
    <s v="2014"/>
    <x v="155"/>
    <d v="2014-11-18T00:00:00"/>
    <x v="0"/>
    <x v="10"/>
    <x v="182"/>
    <x v="18"/>
    <x v="0"/>
    <x v="2"/>
    <s v="PNY Rapid USB Car Charger - Black"/>
    <n v="9.59"/>
    <n v="2"/>
    <n v="-2.08"/>
  </r>
  <r>
    <s v="18-11-2014"/>
    <s v="18"/>
    <s v="11"/>
    <s v="2014"/>
    <x v="155"/>
    <d v="2014-11-18T00:00:00"/>
    <x v="0"/>
    <x v="10"/>
    <x v="215"/>
    <x v="27"/>
    <x v="2"/>
    <x v="3"/>
    <s v="Adams &quot;While You Were Out&quot; Message Pads"/>
    <n v="21.98"/>
    <n v="7"/>
    <n v="9.89"/>
  </r>
  <r>
    <s v="18-11-2014"/>
    <s v="18"/>
    <s v="11"/>
    <s v="2014"/>
    <x v="155"/>
    <d v="2014-11-18T00:00:00"/>
    <x v="0"/>
    <x v="10"/>
    <x v="33"/>
    <x v="3"/>
    <x v="1"/>
    <x v="7"/>
    <s v="BPI Conference Tables"/>
    <n v="292.10000000000002"/>
    <n v="4"/>
    <n v="-175.26"/>
  </r>
  <r>
    <s v="18-11-2014"/>
    <s v="18"/>
    <s v="11"/>
    <s v="2014"/>
    <x v="155"/>
    <d v="2014-11-18T00:00:00"/>
    <x v="0"/>
    <x v="10"/>
    <x v="33"/>
    <x v="3"/>
    <x v="1"/>
    <x v="5"/>
    <s v="Dana Swing-Arm Lamps"/>
    <n v="8.5399999999999991"/>
    <n v="2"/>
    <n v="-7.48"/>
  </r>
  <r>
    <s v="18-11-2014"/>
    <s v="18"/>
    <s v="11"/>
    <s v="2014"/>
    <x v="155"/>
    <d v="2014-11-18T00:00:00"/>
    <x v="0"/>
    <x v="10"/>
    <x v="33"/>
    <x v="3"/>
    <x v="1"/>
    <x v="14"/>
    <s v="Hon 4-Shelf Metal Bookcases"/>
    <n v="424.12"/>
    <n v="6"/>
    <n v="-30.29"/>
  </r>
  <r>
    <s v="18-11-2014"/>
    <s v="18"/>
    <s v="11"/>
    <s v="2014"/>
    <x v="155"/>
    <d v="2014-11-18T00:00:00"/>
    <x v="0"/>
    <x v="10"/>
    <x v="33"/>
    <x v="3"/>
    <x v="2"/>
    <x v="9"/>
    <s v="Wilson Jones Turn Tabs Binder Tool for Ring Binders"/>
    <n v="2.89"/>
    <n v="3"/>
    <n v="-4.92"/>
  </r>
  <r>
    <s v="18-11-2014"/>
    <s v="18"/>
    <s v="11"/>
    <s v="2014"/>
    <x v="155"/>
    <d v="2014-11-18T00:00:00"/>
    <x v="0"/>
    <x v="10"/>
    <x v="33"/>
    <x v="3"/>
    <x v="2"/>
    <x v="6"/>
    <s v="Fellowes Stor/Drawer Steel Plus Storage Drawers"/>
    <n v="381.72"/>
    <n v="5"/>
    <n v="-66.8"/>
  </r>
  <r>
    <s v="18-11-2014"/>
    <s v="18"/>
    <s v="11"/>
    <s v="2014"/>
    <x v="155"/>
    <d v="2014-11-18T00:00:00"/>
    <x v="0"/>
    <x v="10"/>
    <x v="527"/>
    <x v="7"/>
    <x v="2"/>
    <x v="6"/>
    <s v="Fellowes Desktop Hanging File Manager"/>
    <n v="67.150000000000006"/>
    <n v="5"/>
    <n v="16.79"/>
  </r>
  <r>
    <s v="18-11-2014"/>
    <s v="18"/>
    <s v="11"/>
    <s v="2014"/>
    <x v="155"/>
    <d v="2014-11-18T00:00:00"/>
    <x v="0"/>
    <x v="10"/>
    <x v="528"/>
    <x v="0"/>
    <x v="1"/>
    <x v="1"/>
    <s v="Office Star - Mesh Screen back chair with Vinyl seat"/>
    <n v="392.94"/>
    <n v="3"/>
    <n v="43.22"/>
  </r>
  <r>
    <s v="18-11-2014"/>
    <s v="18"/>
    <s v="11"/>
    <s v="2014"/>
    <x v="155"/>
    <d v="2014-11-18T00:00:00"/>
    <x v="0"/>
    <x v="10"/>
    <x v="264"/>
    <x v="1"/>
    <x v="1"/>
    <x v="5"/>
    <s v="Howard Miller 13-1/2&quot; Diameter Rosebrook Wall Clock"/>
    <n v="137.54"/>
    <n v="2"/>
    <n v="55.02"/>
  </r>
  <r>
    <s v="18-11-2014"/>
    <s v="18"/>
    <s v="11"/>
    <s v="2014"/>
    <x v="155"/>
    <d v="2014-11-18T00:00:00"/>
    <x v="0"/>
    <x v="10"/>
    <x v="264"/>
    <x v="1"/>
    <x v="1"/>
    <x v="7"/>
    <s v="Lesro Round Back Collection Coffee Table, End Table"/>
    <n v="730.2"/>
    <n v="4"/>
    <n v="94.93"/>
  </r>
  <r>
    <s v="19-11-2014"/>
    <s v="19"/>
    <s v="11"/>
    <s v="2014"/>
    <x v="156"/>
    <d v="2014-11-19T00:00:00"/>
    <x v="0"/>
    <x v="10"/>
    <x v="516"/>
    <x v="19"/>
    <x v="0"/>
    <x v="2"/>
    <s v="AT&amp;T TR1909W"/>
    <n v="503.96"/>
    <n v="4"/>
    <n v="131.03"/>
  </r>
  <r>
    <s v="19-11-2014"/>
    <s v="19"/>
    <s v="11"/>
    <s v="2014"/>
    <x v="156"/>
    <d v="2014-11-19T00:00:00"/>
    <x v="0"/>
    <x v="10"/>
    <x v="516"/>
    <x v="19"/>
    <x v="0"/>
    <x v="2"/>
    <s v="Nokia Lumia 521 (T-Mobile)"/>
    <n v="149.94999999999999"/>
    <n v="5"/>
    <n v="41.99"/>
  </r>
  <r>
    <s v="19-11-2014"/>
    <s v="19"/>
    <s v="11"/>
    <s v="2014"/>
    <x v="156"/>
    <d v="2014-11-19T00:00:00"/>
    <x v="0"/>
    <x v="10"/>
    <x v="516"/>
    <x v="19"/>
    <x v="0"/>
    <x v="0"/>
    <s v="HP Standard 104 key PS/2 Keyboard"/>
    <n v="29"/>
    <n v="2"/>
    <n v="7.25"/>
  </r>
  <r>
    <s v="19-11-2014"/>
    <s v="19"/>
    <s v="11"/>
    <s v="2014"/>
    <x v="156"/>
    <d v="2014-11-19T00:00:00"/>
    <x v="0"/>
    <x v="10"/>
    <x v="529"/>
    <x v="2"/>
    <x v="0"/>
    <x v="2"/>
    <s v="Apple iPhone 5"/>
    <n v="4548.8100000000004"/>
    <n v="7"/>
    <n v="1228.18"/>
  </r>
  <r>
    <s v="19-11-2014"/>
    <s v="19"/>
    <s v="11"/>
    <s v="2014"/>
    <x v="156"/>
    <d v="2014-11-19T00:00:00"/>
    <x v="0"/>
    <x v="10"/>
    <x v="530"/>
    <x v="37"/>
    <x v="2"/>
    <x v="8"/>
    <s v="Avery 480"/>
    <n v="22.5"/>
    <n v="6"/>
    <n v="10.8"/>
  </r>
  <r>
    <s v="19-11-2014"/>
    <s v="19"/>
    <s v="11"/>
    <s v="2014"/>
    <x v="156"/>
    <d v="2014-11-19T00:00:00"/>
    <x v="0"/>
    <x v="10"/>
    <x v="530"/>
    <x v="37"/>
    <x v="2"/>
    <x v="8"/>
    <s v="Avery 499"/>
    <n v="9.9600000000000009"/>
    <n v="2"/>
    <n v="4.58"/>
  </r>
  <r>
    <s v="19-11-2014"/>
    <s v="19"/>
    <s v="11"/>
    <s v="2014"/>
    <x v="156"/>
    <d v="2014-11-19T00:00:00"/>
    <x v="0"/>
    <x v="10"/>
    <x v="530"/>
    <x v="37"/>
    <x v="2"/>
    <x v="9"/>
    <s v="Premier Elliptical Ring Binder, Black"/>
    <n v="213.08"/>
    <n v="7"/>
    <n v="102.28"/>
  </r>
  <r>
    <s v="19-11-2014"/>
    <s v="19"/>
    <s v="11"/>
    <s v="2014"/>
    <x v="156"/>
    <d v="2014-11-19T00:00:00"/>
    <x v="0"/>
    <x v="10"/>
    <x v="530"/>
    <x v="37"/>
    <x v="1"/>
    <x v="14"/>
    <s v="Sauder Inglewood Library Bookcases"/>
    <n v="1025.8800000000001"/>
    <n v="6"/>
    <n v="235.95"/>
  </r>
  <r>
    <s v="19-11-2014"/>
    <s v="19"/>
    <s v="11"/>
    <s v="2014"/>
    <x v="156"/>
    <d v="2014-11-19T00:00:00"/>
    <x v="0"/>
    <x v="10"/>
    <x v="531"/>
    <x v="27"/>
    <x v="2"/>
    <x v="3"/>
    <s v="Xerox 1888"/>
    <n v="166.44"/>
    <n v="3"/>
    <n v="79.89"/>
  </r>
  <r>
    <s v="19-11-2014"/>
    <s v="19"/>
    <s v="11"/>
    <s v="2014"/>
    <x v="156"/>
    <d v="2014-11-19T00:00:00"/>
    <x v="0"/>
    <x v="10"/>
    <x v="216"/>
    <x v="13"/>
    <x v="0"/>
    <x v="0"/>
    <s v="Logitech G105 Gaming Keyboard"/>
    <n v="47.5"/>
    <n v="1"/>
    <n v="-1.19"/>
  </r>
  <r>
    <s v="19-11-2014"/>
    <s v="19"/>
    <s v="11"/>
    <s v="2014"/>
    <x v="156"/>
    <d v="2014-11-19T00:00:00"/>
    <x v="0"/>
    <x v="10"/>
    <x v="397"/>
    <x v="7"/>
    <x v="2"/>
    <x v="6"/>
    <s v="Recycled Steel Personal File for Standard File Folders"/>
    <n v="221.16"/>
    <n v="4"/>
    <n v="57.5"/>
  </r>
  <r>
    <s v="19-11-2014"/>
    <s v="19"/>
    <s v="11"/>
    <s v="2014"/>
    <x v="156"/>
    <d v="2014-11-19T00:00:00"/>
    <x v="0"/>
    <x v="10"/>
    <x v="397"/>
    <x v="7"/>
    <x v="0"/>
    <x v="2"/>
    <s v="Jabra SPEAK 410"/>
    <n v="281.97000000000003"/>
    <n v="3"/>
    <n v="78.95"/>
  </r>
  <r>
    <s v="19-11-2014"/>
    <s v="19"/>
    <s v="11"/>
    <s v="2014"/>
    <x v="156"/>
    <d v="2014-11-19T00:00:00"/>
    <x v="0"/>
    <x v="10"/>
    <x v="532"/>
    <x v="13"/>
    <x v="2"/>
    <x v="3"/>
    <s v="1/4 Fold Party Design Invitations &amp; White Envelopes, 24 8-1/2&quot; X 11&quot; Cards, 25 Env./Pack"/>
    <n v="5.88"/>
    <n v="1"/>
    <n v="1.98"/>
  </r>
  <r>
    <s v="20-11-2014"/>
    <s v="20"/>
    <s v="11"/>
    <s v="2014"/>
    <x v="157"/>
    <d v="2014-11-20T00:00:00"/>
    <x v="0"/>
    <x v="10"/>
    <x v="7"/>
    <x v="2"/>
    <x v="2"/>
    <x v="13"/>
    <s v="Peel &amp; Seel Recycled Catalog Envelopes, Brown"/>
    <n v="34.74"/>
    <n v="3"/>
    <n v="17.37"/>
  </r>
  <r>
    <s v="20-11-2014"/>
    <s v="20"/>
    <s v="11"/>
    <s v="2014"/>
    <x v="157"/>
    <d v="2014-11-20T00:00:00"/>
    <x v="0"/>
    <x v="10"/>
    <x v="7"/>
    <x v="2"/>
    <x v="0"/>
    <x v="2"/>
    <s v="Toshiba IPT2010-SD IPÂ Telephone"/>
    <n v="833.94"/>
    <n v="6"/>
    <n v="216.82"/>
  </r>
  <r>
    <s v="20-11-2014"/>
    <s v="20"/>
    <s v="11"/>
    <s v="2014"/>
    <x v="157"/>
    <d v="2014-11-20T00:00:00"/>
    <x v="0"/>
    <x v="10"/>
    <x v="7"/>
    <x v="2"/>
    <x v="2"/>
    <x v="9"/>
    <s v="3M Organizer Strips"/>
    <n v="12.96"/>
    <n v="3"/>
    <n v="4.54"/>
  </r>
  <r>
    <s v="20-11-2014"/>
    <s v="20"/>
    <s v="11"/>
    <s v="2014"/>
    <x v="157"/>
    <d v="2014-11-20T00:00:00"/>
    <x v="0"/>
    <x v="10"/>
    <x v="7"/>
    <x v="2"/>
    <x v="2"/>
    <x v="3"/>
    <s v="Xerox 2000"/>
    <n v="25.92"/>
    <n v="4"/>
    <n v="12.44"/>
  </r>
  <r>
    <s v="21-11-2014"/>
    <s v="21"/>
    <s v="11"/>
    <s v="2014"/>
    <x v="158"/>
    <d v="2014-11-21T00:00:00"/>
    <x v="0"/>
    <x v="10"/>
    <x v="533"/>
    <x v="17"/>
    <x v="0"/>
    <x v="2"/>
    <s v="Logitech B530 USBÂ HeadsetÂ -Â headsetÂ - Full size, Binaural"/>
    <n v="36.99"/>
    <n v="1"/>
    <n v="9.99"/>
  </r>
  <r>
    <s v="21-11-2014"/>
    <s v="21"/>
    <s v="11"/>
    <s v="2014"/>
    <x v="158"/>
    <d v="2014-11-21T00:00:00"/>
    <x v="0"/>
    <x v="10"/>
    <x v="533"/>
    <x v="17"/>
    <x v="2"/>
    <x v="3"/>
    <s v="Multicolor Computer Printout Paper"/>
    <n v="629.1"/>
    <n v="6"/>
    <n v="301.97000000000003"/>
  </r>
  <r>
    <s v="21-11-2014"/>
    <s v="21"/>
    <s v="11"/>
    <s v="2014"/>
    <x v="158"/>
    <d v="2014-11-21T00:00:00"/>
    <x v="0"/>
    <x v="10"/>
    <x v="533"/>
    <x v="17"/>
    <x v="2"/>
    <x v="6"/>
    <s v="Space Solutions Commercial Steel Shelving"/>
    <n v="193.95"/>
    <n v="3"/>
    <n v="9.6999999999999993"/>
  </r>
  <r>
    <s v="21-11-2014"/>
    <s v="21"/>
    <s v="11"/>
    <s v="2014"/>
    <x v="158"/>
    <d v="2014-11-21T00:00:00"/>
    <x v="0"/>
    <x v="10"/>
    <x v="533"/>
    <x v="17"/>
    <x v="2"/>
    <x v="11"/>
    <s v="Newell 322"/>
    <n v="5.46"/>
    <n v="3"/>
    <n v="1.47"/>
  </r>
  <r>
    <s v="21-11-2014"/>
    <s v="21"/>
    <s v="11"/>
    <s v="2014"/>
    <x v="158"/>
    <d v="2014-11-21T00:00:00"/>
    <x v="0"/>
    <x v="10"/>
    <x v="530"/>
    <x v="5"/>
    <x v="2"/>
    <x v="3"/>
    <s v="Xerox 211"/>
    <n v="12.96"/>
    <n v="2"/>
    <n v="6.22"/>
  </r>
  <r>
    <s v="21-11-2014"/>
    <s v="21"/>
    <s v="11"/>
    <s v="2014"/>
    <x v="158"/>
    <d v="2014-11-21T00:00:00"/>
    <x v="0"/>
    <x v="10"/>
    <x v="534"/>
    <x v="4"/>
    <x v="2"/>
    <x v="13"/>
    <s v="Poly String Tie Envelopes"/>
    <n v="1.63"/>
    <n v="1"/>
    <n v="0.55000000000000004"/>
  </r>
  <r>
    <s v="21-11-2014"/>
    <s v="21"/>
    <s v="11"/>
    <s v="2014"/>
    <x v="158"/>
    <d v="2014-11-21T00:00:00"/>
    <x v="0"/>
    <x v="10"/>
    <x v="534"/>
    <x v="4"/>
    <x v="0"/>
    <x v="2"/>
    <s v="RCA Visys Integrated PBX 8-Line Router"/>
    <n v="267.95999999999998"/>
    <n v="5"/>
    <n v="16.75"/>
  </r>
  <r>
    <s v="21-11-2014"/>
    <s v="21"/>
    <s v="11"/>
    <s v="2014"/>
    <x v="158"/>
    <d v="2014-11-21T00:00:00"/>
    <x v="0"/>
    <x v="10"/>
    <x v="535"/>
    <x v="5"/>
    <x v="2"/>
    <x v="3"/>
    <s v="Tops Wirebound Message Log Books"/>
    <n v="6.58"/>
    <n v="2"/>
    <n v="3.03"/>
  </r>
  <r>
    <s v="21-11-2014"/>
    <s v="21"/>
    <s v="11"/>
    <s v="2014"/>
    <x v="158"/>
    <d v="2014-11-21T00:00:00"/>
    <x v="0"/>
    <x v="10"/>
    <x v="535"/>
    <x v="5"/>
    <x v="0"/>
    <x v="0"/>
    <s v="Kensington Expert Mouse Optical USB Trackball for PC or Mac"/>
    <n v="94.99"/>
    <n v="1"/>
    <n v="28.5"/>
  </r>
  <r>
    <s v="22-11-2014"/>
    <s v="22"/>
    <s v="11"/>
    <s v="2014"/>
    <x v="159"/>
    <d v="2014-11-22T00:00:00"/>
    <x v="0"/>
    <x v="10"/>
    <x v="362"/>
    <x v="21"/>
    <x v="2"/>
    <x v="13"/>
    <s v="Fashion Color Clasp Envelopes"/>
    <n v="16.23"/>
    <n v="3"/>
    <n v="7.95"/>
  </r>
  <r>
    <s v="22-11-2014"/>
    <s v="22"/>
    <s v="11"/>
    <s v="2014"/>
    <x v="159"/>
    <d v="2014-11-22T00:00:00"/>
    <x v="0"/>
    <x v="10"/>
    <x v="362"/>
    <x v="21"/>
    <x v="2"/>
    <x v="9"/>
    <s v="GBC ProClick Punch Binding System"/>
    <n v="319.89999999999998"/>
    <n v="5"/>
    <n v="156.75"/>
  </r>
  <r>
    <s v="22-11-2014"/>
    <s v="22"/>
    <s v="11"/>
    <s v="2014"/>
    <x v="159"/>
    <d v="2014-11-22T00:00:00"/>
    <x v="0"/>
    <x v="10"/>
    <x v="362"/>
    <x v="21"/>
    <x v="2"/>
    <x v="13"/>
    <s v="Staple envelope"/>
    <n v="11.36"/>
    <n v="2"/>
    <n v="5.34"/>
  </r>
  <r>
    <s v="22-11-2014"/>
    <s v="22"/>
    <s v="11"/>
    <s v="2014"/>
    <x v="159"/>
    <d v="2014-11-22T00:00:00"/>
    <x v="0"/>
    <x v="10"/>
    <x v="362"/>
    <x v="21"/>
    <x v="2"/>
    <x v="10"/>
    <s v="Holmes Harmony HEPA Air Purifier for 17 x 20 Room"/>
    <n v="675.12"/>
    <n v="3"/>
    <n v="290.3"/>
  </r>
  <r>
    <s v="22-11-2014"/>
    <s v="22"/>
    <s v="11"/>
    <s v="2014"/>
    <x v="159"/>
    <d v="2014-11-22T00:00:00"/>
    <x v="0"/>
    <x v="10"/>
    <x v="257"/>
    <x v="4"/>
    <x v="2"/>
    <x v="9"/>
    <s v="Wilson Jones Heavy-Duty Casebound Ring Binders with Metal Hinges"/>
    <n v="6.93"/>
    <n v="1"/>
    <n v="-11.08"/>
  </r>
  <r>
    <s v="22-11-2014"/>
    <s v="22"/>
    <s v="11"/>
    <s v="2014"/>
    <x v="159"/>
    <d v="2014-11-22T00:00:00"/>
    <x v="0"/>
    <x v="10"/>
    <x v="536"/>
    <x v="3"/>
    <x v="2"/>
    <x v="9"/>
    <s v="Avery Framed View Binder, EZD Ring (Locking), Navy, 1 1/2&quot;"/>
    <n v="9.98"/>
    <n v="5"/>
    <n v="-16.47"/>
  </r>
  <r>
    <s v="22-11-2014"/>
    <s v="22"/>
    <s v="11"/>
    <s v="2014"/>
    <x v="159"/>
    <d v="2014-11-22T00:00:00"/>
    <x v="0"/>
    <x v="10"/>
    <x v="537"/>
    <x v="5"/>
    <x v="2"/>
    <x v="3"/>
    <s v="Xerox 1895"/>
    <n v="53.82"/>
    <n v="9"/>
    <n v="24.22"/>
  </r>
  <r>
    <s v="22-11-2014"/>
    <s v="22"/>
    <s v="11"/>
    <s v="2014"/>
    <x v="159"/>
    <d v="2014-11-22T00:00:00"/>
    <x v="0"/>
    <x v="10"/>
    <x v="392"/>
    <x v="21"/>
    <x v="2"/>
    <x v="3"/>
    <s v="Hammermill CopyPlus Copy Paper (20Lb. and 84 Bright)"/>
    <n v="9.9600000000000009"/>
    <n v="2"/>
    <n v="4.88"/>
  </r>
  <r>
    <s v="23-11-2014"/>
    <s v="23"/>
    <s v="11"/>
    <s v="2014"/>
    <x v="160"/>
    <d v="2014-11-23T00:00:00"/>
    <x v="0"/>
    <x v="10"/>
    <x v="75"/>
    <x v="5"/>
    <x v="1"/>
    <x v="1"/>
    <s v="Novimex Swivel Fabric Task Chair"/>
    <n v="603.91999999999996"/>
    <n v="5"/>
    <n v="-67.94"/>
  </r>
  <r>
    <s v="23-11-2014"/>
    <s v="23"/>
    <s v="11"/>
    <s v="2014"/>
    <x v="160"/>
    <d v="2014-11-23T00:00:00"/>
    <x v="0"/>
    <x v="10"/>
    <x v="75"/>
    <x v="5"/>
    <x v="2"/>
    <x v="13"/>
    <s v="Pastel Pink Envelopes"/>
    <n v="21.84"/>
    <n v="3"/>
    <n v="10.48"/>
  </r>
  <r>
    <s v="23-11-2014"/>
    <s v="23"/>
    <s v="11"/>
    <s v="2014"/>
    <x v="160"/>
    <d v="2014-11-23T00:00:00"/>
    <x v="0"/>
    <x v="10"/>
    <x v="75"/>
    <x v="5"/>
    <x v="0"/>
    <x v="0"/>
    <s v="Belkin F8E887 USB Wired Ergonomic Keyboard"/>
    <n v="29.99"/>
    <n v="1"/>
    <n v="6.3"/>
  </r>
  <r>
    <s v="23-11-2014"/>
    <s v="23"/>
    <s v="11"/>
    <s v="2014"/>
    <x v="160"/>
    <d v="2014-11-23T00:00:00"/>
    <x v="0"/>
    <x v="10"/>
    <x v="75"/>
    <x v="5"/>
    <x v="1"/>
    <x v="1"/>
    <s v="Safco Contoured Stacking Chairs"/>
    <n v="381.44"/>
    <n v="2"/>
    <n v="23.84"/>
  </r>
  <r>
    <s v="23-11-2014"/>
    <s v="23"/>
    <s v="11"/>
    <s v="2014"/>
    <x v="160"/>
    <d v="2014-11-23T00:00:00"/>
    <x v="0"/>
    <x v="10"/>
    <x v="413"/>
    <x v="4"/>
    <x v="2"/>
    <x v="8"/>
    <s v="Alphabetical Labels for Top Tab Filing"/>
    <n v="23.68"/>
    <n v="2"/>
    <n v="8.8800000000000008"/>
  </r>
  <r>
    <s v="23-11-2014"/>
    <s v="23"/>
    <s v="11"/>
    <s v="2014"/>
    <x v="160"/>
    <d v="2014-11-23T00:00:00"/>
    <x v="0"/>
    <x v="10"/>
    <x v="538"/>
    <x v="4"/>
    <x v="1"/>
    <x v="5"/>
    <s v="Staple-based wall hangings"/>
    <n v="6.37"/>
    <n v="2"/>
    <n v="-2.5499999999999998"/>
  </r>
  <r>
    <s v="23-11-2014"/>
    <s v="23"/>
    <s v="11"/>
    <s v="2014"/>
    <x v="160"/>
    <d v="2014-11-23T00:00:00"/>
    <x v="0"/>
    <x v="10"/>
    <x v="538"/>
    <x v="4"/>
    <x v="2"/>
    <x v="10"/>
    <s v="Conquest 14 Commercial Heavy-Duty Upright Vacuum, Collection System, Accessory Kit"/>
    <n v="34.18"/>
    <n v="3"/>
    <n v="-87.15"/>
  </r>
  <r>
    <s v="23-11-2014"/>
    <s v="23"/>
    <s v="11"/>
    <s v="2014"/>
    <x v="160"/>
    <d v="2014-11-23T00:00:00"/>
    <x v="0"/>
    <x v="10"/>
    <x v="538"/>
    <x v="4"/>
    <x v="0"/>
    <x v="0"/>
    <s v="Maxell 4.7GB DVD-R 5/Pack"/>
    <n v="5.54"/>
    <n v="7"/>
    <n v="1.66"/>
  </r>
  <r>
    <s v="23-11-2014"/>
    <s v="23"/>
    <s v="11"/>
    <s v="2014"/>
    <x v="160"/>
    <d v="2014-11-23T00:00:00"/>
    <x v="0"/>
    <x v="10"/>
    <x v="539"/>
    <x v="13"/>
    <x v="2"/>
    <x v="13"/>
    <s v="Quality Park Security Envelopes"/>
    <n v="62.81"/>
    <n v="3"/>
    <n v="21.2"/>
  </r>
  <r>
    <s v="23-11-2014"/>
    <s v="23"/>
    <s v="11"/>
    <s v="2014"/>
    <x v="160"/>
    <d v="2014-11-23T00:00:00"/>
    <x v="0"/>
    <x v="10"/>
    <x v="467"/>
    <x v="22"/>
    <x v="2"/>
    <x v="13"/>
    <s v="Staple envelope"/>
    <n v="23.47"/>
    <n v="3"/>
    <n v="8.8000000000000007"/>
  </r>
  <r>
    <s v="23-11-2014"/>
    <s v="23"/>
    <s v="11"/>
    <s v="2014"/>
    <x v="160"/>
    <d v="2014-11-23T00:00:00"/>
    <x v="0"/>
    <x v="10"/>
    <x v="154"/>
    <x v="4"/>
    <x v="1"/>
    <x v="1"/>
    <s v="Office Star Flex Back Scooter Chair with White Frame"/>
    <n v="155.37"/>
    <n v="2"/>
    <n v="-35.51"/>
  </r>
  <r>
    <s v="23-11-2014"/>
    <s v="23"/>
    <s v="11"/>
    <s v="2014"/>
    <x v="160"/>
    <d v="2014-11-23T00:00:00"/>
    <x v="0"/>
    <x v="10"/>
    <x v="176"/>
    <x v="10"/>
    <x v="2"/>
    <x v="9"/>
    <s v="UniKeep View Case Binders"/>
    <n v="14.67"/>
    <n v="3"/>
    <n v="6.75"/>
  </r>
  <r>
    <s v="24-11-2014"/>
    <s v="24"/>
    <s v="11"/>
    <s v="2014"/>
    <x v="161"/>
    <d v="2014-11-24T00:00:00"/>
    <x v="0"/>
    <x v="10"/>
    <x v="128"/>
    <x v="18"/>
    <x v="2"/>
    <x v="11"/>
    <s v="Crayola Colored Pencils"/>
    <n v="2.62"/>
    <n v="1"/>
    <n v="0.43"/>
  </r>
  <r>
    <s v="24-11-2014"/>
    <s v="24"/>
    <s v="11"/>
    <s v="2014"/>
    <x v="161"/>
    <d v="2014-11-24T00:00:00"/>
    <x v="0"/>
    <x v="10"/>
    <x v="373"/>
    <x v="5"/>
    <x v="1"/>
    <x v="5"/>
    <s v="Eldon Delta Triangular Chair Mat, 52&quot; x 58&quot;, Clear"/>
    <n v="151.72"/>
    <n v="4"/>
    <n v="27.31"/>
  </r>
  <r>
    <s v="24-11-2014"/>
    <s v="24"/>
    <s v="11"/>
    <s v="2014"/>
    <x v="161"/>
    <d v="2014-11-24T00:00:00"/>
    <x v="0"/>
    <x v="10"/>
    <x v="540"/>
    <x v="1"/>
    <x v="2"/>
    <x v="9"/>
    <s v="Peel &amp; Stick Add-On Corner Pockets"/>
    <n v="12.1"/>
    <n v="7"/>
    <n v="4.2300000000000004"/>
  </r>
  <r>
    <s v="24-11-2014"/>
    <s v="24"/>
    <s v="11"/>
    <s v="2014"/>
    <x v="161"/>
    <d v="2014-11-24T00:00:00"/>
    <x v="0"/>
    <x v="10"/>
    <x v="540"/>
    <x v="1"/>
    <x v="2"/>
    <x v="6"/>
    <s v="Carina 42&quot;Hx23 3/4&quot;W Media Storage Unit"/>
    <n v="485.88"/>
    <n v="6"/>
    <n v="9.7200000000000006"/>
  </r>
  <r>
    <s v="24-11-2014"/>
    <s v="24"/>
    <s v="11"/>
    <s v="2014"/>
    <x v="161"/>
    <d v="2014-11-24T00:00:00"/>
    <x v="0"/>
    <x v="10"/>
    <x v="540"/>
    <x v="1"/>
    <x v="2"/>
    <x v="3"/>
    <s v="Xerox 220"/>
    <n v="25.92"/>
    <n v="4"/>
    <n v="12.44"/>
  </r>
  <r>
    <s v="24-11-2014"/>
    <s v="24"/>
    <s v="11"/>
    <s v="2014"/>
    <x v="161"/>
    <d v="2014-11-24T00:00:00"/>
    <x v="0"/>
    <x v="10"/>
    <x v="540"/>
    <x v="1"/>
    <x v="2"/>
    <x v="6"/>
    <s v="Recycled Data-Pak for Archival Bound Computer Printouts, 12-1/2 x 12-1/2 x 16"/>
    <n v="197.58"/>
    <n v="2"/>
    <n v="53.35"/>
  </r>
  <r>
    <s v="24-11-2014"/>
    <s v="24"/>
    <s v="11"/>
    <s v="2014"/>
    <x v="161"/>
    <d v="2014-11-24T00:00:00"/>
    <x v="0"/>
    <x v="10"/>
    <x v="465"/>
    <x v="28"/>
    <x v="0"/>
    <x v="0"/>
    <s v="Memorex Mini Travel Drive 16 GB USB 2.0 Flash Drive"/>
    <n v="111.79"/>
    <n v="7"/>
    <n v="43.6"/>
  </r>
  <r>
    <s v="24-11-2014"/>
    <s v="24"/>
    <s v="11"/>
    <s v="2014"/>
    <x v="161"/>
    <d v="2014-11-24T00:00:00"/>
    <x v="0"/>
    <x v="10"/>
    <x v="40"/>
    <x v="5"/>
    <x v="1"/>
    <x v="1"/>
    <s v="Global Leather &amp; Oak Executive Chair, Burgundy"/>
    <n v="120.71"/>
    <n v="1"/>
    <n v="-18.11"/>
  </r>
  <r>
    <s v="24-11-2014"/>
    <s v="24"/>
    <s v="11"/>
    <s v="2014"/>
    <x v="161"/>
    <d v="2014-11-24T00:00:00"/>
    <x v="0"/>
    <x v="10"/>
    <x v="203"/>
    <x v="18"/>
    <x v="0"/>
    <x v="2"/>
    <s v="Samsung Galaxy S III - 16GB - pebble blue (T-Mobile)"/>
    <n v="1049.97"/>
    <n v="5"/>
    <n v="-209.99"/>
  </r>
  <r>
    <s v="24-11-2014"/>
    <s v="24"/>
    <s v="11"/>
    <s v="2014"/>
    <x v="161"/>
    <d v="2014-11-24T00:00:00"/>
    <x v="0"/>
    <x v="10"/>
    <x v="203"/>
    <x v="18"/>
    <x v="1"/>
    <x v="1"/>
    <s v="Global Executive Mid-Back Manager's Chair"/>
    <n v="611.05999999999995"/>
    <n v="3"/>
    <n v="-34.92"/>
  </r>
  <r>
    <s v="24-11-2014"/>
    <s v="24"/>
    <s v="11"/>
    <s v="2014"/>
    <x v="161"/>
    <d v="2014-11-24T00:00:00"/>
    <x v="0"/>
    <x v="10"/>
    <x v="541"/>
    <x v="3"/>
    <x v="2"/>
    <x v="6"/>
    <s v="Fellowes Super Stor/Drawer Files"/>
    <n v="646.20000000000005"/>
    <n v="5"/>
    <n v="-8.08"/>
  </r>
  <r>
    <s v="24-11-2014"/>
    <s v="24"/>
    <s v="11"/>
    <s v="2014"/>
    <x v="161"/>
    <d v="2014-11-24T00:00:00"/>
    <x v="0"/>
    <x v="10"/>
    <x v="450"/>
    <x v="18"/>
    <x v="1"/>
    <x v="5"/>
    <s v="Eldon 200 Class Desk Accessories, Burgundy"/>
    <n v="35.17"/>
    <n v="7"/>
    <n v="9.67"/>
  </r>
  <r>
    <s v="24-11-2014"/>
    <s v="24"/>
    <s v="11"/>
    <s v="2014"/>
    <x v="161"/>
    <d v="2014-11-24T00:00:00"/>
    <x v="0"/>
    <x v="10"/>
    <x v="450"/>
    <x v="18"/>
    <x v="0"/>
    <x v="2"/>
    <s v="Samsung Galaxy S4"/>
    <n v="1502.38"/>
    <n v="4"/>
    <n v="-250.4"/>
  </r>
  <r>
    <s v="24-11-2014"/>
    <s v="24"/>
    <s v="11"/>
    <s v="2014"/>
    <x v="161"/>
    <d v="2014-11-24T00:00:00"/>
    <x v="0"/>
    <x v="10"/>
    <x v="542"/>
    <x v="10"/>
    <x v="2"/>
    <x v="11"/>
    <s v="Hunt PowerHouse Electric Pencil Sharpener, Blue"/>
    <n v="151.91999999999999"/>
    <n v="4"/>
    <n v="45.58"/>
  </r>
  <r>
    <s v="24-11-2014"/>
    <s v="24"/>
    <s v="11"/>
    <s v="2014"/>
    <x v="161"/>
    <d v="2014-11-24T00:00:00"/>
    <x v="0"/>
    <x v="10"/>
    <x v="542"/>
    <x v="10"/>
    <x v="2"/>
    <x v="8"/>
    <s v="Dot Matrix Printer Tape Reel Labels, White, 5000/Box"/>
    <n v="196.62"/>
    <n v="2"/>
    <n v="96.34"/>
  </r>
  <r>
    <s v="24-11-2014"/>
    <s v="24"/>
    <s v="11"/>
    <s v="2014"/>
    <x v="161"/>
    <d v="2014-11-24T00:00:00"/>
    <x v="0"/>
    <x v="10"/>
    <x v="542"/>
    <x v="10"/>
    <x v="2"/>
    <x v="3"/>
    <s v="Xerox 1885"/>
    <n v="144.12"/>
    <n v="3"/>
    <n v="69.180000000000007"/>
  </r>
  <r>
    <s v="24-11-2014"/>
    <s v="24"/>
    <s v="11"/>
    <s v="2014"/>
    <x v="161"/>
    <d v="2014-11-24T00:00:00"/>
    <x v="0"/>
    <x v="10"/>
    <x v="542"/>
    <x v="10"/>
    <x v="2"/>
    <x v="3"/>
    <s v="Adams Telephone Message Book w/Frequently-Called Numbers Space, 400 Messages per Book"/>
    <n v="15.96"/>
    <n v="2"/>
    <n v="7.98"/>
  </r>
  <r>
    <s v="24-11-2014"/>
    <s v="24"/>
    <s v="11"/>
    <s v="2014"/>
    <x v="161"/>
    <d v="2014-11-24T00:00:00"/>
    <x v="0"/>
    <x v="10"/>
    <x v="280"/>
    <x v="25"/>
    <x v="1"/>
    <x v="5"/>
    <s v="Executive Impressions 14&quot;"/>
    <n v="111.15"/>
    <n v="5"/>
    <n v="48.91"/>
  </r>
  <r>
    <s v="24-11-2014"/>
    <s v="24"/>
    <s v="11"/>
    <s v="2014"/>
    <x v="161"/>
    <d v="2014-11-24T00:00:00"/>
    <x v="0"/>
    <x v="10"/>
    <x v="543"/>
    <x v="18"/>
    <x v="2"/>
    <x v="9"/>
    <s v="Acco Expandable Hanging Binders"/>
    <n v="5.74"/>
    <n v="3"/>
    <n v="-4.59"/>
  </r>
  <r>
    <s v="25-11-2014"/>
    <s v="25"/>
    <s v="11"/>
    <s v="2014"/>
    <x v="162"/>
    <d v="2014-11-25T00:00:00"/>
    <x v="0"/>
    <x v="10"/>
    <x v="13"/>
    <x v="5"/>
    <x v="2"/>
    <x v="10"/>
    <s v="Belkin F9G930V10-GRY 9 Outlet Surge"/>
    <n v="320.88"/>
    <n v="6"/>
    <n v="93.06"/>
  </r>
  <r>
    <s v="25-11-2014"/>
    <s v="25"/>
    <s v="11"/>
    <s v="2014"/>
    <x v="162"/>
    <d v="2014-11-25T00:00:00"/>
    <x v="0"/>
    <x v="10"/>
    <x v="13"/>
    <x v="5"/>
    <x v="1"/>
    <x v="5"/>
    <s v="Staple-based wall hangings"/>
    <n v="23.88"/>
    <n v="3"/>
    <n v="10.51"/>
  </r>
  <r>
    <s v="25-11-2014"/>
    <s v="25"/>
    <s v="11"/>
    <s v="2014"/>
    <x v="162"/>
    <d v="2014-11-25T00:00:00"/>
    <x v="0"/>
    <x v="10"/>
    <x v="13"/>
    <x v="5"/>
    <x v="2"/>
    <x v="3"/>
    <s v="Wirebound Message Books, Four 2 3/4 x 5 White Forms per Page"/>
    <n v="26.76"/>
    <n v="4"/>
    <n v="12.31"/>
  </r>
  <r>
    <s v="25-11-2014"/>
    <s v="25"/>
    <s v="11"/>
    <s v="2014"/>
    <x v="162"/>
    <d v="2014-11-25T00:00:00"/>
    <x v="0"/>
    <x v="10"/>
    <x v="253"/>
    <x v="4"/>
    <x v="0"/>
    <x v="0"/>
    <s v="KeyTronicÂ KT400U2 -Â KeyboardÂ - Black"/>
    <n v="24.67"/>
    <n v="3"/>
    <n v="0"/>
  </r>
  <r>
    <s v="25-11-2014"/>
    <s v="25"/>
    <s v="11"/>
    <s v="2014"/>
    <x v="162"/>
    <d v="2014-11-25T00:00:00"/>
    <x v="0"/>
    <x v="10"/>
    <x v="253"/>
    <x v="4"/>
    <x v="2"/>
    <x v="8"/>
    <s v="Avery 520"/>
    <n v="2.52"/>
    <n v="1"/>
    <n v="0.88"/>
  </r>
  <r>
    <s v="25-11-2014"/>
    <s v="25"/>
    <s v="11"/>
    <s v="2014"/>
    <x v="162"/>
    <d v="2014-11-25T00:00:00"/>
    <x v="0"/>
    <x v="10"/>
    <x v="253"/>
    <x v="4"/>
    <x v="1"/>
    <x v="7"/>
    <s v="Bretford CR4500 Series Slim Rectangular Table"/>
    <n v="1218.74"/>
    <n v="5"/>
    <n v="-121.87"/>
  </r>
  <r>
    <s v="25-11-2014"/>
    <s v="25"/>
    <s v="11"/>
    <s v="2014"/>
    <x v="162"/>
    <d v="2014-11-25T00:00:00"/>
    <x v="0"/>
    <x v="10"/>
    <x v="253"/>
    <x v="4"/>
    <x v="2"/>
    <x v="8"/>
    <s v="Avery 52"/>
    <n v="5.9"/>
    <n v="2"/>
    <n v="1.99"/>
  </r>
  <r>
    <s v="25-11-2014"/>
    <s v="25"/>
    <s v="11"/>
    <s v="2014"/>
    <x v="162"/>
    <d v="2014-11-25T00:00:00"/>
    <x v="0"/>
    <x v="10"/>
    <x v="253"/>
    <x v="4"/>
    <x v="2"/>
    <x v="3"/>
    <s v="Southworth 25% Cotton Granite Paper &amp; Envelopes"/>
    <n v="15.7"/>
    <n v="3"/>
    <n v="5.0999999999999996"/>
  </r>
  <r>
    <s v="25-11-2014"/>
    <s v="25"/>
    <s v="11"/>
    <s v="2014"/>
    <x v="162"/>
    <d v="2014-11-25T00:00:00"/>
    <x v="0"/>
    <x v="10"/>
    <x v="253"/>
    <x v="4"/>
    <x v="1"/>
    <x v="5"/>
    <s v="Master Caster Door Stop, Brown"/>
    <n v="6.1"/>
    <n v="3"/>
    <n v="-3.96"/>
  </r>
  <r>
    <s v="25-11-2014"/>
    <s v="25"/>
    <s v="11"/>
    <s v="2014"/>
    <x v="162"/>
    <d v="2014-11-25T00:00:00"/>
    <x v="0"/>
    <x v="10"/>
    <x v="544"/>
    <x v="43"/>
    <x v="1"/>
    <x v="5"/>
    <s v="DAX Black Cherry Wood-Tone Poster Frame"/>
    <n v="52.96"/>
    <n v="2"/>
    <n v="20.12"/>
  </r>
  <r>
    <s v="25-11-2014"/>
    <s v="25"/>
    <s v="11"/>
    <s v="2014"/>
    <x v="162"/>
    <d v="2014-11-25T00:00:00"/>
    <x v="0"/>
    <x v="10"/>
    <x v="157"/>
    <x v="2"/>
    <x v="2"/>
    <x v="6"/>
    <s v="Tennsco Snap-Together Open Shelving Units, Starter Sets and Add-On Units"/>
    <n v="1117.92"/>
    <n v="4"/>
    <n v="55.9"/>
  </r>
  <r>
    <s v="25-11-2014"/>
    <s v="25"/>
    <s v="11"/>
    <s v="2014"/>
    <x v="162"/>
    <d v="2014-11-25T00:00:00"/>
    <x v="0"/>
    <x v="10"/>
    <x v="157"/>
    <x v="2"/>
    <x v="1"/>
    <x v="14"/>
    <s v="Sauder Camden County Collection Libraries, Planked Cherry Finish"/>
    <n v="275.95"/>
    <n v="3"/>
    <n v="-37.94"/>
  </r>
  <r>
    <s v="25-11-2014"/>
    <s v="25"/>
    <s v="11"/>
    <s v="2014"/>
    <x v="162"/>
    <d v="2014-11-25T00:00:00"/>
    <x v="0"/>
    <x v="10"/>
    <x v="439"/>
    <x v="16"/>
    <x v="2"/>
    <x v="11"/>
    <s v="Dixon Ticonderoga Core-Lock Colored Pencils"/>
    <n v="51.02"/>
    <n v="7"/>
    <n v="8.2899999999999991"/>
  </r>
  <r>
    <s v="25-11-2014"/>
    <s v="25"/>
    <s v="11"/>
    <s v="2014"/>
    <x v="162"/>
    <d v="2014-11-25T00:00:00"/>
    <x v="0"/>
    <x v="10"/>
    <x v="465"/>
    <x v="5"/>
    <x v="0"/>
    <x v="2"/>
    <s v="Logitech Mobile Speakerphone P710e -Â speaker phone"/>
    <n v="539.91999999999996"/>
    <n v="5"/>
    <n v="47.24"/>
  </r>
  <r>
    <s v="25-11-2014"/>
    <s v="25"/>
    <s v="11"/>
    <s v="2014"/>
    <x v="162"/>
    <d v="2014-11-25T00:00:00"/>
    <x v="0"/>
    <x v="10"/>
    <x v="465"/>
    <x v="5"/>
    <x v="1"/>
    <x v="1"/>
    <s v="Hon GuestStacker Chair"/>
    <n v="725.34"/>
    <n v="4"/>
    <n v="54.4"/>
  </r>
  <r>
    <s v="25-11-2014"/>
    <s v="25"/>
    <s v="11"/>
    <s v="2014"/>
    <x v="162"/>
    <d v="2014-11-25T00:00:00"/>
    <x v="0"/>
    <x v="10"/>
    <x v="465"/>
    <x v="5"/>
    <x v="2"/>
    <x v="11"/>
    <s v="Staples in misc. colors"/>
    <n v="7.44"/>
    <n v="3"/>
    <n v="2.6"/>
  </r>
  <r>
    <s v="26-11-2014"/>
    <s v="26"/>
    <s v="11"/>
    <s v="2014"/>
    <x v="163"/>
    <d v="2014-11-26T00:00:00"/>
    <x v="0"/>
    <x v="10"/>
    <x v="307"/>
    <x v="4"/>
    <x v="1"/>
    <x v="5"/>
    <s v="Eldon Expressions Desk Accessory, Wood Pencil Holder, Oak"/>
    <n v="19.3"/>
    <n v="5"/>
    <n v="-14.48"/>
  </r>
  <r>
    <s v="26-11-2014"/>
    <s v="26"/>
    <s v="11"/>
    <s v="2014"/>
    <x v="163"/>
    <d v="2014-11-26T00:00:00"/>
    <x v="0"/>
    <x v="10"/>
    <x v="306"/>
    <x v="16"/>
    <x v="2"/>
    <x v="3"/>
    <s v="Xerox 2"/>
    <n v="15.55"/>
    <n v="3"/>
    <n v="5.44"/>
  </r>
  <r>
    <s v="26-11-2014"/>
    <s v="26"/>
    <s v="11"/>
    <s v="2014"/>
    <x v="163"/>
    <d v="2014-11-26T00:00:00"/>
    <x v="0"/>
    <x v="10"/>
    <x v="306"/>
    <x v="16"/>
    <x v="2"/>
    <x v="6"/>
    <s v="Office Impressions Heavy Duty Welded Shelving &amp; Multimedia Storage Drawers"/>
    <n v="669.08"/>
    <n v="5"/>
    <n v="-167.27"/>
  </r>
  <r>
    <s v="26-11-2014"/>
    <s v="26"/>
    <s v="11"/>
    <s v="2014"/>
    <x v="163"/>
    <d v="2014-11-26T00:00:00"/>
    <x v="0"/>
    <x v="10"/>
    <x v="306"/>
    <x v="16"/>
    <x v="0"/>
    <x v="2"/>
    <s v="Jawbone MINI JAMBOX Wireless Bluetooth Speaker"/>
    <n v="438.34"/>
    <n v="4"/>
    <n v="-87.67"/>
  </r>
  <r>
    <s v="26-11-2014"/>
    <s v="26"/>
    <s v="11"/>
    <s v="2014"/>
    <x v="163"/>
    <d v="2014-11-26T00:00:00"/>
    <x v="0"/>
    <x v="10"/>
    <x v="485"/>
    <x v="5"/>
    <x v="2"/>
    <x v="3"/>
    <s v="Xerox 1893"/>
    <n v="81.98"/>
    <n v="2"/>
    <n v="40.17"/>
  </r>
  <r>
    <s v="26-11-2014"/>
    <s v="26"/>
    <s v="11"/>
    <s v="2014"/>
    <x v="163"/>
    <d v="2014-11-26T00:00:00"/>
    <x v="0"/>
    <x v="10"/>
    <x v="475"/>
    <x v="2"/>
    <x v="0"/>
    <x v="2"/>
    <s v="ClearSounds CSC500 Amplified Spirit Phone Corded phone"/>
    <n v="279.95999999999998"/>
    <n v="4"/>
    <n v="78.39"/>
  </r>
  <r>
    <s v="26-11-2014"/>
    <s v="26"/>
    <s v="11"/>
    <s v="2014"/>
    <x v="163"/>
    <d v="2014-11-26T00:00:00"/>
    <x v="0"/>
    <x v="10"/>
    <x v="475"/>
    <x v="2"/>
    <x v="2"/>
    <x v="9"/>
    <s v="Acco PRESSTEX Data Binder with Storage Hooks, Dark Blue, 14 7/8&quot; X 11&quot;"/>
    <n v="12.91"/>
    <n v="3"/>
    <n v="4.68"/>
  </r>
  <r>
    <s v="26-11-2014"/>
    <s v="26"/>
    <s v="11"/>
    <s v="2014"/>
    <x v="163"/>
    <d v="2014-11-26T00:00:00"/>
    <x v="0"/>
    <x v="10"/>
    <x v="475"/>
    <x v="2"/>
    <x v="2"/>
    <x v="9"/>
    <s v="Pressboard Data Binders by Wilson Jones"/>
    <n v="17.09"/>
    <n v="4"/>
    <n v="5.77"/>
  </r>
  <r>
    <s v="26-11-2014"/>
    <s v="26"/>
    <s v="11"/>
    <s v="2014"/>
    <x v="163"/>
    <d v="2014-11-26T00:00:00"/>
    <x v="0"/>
    <x v="10"/>
    <x v="475"/>
    <x v="2"/>
    <x v="2"/>
    <x v="8"/>
    <s v="Avery Address/Shipping Labels for Typewriters, 4&quot; x 2&quot;"/>
    <n v="93.15"/>
    <n v="9"/>
    <n v="44.71"/>
  </r>
  <r>
    <s v="26-11-2014"/>
    <s v="26"/>
    <s v="11"/>
    <s v="2014"/>
    <x v="163"/>
    <d v="2014-11-26T00:00:00"/>
    <x v="0"/>
    <x v="10"/>
    <x v="475"/>
    <x v="2"/>
    <x v="2"/>
    <x v="8"/>
    <s v="Avery File Folder Labels"/>
    <n v="11.52"/>
    <n v="4"/>
    <n v="5.64"/>
  </r>
  <r>
    <s v="26-11-2014"/>
    <s v="26"/>
    <s v="11"/>
    <s v="2014"/>
    <x v="163"/>
    <d v="2014-11-26T00:00:00"/>
    <x v="0"/>
    <x v="10"/>
    <x v="479"/>
    <x v="5"/>
    <x v="2"/>
    <x v="9"/>
    <s v="Wilson Jones Easy Flow II Sheet Lifters"/>
    <n v="4.32"/>
    <n v="3"/>
    <n v="1.51"/>
  </r>
  <r>
    <s v="26-11-2014"/>
    <s v="26"/>
    <s v="11"/>
    <s v="2014"/>
    <x v="163"/>
    <d v="2014-11-26T00:00:00"/>
    <x v="0"/>
    <x v="10"/>
    <x v="479"/>
    <x v="5"/>
    <x v="2"/>
    <x v="3"/>
    <s v="Xerox 1970"/>
    <n v="14.94"/>
    <n v="3"/>
    <n v="7.02"/>
  </r>
  <r>
    <s v="26-11-2014"/>
    <s v="26"/>
    <s v="11"/>
    <s v="2014"/>
    <x v="163"/>
    <d v="2014-11-26T00:00:00"/>
    <x v="0"/>
    <x v="10"/>
    <x v="479"/>
    <x v="5"/>
    <x v="2"/>
    <x v="10"/>
    <s v="Fellowes Mighty 8 Compact Surge Protector"/>
    <n v="40.54"/>
    <n v="2"/>
    <n v="11.35"/>
  </r>
  <r>
    <s v="26-11-2014"/>
    <s v="26"/>
    <s v="11"/>
    <s v="2014"/>
    <x v="163"/>
    <d v="2014-11-26T00:00:00"/>
    <x v="0"/>
    <x v="10"/>
    <x v="479"/>
    <x v="5"/>
    <x v="2"/>
    <x v="9"/>
    <s v="SpineVue Locking Slant-D Ring Binders by Cardinal"/>
    <n v="7.31"/>
    <n v="1"/>
    <n v="2.56"/>
  </r>
  <r>
    <s v="27-11-2014"/>
    <s v="27"/>
    <s v="11"/>
    <s v="2014"/>
    <x v="164"/>
    <d v="2014-11-27T00:00:00"/>
    <x v="0"/>
    <x v="10"/>
    <x v="123"/>
    <x v="2"/>
    <x v="2"/>
    <x v="4"/>
    <s v="Staples"/>
    <n v="3.76"/>
    <n v="2"/>
    <n v="1.32"/>
  </r>
  <r>
    <s v="27-11-2014"/>
    <s v="27"/>
    <s v="11"/>
    <s v="2014"/>
    <x v="164"/>
    <d v="2014-11-27T00:00:00"/>
    <x v="0"/>
    <x v="10"/>
    <x v="25"/>
    <x v="2"/>
    <x v="1"/>
    <x v="5"/>
    <s v="Eldon Radial Chair Mat for Low to Medium Pile Carpets"/>
    <n v="199.9"/>
    <n v="5"/>
    <n v="39.979999999999997"/>
  </r>
  <r>
    <s v="28-11-2014"/>
    <s v="28"/>
    <s v="11"/>
    <s v="2014"/>
    <x v="165"/>
    <d v="2014-11-28T00:00:00"/>
    <x v="0"/>
    <x v="10"/>
    <x v="545"/>
    <x v="39"/>
    <x v="2"/>
    <x v="11"/>
    <s v="Newell 331"/>
    <n v="14.67"/>
    <n v="3"/>
    <n v="3.96"/>
  </r>
  <r>
    <s v="28-11-2014"/>
    <s v="28"/>
    <s v="11"/>
    <s v="2014"/>
    <x v="165"/>
    <d v="2014-11-28T00:00:00"/>
    <x v="0"/>
    <x v="10"/>
    <x v="546"/>
    <x v="2"/>
    <x v="2"/>
    <x v="9"/>
    <s v="GBC Standard Recycled Report Covers, Clear Plastic Sheets"/>
    <n v="17.25"/>
    <n v="2"/>
    <n v="6.04"/>
  </r>
  <r>
    <s v="28-11-2014"/>
    <s v="28"/>
    <s v="11"/>
    <s v="2014"/>
    <x v="165"/>
    <d v="2014-11-28T00:00:00"/>
    <x v="0"/>
    <x v="10"/>
    <x v="36"/>
    <x v="20"/>
    <x v="1"/>
    <x v="5"/>
    <s v="Eldon Cleatmat Plus Chair Mats for High Pile Carpets"/>
    <n v="397.6"/>
    <n v="5"/>
    <n v="43.74"/>
  </r>
  <r>
    <s v="28-11-2014"/>
    <s v="28"/>
    <s v="11"/>
    <s v="2014"/>
    <x v="165"/>
    <d v="2014-11-28T00:00:00"/>
    <x v="0"/>
    <x v="10"/>
    <x v="36"/>
    <x v="20"/>
    <x v="2"/>
    <x v="3"/>
    <s v="Xerox 1933"/>
    <n v="85.96"/>
    <n v="7"/>
    <n v="40.4"/>
  </r>
  <r>
    <s v="28-11-2014"/>
    <s v="28"/>
    <s v="11"/>
    <s v="2014"/>
    <x v="165"/>
    <d v="2014-11-28T00:00:00"/>
    <x v="0"/>
    <x v="10"/>
    <x v="36"/>
    <x v="20"/>
    <x v="2"/>
    <x v="11"/>
    <s v="Crayola Colored Pencils"/>
    <n v="13.12"/>
    <n v="4"/>
    <n v="4.33"/>
  </r>
  <r>
    <s v="28-11-2014"/>
    <s v="28"/>
    <s v="11"/>
    <s v="2014"/>
    <x v="165"/>
    <d v="2014-11-28T00:00:00"/>
    <x v="0"/>
    <x v="10"/>
    <x v="36"/>
    <x v="20"/>
    <x v="2"/>
    <x v="9"/>
    <s v="GBC Twin Loop Wire Binding Elements, 9/16&quot; Spine, Black"/>
    <n v="45.66"/>
    <n v="3"/>
    <n v="22.37"/>
  </r>
  <r>
    <s v="28-11-2014"/>
    <s v="28"/>
    <s v="11"/>
    <s v="2014"/>
    <x v="165"/>
    <d v="2014-11-28T00:00:00"/>
    <x v="0"/>
    <x v="10"/>
    <x v="547"/>
    <x v="5"/>
    <x v="2"/>
    <x v="16"/>
    <s v="Staple remover"/>
    <n v="7.36"/>
    <n v="2"/>
    <n v="0.15"/>
  </r>
  <r>
    <s v="28-11-2014"/>
    <s v="28"/>
    <s v="11"/>
    <s v="2014"/>
    <x v="165"/>
    <d v="2014-11-28T00:00:00"/>
    <x v="0"/>
    <x v="10"/>
    <x v="547"/>
    <x v="5"/>
    <x v="2"/>
    <x v="8"/>
    <s v="Avery 489"/>
    <n v="41.4"/>
    <n v="4"/>
    <n v="19.87"/>
  </r>
  <r>
    <s v="28-11-2014"/>
    <s v="28"/>
    <s v="11"/>
    <s v="2014"/>
    <x v="165"/>
    <d v="2014-11-28T00:00:00"/>
    <x v="0"/>
    <x v="10"/>
    <x v="547"/>
    <x v="5"/>
    <x v="1"/>
    <x v="14"/>
    <s v="Sauder Camden County Barrister Bookcase, Planked Cherry Finish"/>
    <n v="411.33"/>
    <n v="4"/>
    <n v="-4.84"/>
  </r>
  <r>
    <s v="28-11-2014"/>
    <s v="28"/>
    <s v="11"/>
    <s v="2014"/>
    <x v="165"/>
    <d v="2014-11-28T00:00:00"/>
    <x v="0"/>
    <x v="10"/>
    <x v="357"/>
    <x v="5"/>
    <x v="2"/>
    <x v="10"/>
    <s v="Acco 6 Outlet Guardian Premium Surge Suppressor"/>
    <n v="43.68"/>
    <n v="3"/>
    <n v="11.79"/>
  </r>
  <r>
    <s v="28-11-2014"/>
    <s v="28"/>
    <s v="11"/>
    <s v="2014"/>
    <x v="165"/>
    <d v="2014-11-28T00:00:00"/>
    <x v="0"/>
    <x v="10"/>
    <x v="357"/>
    <x v="5"/>
    <x v="0"/>
    <x v="0"/>
    <s v="Micropad Numeric Keypads"/>
    <n v="139.93"/>
    <n v="7"/>
    <n v="34.979999999999997"/>
  </r>
  <r>
    <s v="28-11-2014"/>
    <s v="28"/>
    <s v="11"/>
    <s v="2014"/>
    <x v="165"/>
    <d v="2014-11-28T00:00:00"/>
    <x v="0"/>
    <x v="10"/>
    <x v="548"/>
    <x v="4"/>
    <x v="0"/>
    <x v="15"/>
    <s v="StarTech.com 10/100 VDSL2 Ethernet Extender Kit"/>
    <n v="998.85"/>
    <n v="5"/>
    <n v="-199.77"/>
  </r>
  <r>
    <s v="28-11-2014"/>
    <s v="28"/>
    <s v="11"/>
    <s v="2014"/>
    <x v="165"/>
    <d v="2014-11-28T00:00:00"/>
    <x v="0"/>
    <x v="10"/>
    <x v="129"/>
    <x v="24"/>
    <x v="2"/>
    <x v="13"/>
    <s v="Laser &amp; Ink Jet Business Envelopes"/>
    <n v="64.02"/>
    <n v="6"/>
    <n v="29.45"/>
  </r>
  <r>
    <s v="29-11-2014"/>
    <s v="29"/>
    <s v="11"/>
    <s v="2014"/>
    <x v="166"/>
    <d v="2014-11-29T00:00:00"/>
    <x v="0"/>
    <x v="10"/>
    <x v="304"/>
    <x v="13"/>
    <x v="2"/>
    <x v="8"/>
    <s v="Avery 488"/>
    <n v="5.04"/>
    <n v="2"/>
    <n v="1.76"/>
  </r>
  <r>
    <s v="29-11-2014"/>
    <s v="29"/>
    <s v="11"/>
    <s v="2014"/>
    <x v="166"/>
    <d v="2014-11-29T00:00:00"/>
    <x v="0"/>
    <x v="10"/>
    <x v="549"/>
    <x v="3"/>
    <x v="2"/>
    <x v="4"/>
    <s v="Staples"/>
    <n v="12.62"/>
    <n v="2"/>
    <n v="3.95"/>
  </r>
  <r>
    <s v="29-11-2014"/>
    <s v="29"/>
    <s v="11"/>
    <s v="2014"/>
    <x v="166"/>
    <d v="2014-11-29T00:00:00"/>
    <x v="0"/>
    <x v="10"/>
    <x v="550"/>
    <x v="5"/>
    <x v="0"/>
    <x v="2"/>
    <s v="Wilson SignalBoost 841262 DB PRO Amplifier Kit"/>
    <n v="575.91999999999996"/>
    <n v="2"/>
    <n v="71.989999999999995"/>
  </r>
  <r>
    <s v="29-11-2014"/>
    <s v="29"/>
    <s v="11"/>
    <s v="2014"/>
    <x v="166"/>
    <d v="2014-11-29T00:00:00"/>
    <x v="0"/>
    <x v="10"/>
    <x v="550"/>
    <x v="5"/>
    <x v="2"/>
    <x v="4"/>
    <s v="Staples"/>
    <n v="30.4"/>
    <n v="5"/>
    <n v="15.2"/>
  </r>
  <r>
    <s v="29-11-2014"/>
    <s v="29"/>
    <s v="11"/>
    <s v="2014"/>
    <x v="166"/>
    <d v="2014-11-29T00:00:00"/>
    <x v="0"/>
    <x v="10"/>
    <x v="338"/>
    <x v="2"/>
    <x v="2"/>
    <x v="8"/>
    <s v="Avery 485"/>
    <n v="25.06"/>
    <n v="2"/>
    <n v="11.78"/>
  </r>
  <r>
    <s v="30-11-2014"/>
    <s v="30"/>
    <s v="11"/>
    <s v="2014"/>
    <x v="167"/>
    <d v="2014-11-30T00:00:00"/>
    <x v="0"/>
    <x v="10"/>
    <x v="514"/>
    <x v="2"/>
    <x v="2"/>
    <x v="13"/>
    <s v="Park Ridge Embossed Executive Business Envelopes"/>
    <n v="62.28"/>
    <n v="4"/>
    <n v="29.27"/>
  </r>
  <r>
    <s v="30-11-2014"/>
    <s v="30"/>
    <s v="11"/>
    <s v="2014"/>
    <x v="167"/>
    <d v="2014-11-30T00:00:00"/>
    <x v="0"/>
    <x v="10"/>
    <x v="252"/>
    <x v="11"/>
    <x v="2"/>
    <x v="9"/>
    <s v="Avery Triangle Shaped Sheet Lifters, Black, 2/Pack"/>
    <n v="6.64"/>
    <n v="9"/>
    <n v="-4.43"/>
  </r>
  <r>
    <s v="30-11-2014"/>
    <s v="30"/>
    <s v="11"/>
    <s v="2014"/>
    <x v="167"/>
    <d v="2014-11-30T00:00:00"/>
    <x v="0"/>
    <x v="10"/>
    <x v="338"/>
    <x v="22"/>
    <x v="2"/>
    <x v="16"/>
    <s v="Acme Office Executive Series Stainless Steel Trimmers"/>
    <n v="47.99"/>
    <n v="7"/>
    <n v="3.6"/>
  </r>
  <r>
    <s v="30-11-2014"/>
    <s v="30"/>
    <s v="11"/>
    <s v="2014"/>
    <x v="167"/>
    <d v="2014-11-30T00:00:00"/>
    <x v="0"/>
    <x v="10"/>
    <x v="338"/>
    <x v="22"/>
    <x v="0"/>
    <x v="0"/>
    <s v="Memorex 25GB 6X Branded Blu-Ray Recordable Disc, 30/Pack"/>
    <n v="102.24"/>
    <n v="4"/>
    <n v="-16.61"/>
  </r>
  <r>
    <m/>
    <m/>
    <m/>
    <m/>
    <x v="0"/>
    <d v="2014-12-02T00:00:00"/>
    <x v="0"/>
    <x v="11"/>
    <x v="75"/>
    <x v="5"/>
    <x v="1"/>
    <x v="1"/>
    <s v="Global Geo Office Task Chair, Gray"/>
    <n v="129.57"/>
    <n v="2"/>
    <n v="-24.29"/>
  </r>
  <r>
    <m/>
    <m/>
    <m/>
    <m/>
    <x v="0"/>
    <d v="2014-12-04T00:00:00"/>
    <x v="0"/>
    <x v="11"/>
    <x v="551"/>
    <x v="5"/>
    <x v="0"/>
    <x v="2"/>
    <s v="Pyle PMP37LED"/>
    <n v="1075.0899999999999"/>
    <n v="14"/>
    <n v="94.07"/>
  </r>
  <r>
    <m/>
    <m/>
    <m/>
    <m/>
    <x v="0"/>
    <d v="2014-12-04T00:00:00"/>
    <x v="0"/>
    <x v="11"/>
    <x v="551"/>
    <x v="5"/>
    <x v="0"/>
    <x v="2"/>
    <s v="AT&amp;T 1080 Corded phone"/>
    <n v="438.37"/>
    <n v="4"/>
    <n v="38.36"/>
  </r>
  <r>
    <m/>
    <m/>
    <m/>
    <m/>
    <x v="0"/>
    <d v="2014-12-04T00:00:00"/>
    <x v="0"/>
    <x v="11"/>
    <x v="551"/>
    <x v="5"/>
    <x v="2"/>
    <x v="9"/>
    <s v="Recycled Pressboard Report Cover with Reinforced Top Hinge"/>
    <n v="18.09"/>
    <n v="7"/>
    <n v="6.56"/>
  </r>
  <r>
    <m/>
    <m/>
    <m/>
    <m/>
    <x v="0"/>
    <d v="2014-12-04T00:00:00"/>
    <x v="0"/>
    <x v="11"/>
    <x v="551"/>
    <x v="5"/>
    <x v="1"/>
    <x v="14"/>
    <s v="O'Sullivan Living Dimensions 2-Shelf Bookcases"/>
    <n v="308.5"/>
    <n v="3"/>
    <n v="-18.149999999999999"/>
  </r>
  <r>
    <m/>
    <m/>
    <m/>
    <m/>
    <x v="0"/>
    <d v="2014-12-04T00:00:00"/>
    <x v="0"/>
    <x v="11"/>
    <x v="67"/>
    <x v="24"/>
    <x v="2"/>
    <x v="3"/>
    <s v="Xerox 213"/>
    <n v="32.4"/>
    <n v="5"/>
    <n v="15.55"/>
  </r>
  <r>
    <m/>
    <m/>
    <m/>
    <m/>
    <x v="0"/>
    <d v="2014-12-04T00:00:00"/>
    <x v="0"/>
    <x v="11"/>
    <x v="478"/>
    <x v="5"/>
    <x v="2"/>
    <x v="11"/>
    <s v="Prismacolor Color Pencil Set"/>
    <n v="39.68"/>
    <n v="2"/>
    <n v="16.27"/>
  </r>
  <r>
    <m/>
    <m/>
    <m/>
    <m/>
    <x v="0"/>
    <d v="2014-12-05T00:00:00"/>
    <x v="0"/>
    <x v="11"/>
    <x v="44"/>
    <x v="0"/>
    <x v="1"/>
    <x v="5"/>
    <s v="DAX Value U-Channel Document Frames, Easel Back"/>
    <n v="34.79"/>
    <n v="7"/>
    <n v="10.78"/>
  </r>
  <r>
    <m/>
    <m/>
    <m/>
    <m/>
    <x v="0"/>
    <d v="2014-12-05T00:00:00"/>
    <x v="0"/>
    <x v="11"/>
    <x v="365"/>
    <x v="6"/>
    <x v="1"/>
    <x v="7"/>
    <s v="Bevis Traditional Conference Table Top, Plinth Base"/>
    <n v="700.06"/>
    <n v="3"/>
    <n v="-130.01"/>
  </r>
  <r>
    <m/>
    <m/>
    <m/>
    <m/>
    <x v="0"/>
    <d v="2014-12-07T00:00:00"/>
    <x v="0"/>
    <x v="11"/>
    <x v="552"/>
    <x v="5"/>
    <x v="2"/>
    <x v="9"/>
    <s v="Tuff Stuff Recycled Round Ring Binders"/>
    <n v="7.71"/>
    <n v="2"/>
    <n v="2.8"/>
  </r>
  <r>
    <m/>
    <m/>
    <m/>
    <m/>
    <x v="0"/>
    <d v="2014-12-07T00:00:00"/>
    <x v="0"/>
    <x v="11"/>
    <x v="552"/>
    <x v="5"/>
    <x v="1"/>
    <x v="7"/>
    <s v="Hon 5100 Series Wood Tables"/>
    <n v="698.35"/>
    <n v="3"/>
    <n v="-17.46"/>
  </r>
  <r>
    <m/>
    <m/>
    <m/>
    <m/>
    <x v="0"/>
    <d v="2014-12-07T00:00:00"/>
    <x v="0"/>
    <x v="11"/>
    <x v="187"/>
    <x v="5"/>
    <x v="2"/>
    <x v="6"/>
    <s v="Fellowes Super Stor/Drawer"/>
    <n v="249.75"/>
    <n v="9"/>
    <n v="44.96"/>
  </r>
  <r>
    <m/>
    <m/>
    <m/>
    <m/>
    <x v="0"/>
    <d v="2014-12-07T00:00:00"/>
    <x v="0"/>
    <x v="11"/>
    <x v="187"/>
    <x v="5"/>
    <x v="0"/>
    <x v="2"/>
    <s v="GE DSL Phone Line Filter"/>
    <n v="255.94"/>
    <n v="8"/>
    <n v="28.79"/>
  </r>
  <r>
    <m/>
    <m/>
    <m/>
    <m/>
    <x v="0"/>
    <d v="2014-12-07T00:00:00"/>
    <x v="0"/>
    <x v="11"/>
    <x v="71"/>
    <x v="1"/>
    <x v="1"/>
    <x v="1"/>
    <s v="Safco Chair Connectors, 6/Carton"/>
    <n v="123.14"/>
    <n v="4"/>
    <n v="13.85"/>
  </r>
  <r>
    <m/>
    <m/>
    <m/>
    <m/>
    <x v="0"/>
    <d v="2014-12-07T00:00:00"/>
    <x v="0"/>
    <x v="11"/>
    <x v="71"/>
    <x v="1"/>
    <x v="2"/>
    <x v="9"/>
    <s v="Self-Adhesive Ring Binder Labels"/>
    <n v="11.26"/>
    <n v="4"/>
    <n v="3.8"/>
  </r>
  <r>
    <m/>
    <m/>
    <m/>
    <m/>
    <x v="0"/>
    <d v="2014-12-07T00:00:00"/>
    <x v="0"/>
    <x v="11"/>
    <x v="553"/>
    <x v="3"/>
    <x v="2"/>
    <x v="3"/>
    <s v="Xerox 1949"/>
    <n v="35.86"/>
    <n v="9"/>
    <n v="13"/>
  </r>
  <r>
    <m/>
    <m/>
    <m/>
    <m/>
    <x v="0"/>
    <d v="2014-12-07T00:00:00"/>
    <x v="0"/>
    <x v="11"/>
    <x v="553"/>
    <x v="3"/>
    <x v="0"/>
    <x v="0"/>
    <s v="Verbatim 25 GB 6x Blu-ray Single Layer Recordable Disc, 1/Pack"/>
    <n v="23.84"/>
    <n v="4"/>
    <n v="3.28"/>
  </r>
  <r>
    <m/>
    <m/>
    <m/>
    <m/>
    <x v="0"/>
    <d v="2014-12-07T00:00:00"/>
    <x v="0"/>
    <x v="11"/>
    <x v="554"/>
    <x v="4"/>
    <x v="1"/>
    <x v="1"/>
    <s v="Hon Deluxe Fabric Upholstered Stacking Chairs"/>
    <n v="512.36"/>
    <n v="3"/>
    <n v="-14.64"/>
  </r>
  <r>
    <m/>
    <m/>
    <m/>
    <m/>
    <x v="0"/>
    <d v="2014-12-07T00:00:00"/>
    <x v="0"/>
    <x v="11"/>
    <x v="554"/>
    <x v="4"/>
    <x v="2"/>
    <x v="4"/>
    <s v="Stockwell Push Pins"/>
    <n v="3.49"/>
    <n v="2"/>
    <n v="0.56999999999999995"/>
  </r>
  <r>
    <m/>
    <m/>
    <m/>
    <m/>
    <x v="0"/>
    <d v="2014-12-07T00:00:00"/>
    <x v="0"/>
    <x v="11"/>
    <x v="554"/>
    <x v="4"/>
    <x v="2"/>
    <x v="11"/>
    <s v="Fluorescent Highlighters by Dixon"/>
    <n v="22.29"/>
    <n v="7"/>
    <n v="3.9"/>
  </r>
  <r>
    <m/>
    <m/>
    <m/>
    <m/>
    <x v="0"/>
    <d v="2014-12-07T00:00:00"/>
    <x v="0"/>
    <x v="11"/>
    <x v="554"/>
    <x v="4"/>
    <x v="2"/>
    <x v="3"/>
    <s v="Xerox 195"/>
    <n v="16.03"/>
    <n v="3"/>
    <n v="5.61"/>
  </r>
  <r>
    <m/>
    <m/>
    <m/>
    <m/>
    <x v="0"/>
    <d v="2014-12-08T00:00:00"/>
    <x v="0"/>
    <x v="11"/>
    <x v="555"/>
    <x v="8"/>
    <x v="2"/>
    <x v="9"/>
    <s v="Performers Binder/Pad Holder, Black"/>
    <n v="196.21"/>
    <n v="7"/>
    <n v="98.11"/>
  </r>
  <r>
    <m/>
    <m/>
    <m/>
    <m/>
    <x v="0"/>
    <d v="2014-12-08T00:00:00"/>
    <x v="0"/>
    <x v="11"/>
    <x v="455"/>
    <x v="5"/>
    <x v="0"/>
    <x v="2"/>
    <s v="BlackBerry Q10"/>
    <n v="806.34"/>
    <n v="8"/>
    <n v="50.4"/>
  </r>
  <r>
    <m/>
    <m/>
    <m/>
    <m/>
    <x v="0"/>
    <d v="2014-12-08T00:00:00"/>
    <x v="0"/>
    <x v="11"/>
    <x v="455"/>
    <x v="5"/>
    <x v="1"/>
    <x v="5"/>
    <s v="Seth Thomas 14&quot; Day/Date Wall Clock"/>
    <n v="85.44"/>
    <n v="3"/>
    <n v="31.61"/>
  </r>
  <r>
    <m/>
    <m/>
    <m/>
    <m/>
    <x v="0"/>
    <d v="2014-12-08T00:00:00"/>
    <x v="0"/>
    <x v="11"/>
    <x v="547"/>
    <x v="11"/>
    <x v="2"/>
    <x v="3"/>
    <s v="Xerox 229"/>
    <n v="31.1"/>
    <n v="6"/>
    <n v="10.89"/>
  </r>
  <r>
    <m/>
    <m/>
    <m/>
    <m/>
    <x v="0"/>
    <d v="2014-12-08T00:00:00"/>
    <x v="0"/>
    <x v="11"/>
    <x v="547"/>
    <x v="11"/>
    <x v="2"/>
    <x v="11"/>
    <s v="Bulldog Vacuum Base Pencil Sharpener"/>
    <n v="47.96"/>
    <n v="5"/>
    <n v="4.2"/>
  </r>
  <r>
    <m/>
    <m/>
    <m/>
    <m/>
    <x v="0"/>
    <d v="2014-12-08T00:00:00"/>
    <x v="0"/>
    <x v="11"/>
    <x v="547"/>
    <x v="11"/>
    <x v="0"/>
    <x v="0"/>
    <s v="Maxell 4.7GB DVD-R"/>
    <n v="158.93"/>
    <n v="7"/>
    <n v="41.72"/>
  </r>
  <r>
    <m/>
    <m/>
    <m/>
    <m/>
    <x v="0"/>
    <d v="2014-12-08T00:00:00"/>
    <x v="0"/>
    <x v="11"/>
    <x v="547"/>
    <x v="11"/>
    <x v="2"/>
    <x v="10"/>
    <s v="Acco Smartsocket Color-Coded Six-Outlet AC Adapter Model Surge Protectors"/>
    <n v="211.25"/>
    <n v="6"/>
    <n v="15.84"/>
  </r>
  <r>
    <m/>
    <m/>
    <m/>
    <m/>
    <x v="0"/>
    <d v="2014-12-08T00:00:00"/>
    <x v="0"/>
    <x v="11"/>
    <x v="547"/>
    <x v="11"/>
    <x v="2"/>
    <x v="16"/>
    <s v="Acco Side-Punched Conventional Columnar Pads"/>
    <n v="5.55"/>
    <n v="2"/>
    <n v="-1.04"/>
  </r>
  <r>
    <m/>
    <m/>
    <m/>
    <m/>
    <x v="0"/>
    <d v="2014-12-08T00:00:00"/>
    <x v="0"/>
    <x v="11"/>
    <x v="547"/>
    <x v="11"/>
    <x v="2"/>
    <x v="8"/>
    <s v="Avery 501"/>
    <n v="2.95"/>
    <n v="1"/>
    <n v="1"/>
  </r>
  <r>
    <m/>
    <m/>
    <m/>
    <m/>
    <x v="0"/>
    <d v="2014-12-08T00:00:00"/>
    <x v="0"/>
    <x v="11"/>
    <x v="207"/>
    <x v="21"/>
    <x v="2"/>
    <x v="9"/>
    <s v="Acco Translucent Poly Ring Binders"/>
    <n v="14.04"/>
    <n v="3"/>
    <n v="6.74"/>
  </r>
  <r>
    <m/>
    <m/>
    <m/>
    <m/>
    <x v="0"/>
    <d v="2014-12-08T00:00:00"/>
    <x v="0"/>
    <x v="11"/>
    <x v="207"/>
    <x v="21"/>
    <x v="0"/>
    <x v="0"/>
    <s v="Maxell 74 Minute CD-R Spindle, 50/Pack"/>
    <n v="272.61"/>
    <n v="13"/>
    <n v="98.14"/>
  </r>
  <r>
    <m/>
    <m/>
    <m/>
    <m/>
    <x v="0"/>
    <d v="2014-12-09T00:00:00"/>
    <x v="0"/>
    <x v="11"/>
    <x v="51"/>
    <x v="2"/>
    <x v="0"/>
    <x v="15"/>
    <s v="Epson WorkForce WF-2530 All-in-One Printer, Copier Scanner"/>
    <n v="69.989999999999995"/>
    <n v="1"/>
    <n v="30.1"/>
  </r>
  <r>
    <m/>
    <m/>
    <m/>
    <m/>
    <x v="0"/>
    <d v="2014-12-09T00:00:00"/>
    <x v="0"/>
    <x v="11"/>
    <x v="556"/>
    <x v="12"/>
    <x v="2"/>
    <x v="3"/>
    <s v="Xerox 220"/>
    <n v="10.37"/>
    <n v="2"/>
    <n v="3.63"/>
  </r>
  <r>
    <m/>
    <m/>
    <m/>
    <m/>
    <x v="0"/>
    <d v="2014-12-09T00:00:00"/>
    <x v="0"/>
    <x v="11"/>
    <x v="556"/>
    <x v="12"/>
    <x v="2"/>
    <x v="10"/>
    <s v="Fellowes 8 Outlet Superior Workstation Surge Protector"/>
    <n v="166.84"/>
    <n v="5"/>
    <n v="18.77"/>
  </r>
  <r>
    <m/>
    <m/>
    <m/>
    <m/>
    <x v="0"/>
    <d v="2014-12-09T00:00:00"/>
    <x v="0"/>
    <x v="11"/>
    <x v="556"/>
    <x v="12"/>
    <x v="0"/>
    <x v="0"/>
    <s v="SanDisk Cruzer 32 GB USB Flash Drive"/>
    <n v="15.22"/>
    <n v="1"/>
    <n v="2.2799999999999998"/>
  </r>
  <r>
    <m/>
    <m/>
    <m/>
    <m/>
    <x v="0"/>
    <d v="2014-12-09T00:00:00"/>
    <x v="0"/>
    <x v="11"/>
    <x v="557"/>
    <x v="4"/>
    <x v="2"/>
    <x v="9"/>
    <s v="Wilson Jones Impact Binders"/>
    <n v="5.18"/>
    <n v="5"/>
    <n v="-8.0299999999999994"/>
  </r>
  <r>
    <m/>
    <m/>
    <m/>
    <m/>
    <x v="0"/>
    <d v="2014-12-09T00:00:00"/>
    <x v="0"/>
    <x v="11"/>
    <x v="460"/>
    <x v="18"/>
    <x v="2"/>
    <x v="9"/>
    <s v="Premier Elliptical Ring Binder, Black"/>
    <n v="63.92"/>
    <n v="7"/>
    <n v="-46.88"/>
  </r>
  <r>
    <m/>
    <m/>
    <m/>
    <m/>
    <x v="0"/>
    <d v="2014-12-09T00:00:00"/>
    <x v="0"/>
    <x v="11"/>
    <x v="558"/>
    <x v="42"/>
    <x v="2"/>
    <x v="16"/>
    <s v="Compact Automatic Electric Letter Opener"/>
    <n v="357.93"/>
    <n v="3"/>
    <n v="7.16"/>
  </r>
  <r>
    <m/>
    <m/>
    <m/>
    <m/>
    <x v="0"/>
    <d v="2014-12-09T00:00:00"/>
    <x v="0"/>
    <x v="11"/>
    <x v="558"/>
    <x v="42"/>
    <x v="0"/>
    <x v="0"/>
    <s v="SanDisk Cruzer 16 GB USB Flash Drive"/>
    <n v="57.4"/>
    <n v="5"/>
    <n v="10.91"/>
  </r>
  <r>
    <m/>
    <m/>
    <m/>
    <m/>
    <x v="0"/>
    <d v="2014-12-09T00:00:00"/>
    <x v="0"/>
    <x v="11"/>
    <x v="558"/>
    <x v="42"/>
    <x v="2"/>
    <x v="9"/>
    <s v="GBC DocuBind P100 Manual Binding Machine"/>
    <n v="331.96"/>
    <n v="2"/>
    <n v="149.38"/>
  </r>
  <r>
    <m/>
    <m/>
    <m/>
    <m/>
    <x v="0"/>
    <d v="2014-12-09T00:00:00"/>
    <x v="0"/>
    <x v="11"/>
    <x v="558"/>
    <x v="42"/>
    <x v="1"/>
    <x v="5"/>
    <s v="Seth Thomas 8 1/2&quot; Cubicle Clock"/>
    <n v="40.56"/>
    <n v="2"/>
    <n v="12.98"/>
  </r>
  <r>
    <m/>
    <m/>
    <m/>
    <m/>
    <x v="0"/>
    <d v="2014-12-09T00:00:00"/>
    <x v="0"/>
    <x v="11"/>
    <x v="559"/>
    <x v="2"/>
    <x v="1"/>
    <x v="1"/>
    <s v="HON 5400 Series Task Chairs for Big and Tall"/>
    <n v="3785.29"/>
    <n v="6"/>
    <n v="420.59"/>
  </r>
  <r>
    <m/>
    <m/>
    <m/>
    <m/>
    <x v="0"/>
    <d v="2014-12-10T00:00:00"/>
    <x v="0"/>
    <x v="11"/>
    <x v="382"/>
    <x v="5"/>
    <x v="2"/>
    <x v="11"/>
    <s v="Premium Writing Pencils, Soft, #2 by Central Association for the Blind"/>
    <n v="14.9"/>
    <n v="5"/>
    <n v="4.17"/>
  </r>
  <r>
    <m/>
    <m/>
    <m/>
    <m/>
    <x v="0"/>
    <d v="2014-12-10T00:00:00"/>
    <x v="0"/>
    <x v="11"/>
    <x v="382"/>
    <x v="5"/>
    <x v="2"/>
    <x v="6"/>
    <s v="Sortfiler Multipurpose Personal File Organizer, Black"/>
    <n v="21.39"/>
    <n v="1"/>
    <n v="6.2"/>
  </r>
  <r>
    <m/>
    <m/>
    <m/>
    <m/>
    <x v="0"/>
    <d v="2014-12-10T00:00:00"/>
    <x v="0"/>
    <x v="11"/>
    <x v="560"/>
    <x v="3"/>
    <x v="2"/>
    <x v="16"/>
    <s v="Acme Hot Forged Carbon Steel Scissors with Nickel-Plated Handles, 3 7/8&quot; Cut, 8&quot;L"/>
    <n v="22.24"/>
    <n v="2"/>
    <n v="2.5"/>
  </r>
  <r>
    <m/>
    <m/>
    <m/>
    <m/>
    <x v="0"/>
    <d v="2014-12-11T00:00:00"/>
    <x v="0"/>
    <x v="11"/>
    <x v="561"/>
    <x v="4"/>
    <x v="2"/>
    <x v="6"/>
    <s v="Personal Filing Tote with Lid, Black/Gray"/>
    <n v="49.63"/>
    <n v="4"/>
    <n v="4.96"/>
  </r>
  <r>
    <m/>
    <m/>
    <m/>
    <m/>
    <x v="0"/>
    <d v="2014-12-11T00:00:00"/>
    <x v="0"/>
    <x v="11"/>
    <x v="428"/>
    <x v="5"/>
    <x v="2"/>
    <x v="3"/>
    <s v="Xerox 1974"/>
    <n v="11.96"/>
    <n v="2"/>
    <n v="5.86"/>
  </r>
  <r>
    <m/>
    <m/>
    <m/>
    <m/>
    <x v="0"/>
    <d v="2014-12-11T00:00:00"/>
    <x v="0"/>
    <x v="11"/>
    <x v="428"/>
    <x v="5"/>
    <x v="1"/>
    <x v="7"/>
    <s v="Bevis Boat-Shaped Conference Table"/>
    <n v="629.05999999999995"/>
    <n v="3"/>
    <n v="31.45"/>
  </r>
  <r>
    <m/>
    <m/>
    <m/>
    <m/>
    <x v="0"/>
    <d v="2014-12-11T00:00:00"/>
    <x v="0"/>
    <x v="11"/>
    <x v="125"/>
    <x v="12"/>
    <x v="2"/>
    <x v="11"/>
    <s v="Newell 350"/>
    <n v="7.87"/>
    <n v="3"/>
    <n v="0.89"/>
  </r>
  <r>
    <m/>
    <m/>
    <m/>
    <m/>
    <x v="0"/>
    <d v="2014-12-11T00:00:00"/>
    <x v="0"/>
    <x v="11"/>
    <x v="562"/>
    <x v="4"/>
    <x v="2"/>
    <x v="11"/>
    <s v="Avery Fluorescent Highlighter Four-Color Set"/>
    <n v="2.67"/>
    <n v="1"/>
    <n v="0.33"/>
  </r>
  <r>
    <m/>
    <m/>
    <m/>
    <m/>
    <x v="0"/>
    <d v="2014-12-11T00:00:00"/>
    <x v="0"/>
    <x v="11"/>
    <x v="562"/>
    <x v="4"/>
    <x v="2"/>
    <x v="16"/>
    <s v="Acco Side-Punched Conventional Columnar Pads"/>
    <n v="16.66"/>
    <n v="6"/>
    <n v="-3.12"/>
  </r>
  <r>
    <m/>
    <m/>
    <m/>
    <m/>
    <x v="0"/>
    <d v="2014-12-11T00:00:00"/>
    <x v="0"/>
    <x v="11"/>
    <x v="562"/>
    <x v="4"/>
    <x v="0"/>
    <x v="0"/>
    <s v="ImationÂ 16GB Mini TravelDrive USB 2.0Â Flash Drive"/>
    <n v="79.510000000000005"/>
    <n v="3"/>
    <n v="20.87"/>
  </r>
  <r>
    <m/>
    <m/>
    <m/>
    <m/>
    <x v="0"/>
    <d v="2014-12-11T00:00:00"/>
    <x v="0"/>
    <x v="11"/>
    <x v="562"/>
    <x v="4"/>
    <x v="2"/>
    <x v="3"/>
    <s v="Xerox 216"/>
    <n v="36.29"/>
    <n v="7"/>
    <n v="12.7"/>
  </r>
  <r>
    <m/>
    <m/>
    <m/>
    <m/>
    <x v="0"/>
    <d v="2014-12-11T00:00:00"/>
    <x v="0"/>
    <x v="11"/>
    <x v="562"/>
    <x v="4"/>
    <x v="1"/>
    <x v="14"/>
    <s v="Bestar Classic Bookcase"/>
    <n v="67.989999999999995"/>
    <n v="1"/>
    <n v="-13"/>
  </r>
  <r>
    <m/>
    <m/>
    <m/>
    <m/>
    <x v="0"/>
    <d v="2014-12-11T00:00:00"/>
    <x v="0"/>
    <x v="11"/>
    <x v="102"/>
    <x v="4"/>
    <x v="1"/>
    <x v="5"/>
    <s v="GE General Use Halogen Bulbs, 100 Watts, 1 Bulb per Pack"/>
    <n v="25.13"/>
    <n v="3"/>
    <n v="-6.91"/>
  </r>
  <r>
    <m/>
    <m/>
    <m/>
    <m/>
    <x v="0"/>
    <d v="2014-12-11T00:00:00"/>
    <x v="0"/>
    <x v="11"/>
    <x v="102"/>
    <x v="4"/>
    <x v="0"/>
    <x v="0"/>
    <s v="Logitech G602 Wireless Gaming Mouse"/>
    <n v="127.98"/>
    <n v="2"/>
    <n v="25.6"/>
  </r>
  <r>
    <m/>
    <m/>
    <m/>
    <m/>
    <x v="0"/>
    <d v="2014-12-12T00:00:00"/>
    <x v="0"/>
    <x v="11"/>
    <x v="229"/>
    <x v="5"/>
    <x v="1"/>
    <x v="7"/>
    <s v="Hon Non-Folding Utility Tables"/>
    <n v="764.69"/>
    <n v="6"/>
    <n v="95.59"/>
  </r>
  <r>
    <m/>
    <m/>
    <m/>
    <m/>
    <x v="0"/>
    <d v="2014-12-12T00:00:00"/>
    <x v="0"/>
    <x v="11"/>
    <x v="229"/>
    <x v="5"/>
    <x v="1"/>
    <x v="7"/>
    <s v="Bretford Rectangular Conference Table Tops"/>
    <n v="3610.85"/>
    <n v="12"/>
    <n v="135.41"/>
  </r>
  <r>
    <m/>
    <m/>
    <m/>
    <m/>
    <x v="0"/>
    <d v="2014-12-12T00:00:00"/>
    <x v="0"/>
    <x v="11"/>
    <x v="229"/>
    <x v="5"/>
    <x v="1"/>
    <x v="14"/>
    <s v="Bestar Classic Bookcase"/>
    <n v="254.97"/>
    <n v="3"/>
    <n v="12"/>
  </r>
  <r>
    <m/>
    <m/>
    <m/>
    <m/>
    <x v="0"/>
    <d v="2014-12-12T00:00:00"/>
    <x v="0"/>
    <x v="11"/>
    <x v="183"/>
    <x v="5"/>
    <x v="1"/>
    <x v="5"/>
    <s v="Eldon Advantage Chair Mats for Low to Medium Pile Carpets"/>
    <n v="43.31"/>
    <n v="1"/>
    <n v="4.33"/>
  </r>
  <r>
    <m/>
    <m/>
    <m/>
    <m/>
    <x v="0"/>
    <d v="2014-12-12T00:00:00"/>
    <x v="0"/>
    <x v="11"/>
    <x v="563"/>
    <x v="4"/>
    <x v="2"/>
    <x v="9"/>
    <s v="GBC DocuBind 300 Electric Binding Machine"/>
    <n v="210.39"/>
    <n v="2"/>
    <n v="-336.63"/>
  </r>
  <r>
    <m/>
    <m/>
    <m/>
    <m/>
    <x v="0"/>
    <d v="2014-12-12T00:00:00"/>
    <x v="0"/>
    <x v="11"/>
    <x v="564"/>
    <x v="5"/>
    <x v="1"/>
    <x v="5"/>
    <s v="Eldon Image Series Desk Accessories, Burgundy"/>
    <n v="12.54"/>
    <n v="3"/>
    <n v="4.51"/>
  </r>
  <r>
    <m/>
    <m/>
    <m/>
    <m/>
    <x v="0"/>
    <d v="2014-12-12T00:00:00"/>
    <x v="0"/>
    <x v="11"/>
    <x v="564"/>
    <x v="5"/>
    <x v="2"/>
    <x v="6"/>
    <s v="Woodgrain Magazine Files by Perma"/>
    <n v="8.94"/>
    <n v="3"/>
    <n v="0.63"/>
  </r>
  <r>
    <m/>
    <m/>
    <m/>
    <m/>
    <x v="0"/>
    <d v="2014-12-12T00:00:00"/>
    <x v="0"/>
    <x v="11"/>
    <x v="564"/>
    <x v="5"/>
    <x v="1"/>
    <x v="5"/>
    <s v="Longer-Life Soft White Bulbs"/>
    <n v="9.24"/>
    <n v="3"/>
    <n v="4.4400000000000004"/>
  </r>
  <r>
    <m/>
    <m/>
    <m/>
    <m/>
    <x v="0"/>
    <d v="2014-12-12T00:00:00"/>
    <x v="0"/>
    <x v="11"/>
    <x v="338"/>
    <x v="11"/>
    <x v="2"/>
    <x v="13"/>
    <s v="Staple envelope"/>
    <n v="23.47"/>
    <n v="3"/>
    <n v="7.63"/>
  </r>
  <r>
    <s v="13-12-2014"/>
    <s v="13"/>
    <s v="12"/>
    <s v="2014"/>
    <x v="168"/>
    <d v="2014-12-13T00:00:00"/>
    <x v="0"/>
    <x v="11"/>
    <x v="72"/>
    <x v="5"/>
    <x v="2"/>
    <x v="3"/>
    <s v="White GlueTop Scratch Pads"/>
    <n v="90.24"/>
    <n v="6"/>
    <n v="41.51"/>
  </r>
  <r>
    <s v="13-12-2014"/>
    <s v="13"/>
    <s v="12"/>
    <s v="2014"/>
    <x v="168"/>
    <d v="2014-12-13T00:00:00"/>
    <x v="0"/>
    <x v="11"/>
    <x v="565"/>
    <x v="4"/>
    <x v="2"/>
    <x v="16"/>
    <s v="Acme Value Line Scissors"/>
    <n v="2.92"/>
    <n v="1"/>
    <n v="0.37"/>
  </r>
  <r>
    <s v="13-12-2014"/>
    <s v="13"/>
    <s v="12"/>
    <s v="2014"/>
    <x v="168"/>
    <d v="2014-12-13T00:00:00"/>
    <x v="0"/>
    <x v="11"/>
    <x v="268"/>
    <x v="3"/>
    <x v="1"/>
    <x v="5"/>
    <s v="Howard Miller 12-3/4 Diameter Accuwave DS  Wall Clock"/>
    <n v="94.43"/>
    <n v="3"/>
    <n v="-42.49"/>
  </r>
  <r>
    <s v="13-12-2014"/>
    <s v="13"/>
    <s v="12"/>
    <s v="2014"/>
    <x v="168"/>
    <d v="2014-12-13T00:00:00"/>
    <x v="0"/>
    <x v="11"/>
    <x v="252"/>
    <x v="22"/>
    <x v="1"/>
    <x v="5"/>
    <s v="Electrix Incandescent Magnifying Lamp, Black"/>
    <n v="87.96"/>
    <n v="3"/>
    <n v="7.7"/>
  </r>
  <r>
    <s v="13-12-2014"/>
    <s v="13"/>
    <s v="12"/>
    <s v="2014"/>
    <x v="168"/>
    <d v="2014-12-13T00:00:00"/>
    <x v="0"/>
    <x v="11"/>
    <x v="252"/>
    <x v="22"/>
    <x v="2"/>
    <x v="9"/>
    <s v="Cardinal Slant-D Ring Binder, Heavy Gauge Vinyl"/>
    <n v="5.21"/>
    <n v="2"/>
    <n v="-4.17"/>
  </r>
  <r>
    <s v="13-12-2014"/>
    <s v="13"/>
    <s v="12"/>
    <s v="2014"/>
    <x v="168"/>
    <d v="2014-12-13T00:00:00"/>
    <x v="0"/>
    <x v="11"/>
    <x v="566"/>
    <x v="17"/>
    <x v="2"/>
    <x v="9"/>
    <s v="ACCOHIDE 3-Ring Binder, Blue, 1&quot;"/>
    <n v="12.39"/>
    <n v="3"/>
    <n v="5.82"/>
  </r>
  <r>
    <s v="14-12-2014"/>
    <s v="14"/>
    <s v="12"/>
    <s v="2014"/>
    <x v="169"/>
    <d v="2014-12-14T00:00:00"/>
    <x v="0"/>
    <x v="11"/>
    <x v="179"/>
    <x v="3"/>
    <x v="2"/>
    <x v="9"/>
    <s v="Avery Heavy-Duty EZD View Binder with Locking Rings"/>
    <n v="5.0999999999999996"/>
    <n v="4"/>
    <n v="-8.68"/>
  </r>
  <r>
    <s v="14-12-2014"/>
    <s v="14"/>
    <s v="12"/>
    <s v="2014"/>
    <x v="169"/>
    <d v="2014-12-14T00:00:00"/>
    <x v="0"/>
    <x v="11"/>
    <x v="179"/>
    <x v="3"/>
    <x v="2"/>
    <x v="4"/>
    <s v="Assorted Color Push Pins"/>
    <n v="2.9"/>
    <n v="2"/>
    <n v="0.47"/>
  </r>
  <r>
    <s v="14-12-2014"/>
    <s v="14"/>
    <s v="12"/>
    <s v="2014"/>
    <x v="169"/>
    <d v="2014-12-14T00:00:00"/>
    <x v="0"/>
    <x v="11"/>
    <x v="179"/>
    <x v="3"/>
    <x v="0"/>
    <x v="0"/>
    <s v="Belkin Standard 104 key USB Keyboard"/>
    <n v="35.020000000000003"/>
    <n v="3"/>
    <n v="-2.19"/>
  </r>
  <r>
    <s v="14-12-2014"/>
    <s v="14"/>
    <s v="12"/>
    <s v="2014"/>
    <x v="169"/>
    <d v="2014-12-14T00:00:00"/>
    <x v="0"/>
    <x v="11"/>
    <x v="76"/>
    <x v="11"/>
    <x v="1"/>
    <x v="1"/>
    <s v="Iceberg Nesting Folding Chair, 19w x 6d x 43h"/>
    <n v="186.3"/>
    <n v="4"/>
    <n v="13.97"/>
  </r>
  <r>
    <s v="14-12-2014"/>
    <s v="14"/>
    <s v="12"/>
    <s v="2014"/>
    <x v="169"/>
    <d v="2014-12-14T00:00:00"/>
    <x v="0"/>
    <x v="11"/>
    <x v="567"/>
    <x v="18"/>
    <x v="2"/>
    <x v="11"/>
    <s v="Newell 35"/>
    <n v="2.62"/>
    <n v="1"/>
    <n v="0.3"/>
  </r>
  <r>
    <s v="14-12-2014"/>
    <s v="14"/>
    <s v="12"/>
    <s v="2014"/>
    <x v="169"/>
    <d v="2014-12-14T00:00:00"/>
    <x v="0"/>
    <x v="11"/>
    <x v="567"/>
    <x v="18"/>
    <x v="1"/>
    <x v="7"/>
    <s v="Hon Rectangular Conference Tables"/>
    <n v="136.53"/>
    <n v="1"/>
    <n v="-52.34"/>
  </r>
  <r>
    <s v="14-12-2014"/>
    <s v="14"/>
    <s v="12"/>
    <s v="2014"/>
    <x v="169"/>
    <d v="2014-12-14T00:00:00"/>
    <x v="0"/>
    <x v="11"/>
    <x v="567"/>
    <x v="18"/>
    <x v="0"/>
    <x v="0"/>
    <s v="Plantronics CS510 - Over-the-Head monaural Wireless Headset System"/>
    <n v="263.95999999999998"/>
    <n v="1"/>
    <n v="42.89"/>
  </r>
  <r>
    <s v="14-12-2014"/>
    <s v="14"/>
    <s v="12"/>
    <s v="2014"/>
    <x v="169"/>
    <d v="2014-12-14T00:00:00"/>
    <x v="0"/>
    <x v="11"/>
    <x v="48"/>
    <x v="2"/>
    <x v="0"/>
    <x v="15"/>
    <s v="HP Designjet T520 Inkjet Large Format Printer - 24&quot; Color"/>
    <n v="6999.96"/>
    <n v="4"/>
    <n v="2239.9899999999998"/>
  </r>
  <r>
    <s v="14-12-2014"/>
    <s v="14"/>
    <s v="12"/>
    <s v="2014"/>
    <x v="169"/>
    <d v="2014-12-14T00:00:00"/>
    <x v="0"/>
    <x v="11"/>
    <x v="568"/>
    <x v="3"/>
    <x v="2"/>
    <x v="9"/>
    <s v="GBC VeloBind Cover Sets"/>
    <n v="9.26"/>
    <n v="3"/>
    <n v="-13.9"/>
  </r>
  <r>
    <s v="15-12-2014"/>
    <s v="15"/>
    <s v="12"/>
    <s v="2014"/>
    <x v="170"/>
    <d v="2014-12-15T00:00:00"/>
    <x v="0"/>
    <x v="11"/>
    <x v="303"/>
    <x v="4"/>
    <x v="0"/>
    <x v="2"/>
    <s v="ARKON Windshield Dashboard Air Vent Car Mount Holder"/>
    <n v="40.68"/>
    <n v="3"/>
    <n v="-9.15"/>
  </r>
  <r>
    <s v="15-12-2014"/>
    <s v="15"/>
    <s v="12"/>
    <s v="2014"/>
    <x v="170"/>
    <d v="2014-12-15T00:00:00"/>
    <x v="0"/>
    <x v="11"/>
    <x v="303"/>
    <x v="4"/>
    <x v="1"/>
    <x v="1"/>
    <s v="Lifetime Advantage Folding Chairs, 4/Carton"/>
    <n v="763.28"/>
    <n v="5"/>
    <n v="-21.81"/>
  </r>
  <r>
    <s v="15-12-2014"/>
    <s v="15"/>
    <s v="12"/>
    <s v="2014"/>
    <x v="170"/>
    <d v="2014-12-15T00:00:00"/>
    <x v="0"/>
    <x v="11"/>
    <x v="164"/>
    <x v="5"/>
    <x v="1"/>
    <x v="5"/>
    <s v="Stackable Trays"/>
    <n v="6.16"/>
    <n v="2"/>
    <n v="1.97"/>
  </r>
  <r>
    <s v="15-12-2014"/>
    <s v="15"/>
    <s v="12"/>
    <s v="2014"/>
    <x v="170"/>
    <d v="2014-12-15T00:00:00"/>
    <x v="0"/>
    <x v="11"/>
    <x v="569"/>
    <x v="3"/>
    <x v="1"/>
    <x v="5"/>
    <s v="Dana Swing-Arm Lamps"/>
    <n v="8.5399999999999991"/>
    <n v="2"/>
    <n v="-7.48"/>
  </r>
  <r>
    <s v="15-12-2014"/>
    <s v="15"/>
    <s v="12"/>
    <s v="2014"/>
    <x v="170"/>
    <d v="2014-12-15T00:00:00"/>
    <x v="0"/>
    <x v="11"/>
    <x v="369"/>
    <x v="13"/>
    <x v="1"/>
    <x v="1"/>
    <s v="Global Wood Trimmed Manager's Task Chair, Khaki"/>
    <n v="445.8"/>
    <n v="7"/>
    <n v="-108.27"/>
  </r>
  <r>
    <s v="16-12-2014"/>
    <s v="16"/>
    <s v="12"/>
    <s v="2014"/>
    <x v="171"/>
    <d v="2014-12-16T00:00:00"/>
    <x v="0"/>
    <x v="11"/>
    <x v="551"/>
    <x v="11"/>
    <x v="2"/>
    <x v="9"/>
    <s v="Avery Binder Labels"/>
    <n v="1.17"/>
    <n v="1"/>
    <n v="-0.86"/>
  </r>
  <r>
    <s v="16-12-2014"/>
    <s v="16"/>
    <s v="12"/>
    <s v="2014"/>
    <x v="171"/>
    <d v="2014-12-16T00:00:00"/>
    <x v="0"/>
    <x v="11"/>
    <x v="570"/>
    <x v="5"/>
    <x v="1"/>
    <x v="5"/>
    <s v="Executive Impressions 14&quot; Contract Wall Clock"/>
    <n v="44.46"/>
    <n v="2"/>
    <n v="14.67"/>
  </r>
  <r>
    <s v="16-12-2014"/>
    <s v="16"/>
    <s v="12"/>
    <s v="2014"/>
    <x v="171"/>
    <d v="2014-12-16T00:00:00"/>
    <x v="0"/>
    <x v="11"/>
    <x v="570"/>
    <x v="5"/>
    <x v="1"/>
    <x v="1"/>
    <s v="DMI Arturo Collection Mission-style Design Wood Chair"/>
    <n v="241.57"/>
    <n v="2"/>
    <n v="18.12"/>
  </r>
  <r>
    <s v="16-12-2014"/>
    <s v="16"/>
    <s v="12"/>
    <s v="2014"/>
    <x v="171"/>
    <d v="2014-12-16T00:00:00"/>
    <x v="0"/>
    <x v="11"/>
    <x v="570"/>
    <x v="5"/>
    <x v="0"/>
    <x v="0"/>
    <s v="First Data FD10 PIN Pad"/>
    <n v="395"/>
    <n v="5"/>
    <n v="39.5"/>
  </r>
  <r>
    <s v="16-12-2014"/>
    <s v="16"/>
    <s v="12"/>
    <s v="2014"/>
    <x v="171"/>
    <d v="2014-12-16T00:00:00"/>
    <x v="0"/>
    <x v="11"/>
    <x v="570"/>
    <x v="5"/>
    <x v="0"/>
    <x v="2"/>
    <s v="GE 30524EE4"/>
    <n v="627.16999999999996"/>
    <n v="4"/>
    <n v="70.56"/>
  </r>
  <r>
    <s v="16-12-2014"/>
    <s v="16"/>
    <s v="12"/>
    <s v="2014"/>
    <x v="171"/>
    <d v="2014-12-16T00:00:00"/>
    <x v="0"/>
    <x v="11"/>
    <x v="172"/>
    <x v="11"/>
    <x v="1"/>
    <x v="1"/>
    <s v="Hon Olson Stacker Stools"/>
    <n v="1013.83"/>
    <n v="9"/>
    <n v="101.38"/>
  </r>
  <r>
    <s v="16-12-2014"/>
    <s v="16"/>
    <s v="12"/>
    <s v="2014"/>
    <x v="171"/>
    <d v="2014-12-16T00:00:00"/>
    <x v="0"/>
    <x v="11"/>
    <x v="172"/>
    <x v="11"/>
    <x v="2"/>
    <x v="4"/>
    <s v="OIC Binder Clips, Mini, 1/4&quot; Capacity, Black"/>
    <n v="1.98"/>
    <n v="2"/>
    <n v="0.67"/>
  </r>
  <r>
    <s v="16-12-2014"/>
    <s v="16"/>
    <s v="12"/>
    <s v="2014"/>
    <x v="171"/>
    <d v="2014-12-16T00:00:00"/>
    <x v="0"/>
    <x v="11"/>
    <x v="53"/>
    <x v="4"/>
    <x v="2"/>
    <x v="3"/>
    <s v="Xerox 224"/>
    <n v="36.29"/>
    <n v="7"/>
    <n v="12.7"/>
  </r>
  <r>
    <s v="16-12-2014"/>
    <s v="16"/>
    <s v="12"/>
    <s v="2014"/>
    <x v="171"/>
    <d v="2014-12-16T00:00:00"/>
    <x v="0"/>
    <x v="11"/>
    <x v="53"/>
    <x v="4"/>
    <x v="1"/>
    <x v="5"/>
    <s v="Tenex Carpeted, Granite-Look or Clear Contemporary Contour Shape Chair Mats"/>
    <n v="56.57"/>
    <n v="2"/>
    <n v="-74.95"/>
  </r>
  <r>
    <s v="16-12-2014"/>
    <s v="16"/>
    <s v="12"/>
    <s v="2014"/>
    <x v="171"/>
    <d v="2014-12-16T00:00:00"/>
    <x v="0"/>
    <x v="11"/>
    <x v="571"/>
    <x v="10"/>
    <x v="2"/>
    <x v="3"/>
    <s v="Xerox 1929"/>
    <n v="114.2"/>
    <n v="5"/>
    <n v="52.53"/>
  </r>
  <r>
    <s v="16-12-2014"/>
    <s v="16"/>
    <s v="12"/>
    <s v="2014"/>
    <x v="171"/>
    <d v="2014-12-16T00:00:00"/>
    <x v="0"/>
    <x v="11"/>
    <x v="572"/>
    <x v="5"/>
    <x v="1"/>
    <x v="1"/>
    <s v="Office Star - Professional Matrix Back Chair with 2-to-1 Synchro Tilt and Mesh Fabric Seat"/>
    <n v="1403.92"/>
    <n v="5"/>
    <n v="70.2"/>
  </r>
  <r>
    <s v="16-12-2014"/>
    <s v="16"/>
    <s v="12"/>
    <s v="2014"/>
    <x v="171"/>
    <d v="2014-12-16T00:00:00"/>
    <x v="0"/>
    <x v="11"/>
    <x v="265"/>
    <x v="25"/>
    <x v="0"/>
    <x v="0"/>
    <s v="Case Logic 2.4GHz Wireless Keyboard"/>
    <n v="99.98"/>
    <n v="2"/>
    <n v="8"/>
  </r>
  <r>
    <s v="16-12-2014"/>
    <s v="16"/>
    <s v="12"/>
    <s v="2014"/>
    <x v="171"/>
    <d v="2014-12-16T00:00:00"/>
    <x v="0"/>
    <x v="11"/>
    <x v="265"/>
    <x v="25"/>
    <x v="1"/>
    <x v="5"/>
    <s v="Ultra Door Push Plate"/>
    <n v="29.46"/>
    <n v="6"/>
    <n v="9.7200000000000006"/>
  </r>
  <r>
    <s v="16-12-2014"/>
    <s v="16"/>
    <s v="12"/>
    <s v="2014"/>
    <x v="171"/>
    <d v="2014-12-16T00:00:00"/>
    <x v="0"/>
    <x v="11"/>
    <x v="573"/>
    <x v="4"/>
    <x v="0"/>
    <x v="0"/>
    <s v="Razer Kraken 7.1 Surround Sound Over Ear USB Gaming Headset"/>
    <n v="319.97000000000003"/>
    <n v="4"/>
    <n v="95.99"/>
  </r>
  <r>
    <s v="16-12-2014"/>
    <s v="16"/>
    <s v="12"/>
    <s v="2014"/>
    <x v="171"/>
    <d v="2014-12-16T00:00:00"/>
    <x v="0"/>
    <x v="11"/>
    <x v="573"/>
    <x v="4"/>
    <x v="1"/>
    <x v="5"/>
    <s v="Longer-Life Soft White Bulbs"/>
    <n v="8.6199999999999992"/>
    <n v="7"/>
    <n v="-2.59"/>
  </r>
  <r>
    <s v="17-12-2014"/>
    <s v="17"/>
    <s v="12"/>
    <s v="2014"/>
    <x v="172"/>
    <d v="2014-12-17T00:00:00"/>
    <x v="0"/>
    <x v="11"/>
    <x v="561"/>
    <x v="21"/>
    <x v="2"/>
    <x v="11"/>
    <s v="Stanley Contemporary Battery Pencil Sharpeners"/>
    <n v="40.049999999999997"/>
    <n v="3"/>
    <n v="11.21"/>
  </r>
  <r>
    <s v="17-12-2014"/>
    <s v="17"/>
    <s v="12"/>
    <s v="2014"/>
    <x v="172"/>
    <d v="2014-12-17T00:00:00"/>
    <x v="0"/>
    <x v="11"/>
    <x v="574"/>
    <x v="18"/>
    <x v="2"/>
    <x v="9"/>
    <s v="Newell 3-Hole Punched Plastic Slotted Magazine Holders for Binders"/>
    <n v="5.48"/>
    <n v="4"/>
    <n v="-4.0199999999999996"/>
  </r>
  <r>
    <s v="19-12-2014"/>
    <s v="19"/>
    <s v="12"/>
    <s v="2014"/>
    <x v="173"/>
    <d v="2014-12-19T00:00:00"/>
    <x v="0"/>
    <x v="11"/>
    <x v="575"/>
    <x v="11"/>
    <x v="2"/>
    <x v="9"/>
    <s v="Insertable Tab Post Binder Dividers"/>
    <n v="4.8099999999999996"/>
    <n v="2"/>
    <n v="-3.69"/>
  </r>
  <r>
    <s v="19-12-2014"/>
    <s v="19"/>
    <s v="12"/>
    <s v="2014"/>
    <x v="173"/>
    <d v="2014-12-19T00:00:00"/>
    <x v="0"/>
    <x v="11"/>
    <x v="575"/>
    <x v="11"/>
    <x v="0"/>
    <x v="0"/>
    <s v="Belkin QODE FastFit Bluetooth Keyboard"/>
    <n v="247.8"/>
    <n v="5"/>
    <n v="-18.59"/>
  </r>
  <r>
    <s v="19-12-2014"/>
    <s v="19"/>
    <s v="12"/>
    <s v="2014"/>
    <x v="173"/>
    <d v="2014-12-19T00:00:00"/>
    <x v="0"/>
    <x v="11"/>
    <x v="576"/>
    <x v="39"/>
    <x v="2"/>
    <x v="9"/>
    <s v="Canvas Sectional Post Binders"/>
    <n v="152.76"/>
    <n v="6"/>
    <n v="74.849999999999994"/>
  </r>
  <r>
    <s v="19-12-2014"/>
    <s v="19"/>
    <s v="12"/>
    <s v="2014"/>
    <x v="173"/>
    <d v="2014-12-19T00:00:00"/>
    <x v="0"/>
    <x v="11"/>
    <x v="576"/>
    <x v="39"/>
    <x v="2"/>
    <x v="16"/>
    <s v="Acme Stainless Steel Office Snips"/>
    <n v="7.27"/>
    <n v="1"/>
    <n v="1.96"/>
  </r>
  <r>
    <s v="19-12-2014"/>
    <s v="19"/>
    <s v="12"/>
    <s v="2014"/>
    <x v="173"/>
    <d v="2014-12-19T00:00:00"/>
    <x v="0"/>
    <x v="11"/>
    <x v="576"/>
    <x v="39"/>
    <x v="1"/>
    <x v="1"/>
    <s v="High-Back Leather Manager's Chair"/>
    <n v="1819.86"/>
    <n v="14"/>
    <n v="163.79"/>
  </r>
  <r>
    <s v="19-12-2014"/>
    <s v="19"/>
    <s v="12"/>
    <s v="2014"/>
    <x v="173"/>
    <d v="2014-12-19T00:00:00"/>
    <x v="0"/>
    <x v="11"/>
    <x v="329"/>
    <x v="5"/>
    <x v="2"/>
    <x v="8"/>
    <s v="Avery 516"/>
    <n v="14.62"/>
    <n v="2"/>
    <n v="6.87"/>
  </r>
  <r>
    <s v="19-12-2014"/>
    <s v="19"/>
    <s v="12"/>
    <s v="2014"/>
    <x v="173"/>
    <d v="2014-12-19T00:00:00"/>
    <x v="0"/>
    <x v="11"/>
    <x v="329"/>
    <x v="5"/>
    <x v="2"/>
    <x v="4"/>
    <s v="Advantus T-Pin Paper Clips"/>
    <n v="22.55"/>
    <n v="5"/>
    <n v="8.7899999999999991"/>
  </r>
  <r>
    <s v="19-12-2014"/>
    <s v="19"/>
    <s v="12"/>
    <s v="2014"/>
    <x v="173"/>
    <d v="2014-12-19T00:00:00"/>
    <x v="0"/>
    <x v="11"/>
    <x v="329"/>
    <x v="5"/>
    <x v="0"/>
    <x v="2"/>
    <s v="Wi-Ex zBoost YX540 Cellular Phone Signal Booster"/>
    <n v="583.79999999999995"/>
    <n v="5"/>
    <n v="72.98"/>
  </r>
  <r>
    <s v="19-12-2014"/>
    <s v="19"/>
    <s v="12"/>
    <s v="2014"/>
    <x v="173"/>
    <d v="2014-12-19T00:00:00"/>
    <x v="0"/>
    <x v="11"/>
    <x v="329"/>
    <x v="5"/>
    <x v="0"/>
    <x v="2"/>
    <s v="Clarity 53712"/>
    <n v="211.17"/>
    <n v="4"/>
    <n v="15.84"/>
  </r>
  <r>
    <s v="19-12-2014"/>
    <s v="19"/>
    <s v="12"/>
    <s v="2014"/>
    <x v="173"/>
    <d v="2014-12-19T00:00:00"/>
    <x v="0"/>
    <x v="11"/>
    <x v="50"/>
    <x v="3"/>
    <x v="0"/>
    <x v="2"/>
    <s v="RCA ViSYS 25425RE1 Corded phone"/>
    <n v="323.98"/>
    <n v="3"/>
    <n v="36.450000000000003"/>
  </r>
  <r>
    <s v="19-12-2014"/>
    <s v="19"/>
    <s v="12"/>
    <s v="2014"/>
    <x v="173"/>
    <d v="2014-12-19T00:00:00"/>
    <x v="0"/>
    <x v="11"/>
    <x v="50"/>
    <x v="3"/>
    <x v="2"/>
    <x v="3"/>
    <s v="Xerox 229"/>
    <n v="15.55"/>
    <n v="3"/>
    <n v="5.44"/>
  </r>
  <r>
    <s v="19-12-2014"/>
    <s v="19"/>
    <s v="12"/>
    <s v="2014"/>
    <x v="173"/>
    <d v="2014-12-19T00:00:00"/>
    <x v="0"/>
    <x v="11"/>
    <x v="50"/>
    <x v="3"/>
    <x v="2"/>
    <x v="6"/>
    <s v="Rogers Jumbo File, Granite"/>
    <n v="32.590000000000003"/>
    <n v="3"/>
    <n v="-7.74"/>
  </r>
  <r>
    <s v="20-12-2014"/>
    <s v="20"/>
    <s v="12"/>
    <s v="2014"/>
    <x v="174"/>
    <d v="2014-12-20T00:00:00"/>
    <x v="0"/>
    <x v="11"/>
    <x v="577"/>
    <x v="25"/>
    <x v="2"/>
    <x v="6"/>
    <s v="SAFCO Commercial Wire Shelving, 72h"/>
    <n v="122.48"/>
    <n v="2"/>
    <n v="0"/>
  </r>
  <r>
    <s v="20-12-2014"/>
    <s v="20"/>
    <s v="12"/>
    <s v="2014"/>
    <x v="174"/>
    <d v="2014-12-20T00:00:00"/>
    <x v="0"/>
    <x v="11"/>
    <x v="577"/>
    <x v="25"/>
    <x v="1"/>
    <x v="7"/>
    <s v="Chromcraft 48&quot; x 96&quot; Racetrack Double Pedestal Table"/>
    <n v="2244.48"/>
    <n v="7"/>
    <n v="493.79"/>
  </r>
  <r>
    <s v="20-12-2014"/>
    <s v="20"/>
    <s v="12"/>
    <s v="2014"/>
    <x v="174"/>
    <d v="2014-12-20T00:00:00"/>
    <x v="0"/>
    <x v="11"/>
    <x v="577"/>
    <x v="25"/>
    <x v="2"/>
    <x v="9"/>
    <s v="Wilson Jones Century Plastic Molded Ring Binders"/>
    <n v="62.31"/>
    <n v="3"/>
    <n v="29.29"/>
  </r>
  <r>
    <s v="20-12-2014"/>
    <s v="20"/>
    <s v="12"/>
    <s v="2014"/>
    <x v="174"/>
    <d v="2014-12-20T00:00:00"/>
    <x v="0"/>
    <x v="11"/>
    <x v="577"/>
    <x v="25"/>
    <x v="1"/>
    <x v="7"/>
    <s v="Hon Practical Foundations 30 x 60 Training Table, Light Gray/Charcoal"/>
    <n v="455.1"/>
    <n v="2"/>
    <n v="100.12"/>
  </r>
  <r>
    <s v="20-12-2014"/>
    <s v="20"/>
    <s v="12"/>
    <s v="2014"/>
    <x v="174"/>
    <d v="2014-12-20T00:00:00"/>
    <x v="0"/>
    <x v="11"/>
    <x v="232"/>
    <x v="1"/>
    <x v="2"/>
    <x v="8"/>
    <s v="Avery 489"/>
    <n v="31.05"/>
    <n v="3"/>
    <n v="14.9"/>
  </r>
  <r>
    <s v="20-12-2014"/>
    <s v="20"/>
    <s v="12"/>
    <s v="2014"/>
    <x v="174"/>
    <d v="2014-12-20T00:00:00"/>
    <x v="0"/>
    <x v="11"/>
    <x v="578"/>
    <x v="23"/>
    <x v="2"/>
    <x v="10"/>
    <s v="Hoover Commercial Soft Guard Upright Vacuum And Disposable Filtration Bags"/>
    <n v="43.51"/>
    <n v="7"/>
    <n v="3.81"/>
  </r>
  <r>
    <s v="20-12-2014"/>
    <s v="20"/>
    <s v="12"/>
    <s v="2014"/>
    <x v="174"/>
    <d v="2014-12-20T00:00:00"/>
    <x v="0"/>
    <x v="11"/>
    <x v="578"/>
    <x v="23"/>
    <x v="1"/>
    <x v="1"/>
    <s v="SAFCO Arco Folding Chair"/>
    <n v="662.88"/>
    <n v="3"/>
    <n v="74.569999999999993"/>
  </r>
  <r>
    <s v="20-12-2014"/>
    <s v="20"/>
    <s v="12"/>
    <s v="2014"/>
    <x v="174"/>
    <d v="2014-12-20T00:00:00"/>
    <x v="0"/>
    <x v="11"/>
    <x v="578"/>
    <x v="23"/>
    <x v="2"/>
    <x v="3"/>
    <s v="Weyerhaeuser First Choice Laser/Copy Paper (20Lb. and 88 Bright)"/>
    <n v="25.92"/>
    <n v="5"/>
    <n v="9.07"/>
  </r>
  <r>
    <s v="20-12-2014"/>
    <s v="20"/>
    <s v="12"/>
    <s v="2014"/>
    <x v="174"/>
    <d v="2014-12-20T00:00:00"/>
    <x v="0"/>
    <x v="11"/>
    <x v="221"/>
    <x v="5"/>
    <x v="2"/>
    <x v="9"/>
    <s v="Ibico Hi-Tech Manual Binding System"/>
    <n v="487.98"/>
    <n v="2"/>
    <n v="152.5"/>
  </r>
  <r>
    <s v="20-12-2014"/>
    <s v="20"/>
    <s v="12"/>
    <s v="2014"/>
    <x v="174"/>
    <d v="2014-12-20T00:00:00"/>
    <x v="0"/>
    <x v="11"/>
    <x v="221"/>
    <x v="5"/>
    <x v="2"/>
    <x v="11"/>
    <s v="Boston Home &amp; Office Model 2000 Electric Pencil Sharpeners"/>
    <n v="47.3"/>
    <n v="2"/>
    <n v="12.3"/>
  </r>
  <r>
    <s v="20-12-2014"/>
    <s v="20"/>
    <s v="12"/>
    <s v="2014"/>
    <x v="174"/>
    <d v="2014-12-20T00:00:00"/>
    <x v="0"/>
    <x v="11"/>
    <x v="221"/>
    <x v="5"/>
    <x v="2"/>
    <x v="11"/>
    <s v="Newell 31"/>
    <n v="4.13"/>
    <n v="1"/>
    <n v="1.1599999999999999"/>
  </r>
  <r>
    <s v="20-12-2014"/>
    <s v="20"/>
    <s v="12"/>
    <s v="2014"/>
    <x v="174"/>
    <d v="2014-12-20T00:00:00"/>
    <x v="0"/>
    <x v="11"/>
    <x v="221"/>
    <x v="5"/>
    <x v="2"/>
    <x v="9"/>
    <s v="Premium Transparent Presentation Covers, No Pattern/Clear, 8 1/2&quot; x 11&quot;"/>
    <n v="155.12"/>
    <n v="5"/>
    <n v="50.41"/>
  </r>
  <r>
    <s v="20-12-2014"/>
    <s v="20"/>
    <s v="12"/>
    <s v="2014"/>
    <x v="174"/>
    <d v="2014-12-20T00:00:00"/>
    <x v="0"/>
    <x v="11"/>
    <x v="473"/>
    <x v="15"/>
    <x v="0"/>
    <x v="0"/>
    <s v="Logitech G430 Surround Sound Gaming Headset with Dolby 7.1 Technology"/>
    <n v="447.94"/>
    <n v="7"/>
    <n v="89.59"/>
  </r>
  <r>
    <s v="20-12-2014"/>
    <s v="20"/>
    <s v="12"/>
    <s v="2014"/>
    <x v="174"/>
    <d v="2014-12-20T00:00:00"/>
    <x v="0"/>
    <x v="11"/>
    <x v="579"/>
    <x v="24"/>
    <x v="2"/>
    <x v="8"/>
    <s v="Avery 487"/>
    <n v="3.69"/>
    <n v="1"/>
    <n v="1.73"/>
  </r>
  <r>
    <s v="20-12-2014"/>
    <s v="20"/>
    <s v="12"/>
    <s v="2014"/>
    <x v="174"/>
    <d v="2014-12-20T00:00:00"/>
    <x v="0"/>
    <x v="11"/>
    <x v="579"/>
    <x v="24"/>
    <x v="2"/>
    <x v="9"/>
    <s v="Ibico Ibimaster 300 Manual Binding System"/>
    <n v="1103.97"/>
    <n v="3"/>
    <n v="496.79"/>
  </r>
  <r>
    <s v="20-12-2014"/>
    <s v="20"/>
    <s v="12"/>
    <s v="2014"/>
    <x v="174"/>
    <d v="2014-12-20T00:00:00"/>
    <x v="0"/>
    <x v="11"/>
    <x v="505"/>
    <x v="18"/>
    <x v="1"/>
    <x v="5"/>
    <s v="Eldon Cleatmat Plus Chair Mats for High Pile Carpets"/>
    <n v="190.85"/>
    <n v="3"/>
    <n v="-21.47"/>
  </r>
  <r>
    <s v="20-12-2014"/>
    <s v="20"/>
    <s v="12"/>
    <s v="2014"/>
    <x v="174"/>
    <d v="2014-12-20T00:00:00"/>
    <x v="0"/>
    <x v="11"/>
    <x v="328"/>
    <x v="22"/>
    <x v="1"/>
    <x v="5"/>
    <s v="Computer Room Manger, 14&quot;"/>
    <n v="51.97"/>
    <n v="2"/>
    <n v="10.39"/>
  </r>
  <r>
    <s v="20-12-2014"/>
    <s v="20"/>
    <s v="12"/>
    <s v="2014"/>
    <x v="174"/>
    <d v="2014-12-20T00:00:00"/>
    <x v="0"/>
    <x v="11"/>
    <x v="328"/>
    <x v="22"/>
    <x v="0"/>
    <x v="0"/>
    <s v="Logitech 910-002974 M325 Wireless Mouse for Web Scrolling"/>
    <n v="71.98"/>
    <n v="3"/>
    <n v="21.59"/>
  </r>
  <r>
    <s v="20-12-2014"/>
    <s v="20"/>
    <s v="12"/>
    <s v="2014"/>
    <x v="174"/>
    <d v="2014-12-20T00:00:00"/>
    <x v="0"/>
    <x v="11"/>
    <x v="328"/>
    <x v="22"/>
    <x v="1"/>
    <x v="1"/>
    <s v="Global Low Back Tilter Chair"/>
    <n v="242.35"/>
    <n v="3"/>
    <n v="-42.41"/>
  </r>
  <r>
    <s v="20-12-2014"/>
    <s v="20"/>
    <s v="12"/>
    <s v="2014"/>
    <x v="174"/>
    <d v="2014-12-20T00:00:00"/>
    <x v="0"/>
    <x v="11"/>
    <x v="328"/>
    <x v="22"/>
    <x v="2"/>
    <x v="3"/>
    <s v="Xerox 1888"/>
    <n v="221.92"/>
    <n v="5"/>
    <n v="77.67"/>
  </r>
  <r>
    <s v="20-12-2014"/>
    <s v="20"/>
    <s v="12"/>
    <s v="2014"/>
    <x v="174"/>
    <d v="2014-12-20T00:00:00"/>
    <x v="0"/>
    <x v="11"/>
    <x v="328"/>
    <x v="22"/>
    <x v="2"/>
    <x v="3"/>
    <s v="Xerox 1954"/>
    <n v="8.4499999999999993"/>
    <n v="2"/>
    <n v="2.64"/>
  </r>
  <r>
    <s v="20-12-2014"/>
    <s v="20"/>
    <s v="12"/>
    <s v="2014"/>
    <x v="174"/>
    <d v="2014-12-20T00:00:00"/>
    <x v="0"/>
    <x v="11"/>
    <x v="183"/>
    <x v="4"/>
    <x v="2"/>
    <x v="10"/>
    <s v="Belkin Premiere Surge Master II 8-outlet surge protector"/>
    <n v="19.43"/>
    <n v="2"/>
    <n v="-49.55"/>
  </r>
  <r>
    <s v="20-12-2014"/>
    <s v="20"/>
    <s v="12"/>
    <s v="2014"/>
    <x v="174"/>
    <d v="2014-12-20T00:00:00"/>
    <x v="0"/>
    <x v="11"/>
    <x v="183"/>
    <x v="4"/>
    <x v="0"/>
    <x v="0"/>
    <s v="Logitech Desktop MK120 Mouse and keyboard Combo"/>
    <n v="65.44"/>
    <n v="5"/>
    <n v="-8.18"/>
  </r>
  <r>
    <s v="20-12-2014"/>
    <s v="20"/>
    <s v="12"/>
    <s v="2014"/>
    <x v="174"/>
    <d v="2014-12-20T00:00:00"/>
    <x v="0"/>
    <x v="11"/>
    <x v="24"/>
    <x v="2"/>
    <x v="1"/>
    <x v="1"/>
    <s v="Harbour Creations 67200 Series Stacking Chairs"/>
    <n v="192.19"/>
    <n v="3"/>
    <n v="36.299999999999997"/>
  </r>
  <r>
    <s v="21-12-2014"/>
    <s v="21"/>
    <s v="12"/>
    <s v="2014"/>
    <x v="175"/>
    <d v="2014-12-21T00:00:00"/>
    <x v="0"/>
    <x v="11"/>
    <x v="144"/>
    <x v="5"/>
    <x v="1"/>
    <x v="1"/>
    <s v="SAFCO Arco Folding Chair"/>
    <n v="1325.76"/>
    <n v="6"/>
    <n v="149.15"/>
  </r>
  <r>
    <s v="21-12-2014"/>
    <s v="21"/>
    <s v="12"/>
    <s v="2014"/>
    <x v="175"/>
    <d v="2014-12-21T00:00:00"/>
    <x v="0"/>
    <x v="11"/>
    <x v="144"/>
    <x v="5"/>
    <x v="1"/>
    <x v="1"/>
    <s v="Safco Contoured Stacking Chairs"/>
    <n v="572.16"/>
    <n v="3"/>
    <n v="35.76"/>
  </r>
  <r>
    <s v="21-12-2014"/>
    <s v="21"/>
    <s v="12"/>
    <s v="2014"/>
    <x v="175"/>
    <d v="2014-12-21T00:00:00"/>
    <x v="0"/>
    <x v="11"/>
    <x v="223"/>
    <x v="23"/>
    <x v="2"/>
    <x v="9"/>
    <s v="Ibico Plastic Spiral Binding Combs"/>
    <n v="18.239999999999998"/>
    <n v="2"/>
    <n v="-14.59"/>
  </r>
  <r>
    <s v="21-12-2014"/>
    <s v="21"/>
    <s v="12"/>
    <s v="2014"/>
    <x v="175"/>
    <d v="2014-12-21T00:00:00"/>
    <x v="0"/>
    <x v="11"/>
    <x v="424"/>
    <x v="37"/>
    <x v="2"/>
    <x v="8"/>
    <s v="Avery 492"/>
    <n v="17.28"/>
    <n v="6"/>
    <n v="7.95"/>
  </r>
  <r>
    <s v="22-12-2014"/>
    <s v="22"/>
    <s v="12"/>
    <s v="2014"/>
    <x v="176"/>
    <d v="2014-12-22T00:00:00"/>
    <x v="0"/>
    <x v="11"/>
    <x v="580"/>
    <x v="5"/>
    <x v="2"/>
    <x v="11"/>
    <s v="Newell 332"/>
    <n v="11.76"/>
    <n v="4"/>
    <n v="3.18"/>
  </r>
  <r>
    <s v="22-12-2014"/>
    <s v="22"/>
    <s v="12"/>
    <s v="2014"/>
    <x v="176"/>
    <d v="2014-12-22T00:00:00"/>
    <x v="0"/>
    <x v="11"/>
    <x v="255"/>
    <x v="2"/>
    <x v="2"/>
    <x v="6"/>
    <s v="Desktop 3-Pocket Hot File"/>
    <n v="216.4"/>
    <n v="4"/>
    <n v="56.26"/>
  </r>
  <r>
    <s v="22-12-2014"/>
    <s v="22"/>
    <s v="12"/>
    <s v="2014"/>
    <x v="176"/>
    <d v="2014-12-22T00:00:00"/>
    <x v="0"/>
    <x v="11"/>
    <x v="229"/>
    <x v="3"/>
    <x v="2"/>
    <x v="6"/>
    <s v="Economy Rollaway Files"/>
    <n v="132.16"/>
    <n v="1"/>
    <n v="9.91"/>
  </r>
  <r>
    <s v="22-12-2014"/>
    <s v="22"/>
    <s v="12"/>
    <s v="2014"/>
    <x v="176"/>
    <d v="2014-12-22T00:00:00"/>
    <x v="0"/>
    <x v="11"/>
    <x v="229"/>
    <x v="3"/>
    <x v="2"/>
    <x v="9"/>
    <s v="Recycled Easel Ring Binders"/>
    <n v="17.899999999999999"/>
    <n v="6"/>
    <n v="-31.33"/>
  </r>
  <r>
    <s v="22-12-2014"/>
    <s v="22"/>
    <s v="12"/>
    <s v="2014"/>
    <x v="176"/>
    <d v="2014-12-22T00:00:00"/>
    <x v="0"/>
    <x v="11"/>
    <x v="229"/>
    <x v="3"/>
    <x v="2"/>
    <x v="3"/>
    <s v="White Computer Printout Paper by Universal"/>
    <n v="124.03"/>
    <n v="4"/>
    <n v="44.96"/>
  </r>
  <r>
    <s v="22-12-2014"/>
    <s v="22"/>
    <s v="12"/>
    <s v="2014"/>
    <x v="176"/>
    <d v="2014-12-22T00:00:00"/>
    <x v="0"/>
    <x v="11"/>
    <x v="581"/>
    <x v="2"/>
    <x v="2"/>
    <x v="9"/>
    <s v="Lock-Up Easel 'Spel-Binder'"/>
    <n v="296.70999999999998"/>
    <n v="13"/>
    <n v="100.14"/>
  </r>
  <r>
    <s v="23-12-2014"/>
    <s v="23"/>
    <s v="12"/>
    <s v="2014"/>
    <x v="177"/>
    <d v="2014-12-23T00:00:00"/>
    <x v="0"/>
    <x v="11"/>
    <x v="582"/>
    <x v="24"/>
    <x v="2"/>
    <x v="10"/>
    <s v="Belkin F9H710-06 7 Outlet SurgeMaster Surge Protector"/>
    <n v="207.24"/>
    <n v="11"/>
    <n v="58.03"/>
  </r>
  <r>
    <s v="23-12-2014"/>
    <s v="23"/>
    <s v="12"/>
    <s v="2014"/>
    <x v="177"/>
    <d v="2014-12-23T00:00:00"/>
    <x v="0"/>
    <x v="11"/>
    <x v="185"/>
    <x v="2"/>
    <x v="1"/>
    <x v="7"/>
    <s v="Hon 61000 Series Interactive Training Tables"/>
    <n v="53.32"/>
    <n v="2"/>
    <n v="-19.55"/>
  </r>
  <r>
    <s v="23-12-2014"/>
    <s v="23"/>
    <s v="12"/>
    <s v="2014"/>
    <x v="177"/>
    <d v="2014-12-23T00:00:00"/>
    <x v="0"/>
    <x v="11"/>
    <x v="185"/>
    <x v="2"/>
    <x v="2"/>
    <x v="10"/>
    <s v="Belkin F9H710-06 7 Outlet SurgeMaster Surge Protector"/>
    <n v="56.52"/>
    <n v="3"/>
    <n v="15.83"/>
  </r>
  <r>
    <s v="23-12-2014"/>
    <s v="23"/>
    <s v="12"/>
    <s v="2014"/>
    <x v="177"/>
    <d v="2014-12-23T00:00:00"/>
    <x v="0"/>
    <x v="11"/>
    <x v="347"/>
    <x v="4"/>
    <x v="2"/>
    <x v="3"/>
    <s v="Xerox 2000"/>
    <n v="5.18"/>
    <n v="1"/>
    <n v="1.81"/>
  </r>
  <r>
    <s v="23-12-2014"/>
    <s v="23"/>
    <s v="12"/>
    <s v="2014"/>
    <x v="177"/>
    <d v="2014-12-23T00:00:00"/>
    <x v="0"/>
    <x v="11"/>
    <x v="583"/>
    <x v="11"/>
    <x v="2"/>
    <x v="3"/>
    <s v="Computer Printout Paper with Letter-Trim Perforations"/>
    <n v="45.53"/>
    <n v="3"/>
    <n v="15.93"/>
  </r>
  <r>
    <s v="23-12-2014"/>
    <s v="23"/>
    <s v="12"/>
    <s v="2014"/>
    <x v="177"/>
    <d v="2014-12-23T00:00:00"/>
    <x v="0"/>
    <x v="11"/>
    <x v="583"/>
    <x v="11"/>
    <x v="1"/>
    <x v="1"/>
    <s v="Padded Folding Chairs, Black, 4/Carton"/>
    <n v="64.78"/>
    <n v="1"/>
    <n v="6.48"/>
  </r>
  <r>
    <s v="23-12-2014"/>
    <s v="23"/>
    <s v="12"/>
    <s v="2014"/>
    <x v="177"/>
    <d v="2014-12-23T00:00:00"/>
    <x v="0"/>
    <x v="11"/>
    <x v="583"/>
    <x v="11"/>
    <x v="2"/>
    <x v="6"/>
    <s v="Tennsco 6- and 18-Compartment Lockers"/>
    <n v="424.27"/>
    <n v="2"/>
    <n v="-10.61"/>
  </r>
  <r>
    <s v="23-12-2014"/>
    <s v="23"/>
    <s v="12"/>
    <s v="2014"/>
    <x v="177"/>
    <d v="2014-12-23T00:00:00"/>
    <x v="0"/>
    <x v="11"/>
    <x v="583"/>
    <x v="11"/>
    <x v="2"/>
    <x v="11"/>
    <s v="Prang Dustless Chalk Sticks"/>
    <n v="1.34"/>
    <n v="1"/>
    <n v="0.5"/>
  </r>
  <r>
    <s v="23-12-2014"/>
    <s v="23"/>
    <s v="12"/>
    <s v="2014"/>
    <x v="177"/>
    <d v="2014-12-23T00:00:00"/>
    <x v="0"/>
    <x v="11"/>
    <x v="583"/>
    <x v="11"/>
    <x v="2"/>
    <x v="6"/>
    <s v="Acco Perma 3000 Stacking Storage Drawers"/>
    <n v="83.92"/>
    <n v="5"/>
    <n v="-1.05"/>
  </r>
  <r>
    <s v="24-12-2014"/>
    <s v="24"/>
    <s v="12"/>
    <s v="2014"/>
    <x v="178"/>
    <d v="2014-12-24T00:00:00"/>
    <x v="0"/>
    <x v="11"/>
    <x v="291"/>
    <x v="11"/>
    <x v="2"/>
    <x v="3"/>
    <s v="Xerox 1974"/>
    <n v="9.57"/>
    <n v="2"/>
    <n v="3.47"/>
  </r>
  <r>
    <s v="24-12-2014"/>
    <s v="24"/>
    <s v="12"/>
    <s v="2014"/>
    <x v="178"/>
    <d v="2014-12-24T00:00:00"/>
    <x v="0"/>
    <x v="11"/>
    <x v="30"/>
    <x v="18"/>
    <x v="1"/>
    <x v="5"/>
    <s v="Master Giant Foot Doorstop, Safety Yellow"/>
    <n v="30.36"/>
    <n v="5"/>
    <n v="8.73"/>
  </r>
  <r>
    <s v="24-12-2014"/>
    <s v="24"/>
    <s v="12"/>
    <s v="2014"/>
    <x v="178"/>
    <d v="2014-12-24T00:00:00"/>
    <x v="0"/>
    <x v="11"/>
    <x v="527"/>
    <x v="5"/>
    <x v="2"/>
    <x v="6"/>
    <s v="Letter Size Cart"/>
    <n v="142.86000000000001"/>
    <n v="1"/>
    <n v="41.43"/>
  </r>
  <r>
    <s v="24-12-2014"/>
    <s v="24"/>
    <s v="12"/>
    <s v="2014"/>
    <x v="178"/>
    <d v="2014-12-24T00:00:00"/>
    <x v="0"/>
    <x v="11"/>
    <x v="527"/>
    <x v="5"/>
    <x v="1"/>
    <x v="1"/>
    <s v="Global Value Mid-Back Manager's Chair, Gray"/>
    <n v="292.27"/>
    <n v="6"/>
    <n v="18.27"/>
  </r>
  <r>
    <s v="24-12-2014"/>
    <s v="24"/>
    <s v="12"/>
    <s v="2014"/>
    <x v="178"/>
    <d v="2014-12-24T00:00:00"/>
    <x v="0"/>
    <x v="11"/>
    <x v="187"/>
    <x v="5"/>
    <x v="0"/>
    <x v="2"/>
    <s v="Seidio BD2-HK3IPH5-BK DILEX Case and Holster Combo for Apple iPhone 5/5s - Black"/>
    <n v="173.66"/>
    <n v="7"/>
    <n v="17.37"/>
  </r>
  <r>
    <s v="24-12-2014"/>
    <s v="24"/>
    <s v="12"/>
    <s v="2014"/>
    <x v="178"/>
    <d v="2014-12-24T00:00:00"/>
    <x v="0"/>
    <x v="11"/>
    <x v="187"/>
    <x v="5"/>
    <x v="2"/>
    <x v="10"/>
    <s v="Avanti 4.4 Cu. Ft. Refrigerator"/>
    <n v="361.96"/>
    <n v="2"/>
    <n v="101.35"/>
  </r>
  <r>
    <s v="24-12-2014"/>
    <s v="24"/>
    <s v="12"/>
    <s v="2014"/>
    <x v="178"/>
    <d v="2014-12-24T00:00:00"/>
    <x v="0"/>
    <x v="11"/>
    <x v="187"/>
    <x v="5"/>
    <x v="0"/>
    <x v="0"/>
    <s v="Sony 32GB Class 10 Micro SDHC R40 Memory Card"/>
    <n v="62.85"/>
    <n v="3"/>
    <n v="13.2"/>
  </r>
  <r>
    <s v="24-12-2014"/>
    <s v="24"/>
    <s v="12"/>
    <s v="2014"/>
    <x v="178"/>
    <d v="2014-12-24T00:00:00"/>
    <x v="0"/>
    <x v="11"/>
    <x v="187"/>
    <x v="5"/>
    <x v="0"/>
    <x v="2"/>
    <s v="Cisco Unified IP Phone 7945G VoIP phone"/>
    <n v="818.38"/>
    <n v="3"/>
    <n v="51.15"/>
  </r>
  <r>
    <s v="24-12-2014"/>
    <s v="24"/>
    <s v="12"/>
    <s v="2014"/>
    <x v="178"/>
    <d v="2014-12-24T00:00:00"/>
    <x v="0"/>
    <x v="11"/>
    <x v="187"/>
    <x v="5"/>
    <x v="2"/>
    <x v="6"/>
    <s v="Tennsco Commercial Shelving"/>
    <n v="20.34"/>
    <n v="1"/>
    <n v="0.2"/>
  </r>
  <r>
    <s v="24-12-2014"/>
    <s v="24"/>
    <s v="12"/>
    <s v="2014"/>
    <x v="178"/>
    <d v="2014-12-24T00:00:00"/>
    <x v="0"/>
    <x v="11"/>
    <x v="187"/>
    <x v="5"/>
    <x v="1"/>
    <x v="5"/>
    <s v="Westinghouse Floor Lamp with Metal Mesh Shade, Black"/>
    <n v="23.99"/>
    <n v="1"/>
    <n v="5.52"/>
  </r>
  <r>
    <s v="24-12-2014"/>
    <s v="24"/>
    <s v="12"/>
    <s v="2014"/>
    <x v="178"/>
    <d v="2014-12-24T00:00:00"/>
    <x v="0"/>
    <x v="11"/>
    <x v="440"/>
    <x v="5"/>
    <x v="2"/>
    <x v="10"/>
    <s v="Belkin 7-Outlet SurgeMaster Home Series"/>
    <n v="13.97"/>
    <n v="1"/>
    <n v="3.63"/>
  </r>
  <r>
    <s v="26-12-2014"/>
    <s v="26"/>
    <s v="12"/>
    <s v="2014"/>
    <x v="179"/>
    <d v="2014-12-26T00:00:00"/>
    <x v="0"/>
    <x v="11"/>
    <x v="532"/>
    <x v="4"/>
    <x v="1"/>
    <x v="1"/>
    <s v="Global Deluxe High-Back Manager's Chair"/>
    <n v="600.55999999999995"/>
    <n v="3"/>
    <n v="-8.58"/>
  </r>
  <r>
    <s v="26-12-2014"/>
    <s v="26"/>
    <s v="12"/>
    <s v="2014"/>
    <x v="179"/>
    <d v="2014-12-26T00:00:00"/>
    <x v="0"/>
    <x v="11"/>
    <x v="296"/>
    <x v="15"/>
    <x v="1"/>
    <x v="5"/>
    <s v="Howard Miller 13&quot; Diameter Goldtone Round Wall Clock"/>
    <n v="300.42"/>
    <n v="8"/>
    <n v="78.86"/>
  </r>
  <r>
    <s v="26-12-2014"/>
    <s v="26"/>
    <s v="12"/>
    <s v="2014"/>
    <x v="179"/>
    <d v="2014-12-26T00:00:00"/>
    <x v="0"/>
    <x v="11"/>
    <x v="296"/>
    <x v="15"/>
    <x v="1"/>
    <x v="1"/>
    <s v="Global Deluxe Office Fabric Chairs"/>
    <n v="230.35"/>
    <n v="3"/>
    <n v="20.16"/>
  </r>
  <r>
    <s v="26-12-2014"/>
    <s v="26"/>
    <s v="12"/>
    <s v="2014"/>
    <x v="179"/>
    <d v="2014-12-26T00:00:00"/>
    <x v="0"/>
    <x v="11"/>
    <x v="296"/>
    <x v="15"/>
    <x v="1"/>
    <x v="5"/>
    <s v="Eldon ClusterMat Chair Mat with Cordless Antistatic Protection"/>
    <n v="218.35"/>
    <n v="3"/>
    <n v="-24.56"/>
  </r>
  <r>
    <s v="26-12-2014"/>
    <s v="26"/>
    <s v="12"/>
    <s v="2014"/>
    <x v="179"/>
    <d v="2014-12-26T00:00:00"/>
    <x v="0"/>
    <x v="11"/>
    <x v="296"/>
    <x v="15"/>
    <x v="2"/>
    <x v="9"/>
    <s v="Ibico Laser Imprintable Binding System Covers"/>
    <n v="78.599999999999994"/>
    <n v="5"/>
    <n v="-62.88"/>
  </r>
  <r>
    <s v="26-12-2014"/>
    <s v="26"/>
    <s v="12"/>
    <s v="2014"/>
    <x v="179"/>
    <d v="2014-12-26T00:00:00"/>
    <x v="0"/>
    <x v="11"/>
    <x v="296"/>
    <x v="15"/>
    <x v="2"/>
    <x v="4"/>
    <s v="Vinyl Coated Wire Paper Clips in Organizer Box, 800/Box"/>
    <n v="27.55"/>
    <n v="3"/>
    <n v="9.3000000000000007"/>
  </r>
  <r>
    <s v="26-12-2014"/>
    <s v="26"/>
    <s v="12"/>
    <s v="2014"/>
    <x v="179"/>
    <d v="2014-12-26T00:00:00"/>
    <x v="0"/>
    <x v="11"/>
    <x v="152"/>
    <x v="3"/>
    <x v="2"/>
    <x v="9"/>
    <s v="Cardinal Slant-D Ring Binder, Heavy Gauge Vinyl"/>
    <n v="8.69"/>
    <n v="5"/>
    <n v="-14.77"/>
  </r>
  <r>
    <s v="26-12-2014"/>
    <s v="26"/>
    <s v="12"/>
    <s v="2014"/>
    <x v="179"/>
    <d v="2014-12-26T00:00:00"/>
    <x v="0"/>
    <x v="11"/>
    <x v="584"/>
    <x v="5"/>
    <x v="2"/>
    <x v="16"/>
    <s v="Acme Rosewood Handle Letter Opener"/>
    <n v="11.91"/>
    <n v="3"/>
    <n v="0.12"/>
  </r>
  <r>
    <s v="26-12-2014"/>
    <s v="26"/>
    <s v="12"/>
    <s v="2014"/>
    <x v="179"/>
    <d v="2014-12-26T00:00:00"/>
    <x v="0"/>
    <x v="11"/>
    <x v="584"/>
    <x v="5"/>
    <x v="1"/>
    <x v="5"/>
    <s v="Eldon Regeneration Recycled Desk Accessories, Smoke"/>
    <n v="3.48"/>
    <n v="2"/>
    <n v="1.1100000000000001"/>
  </r>
  <r>
    <s v="26-12-2014"/>
    <s v="26"/>
    <s v="12"/>
    <s v="2014"/>
    <x v="179"/>
    <d v="2014-12-26T00:00:00"/>
    <x v="0"/>
    <x v="11"/>
    <x v="585"/>
    <x v="13"/>
    <x v="2"/>
    <x v="3"/>
    <s v="Wirebound Message Books, Two 4 1/4&quot; x 5&quot; Forms per Page"/>
    <n v="18.260000000000002"/>
    <n v="3"/>
    <n v="6.16"/>
  </r>
  <r>
    <s v="26-12-2014"/>
    <s v="26"/>
    <s v="12"/>
    <s v="2014"/>
    <x v="179"/>
    <d v="2014-12-26T00:00:00"/>
    <x v="0"/>
    <x v="11"/>
    <x v="585"/>
    <x v="13"/>
    <x v="2"/>
    <x v="10"/>
    <s v="Holmes 99% HEPA Air Purifier"/>
    <n v="34.659999999999997"/>
    <n v="2"/>
    <n v="5.63"/>
  </r>
  <r>
    <s v="26-12-2014"/>
    <s v="26"/>
    <s v="12"/>
    <s v="2014"/>
    <x v="179"/>
    <d v="2014-12-26T00:00:00"/>
    <x v="0"/>
    <x v="11"/>
    <x v="585"/>
    <x v="13"/>
    <x v="2"/>
    <x v="10"/>
    <s v="Tripp Lite TLP810NET Broadband Surge for Modem/Fax"/>
    <n v="81.55"/>
    <n v="2"/>
    <n v="8.16"/>
  </r>
  <r>
    <s v="26-12-2014"/>
    <s v="26"/>
    <s v="12"/>
    <s v="2014"/>
    <x v="179"/>
    <d v="2014-12-26T00:00:00"/>
    <x v="0"/>
    <x v="11"/>
    <x v="585"/>
    <x v="13"/>
    <x v="2"/>
    <x v="6"/>
    <s v="Sensible Storage WireTech Storage Systems"/>
    <n v="227.14"/>
    <n v="4"/>
    <n v="-42.59"/>
  </r>
  <r>
    <s v="26-12-2014"/>
    <s v="26"/>
    <s v="12"/>
    <s v="2014"/>
    <x v="179"/>
    <d v="2014-12-26T00:00:00"/>
    <x v="0"/>
    <x v="11"/>
    <x v="476"/>
    <x v="2"/>
    <x v="2"/>
    <x v="6"/>
    <s v="Fellowes Bankers Box Stor/Drawer Steel Plus"/>
    <n v="191.88"/>
    <n v="6"/>
    <n v="19.190000000000001"/>
  </r>
  <r>
    <s v="26-12-2014"/>
    <s v="26"/>
    <s v="12"/>
    <s v="2014"/>
    <x v="179"/>
    <d v="2014-12-26T00:00:00"/>
    <x v="0"/>
    <x v="11"/>
    <x v="278"/>
    <x v="13"/>
    <x v="2"/>
    <x v="11"/>
    <s v="Eldon Spacemaker Box, Quick-Snap Lid, Clear"/>
    <n v="8.02"/>
    <n v="3"/>
    <n v="1.1000000000000001"/>
  </r>
  <r>
    <s v="27-12-2014"/>
    <s v="27"/>
    <s v="12"/>
    <s v="2014"/>
    <x v="180"/>
    <d v="2014-12-27T00:00:00"/>
    <x v="0"/>
    <x v="11"/>
    <x v="543"/>
    <x v="5"/>
    <x v="2"/>
    <x v="8"/>
    <s v="Staple-on labels"/>
    <n v="11.56"/>
    <n v="4"/>
    <n v="5.43"/>
  </r>
  <r>
    <s v="27-12-2014"/>
    <s v="27"/>
    <s v="12"/>
    <s v="2014"/>
    <x v="180"/>
    <d v="2014-12-27T00:00:00"/>
    <x v="0"/>
    <x v="11"/>
    <x v="304"/>
    <x v="3"/>
    <x v="1"/>
    <x v="5"/>
    <s v="DAX Wood Document Frame"/>
    <n v="32.950000000000003"/>
    <n v="6"/>
    <n v="-19.77"/>
  </r>
  <r>
    <s v="27-12-2014"/>
    <s v="27"/>
    <s v="12"/>
    <s v="2014"/>
    <x v="180"/>
    <d v="2014-12-27T00:00:00"/>
    <x v="0"/>
    <x v="11"/>
    <x v="304"/>
    <x v="3"/>
    <x v="2"/>
    <x v="6"/>
    <s v="Staple magnet"/>
    <n v="30.02"/>
    <n v="4"/>
    <n v="3"/>
  </r>
  <r>
    <s v="27-12-2014"/>
    <s v="27"/>
    <s v="12"/>
    <s v="2014"/>
    <x v="180"/>
    <d v="2014-12-27T00:00:00"/>
    <x v="0"/>
    <x v="11"/>
    <x v="481"/>
    <x v="5"/>
    <x v="1"/>
    <x v="1"/>
    <s v="Bevis Steel Folding Chairs"/>
    <n v="230.28"/>
    <n v="3"/>
    <n v="23.03"/>
  </r>
  <r>
    <s v="27-12-2014"/>
    <s v="27"/>
    <s v="12"/>
    <s v="2014"/>
    <x v="180"/>
    <d v="2014-12-27T00:00:00"/>
    <x v="0"/>
    <x v="11"/>
    <x v="481"/>
    <x v="5"/>
    <x v="2"/>
    <x v="3"/>
    <s v="Xerox 1927"/>
    <n v="12.84"/>
    <n v="3"/>
    <n v="5.78"/>
  </r>
  <r>
    <s v="27-12-2014"/>
    <s v="27"/>
    <s v="12"/>
    <s v="2014"/>
    <x v="180"/>
    <d v="2014-12-27T00:00:00"/>
    <x v="0"/>
    <x v="11"/>
    <x v="586"/>
    <x v="2"/>
    <x v="1"/>
    <x v="1"/>
    <s v="Global Push Button Manager's Chair, Indigo"/>
    <n v="767.21"/>
    <n v="14"/>
    <n v="161.97"/>
  </r>
  <r>
    <s v="27-12-2014"/>
    <s v="27"/>
    <s v="12"/>
    <s v="2014"/>
    <x v="180"/>
    <d v="2014-12-27T00:00:00"/>
    <x v="0"/>
    <x v="11"/>
    <x v="57"/>
    <x v="5"/>
    <x v="2"/>
    <x v="10"/>
    <s v="Staple holder"/>
    <n v="10.98"/>
    <n v="1"/>
    <n v="2.96"/>
  </r>
  <r>
    <s v="27-12-2014"/>
    <s v="27"/>
    <s v="12"/>
    <s v="2014"/>
    <x v="180"/>
    <d v="2014-12-27T00:00:00"/>
    <x v="0"/>
    <x v="11"/>
    <x v="57"/>
    <x v="5"/>
    <x v="2"/>
    <x v="4"/>
    <s v="Staples"/>
    <n v="7.86"/>
    <n v="3"/>
    <n v="3.62"/>
  </r>
  <r>
    <s v="27-12-2014"/>
    <s v="27"/>
    <s v="12"/>
    <s v="2014"/>
    <x v="180"/>
    <d v="2014-12-27T00:00:00"/>
    <x v="0"/>
    <x v="11"/>
    <x v="57"/>
    <x v="5"/>
    <x v="2"/>
    <x v="6"/>
    <s v="Advantus Rolling Storage Box"/>
    <n v="51.45"/>
    <n v="3"/>
    <n v="13.89"/>
  </r>
  <r>
    <s v="27-12-2014"/>
    <s v="27"/>
    <s v="12"/>
    <s v="2014"/>
    <x v="180"/>
    <d v="2014-12-27T00:00:00"/>
    <x v="0"/>
    <x v="11"/>
    <x v="57"/>
    <x v="5"/>
    <x v="2"/>
    <x v="9"/>
    <s v="GBC VeloBind Cover Sets"/>
    <n v="37.06"/>
    <n v="3"/>
    <n v="13.9"/>
  </r>
  <r>
    <s v="27-12-2014"/>
    <s v="27"/>
    <s v="12"/>
    <s v="2014"/>
    <x v="180"/>
    <d v="2014-12-27T00:00:00"/>
    <x v="0"/>
    <x v="11"/>
    <x v="334"/>
    <x v="39"/>
    <x v="2"/>
    <x v="3"/>
    <s v="Xerox 1983"/>
    <n v="23.92"/>
    <n v="4"/>
    <n v="11.72"/>
  </r>
  <r>
    <s v="27-12-2014"/>
    <s v="27"/>
    <s v="12"/>
    <s v="2014"/>
    <x v="180"/>
    <d v="2014-12-27T00:00:00"/>
    <x v="0"/>
    <x v="11"/>
    <x v="334"/>
    <x v="39"/>
    <x v="0"/>
    <x v="0"/>
    <s v="Enermax Acrylux Wireless Keyboard"/>
    <n v="498"/>
    <n v="5"/>
    <n v="184.26"/>
  </r>
  <r>
    <s v="27-12-2014"/>
    <s v="27"/>
    <s v="12"/>
    <s v="2014"/>
    <x v="180"/>
    <d v="2014-12-27T00:00:00"/>
    <x v="0"/>
    <x v="11"/>
    <x v="109"/>
    <x v="4"/>
    <x v="2"/>
    <x v="9"/>
    <s v="GBC Standard Therm-A-Bind Covers"/>
    <n v="4.9800000000000004"/>
    <n v="1"/>
    <n v="-8.4700000000000006"/>
  </r>
  <r>
    <s v="27-12-2014"/>
    <s v="27"/>
    <s v="12"/>
    <s v="2014"/>
    <x v="180"/>
    <d v="2014-12-27T00:00:00"/>
    <x v="0"/>
    <x v="11"/>
    <x v="400"/>
    <x v="18"/>
    <x v="1"/>
    <x v="5"/>
    <s v="Eldon &quot;L&quot; Workstation Diamond Chairmat"/>
    <n v="182.35"/>
    <n v="3"/>
    <n v="-18.239999999999998"/>
  </r>
  <r>
    <s v="27-12-2014"/>
    <s v="27"/>
    <s v="12"/>
    <s v="2014"/>
    <x v="180"/>
    <d v="2014-12-27T00:00:00"/>
    <x v="0"/>
    <x v="11"/>
    <x v="400"/>
    <x v="18"/>
    <x v="2"/>
    <x v="6"/>
    <s v="Safco Industrial Shelving"/>
    <n v="118.16"/>
    <n v="2"/>
    <n v="-25.11"/>
  </r>
  <r>
    <s v="27-12-2014"/>
    <s v="27"/>
    <s v="12"/>
    <s v="2014"/>
    <x v="180"/>
    <d v="2014-12-27T00:00:00"/>
    <x v="0"/>
    <x v="11"/>
    <x v="30"/>
    <x v="22"/>
    <x v="2"/>
    <x v="9"/>
    <s v="GBC DocuBind 300 Electric Binding Machine"/>
    <n v="946.76"/>
    <n v="6"/>
    <n v="-694.29"/>
  </r>
  <r>
    <s v="28-12-2014"/>
    <s v="28"/>
    <s v="12"/>
    <s v="2014"/>
    <x v="181"/>
    <d v="2014-12-28T00:00:00"/>
    <x v="0"/>
    <x v="11"/>
    <x v="569"/>
    <x v="13"/>
    <x v="2"/>
    <x v="11"/>
    <s v="Boston School Pro Electric Pencil Sharpener, 1670"/>
    <n v="99.14"/>
    <n v="4"/>
    <n v="8.67"/>
  </r>
  <r>
    <s v="28-12-2014"/>
    <s v="28"/>
    <s v="12"/>
    <s v="2014"/>
    <x v="181"/>
    <d v="2014-12-28T00:00:00"/>
    <x v="0"/>
    <x v="11"/>
    <x v="458"/>
    <x v="6"/>
    <x v="2"/>
    <x v="10"/>
    <s v="Hoover Upright Vacuum With Dirt Cup"/>
    <n v="1737.18"/>
    <n v="6"/>
    <n v="503.78"/>
  </r>
  <r>
    <s v="28-12-2014"/>
    <s v="28"/>
    <s v="12"/>
    <s v="2014"/>
    <x v="181"/>
    <d v="2014-12-28T00:00:00"/>
    <x v="0"/>
    <x v="11"/>
    <x v="458"/>
    <x v="6"/>
    <x v="2"/>
    <x v="6"/>
    <s v="Fellowes Strictly Business Drawer File, Letter/Legal Size"/>
    <n v="704.25"/>
    <n v="5"/>
    <n v="84.51"/>
  </r>
  <r>
    <s v="28-12-2014"/>
    <s v="28"/>
    <s v="12"/>
    <s v="2014"/>
    <x v="181"/>
    <d v="2014-12-28T00:00:00"/>
    <x v="0"/>
    <x v="11"/>
    <x v="458"/>
    <x v="6"/>
    <x v="2"/>
    <x v="3"/>
    <s v="Xerox 1906"/>
    <n v="141.76"/>
    <n v="4"/>
    <n v="66.63"/>
  </r>
  <r>
    <s v="28-12-2014"/>
    <s v="28"/>
    <s v="12"/>
    <s v="2014"/>
    <x v="181"/>
    <d v="2014-12-28T00:00:00"/>
    <x v="0"/>
    <x v="11"/>
    <x v="234"/>
    <x v="5"/>
    <x v="2"/>
    <x v="6"/>
    <s v="Carina Mini System Audio Rack, Model AR050B"/>
    <n v="998.82"/>
    <n v="9"/>
    <n v="29.96"/>
  </r>
  <r>
    <s v="28-12-2014"/>
    <s v="28"/>
    <s v="12"/>
    <s v="2014"/>
    <x v="181"/>
    <d v="2014-12-28T00:00:00"/>
    <x v="0"/>
    <x v="11"/>
    <x v="234"/>
    <x v="5"/>
    <x v="2"/>
    <x v="16"/>
    <s v="Acme Box Cutter Scissors"/>
    <n v="51.15"/>
    <n v="5"/>
    <n v="13.3"/>
  </r>
  <r>
    <s v="29-12-2014"/>
    <s v="29"/>
    <s v="12"/>
    <s v="2014"/>
    <x v="182"/>
    <d v="2014-12-29T00:00:00"/>
    <x v="0"/>
    <x v="11"/>
    <x v="587"/>
    <x v="7"/>
    <x v="2"/>
    <x v="6"/>
    <s v="Recycled Eldon Regeneration Jumbo File"/>
    <n v="24.56"/>
    <n v="2"/>
    <n v="6.88"/>
  </r>
  <r>
    <s v="29-12-2014"/>
    <s v="29"/>
    <s v="12"/>
    <s v="2014"/>
    <x v="182"/>
    <d v="2014-12-29T00:00:00"/>
    <x v="0"/>
    <x v="11"/>
    <x v="587"/>
    <x v="7"/>
    <x v="0"/>
    <x v="0"/>
    <s v="ImationÂ 32GB Pocket Pro USB 3.0Â Flash DriveÂ - 32 GB - Black - 1 P ..."/>
    <n v="119.8"/>
    <n v="4"/>
    <n v="47.92"/>
  </r>
  <r>
    <s v="29-12-2014"/>
    <s v="29"/>
    <s v="12"/>
    <s v="2014"/>
    <x v="182"/>
    <d v="2014-12-29T00:00:00"/>
    <x v="0"/>
    <x v="11"/>
    <x v="244"/>
    <x v="5"/>
    <x v="1"/>
    <x v="5"/>
    <s v="Stacking Trays by OIC"/>
    <n v="24.9"/>
    <n v="5"/>
    <n v="8.2200000000000006"/>
  </r>
  <r>
    <s v="29-12-2014"/>
    <s v="29"/>
    <s v="12"/>
    <s v="2014"/>
    <x v="182"/>
    <d v="2014-12-29T00:00:00"/>
    <x v="0"/>
    <x v="11"/>
    <x v="244"/>
    <x v="5"/>
    <x v="2"/>
    <x v="3"/>
    <s v="Xerox 1981"/>
    <n v="21.12"/>
    <n v="4"/>
    <n v="9.5"/>
  </r>
  <r>
    <s v="29-12-2014"/>
    <s v="29"/>
    <s v="12"/>
    <s v="2014"/>
    <x v="182"/>
    <d v="2014-12-29T00:00:00"/>
    <x v="0"/>
    <x v="11"/>
    <x v="244"/>
    <x v="5"/>
    <x v="0"/>
    <x v="15"/>
    <s v="DYMO CardScan Personal V9 Business Card Scanner"/>
    <n v="767.95"/>
    <n v="6"/>
    <n v="287.98"/>
  </r>
  <r>
    <s v="29-12-2014"/>
    <s v="29"/>
    <s v="12"/>
    <s v="2014"/>
    <x v="182"/>
    <d v="2014-12-29T00:00:00"/>
    <x v="0"/>
    <x v="11"/>
    <x v="244"/>
    <x v="5"/>
    <x v="2"/>
    <x v="9"/>
    <s v="Avery Hanging File Binders"/>
    <n v="14.35"/>
    <n v="3"/>
    <n v="4.66"/>
  </r>
  <r>
    <s v="29-12-2014"/>
    <s v="29"/>
    <s v="12"/>
    <s v="2014"/>
    <x v="182"/>
    <d v="2014-12-29T00:00:00"/>
    <x v="0"/>
    <x v="11"/>
    <x v="244"/>
    <x v="5"/>
    <x v="0"/>
    <x v="2"/>
    <s v="Mophie Juice Pack Helium for iPhone"/>
    <n v="191.98"/>
    <n v="3"/>
    <n v="19.2"/>
  </r>
  <r>
    <s v="29-12-2014"/>
    <s v="29"/>
    <s v="12"/>
    <s v="2014"/>
    <x v="182"/>
    <d v="2014-12-29T00:00:00"/>
    <x v="0"/>
    <x v="11"/>
    <x v="244"/>
    <x v="5"/>
    <x v="2"/>
    <x v="8"/>
    <s v="Avery 477"/>
    <n v="274.77"/>
    <n v="9"/>
    <n v="126.39"/>
  </r>
  <r>
    <s v="29-12-2014"/>
    <s v="29"/>
    <s v="12"/>
    <s v="2014"/>
    <x v="182"/>
    <d v="2014-12-29T00:00:00"/>
    <x v="0"/>
    <x v="11"/>
    <x v="244"/>
    <x v="5"/>
    <x v="1"/>
    <x v="5"/>
    <s v="Executive Impressions 10&quot; Spectator Wall Clock"/>
    <n v="70.56"/>
    <n v="6"/>
    <n v="23.99"/>
  </r>
  <r>
    <s v="29-12-2014"/>
    <s v="29"/>
    <s v="12"/>
    <s v="2014"/>
    <x v="182"/>
    <d v="2014-12-29T00:00:00"/>
    <x v="0"/>
    <x v="11"/>
    <x v="89"/>
    <x v="35"/>
    <x v="0"/>
    <x v="2"/>
    <s v="Mediabridge Sport Armband iPhone 5s"/>
    <n v="23.98"/>
    <n v="3"/>
    <n v="-5.69"/>
  </r>
  <r>
    <s v="29-12-2014"/>
    <s v="29"/>
    <s v="12"/>
    <s v="2014"/>
    <x v="182"/>
    <d v="2014-12-29T00:00:00"/>
    <x v="0"/>
    <x v="11"/>
    <x v="89"/>
    <x v="35"/>
    <x v="2"/>
    <x v="6"/>
    <s v="Fellowes Bases and Tops For Staxonsteel/High-Stak Systems"/>
    <n v="33.29"/>
    <n v="1"/>
    <n v="7.99"/>
  </r>
  <r>
    <s v="29-12-2014"/>
    <s v="29"/>
    <s v="12"/>
    <s v="2014"/>
    <x v="182"/>
    <d v="2014-12-29T00:00:00"/>
    <x v="0"/>
    <x v="11"/>
    <x v="469"/>
    <x v="3"/>
    <x v="1"/>
    <x v="5"/>
    <s v="Tenex Chairmats For Use with Hard Floors"/>
    <n v="38.979999999999997"/>
    <n v="3"/>
    <n v="-50.67"/>
  </r>
  <r>
    <s v="29-12-2014"/>
    <s v="29"/>
    <s v="12"/>
    <s v="2014"/>
    <x v="182"/>
    <d v="2014-12-29T00:00:00"/>
    <x v="0"/>
    <x v="11"/>
    <x v="588"/>
    <x v="3"/>
    <x v="1"/>
    <x v="5"/>
    <s v="Master Caster Door Stop, Large Brown"/>
    <n v="8.74"/>
    <n v="3"/>
    <n v="-4.8"/>
  </r>
  <r>
    <s v="29-12-2014"/>
    <s v="29"/>
    <s v="12"/>
    <s v="2014"/>
    <x v="182"/>
    <d v="2014-12-29T00:00:00"/>
    <x v="0"/>
    <x v="11"/>
    <x v="205"/>
    <x v="5"/>
    <x v="2"/>
    <x v="8"/>
    <s v="Alphabetical Labels for Top Tab Filing"/>
    <n v="88.8"/>
    <n v="6"/>
    <n v="44.4"/>
  </r>
  <r>
    <s v="29-12-2014"/>
    <s v="29"/>
    <s v="12"/>
    <s v="2014"/>
    <x v="182"/>
    <d v="2014-12-29T00:00:00"/>
    <x v="0"/>
    <x v="11"/>
    <x v="205"/>
    <x v="5"/>
    <x v="0"/>
    <x v="2"/>
    <s v="HTC One"/>
    <n v="319.97000000000003"/>
    <n v="4"/>
    <n v="36"/>
  </r>
  <r>
    <s v="29-12-2014"/>
    <s v="29"/>
    <s v="12"/>
    <s v="2014"/>
    <x v="182"/>
    <d v="2014-12-29T00:00:00"/>
    <x v="0"/>
    <x v="11"/>
    <x v="589"/>
    <x v="18"/>
    <x v="2"/>
    <x v="10"/>
    <s v="Acco 6 Outlet Guardian Standard Surge Suppressor"/>
    <n v="48.36"/>
    <n v="5"/>
    <n v="6.05"/>
  </r>
  <r>
    <s v="30-12-2014"/>
    <s v="30"/>
    <s v="12"/>
    <s v="2014"/>
    <x v="183"/>
    <d v="2014-12-30T00:00:00"/>
    <x v="0"/>
    <x v="11"/>
    <x v="590"/>
    <x v="10"/>
    <x v="2"/>
    <x v="11"/>
    <s v="Newell 350"/>
    <n v="9.84"/>
    <n v="3"/>
    <n v="2.85"/>
  </r>
  <r>
    <s v="30-12-2014"/>
    <s v="30"/>
    <s v="12"/>
    <s v="2014"/>
    <x v="183"/>
    <d v="2014-12-30T00:00:00"/>
    <x v="0"/>
    <x v="11"/>
    <x v="377"/>
    <x v="4"/>
    <x v="2"/>
    <x v="13"/>
    <s v="Fashion Color Clasp Envelopes"/>
    <n v="12.98"/>
    <n v="3"/>
    <n v="4.71"/>
  </r>
  <r>
    <s v="30-12-2014"/>
    <s v="30"/>
    <s v="12"/>
    <s v="2014"/>
    <x v="183"/>
    <d v="2014-12-30T00:00:00"/>
    <x v="0"/>
    <x v="11"/>
    <x v="377"/>
    <x v="4"/>
    <x v="0"/>
    <x v="2"/>
    <s v="Plantronics CS 50-USB -Â headsetÂ - Convertible, Monaural"/>
    <n v="217.58"/>
    <n v="2"/>
    <n v="19.04"/>
  </r>
  <r>
    <s v="30-12-2014"/>
    <s v="30"/>
    <s v="12"/>
    <s v="2014"/>
    <x v="183"/>
    <d v="2014-12-30T00:00:00"/>
    <x v="0"/>
    <x v="11"/>
    <x v="377"/>
    <x v="4"/>
    <x v="0"/>
    <x v="2"/>
    <s v="AT&amp;T 1080 Corded phone"/>
    <n v="328.78"/>
    <n v="3"/>
    <n v="28.77"/>
  </r>
  <r>
    <s v="30-12-2014"/>
    <s v="30"/>
    <s v="12"/>
    <s v="2014"/>
    <x v="183"/>
    <d v="2014-12-30T00:00:00"/>
    <x v="0"/>
    <x v="11"/>
    <x v="377"/>
    <x v="4"/>
    <x v="2"/>
    <x v="9"/>
    <s v="Acco Hanging Data Binders"/>
    <n v="2.29"/>
    <n v="3"/>
    <n v="-3.66"/>
  </r>
  <r>
    <s v="30-12-2014"/>
    <s v="30"/>
    <s v="12"/>
    <s v="2014"/>
    <x v="183"/>
    <d v="2014-12-30T00:00:00"/>
    <x v="0"/>
    <x v="11"/>
    <x v="377"/>
    <x v="4"/>
    <x v="0"/>
    <x v="0"/>
    <s v="Logitech 910-002974 M325 Wireless Mouse for Web Scrolling"/>
    <n v="47.98"/>
    <n v="2"/>
    <n v="14.4"/>
  </r>
  <r>
    <s v="30-12-2014"/>
    <s v="30"/>
    <s v="12"/>
    <s v="2014"/>
    <x v="183"/>
    <d v="2014-12-30T00:00:00"/>
    <x v="0"/>
    <x v="11"/>
    <x v="591"/>
    <x v="22"/>
    <x v="2"/>
    <x v="9"/>
    <s v="Ibico Ibimaster 300 Manual Binding System"/>
    <n v="551.99"/>
    <n v="5"/>
    <n v="-459.99"/>
  </r>
  <r>
    <s v="30-12-2014"/>
    <s v="30"/>
    <s v="12"/>
    <s v="2014"/>
    <x v="183"/>
    <d v="2014-12-30T00:00:00"/>
    <x v="0"/>
    <x v="11"/>
    <x v="160"/>
    <x v="13"/>
    <x v="0"/>
    <x v="0"/>
    <s v="Maxell Pro 80 Minute CD-R, 10/Pack"/>
    <n v="27.97"/>
    <n v="2"/>
    <n v="6.99"/>
  </r>
  <r>
    <s v="30-12-2014"/>
    <s v="30"/>
    <s v="12"/>
    <s v="2014"/>
    <x v="183"/>
    <d v="2014-12-30T00:00:00"/>
    <x v="0"/>
    <x v="11"/>
    <x v="592"/>
    <x v="13"/>
    <x v="0"/>
    <x v="2"/>
    <s v="ClearSounds CSC500 Amplified Spirit Phone Corded phone"/>
    <n v="251.96"/>
    <n v="6"/>
    <n v="-50.39"/>
  </r>
  <r>
    <s v="30-12-2014"/>
    <s v="30"/>
    <s v="12"/>
    <s v="2014"/>
    <x v="183"/>
    <d v="2014-12-30T00:00:00"/>
    <x v="0"/>
    <x v="11"/>
    <x v="592"/>
    <x v="13"/>
    <x v="1"/>
    <x v="7"/>
    <s v="Hon 5100 Series Wood Tables"/>
    <n v="523.76"/>
    <n v="3"/>
    <n v="-192.05"/>
  </r>
  <r>
    <s v="30-12-2014"/>
    <s v="30"/>
    <s v="12"/>
    <s v="2014"/>
    <x v="183"/>
    <d v="2014-12-30T00:00:00"/>
    <x v="0"/>
    <x v="11"/>
    <x v="423"/>
    <x v="2"/>
    <x v="2"/>
    <x v="10"/>
    <s v="Kensington 6 Outlet SmartSocket Surge Protector"/>
    <n v="122.94"/>
    <n v="3"/>
    <n v="30.74"/>
  </r>
  <r>
    <s v="30-12-2014"/>
    <s v="30"/>
    <s v="12"/>
    <s v="2014"/>
    <x v="183"/>
    <d v="2014-12-30T00:00:00"/>
    <x v="0"/>
    <x v="11"/>
    <x v="423"/>
    <x v="2"/>
    <x v="2"/>
    <x v="9"/>
    <s v="Cardinal HOLDit! Binder Insert Strips,Extra Strips"/>
    <n v="35.450000000000003"/>
    <n v="7"/>
    <n v="12.85"/>
  </r>
  <r>
    <s v="30-12-2014"/>
    <s v="30"/>
    <s v="12"/>
    <s v="2014"/>
    <x v="183"/>
    <d v="2014-12-30T00:00:00"/>
    <x v="0"/>
    <x v="11"/>
    <x v="165"/>
    <x v="23"/>
    <x v="2"/>
    <x v="6"/>
    <s v="Tennsco Industrial Shelving"/>
    <n v="39.130000000000003"/>
    <n v="1"/>
    <n v="-8.8000000000000007"/>
  </r>
  <r>
    <s v="31-12-2014"/>
    <s v="31"/>
    <s v="12"/>
    <s v="2014"/>
    <x v="184"/>
    <d v="2014-12-31T00:00:00"/>
    <x v="0"/>
    <x v="11"/>
    <x v="593"/>
    <x v="2"/>
    <x v="1"/>
    <x v="14"/>
    <s v="Atlantic Metals Mobile 4-Shelf Bookcases, Custom Colors"/>
    <n v="1573.49"/>
    <n v="7"/>
    <n v="196.69"/>
  </r>
  <r>
    <s v="31-12-2014"/>
    <s v="31"/>
    <s v="12"/>
    <s v="2014"/>
    <x v="184"/>
    <d v="2014-12-31T00:00:00"/>
    <x v="0"/>
    <x v="11"/>
    <x v="316"/>
    <x v="28"/>
    <x v="2"/>
    <x v="11"/>
    <s v="BIC Brite Liner Grip Highlighters, Assorted, 5/Pack"/>
    <n v="29.68"/>
    <n v="7"/>
    <n v="11.58"/>
  </r>
  <r>
    <s v="31-12-2014"/>
    <s v="31"/>
    <s v="12"/>
    <s v="2014"/>
    <x v="184"/>
    <d v="2014-12-31T00:00:00"/>
    <x v="0"/>
    <x v="11"/>
    <x v="316"/>
    <x v="28"/>
    <x v="0"/>
    <x v="0"/>
    <s v="Sabrent 4-Port USB 2.0 Hub"/>
    <n v="47.53"/>
    <n v="7"/>
    <n v="16.16"/>
  </r>
  <r>
    <s v="31-12-2014"/>
    <s v="31"/>
    <s v="12"/>
    <s v="2014"/>
    <x v="184"/>
    <d v="2014-12-31T00:00:00"/>
    <x v="0"/>
    <x v="11"/>
    <x v="501"/>
    <x v="6"/>
    <x v="1"/>
    <x v="5"/>
    <s v="Nu-Dell Executive Frame"/>
    <n v="63.2"/>
    <n v="5"/>
    <n v="23.38"/>
  </r>
  <r>
    <s v="31-12-2014"/>
    <s v="31"/>
    <s v="12"/>
    <s v="2014"/>
    <x v="184"/>
    <d v="2014-12-31T00:00:00"/>
    <x v="0"/>
    <x v="11"/>
    <x v="501"/>
    <x v="6"/>
    <x v="0"/>
    <x v="0"/>
    <s v="ImationÂ SecureÂ DriveÂ + Hardware Encrypted USBÂ flash driveÂ - 16 GB"/>
    <n v="113.97"/>
    <n v="3"/>
    <n v="27.35"/>
  </r>
  <r>
    <s v="31-12-2014"/>
    <s v="31"/>
    <s v="12"/>
    <s v="2014"/>
    <x v="184"/>
    <d v="2014-12-31T00:00:00"/>
    <x v="0"/>
    <x v="11"/>
    <x v="515"/>
    <x v="4"/>
    <x v="2"/>
    <x v="13"/>
    <s v="Staple envelope"/>
    <n v="49.57"/>
    <n v="2"/>
    <n v="17.97"/>
  </r>
  <r>
    <s v="31-12-2014"/>
    <s v="31"/>
    <s v="12"/>
    <s v="2014"/>
    <x v="184"/>
    <d v="2014-12-31T00:00:00"/>
    <x v="0"/>
    <x v="11"/>
    <x v="344"/>
    <x v="43"/>
    <x v="2"/>
    <x v="3"/>
    <s v="Xerox 1917"/>
    <n v="195.64"/>
    <n v="4"/>
    <n v="91.95"/>
  </r>
  <r>
    <s v="31-12-2014"/>
    <s v="31"/>
    <s v="12"/>
    <s v="2014"/>
    <x v="184"/>
    <d v="2014-12-31T00:00:00"/>
    <x v="0"/>
    <x v="11"/>
    <x v="344"/>
    <x v="43"/>
    <x v="2"/>
    <x v="3"/>
    <s v="Xerox 1970"/>
    <n v="14.94"/>
    <n v="3"/>
    <n v="7.02"/>
  </r>
  <r>
    <s v="31-12-2014"/>
    <s v="31"/>
    <s v="12"/>
    <s v="2014"/>
    <x v="184"/>
    <d v="2014-12-31T00:00:00"/>
    <x v="0"/>
    <x v="11"/>
    <x v="344"/>
    <x v="43"/>
    <x v="0"/>
    <x v="0"/>
    <s v="Plantronics Savi W720 Multi-Device Wireless Headset System"/>
    <n v="1687.8"/>
    <n v="4"/>
    <n v="742.63"/>
  </r>
  <r>
    <s v="31-12-2014"/>
    <s v="31"/>
    <s v="12"/>
    <s v="2014"/>
    <x v="184"/>
    <d v="2014-12-31T00:00:00"/>
    <x v="0"/>
    <x v="11"/>
    <x v="344"/>
    <x v="43"/>
    <x v="1"/>
    <x v="14"/>
    <s v="Sauder Inglewood Library Bookcases"/>
    <n v="341.96"/>
    <n v="2"/>
    <n v="78.650000000000006"/>
  </r>
  <r>
    <s v="31-12-2014"/>
    <s v="31"/>
    <s v="12"/>
    <s v="2014"/>
    <x v="184"/>
    <d v="2014-12-31T00:00:00"/>
    <x v="0"/>
    <x v="11"/>
    <x v="344"/>
    <x v="43"/>
    <x v="1"/>
    <x v="1"/>
    <s v="Global Fabric Manager's Chair, Dark Gray"/>
    <n v="605.88"/>
    <n v="6"/>
    <n v="151.47"/>
  </r>
  <r>
    <s v="31-12-2014"/>
    <s v="31"/>
    <s v="12"/>
    <s v="2014"/>
    <x v="184"/>
    <d v="2014-12-31T00:00:00"/>
    <x v="0"/>
    <x v="11"/>
    <x v="594"/>
    <x v="14"/>
    <x v="0"/>
    <x v="2"/>
    <s v="Panasonic KX TS3282W Corded phone"/>
    <n v="475.94"/>
    <n v="7"/>
    <n v="59.49"/>
  </r>
  <r>
    <s v="31-12-2014"/>
    <s v="31"/>
    <s v="12"/>
    <s v="2014"/>
    <x v="184"/>
    <d v="2014-12-31T00:00:00"/>
    <x v="0"/>
    <x v="11"/>
    <x v="195"/>
    <x v="2"/>
    <x v="0"/>
    <x v="0"/>
    <s v="Verbatim 25 GB 6x Blu-ray Single Layer Recordable Disc, 10/Pack"/>
    <n v="34.770000000000003"/>
    <n v="3"/>
    <n v="11.47"/>
  </r>
  <r>
    <s v="31-12-2014"/>
    <s v="31"/>
    <s v="12"/>
    <s v="2014"/>
    <x v="184"/>
    <d v="2014-12-31T00:00:00"/>
    <x v="0"/>
    <x v="11"/>
    <x v="195"/>
    <x v="2"/>
    <x v="2"/>
    <x v="8"/>
    <s v="Avery 51"/>
    <n v="18.899999999999999"/>
    <n v="3"/>
    <n v="8.69"/>
  </r>
  <r>
    <m/>
    <m/>
    <m/>
    <m/>
    <x v="0"/>
    <d v="2015-01-03T00:00:00"/>
    <x v="1"/>
    <x v="0"/>
    <x v="89"/>
    <x v="21"/>
    <x v="2"/>
    <x v="9"/>
    <s v="XtraLife ClearVue Slant-D Ring Binder, White, 3&quot;"/>
    <n v="58.72"/>
    <n v="4"/>
    <n v="27.01"/>
  </r>
  <r>
    <m/>
    <m/>
    <m/>
    <m/>
    <x v="0"/>
    <d v="2015-01-03T00:00:00"/>
    <x v="1"/>
    <x v="0"/>
    <x v="533"/>
    <x v="5"/>
    <x v="0"/>
    <x v="2"/>
    <s v="Square Credit Card Reader"/>
    <n v="15.98"/>
    <n v="2"/>
    <n v="1.2"/>
  </r>
  <r>
    <m/>
    <m/>
    <m/>
    <m/>
    <x v="0"/>
    <d v="2015-01-03T00:00:00"/>
    <x v="1"/>
    <x v="0"/>
    <x v="533"/>
    <x v="5"/>
    <x v="1"/>
    <x v="1"/>
    <s v="Global Deluxe Steno Chair"/>
    <n v="184.75"/>
    <n v="3"/>
    <n v="-20.78"/>
  </r>
  <r>
    <m/>
    <m/>
    <m/>
    <m/>
    <x v="0"/>
    <d v="2015-01-03T00:00:00"/>
    <x v="1"/>
    <x v="0"/>
    <x v="30"/>
    <x v="13"/>
    <x v="2"/>
    <x v="10"/>
    <s v="Hoover Replacement Belt for Commercial Guardsman Heavy-Duty Upright Vacuum"/>
    <n v="3.55"/>
    <n v="2"/>
    <n v="0.44"/>
  </r>
  <r>
    <m/>
    <m/>
    <m/>
    <m/>
    <x v="0"/>
    <d v="2015-01-03T00:00:00"/>
    <x v="1"/>
    <x v="0"/>
    <x v="325"/>
    <x v="4"/>
    <x v="2"/>
    <x v="11"/>
    <s v="Panasonic KP-350BK Electric Pencil Sharpener with Auto Stop"/>
    <n v="55.33"/>
    <n v="2"/>
    <n v="6.22"/>
  </r>
  <r>
    <m/>
    <m/>
    <m/>
    <m/>
    <x v="0"/>
    <d v="2015-01-03T00:00:00"/>
    <x v="1"/>
    <x v="0"/>
    <x v="325"/>
    <x v="4"/>
    <x v="1"/>
    <x v="14"/>
    <s v="Atlantic Metals Mobile 5-Shelf Bookcases, Custom Colors"/>
    <n v="1228"/>
    <n v="6"/>
    <n v="-36.119999999999997"/>
  </r>
  <r>
    <m/>
    <m/>
    <m/>
    <m/>
    <x v="0"/>
    <d v="2015-01-03T00:00:00"/>
    <x v="1"/>
    <x v="0"/>
    <x v="595"/>
    <x v="4"/>
    <x v="0"/>
    <x v="2"/>
    <s v="Jackery Bar Premium Fast-charging Portable Charger"/>
    <n v="95.84"/>
    <n v="4"/>
    <n v="34.74"/>
  </r>
  <r>
    <m/>
    <m/>
    <m/>
    <m/>
    <x v="0"/>
    <d v="2015-01-05T00:00:00"/>
    <x v="1"/>
    <x v="0"/>
    <x v="422"/>
    <x v="5"/>
    <x v="0"/>
    <x v="2"/>
    <s v="OtterBox Defender Series Case - iPhone 5c"/>
    <n v="88.75"/>
    <n v="3"/>
    <n v="11.09"/>
  </r>
  <r>
    <m/>
    <m/>
    <m/>
    <m/>
    <x v="0"/>
    <d v="2015-01-05T00:00:00"/>
    <x v="1"/>
    <x v="0"/>
    <x v="596"/>
    <x v="11"/>
    <x v="1"/>
    <x v="5"/>
    <s v="DAX Black Cherry Wood-Tone Poster Frame"/>
    <n v="63.55"/>
    <n v="3"/>
    <n v="14.3"/>
  </r>
  <r>
    <m/>
    <m/>
    <m/>
    <m/>
    <x v="0"/>
    <d v="2015-01-05T00:00:00"/>
    <x v="1"/>
    <x v="0"/>
    <x v="596"/>
    <x v="11"/>
    <x v="2"/>
    <x v="16"/>
    <s v="Fiskars 8&quot; Scissors, 2/Pack"/>
    <n v="41.38"/>
    <n v="3"/>
    <n v="4.6500000000000004"/>
  </r>
  <r>
    <m/>
    <m/>
    <m/>
    <m/>
    <x v="0"/>
    <d v="2015-01-05T00:00:00"/>
    <x v="1"/>
    <x v="0"/>
    <x v="596"/>
    <x v="11"/>
    <x v="2"/>
    <x v="11"/>
    <s v="Panasonic KP-380BK Classic Electric Pencil Sharpener"/>
    <n v="172.7"/>
    <n v="6"/>
    <n v="10.79"/>
  </r>
  <r>
    <m/>
    <m/>
    <m/>
    <m/>
    <x v="0"/>
    <d v="2015-01-05T00:00:00"/>
    <x v="1"/>
    <x v="0"/>
    <x v="79"/>
    <x v="5"/>
    <x v="2"/>
    <x v="9"/>
    <s v="GBC Twin Loop Wire Binding Elements, 9/16&quot; Spine, Black"/>
    <n v="12.18"/>
    <n v="1"/>
    <n v="4.41"/>
  </r>
  <r>
    <m/>
    <m/>
    <m/>
    <m/>
    <x v="0"/>
    <d v="2015-01-05T00:00:00"/>
    <x v="1"/>
    <x v="0"/>
    <x v="79"/>
    <x v="5"/>
    <x v="2"/>
    <x v="6"/>
    <s v="Eldon Simplefile Box Office"/>
    <n v="37.32"/>
    <n v="3"/>
    <n v="10.45"/>
  </r>
  <r>
    <m/>
    <m/>
    <m/>
    <m/>
    <x v="0"/>
    <d v="2015-01-05T00:00:00"/>
    <x v="1"/>
    <x v="0"/>
    <x v="79"/>
    <x v="5"/>
    <x v="2"/>
    <x v="16"/>
    <s v="Acme 10&quot; Easy Grip Assistive Scissors"/>
    <n v="35.06"/>
    <n v="2"/>
    <n v="10.52"/>
  </r>
  <r>
    <m/>
    <m/>
    <m/>
    <m/>
    <x v="0"/>
    <d v="2015-01-06T00:00:00"/>
    <x v="1"/>
    <x v="0"/>
    <x v="107"/>
    <x v="4"/>
    <x v="2"/>
    <x v="9"/>
    <s v="Avery Poly Binder Pockets"/>
    <n v="5.73"/>
    <n v="8"/>
    <n v="-9.16"/>
  </r>
  <r>
    <m/>
    <m/>
    <m/>
    <m/>
    <x v="0"/>
    <d v="2015-01-06T00:00:00"/>
    <x v="1"/>
    <x v="0"/>
    <x v="107"/>
    <x v="4"/>
    <x v="2"/>
    <x v="3"/>
    <s v="Xerox 1928"/>
    <n v="42.24"/>
    <n v="10"/>
    <n v="13.2"/>
  </r>
  <r>
    <m/>
    <m/>
    <m/>
    <m/>
    <x v="0"/>
    <d v="2015-01-06T00:00:00"/>
    <x v="1"/>
    <x v="0"/>
    <x v="103"/>
    <x v="10"/>
    <x v="0"/>
    <x v="2"/>
    <s v="Polycom CX300 Desktop Phone USB VoIP phone"/>
    <n v="299.98"/>
    <n v="2"/>
    <n v="83.99"/>
  </r>
  <r>
    <m/>
    <m/>
    <m/>
    <m/>
    <x v="0"/>
    <d v="2015-01-06T00:00:00"/>
    <x v="1"/>
    <x v="0"/>
    <x v="103"/>
    <x v="10"/>
    <x v="2"/>
    <x v="9"/>
    <s v="Catalog Binders with Expanding Posts"/>
    <n v="403.68"/>
    <n v="6"/>
    <n v="181.66"/>
  </r>
  <r>
    <m/>
    <m/>
    <m/>
    <m/>
    <x v="0"/>
    <d v="2015-01-06T00:00:00"/>
    <x v="1"/>
    <x v="0"/>
    <x v="103"/>
    <x v="10"/>
    <x v="0"/>
    <x v="2"/>
    <s v="iKross Bluetooth Portable Keyboard + Cell Phone Stand Holder + Brush for Apple iPhone 5S 5C 5, 4S 4"/>
    <n v="41.9"/>
    <n v="2"/>
    <n v="11.73"/>
  </r>
  <r>
    <m/>
    <m/>
    <m/>
    <m/>
    <x v="0"/>
    <d v="2015-01-06T00:00:00"/>
    <x v="1"/>
    <x v="0"/>
    <x v="103"/>
    <x v="10"/>
    <x v="2"/>
    <x v="8"/>
    <s v="Avery 491"/>
    <n v="28.91"/>
    <n v="7"/>
    <n v="13.3"/>
  </r>
  <r>
    <m/>
    <m/>
    <m/>
    <m/>
    <x v="0"/>
    <d v="2015-01-06T00:00:00"/>
    <x v="1"/>
    <x v="0"/>
    <x v="597"/>
    <x v="5"/>
    <x v="2"/>
    <x v="3"/>
    <s v="Adams Telephone Message Book W/Dividers/Space For Phone Numbers, 5 1/4&quot;X8 1/2&quot;, 300/Messages"/>
    <n v="11.76"/>
    <n v="2"/>
    <n v="5.76"/>
  </r>
  <r>
    <m/>
    <m/>
    <m/>
    <m/>
    <x v="0"/>
    <d v="2015-01-08T00:00:00"/>
    <x v="1"/>
    <x v="0"/>
    <x v="363"/>
    <x v="5"/>
    <x v="2"/>
    <x v="11"/>
    <s v="Prang Dustless Chalk Sticks"/>
    <n v="6.72"/>
    <n v="4"/>
    <n v="3.36"/>
  </r>
  <r>
    <m/>
    <m/>
    <m/>
    <m/>
    <x v="0"/>
    <d v="2015-01-08T00:00:00"/>
    <x v="1"/>
    <x v="0"/>
    <x v="363"/>
    <x v="5"/>
    <x v="1"/>
    <x v="7"/>
    <s v="Hon 2111 Invitation Series Corner Table"/>
    <n v="1004.98"/>
    <n v="6"/>
    <n v="-175.87"/>
  </r>
  <r>
    <m/>
    <m/>
    <m/>
    <m/>
    <x v="0"/>
    <d v="2015-01-09T00:00:00"/>
    <x v="1"/>
    <x v="0"/>
    <x v="457"/>
    <x v="5"/>
    <x v="2"/>
    <x v="9"/>
    <s v="Storex Dura Pro Binders"/>
    <n v="4.75"/>
    <n v="1"/>
    <n v="1.6"/>
  </r>
  <r>
    <m/>
    <m/>
    <m/>
    <m/>
    <x v="0"/>
    <d v="2015-01-09T00:00:00"/>
    <x v="1"/>
    <x v="0"/>
    <x v="457"/>
    <x v="5"/>
    <x v="0"/>
    <x v="12"/>
    <s v="Hewlett Packard LaserJet 3310 Copier"/>
    <n v="959.98"/>
    <n v="2"/>
    <n v="335.99"/>
  </r>
  <r>
    <m/>
    <m/>
    <m/>
    <m/>
    <x v="0"/>
    <d v="2015-01-09T00:00:00"/>
    <x v="1"/>
    <x v="0"/>
    <x v="457"/>
    <x v="5"/>
    <x v="2"/>
    <x v="9"/>
    <s v="Avery Non-Stick Binders"/>
    <n v="14.37"/>
    <n v="4"/>
    <n v="4.49"/>
  </r>
  <r>
    <m/>
    <m/>
    <m/>
    <m/>
    <x v="0"/>
    <d v="2015-01-09T00:00:00"/>
    <x v="1"/>
    <x v="0"/>
    <x v="156"/>
    <x v="6"/>
    <x v="2"/>
    <x v="9"/>
    <s v="Deluxe Heavy-Duty Vinyl Round Ring Binder"/>
    <n v="114.6"/>
    <n v="5"/>
    <n v="51.57"/>
  </r>
  <r>
    <m/>
    <m/>
    <m/>
    <m/>
    <x v="0"/>
    <d v="2015-01-09T00:00:00"/>
    <x v="1"/>
    <x v="0"/>
    <x v="156"/>
    <x v="6"/>
    <x v="1"/>
    <x v="1"/>
    <s v="Global Value Steno Chair, Gray"/>
    <n v="60.74"/>
    <n v="1"/>
    <n v="15.19"/>
  </r>
  <r>
    <m/>
    <m/>
    <m/>
    <m/>
    <x v="0"/>
    <d v="2015-01-09T00:00:00"/>
    <x v="1"/>
    <x v="0"/>
    <x v="156"/>
    <x v="6"/>
    <x v="1"/>
    <x v="5"/>
    <s v="Deflect-o Glass Clear Studded Chair Mats"/>
    <n v="124.36"/>
    <n v="2"/>
    <n v="27.36"/>
  </r>
  <r>
    <m/>
    <m/>
    <m/>
    <m/>
    <x v="0"/>
    <d v="2015-01-09T00:00:00"/>
    <x v="1"/>
    <x v="0"/>
    <x v="156"/>
    <x v="6"/>
    <x v="2"/>
    <x v="6"/>
    <s v="Adjustable Depth Letter/Legal Cart"/>
    <n v="1088.76"/>
    <n v="6"/>
    <n v="315.74"/>
  </r>
  <r>
    <m/>
    <m/>
    <m/>
    <m/>
    <x v="0"/>
    <d v="2015-01-10T00:00:00"/>
    <x v="1"/>
    <x v="0"/>
    <x v="598"/>
    <x v="15"/>
    <x v="2"/>
    <x v="6"/>
    <s v="Trav-L-File Heavy-Duty Shuttle II, Black"/>
    <n v="139.41999999999999"/>
    <n v="4"/>
    <n v="17.43"/>
  </r>
  <r>
    <m/>
    <m/>
    <m/>
    <m/>
    <x v="0"/>
    <d v="2015-01-10T00:00:00"/>
    <x v="1"/>
    <x v="0"/>
    <x v="516"/>
    <x v="6"/>
    <x v="0"/>
    <x v="2"/>
    <s v="Cisco SPA301"/>
    <n v="311.98"/>
    <n v="2"/>
    <n v="93.59"/>
  </r>
  <r>
    <m/>
    <m/>
    <m/>
    <m/>
    <x v="0"/>
    <d v="2015-01-10T00:00:00"/>
    <x v="1"/>
    <x v="0"/>
    <x v="516"/>
    <x v="6"/>
    <x v="2"/>
    <x v="9"/>
    <s v="Avery Non-Stick Binders"/>
    <n v="22.45"/>
    <n v="5"/>
    <n v="10.33"/>
  </r>
  <r>
    <m/>
    <m/>
    <m/>
    <m/>
    <x v="0"/>
    <d v="2015-01-10T00:00:00"/>
    <x v="1"/>
    <x v="0"/>
    <x v="599"/>
    <x v="3"/>
    <x v="2"/>
    <x v="9"/>
    <s v="Accohide Poly Flexible Ring Binders"/>
    <n v="2.99"/>
    <n v="4"/>
    <n v="-4.49"/>
  </r>
  <r>
    <m/>
    <m/>
    <m/>
    <m/>
    <x v="0"/>
    <d v="2015-01-10T00:00:00"/>
    <x v="1"/>
    <x v="0"/>
    <x v="599"/>
    <x v="3"/>
    <x v="0"/>
    <x v="0"/>
    <s v="Lenovo 17-Key USB Numeric Keypad"/>
    <n v="108.77"/>
    <n v="4"/>
    <n v="2.72"/>
  </r>
  <r>
    <m/>
    <m/>
    <m/>
    <m/>
    <x v="0"/>
    <d v="2015-01-10T00:00:00"/>
    <x v="1"/>
    <x v="0"/>
    <x v="599"/>
    <x v="16"/>
    <x v="0"/>
    <x v="2"/>
    <s v="Wilson Electronics DB Pro Signal Booster"/>
    <n v="572.79999999999995"/>
    <n v="2"/>
    <n v="50.12"/>
  </r>
  <r>
    <m/>
    <m/>
    <m/>
    <m/>
    <x v="0"/>
    <d v="2015-01-11T00:00:00"/>
    <x v="1"/>
    <x v="0"/>
    <x v="327"/>
    <x v="13"/>
    <x v="0"/>
    <x v="0"/>
    <s v="SanDisk Ultra 32 GB MicroSDHC Class 10 Memory Card"/>
    <n v="35.36"/>
    <n v="2"/>
    <n v="-3.09"/>
  </r>
  <r>
    <m/>
    <m/>
    <m/>
    <m/>
    <x v="0"/>
    <d v="2015-01-11T00:00:00"/>
    <x v="1"/>
    <x v="0"/>
    <x v="327"/>
    <x v="13"/>
    <x v="2"/>
    <x v="4"/>
    <s v="Brites Rubber Bands, 1 1/2 oz. Box"/>
    <n v="3.17"/>
    <n v="2"/>
    <n v="-0.71"/>
  </r>
  <r>
    <m/>
    <m/>
    <m/>
    <m/>
    <x v="0"/>
    <d v="2015-01-11T00:00:00"/>
    <x v="1"/>
    <x v="0"/>
    <x v="11"/>
    <x v="2"/>
    <x v="0"/>
    <x v="2"/>
    <s v="Cush Cases Heavy Duty Rugged Cover Case for Samsung Galaxy S5 - Purple"/>
    <n v="4.95"/>
    <n v="1"/>
    <n v="1.34"/>
  </r>
  <r>
    <m/>
    <m/>
    <m/>
    <m/>
    <x v="0"/>
    <d v="2015-01-11T00:00:00"/>
    <x v="1"/>
    <x v="0"/>
    <x v="177"/>
    <x v="2"/>
    <x v="2"/>
    <x v="3"/>
    <s v="Avoid Verbal Orders Carbonless Minifold Book"/>
    <n v="13.52"/>
    <n v="4"/>
    <n v="6.22"/>
  </r>
  <r>
    <m/>
    <m/>
    <m/>
    <m/>
    <x v="0"/>
    <d v="2015-01-11T00:00:00"/>
    <x v="1"/>
    <x v="0"/>
    <x v="177"/>
    <x v="2"/>
    <x v="1"/>
    <x v="5"/>
    <s v="Howard Miller 11-1/2&quot; Diameter Ridgewood Wall Clock"/>
    <n v="259.7"/>
    <n v="5"/>
    <n v="106.48"/>
  </r>
  <r>
    <m/>
    <m/>
    <m/>
    <m/>
    <x v="0"/>
    <d v="2015-01-11T00:00:00"/>
    <x v="1"/>
    <x v="0"/>
    <x v="177"/>
    <x v="2"/>
    <x v="0"/>
    <x v="2"/>
    <s v="Plantronics MX500i Earset"/>
    <n v="42.95"/>
    <n v="1"/>
    <n v="1.29"/>
  </r>
  <r>
    <m/>
    <m/>
    <m/>
    <m/>
    <x v="0"/>
    <d v="2015-01-11T00:00:00"/>
    <x v="1"/>
    <x v="0"/>
    <x v="177"/>
    <x v="2"/>
    <x v="0"/>
    <x v="0"/>
    <s v="Razer Tiamat Over Ear 7.1 Surround Sound PC Gaming Headset"/>
    <n v="1399.93"/>
    <n v="7"/>
    <n v="601.97"/>
  </r>
  <r>
    <m/>
    <m/>
    <m/>
    <m/>
    <x v="0"/>
    <d v="2015-01-11T00:00:00"/>
    <x v="1"/>
    <x v="0"/>
    <x v="177"/>
    <x v="2"/>
    <x v="0"/>
    <x v="2"/>
    <s v="Xblue XB-1670-86 X16 SmallÂ Office TelephoneÂ - Titanium"/>
    <n v="503.96"/>
    <n v="4"/>
    <n v="125.99"/>
  </r>
  <r>
    <m/>
    <m/>
    <m/>
    <m/>
    <x v="0"/>
    <d v="2015-01-11T00:00:00"/>
    <x v="1"/>
    <x v="0"/>
    <x v="160"/>
    <x v="16"/>
    <x v="2"/>
    <x v="11"/>
    <s v="Lumber Crayons"/>
    <n v="7.88"/>
    <n v="1"/>
    <n v="1.77"/>
  </r>
  <r>
    <m/>
    <m/>
    <m/>
    <m/>
    <x v="0"/>
    <d v="2015-01-11T00:00:00"/>
    <x v="1"/>
    <x v="0"/>
    <x v="182"/>
    <x v="9"/>
    <x v="1"/>
    <x v="7"/>
    <s v="Iceberg OfficeWorks 42&quot; Round Tables"/>
    <n v="301.95999999999998"/>
    <n v="2"/>
    <n v="45.29"/>
  </r>
  <r>
    <m/>
    <m/>
    <m/>
    <m/>
    <x v="0"/>
    <d v="2015-01-11T00:00:00"/>
    <x v="1"/>
    <x v="0"/>
    <x v="600"/>
    <x v="2"/>
    <x v="1"/>
    <x v="1"/>
    <s v="Global Highback Leather Tilter in Burgundy"/>
    <n v="327.56"/>
    <n v="4"/>
    <n v="21.84"/>
  </r>
  <r>
    <m/>
    <m/>
    <m/>
    <m/>
    <x v="0"/>
    <d v="2015-01-11T00:00:00"/>
    <x v="1"/>
    <x v="0"/>
    <x v="481"/>
    <x v="2"/>
    <x v="1"/>
    <x v="1"/>
    <s v="Hon Comfortask Task/Swivel Chairs"/>
    <n v="205.16"/>
    <n v="2"/>
    <n v="13.68"/>
  </r>
  <r>
    <m/>
    <m/>
    <m/>
    <m/>
    <x v="0"/>
    <d v="2015-01-12T00:00:00"/>
    <x v="1"/>
    <x v="0"/>
    <x v="418"/>
    <x v="1"/>
    <x v="2"/>
    <x v="9"/>
    <s v="Wilson Jones Heavy-Duty Casebound Ring Binders with Metal Hinges"/>
    <n v="55.42"/>
    <n v="2"/>
    <n v="19.399999999999999"/>
  </r>
  <r>
    <m/>
    <m/>
    <m/>
    <m/>
    <x v="0"/>
    <d v="2015-01-12T00:00:00"/>
    <x v="1"/>
    <x v="0"/>
    <x v="601"/>
    <x v="4"/>
    <x v="1"/>
    <x v="5"/>
    <s v="Eldon Image Series Desk Accessories, Burgundy"/>
    <n v="6.69"/>
    <n v="4"/>
    <n v="-4.01"/>
  </r>
  <r>
    <m/>
    <m/>
    <m/>
    <m/>
    <x v="0"/>
    <d v="2015-01-12T00:00:00"/>
    <x v="1"/>
    <x v="0"/>
    <x v="200"/>
    <x v="1"/>
    <x v="2"/>
    <x v="11"/>
    <s v="Prang Drawing Pencil Set"/>
    <n v="13.9"/>
    <n v="5"/>
    <n v="5.56"/>
  </r>
  <r>
    <m/>
    <m/>
    <m/>
    <m/>
    <x v="0"/>
    <d v="2015-01-12T00:00:00"/>
    <x v="1"/>
    <x v="0"/>
    <x v="452"/>
    <x v="25"/>
    <x v="2"/>
    <x v="6"/>
    <s v="Decoflex Hanging Personal Folder File, Blue"/>
    <n v="61.68"/>
    <n v="4"/>
    <n v="16.649999999999999"/>
  </r>
  <r>
    <m/>
    <m/>
    <m/>
    <m/>
    <x v="0"/>
    <d v="2015-01-12T00:00:00"/>
    <x v="1"/>
    <x v="0"/>
    <x v="452"/>
    <x v="25"/>
    <x v="2"/>
    <x v="9"/>
    <s v="GBC Pre-Punched Binding Paper, Plastic, White, 8-1/2&quot; x 11&quot;"/>
    <n v="63.96"/>
    <n v="4"/>
    <n v="30.7"/>
  </r>
  <r>
    <m/>
    <m/>
    <m/>
    <m/>
    <x v="0"/>
    <d v="2015-01-12T00:00:00"/>
    <x v="1"/>
    <x v="0"/>
    <x v="581"/>
    <x v="1"/>
    <x v="1"/>
    <x v="1"/>
    <s v="Global Troy Executive Leather Low-Back Tilter"/>
    <n v="2003.92"/>
    <n v="5"/>
    <n v="125.25"/>
  </r>
  <r>
    <m/>
    <m/>
    <m/>
    <m/>
    <x v="0"/>
    <d v="2015-01-12T00:00:00"/>
    <x v="1"/>
    <x v="0"/>
    <x v="581"/>
    <x v="1"/>
    <x v="2"/>
    <x v="3"/>
    <s v="Xerox 219"/>
    <n v="32.4"/>
    <n v="5"/>
    <n v="15.55"/>
  </r>
  <r>
    <m/>
    <m/>
    <m/>
    <m/>
    <x v="0"/>
    <d v="2015-01-12T00:00:00"/>
    <x v="1"/>
    <x v="0"/>
    <x v="581"/>
    <x v="1"/>
    <x v="1"/>
    <x v="7"/>
    <s v="Bush Advantage Collection Round Conference Table"/>
    <n v="1913.4"/>
    <n v="9"/>
    <n v="401.81"/>
  </r>
  <r>
    <m/>
    <m/>
    <m/>
    <m/>
    <x v="0"/>
    <d v="2015-01-12T00:00:00"/>
    <x v="1"/>
    <x v="0"/>
    <x v="581"/>
    <x v="1"/>
    <x v="2"/>
    <x v="6"/>
    <s v="Tennsco Industrial Shelving"/>
    <n v="146.72999999999999"/>
    <n v="3"/>
    <n v="2.93"/>
  </r>
  <r>
    <m/>
    <m/>
    <m/>
    <m/>
    <x v="0"/>
    <d v="2015-01-12T00:00:00"/>
    <x v="1"/>
    <x v="0"/>
    <x v="581"/>
    <x v="1"/>
    <x v="2"/>
    <x v="3"/>
    <s v="Xerox Color Copier Paper, 11&quot; x 17&quot;, Ream"/>
    <n v="114.2"/>
    <n v="5"/>
    <n v="52.53"/>
  </r>
  <r>
    <m/>
    <m/>
    <m/>
    <m/>
    <x v="0"/>
    <d v="2015-01-12T00:00:00"/>
    <x v="1"/>
    <x v="0"/>
    <x v="602"/>
    <x v="5"/>
    <x v="1"/>
    <x v="1"/>
    <s v="GuestStacker Chair with Chrome Finish Legs"/>
    <n v="2676.67"/>
    <n v="9"/>
    <n v="267.67"/>
  </r>
  <r>
    <m/>
    <m/>
    <m/>
    <m/>
    <x v="0"/>
    <d v="2015-01-12T00:00:00"/>
    <x v="1"/>
    <x v="0"/>
    <x v="372"/>
    <x v="10"/>
    <x v="2"/>
    <x v="3"/>
    <s v="Xerox 207"/>
    <n v="19.440000000000001"/>
    <n v="3"/>
    <n v="9.33"/>
  </r>
  <r>
    <m/>
    <m/>
    <m/>
    <m/>
    <x v="0"/>
    <d v="2015-01-12T00:00:00"/>
    <x v="1"/>
    <x v="0"/>
    <x v="372"/>
    <x v="10"/>
    <x v="2"/>
    <x v="11"/>
    <s v="Newell 307"/>
    <n v="3.64"/>
    <n v="2"/>
    <n v="1.02"/>
  </r>
  <r>
    <m/>
    <m/>
    <m/>
    <m/>
    <x v="0"/>
    <d v="2015-01-12T00:00:00"/>
    <x v="1"/>
    <x v="0"/>
    <x v="372"/>
    <x v="10"/>
    <x v="2"/>
    <x v="3"/>
    <s v="Wirebound Message Books, Four 2 3/4&quot; x 5&quot; Forms per Page, 600 Sets per Book"/>
    <n v="18.54"/>
    <n v="2"/>
    <n v="8.7100000000000009"/>
  </r>
  <r>
    <s v="13-01-2015"/>
    <s v="13"/>
    <s v="01"/>
    <s v="2015"/>
    <x v="185"/>
    <d v="2015-01-13T00:00:00"/>
    <x v="1"/>
    <x v="0"/>
    <x v="338"/>
    <x v="5"/>
    <x v="2"/>
    <x v="9"/>
    <s v="Binding Machine Supplies"/>
    <n v="70.010000000000005"/>
    <n v="3"/>
    <n v="24.5"/>
  </r>
  <r>
    <s v="13-01-2015"/>
    <s v="13"/>
    <s v="01"/>
    <s v="2015"/>
    <x v="185"/>
    <d v="2015-01-13T00:00:00"/>
    <x v="1"/>
    <x v="0"/>
    <x v="338"/>
    <x v="5"/>
    <x v="1"/>
    <x v="5"/>
    <s v="Floodlight Indoor Halogen Bulbs, 1 Bulb per Pack, 60 Watts"/>
    <n v="77.599999999999994"/>
    <n v="4"/>
    <n v="38.020000000000003"/>
  </r>
  <r>
    <s v="13-01-2015"/>
    <s v="13"/>
    <s v="01"/>
    <s v="2015"/>
    <x v="185"/>
    <d v="2015-01-13T00:00:00"/>
    <x v="1"/>
    <x v="0"/>
    <x v="338"/>
    <x v="5"/>
    <x v="1"/>
    <x v="5"/>
    <s v="Deflect-o EconoMat Nonstudded, No Bevel Mat"/>
    <n v="464.85"/>
    <n v="9"/>
    <n v="92.97"/>
  </r>
  <r>
    <s v="13-01-2015"/>
    <s v="13"/>
    <s v="01"/>
    <s v="2015"/>
    <x v="185"/>
    <d v="2015-01-13T00:00:00"/>
    <x v="1"/>
    <x v="0"/>
    <x v="603"/>
    <x v="21"/>
    <x v="2"/>
    <x v="8"/>
    <s v="Avery 508"/>
    <n v="9.82"/>
    <n v="2"/>
    <n v="4.8099999999999996"/>
  </r>
  <r>
    <s v="17-01-2015"/>
    <s v="17"/>
    <s v="01"/>
    <s v="2015"/>
    <x v="186"/>
    <d v="2015-01-17T00:00:00"/>
    <x v="1"/>
    <x v="0"/>
    <x v="108"/>
    <x v="3"/>
    <x v="1"/>
    <x v="5"/>
    <s v="Eldon ClusterMat Chair Mat with Cordless Antistatic Protection"/>
    <n v="254.74"/>
    <n v="7"/>
    <n v="-312.06"/>
  </r>
  <r>
    <s v="17-01-2015"/>
    <s v="17"/>
    <s v="01"/>
    <s v="2015"/>
    <x v="186"/>
    <d v="2015-01-17T00:00:00"/>
    <x v="1"/>
    <x v="0"/>
    <x v="277"/>
    <x v="6"/>
    <x v="2"/>
    <x v="11"/>
    <s v="Avery Fluorescent Highlighter Four-Color Set"/>
    <n v="6.68"/>
    <n v="2"/>
    <n v="2"/>
  </r>
  <r>
    <s v="17-01-2015"/>
    <s v="17"/>
    <s v="01"/>
    <s v="2015"/>
    <x v="186"/>
    <d v="2015-01-17T00:00:00"/>
    <x v="1"/>
    <x v="0"/>
    <x v="604"/>
    <x v="23"/>
    <x v="2"/>
    <x v="16"/>
    <s v="Acme Hot Forged Carbon Steel Scissors with Nickel-Plated Handles, 3 7/8&quot; Cut, 8&quot;L"/>
    <n v="88.96"/>
    <n v="8"/>
    <n v="10.01"/>
  </r>
  <r>
    <s v="19-01-2015"/>
    <s v="19"/>
    <s v="01"/>
    <s v="2015"/>
    <x v="187"/>
    <d v="2015-01-19T00:00:00"/>
    <x v="1"/>
    <x v="0"/>
    <x v="173"/>
    <x v="4"/>
    <x v="1"/>
    <x v="7"/>
    <s v="Bevis Round Conference Table Top &amp; Single Column Base"/>
    <n v="102.44"/>
    <n v="1"/>
    <n v="-13.17"/>
  </r>
  <r>
    <s v="19-01-2015"/>
    <s v="19"/>
    <s v="01"/>
    <s v="2015"/>
    <x v="187"/>
    <d v="2015-01-19T00:00:00"/>
    <x v="1"/>
    <x v="0"/>
    <x v="173"/>
    <x v="4"/>
    <x v="1"/>
    <x v="1"/>
    <s v="Harbour Creations 67200 Series Stacking Chairs"/>
    <n v="199.3"/>
    <n v="4"/>
    <n v="-8.5399999999999991"/>
  </r>
  <r>
    <s v="23-01-2015"/>
    <s v="23"/>
    <s v="01"/>
    <s v="2015"/>
    <x v="188"/>
    <d v="2015-01-23T00:00:00"/>
    <x v="1"/>
    <x v="0"/>
    <x v="408"/>
    <x v="40"/>
    <x v="2"/>
    <x v="3"/>
    <s v="Wirebound Service Call Books, 5 1/2&quot; x 4&quot;"/>
    <n v="29.04"/>
    <n v="3"/>
    <n v="13.94"/>
  </r>
  <r>
    <s v="23-01-2015"/>
    <s v="23"/>
    <s v="01"/>
    <s v="2015"/>
    <x v="188"/>
    <d v="2015-01-23T00:00:00"/>
    <x v="1"/>
    <x v="0"/>
    <x v="408"/>
    <x v="40"/>
    <x v="2"/>
    <x v="8"/>
    <s v="Avery 500"/>
    <n v="14.62"/>
    <n v="2"/>
    <n v="6.87"/>
  </r>
  <r>
    <s v="24-01-2015"/>
    <s v="24"/>
    <s v="01"/>
    <s v="2015"/>
    <x v="189"/>
    <d v="2015-01-24T00:00:00"/>
    <x v="1"/>
    <x v="0"/>
    <x v="605"/>
    <x v="11"/>
    <x v="2"/>
    <x v="11"/>
    <s v="Crayola Colored Pencils"/>
    <n v="13.12"/>
    <n v="5"/>
    <n v="2.13"/>
  </r>
  <r>
    <s v="26-01-2015"/>
    <s v="26"/>
    <s v="01"/>
    <s v="2015"/>
    <x v="190"/>
    <d v="2015-01-26T00:00:00"/>
    <x v="1"/>
    <x v="0"/>
    <x v="88"/>
    <x v="5"/>
    <x v="2"/>
    <x v="3"/>
    <s v="Xerox 1991"/>
    <n v="182.72"/>
    <n v="8"/>
    <n v="84.05"/>
  </r>
  <r>
    <s v="27-01-2015"/>
    <s v="27"/>
    <s v="01"/>
    <s v="2015"/>
    <x v="191"/>
    <d v="2015-01-27T00:00:00"/>
    <x v="1"/>
    <x v="0"/>
    <x v="191"/>
    <x v="18"/>
    <x v="1"/>
    <x v="1"/>
    <s v="High-Back Leather Manager's Chair"/>
    <n v="181.99"/>
    <n v="2"/>
    <n v="-54.6"/>
  </r>
  <r>
    <s v="27-01-2015"/>
    <s v="27"/>
    <s v="01"/>
    <s v="2015"/>
    <x v="191"/>
    <d v="2015-01-27T00:00:00"/>
    <x v="1"/>
    <x v="0"/>
    <x v="191"/>
    <x v="18"/>
    <x v="0"/>
    <x v="2"/>
    <s v="Polycom VVX 310 VoIP phone"/>
    <n v="431.98"/>
    <n v="4"/>
    <n v="-100.79"/>
  </r>
  <r>
    <s v="27-01-2015"/>
    <s v="27"/>
    <s v="01"/>
    <s v="2015"/>
    <x v="191"/>
    <d v="2015-01-27T00:00:00"/>
    <x v="1"/>
    <x v="0"/>
    <x v="191"/>
    <x v="18"/>
    <x v="0"/>
    <x v="2"/>
    <s v="Nortel Meridian M5316 Digital phone"/>
    <n v="155.37"/>
    <n v="1"/>
    <n v="-36.25"/>
  </r>
  <r>
    <s v="27-01-2015"/>
    <s v="27"/>
    <s v="01"/>
    <s v="2015"/>
    <x v="191"/>
    <d v="2015-01-27T00:00:00"/>
    <x v="1"/>
    <x v="0"/>
    <x v="573"/>
    <x v="5"/>
    <x v="1"/>
    <x v="1"/>
    <s v="HON 5400 Series Task Chairs for Big and Tall"/>
    <n v="2803.92"/>
    <n v="5"/>
    <n v="0"/>
  </r>
  <r>
    <s v="28-01-2015"/>
    <s v="28"/>
    <s v="01"/>
    <s v="2015"/>
    <x v="192"/>
    <d v="2015-01-28T00:00:00"/>
    <x v="1"/>
    <x v="0"/>
    <x v="415"/>
    <x v="12"/>
    <x v="1"/>
    <x v="7"/>
    <s v="Chromcraft Bull-Nose Wood Oval Conference Tables &amp; Bases"/>
    <n v="4297.6400000000003"/>
    <n v="13"/>
    <n v="-1862.31"/>
  </r>
  <r>
    <s v="30-01-2015"/>
    <s v="30"/>
    <s v="01"/>
    <s v="2015"/>
    <x v="193"/>
    <d v="2015-01-30T00:00:00"/>
    <x v="1"/>
    <x v="0"/>
    <x v="390"/>
    <x v="4"/>
    <x v="2"/>
    <x v="3"/>
    <s v="Rediform Voice Mail Log Books"/>
    <n v="14.3"/>
    <n v="6"/>
    <n v="5.01"/>
  </r>
  <r>
    <s v="30-01-2015"/>
    <s v="30"/>
    <s v="01"/>
    <s v="2015"/>
    <x v="193"/>
    <d v="2015-01-30T00:00:00"/>
    <x v="1"/>
    <x v="0"/>
    <x v="346"/>
    <x v="5"/>
    <x v="1"/>
    <x v="5"/>
    <s v="Computer Room Manger, 14&quot;"/>
    <n v="227.36"/>
    <n v="7"/>
    <n v="81.849999999999994"/>
  </r>
  <r>
    <s v="30-01-2015"/>
    <s v="30"/>
    <s v="01"/>
    <s v="2015"/>
    <x v="193"/>
    <d v="2015-01-30T00:00:00"/>
    <x v="1"/>
    <x v="0"/>
    <x v="346"/>
    <x v="5"/>
    <x v="0"/>
    <x v="15"/>
    <s v="Bady BDG101FRU Card Printer"/>
    <n v="1919.98"/>
    <n v="3"/>
    <n v="216"/>
  </r>
  <r>
    <s v="31-01-2015"/>
    <s v="31"/>
    <s v="01"/>
    <s v="2015"/>
    <x v="194"/>
    <d v="2015-01-31T00:00:00"/>
    <x v="1"/>
    <x v="0"/>
    <x v="400"/>
    <x v="7"/>
    <x v="2"/>
    <x v="3"/>
    <s v="Xerox 1999"/>
    <n v="12.96"/>
    <n v="2"/>
    <n v="6.22"/>
  </r>
  <r>
    <s v="31-01-2015"/>
    <s v="31"/>
    <s v="01"/>
    <s v="2015"/>
    <x v="194"/>
    <d v="2015-01-31T00:00:00"/>
    <x v="1"/>
    <x v="0"/>
    <x v="400"/>
    <x v="7"/>
    <x v="1"/>
    <x v="5"/>
    <s v="Seth Thomas 13 1/2&quot; Wall Clock"/>
    <n v="53.34"/>
    <n v="3"/>
    <n v="16.54"/>
  </r>
  <r>
    <s v="31-01-2015"/>
    <s v="31"/>
    <s v="01"/>
    <s v="2015"/>
    <x v="194"/>
    <d v="2015-01-31T00:00:00"/>
    <x v="1"/>
    <x v="0"/>
    <x v="400"/>
    <x v="7"/>
    <x v="2"/>
    <x v="9"/>
    <s v="Ibico Standard Transparent Covers"/>
    <n v="32.96"/>
    <n v="2"/>
    <n v="16.149999999999999"/>
  </r>
  <r>
    <m/>
    <m/>
    <m/>
    <m/>
    <x v="0"/>
    <d v="2015-02-01T00:00:00"/>
    <x v="1"/>
    <x v="1"/>
    <x v="340"/>
    <x v="18"/>
    <x v="2"/>
    <x v="8"/>
    <s v="Avery 505"/>
    <n v="23.68"/>
    <n v="2"/>
    <n v="8.8800000000000008"/>
  </r>
  <r>
    <m/>
    <m/>
    <m/>
    <m/>
    <x v="0"/>
    <d v="2015-02-01T00:00:00"/>
    <x v="1"/>
    <x v="1"/>
    <x v="340"/>
    <x v="18"/>
    <x v="1"/>
    <x v="14"/>
    <s v="O'Sullivan 2-Door Barrister Bookcase in Odessa Pine"/>
    <n v="452.45"/>
    <n v="5"/>
    <n v="-244.32"/>
  </r>
  <r>
    <m/>
    <m/>
    <m/>
    <m/>
    <x v="0"/>
    <d v="2015-02-01T00:00:00"/>
    <x v="1"/>
    <x v="1"/>
    <x v="340"/>
    <x v="18"/>
    <x v="0"/>
    <x v="2"/>
    <s v="Speck Products Candyshell Flip Case"/>
    <n v="62.98"/>
    <n v="3"/>
    <n v="-14.7"/>
  </r>
  <r>
    <m/>
    <m/>
    <m/>
    <m/>
    <x v="0"/>
    <d v="2015-02-01T00:00:00"/>
    <x v="1"/>
    <x v="1"/>
    <x v="340"/>
    <x v="18"/>
    <x v="0"/>
    <x v="15"/>
    <s v="Cisco 9971 IP Video Phone Charcoal"/>
    <n v="1188"/>
    <n v="9"/>
    <n v="-950.4"/>
  </r>
  <r>
    <m/>
    <m/>
    <m/>
    <m/>
    <x v="0"/>
    <d v="2015-02-01T00:00:00"/>
    <x v="1"/>
    <x v="1"/>
    <x v="340"/>
    <x v="18"/>
    <x v="0"/>
    <x v="0"/>
    <s v="Sony Micro Vault Click 16 GB USB 2.0 Flash Drive"/>
    <n v="89.58"/>
    <n v="2"/>
    <n v="4.4800000000000004"/>
  </r>
  <r>
    <m/>
    <m/>
    <m/>
    <m/>
    <x v="0"/>
    <d v="2015-02-01T00:00:00"/>
    <x v="1"/>
    <x v="1"/>
    <x v="606"/>
    <x v="37"/>
    <x v="2"/>
    <x v="6"/>
    <s v="SAFCO Mobile Desk Side File, Wire Frame"/>
    <n v="85.52"/>
    <n v="2"/>
    <n v="22.24"/>
  </r>
  <r>
    <m/>
    <m/>
    <m/>
    <m/>
    <x v="0"/>
    <d v="2015-02-01T00:00:00"/>
    <x v="1"/>
    <x v="1"/>
    <x v="606"/>
    <x v="37"/>
    <x v="2"/>
    <x v="11"/>
    <s v="Newell 313"/>
    <n v="9.84"/>
    <n v="3"/>
    <n v="2.66"/>
  </r>
  <r>
    <m/>
    <m/>
    <m/>
    <m/>
    <x v="0"/>
    <d v="2015-02-01T00:00:00"/>
    <x v="1"/>
    <x v="1"/>
    <x v="606"/>
    <x v="37"/>
    <x v="2"/>
    <x v="3"/>
    <s v="Xerox 1959"/>
    <n v="20.04"/>
    <n v="3"/>
    <n v="9.6199999999999992"/>
  </r>
  <r>
    <m/>
    <m/>
    <m/>
    <m/>
    <x v="0"/>
    <d v="2015-02-03T00:00:00"/>
    <x v="1"/>
    <x v="1"/>
    <x v="607"/>
    <x v="1"/>
    <x v="1"/>
    <x v="7"/>
    <s v="Hon Racetrack Conference Tables"/>
    <n v="787.53"/>
    <n v="3"/>
    <n v="165.38"/>
  </r>
  <r>
    <m/>
    <m/>
    <m/>
    <m/>
    <x v="0"/>
    <d v="2015-02-03T00:00:00"/>
    <x v="1"/>
    <x v="1"/>
    <x v="247"/>
    <x v="24"/>
    <x v="2"/>
    <x v="11"/>
    <s v="50 Colored Long Pencils"/>
    <n v="10.16"/>
    <n v="1"/>
    <n v="2.64"/>
  </r>
  <r>
    <m/>
    <m/>
    <m/>
    <m/>
    <x v="0"/>
    <d v="2015-02-03T00:00:00"/>
    <x v="1"/>
    <x v="1"/>
    <x v="247"/>
    <x v="24"/>
    <x v="2"/>
    <x v="13"/>
    <s v="Brown Kraft Recycled Envelopes"/>
    <n v="101.88"/>
    <n v="6"/>
    <n v="50.94"/>
  </r>
  <r>
    <m/>
    <m/>
    <m/>
    <m/>
    <x v="0"/>
    <d v="2015-02-04T00:00:00"/>
    <x v="1"/>
    <x v="1"/>
    <x v="608"/>
    <x v="4"/>
    <x v="2"/>
    <x v="10"/>
    <s v="APC 7 Outlet Network SurgeArrest Surge Protector"/>
    <n v="32.19"/>
    <n v="2"/>
    <n v="-80.48"/>
  </r>
  <r>
    <m/>
    <m/>
    <m/>
    <m/>
    <x v="0"/>
    <d v="2015-02-04T00:00:00"/>
    <x v="1"/>
    <x v="1"/>
    <x v="608"/>
    <x v="4"/>
    <x v="0"/>
    <x v="0"/>
    <s v="Kingston Digital DataTraveler 16GB USB 2.0"/>
    <n v="50.12"/>
    <n v="7"/>
    <n v="-0.63"/>
  </r>
  <r>
    <m/>
    <m/>
    <m/>
    <m/>
    <x v="0"/>
    <d v="2015-02-04T00:00:00"/>
    <x v="1"/>
    <x v="1"/>
    <x v="608"/>
    <x v="4"/>
    <x v="0"/>
    <x v="0"/>
    <s v="Anker Ultra-Slim Mini Bluetooth 3.0 Wireless Keyboard"/>
    <n v="47.98"/>
    <n v="3"/>
    <n v="1.8"/>
  </r>
  <r>
    <m/>
    <m/>
    <m/>
    <m/>
    <x v="0"/>
    <d v="2015-02-04T00:00:00"/>
    <x v="1"/>
    <x v="1"/>
    <x v="568"/>
    <x v="4"/>
    <x v="2"/>
    <x v="9"/>
    <s v="Aluminum Screw Posts"/>
    <n v="9.16"/>
    <n v="3"/>
    <n v="-13.73"/>
  </r>
  <r>
    <m/>
    <m/>
    <m/>
    <m/>
    <x v="0"/>
    <d v="2015-02-04T00:00:00"/>
    <x v="1"/>
    <x v="1"/>
    <x v="609"/>
    <x v="5"/>
    <x v="0"/>
    <x v="15"/>
    <s v="Vtech AT&amp;T CL2940 Corded Speakerphone, Black"/>
    <n v="71.98"/>
    <n v="3"/>
    <n v="24.29"/>
  </r>
  <r>
    <m/>
    <m/>
    <m/>
    <m/>
    <x v="0"/>
    <d v="2015-02-04T00:00:00"/>
    <x v="1"/>
    <x v="1"/>
    <x v="352"/>
    <x v="22"/>
    <x v="0"/>
    <x v="2"/>
    <s v="Samsung HM1900 Bluetooth Headset"/>
    <n v="87.8"/>
    <n v="5"/>
    <n v="32.93"/>
  </r>
  <r>
    <m/>
    <m/>
    <m/>
    <m/>
    <x v="0"/>
    <d v="2015-02-05T00:00:00"/>
    <x v="1"/>
    <x v="1"/>
    <x v="493"/>
    <x v="4"/>
    <x v="2"/>
    <x v="8"/>
    <s v="Avery 501"/>
    <n v="8.86"/>
    <n v="3"/>
    <n v="2.99"/>
  </r>
  <r>
    <m/>
    <m/>
    <m/>
    <m/>
    <x v="0"/>
    <d v="2015-02-05T00:00:00"/>
    <x v="1"/>
    <x v="1"/>
    <x v="493"/>
    <x v="4"/>
    <x v="0"/>
    <x v="2"/>
    <s v="Samsung Rugby III"/>
    <n v="158.38"/>
    <n v="3"/>
    <n v="13.86"/>
  </r>
  <r>
    <m/>
    <m/>
    <m/>
    <m/>
    <x v="0"/>
    <d v="2015-02-07T00:00:00"/>
    <x v="1"/>
    <x v="1"/>
    <x v="465"/>
    <x v="4"/>
    <x v="2"/>
    <x v="10"/>
    <s v="Belkin 8 Outlet Surge Protector"/>
    <n v="32.78"/>
    <n v="4"/>
    <n v="-85.24"/>
  </r>
  <r>
    <m/>
    <m/>
    <m/>
    <m/>
    <x v="0"/>
    <d v="2015-02-07T00:00:00"/>
    <x v="1"/>
    <x v="1"/>
    <x v="610"/>
    <x v="3"/>
    <x v="1"/>
    <x v="1"/>
    <s v="Hon 4070 Series Pagoda Armless Upholstered Stacking Chairs"/>
    <n v="408.42"/>
    <n v="2"/>
    <n v="-5.83"/>
  </r>
  <r>
    <m/>
    <m/>
    <m/>
    <m/>
    <x v="0"/>
    <d v="2015-02-07T00:00:00"/>
    <x v="1"/>
    <x v="1"/>
    <x v="610"/>
    <x v="3"/>
    <x v="1"/>
    <x v="1"/>
    <s v="Global Wood Trimmed Manager's Task Chair, Khaki"/>
    <n v="382.12"/>
    <n v="6"/>
    <n v="-92.8"/>
  </r>
  <r>
    <m/>
    <m/>
    <m/>
    <m/>
    <x v="0"/>
    <d v="2015-02-07T00:00:00"/>
    <x v="1"/>
    <x v="1"/>
    <x v="610"/>
    <x v="3"/>
    <x v="2"/>
    <x v="6"/>
    <s v="Advantus Rolling Storage Box"/>
    <n v="68.599999999999994"/>
    <n v="5"/>
    <n v="6"/>
  </r>
  <r>
    <m/>
    <m/>
    <m/>
    <m/>
    <x v="0"/>
    <d v="2015-02-07T00:00:00"/>
    <x v="1"/>
    <x v="1"/>
    <x v="610"/>
    <x v="3"/>
    <x v="2"/>
    <x v="6"/>
    <s v="Adjustable Depth Letter/Legal Cart"/>
    <n v="435.5"/>
    <n v="3"/>
    <n v="48.99"/>
  </r>
  <r>
    <m/>
    <m/>
    <m/>
    <m/>
    <x v="0"/>
    <d v="2015-02-07T00:00:00"/>
    <x v="1"/>
    <x v="1"/>
    <x v="610"/>
    <x v="3"/>
    <x v="2"/>
    <x v="3"/>
    <s v="Adams Phone Message Book, Professional, 400 Message Capacity, 5 3/6Â” x 11Â”"/>
    <n v="11.17"/>
    <n v="2"/>
    <n v="3.77"/>
  </r>
  <r>
    <m/>
    <m/>
    <m/>
    <m/>
    <x v="0"/>
    <d v="2015-02-07T00:00:00"/>
    <x v="1"/>
    <x v="1"/>
    <x v="400"/>
    <x v="11"/>
    <x v="2"/>
    <x v="3"/>
    <s v="Easy-staple paper"/>
    <n v="11.95"/>
    <n v="3"/>
    <n v="4.03"/>
  </r>
  <r>
    <m/>
    <m/>
    <m/>
    <m/>
    <x v="0"/>
    <d v="2015-02-07T00:00:00"/>
    <x v="1"/>
    <x v="1"/>
    <x v="400"/>
    <x v="11"/>
    <x v="2"/>
    <x v="3"/>
    <s v="Xerox 1957"/>
    <n v="15.55"/>
    <n v="3"/>
    <n v="5.64"/>
  </r>
  <r>
    <m/>
    <m/>
    <m/>
    <m/>
    <x v="0"/>
    <d v="2015-02-07T00:00:00"/>
    <x v="1"/>
    <x v="1"/>
    <x v="96"/>
    <x v="2"/>
    <x v="2"/>
    <x v="3"/>
    <s v="Xerox 209"/>
    <n v="19.440000000000001"/>
    <n v="3"/>
    <n v="9.33"/>
  </r>
  <r>
    <m/>
    <m/>
    <m/>
    <m/>
    <x v="0"/>
    <d v="2015-02-07T00:00:00"/>
    <x v="1"/>
    <x v="1"/>
    <x v="429"/>
    <x v="12"/>
    <x v="0"/>
    <x v="2"/>
    <s v="Geemarc AmpliPOWER60"/>
    <n v="74.239999999999995"/>
    <n v="1"/>
    <n v="8.35"/>
  </r>
  <r>
    <m/>
    <m/>
    <m/>
    <m/>
    <x v="0"/>
    <d v="2015-02-07T00:00:00"/>
    <x v="1"/>
    <x v="1"/>
    <x v="429"/>
    <x v="12"/>
    <x v="1"/>
    <x v="5"/>
    <s v="24-Hour Round Wall Clock"/>
    <n v="159.84"/>
    <n v="10"/>
    <n v="45.95"/>
  </r>
  <r>
    <m/>
    <m/>
    <m/>
    <m/>
    <x v="0"/>
    <d v="2015-02-07T00:00:00"/>
    <x v="1"/>
    <x v="1"/>
    <x v="429"/>
    <x v="12"/>
    <x v="2"/>
    <x v="9"/>
    <s v="Wilson Jones Turn Tabs Binder Tool for Ring Binders"/>
    <n v="2.89"/>
    <n v="2"/>
    <n v="-2.31"/>
  </r>
  <r>
    <m/>
    <m/>
    <m/>
    <m/>
    <x v="0"/>
    <d v="2015-02-07T00:00:00"/>
    <x v="1"/>
    <x v="1"/>
    <x v="429"/>
    <x v="12"/>
    <x v="2"/>
    <x v="3"/>
    <s v="Things To Do Today Pad"/>
    <n v="9.39"/>
    <n v="2"/>
    <n v="3.29"/>
  </r>
  <r>
    <m/>
    <m/>
    <m/>
    <m/>
    <x v="0"/>
    <d v="2015-02-08T00:00:00"/>
    <x v="1"/>
    <x v="1"/>
    <x v="304"/>
    <x v="1"/>
    <x v="2"/>
    <x v="9"/>
    <s v="Ibico Presentation Index for Binding Systems"/>
    <n v="6.37"/>
    <n v="2"/>
    <n v="2.15"/>
  </r>
  <r>
    <m/>
    <m/>
    <m/>
    <m/>
    <x v="0"/>
    <d v="2015-02-08T00:00:00"/>
    <x v="1"/>
    <x v="1"/>
    <x v="304"/>
    <x v="1"/>
    <x v="0"/>
    <x v="15"/>
    <s v="Okidata C331dn Printer"/>
    <n v="558.4"/>
    <n v="2"/>
    <n v="41.88"/>
  </r>
  <r>
    <m/>
    <m/>
    <m/>
    <m/>
    <x v="0"/>
    <d v="2015-02-08T00:00:00"/>
    <x v="1"/>
    <x v="1"/>
    <x v="611"/>
    <x v="43"/>
    <x v="0"/>
    <x v="2"/>
    <s v="Plantronics MX500i Earset"/>
    <n v="128.85"/>
    <n v="3"/>
    <n v="3.87"/>
  </r>
  <r>
    <m/>
    <m/>
    <m/>
    <m/>
    <x v="0"/>
    <d v="2015-02-08T00:00:00"/>
    <x v="1"/>
    <x v="1"/>
    <x v="611"/>
    <x v="43"/>
    <x v="2"/>
    <x v="3"/>
    <s v="Important Message Pads, 50 4-1/4 x 5-1/2 Forms per Pad"/>
    <n v="8.4"/>
    <n v="2"/>
    <n v="4.12"/>
  </r>
  <r>
    <m/>
    <m/>
    <m/>
    <m/>
    <x v="0"/>
    <d v="2015-02-08T00:00:00"/>
    <x v="1"/>
    <x v="1"/>
    <x v="611"/>
    <x v="43"/>
    <x v="0"/>
    <x v="0"/>
    <s v="Logitech G700s Rechargeable Gaming Mouse"/>
    <n v="199.98"/>
    <n v="2"/>
    <n v="83.99"/>
  </r>
  <r>
    <m/>
    <m/>
    <m/>
    <m/>
    <x v="0"/>
    <d v="2015-02-08T00:00:00"/>
    <x v="1"/>
    <x v="1"/>
    <x v="611"/>
    <x v="43"/>
    <x v="1"/>
    <x v="1"/>
    <s v="Office Star Flex Back Scooter Chair with White Frame"/>
    <n v="110.98"/>
    <n v="1"/>
    <n v="15.54"/>
  </r>
  <r>
    <m/>
    <m/>
    <m/>
    <m/>
    <x v="0"/>
    <d v="2015-02-08T00:00:00"/>
    <x v="1"/>
    <x v="1"/>
    <x v="541"/>
    <x v="16"/>
    <x v="1"/>
    <x v="7"/>
    <s v="Balt Split Level Computer Training Table"/>
    <n v="277.5"/>
    <n v="4"/>
    <n v="-188.7"/>
  </r>
  <r>
    <m/>
    <m/>
    <m/>
    <m/>
    <x v="0"/>
    <d v="2015-02-10T00:00:00"/>
    <x v="1"/>
    <x v="1"/>
    <x v="369"/>
    <x v="5"/>
    <x v="2"/>
    <x v="9"/>
    <s v="GBC Personal VeloBind Strips"/>
    <n v="57.5"/>
    <n v="6"/>
    <n v="20.13"/>
  </r>
  <r>
    <m/>
    <m/>
    <m/>
    <m/>
    <x v="0"/>
    <d v="2015-02-10T00:00:00"/>
    <x v="1"/>
    <x v="1"/>
    <x v="394"/>
    <x v="8"/>
    <x v="2"/>
    <x v="3"/>
    <s v="Computer Printout Paper with Letter-Trim Perforations"/>
    <n v="94.85"/>
    <n v="5"/>
    <n v="45.53"/>
  </r>
  <r>
    <m/>
    <m/>
    <m/>
    <m/>
    <x v="0"/>
    <d v="2015-02-10T00:00:00"/>
    <x v="1"/>
    <x v="1"/>
    <x v="394"/>
    <x v="8"/>
    <x v="2"/>
    <x v="13"/>
    <s v="Globe Weis Peel &amp; Seel First Class Envelopes"/>
    <n v="51.12"/>
    <n v="4"/>
    <n v="23"/>
  </r>
  <r>
    <m/>
    <m/>
    <m/>
    <m/>
    <x v="0"/>
    <d v="2015-02-10T00:00:00"/>
    <x v="1"/>
    <x v="1"/>
    <x v="394"/>
    <x v="8"/>
    <x v="0"/>
    <x v="0"/>
    <s v="NETGEAR N750 Dual Band Wi-Fi Gigabit Router"/>
    <n v="90"/>
    <n v="1"/>
    <n v="32.4"/>
  </r>
  <r>
    <m/>
    <m/>
    <m/>
    <m/>
    <x v="0"/>
    <d v="2015-02-10T00:00:00"/>
    <x v="1"/>
    <x v="1"/>
    <x v="448"/>
    <x v="5"/>
    <x v="2"/>
    <x v="6"/>
    <s v="Eldon ProFile File 'N Store Portable File Tub Letter/Legal Size Black"/>
    <n v="270.33999999999997"/>
    <n v="14"/>
    <n v="75.7"/>
  </r>
  <r>
    <m/>
    <m/>
    <m/>
    <m/>
    <x v="0"/>
    <d v="2015-02-10T00:00:00"/>
    <x v="1"/>
    <x v="1"/>
    <x v="324"/>
    <x v="12"/>
    <x v="2"/>
    <x v="9"/>
    <s v="Pressboard Hanging Data Binders for Unburst Sheets"/>
    <n v="7.38"/>
    <n v="5"/>
    <n v="-5.41"/>
  </r>
  <r>
    <m/>
    <m/>
    <m/>
    <m/>
    <x v="0"/>
    <d v="2015-02-10T00:00:00"/>
    <x v="1"/>
    <x v="1"/>
    <x v="612"/>
    <x v="5"/>
    <x v="2"/>
    <x v="9"/>
    <s v="Pressboard Hanging Data Binders for Unburst Sheets"/>
    <n v="11.81"/>
    <n v="3"/>
    <n v="4.13"/>
  </r>
  <r>
    <m/>
    <m/>
    <m/>
    <m/>
    <x v="0"/>
    <d v="2015-02-10T00:00:00"/>
    <x v="1"/>
    <x v="1"/>
    <x v="612"/>
    <x v="5"/>
    <x v="2"/>
    <x v="9"/>
    <s v="GBC Poly Designer Binding Covers"/>
    <n v="53.57"/>
    <n v="4"/>
    <n v="19.420000000000002"/>
  </r>
  <r>
    <m/>
    <m/>
    <m/>
    <m/>
    <x v="0"/>
    <d v="2015-02-10T00:00:00"/>
    <x v="1"/>
    <x v="1"/>
    <x v="612"/>
    <x v="5"/>
    <x v="0"/>
    <x v="2"/>
    <s v="HTC One Mini"/>
    <n v="503.96"/>
    <n v="5"/>
    <n v="50.4"/>
  </r>
  <r>
    <m/>
    <m/>
    <m/>
    <m/>
    <x v="0"/>
    <d v="2015-02-10T00:00:00"/>
    <x v="1"/>
    <x v="1"/>
    <x v="613"/>
    <x v="30"/>
    <x v="2"/>
    <x v="9"/>
    <s v="Acco PRESSTEX Data Binder with Storage Hooks, Dark Blue, 14 7/8&quot; X 11&quot;"/>
    <n v="26.9"/>
    <n v="5"/>
    <n v="13.18"/>
  </r>
  <r>
    <m/>
    <m/>
    <m/>
    <m/>
    <x v="0"/>
    <d v="2015-02-10T00:00:00"/>
    <x v="1"/>
    <x v="1"/>
    <x v="357"/>
    <x v="29"/>
    <x v="2"/>
    <x v="3"/>
    <s v="Xerox 202"/>
    <n v="19.440000000000001"/>
    <n v="3"/>
    <n v="9.33"/>
  </r>
  <r>
    <m/>
    <m/>
    <m/>
    <m/>
    <x v="0"/>
    <d v="2015-02-10T00:00:00"/>
    <x v="1"/>
    <x v="1"/>
    <x v="357"/>
    <x v="29"/>
    <x v="2"/>
    <x v="9"/>
    <s v="GBC Plastic Binding Combs"/>
    <n v="7.38"/>
    <n v="1"/>
    <n v="3.62"/>
  </r>
  <r>
    <m/>
    <m/>
    <m/>
    <m/>
    <x v="0"/>
    <d v="2015-02-10T00:00:00"/>
    <x v="1"/>
    <x v="1"/>
    <x v="30"/>
    <x v="15"/>
    <x v="2"/>
    <x v="16"/>
    <s v="Acme Design Line 8&quot; Stainless Steel Bent Scissors w/Champagne Handles, 3-1/8&quot; Cut"/>
    <n v="10.94"/>
    <n v="2"/>
    <n v="0.96"/>
  </r>
  <r>
    <m/>
    <m/>
    <m/>
    <m/>
    <x v="0"/>
    <d v="2015-02-10T00:00:00"/>
    <x v="1"/>
    <x v="1"/>
    <x v="299"/>
    <x v="16"/>
    <x v="1"/>
    <x v="5"/>
    <s v="9-3/4 Diameter Round Wall Clock"/>
    <n v="11.03"/>
    <n v="1"/>
    <n v="3.03"/>
  </r>
  <r>
    <m/>
    <m/>
    <m/>
    <m/>
    <x v="0"/>
    <d v="2015-02-10T00:00:00"/>
    <x v="1"/>
    <x v="1"/>
    <x v="299"/>
    <x v="16"/>
    <x v="0"/>
    <x v="0"/>
    <s v="SanDisk Ultra 32 GB MicroSDHC Class 10 Memory Card"/>
    <n v="53.04"/>
    <n v="3"/>
    <n v="-4.6399999999999997"/>
  </r>
  <r>
    <m/>
    <m/>
    <m/>
    <m/>
    <x v="0"/>
    <d v="2015-02-11T00:00:00"/>
    <x v="1"/>
    <x v="1"/>
    <x v="164"/>
    <x v="5"/>
    <x v="1"/>
    <x v="7"/>
    <s v="Bevis Round Bullnose 29&quot; High Table Top"/>
    <n v="1038.8399999999999"/>
    <n v="5"/>
    <n v="51.94"/>
  </r>
  <r>
    <m/>
    <m/>
    <m/>
    <m/>
    <x v="0"/>
    <d v="2015-02-11T00:00:00"/>
    <x v="1"/>
    <x v="1"/>
    <x v="614"/>
    <x v="1"/>
    <x v="0"/>
    <x v="0"/>
    <s v="Logitech K350 2.4Ghz Wireless Keyboard"/>
    <n v="447.93"/>
    <n v="9"/>
    <n v="49.27"/>
  </r>
  <r>
    <m/>
    <m/>
    <m/>
    <m/>
    <x v="0"/>
    <d v="2015-02-11T00:00:00"/>
    <x v="1"/>
    <x v="1"/>
    <x v="345"/>
    <x v="2"/>
    <x v="1"/>
    <x v="1"/>
    <s v="Global Armless Task Chair, Royal Blue"/>
    <n v="109.76"/>
    <n v="2"/>
    <n v="8.5399999999999991"/>
  </r>
  <r>
    <m/>
    <m/>
    <m/>
    <m/>
    <x v="0"/>
    <d v="2015-02-11T00:00:00"/>
    <x v="1"/>
    <x v="1"/>
    <x v="10"/>
    <x v="5"/>
    <x v="1"/>
    <x v="5"/>
    <s v="Contemporary Wood/Metal Frame"/>
    <n v="96.96"/>
    <n v="6"/>
    <n v="33.94"/>
  </r>
  <r>
    <m/>
    <m/>
    <m/>
    <m/>
    <x v="0"/>
    <d v="2015-02-11T00:00:00"/>
    <x v="1"/>
    <x v="1"/>
    <x v="10"/>
    <x v="5"/>
    <x v="2"/>
    <x v="9"/>
    <s v="GBC Premium Transparent Covers with Diagonal Lined Pattern"/>
    <n v="117.49"/>
    <n v="7"/>
    <n v="41.12"/>
  </r>
  <r>
    <m/>
    <m/>
    <m/>
    <m/>
    <x v="0"/>
    <d v="2015-02-11T00:00:00"/>
    <x v="1"/>
    <x v="1"/>
    <x v="10"/>
    <x v="5"/>
    <x v="2"/>
    <x v="9"/>
    <s v="Cardinal Holdit Business Card Pockets"/>
    <n v="11.95"/>
    <n v="3"/>
    <n v="4.18"/>
  </r>
  <r>
    <m/>
    <m/>
    <m/>
    <m/>
    <x v="0"/>
    <d v="2015-02-11T00:00:00"/>
    <x v="1"/>
    <x v="1"/>
    <x v="10"/>
    <x v="5"/>
    <x v="1"/>
    <x v="14"/>
    <s v="O'Sullivan Living Dimensions 3-Shelf Bookcases"/>
    <n v="512.5"/>
    <n v="3"/>
    <n v="-30.15"/>
  </r>
  <r>
    <m/>
    <m/>
    <m/>
    <m/>
    <x v="0"/>
    <d v="2015-02-11T00:00:00"/>
    <x v="1"/>
    <x v="1"/>
    <x v="413"/>
    <x v="2"/>
    <x v="1"/>
    <x v="1"/>
    <s v="Hon Olson Stacker Chairs"/>
    <n v="2621.3200000000002"/>
    <n v="11"/>
    <n v="553.39"/>
  </r>
  <r>
    <m/>
    <m/>
    <m/>
    <m/>
    <x v="0"/>
    <d v="2015-02-11T00:00:00"/>
    <x v="1"/>
    <x v="1"/>
    <x v="359"/>
    <x v="4"/>
    <x v="2"/>
    <x v="9"/>
    <s v="GBC Premium Transparent Covers with Diagonal Lined Pattern"/>
    <n v="29.37"/>
    <n v="7"/>
    <n v="-47"/>
  </r>
  <r>
    <m/>
    <m/>
    <m/>
    <m/>
    <x v="0"/>
    <d v="2015-02-11T00:00:00"/>
    <x v="1"/>
    <x v="1"/>
    <x v="359"/>
    <x v="4"/>
    <x v="0"/>
    <x v="2"/>
    <s v="Aastra 6757i CT Wireless VoIP phone"/>
    <n v="344.7"/>
    <n v="2"/>
    <n v="38.78"/>
  </r>
  <r>
    <m/>
    <m/>
    <m/>
    <m/>
    <x v="0"/>
    <d v="2015-02-11T00:00:00"/>
    <x v="1"/>
    <x v="1"/>
    <x v="615"/>
    <x v="25"/>
    <x v="2"/>
    <x v="10"/>
    <s v="Eureka Hand Vacuum, Bagless"/>
    <n v="197.72"/>
    <n v="4"/>
    <n v="55.36"/>
  </r>
  <r>
    <s v="14-02-2015"/>
    <s v="14"/>
    <s v="02"/>
    <s v="2015"/>
    <x v="195"/>
    <d v="2015-02-14T00:00:00"/>
    <x v="1"/>
    <x v="1"/>
    <x v="400"/>
    <x v="18"/>
    <x v="2"/>
    <x v="9"/>
    <s v="GBC Standard Therm-A-Bind Covers"/>
    <n v="14.95"/>
    <n v="2"/>
    <n v="-11.96"/>
  </r>
  <r>
    <s v="14-02-2015"/>
    <s v="14"/>
    <s v="02"/>
    <s v="2015"/>
    <x v="195"/>
    <d v="2015-02-14T00:00:00"/>
    <x v="1"/>
    <x v="1"/>
    <x v="400"/>
    <x v="18"/>
    <x v="0"/>
    <x v="2"/>
    <s v="Google Nexus 5"/>
    <n v="323.98"/>
    <n v="3"/>
    <n v="-81"/>
  </r>
  <r>
    <s v="14-02-2015"/>
    <s v="14"/>
    <s v="02"/>
    <s v="2015"/>
    <x v="195"/>
    <d v="2015-02-14T00:00:00"/>
    <x v="1"/>
    <x v="1"/>
    <x v="400"/>
    <x v="18"/>
    <x v="2"/>
    <x v="9"/>
    <s v="Acco Hanging Data Binders"/>
    <n v="2.29"/>
    <n v="2"/>
    <n v="-1.68"/>
  </r>
  <r>
    <s v="14-02-2015"/>
    <s v="14"/>
    <s v="02"/>
    <s v="2015"/>
    <x v="195"/>
    <d v="2015-02-14T00:00:00"/>
    <x v="1"/>
    <x v="1"/>
    <x v="400"/>
    <x v="18"/>
    <x v="2"/>
    <x v="11"/>
    <s v="Newell 315"/>
    <n v="14.35"/>
    <n v="3"/>
    <n v="0.9"/>
  </r>
  <r>
    <s v="14-02-2015"/>
    <s v="14"/>
    <s v="02"/>
    <s v="2015"/>
    <x v="195"/>
    <d v="2015-02-14T00:00:00"/>
    <x v="1"/>
    <x v="1"/>
    <x v="400"/>
    <x v="18"/>
    <x v="0"/>
    <x v="0"/>
    <s v="Belkin F8E887 USB Wired Ergonomic Keyboard"/>
    <n v="71.98"/>
    <n v="3"/>
    <n v="0.9"/>
  </r>
  <r>
    <s v="14-02-2015"/>
    <s v="14"/>
    <s v="02"/>
    <s v="2015"/>
    <x v="195"/>
    <d v="2015-02-14T00:00:00"/>
    <x v="1"/>
    <x v="1"/>
    <x v="248"/>
    <x v="2"/>
    <x v="2"/>
    <x v="9"/>
    <s v="Black Avery Memo-Size 3-Ring Binder, 5 1/2&quot; x 8 1/2&quot;"/>
    <n v="26.42"/>
    <n v="9"/>
    <n v="9.58"/>
  </r>
  <r>
    <s v="14-02-2015"/>
    <s v="14"/>
    <s v="02"/>
    <s v="2015"/>
    <x v="195"/>
    <d v="2015-02-14T00:00:00"/>
    <x v="1"/>
    <x v="1"/>
    <x v="248"/>
    <x v="2"/>
    <x v="0"/>
    <x v="2"/>
    <s v="Samsung Galaxy S4"/>
    <n v="625.99"/>
    <n v="1"/>
    <n v="187.8"/>
  </r>
  <r>
    <s v="15-02-2015"/>
    <s v="15"/>
    <s v="02"/>
    <s v="2015"/>
    <x v="196"/>
    <d v="2015-02-15T00:00:00"/>
    <x v="1"/>
    <x v="1"/>
    <x v="217"/>
    <x v="0"/>
    <x v="0"/>
    <x v="2"/>
    <s v="Innergie mMini Combo Duo USB Travel Charging Kit"/>
    <n v="134.97"/>
    <n v="3"/>
    <n v="64.790000000000006"/>
  </r>
  <r>
    <s v="15-02-2015"/>
    <s v="15"/>
    <s v="02"/>
    <s v="2015"/>
    <x v="196"/>
    <d v="2015-02-15T00:00:00"/>
    <x v="1"/>
    <x v="1"/>
    <x v="217"/>
    <x v="0"/>
    <x v="0"/>
    <x v="2"/>
    <s v="Samsung Galaxy S III - 16GB - pebble blue (T-Mobile)"/>
    <n v="699.98"/>
    <n v="2"/>
    <n v="195.99"/>
  </r>
  <r>
    <s v="15-02-2015"/>
    <s v="15"/>
    <s v="02"/>
    <s v="2015"/>
    <x v="196"/>
    <d v="2015-02-15T00:00:00"/>
    <x v="1"/>
    <x v="1"/>
    <x v="217"/>
    <x v="0"/>
    <x v="0"/>
    <x v="0"/>
    <s v="MaxellÂ LTO Ultrium - 800 GB"/>
    <n v="139.94999999999999"/>
    <n v="5"/>
    <n v="26.59"/>
  </r>
  <r>
    <s v="15-02-2015"/>
    <s v="15"/>
    <s v="02"/>
    <s v="2015"/>
    <x v="196"/>
    <d v="2015-02-15T00:00:00"/>
    <x v="1"/>
    <x v="1"/>
    <x v="70"/>
    <x v="5"/>
    <x v="2"/>
    <x v="3"/>
    <s v="Xerox 1959"/>
    <n v="13.36"/>
    <n v="2"/>
    <n v="6.41"/>
  </r>
  <r>
    <s v="15-02-2015"/>
    <s v="15"/>
    <s v="02"/>
    <s v="2015"/>
    <x v="196"/>
    <d v="2015-02-15T00:00:00"/>
    <x v="1"/>
    <x v="1"/>
    <x v="70"/>
    <x v="5"/>
    <x v="2"/>
    <x v="9"/>
    <s v="Acco Data Flex Cable Posts For Top &amp; Bottom Load Binders, 6&quot; Capacity"/>
    <n v="41.72"/>
    <n v="5"/>
    <n v="13.04"/>
  </r>
  <r>
    <s v="15-02-2015"/>
    <s v="15"/>
    <s v="02"/>
    <s v="2015"/>
    <x v="196"/>
    <d v="2015-02-15T00:00:00"/>
    <x v="1"/>
    <x v="1"/>
    <x v="70"/>
    <x v="5"/>
    <x v="2"/>
    <x v="9"/>
    <s v="Avery Durable Binders"/>
    <n v="11.52"/>
    <n v="5"/>
    <n v="4.18"/>
  </r>
  <r>
    <s v="15-02-2015"/>
    <s v="15"/>
    <s v="02"/>
    <s v="2015"/>
    <x v="196"/>
    <d v="2015-02-15T00:00:00"/>
    <x v="1"/>
    <x v="1"/>
    <x v="70"/>
    <x v="5"/>
    <x v="2"/>
    <x v="10"/>
    <s v="Kensington 6 Outlet MasterPiece HOMEOFFICE Power Control Center"/>
    <n v="541.44000000000005"/>
    <n v="6"/>
    <n v="157.02000000000001"/>
  </r>
  <r>
    <s v="15-02-2015"/>
    <s v="15"/>
    <s v="02"/>
    <s v="2015"/>
    <x v="196"/>
    <d v="2015-02-15T00:00:00"/>
    <x v="1"/>
    <x v="1"/>
    <x v="70"/>
    <x v="5"/>
    <x v="2"/>
    <x v="3"/>
    <s v="Xerox 22"/>
    <n v="19.440000000000001"/>
    <n v="3"/>
    <n v="9.33"/>
  </r>
  <r>
    <s v="16-02-2015"/>
    <s v="16"/>
    <s v="02"/>
    <s v="2015"/>
    <x v="197"/>
    <d v="2015-02-16T00:00:00"/>
    <x v="1"/>
    <x v="1"/>
    <x v="569"/>
    <x v="38"/>
    <x v="2"/>
    <x v="3"/>
    <s v="Xerox 1920"/>
    <n v="35.880000000000003"/>
    <n v="6"/>
    <n v="16.149999999999999"/>
  </r>
  <r>
    <s v="16-02-2015"/>
    <s v="16"/>
    <s v="02"/>
    <s v="2015"/>
    <x v="197"/>
    <d v="2015-02-16T00:00:00"/>
    <x v="1"/>
    <x v="1"/>
    <x v="61"/>
    <x v="5"/>
    <x v="2"/>
    <x v="3"/>
    <s v="Xerox 1881"/>
    <n v="36.840000000000003"/>
    <n v="3"/>
    <n v="17.309999999999999"/>
  </r>
  <r>
    <s v="16-02-2015"/>
    <s v="16"/>
    <s v="02"/>
    <s v="2015"/>
    <x v="197"/>
    <d v="2015-02-16T00:00:00"/>
    <x v="1"/>
    <x v="1"/>
    <x v="61"/>
    <x v="5"/>
    <x v="2"/>
    <x v="8"/>
    <s v="Avery 485"/>
    <n v="87.71"/>
    <n v="7"/>
    <n v="41.22"/>
  </r>
  <r>
    <s v="18-02-2015"/>
    <s v="18"/>
    <s v="02"/>
    <s v="2015"/>
    <x v="198"/>
    <d v="2015-02-18T00:00:00"/>
    <x v="1"/>
    <x v="1"/>
    <x v="526"/>
    <x v="5"/>
    <x v="2"/>
    <x v="8"/>
    <s v="Smead Alpha-Z Color-Coded Second Alphabetical Labels and Starter Set"/>
    <n v="9.24"/>
    <n v="3"/>
    <n v="4.4400000000000004"/>
  </r>
  <r>
    <s v="18-02-2015"/>
    <s v="18"/>
    <s v="02"/>
    <s v="2015"/>
    <x v="198"/>
    <d v="2015-02-18T00:00:00"/>
    <x v="1"/>
    <x v="1"/>
    <x v="616"/>
    <x v="5"/>
    <x v="2"/>
    <x v="8"/>
    <s v="Avery 4027 File Folder Labels for Dot Matrix Printers, 5000 Labels per Box, White"/>
    <n v="61.06"/>
    <n v="2"/>
    <n v="28.09"/>
  </r>
  <r>
    <s v="18-02-2015"/>
    <s v="18"/>
    <s v="02"/>
    <s v="2015"/>
    <x v="198"/>
    <d v="2015-02-18T00:00:00"/>
    <x v="1"/>
    <x v="1"/>
    <x v="616"/>
    <x v="5"/>
    <x v="1"/>
    <x v="7"/>
    <s v="Hon 61000 Series Interactive Training Tables"/>
    <n v="35.54"/>
    <n v="1"/>
    <n v="-0.89"/>
  </r>
  <r>
    <s v="20-02-2015"/>
    <s v="20"/>
    <s v="02"/>
    <s v="2015"/>
    <x v="199"/>
    <d v="2015-02-20T00:00:00"/>
    <x v="1"/>
    <x v="1"/>
    <x v="314"/>
    <x v="9"/>
    <x v="0"/>
    <x v="0"/>
    <s v="Anker Ultrathin Bluetooth Wireless Keyboard Aluminum Cover with Stand"/>
    <n v="29.99"/>
    <n v="1"/>
    <n v="3"/>
  </r>
  <r>
    <s v="20-02-2015"/>
    <s v="20"/>
    <s v="02"/>
    <s v="2015"/>
    <x v="199"/>
    <d v="2015-02-20T00:00:00"/>
    <x v="1"/>
    <x v="1"/>
    <x v="499"/>
    <x v="8"/>
    <x v="2"/>
    <x v="11"/>
    <s v="Sanford 52201 APSCO Electric Pencil Sharpener"/>
    <n v="286.79000000000002"/>
    <n v="7"/>
    <n v="74.569999999999993"/>
  </r>
  <r>
    <s v="21-02-2015"/>
    <s v="21"/>
    <s v="02"/>
    <s v="2015"/>
    <x v="200"/>
    <d v="2015-02-21T00:00:00"/>
    <x v="1"/>
    <x v="1"/>
    <x v="398"/>
    <x v="35"/>
    <x v="2"/>
    <x v="3"/>
    <s v="Easy-staple paper"/>
    <n v="49.12"/>
    <n v="4"/>
    <n v="23.09"/>
  </r>
  <r>
    <s v="21-02-2015"/>
    <s v="21"/>
    <s v="02"/>
    <s v="2015"/>
    <x v="200"/>
    <d v="2015-02-21T00:00:00"/>
    <x v="1"/>
    <x v="1"/>
    <x v="525"/>
    <x v="29"/>
    <x v="2"/>
    <x v="9"/>
    <s v="Fellowes PB500 Electric Punch Plastic Comb Binding Machine with Manual Bind"/>
    <n v="2541.98"/>
    <n v="2"/>
    <n v="1270.99"/>
  </r>
  <r>
    <s v="22-02-2015"/>
    <s v="22"/>
    <s v="02"/>
    <s v="2015"/>
    <x v="201"/>
    <d v="2015-02-22T00:00:00"/>
    <x v="1"/>
    <x v="1"/>
    <x v="577"/>
    <x v="10"/>
    <x v="2"/>
    <x v="11"/>
    <s v="Newell 34"/>
    <n v="79.36"/>
    <n v="4"/>
    <n v="20.63"/>
  </r>
  <r>
    <s v="23-02-2015"/>
    <s v="23"/>
    <s v="02"/>
    <s v="2015"/>
    <x v="202"/>
    <d v="2015-02-23T00:00:00"/>
    <x v="1"/>
    <x v="1"/>
    <x v="602"/>
    <x v="2"/>
    <x v="2"/>
    <x v="10"/>
    <s v="Hoover Portapower Portable Vacuum"/>
    <n v="26.88"/>
    <n v="6"/>
    <n v="6.72"/>
  </r>
  <r>
    <s v="23-02-2015"/>
    <s v="23"/>
    <s v="02"/>
    <s v="2015"/>
    <x v="202"/>
    <d v="2015-02-23T00:00:00"/>
    <x v="1"/>
    <x v="1"/>
    <x v="602"/>
    <x v="2"/>
    <x v="2"/>
    <x v="9"/>
    <s v="Avery Self-Adhesive Photo Pockets for Polaroid Photos"/>
    <n v="10.9"/>
    <n v="2"/>
    <n v="3.81"/>
  </r>
  <r>
    <s v="25-02-2015"/>
    <s v="25"/>
    <s v="02"/>
    <s v="2015"/>
    <x v="203"/>
    <d v="2015-02-25T00:00:00"/>
    <x v="1"/>
    <x v="1"/>
    <x v="567"/>
    <x v="6"/>
    <x v="2"/>
    <x v="8"/>
    <s v="Avery 518"/>
    <n v="3.15"/>
    <n v="1"/>
    <n v="1.51"/>
  </r>
  <r>
    <s v="25-02-2015"/>
    <s v="25"/>
    <s v="02"/>
    <s v="2015"/>
    <x v="203"/>
    <d v="2015-02-25T00:00:00"/>
    <x v="1"/>
    <x v="1"/>
    <x v="567"/>
    <x v="6"/>
    <x v="2"/>
    <x v="3"/>
    <s v="Adams Telephone Message Book W/Dividers/Space For Phone Numbers, 5 1/4&quot;X8 1/2&quot;, 200/Messages"/>
    <n v="22.72"/>
    <n v="4"/>
    <n v="10.220000000000001"/>
  </r>
  <r>
    <s v="27-02-2015"/>
    <s v="27"/>
    <s v="02"/>
    <s v="2015"/>
    <x v="204"/>
    <d v="2015-02-27T00:00:00"/>
    <x v="1"/>
    <x v="1"/>
    <x v="492"/>
    <x v="13"/>
    <x v="2"/>
    <x v="9"/>
    <s v="Pressboard Covers with Storage Hooks, 9 1/2&quot; x 11&quot;, Light Blue"/>
    <n v="4.42"/>
    <n v="3"/>
    <n v="-3.39"/>
  </r>
  <r>
    <s v="27-02-2015"/>
    <s v="27"/>
    <s v="02"/>
    <s v="2015"/>
    <x v="204"/>
    <d v="2015-02-27T00:00:00"/>
    <x v="1"/>
    <x v="1"/>
    <x v="492"/>
    <x v="13"/>
    <x v="2"/>
    <x v="11"/>
    <s v="Eldon Spacemaker Box, Quick-Snap Lid, Clear"/>
    <n v="16.03"/>
    <n v="6"/>
    <n v="2.2000000000000002"/>
  </r>
  <r>
    <s v="27-02-2015"/>
    <s v="27"/>
    <s v="02"/>
    <s v="2015"/>
    <x v="204"/>
    <d v="2015-02-27T00:00:00"/>
    <x v="1"/>
    <x v="1"/>
    <x v="77"/>
    <x v="43"/>
    <x v="0"/>
    <x v="2"/>
    <s v="i.Sound Portable Power - 8000 mAh"/>
    <n v="105.98"/>
    <n v="2"/>
    <n v="1.06"/>
  </r>
  <r>
    <s v="27-02-2015"/>
    <s v="27"/>
    <s v="02"/>
    <s v="2015"/>
    <x v="204"/>
    <d v="2015-02-27T00:00:00"/>
    <x v="1"/>
    <x v="1"/>
    <x v="77"/>
    <x v="43"/>
    <x v="1"/>
    <x v="7"/>
    <s v="Barricks 18&quot; x 48&quot; Non-Folding Utility Table with Bottom Storage Shelf"/>
    <n v="493.92"/>
    <n v="7"/>
    <n v="-28.22"/>
  </r>
  <r>
    <s v="27-02-2015"/>
    <s v="27"/>
    <s v="02"/>
    <s v="2015"/>
    <x v="204"/>
    <d v="2015-02-27T00:00:00"/>
    <x v="1"/>
    <x v="1"/>
    <x v="617"/>
    <x v="1"/>
    <x v="0"/>
    <x v="0"/>
    <s v="Microsoft Natural Keyboard Elite"/>
    <n v="538.91999999999996"/>
    <n v="9"/>
    <n v="80.84"/>
  </r>
  <r>
    <s v="28-02-2015"/>
    <s v="28"/>
    <s v="02"/>
    <s v="2015"/>
    <x v="205"/>
    <d v="2015-02-28T00:00:00"/>
    <x v="1"/>
    <x v="1"/>
    <x v="177"/>
    <x v="23"/>
    <x v="1"/>
    <x v="1"/>
    <s v="Global Low Back Tilter Chair"/>
    <n v="161.57"/>
    <n v="2"/>
    <n v="-28.27"/>
  </r>
  <r>
    <s v="28-02-2015"/>
    <s v="28"/>
    <s v="02"/>
    <s v="2015"/>
    <x v="205"/>
    <d v="2015-02-28T00:00:00"/>
    <x v="1"/>
    <x v="1"/>
    <x v="177"/>
    <x v="23"/>
    <x v="1"/>
    <x v="1"/>
    <s v="Global Push Button Manager's Chair, Indigo"/>
    <n v="389.7"/>
    <n v="8"/>
    <n v="43.84"/>
  </r>
  <r>
    <m/>
    <m/>
    <m/>
    <m/>
    <x v="0"/>
    <d v="2015-03-01T00:00:00"/>
    <x v="1"/>
    <x v="2"/>
    <x v="486"/>
    <x v="4"/>
    <x v="2"/>
    <x v="3"/>
    <s v="Xerox 21"/>
    <n v="10.37"/>
    <n v="2"/>
    <n v="3.63"/>
  </r>
  <r>
    <m/>
    <m/>
    <m/>
    <m/>
    <x v="0"/>
    <d v="2015-03-01T00:00:00"/>
    <x v="1"/>
    <x v="2"/>
    <x v="604"/>
    <x v="4"/>
    <x v="0"/>
    <x v="0"/>
    <s v="Enermax Acrylux Wireless Keyboard"/>
    <n v="398.4"/>
    <n v="5"/>
    <n v="84.66"/>
  </r>
  <r>
    <m/>
    <m/>
    <m/>
    <m/>
    <x v="0"/>
    <d v="2015-03-01T00:00:00"/>
    <x v="1"/>
    <x v="2"/>
    <x v="604"/>
    <x v="4"/>
    <x v="2"/>
    <x v="11"/>
    <s v="Newell 317"/>
    <n v="7.06"/>
    <n v="3"/>
    <n v="0.79"/>
  </r>
  <r>
    <m/>
    <m/>
    <m/>
    <m/>
    <x v="0"/>
    <d v="2015-03-01T00:00:00"/>
    <x v="1"/>
    <x v="2"/>
    <x v="604"/>
    <x v="4"/>
    <x v="1"/>
    <x v="14"/>
    <s v="O'Sullivan Living Dimensions 5-Shelf Bookcases"/>
    <n v="1352.4"/>
    <n v="9"/>
    <n v="-437.54"/>
  </r>
  <r>
    <m/>
    <m/>
    <m/>
    <m/>
    <x v="0"/>
    <d v="2015-03-02T00:00:00"/>
    <x v="1"/>
    <x v="2"/>
    <x v="193"/>
    <x v="31"/>
    <x v="1"/>
    <x v="5"/>
    <s v="Coloredge Poster Frame"/>
    <n v="28.4"/>
    <n v="2"/>
    <n v="11.08"/>
  </r>
  <r>
    <m/>
    <m/>
    <m/>
    <m/>
    <x v="0"/>
    <d v="2015-03-02T00:00:00"/>
    <x v="1"/>
    <x v="2"/>
    <x v="193"/>
    <x v="31"/>
    <x v="0"/>
    <x v="0"/>
    <s v="Kensington SlimBlade Notebook Wireless Mouse with Nano Receiver"/>
    <n v="149.97"/>
    <n v="3"/>
    <n v="50.99"/>
  </r>
  <r>
    <m/>
    <m/>
    <m/>
    <m/>
    <x v="0"/>
    <d v="2015-03-02T00:00:00"/>
    <x v="1"/>
    <x v="2"/>
    <x v="618"/>
    <x v="5"/>
    <x v="1"/>
    <x v="5"/>
    <s v="Hand-Finished Solid Wood Document Frame"/>
    <n v="136.91999999999999"/>
    <n v="4"/>
    <n v="41.08"/>
  </r>
  <r>
    <m/>
    <m/>
    <m/>
    <m/>
    <x v="0"/>
    <d v="2015-03-02T00:00:00"/>
    <x v="1"/>
    <x v="2"/>
    <x v="23"/>
    <x v="27"/>
    <x v="2"/>
    <x v="9"/>
    <s v="Wilson Jones Standard D-Ring Binders"/>
    <n v="12.14"/>
    <n v="3"/>
    <n v="4.0999999999999996"/>
  </r>
  <r>
    <m/>
    <m/>
    <m/>
    <m/>
    <x v="0"/>
    <d v="2015-03-02T00:00:00"/>
    <x v="1"/>
    <x v="2"/>
    <x v="410"/>
    <x v="21"/>
    <x v="2"/>
    <x v="13"/>
    <s v="Staple envelope"/>
    <n v="74.52"/>
    <n v="9"/>
    <n v="35.020000000000003"/>
  </r>
  <r>
    <m/>
    <m/>
    <m/>
    <m/>
    <x v="0"/>
    <d v="2015-03-02T00:00:00"/>
    <x v="1"/>
    <x v="2"/>
    <x v="245"/>
    <x v="2"/>
    <x v="1"/>
    <x v="1"/>
    <s v="Global Fabric Manager's Chair, Dark Gray"/>
    <n v="90.88"/>
    <n v="1"/>
    <n v="15.15"/>
  </r>
  <r>
    <m/>
    <m/>
    <m/>
    <m/>
    <x v="0"/>
    <d v="2015-03-05T00:00:00"/>
    <x v="1"/>
    <x v="2"/>
    <x v="619"/>
    <x v="5"/>
    <x v="1"/>
    <x v="5"/>
    <s v="Rubbermaid ClusterMat Chairmats, Mat Size- 66&quot; x 60&quot;, Lip 20&quot; x 11&quot; -90 Degree Angle"/>
    <n v="665.88"/>
    <n v="6"/>
    <n v="106.54"/>
  </r>
  <r>
    <m/>
    <m/>
    <m/>
    <m/>
    <x v="0"/>
    <d v="2015-03-05T00:00:00"/>
    <x v="1"/>
    <x v="2"/>
    <x v="67"/>
    <x v="13"/>
    <x v="2"/>
    <x v="11"/>
    <s v="Sanford Prismacolor Professional Thick Lead Art Pencils, 36-Color Set"/>
    <n v="59.9"/>
    <n v="2"/>
    <n v="14.23"/>
  </r>
  <r>
    <m/>
    <m/>
    <m/>
    <m/>
    <x v="0"/>
    <d v="2015-03-05T00:00:00"/>
    <x v="1"/>
    <x v="2"/>
    <x v="67"/>
    <x v="13"/>
    <x v="2"/>
    <x v="10"/>
    <s v="Holmes Replacement Filter for HEPA Air Cleaner, Large Room"/>
    <n v="23.7"/>
    <n v="2"/>
    <n v="6.52"/>
  </r>
  <r>
    <m/>
    <m/>
    <m/>
    <m/>
    <x v="0"/>
    <d v="2015-03-05T00:00:00"/>
    <x v="1"/>
    <x v="2"/>
    <x v="67"/>
    <x v="13"/>
    <x v="2"/>
    <x v="3"/>
    <s v="Xerox 1897"/>
    <n v="7.97"/>
    <n v="2"/>
    <n v="2.89"/>
  </r>
  <r>
    <m/>
    <m/>
    <m/>
    <m/>
    <x v="0"/>
    <d v="2015-03-05T00:00:00"/>
    <x v="1"/>
    <x v="2"/>
    <x v="67"/>
    <x v="13"/>
    <x v="2"/>
    <x v="10"/>
    <s v="Bravo II Megaboss 12-Amp Hard Body Upright, Replacement Belts, 2 Belts per Pack"/>
    <n v="18.2"/>
    <n v="7"/>
    <n v="2.0499999999999998"/>
  </r>
  <r>
    <m/>
    <m/>
    <m/>
    <m/>
    <x v="0"/>
    <d v="2015-03-05T00:00:00"/>
    <x v="1"/>
    <x v="2"/>
    <x v="67"/>
    <x v="13"/>
    <x v="0"/>
    <x v="0"/>
    <s v="SanDisk Cruzer 16 GB USB Flash Drive"/>
    <n v="27.55"/>
    <n v="3"/>
    <n v="-0.34"/>
  </r>
  <r>
    <m/>
    <m/>
    <m/>
    <m/>
    <x v="0"/>
    <d v="2015-03-05T00:00:00"/>
    <x v="1"/>
    <x v="2"/>
    <x v="67"/>
    <x v="13"/>
    <x v="1"/>
    <x v="1"/>
    <s v="Global Leather Highback Executive Chair with Pneumatic Height Adjustment, Black"/>
    <n v="844.12"/>
    <n v="6"/>
    <n v="-36.18"/>
  </r>
  <r>
    <m/>
    <m/>
    <m/>
    <m/>
    <x v="0"/>
    <d v="2015-03-05T00:00:00"/>
    <x v="1"/>
    <x v="2"/>
    <x v="67"/>
    <x v="13"/>
    <x v="2"/>
    <x v="6"/>
    <s v="Fellowes Bankers Box Stor/Drawer Steel Plus"/>
    <n v="76.75"/>
    <n v="3"/>
    <n v="-9.59"/>
  </r>
  <r>
    <m/>
    <m/>
    <m/>
    <m/>
    <x v="0"/>
    <d v="2015-03-05T00:00:00"/>
    <x v="1"/>
    <x v="2"/>
    <x v="620"/>
    <x v="5"/>
    <x v="2"/>
    <x v="11"/>
    <s v="Newell 317"/>
    <n v="8.82"/>
    <n v="3"/>
    <n v="2.56"/>
  </r>
  <r>
    <m/>
    <m/>
    <m/>
    <m/>
    <x v="0"/>
    <d v="2015-03-05T00:00:00"/>
    <x v="1"/>
    <x v="2"/>
    <x v="620"/>
    <x v="5"/>
    <x v="2"/>
    <x v="9"/>
    <s v="Ibico Recycled Linen-Style Covers"/>
    <n v="62.5"/>
    <n v="2"/>
    <n v="21.87"/>
  </r>
  <r>
    <m/>
    <m/>
    <m/>
    <m/>
    <x v="0"/>
    <d v="2015-03-05T00:00:00"/>
    <x v="1"/>
    <x v="2"/>
    <x v="620"/>
    <x v="5"/>
    <x v="0"/>
    <x v="0"/>
    <s v="LogitechÂ Gaming G510s - Keyboard"/>
    <n v="339.96"/>
    <n v="4"/>
    <n v="122.39"/>
  </r>
  <r>
    <m/>
    <m/>
    <m/>
    <m/>
    <x v="0"/>
    <d v="2015-03-05T00:00:00"/>
    <x v="1"/>
    <x v="2"/>
    <x v="620"/>
    <x v="5"/>
    <x v="2"/>
    <x v="9"/>
    <s v="GBC Linen Binding Covers"/>
    <n v="49.57"/>
    <n v="2"/>
    <n v="17.350000000000001"/>
  </r>
  <r>
    <m/>
    <m/>
    <m/>
    <m/>
    <x v="0"/>
    <d v="2015-03-05T00:00:00"/>
    <x v="1"/>
    <x v="2"/>
    <x v="190"/>
    <x v="5"/>
    <x v="2"/>
    <x v="9"/>
    <s v="Avery Binding System Hidden Tab Executive Style Index Sets"/>
    <n v="13.85"/>
    <n v="3"/>
    <n v="5.19"/>
  </r>
  <r>
    <m/>
    <m/>
    <m/>
    <m/>
    <x v="0"/>
    <d v="2015-03-07T00:00:00"/>
    <x v="1"/>
    <x v="2"/>
    <x v="621"/>
    <x v="17"/>
    <x v="1"/>
    <x v="1"/>
    <s v="Novimex High-Tech Fabric Mesh Task Chair"/>
    <n v="70.98"/>
    <n v="1"/>
    <n v="4.97"/>
  </r>
  <r>
    <m/>
    <m/>
    <m/>
    <m/>
    <x v="0"/>
    <d v="2015-03-07T00:00:00"/>
    <x v="1"/>
    <x v="2"/>
    <x v="621"/>
    <x v="17"/>
    <x v="2"/>
    <x v="8"/>
    <s v="Dot Matrix Printer Tape Reel Labels, White, 5000/Box"/>
    <n v="294.93"/>
    <n v="3"/>
    <n v="144.52000000000001"/>
  </r>
  <r>
    <m/>
    <m/>
    <m/>
    <m/>
    <x v="0"/>
    <d v="2015-03-07T00:00:00"/>
    <x v="1"/>
    <x v="2"/>
    <x v="28"/>
    <x v="13"/>
    <x v="1"/>
    <x v="5"/>
    <s v="Eldon Antistatic Chair Mats for Low to Medium Pile Carpets"/>
    <n v="168.46"/>
    <n v="2"/>
    <n v="-29.48"/>
  </r>
  <r>
    <m/>
    <m/>
    <m/>
    <m/>
    <x v="0"/>
    <d v="2015-03-07T00:00:00"/>
    <x v="1"/>
    <x v="2"/>
    <x v="28"/>
    <x v="13"/>
    <x v="2"/>
    <x v="3"/>
    <s v="Important Message Pads, 50 4-1/4 x 5-1/2 Forms per Pad"/>
    <n v="6.72"/>
    <n v="2"/>
    <n v="2.44"/>
  </r>
  <r>
    <m/>
    <m/>
    <m/>
    <m/>
    <x v="0"/>
    <d v="2015-03-07T00:00:00"/>
    <x v="1"/>
    <x v="2"/>
    <x v="28"/>
    <x v="13"/>
    <x v="1"/>
    <x v="5"/>
    <s v="Howard Miller 12&quot; Round Wall Clock"/>
    <n v="282.89"/>
    <n v="9"/>
    <n v="56.58"/>
  </r>
  <r>
    <m/>
    <m/>
    <m/>
    <m/>
    <x v="0"/>
    <d v="2015-03-09T00:00:00"/>
    <x v="1"/>
    <x v="2"/>
    <x v="527"/>
    <x v="12"/>
    <x v="2"/>
    <x v="13"/>
    <s v="Jet-Pak Recycled Peel 'N' Seal Padded Mailers"/>
    <n v="200.98"/>
    <n v="7"/>
    <n v="62.81"/>
  </r>
  <r>
    <m/>
    <m/>
    <m/>
    <m/>
    <x v="0"/>
    <d v="2015-03-09T00:00:00"/>
    <x v="1"/>
    <x v="2"/>
    <x v="158"/>
    <x v="13"/>
    <x v="2"/>
    <x v="6"/>
    <s v="Eldon Gobal File Keepers"/>
    <n v="36.340000000000003"/>
    <n v="3"/>
    <n v="-7.27"/>
  </r>
  <r>
    <m/>
    <m/>
    <m/>
    <m/>
    <x v="0"/>
    <d v="2015-03-09T00:00:00"/>
    <x v="1"/>
    <x v="2"/>
    <x v="158"/>
    <x v="13"/>
    <x v="2"/>
    <x v="16"/>
    <s v="Martin Yale Chadless Opener Electric Letter Opener"/>
    <n v="666.25"/>
    <n v="1"/>
    <n v="-149.91"/>
  </r>
  <r>
    <m/>
    <m/>
    <m/>
    <m/>
    <x v="0"/>
    <d v="2015-03-09T00:00:00"/>
    <x v="1"/>
    <x v="2"/>
    <x v="158"/>
    <x v="13"/>
    <x v="2"/>
    <x v="13"/>
    <s v="White Business Envelopes with Contemporary Seam, Recycled White Business Envelopes"/>
    <n v="52.51"/>
    <n v="6"/>
    <n v="19.690000000000001"/>
  </r>
  <r>
    <m/>
    <m/>
    <m/>
    <m/>
    <x v="0"/>
    <d v="2015-03-09T00:00:00"/>
    <x v="1"/>
    <x v="2"/>
    <x v="596"/>
    <x v="5"/>
    <x v="2"/>
    <x v="6"/>
    <s v="Sterilite Officeware Hinged File Box"/>
    <n v="31.44"/>
    <n v="3"/>
    <n v="8.49"/>
  </r>
  <r>
    <m/>
    <m/>
    <m/>
    <m/>
    <x v="0"/>
    <d v="2015-03-09T00:00:00"/>
    <x v="1"/>
    <x v="2"/>
    <x v="596"/>
    <x v="5"/>
    <x v="0"/>
    <x v="0"/>
    <s v="Kingston Digital DataTraveler 16GB USB 2.0"/>
    <n v="17.899999999999999"/>
    <n v="2"/>
    <n v="3.4"/>
  </r>
  <r>
    <m/>
    <m/>
    <m/>
    <m/>
    <x v="0"/>
    <d v="2015-03-09T00:00:00"/>
    <x v="1"/>
    <x v="2"/>
    <x v="596"/>
    <x v="5"/>
    <x v="0"/>
    <x v="0"/>
    <s v="TRENDnet 56K USB 2.0 Phone, Internet and Fax Modem"/>
    <n v="129.44999999999999"/>
    <n v="5"/>
    <n v="46.6"/>
  </r>
  <r>
    <m/>
    <m/>
    <m/>
    <m/>
    <x v="0"/>
    <d v="2015-03-09T00:00:00"/>
    <x v="1"/>
    <x v="2"/>
    <x v="422"/>
    <x v="30"/>
    <x v="2"/>
    <x v="10"/>
    <s v="Holmes Replacement Filter for HEPA Air Cleaner, Very Large Room, HEPA Filter"/>
    <n v="137.62"/>
    <n v="2"/>
    <n v="60.55"/>
  </r>
  <r>
    <m/>
    <m/>
    <m/>
    <m/>
    <x v="0"/>
    <d v="2015-03-09T00:00:00"/>
    <x v="1"/>
    <x v="2"/>
    <x v="422"/>
    <x v="30"/>
    <x v="0"/>
    <x v="2"/>
    <s v="Classic Ivory AntiqueÂ TelephoneÂ ZL1810"/>
    <n v="100.49"/>
    <n v="1"/>
    <n v="25.12"/>
  </r>
  <r>
    <m/>
    <m/>
    <m/>
    <m/>
    <x v="0"/>
    <d v="2015-03-09T00:00:00"/>
    <x v="1"/>
    <x v="2"/>
    <x v="422"/>
    <x v="2"/>
    <x v="2"/>
    <x v="6"/>
    <s v="Iceberg Mobile Mega Data/Printer Cart"/>
    <n v="120.33"/>
    <n v="1"/>
    <n v="31.29"/>
  </r>
  <r>
    <m/>
    <m/>
    <m/>
    <m/>
    <x v="0"/>
    <d v="2015-03-09T00:00:00"/>
    <x v="1"/>
    <x v="2"/>
    <x v="16"/>
    <x v="5"/>
    <x v="1"/>
    <x v="1"/>
    <s v="Office Star - Ergonomically Designed Knee Chair"/>
    <n v="129.57"/>
    <n v="2"/>
    <n v="-12.96"/>
  </r>
  <r>
    <m/>
    <m/>
    <m/>
    <m/>
    <x v="0"/>
    <d v="2015-03-09T00:00:00"/>
    <x v="1"/>
    <x v="2"/>
    <x v="16"/>
    <x v="5"/>
    <x v="2"/>
    <x v="9"/>
    <s v="Avery Durable Slant Ring Binders, No Labels"/>
    <n v="6.37"/>
    <n v="2"/>
    <n v="2.15"/>
  </r>
  <r>
    <m/>
    <m/>
    <m/>
    <m/>
    <x v="0"/>
    <d v="2015-03-09T00:00:00"/>
    <x v="1"/>
    <x v="2"/>
    <x v="186"/>
    <x v="22"/>
    <x v="1"/>
    <x v="5"/>
    <s v="GE 48&quot; Fluorescent Tube, Cool White Energy Saver, 34 Watts, 30/Box"/>
    <n v="238.15"/>
    <n v="3"/>
    <n v="89.31"/>
  </r>
  <r>
    <m/>
    <m/>
    <m/>
    <m/>
    <x v="0"/>
    <d v="2015-03-09T00:00:00"/>
    <x v="1"/>
    <x v="2"/>
    <x v="250"/>
    <x v="10"/>
    <x v="2"/>
    <x v="8"/>
    <s v="Smead Alpha-Z Color-Coded Name Labels First Letter Starter Set"/>
    <n v="7.5"/>
    <n v="2"/>
    <n v="3.6"/>
  </r>
  <r>
    <m/>
    <m/>
    <m/>
    <m/>
    <x v="0"/>
    <d v="2015-03-10T00:00:00"/>
    <x v="1"/>
    <x v="2"/>
    <x v="76"/>
    <x v="18"/>
    <x v="2"/>
    <x v="9"/>
    <s v="Acco D-Ring Binder w/DublLock"/>
    <n v="32.07"/>
    <n v="5"/>
    <n v="-22.45"/>
  </r>
  <r>
    <m/>
    <m/>
    <m/>
    <m/>
    <x v="0"/>
    <d v="2015-03-10T00:00:00"/>
    <x v="1"/>
    <x v="2"/>
    <x v="76"/>
    <x v="18"/>
    <x v="0"/>
    <x v="0"/>
    <s v="ImationÂ 8gb Micro Traveldrive Usb 2.0Â Flash Drive"/>
    <n v="24"/>
    <n v="2"/>
    <n v="-2.7"/>
  </r>
  <r>
    <m/>
    <m/>
    <m/>
    <m/>
    <x v="0"/>
    <d v="2015-03-10T00:00:00"/>
    <x v="1"/>
    <x v="2"/>
    <x v="76"/>
    <x v="18"/>
    <x v="1"/>
    <x v="14"/>
    <s v="Safco Value Mate Series Steel Bookcases, Baked Enamel Finish on Steel, Gray"/>
    <n v="35.49"/>
    <n v="1"/>
    <n v="-15.62"/>
  </r>
  <r>
    <m/>
    <m/>
    <m/>
    <m/>
    <x v="0"/>
    <d v="2015-03-10T00:00:00"/>
    <x v="1"/>
    <x v="2"/>
    <x v="76"/>
    <x v="18"/>
    <x v="0"/>
    <x v="0"/>
    <s v="Microsoft Natural Ergonomic Keyboard 4000"/>
    <n v="47.98"/>
    <n v="2"/>
    <n v="0.6"/>
  </r>
  <r>
    <m/>
    <m/>
    <m/>
    <m/>
    <x v="0"/>
    <d v="2015-03-10T00:00:00"/>
    <x v="1"/>
    <x v="2"/>
    <x v="171"/>
    <x v="13"/>
    <x v="2"/>
    <x v="6"/>
    <s v="Staple magnet"/>
    <n v="15.01"/>
    <n v="2"/>
    <n v="1.5"/>
  </r>
  <r>
    <m/>
    <m/>
    <m/>
    <m/>
    <x v="0"/>
    <d v="2015-03-10T00:00:00"/>
    <x v="1"/>
    <x v="2"/>
    <x v="113"/>
    <x v="5"/>
    <x v="1"/>
    <x v="14"/>
    <s v="Safco Value Mate Series Steel Bookcases, Baked Enamel Finish on Steel, Gray"/>
    <n v="120.67"/>
    <n v="2"/>
    <n v="18.45"/>
  </r>
  <r>
    <m/>
    <m/>
    <m/>
    <m/>
    <x v="0"/>
    <d v="2015-03-11T00:00:00"/>
    <x v="1"/>
    <x v="2"/>
    <x v="622"/>
    <x v="5"/>
    <x v="0"/>
    <x v="2"/>
    <s v="Cisco IP Phone 7961G-GE VoIP phone"/>
    <n v="1212.8499999999999"/>
    <n v="7"/>
    <n v="106.12"/>
  </r>
  <r>
    <m/>
    <m/>
    <m/>
    <m/>
    <x v="0"/>
    <d v="2015-03-11T00:00:00"/>
    <x v="1"/>
    <x v="2"/>
    <x v="622"/>
    <x v="5"/>
    <x v="0"/>
    <x v="0"/>
    <s v="Logitech Trackman Marble Mouse"/>
    <n v="89.97"/>
    <n v="3"/>
    <n v="37.79"/>
  </r>
  <r>
    <m/>
    <m/>
    <m/>
    <m/>
    <x v="0"/>
    <d v="2015-03-11T00:00:00"/>
    <x v="1"/>
    <x v="2"/>
    <x v="622"/>
    <x v="5"/>
    <x v="1"/>
    <x v="5"/>
    <s v="Coloredge Poster Frame"/>
    <n v="42.6"/>
    <n v="3"/>
    <n v="16.61"/>
  </r>
  <r>
    <m/>
    <m/>
    <m/>
    <m/>
    <x v="0"/>
    <d v="2015-03-11T00:00:00"/>
    <x v="1"/>
    <x v="2"/>
    <x v="36"/>
    <x v="4"/>
    <x v="2"/>
    <x v="13"/>
    <s v="#10 Gummed Flap White Envelopes, 100/Box"/>
    <n v="6.61"/>
    <n v="2"/>
    <n v="2.15"/>
  </r>
  <r>
    <m/>
    <m/>
    <m/>
    <m/>
    <x v="0"/>
    <d v="2015-03-11T00:00:00"/>
    <x v="1"/>
    <x v="2"/>
    <x v="484"/>
    <x v="2"/>
    <x v="1"/>
    <x v="1"/>
    <s v="Office Star - Mid Back Dual function Ergonomic High Back Chair with 2-Way Adjustable Arms"/>
    <n v="1448.82"/>
    <n v="10"/>
    <n v="209.27"/>
  </r>
  <r>
    <m/>
    <m/>
    <m/>
    <m/>
    <x v="0"/>
    <d v="2015-03-12T00:00:00"/>
    <x v="1"/>
    <x v="2"/>
    <x v="130"/>
    <x v="13"/>
    <x v="0"/>
    <x v="15"/>
    <s v="Lexmark MarkNet N8150 Wireless Print Server"/>
    <n v="482.34"/>
    <n v="4"/>
    <n v="-337.64"/>
  </r>
  <r>
    <m/>
    <m/>
    <m/>
    <m/>
    <x v="0"/>
    <d v="2015-03-12T00:00:00"/>
    <x v="1"/>
    <x v="2"/>
    <x v="130"/>
    <x v="13"/>
    <x v="1"/>
    <x v="5"/>
    <s v="3M Hangers With Command Adhesive"/>
    <n v="2.96"/>
    <n v="1"/>
    <n v="0.78"/>
  </r>
  <r>
    <m/>
    <m/>
    <m/>
    <m/>
    <x v="0"/>
    <d v="2015-03-12T00:00:00"/>
    <x v="1"/>
    <x v="2"/>
    <x v="161"/>
    <x v="2"/>
    <x v="2"/>
    <x v="9"/>
    <s v="Cardinal Poly Pocket Divider Pockets for Ring Binders"/>
    <n v="10.75"/>
    <n v="4"/>
    <n v="3.36"/>
  </r>
  <r>
    <m/>
    <m/>
    <m/>
    <m/>
    <x v="0"/>
    <d v="2015-03-12T00:00:00"/>
    <x v="1"/>
    <x v="2"/>
    <x v="351"/>
    <x v="13"/>
    <x v="2"/>
    <x v="3"/>
    <s v="Message Book, Wirebound, Four 5 1/2&quot; X 4&quot; Forms/Pg., 200 Dupl. Sets/Book"/>
    <n v="16.45"/>
    <n v="2"/>
    <n v="5.55"/>
  </r>
  <r>
    <m/>
    <m/>
    <m/>
    <m/>
    <x v="0"/>
    <d v="2015-03-12T00:00:00"/>
    <x v="1"/>
    <x v="2"/>
    <x v="351"/>
    <x v="13"/>
    <x v="0"/>
    <x v="0"/>
    <s v="Verbatim 25 GB 6x Blu-ray Single Layer Recordable Disc, 25/Pack"/>
    <n v="36.78"/>
    <n v="2"/>
    <n v="10.58"/>
  </r>
  <r>
    <m/>
    <m/>
    <m/>
    <m/>
    <x v="0"/>
    <d v="2015-03-12T00:00:00"/>
    <x v="1"/>
    <x v="2"/>
    <x v="549"/>
    <x v="2"/>
    <x v="2"/>
    <x v="9"/>
    <s v="GBC Therma-A-Bind 250T Electric Binding System"/>
    <n v="590.35"/>
    <n v="6"/>
    <n v="206.62"/>
  </r>
  <r>
    <m/>
    <m/>
    <m/>
    <m/>
    <x v="0"/>
    <d v="2015-03-12T00:00:00"/>
    <x v="1"/>
    <x v="2"/>
    <x v="525"/>
    <x v="5"/>
    <x v="1"/>
    <x v="14"/>
    <s v="Sauder Forest Hills Library, Woodland Oak Finish"/>
    <n v="359.5"/>
    <n v="3"/>
    <n v="-29.61"/>
  </r>
  <r>
    <m/>
    <m/>
    <m/>
    <m/>
    <x v="0"/>
    <d v="2015-03-12T00:00:00"/>
    <x v="1"/>
    <x v="2"/>
    <x v="381"/>
    <x v="12"/>
    <x v="1"/>
    <x v="5"/>
    <s v="Seth Thomas 16&quot; Steel Case Clock"/>
    <n v="77.95"/>
    <n v="3"/>
    <n v="12.67"/>
  </r>
  <r>
    <m/>
    <m/>
    <m/>
    <m/>
    <x v="0"/>
    <d v="2015-03-12T00:00:00"/>
    <x v="1"/>
    <x v="2"/>
    <x v="381"/>
    <x v="12"/>
    <x v="2"/>
    <x v="9"/>
    <s v="GBC DocuBind P50 Personal Binding Machine"/>
    <n v="95.97"/>
    <n v="5"/>
    <n v="-73.58"/>
  </r>
  <r>
    <m/>
    <m/>
    <m/>
    <m/>
    <x v="0"/>
    <d v="2015-03-12T00:00:00"/>
    <x v="1"/>
    <x v="2"/>
    <x v="381"/>
    <x v="12"/>
    <x v="0"/>
    <x v="2"/>
    <s v="Panasonic KX-TG6844B Expandable Digital Cordless Telephone"/>
    <n v="105.58"/>
    <n v="2"/>
    <n v="9.24"/>
  </r>
  <r>
    <m/>
    <m/>
    <m/>
    <m/>
    <x v="0"/>
    <d v="2015-03-12T00:00:00"/>
    <x v="1"/>
    <x v="2"/>
    <x v="381"/>
    <x v="12"/>
    <x v="2"/>
    <x v="11"/>
    <s v="Newell 312"/>
    <n v="9.34"/>
    <n v="2"/>
    <n v="1.17"/>
  </r>
  <r>
    <m/>
    <m/>
    <m/>
    <m/>
    <x v="0"/>
    <d v="2015-03-12T00:00:00"/>
    <x v="1"/>
    <x v="2"/>
    <x v="280"/>
    <x v="38"/>
    <x v="2"/>
    <x v="3"/>
    <s v="Xerox 1935"/>
    <n v="184.66"/>
    <n v="7"/>
    <n v="84.94"/>
  </r>
  <r>
    <s v="13-03-2015"/>
    <s v="13"/>
    <s v="03"/>
    <s v="2015"/>
    <x v="206"/>
    <d v="2015-03-13T00:00:00"/>
    <x v="1"/>
    <x v="2"/>
    <x v="378"/>
    <x v="1"/>
    <x v="1"/>
    <x v="14"/>
    <s v="Safco Value Mate Series Steel Bookcases, Baked Enamel Finish on Steel, Gray"/>
    <n v="141.96"/>
    <n v="2"/>
    <n v="39.75"/>
  </r>
  <r>
    <s v="13-03-2015"/>
    <s v="13"/>
    <s v="03"/>
    <s v="2015"/>
    <x v="206"/>
    <d v="2015-03-13T00:00:00"/>
    <x v="1"/>
    <x v="2"/>
    <x v="190"/>
    <x v="5"/>
    <x v="1"/>
    <x v="1"/>
    <s v="Global Deluxe High-Back Manager's Chair"/>
    <n v="915.14"/>
    <n v="4"/>
    <n v="102.95"/>
  </r>
  <r>
    <s v="13-03-2015"/>
    <s v="13"/>
    <s v="03"/>
    <s v="2015"/>
    <x v="206"/>
    <d v="2015-03-13T00:00:00"/>
    <x v="1"/>
    <x v="2"/>
    <x v="190"/>
    <x v="5"/>
    <x v="1"/>
    <x v="5"/>
    <s v="Dana Halogen Swing-Arm Architect Lamp"/>
    <n v="327.76"/>
    <n v="8"/>
    <n v="91.77"/>
  </r>
  <r>
    <s v="14-03-2015"/>
    <s v="14"/>
    <s v="03"/>
    <s v="2015"/>
    <x v="207"/>
    <d v="2015-03-14T00:00:00"/>
    <x v="1"/>
    <x v="2"/>
    <x v="285"/>
    <x v="38"/>
    <x v="2"/>
    <x v="8"/>
    <s v="Avery 476"/>
    <n v="16.52"/>
    <n v="4"/>
    <n v="7.6"/>
  </r>
  <r>
    <s v="14-03-2015"/>
    <s v="14"/>
    <s v="03"/>
    <s v="2015"/>
    <x v="207"/>
    <d v="2015-03-14T00:00:00"/>
    <x v="1"/>
    <x v="2"/>
    <x v="285"/>
    <x v="38"/>
    <x v="2"/>
    <x v="9"/>
    <s v="GBC DocuBind TL200 Manual Binding Machine"/>
    <n v="671.94"/>
    <n v="3"/>
    <n v="315.81"/>
  </r>
  <r>
    <s v="14-03-2015"/>
    <s v="14"/>
    <s v="03"/>
    <s v="2015"/>
    <x v="207"/>
    <d v="2015-03-14T00:00:00"/>
    <x v="1"/>
    <x v="2"/>
    <x v="205"/>
    <x v="5"/>
    <x v="2"/>
    <x v="3"/>
    <s v="Xerox 223"/>
    <n v="19.440000000000001"/>
    <n v="3"/>
    <n v="9.33"/>
  </r>
  <r>
    <s v="15-03-2015"/>
    <s v="15"/>
    <s v="03"/>
    <s v="2015"/>
    <x v="208"/>
    <d v="2015-03-15T00:00:00"/>
    <x v="1"/>
    <x v="2"/>
    <x v="603"/>
    <x v="27"/>
    <x v="0"/>
    <x v="2"/>
    <s v="SmartStand Mobile Device Holder, Assorted Colors"/>
    <n v="16.78"/>
    <n v="3"/>
    <n v="1.68"/>
  </r>
  <r>
    <s v="16-03-2015"/>
    <s v="16"/>
    <s v="03"/>
    <s v="2015"/>
    <x v="209"/>
    <d v="2015-03-16T00:00:00"/>
    <x v="1"/>
    <x v="2"/>
    <x v="623"/>
    <x v="21"/>
    <x v="2"/>
    <x v="11"/>
    <s v="Rogers Handheld Barrel Pencil Sharpener"/>
    <n v="2.74"/>
    <n v="1"/>
    <n v="0.74"/>
  </r>
  <r>
    <s v="16-03-2015"/>
    <s v="16"/>
    <s v="03"/>
    <s v="2015"/>
    <x v="209"/>
    <d v="2015-03-16T00:00:00"/>
    <x v="1"/>
    <x v="2"/>
    <x v="623"/>
    <x v="21"/>
    <x v="2"/>
    <x v="11"/>
    <s v="Newell 344"/>
    <n v="8.34"/>
    <n v="3"/>
    <n v="2.17"/>
  </r>
  <r>
    <s v="16-03-2015"/>
    <s v="16"/>
    <s v="03"/>
    <s v="2015"/>
    <x v="209"/>
    <d v="2015-03-16T00:00:00"/>
    <x v="1"/>
    <x v="2"/>
    <x v="623"/>
    <x v="21"/>
    <x v="2"/>
    <x v="6"/>
    <s v="Personal File Boxes with Fold-Down Carry Handle"/>
    <n v="46.74"/>
    <n v="3"/>
    <n v="11.69"/>
  </r>
  <r>
    <s v="16-03-2015"/>
    <s v="16"/>
    <s v="03"/>
    <s v="2015"/>
    <x v="209"/>
    <d v="2015-03-16T00:00:00"/>
    <x v="1"/>
    <x v="2"/>
    <x v="623"/>
    <x v="21"/>
    <x v="2"/>
    <x v="9"/>
    <s v="Fellowes PB500 Electric Punch Plastic Comb Binding Machine with Manual Bind"/>
    <n v="6354.95"/>
    <n v="5"/>
    <n v="3177.48"/>
  </r>
  <r>
    <s v="16-03-2015"/>
    <s v="16"/>
    <s v="03"/>
    <s v="2015"/>
    <x v="209"/>
    <d v="2015-03-16T00:00:00"/>
    <x v="1"/>
    <x v="2"/>
    <x v="624"/>
    <x v="1"/>
    <x v="1"/>
    <x v="7"/>
    <s v="KI Adjustable-Height Table"/>
    <n v="171.96"/>
    <n v="2"/>
    <n v="44.71"/>
  </r>
  <r>
    <s v="16-03-2015"/>
    <s v="16"/>
    <s v="03"/>
    <s v="2015"/>
    <x v="209"/>
    <d v="2015-03-16T00:00:00"/>
    <x v="1"/>
    <x v="2"/>
    <x v="426"/>
    <x v="5"/>
    <x v="1"/>
    <x v="5"/>
    <s v="Howard Miller 11-1/2&quot; Diameter Brentwood Wall Clock"/>
    <n v="43.13"/>
    <n v="1"/>
    <n v="18.11"/>
  </r>
  <r>
    <s v="16-03-2015"/>
    <s v="16"/>
    <s v="03"/>
    <s v="2015"/>
    <x v="209"/>
    <d v="2015-03-16T00:00:00"/>
    <x v="1"/>
    <x v="2"/>
    <x v="320"/>
    <x v="2"/>
    <x v="0"/>
    <x v="2"/>
    <s v="Plantronics MX500i Earset"/>
    <n v="85.9"/>
    <n v="2"/>
    <n v="2.58"/>
  </r>
  <r>
    <s v="16-03-2015"/>
    <s v="16"/>
    <s v="03"/>
    <s v="2015"/>
    <x v="209"/>
    <d v="2015-03-16T00:00:00"/>
    <x v="1"/>
    <x v="2"/>
    <x v="151"/>
    <x v="39"/>
    <x v="2"/>
    <x v="8"/>
    <s v="Dot Matrix Printer Tape Reel Labels, White, 5000/Box"/>
    <n v="491.55"/>
    <n v="5"/>
    <n v="240.86"/>
  </r>
  <r>
    <s v="16-03-2015"/>
    <s v="16"/>
    <s v="03"/>
    <s v="2015"/>
    <x v="209"/>
    <d v="2015-03-16T00:00:00"/>
    <x v="1"/>
    <x v="2"/>
    <x v="151"/>
    <x v="39"/>
    <x v="2"/>
    <x v="13"/>
    <s v="Colored Envelopes"/>
    <n v="7.38"/>
    <n v="2"/>
    <n v="3.39"/>
  </r>
  <r>
    <s v="16-03-2015"/>
    <s v="16"/>
    <s v="03"/>
    <s v="2015"/>
    <x v="209"/>
    <d v="2015-03-16T00:00:00"/>
    <x v="1"/>
    <x v="2"/>
    <x v="431"/>
    <x v="2"/>
    <x v="2"/>
    <x v="11"/>
    <s v="Avery Hi-Liter Smear-Safe Highlighters"/>
    <n v="17.52"/>
    <n v="3"/>
    <n v="6.31"/>
  </r>
  <r>
    <s v="17-03-2015"/>
    <s v="17"/>
    <s v="03"/>
    <s v="2015"/>
    <x v="210"/>
    <d v="2015-03-17T00:00:00"/>
    <x v="1"/>
    <x v="2"/>
    <x v="540"/>
    <x v="2"/>
    <x v="0"/>
    <x v="0"/>
    <s v="KeyTronicÂ KT800P2 -Â KeyboardÂ - Black"/>
    <n v="15.02"/>
    <n v="1"/>
    <n v="2.7"/>
  </r>
  <r>
    <s v="17-03-2015"/>
    <s v="17"/>
    <s v="03"/>
    <s v="2015"/>
    <x v="210"/>
    <d v="2015-03-17T00:00:00"/>
    <x v="1"/>
    <x v="2"/>
    <x v="540"/>
    <x v="2"/>
    <x v="2"/>
    <x v="6"/>
    <s v="Tenex Personal Self-Stacking Standard File Box, Black/Gray"/>
    <n v="33.82"/>
    <n v="2"/>
    <n v="9.1300000000000008"/>
  </r>
  <r>
    <s v="19-03-2015"/>
    <s v="19"/>
    <s v="03"/>
    <s v="2015"/>
    <x v="211"/>
    <d v="2015-03-19T00:00:00"/>
    <x v="1"/>
    <x v="2"/>
    <x v="625"/>
    <x v="1"/>
    <x v="0"/>
    <x v="2"/>
    <s v="Wireless Extenders zBoost YX545 SOHO Signal Booster"/>
    <n v="453.58"/>
    <n v="3"/>
    <n v="39.69"/>
  </r>
  <r>
    <s v="19-03-2015"/>
    <s v="19"/>
    <s v="03"/>
    <s v="2015"/>
    <x v="211"/>
    <d v="2015-03-19T00:00:00"/>
    <x v="1"/>
    <x v="2"/>
    <x v="484"/>
    <x v="1"/>
    <x v="2"/>
    <x v="6"/>
    <s v="Deluxe Rollaway Locking File with Drawer"/>
    <n v="1247.6400000000001"/>
    <n v="3"/>
    <n v="349.34"/>
  </r>
  <r>
    <s v="19-03-2015"/>
    <s v="19"/>
    <s v="03"/>
    <s v="2015"/>
    <x v="211"/>
    <d v="2015-03-19T00:00:00"/>
    <x v="1"/>
    <x v="2"/>
    <x v="484"/>
    <x v="1"/>
    <x v="0"/>
    <x v="12"/>
    <s v="Canon PC940 Copier"/>
    <n v="3149.93"/>
    <n v="7"/>
    <n v="1480.47"/>
  </r>
  <r>
    <s v="19-03-2015"/>
    <s v="19"/>
    <s v="03"/>
    <s v="2015"/>
    <x v="211"/>
    <d v="2015-03-19T00:00:00"/>
    <x v="1"/>
    <x v="2"/>
    <x v="484"/>
    <x v="1"/>
    <x v="2"/>
    <x v="3"/>
    <s v="Multicolor Computer Printout Paper"/>
    <n v="209.7"/>
    <n v="2"/>
    <n v="100.66"/>
  </r>
  <r>
    <s v="19-03-2015"/>
    <s v="19"/>
    <s v="03"/>
    <s v="2015"/>
    <x v="211"/>
    <d v="2015-03-19T00:00:00"/>
    <x v="1"/>
    <x v="2"/>
    <x v="114"/>
    <x v="5"/>
    <x v="2"/>
    <x v="9"/>
    <s v="GBC Imprintable Covers"/>
    <n v="17.57"/>
    <n v="2"/>
    <n v="6.37"/>
  </r>
  <r>
    <s v="19-03-2015"/>
    <s v="19"/>
    <s v="03"/>
    <s v="2015"/>
    <x v="211"/>
    <d v="2015-03-19T00:00:00"/>
    <x v="1"/>
    <x v="2"/>
    <x v="114"/>
    <x v="5"/>
    <x v="2"/>
    <x v="8"/>
    <s v="Self-Adhesive Address Labels for Typewriters by Universal"/>
    <n v="14.62"/>
    <n v="2"/>
    <n v="6.87"/>
  </r>
  <r>
    <s v="19-03-2015"/>
    <s v="19"/>
    <s v="03"/>
    <s v="2015"/>
    <x v="211"/>
    <d v="2015-03-19T00:00:00"/>
    <x v="1"/>
    <x v="2"/>
    <x v="114"/>
    <x v="5"/>
    <x v="2"/>
    <x v="16"/>
    <s v="Acme Elite Stainless Steel Scissors"/>
    <n v="33.36"/>
    <n v="4"/>
    <n v="8.67"/>
  </r>
  <r>
    <s v="19-03-2015"/>
    <s v="19"/>
    <s v="03"/>
    <s v="2015"/>
    <x v="211"/>
    <d v="2015-03-19T00:00:00"/>
    <x v="1"/>
    <x v="2"/>
    <x v="114"/>
    <x v="5"/>
    <x v="2"/>
    <x v="3"/>
    <s v="Wirebound Message Books, 5-1/2 x 4 Forms, 2 or 4 Forms per Page"/>
    <n v="40.14"/>
    <n v="6"/>
    <n v="19.670000000000002"/>
  </r>
  <r>
    <s v="19-03-2015"/>
    <s v="19"/>
    <s v="03"/>
    <s v="2015"/>
    <x v="211"/>
    <d v="2015-03-19T00:00:00"/>
    <x v="1"/>
    <x v="2"/>
    <x v="222"/>
    <x v="11"/>
    <x v="2"/>
    <x v="3"/>
    <s v="Adams Telephone Message Books, 5 1/4Â” x 11Â”"/>
    <n v="14.5"/>
    <n v="3"/>
    <n v="4.8899999999999997"/>
  </r>
  <r>
    <s v="19-03-2015"/>
    <s v="19"/>
    <s v="03"/>
    <s v="2015"/>
    <x v="211"/>
    <d v="2015-03-19T00:00:00"/>
    <x v="1"/>
    <x v="2"/>
    <x v="430"/>
    <x v="5"/>
    <x v="2"/>
    <x v="3"/>
    <s v="Xerox 1974"/>
    <n v="11.96"/>
    <n v="2"/>
    <n v="5.86"/>
  </r>
  <r>
    <s v="19-03-2015"/>
    <s v="19"/>
    <s v="03"/>
    <s v="2015"/>
    <x v="211"/>
    <d v="2015-03-19T00:00:00"/>
    <x v="1"/>
    <x v="2"/>
    <x v="160"/>
    <x v="5"/>
    <x v="2"/>
    <x v="4"/>
    <s v="Stockwell Push Pins"/>
    <n v="10.9"/>
    <n v="5"/>
    <n v="3.6"/>
  </r>
  <r>
    <s v="19-03-2015"/>
    <s v="19"/>
    <s v="03"/>
    <s v="2015"/>
    <x v="211"/>
    <d v="2015-03-19T00:00:00"/>
    <x v="1"/>
    <x v="2"/>
    <x v="622"/>
    <x v="4"/>
    <x v="2"/>
    <x v="3"/>
    <s v="Xerox 1919"/>
    <n v="65.58"/>
    <n v="2"/>
    <n v="23.77"/>
  </r>
  <r>
    <s v="19-03-2015"/>
    <s v="19"/>
    <s v="03"/>
    <s v="2015"/>
    <x v="211"/>
    <d v="2015-03-19T00:00:00"/>
    <x v="1"/>
    <x v="2"/>
    <x v="622"/>
    <x v="4"/>
    <x v="1"/>
    <x v="14"/>
    <s v="Bush Heritage Pine Collection 5-Shelf Bookcase, Albany Pine Finish, *Special Order"/>
    <n v="383.47"/>
    <n v="4"/>
    <n v="-67.67"/>
  </r>
  <r>
    <s v="20-03-2015"/>
    <s v="20"/>
    <s v="03"/>
    <s v="2015"/>
    <x v="212"/>
    <d v="2015-03-20T00:00:00"/>
    <x v="1"/>
    <x v="2"/>
    <x v="626"/>
    <x v="0"/>
    <x v="2"/>
    <x v="3"/>
    <s v="Xerox 205"/>
    <n v="51.84"/>
    <n v="8"/>
    <n v="24.88"/>
  </r>
  <r>
    <s v="20-03-2015"/>
    <s v="20"/>
    <s v="03"/>
    <s v="2015"/>
    <x v="212"/>
    <d v="2015-03-20T00:00:00"/>
    <x v="1"/>
    <x v="2"/>
    <x v="33"/>
    <x v="4"/>
    <x v="2"/>
    <x v="9"/>
    <s v="GBC Standard Plastic Binding Systems' Combs"/>
    <n v="2.5099999999999998"/>
    <n v="2"/>
    <n v="-4.4000000000000004"/>
  </r>
  <r>
    <s v="20-03-2015"/>
    <s v="20"/>
    <s v="03"/>
    <s v="2015"/>
    <x v="212"/>
    <d v="2015-03-20T00:00:00"/>
    <x v="1"/>
    <x v="2"/>
    <x v="33"/>
    <x v="4"/>
    <x v="2"/>
    <x v="4"/>
    <s v="Staples"/>
    <n v="18.86"/>
    <n v="9"/>
    <n v="6.13"/>
  </r>
  <r>
    <s v="20-03-2015"/>
    <s v="20"/>
    <s v="03"/>
    <s v="2015"/>
    <x v="212"/>
    <d v="2015-03-20T00:00:00"/>
    <x v="1"/>
    <x v="2"/>
    <x v="76"/>
    <x v="16"/>
    <x v="2"/>
    <x v="6"/>
    <s v="Portable Personal File Box"/>
    <n v="29.3"/>
    <n v="3"/>
    <n v="2.56"/>
  </r>
  <r>
    <s v="20-03-2015"/>
    <s v="20"/>
    <s v="03"/>
    <s v="2015"/>
    <x v="212"/>
    <d v="2015-03-20T00:00:00"/>
    <x v="1"/>
    <x v="2"/>
    <x v="533"/>
    <x v="2"/>
    <x v="2"/>
    <x v="9"/>
    <s v="Wilson Jones Century Plastic Molded Ring Binders"/>
    <n v="49.85"/>
    <n v="3"/>
    <n v="16.82"/>
  </r>
  <r>
    <s v="20-03-2015"/>
    <s v="20"/>
    <s v="03"/>
    <s v="2015"/>
    <x v="212"/>
    <d v="2015-03-20T00:00:00"/>
    <x v="1"/>
    <x v="2"/>
    <x v="533"/>
    <x v="2"/>
    <x v="2"/>
    <x v="13"/>
    <s v="Recycled Interoffice Envelopes with String and Button Closure, 10 x 13"/>
    <n v="23.99"/>
    <n v="1"/>
    <n v="12"/>
  </r>
  <r>
    <s v="20-03-2015"/>
    <s v="20"/>
    <s v="03"/>
    <s v="2015"/>
    <x v="212"/>
    <d v="2015-03-20T00:00:00"/>
    <x v="1"/>
    <x v="2"/>
    <x v="533"/>
    <x v="2"/>
    <x v="2"/>
    <x v="9"/>
    <s v="Fellowes PB200 Plastic Comb Binding Machine"/>
    <n v="1087.94"/>
    <n v="8"/>
    <n v="353.58"/>
  </r>
  <r>
    <s v="20-03-2015"/>
    <s v="20"/>
    <s v="03"/>
    <s v="2015"/>
    <x v="212"/>
    <d v="2015-03-20T00:00:00"/>
    <x v="1"/>
    <x v="2"/>
    <x v="533"/>
    <x v="2"/>
    <x v="0"/>
    <x v="2"/>
    <s v="Panasonic KX T7731-B Digital phone"/>
    <n v="199.98"/>
    <n v="2"/>
    <n v="53.99"/>
  </r>
  <r>
    <s v="20-03-2015"/>
    <s v="20"/>
    <s v="03"/>
    <s v="2015"/>
    <x v="212"/>
    <d v="2015-03-20T00:00:00"/>
    <x v="1"/>
    <x v="2"/>
    <x v="533"/>
    <x v="2"/>
    <x v="2"/>
    <x v="6"/>
    <s v="Tennsco Lockers, Sand"/>
    <n v="83.92"/>
    <n v="4"/>
    <n v="20.14"/>
  </r>
  <r>
    <s v="21-03-2015"/>
    <s v="21"/>
    <s v="03"/>
    <s v="2015"/>
    <x v="213"/>
    <d v="2015-03-21T00:00:00"/>
    <x v="1"/>
    <x v="2"/>
    <x v="627"/>
    <x v="12"/>
    <x v="2"/>
    <x v="10"/>
    <s v="Honeywell Enviracaire Portable HEPA Air Cleaner for 17' x 22' Room"/>
    <n v="962.08"/>
    <n v="4"/>
    <n v="156.34"/>
  </r>
  <r>
    <s v="21-03-2015"/>
    <s v="21"/>
    <s v="03"/>
    <s v="2015"/>
    <x v="213"/>
    <d v="2015-03-21T00:00:00"/>
    <x v="1"/>
    <x v="2"/>
    <x v="627"/>
    <x v="12"/>
    <x v="2"/>
    <x v="9"/>
    <s v="GBC Laser Imprintable Binding System Covers, Desert Sand"/>
    <n v="12.84"/>
    <n v="3"/>
    <n v="-9.85"/>
  </r>
  <r>
    <s v="21-03-2015"/>
    <s v="21"/>
    <s v="03"/>
    <s v="2015"/>
    <x v="213"/>
    <d v="2015-03-21T00:00:00"/>
    <x v="1"/>
    <x v="2"/>
    <x v="627"/>
    <x v="12"/>
    <x v="2"/>
    <x v="3"/>
    <s v="Xerox 1883"/>
    <n v="295.45999999999998"/>
    <n v="14"/>
    <n v="96.02"/>
  </r>
  <r>
    <s v="22-03-2015"/>
    <s v="22"/>
    <s v="03"/>
    <s v="2015"/>
    <x v="214"/>
    <d v="2015-03-22T00:00:00"/>
    <x v="1"/>
    <x v="2"/>
    <x v="628"/>
    <x v="4"/>
    <x v="0"/>
    <x v="0"/>
    <s v="Verbatim 25 GB 6x Blu-ray Single Layer Recordable Disc, 25/Pack"/>
    <n v="18.39"/>
    <n v="1"/>
    <n v="5.29"/>
  </r>
  <r>
    <s v="22-03-2015"/>
    <s v="22"/>
    <s v="03"/>
    <s v="2015"/>
    <x v="214"/>
    <d v="2015-03-22T00:00:00"/>
    <x v="1"/>
    <x v="2"/>
    <x v="628"/>
    <x v="4"/>
    <x v="2"/>
    <x v="6"/>
    <s v="Carina Double Wide Media Storage Towers in Natural &amp; Black"/>
    <n v="129.57"/>
    <n v="2"/>
    <n v="-25.91"/>
  </r>
  <r>
    <s v="22-03-2015"/>
    <s v="22"/>
    <s v="03"/>
    <s v="2015"/>
    <x v="214"/>
    <d v="2015-03-22T00:00:00"/>
    <x v="1"/>
    <x v="2"/>
    <x v="628"/>
    <x v="4"/>
    <x v="2"/>
    <x v="9"/>
    <s v="XtraLife ClearVue Slant-D Ring Binders by Cardinal"/>
    <n v="14.11"/>
    <n v="9"/>
    <n v="-21.17"/>
  </r>
  <r>
    <s v="22-03-2015"/>
    <s v="22"/>
    <s v="03"/>
    <s v="2015"/>
    <x v="214"/>
    <d v="2015-03-22T00:00:00"/>
    <x v="1"/>
    <x v="2"/>
    <x v="216"/>
    <x v="5"/>
    <x v="0"/>
    <x v="2"/>
    <s v="Square Credit Card Reader"/>
    <n v="15.98"/>
    <n v="2"/>
    <n v="1.2"/>
  </r>
  <r>
    <s v="22-03-2015"/>
    <s v="22"/>
    <s v="03"/>
    <s v="2015"/>
    <x v="214"/>
    <d v="2015-03-22T00:00:00"/>
    <x v="1"/>
    <x v="2"/>
    <x v="522"/>
    <x v="5"/>
    <x v="2"/>
    <x v="3"/>
    <s v="Easy-staple paper"/>
    <n v="105.52"/>
    <n v="4"/>
    <n v="48.54"/>
  </r>
  <r>
    <s v="22-03-2015"/>
    <s v="22"/>
    <s v="03"/>
    <s v="2015"/>
    <x v="214"/>
    <d v="2015-03-22T00:00:00"/>
    <x v="1"/>
    <x v="2"/>
    <x v="522"/>
    <x v="5"/>
    <x v="1"/>
    <x v="5"/>
    <s v="Tenex B1-RE Series Chair Mats for Low Pile Carpets"/>
    <n v="91.96"/>
    <n v="2"/>
    <n v="15.63"/>
  </r>
  <r>
    <s v="22-03-2015"/>
    <s v="22"/>
    <s v="03"/>
    <s v="2015"/>
    <x v="214"/>
    <d v="2015-03-22T00:00:00"/>
    <x v="1"/>
    <x v="2"/>
    <x v="522"/>
    <x v="5"/>
    <x v="0"/>
    <x v="2"/>
    <s v="ClearOne CHATAttach 160 -Â speaker phone"/>
    <n v="1487.98"/>
    <n v="3"/>
    <n v="186"/>
  </r>
  <r>
    <s v="22-03-2015"/>
    <s v="22"/>
    <s v="03"/>
    <s v="2015"/>
    <x v="214"/>
    <d v="2015-03-22T00:00:00"/>
    <x v="1"/>
    <x v="2"/>
    <x v="629"/>
    <x v="39"/>
    <x v="2"/>
    <x v="11"/>
    <s v="Newell 316"/>
    <n v="19.559999999999999"/>
    <n v="4"/>
    <n v="5.48"/>
  </r>
  <r>
    <s v="22-03-2015"/>
    <s v="22"/>
    <s v="03"/>
    <s v="2015"/>
    <x v="214"/>
    <d v="2015-03-22T00:00:00"/>
    <x v="1"/>
    <x v="2"/>
    <x v="587"/>
    <x v="11"/>
    <x v="0"/>
    <x v="0"/>
    <s v="Logitech G602 Wireless Gaming Mouse"/>
    <n v="447.94"/>
    <n v="7"/>
    <n v="89.59"/>
  </r>
  <r>
    <s v="22-03-2015"/>
    <s v="22"/>
    <s v="03"/>
    <s v="2015"/>
    <x v="214"/>
    <d v="2015-03-22T00:00:00"/>
    <x v="1"/>
    <x v="2"/>
    <x v="587"/>
    <x v="11"/>
    <x v="2"/>
    <x v="6"/>
    <s v="Iris 3-Drawer Stacking Bin, Black"/>
    <n v="150.41"/>
    <n v="9"/>
    <n v="-33.840000000000003"/>
  </r>
  <r>
    <s v="23-03-2015"/>
    <s v="23"/>
    <s v="03"/>
    <s v="2015"/>
    <x v="215"/>
    <d v="2015-03-23T00:00:00"/>
    <x v="1"/>
    <x v="2"/>
    <x v="444"/>
    <x v="4"/>
    <x v="1"/>
    <x v="1"/>
    <s v="Global Deluxe Steno Chair"/>
    <n v="107.77"/>
    <n v="2"/>
    <n v="-29.25"/>
  </r>
  <r>
    <s v="23-03-2015"/>
    <s v="23"/>
    <s v="03"/>
    <s v="2015"/>
    <x v="215"/>
    <d v="2015-03-23T00:00:00"/>
    <x v="1"/>
    <x v="2"/>
    <x v="357"/>
    <x v="20"/>
    <x v="2"/>
    <x v="4"/>
    <s v="Staples"/>
    <n v="31.56"/>
    <n v="4"/>
    <n v="14.2"/>
  </r>
  <r>
    <s v="23-03-2015"/>
    <s v="23"/>
    <s v="03"/>
    <s v="2015"/>
    <x v="215"/>
    <d v="2015-03-23T00:00:00"/>
    <x v="1"/>
    <x v="2"/>
    <x v="357"/>
    <x v="20"/>
    <x v="2"/>
    <x v="6"/>
    <s v="Eldon Shelf Savers Cubes and Bins"/>
    <n v="27.92"/>
    <n v="4"/>
    <n v="0.56000000000000005"/>
  </r>
  <r>
    <s v="23-03-2015"/>
    <s v="23"/>
    <s v="03"/>
    <s v="2015"/>
    <x v="215"/>
    <d v="2015-03-23T00:00:00"/>
    <x v="1"/>
    <x v="2"/>
    <x v="329"/>
    <x v="5"/>
    <x v="2"/>
    <x v="3"/>
    <s v="REDIFORM Incoming/Outgoing Call Register, 11&quot; X 8 1/2&quot;, 100 Messages"/>
    <n v="33.36"/>
    <n v="4"/>
    <n v="16.68"/>
  </r>
  <r>
    <s v="23-03-2015"/>
    <s v="23"/>
    <s v="03"/>
    <s v="2015"/>
    <x v="215"/>
    <d v="2015-03-23T00:00:00"/>
    <x v="1"/>
    <x v="2"/>
    <x v="290"/>
    <x v="5"/>
    <x v="2"/>
    <x v="3"/>
    <s v="TOPS Carbonless Receipt Book, Four 2-3/4 x 7-1/4 Money Receipts per Page"/>
    <n v="192.72"/>
    <n v="11"/>
    <n v="92.51"/>
  </r>
  <r>
    <s v="23-03-2015"/>
    <s v="23"/>
    <s v="03"/>
    <s v="2015"/>
    <x v="215"/>
    <d v="2015-03-23T00:00:00"/>
    <x v="1"/>
    <x v="2"/>
    <x v="290"/>
    <x v="5"/>
    <x v="0"/>
    <x v="0"/>
    <s v="Logitech G600 MMO Gaming Mouse"/>
    <n v="239.97"/>
    <n v="3"/>
    <n v="86.39"/>
  </r>
  <r>
    <s v="24-03-2015"/>
    <s v="24"/>
    <s v="03"/>
    <s v="2015"/>
    <x v="216"/>
    <d v="2015-03-24T00:00:00"/>
    <x v="1"/>
    <x v="2"/>
    <x v="223"/>
    <x v="3"/>
    <x v="1"/>
    <x v="14"/>
    <s v="Sauder Inglewood Library Bookcases"/>
    <n v="359.06"/>
    <n v="3"/>
    <n v="-35.909999999999997"/>
  </r>
  <r>
    <s v="24-03-2015"/>
    <s v="24"/>
    <s v="03"/>
    <s v="2015"/>
    <x v="216"/>
    <d v="2015-03-24T00:00:00"/>
    <x v="1"/>
    <x v="2"/>
    <x v="630"/>
    <x v="11"/>
    <x v="2"/>
    <x v="10"/>
    <s v="Eureka Sanitaire  Multi-Pro Heavy-Duty Upright, Disposable Bags"/>
    <n v="6.99"/>
    <n v="2"/>
    <n v="0.52"/>
  </r>
  <r>
    <s v="24-03-2015"/>
    <s v="24"/>
    <s v="03"/>
    <s v="2015"/>
    <x v="216"/>
    <d v="2015-03-24T00:00:00"/>
    <x v="1"/>
    <x v="2"/>
    <x v="186"/>
    <x v="1"/>
    <x v="1"/>
    <x v="5"/>
    <s v="Eldon Expressions Punched Metal &amp; Wood Desk Accessories, Black &amp; Cherry"/>
    <n v="46.9"/>
    <n v="5"/>
    <n v="13.13"/>
  </r>
  <r>
    <s v="26-03-2015"/>
    <s v="26"/>
    <s v="03"/>
    <s v="2015"/>
    <x v="217"/>
    <d v="2015-03-26T00:00:00"/>
    <x v="1"/>
    <x v="2"/>
    <x v="631"/>
    <x v="11"/>
    <x v="2"/>
    <x v="3"/>
    <s v="Xerox 1988"/>
    <n v="74.349999999999994"/>
    <n v="3"/>
    <n v="23.24"/>
  </r>
  <r>
    <s v="26-03-2015"/>
    <s v="26"/>
    <s v="03"/>
    <s v="2015"/>
    <x v="217"/>
    <d v="2015-03-26T00:00:00"/>
    <x v="1"/>
    <x v="2"/>
    <x v="416"/>
    <x v="13"/>
    <x v="2"/>
    <x v="3"/>
    <s v="Southworth 25% Cotton Antique Laid Paper &amp; Envelopes"/>
    <n v="40.03"/>
    <n v="6"/>
    <n v="12.51"/>
  </r>
  <r>
    <s v="26-03-2015"/>
    <s v="26"/>
    <s v="03"/>
    <s v="2015"/>
    <x v="217"/>
    <d v="2015-03-26T00:00:00"/>
    <x v="1"/>
    <x v="2"/>
    <x v="416"/>
    <x v="13"/>
    <x v="0"/>
    <x v="0"/>
    <s v="Verbatim 25 GB 6x Blu-ray Single Layer Recordable Disc, 3/Pack"/>
    <n v="16.78"/>
    <n v="3"/>
    <n v="5.03"/>
  </r>
  <r>
    <s v="26-03-2015"/>
    <s v="26"/>
    <s v="03"/>
    <s v="2015"/>
    <x v="217"/>
    <d v="2015-03-26T00:00:00"/>
    <x v="1"/>
    <x v="2"/>
    <x v="268"/>
    <x v="1"/>
    <x v="1"/>
    <x v="7"/>
    <s v="Bush Advantage Collection Racetrack Conference Table"/>
    <n v="3393.68"/>
    <n v="8"/>
    <n v="610.86"/>
  </r>
  <r>
    <s v="26-03-2015"/>
    <s v="26"/>
    <s v="03"/>
    <s v="2015"/>
    <x v="217"/>
    <d v="2015-03-26T00:00:00"/>
    <x v="1"/>
    <x v="2"/>
    <x v="24"/>
    <x v="2"/>
    <x v="2"/>
    <x v="6"/>
    <s v="Dual Level, Single-Width Filing Carts"/>
    <n v="1085.42"/>
    <n v="7"/>
    <n v="282.20999999999998"/>
  </r>
  <r>
    <s v="26-03-2015"/>
    <s v="26"/>
    <s v="03"/>
    <s v="2015"/>
    <x v="217"/>
    <d v="2015-03-26T00:00:00"/>
    <x v="1"/>
    <x v="2"/>
    <x v="24"/>
    <x v="2"/>
    <x v="2"/>
    <x v="10"/>
    <s v="Disposable Triple-Filter Dust Bags"/>
    <n v="13.11"/>
    <n v="3"/>
    <n v="3.41"/>
  </r>
  <r>
    <s v="27-03-2015"/>
    <s v="27"/>
    <s v="03"/>
    <s v="2015"/>
    <x v="218"/>
    <d v="2015-03-27T00:00:00"/>
    <x v="1"/>
    <x v="2"/>
    <x v="45"/>
    <x v="1"/>
    <x v="2"/>
    <x v="6"/>
    <s v="Rogers Profile Extra Capacity Storage Tub"/>
    <n v="83.7"/>
    <n v="5"/>
    <n v="3.35"/>
  </r>
  <r>
    <s v="28-03-2015"/>
    <s v="28"/>
    <s v="03"/>
    <s v="2015"/>
    <x v="219"/>
    <d v="2015-03-28T00:00:00"/>
    <x v="1"/>
    <x v="2"/>
    <x v="521"/>
    <x v="5"/>
    <x v="0"/>
    <x v="0"/>
    <s v="Imation Bio 8GB USBÂ Flash Drive ImationÂ Corp"/>
    <n v="166.24"/>
    <n v="1"/>
    <n v="24.94"/>
  </r>
  <r>
    <s v="28-03-2015"/>
    <s v="28"/>
    <s v="03"/>
    <s v="2015"/>
    <x v="219"/>
    <d v="2015-03-28T00:00:00"/>
    <x v="1"/>
    <x v="2"/>
    <x v="521"/>
    <x v="5"/>
    <x v="2"/>
    <x v="3"/>
    <s v="Xerox 1977"/>
    <n v="33.4"/>
    <n v="5"/>
    <n v="16.03"/>
  </r>
  <r>
    <s v="28-03-2015"/>
    <s v="28"/>
    <s v="03"/>
    <s v="2015"/>
    <x v="219"/>
    <d v="2015-03-28T00:00:00"/>
    <x v="1"/>
    <x v="2"/>
    <x v="299"/>
    <x v="13"/>
    <x v="2"/>
    <x v="3"/>
    <s v="Xerox 1999"/>
    <n v="15.55"/>
    <n v="3"/>
    <n v="5.44"/>
  </r>
  <r>
    <s v="28-03-2015"/>
    <s v="28"/>
    <s v="03"/>
    <s v="2015"/>
    <x v="219"/>
    <d v="2015-03-28T00:00:00"/>
    <x v="1"/>
    <x v="2"/>
    <x v="299"/>
    <x v="13"/>
    <x v="2"/>
    <x v="3"/>
    <s v="Southworth Parchment Paper &amp; Envelopes"/>
    <n v="5.23"/>
    <n v="1"/>
    <n v="1.7"/>
  </r>
  <r>
    <s v="28-03-2015"/>
    <s v="28"/>
    <s v="03"/>
    <s v="2015"/>
    <x v="219"/>
    <d v="2015-03-28T00:00:00"/>
    <x v="1"/>
    <x v="2"/>
    <x v="250"/>
    <x v="2"/>
    <x v="2"/>
    <x v="13"/>
    <s v="Security-Tint Envelopes"/>
    <n v="22.92"/>
    <n v="3"/>
    <n v="11.23"/>
  </r>
  <r>
    <s v="29-03-2015"/>
    <s v="29"/>
    <s v="03"/>
    <s v="2015"/>
    <x v="220"/>
    <d v="2015-03-29T00:00:00"/>
    <x v="1"/>
    <x v="2"/>
    <x v="120"/>
    <x v="11"/>
    <x v="1"/>
    <x v="1"/>
    <s v="Hon 4070 Series Pagoda Armless Upholstered Stacking Chairs"/>
    <n v="1166.92"/>
    <n v="5"/>
    <n v="131.28"/>
  </r>
  <r>
    <s v="29-03-2015"/>
    <s v="29"/>
    <s v="03"/>
    <s v="2015"/>
    <x v="220"/>
    <d v="2015-03-29T00:00:00"/>
    <x v="1"/>
    <x v="2"/>
    <x v="121"/>
    <x v="1"/>
    <x v="2"/>
    <x v="10"/>
    <s v="Acco 6 Outlet Guardian Premium Plus Surge Suppressor"/>
    <n v="73.28"/>
    <n v="4"/>
    <n v="21.25"/>
  </r>
  <r>
    <s v="29-03-2015"/>
    <s v="29"/>
    <s v="03"/>
    <s v="2015"/>
    <x v="220"/>
    <d v="2015-03-29T00:00:00"/>
    <x v="1"/>
    <x v="2"/>
    <x v="465"/>
    <x v="5"/>
    <x v="2"/>
    <x v="3"/>
    <s v="Xerox 1880"/>
    <n v="212.64"/>
    <n v="6"/>
    <n v="99.94"/>
  </r>
  <r>
    <s v="29-03-2015"/>
    <s v="29"/>
    <s v="03"/>
    <s v="2015"/>
    <x v="220"/>
    <d v="2015-03-29T00:00:00"/>
    <x v="1"/>
    <x v="2"/>
    <x v="465"/>
    <x v="5"/>
    <x v="2"/>
    <x v="3"/>
    <s v="Tops Wirebound Message Log Books"/>
    <n v="9.8699999999999992"/>
    <n v="3"/>
    <n v="4.54"/>
  </r>
  <r>
    <s v="29-03-2015"/>
    <s v="29"/>
    <s v="03"/>
    <s v="2015"/>
    <x v="220"/>
    <d v="2015-03-29T00:00:00"/>
    <x v="1"/>
    <x v="2"/>
    <x v="465"/>
    <x v="5"/>
    <x v="0"/>
    <x v="0"/>
    <s v="Memorex Froggy Flash Drive 8 GB"/>
    <n v="53.25"/>
    <n v="3"/>
    <n v="20.77"/>
  </r>
  <r>
    <s v="29-03-2015"/>
    <s v="29"/>
    <s v="03"/>
    <s v="2015"/>
    <x v="220"/>
    <d v="2015-03-29T00:00:00"/>
    <x v="1"/>
    <x v="2"/>
    <x v="465"/>
    <x v="5"/>
    <x v="1"/>
    <x v="5"/>
    <s v="G.E. Longer-Life Indoor Recessed Floodlight Bulbs"/>
    <n v="19.920000000000002"/>
    <n v="3"/>
    <n v="9.56"/>
  </r>
  <r>
    <s v="29-03-2015"/>
    <s v="29"/>
    <s v="03"/>
    <s v="2015"/>
    <x v="220"/>
    <d v="2015-03-29T00:00:00"/>
    <x v="1"/>
    <x v="2"/>
    <x v="133"/>
    <x v="25"/>
    <x v="2"/>
    <x v="11"/>
    <s v="Newell 333"/>
    <n v="5.56"/>
    <n v="2"/>
    <n v="1.45"/>
  </r>
  <r>
    <s v="29-03-2015"/>
    <s v="29"/>
    <s v="03"/>
    <s v="2015"/>
    <x v="220"/>
    <d v="2015-03-29T00:00:00"/>
    <x v="1"/>
    <x v="2"/>
    <x v="632"/>
    <x v="2"/>
    <x v="2"/>
    <x v="3"/>
    <s v="Ampad Gold Fibre Wirebound Steno Books, 6&quot; x 9&quot;, Gregg Ruled"/>
    <n v="17.64"/>
    <n v="4"/>
    <n v="8.11"/>
  </r>
  <r>
    <s v="30-03-2015"/>
    <s v="30"/>
    <s v="03"/>
    <s v="2015"/>
    <x v="221"/>
    <d v="2015-03-30T00:00:00"/>
    <x v="1"/>
    <x v="2"/>
    <x v="466"/>
    <x v="3"/>
    <x v="2"/>
    <x v="3"/>
    <s v="Adams Telephone Message Book W/Dividers/Space For Phone Numbers, 5 1/4&quot;X8 1/2&quot;, 300/Messages"/>
    <n v="23.52"/>
    <n v="5"/>
    <n v="8.5299999999999994"/>
  </r>
  <r>
    <s v="30-03-2015"/>
    <s v="30"/>
    <s v="03"/>
    <s v="2015"/>
    <x v="221"/>
    <d v="2015-03-30T00:00:00"/>
    <x v="1"/>
    <x v="2"/>
    <x v="466"/>
    <x v="3"/>
    <x v="0"/>
    <x v="2"/>
    <s v="AT&amp;T 17929 Lendline Telephone"/>
    <n v="180.96"/>
    <n v="5"/>
    <n v="13.57"/>
  </r>
  <r>
    <s v="30-03-2015"/>
    <s v="30"/>
    <s v="03"/>
    <s v="2015"/>
    <x v="221"/>
    <d v="2015-03-30T00:00:00"/>
    <x v="1"/>
    <x v="2"/>
    <x v="156"/>
    <x v="3"/>
    <x v="1"/>
    <x v="1"/>
    <s v="Office Star - Contemporary Task Swivel chair with Loop Arms, Charcoal"/>
    <n v="366.74"/>
    <n v="4"/>
    <n v="-110.02"/>
  </r>
  <r>
    <s v="31-03-2015"/>
    <s v="31"/>
    <s v="03"/>
    <s v="2015"/>
    <x v="222"/>
    <d v="2015-03-31T00:00:00"/>
    <x v="1"/>
    <x v="2"/>
    <x v="277"/>
    <x v="11"/>
    <x v="0"/>
    <x v="2"/>
    <s v="PureGear Roll-On Screen Protector"/>
    <n v="79.959999999999994"/>
    <n v="5"/>
    <n v="27.99"/>
  </r>
  <r>
    <s v="31-03-2015"/>
    <s v="31"/>
    <s v="03"/>
    <s v="2015"/>
    <x v="222"/>
    <d v="2015-03-31T00:00:00"/>
    <x v="1"/>
    <x v="2"/>
    <x v="369"/>
    <x v="4"/>
    <x v="2"/>
    <x v="3"/>
    <s v="White Dual Perf Computer Printout Paper, 2700 Sheets, 1 Part, Heavyweight, 20 lbs., 14 7/8 x 11"/>
    <n v="98.38"/>
    <n v="3"/>
    <n v="35.659999999999997"/>
  </r>
  <r>
    <s v="31-03-2015"/>
    <s v="31"/>
    <s v="03"/>
    <s v="2015"/>
    <x v="222"/>
    <d v="2015-03-31T00:00:00"/>
    <x v="1"/>
    <x v="2"/>
    <x v="369"/>
    <x v="4"/>
    <x v="1"/>
    <x v="5"/>
    <s v="3M Polarizing Light Filter Sleeves"/>
    <n v="22.38"/>
    <n v="3"/>
    <n v="-7.83"/>
  </r>
  <r>
    <m/>
    <m/>
    <m/>
    <m/>
    <x v="0"/>
    <d v="2015-04-01T00:00:00"/>
    <x v="1"/>
    <x v="3"/>
    <x v="36"/>
    <x v="7"/>
    <x v="2"/>
    <x v="9"/>
    <s v="GBC Standard Recycled Report Covers, Clear Plastic Sheets"/>
    <n v="32.340000000000003"/>
    <n v="3"/>
    <n v="15.52"/>
  </r>
  <r>
    <m/>
    <m/>
    <m/>
    <m/>
    <x v="0"/>
    <d v="2015-04-01T00:00:00"/>
    <x v="1"/>
    <x v="3"/>
    <x v="36"/>
    <x v="7"/>
    <x v="2"/>
    <x v="3"/>
    <s v="Adams Telephone Message Book w/Frequently-Called Numbers Space, 400 Messages per Book"/>
    <n v="39.9"/>
    <n v="5"/>
    <n v="19.95"/>
  </r>
  <r>
    <m/>
    <m/>
    <m/>
    <m/>
    <x v="0"/>
    <d v="2015-04-01T00:00:00"/>
    <x v="1"/>
    <x v="3"/>
    <x v="633"/>
    <x v="25"/>
    <x v="1"/>
    <x v="5"/>
    <s v="DAX Wood Document Frame"/>
    <n v="192.22"/>
    <n v="14"/>
    <n v="69.2"/>
  </r>
  <r>
    <m/>
    <m/>
    <m/>
    <m/>
    <x v="0"/>
    <d v="2015-04-04T00:00:00"/>
    <x v="1"/>
    <x v="3"/>
    <x v="190"/>
    <x v="2"/>
    <x v="2"/>
    <x v="11"/>
    <s v="DIXON Ticonderoga Erasable Checking Pencils"/>
    <n v="11.16"/>
    <n v="2"/>
    <n v="4.3499999999999996"/>
  </r>
  <r>
    <m/>
    <m/>
    <m/>
    <m/>
    <x v="0"/>
    <d v="2015-04-04T00:00:00"/>
    <x v="1"/>
    <x v="3"/>
    <x v="190"/>
    <x v="2"/>
    <x v="1"/>
    <x v="5"/>
    <s v="Eldon Advantage Foldable Chair Mats for Low Pile Carpets"/>
    <n v="108.4"/>
    <n v="2"/>
    <n v="22.76"/>
  </r>
  <r>
    <m/>
    <m/>
    <m/>
    <m/>
    <x v="0"/>
    <d v="2015-04-04T00:00:00"/>
    <x v="1"/>
    <x v="3"/>
    <x v="190"/>
    <x v="2"/>
    <x v="2"/>
    <x v="9"/>
    <s v="GBC Prestige Therm-A-Bind Covers"/>
    <n v="82.34"/>
    <n v="3"/>
    <n v="27.79"/>
  </r>
  <r>
    <m/>
    <m/>
    <m/>
    <m/>
    <x v="0"/>
    <d v="2015-04-04T00:00:00"/>
    <x v="1"/>
    <x v="3"/>
    <x v="190"/>
    <x v="2"/>
    <x v="2"/>
    <x v="9"/>
    <s v="Avery Round Ring Poly Binders"/>
    <n v="9.09"/>
    <n v="4"/>
    <n v="3.29"/>
  </r>
  <r>
    <m/>
    <m/>
    <m/>
    <m/>
    <x v="0"/>
    <d v="2015-04-04T00:00:00"/>
    <x v="1"/>
    <x v="3"/>
    <x v="162"/>
    <x v="10"/>
    <x v="2"/>
    <x v="10"/>
    <s v="Hoover Shoulder Vac Commercial Portable Vacuum"/>
    <n v="644.08000000000004"/>
    <n v="2"/>
    <n v="107.35"/>
  </r>
  <r>
    <m/>
    <m/>
    <m/>
    <m/>
    <x v="0"/>
    <d v="2015-04-04T00:00:00"/>
    <x v="1"/>
    <x v="3"/>
    <x v="162"/>
    <x v="10"/>
    <x v="2"/>
    <x v="4"/>
    <s v="Staples"/>
    <n v="5.84"/>
    <n v="2"/>
    <n v="2.63"/>
  </r>
  <r>
    <m/>
    <m/>
    <m/>
    <m/>
    <x v="0"/>
    <d v="2015-04-04T00:00:00"/>
    <x v="1"/>
    <x v="3"/>
    <x v="162"/>
    <x v="10"/>
    <x v="2"/>
    <x v="9"/>
    <s v="Acco Expandable Hanging Binders"/>
    <n v="12.76"/>
    <n v="2"/>
    <n v="5.87"/>
  </r>
  <r>
    <m/>
    <m/>
    <m/>
    <m/>
    <x v="0"/>
    <d v="2015-04-04T00:00:00"/>
    <x v="1"/>
    <x v="3"/>
    <x v="162"/>
    <x v="10"/>
    <x v="0"/>
    <x v="2"/>
    <s v="Shocksock Galaxy S4 Armband"/>
    <n v="10.95"/>
    <n v="1"/>
    <n v="0.44"/>
  </r>
  <r>
    <m/>
    <m/>
    <m/>
    <m/>
    <x v="0"/>
    <d v="2015-04-04T00:00:00"/>
    <x v="1"/>
    <x v="3"/>
    <x v="162"/>
    <x v="10"/>
    <x v="0"/>
    <x v="12"/>
    <s v="Brother DCP1000 Digital 3 in 1 Multifunction Machine"/>
    <n v="599.98"/>
    <n v="2"/>
    <n v="209.99"/>
  </r>
  <r>
    <m/>
    <m/>
    <m/>
    <m/>
    <x v="0"/>
    <d v="2015-04-05T00:00:00"/>
    <x v="1"/>
    <x v="3"/>
    <x v="477"/>
    <x v="2"/>
    <x v="1"/>
    <x v="5"/>
    <s v="Electrix 20W Halogen Replacement Bulb for Zoom-In Desk Lamp"/>
    <n v="26.8"/>
    <n v="2"/>
    <n v="12.86"/>
  </r>
  <r>
    <m/>
    <m/>
    <m/>
    <m/>
    <x v="0"/>
    <d v="2015-04-05T00:00:00"/>
    <x v="1"/>
    <x v="3"/>
    <x v="209"/>
    <x v="3"/>
    <x v="1"/>
    <x v="5"/>
    <s v="Staple-based wall hangings"/>
    <n v="22.29"/>
    <n v="7"/>
    <n v="-8.92"/>
  </r>
  <r>
    <m/>
    <m/>
    <m/>
    <m/>
    <x v="0"/>
    <d v="2015-04-05T00:00:00"/>
    <x v="1"/>
    <x v="3"/>
    <x v="63"/>
    <x v="4"/>
    <x v="0"/>
    <x v="2"/>
    <s v="ShoreTel ShorePhone IP 230 VoIP phone"/>
    <n v="946.34"/>
    <n v="7"/>
    <n v="118.29"/>
  </r>
  <r>
    <m/>
    <m/>
    <m/>
    <m/>
    <x v="0"/>
    <d v="2015-04-05T00:00:00"/>
    <x v="1"/>
    <x v="3"/>
    <x v="634"/>
    <x v="24"/>
    <x v="2"/>
    <x v="11"/>
    <s v="Model L Table or Wall-Mount Pencil Sharpener"/>
    <n v="125.93"/>
    <n v="7"/>
    <n v="35.26"/>
  </r>
  <r>
    <m/>
    <m/>
    <m/>
    <m/>
    <x v="0"/>
    <d v="2015-04-06T00:00:00"/>
    <x v="1"/>
    <x v="3"/>
    <x v="207"/>
    <x v="1"/>
    <x v="2"/>
    <x v="8"/>
    <s v="Avery 501"/>
    <n v="7.38"/>
    <n v="2"/>
    <n v="3.47"/>
  </r>
  <r>
    <m/>
    <m/>
    <m/>
    <m/>
    <x v="0"/>
    <d v="2015-04-06T00:00:00"/>
    <x v="1"/>
    <x v="3"/>
    <x v="207"/>
    <x v="1"/>
    <x v="2"/>
    <x v="11"/>
    <s v="Binney &amp; Smith Crayola Metallic Colored Pencils, 8-Color Set"/>
    <n v="9.26"/>
    <n v="2"/>
    <n v="3.06"/>
  </r>
  <r>
    <m/>
    <m/>
    <m/>
    <m/>
    <x v="0"/>
    <d v="2015-04-06T00:00:00"/>
    <x v="1"/>
    <x v="3"/>
    <x v="127"/>
    <x v="2"/>
    <x v="2"/>
    <x v="3"/>
    <s v="Wirebound Message Books, Two 4 1/4&quot; x 5&quot; Forms per Page"/>
    <n v="30.44"/>
    <n v="4"/>
    <n v="14.31"/>
  </r>
  <r>
    <m/>
    <m/>
    <m/>
    <m/>
    <x v="0"/>
    <d v="2015-04-06T00:00:00"/>
    <x v="1"/>
    <x v="3"/>
    <x v="127"/>
    <x v="2"/>
    <x v="1"/>
    <x v="5"/>
    <s v="Executive Impressions 10&quot; Spectator Wall Clock"/>
    <n v="35.28"/>
    <n v="3"/>
    <n v="12"/>
  </r>
  <r>
    <m/>
    <m/>
    <m/>
    <m/>
    <x v="0"/>
    <d v="2015-04-06T00:00:00"/>
    <x v="1"/>
    <x v="3"/>
    <x v="635"/>
    <x v="5"/>
    <x v="0"/>
    <x v="0"/>
    <s v="Logitech Wireless Anywhere Mouse MX for PC and Mac"/>
    <n v="119.98"/>
    <n v="2"/>
    <n v="35.99"/>
  </r>
  <r>
    <m/>
    <m/>
    <m/>
    <m/>
    <x v="0"/>
    <d v="2015-04-06T00:00:00"/>
    <x v="1"/>
    <x v="3"/>
    <x v="635"/>
    <x v="5"/>
    <x v="0"/>
    <x v="0"/>
    <s v="LogitechÂ Z-906 Speaker sys - home theater - 5.1-CH"/>
    <n v="989.97"/>
    <n v="3"/>
    <n v="395.99"/>
  </r>
  <r>
    <m/>
    <m/>
    <m/>
    <m/>
    <x v="0"/>
    <d v="2015-04-07T00:00:00"/>
    <x v="1"/>
    <x v="3"/>
    <x v="576"/>
    <x v="0"/>
    <x v="0"/>
    <x v="2"/>
    <s v="Mitel MiVoice 5330e IP Phone"/>
    <n v="1099.96"/>
    <n v="4"/>
    <n v="285.99"/>
  </r>
  <r>
    <m/>
    <m/>
    <m/>
    <m/>
    <x v="0"/>
    <d v="2015-04-07T00:00:00"/>
    <x v="1"/>
    <x v="3"/>
    <x v="532"/>
    <x v="2"/>
    <x v="2"/>
    <x v="11"/>
    <s v="Colorific Watercolor Pencils"/>
    <n v="15.48"/>
    <n v="3"/>
    <n v="4.49"/>
  </r>
  <r>
    <m/>
    <m/>
    <m/>
    <m/>
    <x v="0"/>
    <d v="2015-04-07T00:00:00"/>
    <x v="1"/>
    <x v="3"/>
    <x v="442"/>
    <x v="5"/>
    <x v="2"/>
    <x v="9"/>
    <s v="Avery Premier Heavy-Duty Binder with Round Locking Rings"/>
    <n v="22.85"/>
    <n v="2"/>
    <n v="7.43"/>
  </r>
  <r>
    <m/>
    <m/>
    <m/>
    <m/>
    <x v="0"/>
    <d v="2015-04-09T00:00:00"/>
    <x v="1"/>
    <x v="3"/>
    <x v="386"/>
    <x v="21"/>
    <x v="2"/>
    <x v="3"/>
    <s v="Xerox 1908"/>
    <n v="279.89999999999998"/>
    <n v="5"/>
    <n v="137.15"/>
  </r>
  <r>
    <m/>
    <m/>
    <m/>
    <m/>
    <x v="0"/>
    <d v="2015-04-09T00:00:00"/>
    <x v="1"/>
    <x v="3"/>
    <x v="386"/>
    <x v="21"/>
    <x v="0"/>
    <x v="0"/>
    <s v="Logitech G19 Programmable Gaming Keyboard"/>
    <n v="619.95000000000005"/>
    <n v="5"/>
    <n v="111.59"/>
  </r>
  <r>
    <m/>
    <m/>
    <m/>
    <m/>
    <x v="0"/>
    <d v="2015-04-09T00:00:00"/>
    <x v="1"/>
    <x v="3"/>
    <x v="386"/>
    <x v="21"/>
    <x v="2"/>
    <x v="3"/>
    <s v="Ampad Evidence Wirebond Steno Books, 6&quot; x 9&quot;"/>
    <n v="4.3600000000000003"/>
    <n v="2"/>
    <n v="2.0499999999999998"/>
  </r>
  <r>
    <m/>
    <m/>
    <m/>
    <m/>
    <x v="0"/>
    <d v="2015-04-09T00:00:00"/>
    <x v="1"/>
    <x v="3"/>
    <x v="386"/>
    <x v="21"/>
    <x v="2"/>
    <x v="13"/>
    <s v="Security-Tint Envelopes"/>
    <n v="15.28"/>
    <n v="2"/>
    <n v="7.49"/>
  </r>
  <r>
    <m/>
    <m/>
    <m/>
    <m/>
    <x v="0"/>
    <d v="2015-04-09T00:00:00"/>
    <x v="1"/>
    <x v="3"/>
    <x v="172"/>
    <x v="16"/>
    <x v="2"/>
    <x v="9"/>
    <s v="Acco Flexible ACCOHIDE Square Ring Data Binder, Dark Blue, 11 1/2&quot; X 14&quot; 7/8&quot;"/>
    <n v="9.76"/>
    <n v="2"/>
    <n v="-6.83"/>
  </r>
  <r>
    <m/>
    <m/>
    <m/>
    <m/>
    <x v="0"/>
    <d v="2015-04-09T00:00:00"/>
    <x v="1"/>
    <x v="3"/>
    <x v="206"/>
    <x v="4"/>
    <x v="0"/>
    <x v="0"/>
    <s v="Sony Micro Vault Click 16 GB USB 2.0 Flash Drive"/>
    <n v="134.38"/>
    <n v="3"/>
    <n v="6.72"/>
  </r>
  <r>
    <m/>
    <m/>
    <m/>
    <m/>
    <x v="0"/>
    <d v="2015-04-09T00:00:00"/>
    <x v="1"/>
    <x v="3"/>
    <x v="598"/>
    <x v="13"/>
    <x v="2"/>
    <x v="9"/>
    <s v="Avery Heavy-Duty EZD View Binder with Locking Rings"/>
    <n v="7.66"/>
    <n v="4"/>
    <n v="-6.12"/>
  </r>
  <r>
    <m/>
    <m/>
    <m/>
    <m/>
    <x v="0"/>
    <d v="2015-04-10T00:00:00"/>
    <x v="1"/>
    <x v="3"/>
    <x v="385"/>
    <x v="21"/>
    <x v="1"/>
    <x v="1"/>
    <s v="Office Star - Mesh Screen back chair with Vinyl seat"/>
    <n v="392.94"/>
    <n v="3"/>
    <n v="43.22"/>
  </r>
  <r>
    <m/>
    <m/>
    <m/>
    <m/>
    <x v="0"/>
    <d v="2015-04-10T00:00:00"/>
    <x v="1"/>
    <x v="3"/>
    <x v="163"/>
    <x v="5"/>
    <x v="2"/>
    <x v="6"/>
    <s v="Tenex Personal Project File with Scoop Front Design, Black"/>
    <n v="26.96"/>
    <n v="2"/>
    <n v="7.01"/>
  </r>
  <r>
    <m/>
    <m/>
    <m/>
    <m/>
    <x v="0"/>
    <d v="2015-04-10T00:00:00"/>
    <x v="1"/>
    <x v="3"/>
    <x v="80"/>
    <x v="13"/>
    <x v="1"/>
    <x v="5"/>
    <s v="DataProducts Ampli Magnifier Task Lamp, Black,"/>
    <n v="64.94"/>
    <n v="3"/>
    <n v="6.49"/>
  </r>
  <r>
    <m/>
    <m/>
    <m/>
    <m/>
    <x v="0"/>
    <d v="2015-04-10T00:00:00"/>
    <x v="1"/>
    <x v="3"/>
    <x v="80"/>
    <x v="13"/>
    <x v="2"/>
    <x v="3"/>
    <s v="Xerox 1946"/>
    <n v="20.74"/>
    <n v="4"/>
    <n v="7.26"/>
  </r>
  <r>
    <m/>
    <m/>
    <m/>
    <m/>
    <x v="0"/>
    <d v="2015-04-12T00:00:00"/>
    <x v="1"/>
    <x v="3"/>
    <x v="636"/>
    <x v="11"/>
    <x v="2"/>
    <x v="9"/>
    <s v="SpineVue Locking Slant-D Ring Binders by Cardinal"/>
    <n v="8.23"/>
    <n v="3"/>
    <n v="-6.03"/>
  </r>
  <r>
    <m/>
    <m/>
    <m/>
    <m/>
    <x v="0"/>
    <d v="2015-04-12T00:00:00"/>
    <x v="1"/>
    <x v="3"/>
    <x v="637"/>
    <x v="2"/>
    <x v="1"/>
    <x v="5"/>
    <s v="DAX Two-Tone Rosewood/Black Document Frame, Desktop, 5 x 7"/>
    <n v="28.44"/>
    <n v="3"/>
    <n v="11.38"/>
  </r>
  <r>
    <m/>
    <m/>
    <m/>
    <m/>
    <x v="0"/>
    <d v="2015-04-12T00:00:00"/>
    <x v="1"/>
    <x v="3"/>
    <x v="637"/>
    <x v="2"/>
    <x v="1"/>
    <x v="1"/>
    <s v="Office Star - Ergonomically Designed Knee Chair"/>
    <n v="364.41"/>
    <n v="5"/>
    <n v="8.1"/>
  </r>
  <r>
    <m/>
    <m/>
    <m/>
    <m/>
    <x v="0"/>
    <d v="2015-04-12T00:00:00"/>
    <x v="1"/>
    <x v="3"/>
    <x v="637"/>
    <x v="2"/>
    <x v="0"/>
    <x v="2"/>
    <s v="Square Credit Card Reader"/>
    <n v="39.96"/>
    <n v="4"/>
    <n v="10.39"/>
  </r>
  <r>
    <m/>
    <m/>
    <m/>
    <m/>
    <x v="0"/>
    <d v="2015-04-12T00:00:00"/>
    <x v="1"/>
    <x v="3"/>
    <x v="637"/>
    <x v="2"/>
    <x v="1"/>
    <x v="1"/>
    <s v="Global Leather Highback Executive Chair with Pneumatic Height Adjustment, Black"/>
    <n v="361.76"/>
    <n v="2"/>
    <n v="68.33"/>
  </r>
  <r>
    <m/>
    <m/>
    <m/>
    <m/>
    <x v="0"/>
    <d v="2015-04-12T00:00:00"/>
    <x v="1"/>
    <x v="3"/>
    <x v="335"/>
    <x v="2"/>
    <x v="2"/>
    <x v="13"/>
    <s v="Wausau Papers Astrobrights Colored Envelopes"/>
    <n v="17.940000000000001"/>
    <n v="3"/>
    <n v="8.7899999999999991"/>
  </r>
  <r>
    <m/>
    <m/>
    <m/>
    <m/>
    <x v="0"/>
    <d v="2015-04-12T00:00:00"/>
    <x v="1"/>
    <x v="3"/>
    <x v="335"/>
    <x v="2"/>
    <x v="1"/>
    <x v="1"/>
    <s v="Global Armless Task Chair, Royal Blue"/>
    <n v="384.17"/>
    <n v="7"/>
    <n v="29.88"/>
  </r>
  <r>
    <m/>
    <m/>
    <m/>
    <m/>
    <x v="0"/>
    <d v="2015-04-12T00:00:00"/>
    <x v="1"/>
    <x v="3"/>
    <x v="335"/>
    <x v="2"/>
    <x v="0"/>
    <x v="2"/>
    <s v="Wilson SignalBoost 841262 DB PRO Amplifier Kit"/>
    <n v="1799.75"/>
    <n v="5"/>
    <n v="539.92999999999995"/>
  </r>
  <r>
    <m/>
    <m/>
    <m/>
    <m/>
    <x v="0"/>
    <d v="2015-04-12T00:00:00"/>
    <x v="1"/>
    <x v="3"/>
    <x v="320"/>
    <x v="28"/>
    <x v="2"/>
    <x v="3"/>
    <s v="Xerox 1881"/>
    <n v="85.96"/>
    <n v="7"/>
    <n v="40.4"/>
  </r>
  <r>
    <m/>
    <m/>
    <m/>
    <m/>
    <x v="0"/>
    <d v="2015-04-12T00:00:00"/>
    <x v="1"/>
    <x v="3"/>
    <x v="638"/>
    <x v="23"/>
    <x v="2"/>
    <x v="9"/>
    <s v="GBC Ibimaster 500 Manual ProClick Binding System"/>
    <n v="1598.06"/>
    <n v="7"/>
    <n v="-1065.3699999999999"/>
  </r>
  <r>
    <m/>
    <m/>
    <m/>
    <m/>
    <x v="0"/>
    <d v="2015-04-12T00:00:00"/>
    <x v="1"/>
    <x v="3"/>
    <x v="638"/>
    <x v="23"/>
    <x v="2"/>
    <x v="11"/>
    <s v="Deluxe Chalkboard Eraser Cleaner"/>
    <n v="36.96"/>
    <n v="4"/>
    <n v="12.01"/>
  </r>
  <r>
    <m/>
    <m/>
    <m/>
    <m/>
    <x v="0"/>
    <d v="2015-04-12T00:00:00"/>
    <x v="1"/>
    <x v="3"/>
    <x v="348"/>
    <x v="5"/>
    <x v="2"/>
    <x v="13"/>
    <s v="Tyvek Side-Opening Peel &amp; Seel Expanding Envelopes"/>
    <n v="271.44"/>
    <n v="3"/>
    <n v="122.15"/>
  </r>
  <r>
    <m/>
    <m/>
    <m/>
    <m/>
    <x v="0"/>
    <d v="2015-04-12T00:00:00"/>
    <x v="1"/>
    <x v="3"/>
    <x v="348"/>
    <x v="5"/>
    <x v="0"/>
    <x v="2"/>
    <s v="Jensen SMPS-640 -Â speaker phone"/>
    <n v="110.35"/>
    <n v="3"/>
    <n v="8.2799999999999994"/>
  </r>
  <r>
    <m/>
    <m/>
    <m/>
    <m/>
    <x v="0"/>
    <d v="2015-04-12T00:00:00"/>
    <x v="1"/>
    <x v="3"/>
    <x v="348"/>
    <x v="5"/>
    <x v="1"/>
    <x v="5"/>
    <s v="Master Caster Door Stop, Large Brown"/>
    <n v="36.4"/>
    <n v="5"/>
    <n v="13.83"/>
  </r>
  <r>
    <m/>
    <m/>
    <m/>
    <m/>
    <x v="0"/>
    <d v="2015-04-12T00:00:00"/>
    <x v="1"/>
    <x v="3"/>
    <x v="511"/>
    <x v="5"/>
    <x v="2"/>
    <x v="11"/>
    <s v="Avery Hi-Liter Fluorescent Desk Style Markers"/>
    <n v="16.899999999999999"/>
    <n v="5"/>
    <n v="6.25"/>
  </r>
  <r>
    <m/>
    <m/>
    <m/>
    <m/>
    <x v="0"/>
    <d v="2015-04-12T00:00:00"/>
    <x v="1"/>
    <x v="3"/>
    <x v="511"/>
    <x v="5"/>
    <x v="1"/>
    <x v="5"/>
    <s v="Eldon Image Series Desk Accessories, Burgundy"/>
    <n v="25.08"/>
    <n v="6"/>
    <n v="9.0299999999999994"/>
  </r>
  <r>
    <s v="13-04-2015"/>
    <s v="13"/>
    <s v="04"/>
    <s v="2015"/>
    <x v="223"/>
    <d v="2015-04-13T00:00:00"/>
    <x v="1"/>
    <x v="3"/>
    <x v="469"/>
    <x v="5"/>
    <x v="0"/>
    <x v="0"/>
    <s v="Plantronics Audio 478 Stereo USB Headset"/>
    <n v="199.96"/>
    <n v="4"/>
    <n v="69.989999999999995"/>
  </r>
  <r>
    <s v="13-04-2015"/>
    <s v="13"/>
    <s v="04"/>
    <s v="2015"/>
    <x v="223"/>
    <d v="2015-04-13T00:00:00"/>
    <x v="1"/>
    <x v="3"/>
    <x v="469"/>
    <x v="5"/>
    <x v="1"/>
    <x v="7"/>
    <s v="Hon 94000 Series Round Tables"/>
    <n v="710.83"/>
    <n v="3"/>
    <n v="-97.74"/>
  </r>
  <r>
    <s v="13-04-2015"/>
    <s v="13"/>
    <s v="04"/>
    <s v="2015"/>
    <x v="223"/>
    <d v="2015-04-13T00:00:00"/>
    <x v="1"/>
    <x v="3"/>
    <x v="639"/>
    <x v="35"/>
    <x v="2"/>
    <x v="16"/>
    <s v="Martin-Yale Premier Letter Opener"/>
    <n v="12.88"/>
    <n v="1"/>
    <n v="0.39"/>
  </r>
  <r>
    <s v="13-04-2015"/>
    <s v="13"/>
    <s v="04"/>
    <s v="2015"/>
    <x v="223"/>
    <d v="2015-04-13T00:00:00"/>
    <x v="1"/>
    <x v="3"/>
    <x v="640"/>
    <x v="22"/>
    <x v="2"/>
    <x v="3"/>
    <s v="Xerox 210"/>
    <n v="31.1"/>
    <n v="6"/>
    <n v="10.89"/>
  </r>
  <r>
    <s v="13-04-2015"/>
    <s v="13"/>
    <s v="04"/>
    <s v="2015"/>
    <x v="223"/>
    <d v="2015-04-13T00:00:00"/>
    <x v="1"/>
    <x v="3"/>
    <x v="640"/>
    <x v="22"/>
    <x v="2"/>
    <x v="3"/>
    <s v="Xerox 1973"/>
    <n v="54.82"/>
    <n v="3"/>
    <n v="17.82"/>
  </r>
  <r>
    <s v="13-04-2015"/>
    <s v="13"/>
    <s v="04"/>
    <s v="2015"/>
    <x v="223"/>
    <d v="2015-04-13T00:00:00"/>
    <x v="1"/>
    <x v="3"/>
    <x v="492"/>
    <x v="5"/>
    <x v="1"/>
    <x v="5"/>
    <s v="Flat Face Poster Frame"/>
    <n v="37.68"/>
    <n v="2"/>
    <n v="15.83"/>
  </r>
  <r>
    <s v="13-04-2015"/>
    <s v="13"/>
    <s v="04"/>
    <s v="2015"/>
    <x v="223"/>
    <d v="2015-04-13T00:00:00"/>
    <x v="1"/>
    <x v="3"/>
    <x v="492"/>
    <x v="5"/>
    <x v="0"/>
    <x v="2"/>
    <s v="Aastra 57i VoIP phone"/>
    <n v="258.58"/>
    <n v="2"/>
    <n v="19.39"/>
  </r>
  <r>
    <s v="13-04-2015"/>
    <s v="13"/>
    <s v="04"/>
    <s v="2015"/>
    <x v="223"/>
    <d v="2015-04-13T00:00:00"/>
    <x v="1"/>
    <x v="3"/>
    <x v="492"/>
    <x v="5"/>
    <x v="2"/>
    <x v="10"/>
    <s v="3M Replacement Filter for Office Air Cleaner for 20' x 33' Room"/>
    <n v="75.84"/>
    <n v="2"/>
    <n v="29.58"/>
  </r>
  <r>
    <s v="13-04-2015"/>
    <s v="13"/>
    <s v="04"/>
    <s v="2015"/>
    <x v="223"/>
    <d v="2015-04-13T00:00:00"/>
    <x v="1"/>
    <x v="3"/>
    <x v="226"/>
    <x v="31"/>
    <x v="2"/>
    <x v="9"/>
    <s v="Fellowes Black Plastic Comb Bindings"/>
    <n v="17.43"/>
    <n v="3"/>
    <n v="8.02"/>
  </r>
  <r>
    <s v="13-04-2015"/>
    <s v="13"/>
    <s v="04"/>
    <s v="2015"/>
    <x v="223"/>
    <d v="2015-04-13T00:00:00"/>
    <x v="1"/>
    <x v="3"/>
    <x v="641"/>
    <x v="5"/>
    <x v="1"/>
    <x v="7"/>
    <s v="Iceberg OfficeWorks 42&quot; Round Tables"/>
    <n v="241.57"/>
    <n v="2"/>
    <n v="-15.1"/>
  </r>
  <r>
    <s v="13-04-2015"/>
    <s v="13"/>
    <s v="04"/>
    <s v="2015"/>
    <x v="223"/>
    <d v="2015-04-13T00:00:00"/>
    <x v="1"/>
    <x v="3"/>
    <x v="641"/>
    <x v="5"/>
    <x v="0"/>
    <x v="2"/>
    <s v="Polycom CX600 IP Phone VoIP phone"/>
    <n v="479.92"/>
    <n v="2"/>
    <n v="41.99"/>
  </r>
  <r>
    <s v="13-04-2015"/>
    <s v="13"/>
    <s v="04"/>
    <s v="2015"/>
    <x v="223"/>
    <d v="2015-04-13T00:00:00"/>
    <x v="1"/>
    <x v="3"/>
    <x v="450"/>
    <x v="22"/>
    <x v="2"/>
    <x v="6"/>
    <s v="Neat Ideas Personal Hanging Folder Files, Black"/>
    <n v="10.74"/>
    <n v="1"/>
    <n v="0.81"/>
  </r>
  <r>
    <s v="13-04-2015"/>
    <s v="13"/>
    <s v="04"/>
    <s v="2015"/>
    <x v="223"/>
    <d v="2015-04-13T00:00:00"/>
    <x v="1"/>
    <x v="3"/>
    <x v="336"/>
    <x v="4"/>
    <x v="1"/>
    <x v="7"/>
    <s v="Chromcraft Bull-Nose Wood Round Conference Table Top, Wood Base"/>
    <n v="609.98"/>
    <n v="4"/>
    <n v="-113.28"/>
  </r>
  <r>
    <s v="13-04-2015"/>
    <s v="13"/>
    <s v="04"/>
    <s v="2015"/>
    <x v="223"/>
    <d v="2015-04-13T00:00:00"/>
    <x v="1"/>
    <x v="3"/>
    <x v="336"/>
    <x v="4"/>
    <x v="1"/>
    <x v="7"/>
    <s v="Iceberg OfficeWorks 42&quot; Round Tables"/>
    <n v="211.37"/>
    <n v="2"/>
    <n v="-45.29"/>
  </r>
  <r>
    <s v="13-04-2015"/>
    <s v="13"/>
    <s v="04"/>
    <s v="2015"/>
    <x v="223"/>
    <d v="2015-04-13T00:00:00"/>
    <x v="1"/>
    <x v="3"/>
    <x v="336"/>
    <x v="4"/>
    <x v="0"/>
    <x v="2"/>
    <s v="Apple iPhone 5C"/>
    <n v="239.98"/>
    <n v="3"/>
    <n v="18"/>
  </r>
  <r>
    <s v="14-04-2015"/>
    <s v="14"/>
    <s v="04"/>
    <s v="2015"/>
    <x v="224"/>
    <d v="2015-04-14T00:00:00"/>
    <x v="1"/>
    <x v="3"/>
    <x v="642"/>
    <x v="16"/>
    <x v="2"/>
    <x v="10"/>
    <s v="Acco Smartsocket Color-Coded Six-Outlet AC Adapter Model Surge Protectors"/>
    <n v="35.21"/>
    <n v="1"/>
    <n v="2.64"/>
  </r>
  <r>
    <s v="16-04-2015"/>
    <s v="16"/>
    <s v="04"/>
    <s v="2015"/>
    <x v="225"/>
    <d v="2015-04-16T00:00:00"/>
    <x v="1"/>
    <x v="3"/>
    <x v="196"/>
    <x v="18"/>
    <x v="2"/>
    <x v="10"/>
    <s v="Belkin F9H710-06 7 Outlet SurgeMaster Surge Protector"/>
    <n v="45.22"/>
    <n v="3"/>
    <n v="4.5199999999999996"/>
  </r>
  <r>
    <s v="16-04-2015"/>
    <s v="16"/>
    <s v="04"/>
    <s v="2015"/>
    <x v="225"/>
    <d v="2015-04-16T00:00:00"/>
    <x v="1"/>
    <x v="3"/>
    <x v="196"/>
    <x v="18"/>
    <x v="2"/>
    <x v="4"/>
    <s v="Super Bands, 12/Pack"/>
    <n v="10.42"/>
    <n v="7"/>
    <n v="-2.21"/>
  </r>
  <r>
    <s v="16-04-2015"/>
    <s v="16"/>
    <s v="04"/>
    <s v="2015"/>
    <x v="225"/>
    <d v="2015-04-16T00:00:00"/>
    <x v="1"/>
    <x v="3"/>
    <x v="196"/>
    <x v="18"/>
    <x v="2"/>
    <x v="11"/>
    <s v="Crayola Colored Pencils"/>
    <n v="7.87"/>
    <n v="3"/>
    <n v="1.28"/>
  </r>
  <r>
    <s v="16-04-2015"/>
    <s v="16"/>
    <s v="04"/>
    <s v="2015"/>
    <x v="225"/>
    <d v="2015-04-16T00:00:00"/>
    <x v="1"/>
    <x v="3"/>
    <x v="196"/>
    <x v="18"/>
    <x v="0"/>
    <x v="2"/>
    <s v="Plantronics 81402"/>
    <n v="118.78"/>
    <n v="3"/>
    <n v="-27.72"/>
  </r>
  <r>
    <s v="16-04-2015"/>
    <s v="16"/>
    <s v="04"/>
    <s v="2015"/>
    <x v="225"/>
    <d v="2015-04-16T00:00:00"/>
    <x v="1"/>
    <x v="3"/>
    <x v="196"/>
    <x v="18"/>
    <x v="2"/>
    <x v="4"/>
    <s v="Assorted Color Push Pins"/>
    <n v="1.45"/>
    <n v="1"/>
    <n v="0.24"/>
  </r>
  <r>
    <s v="16-04-2015"/>
    <s v="16"/>
    <s v="04"/>
    <s v="2015"/>
    <x v="225"/>
    <d v="2015-04-16T00:00:00"/>
    <x v="1"/>
    <x v="3"/>
    <x v="196"/>
    <x v="18"/>
    <x v="2"/>
    <x v="9"/>
    <s v="GBC Velobind Prepunched Cover Sets, Regency Series"/>
    <n v="55.47"/>
    <n v="5"/>
    <n v="-46.23"/>
  </r>
  <r>
    <s v="16-04-2015"/>
    <s v="16"/>
    <s v="04"/>
    <s v="2015"/>
    <x v="225"/>
    <d v="2015-04-16T00:00:00"/>
    <x v="1"/>
    <x v="3"/>
    <x v="556"/>
    <x v="13"/>
    <x v="2"/>
    <x v="4"/>
    <s v="Staples"/>
    <n v="12.58"/>
    <n v="4"/>
    <n v="4.09"/>
  </r>
  <r>
    <s v="16-04-2015"/>
    <s v="16"/>
    <s v="04"/>
    <s v="2015"/>
    <x v="225"/>
    <d v="2015-04-16T00:00:00"/>
    <x v="1"/>
    <x v="3"/>
    <x v="435"/>
    <x v="3"/>
    <x v="0"/>
    <x v="12"/>
    <s v="Canon PC940 Copier"/>
    <n v="1439.97"/>
    <n v="4"/>
    <n v="485.99"/>
  </r>
  <r>
    <s v="16-04-2015"/>
    <s v="16"/>
    <s v="04"/>
    <s v="2015"/>
    <x v="225"/>
    <d v="2015-04-16T00:00:00"/>
    <x v="1"/>
    <x v="3"/>
    <x v="435"/>
    <x v="3"/>
    <x v="0"/>
    <x v="0"/>
    <s v="Logitech Keyboard K120"/>
    <n v="43.56"/>
    <n v="3"/>
    <n v="-4.9000000000000004"/>
  </r>
  <r>
    <s v="16-04-2015"/>
    <s v="16"/>
    <s v="04"/>
    <s v="2015"/>
    <x v="225"/>
    <d v="2015-04-16T00:00:00"/>
    <x v="1"/>
    <x v="3"/>
    <x v="207"/>
    <x v="25"/>
    <x v="0"/>
    <x v="2"/>
    <s v="Konftel 250 ConferenceÂ phoneÂ - Charcoal black"/>
    <n v="569.64"/>
    <n v="2"/>
    <n v="148.11000000000001"/>
  </r>
  <r>
    <s v="16-04-2015"/>
    <s v="16"/>
    <s v="04"/>
    <s v="2015"/>
    <x v="225"/>
    <d v="2015-04-16T00:00:00"/>
    <x v="1"/>
    <x v="3"/>
    <x v="207"/>
    <x v="25"/>
    <x v="2"/>
    <x v="9"/>
    <s v="Cardinal EasyOpen D-Ring Binders"/>
    <n v="9.14"/>
    <n v="1"/>
    <n v="4.57"/>
  </r>
  <r>
    <s v="16-04-2015"/>
    <s v="16"/>
    <s v="04"/>
    <s v="2015"/>
    <x v="225"/>
    <d v="2015-04-16T00:00:00"/>
    <x v="1"/>
    <x v="3"/>
    <x v="207"/>
    <x v="25"/>
    <x v="1"/>
    <x v="5"/>
    <s v="Tenex Antistatic Computer Chair Mats"/>
    <n v="1196.8599999999999"/>
    <n v="7"/>
    <n v="119.69"/>
  </r>
  <r>
    <s v="16-04-2015"/>
    <s v="16"/>
    <s v="04"/>
    <s v="2015"/>
    <x v="225"/>
    <d v="2015-04-16T00:00:00"/>
    <x v="1"/>
    <x v="3"/>
    <x v="207"/>
    <x v="25"/>
    <x v="1"/>
    <x v="14"/>
    <s v="O'Sullivan 3-Shelf Heavy-Duty Bookcases"/>
    <n v="523.26"/>
    <n v="9"/>
    <n v="125.58"/>
  </r>
  <r>
    <s v="16-04-2015"/>
    <s v="16"/>
    <s v="04"/>
    <s v="2015"/>
    <x v="225"/>
    <d v="2015-04-16T00:00:00"/>
    <x v="1"/>
    <x v="3"/>
    <x v="125"/>
    <x v="2"/>
    <x v="1"/>
    <x v="1"/>
    <s v="Novimex Turbo Task Chair"/>
    <n v="127.76"/>
    <n v="2"/>
    <n v="2.84"/>
  </r>
  <r>
    <s v="17-04-2015"/>
    <s v="17"/>
    <s v="04"/>
    <s v="2015"/>
    <x v="226"/>
    <d v="2015-04-17T00:00:00"/>
    <x v="1"/>
    <x v="3"/>
    <x v="249"/>
    <x v="5"/>
    <x v="2"/>
    <x v="11"/>
    <s v="Prang Drawing Pencil Set"/>
    <n v="5.56"/>
    <n v="2"/>
    <n v="2.2200000000000002"/>
  </r>
  <r>
    <s v="17-04-2015"/>
    <s v="17"/>
    <s v="04"/>
    <s v="2015"/>
    <x v="226"/>
    <d v="2015-04-17T00:00:00"/>
    <x v="1"/>
    <x v="3"/>
    <x v="249"/>
    <x v="5"/>
    <x v="0"/>
    <x v="0"/>
    <s v="Plantronics S12 Corded Telephone Headset System"/>
    <n v="323.37"/>
    <n v="3"/>
    <n v="129.35"/>
  </r>
  <r>
    <s v="17-04-2015"/>
    <s v="17"/>
    <s v="04"/>
    <s v="2015"/>
    <x v="226"/>
    <d v="2015-04-17T00:00:00"/>
    <x v="1"/>
    <x v="3"/>
    <x v="249"/>
    <x v="5"/>
    <x v="0"/>
    <x v="2"/>
    <s v="Plantronics Calisto P620-M USB Wireless Speakerphone System"/>
    <n v="783.96"/>
    <n v="5"/>
    <n v="68.599999999999994"/>
  </r>
  <r>
    <s v="17-04-2015"/>
    <s v="17"/>
    <s v="04"/>
    <s v="2015"/>
    <x v="226"/>
    <d v="2015-04-17T00:00:00"/>
    <x v="1"/>
    <x v="3"/>
    <x v="249"/>
    <x v="5"/>
    <x v="2"/>
    <x v="10"/>
    <s v="Hoover Upright Vacuum With Dirt Cup"/>
    <n v="1447.65"/>
    <n v="5"/>
    <n v="419.82"/>
  </r>
  <r>
    <s v="17-04-2015"/>
    <s v="17"/>
    <s v="04"/>
    <s v="2015"/>
    <x v="226"/>
    <d v="2015-04-17T00:00:00"/>
    <x v="1"/>
    <x v="3"/>
    <x v="249"/>
    <x v="5"/>
    <x v="2"/>
    <x v="3"/>
    <s v="Xerox 1903"/>
    <n v="11.96"/>
    <n v="2"/>
    <n v="5.86"/>
  </r>
  <r>
    <s v="17-04-2015"/>
    <s v="17"/>
    <s v="04"/>
    <s v="2015"/>
    <x v="226"/>
    <d v="2015-04-17T00:00:00"/>
    <x v="1"/>
    <x v="3"/>
    <x v="421"/>
    <x v="2"/>
    <x v="0"/>
    <x v="0"/>
    <s v="Enermax Acrylux Wireless Keyboard"/>
    <n v="99.6"/>
    <n v="1"/>
    <n v="36.85"/>
  </r>
  <r>
    <s v="17-04-2015"/>
    <s v="17"/>
    <s v="04"/>
    <s v="2015"/>
    <x v="226"/>
    <d v="2015-04-17T00:00:00"/>
    <x v="1"/>
    <x v="3"/>
    <x v="421"/>
    <x v="2"/>
    <x v="2"/>
    <x v="9"/>
    <s v="DXL Angle-View Binders with Locking Rings, Black"/>
    <n v="62.3"/>
    <n v="13"/>
    <n v="21.02"/>
  </r>
  <r>
    <s v="17-04-2015"/>
    <s v="17"/>
    <s v="04"/>
    <s v="2015"/>
    <x v="226"/>
    <d v="2015-04-17T00:00:00"/>
    <x v="1"/>
    <x v="3"/>
    <x v="421"/>
    <x v="2"/>
    <x v="2"/>
    <x v="11"/>
    <s v="Barrel Sharpener"/>
    <n v="10.71"/>
    <n v="3"/>
    <n v="2.78"/>
  </r>
  <r>
    <s v="18-04-2015"/>
    <s v="18"/>
    <s v="04"/>
    <s v="2015"/>
    <x v="227"/>
    <d v="2015-04-18T00:00:00"/>
    <x v="1"/>
    <x v="3"/>
    <x v="102"/>
    <x v="24"/>
    <x v="2"/>
    <x v="9"/>
    <s v="C-Line Peel &amp; Stick Add-On Filing Pockets, 8-3/4 x 5-1/8, 10/Pack"/>
    <n v="38.22"/>
    <n v="6"/>
    <n v="17.96"/>
  </r>
  <r>
    <s v="18-04-2015"/>
    <s v="18"/>
    <s v="04"/>
    <s v="2015"/>
    <x v="227"/>
    <d v="2015-04-18T00:00:00"/>
    <x v="1"/>
    <x v="3"/>
    <x v="102"/>
    <x v="24"/>
    <x v="2"/>
    <x v="8"/>
    <s v="Avery 485"/>
    <n v="75.180000000000007"/>
    <n v="6"/>
    <n v="35.33"/>
  </r>
  <r>
    <s v="18-04-2015"/>
    <s v="18"/>
    <s v="04"/>
    <s v="2015"/>
    <x v="227"/>
    <d v="2015-04-18T00:00:00"/>
    <x v="1"/>
    <x v="3"/>
    <x v="102"/>
    <x v="24"/>
    <x v="1"/>
    <x v="5"/>
    <s v="Longer-Life Soft White Bulbs"/>
    <n v="6.16"/>
    <n v="2"/>
    <n v="2.96"/>
  </r>
  <r>
    <s v="18-04-2015"/>
    <s v="18"/>
    <s v="04"/>
    <s v="2015"/>
    <x v="227"/>
    <d v="2015-04-18T00:00:00"/>
    <x v="1"/>
    <x v="3"/>
    <x v="102"/>
    <x v="24"/>
    <x v="1"/>
    <x v="1"/>
    <s v="Global Leather Task Chair, Black"/>
    <n v="89.99"/>
    <n v="1"/>
    <n v="17.100000000000001"/>
  </r>
  <r>
    <s v="18-04-2015"/>
    <s v="18"/>
    <s v="04"/>
    <s v="2015"/>
    <x v="227"/>
    <d v="2015-04-18T00:00:00"/>
    <x v="1"/>
    <x v="3"/>
    <x v="456"/>
    <x v="19"/>
    <x v="0"/>
    <x v="0"/>
    <s v="Memorex Froggy Flash Drive 8 GB"/>
    <n v="106.5"/>
    <n v="6"/>
    <n v="41.54"/>
  </r>
  <r>
    <s v="18-04-2015"/>
    <s v="18"/>
    <s v="04"/>
    <s v="2015"/>
    <x v="227"/>
    <d v="2015-04-18T00:00:00"/>
    <x v="1"/>
    <x v="3"/>
    <x v="287"/>
    <x v="2"/>
    <x v="2"/>
    <x v="8"/>
    <s v="Avery 486"/>
    <n v="21.93"/>
    <n v="3"/>
    <n v="10.31"/>
  </r>
  <r>
    <s v="18-04-2015"/>
    <s v="18"/>
    <s v="04"/>
    <s v="2015"/>
    <x v="227"/>
    <d v="2015-04-18T00:00:00"/>
    <x v="1"/>
    <x v="3"/>
    <x v="233"/>
    <x v="5"/>
    <x v="2"/>
    <x v="6"/>
    <s v="Tennsco Stur-D-Stor Boltless Shelving, 5 Shelves, 24&quot; Deep, Sand"/>
    <n v="947.17"/>
    <n v="7"/>
    <n v="9.4700000000000006"/>
  </r>
  <r>
    <s v="18-04-2015"/>
    <s v="18"/>
    <s v="04"/>
    <s v="2015"/>
    <x v="227"/>
    <d v="2015-04-18T00:00:00"/>
    <x v="1"/>
    <x v="3"/>
    <x v="233"/>
    <x v="5"/>
    <x v="2"/>
    <x v="3"/>
    <s v="Xerox 19"/>
    <n v="61.96"/>
    <n v="2"/>
    <n v="27.88"/>
  </r>
  <r>
    <s v="18-04-2015"/>
    <s v="18"/>
    <s v="04"/>
    <s v="2015"/>
    <x v="227"/>
    <d v="2015-04-18T00:00:00"/>
    <x v="1"/>
    <x v="3"/>
    <x v="109"/>
    <x v="5"/>
    <x v="2"/>
    <x v="6"/>
    <s v="Advantus Rolling Drawer Organizers"/>
    <n v="115.44"/>
    <n v="3"/>
    <n v="30.01"/>
  </r>
  <r>
    <s v="18-04-2015"/>
    <s v="18"/>
    <s v="04"/>
    <s v="2015"/>
    <x v="227"/>
    <d v="2015-04-18T00:00:00"/>
    <x v="1"/>
    <x v="3"/>
    <x v="613"/>
    <x v="4"/>
    <x v="0"/>
    <x v="0"/>
    <s v="TRENDnet 56K USB 2.0 Phone, Internet and Fax Modem"/>
    <n v="41.42"/>
    <n v="2"/>
    <n v="8.2799999999999994"/>
  </r>
  <r>
    <s v="18-04-2015"/>
    <s v="18"/>
    <s v="04"/>
    <s v="2015"/>
    <x v="227"/>
    <d v="2015-04-18T00:00:00"/>
    <x v="1"/>
    <x v="3"/>
    <x v="613"/>
    <x v="4"/>
    <x v="0"/>
    <x v="2"/>
    <s v="Grandstream GXP2100 Mainstream Business Phone"/>
    <n v="244.77"/>
    <n v="4"/>
    <n v="24.48"/>
  </r>
  <r>
    <s v="18-04-2015"/>
    <s v="18"/>
    <s v="04"/>
    <s v="2015"/>
    <x v="227"/>
    <d v="2015-04-18T00:00:00"/>
    <x v="1"/>
    <x v="3"/>
    <x v="613"/>
    <x v="4"/>
    <x v="2"/>
    <x v="11"/>
    <s v="Boston School Pro Electric Pencil Sharpener, 1670"/>
    <n v="74.349999999999994"/>
    <n v="3"/>
    <n v="6.51"/>
  </r>
  <r>
    <s v="18-04-2015"/>
    <s v="18"/>
    <s v="04"/>
    <s v="2015"/>
    <x v="227"/>
    <d v="2015-04-18T00:00:00"/>
    <x v="1"/>
    <x v="3"/>
    <x v="613"/>
    <x v="4"/>
    <x v="2"/>
    <x v="9"/>
    <s v="GBC Standard Recycled Report Covers, Clear Plastic Sheets"/>
    <n v="4.3099999999999996"/>
    <n v="2"/>
    <n v="-6.9"/>
  </r>
  <r>
    <s v="18-04-2015"/>
    <s v="18"/>
    <s v="04"/>
    <s v="2015"/>
    <x v="227"/>
    <d v="2015-04-18T00:00:00"/>
    <x v="1"/>
    <x v="3"/>
    <x v="613"/>
    <x v="4"/>
    <x v="1"/>
    <x v="1"/>
    <s v="Global Geo Office Task Chair, Gray"/>
    <n v="56.69"/>
    <n v="1"/>
    <n v="-20.25"/>
  </r>
  <r>
    <s v="18-04-2015"/>
    <s v="18"/>
    <s v="04"/>
    <s v="2015"/>
    <x v="227"/>
    <d v="2015-04-18T00:00:00"/>
    <x v="1"/>
    <x v="3"/>
    <x v="613"/>
    <x v="4"/>
    <x v="0"/>
    <x v="2"/>
    <s v="Lunatik TT5L-002 Taktik Strike Impact Protection System for iPhone 5"/>
    <n v="97.97"/>
    <n v="2"/>
    <n v="6.12"/>
  </r>
  <r>
    <s v="18-04-2015"/>
    <s v="18"/>
    <s v="04"/>
    <s v="2015"/>
    <x v="227"/>
    <d v="2015-04-18T00:00:00"/>
    <x v="1"/>
    <x v="3"/>
    <x v="613"/>
    <x v="4"/>
    <x v="2"/>
    <x v="11"/>
    <s v="Newell 348"/>
    <n v="7.87"/>
    <n v="3"/>
    <n v="0.89"/>
  </r>
  <r>
    <s v="18-04-2015"/>
    <s v="18"/>
    <s v="04"/>
    <s v="2015"/>
    <x v="227"/>
    <d v="2015-04-18T00:00:00"/>
    <x v="1"/>
    <x v="3"/>
    <x v="613"/>
    <x v="4"/>
    <x v="2"/>
    <x v="3"/>
    <s v="Xerox 1994"/>
    <n v="15.55"/>
    <n v="3"/>
    <n v="5.44"/>
  </r>
  <r>
    <s v="18-04-2015"/>
    <s v="18"/>
    <s v="04"/>
    <s v="2015"/>
    <x v="227"/>
    <d v="2015-04-18T00:00:00"/>
    <x v="1"/>
    <x v="3"/>
    <x v="613"/>
    <x v="4"/>
    <x v="2"/>
    <x v="9"/>
    <s v="GBC Plastic Binding Combs"/>
    <n v="1.48"/>
    <n v="1"/>
    <n v="-2.29"/>
  </r>
  <r>
    <s v="19-04-2015"/>
    <s v="19"/>
    <s v="04"/>
    <s v="2015"/>
    <x v="228"/>
    <d v="2015-04-19T00:00:00"/>
    <x v="1"/>
    <x v="3"/>
    <x v="349"/>
    <x v="4"/>
    <x v="2"/>
    <x v="10"/>
    <s v="Fellowes Premier Superior Surge Suppressor, 10-Outlet, With Phone and Remote"/>
    <n v="19.57"/>
    <n v="2"/>
    <n v="-52.83"/>
  </r>
  <r>
    <s v="19-04-2015"/>
    <s v="19"/>
    <s v="04"/>
    <s v="2015"/>
    <x v="228"/>
    <d v="2015-04-19T00:00:00"/>
    <x v="1"/>
    <x v="3"/>
    <x v="349"/>
    <x v="4"/>
    <x v="2"/>
    <x v="9"/>
    <s v="Fellowes PB300 Plastic Comb Binding Machine"/>
    <n v="310.39"/>
    <n v="4"/>
    <n v="-512.15"/>
  </r>
  <r>
    <s v="20-04-2015"/>
    <s v="20"/>
    <s v="04"/>
    <s v="2015"/>
    <x v="229"/>
    <d v="2015-04-20T00:00:00"/>
    <x v="1"/>
    <x v="3"/>
    <x v="196"/>
    <x v="21"/>
    <x v="0"/>
    <x v="2"/>
    <s v="Pyle PMP37LED"/>
    <n v="287.97000000000003"/>
    <n v="3"/>
    <n v="77.75"/>
  </r>
  <r>
    <s v="20-04-2015"/>
    <s v="20"/>
    <s v="04"/>
    <s v="2015"/>
    <x v="229"/>
    <d v="2015-04-20T00:00:00"/>
    <x v="1"/>
    <x v="3"/>
    <x v="196"/>
    <x v="21"/>
    <x v="1"/>
    <x v="5"/>
    <s v="GE 48&quot; Fluorescent Tube, Cool White Energy Saver, 34 Watts, 30/Box"/>
    <n v="595.38"/>
    <n v="6"/>
    <n v="297.69"/>
  </r>
  <r>
    <s v="20-04-2015"/>
    <s v="20"/>
    <s v="04"/>
    <s v="2015"/>
    <x v="229"/>
    <d v="2015-04-20T00:00:00"/>
    <x v="1"/>
    <x v="3"/>
    <x v="196"/>
    <x v="21"/>
    <x v="2"/>
    <x v="3"/>
    <s v="Xerox 2"/>
    <n v="12.96"/>
    <n v="2"/>
    <n v="6.22"/>
  </r>
  <r>
    <s v="20-04-2015"/>
    <s v="20"/>
    <s v="04"/>
    <s v="2015"/>
    <x v="229"/>
    <d v="2015-04-20T00:00:00"/>
    <x v="1"/>
    <x v="3"/>
    <x v="433"/>
    <x v="4"/>
    <x v="2"/>
    <x v="3"/>
    <s v="Xerox 1916"/>
    <n v="117.46"/>
    <n v="3"/>
    <n v="44.05"/>
  </r>
  <r>
    <s v="20-04-2015"/>
    <s v="20"/>
    <s v="04"/>
    <s v="2015"/>
    <x v="229"/>
    <d v="2015-04-20T00:00:00"/>
    <x v="1"/>
    <x v="3"/>
    <x v="643"/>
    <x v="10"/>
    <x v="2"/>
    <x v="13"/>
    <s v="Tyvek Side-Opening Peel &amp; Seel Expanding Envelopes"/>
    <n v="180.96"/>
    <n v="2"/>
    <n v="81.430000000000007"/>
  </r>
  <r>
    <s v="21-04-2015"/>
    <s v="21"/>
    <s v="04"/>
    <s v="2015"/>
    <x v="230"/>
    <d v="2015-04-21T00:00:00"/>
    <x v="1"/>
    <x v="3"/>
    <x v="644"/>
    <x v="17"/>
    <x v="1"/>
    <x v="1"/>
    <s v="Global Deluxe Office Fabric Chairs"/>
    <n v="191.96"/>
    <n v="2"/>
    <n v="51.83"/>
  </r>
  <r>
    <s v="21-04-2015"/>
    <s v="21"/>
    <s v="04"/>
    <s v="2015"/>
    <x v="230"/>
    <d v="2015-04-21T00:00:00"/>
    <x v="1"/>
    <x v="3"/>
    <x v="644"/>
    <x v="17"/>
    <x v="2"/>
    <x v="9"/>
    <s v="Wilson Jones Hanging View Binder, White, 1&quot;"/>
    <n v="21.3"/>
    <n v="3"/>
    <n v="9.8000000000000007"/>
  </r>
  <r>
    <s v="21-04-2015"/>
    <s v="21"/>
    <s v="04"/>
    <s v="2015"/>
    <x v="230"/>
    <d v="2015-04-21T00:00:00"/>
    <x v="1"/>
    <x v="3"/>
    <x v="644"/>
    <x v="17"/>
    <x v="0"/>
    <x v="2"/>
    <s v="Jabra SPEAK 410"/>
    <n v="469.95"/>
    <n v="5"/>
    <n v="131.59"/>
  </r>
  <r>
    <s v="21-04-2015"/>
    <s v="21"/>
    <s v="04"/>
    <s v="2015"/>
    <x v="230"/>
    <d v="2015-04-21T00:00:00"/>
    <x v="1"/>
    <x v="3"/>
    <x v="644"/>
    <x v="17"/>
    <x v="1"/>
    <x v="5"/>
    <s v="Tenex &quot;The Solids&quot; Textured Chair Mats"/>
    <n v="209.88"/>
    <n v="3"/>
    <n v="35.68"/>
  </r>
  <r>
    <s v="22-04-2015"/>
    <s v="22"/>
    <s v="04"/>
    <s v="2015"/>
    <x v="231"/>
    <d v="2015-04-22T00:00:00"/>
    <x v="1"/>
    <x v="3"/>
    <x v="136"/>
    <x v="5"/>
    <x v="0"/>
    <x v="2"/>
    <s v="Logitech B530 USBÂ HeadsetÂ -Â headsetÂ - Full size, Binaural"/>
    <n v="88.78"/>
    <n v="3"/>
    <n v="7.77"/>
  </r>
  <r>
    <s v="22-04-2015"/>
    <s v="22"/>
    <s v="04"/>
    <s v="2015"/>
    <x v="231"/>
    <d v="2015-04-22T00:00:00"/>
    <x v="1"/>
    <x v="3"/>
    <x v="136"/>
    <x v="5"/>
    <x v="2"/>
    <x v="11"/>
    <s v="Boston 1730 StandUp Electric Pencil Sharpener"/>
    <n v="64.14"/>
    <n v="3"/>
    <n v="16.68"/>
  </r>
  <r>
    <s v="24-04-2015"/>
    <s v="24"/>
    <s v="04"/>
    <s v="2015"/>
    <x v="232"/>
    <d v="2015-04-24T00:00:00"/>
    <x v="1"/>
    <x v="3"/>
    <x v="169"/>
    <x v="2"/>
    <x v="2"/>
    <x v="11"/>
    <s v="BOSTON Ranger #55 Pencil Sharpener, Black"/>
    <n v="25.99"/>
    <n v="1"/>
    <n v="7.54"/>
  </r>
  <r>
    <s v="25-04-2015"/>
    <s v="25"/>
    <s v="04"/>
    <s v="2015"/>
    <x v="233"/>
    <d v="2015-04-25T00:00:00"/>
    <x v="1"/>
    <x v="3"/>
    <x v="105"/>
    <x v="5"/>
    <x v="2"/>
    <x v="9"/>
    <s v="Fellowes Black Plastic Comb Bindings"/>
    <n v="13.94"/>
    <n v="3"/>
    <n v="4.53"/>
  </r>
  <r>
    <s v="25-04-2015"/>
    <s v="25"/>
    <s v="04"/>
    <s v="2015"/>
    <x v="233"/>
    <d v="2015-04-25T00:00:00"/>
    <x v="1"/>
    <x v="3"/>
    <x v="352"/>
    <x v="2"/>
    <x v="2"/>
    <x v="10"/>
    <s v="Holmes Replacement Filter for HEPA Air Cleaner, Very Large Room, HEPA Filter"/>
    <n v="206.43"/>
    <n v="3"/>
    <n v="90.83"/>
  </r>
  <r>
    <s v="25-04-2015"/>
    <s v="25"/>
    <s v="04"/>
    <s v="2015"/>
    <x v="233"/>
    <d v="2015-04-25T00:00:00"/>
    <x v="1"/>
    <x v="3"/>
    <x v="645"/>
    <x v="0"/>
    <x v="2"/>
    <x v="11"/>
    <s v="Newell 324"/>
    <n v="57.75"/>
    <n v="5"/>
    <n v="16.170000000000002"/>
  </r>
  <r>
    <s v="25-04-2015"/>
    <s v="25"/>
    <s v="04"/>
    <s v="2015"/>
    <x v="233"/>
    <d v="2015-04-25T00:00:00"/>
    <x v="1"/>
    <x v="3"/>
    <x v="645"/>
    <x v="0"/>
    <x v="2"/>
    <x v="10"/>
    <s v="Belkin 5 Outlet SurgeMaster Power Centers"/>
    <n v="272.39999999999998"/>
    <n v="5"/>
    <n v="76.27"/>
  </r>
  <r>
    <s v="25-04-2015"/>
    <s v="25"/>
    <s v="04"/>
    <s v="2015"/>
    <x v="233"/>
    <d v="2015-04-25T00:00:00"/>
    <x v="1"/>
    <x v="3"/>
    <x v="469"/>
    <x v="3"/>
    <x v="2"/>
    <x v="6"/>
    <s v="SAFCO Commercial Wire Shelving, Black"/>
    <n v="221.02"/>
    <n v="2"/>
    <n v="-55.26"/>
  </r>
  <r>
    <s v="25-04-2015"/>
    <s v="25"/>
    <s v="04"/>
    <s v="2015"/>
    <x v="233"/>
    <d v="2015-04-25T00:00:00"/>
    <x v="1"/>
    <x v="3"/>
    <x v="469"/>
    <x v="3"/>
    <x v="1"/>
    <x v="1"/>
    <s v="Global Armless Task Chair, Royal Blue"/>
    <n v="128.06"/>
    <n v="3"/>
    <n v="-23.78"/>
  </r>
  <r>
    <s v="25-04-2015"/>
    <s v="25"/>
    <s v="04"/>
    <s v="2015"/>
    <x v="233"/>
    <d v="2015-04-25T00:00:00"/>
    <x v="1"/>
    <x v="3"/>
    <x v="646"/>
    <x v="5"/>
    <x v="2"/>
    <x v="13"/>
    <s v="Laser &amp; Ink Jet Business Envelopes"/>
    <n v="21.34"/>
    <n v="2"/>
    <n v="9.82"/>
  </r>
  <r>
    <s v="26-04-2015"/>
    <s v="26"/>
    <s v="04"/>
    <s v="2015"/>
    <x v="234"/>
    <d v="2015-04-26T00:00:00"/>
    <x v="1"/>
    <x v="3"/>
    <x v="307"/>
    <x v="23"/>
    <x v="1"/>
    <x v="1"/>
    <s v="High-Back Leather Manager's Chair"/>
    <n v="831.94"/>
    <n v="8"/>
    <n v="-114.39"/>
  </r>
  <r>
    <s v="26-04-2015"/>
    <s v="26"/>
    <s v="04"/>
    <s v="2015"/>
    <x v="234"/>
    <d v="2015-04-26T00:00:00"/>
    <x v="1"/>
    <x v="3"/>
    <x v="307"/>
    <x v="23"/>
    <x v="1"/>
    <x v="5"/>
    <s v="Tenex Traditional Chairmats for Medium Pile Carpet, Standard Lip, 36&quot; x 48&quot;"/>
    <n v="97.04"/>
    <n v="2"/>
    <n v="1.21"/>
  </r>
  <r>
    <s v="26-04-2015"/>
    <s v="26"/>
    <s v="04"/>
    <s v="2015"/>
    <x v="234"/>
    <d v="2015-04-26T00:00:00"/>
    <x v="1"/>
    <x v="3"/>
    <x v="307"/>
    <x v="23"/>
    <x v="2"/>
    <x v="6"/>
    <s v="Safco Industrial Wire Shelving System"/>
    <n v="72.78"/>
    <n v="1"/>
    <n v="-18.2"/>
  </r>
  <r>
    <s v="26-04-2015"/>
    <s v="26"/>
    <s v="04"/>
    <s v="2015"/>
    <x v="234"/>
    <d v="2015-04-26T00:00:00"/>
    <x v="1"/>
    <x v="3"/>
    <x v="525"/>
    <x v="4"/>
    <x v="1"/>
    <x v="1"/>
    <s v="Hon 4070 Series Pagoda Armless Upholstered Stacking Chairs"/>
    <n v="408.42"/>
    <n v="2"/>
    <n v="-5.83"/>
  </r>
  <r>
    <s v="26-04-2015"/>
    <s v="26"/>
    <s v="04"/>
    <s v="2015"/>
    <x v="234"/>
    <d v="2015-04-26T00:00:00"/>
    <x v="1"/>
    <x v="3"/>
    <x v="626"/>
    <x v="5"/>
    <x v="1"/>
    <x v="1"/>
    <s v="SAFCO Optional Arm Kit for Workspace Cribbage Stacking Chair"/>
    <n v="63.94"/>
    <n v="3"/>
    <n v="6.39"/>
  </r>
  <r>
    <s v="26-04-2015"/>
    <s v="26"/>
    <s v="04"/>
    <s v="2015"/>
    <x v="234"/>
    <d v="2015-04-26T00:00:00"/>
    <x v="1"/>
    <x v="3"/>
    <x v="626"/>
    <x v="5"/>
    <x v="2"/>
    <x v="11"/>
    <s v="Newell 345"/>
    <n v="59.52"/>
    <n v="3"/>
    <n v="15.48"/>
  </r>
  <r>
    <s v="26-04-2015"/>
    <s v="26"/>
    <s v="04"/>
    <s v="2015"/>
    <x v="234"/>
    <d v="2015-04-26T00:00:00"/>
    <x v="1"/>
    <x v="3"/>
    <x v="626"/>
    <x v="5"/>
    <x v="0"/>
    <x v="2"/>
    <s v="RCA ViSYS 25825 Wireless digital phone"/>
    <n v="311.98"/>
    <n v="3"/>
    <n v="39"/>
  </r>
  <r>
    <s v="26-04-2015"/>
    <s v="26"/>
    <s v="04"/>
    <s v="2015"/>
    <x v="234"/>
    <d v="2015-04-26T00:00:00"/>
    <x v="1"/>
    <x v="3"/>
    <x v="626"/>
    <x v="5"/>
    <x v="2"/>
    <x v="9"/>
    <s v="GBC Premium Transparent Covers with Diagonal Lined Pattern"/>
    <n v="50.35"/>
    <n v="3"/>
    <n v="17.62"/>
  </r>
  <r>
    <s v="26-04-2015"/>
    <s v="26"/>
    <s v="04"/>
    <s v="2015"/>
    <x v="234"/>
    <d v="2015-04-26T00:00:00"/>
    <x v="1"/>
    <x v="3"/>
    <x v="98"/>
    <x v="11"/>
    <x v="1"/>
    <x v="7"/>
    <s v="Bretford CR4500 Series Slim Rectangular Table"/>
    <n v="191.52"/>
    <n v="1"/>
    <n v="-76.61"/>
  </r>
  <r>
    <s v="26-04-2015"/>
    <s v="26"/>
    <s v="04"/>
    <s v="2015"/>
    <x v="234"/>
    <d v="2015-04-26T00:00:00"/>
    <x v="1"/>
    <x v="3"/>
    <x v="98"/>
    <x v="11"/>
    <x v="2"/>
    <x v="11"/>
    <s v="Crayola Colored Pencils"/>
    <n v="2.62"/>
    <n v="1"/>
    <n v="0.43"/>
  </r>
  <r>
    <s v="27-04-2015"/>
    <s v="27"/>
    <s v="04"/>
    <s v="2015"/>
    <x v="235"/>
    <d v="2015-04-27T00:00:00"/>
    <x v="1"/>
    <x v="3"/>
    <x v="258"/>
    <x v="44"/>
    <x v="2"/>
    <x v="11"/>
    <s v="Staples in misc. colors"/>
    <n v="22.74"/>
    <n v="3"/>
    <n v="8.8699999999999992"/>
  </r>
  <r>
    <s v="27-04-2015"/>
    <s v="27"/>
    <s v="04"/>
    <s v="2015"/>
    <x v="235"/>
    <d v="2015-04-27T00:00:00"/>
    <x v="1"/>
    <x v="3"/>
    <x v="258"/>
    <x v="44"/>
    <x v="1"/>
    <x v="1"/>
    <s v="Global Comet Stacking Arm Chair"/>
    <n v="1267.53"/>
    <n v="3"/>
    <n v="316.88"/>
  </r>
  <r>
    <s v="27-04-2015"/>
    <s v="27"/>
    <s v="04"/>
    <s v="2015"/>
    <x v="235"/>
    <d v="2015-04-27T00:00:00"/>
    <x v="1"/>
    <x v="3"/>
    <x v="258"/>
    <x v="44"/>
    <x v="0"/>
    <x v="15"/>
    <s v="Cisco SPA525G2 5-Line IP Phone"/>
    <n v="1379.92"/>
    <n v="8"/>
    <n v="648.55999999999995"/>
  </r>
  <r>
    <s v="27-04-2015"/>
    <s v="27"/>
    <s v="04"/>
    <s v="2015"/>
    <x v="235"/>
    <d v="2015-04-27T00:00:00"/>
    <x v="1"/>
    <x v="3"/>
    <x v="536"/>
    <x v="15"/>
    <x v="2"/>
    <x v="10"/>
    <s v="Belkin 6 Outlet Metallic Surge Strip"/>
    <n v="43.56"/>
    <n v="5"/>
    <n v="3.27"/>
  </r>
  <r>
    <s v="27-04-2015"/>
    <s v="27"/>
    <s v="04"/>
    <s v="2015"/>
    <x v="235"/>
    <d v="2015-04-27T00:00:00"/>
    <x v="1"/>
    <x v="3"/>
    <x v="536"/>
    <x v="15"/>
    <x v="2"/>
    <x v="16"/>
    <s v="Acme Value Line Scissors"/>
    <n v="5.84"/>
    <n v="2"/>
    <n v="0.73"/>
  </r>
  <r>
    <s v="28-04-2015"/>
    <s v="28"/>
    <s v="04"/>
    <s v="2015"/>
    <x v="236"/>
    <d v="2015-04-28T00:00:00"/>
    <x v="1"/>
    <x v="3"/>
    <x v="21"/>
    <x v="4"/>
    <x v="2"/>
    <x v="10"/>
    <s v="Holmes Odor Grabber"/>
    <n v="8.65"/>
    <n v="3"/>
    <n v="-20.329999999999998"/>
  </r>
  <r>
    <s v="28-04-2015"/>
    <s v="28"/>
    <s v="04"/>
    <s v="2015"/>
    <x v="236"/>
    <d v="2015-04-28T00:00:00"/>
    <x v="1"/>
    <x v="3"/>
    <x v="21"/>
    <x v="4"/>
    <x v="2"/>
    <x v="6"/>
    <s v="Akro-Mils 12-Gallon Tote"/>
    <n v="23.83"/>
    <n v="3"/>
    <n v="2.68"/>
  </r>
  <r>
    <s v="28-04-2015"/>
    <s v="28"/>
    <s v="04"/>
    <s v="2015"/>
    <x v="236"/>
    <d v="2015-04-28T00:00:00"/>
    <x v="1"/>
    <x v="3"/>
    <x v="21"/>
    <x v="4"/>
    <x v="2"/>
    <x v="9"/>
    <s v="GBC Twin Loop Wire Binding Elements, 9/16&quot; Spine, Black"/>
    <n v="12.18"/>
    <n v="4"/>
    <n v="-18.87"/>
  </r>
  <r>
    <s v="28-04-2015"/>
    <s v="28"/>
    <s v="04"/>
    <s v="2015"/>
    <x v="236"/>
    <d v="2015-04-28T00:00:00"/>
    <x v="1"/>
    <x v="3"/>
    <x v="51"/>
    <x v="10"/>
    <x v="2"/>
    <x v="10"/>
    <s v="Kensington 7 Outlet MasterPiece Power Center with Fax/Phone Line Protection"/>
    <n v="186.73"/>
    <n v="1"/>
    <n v="41.5"/>
  </r>
  <r>
    <s v="28-04-2015"/>
    <s v="28"/>
    <s v="04"/>
    <s v="2015"/>
    <x v="236"/>
    <d v="2015-04-28T00:00:00"/>
    <x v="1"/>
    <x v="3"/>
    <x v="51"/>
    <x v="10"/>
    <x v="2"/>
    <x v="9"/>
    <s v="Fellowes PB500 Electric Punch Plastic Comb Binding Machine with Manual Bind"/>
    <n v="3812.97"/>
    <n v="3"/>
    <n v="1906.49"/>
  </r>
  <r>
    <s v="29-04-2015"/>
    <s v="29"/>
    <s v="04"/>
    <s v="2015"/>
    <x v="237"/>
    <d v="2015-04-29T00:00:00"/>
    <x v="1"/>
    <x v="3"/>
    <x v="431"/>
    <x v="13"/>
    <x v="2"/>
    <x v="3"/>
    <s v="Xerox 1949"/>
    <n v="7.97"/>
    <n v="2"/>
    <n v="2.89"/>
  </r>
  <r>
    <s v="30-04-2015"/>
    <s v="30"/>
    <s v="04"/>
    <s v="2015"/>
    <x v="238"/>
    <d v="2015-04-30T00:00:00"/>
    <x v="1"/>
    <x v="3"/>
    <x v="188"/>
    <x v="3"/>
    <x v="1"/>
    <x v="1"/>
    <s v="Global Value Mid-Back Manager's Chair, Gray"/>
    <n v="213.12"/>
    <n v="5"/>
    <n v="-15.22"/>
  </r>
  <r>
    <s v="30-04-2015"/>
    <s v="30"/>
    <s v="04"/>
    <s v="2015"/>
    <x v="238"/>
    <d v="2015-04-30T00:00:00"/>
    <x v="1"/>
    <x v="3"/>
    <x v="192"/>
    <x v="18"/>
    <x v="0"/>
    <x v="2"/>
    <s v="Cisco Unified IP Phone 7945G VoIP phone"/>
    <n v="1022.97"/>
    <n v="5"/>
    <n v="-255.74"/>
  </r>
  <r>
    <s v="30-04-2015"/>
    <s v="30"/>
    <s v="04"/>
    <s v="2015"/>
    <x v="238"/>
    <d v="2015-04-30T00:00:00"/>
    <x v="1"/>
    <x v="3"/>
    <x v="172"/>
    <x v="5"/>
    <x v="2"/>
    <x v="11"/>
    <s v="Newell 324"/>
    <n v="34.65"/>
    <n v="3"/>
    <n v="9.6999999999999993"/>
  </r>
  <r>
    <s v="30-04-2015"/>
    <s v="30"/>
    <s v="04"/>
    <s v="2015"/>
    <x v="238"/>
    <d v="2015-04-30T00:00:00"/>
    <x v="1"/>
    <x v="3"/>
    <x v="172"/>
    <x v="5"/>
    <x v="0"/>
    <x v="2"/>
    <s v="Cush Cases Heavy Duty Rugged Cover Case for Samsung Galaxy S5 - Purple"/>
    <n v="19.8"/>
    <n v="5"/>
    <n v="1.73"/>
  </r>
  <r>
    <s v="30-04-2015"/>
    <s v="30"/>
    <s v="04"/>
    <s v="2015"/>
    <x v="238"/>
    <d v="2015-04-30T00:00:00"/>
    <x v="1"/>
    <x v="3"/>
    <x v="647"/>
    <x v="6"/>
    <x v="1"/>
    <x v="5"/>
    <s v="Eldon 200 Class Desk Accessories, Burgundy"/>
    <n v="31.4"/>
    <n v="5"/>
    <n v="13.19"/>
  </r>
  <r>
    <s v="30-04-2015"/>
    <s v="30"/>
    <s v="04"/>
    <s v="2015"/>
    <x v="238"/>
    <d v="2015-04-30T00:00:00"/>
    <x v="1"/>
    <x v="3"/>
    <x v="647"/>
    <x v="6"/>
    <x v="1"/>
    <x v="5"/>
    <s v="DAX Two-Tone Rosewood/Black Document Frame, Desktop, 5 x 7"/>
    <n v="9.48"/>
    <n v="1"/>
    <n v="3.79"/>
  </r>
  <r>
    <s v="30-04-2015"/>
    <s v="30"/>
    <s v="04"/>
    <s v="2015"/>
    <x v="238"/>
    <d v="2015-04-30T00:00:00"/>
    <x v="1"/>
    <x v="3"/>
    <x v="647"/>
    <x v="6"/>
    <x v="0"/>
    <x v="2"/>
    <s v="iKross Bluetooth Portable Keyboard + Cell Phone Stand Holder + Brush for Apple iPhone 5S 5C 5, 4S 4"/>
    <n v="209.5"/>
    <n v="10"/>
    <n v="58.66"/>
  </r>
  <r>
    <s v="30-04-2015"/>
    <s v="30"/>
    <s v="04"/>
    <s v="2015"/>
    <x v="238"/>
    <d v="2015-04-30T00:00:00"/>
    <x v="1"/>
    <x v="3"/>
    <x v="647"/>
    <x v="6"/>
    <x v="1"/>
    <x v="5"/>
    <s v="Eldon ImÃ ge Series Desk Accessories, Clear"/>
    <n v="24.3"/>
    <n v="5"/>
    <n v="10.45"/>
  </r>
  <r>
    <s v="30-04-2015"/>
    <s v="30"/>
    <s v="04"/>
    <s v="2015"/>
    <x v="238"/>
    <d v="2015-04-30T00:00:00"/>
    <x v="1"/>
    <x v="3"/>
    <x v="647"/>
    <x v="6"/>
    <x v="2"/>
    <x v="3"/>
    <s v="Weyerhaeuser First Choice Laser/Copy Paper (20Lb. and 88 Bright)"/>
    <n v="6.48"/>
    <n v="1"/>
    <n v="3.11"/>
  </r>
  <r>
    <m/>
    <m/>
    <m/>
    <m/>
    <x v="0"/>
    <d v="2015-05-01T00:00:00"/>
    <x v="1"/>
    <x v="4"/>
    <x v="96"/>
    <x v="1"/>
    <x v="1"/>
    <x v="1"/>
    <s v="Global Deluxe Steno Chair"/>
    <n v="61.58"/>
    <n v="1"/>
    <n v="-6.93"/>
  </r>
  <r>
    <m/>
    <m/>
    <m/>
    <m/>
    <x v="0"/>
    <d v="2015-05-01T00:00:00"/>
    <x v="1"/>
    <x v="4"/>
    <x v="503"/>
    <x v="2"/>
    <x v="2"/>
    <x v="11"/>
    <s v="Newell 34"/>
    <n v="59.52"/>
    <n v="3"/>
    <n v="15.48"/>
  </r>
  <r>
    <m/>
    <m/>
    <m/>
    <m/>
    <x v="0"/>
    <d v="2015-05-01T00:00:00"/>
    <x v="1"/>
    <x v="4"/>
    <x v="503"/>
    <x v="2"/>
    <x v="2"/>
    <x v="13"/>
    <s v="#10- 4 1/8&quot; x 9 1/2&quot; Recycled Envelopes"/>
    <n v="17.48"/>
    <n v="2"/>
    <n v="8.2200000000000006"/>
  </r>
  <r>
    <m/>
    <m/>
    <m/>
    <m/>
    <x v="0"/>
    <d v="2015-05-01T00:00:00"/>
    <x v="1"/>
    <x v="4"/>
    <x v="503"/>
    <x v="2"/>
    <x v="2"/>
    <x v="9"/>
    <s v="Wilson Jones data.warehouse D-Ring Binders with DublLock"/>
    <n v="13.17"/>
    <n v="2"/>
    <n v="4.6100000000000003"/>
  </r>
  <r>
    <m/>
    <m/>
    <m/>
    <m/>
    <x v="0"/>
    <d v="2015-05-01T00:00:00"/>
    <x v="1"/>
    <x v="4"/>
    <x v="594"/>
    <x v="5"/>
    <x v="2"/>
    <x v="10"/>
    <s v="Acco 6 Outlet Guardian Premium Surge Suppressor"/>
    <n v="87.36"/>
    <n v="6"/>
    <n v="23.59"/>
  </r>
  <r>
    <m/>
    <m/>
    <m/>
    <m/>
    <x v="0"/>
    <d v="2015-05-01T00:00:00"/>
    <x v="1"/>
    <x v="4"/>
    <x v="594"/>
    <x v="5"/>
    <x v="2"/>
    <x v="9"/>
    <s v="Fellowes Binding Cases"/>
    <n v="56.16"/>
    <n v="6"/>
    <n v="17.55"/>
  </r>
  <r>
    <m/>
    <m/>
    <m/>
    <m/>
    <x v="0"/>
    <d v="2015-05-03T00:00:00"/>
    <x v="1"/>
    <x v="4"/>
    <x v="291"/>
    <x v="2"/>
    <x v="2"/>
    <x v="13"/>
    <s v="Staple envelope"/>
    <n v="29.34"/>
    <n v="3"/>
    <n v="14.67"/>
  </r>
  <r>
    <m/>
    <m/>
    <m/>
    <m/>
    <x v="0"/>
    <d v="2015-05-03T00:00:00"/>
    <x v="1"/>
    <x v="4"/>
    <x v="291"/>
    <x v="2"/>
    <x v="1"/>
    <x v="1"/>
    <s v="Global Value Mid-Back Manager's Chair, Gray"/>
    <n v="383.61"/>
    <n v="7"/>
    <n v="63.93"/>
  </r>
  <r>
    <m/>
    <m/>
    <m/>
    <m/>
    <x v="0"/>
    <d v="2015-05-03T00:00:00"/>
    <x v="1"/>
    <x v="4"/>
    <x v="291"/>
    <x v="2"/>
    <x v="2"/>
    <x v="6"/>
    <s v="Fellowes Strictly Business Drawer File, Letter/Legal Size"/>
    <n v="563.4"/>
    <n v="4"/>
    <n v="67.61"/>
  </r>
  <r>
    <m/>
    <m/>
    <m/>
    <m/>
    <x v="0"/>
    <d v="2015-05-03T00:00:00"/>
    <x v="1"/>
    <x v="4"/>
    <x v="582"/>
    <x v="24"/>
    <x v="0"/>
    <x v="2"/>
    <s v="I Need's 3d Hello Kitty Hybrid Silicone Case Cover for HTC One X 4g with 3d Hello Kitty Stylus Pen Green/pink"/>
    <n v="23.92"/>
    <n v="2"/>
    <n v="6.7"/>
  </r>
  <r>
    <m/>
    <m/>
    <m/>
    <m/>
    <x v="0"/>
    <d v="2015-05-03T00:00:00"/>
    <x v="1"/>
    <x v="4"/>
    <x v="582"/>
    <x v="24"/>
    <x v="2"/>
    <x v="10"/>
    <s v="Staple holder"/>
    <n v="60.69"/>
    <n v="7"/>
    <n v="16.39"/>
  </r>
  <r>
    <m/>
    <m/>
    <m/>
    <m/>
    <x v="0"/>
    <d v="2015-05-03T00:00:00"/>
    <x v="1"/>
    <x v="4"/>
    <x v="85"/>
    <x v="13"/>
    <x v="0"/>
    <x v="2"/>
    <s v="Samsung Convoy 3"/>
    <n v="466.16"/>
    <n v="7"/>
    <n v="-93.23"/>
  </r>
  <r>
    <m/>
    <m/>
    <m/>
    <m/>
    <x v="0"/>
    <d v="2015-05-03T00:00:00"/>
    <x v="1"/>
    <x v="4"/>
    <x v="85"/>
    <x v="13"/>
    <x v="0"/>
    <x v="0"/>
    <s v="Sony 16GB Class 10 Micro SDHC R40 Memory Card"/>
    <n v="10.31"/>
    <n v="1"/>
    <n v="-1.29"/>
  </r>
  <r>
    <m/>
    <m/>
    <m/>
    <m/>
    <x v="0"/>
    <d v="2015-05-03T00:00:00"/>
    <x v="1"/>
    <x v="4"/>
    <x v="85"/>
    <x v="13"/>
    <x v="2"/>
    <x v="9"/>
    <s v="Avery Round Ring Poly Binders"/>
    <n v="2.56"/>
    <n v="3"/>
    <n v="-1.79"/>
  </r>
  <r>
    <m/>
    <m/>
    <m/>
    <m/>
    <x v="0"/>
    <d v="2015-05-03T00:00:00"/>
    <x v="1"/>
    <x v="4"/>
    <x v="648"/>
    <x v="13"/>
    <x v="1"/>
    <x v="1"/>
    <s v="Situations Contoured Folding Chairs, 4/Set"/>
    <n v="99.37"/>
    <n v="2"/>
    <n v="-7.1"/>
  </r>
  <r>
    <m/>
    <m/>
    <m/>
    <m/>
    <x v="0"/>
    <d v="2015-05-03T00:00:00"/>
    <x v="1"/>
    <x v="4"/>
    <x v="648"/>
    <x v="13"/>
    <x v="1"/>
    <x v="5"/>
    <s v="36X48 HARDFLOOR CHAIRMAT"/>
    <n v="33.57"/>
    <n v="2"/>
    <n v="-5.45"/>
  </r>
  <r>
    <m/>
    <m/>
    <m/>
    <m/>
    <x v="0"/>
    <d v="2015-05-03T00:00:00"/>
    <x v="1"/>
    <x v="4"/>
    <x v="55"/>
    <x v="4"/>
    <x v="0"/>
    <x v="2"/>
    <s v="Cisco SPA525G2 IP Phone - Wireless"/>
    <n v="31.92"/>
    <n v="2"/>
    <n v="2.39"/>
  </r>
  <r>
    <m/>
    <m/>
    <m/>
    <m/>
    <x v="0"/>
    <d v="2015-05-03T00:00:00"/>
    <x v="1"/>
    <x v="4"/>
    <x v="649"/>
    <x v="3"/>
    <x v="2"/>
    <x v="4"/>
    <s v="Binder Clips by OIC"/>
    <n v="7.1"/>
    <n v="6"/>
    <n v="2.4900000000000002"/>
  </r>
  <r>
    <m/>
    <m/>
    <m/>
    <m/>
    <x v="0"/>
    <d v="2015-05-03T00:00:00"/>
    <x v="1"/>
    <x v="4"/>
    <x v="335"/>
    <x v="3"/>
    <x v="2"/>
    <x v="9"/>
    <s v="Performers Binder/Pad Holder, Black"/>
    <n v="11.21"/>
    <n v="2"/>
    <n v="-16.82"/>
  </r>
  <r>
    <m/>
    <m/>
    <m/>
    <m/>
    <x v="0"/>
    <d v="2015-05-03T00:00:00"/>
    <x v="1"/>
    <x v="4"/>
    <x v="335"/>
    <x v="3"/>
    <x v="1"/>
    <x v="5"/>
    <s v="Eldon Wave Desk Accessories"/>
    <n v="4.71"/>
    <n v="2"/>
    <n v="-1.88"/>
  </r>
  <r>
    <m/>
    <m/>
    <m/>
    <m/>
    <x v="0"/>
    <d v="2015-05-03T00:00:00"/>
    <x v="1"/>
    <x v="4"/>
    <x v="335"/>
    <x v="3"/>
    <x v="2"/>
    <x v="10"/>
    <s v="Avanti 4.4 Cu. Ft. Refrigerator"/>
    <n v="180.98"/>
    <n v="5"/>
    <n v="-470.55"/>
  </r>
  <r>
    <m/>
    <m/>
    <m/>
    <m/>
    <x v="0"/>
    <d v="2015-05-03T00:00:00"/>
    <x v="1"/>
    <x v="4"/>
    <x v="335"/>
    <x v="3"/>
    <x v="2"/>
    <x v="6"/>
    <s v="Companion Letter/Legal File, Black"/>
    <n v="60.42"/>
    <n v="2"/>
    <n v="6.04"/>
  </r>
  <r>
    <m/>
    <m/>
    <m/>
    <m/>
    <x v="0"/>
    <d v="2015-05-04T00:00:00"/>
    <x v="1"/>
    <x v="4"/>
    <x v="494"/>
    <x v="23"/>
    <x v="2"/>
    <x v="9"/>
    <s v="GBC DocuBind 300 Electric Binding Machine"/>
    <n v="157.79"/>
    <n v="1"/>
    <n v="-115.72"/>
  </r>
  <r>
    <m/>
    <m/>
    <m/>
    <m/>
    <x v="0"/>
    <d v="2015-05-04T00:00:00"/>
    <x v="1"/>
    <x v="4"/>
    <x v="284"/>
    <x v="13"/>
    <x v="2"/>
    <x v="10"/>
    <s v="Bionaire 99.97% HEPA Air Cleaner"/>
    <n v="98.11"/>
    <n v="7"/>
    <n v="18.399999999999999"/>
  </r>
  <r>
    <m/>
    <m/>
    <m/>
    <m/>
    <x v="0"/>
    <d v="2015-05-04T00:00:00"/>
    <x v="1"/>
    <x v="4"/>
    <x v="284"/>
    <x v="13"/>
    <x v="2"/>
    <x v="6"/>
    <s v="Fellowes High-Stak Drawer Files"/>
    <n v="563.80999999999995"/>
    <n v="4"/>
    <n v="21.14"/>
  </r>
  <r>
    <m/>
    <m/>
    <m/>
    <m/>
    <x v="0"/>
    <d v="2015-05-04T00:00:00"/>
    <x v="1"/>
    <x v="4"/>
    <x v="284"/>
    <x v="13"/>
    <x v="2"/>
    <x v="9"/>
    <s v="Cardinal Slant-D Ring Binders"/>
    <n v="10.43"/>
    <n v="4"/>
    <n v="-6.95"/>
  </r>
  <r>
    <m/>
    <m/>
    <m/>
    <m/>
    <x v="0"/>
    <d v="2015-05-04T00:00:00"/>
    <x v="1"/>
    <x v="4"/>
    <x v="284"/>
    <x v="13"/>
    <x v="1"/>
    <x v="5"/>
    <s v="Tenex Antistatic Computer Chair Mats"/>
    <n v="547.14"/>
    <n v="4"/>
    <n v="-68.39"/>
  </r>
  <r>
    <m/>
    <m/>
    <m/>
    <m/>
    <x v="0"/>
    <d v="2015-05-04T00:00:00"/>
    <x v="1"/>
    <x v="4"/>
    <x v="284"/>
    <x v="13"/>
    <x v="0"/>
    <x v="2"/>
    <s v="Cush Cases Heavy Duty Rugged Cover Case for Samsung Galaxy S5 - Purple"/>
    <n v="14.85"/>
    <n v="5"/>
    <n v="-3.22"/>
  </r>
  <r>
    <m/>
    <m/>
    <m/>
    <m/>
    <x v="0"/>
    <d v="2015-05-04T00:00:00"/>
    <x v="1"/>
    <x v="4"/>
    <x v="284"/>
    <x v="13"/>
    <x v="0"/>
    <x v="2"/>
    <s v="Speck Products Candyshell Flip Case"/>
    <n v="41.99"/>
    <n v="2"/>
    <n v="-9.8000000000000007"/>
  </r>
  <r>
    <m/>
    <m/>
    <m/>
    <m/>
    <x v="0"/>
    <d v="2015-05-04T00:00:00"/>
    <x v="1"/>
    <x v="4"/>
    <x v="284"/>
    <x v="13"/>
    <x v="1"/>
    <x v="5"/>
    <s v="DAX Charcoal/Nickel-Tone Document Frame, 5 x 7"/>
    <n v="7.58"/>
    <n v="1"/>
    <n v="2.37"/>
  </r>
  <r>
    <m/>
    <m/>
    <m/>
    <m/>
    <x v="0"/>
    <d v="2015-05-04T00:00:00"/>
    <x v="1"/>
    <x v="4"/>
    <x v="284"/>
    <x v="13"/>
    <x v="1"/>
    <x v="14"/>
    <s v="Bush Heritage Pine Collection 5-Shelf Bookcase, Albany Pine Finish, *Special Order"/>
    <n v="352.45"/>
    <n v="5"/>
    <n v="-211.47"/>
  </r>
  <r>
    <m/>
    <m/>
    <m/>
    <m/>
    <x v="0"/>
    <d v="2015-05-04T00:00:00"/>
    <x v="1"/>
    <x v="4"/>
    <x v="248"/>
    <x v="13"/>
    <x v="2"/>
    <x v="8"/>
    <s v="Avery 499"/>
    <n v="23.9"/>
    <n v="6"/>
    <n v="7.77"/>
  </r>
  <r>
    <m/>
    <m/>
    <m/>
    <m/>
    <x v="0"/>
    <d v="2015-05-04T00:00:00"/>
    <x v="1"/>
    <x v="4"/>
    <x v="52"/>
    <x v="5"/>
    <x v="1"/>
    <x v="1"/>
    <s v="GuestStacker Chair with Chrome Finish Legs"/>
    <n v="892.22"/>
    <n v="3"/>
    <n v="89.22"/>
  </r>
  <r>
    <m/>
    <m/>
    <m/>
    <m/>
    <x v="0"/>
    <d v="2015-05-04T00:00:00"/>
    <x v="1"/>
    <x v="4"/>
    <x v="302"/>
    <x v="1"/>
    <x v="0"/>
    <x v="0"/>
    <s v="SanDisk Ultra 64 GB MicroSDHC Class 10 Memory Card"/>
    <n v="239.94"/>
    <n v="6"/>
    <n v="26.39"/>
  </r>
  <r>
    <m/>
    <m/>
    <m/>
    <m/>
    <x v="0"/>
    <d v="2015-05-04T00:00:00"/>
    <x v="1"/>
    <x v="4"/>
    <x v="302"/>
    <x v="1"/>
    <x v="2"/>
    <x v="11"/>
    <s v="Dixon Ticonderoga Pencils"/>
    <n v="23.84"/>
    <n v="8"/>
    <n v="6.44"/>
  </r>
  <r>
    <m/>
    <m/>
    <m/>
    <m/>
    <x v="0"/>
    <d v="2015-05-06T00:00:00"/>
    <x v="1"/>
    <x v="4"/>
    <x v="650"/>
    <x v="2"/>
    <x v="1"/>
    <x v="1"/>
    <s v="Hon Every-Day Series Multi-Task Chairs"/>
    <n v="1522.64"/>
    <n v="9"/>
    <n v="169.18"/>
  </r>
  <r>
    <m/>
    <m/>
    <m/>
    <m/>
    <x v="0"/>
    <d v="2015-05-06T00:00:00"/>
    <x v="1"/>
    <x v="4"/>
    <x v="651"/>
    <x v="28"/>
    <x v="2"/>
    <x v="3"/>
    <s v="Xerox 1981"/>
    <n v="10.56"/>
    <n v="2"/>
    <n v="4.75"/>
  </r>
  <r>
    <m/>
    <m/>
    <m/>
    <m/>
    <x v="0"/>
    <d v="2015-05-07T00:00:00"/>
    <x v="1"/>
    <x v="4"/>
    <x v="14"/>
    <x v="12"/>
    <x v="1"/>
    <x v="5"/>
    <s v="Stackable Trays"/>
    <n v="4.93"/>
    <n v="2"/>
    <n v="0.74"/>
  </r>
  <r>
    <m/>
    <m/>
    <m/>
    <m/>
    <x v="0"/>
    <d v="2015-05-07T00:00:00"/>
    <x v="1"/>
    <x v="4"/>
    <x v="14"/>
    <x v="12"/>
    <x v="2"/>
    <x v="9"/>
    <s v="Wilson Jones Turn Tabs Binder Tool for Ring Binders"/>
    <n v="7.23"/>
    <n v="5"/>
    <n v="-5.78"/>
  </r>
  <r>
    <m/>
    <m/>
    <m/>
    <m/>
    <x v="0"/>
    <d v="2015-05-07T00:00:00"/>
    <x v="1"/>
    <x v="4"/>
    <x v="652"/>
    <x v="10"/>
    <x v="2"/>
    <x v="9"/>
    <s v="Durable Pressboard Binders"/>
    <n v="19"/>
    <n v="5"/>
    <n v="8.93"/>
  </r>
  <r>
    <m/>
    <m/>
    <m/>
    <m/>
    <x v="0"/>
    <d v="2015-05-07T00:00:00"/>
    <x v="1"/>
    <x v="4"/>
    <x v="397"/>
    <x v="13"/>
    <x v="0"/>
    <x v="0"/>
    <s v="HP Standard 104 key PS/2 Keyboard"/>
    <n v="34.799999999999997"/>
    <n v="3"/>
    <n v="2.1800000000000002"/>
  </r>
  <r>
    <m/>
    <m/>
    <m/>
    <m/>
    <x v="0"/>
    <d v="2015-05-07T00:00:00"/>
    <x v="1"/>
    <x v="4"/>
    <x v="397"/>
    <x v="13"/>
    <x v="2"/>
    <x v="6"/>
    <s v="Acco Perma 4000 Stacking Storage Drawers"/>
    <n v="38.979999999999997"/>
    <n v="3"/>
    <n v="-2.44"/>
  </r>
  <r>
    <m/>
    <m/>
    <m/>
    <m/>
    <x v="0"/>
    <d v="2015-05-07T00:00:00"/>
    <x v="1"/>
    <x v="4"/>
    <x v="293"/>
    <x v="12"/>
    <x v="1"/>
    <x v="5"/>
    <s v="Stackable Trays"/>
    <n v="4.93"/>
    <n v="2"/>
    <n v="0.74"/>
  </r>
  <r>
    <m/>
    <m/>
    <m/>
    <m/>
    <x v="0"/>
    <d v="2015-05-07T00:00:00"/>
    <x v="1"/>
    <x v="4"/>
    <x v="293"/>
    <x v="12"/>
    <x v="2"/>
    <x v="8"/>
    <s v="Avery 508"/>
    <n v="11.78"/>
    <n v="3"/>
    <n v="4.2699999999999996"/>
  </r>
  <r>
    <m/>
    <m/>
    <m/>
    <m/>
    <x v="0"/>
    <d v="2015-05-08T00:00:00"/>
    <x v="1"/>
    <x v="4"/>
    <x v="63"/>
    <x v="4"/>
    <x v="2"/>
    <x v="6"/>
    <s v="Perma STOR-ALL Hanging File Box, 13 1/8&quot;W x 12 1/4&quot;D x 10 1/2&quot;H"/>
    <n v="33.49"/>
    <n v="7"/>
    <n v="-1.26"/>
  </r>
  <r>
    <m/>
    <m/>
    <m/>
    <m/>
    <x v="0"/>
    <d v="2015-05-08T00:00:00"/>
    <x v="1"/>
    <x v="4"/>
    <x v="63"/>
    <x v="4"/>
    <x v="2"/>
    <x v="16"/>
    <s v="Stiletto Hand Letter Openers"/>
    <n v="23.04"/>
    <n v="3"/>
    <n v="-4.9000000000000004"/>
  </r>
  <r>
    <m/>
    <m/>
    <m/>
    <m/>
    <x v="0"/>
    <d v="2015-05-08T00:00:00"/>
    <x v="1"/>
    <x v="4"/>
    <x v="63"/>
    <x v="4"/>
    <x v="2"/>
    <x v="9"/>
    <s v="Avery Self-Adhesive Photo Pockets for Polaroid Photos"/>
    <n v="1.36"/>
    <n v="1"/>
    <n v="-2.1800000000000002"/>
  </r>
  <r>
    <m/>
    <m/>
    <m/>
    <m/>
    <x v="0"/>
    <d v="2015-05-08T00:00:00"/>
    <x v="1"/>
    <x v="4"/>
    <x v="63"/>
    <x v="4"/>
    <x v="1"/>
    <x v="5"/>
    <s v="Eldon Expressions Wood Desk Accessories, Oak"/>
    <n v="14.76"/>
    <n v="5"/>
    <n v="-11.44"/>
  </r>
  <r>
    <m/>
    <m/>
    <m/>
    <m/>
    <x v="0"/>
    <d v="2015-05-09T00:00:00"/>
    <x v="1"/>
    <x v="4"/>
    <x v="353"/>
    <x v="5"/>
    <x v="1"/>
    <x v="14"/>
    <s v="Sauder Camden County Barrister Bookcase, Planked Cherry Finish"/>
    <n v="411.33"/>
    <n v="4"/>
    <n v="-4.84"/>
  </r>
  <r>
    <m/>
    <m/>
    <m/>
    <m/>
    <x v="0"/>
    <d v="2015-05-09T00:00:00"/>
    <x v="1"/>
    <x v="4"/>
    <x v="353"/>
    <x v="5"/>
    <x v="2"/>
    <x v="9"/>
    <s v="DXL Angle-View Binders with Locking Rings, Black"/>
    <n v="28.75"/>
    <n v="6"/>
    <n v="9.6999999999999993"/>
  </r>
  <r>
    <m/>
    <m/>
    <m/>
    <m/>
    <x v="0"/>
    <d v="2015-05-09T00:00:00"/>
    <x v="1"/>
    <x v="4"/>
    <x v="353"/>
    <x v="5"/>
    <x v="1"/>
    <x v="14"/>
    <s v="Sauder Camden County Collection Libraries, Planked Cherry Finish"/>
    <n v="293.2"/>
    <n v="3"/>
    <n v="-20.7"/>
  </r>
  <r>
    <m/>
    <m/>
    <m/>
    <m/>
    <x v="0"/>
    <d v="2015-05-09T00:00:00"/>
    <x v="1"/>
    <x v="4"/>
    <x v="653"/>
    <x v="4"/>
    <x v="2"/>
    <x v="9"/>
    <s v="Acco Flexible ACCOHIDE Square Ring Data Binder, Dark Blue, 11 1/2&quot; X 14&quot; 7/8&quot;"/>
    <n v="16.27"/>
    <n v="5"/>
    <n v="-25.22"/>
  </r>
  <r>
    <m/>
    <m/>
    <m/>
    <m/>
    <x v="0"/>
    <d v="2015-05-09T00:00:00"/>
    <x v="1"/>
    <x v="4"/>
    <x v="653"/>
    <x v="4"/>
    <x v="2"/>
    <x v="16"/>
    <s v="Stiletto Hand Letter Openers"/>
    <n v="69.12"/>
    <n v="9"/>
    <n v="-14.69"/>
  </r>
  <r>
    <m/>
    <m/>
    <m/>
    <m/>
    <x v="0"/>
    <d v="2015-05-09T00:00:00"/>
    <x v="1"/>
    <x v="4"/>
    <x v="653"/>
    <x v="4"/>
    <x v="2"/>
    <x v="9"/>
    <s v="Acco Four Pocket Poly Ring Binder with Label Holder, Smoke, 1&quot;"/>
    <n v="4.47"/>
    <n v="3"/>
    <n v="-7.82"/>
  </r>
  <r>
    <m/>
    <m/>
    <m/>
    <m/>
    <x v="0"/>
    <d v="2015-05-09T00:00:00"/>
    <x v="1"/>
    <x v="4"/>
    <x v="569"/>
    <x v="7"/>
    <x v="1"/>
    <x v="5"/>
    <s v="Longer-Life Soft White Bulbs"/>
    <n v="6.16"/>
    <n v="2"/>
    <n v="2.96"/>
  </r>
  <r>
    <m/>
    <m/>
    <m/>
    <m/>
    <x v="0"/>
    <d v="2015-05-09T00:00:00"/>
    <x v="1"/>
    <x v="4"/>
    <x v="569"/>
    <x v="7"/>
    <x v="2"/>
    <x v="3"/>
    <s v="Xerox 1881"/>
    <n v="36.840000000000003"/>
    <n v="3"/>
    <n v="17.309999999999999"/>
  </r>
  <r>
    <m/>
    <m/>
    <m/>
    <m/>
    <x v="0"/>
    <d v="2015-05-09T00:00:00"/>
    <x v="1"/>
    <x v="4"/>
    <x v="581"/>
    <x v="25"/>
    <x v="1"/>
    <x v="5"/>
    <s v="Tensor Brushed Steel Torchiere Floor Lamp"/>
    <n v="67.959999999999994"/>
    <n v="4"/>
    <n v="12.23"/>
  </r>
  <r>
    <m/>
    <m/>
    <m/>
    <m/>
    <x v="0"/>
    <d v="2015-05-10T00:00:00"/>
    <x v="1"/>
    <x v="4"/>
    <x v="654"/>
    <x v="25"/>
    <x v="2"/>
    <x v="11"/>
    <s v="Newell 324"/>
    <n v="46.2"/>
    <n v="4"/>
    <n v="12.94"/>
  </r>
  <r>
    <m/>
    <m/>
    <m/>
    <m/>
    <x v="0"/>
    <d v="2015-05-10T00:00:00"/>
    <x v="1"/>
    <x v="4"/>
    <x v="654"/>
    <x v="25"/>
    <x v="2"/>
    <x v="10"/>
    <s v="Holmes Odor Grabber"/>
    <n v="28.84"/>
    <n v="2"/>
    <n v="9.52"/>
  </r>
  <r>
    <m/>
    <m/>
    <m/>
    <m/>
    <x v="0"/>
    <d v="2015-05-10T00:00:00"/>
    <x v="1"/>
    <x v="4"/>
    <x v="486"/>
    <x v="37"/>
    <x v="2"/>
    <x v="6"/>
    <s v="Personal Filing Tote with Lid, Black/Gray"/>
    <n v="77.55"/>
    <n v="5"/>
    <n v="21.71"/>
  </r>
  <r>
    <m/>
    <m/>
    <m/>
    <m/>
    <x v="0"/>
    <d v="2015-05-10T00:00:00"/>
    <x v="1"/>
    <x v="4"/>
    <x v="371"/>
    <x v="18"/>
    <x v="0"/>
    <x v="0"/>
    <s v="SanDisk Ultra 32 GB MicroSDHC Class 10 Memory Card"/>
    <n v="53.04"/>
    <n v="3"/>
    <n v="-4.6399999999999997"/>
  </r>
  <r>
    <m/>
    <m/>
    <m/>
    <m/>
    <x v="0"/>
    <d v="2015-05-10T00:00:00"/>
    <x v="1"/>
    <x v="4"/>
    <x v="481"/>
    <x v="16"/>
    <x v="1"/>
    <x v="14"/>
    <s v="Bush Cubix Collection Bookcases, Fully Assembled"/>
    <n v="66.290000000000006"/>
    <n v="1"/>
    <n v="-103.86"/>
  </r>
  <r>
    <m/>
    <m/>
    <m/>
    <m/>
    <x v="0"/>
    <d v="2015-05-10T00:00:00"/>
    <x v="1"/>
    <x v="4"/>
    <x v="481"/>
    <x v="16"/>
    <x v="1"/>
    <x v="1"/>
    <s v="Global Highback Leather Tilter in Burgundy"/>
    <n v="291.17"/>
    <n v="4"/>
    <n v="-14.56"/>
  </r>
  <r>
    <m/>
    <m/>
    <m/>
    <m/>
    <x v="0"/>
    <d v="2015-05-10T00:00:00"/>
    <x v="1"/>
    <x v="4"/>
    <x v="15"/>
    <x v="18"/>
    <x v="0"/>
    <x v="0"/>
    <s v="NETGEAR N750 Dual Band Wi-Fi Gigabit Router"/>
    <n v="288"/>
    <n v="4"/>
    <n v="57.6"/>
  </r>
  <r>
    <m/>
    <m/>
    <m/>
    <m/>
    <x v="0"/>
    <d v="2015-05-11T00:00:00"/>
    <x v="1"/>
    <x v="4"/>
    <x v="204"/>
    <x v="12"/>
    <x v="1"/>
    <x v="1"/>
    <s v="Harbour Creations Steel Folding Chair"/>
    <n v="207"/>
    <n v="3"/>
    <n v="25.88"/>
  </r>
  <r>
    <m/>
    <m/>
    <m/>
    <m/>
    <x v="0"/>
    <d v="2015-05-11T00:00:00"/>
    <x v="1"/>
    <x v="4"/>
    <x v="177"/>
    <x v="11"/>
    <x v="2"/>
    <x v="10"/>
    <s v="Belkin 325VA UPS Surge Protector, 6'"/>
    <n v="387.14"/>
    <n v="4"/>
    <n v="24.2"/>
  </r>
  <r>
    <m/>
    <m/>
    <m/>
    <m/>
    <x v="0"/>
    <d v="2015-05-11T00:00:00"/>
    <x v="1"/>
    <x v="4"/>
    <x v="282"/>
    <x v="2"/>
    <x v="2"/>
    <x v="9"/>
    <s v="Wilson Jones 1&quot; Hanging DublLock Ring Binders"/>
    <n v="25.34"/>
    <n v="6"/>
    <n v="8.8699999999999992"/>
  </r>
  <r>
    <m/>
    <m/>
    <m/>
    <m/>
    <x v="0"/>
    <d v="2015-05-11T00:00:00"/>
    <x v="1"/>
    <x v="4"/>
    <x v="128"/>
    <x v="3"/>
    <x v="2"/>
    <x v="8"/>
    <s v="Avery 476"/>
    <n v="19.82"/>
    <n v="6"/>
    <n v="6.44"/>
  </r>
  <r>
    <m/>
    <m/>
    <m/>
    <m/>
    <x v="0"/>
    <d v="2015-05-11T00:00:00"/>
    <x v="1"/>
    <x v="4"/>
    <x v="70"/>
    <x v="5"/>
    <x v="2"/>
    <x v="6"/>
    <s v="Hanging Personal Folder File"/>
    <n v="62.8"/>
    <n v="4"/>
    <n v="15.7"/>
  </r>
  <r>
    <m/>
    <m/>
    <m/>
    <m/>
    <x v="0"/>
    <d v="2015-05-11T00:00:00"/>
    <x v="1"/>
    <x v="4"/>
    <x v="355"/>
    <x v="1"/>
    <x v="2"/>
    <x v="9"/>
    <s v="Avery Trapezoid Ring Binder, 3&quot; Capacity, Black, 1040 sheets"/>
    <n v="98.35"/>
    <n v="3"/>
    <n v="35.65"/>
  </r>
  <r>
    <m/>
    <m/>
    <m/>
    <m/>
    <x v="0"/>
    <d v="2015-05-11T00:00:00"/>
    <x v="1"/>
    <x v="4"/>
    <x v="655"/>
    <x v="18"/>
    <x v="2"/>
    <x v="9"/>
    <s v="Insertable Tab Post Binder Dividers"/>
    <n v="7.22"/>
    <n v="3"/>
    <n v="-5.53"/>
  </r>
  <r>
    <m/>
    <m/>
    <m/>
    <m/>
    <x v="0"/>
    <d v="2015-05-11T00:00:00"/>
    <x v="1"/>
    <x v="4"/>
    <x v="655"/>
    <x v="18"/>
    <x v="2"/>
    <x v="16"/>
    <s v="Acme Titanium Bonded Scissors"/>
    <n v="27.2"/>
    <n v="4"/>
    <n v="2.04"/>
  </r>
  <r>
    <m/>
    <m/>
    <m/>
    <m/>
    <x v="0"/>
    <d v="2015-05-12T00:00:00"/>
    <x v="1"/>
    <x v="4"/>
    <x v="656"/>
    <x v="5"/>
    <x v="1"/>
    <x v="5"/>
    <s v="Executive Impressions 14&quot; Contract Wall Clock"/>
    <n v="44.46"/>
    <n v="2"/>
    <n v="14.67"/>
  </r>
  <r>
    <m/>
    <m/>
    <m/>
    <m/>
    <x v="0"/>
    <d v="2015-05-12T00:00:00"/>
    <x v="1"/>
    <x v="4"/>
    <x v="345"/>
    <x v="13"/>
    <x v="0"/>
    <x v="0"/>
    <s v="Belkin F8E887 USB Wired Ergonomic Keyboard"/>
    <n v="47.98"/>
    <n v="2"/>
    <n v="0.6"/>
  </r>
  <r>
    <m/>
    <m/>
    <m/>
    <m/>
    <x v="0"/>
    <d v="2015-05-12T00:00:00"/>
    <x v="1"/>
    <x v="4"/>
    <x v="345"/>
    <x v="13"/>
    <x v="2"/>
    <x v="9"/>
    <s v="GBC White Gloss Covers, Plain Front"/>
    <n v="26.06"/>
    <n v="6"/>
    <n v="-19.98"/>
  </r>
  <r>
    <m/>
    <m/>
    <m/>
    <m/>
    <x v="0"/>
    <d v="2015-05-12T00:00:00"/>
    <x v="1"/>
    <x v="4"/>
    <x v="657"/>
    <x v="10"/>
    <x v="2"/>
    <x v="9"/>
    <s v="Surelock Post Binders"/>
    <n v="152.80000000000001"/>
    <n v="5"/>
    <n v="76.400000000000006"/>
  </r>
  <r>
    <m/>
    <m/>
    <m/>
    <m/>
    <x v="0"/>
    <d v="2015-05-12T00:00:00"/>
    <x v="1"/>
    <x v="4"/>
    <x v="463"/>
    <x v="4"/>
    <x v="2"/>
    <x v="11"/>
    <s v="Boston Electric Pencil Sharpener, Model 1818, Charcoal Black"/>
    <n v="45.04"/>
    <n v="2"/>
    <n v="4.5"/>
  </r>
  <r>
    <m/>
    <m/>
    <m/>
    <m/>
    <x v="0"/>
    <d v="2015-05-12T00:00:00"/>
    <x v="1"/>
    <x v="4"/>
    <x v="231"/>
    <x v="2"/>
    <x v="2"/>
    <x v="9"/>
    <s v="Avery Arch Ring Binders"/>
    <n v="232.4"/>
    <n v="5"/>
    <n v="78.44"/>
  </r>
  <r>
    <m/>
    <m/>
    <m/>
    <m/>
    <x v="0"/>
    <d v="2015-05-12T00:00:00"/>
    <x v="1"/>
    <x v="4"/>
    <x v="231"/>
    <x v="2"/>
    <x v="1"/>
    <x v="1"/>
    <s v="Global Armless Task Chair, Royal Blue"/>
    <n v="164.65"/>
    <n v="3"/>
    <n v="12.81"/>
  </r>
  <r>
    <m/>
    <m/>
    <m/>
    <m/>
    <x v="0"/>
    <d v="2015-05-12T00:00:00"/>
    <x v="1"/>
    <x v="4"/>
    <x v="231"/>
    <x v="2"/>
    <x v="2"/>
    <x v="3"/>
    <s v="Xerox 188"/>
    <n v="22.68"/>
    <n v="2"/>
    <n v="11.11"/>
  </r>
  <r>
    <m/>
    <m/>
    <m/>
    <m/>
    <x v="0"/>
    <d v="2015-05-12T00:00:00"/>
    <x v="1"/>
    <x v="4"/>
    <x v="204"/>
    <x v="5"/>
    <x v="0"/>
    <x v="0"/>
    <s v="Memorex Micro Travel Drive 8 GB"/>
    <n v="39"/>
    <n v="3"/>
    <n v="17.55"/>
  </r>
  <r>
    <m/>
    <m/>
    <m/>
    <m/>
    <x v="0"/>
    <d v="2015-05-12T00:00:00"/>
    <x v="1"/>
    <x v="4"/>
    <x v="204"/>
    <x v="5"/>
    <x v="2"/>
    <x v="8"/>
    <s v="Avery 488"/>
    <n v="12.6"/>
    <n v="4"/>
    <n v="6.05"/>
  </r>
  <r>
    <m/>
    <m/>
    <m/>
    <m/>
    <x v="0"/>
    <d v="2015-05-12T00:00:00"/>
    <x v="1"/>
    <x v="4"/>
    <x v="417"/>
    <x v="23"/>
    <x v="1"/>
    <x v="1"/>
    <s v="Global Push Button Manager's Chair, Indigo"/>
    <n v="97.42"/>
    <n v="2"/>
    <n v="10.96"/>
  </r>
  <r>
    <m/>
    <m/>
    <m/>
    <m/>
    <x v="0"/>
    <d v="2015-05-12T00:00:00"/>
    <x v="1"/>
    <x v="4"/>
    <x v="384"/>
    <x v="3"/>
    <x v="2"/>
    <x v="13"/>
    <s v="Security-Tint Envelopes"/>
    <n v="12.22"/>
    <n v="2"/>
    <n v="4.43"/>
  </r>
  <r>
    <s v="13-05-2015"/>
    <s v="13"/>
    <s v="05"/>
    <s v="2015"/>
    <x v="239"/>
    <d v="2015-05-13T00:00:00"/>
    <x v="1"/>
    <x v="4"/>
    <x v="187"/>
    <x v="3"/>
    <x v="0"/>
    <x v="2"/>
    <s v="Toshiba IPT2010-SD IPÂ Telephone"/>
    <n v="222.38"/>
    <n v="2"/>
    <n v="16.68"/>
  </r>
  <r>
    <s v="13-05-2015"/>
    <s v="13"/>
    <s v="05"/>
    <s v="2015"/>
    <x v="239"/>
    <d v="2015-05-13T00:00:00"/>
    <x v="1"/>
    <x v="4"/>
    <x v="187"/>
    <x v="3"/>
    <x v="2"/>
    <x v="4"/>
    <s v="Advantus Plastic Paper Clips"/>
    <n v="16"/>
    <n v="4"/>
    <n v="5.6"/>
  </r>
  <r>
    <s v="14-05-2015"/>
    <s v="14"/>
    <s v="05"/>
    <s v="2015"/>
    <x v="240"/>
    <d v="2015-05-14T00:00:00"/>
    <x v="1"/>
    <x v="4"/>
    <x v="625"/>
    <x v="13"/>
    <x v="2"/>
    <x v="11"/>
    <s v="Boston School Pro Electric Pencil Sharpener, 1670"/>
    <n v="198.27"/>
    <n v="8"/>
    <n v="17.350000000000001"/>
  </r>
  <r>
    <s v="14-05-2015"/>
    <s v="14"/>
    <s v="05"/>
    <s v="2015"/>
    <x v="240"/>
    <d v="2015-05-14T00:00:00"/>
    <x v="1"/>
    <x v="4"/>
    <x v="625"/>
    <x v="13"/>
    <x v="2"/>
    <x v="8"/>
    <s v="Avery 490"/>
    <n v="47.36"/>
    <n v="4"/>
    <n v="17.760000000000002"/>
  </r>
  <r>
    <s v="14-05-2015"/>
    <s v="14"/>
    <s v="05"/>
    <s v="2015"/>
    <x v="240"/>
    <d v="2015-05-14T00:00:00"/>
    <x v="1"/>
    <x v="4"/>
    <x v="625"/>
    <x v="13"/>
    <x v="2"/>
    <x v="13"/>
    <s v="Jet-Pak Recycled Peel 'N' Seal Padded Mailers"/>
    <n v="200.98"/>
    <n v="7"/>
    <n v="62.81"/>
  </r>
  <r>
    <s v="14-05-2015"/>
    <s v="14"/>
    <s v="05"/>
    <s v="2015"/>
    <x v="240"/>
    <d v="2015-05-14T00:00:00"/>
    <x v="1"/>
    <x v="4"/>
    <x v="625"/>
    <x v="13"/>
    <x v="2"/>
    <x v="8"/>
    <s v="Avery 4027 File Folder Labels for Dot Matrix Printers, 5000 Labels per Box, White"/>
    <n v="97.7"/>
    <n v="4"/>
    <n v="31.75"/>
  </r>
  <r>
    <s v="14-05-2015"/>
    <s v="14"/>
    <s v="05"/>
    <s v="2015"/>
    <x v="240"/>
    <d v="2015-05-14T00:00:00"/>
    <x v="1"/>
    <x v="4"/>
    <x v="625"/>
    <x v="13"/>
    <x v="2"/>
    <x v="11"/>
    <s v="Binney &amp; Smith Crayola Metallic Crayons, 16-Color Pack"/>
    <n v="2.7"/>
    <n v="1"/>
    <n v="0.81"/>
  </r>
  <r>
    <s v="14-05-2015"/>
    <s v="14"/>
    <s v="05"/>
    <s v="2015"/>
    <x v="240"/>
    <d v="2015-05-14T00:00:00"/>
    <x v="1"/>
    <x v="4"/>
    <x v="625"/>
    <x v="13"/>
    <x v="2"/>
    <x v="9"/>
    <s v="GBC Linen Binding Covers"/>
    <n v="18.59"/>
    <n v="2"/>
    <n v="-13.63"/>
  </r>
  <r>
    <s v="14-05-2015"/>
    <s v="14"/>
    <s v="05"/>
    <s v="2015"/>
    <x v="240"/>
    <d v="2015-05-14T00:00:00"/>
    <x v="1"/>
    <x v="4"/>
    <x v="625"/>
    <x v="13"/>
    <x v="2"/>
    <x v="9"/>
    <s v="Wilson Jones Custom Binder Spines &amp; Labels"/>
    <n v="4.9000000000000004"/>
    <n v="3"/>
    <n v="-3.43"/>
  </r>
  <r>
    <s v="14-05-2015"/>
    <s v="14"/>
    <s v="05"/>
    <s v="2015"/>
    <x v="240"/>
    <d v="2015-05-14T00:00:00"/>
    <x v="1"/>
    <x v="4"/>
    <x v="472"/>
    <x v="5"/>
    <x v="2"/>
    <x v="6"/>
    <s v="Tennsco Snap-Together Open Shelving Units, Starter Sets and Add-On Units"/>
    <n v="1117.92"/>
    <n v="4"/>
    <n v="55.9"/>
  </r>
  <r>
    <s v="14-05-2015"/>
    <s v="14"/>
    <s v="05"/>
    <s v="2015"/>
    <x v="240"/>
    <d v="2015-05-14T00:00:00"/>
    <x v="1"/>
    <x v="4"/>
    <x v="606"/>
    <x v="5"/>
    <x v="1"/>
    <x v="14"/>
    <s v="Bush Andora Bookcase, Maple/Graphite Gray Finish"/>
    <n v="509.96"/>
    <n v="5"/>
    <n v="42"/>
  </r>
  <r>
    <s v="14-05-2015"/>
    <s v="14"/>
    <s v="05"/>
    <s v="2015"/>
    <x v="240"/>
    <d v="2015-05-14T00:00:00"/>
    <x v="1"/>
    <x v="4"/>
    <x v="606"/>
    <x v="5"/>
    <x v="1"/>
    <x v="5"/>
    <s v="Dana Halogen Swing-Arm Architect Lamp"/>
    <n v="122.91"/>
    <n v="3"/>
    <n v="34.409999999999997"/>
  </r>
  <r>
    <s v="14-05-2015"/>
    <s v="14"/>
    <s v="05"/>
    <s v="2015"/>
    <x v="240"/>
    <d v="2015-05-14T00:00:00"/>
    <x v="1"/>
    <x v="4"/>
    <x v="606"/>
    <x v="5"/>
    <x v="1"/>
    <x v="1"/>
    <s v="Novimex Fabric Task Chair"/>
    <n v="97.57"/>
    <n v="2"/>
    <n v="-6.1"/>
  </r>
  <r>
    <s v="14-05-2015"/>
    <s v="14"/>
    <s v="05"/>
    <s v="2015"/>
    <x v="240"/>
    <d v="2015-05-14T00:00:00"/>
    <x v="1"/>
    <x v="4"/>
    <x v="606"/>
    <x v="5"/>
    <x v="1"/>
    <x v="1"/>
    <s v="Global Leather and Oak Executive Chair, Black"/>
    <n v="722.35"/>
    <n v="3"/>
    <n v="81.260000000000005"/>
  </r>
  <r>
    <s v="15-05-2015"/>
    <s v="15"/>
    <s v="05"/>
    <s v="2015"/>
    <x v="241"/>
    <d v="2015-05-15T00:00:00"/>
    <x v="1"/>
    <x v="4"/>
    <x v="63"/>
    <x v="21"/>
    <x v="2"/>
    <x v="13"/>
    <s v="Wausau Papers Astrobrights Colored Envelopes"/>
    <n v="17.940000000000001"/>
    <n v="3"/>
    <n v="8.7899999999999991"/>
  </r>
  <r>
    <s v="15-05-2015"/>
    <s v="15"/>
    <s v="05"/>
    <s v="2015"/>
    <x v="241"/>
    <d v="2015-05-15T00:00:00"/>
    <x v="1"/>
    <x v="4"/>
    <x v="466"/>
    <x v="13"/>
    <x v="2"/>
    <x v="6"/>
    <s v="Fellowes Neat Ideas Storage Cubes"/>
    <n v="51.97"/>
    <n v="2"/>
    <n v="-10.39"/>
  </r>
  <r>
    <s v="16-05-2015"/>
    <s v="16"/>
    <s v="05"/>
    <s v="2015"/>
    <x v="242"/>
    <d v="2015-05-16T00:00:00"/>
    <x v="1"/>
    <x v="4"/>
    <x v="213"/>
    <x v="11"/>
    <x v="0"/>
    <x v="0"/>
    <s v="Razer Kraken PRO Over Ear PC and Music Headset"/>
    <n v="255.97"/>
    <n v="4"/>
    <n v="32"/>
  </r>
  <r>
    <s v="17-05-2015"/>
    <s v="17"/>
    <s v="05"/>
    <s v="2015"/>
    <x v="243"/>
    <d v="2015-05-17T00:00:00"/>
    <x v="1"/>
    <x v="4"/>
    <x v="87"/>
    <x v="4"/>
    <x v="2"/>
    <x v="9"/>
    <s v="GBC Twin Loop Wire Binding Elements"/>
    <n v="33.28"/>
    <n v="5"/>
    <n v="-49.92"/>
  </r>
  <r>
    <s v="17-05-2015"/>
    <s v="17"/>
    <s v="05"/>
    <s v="2015"/>
    <x v="243"/>
    <d v="2015-05-17T00:00:00"/>
    <x v="1"/>
    <x v="4"/>
    <x v="87"/>
    <x v="4"/>
    <x v="2"/>
    <x v="3"/>
    <s v="Things To Do Today Pad"/>
    <n v="14.09"/>
    <n v="3"/>
    <n v="4.93"/>
  </r>
  <r>
    <s v="17-05-2015"/>
    <s v="17"/>
    <s v="05"/>
    <s v="2015"/>
    <x v="243"/>
    <d v="2015-05-17T00:00:00"/>
    <x v="1"/>
    <x v="4"/>
    <x v="308"/>
    <x v="2"/>
    <x v="2"/>
    <x v="8"/>
    <s v="Self-Adhesive Removable Labels"/>
    <n v="31.5"/>
    <n v="10"/>
    <n v="15.12"/>
  </r>
  <r>
    <s v="17-05-2015"/>
    <s v="17"/>
    <s v="05"/>
    <s v="2015"/>
    <x v="243"/>
    <d v="2015-05-17T00:00:00"/>
    <x v="1"/>
    <x v="4"/>
    <x v="308"/>
    <x v="2"/>
    <x v="2"/>
    <x v="16"/>
    <s v="Acme Hot Forged Carbon Steel Scissors with Nickel-Plated Handles, 3 7/8&quot; Cut, 8&quot;L"/>
    <n v="55.6"/>
    <n v="4"/>
    <n v="16.12"/>
  </r>
  <r>
    <s v="18-05-2015"/>
    <s v="18"/>
    <s v="05"/>
    <s v="2015"/>
    <x v="244"/>
    <d v="2015-05-18T00:00:00"/>
    <x v="1"/>
    <x v="4"/>
    <x v="458"/>
    <x v="5"/>
    <x v="2"/>
    <x v="3"/>
    <s v="Wirebound Message Book, 4 per Page"/>
    <n v="10.86"/>
    <n v="2"/>
    <n v="5.32"/>
  </r>
  <r>
    <s v="20-05-2015"/>
    <s v="20"/>
    <s v="05"/>
    <s v="2015"/>
    <x v="245"/>
    <d v="2015-05-20T00:00:00"/>
    <x v="1"/>
    <x v="4"/>
    <x v="357"/>
    <x v="12"/>
    <x v="1"/>
    <x v="5"/>
    <s v="Dana Fluorescent Magnifying Lamp, White, 36&quot;"/>
    <n v="163.13999999999999"/>
    <n v="4"/>
    <n v="20.39"/>
  </r>
  <r>
    <s v="20-05-2015"/>
    <s v="20"/>
    <s v="05"/>
    <s v="2015"/>
    <x v="245"/>
    <d v="2015-05-20T00:00:00"/>
    <x v="1"/>
    <x v="4"/>
    <x v="357"/>
    <x v="12"/>
    <x v="2"/>
    <x v="9"/>
    <s v="Pressboard Data Binders by Wilson Jones"/>
    <n v="6.41"/>
    <n v="4"/>
    <n v="-4.91"/>
  </r>
  <r>
    <s v="21-05-2015"/>
    <s v="21"/>
    <s v="05"/>
    <s v="2015"/>
    <x v="246"/>
    <d v="2015-05-21T00:00:00"/>
    <x v="1"/>
    <x v="4"/>
    <x v="307"/>
    <x v="3"/>
    <x v="2"/>
    <x v="10"/>
    <s v="Fellowes Basic Home/Office Series Surge Protectors"/>
    <n v="20.77"/>
    <n v="8"/>
    <n v="-52.96"/>
  </r>
  <r>
    <s v="21-05-2015"/>
    <s v="21"/>
    <s v="05"/>
    <s v="2015"/>
    <x v="246"/>
    <d v="2015-05-21T00:00:00"/>
    <x v="1"/>
    <x v="4"/>
    <x v="347"/>
    <x v="1"/>
    <x v="2"/>
    <x v="9"/>
    <s v="Ibico Plastic and Wire Spiral Binding Combs"/>
    <n v="26.98"/>
    <n v="4"/>
    <n v="8.77"/>
  </r>
  <r>
    <s v="21-05-2015"/>
    <s v="21"/>
    <s v="05"/>
    <s v="2015"/>
    <x v="246"/>
    <d v="2015-05-21T00:00:00"/>
    <x v="1"/>
    <x v="4"/>
    <x v="436"/>
    <x v="13"/>
    <x v="2"/>
    <x v="9"/>
    <s v="Wilson Jones Ledger-Size, Piano-Hinge Binder, 2&quot;, Blue"/>
    <n v="24.59"/>
    <n v="2"/>
    <n v="-18.03"/>
  </r>
  <r>
    <s v="22-05-2015"/>
    <s v="22"/>
    <s v="05"/>
    <s v="2015"/>
    <x v="247"/>
    <d v="2015-05-22T00:00:00"/>
    <x v="1"/>
    <x v="4"/>
    <x v="435"/>
    <x v="5"/>
    <x v="2"/>
    <x v="8"/>
    <s v="Avery 476"/>
    <n v="8.26"/>
    <n v="2"/>
    <n v="3.8"/>
  </r>
  <r>
    <s v="22-05-2015"/>
    <s v="22"/>
    <s v="05"/>
    <s v="2015"/>
    <x v="247"/>
    <d v="2015-05-22T00:00:00"/>
    <x v="1"/>
    <x v="4"/>
    <x v="435"/>
    <x v="5"/>
    <x v="0"/>
    <x v="15"/>
    <s v="Zebra GX420t Direct Thermal/Thermal Transfer Printer"/>
    <n v="2973.32"/>
    <n v="7"/>
    <n v="334.5"/>
  </r>
  <r>
    <s v="22-05-2015"/>
    <s v="22"/>
    <s v="05"/>
    <s v="2015"/>
    <x v="247"/>
    <d v="2015-05-22T00:00:00"/>
    <x v="1"/>
    <x v="4"/>
    <x v="435"/>
    <x v="5"/>
    <x v="2"/>
    <x v="6"/>
    <s v="Pizazz Global Quick File"/>
    <n v="104.79"/>
    <n v="7"/>
    <n v="29.34"/>
  </r>
  <r>
    <s v="22-05-2015"/>
    <s v="22"/>
    <s v="05"/>
    <s v="2015"/>
    <x v="247"/>
    <d v="2015-05-22T00:00:00"/>
    <x v="1"/>
    <x v="4"/>
    <x v="435"/>
    <x v="5"/>
    <x v="0"/>
    <x v="2"/>
    <s v="Aastra 57i VoIP phone"/>
    <n v="775.73"/>
    <n v="6"/>
    <n v="58.18"/>
  </r>
  <r>
    <s v="23-05-2015"/>
    <s v="23"/>
    <s v="05"/>
    <s v="2015"/>
    <x v="248"/>
    <d v="2015-05-23T00:00:00"/>
    <x v="1"/>
    <x v="4"/>
    <x v="29"/>
    <x v="20"/>
    <x v="2"/>
    <x v="13"/>
    <s v="Cameo Buff Policy Envelopes"/>
    <n v="186.69"/>
    <n v="3"/>
    <n v="87.74"/>
  </r>
  <r>
    <s v="23-05-2015"/>
    <s v="23"/>
    <s v="05"/>
    <s v="2015"/>
    <x v="248"/>
    <d v="2015-05-23T00:00:00"/>
    <x v="1"/>
    <x v="4"/>
    <x v="219"/>
    <x v="22"/>
    <x v="2"/>
    <x v="9"/>
    <s v="Cardinal EasyOpen D-Ring Binders"/>
    <n v="19.190000000000001"/>
    <n v="7"/>
    <n v="-12.8"/>
  </r>
  <r>
    <s v="23-05-2015"/>
    <s v="23"/>
    <s v="05"/>
    <s v="2015"/>
    <x v="248"/>
    <d v="2015-05-23T00:00:00"/>
    <x v="1"/>
    <x v="4"/>
    <x v="219"/>
    <x v="22"/>
    <x v="2"/>
    <x v="10"/>
    <s v="Fellowes Superior 10 Outlet Split Surge Protector"/>
    <n v="121.79"/>
    <n v="4"/>
    <n v="13.7"/>
  </r>
  <r>
    <s v="23-05-2015"/>
    <s v="23"/>
    <s v="05"/>
    <s v="2015"/>
    <x v="248"/>
    <d v="2015-05-23T00:00:00"/>
    <x v="1"/>
    <x v="4"/>
    <x v="143"/>
    <x v="43"/>
    <x v="2"/>
    <x v="6"/>
    <s v="Advantus Rolling Storage Box"/>
    <n v="51.45"/>
    <n v="3"/>
    <n v="13.89"/>
  </r>
  <r>
    <s v="23-05-2015"/>
    <s v="23"/>
    <s v="05"/>
    <s v="2015"/>
    <x v="248"/>
    <d v="2015-05-23T00:00:00"/>
    <x v="1"/>
    <x v="4"/>
    <x v="181"/>
    <x v="10"/>
    <x v="2"/>
    <x v="10"/>
    <s v="Harmony Air Purifier"/>
    <n v="850.5"/>
    <n v="5"/>
    <n v="245.7"/>
  </r>
  <r>
    <s v="23-05-2015"/>
    <s v="23"/>
    <s v="05"/>
    <s v="2015"/>
    <x v="248"/>
    <d v="2015-05-23T00:00:00"/>
    <x v="1"/>
    <x v="4"/>
    <x v="181"/>
    <x v="10"/>
    <x v="1"/>
    <x v="5"/>
    <s v="Westinghouse Clip-On Gooseneck Lamps"/>
    <n v="75.33"/>
    <n v="9"/>
    <n v="19.59"/>
  </r>
  <r>
    <s v="24-05-2015"/>
    <s v="24"/>
    <s v="05"/>
    <s v="2015"/>
    <x v="249"/>
    <d v="2015-05-24T00:00:00"/>
    <x v="1"/>
    <x v="4"/>
    <x v="322"/>
    <x v="3"/>
    <x v="1"/>
    <x v="1"/>
    <s v="Global High-Back Leather Tilter, Burgundy"/>
    <n v="602.65"/>
    <n v="7"/>
    <n v="-163.58000000000001"/>
  </r>
  <r>
    <s v="24-05-2015"/>
    <s v="24"/>
    <s v="05"/>
    <s v="2015"/>
    <x v="249"/>
    <d v="2015-05-24T00:00:00"/>
    <x v="1"/>
    <x v="4"/>
    <x v="322"/>
    <x v="3"/>
    <x v="2"/>
    <x v="9"/>
    <s v="Avery Heavy-Duty EZD View Binder with Locking Rings"/>
    <n v="7.66"/>
    <n v="6"/>
    <n v="-13.02"/>
  </r>
  <r>
    <s v="25-05-2015"/>
    <s v="25"/>
    <s v="05"/>
    <s v="2015"/>
    <x v="250"/>
    <d v="2015-05-25T00:00:00"/>
    <x v="1"/>
    <x v="4"/>
    <x v="600"/>
    <x v="15"/>
    <x v="2"/>
    <x v="10"/>
    <s v="Kensington 4 Outlet MasterPiece Compact Power Control Center"/>
    <n v="845.73"/>
    <n v="13"/>
    <n v="84.57"/>
  </r>
  <r>
    <s v="25-05-2015"/>
    <s v="25"/>
    <s v="05"/>
    <s v="2015"/>
    <x v="250"/>
    <d v="2015-05-25T00:00:00"/>
    <x v="1"/>
    <x v="4"/>
    <x v="324"/>
    <x v="5"/>
    <x v="1"/>
    <x v="5"/>
    <s v="Ultra Door Push Plate"/>
    <n v="14.73"/>
    <n v="3"/>
    <n v="4.8600000000000003"/>
  </r>
  <r>
    <s v="25-05-2015"/>
    <s v="25"/>
    <s v="05"/>
    <s v="2015"/>
    <x v="250"/>
    <d v="2015-05-25T00:00:00"/>
    <x v="1"/>
    <x v="4"/>
    <x v="181"/>
    <x v="42"/>
    <x v="2"/>
    <x v="11"/>
    <s v="SANFORD Major Accent Highlighters"/>
    <n v="21.24"/>
    <n v="3"/>
    <n v="8.07"/>
  </r>
  <r>
    <s v="25-05-2015"/>
    <s v="25"/>
    <s v="05"/>
    <s v="2015"/>
    <x v="250"/>
    <d v="2015-05-25T00:00:00"/>
    <x v="1"/>
    <x v="4"/>
    <x v="181"/>
    <x v="42"/>
    <x v="2"/>
    <x v="9"/>
    <s v="GBC DocuBind P50 Personal Binding Machine"/>
    <n v="127.96"/>
    <n v="2"/>
    <n v="60.14"/>
  </r>
  <r>
    <s v="25-05-2015"/>
    <s v="25"/>
    <s v="05"/>
    <s v="2015"/>
    <x v="250"/>
    <d v="2015-05-25T00:00:00"/>
    <x v="1"/>
    <x v="4"/>
    <x v="563"/>
    <x v="23"/>
    <x v="0"/>
    <x v="2"/>
    <s v="Wi-Ex zBoost YX540 Cellular Phone Signal Booster"/>
    <n v="467.04"/>
    <n v="4"/>
    <n v="58.38"/>
  </r>
  <r>
    <s v="25-05-2015"/>
    <s v="25"/>
    <s v="05"/>
    <s v="2015"/>
    <x v="250"/>
    <d v="2015-05-25T00:00:00"/>
    <x v="1"/>
    <x v="4"/>
    <x v="47"/>
    <x v="4"/>
    <x v="2"/>
    <x v="16"/>
    <s v="Fiskars Spring-Action Scissors"/>
    <n v="22.37"/>
    <n v="2"/>
    <n v="1.68"/>
  </r>
  <r>
    <s v="25-05-2015"/>
    <s v="25"/>
    <s v="05"/>
    <s v="2015"/>
    <x v="250"/>
    <d v="2015-05-25T00:00:00"/>
    <x v="1"/>
    <x v="4"/>
    <x v="47"/>
    <x v="4"/>
    <x v="2"/>
    <x v="3"/>
    <s v="Xerox 1978"/>
    <n v="32.369999999999997"/>
    <n v="7"/>
    <n v="11.73"/>
  </r>
  <r>
    <s v="25-05-2015"/>
    <s v="25"/>
    <s v="05"/>
    <s v="2015"/>
    <x v="250"/>
    <d v="2015-05-25T00:00:00"/>
    <x v="1"/>
    <x v="4"/>
    <x v="47"/>
    <x v="4"/>
    <x v="0"/>
    <x v="0"/>
    <s v="Logitech G35 7.1-Channel Surround Sound Headset"/>
    <n v="207.98"/>
    <n v="2"/>
    <n v="36.4"/>
  </r>
  <r>
    <s v="26-05-2015"/>
    <s v="26"/>
    <s v="05"/>
    <s v="2015"/>
    <x v="251"/>
    <d v="2015-05-26T00:00:00"/>
    <x v="1"/>
    <x v="4"/>
    <x v="187"/>
    <x v="12"/>
    <x v="2"/>
    <x v="3"/>
    <s v="Xerox 1991"/>
    <n v="18.27"/>
    <n v="1"/>
    <n v="5.94"/>
  </r>
  <r>
    <s v="26-05-2015"/>
    <s v="26"/>
    <s v="05"/>
    <s v="2015"/>
    <x v="251"/>
    <d v="2015-05-26T00:00:00"/>
    <x v="1"/>
    <x v="4"/>
    <x v="187"/>
    <x v="12"/>
    <x v="2"/>
    <x v="3"/>
    <s v="Xerox 1937"/>
    <n v="153.72999999999999"/>
    <n v="4"/>
    <n v="53.8"/>
  </r>
  <r>
    <s v="26-05-2015"/>
    <s v="26"/>
    <s v="05"/>
    <s v="2015"/>
    <x v="251"/>
    <d v="2015-05-26T00:00:00"/>
    <x v="1"/>
    <x v="4"/>
    <x v="187"/>
    <x v="12"/>
    <x v="2"/>
    <x v="13"/>
    <s v="Security-Tint Envelopes"/>
    <n v="12.22"/>
    <n v="2"/>
    <n v="4.43"/>
  </r>
  <r>
    <s v="26-05-2015"/>
    <s v="26"/>
    <s v="05"/>
    <s v="2015"/>
    <x v="251"/>
    <d v="2015-05-26T00:00:00"/>
    <x v="1"/>
    <x v="4"/>
    <x v="187"/>
    <x v="12"/>
    <x v="0"/>
    <x v="0"/>
    <s v="Logitech 910-002974 M325 Wireless Mouse for Web Scrolling"/>
    <n v="167.94"/>
    <n v="7"/>
    <n v="50.38"/>
  </r>
  <r>
    <s v="26-05-2015"/>
    <s v="26"/>
    <s v="05"/>
    <s v="2015"/>
    <x v="251"/>
    <d v="2015-05-26T00:00:00"/>
    <x v="1"/>
    <x v="4"/>
    <x v="216"/>
    <x v="1"/>
    <x v="1"/>
    <x v="5"/>
    <s v="DAX Metal Frame, Desktop, Stepped-Edge"/>
    <n v="20.239999999999998"/>
    <n v="1"/>
    <n v="7.89"/>
  </r>
  <r>
    <s v="26-05-2015"/>
    <s v="26"/>
    <s v="05"/>
    <s v="2015"/>
    <x v="251"/>
    <d v="2015-05-26T00:00:00"/>
    <x v="1"/>
    <x v="4"/>
    <x v="297"/>
    <x v="4"/>
    <x v="1"/>
    <x v="1"/>
    <s v="Novimex Swivel Fabric Task Chair"/>
    <n v="105.69"/>
    <n v="1"/>
    <n v="-28.69"/>
  </r>
  <r>
    <s v="26-05-2015"/>
    <s v="26"/>
    <s v="05"/>
    <s v="2015"/>
    <x v="251"/>
    <d v="2015-05-26T00:00:00"/>
    <x v="1"/>
    <x v="4"/>
    <x v="297"/>
    <x v="4"/>
    <x v="0"/>
    <x v="15"/>
    <s v="StarTech.com 10/100 VDSL2 Ethernet Extender Kit"/>
    <n v="399.54"/>
    <n v="2"/>
    <n v="-79.91"/>
  </r>
  <r>
    <s v="26-05-2015"/>
    <s v="26"/>
    <s v="05"/>
    <s v="2015"/>
    <x v="251"/>
    <d v="2015-05-26T00:00:00"/>
    <x v="1"/>
    <x v="4"/>
    <x v="297"/>
    <x v="4"/>
    <x v="1"/>
    <x v="1"/>
    <s v="Global Stack Chair with Arms, Black"/>
    <n v="104.93"/>
    <n v="5"/>
    <n v="-4.5"/>
  </r>
  <r>
    <s v="28-05-2015"/>
    <s v="28"/>
    <s v="05"/>
    <s v="2015"/>
    <x v="252"/>
    <d v="2015-05-28T00:00:00"/>
    <x v="1"/>
    <x v="4"/>
    <x v="658"/>
    <x v="1"/>
    <x v="2"/>
    <x v="11"/>
    <s v="Newell 311"/>
    <n v="6.63"/>
    <n v="3"/>
    <n v="1.79"/>
  </r>
  <r>
    <s v="28-05-2015"/>
    <s v="28"/>
    <s v="05"/>
    <s v="2015"/>
    <x v="252"/>
    <d v="2015-05-28T00:00:00"/>
    <x v="1"/>
    <x v="4"/>
    <x v="400"/>
    <x v="2"/>
    <x v="2"/>
    <x v="11"/>
    <s v="Boston 16701 Slimline Battery Pencil Sharpener"/>
    <n v="47.82"/>
    <n v="3"/>
    <n v="14.35"/>
  </r>
  <r>
    <s v="28-05-2015"/>
    <s v="28"/>
    <s v="05"/>
    <s v="2015"/>
    <x v="252"/>
    <d v="2015-05-28T00:00:00"/>
    <x v="1"/>
    <x v="4"/>
    <x v="400"/>
    <x v="2"/>
    <x v="2"/>
    <x v="8"/>
    <s v="Avery 494"/>
    <n v="13.05"/>
    <n v="5"/>
    <n v="6"/>
  </r>
  <r>
    <s v="28-05-2015"/>
    <s v="28"/>
    <s v="05"/>
    <s v="2015"/>
    <x v="252"/>
    <d v="2015-05-28T00:00:00"/>
    <x v="1"/>
    <x v="4"/>
    <x v="123"/>
    <x v="2"/>
    <x v="0"/>
    <x v="2"/>
    <s v="Panasonic Kx-TS550"/>
    <n v="45.99"/>
    <n v="1"/>
    <n v="13.34"/>
  </r>
  <r>
    <s v="28-05-2015"/>
    <s v="28"/>
    <s v="05"/>
    <s v="2015"/>
    <x v="252"/>
    <d v="2015-05-28T00:00:00"/>
    <x v="1"/>
    <x v="4"/>
    <x v="123"/>
    <x v="2"/>
    <x v="2"/>
    <x v="6"/>
    <s v="Hot File 7-Pocket, Floor Stand"/>
    <n v="535.41"/>
    <n v="3"/>
    <n v="160.62"/>
  </r>
  <r>
    <s v="28-05-2015"/>
    <s v="28"/>
    <s v="05"/>
    <s v="2015"/>
    <x v="252"/>
    <d v="2015-05-28T00:00:00"/>
    <x v="1"/>
    <x v="4"/>
    <x v="123"/>
    <x v="2"/>
    <x v="2"/>
    <x v="9"/>
    <s v="Acco Pressboard Covers with Storage Hooks, 9 1/2&quot; x 11&quot;, Executive Red"/>
    <n v="6.1"/>
    <n v="2"/>
    <n v="2.06"/>
  </r>
  <r>
    <s v="28-05-2015"/>
    <s v="28"/>
    <s v="05"/>
    <s v="2015"/>
    <x v="252"/>
    <d v="2015-05-28T00:00:00"/>
    <x v="1"/>
    <x v="4"/>
    <x v="123"/>
    <x v="2"/>
    <x v="2"/>
    <x v="3"/>
    <s v="Xerox 219"/>
    <n v="45.36"/>
    <n v="7"/>
    <n v="21.77"/>
  </r>
  <r>
    <s v="28-05-2015"/>
    <s v="28"/>
    <s v="05"/>
    <s v="2015"/>
    <x v="252"/>
    <d v="2015-05-28T00:00:00"/>
    <x v="1"/>
    <x v="4"/>
    <x v="288"/>
    <x v="30"/>
    <x v="2"/>
    <x v="6"/>
    <s v="Acco Perma 4000 Stacking Storage Drawers"/>
    <n v="16.239999999999998"/>
    <n v="1"/>
    <n v="2.44"/>
  </r>
  <r>
    <s v="28-05-2015"/>
    <s v="28"/>
    <s v="05"/>
    <s v="2015"/>
    <x v="252"/>
    <d v="2015-05-28T00:00:00"/>
    <x v="1"/>
    <x v="4"/>
    <x v="288"/>
    <x v="30"/>
    <x v="2"/>
    <x v="6"/>
    <s v="Personal Filing Tote with Lid, Black/Gray"/>
    <n v="77.55"/>
    <n v="5"/>
    <n v="21.71"/>
  </r>
  <r>
    <s v="29-05-2015"/>
    <s v="29"/>
    <s v="05"/>
    <s v="2015"/>
    <x v="253"/>
    <d v="2015-05-29T00:00:00"/>
    <x v="1"/>
    <x v="4"/>
    <x v="352"/>
    <x v="1"/>
    <x v="2"/>
    <x v="3"/>
    <s v="Xerox 1894"/>
    <n v="32.4"/>
    <n v="5"/>
    <n v="15.55"/>
  </r>
  <r>
    <s v="29-05-2015"/>
    <s v="29"/>
    <s v="05"/>
    <s v="2015"/>
    <x v="253"/>
    <d v="2015-05-29T00:00:00"/>
    <x v="1"/>
    <x v="4"/>
    <x v="352"/>
    <x v="1"/>
    <x v="2"/>
    <x v="6"/>
    <s v="Standard Rollaway File with Lock"/>
    <n v="540.57000000000005"/>
    <n v="3"/>
    <n v="140.55000000000001"/>
  </r>
  <r>
    <s v="29-05-2015"/>
    <s v="29"/>
    <s v="05"/>
    <s v="2015"/>
    <x v="253"/>
    <d v="2015-05-29T00:00:00"/>
    <x v="1"/>
    <x v="4"/>
    <x v="352"/>
    <x v="1"/>
    <x v="2"/>
    <x v="9"/>
    <s v="Avery Trapezoid Extra Heavy Duty 4&quot; Binders"/>
    <n v="167.76"/>
    <n v="5"/>
    <n v="62.91"/>
  </r>
  <r>
    <s v="29-05-2015"/>
    <s v="29"/>
    <s v="05"/>
    <s v="2015"/>
    <x v="253"/>
    <d v="2015-05-29T00:00:00"/>
    <x v="1"/>
    <x v="4"/>
    <x v="289"/>
    <x v="18"/>
    <x v="1"/>
    <x v="5"/>
    <s v="Tensor &quot;Hersey Kiss&quot; Styled Floor Lamp"/>
    <n v="41.57"/>
    <n v="4"/>
    <n v="-4.16"/>
  </r>
  <r>
    <s v="29-05-2015"/>
    <s v="29"/>
    <s v="05"/>
    <s v="2015"/>
    <x v="253"/>
    <d v="2015-05-29T00:00:00"/>
    <x v="1"/>
    <x v="4"/>
    <x v="289"/>
    <x v="18"/>
    <x v="1"/>
    <x v="1"/>
    <s v="Novimex Swivel Fabric Task Chair"/>
    <n v="317.06"/>
    <n v="3"/>
    <n v="-86.06"/>
  </r>
  <r>
    <s v="29-05-2015"/>
    <s v="29"/>
    <s v="05"/>
    <s v="2015"/>
    <x v="253"/>
    <d v="2015-05-29T00:00:00"/>
    <x v="1"/>
    <x v="4"/>
    <x v="289"/>
    <x v="18"/>
    <x v="2"/>
    <x v="4"/>
    <s v="Ideal Clamps"/>
    <n v="8.0399999999999991"/>
    <n v="5"/>
    <n v="2.91"/>
  </r>
  <r>
    <s v="29-05-2015"/>
    <s v="29"/>
    <s v="05"/>
    <s v="2015"/>
    <x v="253"/>
    <d v="2015-05-29T00:00:00"/>
    <x v="1"/>
    <x v="4"/>
    <x v="400"/>
    <x v="24"/>
    <x v="2"/>
    <x v="8"/>
    <s v="Avery 476"/>
    <n v="12.39"/>
    <n v="3"/>
    <n v="5.7"/>
  </r>
  <r>
    <s v="29-05-2015"/>
    <s v="29"/>
    <s v="05"/>
    <s v="2015"/>
    <x v="253"/>
    <d v="2015-05-29T00:00:00"/>
    <x v="1"/>
    <x v="4"/>
    <x v="570"/>
    <x v="18"/>
    <x v="2"/>
    <x v="3"/>
    <s v="Easy-staple paper"/>
    <n v="85.06"/>
    <n v="3"/>
    <n v="28.71"/>
  </r>
  <r>
    <s v="30-05-2015"/>
    <s v="30"/>
    <s v="05"/>
    <s v="2015"/>
    <x v="254"/>
    <d v="2015-05-30T00:00:00"/>
    <x v="1"/>
    <x v="4"/>
    <x v="659"/>
    <x v="2"/>
    <x v="0"/>
    <x v="2"/>
    <s v="RCA H5401RE1 DECT 6.0 4-Line Cordless Handset With Caller ID/Call Waiting"/>
    <n v="239.97"/>
    <n v="3"/>
    <n v="2.4"/>
  </r>
  <r>
    <s v="30-05-2015"/>
    <s v="30"/>
    <s v="05"/>
    <s v="2015"/>
    <x v="254"/>
    <d v="2015-05-30T00:00:00"/>
    <x v="1"/>
    <x v="4"/>
    <x v="659"/>
    <x v="2"/>
    <x v="2"/>
    <x v="10"/>
    <s v="Eureka The Boss Lite 10-Amp Upright Vacuum, Blue"/>
    <n v="160.32"/>
    <n v="2"/>
    <n v="44.89"/>
  </r>
  <r>
    <s v="30-05-2015"/>
    <s v="30"/>
    <s v="05"/>
    <s v="2015"/>
    <x v="254"/>
    <d v="2015-05-30T00:00:00"/>
    <x v="1"/>
    <x v="4"/>
    <x v="659"/>
    <x v="2"/>
    <x v="0"/>
    <x v="2"/>
    <s v="Plantronics MX500i Earset"/>
    <n v="128.85"/>
    <n v="3"/>
    <n v="3.87"/>
  </r>
  <r>
    <s v="30-05-2015"/>
    <s v="30"/>
    <s v="05"/>
    <s v="2015"/>
    <x v="254"/>
    <d v="2015-05-30T00:00:00"/>
    <x v="1"/>
    <x v="4"/>
    <x v="660"/>
    <x v="25"/>
    <x v="0"/>
    <x v="0"/>
    <s v="ImationÂ SecureÂ DriveÂ + Hardware Encrypted USBÂ flash driveÂ - 16 GB"/>
    <n v="151.96"/>
    <n v="4"/>
    <n v="36.47"/>
  </r>
  <r>
    <s v="31-05-2015"/>
    <s v="31"/>
    <s v="05"/>
    <s v="2015"/>
    <x v="255"/>
    <d v="2015-05-31T00:00:00"/>
    <x v="1"/>
    <x v="4"/>
    <x v="126"/>
    <x v="5"/>
    <x v="2"/>
    <x v="3"/>
    <s v="Southworth 25% Cotton Antique Laid Paper &amp; Envelopes"/>
    <n v="58.38"/>
    <n v="7"/>
    <n v="26.27"/>
  </r>
  <r>
    <s v="31-05-2015"/>
    <s v="31"/>
    <s v="05"/>
    <s v="2015"/>
    <x v="255"/>
    <d v="2015-05-31T00:00:00"/>
    <x v="1"/>
    <x v="4"/>
    <x v="126"/>
    <x v="5"/>
    <x v="2"/>
    <x v="3"/>
    <s v="Xerox 1883"/>
    <n v="105.52"/>
    <n v="4"/>
    <n v="48.54"/>
  </r>
  <r>
    <s v="31-05-2015"/>
    <s v="31"/>
    <s v="05"/>
    <s v="2015"/>
    <x v="255"/>
    <d v="2015-05-31T00:00:00"/>
    <x v="1"/>
    <x v="4"/>
    <x v="126"/>
    <x v="5"/>
    <x v="2"/>
    <x v="6"/>
    <s v="Tenex Personal Project File with Scoop Front Design, Black"/>
    <n v="80.88"/>
    <n v="6"/>
    <n v="21.03"/>
  </r>
  <r>
    <s v="31-05-2015"/>
    <s v="31"/>
    <s v="05"/>
    <s v="2015"/>
    <x v="255"/>
    <d v="2015-05-31T00:00:00"/>
    <x v="1"/>
    <x v="4"/>
    <x v="140"/>
    <x v="30"/>
    <x v="1"/>
    <x v="5"/>
    <s v="3M Hangers With Command Adhesive"/>
    <n v="22.2"/>
    <n v="6"/>
    <n v="9.1"/>
  </r>
  <r>
    <s v="31-05-2015"/>
    <s v="31"/>
    <s v="05"/>
    <s v="2015"/>
    <x v="255"/>
    <d v="2015-05-31T00:00:00"/>
    <x v="1"/>
    <x v="4"/>
    <x v="97"/>
    <x v="27"/>
    <x v="1"/>
    <x v="14"/>
    <s v="O'Sullivan Living Dimensions 3-Shelf Bookcases"/>
    <n v="1406.86"/>
    <n v="7"/>
    <n v="140.69"/>
  </r>
  <r>
    <s v="31-05-2015"/>
    <s v="31"/>
    <s v="05"/>
    <s v="2015"/>
    <x v="255"/>
    <d v="2015-05-31T00:00:00"/>
    <x v="1"/>
    <x v="4"/>
    <x v="97"/>
    <x v="27"/>
    <x v="2"/>
    <x v="8"/>
    <s v="Self-Adhesive Removable Labels"/>
    <n v="15.75"/>
    <n v="5"/>
    <n v="7.56"/>
  </r>
  <r>
    <s v="31-05-2015"/>
    <s v="31"/>
    <s v="05"/>
    <s v="2015"/>
    <x v="255"/>
    <d v="2015-05-31T00:00:00"/>
    <x v="1"/>
    <x v="4"/>
    <x v="97"/>
    <x v="27"/>
    <x v="2"/>
    <x v="6"/>
    <s v="Fellowes Super Stor/Drawer Files"/>
    <n v="323.10000000000002"/>
    <n v="2"/>
    <n v="61.39"/>
  </r>
  <r>
    <s v="31-05-2015"/>
    <s v="31"/>
    <s v="05"/>
    <s v="2015"/>
    <x v="255"/>
    <d v="2015-05-31T00:00:00"/>
    <x v="1"/>
    <x v="4"/>
    <x v="661"/>
    <x v="7"/>
    <x v="1"/>
    <x v="1"/>
    <s v="Hon Pagoda Stacking Chairs"/>
    <n v="2567.84"/>
    <n v="8"/>
    <n v="770.35"/>
  </r>
  <r>
    <s v="31-05-2015"/>
    <s v="31"/>
    <s v="05"/>
    <s v="2015"/>
    <x v="255"/>
    <d v="2015-05-31T00:00:00"/>
    <x v="1"/>
    <x v="4"/>
    <x v="662"/>
    <x v="12"/>
    <x v="2"/>
    <x v="11"/>
    <s v="Newell 347"/>
    <n v="10.27"/>
    <n v="3"/>
    <n v="1.1599999999999999"/>
  </r>
  <r>
    <s v="31-05-2015"/>
    <s v="31"/>
    <s v="05"/>
    <s v="2015"/>
    <x v="255"/>
    <d v="2015-05-31T00:00:00"/>
    <x v="1"/>
    <x v="4"/>
    <x v="408"/>
    <x v="2"/>
    <x v="2"/>
    <x v="4"/>
    <s v="Bagged Rubber Bands"/>
    <n v="7.56"/>
    <n v="6"/>
    <n v="0.3"/>
  </r>
  <r>
    <s v="31-05-2015"/>
    <s v="31"/>
    <s v="05"/>
    <s v="2015"/>
    <x v="255"/>
    <d v="2015-05-31T00:00:00"/>
    <x v="1"/>
    <x v="4"/>
    <x v="396"/>
    <x v="3"/>
    <x v="2"/>
    <x v="8"/>
    <s v="Avery 501"/>
    <n v="5.9"/>
    <n v="2"/>
    <n v="1.99"/>
  </r>
  <r>
    <s v="31-05-2015"/>
    <s v="31"/>
    <s v="05"/>
    <s v="2015"/>
    <x v="255"/>
    <d v="2015-05-31T00:00:00"/>
    <x v="1"/>
    <x v="4"/>
    <x v="396"/>
    <x v="3"/>
    <x v="2"/>
    <x v="3"/>
    <s v="Xerox 1988"/>
    <n v="173.49"/>
    <n v="7"/>
    <n v="54.22"/>
  </r>
  <r>
    <s v="31-05-2015"/>
    <s v="31"/>
    <s v="05"/>
    <s v="2015"/>
    <x v="255"/>
    <d v="2015-05-31T00:00:00"/>
    <x v="1"/>
    <x v="4"/>
    <x v="396"/>
    <x v="3"/>
    <x v="1"/>
    <x v="5"/>
    <s v="Tenex Traditional Chairmats for Hard Floors, Average Lip, 36&quot; x 48&quot;"/>
    <n v="51.56"/>
    <n v="2"/>
    <n v="-61.87"/>
  </r>
  <r>
    <s v="31-05-2015"/>
    <s v="31"/>
    <s v="05"/>
    <s v="2015"/>
    <x v="255"/>
    <d v="2015-05-31T00:00:00"/>
    <x v="1"/>
    <x v="4"/>
    <x v="396"/>
    <x v="3"/>
    <x v="2"/>
    <x v="9"/>
    <s v="Storex Dura Pro Binders"/>
    <n v="3.56"/>
    <n v="3"/>
    <n v="-6.24"/>
  </r>
  <r>
    <s v="31-05-2015"/>
    <s v="31"/>
    <s v="05"/>
    <s v="2015"/>
    <x v="255"/>
    <d v="2015-05-31T00:00:00"/>
    <x v="1"/>
    <x v="4"/>
    <x v="88"/>
    <x v="8"/>
    <x v="2"/>
    <x v="3"/>
    <s v="Xerox 1889"/>
    <n v="274.8"/>
    <n v="5"/>
    <n v="134.65"/>
  </r>
  <r>
    <s v="31-05-2015"/>
    <s v="31"/>
    <s v="05"/>
    <s v="2015"/>
    <x v="255"/>
    <d v="2015-05-31T00:00:00"/>
    <x v="1"/>
    <x v="4"/>
    <x v="88"/>
    <x v="8"/>
    <x v="2"/>
    <x v="6"/>
    <s v="Fellowes Mobile File Cart, Black"/>
    <n v="62.18"/>
    <n v="1"/>
    <n v="16.79"/>
  </r>
  <r>
    <s v="31-05-2015"/>
    <s v="31"/>
    <s v="05"/>
    <s v="2015"/>
    <x v="255"/>
    <d v="2015-05-31T00:00:00"/>
    <x v="1"/>
    <x v="4"/>
    <x v="88"/>
    <x v="8"/>
    <x v="1"/>
    <x v="5"/>
    <s v="Eldon Image Series Black Desk Accessories"/>
    <n v="8.2799999999999994"/>
    <n v="2"/>
    <n v="2.98"/>
  </r>
  <r>
    <m/>
    <m/>
    <m/>
    <m/>
    <x v="0"/>
    <d v="2015-06-01T00:00:00"/>
    <x v="1"/>
    <x v="5"/>
    <x v="377"/>
    <x v="15"/>
    <x v="2"/>
    <x v="3"/>
    <s v="It's Hot Message Books with Stickers, 2 3/4&quot; x 5&quot;"/>
    <n v="29.6"/>
    <n v="5"/>
    <n v="9.25"/>
  </r>
  <r>
    <m/>
    <m/>
    <m/>
    <m/>
    <x v="0"/>
    <d v="2015-06-01T00:00:00"/>
    <x v="1"/>
    <x v="5"/>
    <x v="377"/>
    <x v="15"/>
    <x v="2"/>
    <x v="9"/>
    <s v="Recycled Pressboard Report Cover with Reinforced Top Hinge"/>
    <n v="1.94"/>
    <n v="2"/>
    <n v="-1.36"/>
  </r>
  <r>
    <m/>
    <m/>
    <m/>
    <m/>
    <x v="0"/>
    <d v="2015-06-02T00:00:00"/>
    <x v="1"/>
    <x v="5"/>
    <x v="340"/>
    <x v="1"/>
    <x v="2"/>
    <x v="11"/>
    <s v="Newell 310"/>
    <n v="5.28"/>
    <n v="3"/>
    <n v="1.53"/>
  </r>
  <r>
    <m/>
    <m/>
    <m/>
    <m/>
    <x v="0"/>
    <d v="2015-06-02T00:00:00"/>
    <x v="1"/>
    <x v="5"/>
    <x v="15"/>
    <x v="37"/>
    <x v="1"/>
    <x v="1"/>
    <s v="Office Star - Contemporary Swivel Chair with Padded Adjustable Arms and Flex Back"/>
    <n v="1268.82"/>
    <n v="9"/>
    <n v="266.45"/>
  </r>
  <r>
    <m/>
    <m/>
    <m/>
    <m/>
    <x v="0"/>
    <d v="2015-06-02T00:00:00"/>
    <x v="1"/>
    <x v="5"/>
    <x v="15"/>
    <x v="37"/>
    <x v="1"/>
    <x v="14"/>
    <s v="Hon Metal Bookcases, Putty"/>
    <n v="283.92"/>
    <n v="4"/>
    <n v="82.34"/>
  </r>
  <r>
    <m/>
    <m/>
    <m/>
    <m/>
    <x v="0"/>
    <d v="2015-06-02T00:00:00"/>
    <x v="1"/>
    <x v="5"/>
    <x v="15"/>
    <x v="37"/>
    <x v="2"/>
    <x v="11"/>
    <s v="SANFORD Liquid Accent Tank-Style Highlighters"/>
    <n v="5.68"/>
    <n v="2"/>
    <n v="1.76"/>
  </r>
  <r>
    <m/>
    <m/>
    <m/>
    <m/>
    <x v="0"/>
    <d v="2015-06-02T00:00:00"/>
    <x v="1"/>
    <x v="5"/>
    <x v="645"/>
    <x v="4"/>
    <x v="2"/>
    <x v="9"/>
    <s v="UniKeep View Case Binders"/>
    <n v="2.93"/>
    <n v="3"/>
    <n v="-4.99"/>
  </r>
  <r>
    <m/>
    <m/>
    <m/>
    <m/>
    <x v="0"/>
    <d v="2015-06-02T00:00:00"/>
    <x v="1"/>
    <x v="5"/>
    <x v="645"/>
    <x v="4"/>
    <x v="0"/>
    <x v="0"/>
    <s v="Memorex Mini Travel Drive 8 GB USB 2.0 Flash Drive"/>
    <n v="18.53"/>
    <n v="2"/>
    <n v="4.4000000000000004"/>
  </r>
  <r>
    <m/>
    <m/>
    <m/>
    <m/>
    <x v="0"/>
    <d v="2015-06-02T00:00:00"/>
    <x v="1"/>
    <x v="5"/>
    <x v="645"/>
    <x v="4"/>
    <x v="2"/>
    <x v="6"/>
    <s v="Tennsco Snap-Together Open Shelving Units, Starter Sets and Add-On Units"/>
    <n v="670.75"/>
    <n v="3"/>
    <n v="-125.77"/>
  </r>
  <r>
    <m/>
    <m/>
    <m/>
    <m/>
    <x v="0"/>
    <d v="2015-06-02T00:00:00"/>
    <x v="1"/>
    <x v="5"/>
    <x v="663"/>
    <x v="25"/>
    <x v="2"/>
    <x v="6"/>
    <s v="Tennsco Industrial Shelving"/>
    <n v="146.72999999999999"/>
    <n v="3"/>
    <n v="2.93"/>
  </r>
  <r>
    <m/>
    <m/>
    <m/>
    <m/>
    <x v="0"/>
    <d v="2015-06-02T00:00:00"/>
    <x v="1"/>
    <x v="5"/>
    <x v="663"/>
    <x v="25"/>
    <x v="2"/>
    <x v="3"/>
    <s v="Xerox 1920"/>
    <n v="29.9"/>
    <n v="5"/>
    <n v="13.46"/>
  </r>
  <r>
    <m/>
    <m/>
    <m/>
    <m/>
    <x v="0"/>
    <d v="2015-06-03T00:00:00"/>
    <x v="1"/>
    <x v="5"/>
    <x v="352"/>
    <x v="5"/>
    <x v="1"/>
    <x v="5"/>
    <s v="Deflect-o Glass Clear Studded Chair Mats"/>
    <n v="435.26"/>
    <n v="7"/>
    <n v="95.76"/>
  </r>
  <r>
    <m/>
    <m/>
    <m/>
    <m/>
    <x v="0"/>
    <d v="2015-06-03T00:00:00"/>
    <x v="1"/>
    <x v="5"/>
    <x v="352"/>
    <x v="5"/>
    <x v="0"/>
    <x v="12"/>
    <s v="Canon PC1060 Personal Laser Copier"/>
    <n v="1119.98"/>
    <n v="2"/>
    <n v="377.99"/>
  </r>
  <r>
    <m/>
    <m/>
    <m/>
    <m/>
    <x v="0"/>
    <d v="2015-06-04T00:00:00"/>
    <x v="1"/>
    <x v="5"/>
    <x v="443"/>
    <x v="4"/>
    <x v="2"/>
    <x v="11"/>
    <s v="Newell 312"/>
    <n v="42.05"/>
    <n v="9"/>
    <n v="5.26"/>
  </r>
  <r>
    <m/>
    <m/>
    <m/>
    <m/>
    <x v="0"/>
    <d v="2015-06-04T00:00:00"/>
    <x v="1"/>
    <x v="5"/>
    <x v="443"/>
    <x v="4"/>
    <x v="0"/>
    <x v="0"/>
    <s v="Maxell 4.7GB DVD-RW 3/Pack"/>
    <n v="25.49"/>
    <n v="2"/>
    <n v="4.46"/>
  </r>
  <r>
    <m/>
    <m/>
    <m/>
    <m/>
    <x v="0"/>
    <d v="2015-06-04T00:00:00"/>
    <x v="1"/>
    <x v="5"/>
    <x v="443"/>
    <x v="4"/>
    <x v="2"/>
    <x v="9"/>
    <s v="Ibico Covers for Plastic or Wire Binding Elements"/>
    <n v="6.9"/>
    <n v="3"/>
    <n v="-12.08"/>
  </r>
  <r>
    <m/>
    <m/>
    <m/>
    <m/>
    <x v="0"/>
    <d v="2015-06-04T00:00:00"/>
    <x v="1"/>
    <x v="5"/>
    <x v="443"/>
    <x v="4"/>
    <x v="2"/>
    <x v="9"/>
    <s v="Fellowes Twister Kit, Gray/Clear, 3/pkg"/>
    <n v="9.65"/>
    <n v="6"/>
    <n v="-16.88"/>
  </r>
  <r>
    <m/>
    <m/>
    <m/>
    <m/>
    <x v="0"/>
    <d v="2015-06-04T00:00:00"/>
    <x v="1"/>
    <x v="5"/>
    <x v="443"/>
    <x v="4"/>
    <x v="2"/>
    <x v="3"/>
    <s v="Xerox 1949"/>
    <n v="7.97"/>
    <n v="2"/>
    <n v="2.89"/>
  </r>
  <r>
    <m/>
    <m/>
    <m/>
    <m/>
    <x v="0"/>
    <d v="2015-06-04T00:00:00"/>
    <x v="1"/>
    <x v="5"/>
    <x v="505"/>
    <x v="12"/>
    <x v="2"/>
    <x v="3"/>
    <s v="Xerox 1884"/>
    <n v="47.95"/>
    <n v="3"/>
    <n v="16.18"/>
  </r>
  <r>
    <m/>
    <m/>
    <m/>
    <m/>
    <x v="0"/>
    <d v="2015-06-07T00:00:00"/>
    <x v="1"/>
    <x v="5"/>
    <x v="664"/>
    <x v="2"/>
    <x v="1"/>
    <x v="5"/>
    <s v="G.E. Halogen Desk Lamp Bulbs"/>
    <n v="13.96"/>
    <n v="2"/>
    <n v="6.7"/>
  </r>
  <r>
    <m/>
    <m/>
    <m/>
    <m/>
    <x v="0"/>
    <d v="2015-06-07T00:00:00"/>
    <x v="1"/>
    <x v="5"/>
    <x v="664"/>
    <x v="2"/>
    <x v="1"/>
    <x v="5"/>
    <s v="Howard Miller 11-1/2&quot; Diameter Ridgewood Wall Clock"/>
    <n v="155.82"/>
    <n v="3"/>
    <n v="63.89"/>
  </r>
  <r>
    <m/>
    <m/>
    <m/>
    <m/>
    <x v="0"/>
    <d v="2015-06-07T00:00:00"/>
    <x v="1"/>
    <x v="5"/>
    <x v="664"/>
    <x v="2"/>
    <x v="0"/>
    <x v="2"/>
    <s v="OtterBox Commuter Series Case - Samsung Galaxy S4"/>
    <n v="124.95"/>
    <n v="5"/>
    <n v="2.5"/>
  </r>
  <r>
    <m/>
    <m/>
    <m/>
    <m/>
    <x v="0"/>
    <d v="2015-06-07T00:00:00"/>
    <x v="1"/>
    <x v="5"/>
    <x v="664"/>
    <x v="2"/>
    <x v="2"/>
    <x v="6"/>
    <s v="Iceberg Mobile Mega Data/Printer Cart"/>
    <n v="601.65"/>
    <n v="5"/>
    <n v="156.43"/>
  </r>
  <r>
    <m/>
    <m/>
    <m/>
    <m/>
    <x v="0"/>
    <d v="2015-06-07T00:00:00"/>
    <x v="1"/>
    <x v="5"/>
    <x v="380"/>
    <x v="6"/>
    <x v="1"/>
    <x v="14"/>
    <s v="Bush Mission Pointe Library"/>
    <n v="301.95999999999998"/>
    <n v="2"/>
    <n v="60.39"/>
  </r>
  <r>
    <m/>
    <m/>
    <m/>
    <m/>
    <x v="0"/>
    <d v="2015-06-07T00:00:00"/>
    <x v="1"/>
    <x v="5"/>
    <x v="665"/>
    <x v="5"/>
    <x v="1"/>
    <x v="1"/>
    <s v="Novimex Turbo Task Chair"/>
    <n v="170.35"/>
    <n v="3"/>
    <n v="-17.04"/>
  </r>
  <r>
    <m/>
    <m/>
    <m/>
    <m/>
    <x v="0"/>
    <d v="2015-06-07T00:00:00"/>
    <x v="1"/>
    <x v="5"/>
    <x v="14"/>
    <x v="8"/>
    <x v="2"/>
    <x v="11"/>
    <s v="Newell 333"/>
    <n v="11.12"/>
    <n v="4"/>
    <n v="2.89"/>
  </r>
  <r>
    <m/>
    <m/>
    <m/>
    <m/>
    <x v="0"/>
    <d v="2015-06-08T00:00:00"/>
    <x v="1"/>
    <x v="5"/>
    <x v="320"/>
    <x v="4"/>
    <x v="2"/>
    <x v="3"/>
    <s v="Xerox 188"/>
    <n v="27.22"/>
    <n v="3"/>
    <n v="9.8699999999999992"/>
  </r>
  <r>
    <m/>
    <m/>
    <m/>
    <m/>
    <x v="0"/>
    <d v="2015-06-08T00:00:00"/>
    <x v="1"/>
    <x v="5"/>
    <x v="482"/>
    <x v="4"/>
    <x v="2"/>
    <x v="8"/>
    <s v="Avery 505"/>
    <n v="35.520000000000003"/>
    <n v="3"/>
    <n v="13.32"/>
  </r>
  <r>
    <m/>
    <m/>
    <m/>
    <m/>
    <x v="0"/>
    <d v="2015-06-08T00:00:00"/>
    <x v="1"/>
    <x v="5"/>
    <x v="482"/>
    <x v="4"/>
    <x v="2"/>
    <x v="9"/>
    <s v="Avery Hole Reinforcements"/>
    <n v="6.23"/>
    <n v="5"/>
    <n v="-9.66"/>
  </r>
  <r>
    <m/>
    <m/>
    <m/>
    <m/>
    <x v="0"/>
    <d v="2015-06-08T00:00:00"/>
    <x v="1"/>
    <x v="5"/>
    <x v="482"/>
    <x v="4"/>
    <x v="2"/>
    <x v="3"/>
    <s v="Xerox 1906"/>
    <n v="56.7"/>
    <n v="2"/>
    <n v="19.14"/>
  </r>
  <r>
    <m/>
    <m/>
    <m/>
    <m/>
    <x v="0"/>
    <d v="2015-06-08T00:00:00"/>
    <x v="1"/>
    <x v="5"/>
    <x v="482"/>
    <x v="4"/>
    <x v="1"/>
    <x v="14"/>
    <s v="O'Sullivan Manor Hill 2-Door Library in Brianna Oak"/>
    <n v="369.2"/>
    <n v="3"/>
    <n v="-114.02"/>
  </r>
  <r>
    <m/>
    <m/>
    <m/>
    <m/>
    <x v="0"/>
    <d v="2015-06-09T00:00:00"/>
    <x v="1"/>
    <x v="5"/>
    <x v="200"/>
    <x v="1"/>
    <x v="2"/>
    <x v="9"/>
    <s v="Acco Hanging Data Binders"/>
    <n v="6.1"/>
    <n v="2"/>
    <n v="2.13"/>
  </r>
  <r>
    <m/>
    <m/>
    <m/>
    <m/>
    <x v="0"/>
    <d v="2015-06-09T00:00:00"/>
    <x v="1"/>
    <x v="5"/>
    <x v="200"/>
    <x v="1"/>
    <x v="1"/>
    <x v="5"/>
    <s v="Howard Miller 16&quot; Diameter Gallery Wall Clock"/>
    <n v="191.82"/>
    <n v="3"/>
    <n v="74.81"/>
  </r>
  <r>
    <m/>
    <m/>
    <m/>
    <m/>
    <x v="0"/>
    <d v="2015-06-09T00:00:00"/>
    <x v="1"/>
    <x v="5"/>
    <x v="663"/>
    <x v="5"/>
    <x v="0"/>
    <x v="0"/>
    <s v="Memorex Mini Travel Drive 8 GB USB 2.0 Flash Drive"/>
    <n v="46.32"/>
    <n v="4"/>
    <n v="18.059999999999999"/>
  </r>
  <r>
    <m/>
    <m/>
    <m/>
    <m/>
    <x v="0"/>
    <d v="2015-06-09T00:00:00"/>
    <x v="1"/>
    <x v="5"/>
    <x v="666"/>
    <x v="2"/>
    <x v="1"/>
    <x v="1"/>
    <s v="Global Airflow Leather Mesh Back Chair, Black"/>
    <n v="271.76"/>
    <n v="2"/>
    <n v="60.39"/>
  </r>
  <r>
    <m/>
    <m/>
    <m/>
    <m/>
    <x v="0"/>
    <d v="2015-06-09T00:00:00"/>
    <x v="1"/>
    <x v="5"/>
    <x v="323"/>
    <x v="23"/>
    <x v="2"/>
    <x v="4"/>
    <s v="Assorted Color Push Pins"/>
    <n v="7.24"/>
    <n v="5"/>
    <n v="1.18"/>
  </r>
  <r>
    <m/>
    <m/>
    <m/>
    <m/>
    <x v="0"/>
    <d v="2015-06-09T00:00:00"/>
    <x v="1"/>
    <x v="5"/>
    <x v="543"/>
    <x v="11"/>
    <x v="2"/>
    <x v="9"/>
    <s v="GBC Plasticlear Binding Covers"/>
    <n v="3.44"/>
    <n v="1"/>
    <n v="-2.5299999999999998"/>
  </r>
  <r>
    <m/>
    <m/>
    <m/>
    <m/>
    <x v="0"/>
    <d v="2015-06-09T00:00:00"/>
    <x v="1"/>
    <x v="5"/>
    <x v="39"/>
    <x v="2"/>
    <x v="2"/>
    <x v="10"/>
    <s v="Black &amp; Decker Filter for Double Action Dustbuster Cordless Vac BLDV7210"/>
    <n v="8.39"/>
    <n v="1"/>
    <n v="2.1"/>
  </r>
  <r>
    <m/>
    <m/>
    <m/>
    <m/>
    <x v="0"/>
    <d v="2015-06-09T00:00:00"/>
    <x v="1"/>
    <x v="5"/>
    <x v="39"/>
    <x v="2"/>
    <x v="0"/>
    <x v="2"/>
    <s v="ShoreTel ShorePhone IP 230 VoIP phone"/>
    <n v="337.98"/>
    <n v="2"/>
    <n v="101.39"/>
  </r>
  <r>
    <m/>
    <m/>
    <m/>
    <m/>
    <x v="0"/>
    <d v="2015-06-09T00:00:00"/>
    <x v="1"/>
    <x v="5"/>
    <x v="74"/>
    <x v="25"/>
    <x v="2"/>
    <x v="9"/>
    <s v="SlimView Poly Binder, 3/8&quot;"/>
    <n v="46.62"/>
    <n v="9"/>
    <n v="21.45"/>
  </r>
  <r>
    <m/>
    <m/>
    <m/>
    <m/>
    <x v="0"/>
    <d v="2015-06-09T00:00:00"/>
    <x v="1"/>
    <x v="5"/>
    <x v="667"/>
    <x v="19"/>
    <x v="1"/>
    <x v="7"/>
    <s v="KI Adjustable-Height Table"/>
    <n v="85.98"/>
    <n v="1"/>
    <n v="22.35"/>
  </r>
  <r>
    <m/>
    <m/>
    <m/>
    <m/>
    <x v="0"/>
    <d v="2015-06-11T00:00:00"/>
    <x v="1"/>
    <x v="5"/>
    <x v="668"/>
    <x v="22"/>
    <x v="2"/>
    <x v="13"/>
    <s v="Redi-Strip #10 Envelopes, 4 1/8 x 9 1/2"/>
    <n v="7.08"/>
    <n v="3"/>
    <n v="2.48"/>
  </r>
  <r>
    <m/>
    <m/>
    <m/>
    <m/>
    <x v="0"/>
    <d v="2015-06-11T00:00:00"/>
    <x v="1"/>
    <x v="5"/>
    <x v="668"/>
    <x v="22"/>
    <x v="2"/>
    <x v="9"/>
    <s v="UniKeep View Case Binders"/>
    <n v="4.4000000000000004"/>
    <n v="3"/>
    <n v="-3.52"/>
  </r>
  <r>
    <m/>
    <m/>
    <m/>
    <m/>
    <x v="0"/>
    <d v="2015-06-12T00:00:00"/>
    <x v="1"/>
    <x v="5"/>
    <x v="243"/>
    <x v="5"/>
    <x v="2"/>
    <x v="11"/>
    <s v="Stanley Contemporary Battery Pencil Sharpeners"/>
    <n v="120.15"/>
    <n v="9"/>
    <n v="33.64"/>
  </r>
  <r>
    <m/>
    <m/>
    <m/>
    <m/>
    <x v="0"/>
    <d v="2015-06-12T00:00:00"/>
    <x v="1"/>
    <x v="5"/>
    <x v="243"/>
    <x v="5"/>
    <x v="0"/>
    <x v="2"/>
    <s v="AT&amp;T 1080 Corded phone"/>
    <n v="219.18"/>
    <n v="2"/>
    <n v="19.18"/>
  </r>
  <r>
    <m/>
    <m/>
    <m/>
    <m/>
    <x v="0"/>
    <d v="2015-06-12T00:00:00"/>
    <x v="1"/>
    <x v="5"/>
    <x v="669"/>
    <x v="4"/>
    <x v="2"/>
    <x v="9"/>
    <s v="Avery Reinforcements for Hole-Punch Pages"/>
    <n v="2.77"/>
    <n v="7"/>
    <n v="-4.8499999999999996"/>
  </r>
  <r>
    <m/>
    <m/>
    <m/>
    <m/>
    <x v="0"/>
    <d v="2015-06-12T00:00:00"/>
    <x v="1"/>
    <x v="5"/>
    <x v="301"/>
    <x v="22"/>
    <x v="1"/>
    <x v="5"/>
    <s v="Howard Miller 13&quot; Diameter Pewter Finish Round Wall Clock"/>
    <n v="206.11"/>
    <n v="6"/>
    <n v="48.95"/>
  </r>
  <r>
    <m/>
    <m/>
    <m/>
    <m/>
    <x v="0"/>
    <d v="2015-06-12T00:00:00"/>
    <x v="1"/>
    <x v="5"/>
    <x v="301"/>
    <x v="22"/>
    <x v="2"/>
    <x v="3"/>
    <s v="Xerox 1970"/>
    <n v="19.920000000000002"/>
    <n v="5"/>
    <n v="6.72"/>
  </r>
  <r>
    <m/>
    <m/>
    <m/>
    <m/>
    <x v="0"/>
    <d v="2015-06-12T00:00:00"/>
    <x v="1"/>
    <x v="5"/>
    <x v="301"/>
    <x v="22"/>
    <x v="2"/>
    <x v="3"/>
    <s v="Xerox 1960"/>
    <n v="198.27"/>
    <n v="8"/>
    <n v="61.96"/>
  </r>
  <r>
    <m/>
    <m/>
    <m/>
    <m/>
    <x v="0"/>
    <d v="2015-06-12T00:00:00"/>
    <x v="1"/>
    <x v="5"/>
    <x v="301"/>
    <x v="22"/>
    <x v="2"/>
    <x v="6"/>
    <s v="Belkin 19&quot; Vented Equipment Shelf, Black"/>
    <n v="247.1"/>
    <n v="6"/>
    <n v="-58.69"/>
  </r>
  <r>
    <m/>
    <m/>
    <m/>
    <m/>
    <x v="0"/>
    <d v="2015-06-12T00:00:00"/>
    <x v="1"/>
    <x v="5"/>
    <x v="301"/>
    <x v="22"/>
    <x v="2"/>
    <x v="11"/>
    <s v="BOSTON Model 1800 Electric Pencil Sharpeners, Putty/Woodgrain"/>
    <n v="86.3"/>
    <n v="6"/>
    <n v="9.7100000000000009"/>
  </r>
  <r>
    <m/>
    <m/>
    <m/>
    <m/>
    <x v="0"/>
    <d v="2015-06-12T00:00:00"/>
    <x v="1"/>
    <x v="5"/>
    <x v="332"/>
    <x v="18"/>
    <x v="0"/>
    <x v="2"/>
    <s v="Polycom SoundStation2 EX ConferenceÂ phone"/>
    <n v="485.94"/>
    <n v="2"/>
    <n v="-89.09"/>
  </r>
  <r>
    <m/>
    <m/>
    <m/>
    <m/>
    <x v="0"/>
    <d v="2015-06-12T00:00:00"/>
    <x v="1"/>
    <x v="5"/>
    <x v="332"/>
    <x v="18"/>
    <x v="2"/>
    <x v="11"/>
    <s v="Newell 312"/>
    <n v="37.380000000000003"/>
    <n v="8"/>
    <n v="4.67"/>
  </r>
  <r>
    <m/>
    <m/>
    <m/>
    <m/>
    <x v="0"/>
    <d v="2015-06-12T00:00:00"/>
    <x v="1"/>
    <x v="5"/>
    <x v="332"/>
    <x v="18"/>
    <x v="1"/>
    <x v="1"/>
    <s v="Global Low Back Tilter Chair"/>
    <n v="70.69"/>
    <n v="1"/>
    <n v="-24.24"/>
  </r>
  <r>
    <m/>
    <m/>
    <m/>
    <m/>
    <x v="0"/>
    <d v="2015-06-12T00:00:00"/>
    <x v="1"/>
    <x v="5"/>
    <x v="344"/>
    <x v="5"/>
    <x v="2"/>
    <x v="3"/>
    <s v="Message Book, Phone, Wirebound Standard Line Memo, 2 3/4&quot; X 5&quot;"/>
    <n v="32.75"/>
    <n v="5"/>
    <n v="15.07"/>
  </r>
  <r>
    <m/>
    <m/>
    <m/>
    <m/>
    <x v="0"/>
    <d v="2015-06-12T00:00:00"/>
    <x v="1"/>
    <x v="5"/>
    <x v="50"/>
    <x v="2"/>
    <x v="2"/>
    <x v="3"/>
    <s v="Xerox 219"/>
    <n v="6.48"/>
    <n v="1"/>
    <n v="3.11"/>
  </r>
  <r>
    <m/>
    <m/>
    <m/>
    <m/>
    <x v="0"/>
    <d v="2015-06-12T00:00:00"/>
    <x v="1"/>
    <x v="5"/>
    <x v="50"/>
    <x v="2"/>
    <x v="2"/>
    <x v="3"/>
    <s v="Xerox 1903"/>
    <n v="41.86"/>
    <n v="7"/>
    <n v="20.51"/>
  </r>
  <r>
    <m/>
    <m/>
    <m/>
    <m/>
    <x v="0"/>
    <d v="2015-06-12T00:00:00"/>
    <x v="1"/>
    <x v="5"/>
    <x v="50"/>
    <x v="2"/>
    <x v="0"/>
    <x v="0"/>
    <s v="LogitechÂ VX Revolution Cordless Laser Mouse for Notebooks (Black)"/>
    <n v="1619.91"/>
    <n v="9"/>
    <n v="97.19"/>
  </r>
  <r>
    <m/>
    <m/>
    <m/>
    <m/>
    <x v="0"/>
    <d v="2015-06-12T00:00:00"/>
    <x v="1"/>
    <x v="5"/>
    <x v="50"/>
    <x v="2"/>
    <x v="1"/>
    <x v="5"/>
    <s v="Seth Thomas 14&quot; Day/Date Wall Clock"/>
    <n v="113.92"/>
    <n v="4"/>
    <n v="42.15"/>
  </r>
  <r>
    <m/>
    <m/>
    <m/>
    <m/>
    <x v="0"/>
    <d v="2015-06-12T00:00:00"/>
    <x v="1"/>
    <x v="5"/>
    <x v="324"/>
    <x v="24"/>
    <x v="0"/>
    <x v="12"/>
    <s v="Hewlett Packard 610 Color Digital Copier / Printer"/>
    <n v="999.98"/>
    <n v="2"/>
    <n v="449.99"/>
  </r>
  <r>
    <m/>
    <m/>
    <m/>
    <m/>
    <x v="0"/>
    <d v="2015-06-12T00:00:00"/>
    <x v="1"/>
    <x v="5"/>
    <x v="15"/>
    <x v="14"/>
    <x v="2"/>
    <x v="3"/>
    <s v="Xerox 20"/>
    <n v="6.48"/>
    <n v="1"/>
    <n v="3.11"/>
  </r>
  <r>
    <m/>
    <m/>
    <m/>
    <m/>
    <x v="0"/>
    <d v="2015-06-12T00:00:00"/>
    <x v="1"/>
    <x v="5"/>
    <x v="15"/>
    <x v="14"/>
    <x v="2"/>
    <x v="6"/>
    <s v="Tennsco 6- and 18-Compartment Lockers"/>
    <n v="1325.85"/>
    <n v="5"/>
    <n v="238.65"/>
  </r>
  <r>
    <m/>
    <m/>
    <m/>
    <m/>
    <x v="0"/>
    <d v="2015-06-12T00:00:00"/>
    <x v="1"/>
    <x v="5"/>
    <x v="15"/>
    <x v="14"/>
    <x v="2"/>
    <x v="8"/>
    <s v="Avery 483"/>
    <n v="14.94"/>
    <n v="3"/>
    <n v="6.87"/>
  </r>
  <r>
    <m/>
    <m/>
    <m/>
    <m/>
    <x v="0"/>
    <d v="2015-06-12T00:00:00"/>
    <x v="1"/>
    <x v="5"/>
    <x v="670"/>
    <x v="5"/>
    <x v="2"/>
    <x v="10"/>
    <s v="Commercial WindTunnel Clean Air Upright Vacuum, Replacement Belts, Filtration Bags"/>
    <n v="7.78"/>
    <n v="2"/>
    <n v="2.02"/>
  </r>
  <r>
    <m/>
    <m/>
    <m/>
    <m/>
    <x v="0"/>
    <d v="2015-06-12T00:00:00"/>
    <x v="1"/>
    <x v="5"/>
    <x v="638"/>
    <x v="25"/>
    <x v="0"/>
    <x v="2"/>
    <s v="AT&amp;T CL82213"/>
    <n v="173.94"/>
    <n v="6"/>
    <n v="50.44"/>
  </r>
  <r>
    <m/>
    <m/>
    <m/>
    <m/>
    <x v="0"/>
    <d v="2015-06-12T00:00:00"/>
    <x v="1"/>
    <x v="5"/>
    <x v="157"/>
    <x v="18"/>
    <x v="2"/>
    <x v="9"/>
    <s v="Ibico Standard Transparent Covers"/>
    <n v="14.83"/>
    <n v="3"/>
    <n v="-10.38"/>
  </r>
  <r>
    <m/>
    <m/>
    <m/>
    <m/>
    <x v="0"/>
    <d v="2015-06-12T00:00:00"/>
    <x v="1"/>
    <x v="5"/>
    <x v="596"/>
    <x v="5"/>
    <x v="2"/>
    <x v="3"/>
    <s v="Spiral Phone Message Books with Labels by Adams"/>
    <n v="8.9600000000000009"/>
    <n v="2"/>
    <n v="4.3899999999999997"/>
  </r>
  <r>
    <s v="13-06-2015"/>
    <s v="13"/>
    <s v="06"/>
    <s v="2015"/>
    <x v="256"/>
    <d v="2015-06-13T00:00:00"/>
    <x v="1"/>
    <x v="5"/>
    <x v="649"/>
    <x v="5"/>
    <x v="2"/>
    <x v="9"/>
    <s v="Aluminum Screw Posts"/>
    <n v="36.619999999999997"/>
    <n v="3"/>
    <n v="13.73"/>
  </r>
  <r>
    <s v="13-06-2015"/>
    <s v="13"/>
    <s v="06"/>
    <s v="2015"/>
    <x v="256"/>
    <d v="2015-06-13T00:00:00"/>
    <x v="1"/>
    <x v="5"/>
    <x v="533"/>
    <x v="39"/>
    <x v="2"/>
    <x v="11"/>
    <s v="Newell 31"/>
    <n v="24.78"/>
    <n v="6"/>
    <n v="6.94"/>
  </r>
  <r>
    <s v="13-06-2015"/>
    <s v="13"/>
    <s v="06"/>
    <s v="2015"/>
    <x v="256"/>
    <d v="2015-06-13T00:00:00"/>
    <x v="1"/>
    <x v="5"/>
    <x v="533"/>
    <x v="39"/>
    <x v="2"/>
    <x v="9"/>
    <s v="Avery Heavy-Duty EZD View Binder with Locking Rings"/>
    <n v="19.14"/>
    <n v="3"/>
    <n v="8.8000000000000007"/>
  </r>
  <r>
    <s v="13-06-2015"/>
    <s v="13"/>
    <s v="06"/>
    <s v="2015"/>
    <x v="256"/>
    <d v="2015-06-13T00:00:00"/>
    <x v="1"/>
    <x v="5"/>
    <x v="533"/>
    <x v="39"/>
    <x v="0"/>
    <x v="12"/>
    <s v="Brother DCP1000 Digital 3 in 1 Multifunction Machine"/>
    <n v="899.97"/>
    <n v="3"/>
    <n v="314.99"/>
  </r>
  <r>
    <s v="13-06-2015"/>
    <s v="13"/>
    <s v="06"/>
    <s v="2015"/>
    <x v="256"/>
    <d v="2015-06-13T00:00:00"/>
    <x v="1"/>
    <x v="5"/>
    <x v="533"/>
    <x v="39"/>
    <x v="2"/>
    <x v="3"/>
    <s v="Xerox 204"/>
    <n v="32.4"/>
    <n v="5"/>
    <n v="15.55"/>
  </r>
  <r>
    <s v="13-06-2015"/>
    <s v="13"/>
    <s v="06"/>
    <s v="2015"/>
    <x v="256"/>
    <d v="2015-06-13T00:00:00"/>
    <x v="1"/>
    <x v="5"/>
    <x v="577"/>
    <x v="36"/>
    <x v="2"/>
    <x v="9"/>
    <s v="ACCOHIDE 3-Ring Binder, Blue, 1&quot;"/>
    <n v="8.26"/>
    <n v="2"/>
    <n v="3.88"/>
  </r>
  <r>
    <s v="13-06-2015"/>
    <s v="13"/>
    <s v="06"/>
    <s v="2015"/>
    <x v="256"/>
    <d v="2015-06-13T00:00:00"/>
    <x v="1"/>
    <x v="5"/>
    <x v="577"/>
    <x v="36"/>
    <x v="2"/>
    <x v="9"/>
    <s v="Recycled Easel Ring Binders"/>
    <n v="29.84"/>
    <n v="2"/>
    <n v="13.43"/>
  </r>
  <r>
    <s v="13-06-2015"/>
    <s v="13"/>
    <s v="06"/>
    <s v="2015"/>
    <x v="256"/>
    <d v="2015-06-13T00:00:00"/>
    <x v="1"/>
    <x v="5"/>
    <x v="577"/>
    <x v="36"/>
    <x v="0"/>
    <x v="0"/>
    <s v="Lenovo 17-Key USB Numeric Keypad"/>
    <n v="67.98"/>
    <n v="2"/>
    <n v="14.96"/>
  </r>
  <r>
    <s v="13-06-2015"/>
    <s v="13"/>
    <s v="06"/>
    <s v="2015"/>
    <x v="256"/>
    <d v="2015-06-13T00:00:00"/>
    <x v="1"/>
    <x v="5"/>
    <x v="14"/>
    <x v="21"/>
    <x v="2"/>
    <x v="3"/>
    <s v="Xerox 202"/>
    <n v="6.48"/>
    <n v="1"/>
    <n v="3.11"/>
  </r>
  <r>
    <s v="13-06-2015"/>
    <s v="13"/>
    <s v="06"/>
    <s v="2015"/>
    <x v="256"/>
    <d v="2015-06-13T00:00:00"/>
    <x v="1"/>
    <x v="5"/>
    <x v="671"/>
    <x v="18"/>
    <x v="2"/>
    <x v="11"/>
    <s v="Newell 320"/>
    <n v="3.42"/>
    <n v="1"/>
    <n v="0.3"/>
  </r>
  <r>
    <s v="14-06-2015"/>
    <s v="14"/>
    <s v="06"/>
    <s v="2015"/>
    <x v="257"/>
    <d v="2015-06-14T00:00:00"/>
    <x v="1"/>
    <x v="5"/>
    <x v="532"/>
    <x v="13"/>
    <x v="1"/>
    <x v="5"/>
    <s v="Eldon Expressions Punched Metal &amp; Wood Desk Accessories, Pewter &amp; Cherry"/>
    <n v="51.07"/>
    <n v="6"/>
    <n v="5.1100000000000003"/>
  </r>
  <r>
    <s v="15-06-2015"/>
    <s v="15"/>
    <s v="06"/>
    <s v="2015"/>
    <x v="258"/>
    <d v="2015-06-15T00:00:00"/>
    <x v="1"/>
    <x v="5"/>
    <x v="218"/>
    <x v="22"/>
    <x v="2"/>
    <x v="3"/>
    <s v="Xerox 1895"/>
    <n v="9.57"/>
    <n v="2"/>
    <n v="2.99"/>
  </r>
  <r>
    <s v="15-06-2015"/>
    <s v="15"/>
    <s v="06"/>
    <s v="2015"/>
    <x v="258"/>
    <d v="2015-06-15T00:00:00"/>
    <x v="1"/>
    <x v="5"/>
    <x v="218"/>
    <x v="22"/>
    <x v="2"/>
    <x v="6"/>
    <s v="Belkin 19&quot; Vented Equipment Shelf, Black"/>
    <n v="82.37"/>
    <n v="2"/>
    <n v="-19.559999999999999"/>
  </r>
  <r>
    <s v="15-06-2015"/>
    <s v="15"/>
    <s v="06"/>
    <s v="2015"/>
    <x v="258"/>
    <d v="2015-06-15T00:00:00"/>
    <x v="1"/>
    <x v="5"/>
    <x v="218"/>
    <x v="22"/>
    <x v="1"/>
    <x v="5"/>
    <s v="Eldon &quot;L&quot; Workstation Diamond Chairmat"/>
    <n v="364.7"/>
    <n v="6"/>
    <n v="-36.47"/>
  </r>
  <r>
    <s v="15-06-2015"/>
    <s v="15"/>
    <s v="06"/>
    <s v="2015"/>
    <x v="258"/>
    <d v="2015-06-15T00:00:00"/>
    <x v="1"/>
    <x v="5"/>
    <x v="218"/>
    <x v="22"/>
    <x v="1"/>
    <x v="5"/>
    <s v="DAX Copper Panel Document Frame, 5 x 7 Size"/>
    <n v="40.26"/>
    <n v="4"/>
    <n v="11.07"/>
  </r>
  <r>
    <s v="15-06-2015"/>
    <s v="15"/>
    <s v="06"/>
    <s v="2015"/>
    <x v="258"/>
    <d v="2015-06-15T00:00:00"/>
    <x v="1"/>
    <x v="5"/>
    <x v="496"/>
    <x v="11"/>
    <x v="0"/>
    <x v="0"/>
    <s v="Belkin Standard 104 key USB Keyboard"/>
    <n v="11.67"/>
    <n v="1"/>
    <n v="-0.73"/>
  </r>
  <r>
    <s v="15-06-2015"/>
    <s v="15"/>
    <s v="06"/>
    <s v="2015"/>
    <x v="258"/>
    <d v="2015-06-15T00:00:00"/>
    <x v="1"/>
    <x v="5"/>
    <x v="313"/>
    <x v="5"/>
    <x v="0"/>
    <x v="2"/>
    <s v="Jabra SPEAK 410"/>
    <n v="225.58"/>
    <n v="3"/>
    <n v="22.56"/>
  </r>
  <r>
    <s v="16-06-2015"/>
    <s v="16"/>
    <s v="06"/>
    <s v="2015"/>
    <x v="259"/>
    <d v="2015-06-16T00:00:00"/>
    <x v="1"/>
    <x v="5"/>
    <x v="338"/>
    <x v="13"/>
    <x v="2"/>
    <x v="13"/>
    <s v="Peel &amp; Seel Envelopes"/>
    <n v="6.21"/>
    <n v="2"/>
    <n v="2.17"/>
  </r>
  <r>
    <s v="16-06-2015"/>
    <s v="16"/>
    <s v="06"/>
    <s v="2015"/>
    <x v="259"/>
    <d v="2015-06-16T00:00:00"/>
    <x v="1"/>
    <x v="5"/>
    <x v="273"/>
    <x v="4"/>
    <x v="2"/>
    <x v="13"/>
    <s v="Staple envelope"/>
    <n v="28.75"/>
    <n v="3"/>
    <n v="9.34"/>
  </r>
  <r>
    <s v="16-06-2015"/>
    <s v="16"/>
    <s v="06"/>
    <s v="2015"/>
    <x v="259"/>
    <d v="2015-06-16T00:00:00"/>
    <x v="1"/>
    <x v="5"/>
    <x v="273"/>
    <x v="4"/>
    <x v="2"/>
    <x v="3"/>
    <s v="Xerox 188"/>
    <n v="27.22"/>
    <n v="3"/>
    <n v="9.8699999999999992"/>
  </r>
  <r>
    <s v="16-06-2015"/>
    <s v="16"/>
    <s v="06"/>
    <s v="2015"/>
    <x v="259"/>
    <d v="2015-06-16T00:00:00"/>
    <x v="1"/>
    <x v="5"/>
    <x v="273"/>
    <x v="4"/>
    <x v="1"/>
    <x v="1"/>
    <s v="Office Star - Contemporary Swivel Chair with Padded Adjustable Arms and Flex Back"/>
    <n v="197.37"/>
    <n v="2"/>
    <n v="-25.38"/>
  </r>
  <r>
    <s v="16-06-2015"/>
    <s v="16"/>
    <s v="06"/>
    <s v="2015"/>
    <x v="259"/>
    <d v="2015-06-16T00:00:00"/>
    <x v="1"/>
    <x v="5"/>
    <x v="199"/>
    <x v="2"/>
    <x v="2"/>
    <x v="9"/>
    <s v="Fellowes PB500 Electric Punch Plastic Comb Binding Machine with Manual Bind"/>
    <n v="3050.38"/>
    <n v="3"/>
    <n v="1143.8900000000001"/>
  </r>
  <r>
    <s v="16-06-2015"/>
    <s v="16"/>
    <s v="06"/>
    <s v="2015"/>
    <x v="259"/>
    <d v="2015-06-16T00:00:00"/>
    <x v="1"/>
    <x v="5"/>
    <x v="199"/>
    <x v="2"/>
    <x v="0"/>
    <x v="2"/>
    <s v="RCA Visys Integrated PBX 8-Line Router"/>
    <n v="133.97999999999999"/>
    <n v="2"/>
    <n v="33.5"/>
  </r>
  <r>
    <s v="18-06-2015"/>
    <s v="18"/>
    <s v="06"/>
    <s v="2015"/>
    <x v="260"/>
    <d v="2015-06-18T00:00:00"/>
    <x v="1"/>
    <x v="5"/>
    <x v="672"/>
    <x v="22"/>
    <x v="2"/>
    <x v="3"/>
    <s v="Xerox 1922"/>
    <n v="11.95"/>
    <n v="3"/>
    <n v="4.33"/>
  </r>
  <r>
    <s v="18-06-2015"/>
    <s v="18"/>
    <s v="06"/>
    <s v="2015"/>
    <x v="260"/>
    <d v="2015-06-18T00:00:00"/>
    <x v="1"/>
    <x v="5"/>
    <x v="672"/>
    <x v="22"/>
    <x v="2"/>
    <x v="9"/>
    <s v="Peel &amp; Stick Add-On Corner Pockets"/>
    <n v="4.54"/>
    <n v="7"/>
    <n v="-3.33"/>
  </r>
  <r>
    <s v="18-06-2015"/>
    <s v="18"/>
    <s v="06"/>
    <s v="2015"/>
    <x v="260"/>
    <d v="2015-06-18T00:00:00"/>
    <x v="1"/>
    <x v="5"/>
    <x v="672"/>
    <x v="22"/>
    <x v="2"/>
    <x v="9"/>
    <s v="Aluminum Screw Posts"/>
    <n v="9.16"/>
    <n v="2"/>
    <n v="-6.1"/>
  </r>
  <r>
    <s v="18-06-2015"/>
    <s v="18"/>
    <s v="06"/>
    <s v="2015"/>
    <x v="260"/>
    <d v="2015-06-18T00:00:00"/>
    <x v="1"/>
    <x v="5"/>
    <x v="672"/>
    <x v="22"/>
    <x v="1"/>
    <x v="5"/>
    <s v="Flat Face Poster Frame"/>
    <n v="75.36"/>
    <n v="5"/>
    <n v="20.72"/>
  </r>
  <r>
    <s v="18-06-2015"/>
    <s v="18"/>
    <s v="06"/>
    <s v="2015"/>
    <x v="260"/>
    <d v="2015-06-18T00:00:00"/>
    <x v="1"/>
    <x v="5"/>
    <x v="149"/>
    <x v="5"/>
    <x v="2"/>
    <x v="11"/>
    <s v="BOSTON Ranger #55 Pencil Sharpener, Black"/>
    <n v="51.98"/>
    <n v="2"/>
    <n v="15.07"/>
  </r>
  <r>
    <s v="18-06-2015"/>
    <s v="18"/>
    <s v="06"/>
    <s v="2015"/>
    <x v="260"/>
    <d v="2015-06-18T00:00:00"/>
    <x v="1"/>
    <x v="5"/>
    <x v="540"/>
    <x v="11"/>
    <x v="2"/>
    <x v="11"/>
    <s v="Dixon Prang Watercolor Pencils, 10-Color Set with Brush"/>
    <n v="13.63"/>
    <n v="4"/>
    <n v="3.58"/>
  </r>
  <r>
    <s v="18-06-2015"/>
    <s v="18"/>
    <s v="06"/>
    <s v="2015"/>
    <x v="260"/>
    <d v="2015-06-18T00:00:00"/>
    <x v="1"/>
    <x v="5"/>
    <x v="631"/>
    <x v="23"/>
    <x v="2"/>
    <x v="9"/>
    <s v="Avery Self-Adhesive Photo Pockets for Polaroid Photos"/>
    <n v="6.13"/>
    <n v="3"/>
    <n v="-4.49"/>
  </r>
  <r>
    <s v="18-06-2015"/>
    <s v="18"/>
    <s v="06"/>
    <s v="2015"/>
    <x v="260"/>
    <d v="2015-06-18T00:00:00"/>
    <x v="1"/>
    <x v="5"/>
    <x v="631"/>
    <x v="23"/>
    <x v="1"/>
    <x v="1"/>
    <s v="Global Leather Highback Executive Chair with Pneumatic Height Adjustment, Black"/>
    <n v="643.14"/>
    <n v="4"/>
    <n v="56.27"/>
  </r>
  <r>
    <s v="18-06-2015"/>
    <s v="18"/>
    <s v="06"/>
    <s v="2015"/>
    <x v="260"/>
    <d v="2015-06-18T00:00:00"/>
    <x v="1"/>
    <x v="5"/>
    <x v="631"/>
    <x v="23"/>
    <x v="2"/>
    <x v="3"/>
    <s v="Xerox 21"/>
    <n v="20.74"/>
    <n v="4"/>
    <n v="7.26"/>
  </r>
  <r>
    <s v="18-06-2015"/>
    <s v="18"/>
    <s v="06"/>
    <s v="2015"/>
    <x v="260"/>
    <d v="2015-06-18T00:00:00"/>
    <x v="1"/>
    <x v="5"/>
    <x v="232"/>
    <x v="25"/>
    <x v="1"/>
    <x v="5"/>
    <s v="Seth Thomas 8 1/2&quot; Cubicle Clock"/>
    <n v="60.84"/>
    <n v="3"/>
    <n v="19.47"/>
  </r>
  <r>
    <s v="18-06-2015"/>
    <s v="18"/>
    <s v="06"/>
    <s v="2015"/>
    <x v="260"/>
    <d v="2015-06-18T00:00:00"/>
    <x v="1"/>
    <x v="5"/>
    <x v="232"/>
    <x v="25"/>
    <x v="2"/>
    <x v="6"/>
    <s v="Tennsco Double-Tier Lockers"/>
    <n v="450.04"/>
    <n v="2"/>
    <n v="58.51"/>
  </r>
  <r>
    <s v="18-06-2015"/>
    <s v="18"/>
    <s v="06"/>
    <s v="2015"/>
    <x v="260"/>
    <d v="2015-06-18T00:00:00"/>
    <x v="1"/>
    <x v="5"/>
    <x v="232"/>
    <x v="25"/>
    <x v="2"/>
    <x v="9"/>
    <s v="Wilson Jones International Size A4 Ring Binders"/>
    <n v="34.6"/>
    <n v="2"/>
    <n v="16.61"/>
  </r>
  <r>
    <s v="18-06-2015"/>
    <s v="18"/>
    <s v="06"/>
    <s v="2015"/>
    <x v="260"/>
    <d v="2015-06-18T00:00:00"/>
    <x v="1"/>
    <x v="5"/>
    <x v="232"/>
    <x v="25"/>
    <x v="0"/>
    <x v="2"/>
    <s v="Cisco SPA301"/>
    <n v="467.97"/>
    <n v="3"/>
    <n v="140.38999999999999"/>
  </r>
  <r>
    <s v="18-06-2015"/>
    <s v="18"/>
    <s v="06"/>
    <s v="2015"/>
    <x v="260"/>
    <d v="2015-06-18T00:00:00"/>
    <x v="1"/>
    <x v="5"/>
    <x v="232"/>
    <x v="25"/>
    <x v="2"/>
    <x v="9"/>
    <s v="JM Magazine Binder"/>
    <n v="33.020000000000003"/>
    <n v="2"/>
    <n v="15.85"/>
  </r>
  <r>
    <s v="19-06-2015"/>
    <s v="19"/>
    <s v="06"/>
    <s v="2015"/>
    <x v="261"/>
    <d v="2015-06-19T00:00:00"/>
    <x v="1"/>
    <x v="5"/>
    <x v="564"/>
    <x v="5"/>
    <x v="1"/>
    <x v="5"/>
    <s v="Eldon 200 Class Desk Accessories"/>
    <n v="12.56"/>
    <n v="2"/>
    <n v="4.0199999999999996"/>
  </r>
  <r>
    <s v="19-06-2015"/>
    <s v="19"/>
    <s v="06"/>
    <s v="2015"/>
    <x v="261"/>
    <d v="2015-06-19T00:00:00"/>
    <x v="1"/>
    <x v="5"/>
    <x v="564"/>
    <x v="5"/>
    <x v="2"/>
    <x v="3"/>
    <s v="Xerox 231"/>
    <n v="6.48"/>
    <n v="1"/>
    <n v="3.11"/>
  </r>
  <r>
    <s v="19-06-2015"/>
    <s v="19"/>
    <s v="06"/>
    <s v="2015"/>
    <x v="261"/>
    <d v="2015-06-19T00:00:00"/>
    <x v="1"/>
    <x v="5"/>
    <x v="564"/>
    <x v="5"/>
    <x v="2"/>
    <x v="13"/>
    <s v="Cameo Buff Policy Envelopes"/>
    <n v="186.69"/>
    <n v="3"/>
    <n v="87.74"/>
  </r>
  <r>
    <s v="19-06-2015"/>
    <s v="19"/>
    <s v="06"/>
    <s v="2015"/>
    <x v="261"/>
    <d v="2015-06-19T00:00:00"/>
    <x v="1"/>
    <x v="5"/>
    <x v="274"/>
    <x v="4"/>
    <x v="2"/>
    <x v="9"/>
    <s v="GBC White Gloss Covers, Plain Front"/>
    <n v="5.79"/>
    <n v="2"/>
    <n v="-9.56"/>
  </r>
  <r>
    <s v="19-06-2015"/>
    <s v="19"/>
    <s v="06"/>
    <s v="2015"/>
    <x v="261"/>
    <d v="2015-06-19T00:00:00"/>
    <x v="1"/>
    <x v="5"/>
    <x v="344"/>
    <x v="4"/>
    <x v="2"/>
    <x v="6"/>
    <s v="Recycled Steel Personal File for Hanging File Folders"/>
    <n v="228.92"/>
    <n v="5"/>
    <n v="14.31"/>
  </r>
  <r>
    <s v="19-06-2015"/>
    <s v="19"/>
    <s v="06"/>
    <s v="2015"/>
    <x v="261"/>
    <d v="2015-06-19T00:00:00"/>
    <x v="1"/>
    <x v="5"/>
    <x v="380"/>
    <x v="13"/>
    <x v="2"/>
    <x v="8"/>
    <s v="Self-Adhesive Address Labels for Typewriters with Dispenser Box"/>
    <n v="5.9"/>
    <n v="2"/>
    <n v="1.99"/>
  </r>
  <r>
    <s v="20-06-2015"/>
    <s v="20"/>
    <s v="06"/>
    <s v="2015"/>
    <x v="262"/>
    <d v="2015-06-20T00:00:00"/>
    <x v="1"/>
    <x v="5"/>
    <x v="673"/>
    <x v="5"/>
    <x v="1"/>
    <x v="5"/>
    <s v="Howard Miller 13&quot; Diameter Pewter Finish Round Wall Clock"/>
    <n v="257.64"/>
    <n v="6"/>
    <n v="100.48"/>
  </r>
  <r>
    <s v="20-06-2015"/>
    <s v="20"/>
    <s v="06"/>
    <s v="2015"/>
    <x v="262"/>
    <d v="2015-06-20T00:00:00"/>
    <x v="1"/>
    <x v="5"/>
    <x v="673"/>
    <x v="5"/>
    <x v="0"/>
    <x v="2"/>
    <s v="netTALK DUO VoIP Telephone Service"/>
    <n v="125.98"/>
    <n v="3"/>
    <n v="47.24"/>
  </r>
  <r>
    <s v="20-06-2015"/>
    <s v="20"/>
    <s v="06"/>
    <s v="2015"/>
    <x v="262"/>
    <d v="2015-06-20T00:00:00"/>
    <x v="1"/>
    <x v="5"/>
    <x v="70"/>
    <x v="15"/>
    <x v="0"/>
    <x v="2"/>
    <s v="Griffin GC36547 PowerJolt SE Lightning Charger"/>
    <n v="125.94"/>
    <n v="7"/>
    <n v="15.74"/>
  </r>
  <r>
    <s v="20-06-2015"/>
    <s v="20"/>
    <s v="06"/>
    <s v="2015"/>
    <x v="262"/>
    <d v="2015-06-20T00:00:00"/>
    <x v="1"/>
    <x v="5"/>
    <x v="286"/>
    <x v="13"/>
    <x v="0"/>
    <x v="0"/>
    <s v="Razer Tiamat Over Ear 7.1 Surround Sound PC Gaming Headset"/>
    <n v="319.98"/>
    <n v="2"/>
    <n v="92"/>
  </r>
  <r>
    <s v="21-06-2015"/>
    <s v="21"/>
    <s v="06"/>
    <s v="2015"/>
    <x v="263"/>
    <d v="2015-06-21T00:00:00"/>
    <x v="1"/>
    <x v="5"/>
    <x v="285"/>
    <x v="11"/>
    <x v="0"/>
    <x v="2"/>
    <s v="Innergie mMini Combo Duo USB Travel Charging Kit"/>
    <n v="107.98"/>
    <n v="3"/>
    <n v="37.79"/>
  </r>
  <r>
    <s v="22-06-2015"/>
    <s v="22"/>
    <s v="06"/>
    <s v="2015"/>
    <x v="264"/>
    <d v="2015-06-22T00:00:00"/>
    <x v="1"/>
    <x v="5"/>
    <x v="355"/>
    <x v="27"/>
    <x v="2"/>
    <x v="4"/>
    <s v="OIC Binder Clips, Mini, 1/4&quot; Capacity, Black"/>
    <n v="4.96"/>
    <n v="4"/>
    <n v="2.33"/>
  </r>
  <r>
    <s v="22-06-2015"/>
    <s v="22"/>
    <s v="06"/>
    <s v="2015"/>
    <x v="264"/>
    <d v="2015-06-22T00:00:00"/>
    <x v="1"/>
    <x v="5"/>
    <x v="99"/>
    <x v="3"/>
    <x v="1"/>
    <x v="7"/>
    <s v="Hon Rectangular Conference Tables"/>
    <n v="796.43"/>
    <n v="7"/>
    <n v="-525.64"/>
  </r>
  <r>
    <s v="22-06-2015"/>
    <s v="22"/>
    <s v="06"/>
    <s v="2015"/>
    <x v="264"/>
    <d v="2015-06-22T00:00:00"/>
    <x v="1"/>
    <x v="5"/>
    <x v="667"/>
    <x v="2"/>
    <x v="2"/>
    <x v="9"/>
    <s v="GBC Ibimaster 500 Manual ProClick Binding System"/>
    <n v="1217.57"/>
    <n v="2"/>
    <n v="456.59"/>
  </r>
  <r>
    <s v="23-06-2015"/>
    <s v="23"/>
    <s v="06"/>
    <s v="2015"/>
    <x v="265"/>
    <d v="2015-06-23T00:00:00"/>
    <x v="1"/>
    <x v="5"/>
    <x v="367"/>
    <x v="1"/>
    <x v="0"/>
    <x v="2"/>
    <s v="Pyle PRT45 Retro HomeÂ Telephone"/>
    <n v="201.57"/>
    <n v="4"/>
    <n v="22.68"/>
  </r>
  <r>
    <s v="23-06-2015"/>
    <s v="23"/>
    <s v="06"/>
    <s v="2015"/>
    <x v="265"/>
    <d v="2015-06-23T00:00:00"/>
    <x v="1"/>
    <x v="5"/>
    <x v="386"/>
    <x v="5"/>
    <x v="0"/>
    <x v="2"/>
    <s v="Plantronics CS 50-USB -Â headsetÂ - Convertible, Monaural"/>
    <n v="217.58"/>
    <n v="2"/>
    <n v="19.04"/>
  </r>
  <r>
    <s v="23-06-2015"/>
    <s v="23"/>
    <s v="06"/>
    <s v="2015"/>
    <x v="265"/>
    <d v="2015-06-23T00:00:00"/>
    <x v="1"/>
    <x v="5"/>
    <x v="386"/>
    <x v="5"/>
    <x v="2"/>
    <x v="4"/>
    <s v="Assorted Color Push Pins"/>
    <n v="5.43"/>
    <n v="3"/>
    <n v="1.79"/>
  </r>
  <r>
    <s v="23-06-2015"/>
    <s v="23"/>
    <s v="06"/>
    <s v="2015"/>
    <x v="265"/>
    <d v="2015-06-23T00:00:00"/>
    <x v="1"/>
    <x v="5"/>
    <x v="386"/>
    <x v="5"/>
    <x v="0"/>
    <x v="2"/>
    <s v="JBL Micro Wireless Portable Bluetooth Speaker"/>
    <n v="143.97999999999999"/>
    <n v="3"/>
    <n v="9"/>
  </r>
  <r>
    <s v="23-06-2015"/>
    <s v="23"/>
    <s v="06"/>
    <s v="2015"/>
    <x v="265"/>
    <d v="2015-06-23T00:00:00"/>
    <x v="1"/>
    <x v="5"/>
    <x v="252"/>
    <x v="21"/>
    <x v="1"/>
    <x v="5"/>
    <s v="Eldon Stackable Tray, Side-Load, Legal, Smoke"/>
    <n v="27.42"/>
    <n v="3"/>
    <n v="9.32"/>
  </r>
  <r>
    <s v="23-06-2015"/>
    <s v="23"/>
    <s v="06"/>
    <s v="2015"/>
    <x v="265"/>
    <d v="2015-06-23T00:00:00"/>
    <x v="1"/>
    <x v="5"/>
    <x v="252"/>
    <x v="21"/>
    <x v="2"/>
    <x v="9"/>
    <s v="GBC DocuBind P100 Manual Binding Machine"/>
    <n v="165.98"/>
    <n v="1"/>
    <n v="74.69"/>
  </r>
  <r>
    <s v="23-06-2015"/>
    <s v="23"/>
    <s v="06"/>
    <s v="2015"/>
    <x v="265"/>
    <d v="2015-06-23T00:00:00"/>
    <x v="1"/>
    <x v="5"/>
    <x v="252"/>
    <x v="21"/>
    <x v="0"/>
    <x v="0"/>
    <s v="Dell Slim USB Multimedia Keyboard"/>
    <n v="75"/>
    <n v="3"/>
    <n v="18"/>
  </r>
  <r>
    <s v="25-06-2015"/>
    <s v="25"/>
    <s v="06"/>
    <s v="2015"/>
    <x v="266"/>
    <d v="2015-06-25T00:00:00"/>
    <x v="1"/>
    <x v="5"/>
    <x v="674"/>
    <x v="13"/>
    <x v="2"/>
    <x v="3"/>
    <s v="Xerox 211"/>
    <n v="31.1"/>
    <n v="6"/>
    <n v="10.89"/>
  </r>
  <r>
    <s v="25-06-2015"/>
    <s v="25"/>
    <s v="06"/>
    <s v="2015"/>
    <x v="266"/>
    <d v="2015-06-25T00:00:00"/>
    <x v="1"/>
    <x v="5"/>
    <x v="674"/>
    <x v="13"/>
    <x v="2"/>
    <x v="6"/>
    <s v="Tennsco Industrial Shelving"/>
    <n v="78.260000000000005"/>
    <n v="2"/>
    <n v="-17.61"/>
  </r>
  <r>
    <s v="25-06-2015"/>
    <s v="25"/>
    <s v="06"/>
    <s v="2015"/>
    <x v="266"/>
    <d v="2015-06-25T00:00:00"/>
    <x v="1"/>
    <x v="5"/>
    <x v="508"/>
    <x v="5"/>
    <x v="1"/>
    <x v="5"/>
    <s v="Dana Halogen Swing-Arm Architect Lamp"/>
    <n v="204.85"/>
    <n v="5"/>
    <n v="57.36"/>
  </r>
  <r>
    <s v="25-06-2015"/>
    <s v="25"/>
    <s v="06"/>
    <s v="2015"/>
    <x v="266"/>
    <d v="2015-06-25T00:00:00"/>
    <x v="1"/>
    <x v="5"/>
    <x v="521"/>
    <x v="5"/>
    <x v="2"/>
    <x v="11"/>
    <s v="Staples in misc. colors"/>
    <n v="20.96"/>
    <n v="2"/>
    <n v="5.24"/>
  </r>
  <r>
    <s v="25-06-2015"/>
    <s v="25"/>
    <s v="06"/>
    <s v="2015"/>
    <x v="266"/>
    <d v="2015-06-25T00:00:00"/>
    <x v="1"/>
    <x v="5"/>
    <x v="521"/>
    <x v="5"/>
    <x v="2"/>
    <x v="9"/>
    <s v="GBC Velobind Prepunched Cover Sets, Regency Series"/>
    <n v="88.75"/>
    <n v="3"/>
    <n v="27.74"/>
  </r>
  <r>
    <s v="25-06-2015"/>
    <s v="25"/>
    <s v="06"/>
    <s v="2015"/>
    <x v="266"/>
    <d v="2015-06-25T00:00:00"/>
    <x v="1"/>
    <x v="5"/>
    <x v="521"/>
    <x v="5"/>
    <x v="2"/>
    <x v="6"/>
    <s v="Tennsco Regal Shelving Units"/>
    <n v="304.23"/>
    <n v="3"/>
    <n v="9.1300000000000008"/>
  </r>
  <r>
    <s v="25-06-2015"/>
    <s v="25"/>
    <s v="06"/>
    <s v="2015"/>
    <x v="266"/>
    <d v="2015-06-25T00:00:00"/>
    <x v="1"/>
    <x v="5"/>
    <x v="45"/>
    <x v="4"/>
    <x v="2"/>
    <x v="3"/>
    <s v="Xerox 1884"/>
    <n v="47.95"/>
    <n v="3"/>
    <n v="16.18"/>
  </r>
  <r>
    <s v="25-06-2015"/>
    <s v="25"/>
    <s v="06"/>
    <s v="2015"/>
    <x v="266"/>
    <d v="2015-06-25T00:00:00"/>
    <x v="1"/>
    <x v="5"/>
    <x v="45"/>
    <x v="4"/>
    <x v="2"/>
    <x v="9"/>
    <s v="Avery Triangle Shaped Sheet Lifters, Black, 2/Pack"/>
    <n v="0.98"/>
    <n v="2"/>
    <n v="-1.48"/>
  </r>
  <r>
    <s v="25-06-2015"/>
    <s v="25"/>
    <s v="06"/>
    <s v="2015"/>
    <x v="266"/>
    <d v="2015-06-25T00:00:00"/>
    <x v="1"/>
    <x v="5"/>
    <x v="45"/>
    <x v="4"/>
    <x v="1"/>
    <x v="5"/>
    <s v="GE General Use Halogen Bulbs, 100 Watts, 1 Bulb per Pack"/>
    <n v="75.38"/>
    <n v="9"/>
    <n v="-20.73"/>
  </r>
  <r>
    <s v="25-06-2015"/>
    <s v="25"/>
    <s v="06"/>
    <s v="2015"/>
    <x v="266"/>
    <d v="2015-06-25T00:00:00"/>
    <x v="1"/>
    <x v="5"/>
    <x v="45"/>
    <x v="4"/>
    <x v="2"/>
    <x v="8"/>
    <s v="Avery File Folder Labels"/>
    <n v="4.6100000000000003"/>
    <n v="2"/>
    <n v="1.67"/>
  </r>
  <r>
    <s v="26-06-2015"/>
    <s v="26"/>
    <s v="06"/>
    <s v="2015"/>
    <x v="267"/>
    <d v="2015-06-26T00:00:00"/>
    <x v="1"/>
    <x v="5"/>
    <x v="209"/>
    <x v="10"/>
    <x v="0"/>
    <x v="0"/>
    <s v="Sony 32GB Class 10 Micro SDHC R40 Memory Card"/>
    <n v="41.9"/>
    <n v="2"/>
    <n v="8.8000000000000007"/>
  </r>
  <r>
    <s v="26-06-2015"/>
    <s v="26"/>
    <s v="06"/>
    <s v="2015"/>
    <x v="267"/>
    <d v="2015-06-26T00:00:00"/>
    <x v="1"/>
    <x v="5"/>
    <x v="98"/>
    <x v="25"/>
    <x v="2"/>
    <x v="9"/>
    <s v="GBC VeloBinder Manual Binding System"/>
    <n v="143.96"/>
    <n v="4"/>
    <n v="69.099999999999994"/>
  </r>
  <r>
    <s v="26-06-2015"/>
    <s v="26"/>
    <s v="06"/>
    <s v="2015"/>
    <x v="267"/>
    <d v="2015-06-26T00:00:00"/>
    <x v="1"/>
    <x v="5"/>
    <x v="98"/>
    <x v="25"/>
    <x v="2"/>
    <x v="6"/>
    <s v="Decoflex Hanging Personal Folder File, Blue"/>
    <n v="15.42"/>
    <n v="1"/>
    <n v="4.16"/>
  </r>
  <r>
    <s v="26-06-2015"/>
    <s v="26"/>
    <s v="06"/>
    <s v="2015"/>
    <x v="267"/>
    <d v="2015-06-26T00:00:00"/>
    <x v="1"/>
    <x v="5"/>
    <x v="98"/>
    <x v="25"/>
    <x v="2"/>
    <x v="9"/>
    <s v="Acco PRESSTEX Data Binder with Storage Hooks, Dark Blue, 9 1/2&quot; X 11&quot;"/>
    <n v="43.04"/>
    <n v="8"/>
    <n v="21.09"/>
  </r>
  <r>
    <s v="26-06-2015"/>
    <s v="26"/>
    <s v="06"/>
    <s v="2015"/>
    <x v="267"/>
    <d v="2015-06-26T00:00:00"/>
    <x v="1"/>
    <x v="5"/>
    <x v="98"/>
    <x v="25"/>
    <x v="1"/>
    <x v="1"/>
    <s v="Office Star - Contemporary Task Swivel Chair"/>
    <n v="332.94"/>
    <n v="3"/>
    <n v="79.91"/>
  </r>
  <r>
    <s v="26-06-2015"/>
    <s v="26"/>
    <s v="06"/>
    <s v="2015"/>
    <x v="267"/>
    <d v="2015-06-26T00:00:00"/>
    <x v="1"/>
    <x v="5"/>
    <x v="177"/>
    <x v="4"/>
    <x v="0"/>
    <x v="2"/>
    <s v="Polycom SoundStation2 EX ConferenceÂ phone"/>
    <n v="971.88"/>
    <n v="3"/>
    <n v="109.34"/>
  </r>
  <r>
    <s v="26-06-2015"/>
    <s v="26"/>
    <s v="06"/>
    <s v="2015"/>
    <x v="267"/>
    <d v="2015-06-26T00:00:00"/>
    <x v="1"/>
    <x v="5"/>
    <x v="531"/>
    <x v="18"/>
    <x v="2"/>
    <x v="3"/>
    <s v="Universal Premium White Copier/Laser Paper (20Lb. and 87 Bright)"/>
    <n v="43.06"/>
    <n v="9"/>
    <n v="15.61"/>
  </r>
  <r>
    <s v="28-06-2015"/>
    <s v="28"/>
    <s v="06"/>
    <s v="2015"/>
    <x v="268"/>
    <d v="2015-06-28T00:00:00"/>
    <x v="1"/>
    <x v="5"/>
    <x v="563"/>
    <x v="22"/>
    <x v="2"/>
    <x v="8"/>
    <s v="Avery 501"/>
    <n v="5.9"/>
    <n v="2"/>
    <n v="1.99"/>
  </r>
  <r>
    <s v="28-06-2015"/>
    <s v="28"/>
    <s v="06"/>
    <s v="2015"/>
    <x v="268"/>
    <d v="2015-06-28T00:00:00"/>
    <x v="1"/>
    <x v="5"/>
    <x v="563"/>
    <x v="22"/>
    <x v="1"/>
    <x v="5"/>
    <s v="Electrix Halogen Magnifier Lamp"/>
    <n v="621.76"/>
    <n v="4"/>
    <n v="46.63"/>
  </r>
  <r>
    <s v="28-06-2015"/>
    <s v="28"/>
    <s v="06"/>
    <s v="2015"/>
    <x v="268"/>
    <d v="2015-06-28T00:00:00"/>
    <x v="1"/>
    <x v="5"/>
    <x v="395"/>
    <x v="18"/>
    <x v="2"/>
    <x v="3"/>
    <s v="Xerox 1999"/>
    <n v="15.55"/>
    <n v="3"/>
    <n v="5.44"/>
  </r>
  <r>
    <s v="28-06-2015"/>
    <s v="28"/>
    <s v="06"/>
    <s v="2015"/>
    <x v="268"/>
    <d v="2015-06-28T00:00:00"/>
    <x v="1"/>
    <x v="5"/>
    <x v="395"/>
    <x v="18"/>
    <x v="1"/>
    <x v="14"/>
    <s v="Sauder Forest Hills Library with Doors, Woodland Oak Finish"/>
    <n v="482.94"/>
    <n v="6"/>
    <n v="-376.69"/>
  </r>
  <r>
    <s v="28-06-2015"/>
    <s v="28"/>
    <s v="06"/>
    <s v="2015"/>
    <x v="268"/>
    <d v="2015-06-28T00:00:00"/>
    <x v="1"/>
    <x v="5"/>
    <x v="161"/>
    <x v="21"/>
    <x v="2"/>
    <x v="9"/>
    <s v="GBC Recycled Regency Composition Covers"/>
    <n v="119.56"/>
    <n v="2"/>
    <n v="55"/>
  </r>
  <r>
    <s v="28-06-2015"/>
    <s v="28"/>
    <s v="06"/>
    <s v="2015"/>
    <x v="268"/>
    <d v="2015-06-28T00:00:00"/>
    <x v="1"/>
    <x v="5"/>
    <x v="161"/>
    <x v="21"/>
    <x v="2"/>
    <x v="11"/>
    <s v="Boston Model 1800 Electric Pencil Sharpener, Gray"/>
    <n v="140.75"/>
    <n v="5"/>
    <n v="42.23"/>
  </r>
  <r>
    <s v="29-06-2015"/>
    <s v="29"/>
    <s v="06"/>
    <s v="2015"/>
    <x v="269"/>
    <d v="2015-06-29T00:00:00"/>
    <x v="1"/>
    <x v="5"/>
    <x v="110"/>
    <x v="13"/>
    <x v="1"/>
    <x v="5"/>
    <s v="Eldon Executive Woodline II Desk Accessories, Mahogany"/>
    <n v="20.100000000000001"/>
    <n v="1"/>
    <n v="1.76"/>
  </r>
  <r>
    <s v="29-06-2015"/>
    <s v="29"/>
    <s v="06"/>
    <s v="2015"/>
    <x v="269"/>
    <d v="2015-06-29T00:00:00"/>
    <x v="1"/>
    <x v="5"/>
    <x v="263"/>
    <x v="2"/>
    <x v="2"/>
    <x v="3"/>
    <s v="Ampad Phone Message Book, Recycled, 400 Message Capacity, 5 Â¾Â” x 11Â”"/>
    <n v="24.96"/>
    <n v="4"/>
    <n v="11.23"/>
  </r>
  <r>
    <s v="29-06-2015"/>
    <s v="29"/>
    <s v="06"/>
    <s v="2015"/>
    <x v="269"/>
    <d v="2015-06-29T00:00:00"/>
    <x v="1"/>
    <x v="5"/>
    <x v="357"/>
    <x v="2"/>
    <x v="1"/>
    <x v="1"/>
    <s v="Office Star - Mesh Screen back chair with Vinyl seat"/>
    <n v="117.88"/>
    <n v="1"/>
    <n v="1.31"/>
  </r>
  <r>
    <s v="29-06-2015"/>
    <s v="29"/>
    <s v="06"/>
    <s v="2015"/>
    <x v="269"/>
    <d v="2015-06-29T00:00:00"/>
    <x v="1"/>
    <x v="5"/>
    <x v="20"/>
    <x v="31"/>
    <x v="0"/>
    <x v="2"/>
    <s v="Cisco 8x8 Inc. 6753i IP Business Phone System"/>
    <n v="269.98"/>
    <n v="2"/>
    <n v="72.89"/>
  </r>
  <r>
    <m/>
    <m/>
    <m/>
    <m/>
    <x v="0"/>
    <d v="2015-07-02T00:00:00"/>
    <x v="1"/>
    <x v="6"/>
    <x v="154"/>
    <x v="25"/>
    <x v="2"/>
    <x v="13"/>
    <s v="Cameo Buff Policy Envelopes"/>
    <n v="311.14999999999998"/>
    <n v="5"/>
    <n v="146.24"/>
  </r>
  <r>
    <m/>
    <m/>
    <m/>
    <m/>
    <x v="0"/>
    <d v="2015-07-02T00:00:00"/>
    <x v="1"/>
    <x v="6"/>
    <x v="154"/>
    <x v="25"/>
    <x v="2"/>
    <x v="3"/>
    <s v="Xerox 1957"/>
    <n v="12.96"/>
    <n v="2"/>
    <n v="6.35"/>
  </r>
  <r>
    <m/>
    <m/>
    <m/>
    <m/>
    <x v="0"/>
    <d v="2015-07-03T00:00:00"/>
    <x v="1"/>
    <x v="6"/>
    <x v="343"/>
    <x v="37"/>
    <x v="0"/>
    <x v="0"/>
    <s v="Microsoft Sculpt Comfort Mouse"/>
    <n v="119.85"/>
    <n v="3"/>
    <n v="52.73"/>
  </r>
  <r>
    <m/>
    <m/>
    <m/>
    <m/>
    <x v="0"/>
    <d v="2015-07-03T00:00:00"/>
    <x v="1"/>
    <x v="6"/>
    <x v="343"/>
    <x v="37"/>
    <x v="2"/>
    <x v="9"/>
    <s v="GBC Twin Loop Wire Binding Elements, 9/16&quot; Spine, Black"/>
    <n v="30.44"/>
    <n v="2"/>
    <n v="14.92"/>
  </r>
  <r>
    <m/>
    <m/>
    <m/>
    <m/>
    <x v="0"/>
    <d v="2015-07-03T00:00:00"/>
    <x v="1"/>
    <x v="6"/>
    <x v="343"/>
    <x v="37"/>
    <x v="2"/>
    <x v="9"/>
    <s v="Wilson Jones Heavy-Duty Casebound Ring Binders with Metal Hinges"/>
    <n v="69.28"/>
    <n v="2"/>
    <n v="33.25"/>
  </r>
  <r>
    <m/>
    <m/>
    <m/>
    <m/>
    <x v="0"/>
    <d v="2015-07-03T00:00:00"/>
    <x v="1"/>
    <x v="6"/>
    <x v="343"/>
    <x v="37"/>
    <x v="0"/>
    <x v="2"/>
    <s v="LG G3"/>
    <n v="587.97"/>
    <n v="3"/>
    <n v="170.51"/>
  </r>
  <r>
    <m/>
    <m/>
    <m/>
    <m/>
    <x v="0"/>
    <d v="2015-07-04T00:00:00"/>
    <x v="1"/>
    <x v="6"/>
    <x v="218"/>
    <x v="4"/>
    <x v="2"/>
    <x v="10"/>
    <s v="Hoover Upright Vacuum With Dirt Cup"/>
    <n v="463.25"/>
    <n v="8"/>
    <n v="-1181.28"/>
  </r>
  <r>
    <m/>
    <m/>
    <m/>
    <m/>
    <x v="0"/>
    <d v="2015-07-04T00:00:00"/>
    <x v="1"/>
    <x v="6"/>
    <x v="218"/>
    <x v="4"/>
    <x v="0"/>
    <x v="0"/>
    <s v="Razer Kraken PRO Over Ear PC and Music Headset"/>
    <n v="383.95"/>
    <n v="6"/>
    <n v="47.99"/>
  </r>
  <r>
    <m/>
    <m/>
    <m/>
    <m/>
    <x v="0"/>
    <d v="2015-07-04T00:00:00"/>
    <x v="1"/>
    <x v="6"/>
    <x v="399"/>
    <x v="13"/>
    <x v="2"/>
    <x v="11"/>
    <s v="Newell 331"/>
    <n v="11.74"/>
    <n v="3"/>
    <n v="1.03"/>
  </r>
  <r>
    <m/>
    <m/>
    <m/>
    <m/>
    <x v="0"/>
    <d v="2015-07-04T00:00:00"/>
    <x v="1"/>
    <x v="6"/>
    <x v="30"/>
    <x v="2"/>
    <x v="2"/>
    <x v="3"/>
    <s v="Xerox 192"/>
    <n v="25.92"/>
    <n v="4"/>
    <n v="12.44"/>
  </r>
  <r>
    <m/>
    <m/>
    <m/>
    <m/>
    <x v="0"/>
    <d v="2015-07-04T00:00:00"/>
    <x v="1"/>
    <x v="6"/>
    <x v="30"/>
    <x v="2"/>
    <x v="2"/>
    <x v="6"/>
    <s v="X-Rack File for Hanging Folders"/>
    <n v="22.58"/>
    <n v="2"/>
    <n v="5.87"/>
  </r>
  <r>
    <m/>
    <m/>
    <m/>
    <m/>
    <x v="0"/>
    <d v="2015-07-05T00:00:00"/>
    <x v="1"/>
    <x v="6"/>
    <x v="675"/>
    <x v="4"/>
    <x v="1"/>
    <x v="7"/>
    <s v="Chromcraft Round Conference Tables"/>
    <n v="244.01"/>
    <n v="2"/>
    <n v="-31.37"/>
  </r>
  <r>
    <m/>
    <m/>
    <m/>
    <m/>
    <x v="0"/>
    <d v="2015-07-05T00:00:00"/>
    <x v="1"/>
    <x v="6"/>
    <x v="675"/>
    <x v="4"/>
    <x v="2"/>
    <x v="3"/>
    <s v="Xerox 198"/>
    <n v="15.94"/>
    <n v="4"/>
    <n v="5.38"/>
  </r>
  <r>
    <m/>
    <m/>
    <m/>
    <m/>
    <x v="0"/>
    <d v="2015-07-05T00:00:00"/>
    <x v="1"/>
    <x v="6"/>
    <x v="180"/>
    <x v="17"/>
    <x v="2"/>
    <x v="3"/>
    <s v="Xerox 1902"/>
    <n v="45.68"/>
    <n v="2"/>
    <n v="21.01"/>
  </r>
  <r>
    <m/>
    <m/>
    <m/>
    <m/>
    <x v="0"/>
    <d v="2015-07-06T00:00:00"/>
    <x v="1"/>
    <x v="6"/>
    <x v="676"/>
    <x v="5"/>
    <x v="2"/>
    <x v="9"/>
    <s v="3-ring staple pack"/>
    <n v="7.52"/>
    <n v="5"/>
    <n v="2.63"/>
  </r>
  <r>
    <m/>
    <m/>
    <m/>
    <m/>
    <x v="0"/>
    <d v="2015-07-06T00:00:00"/>
    <x v="1"/>
    <x v="6"/>
    <x v="504"/>
    <x v="13"/>
    <x v="2"/>
    <x v="9"/>
    <s v="Aluminum Screw Posts"/>
    <n v="18.309999999999999"/>
    <n v="4"/>
    <n v="-12.21"/>
  </r>
  <r>
    <m/>
    <m/>
    <m/>
    <m/>
    <x v="0"/>
    <d v="2015-07-06T00:00:00"/>
    <x v="1"/>
    <x v="6"/>
    <x v="504"/>
    <x v="13"/>
    <x v="2"/>
    <x v="3"/>
    <s v="Xerox 200"/>
    <n v="25.92"/>
    <n v="5"/>
    <n v="9.07"/>
  </r>
  <r>
    <m/>
    <m/>
    <m/>
    <m/>
    <x v="0"/>
    <d v="2015-07-06T00:00:00"/>
    <x v="1"/>
    <x v="6"/>
    <x v="504"/>
    <x v="13"/>
    <x v="2"/>
    <x v="11"/>
    <s v="Avery Fluorescent Highlighter Four-Color Set"/>
    <n v="8.02"/>
    <n v="3"/>
    <n v="1"/>
  </r>
  <r>
    <m/>
    <m/>
    <m/>
    <m/>
    <x v="0"/>
    <d v="2015-07-08T00:00:00"/>
    <x v="1"/>
    <x v="6"/>
    <x v="312"/>
    <x v="41"/>
    <x v="2"/>
    <x v="9"/>
    <s v="ACCOHIDE 3-Ring Binder, Blue, 1&quot;"/>
    <n v="3.3"/>
    <n v="1"/>
    <n v="1.1200000000000001"/>
  </r>
  <r>
    <m/>
    <m/>
    <m/>
    <m/>
    <x v="0"/>
    <d v="2015-07-08T00:00:00"/>
    <x v="1"/>
    <x v="6"/>
    <x v="677"/>
    <x v="5"/>
    <x v="2"/>
    <x v="9"/>
    <s v="Cardinal Hold-It CD Pocket"/>
    <n v="19.149999999999999"/>
    <n v="3"/>
    <n v="6.46"/>
  </r>
  <r>
    <m/>
    <m/>
    <m/>
    <m/>
    <x v="0"/>
    <d v="2015-07-08T00:00:00"/>
    <x v="1"/>
    <x v="6"/>
    <x v="456"/>
    <x v="28"/>
    <x v="2"/>
    <x v="9"/>
    <s v="Wilson Jones Hanging View Binder, White, 1&quot;"/>
    <n v="28.4"/>
    <n v="4"/>
    <n v="13.06"/>
  </r>
  <r>
    <m/>
    <m/>
    <m/>
    <m/>
    <x v="0"/>
    <d v="2015-07-08T00:00:00"/>
    <x v="1"/>
    <x v="6"/>
    <x v="456"/>
    <x v="28"/>
    <x v="1"/>
    <x v="5"/>
    <s v="Tenex V2T-RE Standard Weight Series Chair Mat, 45&quot; x 53&quot;, Lip 25&quot; x 12&quot;"/>
    <n v="212.94"/>
    <n v="3"/>
    <n v="34.07"/>
  </r>
  <r>
    <m/>
    <m/>
    <m/>
    <m/>
    <x v="0"/>
    <d v="2015-07-08T00:00:00"/>
    <x v="1"/>
    <x v="6"/>
    <x v="272"/>
    <x v="13"/>
    <x v="2"/>
    <x v="11"/>
    <s v="Stanley Contemporary Battery Pencil Sharpeners"/>
    <n v="106.8"/>
    <n v="10"/>
    <n v="10.68"/>
  </r>
  <r>
    <m/>
    <m/>
    <m/>
    <m/>
    <x v="0"/>
    <d v="2015-07-08T00:00:00"/>
    <x v="1"/>
    <x v="6"/>
    <x v="312"/>
    <x v="29"/>
    <x v="2"/>
    <x v="10"/>
    <s v="Acco Six-Outlet Power Strip, 4' Cord Length"/>
    <n v="77.58"/>
    <n v="9"/>
    <n v="20.170000000000002"/>
  </r>
  <r>
    <m/>
    <m/>
    <m/>
    <m/>
    <x v="0"/>
    <d v="2015-07-08T00:00:00"/>
    <x v="1"/>
    <x v="6"/>
    <x v="678"/>
    <x v="25"/>
    <x v="0"/>
    <x v="2"/>
    <s v="Ativa D5772 2-Line 5.8GHz Digital Expandable Corded/Cordless Phone System with Answering &amp; Caller ID/Call Waiting, Black/Silver"/>
    <n v="494.97"/>
    <n v="3"/>
    <n v="148.49"/>
  </r>
  <r>
    <m/>
    <m/>
    <m/>
    <m/>
    <x v="0"/>
    <d v="2015-07-08T00:00:00"/>
    <x v="1"/>
    <x v="6"/>
    <x v="678"/>
    <x v="25"/>
    <x v="2"/>
    <x v="8"/>
    <s v="Avery 50"/>
    <n v="25.06"/>
    <n v="2"/>
    <n v="11.78"/>
  </r>
  <r>
    <m/>
    <m/>
    <m/>
    <m/>
    <x v="0"/>
    <d v="2015-07-09T00:00:00"/>
    <x v="1"/>
    <x v="6"/>
    <x v="509"/>
    <x v="5"/>
    <x v="2"/>
    <x v="6"/>
    <s v="Safco Industrial Wire Shelving"/>
    <n v="671.93"/>
    <n v="7"/>
    <n v="20.16"/>
  </r>
  <r>
    <m/>
    <m/>
    <m/>
    <m/>
    <x v="0"/>
    <d v="2015-07-09T00:00:00"/>
    <x v="1"/>
    <x v="6"/>
    <x v="346"/>
    <x v="4"/>
    <x v="1"/>
    <x v="1"/>
    <s v="Metal Folding Chairs, Beige, 4/Carton"/>
    <n v="47.52"/>
    <n v="2"/>
    <n v="-2.04"/>
  </r>
  <r>
    <m/>
    <m/>
    <m/>
    <m/>
    <x v="0"/>
    <d v="2015-07-09T00:00:00"/>
    <x v="1"/>
    <x v="6"/>
    <x v="378"/>
    <x v="2"/>
    <x v="2"/>
    <x v="6"/>
    <s v="Eldon Shelf Savers Cubes and Bins"/>
    <n v="13.96"/>
    <n v="2"/>
    <n v="0.28000000000000003"/>
  </r>
  <r>
    <m/>
    <m/>
    <m/>
    <m/>
    <x v="0"/>
    <d v="2015-07-09T00:00:00"/>
    <x v="1"/>
    <x v="6"/>
    <x v="378"/>
    <x v="2"/>
    <x v="1"/>
    <x v="7"/>
    <s v="Anderson Hickey Conga Table Tops &amp; Accessories"/>
    <n v="27.41"/>
    <n v="3"/>
    <n v="-14.16"/>
  </r>
  <r>
    <m/>
    <m/>
    <m/>
    <m/>
    <x v="0"/>
    <d v="2015-07-09T00:00:00"/>
    <x v="1"/>
    <x v="6"/>
    <x v="333"/>
    <x v="13"/>
    <x v="2"/>
    <x v="9"/>
    <s v="GBC Wire Binding Strips"/>
    <n v="9.52"/>
    <n v="1"/>
    <n v="-6.98"/>
  </r>
  <r>
    <m/>
    <m/>
    <m/>
    <m/>
    <x v="0"/>
    <d v="2015-07-09T00:00:00"/>
    <x v="1"/>
    <x v="6"/>
    <x v="333"/>
    <x v="13"/>
    <x v="0"/>
    <x v="2"/>
    <s v="Samsung Galaxy Note 3"/>
    <n v="791.96"/>
    <n v="6"/>
    <n v="-131.99"/>
  </r>
  <r>
    <m/>
    <m/>
    <m/>
    <m/>
    <x v="0"/>
    <d v="2015-07-09T00:00:00"/>
    <x v="1"/>
    <x v="6"/>
    <x v="333"/>
    <x v="13"/>
    <x v="2"/>
    <x v="9"/>
    <s v="Angle-D Ring Binders"/>
    <n v="4.92"/>
    <n v="3"/>
    <n v="-3.94"/>
  </r>
  <r>
    <m/>
    <m/>
    <m/>
    <m/>
    <x v="0"/>
    <d v="2015-07-09T00:00:00"/>
    <x v="1"/>
    <x v="6"/>
    <x v="402"/>
    <x v="12"/>
    <x v="2"/>
    <x v="11"/>
    <s v="Boston 1645 Deluxe Heavier-Duty Electric Pencil Sharpener"/>
    <n v="140.74"/>
    <n v="4"/>
    <n v="12.31"/>
  </r>
  <r>
    <m/>
    <m/>
    <m/>
    <m/>
    <x v="0"/>
    <d v="2015-07-09T00:00:00"/>
    <x v="1"/>
    <x v="6"/>
    <x v="464"/>
    <x v="2"/>
    <x v="0"/>
    <x v="0"/>
    <s v="Razer Kraken PRO Over Ear PC and Music Headset"/>
    <n v="559.92999999999995"/>
    <n v="7"/>
    <n v="167.98"/>
  </r>
  <r>
    <m/>
    <m/>
    <m/>
    <m/>
    <x v="0"/>
    <d v="2015-07-09T00:00:00"/>
    <x v="1"/>
    <x v="6"/>
    <x v="74"/>
    <x v="2"/>
    <x v="2"/>
    <x v="6"/>
    <s v="Mobile Personal File Cube"/>
    <n v="70.260000000000005"/>
    <n v="3"/>
    <n v="18.97"/>
  </r>
  <r>
    <m/>
    <m/>
    <m/>
    <m/>
    <x v="0"/>
    <d v="2015-07-09T00:00:00"/>
    <x v="1"/>
    <x v="6"/>
    <x v="74"/>
    <x v="2"/>
    <x v="0"/>
    <x v="0"/>
    <s v="KeyTronicÂ E03601U1 -Â KeyboardÂ - Beige"/>
    <n v="90"/>
    <n v="5"/>
    <n v="16.2"/>
  </r>
  <r>
    <m/>
    <m/>
    <m/>
    <m/>
    <x v="0"/>
    <d v="2015-07-09T00:00:00"/>
    <x v="1"/>
    <x v="6"/>
    <x v="74"/>
    <x v="2"/>
    <x v="2"/>
    <x v="9"/>
    <s v="Acco Pressboard Covers with Storage Hooks, 9 1/2&quot; x 11&quot;, Executive Red"/>
    <n v="6.1"/>
    <n v="2"/>
    <n v="2.06"/>
  </r>
  <r>
    <m/>
    <m/>
    <m/>
    <m/>
    <x v="0"/>
    <d v="2015-07-09T00:00:00"/>
    <x v="1"/>
    <x v="6"/>
    <x v="74"/>
    <x v="2"/>
    <x v="1"/>
    <x v="7"/>
    <s v="Bretford CR8500 Series Meeting Room Furniture"/>
    <n v="481.18"/>
    <n v="2"/>
    <n v="-120.29"/>
  </r>
  <r>
    <m/>
    <m/>
    <m/>
    <m/>
    <x v="0"/>
    <d v="2015-07-09T00:00:00"/>
    <x v="1"/>
    <x v="6"/>
    <x v="74"/>
    <x v="2"/>
    <x v="2"/>
    <x v="4"/>
    <s v="Assorted Color Push Pins"/>
    <n v="7.24"/>
    <n v="4"/>
    <n v="2.39"/>
  </r>
  <r>
    <m/>
    <m/>
    <m/>
    <m/>
    <x v="0"/>
    <d v="2015-07-11T00:00:00"/>
    <x v="1"/>
    <x v="6"/>
    <x v="166"/>
    <x v="5"/>
    <x v="1"/>
    <x v="1"/>
    <s v="Safco Contoured Stacking Chairs"/>
    <n v="190.72"/>
    <n v="1"/>
    <n v="11.92"/>
  </r>
  <r>
    <m/>
    <m/>
    <m/>
    <m/>
    <x v="0"/>
    <d v="2015-07-11T00:00:00"/>
    <x v="1"/>
    <x v="6"/>
    <x v="430"/>
    <x v="37"/>
    <x v="2"/>
    <x v="4"/>
    <s v="Rubber Band Ball"/>
    <n v="26.18"/>
    <n v="7"/>
    <n v="0.52"/>
  </r>
  <r>
    <m/>
    <m/>
    <m/>
    <m/>
    <x v="0"/>
    <d v="2015-07-11T00:00:00"/>
    <x v="1"/>
    <x v="6"/>
    <x v="430"/>
    <x v="37"/>
    <x v="2"/>
    <x v="3"/>
    <s v="Loose Memo Sheets"/>
    <n v="7.3"/>
    <n v="2"/>
    <n v="3.43"/>
  </r>
  <r>
    <m/>
    <m/>
    <m/>
    <m/>
    <x v="0"/>
    <d v="2015-07-11T00:00:00"/>
    <x v="1"/>
    <x v="6"/>
    <x v="166"/>
    <x v="13"/>
    <x v="2"/>
    <x v="13"/>
    <s v="White Envelopes, White Envelopes with Clear Poly Window"/>
    <n v="24.4"/>
    <n v="2"/>
    <n v="7.93"/>
  </r>
  <r>
    <m/>
    <m/>
    <m/>
    <m/>
    <x v="0"/>
    <d v="2015-07-11T00:00:00"/>
    <x v="1"/>
    <x v="6"/>
    <x v="67"/>
    <x v="45"/>
    <x v="1"/>
    <x v="1"/>
    <s v="Safco Contoured Stacking Chairs"/>
    <n v="715.2"/>
    <n v="3"/>
    <n v="178.8"/>
  </r>
  <r>
    <m/>
    <m/>
    <m/>
    <m/>
    <x v="0"/>
    <d v="2015-07-11T00:00:00"/>
    <x v="1"/>
    <x v="6"/>
    <x v="135"/>
    <x v="11"/>
    <x v="2"/>
    <x v="9"/>
    <s v="Avery Hanging File Binders"/>
    <n v="16.149999999999999"/>
    <n v="9"/>
    <n v="-12.92"/>
  </r>
  <r>
    <m/>
    <m/>
    <m/>
    <m/>
    <x v="0"/>
    <d v="2015-07-11T00:00:00"/>
    <x v="1"/>
    <x v="6"/>
    <x v="135"/>
    <x v="11"/>
    <x v="2"/>
    <x v="9"/>
    <s v="GBC DocuBind TL300 Electric Binding System"/>
    <n v="1345.49"/>
    <n v="5"/>
    <n v="-1031.54"/>
  </r>
  <r>
    <m/>
    <m/>
    <m/>
    <m/>
    <x v="0"/>
    <d v="2015-07-11T00:00:00"/>
    <x v="1"/>
    <x v="6"/>
    <x v="679"/>
    <x v="4"/>
    <x v="2"/>
    <x v="3"/>
    <s v="Xerox 1886"/>
    <n v="76.64"/>
    <n v="2"/>
    <n v="26.82"/>
  </r>
  <r>
    <m/>
    <m/>
    <m/>
    <m/>
    <x v="0"/>
    <d v="2015-07-11T00:00:00"/>
    <x v="1"/>
    <x v="6"/>
    <x v="579"/>
    <x v="4"/>
    <x v="2"/>
    <x v="11"/>
    <s v="Lumber Crayons"/>
    <n v="23.64"/>
    <n v="3"/>
    <n v="5.32"/>
  </r>
  <r>
    <m/>
    <m/>
    <m/>
    <m/>
    <x v="0"/>
    <d v="2015-07-11T00:00:00"/>
    <x v="1"/>
    <x v="6"/>
    <x v="579"/>
    <x v="4"/>
    <x v="2"/>
    <x v="6"/>
    <s v="Gould Plastics 9-Pocket Panel Bin, 18-3/8w x 5-1/4d x 20-1/2h, Black"/>
    <n v="84.78"/>
    <n v="2"/>
    <n v="-16.96"/>
  </r>
  <r>
    <m/>
    <m/>
    <m/>
    <m/>
    <x v="0"/>
    <d v="2015-07-11T00:00:00"/>
    <x v="1"/>
    <x v="6"/>
    <x v="579"/>
    <x v="4"/>
    <x v="1"/>
    <x v="5"/>
    <s v="Tenex Chairmats For Use with Hard Floors"/>
    <n v="64.959999999999994"/>
    <n v="5"/>
    <n v="-84.45"/>
  </r>
  <r>
    <m/>
    <m/>
    <m/>
    <m/>
    <x v="0"/>
    <d v="2015-07-11T00:00:00"/>
    <x v="1"/>
    <x v="6"/>
    <x v="579"/>
    <x v="4"/>
    <x v="2"/>
    <x v="9"/>
    <s v="Avery Recycled Flexi-View Covers for Binding Systems"/>
    <n v="32.06"/>
    <n v="10"/>
    <n v="-51.3"/>
  </r>
  <r>
    <m/>
    <m/>
    <m/>
    <m/>
    <x v="0"/>
    <d v="2015-07-11T00:00:00"/>
    <x v="1"/>
    <x v="6"/>
    <x v="579"/>
    <x v="4"/>
    <x v="2"/>
    <x v="6"/>
    <s v="Fellowes Recycled Storage Drawers"/>
    <n v="177.65"/>
    <n v="2"/>
    <n v="-28.87"/>
  </r>
  <r>
    <m/>
    <m/>
    <m/>
    <m/>
    <x v="0"/>
    <d v="2015-07-11T00:00:00"/>
    <x v="1"/>
    <x v="6"/>
    <x v="579"/>
    <x v="4"/>
    <x v="0"/>
    <x v="15"/>
    <s v="Canon PC170 Desktop Personal Copier"/>
    <n v="287.91000000000003"/>
    <n v="3"/>
    <n v="33.590000000000003"/>
  </r>
  <r>
    <m/>
    <m/>
    <m/>
    <m/>
    <x v="0"/>
    <d v="2015-07-12T00:00:00"/>
    <x v="1"/>
    <x v="6"/>
    <x v="541"/>
    <x v="17"/>
    <x v="2"/>
    <x v="10"/>
    <s v="Eureka The Boss Cordless Rechargeable Stick Vac"/>
    <n v="152.94"/>
    <n v="3"/>
    <n v="41.29"/>
  </r>
  <r>
    <m/>
    <m/>
    <m/>
    <m/>
    <x v="0"/>
    <d v="2015-07-12T00:00:00"/>
    <x v="1"/>
    <x v="6"/>
    <x v="541"/>
    <x v="17"/>
    <x v="1"/>
    <x v="1"/>
    <s v="Situations Contoured Folding Chairs, 4/Set"/>
    <n v="283.92"/>
    <n v="4"/>
    <n v="70.98"/>
  </r>
  <r>
    <m/>
    <m/>
    <m/>
    <m/>
    <x v="0"/>
    <d v="2015-07-12T00:00:00"/>
    <x v="1"/>
    <x v="6"/>
    <x v="481"/>
    <x v="1"/>
    <x v="2"/>
    <x v="4"/>
    <s v="Alliance Big Bands Rubber Bands, 12/Pack"/>
    <n v="3.96"/>
    <n v="2"/>
    <n v="0"/>
  </r>
  <r>
    <m/>
    <m/>
    <m/>
    <m/>
    <x v="0"/>
    <d v="2015-07-12T00:00:00"/>
    <x v="1"/>
    <x v="6"/>
    <x v="481"/>
    <x v="1"/>
    <x v="2"/>
    <x v="8"/>
    <s v="Avery 509"/>
    <n v="2.61"/>
    <n v="1"/>
    <n v="1.2"/>
  </r>
  <r>
    <m/>
    <m/>
    <m/>
    <m/>
    <x v="0"/>
    <d v="2015-07-12T00:00:00"/>
    <x v="1"/>
    <x v="6"/>
    <x v="406"/>
    <x v="5"/>
    <x v="1"/>
    <x v="5"/>
    <s v="12-1/2 Diameter Round Wall Clock"/>
    <n v="79.92"/>
    <n v="4"/>
    <n v="28.77"/>
  </r>
  <r>
    <m/>
    <m/>
    <m/>
    <m/>
    <x v="0"/>
    <d v="2015-07-12T00:00:00"/>
    <x v="1"/>
    <x v="6"/>
    <x v="550"/>
    <x v="2"/>
    <x v="2"/>
    <x v="9"/>
    <s v="Pressboard Data Binders by Wilson Jones"/>
    <n v="21.36"/>
    <n v="5"/>
    <n v="7.21"/>
  </r>
  <r>
    <m/>
    <m/>
    <m/>
    <m/>
    <x v="0"/>
    <d v="2015-07-12T00:00:00"/>
    <x v="1"/>
    <x v="6"/>
    <x v="550"/>
    <x v="2"/>
    <x v="2"/>
    <x v="9"/>
    <s v="Avery Durable Slant Ring Binders With Label Holder"/>
    <n v="6.69"/>
    <n v="2"/>
    <n v="2.34"/>
  </r>
  <r>
    <m/>
    <m/>
    <m/>
    <m/>
    <x v="0"/>
    <d v="2015-07-12T00:00:00"/>
    <x v="1"/>
    <x v="6"/>
    <x v="550"/>
    <x v="2"/>
    <x v="0"/>
    <x v="2"/>
    <s v="Digium D40 VoIP phone"/>
    <n v="773.94"/>
    <n v="6"/>
    <n v="224.44"/>
  </r>
  <r>
    <m/>
    <m/>
    <m/>
    <m/>
    <x v="0"/>
    <d v="2015-07-12T00:00:00"/>
    <x v="1"/>
    <x v="6"/>
    <x v="143"/>
    <x v="5"/>
    <x v="2"/>
    <x v="3"/>
    <s v="Xerox 218"/>
    <n v="12.96"/>
    <n v="2"/>
    <n v="6.22"/>
  </r>
  <r>
    <s v="13-07-2015"/>
    <s v="13"/>
    <s v="07"/>
    <s v="2015"/>
    <x v="270"/>
    <d v="2015-07-13T00:00:00"/>
    <x v="1"/>
    <x v="6"/>
    <x v="22"/>
    <x v="2"/>
    <x v="2"/>
    <x v="9"/>
    <s v="GBC Plastic Binding Combs"/>
    <n v="11.81"/>
    <n v="2"/>
    <n v="4.28"/>
  </r>
  <r>
    <s v="13-07-2015"/>
    <s v="13"/>
    <s v="07"/>
    <s v="2015"/>
    <x v="270"/>
    <d v="2015-07-13T00:00:00"/>
    <x v="1"/>
    <x v="6"/>
    <x v="22"/>
    <x v="2"/>
    <x v="1"/>
    <x v="1"/>
    <s v="Safco Contoured Stacking Chairs"/>
    <n v="1931.04"/>
    <n v="9"/>
    <n v="321.83999999999997"/>
  </r>
  <r>
    <s v="13-07-2015"/>
    <s v="13"/>
    <s v="07"/>
    <s v="2015"/>
    <x v="270"/>
    <d v="2015-07-13T00:00:00"/>
    <x v="1"/>
    <x v="6"/>
    <x v="22"/>
    <x v="2"/>
    <x v="2"/>
    <x v="3"/>
    <s v="Easy-staple paper"/>
    <n v="9.9600000000000009"/>
    <n v="2"/>
    <n v="4.68"/>
  </r>
  <r>
    <s v="13-07-2015"/>
    <s v="13"/>
    <s v="07"/>
    <s v="2015"/>
    <x v="270"/>
    <d v="2015-07-13T00:00:00"/>
    <x v="1"/>
    <x v="6"/>
    <x v="120"/>
    <x v="4"/>
    <x v="2"/>
    <x v="9"/>
    <s v="Wilson Jones Heavy-Duty Casebound Ring Binders with Metal Hinges"/>
    <n v="41.57"/>
    <n v="6"/>
    <n v="-66.510000000000005"/>
  </r>
  <r>
    <s v="13-07-2015"/>
    <s v="13"/>
    <s v="07"/>
    <s v="2015"/>
    <x v="270"/>
    <d v="2015-07-13T00:00:00"/>
    <x v="1"/>
    <x v="6"/>
    <x v="275"/>
    <x v="21"/>
    <x v="2"/>
    <x v="3"/>
    <s v="Xerox 1931"/>
    <n v="38.880000000000003"/>
    <n v="6"/>
    <n v="18.66"/>
  </r>
  <r>
    <s v="14-07-2015"/>
    <s v="14"/>
    <s v="07"/>
    <s v="2015"/>
    <x v="271"/>
    <d v="2015-07-14T00:00:00"/>
    <x v="1"/>
    <x v="6"/>
    <x v="680"/>
    <x v="22"/>
    <x v="2"/>
    <x v="6"/>
    <s v="SAFCO Boltless Steel Shelving"/>
    <n v="272.74"/>
    <n v="3"/>
    <n v="-64.77"/>
  </r>
  <r>
    <s v="14-07-2015"/>
    <s v="14"/>
    <s v="07"/>
    <s v="2015"/>
    <x v="271"/>
    <d v="2015-07-14T00:00:00"/>
    <x v="1"/>
    <x v="6"/>
    <x v="680"/>
    <x v="22"/>
    <x v="2"/>
    <x v="3"/>
    <s v="Xerox 1899"/>
    <n v="18.5"/>
    <n v="4"/>
    <n v="6.7"/>
  </r>
  <r>
    <s v="14-07-2015"/>
    <s v="14"/>
    <s v="07"/>
    <s v="2015"/>
    <x v="271"/>
    <d v="2015-07-14T00:00:00"/>
    <x v="1"/>
    <x v="6"/>
    <x v="680"/>
    <x v="22"/>
    <x v="1"/>
    <x v="1"/>
    <s v="SAFCO Arco Folding Chair"/>
    <n v="441.92"/>
    <n v="2"/>
    <n v="49.72"/>
  </r>
  <r>
    <s v="14-07-2015"/>
    <s v="14"/>
    <s v="07"/>
    <s v="2015"/>
    <x v="271"/>
    <d v="2015-07-14T00:00:00"/>
    <x v="1"/>
    <x v="6"/>
    <x v="680"/>
    <x v="22"/>
    <x v="1"/>
    <x v="14"/>
    <s v="Hon Metal Bookcases, Black"/>
    <n v="127.76"/>
    <n v="6"/>
    <n v="-191.65"/>
  </r>
  <r>
    <s v="16-07-2015"/>
    <s v="16"/>
    <s v="07"/>
    <s v="2015"/>
    <x v="272"/>
    <d v="2015-07-16T00:00:00"/>
    <x v="1"/>
    <x v="6"/>
    <x v="676"/>
    <x v="5"/>
    <x v="1"/>
    <x v="1"/>
    <s v="Hon 2090 Â“Pillow SoftÂ” Series Mid Back Swivel/Tilt Chairs"/>
    <n v="1348.7"/>
    <n v="6"/>
    <n v="-219.16"/>
  </r>
  <r>
    <s v="16-07-2015"/>
    <s v="16"/>
    <s v="07"/>
    <s v="2015"/>
    <x v="272"/>
    <d v="2015-07-16T00:00:00"/>
    <x v="1"/>
    <x v="6"/>
    <x v="676"/>
    <x v="5"/>
    <x v="1"/>
    <x v="1"/>
    <s v="Hon 4070 Series Pagoda Armless Upholstered Stacking Chairs"/>
    <n v="700.15"/>
    <n v="3"/>
    <n v="78.77"/>
  </r>
  <r>
    <s v="16-07-2015"/>
    <s v="16"/>
    <s v="07"/>
    <s v="2015"/>
    <x v="272"/>
    <d v="2015-07-16T00:00:00"/>
    <x v="1"/>
    <x v="6"/>
    <x v="107"/>
    <x v="2"/>
    <x v="2"/>
    <x v="3"/>
    <s v="Petty Cash Envelope"/>
    <n v="80.88"/>
    <n v="3"/>
    <n v="39.630000000000003"/>
  </r>
  <r>
    <s v="16-07-2015"/>
    <s v="16"/>
    <s v="07"/>
    <s v="2015"/>
    <x v="272"/>
    <d v="2015-07-16T00:00:00"/>
    <x v="1"/>
    <x v="6"/>
    <x v="107"/>
    <x v="2"/>
    <x v="0"/>
    <x v="0"/>
    <s v="Kensington Orbit Wireless Mobile Trackball for PC and Mac"/>
    <n v="599.9"/>
    <n v="10"/>
    <n v="191.97"/>
  </r>
  <r>
    <s v="16-07-2015"/>
    <s v="16"/>
    <s v="07"/>
    <s v="2015"/>
    <x v="272"/>
    <d v="2015-07-16T00:00:00"/>
    <x v="1"/>
    <x v="6"/>
    <x v="588"/>
    <x v="29"/>
    <x v="1"/>
    <x v="1"/>
    <s v="Global Manager's Adjustable Task Chair, Storm"/>
    <n v="150.97999999999999"/>
    <n v="1"/>
    <n v="43.78"/>
  </r>
  <r>
    <s v="16-07-2015"/>
    <s v="16"/>
    <s v="07"/>
    <s v="2015"/>
    <x v="272"/>
    <d v="2015-07-16T00:00:00"/>
    <x v="1"/>
    <x v="6"/>
    <x v="588"/>
    <x v="29"/>
    <x v="2"/>
    <x v="13"/>
    <s v="White Envelopes, White Envelopes with Clear Poly Window"/>
    <n v="137.25"/>
    <n v="9"/>
    <n v="63.14"/>
  </r>
  <r>
    <s v="16-07-2015"/>
    <s v="16"/>
    <s v="07"/>
    <s v="2015"/>
    <x v="272"/>
    <d v="2015-07-16T00:00:00"/>
    <x v="1"/>
    <x v="6"/>
    <x v="588"/>
    <x v="29"/>
    <x v="2"/>
    <x v="4"/>
    <s v="Acco Banker's Clasps, 5 3/4&quot;-Long"/>
    <n v="11.52"/>
    <n v="4"/>
    <n v="5.41"/>
  </r>
  <r>
    <s v="17-07-2015"/>
    <s v="17"/>
    <s v="07"/>
    <s v="2015"/>
    <x v="273"/>
    <d v="2015-07-17T00:00:00"/>
    <x v="1"/>
    <x v="6"/>
    <x v="421"/>
    <x v="5"/>
    <x v="1"/>
    <x v="14"/>
    <s v="Sauder Camden County Collection Libraries, Planked Cherry Finish"/>
    <n v="195.47"/>
    <n v="2"/>
    <n v="-13.8"/>
  </r>
  <r>
    <s v="17-07-2015"/>
    <s v="17"/>
    <s v="07"/>
    <s v="2015"/>
    <x v="273"/>
    <d v="2015-07-17T00:00:00"/>
    <x v="1"/>
    <x v="6"/>
    <x v="613"/>
    <x v="11"/>
    <x v="1"/>
    <x v="14"/>
    <s v="Bush Westfield Collection Bookcases, Medium Cherry Finish"/>
    <n v="231.92"/>
    <n v="5"/>
    <n v="5.8"/>
  </r>
  <r>
    <s v="17-07-2015"/>
    <s v="17"/>
    <s v="07"/>
    <s v="2015"/>
    <x v="273"/>
    <d v="2015-07-17T00:00:00"/>
    <x v="1"/>
    <x v="6"/>
    <x v="681"/>
    <x v="4"/>
    <x v="2"/>
    <x v="8"/>
    <s v="Avery 479"/>
    <n v="6.26"/>
    <n v="3"/>
    <n v="2.04"/>
  </r>
  <r>
    <s v="17-07-2015"/>
    <s v="17"/>
    <s v="07"/>
    <s v="2015"/>
    <x v="273"/>
    <d v="2015-07-17T00:00:00"/>
    <x v="1"/>
    <x v="6"/>
    <x v="681"/>
    <x v="4"/>
    <x v="2"/>
    <x v="4"/>
    <s v="Advantus T-Pin Paper Clips"/>
    <n v="14.43"/>
    <n v="4"/>
    <n v="3.43"/>
  </r>
  <r>
    <s v="18-07-2015"/>
    <s v="18"/>
    <s v="07"/>
    <s v="2015"/>
    <x v="274"/>
    <d v="2015-07-18T00:00:00"/>
    <x v="1"/>
    <x v="6"/>
    <x v="287"/>
    <x v="5"/>
    <x v="0"/>
    <x v="0"/>
    <s v="Logitech G35 7.1-Channel Surround Sound Headset"/>
    <n v="519.96"/>
    <n v="4"/>
    <n v="176.79"/>
  </r>
  <r>
    <s v="18-07-2015"/>
    <s v="18"/>
    <s v="07"/>
    <s v="2015"/>
    <x v="274"/>
    <d v="2015-07-18T00:00:00"/>
    <x v="1"/>
    <x v="6"/>
    <x v="376"/>
    <x v="2"/>
    <x v="2"/>
    <x v="11"/>
    <s v="Newell 32"/>
    <n v="5.76"/>
    <n v="2"/>
    <n v="1.61"/>
  </r>
  <r>
    <s v="18-07-2015"/>
    <s v="18"/>
    <s v="07"/>
    <s v="2015"/>
    <x v="274"/>
    <d v="2015-07-18T00:00:00"/>
    <x v="1"/>
    <x v="6"/>
    <x v="326"/>
    <x v="2"/>
    <x v="2"/>
    <x v="9"/>
    <s v="Economy Binders"/>
    <n v="3.33"/>
    <n v="2"/>
    <n v="1.21"/>
  </r>
  <r>
    <s v="18-07-2015"/>
    <s v="18"/>
    <s v="07"/>
    <s v="2015"/>
    <x v="274"/>
    <d v="2015-07-18T00:00:00"/>
    <x v="1"/>
    <x v="6"/>
    <x v="326"/>
    <x v="2"/>
    <x v="0"/>
    <x v="2"/>
    <s v="Plantronics CS 50-USB -Â headsetÂ - Convertible, Monaural"/>
    <n v="135.99"/>
    <n v="1"/>
    <n v="36.72"/>
  </r>
  <r>
    <s v="18-07-2015"/>
    <s v="18"/>
    <s v="07"/>
    <s v="2015"/>
    <x v="274"/>
    <d v="2015-07-18T00:00:00"/>
    <x v="1"/>
    <x v="6"/>
    <x v="326"/>
    <x v="2"/>
    <x v="1"/>
    <x v="5"/>
    <s v="Eldon Expressions Wood Desk Accessories, Oak"/>
    <n v="7.38"/>
    <n v="1"/>
    <n v="2.14"/>
  </r>
  <r>
    <s v="19-07-2015"/>
    <s v="19"/>
    <s v="07"/>
    <s v="2015"/>
    <x v="275"/>
    <d v="2015-07-19T00:00:00"/>
    <x v="1"/>
    <x v="6"/>
    <x v="682"/>
    <x v="22"/>
    <x v="2"/>
    <x v="9"/>
    <s v="Wilson Jones DublLock D-Ring Binders"/>
    <n v="2.0299999999999998"/>
    <n v="1"/>
    <n v="-1.35"/>
  </r>
  <r>
    <s v="20-07-2015"/>
    <s v="20"/>
    <s v="07"/>
    <s v="2015"/>
    <x v="276"/>
    <d v="2015-07-20T00:00:00"/>
    <x v="1"/>
    <x v="6"/>
    <x v="683"/>
    <x v="24"/>
    <x v="2"/>
    <x v="6"/>
    <s v="Multi-Use Personal File Cart and Caster Set, Three Stacking Bins"/>
    <n v="34.76"/>
    <n v="1"/>
    <n v="9.73"/>
  </r>
  <r>
    <s v="20-07-2015"/>
    <s v="20"/>
    <s v="07"/>
    <s v="2015"/>
    <x v="276"/>
    <d v="2015-07-20T00:00:00"/>
    <x v="1"/>
    <x v="6"/>
    <x v="683"/>
    <x v="24"/>
    <x v="0"/>
    <x v="0"/>
    <s v="Imation Bio 8GB USBÂ Flash Drive ImationÂ Corp"/>
    <n v="831.2"/>
    <n v="5"/>
    <n v="124.68"/>
  </r>
  <r>
    <s v="20-07-2015"/>
    <s v="20"/>
    <s v="07"/>
    <s v="2015"/>
    <x v="276"/>
    <d v="2015-07-20T00:00:00"/>
    <x v="1"/>
    <x v="6"/>
    <x v="683"/>
    <x v="24"/>
    <x v="2"/>
    <x v="3"/>
    <s v="Xerox 1981"/>
    <n v="26.4"/>
    <n v="5"/>
    <n v="11.88"/>
  </r>
  <r>
    <s v="20-07-2015"/>
    <s v="20"/>
    <s v="07"/>
    <s v="2015"/>
    <x v="276"/>
    <d v="2015-07-20T00:00:00"/>
    <x v="1"/>
    <x v="6"/>
    <x v="683"/>
    <x v="24"/>
    <x v="2"/>
    <x v="13"/>
    <s v="White Envelopes, White Envelopes with Clear Poly Window"/>
    <n v="106.75"/>
    <n v="7"/>
    <n v="49.11"/>
  </r>
  <r>
    <s v="20-07-2015"/>
    <s v="20"/>
    <s v="07"/>
    <s v="2015"/>
    <x v="276"/>
    <d v="2015-07-20T00:00:00"/>
    <x v="1"/>
    <x v="6"/>
    <x v="683"/>
    <x v="24"/>
    <x v="2"/>
    <x v="3"/>
    <s v="Tops White Computer Printout Paper"/>
    <n v="97.82"/>
    <n v="2"/>
    <n v="45.98"/>
  </r>
  <r>
    <s v="20-07-2015"/>
    <s v="20"/>
    <s v="07"/>
    <s v="2015"/>
    <x v="276"/>
    <d v="2015-07-20T00:00:00"/>
    <x v="1"/>
    <x v="6"/>
    <x v="683"/>
    <x v="24"/>
    <x v="2"/>
    <x v="6"/>
    <s v="Eldon Portable Mobile Manager"/>
    <n v="141.4"/>
    <n v="5"/>
    <n v="38.18"/>
  </r>
  <r>
    <s v="20-07-2015"/>
    <s v="20"/>
    <s v="07"/>
    <s v="2015"/>
    <x v="276"/>
    <d v="2015-07-20T00:00:00"/>
    <x v="1"/>
    <x v="6"/>
    <x v="21"/>
    <x v="3"/>
    <x v="2"/>
    <x v="9"/>
    <s v="Avery Durable Binders"/>
    <n v="2.88"/>
    <n v="5"/>
    <n v="-4.46"/>
  </r>
  <r>
    <s v="20-07-2015"/>
    <s v="20"/>
    <s v="07"/>
    <s v="2015"/>
    <x v="276"/>
    <d v="2015-07-20T00:00:00"/>
    <x v="1"/>
    <x v="6"/>
    <x v="21"/>
    <x v="3"/>
    <x v="1"/>
    <x v="14"/>
    <s v="O'Sullivan Cherrywood Estates Traditional Barrister Bookcase"/>
    <n v="384.94"/>
    <n v="4"/>
    <n v="-126.48"/>
  </r>
  <r>
    <s v="20-07-2015"/>
    <s v="20"/>
    <s v="07"/>
    <s v="2015"/>
    <x v="276"/>
    <d v="2015-07-20T00:00:00"/>
    <x v="1"/>
    <x v="6"/>
    <x v="21"/>
    <x v="3"/>
    <x v="0"/>
    <x v="2"/>
    <s v="Pyle PMP37LED"/>
    <n v="153.58000000000001"/>
    <n v="2"/>
    <n v="13.44"/>
  </r>
  <r>
    <s v="20-07-2015"/>
    <s v="20"/>
    <s v="07"/>
    <s v="2015"/>
    <x v="276"/>
    <d v="2015-07-20T00:00:00"/>
    <x v="1"/>
    <x v="6"/>
    <x v="21"/>
    <x v="3"/>
    <x v="1"/>
    <x v="14"/>
    <s v="Atlantic Metals Mobile 3-Shelf Bookcases, Custom Colors"/>
    <n v="913.43"/>
    <n v="5"/>
    <n v="-52.2"/>
  </r>
  <r>
    <s v="23-07-2015"/>
    <s v="23"/>
    <s v="07"/>
    <s v="2015"/>
    <x v="277"/>
    <d v="2015-07-23T00:00:00"/>
    <x v="1"/>
    <x v="6"/>
    <x v="213"/>
    <x v="2"/>
    <x v="2"/>
    <x v="10"/>
    <s v="Belkin F5C206VTEL 6 Outlet Surge"/>
    <n v="68.94"/>
    <n v="3"/>
    <n v="20.68"/>
  </r>
  <r>
    <s v="23-07-2015"/>
    <s v="23"/>
    <s v="07"/>
    <s v="2015"/>
    <x v="277"/>
    <d v="2015-07-23T00:00:00"/>
    <x v="1"/>
    <x v="6"/>
    <x v="213"/>
    <x v="2"/>
    <x v="1"/>
    <x v="5"/>
    <s v="Howard Miller 13&quot; Diameter Pewter Finish Round Wall Clock"/>
    <n v="128.82"/>
    <n v="3"/>
    <n v="50.24"/>
  </r>
  <r>
    <s v="23-07-2015"/>
    <s v="23"/>
    <s v="07"/>
    <s v="2015"/>
    <x v="277"/>
    <d v="2015-07-23T00:00:00"/>
    <x v="1"/>
    <x v="6"/>
    <x v="406"/>
    <x v="2"/>
    <x v="2"/>
    <x v="9"/>
    <s v="Acco 3-Hole Punch"/>
    <n v="10.51"/>
    <n v="3"/>
    <n v="3.68"/>
  </r>
  <r>
    <s v="24-07-2015"/>
    <s v="24"/>
    <s v="07"/>
    <s v="2015"/>
    <x v="278"/>
    <d v="2015-07-24T00:00:00"/>
    <x v="1"/>
    <x v="6"/>
    <x v="339"/>
    <x v="17"/>
    <x v="1"/>
    <x v="5"/>
    <s v="Eldon Expressions Wood and Plastic Desk Accessories, Cherry Wood"/>
    <n v="20.94"/>
    <n v="3"/>
    <n v="6.07"/>
  </r>
  <r>
    <s v="24-07-2015"/>
    <s v="24"/>
    <s v="07"/>
    <s v="2015"/>
    <x v="278"/>
    <d v="2015-07-24T00:00:00"/>
    <x v="1"/>
    <x v="6"/>
    <x v="339"/>
    <x v="17"/>
    <x v="2"/>
    <x v="9"/>
    <s v="GBC Prepunched Paper, 19-Hole, for Binding Systems, 24-lb"/>
    <n v="135.09"/>
    <n v="9"/>
    <n v="62.14"/>
  </r>
  <r>
    <s v="24-07-2015"/>
    <s v="24"/>
    <s v="07"/>
    <s v="2015"/>
    <x v="278"/>
    <d v="2015-07-24T00:00:00"/>
    <x v="1"/>
    <x v="6"/>
    <x v="339"/>
    <x v="17"/>
    <x v="0"/>
    <x v="0"/>
    <s v="Anker Ultra-Slim Mini Bluetooth 3.0 Wireless Keyboard"/>
    <n v="279.86"/>
    <n v="14"/>
    <n v="64.37"/>
  </r>
  <r>
    <s v="24-07-2015"/>
    <s v="24"/>
    <s v="07"/>
    <s v="2015"/>
    <x v="278"/>
    <d v="2015-07-24T00:00:00"/>
    <x v="1"/>
    <x v="6"/>
    <x v="339"/>
    <x v="17"/>
    <x v="2"/>
    <x v="9"/>
    <s v="GBC Prepunched Paper, 19-Hole, for Binding Systems, 24-lb"/>
    <n v="90.06"/>
    <n v="6"/>
    <n v="41.43"/>
  </r>
  <r>
    <s v="25-07-2015"/>
    <s v="25"/>
    <s v="07"/>
    <s v="2015"/>
    <x v="279"/>
    <d v="2015-07-25T00:00:00"/>
    <x v="1"/>
    <x v="6"/>
    <x v="111"/>
    <x v="13"/>
    <x v="2"/>
    <x v="9"/>
    <s v="GBC Premium Transparent Covers with Diagonal Lined Pattern"/>
    <n v="25.18"/>
    <n v="4"/>
    <n v="-18.46"/>
  </r>
  <r>
    <s v="25-07-2015"/>
    <s v="25"/>
    <s v="07"/>
    <s v="2015"/>
    <x v="279"/>
    <d v="2015-07-25T00:00:00"/>
    <x v="1"/>
    <x v="6"/>
    <x v="368"/>
    <x v="1"/>
    <x v="2"/>
    <x v="4"/>
    <s v="Plymouth Boxed Rubber Bands by Plymouth"/>
    <n v="9.42"/>
    <n v="2"/>
    <n v="0.47"/>
  </r>
  <r>
    <s v="25-07-2015"/>
    <s v="25"/>
    <s v="07"/>
    <s v="2015"/>
    <x v="279"/>
    <d v="2015-07-25T00:00:00"/>
    <x v="1"/>
    <x v="6"/>
    <x v="368"/>
    <x v="1"/>
    <x v="2"/>
    <x v="3"/>
    <s v="Xerox 228"/>
    <n v="12.96"/>
    <n v="2"/>
    <n v="6.22"/>
  </r>
  <r>
    <s v="25-07-2015"/>
    <s v="25"/>
    <s v="07"/>
    <s v="2015"/>
    <x v="279"/>
    <d v="2015-07-25T00:00:00"/>
    <x v="1"/>
    <x v="6"/>
    <x v="368"/>
    <x v="1"/>
    <x v="1"/>
    <x v="14"/>
    <s v="Sauder Forest Hills Library, Woodland Oak Finish"/>
    <n v="704.9"/>
    <n v="5"/>
    <n v="56.39"/>
  </r>
  <r>
    <s v="25-07-2015"/>
    <s v="25"/>
    <s v="07"/>
    <s v="2015"/>
    <x v="279"/>
    <d v="2015-07-25T00:00:00"/>
    <x v="1"/>
    <x v="6"/>
    <x v="368"/>
    <x v="1"/>
    <x v="1"/>
    <x v="1"/>
    <s v="Office Star - Professional Matrix Back Chair with 2-to-1 Synchro Tilt and Mesh Fabric Seat"/>
    <n v="561.57000000000005"/>
    <n v="2"/>
    <n v="28.08"/>
  </r>
  <r>
    <s v="25-07-2015"/>
    <s v="25"/>
    <s v="07"/>
    <s v="2015"/>
    <x v="279"/>
    <d v="2015-07-25T00:00:00"/>
    <x v="1"/>
    <x v="6"/>
    <x v="684"/>
    <x v="39"/>
    <x v="2"/>
    <x v="13"/>
    <s v="White Business Envelopes with Contemporary Seam, Recycled White Business Envelopes"/>
    <n v="98.46"/>
    <n v="9"/>
    <n v="49.23"/>
  </r>
  <r>
    <s v="25-07-2015"/>
    <s v="25"/>
    <s v="07"/>
    <s v="2015"/>
    <x v="279"/>
    <d v="2015-07-25T00:00:00"/>
    <x v="1"/>
    <x v="6"/>
    <x v="684"/>
    <x v="39"/>
    <x v="1"/>
    <x v="7"/>
    <s v="Bevis Round Conference Table Top, X-Base"/>
    <n v="358.58"/>
    <n v="2"/>
    <n v="39.44"/>
  </r>
  <r>
    <s v="25-07-2015"/>
    <s v="25"/>
    <s v="07"/>
    <s v="2015"/>
    <x v="279"/>
    <d v="2015-07-25T00:00:00"/>
    <x v="1"/>
    <x v="6"/>
    <x v="122"/>
    <x v="5"/>
    <x v="0"/>
    <x v="2"/>
    <s v="Motorola L703CM"/>
    <n v="623.96"/>
    <n v="5"/>
    <n v="39"/>
  </r>
  <r>
    <s v="26-07-2015"/>
    <s v="26"/>
    <s v="07"/>
    <s v="2015"/>
    <x v="280"/>
    <d v="2015-07-26T00:00:00"/>
    <x v="1"/>
    <x v="6"/>
    <x v="315"/>
    <x v="22"/>
    <x v="1"/>
    <x v="7"/>
    <s v="Bevis Boat-Shaped Conference Table"/>
    <n v="393.17"/>
    <n v="3"/>
    <n v="-204.45"/>
  </r>
  <r>
    <s v="26-07-2015"/>
    <s v="26"/>
    <s v="07"/>
    <s v="2015"/>
    <x v="280"/>
    <d v="2015-07-26T00:00:00"/>
    <x v="1"/>
    <x v="6"/>
    <x v="509"/>
    <x v="5"/>
    <x v="2"/>
    <x v="13"/>
    <s v="Airmail Envelopes"/>
    <n v="167.86"/>
    <n v="2"/>
    <n v="78.89"/>
  </r>
  <r>
    <s v="26-07-2015"/>
    <s v="26"/>
    <s v="07"/>
    <s v="2015"/>
    <x v="280"/>
    <d v="2015-07-26T00:00:00"/>
    <x v="1"/>
    <x v="6"/>
    <x v="329"/>
    <x v="5"/>
    <x v="2"/>
    <x v="9"/>
    <s v="Acco Pressboard Covers with Storage Hooks, 9 1/2&quot; x 11&quot;, Executive Red"/>
    <n v="9.14"/>
    <n v="3"/>
    <n v="3.09"/>
  </r>
  <r>
    <s v="26-07-2015"/>
    <s v="26"/>
    <s v="07"/>
    <s v="2015"/>
    <x v="280"/>
    <d v="2015-07-26T00:00:00"/>
    <x v="1"/>
    <x v="6"/>
    <x v="329"/>
    <x v="5"/>
    <x v="2"/>
    <x v="9"/>
    <s v="Tuff Stuff Recycled Round Ring Binders"/>
    <n v="23.14"/>
    <n v="6"/>
    <n v="8.39"/>
  </r>
  <r>
    <s v="26-07-2015"/>
    <s v="26"/>
    <s v="07"/>
    <s v="2015"/>
    <x v="280"/>
    <d v="2015-07-26T00:00:00"/>
    <x v="1"/>
    <x v="6"/>
    <x v="329"/>
    <x v="5"/>
    <x v="2"/>
    <x v="11"/>
    <s v="Newell 334"/>
    <n v="99.2"/>
    <n v="5"/>
    <n v="25.79"/>
  </r>
  <r>
    <s v="26-07-2015"/>
    <s v="26"/>
    <s v="07"/>
    <s v="2015"/>
    <x v="280"/>
    <d v="2015-07-26T00:00:00"/>
    <x v="1"/>
    <x v="6"/>
    <x v="323"/>
    <x v="22"/>
    <x v="1"/>
    <x v="1"/>
    <s v="Office Star - Contemporary Task Swivel Chair"/>
    <n v="266.35000000000002"/>
    <n v="3"/>
    <n v="13.32"/>
  </r>
  <r>
    <s v="26-07-2015"/>
    <s v="26"/>
    <s v="07"/>
    <s v="2015"/>
    <x v="280"/>
    <d v="2015-07-26T00:00:00"/>
    <x v="1"/>
    <x v="6"/>
    <x v="133"/>
    <x v="13"/>
    <x v="2"/>
    <x v="3"/>
    <s v="Eureka Recycled Copy Paper 8 1/2&quot; x 11&quot;, Ream"/>
    <n v="10.37"/>
    <n v="2"/>
    <n v="3.63"/>
  </r>
  <r>
    <s v="27-07-2015"/>
    <s v="27"/>
    <s v="07"/>
    <s v="2015"/>
    <x v="281"/>
    <d v="2015-07-27T00:00:00"/>
    <x v="1"/>
    <x v="6"/>
    <x v="349"/>
    <x v="17"/>
    <x v="0"/>
    <x v="2"/>
    <s v="Mediabridge Sport Armband iPhone 5s"/>
    <n v="29.97"/>
    <n v="3"/>
    <n v="0.3"/>
  </r>
  <r>
    <s v="30-07-2015"/>
    <s v="30"/>
    <s v="07"/>
    <s v="2015"/>
    <x v="282"/>
    <d v="2015-07-30T00:00:00"/>
    <x v="1"/>
    <x v="6"/>
    <x v="509"/>
    <x v="5"/>
    <x v="0"/>
    <x v="0"/>
    <s v="Logitech 910-002974 M325 Wireless Mouse for Web Scrolling"/>
    <n v="209.93"/>
    <n v="7"/>
    <n v="92.37"/>
  </r>
  <r>
    <s v="30-07-2015"/>
    <s v="30"/>
    <s v="07"/>
    <s v="2015"/>
    <x v="282"/>
    <d v="2015-07-30T00:00:00"/>
    <x v="1"/>
    <x v="6"/>
    <x v="509"/>
    <x v="5"/>
    <x v="1"/>
    <x v="5"/>
    <s v="Regeneration Desk Collection"/>
    <n v="5.28"/>
    <n v="3"/>
    <n v="2.3199999999999998"/>
  </r>
  <r>
    <s v="30-07-2015"/>
    <s v="30"/>
    <s v="07"/>
    <s v="2015"/>
    <x v="282"/>
    <d v="2015-07-30T00:00:00"/>
    <x v="1"/>
    <x v="6"/>
    <x v="509"/>
    <x v="5"/>
    <x v="2"/>
    <x v="9"/>
    <s v="Presstex Flexible Ring Binders"/>
    <n v="10.92"/>
    <n v="3"/>
    <n v="4.0999999999999996"/>
  </r>
  <r>
    <s v="30-07-2015"/>
    <s v="30"/>
    <s v="07"/>
    <s v="2015"/>
    <x v="282"/>
    <d v="2015-07-30T00:00:00"/>
    <x v="1"/>
    <x v="6"/>
    <x v="402"/>
    <x v="4"/>
    <x v="2"/>
    <x v="6"/>
    <s v="Eldon ProFile File 'N Store Portable File Tub Letter/Legal Size Black"/>
    <n v="61.79"/>
    <n v="4"/>
    <n v="6.18"/>
  </r>
  <r>
    <s v="30-07-2015"/>
    <s v="30"/>
    <s v="07"/>
    <s v="2015"/>
    <x v="282"/>
    <d v="2015-07-30T00:00:00"/>
    <x v="1"/>
    <x v="6"/>
    <x v="115"/>
    <x v="7"/>
    <x v="1"/>
    <x v="1"/>
    <s v="Global Stack Chair without Arms, Black"/>
    <n v="155.88"/>
    <n v="6"/>
    <n v="38.97"/>
  </r>
  <r>
    <s v="31-07-2015"/>
    <s v="31"/>
    <s v="07"/>
    <s v="2015"/>
    <x v="283"/>
    <d v="2015-07-31T00:00:00"/>
    <x v="1"/>
    <x v="6"/>
    <x v="391"/>
    <x v="2"/>
    <x v="0"/>
    <x v="0"/>
    <s v="Plantronics CS510 - Over-the-Head monaural Wireless Headset System"/>
    <n v="2309.65"/>
    <n v="7"/>
    <n v="762.18"/>
  </r>
  <r>
    <s v="31-07-2015"/>
    <s v="31"/>
    <s v="07"/>
    <s v="2015"/>
    <x v="283"/>
    <d v="2015-07-31T00:00:00"/>
    <x v="1"/>
    <x v="6"/>
    <x v="391"/>
    <x v="2"/>
    <x v="1"/>
    <x v="7"/>
    <s v="Bevis Round Bullnose 29&quot; High Table Top"/>
    <n v="1090.78"/>
    <n v="7"/>
    <n v="-290.88"/>
  </r>
  <r>
    <s v="31-07-2015"/>
    <s v="31"/>
    <s v="07"/>
    <s v="2015"/>
    <x v="283"/>
    <d v="2015-07-31T00:00:00"/>
    <x v="1"/>
    <x v="6"/>
    <x v="391"/>
    <x v="2"/>
    <x v="2"/>
    <x v="3"/>
    <s v="Xerox 212"/>
    <n v="19.440000000000001"/>
    <n v="3"/>
    <n v="9.33"/>
  </r>
  <r>
    <s v="31-07-2015"/>
    <s v="31"/>
    <s v="07"/>
    <s v="2015"/>
    <x v="283"/>
    <d v="2015-07-31T00:00:00"/>
    <x v="1"/>
    <x v="6"/>
    <x v="119"/>
    <x v="33"/>
    <x v="0"/>
    <x v="0"/>
    <s v="Microsoft Sculpt Comfort Mouse"/>
    <n v="239.7"/>
    <n v="6"/>
    <n v="105.47"/>
  </r>
  <r>
    <s v="31-07-2015"/>
    <s v="31"/>
    <s v="07"/>
    <s v="2015"/>
    <x v="283"/>
    <d v="2015-07-31T00:00:00"/>
    <x v="1"/>
    <x v="6"/>
    <x v="571"/>
    <x v="28"/>
    <x v="2"/>
    <x v="16"/>
    <s v="Acme 10&quot; Easy Grip Assistive Scissors"/>
    <n v="52.59"/>
    <n v="3"/>
    <n v="15.78"/>
  </r>
  <r>
    <m/>
    <m/>
    <m/>
    <m/>
    <x v="0"/>
    <d v="2015-08-02T00:00:00"/>
    <x v="1"/>
    <x v="7"/>
    <x v="375"/>
    <x v="18"/>
    <x v="0"/>
    <x v="2"/>
    <s v="JBL Micro Wireless Portable Bluetooth Speaker"/>
    <n v="107.98"/>
    <n v="3"/>
    <n v="-27"/>
  </r>
  <r>
    <m/>
    <m/>
    <m/>
    <m/>
    <x v="0"/>
    <d v="2015-08-02T00:00:00"/>
    <x v="1"/>
    <x v="7"/>
    <x v="407"/>
    <x v="42"/>
    <x v="2"/>
    <x v="3"/>
    <s v="Wirebound Message Books, Four 2 3/4 x 5 Forms per Page, 200 Sets per Book"/>
    <n v="9.5399999999999991"/>
    <n v="2"/>
    <n v="4.29"/>
  </r>
  <r>
    <m/>
    <m/>
    <m/>
    <m/>
    <x v="0"/>
    <d v="2015-08-02T00:00:00"/>
    <x v="1"/>
    <x v="7"/>
    <x v="407"/>
    <x v="42"/>
    <x v="2"/>
    <x v="4"/>
    <s v="Advantus Push Pins, Aluminum Head"/>
    <n v="5.81"/>
    <n v="1"/>
    <n v="1.8"/>
  </r>
  <r>
    <m/>
    <m/>
    <m/>
    <m/>
    <x v="0"/>
    <d v="2015-08-02T00:00:00"/>
    <x v="1"/>
    <x v="7"/>
    <x v="407"/>
    <x v="42"/>
    <x v="2"/>
    <x v="11"/>
    <s v="Sanford Colorific Colored Pencils, 12/Box"/>
    <n v="5.76"/>
    <n v="2"/>
    <n v="1.73"/>
  </r>
  <r>
    <m/>
    <m/>
    <m/>
    <m/>
    <x v="0"/>
    <d v="2015-08-03T00:00:00"/>
    <x v="1"/>
    <x v="7"/>
    <x v="685"/>
    <x v="0"/>
    <x v="1"/>
    <x v="14"/>
    <s v="Rush Hierlooms Collection 1&quot; Thick Stackable Bookcases"/>
    <n v="512.94000000000005"/>
    <n v="3"/>
    <n v="97.46"/>
  </r>
  <r>
    <m/>
    <m/>
    <m/>
    <m/>
    <x v="0"/>
    <d v="2015-08-03T00:00:00"/>
    <x v="1"/>
    <x v="7"/>
    <x v="685"/>
    <x v="0"/>
    <x v="1"/>
    <x v="1"/>
    <s v="Hon Mobius Operator's Chair"/>
    <n v="860.93"/>
    <n v="7"/>
    <n v="189.4"/>
  </r>
  <r>
    <m/>
    <m/>
    <m/>
    <m/>
    <x v="0"/>
    <d v="2015-08-03T00:00:00"/>
    <x v="1"/>
    <x v="7"/>
    <x v="685"/>
    <x v="0"/>
    <x v="0"/>
    <x v="2"/>
    <s v="Nortel Meridian M3904 Professional Digital phone"/>
    <n v="769.95"/>
    <n v="5"/>
    <n v="223.29"/>
  </r>
  <r>
    <m/>
    <m/>
    <m/>
    <m/>
    <x v="0"/>
    <d v="2015-08-03T00:00:00"/>
    <x v="1"/>
    <x v="7"/>
    <x v="685"/>
    <x v="0"/>
    <x v="2"/>
    <x v="11"/>
    <s v="Boston 1900 Electric Pencil Sharpener"/>
    <n v="14.98"/>
    <n v="1"/>
    <n v="4.49"/>
  </r>
  <r>
    <m/>
    <m/>
    <m/>
    <m/>
    <x v="0"/>
    <d v="2015-08-03T00:00:00"/>
    <x v="1"/>
    <x v="7"/>
    <x v="685"/>
    <x v="0"/>
    <x v="1"/>
    <x v="5"/>
    <s v="Deflect-o Glass Clear Studded Chair Mats"/>
    <n v="373.08"/>
    <n v="6"/>
    <n v="82.08"/>
  </r>
  <r>
    <m/>
    <m/>
    <m/>
    <m/>
    <x v="0"/>
    <d v="2015-08-03T00:00:00"/>
    <x v="1"/>
    <x v="7"/>
    <x v="319"/>
    <x v="2"/>
    <x v="2"/>
    <x v="3"/>
    <s v="Xerox 1997"/>
    <n v="19.440000000000001"/>
    <n v="3"/>
    <n v="9.33"/>
  </r>
  <r>
    <m/>
    <m/>
    <m/>
    <m/>
    <x v="0"/>
    <d v="2015-08-03T00:00:00"/>
    <x v="1"/>
    <x v="7"/>
    <x v="466"/>
    <x v="15"/>
    <x v="2"/>
    <x v="11"/>
    <s v="Dixon Prang Watercolor Pencils, 10-Color Set with Brush"/>
    <n v="3.41"/>
    <n v="1"/>
    <n v="0.89"/>
  </r>
  <r>
    <m/>
    <m/>
    <m/>
    <m/>
    <x v="0"/>
    <d v="2015-08-03T00:00:00"/>
    <x v="1"/>
    <x v="7"/>
    <x v="410"/>
    <x v="3"/>
    <x v="2"/>
    <x v="9"/>
    <s v="Avery Premier Heavy-Duty Binder with Round Locking Rings"/>
    <n v="8.57"/>
    <n v="3"/>
    <n v="-14.57"/>
  </r>
  <r>
    <m/>
    <m/>
    <m/>
    <m/>
    <x v="0"/>
    <d v="2015-08-05T00:00:00"/>
    <x v="1"/>
    <x v="7"/>
    <x v="606"/>
    <x v="18"/>
    <x v="1"/>
    <x v="5"/>
    <s v="Eldon Regeneration Recycled Desk Accessories, Smoke"/>
    <n v="8.35"/>
    <n v="6"/>
    <n v="1.25"/>
  </r>
  <r>
    <m/>
    <m/>
    <m/>
    <m/>
    <x v="0"/>
    <d v="2015-08-05T00:00:00"/>
    <x v="1"/>
    <x v="7"/>
    <x v="193"/>
    <x v="16"/>
    <x v="2"/>
    <x v="11"/>
    <s v="Newell 321"/>
    <n v="5.25"/>
    <n v="2"/>
    <n v="0.59"/>
  </r>
  <r>
    <m/>
    <m/>
    <m/>
    <m/>
    <x v="0"/>
    <d v="2015-08-05T00:00:00"/>
    <x v="1"/>
    <x v="7"/>
    <x v="27"/>
    <x v="7"/>
    <x v="2"/>
    <x v="9"/>
    <s v="Wilson Jones Legal Size Ring Binders"/>
    <n v="43.98"/>
    <n v="2"/>
    <n v="21.99"/>
  </r>
  <r>
    <m/>
    <m/>
    <m/>
    <m/>
    <x v="0"/>
    <d v="2015-08-05T00:00:00"/>
    <x v="1"/>
    <x v="7"/>
    <x v="27"/>
    <x v="7"/>
    <x v="0"/>
    <x v="2"/>
    <s v="VTech DS6151"/>
    <n v="377.97"/>
    <n v="3"/>
    <n v="105.83"/>
  </r>
  <r>
    <m/>
    <m/>
    <m/>
    <m/>
    <x v="0"/>
    <d v="2015-08-05T00:00:00"/>
    <x v="1"/>
    <x v="7"/>
    <x v="27"/>
    <x v="7"/>
    <x v="1"/>
    <x v="5"/>
    <s v="Deflect-o EconoMat Studded, No Bevel Mat for Low Pile Carpeting"/>
    <n v="123.96"/>
    <n v="3"/>
    <n v="11.16"/>
  </r>
  <r>
    <m/>
    <m/>
    <m/>
    <m/>
    <x v="0"/>
    <d v="2015-08-05T00:00:00"/>
    <x v="1"/>
    <x v="7"/>
    <x v="351"/>
    <x v="2"/>
    <x v="2"/>
    <x v="3"/>
    <s v="Xerox 1912"/>
    <n v="37.94"/>
    <n v="2"/>
    <n v="18.21"/>
  </r>
  <r>
    <m/>
    <m/>
    <m/>
    <m/>
    <x v="0"/>
    <d v="2015-08-05T00:00:00"/>
    <x v="1"/>
    <x v="7"/>
    <x v="306"/>
    <x v="2"/>
    <x v="1"/>
    <x v="5"/>
    <s v="DAX Black Cherry Wood-Tone Poster Frame"/>
    <n v="79.44"/>
    <n v="3"/>
    <n v="30.19"/>
  </r>
  <r>
    <m/>
    <m/>
    <m/>
    <m/>
    <x v="0"/>
    <d v="2015-08-05T00:00:00"/>
    <x v="1"/>
    <x v="7"/>
    <x v="306"/>
    <x v="2"/>
    <x v="2"/>
    <x v="16"/>
    <s v="Compact Automatic Electric Letter Opener"/>
    <n v="357.93"/>
    <n v="3"/>
    <n v="7.16"/>
  </r>
  <r>
    <m/>
    <m/>
    <m/>
    <m/>
    <x v="0"/>
    <d v="2015-08-05T00:00:00"/>
    <x v="1"/>
    <x v="7"/>
    <x v="306"/>
    <x v="2"/>
    <x v="1"/>
    <x v="1"/>
    <s v="Situations Contoured Folding Chairs, 4/Set"/>
    <n v="127.76"/>
    <n v="2"/>
    <n v="21.29"/>
  </r>
  <r>
    <m/>
    <m/>
    <m/>
    <m/>
    <x v="0"/>
    <d v="2015-08-05T00:00:00"/>
    <x v="1"/>
    <x v="7"/>
    <x v="306"/>
    <x v="2"/>
    <x v="0"/>
    <x v="12"/>
    <s v="Sharp AL-1530CS Digital Copier"/>
    <n v="2799.94"/>
    <n v="7"/>
    <n v="1014.98"/>
  </r>
  <r>
    <m/>
    <m/>
    <m/>
    <m/>
    <x v="0"/>
    <d v="2015-08-05T00:00:00"/>
    <x v="1"/>
    <x v="7"/>
    <x v="306"/>
    <x v="2"/>
    <x v="2"/>
    <x v="3"/>
    <s v="Xerox 204"/>
    <n v="19.440000000000001"/>
    <n v="3"/>
    <n v="9.33"/>
  </r>
  <r>
    <m/>
    <m/>
    <m/>
    <m/>
    <x v="0"/>
    <d v="2015-08-06T00:00:00"/>
    <x v="1"/>
    <x v="7"/>
    <x v="585"/>
    <x v="3"/>
    <x v="0"/>
    <x v="0"/>
    <s v="Maxell 4.7GB DVD+R 5/Pack"/>
    <n v="2.38"/>
    <n v="3"/>
    <n v="0.74"/>
  </r>
  <r>
    <m/>
    <m/>
    <m/>
    <m/>
    <x v="0"/>
    <d v="2015-08-06T00:00:00"/>
    <x v="1"/>
    <x v="7"/>
    <x v="585"/>
    <x v="3"/>
    <x v="2"/>
    <x v="10"/>
    <s v="Hoover Shoulder Vac Commercial Portable Vacuum"/>
    <n v="143.13"/>
    <n v="2"/>
    <n v="-393.6"/>
  </r>
  <r>
    <m/>
    <m/>
    <m/>
    <m/>
    <x v="0"/>
    <d v="2015-08-06T00:00:00"/>
    <x v="1"/>
    <x v="7"/>
    <x v="633"/>
    <x v="11"/>
    <x v="2"/>
    <x v="3"/>
    <s v="Xerox 1951"/>
    <n v="173.49"/>
    <n v="7"/>
    <n v="54.22"/>
  </r>
  <r>
    <m/>
    <m/>
    <m/>
    <m/>
    <x v="0"/>
    <d v="2015-08-06T00:00:00"/>
    <x v="1"/>
    <x v="7"/>
    <x v="633"/>
    <x v="11"/>
    <x v="2"/>
    <x v="6"/>
    <s v="Fellowes Super Stor/Drawer Files"/>
    <n v="516.96"/>
    <n v="4"/>
    <n v="-6.46"/>
  </r>
  <r>
    <m/>
    <m/>
    <m/>
    <m/>
    <x v="0"/>
    <d v="2015-08-06T00:00:00"/>
    <x v="1"/>
    <x v="7"/>
    <x v="633"/>
    <x v="11"/>
    <x v="1"/>
    <x v="5"/>
    <s v="Advantus Employee of the Month Certificate Frame, 11 x 13-1/2"/>
    <n v="173.21"/>
    <n v="7"/>
    <n v="45.47"/>
  </r>
  <r>
    <m/>
    <m/>
    <m/>
    <m/>
    <x v="0"/>
    <d v="2015-08-06T00:00:00"/>
    <x v="1"/>
    <x v="7"/>
    <x v="633"/>
    <x v="11"/>
    <x v="2"/>
    <x v="11"/>
    <s v="Newell 344"/>
    <n v="4.45"/>
    <n v="2"/>
    <n v="0.33"/>
  </r>
  <r>
    <m/>
    <m/>
    <m/>
    <m/>
    <x v="0"/>
    <d v="2015-08-06T00:00:00"/>
    <x v="1"/>
    <x v="7"/>
    <x v="633"/>
    <x v="11"/>
    <x v="2"/>
    <x v="8"/>
    <s v="Smead Alpha-Z Color-Coded Name Labels First Letter Starter Set"/>
    <n v="9"/>
    <n v="3"/>
    <n v="3.15"/>
  </r>
  <r>
    <m/>
    <m/>
    <m/>
    <m/>
    <x v="0"/>
    <d v="2015-08-06T00:00:00"/>
    <x v="1"/>
    <x v="7"/>
    <x v="633"/>
    <x v="11"/>
    <x v="2"/>
    <x v="3"/>
    <s v="Xerox 1963"/>
    <n v="42.24"/>
    <n v="10"/>
    <n v="13.2"/>
  </r>
  <r>
    <m/>
    <m/>
    <m/>
    <m/>
    <x v="0"/>
    <d v="2015-08-06T00:00:00"/>
    <x v="1"/>
    <x v="7"/>
    <x v="633"/>
    <x v="11"/>
    <x v="2"/>
    <x v="9"/>
    <s v="Premier Elliptical Ring Binder, Black"/>
    <n v="18.260000000000002"/>
    <n v="2"/>
    <n v="-13.39"/>
  </r>
  <r>
    <m/>
    <m/>
    <m/>
    <m/>
    <x v="0"/>
    <d v="2015-08-07T00:00:00"/>
    <x v="1"/>
    <x v="7"/>
    <x v="425"/>
    <x v="4"/>
    <x v="2"/>
    <x v="3"/>
    <s v="Xerox 1990"/>
    <n v="21.12"/>
    <n v="5"/>
    <n v="6.6"/>
  </r>
  <r>
    <m/>
    <m/>
    <m/>
    <m/>
    <x v="0"/>
    <d v="2015-08-08T00:00:00"/>
    <x v="1"/>
    <x v="7"/>
    <x v="443"/>
    <x v="5"/>
    <x v="2"/>
    <x v="9"/>
    <s v="ACCOHIDE 3-Ring Binder, Blue, 1&quot;"/>
    <n v="6.61"/>
    <n v="2"/>
    <n v="2.23"/>
  </r>
  <r>
    <m/>
    <m/>
    <m/>
    <m/>
    <x v="0"/>
    <d v="2015-08-08T00:00:00"/>
    <x v="1"/>
    <x v="7"/>
    <x v="443"/>
    <x v="5"/>
    <x v="2"/>
    <x v="9"/>
    <s v="Presstex Flexible Ring Binders"/>
    <n v="7.28"/>
    <n v="2"/>
    <n v="2.73"/>
  </r>
  <r>
    <m/>
    <m/>
    <m/>
    <m/>
    <x v="0"/>
    <d v="2015-08-08T00:00:00"/>
    <x v="1"/>
    <x v="7"/>
    <x v="443"/>
    <x v="5"/>
    <x v="1"/>
    <x v="1"/>
    <s v="Global Ergonomic Managers Chair"/>
    <n v="144.78"/>
    <n v="1"/>
    <n v="10.86"/>
  </r>
  <r>
    <m/>
    <m/>
    <m/>
    <m/>
    <x v="0"/>
    <d v="2015-08-08T00:00:00"/>
    <x v="1"/>
    <x v="7"/>
    <x v="686"/>
    <x v="6"/>
    <x v="2"/>
    <x v="11"/>
    <s v="Boston 1827 Commercial Additional Cutter, Drive Gear &amp; Gear Rack for 1606"/>
    <n v="39.659999999999997"/>
    <n v="2"/>
    <n v="11.9"/>
  </r>
  <r>
    <m/>
    <m/>
    <m/>
    <m/>
    <x v="0"/>
    <d v="2015-08-08T00:00:00"/>
    <x v="1"/>
    <x v="7"/>
    <x v="686"/>
    <x v="6"/>
    <x v="2"/>
    <x v="10"/>
    <s v="Conquest 14 Commercial Heavy-Duty Upright Vacuum, Collection System, Accessory Kit"/>
    <n v="113.92"/>
    <n v="2"/>
    <n v="33.04"/>
  </r>
  <r>
    <m/>
    <m/>
    <m/>
    <m/>
    <x v="0"/>
    <d v="2015-08-08T00:00:00"/>
    <x v="1"/>
    <x v="7"/>
    <x v="686"/>
    <x v="6"/>
    <x v="2"/>
    <x v="9"/>
    <s v="GBC DocuBind P50 Personal Binding Machine"/>
    <n v="447.86"/>
    <n v="7"/>
    <n v="210.49"/>
  </r>
  <r>
    <m/>
    <m/>
    <m/>
    <m/>
    <x v="0"/>
    <d v="2015-08-08T00:00:00"/>
    <x v="1"/>
    <x v="7"/>
    <x v="61"/>
    <x v="2"/>
    <x v="0"/>
    <x v="0"/>
    <s v="Logitech G600 MMO Gaming Mouse"/>
    <n v="79.989999999999995"/>
    <n v="1"/>
    <n v="28.8"/>
  </r>
  <r>
    <m/>
    <m/>
    <m/>
    <m/>
    <x v="0"/>
    <d v="2015-08-09T00:00:00"/>
    <x v="1"/>
    <x v="7"/>
    <x v="601"/>
    <x v="5"/>
    <x v="2"/>
    <x v="3"/>
    <s v="Xerox 1928"/>
    <n v="26.4"/>
    <n v="5"/>
    <n v="11.88"/>
  </r>
  <r>
    <m/>
    <m/>
    <m/>
    <m/>
    <x v="0"/>
    <d v="2015-08-09T00:00:00"/>
    <x v="1"/>
    <x v="7"/>
    <x v="601"/>
    <x v="5"/>
    <x v="2"/>
    <x v="6"/>
    <s v="Eldon Shelf Savers Cubes and Bins"/>
    <n v="41.88"/>
    <n v="6"/>
    <n v="0.84"/>
  </r>
  <r>
    <m/>
    <m/>
    <m/>
    <m/>
    <x v="0"/>
    <d v="2015-08-09T00:00:00"/>
    <x v="1"/>
    <x v="7"/>
    <x v="340"/>
    <x v="39"/>
    <x v="1"/>
    <x v="5"/>
    <s v="Acrylic Self-Standing Desk Frames"/>
    <n v="21.36"/>
    <n v="8"/>
    <n v="8.1199999999999992"/>
  </r>
  <r>
    <m/>
    <m/>
    <m/>
    <m/>
    <x v="0"/>
    <d v="2015-08-10T00:00:00"/>
    <x v="1"/>
    <x v="7"/>
    <x v="371"/>
    <x v="5"/>
    <x v="1"/>
    <x v="5"/>
    <s v="Deflect-o SuperTray Unbreakable Stackable Tray, Letter, Black"/>
    <n v="145.9"/>
    <n v="5"/>
    <n v="62.74"/>
  </r>
  <r>
    <m/>
    <m/>
    <m/>
    <m/>
    <x v="0"/>
    <d v="2015-08-10T00:00:00"/>
    <x v="1"/>
    <x v="7"/>
    <x v="548"/>
    <x v="4"/>
    <x v="2"/>
    <x v="11"/>
    <s v="Binney &amp; Smith inkTank Desk Highlighter, Chisel Tip, Yellow, 12/Box"/>
    <n v="3.44"/>
    <n v="2"/>
    <n v="0.56000000000000005"/>
  </r>
  <r>
    <m/>
    <m/>
    <m/>
    <m/>
    <x v="0"/>
    <d v="2015-08-10T00:00:00"/>
    <x v="1"/>
    <x v="7"/>
    <x v="687"/>
    <x v="4"/>
    <x v="1"/>
    <x v="5"/>
    <s v="Tenex Traditional Chairmats for Medium Pile Carpet, Standard Lip, 36&quot; x 48&quot;"/>
    <n v="72.78"/>
    <n v="3"/>
    <n v="-70.959999999999994"/>
  </r>
  <r>
    <m/>
    <m/>
    <m/>
    <m/>
    <x v="0"/>
    <d v="2015-08-11T00:00:00"/>
    <x v="1"/>
    <x v="7"/>
    <x v="318"/>
    <x v="6"/>
    <x v="2"/>
    <x v="11"/>
    <s v="American Pencil"/>
    <n v="11.65"/>
    <n v="5"/>
    <n v="3.38"/>
  </r>
  <r>
    <m/>
    <m/>
    <m/>
    <m/>
    <x v="0"/>
    <d v="2015-08-11T00:00:00"/>
    <x v="1"/>
    <x v="7"/>
    <x v="688"/>
    <x v="5"/>
    <x v="2"/>
    <x v="4"/>
    <s v="Advantus Plastic Paper Clips"/>
    <n v="5"/>
    <n v="1"/>
    <n v="2.4"/>
  </r>
  <r>
    <m/>
    <m/>
    <m/>
    <m/>
    <x v="0"/>
    <d v="2015-08-11T00:00:00"/>
    <x v="1"/>
    <x v="7"/>
    <x v="688"/>
    <x v="5"/>
    <x v="0"/>
    <x v="0"/>
    <s v="Logitech G19 Programmable Gaming Keyboard"/>
    <n v="371.97"/>
    <n v="3"/>
    <n v="66.95"/>
  </r>
  <r>
    <m/>
    <m/>
    <m/>
    <m/>
    <x v="0"/>
    <d v="2015-08-11T00:00:00"/>
    <x v="1"/>
    <x v="7"/>
    <x v="75"/>
    <x v="27"/>
    <x v="2"/>
    <x v="4"/>
    <s v="Alliance Rubber Bands"/>
    <n v="5.04"/>
    <n v="3"/>
    <n v="0.2"/>
  </r>
  <r>
    <m/>
    <m/>
    <m/>
    <m/>
    <x v="0"/>
    <d v="2015-08-11T00:00:00"/>
    <x v="1"/>
    <x v="7"/>
    <x v="75"/>
    <x v="27"/>
    <x v="2"/>
    <x v="3"/>
    <s v="Xerox 1988"/>
    <n v="92.94"/>
    <n v="3"/>
    <n v="41.82"/>
  </r>
  <r>
    <m/>
    <m/>
    <m/>
    <m/>
    <x v="0"/>
    <d v="2015-08-11T00:00:00"/>
    <x v="1"/>
    <x v="7"/>
    <x v="75"/>
    <x v="27"/>
    <x v="1"/>
    <x v="5"/>
    <s v="Executive Impressions 14&quot; Contract Wall Clock"/>
    <n v="66.69"/>
    <n v="3"/>
    <n v="22.01"/>
  </r>
  <r>
    <m/>
    <m/>
    <m/>
    <m/>
    <x v="0"/>
    <d v="2015-08-11T00:00:00"/>
    <x v="1"/>
    <x v="7"/>
    <x v="75"/>
    <x v="27"/>
    <x v="2"/>
    <x v="9"/>
    <s v="Deluxe Heavy-Duty Vinyl Round Ring Binder"/>
    <n v="91.68"/>
    <n v="5"/>
    <n v="28.65"/>
  </r>
  <r>
    <m/>
    <m/>
    <m/>
    <m/>
    <x v="0"/>
    <d v="2015-08-11T00:00:00"/>
    <x v="1"/>
    <x v="7"/>
    <x v="496"/>
    <x v="2"/>
    <x v="2"/>
    <x v="9"/>
    <s v="Storex Dura Pro Binders"/>
    <n v="52.27"/>
    <n v="11"/>
    <n v="17.64"/>
  </r>
  <r>
    <m/>
    <m/>
    <m/>
    <m/>
    <x v="0"/>
    <d v="2015-08-11T00:00:00"/>
    <x v="1"/>
    <x v="7"/>
    <x v="496"/>
    <x v="2"/>
    <x v="2"/>
    <x v="3"/>
    <s v="Great White Multi-Use Recycled Paper (20Lb. and 84 Bright)"/>
    <n v="17.940000000000001"/>
    <n v="3"/>
    <n v="8.07"/>
  </r>
  <r>
    <m/>
    <m/>
    <m/>
    <m/>
    <x v="0"/>
    <d v="2015-08-11T00:00:00"/>
    <x v="1"/>
    <x v="7"/>
    <x v="300"/>
    <x v="4"/>
    <x v="2"/>
    <x v="9"/>
    <s v="Wilson Jones Leather-Like Binders with DublLock Round Rings"/>
    <n v="10.48"/>
    <n v="6"/>
    <n v="-17.29"/>
  </r>
  <r>
    <m/>
    <m/>
    <m/>
    <m/>
    <x v="0"/>
    <d v="2015-08-11T00:00:00"/>
    <x v="1"/>
    <x v="7"/>
    <x v="667"/>
    <x v="5"/>
    <x v="0"/>
    <x v="0"/>
    <s v="Microsoft Arc Touch Mouse"/>
    <n v="119.9"/>
    <n v="2"/>
    <n v="43.16"/>
  </r>
  <r>
    <m/>
    <m/>
    <m/>
    <m/>
    <x v="0"/>
    <d v="2015-08-11T00:00:00"/>
    <x v="1"/>
    <x v="7"/>
    <x v="610"/>
    <x v="25"/>
    <x v="2"/>
    <x v="10"/>
    <s v="Holmes Replacement Filter for HEPA Air Cleaner, Large Room"/>
    <n v="44.43"/>
    <n v="3"/>
    <n v="18.66"/>
  </r>
  <r>
    <m/>
    <m/>
    <m/>
    <m/>
    <x v="0"/>
    <d v="2015-08-11T00:00:00"/>
    <x v="1"/>
    <x v="7"/>
    <x v="610"/>
    <x v="25"/>
    <x v="0"/>
    <x v="2"/>
    <s v="AT&amp;T 17929 Lendline Telephone"/>
    <n v="226.2"/>
    <n v="5"/>
    <n v="58.81"/>
  </r>
  <r>
    <m/>
    <m/>
    <m/>
    <m/>
    <x v="0"/>
    <d v="2015-08-11T00:00:00"/>
    <x v="1"/>
    <x v="7"/>
    <x v="610"/>
    <x v="25"/>
    <x v="1"/>
    <x v="5"/>
    <s v="Deflect-o Glass Clear Studded Chair Mats"/>
    <n v="186.54"/>
    <n v="3"/>
    <n v="41.04"/>
  </r>
  <r>
    <m/>
    <m/>
    <m/>
    <m/>
    <x v="0"/>
    <d v="2015-08-11T00:00:00"/>
    <x v="1"/>
    <x v="7"/>
    <x v="610"/>
    <x v="25"/>
    <x v="2"/>
    <x v="11"/>
    <s v="Hunt PowerHouse Electric Pencil Sharpener, Blue"/>
    <n v="265.86"/>
    <n v="7"/>
    <n v="79.760000000000005"/>
  </r>
  <r>
    <m/>
    <m/>
    <m/>
    <m/>
    <x v="0"/>
    <d v="2015-08-11T00:00:00"/>
    <x v="1"/>
    <x v="7"/>
    <x v="610"/>
    <x v="25"/>
    <x v="2"/>
    <x v="11"/>
    <s v="Newell 314"/>
    <n v="27.9"/>
    <n v="5"/>
    <n v="6.98"/>
  </r>
  <r>
    <m/>
    <m/>
    <m/>
    <m/>
    <x v="0"/>
    <d v="2015-08-11T00:00:00"/>
    <x v="1"/>
    <x v="7"/>
    <x v="61"/>
    <x v="34"/>
    <x v="0"/>
    <x v="2"/>
    <s v="Cisco SPA508G"/>
    <n v="263.95999999999998"/>
    <n v="4"/>
    <n v="76.55"/>
  </r>
  <r>
    <m/>
    <m/>
    <m/>
    <m/>
    <x v="0"/>
    <d v="2015-08-11T00:00:00"/>
    <x v="1"/>
    <x v="7"/>
    <x v="452"/>
    <x v="2"/>
    <x v="2"/>
    <x v="6"/>
    <s v="Fellowes Desktop Hanging File Manager"/>
    <n v="67.150000000000006"/>
    <n v="5"/>
    <n v="16.79"/>
  </r>
  <r>
    <m/>
    <m/>
    <m/>
    <m/>
    <x v="0"/>
    <d v="2015-08-11T00:00:00"/>
    <x v="1"/>
    <x v="7"/>
    <x v="452"/>
    <x v="2"/>
    <x v="0"/>
    <x v="2"/>
    <s v="Mitel MiVoice 5330e IP Phone"/>
    <n v="549.98"/>
    <n v="2"/>
    <n v="142.99"/>
  </r>
  <r>
    <m/>
    <m/>
    <m/>
    <m/>
    <x v="0"/>
    <d v="2015-08-11T00:00:00"/>
    <x v="1"/>
    <x v="7"/>
    <x v="452"/>
    <x v="2"/>
    <x v="1"/>
    <x v="5"/>
    <s v="Nu-Dell EZ-Mount Plastic Wall Frames"/>
    <n v="11.82"/>
    <n v="3"/>
    <n v="4.7300000000000004"/>
  </r>
  <r>
    <m/>
    <m/>
    <m/>
    <m/>
    <x v="0"/>
    <d v="2015-08-11T00:00:00"/>
    <x v="1"/>
    <x v="7"/>
    <x v="452"/>
    <x v="2"/>
    <x v="0"/>
    <x v="15"/>
    <s v="Zebra ZM400 Thermal Label Printer"/>
    <n v="4643.8"/>
    <n v="4"/>
    <n v="2229.02"/>
  </r>
  <r>
    <m/>
    <m/>
    <m/>
    <m/>
    <x v="0"/>
    <d v="2015-08-11T00:00:00"/>
    <x v="1"/>
    <x v="7"/>
    <x v="452"/>
    <x v="2"/>
    <x v="1"/>
    <x v="1"/>
    <s v="Hon 4070 Series Pagoda Round Back Stacking Chairs"/>
    <n v="577.76"/>
    <n v="2"/>
    <n v="115.55"/>
  </r>
  <r>
    <m/>
    <m/>
    <m/>
    <m/>
    <x v="0"/>
    <d v="2015-08-11T00:00:00"/>
    <x v="1"/>
    <x v="7"/>
    <x v="312"/>
    <x v="12"/>
    <x v="2"/>
    <x v="4"/>
    <s v="OIC Binder Clips"/>
    <n v="31.5"/>
    <n v="11"/>
    <n v="11.81"/>
  </r>
  <r>
    <m/>
    <m/>
    <m/>
    <m/>
    <x v="0"/>
    <d v="2015-08-11T00:00:00"/>
    <x v="1"/>
    <x v="7"/>
    <x v="312"/>
    <x v="12"/>
    <x v="2"/>
    <x v="8"/>
    <s v="Permanent Self-Adhesive File Folder Labels for Typewriters, 1 1/8 x 3 1/2, White"/>
    <n v="5.04"/>
    <n v="1"/>
    <n v="1.64"/>
  </r>
  <r>
    <m/>
    <m/>
    <m/>
    <m/>
    <x v="0"/>
    <d v="2015-08-11T00:00:00"/>
    <x v="1"/>
    <x v="7"/>
    <x v="312"/>
    <x v="12"/>
    <x v="2"/>
    <x v="9"/>
    <s v="Poly Designer Cover &amp; Back"/>
    <n v="39.880000000000003"/>
    <n v="7"/>
    <n v="-29.24"/>
  </r>
  <r>
    <m/>
    <m/>
    <m/>
    <m/>
    <x v="0"/>
    <d v="2015-08-11T00:00:00"/>
    <x v="1"/>
    <x v="7"/>
    <x v="312"/>
    <x v="12"/>
    <x v="1"/>
    <x v="5"/>
    <s v="Eldon Wave Desk Accessories"/>
    <n v="4.71"/>
    <n v="1"/>
    <n v="1.41"/>
  </r>
  <r>
    <m/>
    <m/>
    <m/>
    <m/>
    <x v="0"/>
    <d v="2015-08-11T00:00:00"/>
    <x v="1"/>
    <x v="7"/>
    <x v="11"/>
    <x v="45"/>
    <x v="1"/>
    <x v="14"/>
    <s v="Riverside Palais Royal Lawyers Bookcase, Royale Cherry Finish"/>
    <n v="4404.8999999999996"/>
    <n v="5"/>
    <n v="1013.13"/>
  </r>
  <r>
    <m/>
    <m/>
    <m/>
    <m/>
    <x v="0"/>
    <d v="2015-08-12T00:00:00"/>
    <x v="1"/>
    <x v="7"/>
    <x v="689"/>
    <x v="4"/>
    <x v="2"/>
    <x v="3"/>
    <s v="Xerox 1945"/>
    <n v="360.71"/>
    <n v="11"/>
    <n v="130.76"/>
  </r>
  <r>
    <m/>
    <m/>
    <m/>
    <m/>
    <x v="0"/>
    <d v="2015-08-12T00:00:00"/>
    <x v="1"/>
    <x v="7"/>
    <x v="689"/>
    <x v="4"/>
    <x v="0"/>
    <x v="2"/>
    <s v="Wilson Electronics DB Pro Signal Booster"/>
    <n v="1718.4"/>
    <n v="6"/>
    <n v="150.36000000000001"/>
  </r>
  <r>
    <m/>
    <m/>
    <m/>
    <m/>
    <x v="0"/>
    <d v="2015-08-12T00:00:00"/>
    <x v="1"/>
    <x v="7"/>
    <x v="654"/>
    <x v="4"/>
    <x v="0"/>
    <x v="2"/>
    <s v="Nokia Lumia 521 (T-Mobile)"/>
    <n v="119.96"/>
    <n v="5"/>
    <n v="12"/>
  </r>
  <r>
    <m/>
    <m/>
    <m/>
    <m/>
    <x v="0"/>
    <d v="2015-08-12T00:00:00"/>
    <x v="1"/>
    <x v="7"/>
    <x v="684"/>
    <x v="5"/>
    <x v="2"/>
    <x v="6"/>
    <s v="Stur-D-Stor Shelving, Vertical 5-Shelf: 72&quot;H x 36&quot;W x 18 1/2&quot;D"/>
    <n v="221.96"/>
    <n v="2"/>
    <n v="4.4400000000000004"/>
  </r>
  <r>
    <m/>
    <m/>
    <m/>
    <m/>
    <x v="0"/>
    <d v="2015-08-12T00:00:00"/>
    <x v="1"/>
    <x v="7"/>
    <x v="684"/>
    <x v="5"/>
    <x v="0"/>
    <x v="0"/>
    <s v="WD My Passport Ultra 500GB Portable External Hard Drive"/>
    <n v="236"/>
    <n v="4"/>
    <n v="40.119999999999997"/>
  </r>
  <r>
    <m/>
    <m/>
    <m/>
    <m/>
    <x v="0"/>
    <d v="2015-08-12T00:00:00"/>
    <x v="1"/>
    <x v="7"/>
    <x v="436"/>
    <x v="15"/>
    <x v="2"/>
    <x v="3"/>
    <s v="Southworth Parchment Paper &amp; Envelopes"/>
    <n v="15.7"/>
    <n v="3"/>
    <n v="5.0999999999999996"/>
  </r>
  <r>
    <s v="13-08-2015"/>
    <s v="13"/>
    <s v="08"/>
    <s v="2015"/>
    <x v="284"/>
    <d v="2015-08-13T00:00:00"/>
    <x v="1"/>
    <x v="7"/>
    <x v="87"/>
    <x v="5"/>
    <x v="2"/>
    <x v="11"/>
    <s v="50 Colored Long Pencils"/>
    <n v="50.8"/>
    <n v="5"/>
    <n v="13.21"/>
  </r>
  <r>
    <s v="13-08-2015"/>
    <s v="13"/>
    <s v="08"/>
    <s v="2015"/>
    <x v="284"/>
    <d v="2015-08-13T00:00:00"/>
    <x v="1"/>
    <x v="7"/>
    <x v="584"/>
    <x v="21"/>
    <x v="2"/>
    <x v="9"/>
    <s v="3-ring staple pack"/>
    <n v="5.64"/>
    <n v="3"/>
    <n v="2.71"/>
  </r>
  <r>
    <s v="13-08-2015"/>
    <s v="13"/>
    <s v="08"/>
    <s v="2015"/>
    <x v="284"/>
    <d v="2015-08-13T00:00:00"/>
    <x v="1"/>
    <x v="7"/>
    <x v="565"/>
    <x v="24"/>
    <x v="2"/>
    <x v="9"/>
    <s v="Avery Round Ring Poly Binders"/>
    <n v="11.36"/>
    <n v="4"/>
    <n v="5.57"/>
  </r>
  <r>
    <s v="13-08-2015"/>
    <s v="13"/>
    <s v="08"/>
    <s v="2015"/>
    <x v="284"/>
    <d v="2015-08-13T00:00:00"/>
    <x v="1"/>
    <x v="7"/>
    <x v="53"/>
    <x v="13"/>
    <x v="2"/>
    <x v="6"/>
    <s v="Fellowes High-Stak Drawer Files"/>
    <n v="422.86"/>
    <n v="3"/>
    <n v="15.86"/>
  </r>
  <r>
    <s v="13-08-2015"/>
    <s v="13"/>
    <s v="08"/>
    <s v="2015"/>
    <x v="284"/>
    <d v="2015-08-13T00:00:00"/>
    <x v="1"/>
    <x v="7"/>
    <x v="463"/>
    <x v="5"/>
    <x v="1"/>
    <x v="5"/>
    <s v="Ultra Door Pull Handle"/>
    <n v="31.56"/>
    <n v="3"/>
    <n v="10.41"/>
  </r>
  <r>
    <s v="13-08-2015"/>
    <s v="13"/>
    <s v="08"/>
    <s v="2015"/>
    <x v="284"/>
    <d v="2015-08-13T00:00:00"/>
    <x v="1"/>
    <x v="7"/>
    <x v="313"/>
    <x v="12"/>
    <x v="2"/>
    <x v="11"/>
    <s v="Newell 309"/>
    <n v="64.680000000000007"/>
    <n v="7"/>
    <n v="8.09"/>
  </r>
  <r>
    <s v="15-08-2015"/>
    <s v="15"/>
    <s v="08"/>
    <s v="2015"/>
    <x v="285"/>
    <d v="2015-08-15T00:00:00"/>
    <x v="1"/>
    <x v="7"/>
    <x v="690"/>
    <x v="5"/>
    <x v="2"/>
    <x v="6"/>
    <s v="Fellowes Super Stor/Drawer Files"/>
    <n v="323.10000000000002"/>
    <n v="2"/>
    <n v="61.39"/>
  </r>
  <r>
    <s v="15-08-2015"/>
    <s v="15"/>
    <s v="08"/>
    <s v="2015"/>
    <x v="285"/>
    <d v="2015-08-15T00:00:00"/>
    <x v="1"/>
    <x v="7"/>
    <x v="112"/>
    <x v="5"/>
    <x v="1"/>
    <x v="5"/>
    <s v="Tensor Computer Mounted Lamp"/>
    <n v="104.23"/>
    <n v="7"/>
    <n v="28.14"/>
  </r>
  <r>
    <s v="15-08-2015"/>
    <s v="15"/>
    <s v="08"/>
    <s v="2015"/>
    <x v="285"/>
    <d v="2015-08-15T00:00:00"/>
    <x v="1"/>
    <x v="7"/>
    <x v="112"/>
    <x v="5"/>
    <x v="2"/>
    <x v="6"/>
    <s v="Mobile Personal File Cube"/>
    <n v="70.260000000000005"/>
    <n v="3"/>
    <n v="18.97"/>
  </r>
  <r>
    <s v="16-08-2015"/>
    <s v="16"/>
    <s v="08"/>
    <s v="2015"/>
    <x v="286"/>
    <d v="2015-08-16T00:00:00"/>
    <x v="1"/>
    <x v="7"/>
    <x v="529"/>
    <x v="22"/>
    <x v="2"/>
    <x v="11"/>
    <s v="Newell 346"/>
    <n v="2.2999999999999998"/>
    <n v="1"/>
    <n v="0.26"/>
  </r>
  <r>
    <s v="16-08-2015"/>
    <s v="16"/>
    <s v="08"/>
    <s v="2015"/>
    <x v="286"/>
    <d v="2015-08-16T00:00:00"/>
    <x v="1"/>
    <x v="7"/>
    <x v="529"/>
    <x v="22"/>
    <x v="0"/>
    <x v="2"/>
    <s v="Samsung Galaxy S4 Mini"/>
    <n v="1879.96"/>
    <n v="5"/>
    <n v="211.5"/>
  </r>
  <r>
    <s v="16-08-2015"/>
    <s v="16"/>
    <s v="08"/>
    <s v="2015"/>
    <x v="286"/>
    <d v="2015-08-16T00:00:00"/>
    <x v="1"/>
    <x v="7"/>
    <x v="529"/>
    <x v="22"/>
    <x v="2"/>
    <x v="3"/>
    <s v="Xerox 1891"/>
    <n v="313.02"/>
    <n v="8"/>
    <n v="105.65"/>
  </r>
  <r>
    <s v="16-08-2015"/>
    <s v="16"/>
    <s v="08"/>
    <s v="2015"/>
    <x v="286"/>
    <d v="2015-08-16T00:00:00"/>
    <x v="1"/>
    <x v="7"/>
    <x v="529"/>
    <x v="22"/>
    <x v="2"/>
    <x v="8"/>
    <s v="Avery 488"/>
    <n v="5.04"/>
    <n v="2"/>
    <n v="1.76"/>
  </r>
  <r>
    <s v="16-08-2015"/>
    <s v="16"/>
    <s v="08"/>
    <s v="2015"/>
    <x v="286"/>
    <d v="2015-08-16T00:00:00"/>
    <x v="1"/>
    <x v="7"/>
    <x v="569"/>
    <x v="13"/>
    <x v="0"/>
    <x v="2"/>
    <s v="Cisco IP Phone 7961G-GE VoIP phone"/>
    <n v="519.79"/>
    <n v="4"/>
    <n v="-112.62"/>
  </r>
  <r>
    <s v="16-08-2015"/>
    <s v="16"/>
    <s v="08"/>
    <s v="2015"/>
    <x v="286"/>
    <d v="2015-08-16T00:00:00"/>
    <x v="1"/>
    <x v="7"/>
    <x v="569"/>
    <x v="13"/>
    <x v="0"/>
    <x v="0"/>
    <s v="SanDisk Ultra 16 GB MicroSDHC Class 10 Memory Card"/>
    <n v="31.18"/>
    <n v="3"/>
    <n v="-5.46"/>
  </r>
  <r>
    <s v="16-08-2015"/>
    <s v="16"/>
    <s v="08"/>
    <s v="2015"/>
    <x v="286"/>
    <d v="2015-08-16T00:00:00"/>
    <x v="1"/>
    <x v="7"/>
    <x v="569"/>
    <x v="13"/>
    <x v="2"/>
    <x v="3"/>
    <s v="Xerox 227"/>
    <n v="10.37"/>
    <n v="2"/>
    <n v="3.63"/>
  </r>
  <r>
    <s v="16-08-2015"/>
    <s v="16"/>
    <s v="08"/>
    <s v="2015"/>
    <x v="286"/>
    <d v="2015-08-16T00:00:00"/>
    <x v="1"/>
    <x v="7"/>
    <x v="569"/>
    <x v="13"/>
    <x v="2"/>
    <x v="9"/>
    <s v="Avery Durable Plastic 1&quot; Binders"/>
    <n v="2.72"/>
    <n v="2"/>
    <n v="-1.91"/>
  </r>
  <r>
    <s v="16-08-2015"/>
    <s v="16"/>
    <s v="08"/>
    <s v="2015"/>
    <x v="286"/>
    <d v="2015-08-16T00:00:00"/>
    <x v="1"/>
    <x v="7"/>
    <x v="569"/>
    <x v="13"/>
    <x v="1"/>
    <x v="5"/>
    <s v="Tenex 46&quot; x 60&quot; Computer Anti-Static Chairmat, Rectangular Shaped"/>
    <n v="254.35"/>
    <n v="3"/>
    <n v="0"/>
  </r>
  <r>
    <s v="16-08-2015"/>
    <s v="16"/>
    <s v="08"/>
    <s v="2015"/>
    <x v="286"/>
    <d v="2015-08-16T00:00:00"/>
    <x v="1"/>
    <x v="7"/>
    <x v="569"/>
    <x v="13"/>
    <x v="2"/>
    <x v="9"/>
    <s v="Avery Durable Slant Ring Binders With Label Holder"/>
    <n v="3.76"/>
    <n v="3"/>
    <n v="-2.76"/>
  </r>
  <r>
    <s v="16-08-2015"/>
    <s v="16"/>
    <s v="08"/>
    <s v="2015"/>
    <x v="286"/>
    <d v="2015-08-16T00:00:00"/>
    <x v="1"/>
    <x v="7"/>
    <x v="569"/>
    <x v="13"/>
    <x v="2"/>
    <x v="3"/>
    <s v="Xerox 199"/>
    <n v="10.27"/>
    <n v="3"/>
    <n v="3.21"/>
  </r>
  <r>
    <s v="16-08-2015"/>
    <s v="16"/>
    <s v="08"/>
    <s v="2015"/>
    <x v="286"/>
    <d v="2015-08-16T00:00:00"/>
    <x v="1"/>
    <x v="7"/>
    <x v="691"/>
    <x v="13"/>
    <x v="2"/>
    <x v="6"/>
    <s v="Iris Project Case"/>
    <n v="44.69"/>
    <n v="7"/>
    <n v="3.35"/>
  </r>
  <r>
    <s v="16-08-2015"/>
    <s v="16"/>
    <s v="08"/>
    <s v="2015"/>
    <x v="286"/>
    <d v="2015-08-16T00:00:00"/>
    <x v="1"/>
    <x v="7"/>
    <x v="691"/>
    <x v="13"/>
    <x v="1"/>
    <x v="14"/>
    <s v="O'Sullivan Plantations 2-Door Library in Landvery Oak"/>
    <n v="301.47000000000003"/>
    <n v="3"/>
    <n v="-205"/>
  </r>
  <r>
    <s v="17-08-2015"/>
    <s v="17"/>
    <s v="08"/>
    <s v="2015"/>
    <x v="287"/>
    <d v="2015-08-17T00:00:00"/>
    <x v="1"/>
    <x v="7"/>
    <x v="598"/>
    <x v="6"/>
    <x v="2"/>
    <x v="9"/>
    <s v="Wilson Jones Â“SnapÂ” Scratch Pad Binder Tool for Ring Binders"/>
    <n v="52.2"/>
    <n v="9"/>
    <n v="23.49"/>
  </r>
  <r>
    <s v="17-08-2015"/>
    <s v="17"/>
    <s v="08"/>
    <s v="2015"/>
    <x v="287"/>
    <d v="2015-08-17T00:00:00"/>
    <x v="1"/>
    <x v="7"/>
    <x v="110"/>
    <x v="22"/>
    <x v="0"/>
    <x v="0"/>
    <s v="ImationÂ Clip USBÂ flash driveÂ - 8 GB"/>
    <n v="30.08"/>
    <n v="2"/>
    <n v="-5.26"/>
  </r>
  <r>
    <s v="17-08-2015"/>
    <s v="17"/>
    <s v="08"/>
    <s v="2015"/>
    <x v="287"/>
    <d v="2015-08-17T00:00:00"/>
    <x v="1"/>
    <x v="7"/>
    <x v="110"/>
    <x v="22"/>
    <x v="2"/>
    <x v="3"/>
    <s v="Xerox 21"/>
    <n v="36.29"/>
    <n v="7"/>
    <n v="12.7"/>
  </r>
  <r>
    <s v="17-08-2015"/>
    <s v="17"/>
    <s v="08"/>
    <s v="2015"/>
    <x v="287"/>
    <d v="2015-08-17T00:00:00"/>
    <x v="1"/>
    <x v="7"/>
    <x v="110"/>
    <x v="22"/>
    <x v="2"/>
    <x v="11"/>
    <s v="Newell 336"/>
    <n v="10.27"/>
    <n v="3"/>
    <n v="1.1599999999999999"/>
  </r>
  <r>
    <s v="17-08-2015"/>
    <s v="17"/>
    <s v="08"/>
    <s v="2015"/>
    <x v="287"/>
    <d v="2015-08-17T00:00:00"/>
    <x v="1"/>
    <x v="7"/>
    <x v="110"/>
    <x v="22"/>
    <x v="0"/>
    <x v="0"/>
    <s v="First Data FD10 PIN Pad"/>
    <n v="252.8"/>
    <n v="4"/>
    <n v="-31.6"/>
  </r>
  <r>
    <s v="21-08-2015"/>
    <s v="21"/>
    <s v="08"/>
    <s v="2015"/>
    <x v="288"/>
    <d v="2015-08-21T00:00:00"/>
    <x v="1"/>
    <x v="7"/>
    <x v="69"/>
    <x v="5"/>
    <x v="1"/>
    <x v="1"/>
    <s v="Hon GuestStacker Chair"/>
    <n v="544.01"/>
    <n v="3"/>
    <n v="40.799999999999997"/>
  </r>
  <r>
    <s v="21-08-2015"/>
    <s v="21"/>
    <s v="08"/>
    <s v="2015"/>
    <x v="288"/>
    <d v="2015-08-21T00:00:00"/>
    <x v="1"/>
    <x v="7"/>
    <x v="69"/>
    <x v="5"/>
    <x v="2"/>
    <x v="3"/>
    <s v="Xerox 191"/>
    <n v="59.94"/>
    <n v="3"/>
    <n v="28.17"/>
  </r>
  <r>
    <s v="21-08-2015"/>
    <s v="21"/>
    <s v="08"/>
    <s v="2015"/>
    <x v="288"/>
    <d v="2015-08-21T00:00:00"/>
    <x v="1"/>
    <x v="7"/>
    <x v="69"/>
    <x v="5"/>
    <x v="2"/>
    <x v="3"/>
    <s v="Xerox 1974"/>
    <n v="23.92"/>
    <n v="4"/>
    <n v="11.72"/>
  </r>
  <r>
    <s v="21-08-2015"/>
    <s v="21"/>
    <s v="08"/>
    <s v="2015"/>
    <x v="288"/>
    <d v="2015-08-21T00:00:00"/>
    <x v="1"/>
    <x v="7"/>
    <x v="69"/>
    <x v="5"/>
    <x v="2"/>
    <x v="3"/>
    <s v="Xerox 1927"/>
    <n v="4.28"/>
    <n v="1"/>
    <n v="1.93"/>
  </r>
  <r>
    <s v="21-08-2015"/>
    <s v="21"/>
    <s v="08"/>
    <s v="2015"/>
    <x v="288"/>
    <d v="2015-08-21T00:00:00"/>
    <x v="1"/>
    <x v="7"/>
    <x v="206"/>
    <x v="5"/>
    <x v="1"/>
    <x v="14"/>
    <s v="Sauder Camden County Collection Library"/>
    <n v="586.4"/>
    <n v="6"/>
    <n v="34.49"/>
  </r>
  <r>
    <s v="21-08-2015"/>
    <s v="21"/>
    <s v="08"/>
    <s v="2015"/>
    <x v="288"/>
    <d v="2015-08-21T00:00:00"/>
    <x v="1"/>
    <x v="7"/>
    <x v="206"/>
    <x v="5"/>
    <x v="2"/>
    <x v="6"/>
    <s v="Carina Double Wide Media Storage Towers in Natural &amp; Black"/>
    <n v="80.98"/>
    <n v="1"/>
    <n v="3.24"/>
  </r>
  <r>
    <s v="21-08-2015"/>
    <s v="21"/>
    <s v="08"/>
    <s v="2015"/>
    <x v="288"/>
    <d v="2015-08-21T00:00:00"/>
    <x v="1"/>
    <x v="7"/>
    <x v="85"/>
    <x v="18"/>
    <x v="2"/>
    <x v="9"/>
    <s v="Acco D-Ring Binder w/DublLock"/>
    <n v="12.83"/>
    <n v="2"/>
    <n v="-8.98"/>
  </r>
  <r>
    <s v="21-08-2015"/>
    <s v="21"/>
    <s v="08"/>
    <s v="2015"/>
    <x v="288"/>
    <d v="2015-08-21T00:00:00"/>
    <x v="1"/>
    <x v="7"/>
    <x v="85"/>
    <x v="18"/>
    <x v="1"/>
    <x v="1"/>
    <s v="Global Commerce Series High-Back Swivel/Tilt Chairs"/>
    <n v="598.46"/>
    <n v="3"/>
    <n v="-42.75"/>
  </r>
  <r>
    <s v="21-08-2015"/>
    <s v="21"/>
    <s v="08"/>
    <s v="2015"/>
    <x v="288"/>
    <d v="2015-08-21T00:00:00"/>
    <x v="1"/>
    <x v="7"/>
    <x v="85"/>
    <x v="18"/>
    <x v="1"/>
    <x v="5"/>
    <s v="Tenex Chairmats For Use with Hard Floors"/>
    <n v="25.98"/>
    <n v="1"/>
    <n v="-3.9"/>
  </r>
  <r>
    <s v="21-08-2015"/>
    <s v="21"/>
    <s v="08"/>
    <s v="2015"/>
    <x v="288"/>
    <d v="2015-08-21T00:00:00"/>
    <x v="1"/>
    <x v="7"/>
    <x v="436"/>
    <x v="17"/>
    <x v="2"/>
    <x v="11"/>
    <s v="Quartet Omega Colored Chalk, 12/Pack"/>
    <n v="17.52"/>
    <n v="3"/>
    <n v="8.23"/>
  </r>
  <r>
    <s v="21-08-2015"/>
    <s v="21"/>
    <s v="08"/>
    <s v="2015"/>
    <x v="288"/>
    <d v="2015-08-21T00:00:00"/>
    <x v="1"/>
    <x v="7"/>
    <x v="436"/>
    <x v="17"/>
    <x v="2"/>
    <x v="11"/>
    <s v="Premium Writing Pencils, Soft, #2 by Central Association for the Blind"/>
    <n v="35.76"/>
    <n v="12"/>
    <n v="10.01"/>
  </r>
  <r>
    <s v="21-08-2015"/>
    <s v="21"/>
    <s v="08"/>
    <s v="2015"/>
    <x v="288"/>
    <d v="2015-08-21T00:00:00"/>
    <x v="1"/>
    <x v="7"/>
    <x v="138"/>
    <x v="13"/>
    <x v="2"/>
    <x v="16"/>
    <s v="Staple remover"/>
    <n v="3.49"/>
    <n v="2"/>
    <n v="-0.7"/>
  </r>
  <r>
    <s v="21-08-2015"/>
    <s v="21"/>
    <s v="08"/>
    <s v="2015"/>
    <x v="288"/>
    <d v="2015-08-21T00:00:00"/>
    <x v="1"/>
    <x v="7"/>
    <x v="138"/>
    <x v="13"/>
    <x v="0"/>
    <x v="0"/>
    <s v="Sabrent 4-Port USB 2.0 Hub"/>
    <n v="21.73"/>
    <n v="4"/>
    <n v="3.8"/>
  </r>
  <r>
    <s v="21-08-2015"/>
    <s v="21"/>
    <s v="08"/>
    <s v="2015"/>
    <x v="288"/>
    <d v="2015-08-21T00:00:00"/>
    <x v="1"/>
    <x v="7"/>
    <x v="138"/>
    <x v="13"/>
    <x v="2"/>
    <x v="6"/>
    <s v="SAFCO Commercial Wire Shelving, Black"/>
    <n v="663.07"/>
    <n v="6"/>
    <n v="-165.77"/>
  </r>
  <r>
    <s v="21-08-2015"/>
    <s v="21"/>
    <s v="08"/>
    <s v="2015"/>
    <x v="288"/>
    <d v="2015-08-21T00:00:00"/>
    <x v="1"/>
    <x v="7"/>
    <x v="138"/>
    <x v="13"/>
    <x v="2"/>
    <x v="9"/>
    <s v="GBC DocuBind P100 Manual Binding Machine"/>
    <n v="99.59"/>
    <n v="2"/>
    <n v="-82.99"/>
  </r>
  <r>
    <s v="21-08-2015"/>
    <s v="21"/>
    <s v="08"/>
    <s v="2015"/>
    <x v="288"/>
    <d v="2015-08-21T00:00:00"/>
    <x v="1"/>
    <x v="7"/>
    <x v="138"/>
    <x v="13"/>
    <x v="2"/>
    <x v="3"/>
    <s v="Xerox 1979"/>
    <n v="49.57"/>
    <n v="2"/>
    <n v="15.49"/>
  </r>
  <r>
    <s v="22-08-2015"/>
    <s v="22"/>
    <s v="08"/>
    <s v="2015"/>
    <x v="289"/>
    <d v="2015-08-22T00:00:00"/>
    <x v="1"/>
    <x v="7"/>
    <x v="692"/>
    <x v="2"/>
    <x v="2"/>
    <x v="9"/>
    <s v="Avery 3 1/2&quot; Diskette Storage Pages, 10/Pack"/>
    <n v="50.11"/>
    <n v="6"/>
    <n v="16.29"/>
  </r>
  <r>
    <s v="22-08-2015"/>
    <s v="22"/>
    <s v="08"/>
    <s v="2015"/>
    <x v="289"/>
    <d v="2015-08-22T00:00:00"/>
    <x v="1"/>
    <x v="7"/>
    <x v="693"/>
    <x v="2"/>
    <x v="2"/>
    <x v="11"/>
    <s v="Newell Chalk Holder"/>
    <n v="16.52"/>
    <n v="4"/>
    <n v="7.6"/>
  </r>
  <r>
    <s v="23-08-2015"/>
    <s v="23"/>
    <s v="08"/>
    <s v="2015"/>
    <x v="290"/>
    <d v="2015-08-23T00:00:00"/>
    <x v="1"/>
    <x v="7"/>
    <x v="251"/>
    <x v="3"/>
    <x v="2"/>
    <x v="16"/>
    <s v="Acme Tagit Stainless Steel Antibacterial Scissors"/>
    <n v="31.68"/>
    <n v="4"/>
    <n v="2.77"/>
  </r>
  <r>
    <s v="23-08-2015"/>
    <s v="23"/>
    <s v="08"/>
    <s v="2015"/>
    <x v="290"/>
    <d v="2015-08-23T00:00:00"/>
    <x v="1"/>
    <x v="7"/>
    <x v="251"/>
    <x v="3"/>
    <x v="2"/>
    <x v="3"/>
    <s v="Xerox 206"/>
    <n v="10.37"/>
    <n v="2"/>
    <n v="3.63"/>
  </r>
  <r>
    <s v="23-08-2015"/>
    <s v="23"/>
    <s v="08"/>
    <s v="2015"/>
    <x v="290"/>
    <d v="2015-08-23T00:00:00"/>
    <x v="1"/>
    <x v="7"/>
    <x v="251"/>
    <x v="3"/>
    <x v="2"/>
    <x v="4"/>
    <s v="Staples"/>
    <n v="12.03"/>
    <n v="8"/>
    <n v="2.2599999999999998"/>
  </r>
  <r>
    <s v="23-08-2015"/>
    <s v="23"/>
    <s v="08"/>
    <s v="2015"/>
    <x v="290"/>
    <d v="2015-08-23T00:00:00"/>
    <x v="1"/>
    <x v="7"/>
    <x v="251"/>
    <x v="3"/>
    <x v="2"/>
    <x v="10"/>
    <s v="Holmes Odor Grabber"/>
    <n v="5.77"/>
    <n v="2"/>
    <n v="-13.55"/>
  </r>
  <r>
    <s v="23-08-2015"/>
    <s v="23"/>
    <s v="08"/>
    <s v="2015"/>
    <x v="290"/>
    <d v="2015-08-23T00:00:00"/>
    <x v="1"/>
    <x v="7"/>
    <x v="694"/>
    <x v="21"/>
    <x v="2"/>
    <x v="10"/>
    <s v="Avanti 4.4 Cu. Ft. Refrigerator"/>
    <n v="542.94000000000005"/>
    <n v="3"/>
    <n v="152.02000000000001"/>
  </r>
  <r>
    <s v="23-08-2015"/>
    <s v="23"/>
    <s v="08"/>
    <s v="2015"/>
    <x v="290"/>
    <d v="2015-08-23T00:00:00"/>
    <x v="1"/>
    <x v="7"/>
    <x v="694"/>
    <x v="21"/>
    <x v="2"/>
    <x v="8"/>
    <s v="Avery 474"/>
    <n v="8.64"/>
    <n v="3"/>
    <n v="4.2300000000000004"/>
  </r>
  <r>
    <s v="23-08-2015"/>
    <s v="23"/>
    <s v="08"/>
    <s v="2015"/>
    <x v="290"/>
    <d v="2015-08-23T00:00:00"/>
    <x v="1"/>
    <x v="7"/>
    <x v="694"/>
    <x v="21"/>
    <x v="2"/>
    <x v="3"/>
    <s v="Xerox 1944"/>
    <n v="193.8"/>
    <n v="5"/>
    <n v="94.96"/>
  </r>
  <r>
    <s v="23-08-2015"/>
    <s v="23"/>
    <s v="08"/>
    <s v="2015"/>
    <x v="290"/>
    <d v="2015-08-23T00:00:00"/>
    <x v="1"/>
    <x v="7"/>
    <x v="694"/>
    <x v="21"/>
    <x v="2"/>
    <x v="3"/>
    <s v="Xerox 1962"/>
    <n v="21.4"/>
    <n v="5"/>
    <n v="9.6300000000000008"/>
  </r>
  <r>
    <s v="23-08-2015"/>
    <s v="23"/>
    <s v="08"/>
    <s v="2015"/>
    <x v="290"/>
    <d v="2015-08-23T00:00:00"/>
    <x v="1"/>
    <x v="7"/>
    <x v="694"/>
    <x v="21"/>
    <x v="2"/>
    <x v="3"/>
    <s v="Xerox 1890"/>
    <n v="97.88"/>
    <n v="2"/>
    <n v="48.94"/>
  </r>
  <r>
    <s v="23-08-2015"/>
    <s v="23"/>
    <s v="08"/>
    <s v="2015"/>
    <x v="290"/>
    <d v="2015-08-23T00:00:00"/>
    <x v="1"/>
    <x v="7"/>
    <x v="694"/>
    <x v="21"/>
    <x v="0"/>
    <x v="0"/>
    <s v="MaxellÂ LTO Ultrium - 800 GB"/>
    <n v="251.91"/>
    <n v="9"/>
    <n v="47.86"/>
  </r>
  <r>
    <s v="23-08-2015"/>
    <s v="23"/>
    <s v="08"/>
    <s v="2015"/>
    <x v="290"/>
    <d v="2015-08-23T00:00:00"/>
    <x v="1"/>
    <x v="7"/>
    <x v="694"/>
    <x v="21"/>
    <x v="2"/>
    <x v="10"/>
    <s v="Acco Six-Outlet Power Strip, 4' Cord Length"/>
    <n v="25.86"/>
    <n v="3"/>
    <n v="6.72"/>
  </r>
  <r>
    <s v="24-08-2015"/>
    <s v="24"/>
    <s v="08"/>
    <s v="2015"/>
    <x v="291"/>
    <d v="2015-08-24T00:00:00"/>
    <x v="1"/>
    <x v="7"/>
    <x v="141"/>
    <x v="4"/>
    <x v="2"/>
    <x v="6"/>
    <s v="Hot File 7-Pocket, Floor Stand"/>
    <n v="999.43"/>
    <n v="7"/>
    <n v="124.93"/>
  </r>
  <r>
    <s v="24-08-2015"/>
    <s v="24"/>
    <s v="08"/>
    <s v="2015"/>
    <x v="291"/>
    <d v="2015-08-24T00:00:00"/>
    <x v="1"/>
    <x v="7"/>
    <x v="141"/>
    <x v="4"/>
    <x v="2"/>
    <x v="6"/>
    <s v="Space Solutions Commercial Steel Shelving"/>
    <n v="724.08"/>
    <n v="14"/>
    <n v="-135.77000000000001"/>
  </r>
  <r>
    <s v="24-08-2015"/>
    <s v="24"/>
    <s v="08"/>
    <s v="2015"/>
    <x v="291"/>
    <d v="2015-08-24T00:00:00"/>
    <x v="1"/>
    <x v="7"/>
    <x v="141"/>
    <x v="4"/>
    <x v="1"/>
    <x v="7"/>
    <s v="Hon Racetrack Conference Tables"/>
    <n v="918.79"/>
    <n v="5"/>
    <n v="-118.13"/>
  </r>
  <r>
    <s v="24-08-2015"/>
    <s v="24"/>
    <s v="08"/>
    <s v="2015"/>
    <x v="291"/>
    <d v="2015-08-24T00:00:00"/>
    <x v="1"/>
    <x v="7"/>
    <x v="141"/>
    <x v="4"/>
    <x v="2"/>
    <x v="9"/>
    <s v="Avery Durable Plastic 1&quot; Binders"/>
    <n v="2.72"/>
    <n v="3"/>
    <n v="-4.22"/>
  </r>
  <r>
    <s v="24-08-2015"/>
    <s v="24"/>
    <s v="08"/>
    <s v="2015"/>
    <x v="291"/>
    <d v="2015-08-24T00:00:00"/>
    <x v="1"/>
    <x v="7"/>
    <x v="676"/>
    <x v="2"/>
    <x v="1"/>
    <x v="7"/>
    <s v="Chromcraft Rectangular Conference Tables"/>
    <n v="284.36"/>
    <n v="2"/>
    <n v="-75.83"/>
  </r>
  <r>
    <s v="24-08-2015"/>
    <s v="24"/>
    <s v="08"/>
    <s v="2015"/>
    <x v="291"/>
    <d v="2015-08-24T00:00:00"/>
    <x v="1"/>
    <x v="7"/>
    <x v="676"/>
    <x v="2"/>
    <x v="0"/>
    <x v="0"/>
    <s v="Memorex Micro Travel Drive 8 GB"/>
    <n v="26"/>
    <n v="2"/>
    <n v="11.7"/>
  </r>
  <r>
    <s v="24-08-2015"/>
    <s v="24"/>
    <s v="08"/>
    <s v="2015"/>
    <x v="291"/>
    <d v="2015-08-24T00:00:00"/>
    <x v="1"/>
    <x v="7"/>
    <x v="669"/>
    <x v="17"/>
    <x v="0"/>
    <x v="15"/>
    <s v="Cisco 9971 IP Video Phone Charcoal"/>
    <n v="3080"/>
    <n v="7"/>
    <n v="1416.8"/>
  </r>
  <r>
    <s v="24-08-2015"/>
    <s v="24"/>
    <s v="08"/>
    <s v="2015"/>
    <x v="291"/>
    <d v="2015-08-24T00:00:00"/>
    <x v="1"/>
    <x v="7"/>
    <x v="669"/>
    <x v="17"/>
    <x v="0"/>
    <x v="0"/>
    <s v="Anker Ultra-Slim Mini Bluetooth 3.0 Wireless Keyboard"/>
    <n v="79.959999999999994"/>
    <n v="4"/>
    <n v="18.39"/>
  </r>
  <r>
    <s v="24-08-2015"/>
    <s v="24"/>
    <s v="08"/>
    <s v="2015"/>
    <x v="291"/>
    <d v="2015-08-24T00:00:00"/>
    <x v="1"/>
    <x v="7"/>
    <x v="669"/>
    <x v="17"/>
    <x v="0"/>
    <x v="2"/>
    <s v="LG G3"/>
    <n v="587.97"/>
    <n v="3"/>
    <n v="170.51"/>
  </r>
  <r>
    <s v="24-08-2015"/>
    <s v="24"/>
    <s v="08"/>
    <s v="2015"/>
    <x v="291"/>
    <d v="2015-08-24T00:00:00"/>
    <x v="1"/>
    <x v="7"/>
    <x v="4"/>
    <x v="2"/>
    <x v="1"/>
    <x v="5"/>
    <s v="DAX Value U-Channel Document Frames, Easel Back"/>
    <n v="14.91"/>
    <n v="3"/>
    <n v="4.62"/>
  </r>
  <r>
    <s v="24-08-2015"/>
    <s v="24"/>
    <s v="08"/>
    <s v="2015"/>
    <x v="291"/>
    <d v="2015-08-24T00:00:00"/>
    <x v="1"/>
    <x v="7"/>
    <x v="121"/>
    <x v="16"/>
    <x v="2"/>
    <x v="11"/>
    <s v="Premium Writing Pencils, Soft, #2 by Central Association for the Blind"/>
    <n v="7.15"/>
    <n v="3"/>
    <n v="0.72"/>
  </r>
  <r>
    <s v="24-08-2015"/>
    <s v="24"/>
    <s v="08"/>
    <s v="2015"/>
    <x v="291"/>
    <d v="2015-08-24T00:00:00"/>
    <x v="1"/>
    <x v="7"/>
    <x v="151"/>
    <x v="18"/>
    <x v="0"/>
    <x v="2"/>
    <s v="Belkin SportFit Armband For iPhone 5s/5c, Fuchsia"/>
    <n v="26.98"/>
    <n v="3"/>
    <n v="4.05"/>
  </r>
  <r>
    <s v="24-08-2015"/>
    <s v="24"/>
    <s v="08"/>
    <s v="2015"/>
    <x v="291"/>
    <d v="2015-08-24T00:00:00"/>
    <x v="1"/>
    <x v="7"/>
    <x v="151"/>
    <x v="18"/>
    <x v="2"/>
    <x v="8"/>
    <s v="Avery 474"/>
    <n v="6.91"/>
    <n v="3"/>
    <n v="2.5099999999999998"/>
  </r>
  <r>
    <s v="24-08-2015"/>
    <s v="24"/>
    <s v="08"/>
    <s v="2015"/>
    <x v="291"/>
    <d v="2015-08-24T00:00:00"/>
    <x v="1"/>
    <x v="7"/>
    <x v="151"/>
    <x v="18"/>
    <x v="2"/>
    <x v="6"/>
    <s v="Adjustable Depth Letter/Legal Cart"/>
    <n v="435.5"/>
    <n v="3"/>
    <n v="48.99"/>
  </r>
  <r>
    <s v="25-08-2015"/>
    <s v="25"/>
    <s v="08"/>
    <s v="2015"/>
    <x v="292"/>
    <d v="2015-08-25T00:00:00"/>
    <x v="1"/>
    <x v="7"/>
    <x v="497"/>
    <x v="5"/>
    <x v="1"/>
    <x v="1"/>
    <s v="Global Deluxe Stacking Chair, Gray"/>
    <n v="40.78"/>
    <n v="1"/>
    <n v="4.59"/>
  </r>
  <r>
    <s v="25-08-2015"/>
    <s v="25"/>
    <s v="08"/>
    <s v="2015"/>
    <x v="292"/>
    <d v="2015-08-25T00:00:00"/>
    <x v="1"/>
    <x v="7"/>
    <x v="497"/>
    <x v="5"/>
    <x v="2"/>
    <x v="10"/>
    <s v="Fellowes Advanced Computer Series Surge Protectors"/>
    <n v="105.96"/>
    <n v="4"/>
    <n v="29.67"/>
  </r>
  <r>
    <s v="25-08-2015"/>
    <s v="25"/>
    <s v="08"/>
    <s v="2015"/>
    <x v="292"/>
    <d v="2015-08-25T00:00:00"/>
    <x v="1"/>
    <x v="7"/>
    <x v="303"/>
    <x v="4"/>
    <x v="1"/>
    <x v="5"/>
    <s v="Eldon Executive Woodline II Desk Accessories, Mahogany"/>
    <n v="20.100000000000001"/>
    <n v="2"/>
    <n v="-16.59"/>
  </r>
  <r>
    <s v="25-08-2015"/>
    <s v="25"/>
    <s v="08"/>
    <s v="2015"/>
    <x v="292"/>
    <d v="2015-08-25T00:00:00"/>
    <x v="1"/>
    <x v="7"/>
    <x v="303"/>
    <x v="4"/>
    <x v="2"/>
    <x v="9"/>
    <s v="Poly Designer Cover &amp; Back"/>
    <n v="3.8"/>
    <n v="1"/>
    <n v="-6.08"/>
  </r>
  <r>
    <s v="25-08-2015"/>
    <s v="25"/>
    <s v="08"/>
    <s v="2015"/>
    <x v="292"/>
    <d v="2015-08-25T00:00:00"/>
    <x v="1"/>
    <x v="7"/>
    <x v="303"/>
    <x v="4"/>
    <x v="1"/>
    <x v="5"/>
    <s v="Nu-Dell EZ-Mount Plastic Wall Frames"/>
    <n v="7.88"/>
    <n v="5"/>
    <n v="-3.94"/>
  </r>
  <r>
    <s v="27-08-2015"/>
    <s v="27"/>
    <s v="08"/>
    <s v="2015"/>
    <x v="293"/>
    <d v="2015-08-27T00:00:00"/>
    <x v="1"/>
    <x v="7"/>
    <x v="404"/>
    <x v="5"/>
    <x v="2"/>
    <x v="6"/>
    <s v="Fellowes Super Stor/Drawer Files"/>
    <n v="484.65"/>
    <n v="3"/>
    <n v="92.08"/>
  </r>
  <r>
    <s v="27-08-2015"/>
    <s v="27"/>
    <s v="08"/>
    <s v="2015"/>
    <x v="293"/>
    <d v="2015-08-27T00:00:00"/>
    <x v="1"/>
    <x v="7"/>
    <x v="432"/>
    <x v="5"/>
    <x v="2"/>
    <x v="16"/>
    <s v="Fiskars Softgrip Scissors"/>
    <n v="32.94"/>
    <n v="3"/>
    <n v="9.2200000000000006"/>
  </r>
  <r>
    <s v="27-08-2015"/>
    <s v="27"/>
    <s v="08"/>
    <s v="2015"/>
    <x v="293"/>
    <d v="2015-08-27T00:00:00"/>
    <x v="1"/>
    <x v="7"/>
    <x v="432"/>
    <x v="5"/>
    <x v="2"/>
    <x v="3"/>
    <s v="Xerox 1973"/>
    <n v="114.2"/>
    <n v="5"/>
    <n v="52.53"/>
  </r>
  <r>
    <s v="27-08-2015"/>
    <s v="27"/>
    <s v="08"/>
    <s v="2015"/>
    <x v="293"/>
    <d v="2015-08-27T00:00:00"/>
    <x v="1"/>
    <x v="7"/>
    <x v="432"/>
    <x v="5"/>
    <x v="2"/>
    <x v="8"/>
    <s v="Avery 511"/>
    <n v="3.08"/>
    <n v="1"/>
    <n v="1.48"/>
  </r>
  <r>
    <s v="27-08-2015"/>
    <s v="27"/>
    <s v="08"/>
    <s v="2015"/>
    <x v="293"/>
    <d v="2015-08-27T00:00:00"/>
    <x v="1"/>
    <x v="7"/>
    <x v="570"/>
    <x v="5"/>
    <x v="2"/>
    <x v="9"/>
    <s v="Avery Heavy-Duty EZD View Binder with Locking Rings"/>
    <n v="5.0999999999999996"/>
    <n v="1"/>
    <n v="1.66"/>
  </r>
  <r>
    <s v="28-08-2015"/>
    <s v="28"/>
    <s v="08"/>
    <s v="2015"/>
    <x v="294"/>
    <d v="2015-08-28T00:00:00"/>
    <x v="1"/>
    <x v="7"/>
    <x v="491"/>
    <x v="3"/>
    <x v="0"/>
    <x v="12"/>
    <s v="Canon Imageclass D680 Copier / Fax"/>
    <n v="2799.96"/>
    <n v="5"/>
    <n v="874.99"/>
  </r>
  <r>
    <s v="28-08-2015"/>
    <s v="28"/>
    <s v="08"/>
    <s v="2015"/>
    <x v="294"/>
    <d v="2015-08-28T00:00:00"/>
    <x v="1"/>
    <x v="7"/>
    <x v="141"/>
    <x v="5"/>
    <x v="2"/>
    <x v="6"/>
    <s v="Hot File 7-Pocket, Floor Stand"/>
    <n v="892.35"/>
    <n v="5"/>
    <n v="267.70999999999998"/>
  </r>
  <r>
    <s v="28-08-2015"/>
    <s v="28"/>
    <s v="08"/>
    <s v="2015"/>
    <x v="294"/>
    <d v="2015-08-28T00:00:00"/>
    <x v="1"/>
    <x v="7"/>
    <x v="141"/>
    <x v="5"/>
    <x v="1"/>
    <x v="14"/>
    <s v="O'Sullivan 2-Door Barrister Bookcase in Odessa Pine"/>
    <n v="307.67"/>
    <n v="2"/>
    <n v="28.96"/>
  </r>
  <r>
    <s v="28-08-2015"/>
    <s v="28"/>
    <s v="08"/>
    <s v="2015"/>
    <x v="294"/>
    <d v="2015-08-28T00:00:00"/>
    <x v="1"/>
    <x v="7"/>
    <x v="141"/>
    <x v="5"/>
    <x v="2"/>
    <x v="6"/>
    <s v="Carina Double Wide Media Storage Towers in Natural &amp; Black"/>
    <n v="728.82"/>
    <n v="9"/>
    <n v="29.15"/>
  </r>
  <r>
    <s v="28-08-2015"/>
    <s v="28"/>
    <s v="08"/>
    <s v="2015"/>
    <x v="294"/>
    <d v="2015-08-28T00:00:00"/>
    <x v="1"/>
    <x v="7"/>
    <x v="141"/>
    <x v="5"/>
    <x v="2"/>
    <x v="9"/>
    <s v="GBC Wire Binding Combs"/>
    <n v="41.36"/>
    <n v="5"/>
    <n v="13.96"/>
  </r>
  <r>
    <s v="28-08-2015"/>
    <s v="28"/>
    <s v="08"/>
    <s v="2015"/>
    <x v="294"/>
    <d v="2015-08-28T00:00:00"/>
    <x v="1"/>
    <x v="7"/>
    <x v="141"/>
    <x v="5"/>
    <x v="0"/>
    <x v="2"/>
    <s v="invisibleSHIELD by ZAGG Smudge-Free Screen Protector"/>
    <n v="43.18"/>
    <n v="3"/>
    <n v="15.11"/>
  </r>
  <r>
    <s v="28-08-2015"/>
    <s v="28"/>
    <s v="08"/>
    <s v="2015"/>
    <x v="294"/>
    <d v="2015-08-28T00:00:00"/>
    <x v="1"/>
    <x v="7"/>
    <x v="141"/>
    <x v="5"/>
    <x v="1"/>
    <x v="5"/>
    <s v="Eldon Wave Desk Accessories"/>
    <n v="4.16"/>
    <n v="2"/>
    <n v="1.75"/>
  </r>
  <r>
    <s v="28-08-2015"/>
    <s v="28"/>
    <s v="08"/>
    <s v="2015"/>
    <x v="294"/>
    <d v="2015-08-28T00:00:00"/>
    <x v="1"/>
    <x v="7"/>
    <x v="630"/>
    <x v="4"/>
    <x v="0"/>
    <x v="2"/>
    <s v="Mitel MiVoice 5330e IP Phone"/>
    <n v="1099.96"/>
    <n v="5"/>
    <n v="82.5"/>
  </r>
  <r>
    <s v="28-08-2015"/>
    <s v="28"/>
    <s v="08"/>
    <s v="2015"/>
    <x v="294"/>
    <d v="2015-08-28T00:00:00"/>
    <x v="1"/>
    <x v="7"/>
    <x v="630"/>
    <x v="4"/>
    <x v="1"/>
    <x v="7"/>
    <s v="Hon 2111 Invitation Series Straight Table"/>
    <n v="103.48"/>
    <n v="1"/>
    <n v="-16.260000000000002"/>
  </r>
  <r>
    <s v="28-08-2015"/>
    <s v="28"/>
    <s v="08"/>
    <s v="2015"/>
    <x v="294"/>
    <d v="2015-08-28T00:00:00"/>
    <x v="1"/>
    <x v="7"/>
    <x v="24"/>
    <x v="30"/>
    <x v="2"/>
    <x v="6"/>
    <s v="SAFCO Mobile Desk Side File, Wire Frame"/>
    <n v="470.36"/>
    <n v="11"/>
    <n v="122.29"/>
  </r>
  <r>
    <s v="29-08-2015"/>
    <s v="29"/>
    <s v="08"/>
    <s v="2015"/>
    <x v="295"/>
    <d v="2015-08-29T00:00:00"/>
    <x v="1"/>
    <x v="7"/>
    <x v="570"/>
    <x v="10"/>
    <x v="0"/>
    <x v="2"/>
    <s v="Samsung Rugby III"/>
    <n v="131.97999999999999"/>
    <n v="2"/>
    <n v="35.630000000000003"/>
  </r>
  <r>
    <s v="29-08-2015"/>
    <s v="29"/>
    <s v="08"/>
    <s v="2015"/>
    <x v="295"/>
    <d v="2015-08-29T00:00:00"/>
    <x v="1"/>
    <x v="7"/>
    <x v="570"/>
    <x v="10"/>
    <x v="0"/>
    <x v="0"/>
    <s v="Logitech Desktop MK120 Mouse and keyboard Combo"/>
    <n v="114.52"/>
    <n v="7"/>
    <n v="11.45"/>
  </r>
  <r>
    <s v="31-08-2015"/>
    <s v="31"/>
    <s v="08"/>
    <s v="2015"/>
    <x v="296"/>
    <d v="2015-08-31T00:00:00"/>
    <x v="1"/>
    <x v="7"/>
    <x v="64"/>
    <x v="5"/>
    <x v="2"/>
    <x v="3"/>
    <s v="Xerox 226"/>
    <n v="58.32"/>
    <n v="9"/>
    <n v="27.99"/>
  </r>
  <r>
    <s v="31-08-2015"/>
    <s v="31"/>
    <s v="08"/>
    <s v="2015"/>
    <x v="296"/>
    <d v="2015-08-31T00:00:00"/>
    <x v="1"/>
    <x v="7"/>
    <x v="277"/>
    <x v="5"/>
    <x v="1"/>
    <x v="14"/>
    <s v="Atlantic Metals Mobile 3-Shelf Bookcases, Custom Colors"/>
    <n v="1552.83"/>
    <n v="7"/>
    <n v="200.95"/>
  </r>
  <r>
    <s v="31-08-2015"/>
    <s v="31"/>
    <s v="08"/>
    <s v="2015"/>
    <x v="296"/>
    <d v="2015-08-31T00:00:00"/>
    <x v="1"/>
    <x v="7"/>
    <x v="277"/>
    <x v="5"/>
    <x v="2"/>
    <x v="9"/>
    <s v="GBC Prestige Therm-A-Bind Covers"/>
    <n v="137.24"/>
    <n v="5"/>
    <n v="46.32"/>
  </r>
  <r>
    <s v="31-08-2015"/>
    <s v="31"/>
    <s v="08"/>
    <s v="2015"/>
    <x v="296"/>
    <d v="2015-08-31T00:00:00"/>
    <x v="1"/>
    <x v="7"/>
    <x v="277"/>
    <x v="5"/>
    <x v="0"/>
    <x v="0"/>
    <s v="Memorex Micro Travel Drive 32 GB"/>
    <n v="36.51"/>
    <n v="1"/>
    <n v="15.7"/>
  </r>
  <r>
    <s v="31-08-2015"/>
    <s v="31"/>
    <s v="08"/>
    <s v="2015"/>
    <x v="296"/>
    <d v="2015-08-31T00:00:00"/>
    <x v="1"/>
    <x v="7"/>
    <x v="277"/>
    <x v="5"/>
    <x v="0"/>
    <x v="15"/>
    <s v="Lexmark S315 Color Inkjet Printer"/>
    <n v="239.98"/>
    <n v="3"/>
    <n v="80.989999999999995"/>
  </r>
  <r>
    <s v="31-08-2015"/>
    <s v="31"/>
    <s v="08"/>
    <s v="2015"/>
    <x v="296"/>
    <d v="2015-08-31T00:00:00"/>
    <x v="1"/>
    <x v="7"/>
    <x v="51"/>
    <x v="4"/>
    <x v="2"/>
    <x v="3"/>
    <s v="Message Book, Phone, Wirebound Standard Line Memo, 2 3/4&quot; X 5&quot;"/>
    <n v="20.96"/>
    <n v="4"/>
    <n v="6.81"/>
  </r>
  <r>
    <s v="31-08-2015"/>
    <s v="31"/>
    <s v="08"/>
    <s v="2015"/>
    <x v="296"/>
    <d v="2015-08-31T00:00:00"/>
    <x v="1"/>
    <x v="7"/>
    <x v="519"/>
    <x v="5"/>
    <x v="0"/>
    <x v="2"/>
    <s v="Toshiba IPT2010-SD IPÂ Telephone"/>
    <n v="555.96"/>
    <n v="5"/>
    <n v="41.7"/>
  </r>
  <r>
    <m/>
    <m/>
    <m/>
    <m/>
    <x v="0"/>
    <d v="2015-09-01T00:00:00"/>
    <x v="1"/>
    <x v="8"/>
    <x v="145"/>
    <x v="17"/>
    <x v="2"/>
    <x v="3"/>
    <s v="Easy-staple paper"/>
    <n v="106.32"/>
    <n v="3"/>
    <n v="49.97"/>
  </r>
  <r>
    <m/>
    <m/>
    <m/>
    <m/>
    <x v="0"/>
    <d v="2015-09-01T00:00:00"/>
    <x v="1"/>
    <x v="8"/>
    <x v="145"/>
    <x v="17"/>
    <x v="2"/>
    <x v="10"/>
    <s v="Belkin 5 Outlet SurgeMaster Power Centers"/>
    <n v="163.44"/>
    <n v="3"/>
    <n v="45.76"/>
  </r>
  <r>
    <m/>
    <m/>
    <m/>
    <m/>
    <x v="0"/>
    <d v="2015-09-01T00:00:00"/>
    <x v="1"/>
    <x v="8"/>
    <x v="145"/>
    <x v="17"/>
    <x v="2"/>
    <x v="11"/>
    <s v="Boston 1730 StandUp Electric Pencil Sharpener"/>
    <n v="42.76"/>
    <n v="2"/>
    <n v="11.12"/>
  </r>
  <r>
    <m/>
    <m/>
    <m/>
    <m/>
    <x v="0"/>
    <d v="2015-09-01T00:00:00"/>
    <x v="1"/>
    <x v="8"/>
    <x v="145"/>
    <x v="17"/>
    <x v="2"/>
    <x v="3"/>
    <s v="Speediset Carbonless Redi-Letter 7&quot; x 8 1/2&quot;"/>
    <n v="51.55"/>
    <n v="5"/>
    <n v="24.23"/>
  </r>
  <r>
    <m/>
    <m/>
    <m/>
    <m/>
    <x v="0"/>
    <d v="2015-09-02T00:00:00"/>
    <x v="1"/>
    <x v="8"/>
    <x v="320"/>
    <x v="4"/>
    <x v="0"/>
    <x v="0"/>
    <s v="Memorex Micro Travel Drive 8 GB"/>
    <n v="20.8"/>
    <n v="2"/>
    <n v="6.5"/>
  </r>
  <r>
    <m/>
    <m/>
    <m/>
    <m/>
    <x v="0"/>
    <d v="2015-09-02T00:00:00"/>
    <x v="1"/>
    <x v="8"/>
    <x v="429"/>
    <x v="4"/>
    <x v="2"/>
    <x v="8"/>
    <s v="Round Specialty Laser Printer Labels"/>
    <n v="40.1"/>
    <n v="4"/>
    <n v="13.53"/>
  </r>
  <r>
    <m/>
    <m/>
    <m/>
    <m/>
    <x v="0"/>
    <d v="2015-09-02T00:00:00"/>
    <x v="1"/>
    <x v="8"/>
    <x v="429"/>
    <x v="4"/>
    <x v="1"/>
    <x v="5"/>
    <s v="Dana Fluorescent Magnifying Lamp, White, 36&quot;"/>
    <n v="40.78"/>
    <n v="2"/>
    <n v="-30.59"/>
  </r>
  <r>
    <m/>
    <m/>
    <m/>
    <m/>
    <x v="0"/>
    <d v="2015-09-02T00:00:00"/>
    <x v="1"/>
    <x v="8"/>
    <x v="665"/>
    <x v="5"/>
    <x v="1"/>
    <x v="1"/>
    <s v="Global Deluxe Stacking Chair, Gray"/>
    <n v="203.92"/>
    <n v="5"/>
    <n v="22.94"/>
  </r>
  <r>
    <m/>
    <m/>
    <m/>
    <m/>
    <x v="0"/>
    <d v="2015-09-02T00:00:00"/>
    <x v="1"/>
    <x v="8"/>
    <x v="508"/>
    <x v="3"/>
    <x v="0"/>
    <x v="0"/>
    <s v="Logitech Wireless Headset h800"/>
    <n v="479.95"/>
    <n v="6"/>
    <n v="89.99"/>
  </r>
  <r>
    <m/>
    <m/>
    <m/>
    <m/>
    <x v="0"/>
    <d v="2015-09-03T00:00:00"/>
    <x v="1"/>
    <x v="8"/>
    <x v="312"/>
    <x v="4"/>
    <x v="0"/>
    <x v="0"/>
    <s v="Maxell 4.7GB DVD-R"/>
    <n v="113.52"/>
    <n v="5"/>
    <n v="29.8"/>
  </r>
  <r>
    <m/>
    <m/>
    <m/>
    <m/>
    <x v="0"/>
    <d v="2015-09-03T00:00:00"/>
    <x v="1"/>
    <x v="8"/>
    <x v="312"/>
    <x v="4"/>
    <x v="0"/>
    <x v="2"/>
    <s v="Panasonic KX T7736-B Digital phone"/>
    <n v="359.88"/>
    <n v="3"/>
    <n v="22.49"/>
  </r>
  <r>
    <m/>
    <m/>
    <m/>
    <m/>
    <x v="0"/>
    <d v="2015-09-03T00:00:00"/>
    <x v="1"/>
    <x v="8"/>
    <x v="680"/>
    <x v="12"/>
    <x v="2"/>
    <x v="8"/>
    <s v="Avery 514"/>
    <n v="4.6100000000000003"/>
    <n v="2"/>
    <n v="1.67"/>
  </r>
  <r>
    <m/>
    <m/>
    <m/>
    <m/>
    <x v="0"/>
    <d v="2015-09-04T00:00:00"/>
    <x v="1"/>
    <x v="8"/>
    <x v="500"/>
    <x v="5"/>
    <x v="1"/>
    <x v="7"/>
    <s v="Laminate Occasional Tables"/>
    <n v="369.91"/>
    <n v="3"/>
    <n v="-13.87"/>
  </r>
  <r>
    <m/>
    <m/>
    <m/>
    <m/>
    <x v="0"/>
    <d v="2015-09-04T00:00:00"/>
    <x v="1"/>
    <x v="8"/>
    <x v="303"/>
    <x v="2"/>
    <x v="2"/>
    <x v="6"/>
    <s v="Perma STOR-ALL Hanging File Box, 13 1/8&quot;W x 12 1/4&quot;D x 10 1/2&quot;H"/>
    <n v="17.940000000000001"/>
    <n v="3"/>
    <n v="3.05"/>
  </r>
  <r>
    <m/>
    <m/>
    <m/>
    <m/>
    <x v="0"/>
    <d v="2015-09-04T00:00:00"/>
    <x v="1"/>
    <x v="8"/>
    <x v="480"/>
    <x v="30"/>
    <x v="2"/>
    <x v="10"/>
    <s v="Honeywell Enviracaire Portable HEPA Air Cleaner for up to 10 x 16 Room"/>
    <n v="370.14"/>
    <n v="3"/>
    <n v="144.35"/>
  </r>
  <r>
    <m/>
    <m/>
    <m/>
    <m/>
    <x v="0"/>
    <d v="2015-09-05T00:00:00"/>
    <x v="1"/>
    <x v="8"/>
    <x v="553"/>
    <x v="17"/>
    <x v="2"/>
    <x v="9"/>
    <s v="Acco Flexible ACCOHIDE Square Ring Data Binder, Dark Blue, 11 1/2&quot; X 14&quot; 7/8&quot;"/>
    <n v="48.81"/>
    <n v="3"/>
    <n v="23.92"/>
  </r>
  <r>
    <m/>
    <m/>
    <m/>
    <m/>
    <x v="0"/>
    <d v="2015-09-06T00:00:00"/>
    <x v="1"/>
    <x v="8"/>
    <x v="427"/>
    <x v="25"/>
    <x v="2"/>
    <x v="9"/>
    <s v="Vinyl Sectional Post Binders"/>
    <n v="113.1"/>
    <n v="3"/>
    <n v="56.55"/>
  </r>
  <r>
    <m/>
    <m/>
    <m/>
    <m/>
    <x v="0"/>
    <d v="2015-09-06T00:00:00"/>
    <x v="1"/>
    <x v="8"/>
    <x v="109"/>
    <x v="10"/>
    <x v="2"/>
    <x v="3"/>
    <s v="Xerox 1995"/>
    <n v="12.96"/>
    <n v="2"/>
    <n v="6.22"/>
  </r>
  <r>
    <m/>
    <m/>
    <m/>
    <m/>
    <x v="0"/>
    <d v="2015-09-06T00:00:00"/>
    <x v="1"/>
    <x v="8"/>
    <x v="167"/>
    <x v="41"/>
    <x v="1"/>
    <x v="5"/>
    <s v="Luxo Adjustable Task Clamp Lamp"/>
    <n v="355.36"/>
    <n v="4"/>
    <n v="92.39"/>
  </r>
  <r>
    <m/>
    <m/>
    <m/>
    <m/>
    <x v="0"/>
    <d v="2015-09-06T00:00:00"/>
    <x v="1"/>
    <x v="8"/>
    <x v="167"/>
    <x v="41"/>
    <x v="0"/>
    <x v="2"/>
    <s v="Dexim XPower Skin Super-Thin Power Case for iPhone 5 - Black"/>
    <n v="140.38"/>
    <n v="3"/>
    <n v="8.77"/>
  </r>
  <r>
    <m/>
    <m/>
    <m/>
    <m/>
    <x v="0"/>
    <d v="2015-09-06T00:00:00"/>
    <x v="1"/>
    <x v="8"/>
    <x v="695"/>
    <x v="11"/>
    <x v="2"/>
    <x v="9"/>
    <s v="Green Canvas Binder for 8-1/2&quot; x 14&quot; Sheets"/>
    <n v="64.2"/>
    <n v="5"/>
    <n v="-42.8"/>
  </r>
  <r>
    <m/>
    <m/>
    <m/>
    <m/>
    <x v="0"/>
    <d v="2015-09-06T00:00:00"/>
    <x v="1"/>
    <x v="8"/>
    <x v="695"/>
    <x v="11"/>
    <x v="2"/>
    <x v="9"/>
    <s v="Wilson Jones Elliptical Ring 3 1/2&quot; Capacity Binders, 800 sheets"/>
    <n v="38.520000000000003"/>
    <n v="3"/>
    <n v="-26.96"/>
  </r>
  <r>
    <m/>
    <m/>
    <m/>
    <m/>
    <x v="0"/>
    <d v="2015-09-06T00:00:00"/>
    <x v="1"/>
    <x v="8"/>
    <x v="695"/>
    <x v="11"/>
    <x v="0"/>
    <x v="0"/>
    <s v="Logitech Keyboard K120"/>
    <n v="72.599999999999994"/>
    <n v="5"/>
    <n v="-8.17"/>
  </r>
  <r>
    <m/>
    <m/>
    <m/>
    <m/>
    <x v="0"/>
    <d v="2015-09-07T00:00:00"/>
    <x v="1"/>
    <x v="8"/>
    <x v="606"/>
    <x v="6"/>
    <x v="2"/>
    <x v="3"/>
    <s v="Tops Wirebound Message Log Books"/>
    <n v="6.58"/>
    <n v="2"/>
    <n v="3.03"/>
  </r>
  <r>
    <m/>
    <m/>
    <m/>
    <m/>
    <x v="0"/>
    <d v="2015-09-07T00:00:00"/>
    <x v="1"/>
    <x v="8"/>
    <x v="606"/>
    <x v="6"/>
    <x v="2"/>
    <x v="9"/>
    <s v="Wilson Jones Ledger-Size, Piano-Hinge Binder, 2&quot;, Blue"/>
    <n v="122.94"/>
    <n v="3"/>
    <n v="59.01"/>
  </r>
  <r>
    <m/>
    <m/>
    <m/>
    <m/>
    <x v="0"/>
    <d v="2015-09-07T00:00:00"/>
    <x v="1"/>
    <x v="8"/>
    <x v="219"/>
    <x v="23"/>
    <x v="2"/>
    <x v="11"/>
    <s v="Binney &amp; Smith inkTank Desk Highlighter, Chisel Tip, Yellow, 12/Box"/>
    <n v="5.16"/>
    <n v="3"/>
    <n v="0.84"/>
  </r>
  <r>
    <m/>
    <m/>
    <m/>
    <m/>
    <x v="0"/>
    <d v="2015-09-07T00:00:00"/>
    <x v="1"/>
    <x v="8"/>
    <x v="548"/>
    <x v="29"/>
    <x v="2"/>
    <x v="4"/>
    <s v="Advantus Map Pennant Flags and Round Head Tacks"/>
    <n v="15.8"/>
    <n v="4"/>
    <n v="5.0599999999999996"/>
  </r>
  <r>
    <m/>
    <m/>
    <m/>
    <m/>
    <x v="0"/>
    <d v="2015-09-07T00:00:00"/>
    <x v="1"/>
    <x v="8"/>
    <x v="548"/>
    <x v="29"/>
    <x v="0"/>
    <x v="15"/>
    <s v="Fellowes Powershred HS-440 4-Sheet High Security Shredder"/>
    <n v="464.97"/>
    <n v="3"/>
    <n v="209.24"/>
  </r>
  <r>
    <m/>
    <m/>
    <m/>
    <m/>
    <x v="0"/>
    <d v="2015-09-07T00:00:00"/>
    <x v="1"/>
    <x v="8"/>
    <x v="548"/>
    <x v="29"/>
    <x v="1"/>
    <x v="5"/>
    <s v="Eldon ClusterMat Chair Mat with Cordless Antistatic Protection"/>
    <n v="181.96"/>
    <n v="2"/>
    <n v="20.02"/>
  </r>
  <r>
    <m/>
    <m/>
    <m/>
    <m/>
    <x v="0"/>
    <d v="2015-09-07T00:00:00"/>
    <x v="1"/>
    <x v="8"/>
    <x v="548"/>
    <x v="29"/>
    <x v="2"/>
    <x v="8"/>
    <s v="Avery 05222 Permanent Self-Adhesive File Folder Labels for Typewriters, on Rolls, White, 250/Roll"/>
    <n v="12.39"/>
    <n v="3"/>
    <n v="5.7"/>
  </r>
  <r>
    <m/>
    <m/>
    <m/>
    <m/>
    <x v="0"/>
    <d v="2015-09-07T00:00:00"/>
    <x v="1"/>
    <x v="8"/>
    <x v="548"/>
    <x v="29"/>
    <x v="2"/>
    <x v="9"/>
    <s v="Performers Binder/Pad Holder, Black"/>
    <n v="84.09"/>
    <n v="3"/>
    <n v="42.05"/>
  </r>
  <r>
    <m/>
    <m/>
    <m/>
    <m/>
    <x v="0"/>
    <d v="2015-09-07T00:00:00"/>
    <x v="1"/>
    <x v="8"/>
    <x v="548"/>
    <x v="29"/>
    <x v="2"/>
    <x v="11"/>
    <s v="Prismacolor Color Pencil Set"/>
    <n v="79.36"/>
    <n v="4"/>
    <n v="32.54"/>
  </r>
  <r>
    <m/>
    <m/>
    <m/>
    <m/>
    <x v="0"/>
    <d v="2015-09-07T00:00:00"/>
    <x v="1"/>
    <x v="8"/>
    <x v="548"/>
    <x v="29"/>
    <x v="2"/>
    <x v="9"/>
    <s v="GBC Recycled VeloBinder Covers"/>
    <n v="153.36000000000001"/>
    <n v="9"/>
    <n v="70.55"/>
  </r>
  <r>
    <m/>
    <m/>
    <m/>
    <m/>
    <x v="0"/>
    <d v="2015-09-07T00:00:00"/>
    <x v="1"/>
    <x v="8"/>
    <x v="548"/>
    <x v="29"/>
    <x v="2"/>
    <x v="9"/>
    <s v="Wilson Jones Active Use Binders"/>
    <n v="43.68"/>
    <n v="6"/>
    <n v="21.4"/>
  </r>
  <r>
    <m/>
    <m/>
    <m/>
    <m/>
    <x v="0"/>
    <d v="2015-09-07T00:00:00"/>
    <x v="1"/>
    <x v="8"/>
    <x v="548"/>
    <x v="29"/>
    <x v="2"/>
    <x v="6"/>
    <s v="Project Tote Personal File"/>
    <n v="98.21"/>
    <n v="7"/>
    <n v="28.48"/>
  </r>
  <r>
    <m/>
    <m/>
    <m/>
    <m/>
    <x v="0"/>
    <d v="2015-09-07T00:00:00"/>
    <x v="1"/>
    <x v="8"/>
    <x v="86"/>
    <x v="13"/>
    <x v="0"/>
    <x v="2"/>
    <s v="Panasonic KX-TG9541B DECT 6.0 Digital 2-Line Expandable Cordless Phone With Digital Answering System"/>
    <n v="269.98"/>
    <n v="3"/>
    <n v="40.5"/>
  </r>
  <r>
    <m/>
    <m/>
    <m/>
    <m/>
    <x v="0"/>
    <d v="2015-09-07T00:00:00"/>
    <x v="1"/>
    <x v="8"/>
    <x v="551"/>
    <x v="4"/>
    <x v="2"/>
    <x v="10"/>
    <s v="Acco 7-Outlet Masterpiece Power Center, Wihtout Fax/Phone Line Protection"/>
    <n v="48.63"/>
    <n v="2"/>
    <n v="-121.58"/>
  </r>
  <r>
    <m/>
    <m/>
    <m/>
    <m/>
    <x v="0"/>
    <d v="2015-09-08T00:00:00"/>
    <x v="1"/>
    <x v="8"/>
    <x v="206"/>
    <x v="10"/>
    <x v="2"/>
    <x v="11"/>
    <s v="Sanford Uni-Blazer View Highlighters, Chisel Tip, Yellow"/>
    <n v="2.2000000000000002"/>
    <n v="1"/>
    <n v="0.97"/>
  </r>
  <r>
    <m/>
    <m/>
    <m/>
    <m/>
    <x v="0"/>
    <d v="2015-09-08T00:00:00"/>
    <x v="1"/>
    <x v="8"/>
    <x v="206"/>
    <x v="10"/>
    <x v="1"/>
    <x v="7"/>
    <s v="Bevis 36 x 72 Conference Tables"/>
    <n v="622.45000000000005"/>
    <n v="5"/>
    <n v="136.94"/>
  </r>
  <r>
    <m/>
    <m/>
    <m/>
    <m/>
    <x v="0"/>
    <d v="2015-09-08T00:00:00"/>
    <x v="1"/>
    <x v="8"/>
    <x v="206"/>
    <x v="10"/>
    <x v="2"/>
    <x v="6"/>
    <s v="Rogers Deluxe File Chest"/>
    <n v="21.98"/>
    <n v="1"/>
    <n v="0.22"/>
  </r>
  <r>
    <m/>
    <m/>
    <m/>
    <m/>
    <x v="0"/>
    <d v="2015-09-08T00:00:00"/>
    <x v="1"/>
    <x v="8"/>
    <x v="243"/>
    <x v="2"/>
    <x v="0"/>
    <x v="2"/>
    <s v="Nortel Meridian M3904 Professional Digital phone"/>
    <n v="307.98"/>
    <n v="2"/>
    <n v="89.31"/>
  </r>
  <r>
    <m/>
    <m/>
    <m/>
    <m/>
    <x v="0"/>
    <d v="2015-09-08T00:00:00"/>
    <x v="1"/>
    <x v="8"/>
    <x v="243"/>
    <x v="2"/>
    <x v="1"/>
    <x v="7"/>
    <s v="KI Conference Tables"/>
    <n v="382.81"/>
    <n v="9"/>
    <n v="-153.12"/>
  </r>
  <r>
    <m/>
    <m/>
    <m/>
    <m/>
    <x v="0"/>
    <d v="2015-09-08T00:00:00"/>
    <x v="1"/>
    <x v="8"/>
    <x v="243"/>
    <x v="2"/>
    <x v="2"/>
    <x v="6"/>
    <s v="Tennsco Lockers, Gray"/>
    <n v="41.96"/>
    <n v="2"/>
    <n v="2.94"/>
  </r>
  <r>
    <m/>
    <m/>
    <m/>
    <m/>
    <x v="0"/>
    <d v="2015-09-08T00:00:00"/>
    <x v="1"/>
    <x v="8"/>
    <x v="243"/>
    <x v="2"/>
    <x v="2"/>
    <x v="9"/>
    <s v="GBC Ibimaster 500 Manual ProClick Binding System"/>
    <n v="1217.57"/>
    <n v="2"/>
    <n v="456.59"/>
  </r>
  <r>
    <m/>
    <m/>
    <m/>
    <m/>
    <x v="0"/>
    <d v="2015-09-08T00:00:00"/>
    <x v="1"/>
    <x v="8"/>
    <x v="243"/>
    <x v="2"/>
    <x v="1"/>
    <x v="5"/>
    <s v="Artistic Insta-Plaque"/>
    <n v="47.04"/>
    <n v="3"/>
    <n v="18.350000000000001"/>
  </r>
  <r>
    <m/>
    <m/>
    <m/>
    <m/>
    <x v="0"/>
    <d v="2015-09-08T00:00:00"/>
    <x v="1"/>
    <x v="8"/>
    <x v="243"/>
    <x v="2"/>
    <x v="1"/>
    <x v="5"/>
    <s v="Longer-Life Soft White Bulbs"/>
    <n v="6.16"/>
    <n v="2"/>
    <n v="2.96"/>
  </r>
  <r>
    <m/>
    <m/>
    <m/>
    <m/>
    <x v="0"/>
    <d v="2015-09-08T00:00:00"/>
    <x v="1"/>
    <x v="8"/>
    <x v="243"/>
    <x v="2"/>
    <x v="0"/>
    <x v="2"/>
    <s v="Panasonic KX-TG9471B"/>
    <n v="979.95"/>
    <n v="5"/>
    <n v="274.39"/>
  </r>
  <r>
    <m/>
    <m/>
    <m/>
    <m/>
    <x v="0"/>
    <d v="2015-09-08T00:00:00"/>
    <x v="1"/>
    <x v="8"/>
    <x v="243"/>
    <x v="2"/>
    <x v="2"/>
    <x v="3"/>
    <s v="Xerox 1886"/>
    <n v="143.69999999999999"/>
    <n v="3"/>
    <n v="68.98"/>
  </r>
  <r>
    <m/>
    <m/>
    <m/>
    <m/>
    <x v="0"/>
    <d v="2015-09-08T00:00:00"/>
    <x v="1"/>
    <x v="8"/>
    <x v="243"/>
    <x v="2"/>
    <x v="2"/>
    <x v="4"/>
    <s v="Acco Clips to Go Binder Clips, 24 Clips in Two Sizes"/>
    <n v="10.65"/>
    <n v="3"/>
    <n v="5.01"/>
  </r>
  <r>
    <m/>
    <m/>
    <m/>
    <m/>
    <x v="0"/>
    <d v="2015-09-08T00:00:00"/>
    <x v="1"/>
    <x v="8"/>
    <x v="243"/>
    <x v="2"/>
    <x v="0"/>
    <x v="0"/>
    <s v="Belkin QODE FastFit Bluetooth Keyboard"/>
    <n v="247.8"/>
    <n v="4"/>
    <n v="34.69"/>
  </r>
  <r>
    <m/>
    <m/>
    <m/>
    <m/>
    <x v="0"/>
    <d v="2015-09-08T00:00:00"/>
    <x v="1"/>
    <x v="8"/>
    <x v="362"/>
    <x v="11"/>
    <x v="2"/>
    <x v="8"/>
    <s v="Avery File Folder Labels"/>
    <n v="4.6100000000000003"/>
    <n v="2"/>
    <n v="1.67"/>
  </r>
  <r>
    <m/>
    <m/>
    <m/>
    <m/>
    <x v="0"/>
    <d v="2015-09-08T00:00:00"/>
    <x v="1"/>
    <x v="8"/>
    <x v="2"/>
    <x v="0"/>
    <x v="1"/>
    <x v="14"/>
    <s v="O'Sullivan Cherrywood Estates Traditional Barrister Bookcase"/>
    <n v="687.4"/>
    <n v="5"/>
    <n v="48.12"/>
  </r>
  <r>
    <m/>
    <m/>
    <m/>
    <m/>
    <x v="0"/>
    <d v="2015-09-08T00:00:00"/>
    <x v="1"/>
    <x v="8"/>
    <x v="426"/>
    <x v="2"/>
    <x v="1"/>
    <x v="5"/>
    <s v="OIC Stacking Trays"/>
    <n v="10.02"/>
    <n v="3"/>
    <n v="4.41"/>
  </r>
  <r>
    <m/>
    <m/>
    <m/>
    <m/>
    <x v="0"/>
    <d v="2015-09-08T00:00:00"/>
    <x v="1"/>
    <x v="8"/>
    <x v="426"/>
    <x v="2"/>
    <x v="2"/>
    <x v="3"/>
    <s v="Xerox 1885"/>
    <n v="144.12"/>
    <n v="3"/>
    <n v="69.180000000000007"/>
  </r>
  <r>
    <m/>
    <m/>
    <m/>
    <m/>
    <x v="0"/>
    <d v="2015-09-10T00:00:00"/>
    <x v="1"/>
    <x v="8"/>
    <x v="607"/>
    <x v="25"/>
    <x v="2"/>
    <x v="6"/>
    <s v="Decoflex Hanging Personal Folder File, Blue"/>
    <n v="30.84"/>
    <n v="2"/>
    <n v="8.33"/>
  </r>
  <r>
    <m/>
    <m/>
    <m/>
    <m/>
    <x v="0"/>
    <d v="2015-09-10T00:00:00"/>
    <x v="1"/>
    <x v="8"/>
    <x v="384"/>
    <x v="2"/>
    <x v="0"/>
    <x v="2"/>
    <s v="Jawbone JAMBOX Wireless Bluetooth Speaker"/>
    <n v="631.96"/>
    <n v="4"/>
    <n v="303.33999999999997"/>
  </r>
  <r>
    <m/>
    <m/>
    <m/>
    <m/>
    <x v="0"/>
    <d v="2015-09-10T00:00:00"/>
    <x v="1"/>
    <x v="8"/>
    <x v="384"/>
    <x v="2"/>
    <x v="2"/>
    <x v="3"/>
    <s v="Xerox 1895"/>
    <n v="23.92"/>
    <n v="4"/>
    <n v="10.76"/>
  </r>
  <r>
    <m/>
    <m/>
    <m/>
    <m/>
    <x v="0"/>
    <d v="2015-09-10T00:00:00"/>
    <x v="1"/>
    <x v="8"/>
    <x v="411"/>
    <x v="10"/>
    <x v="0"/>
    <x v="0"/>
    <s v="Logitech G19 Programmable Gaming Keyboard"/>
    <n v="619.95000000000005"/>
    <n v="5"/>
    <n v="111.59"/>
  </r>
  <r>
    <m/>
    <m/>
    <m/>
    <m/>
    <x v="0"/>
    <d v="2015-09-10T00:00:00"/>
    <x v="1"/>
    <x v="8"/>
    <x v="411"/>
    <x v="10"/>
    <x v="0"/>
    <x v="2"/>
    <s v="KLD Oscar II Style Snap-on Ultra Thin Side Flip Synthetic Leather Cover Case for HTC One HTC M7"/>
    <n v="29.16"/>
    <n v="3"/>
    <n v="8.4600000000000009"/>
  </r>
  <r>
    <m/>
    <m/>
    <m/>
    <m/>
    <x v="0"/>
    <d v="2015-09-10T00:00:00"/>
    <x v="1"/>
    <x v="8"/>
    <x v="411"/>
    <x v="10"/>
    <x v="2"/>
    <x v="13"/>
    <s v="Staple envelope"/>
    <n v="57.96"/>
    <n v="7"/>
    <n v="27.24"/>
  </r>
  <r>
    <m/>
    <m/>
    <m/>
    <m/>
    <x v="0"/>
    <d v="2015-09-10T00:00:00"/>
    <x v="1"/>
    <x v="8"/>
    <x v="411"/>
    <x v="10"/>
    <x v="2"/>
    <x v="10"/>
    <s v="Belkin 6 Outlet Metallic Surge Strip"/>
    <n v="29.4"/>
    <n v="3"/>
    <n v="5.23"/>
  </r>
  <r>
    <m/>
    <m/>
    <m/>
    <m/>
    <x v="0"/>
    <d v="2015-09-10T00:00:00"/>
    <x v="1"/>
    <x v="8"/>
    <x v="298"/>
    <x v="11"/>
    <x v="2"/>
    <x v="9"/>
    <s v="Zipper Ring Binder Pockets"/>
    <n v="1.87"/>
    <n v="2"/>
    <n v="-1.31"/>
  </r>
  <r>
    <m/>
    <m/>
    <m/>
    <m/>
    <x v="0"/>
    <d v="2015-09-10T00:00:00"/>
    <x v="1"/>
    <x v="8"/>
    <x v="298"/>
    <x v="11"/>
    <x v="2"/>
    <x v="9"/>
    <s v="Clear Mylar Reinforcing Strips"/>
    <n v="11.21"/>
    <n v="2"/>
    <n v="-8.6"/>
  </r>
  <r>
    <m/>
    <m/>
    <m/>
    <m/>
    <x v="0"/>
    <d v="2015-09-10T00:00:00"/>
    <x v="1"/>
    <x v="8"/>
    <x v="298"/>
    <x v="11"/>
    <x v="2"/>
    <x v="11"/>
    <s v="Avery Hi-Liter Smear-Safe Highlighters"/>
    <n v="37.380000000000003"/>
    <n v="8"/>
    <n v="7.48"/>
  </r>
  <r>
    <m/>
    <m/>
    <m/>
    <m/>
    <x v="0"/>
    <d v="2015-09-10T00:00:00"/>
    <x v="1"/>
    <x v="8"/>
    <x v="696"/>
    <x v="10"/>
    <x v="1"/>
    <x v="1"/>
    <s v="High-Back Leather Manager's Chair"/>
    <n v="389.97"/>
    <n v="3"/>
    <n v="35.1"/>
  </r>
  <r>
    <m/>
    <m/>
    <m/>
    <m/>
    <x v="0"/>
    <d v="2015-09-10T00:00:00"/>
    <x v="1"/>
    <x v="8"/>
    <x v="696"/>
    <x v="10"/>
    <x v="2"/>
    <x v="10"/>
    <s v="Belkin 8 Outlet SurgeMaster II Gold Surge Protector"/>
    <n v="269.91000000000003"/>
    <n v="5"/>
    <n v="53.98"/>
  </r>
  <r>
    <m/>
    <m/>
    <m/>
    <m/>
    <x v="0"/>
    <d v="2015-09-11T00:00:00"/>
    <x v="1"/>
    <x v="8"/>
    <x v="697"/>
    <x v="13"/>
    <x v="2"/>
    <x v="3"/>
    <s v="While You Were Out Pads, 50 per Pad, 4 x 5 1/4, Green Cycle"/>
    <n v="11.35"/>
    <n v="3"/>
    <n v="4.12"/>
  </r>
  <r>
    <m/>
    <m/>
    <m/>
    <m/>
    <x v="0"/>
    <d v="2015-09-11T00:00:00"/>
    <x v="1"/>
    <x v="8"/>
    <x v="440"/>
    <x v="28"/>
    <x v="2"/>
    <x v="9"/>
    <s v="Binder Posts"/>
    <n v="17.22"/>
    <n v="3"/>
    <n v="7.92"/>
  </r>
  <r>
    <m/>
    <m/>
    <m/>
    <m/>
    <x v="0"/>
    <d v="2015-09-11T00:00:00"/>
    <x v="1"/>
    <x v="8"/>
    <x v="440"/>
    <x v="28"/>
    <x v="1"/>
    <x v="7"/>
    <s v="Bevis Round Conference Table Top &amp; Single Column Base"/>
    <n v="1024.3800000000001"/>
    <n v="7"/>
    <n v="215.12"/>
  </r>
  <r>
    <m/>
    <m/>
    <m/>
    <m/>
    <x v="0"/>
    <d v="2015-09-11T00:00:00"/>
    <x v="1"/>
    <x v="8"/>
    <x v="440"/>
    <x v="28"/>
    <x v="2"/>
    <x v="13"/>
    <s v="#10- 4 1/8&quot; x 9 1/2&quot; Recycled Envelopes"/>
    <n v="26.22"/>
    <n v="3"/>
    <n v="12.32"/>
  </r>
  <r>
    <m/>
    <m/>
    <m/>
    <m/>
    <x v="0"/>
    <d v="2015-09-11T00:00:00"/>
    <x v="1"/>
    <x v="8"/>
    <x v="440"/>
    <x v="28"/>
    <x v="2"/>
    <x v="3"/>
    <s v="Xerox 1978"/>
    <n v="17.34"/>
    <n v="3"/>
    <n v="8.5"/>
  </r>
  <r>
    <m/>
    <m/>
    <m/>
    <m/>
    <x v="0"/>
    <d v="2015-09-11T00:00:00"/>
    <x v="1"/>
    <x v="8"/>
    <x v="262"/>
    <x v="2"/>
    <x v="0"/>
    <x v="15"/>
    <s v="Zebra ZM400 Thermal Label Printer"/>
    <n v="2321.9"/>
    <n v="2"/>
    <n v="1114.51"/>
  </r>
  <r>
    <m/>
    <m/>
    <m/>
    <m/>
    <x v="0"/>
    <d v="2015-09-11T00:00:00"/>
    <x v="1"/>
    <x v="8"/>
    <x v="262"/>
    <x v="2"/>
    <x v="2"/>
    <x v="6"/>
    <s v="Perma STOR-ALL Hanging File Box, 13 1/8&quot;W x 12 1/4&quot;D x 10 1/2&quot;H"/>
    <n v="17.940000000000001"/>
    <n v="3"/>
    <n v="3.05"/>
  </r>
  <r>
    <m/>
    <m/>
    <m/>
    <m/>
    <x v="0"/>
    <d v="2015-09-11T00:00:00"/>
    <x v="1"/>
    <x v="8"/>
    <x v="308"/>
    <x v="2"/>
    <x v="2"/>
    <x v="6"/>
    <s v="Tennsco Industrial Shelving"/>
    <n v="244.55"/>
    <n v="5"/>
    <n v="4.8899999999999997"/>
  </r>
  <r>
    <m/>
    <m/>
    <m/>
    <m/>
    <x v="0"/>
    <d v="2015-09-11T00:00:00"/>
    <x v="1"/>
    <x v="8"/>
    <x v="308"/>
    <x v="2"/>
    <x v="2"/>
    <x v="13"/>
    <s v="Poly String Tie Envelopes"/>
    <n v="12.24"/>
    <n v="6"/>
    <n v="5.75"/>
  </r>
  <r>
    <m/>
    <m/>
    <m/>
    <m/>
    <x v="0"/>
    <d v="2015-09-11T00:00:00"/>
    <x v="1"/>
    <x v="8"/>
    <x v="308"/>
    <x v="2"/>
    <x v="0"/>
    <x v="0"/>
    <s v="AmazonBasics 3-Button USB Wired Mouse"/>
    <n v="13.98"/>
    <n v="2"/>
    <n v="6.01"/>
  </r>
  <r>
    <m/>
    <m/>
    <m/>
    <m/>
    <x v="0"/>
    <d v="2015-09-11T00:00:00"/>
    <x v="1"/>
    <x v="8"/>
    <x v="308"/>
    <x v="2"/>
    <x v="0"/>
    <x v="0"/>
    <s v="LogitechÂ VX Revolution Cordless Laser Mouse for Notebooks (Black)"/>
    <n v="899.95"/>
    <n v="5"/>
    <n v="54"/>
  </r>
  <r>
    <m/>
    <m/>
    <m/>
    <m/>
    <x v="0"/>
    <d v="2015-09-11T00:00:00"/>
    <x v="1"/>
    <x v="8"/>
    <x v="625"/>
    <x v="5"/>
    <x v="2"/>
    <x v="4"/>
    <s v="OIC Binder Clips, Mini, 1/4&quot; Capacity, Black"/>
    <n v="2.48"/>
    <n v="2"/>
    <n v="1.17"/>
  </r>
  <r>
    <m/>
    <m/>
    <m/>
    <m/>
    <x v="0"/>
    <d v="2015-09-11T00:00:00"/>
    <x v="1"/>
    <x v="8"/>
    <x v="427"/>
    <x v="24"/>
    <x v="2"/>
    <x v="9"/>
    <s v="Avery Poly Binder Pockets"/>
    <n v="10.74"/>
    <n v="3"/>
    <n v="5.16"/>
  </r>
  <r>
    <m/>
    <m/>
    <m/>
    <m/>
    <x v="0"/>
    <d v="2015-09-12T00:00:00"/>
    <x v="1"/>
    <x v="8"/>
    <x v="590"/>
    <x v="24"/>
    <x v="2"/>
    <x v="3"/>
    <s v="Xerox 188"/>
    <n v="34.020000000000003"/>
    <n v="3"/>
    <n v="16.670000000000002"/>
  </r>
  <r>
    <s v="13-09-2015"/>
    <s v="13"/>
    <s v="09"/>
    <s v="2015"/>
    <x v="297"/>
    <d v="2015-09-13T00:00:00"/>
    <x v="1"/>
    <x v="8"/>
    <x v="469"/>
    <x v="24"/>
    <x v="0"/>
    <x v="0"/>
    <s v="Case Logic 2.4GHz Wireless Keyboard"/>
    <n v="199.96"/>
    <n v="4"/>
    <n v="16"/>
  </r>
  <r>
    <s v="13-09-2015"/>
    <s v="13"/>
    <s v="09"/>
    <s v="2015"/>
    <x v="297"/>
    <d v="2015-09-13T00:00:00"/>
    <x v="1"/>
    <x v="8"/>
    <x v="469"/>
    <x v="24"/>
    <x v="1"/>
    <x v="1"/>
    <s v="Hon Multipurpose Stacking Arm Chairs"/>
    <n v="1516.2"/>
    <n v="7"/>
    <n v="394.21"/>
  </r>
  <r>
    <s v="13-09-2015"/>
    <s v="13"/>
    <s v="09"/>
    <s v="2015"/>
    <x v="297"/>
    <d v="2015-09-13T00:00:00"/>
    <x v="1"/>
    <x v="8"/>
    <x v="208"/>
    <x v="13"/>
    <x v="2"/>
    <x v="9"/>
    <s v="Fellowes Twister Kit, Gray/Clear, 3/pkg"/>
    <n v="2.41"/>
    <n v="1"/>
    <n v="-2.0099999999999998"/>
  </r>
  <r>
    <s v="13-09-2015"/>
    <s v="13"/>
    <s v="09"/>
    <s v="2015"/>
    <x v="297"/>
    <d v="2015-09-13T00:00:00"/>
    <x v="1"/>
    <x v="8"/>
    <x v="698"/>
    <x v="21"/>
    <x v="1"/>
    <x v="5"/>
    <s v="Eldon Advantage Chair Mats for Low to Medium Pile Carpets"/>
    <n v="129.93"/>
    <n v="3"/>
    <n v="12.99"/>
  </r>
  <r>
    <s v="13-09-2015"/>
    <s v="13"/>
    <s v="09"/>
    <s v="2015"/>
    <x v="297"/>
    <d v="2015-09-13T00:00:00"/>
    <x v="1"/>
    <x v="8"/>
    <x v="698"/>
    <x v="21"/>
    <x v="2"/>
    <x v="3"/>
    <s v="Xerox 1948"/>
    <n v="69.930000000000007"/>
    <n v="7"/>
    <n v="31.47"/>
  </r>
  <r>
    <s v="13-09-2015"/>
    <s v="13"/>
    <s v="09"/>
    <s v="2015"/>
    <x v="297"/>
    <d v="2015-09-13T00:00:00"/>
    <x v="1"/>
    <x v="8"/>
    <x v="353"/>
    <x v="3"/>
    <x v="2"/>
    <x v="13"/>
    <s v="Staple envelope"/>
    <n v="7.82"/>
    <n v="1"/>
    <n v="2.93"/>
  </r>
  <r>
    <s v="13-09-2015"/>
    <s v="13"/>
    <s v="09"/>
    <s v="2015"/>
    <x v="297"/>
    <d v="2015-09-13T00:00:00"/>
    <x v="1"/>
    <x v="8"/>
    <x v="353"/>
    <x v="3"/>
    <x v="1"/>
    <x v="1"/>
    <s v="Global Value Steno Chair, Gray"/>
    <n v="170.07"/>
    <n v="4"/>
    <n v="-12.15"/>
  </r>
  <r>
    <s v="13-09-2015"/>
    <s v="13"/>
    <s v="09"/>
    <s v="2015"/>
    <x v="297"/>
    <d v="2015-09-13T00:00:00"/>
    <x v="1"/>
    <x v="8"/>
    <x v="495"/>
    <x v="12"/>
    <x v="2"/>
    <x v="9"/>
    <s v="Heavy-Duty E-Z-D Binders"/>
    <n v="13.09"/>
    <n v="4"/>
    <n v="-10.039999999999999"/>
  </r>
  <r>
    <s v="13-09-2015"/>
    <s v="13"/>
    <s v="09"/>
    <s v="2015"/>
    <x v="297"/>
    <d v="2015-09-13T00:00:00"/>
    <x v="1"/>
    <x v="8"/>
    <x v="699"/>
    <x v="5"/>
    <x v="1"/>
    <x v="5"/>
    <s v="Flat Face Poster Frame"/>
    <n v="131.88"/>
    <n v="7"/>
    <n v="55.39"/>
  </r>
  <r>
    <s v="13-09-2015"/>
    <s v="13"/>
    <s v="09"/>
    <s v="2015"/>
    <x v="297"/>
    <d v="2015-09-13T00:00:00"/>
    <x v="1"/>
    <x v="8"/>
    <x v="699"/>
    <x v="5"/>
    <x v="2"/>
    <x v="9"/>
    <s v="Acco Data Flex Cable Posts For Top &amp; Bottom Load Binders, 6&quot; Capacity"/>
    <n v="25.03"/>
    <n v="3"/>
    <n v="7.82"/>
  </r>
  <r>
    <s v="13-09-2015"/>
    <s v="13"/>
    <s v="09"/>
    <s v="2015"/>
    <x v="297"/>
    <d v="2015-09-13T00:00:00"/>
    <x v="1"/>
    <x v="8"/>
    <x v="699"/>
    <x v="5"/>
    <x v="1"/>
    <x v="1"/>
    <s v="Global Comet Stacking Armless Chair"/>
    <n v="717.72"/>
    <n v="3"/>
    <n v="71.77"/>
  </r>
  <r>
    <s v="13-09-2015"/>
    <s v="13"/>
    <s v="09"/>
    <s v="2015"/>
    <x v="297"/>
    <d v="2015-09-13T00:00:00"/>
    <x v="1"/>
    <x v="8"/>
    <x v="699"/>
    <x v="5"/>
    <x v="1"/>
    <x v="5"/>
    <s v="Eldon Econocleat Chair Mats for Low Pile Carpets"/>
    <n v="207.35"/>
    <n v="5"/>
    <n v="24.88"/>
  </r>
  <r>
    <s v="13-09-2015"/>
    <s v="13"/>
    <s v="09"/>
    <s v="2015"/>
    <x v="297"/>
    <d v="2015-09-13T00:00:00"/>
    <x v="1"/>
    <x v="8"/>
    <x v="699"/>
    <x v="5"/>
    <x v="1"/>
    <x v="5"/>
    <s v="Tensor Computer Mounted Lamp"/>
    <n v="44.67"/>
    <n v="3"/>
    <n v="12.06"/>
  </r>
  <r>
    <s v="13-09-2015"/>
    <s v="13"/>
    <s v="09"/>
    <s v="2015"/>
    <x v="297"/>
    <d v="2015-09-13T00:00:00"/>
    <x v="1"/>
    <x v="8"/>
    <x v="699"/>
    <x v="5"/>
    <x v="2"/>
    <x v="3"/>
    <s v="Xerox 1915"/>
    <n v="209.7"/>
    <n v="2"/>
    <n v="100.66"/>
  </r>
  <r>
    <s v="14-09-2015"/>
    <s v="14"/>
    <s v="09"/>
    <s v="2015"/>
    <x v="298"/>
    <d v="2015-09-14T00:00:00"/>
    <x v="1"/>
    <x v="8"/>
    <x v="152"/>
    <x v="27"/>
    <x v="1"/>
    <x v="7"/>
    <s v="Lesro Round Back Collection Coffee Table, End Table"/>
    <n v="912.75"/>
    <n v="5"/>
    <n v="118.66"/>
  </r>
  <r>
    <s v="14-09-2015"/>
    <s v="14"/>
    <s v="09"/>
    <s v="2015"/>
    <x v="298"/>
    <d v="2015-09-14T00:00:00"/>
    <x v="1"/>
    <x v="8"/>
    <x v="377"/>
    <x v="5"/>
    <x v="1"/>
    <x v="7"/>
    <s v="KI Conference Tables"/>
    <n v="170.14"/>
    <n v="3"/>
    <n v="-8.51"/>
  </r>
  <r>
    <s v="14-09-2015"/>
    <s v="14"/>
    <s v="09"/>
    <s v="2015"/>
    <x v="298"/>
    <d v="2015-09-14T00:00:00"/>
    <x v="1"/>
    <x v="8"/>
    <x v="623"/>
    <x v="20"/>
    <x v="2"/>
    <x v="6"/>
    <s v="Fellowes Officeware Wire Shelving"/>
    <n v="269.49"/>
    <n v="3"/>
    <n v="5.39"/>
  </r>
  <r>
    <s v="14-09-2015"/>
    <s v="14"/>
    <s v="09"/>
    <s v="2015"/>
    <x v="298"/>
    <d v="2015-09-14T00:00:00"/>
    <x v="1"/>
    <x v="8"/>
    <x v="145"/>
    <x v="2"/>
    <x v="2"/>
    <x v="6"/>
    <s v="Economy Rollaway Files"/>
    <n v="991.2"/>
    <n v="6"/>
    <n v="257.70999999999998"/>
  </r>
  <r>
    <s v="14-09-2015"/>
    <s v="14"/>
    <s v="09"/>
    <s v="2015"/>
    <x v="298"/>
    <d v="2015-09-14T00:00:00"/>
    <x v="1"/>
    <x v="8"/>
    <x v="145"/>
    <x v="2"/>
    <x v="0"/>
    <x v="12"/>
    <s v="Sharp 1540cs Digital Laser Copier"/>
    <n v="879.98"/>
    <n v="2"/>
    <n v="329.99"/>
  </r>
  <r>
    <s v="14-09-2015"/>
    <s v="14"/>
    <s v="09"/>
    <s v="2015"/>
    <x v="298"/>
    <d v="2015-09-14T00:00:00"/>
    <x v="1"/>
    <x v="8"/>
    <x v="145"/>
    <x v="2"/>
    <x v="2"/>
    <x v="9"/>
    <s v="Wilson Jones Easy Flow II Sheet Lifters"/>
    <n v="12.96"/>
    <n v="9"/>
    <n v="4.54"/>
  </r>
  <r>
    <s v="14-09-2015"/>
    <s v="14"/>
    <s v="09"/>
    <s v="2015"/>
    <x v="298"/>
    <d v="2015-09-14T00:00:00"/>
    <x v="1"/>
    <x v="8"/>
    <x v="611"/>
    <x v="34"/>
    <x v="2"/>
    <x v="9"/>
    <s v="Wilson Jones Impact Binders"/>
    <n v="25.9"/>
    <n v="5"/>
    <n v="12.69"/>
  </r>
  <r>
    <s v="15-09-2015"/>
    <s v="15"/>
    <s v="09"/>
    <s v="2015"/>
    <x v="299"/>
    <d v="2015-09-15T00:00:00"/>
    <x v="1"/>
    <x v="8"/>
    <x v="542"/>
    <x v="11"/>
    <x v="2"/>
    <x v="3"/>
    <s v="Xerox 21"/>
    <n v="15.55"/>
    <n v="3"/>
    <n v="5.44"/>
  </r>
  <r>
    <s v="15-09-2015"/>
    <s v="15"/>
    <s v="09"/>
    <s v="2015"/>
    <x v="299"/>
    <d v="2015-09-15T00:00:00"/>
    <x v="1"/>
    <x v="8"/>
    <x v="542"/>
    <x v="11"/>
    <x v="1"/>
    <x v="5"/>
    <s v="Ultra Door Push Plate"/>
    <n v="15.71"/>
    <n v="4"/>
    <n v="2.5499999999999998"/>
  </r>
  <r>
    <s v="15-09-2015"/>
    <s v="15"/>
    <s v="09"/>
    <s v="2015"/>
    <x v="299"/>
    <d v="2015-09-15T00:00:00"/>
    <x v="1"/>
    <x v="8"/>
    <x v="542"/>
    <x v="11"/>
    <x v="2"/>
    <x v="6"/>
    <s v="Decoflex Hanging Personal Folder File, Blue"/>
    <n v="24.67"/>
    <n v="2"/>
    <n v="2.16"/>
  </r>
  <r>
    <s v="15-09-2015"/>
    <s v="15"/>
    <s v="09"/>
    <s v="2015"/>
    <x v="299"/>
    <d v="2015-09-15T00:00:00"/>
    <x v="1"/>
    <x v="8"/>
    <x v="542"/>
    <x v="11"/>
    <x v="1"/>
    <x v="5"/>
    <s v="Tenex &quot;The Solids&quot; Textured Chair Mats"/>
    <n v="55.97"/>
    <n v="1"/>
    <n v="-2.1"/>
  </r>
  <r>
    <s v="15-09-2015"/>
    <s v="15"/>
    <s v="09"/>
    <s v="2015"/>
    <x v="299"/>
    <d v="2015-09-15T00:00:00"/>
    <x v="1"/>
    <x v="8"/>
    <x v="328"/>
    <x v="24"/>
    <x v="2"/>
    <x v="6"/>
    <s v="Fellowes Stor/Drawer Steel Plus Storage Drawers"/>
    <n v="190.86"/>
    <n v="2"/>
    <n v="11.45"/>
  </r>
  <r>
    <s v="15-09-2015"/>
    <s v="15"/>
    <s v="09"/>
    <s v="2015"/>
    <x v="299"/>
    <d v="2015-09-15T00:00:00"/>
    <x v="1"/>
    <x v="8"/>
    <x v="328"/>
    <x v="24"/>
    <x v="2"/>
    <x v="11"/>
    <s v="Manco Dry-Lighter Erasable Highlighter"/>
    <n v="24.32"/>
    <n v="8"/>
    <n v="8.27"/>
  </r>
  <r>
    <s v="15-09-2015"/>
    <s v="15"/>
    <s v="09"/>
    <s v="2015"/>
    <x v="299"/>
    <d v="2015-09-15T00:00:00"/>
    <x v="1"/>
    <x v="8"/>
    <x v="700"/>
    <x v="2"/>
    <x v="2"/>
    <x v="9"/>
    <s v="GBC Twin Loop Wire Binding Elements"/>
    <n v="79.87"/>
    <n v="3"/>
    <n v="29.95"/>
  </r>
  <r>
    <s v="15-09-2015"/>
    <s v="15"/>
    <s v="09"/>
    <s v="2015"/>
    <x v="299"/>
    <d v="2015-09-15T00:00:00"/>
    <x v="1"/>
    <x v="8"/>
    <x v="700"/>
    <x v="2"/>
    <x v="1"/>
    <x v="14"/>
    <s v="Bush Westfield Collection Bookcases, Medium Cherry Finish"/>
    <n v="46.38"/>
    <n v="1"/>
    <n v="1.1599999999999999"/>
  </r>
  <r>
    <s v="15-09-2015"/>
    <s v="15"/>
    <s v="09"/>
    <s v="2015"/>
    <x v="299"/>
    <d v="2015-09-15T00:00:00"/>
    <x v="1"/>
    <x v="8"/>
    <x v="700"/>
    <x v="2"/>
    <x v="2"/>
    <x v="3"/>
    <s v="Xerox 1967"/>
    <n v="12.96"/>
    <n v="2"/>
    <n v="6.22"/>
  </r>
  <r>
    <s v="15-09-2015"/>
    <s v="15"/>
    <s v="09"/>
    <s v="2015"/>
    <x v="299"/>
    <d v="2015-09-15T00:00:00"/>
    <x v="1"/>
    <x v="8"/>
    <x v="306"/>
    <x v="39"/>
    <x v="1"/>
    <x v="7"/>
    <s v="Bretford CR8500 Series Meeting Room Furniture"/>
    <n v="801.96"/>
    <n v="2"/>
    <n v="200.49"/>
  </r>
  <r>
    <s v="15-09-2015"/>
    <s v="15"/>
    <s v="09"/>
    <s v="2015"/>
    <x v="299"/>
    <d v="2015-09-15T00:00:00"/>
    <x v="1"/>
    <x v="8"/>
    <x v="306"/>
    <x v="39"/>
    <x v="0"/>
    <x v="2"/>
    <s v="Anker Astro Mini 3000mAh Ultra-Compact Portable Charger"/>
    <n v="59.97"/>
    <n v="3"/>
    <n v="0"/>
  </r>
  <r>
    <s v="15-09-2015"/>
    <s v="15"/>
    <s v="09"/>
    <s v="2015"/>
    <x v="299"/>
    <d v="2015-09-15T00:00:00"/>
    <x v="1"/>
    <x v="8"/>
    <x v="306"/>
    <x v="39"/>
    <x v="1"/>
    <x v="1"/>
    <s v="Global Manager's Adjustable Task Chair, Storm"/>
    <n v="1056.8599999999999"/>
    <n v="7"/>
    <n v="306.49"/>
  </r>
  <r>
    <s v="15-09-2015"/>
    <s v="15"/>
    <s v="09"/>
    <s v="2015"/>
    <x v="299"/>
    <d v="2015-09-15T00:00:00"/>
    <x v="1"/>
    <x v="8"/>
    <x v="701"/>
    <x v="13"/>
    <x v="2"/>
    <x v="9"/>
    <s v="Avery Hidden Tab Dividers for Binding Systems"/>
    <n v="3.58"/>
    <n v="4"/>
    <n v="-2.86"/>
  </r>
  <r>
    <s v="15-09-2015"/>
    <s v="15"/>
    <s v="09"/>
    <s v="2015"/>
    <x v="299"/>
    <d v="2015-09-15T00:00:00"/>
    <x v="1"/>
    <x v="8"/>
    <x v="701"/>
    <x v="13"/>
    <x v="2"/>
    <x v="6"/>
    <s v="Gould Plastics 18-Pocket Panel Bin, 34w x 5-1/4d x 20-1/2h"/>
    <n v="147.18"/>
    <n v="2"/>
    <n v="-29.44"/>
  </r>
  <r>
    <s v="16-09-2015"/>
    <s v="16"/>
    <s v="09"/>
    <s v="2015"/>
    <x v="300"/>
    <d v="2015-09-16T00:00:00"/>
    <x v="1"/>
    <x v="8"/>
    <x v="0"/>
    <x v="25"/>
    <x v="2"/>
    <x v="13"/>
    <s v="Staple envelope"/>
    <n v="31.12"/>
    <n v="4"/>
    <n v="14.63"/>
  </r>
  <r>
    <s v="17-09-2015"/>
    <s v="17"/>
    <s v="09"/>
    <s v="2015"/>
    <x v="301"/>
    <d v="2015-09-17T00:00:00"/>
    <x v="1"/>
    <x v="8"/>
    <x v="476"/>
    <x v="13"/>
    <x v="1"/>
    <x v="14"/>
    <s v="Riverside Palais Royal Lawyers Bookcase, Royale Cherry Finish"/>
    <n v="3083.43"/>
    <n v="7"/>
    <n v="-1665.05"/>
  </r>
  <r>
    <s v="17-09-2015"/>
    <s v="17"/>
    <s v="09"/>
    <s v="2015"/>
    <x v="301"/>
    <d v="2015-09-17T00:00:00"/>
    <x v="1"/>
    <x v="8"/>
    <x v="476"/>
    <x v="13"/>
    <x v="2"/>
    <x v="9"/>
    <s v="Avery Recycled Flexi-View Covers for Binding Systems"/>
    <n v="9.6199999999999992"/>
    <n v="2"/>
    <n v="-7.05"/>
  </r>
  <r>
    <s v="17-09-2015"/>
    <s v="17"/>
    <s v="09"/>
    <s v="2015"/>
    <x v="301"/>
    <d v="2015-09-17T00:00:00"/>
    <x v="1"/>
    <x v="8"/>
    <x v="476"/>
    <x v="13"/>
    <x v="1"/>
    <x v="5"/>
    <s v="Howard Miller 13-3/4&quot; Diameter Brushed Chrome Round Wall Clock"/>
    <n v="124.2"/>
    <n v="3"/>
    <n v="15.53"/>
  </r>
  <r>
    <s v="17-09-2015"/>
    <s v="17"/>
    <s v="09"/>
    <s v="2015"/>
    <x v="301"/>
    <d v="2015-09-17T00:00:00"/>
    <x v="1"/>
    <x v="8"/>
    <x v="476"/>
    <x v="13"/>
    <x v="2"/>
    <x v="13"/>
    <s v="Poly String Tie Envelopes"/>
    <n v="3.26"/>
    <n v="2"/>
    <n v="1.1000000000000001"/>
  </r>
  <r>
    <s v="17-09-2015"/>
    <s v="17"/>
    <s v="09"/>
    <s v="2015"/>
    <x v="301"/>
    <d v="2015-09-17T00:00:00"/>
    <x v="1"/>
    <x v="8"/>
    <x v="476"/>
    <x v="13"/>
    <x v="2"/>
    <x v="11"/>
    <s v="BOSTON Model 1800 Electric Pencil Sharpeners, Putty/Woodgrain"/>
    <n v="86.3"/>
    <n v="6"/>
    <n v="9.7100000000000009"/>
  </r>
  <r>
    <s v="17-09-2015"/>
    <s v="17"/>
    <s v="09"/>
    <s v="2015"/>
    <x v="301"/>
    <d v="2015-09-17T00:00:00"/>
    <x v="1"/>
    <x v="8"/>
    <x v="476"/>
    <x v="13"/>
    <x v="2"/>
    <x v="9"/>
    <s v="Acco Pressboard Covers with Storage Hooks, 14 7/8&quot; x 11&quot;, Executive Red"/>
    <n v="6.86"/>
    <n v="6"/>
    <n v="-5.72"/>
  </r>
  <r>
    <s v="17-09-2015"/>
    <s v="17"/>
    <s v="09"/>
    <s v="2015"/>
    <x v="301"/>
    <d v="2015-09-17T00:00:00"/>
    <x v="1"/>
    <x v="8"/>
    <x v="476"/>
    <x v="13"/>
    <x v="2"/>
    <x v="11"/>
    <s v="Lumber Crayons"/>
    <n v="15.76"/>
    <n v="2"/>
    <n v="3.55"/>
  </r>
  <r>
    <s v="17-09-2015"/>
    <s v="17"/>
    <s v="09"/>
    <s v="2015"/>
    <x v="301"/>
    <d v="2015-09-17T00:00:00"/>
    <x v="1"/>
    <x v="8"/>
    <x v="702"/>
    <x v="5"/>
    <x v="2"/>
    <x v="3"/>
    <s v="Xerox 216"/>
    <n v="32.4"/>
    <n v="5"/>
    <n v="15.55"/>
  </r>
  <r>
    <s v="17-09-2015"/>
    <s v="17"/>
    <s v="09"/>
    <s v="2015"/>
    <x v="301"/>
    <d v="2015-09-17T00:00:00"/>
    <x v="1"/>
    <x v="8"/>
    <x v="486"/>
    <x v="4"/>
    <x v="1"/>
    <x v="5"/>
    <s v="Howard Miller Distant Time Traveler Alarm Clock"/>
    <n v="21.94"/>
    <n v="2"/>
    <n v="-10.42"/>
  </r>
  <r>
    <s v="17-09-2015"/>
    <s v="17"/>
    <s v="09"/>
    <s v="2015"/>
    <x v="301"/>
    <d v="2015-09-17T00:00:00"/>
    <x v="1"/>
    <x v="8"/>
    <x v="486"/>
    <x v="4"/>
    <x v="2"/>
    <x v="9"/>
    <s v="GBC Imprintable Covers"/>
    <n v="6.59"/>
    <n v="3"/>
    <n v="-10.210000000000001"/>
  </r>
  <r>
    <s v="17-09-2015"/>
    <s v="17"/>
    <s v="09"/>
    <s v="2015"/>
    <x v="301"/>
    <d v="2015-09-17T00:00:00"/>
    <x v="1"/>
    <x v="8"/>
    <x v="485"/>
    <x v="2"/>
    <x v="1"/>
    <x v="7"/>
    <s v="Riverside Furniture Oval Coffee Table, Oval End Table, End Table with Drawer"/>
    <n v="344.22"/>
    <n v="2"/>
    <n v="-103.27"/>
  </r>
  <r>
    <s v="17-09-2015"/>
    <s v="17"/>
    <s v="09"/>
    <s v="2015"/>
    <x v="301"/>
    <d v="2015-09-17T00:00:00"/>
    <x v="1"/>
    <x v="8"/>
    <x v="686"/>
    <x v="11"/>
    <x v="0"/>
    <x v="0"/>
    <s v="SanDisk Cruzer 64 GB USB Flash Drive"/>
    <n v="87.17"/>
    <n v="3"/>
    <n v="10.9"/>
  </r>
  <r>
    <s v="17-09-2015"/>
    <s v="17"/>
    <s v="09"/>
    <s v="2015"/>
    <x v="301"/>
    <d v="2015-09-17T00:00:00"/>
    <x v="1"/>
    <x v="8"/>
    <x v="568"/>
    <x v="1"/>
    <x v="2"/>
    <x v="9"/>
    <s v="Acco Data Flex Cable Posts For Top &amp; Bottom Load Binders, 6&quot; Capacity"/>
    <n v="25.03"/>
    <n v="3"/>
    <n v="7.82"/>
  </r>
  <r>
    <s v="17-09-2015"/>
    <s v="17"/>
    <s v="09"/>
    <s v="2015"/>
    <x v="301"/>
    <d v="2015-09-17T00:00:00"/>
    <x v="1"/>
    <x v="8"/>
    <x v="218"/>
    <x v="2"/>
    <x v="2"/>
    <x v="6"/>
    <s v="Woodgrain Magazine Files by Perma"/>
    <n v="14.9"/>
    <n v="5"/>
    <n v="1.04"/>
  </r>
  <r>
    <s v="17-09-2015"/>
    <s v="17"/>
    <s v="09"/>
    <s v="2015"/>
    <x v="301"/>
    <d v="2015-09-17T00:00:00"/>
    <x v="1"/>
    <x v="8"/>
    <x v="218"/>
    <x v="2"/>
    <x v="2"/>
    <x v="8"/>
    <s v="Avery 485"/>
    <n v="87.71"/>
    <n v="7"/>
    <n v="41.22"/>
  </r>
  <r>
    <s v="17-09-2015"/>
    <s v="17"/>
    <s v="09"/>
    <s v="2015"/>
    <x v="301"/>
    <d v="2015-09-17T00:00:00"/>
    <x v="1"/>
    <x v="8"/>
    <x v="218"/>
    <x v="2"/>
    <x v="1"/>
    <x v="1"/>
    <s v="Office Star Flex Back Scooter Chair with White Frame"/>
    <n v="199.76"/>
    <n v="2"/>
    <n v="8.8800000000000008"/>
  </r>
  <r>
    <s v="17-09-2015"/>
    <s v="17"/>
    <s v="09"/>
    <s v="2015"/>
    <x v="301"/>
    <d v="2015-09-17T00:00:00"/>
    <x v="1"/>
    <x v="8"/>
    <x v="218"/>
    <x v="2"/>
    <x v="2"/>
    <x v="6"/>
    <s v="Eldon Mobile Mega Data Cart  Mega Stackable  Add-On Trays"/>
    <n v="94.6"/>
    <n v="4"/>
    <n v="27.43"/>
  </r>
  <r>
    <s v="17-09-2015"/>
    <s v="17"/>
    <s v="09"/>
    <s v="2015"/>
    <x v="301"/>
    <d v="2015-09-17T00:00:00"/>
    <x v="1"/>
    <x v="8"/>
    <x v="218"/>
    <x v="2"/>
    <x v="1"/>
    <x v="14"/>
    <s v="Riverside Palais Royal Lawyers Bookcase, Royale Cherry Finish"/>
    <n v="4228.7"/>
    <n v="6"/>
    <n v="158.58000000000001"/>
  </r>
  <r>
    <s v="17-09-2015"/>
    <s v="17"/>
    <s v="09"/>
    <s v="2015"/>
    <x v="301"/>
    <d v="2015-09-17T00:00:00"/>
    <x v="1"/>
    <x v="8"/>
    <x v="218"/>
    <x v="2"/>
    <x v="1"/>
    <x v="14"/>
    <s v="DMI Eclipse Executive Suite Bookcases"/>
    <n v="2003.92"/>
    <n v="5"/>
    <n v="-25.05"/>
  </r>
  <r>
    <s v="17-09-2015"/>
    <s v="17"/>
    <s v="09"/>
    <s v="2015"/>
    <x v="301"/>
    <d v="2015-09-17T00:00:00"/>
    <x v="1"/>
    <x v="8"/>
    <x v="218"/>
    <x v="2"/>
    <x v="0"/>
    <x v="2"/>
    <s v="ClearSounds CSC500 Amplified Spirit Phone Corded phone"/>
    <n v="209.97"/>
    <n v="3"/>
    <n v="58.79"/>
  </r>
  <r>
    <s v="17-09-2015"/>
    <s v="17"/>
    <s v="09"/>
    <s v="2015"/>
    <x v="301"/>
    <d v="2015-09-17T00:00:00"/>
    <x v="1"/>
    <x v="8"/>
    <x v="218"/>
    <x v="2"/>
    <x v="0"/>
    <x v="0"/>
    <s v="Plantronics CS510 - Over-the-Head monaural Wireless Headset System"/>
    <n v="659.9"/>
    <n v="2"/>
    <n v="217.77"/>
  </r>
  <r>
    <s v="17-09-2015"/>
    <s v="17"/>
    <s v="09"/>
    <s v="2015"/>
    <x v="301"/>
    <d v="2015-09-17T00:00:00"/>
    <x v="1"/>
    <x v="8"/>
    <x v="218"/>
    <x v="2"/>
    <x v="2"/>
    <x v="3"/>
    <s v="Eaton Premium Continuous-Feed Paper, 25% Cotton, Letter Size, White, 1000 Shts/Box"/>
    <n v="110.96"/>
    <n v="2"/>
    <n v="53.26"/>
  </r>
  <r>
    <s v="17-09-2015"/>
    <s v="17"/>
    <s v="09"/>
    <s v="2015"/>
    <x v="301"/>
    <d v="2015-09-17T00:00:00"/>
    <x v="1"/>
    <x v="8"/>
    <x v="218"/>
    <x v="2"/>
    <x v="0"/>
    <x v="2"/>
    <s v="ARKON Windshield Dashboard Air Vent Car Mount Holder"/>
    <n v="67.8"/>
    <n v="4"/>
    <n v="1.36"/>
  </r>
  <r>
    <s v="18-09-2015"/>
    <s v="18"/>
    <s v="09"/>
    <s v="2015"/>
    <x v="302"/>
    <d v="2015-09-18T00:00:00"/>
    <x v="1"/>
    <x v="8"/>
    <x v="167"/>
    <x v="5"/>
    <x v="2"/>
    <x v="3"/>
    <s v="Personal Creations Ink Jet Cards and Labels"/>
    <n v="160.72"/>
    <n v="14"/>
    <n v="78.75"/>
  </r>
  <r>
    <s v="18-09-2015"/>
    <s v="18"/>
    <s v="09"/>
    <s v="2015"/>
    <x v="302"/>
    <d v="2015-09-18T00:00:00"/>
    <x v="1"/>
    <x v="8"/>
    <x v="167"/>
    <x v="5"/>
    <x v="2"/>
    <x v="3"/>
    <s v="Rediform S.O.S. Phone Message Books"/>
    <n v="19.920000000000002"/>
    <n v="4"/>
    <n v="9.76"/>
  </r>
  <r>
    <s v="18-09-2015"/>
    <s v="18"/>
    <s v="09"/>
    <s v="2015"/>
    <x v="302"/>
    <d v="2015-09-18T00:00:00"/>
    <x v="1"/>
    <x v="8"/>
    <x v="167"/>
    <x v="5"/>
    <x v="2"/>
    <x v="16"/>
    <s v="Acme Value Line Scissors"/>
    <n v="7.3"/>
    <n v="2"/>
    <n v="2.19"/>
  </r>
  <r>
    <s v="18-09-2015"/>
    <s v="18"/>
    <s v="09"/>
    <s v="2015"/>
    <x v="302"/>
    <d v="2015-09-18T00:00:00"/>
    <x v="1"/>
    <x v="8"/>
    <x v="23"/>
    <x v="29"/>
    <x v="2"/>
    <x v="6"/>
    <s v="Acco Perma 3000 Stacking Storage Drawers"/>
    <n v="41.96"/>
    <n v="2"/>
    <n v="7.97"/>
  </r>
  <r>
    <s v="18-09-2015"/>
    <s v="18"/>
    <s v="09"/>
    <s v="2015"/>
    <x v="302"/>
    <d v="2015-09-18T00:00:00"/>
    <x v="1"/>
    <x v="8"/>
    <x v="23"/>
    <x v="29"/>
    <x v="2"/>
    <x v="6"/>
    <s v="Safco Industrial Wire Shelving System"/>
    <n v="636.86"/>
    <n v="7"/>
    <n v="0"/>
  </r>
  <r>
    <s v="18-09-2015"/>
    <s v="18"/>
    <s v="09"/>
    <s v="2015"/>
    <x v="302"/>
    <d v="2015-09-18T00:00:00"/>
    <x v="1"/>
    <x v="8"/>
    <x v="23"/>
    <x v="29"/>
    <x v="0"/>
    <x v="2"/>
    <s v="Samsung Galaxy S4 Active"/>
    <n v="499.99"/>
    <n v="1"/>
    <n v="130"/>
  </r>
  <r>
    <s v="18-09-2015"/>
    <s v="18"/>
    <s v="09"/>
    <s v="2015"/>
    <x v="302"/>
    <d v="2015-09-18T00:00:00"/>
    <x v="1"/>
    <x v="8"/>
    <x v="23"/>
    <x v="29"/>
    <x v="0"/>
    <x v="2"/>
    <s v="Polycom VVX 310 VoIP phone"/>
    <n v="1259.93"/>
    <n v="7"/>
    <n v="327.58"/>
  </r>
  <r>
    <s v="18-09-2015"/>
    <s v="18"/>
    <s v="09"/>
    <s v="2015"/>
    <x v="302"/>
    <d v="2015-09-18T00:00:00"/>
    <x v="1"/>
    <x v="8"/>
    <x v="23"/>
    <x v="29"/>
    <x v="2"/>
    <x v="9"/>
    <s v="Acco Flexible ACCOHIDE Square Ring Data Binder, Dark Blue, 11 1/2&quot; X 14&quot; 7/8&quot;"/>
    <n v="65.08"/>
    <n v="4"/>
    <n v="31.89"/>
  </r>
  <r>
    <s v="18-09-2015"/>
    <s v="18"/>
    <s v="09"/>
    <s v="2015"/>
    <x v="302"/>
    <d v="2015-09-18T00:00:00"/>
    <x v="1"/>
    <x v="8"/>
    <x v="204"/>
    <x v="5"/>
    <x v="2"/>
    <x v="11"/>
    <s v="Quartet Omega Colored Chalk, 12/Pack"/>
    <n v="11.68"/>
    <n v="2"/>
    <n v="5.49"/>
  </r>
  <r>
    <s v="18-09-2015"/>
    <s v="18"/>
    <s v="09"/>
    <s v="2015"/>
    <x v="302"/>
    <d v="2015-09-18T00:00:00"/>
    <x v="1"/>
    <x v="8"/>
    <x v="204"/>
    <x v="5"/>
    <x v="2"/>
    <x v="16"/>
    <s v="Elite 5&quot; Scissors"/>
    <n v="16.899999999999999"/>
    <n v="2"/>
    <n v="5.07"/>
  </r>
  <r>
    <s v="18-09-2015"/>
    <s v="18"/>
    <s v="09"/>
    <s v="2015"/>
    <x v="302"/>
    <d v="2015-09-18T00:00:00"/>
    <x v="1"/>
    <x v="8"/>
    <x v="204"/>
    <x v="5"/>
    <x v="1"/>
    <x v="5"/>
    <s v="Advantus Panel Wall Certificate Holder - 8.5x11"/>
    <n v="24.4"/>
    <n v="2"/>
    <n v="10.25"/>
  </r>
  <r>
    <s v="18-09-2015"/>
    <s v="18"/>
    <s v="09"/>
    <s v="2015"/>
    <x v="302"/>
    <d v="2015-09-18T00:00:00"/>
    <x v="1"/>
    <x v="8"/>
    <x v="703"/>
    <x v="11"/>
    <x v="0"/>
    <x v="0"/>
    <s v="Enermax Acrylux Wireless Keyboard"/>
    <n v="717.12"/>
    <n v="9"/>
    <n v="152.38999999999999"/>
  </r>
  <r>
    <s v="18-09-2015"/>
    <s v="18"/>
    <s v="09"/>
    <s v="2015"/>
    <x v="302"/>
    <d v="2015-09-18T00:00:00"/>
    <x v="1"/>
    <x v="8"/>
    <x v="704"/>
    <x v="1"/>
    <x v="2"/>
    <x v="3"/>
    <s v="Wirebound Message Books, Four 2 3/4&quot; x 5&quot; Forms per Page, 600 Sets per Book"/>
    <n v="18.54"/>
    <n v="2"/>
    <n v="8.7100000000000009"/>
  </r>
  <r>
    <s v="18-09-2015"/>
    <s v="18"/>
    <s v="09"/>
    <s v="2015"/>
    <x v="302"/>
    <d v="2015-09-18T00:00:00"/>
    <x v="1"/>
    <x v="8"/>
    <x v="697"/>
    <x v="5"/>
    <x v="2"/>
    <x v="6"/>
    <s v="Stur-D-Stor Shelving, Vertical 5-Shelf: 72&quot;H x 36&quot;W x 18 1/2&quot;D"/>
    <n v="443.92"/>
    <n v="4"/>
    <n v="8.8800000000000008"/>
  </r>
  <r>
    <s v="19-09-2015"/>
    <s v="19"/>
    <s v="09"/>
    <s v="2015"/>
    <x v="303"/>
    <d v="2015-09-19T00:00:00"/>
    <x v="1"/>
    <x v="8"/>
    <x v="127"/>
    <x v="25"/>
    <x v="1"/>
    <x v="14"/>
    <s v="Sauder Cornerstone Collection Library"/>
    <n v="61.96"/>
    <n v="2"/>
    <n v="4.34"/>
  </r>
  <r>
    <s v="19-09-2015"/>
    <s v="19"/>
    <s v="09"/>
    <s v="2015"/>
    <x v="303"/>
    <d v="2015-09-19T00:00:00"/>
    <x v="1"/>
    <x v="8"/>
    <x v="60"/>
    <x v="21"/>
    <x v="0"/>
    <x v="0"/>
    <s v="Kensington K72356US Mouse-in-a-Box USB Desktop Mouse"/>
    <n v="66.36"/>
    <n v="4"/>
    <n v="23.23"/>
  </r>
  <r>
    <s v="19-09-2015"/>
    <s v="19"/>
    <s v="09"/>
    <s v="2015"/>
    <x v="303"/>
    <d v="2015-09-19T00:00:00"/>
    <x v="1"/>
    <x v="8"/>
    <x v="618"/>
    <x v="5"/>
    <x v="2"/>
    <x v="3"/>
    <s v="Personal Creations Ink Jet Cards and Labels"/>
    <n v="22.96"/>
    <n v="2"/>
    <n v="11.25"/>
  </r>
  <r>
    <s v="19-09-2015"/>
    <s v="19"/>
    <s v="09"/>
    <s v="2015"/>
    <x v="303"/>
    <d v="2015-09-19T00:00:00"/>
    <x v="1"/>
    <x v="8"/>
    <x v="5"/>
    <x v="2"/>
    <x v="0"/>
    <x v="2"/>
    <s v="PureGear Roll-On Screen Protector"/>
    <n v="279.86"/>
    <n v="14"/>
    <n v="134.33000000000001"/>
  </r>
  <r>
    <s v="19-09-2015"/>
    <s v="19"/>
    <s v="09"/>
    <s v="2015"/>
    <x v="303"/>
    <d v="2015-09-19T00:00:00"/>
    <x v="1"/>
    <x v="8"/>
    <x v="202"/>
    <x v="35"/>
    <x v="2"/>
    <x v="11"/>
    <s v="Newell 323"/>
    <n v="8.4"/>
    <n v="5"/>
    <n v="2.1800000000000002"/>
  </r>
  <r>
    <s v="19-09-2015"/>
    <s v="19"/>
    <s v="09"/>
    <s v="2015"/>
    <x v="303"/>
    <d v="2015-09-19T00:00:00"/>
    <x v="1"/>
    <x v="8"/>
    <x v="671"/>
    <x v="5"/>
    <x v="1"/>
    <x v="5"/>
    <s v="Seth Thomas 8 1/2&quot; Cubicle Clock"/>
    <n v="60.84"/>
    <n v="3"/>
    <n v="19.47"/>
  </r>
  <r>
    <s v="20-09-2015"/>
    <s v="20"/>
    <s v="09"/>
    <s v="2015"/>
    <x v="304"/>
    <d v="2015-09-20T00:00:00"/>
    <x v="1"/>
    <x v="8"/>
    <x v="241"/>
    <x v="6"/>
    <x v="2"/>
    <x v="9"/>
    <s v="GBC Standard Plastic Binding Systems' Combs"/>
    <n v="37.68"/>
    <n v="6"/>
    <n v="16.96"/>
  </r>
  <r>
    <s v="20-09-2015"/>
    <s v="20"/>
    <s v="09"/>
    <s v="2015"/>
    <x v="304"/>
    <d v="2015-09-20T00:00:00"/>
    <x v="1"/>
    <x v="8"/>
    <x v="334"/>
    <x v="2"/>
    <x v="2"/>
    <x v="3"/>
    <s v="Xerox 1881"/>
    <n v="61.4"/>
    <n v="5"/>
    <n v="28.86"/>
  </r>
  <r>
    <s v="20-09-2015"/>
    <s v="20"/>
    <s v="09"/>
    <s v="2015"/>
    <x v="304"/>
    <d v="2015-09-20T00:00:00"/>
    <x v="1"/>
    <x v="8"/>
    <x v="334"/>
    <x v="2"/>
    <x v="2"/>
    <x v="9"/>
    <s v="Recycled Premium Regency Composition Covers"/>
    <n v="24.45"/>
    <n v="2"/>
    <n v="8.86"/>
  </r>
  <r>
    <s v="20-09-2015"/>
    <s v="20"/>
    <s v="09"/>
    <s v="2015"/>
    <x v="304"/>
    <d v="2015-09-20T00:00:00"/>
    <x v="1"/>
    <x v="8"/>
    <x v="235"/>
    <x v="23"/>
    <x v="2"/>
    <x v="9"/>
    <s v="GBC Ibimaster 500 Manual ProClick Binding System"/>
    <n v="1369.76"/>
    <n v="6"/>
    <n v="-913.18"/>
  </r>
  <r>
    <s v="20-09-2015"/>
    <s v="20"/>
    <s v="09"/>
    <s v="2015"/>
    <x v="304"/>
    <d v="2015-09-20T00:00:00"/>
    <x v="1"/>
    <x v="8"/>
    <x v="235"/>
    <x v="23"/>
    <x v="2"/>
    <x v="6"/>
    <s v="Gould Plastics 18-Pocket Panel Bin, 34w x 5-1/4d x 20-1/2h"/>
    <n v="294.37"/>
    <n v="4"/>
    <n v="-58.87"/>
  </r>
  <r>
    <s v="20-09-2015"/>
    <s v="20"/>
    <s v="09"/>
    <s v="2015"/>
    <x v="304"/>
    <d v="2015-09-20T00:00:00"/>
    <x v="1"/>
    <x v="8"/>
    <x v="495"/>
    <x v="14"/>
    <x v="2"/>
    <x v="9"/>
    <s v="Wilson Jones Impact Binders"/>
    <n v="45.58"/>
    <n v="11"/>
    <n v="16.52"/>
  </r>
  <r>
    <s v="20-09-2015"/>
    <s v="20"/>
    <s v="09"/>
    <s v="2015"/>
    <x v="304"/>
    <d v="2015-09-20T00:00:00"/>
    <x v="1"/>
    <x v="8"/>
    <x v="642"/>
    <x v="3"/>
    <x v="2"/>
    <x v="9"/>
    <s v="Acco Translucent Poly Ring Binders"/>
    <n v="2.81"/>
    <n v="3"/>
    <n v="-4.49"/>
  </r>
  <r>
    <s v="21-09-2015"/>
    <s v="21"/>
    <s v="09"/>
    <s v="2015"/>
    <x v="305"/>
    <d v="2015-09-21T00:00:00"/>
    <x v="1"/>
    <x v="8"/>
    <x v="634"/>
    <x v="4"/>
    <x v="0"/>
    <x v="2"/>
    <s v="ShoreTel ShorePhone IP 230 VoIP phone"/>
    <n v="946.34"/>
    <n v="7"/>
    <n v="118.29"/>
  </r>
  <r>
    <s v="21-09-2015"/>
    <s v="21"/>
    <s v="09"/>
    <s v="2015"/>
    <x v="305"/>
    <d v="2015-09-21T00:00:00"/>
    <x v="1"/>
    <x v="8"/>
    <x v="634"/>
    <x v="4"/>
    <x v="0"/>
    <x v="0"/>
    <s v="Hypercom P1300 Pinpad"/>
    <n v="151.19999999999999"/>
    <n v="3"/>
    <n v="32.130000000000003"/>
  </r>
  <r>
    <s v="21-09-2015"/>
    <s v="21"/>
    <s v="09"/>
    <s v="2015"/>
    <x v="305"/>
    <d v="2015-09-21T00:00:00"/>
    <x v="1"/>
    <x v="8"/>
    <x v="634"/>
    <x v="4"/>
    <x v="1"/>
    <x v="5"/>
    <s v="Longer-Life Soft White Bulbs"/>
    <n v="4.93"/>
    <n v="4"/>
    <n v="-1.48"/>
  </r>
  <r>
    <s v="21-09-2015"/>
    <s v="21"/>
    <s v="09"/>
    <s v="2015"/>
    <x v="305"/>
    <d v="2015-09-21T00:00:00"/>
    <x v="1"/>
    <x v="8"/>
    <x v="225"/>
    <x v="1"/>
    <x v="2"/>
    <x v="6"/>
    <s v="Fellowes Bases and Tops For Staxonsteel/High-Stak Systems"/>
    <n v="199.74"/>
    <n v="6"/>
    <n v="47.94"/>
  </r>
  <r>
    <s v="21-09-2015"/>
    <s v="21"/>
    <s v="09"/>
    <s v="2015"/>
    <x v="305"/>
    <d v="2015-09-21T00:00:00"/>
    <x v="1"/>
    <x v="8"/>
    <x v="57"/>
    <x v="5"/>
    <x v="1"/>
    <x v="1"/>
    <s v="Hon Every-Day Series Multi-Task Chairs"/>
    <n v="601.54"/>
    <n v="4"/>
    <n v="0"/>
  </r>
  <r>
    <s v="21-09-2015"/>
    <s v="21"/>
    <s v="09"/>
    <s v="2015"/>
    <x v="305"/>
    <d v="2015-09-21T00:00:00"/>
    <x v="1"/>
    <x v="8"/>
    <x v="57"/>
    <x v="5"/>
    <x v="2"/>
    <x v="4"/>
    <s v="Advantus Map Pennant Flags and Round Head Tacks"/>
    <n v="7.9"/>
    <n v="2"/>
    <n v="2.5299999999999998"/>
  </r>
  <r>
    <s v="21-09-2015"/>
    <s v="21"/>
    <s v="09"/>
    <s v="2015"/>
    <x v="305"/>
    <d v="2015-09-21T00:00:00"/>
    <x v="1"/>
    <x v="8"/>
    <x v="420"/>
    <x v="10"/>
    <x v="1"/>
    <x v="14"/>
    <s v="O'Sullivan 2-Shelf Heavy-Duty Bookcases"/>
    <n v="194.32"/>
    <n v="4"/>
    <n v="31.09"/>
  </r>
  <r>
    <s v="21-09-2015"/>
    <s v="21"/>
    <s v="09"/>
    <s v="2015"/>
    <x v="305"/>
    <d v="2015-09-21T00:00:00"/>
    <x v="1"/>
    <x v="8"/>
    <x v="420"/>
    <x v="10"/>
    <x v="2"/>
    <x v="11"/>
    <s v="BOSTON Ranger #55 Pencil Sharpener, Black"/>
    <n v="25.99"/>
    <n v="1"/>
    <n v="7.54"/>
  </r>
  <r>
    <s v="21-09-2015"/>
    <s v="21"/>
    <s v="09"/>
    <s v="2015"/>
    <x v="305"/>
    <d v="2015-09-21T00:00:00"/>
    <x v="1"/>
    <x v="8"/>
    <x v="547"/>
    <x v="6"/>
    <x v="1"/>
    <x v="5"/>
    <s v="Deflect-o DuraMat Lighweight, Studded, Beveled Mat for Low Pile Carpeting"/>
    <n v="85.3"/>
    <n v="2"/>
    <n v="14.5"/>
  </r>
  <r>
    <s v="21-09-2015"/>
    <s v="21"/>
    <s v="09"/>
    <s v="2015"/>
    <x v="305"/>
    <d v="2015-09-21T00:00:00"/>
    <x v="1"/>
    <x v="8"/>
    <x v="213"/>
    <x v="6"/>
    <x v="0"/>
    <x v="2"/>
    <s v="Polycom VoiceStation 500 ConferenceÂ phone"/>
    <n v="589.9"/>
    <n v="2"/>
    <n v="147.47999999999999"/>
  </r>
  <r>
    <s v="21-09-2015"/>
    <s v="21"/>
    <s v="09"/>
    <s v="2015"/>
    <x v="305"/>
    <d v="2015-09-21T00:00:00"/>
    <x v="1"/>
    <x v="8"/>
    <x v="213"/>
    <x v="6"/>
    <x v="1"/>
    <x v="1"/>
    <s v="Global Ergonomic Managers Chair"/>
    <n v="542.94000000000005"/>
    <n v="3"/>
    <n v="141.16"/>
  </r>
  <r>
    <s v="21-09-2015"/>
    <s v="21"/>
    <s v="09"/>
    <s v="2015"/>
    <x v="305"/>
    <d v="2015-09-21T00:00:00"/>
    <x v="1"/>
    <x v="8"/>
    <x v="705"/>
    <x v="20"/>
    <x v="1"/>
    <x v="1"/>
    <s v="Global Comet Stacking Arm Chair"/>
    <n v="1690.04"/>
    <n v="4"/>
    <n v="422.51"/>
  </r>
  <r>
    <s v="21-09-2015"/>
    <s v="21"/>
    <s v="09"/>
    <s v="2015"/>
    <x v="305"/>
    <d v="2015-09-21T00:00:00"/>
    <x v="1"/>
    <x v="8"/>
    <x v="705"/>
    <x v="20"/>
    <x v="2"/>
    <x v="6"/>
    <s v="Recycled Eldon Regeneration Jumbo File"/>
    <n v="85.96"/>
    <n v="7"/>
    <n v="24.07"/>
  </r>
  <r>
    <s v="21-09-2015"/>
    <s v="21"/>
    <s v="09"/>
    <s v="2015"/>
    <x v="305"/>
    <d v="2015-09-21T00:00:00"/>
    <x v="1"/>
    <x v="8"/>
    <x v="705"/>
    <x v="20"/>
    <x v="2"/>
    <x v="13"/>
    <s v="Tyvek Interoffice Envelopes, 9 1/2&quot; x 12 1/2&quot;, 100/Box"/>
    <n v="121.96"/>
    <n v="2"/>
    <n v="57.32"/>
  </r>
  <r>
    <s v="21-09-2015"/>
    <s v="21"/>
    <s v="09"/>
    <s v="2015"/>
    <x v="305"/>
    <d v="2015-09-21T00:00:00"/>
    <x v="1"/>
    <x v="8"/>
    <x v="705"/>
    <x v="20"/>
    <x v="2"/>
    <x v="3"/>
    <s v="Xerox 193"/>
    <n v="23.92"/>
    <n v="4"/>
    <n v="11.72"/>
  </r>
  <r>
    <s v="21-09-2015"/>
    <s v="21"/>
    <s v="09"/>
    <s v="2015"/>
    <x v="305"/>
    <d v="2015-09-21T00:00:00"/>
    <x v="1"/>
    <x v="8"/>
    <x v="705"/>
    <x v="20"/>
    <x v="2"/>
    <x v="6"/>
    <s v="Fellowes Bankers Box Stor/Drawer Steel Plus"/>
    <n v="63.96"/>
    <n v="2"/>
    <n v="6.4"/>
  </r>
  <r>
    <s v="21-09-2015"/>
    <s v="21"/>
    <s v="09"/>
    <s v="2015"/>
    <x v="305"/>
    <d v="2015-09-21T00:00:00"/>
    <x v="1"/>
    <x v="8"/>
    <x v="705"/>
    <x v="20"/>
    <x v="0"/>
    <x v="2"/>
    <s v="HTC One Mini"/>
    <n v="629.95000000000005"/>
    <n v="5"/>
    <n v="176.39"/>
  </r>
  <r>
    <s v="21-09-2015"/>
    <s v="21"/>
    <s v="09"/>
    <s v="2015"/>
    <x v="305"/>
    <d v="2015-09-21T00:00:00"/>
    <x v="1"/>
    <x v="8"/>
    <x v="705"/>
    <x v="20"/>
    <x v="0"/>
    <x v="2"/>
    <s v="Grandstream GXP1160 VoIP phone"/>
    <n v="113.73"/>
    <n v="3"/>
    <n v="32.979999999999997"/>
  </r>
  <r>
    <s v="21-09-2015"/>
    <s v="21"/>
    <s v="09"/>
    <s v="2015"/>
    <x v="305"/>
    <d v="2015-09-21T00:00:00"/>
    <x v="1"/>
    <x v="8"/>
    <x v="705"/>
    <x v="20"/>
    <x v="2"/>
    <x v="9"/>
    <s v="Angle-D Binders with Locking Rings, Label Holders"/>
    <n v="14.6"/>
    <n v="2"/>
    <n v="6.86"/>
  </r>
  <r>
    <s v="21-09-2015"/>
    <s v="21"/>
    <s v="09"/>
    <s v="2015"/>
    <x v="305"/>
    <d v="2015-09-21T00:00:00"/>
    <x v="1"/>
    <x v="8"/>
    <x v="705"/>
    <x v="20"/>
    <x v="2"/>
    <x v="6"/>
    <s v="Stur-D-Stor Shelving, Vertical 5-Shelf: 72&quot;H x 36&quot;W x 18 1/2&quot;D"/>
    <n v="887.84"/>
    <n v="8"/>
    <n v="17.760000000000002"/>
  </r>
  <r>
    <s v="22-09-2015"/>
    <s v="22"/>
    <s v="09"/>
    <s v="2015"/>
    <x v="306"/>
    <d v="2015-09-22T00:00:00"/>
    <x v="1"/>
    <x v="8"/>
    <x v="27"/>
    <x v="5"/>
    <x v="1"/>
    <x v="5"/>
    <s v="Luxo Professional Combination Clamp-On Lamps"/>
    <n v="204.6"/>
    <n v="2"/>
    <n v="53.2"/>
  </r>
  <r>
    <s v="22-09-2015"/>
    <s v="22"/>
    <s v="09"/>
    <s v="2015"/>
    <x v="306"/>
    <d v="2015-09-22T00:00:00"/>
    <x v="1"/>
    <x v="8"/>
    <x v="99"/>
    <x v="25"/>
    <x v="2"/>
    <x v="3"/>
    <s v="Xerox 214"/>
    <n v="32.4"/>
    <n v="5"/>
    <n v="15.55"/>
  </r>
  <r>
    <s v="22-09-2015"/>
    <s v="22"/>
    <s v="09"/>
    <s v="2015"/>
    <x v="306"/>
    <d v="2015-09-22T00:00:00"/>
    <x v="1"/>
    <x v="8"/>
    <x v="99"/>
    <x v="25"/>
    <x v="1"/>
    <x v="5"/>
    <s v="Westinghouse Floor Lamp with Metal Mesh Shade, Black"/>
    <n v="47.98"/>
    <n v="2"/>
    <n v="11.04"/>
  </r>
  <r>
    <s v="22-09-2015"/>
    <s v="22"/>
    <s v="09"/>
    <s v="2015"/>
    <x v="306"/>
    <d v="2015-09-22T00:00:00"/>
    <x v="1"/>
    <x v="8"/>
    <x v="706"/>
    <x v="23"/>
    <x v="2"/>
    <x v="8"/>
    <s v="Avery 510"/>
    <n v="12"/>
    <n v="4"/>
    <n v="4.2"/>
  </r>
  <r>
    <s v="22-09-2015"/>
    <s v="22"/>
    <s v="09"/>
    <s v="2015"/>
    <x v="306"/>
    <d v="2015-09-22T00:00:00"/>
    <x v="1"/>
    <x v="8"/>
    <x v="706"/>
    <x v="23"/>
    <x v="2"/>
    <x v="6"/>
    <s v="Tennsco Double-Tier Lockers"/>
    <n v="720.06"/>
    <n v="4"/>
    <n v="-63.01"/>
  </r>
  <r>
    <s v="22-09-2015"/>
    <s v="22"/>
    <s v="09"/>
    <s v="2015"/>
    <x v="306"/>
    <d v="2015-09-22T00:00:00"/>
    <x v="1"/>
    <x v="8"/>
    <x v="706"/>
    <x v="23"/>
    <x v="2"/>
    <x v="6"/>
    <s v="Safco Wire Cube Shelving System, For Use as 4 or 5 14&quot; Cubes, Black"/>
    <n v="25.42"/>
    <n v="1"/>
    <n v="-4.7699999999999996"/>
  </r>
  <r>
    <s v="22-09-2015"/>
    <s v="22"/>
    <s v="09"/>
    <s v="2015"/>
    <x v="306"/>
    <d v="2015-09-22T00:00:00"/>
    <x v="1"/>
    <x v="8"/>
    <x v="706"/>
    <x v="23"/>
    <x v="2"/>
    <x v="11"/>
    <s v="Newell 310"/>
    <n v="2.82"/>
    <n v="2"/>
    <n v="0.32"/>
  </r>
  <r>
    <s v="22-09-2015"/>
    <s v="22"/>
    <s v="09"/>
    <s v="2015"/>
    <x v="306"/>
    <d v="2015-09-22T00:00:00"/>
    <x v="1"/>
    <x v="8"/>
    <x v="706"/>
    <x v="23"/>
    <x v="2"/>
    <x v="9"/>
    <s v="Pressboard Data Binder, Crimson, 12&quot; X 8 1/2&quot;"/>
    <n v="3.2"/>
    <n v="2"/>
    <n v="-2.56"/>
  </r>
  <r>
    <s v="22-09-2015"/>
    <s v="22"/>
    <s v="09"/>
    <s v="2015"/>
    <x v="306"/>
    <d v="2015-09-22T00:00:00"/>
    <x v="1"/>
    <x v="8"/>
    <x v="410"/>
    <x v="13"/>
    <x v="2"/>
    <x v="16"/>
    <s v="Acme Hot Forged Carbon Steel Scissors with Nickel-Plated Handles, 3 7/8&quot; Cut, 8&quot;L"/>
    <n v="55.6"/>
    <n v="5"/>
    <n v="6.26"/>
  </r>
  <r>
    <s v="22-09-2015"/>
    <s v="22"/>
    <s v="09"/>
    <s v="2015"/>
    <x v="306"/>
    <d v="2015-09-22T00:00:00"/>
    <x v="1"/>
    <x v="8"/>
    <x v="410"/>
    <x v="13"/>
    <x v="0"/>
    <x v="0"/>
    <s v="LogitechÂ P710e Mobile Speakerphone"/>
    <n v="617.98"/>
    <n v="3"/>
    <n v="-7.72"/>
  </r>
  <r>
    <s v="22-09-2015"/>
    <s v="22"/>
    <s v="09"/>
    <s v="2015"/>
    <x v="306"/>
    <d v="2015-09-22T00:00:00"/>
    <x v="1"/>
    <x v="8"/>
    <x v="47"/>
    <x v="5"/>
    <x v="2"/>
    <x v="10"/>
    <s v="Kensington 6 Outlet Guardian Standard Surge Protector"/>
    <n v="61.44"/>
    <n v="3"/>
    <n v="16.59"/>
  </r>
  <r>
    <s v="24-09-2015"/>
    <s v="24"/>
    <s v="09"/>
    <s v="2015"/>
    <x v="307"/>
    <d v="2015-09-24T00:00:00"/>
    <x v="1"/>
    <x v="8"/>
    <x v="87"/>
    <x v="13"/>
    <x v="2"/>
    <x v="11"/>
    <s v="Newell 320"/>
    <n v="6.85"/>
    <n v="2"/>
    <n v="0.6"/>
  </r>
  <r>
    <s v="24-09-2015"/>
    <s v="24"/>
    <s v="09"/>
    <s v="2015"/>
    <x v="307"/>
    <d v="2015-09-24T00:00:00"/>
    <x v="1"/>
    <x v="8"/>
    <x v="378"/>
    <x v="19"/>
    <x v="1"/>
    <x v="1"/>
    <s v="Harbour Creations Steel Folding Chair"/>
    <n v="517.5"/>
    <n v="6"/>
    <n v="155.25"/>
  </r>
  <r>
    <s v="24-09-2015"/>
    <s v="24"/>
    <s v="09"/>
    <s v="2015"/>
    <x v="307"/>
    <d v="2015-09-24T00:00:00"/>
    <x v="1"/>
    <x v="8"/>
    <x v="233"/>
    <x v="34"/>
    <x v="2"/>
    <x v="9"/>
    <s v="Acco Pressboard Covers with Storage Hooks, 14 7/8&quot; x 11&quot;, Executive Red"/>
    <n v="15.24"/>
    <n v="4"/>
    <n v="6.86"/>
  </r>
  <r>
    <s v="24-09-2015"/>
    <s v="24"/>
    <s v="09"/>
    <s v="2015"/>
    <x v="307"/>
    <d v="2015-09-24T00:00:00"/>
    <x v="1"/>
    <x v="8"/>
    <x v="233"/>
    <x v="34"/>
    <x v="1"/>
    <x v="1"/>
    <s v="Hon Olson Stacker Stools"/>
    <n v="1408.1"/>
    <n v="10"/>
    <n v="394.27"/>
  </r>
  <r>
    <s v="24-09-2015"/>
    <s v="24"/>
    <s v="09"/>
    <s v="2015"/>
    <x v="307"/>
    <d v="2015-09-24T00:00:00"/>
    <x v="1"/>
    <x v="8"/>
    <x v="535"/>
    <x v="32"/>
    <x v="0"/>
    <x v="2"/>
    <s v="AT&amp;T 1080 Phone"/>
    <n v="821.94"/>
    <n v="6"/>
    <n v="213.7"/>
  </r>
  <r>
    <s v="24-09-2015"/>
    <s v="24"/>
    <s v="09"/>
    <s v="2015"/>
    <x v="307"/>
    <d v="2015-09-24T00:00:00"/>
    <x v="1"/>
    <x v="8"/>
    <x v="553"/>
    <x v="1"/>
    <x v="2"/>
    <x v="11"/>
    <s v="BOSTON Model 1800 Electric Pencil Sharpeners, Putty/Woodgrain"/>
    <n v="35.96"/>
    <n v="2"/>
    <n v="10.43"/>
  </r>
  <r>
    <s v="24-09-2015"/>
    <s v="24"/>
    <s v="09"/>
    <s v="2015"/>
    <x v="307"/>
    <d v="2015-09-24T00:00:00"/>
    <x v="1"/>
    <x v="8"/>
    <x v="553"/>
    <x v="1"/>
    <x v="2"/>
    <x v="9"/>
    <s v="Avery Hole Reinforcements"/>
    <n v="14.95"/>
    <n v="3"/>
    <n v="5.42"/>
  </r>
  <r>
    <s v="24-09-2015"/>
    <s v="24"/>
    <s v="09"/>
    <s v="2015"/>
    <x v="307"/>
    <d v="2015-09-24T00:00:00"/>
    <x v="1"/>
    <x v="8"/>
    <x v="598"/>
    <x v="5"/>
    <x v="1"/>
    <x v="5"/>
    <s v="DAX Value U-Channel Document Frames, Easel Back"/>
    <n v="14.91"/>
    <n v="3"/>
    <n v="4.62"/>
  </r>
  <r>
    <s v="24-09-2015"/>
    <s v="24"/>
    <s v="09"/>
    <s v="2015"/>
    <x v="307"/>
    <d v="2015-09-24T00:00:00"/>
    <x v="1"/>
    <x v="8"/>
    <x v="598"/>
    <x v="5"/>
    <x v="2"/>
    <x v="10"/>
    <s v="Hoover Upright Vacuum With Dirt Cup"/>
    <n v="1158.1199999999999"/>
    <n v="4"/>
    <n v="335.85"/>
  </r>
  <r>
    <s v="24-09-2015"/>
    <s v="24"/>
    <s v="09"/>
    <s v="2015"/>
    <x v="307"/>
    <d v="2015-09-24T00:00:00"/>
    <x v="1"/>
    <x v="8"/>
    <x v="707"/>
    <x v="22"/>
    <x v="0"/>
    <x v="2"/>
    <s v="Samsung HM1900 Bluetooth Headset"/>
    <n v="35.119999999999997"/>
    <n v="2"/>
    <n v="13.17"/>
  </r>
  <r>
    <s v="24-09-2015"/>
    <s v="24"/>
    <s v="09"/>
    <s v="2015"/>
    <x v="307"/>
    <d v="2015-09-24T00:00:00"/>
    <x v="1"/>
    <x v="8"/>
    <x v="6"/>
    <x v="22"/>
    <x v="2"/>
    <x v="11"/>
    <s v="Dixon Ticonderoga Core-Lock Colored Pencils"/>
    <n v="14.58"/>
    <n v="2"/>
    <n v="2.37"/>
  </r>
  <r>
    <s v="24-09-2015"/>
    <s v="24"/>
    <s v="09"/>
    <s v="2015"/>
    <x v="307"/>
    <d v="2015-09-24T00:00:00"/>
    <x v="1"/>
    <x v="8"/>
    <x v="6"/>
    <x v="22"/>
    <x v="0"/>
    <x v="0"/>
    <s v="HP Standard 104 key PS/2 Keyboard"/>
    <n v="23.2"/>
    <n v="2"/>
    <n v="1.45"/>
  </r>
  <r>
    <s v="24-09-2015"/>
    <s v="24"/>
    <s v="09"/>
    <s v="2015"/>
    <x v="307"/>
    <d v="2015-09-24T00:00:00"/>
    <x v="1"/>
    <x v="8"/>
    <x v="6"/>
    <x v="22"/>
    <x v="2"/>
    <x v="11"/>
    <s v="Newell 317"/>
    <n v="16.46"/>
    <n v="7"/>
    <n v="1.85"/>
  </r>
  <r>
    <s v="24-09-2015"/>
    <s v="24"/>
    <s v="09"/>
    <s v="2015"/>
    <x v="307"/>
    <d v="2015-09-24T00:00:00"/>
    <x v="1"/>
    <x v="8"/>
    <x v="371"/>
    <x v="18"/>
    <x v="2"/>
    <x v="9"/>
    <s v="Accohide Poly Flexible Ring Binders"/>
    <n v="6.73"/>
    <n v="6"/>
    <n v="-4.49"/>
  </r>
  <r>
    <s v="24-09-2015"/>
    <s v="24"/>
    <s v="09"/>
    <s v="2015"/>
    <x v="307"/>
    <d v="2015-09-24T00:00:00"/>
    <x v="1"/>
    <x v="8"/>
    <x v="371"/>
    <x v="18"/>
    <x v="2"/>
    <x v="6"/>
    <s v="Tennsco Lockers, Sand"/>
    <n v="33.57"/>
    <n v="2"/>
    <n v="1.68"/>
  </r>
  <r>
    <s v="24-09-2015"/>
    <s v="24"/>
    <s v="09"/>
    <s v="2015"/>
    <x v="307"/>
    <d v="2015-09-24T00:00:00"/>
    <x v="1"/>
    <x v="8"/>
    <x v="371"/>
    <x v="18"/>
    <x v="2"/>
    <x v="13"/>
    <s v="#6 3/4 Gummed Flap White Envelopes"/>
    <n v="15.84"/>
    <n v="2"/>
    <n v="5.54"/>
  </r>
  <r>
    <s v="24-09-2015"/>
    <s v="24"/>
    <s v="09"/>
    <s v="2015"/>
    <x v="307"/>
    <d v="2015-09-24T00:00:00"/>
    <x v="1"/>
    <x v="8"/>
    <x v="371"/>
    <x v="18"/>
    <x v="2"/>
    <x v="8"/>
    <s v="Avery 4027 File Folder Labels for Dot Matrix Printers, 5000 Labels per Box, White"/>
    <n v="24.42"/>
    <n v="1"/>
    <n v="7.94"/>
  </r>
  <r>
    <s v="24-09-2015"/>
    <s v="24"/>
    <s v="09"/>
    <s v="2015"/>
    <x v="307"/>
    <d v="2015-09-24T00:00:00"/>
    <x v="1"/>
    <x v="8"/>
    <x v="371"/>
    <x v="18"/>
    <x v="2"/>
    <x v="11"/>
    <s v="Newell 347"/>
    <n v="17.12"/>
    <n v="5"/>
    <n v="1.93"/>
  </r>
  <r>
    <s v="24-09-2015"/>
    <s v="24"/>
    <s v="09"/>
    <s v="2015"/>
    <x v="307"/>
    <d v="2015-09-24T00:00:00"/>
    <x v="1"/>
    <x v="8"/>
    <x v="517"/>
    <x v="2"/>
    <x v="2"/>
    <x v="13"/>
    <s v="Blue String-Tie &amp; Button Interoffice Envelopes, 10 x 13"/>
    <n v="39.979999999999997"/>
    <n v="1"/>
    <n v="17.989999999999998"/>
  </r>
  <r>
    <s v="25-09-2015"/>
    <s v="25"/>
    <s v="09"/>
    <s v="2015"/>
    <x v="308"/>
    <d v="2015-09-25T00:00:00"/>
    <x v="1"/>
    <x v="8"/>
    <x v="219"/>
    <x v="27"/>
    <x v="1"/>
    <x v="7"/>
    <s v="Bretford CR4500 Series Slim Rectangular Table"/>
    <n v="1044.6300000000001"/>
    <n v="3"/>
    <n v="240.26"/>
  </r>
  <r>
    <s v="25-09-2015"/>
    <s v="25"/>
    <s v="09"/>
    <s v="2015"/>
    <x v="308"/>
    <d v="2015-09-25T00:00:00"/>
    <x v="1"/>
    <x v="8"/>
    <x v="168"/>
    <x v="8"/>
    <x v="0"/>
    <x v="0"/>
    <s v="Memorex Micro Travel Drive 16 GB"/>
    <n v="63.96"/>
    <n v="4"/>
    <n v="19.829999999999998"/>
  </r>
  <r>
    <s v="25-09-2015"/>
    <s v="25"/>
    <s v="09"/>
    <s v="2015"/>
    <x v="308"/>
    <d v="2015-09-25T00:00:00"/>
    <x v="1"/>
    <x v="8"/>
    <x v="168"/>
    <x v="8"/>
    <x v="2"/>
    <x v="9"/>
    <s v="Tuff Stuff Recycled Round Ring Binders"/>
    <n v="14.46"/>
    <n v="3"/>
    <n v="7.09"/>
  </r>
  <r>
    <s v="25-09-2015"/>
    <s v="25"/>
    <s v="09"/>
    <s v="2015"/>
    <x v="308"/>
    <d v="2015-09-25T00:00:00"/>
    <x v="1"/>
    <x v="8"/>
    <x v="168"/>
    <x v="8"/>
    <x v="0"/>
    <x v="2"/>
    <s v="netTALK DUO VoIP Telephone Service"/>
    <n v="104.98"/>
    <n v="2"/>
    <n v="52.49"/>
  </r>
  <r>
    <s v="25-09-2015"/>
    <s v="25"/>
    <s v="09"/>
    <s v="2015"/>
    <x v="308"/>
    <d v="2015-09-25T00:00:00"/>
    <x v="1"/>
    <x v="8"/>
    <x v="495"/>
    <x v="5"/>
    <x v="2"/>
    <x v="13"/>
    <s v="#10- 4 1/8&quot; x 9 1/2&quot; Recycled Envelopes"/>
    <n v="17.48"/>
    <n v="2"/>
    <n v="8.2200000000000006"/>
  </r>
  <r>
    <s v="25-09-2015"/>
    <s v="25"/>
    <s v="09"/>
    <s v="2015"/>
    <x v="308"/>
    <d v="2015-09-25T00:00:00"/>
    <x v="1"/>
    <x v="8"/>
    <x v="435"/>
    <x v="38"/>
    <x v="2"/>
    <x v="9"/>
    <s v="GBC Prestige Therm-A-Bind Covers"/>
    <n v="68.62"/>
    <n v="2"/>
    <n v="32.25"/>
  </r>
  <r>
    <s v="25-09-2015"/>
    <s v="25"/>
    <s v="09"/>
    <s v="2015"/>
    <x v="308"/>
    <d v="2015-09-25T00:00:00"/>
    <x v="1"/>
    <x v="8"/>
    <x v="708"/>
    <x v="2"/>
    <x v="0"/>
    <x v="0"/>
    <s v="Razer Kraken 7.1 Surround Sound Over Ear USB Gaming Headset"/>
    <n v="899.91"/>
    <n v="9"/>
    <n v="395.96"/>
  </r>
  <r>
    <s v="25-09-2015"/>
    <s v="25"/>
    <s v="09"/>
    <s v="2015"/>
    <x v="308"/>
    <d v="2015-09-25T00:00:00"/>
    <x v="1"/>
    <x v="8"/>
    <x v="40"/>
    <x v="30"/>
    <x v="2"/>
    <x v="9"/>
    <s v="Acco PRESSTEX Data Binder with Storage Hooks, Light Blue, 9 1/2&quot; X 11&quot;"/>
    <n v="10.76"/>
    <n v="2"/>
    <n v="5.16"/>
  </r>
  <r>
    <s v="25-09-2015"/>
    <s v="25"/>
    <s v="09"/>
    <s v="2015"/>
    <x v="308"/>
    <d v="2015-09-25T00:00:00"/>
    <x v="1"/>
    <x v="8"/>
    <x v="40"/>
    <x v="30"/>
    <x v="2"/>
    <x v="3"/>
    <s v="Xerox Color Copier Paper, 11&quot; x 17&quot;, Ream"/>
    <n v="45.68"/>
    <n v="2"/>
    <n v="21.01"/>
  </r>
  <r>
    <s v="25-09-2015"/>
    <s v="25"/>
    <s v="09"/>
    <s v="2015"/>
    <x v="308"/>
    <d v="2015-09-25T00:00:00"/>
    <x v="1"/>
    <x v="8"/>
    <x v="40"/>
    <x v="30"/>
    <x v="2"/>
    <x v="11"/>
    <s v="Turquoise Lead Holder with Pocket Clip"/>
    <n v="6.7"/>
    <n v="1"/>
    <n v="2.21"/>
  </r>
  <r>
    <s v="25-09-2015"/>
    <s v="25"/>
    <s v="09"/>
    <s v="2015"/>
    <x v="308"/>
    <d v="2015-09-25T00:00:00"/>
    <x v="1"/>
    <x v="8"/>
    <x v="685"/>
    <x v="3"/>
    <x v="2"/>
    <x v="11"/>
    <s v="Boston KS Multi-Size Manual Pencil Sharpener"/>
    <n v="128.74"/>
    <n v="7"/>
    <n v="12.87"/>
  </r>
  <r>
    <s v="25-09-2015"/>
    <s v="25"/>
    <s v="09"/>
    <s v="2015"/>
    <x v="308"/>
    <d v="2015-09-25T00:00:00"/>
    <x v="1"/>
    <x v="8"/>
    <x v="468"/>
    <x v="1"/>
    <x v="1"/>
    <x v="1"/>
    <s v="Global Super Steno Chair"/>
    <n v="307.14"/>
    <n v="4"/>
    <n v="-11.52"/>
  </r>
  <r>
    <s v="25-09-2015"/>
    <s v="25"/>
    <s v="09"/>
    <s v="2015"/>
    <x v="308"/>
    <d v="2015-09-25T00:00:00"/>
    <x v="1"/>
    <x v="8"/>
    <x v="468"/>
    <x v="1"/>
    <x v="2"/>
    <x v="8"/>
    <s v="Permanent Self-Adhesive File Folder Labels for Typewriters, 1 1/8 x 3 1/2, White"/>
    <n v="12.6"/>
    <n v="2"/>
    <n v="5.8"/>
  </r>
  <r>
    <s v="25-09-2015"/>
    <s v="25"/>
    <s v="09"/>
    <s v="2015"/>
    <x v="308"/>
    <d v="2015-09-25T00:00:00"/>
    <x v="1"/>
    <x v="8"/>
    <x v="468"/>
    <x v="1"/>
    <x v="0"/>
    <x v="0"/>
    <s v="Logitech G602 Wireless Gaming Mouse"/>
    <n v="159.97999999999999"/>
    <n v="2"/>
    <n v="57.59"/>
  </r>
  <r>
    <s v="25-09-2015"/>
    <s v="25"/>
    <s v="09"/>
    <s v="2015"/>
    <x v="308"/>
    <d v="2015-09-25T00:00:00"/>
    <x v="1"/>
    <x v="8"/>
    <x v="90"/>
    <x v="23"/>
    <x v="2"/>
    <x v="9"/>
    <s v="Wilson Jones 1&quot; Hanging DublLock Ring Binders"/>
    <n v="6.34"/>
    <n v="4"/>
    <n v="-4.6500000000000004"/>
  </r>
  <r>
    <s v="25-09-2015"/>
    <s v="25"/>
    <s v="09"/>
    <s v="2015"/>
    <x v="308"/>
    <d v="2015-09-25T00:00:00"/>
    <x v="1"/>
    <x v="8"/>
    <x v="90"/>
    <x v="23"/>
    <x v="2"/>
    <x v="3"/>
    <s v="Advantus Motivational Note Cards"/>
    <n v="10.48"/>
    <n v="1"/>
    <n v="3.8"/>
  </r>
  <r>
    <s v="25-09-2015"/>
    <s v="25"/>
    <s v="09"/>
    <s v="2015"/>
    <x v="308"/>
    <d v="2015-09-25T00:00:00"/>
    <x v="1"/>
    <x v="8"/>
    <x v="90"/>
    <x v="23"/>
    <x v="2"/>
    <x v="9"/>
    <s v="Wilson Jones data.warehouse D-Ring Binders with DublLock"/>
    <n v="2.4700000000000002"/>
    <n v="1"/>
    <n v="-1.81"/>
  </r>
  <r>
    <s v="25-09-2015"/>
    <s v="25"/>
    <s v="09"/>
    <s v="2015"/>
    <x v="308"/>
    <d v="2015-09-25T00:00:00"/>
    <x v="1"/>
    <x v="8"/>
    <x v="90"/>
    <x v="23"/>
    <x v="2"/>
    <x v="9"/>
    <s v="Wilson Jones Custom Binder Spines &amp; Labels"/>
    <n v="3.26"/>
    <n v="2"/>
    <n v="-2.2799999999999998"/>
  </r>
  <r>
    <s v="25-09-2015"/>
    <s v="25"/>
    <s v="09"/>
    <s v="2015"/>
    <x v="308"/>
    <d v="2015-09-25T00:00:00"/>
    <x v="1"/>
    <x v="8"/>
    <x v="366"/>
    <x v="2"/>
    <x v="1"/>
    <x v="1"/>
    <s v="Hon Comfortask Task/Swivel Chairs"/>
    <n v="102.58"/>
    <n v="1"/>
    <n v="6.84"/>
  </r>
  <r>
    <s v="25-09-2015"/>
    <s v="25"/>
    <s v="09"/>
    <s v="2015"/>
    <x v="308"/>
    <d v="2015-09-25T00:00:00"/>
    <x v="1"/>
    <x v="8"/>
    <x v="366"/>
    <x v="2"/>
    <x v="2"/>
    <x v="3"/>
    <s v="Xerox 1923"/>
    <n v="20.04"/>
    <n v="3"/>
    <n v="9.6199999999999992"/>
  </r>
  <r>
    <s v="25-09-2015"/>
    <s v="25"/>
    <s v="09"/>
    <s v="2015"/>
    <x v="308"/>
    <d v="2015-09-25T00:00:00"/>
    <x v="1"/>
    <x v="8"/>
    <x v="76"/>
    <x v="13"/>
    <x v="2"/>
    <x v="9"/>
    <s v="Acco Pressboard Covers with Storage Hooks, 14 7/8&quot; x 11&quot;, Light Blue"/>
    <n v="2.95"/>
    <n v="2"/>
    <n v="-2.06"/>
  </r>
  <r>
    <s v="26-09-2015"/>
    <s v="26"/>
    <s v="09"/>
    <s v="2015"/>
    <x v="309"/>
    <d v="2015-09-26T00:00:00"/>
    <x v="1"/>
    <x v="8"/>
    <x v="110"/>
    <x v="4"/>
    <x v="2"/>
    <x v="9"/>
    <s v="Round Ring Binders"/>
    <n v="2.08"/>
    <n v="5"/>
    <n v="-3.43"/>
  </r>
  <r>
    <s v="26-09-2015"/>
    <s v="26"/>
    <s v="09"/>
    <s v="2015"/>
    <x v="309"/>
    <d v="2015-09-26T00:00:00"/>
    <x v="1"/>
    <x v="8"/>
    <x v="110"/>
    <x v="4"/>
    <x v="0"/>
    <x v="2"/>
    <s v="Bose SoundLink Bluetooth Speaker"/>
    <n v="1114.4000000000001"/>
    <n v="7"/>
    <n v="376.11"/>
  </r>
  <r>
    <s v="26-09-2015"/>
    <s v="26"/>
    <s v="09"/>
    <s v="2015"/>
    <x v="309"/>
    <d v="2015-09-26T00:00:00"/>
    <x v="1"/>
    <x v="8"/>
    <x v="476"/>
    <x v="16"/>
    <x v="2"/>
    <x v="3"/>
    <s v="Easy-staple paper"/>
    <n v="141.76"/>
    <n v="5"/>
    <n v="47.84"/>
  </r>
  <r>
    <s v="26-09-2015"/>
    <s v="26"/>
    <s v="09"/>
    <s v="2015"/>
    <x v="309"/>
    <d v="2015-09-26T00:00:00"/>
    <x v="1"/>
    <x v="8"/>
    <x v="476"/>
    <x v="16"/>
    <x v="0"/>
    <x v="0"/>
    <s v="Microsoft Arc Touch Mouse"/>
    <n v="239.8"/>
    <n v="5"/>
    <n v="47.96"/>
  </r>
  <r>
    <s v="26-09-2015"/>
    <s v="26"/>
    <s v="09"/>
    <s v="2015"/>
    <x v="309"/>
    <d v="2015-09-26T00:00:00"/>
    <x v="1"/>
    <x v="8"/>
    <x v="476"/>
    <x v="16"/>
    <x v="2"/>
    <x v="3"/>
    <s v="Xerox 216"/>
    <n v="31.1"/>
    <n v="6"/>
    <n v="10.89"/>
  </r>
  <r>
    <s v="26-09-2015"/>
    <s v="26"/>
    <s v="09"/>
    <s v="2015"/>
    <x v="309"/>
    <d v="2015-09-26T00:00:00"/>
    <x v="1"/>
    <x v="8"/>
    <x v="618"/>
    <x v="22"/>
    <x v="2"/>
    <x v="3"/>
    <s v="Petty Cash Envelope"/>
    <n v="86.27"/>
    <n v="4"/>
    <n v="31.27"/>
  </r>
  <r>
    <s v="26-09-2015"/>
    <s v="26"/>
    <s v="09"/>
    <s v="2015"/>
    <x v="309"/>
    <d v="2015-09-26T00:00:00"/>
    <x v="1"/>
    <x v="8"/>
    <x v="618"/>
    <x v="22"/>
    <x v="2"/>
    <x v="9"/>
    <s v="GBC VeloBinder Electric Binding Machine"/>
    <n v="72.59"/>
    <n v="2"/>
    <n v="-48.39"/>
  </r>
  <r>
    <s v="26-09-2015"/>
    <s v="26"/>
    <s v="09"/>
    <s v="2015"/>
    <x v="309"/>
    <d v="2015-09-26T00:00:00"/>
    <x v="1"/>
    <x v="8"/>
    <x v="618"/>
    <x v="22"/>
    <x v="2"/>
    <x v="10"/>
    <s v="3M Replacement Filter for Office Air Cleaner for 20' x 33' Room"/>
    <n v="60.67"/>
    <n v="2"/>
    <n v="14.41"/>
  </r>
  <r>
    <s v="26-09-2015"/>
    <s v="26"/>
    <s v="09"/>
    <s v="2015"/>
    <x v="309"/>
    <d v="2015-09-26T00:00:00"/>
    <x v="1"/>
    <x v="8"/>
    <x v="618"/>
    <x v="22"/>
    <x v="2"/>
    <x v="9"/>
    <s v="Lock-Up Easel 'Spel-Binder'"/>
    <n v="77.03"/>
    <n v="9"/>
    <n v="-59.06"/>
  </r>
  <r>
    <s v="26-09-2015"/>
    <s v="26"/>
    <s v="09"/>
    <s v="2015"/>
    <x v="309"/>
    <d v="2015-09-26T00:00:00"/>
    <x v="1"/>
    <x v="8"/>
    <x v="618"/>
    <x v="22"/>
    <x v="2"/>
    <x v="6"/>
    <s v="2300 Heavy-Duty Transfer File Systems by Perma"/>
    <n v="119.9"/>
    <n v="6"/>
    <n v="-1.5"/>
  </r>
  <r>
    <s v="26-09-2015"/>
    <s v="26"/>
    <s v="09"/>
    <s v="2015"/>
    <x v="309"/>
    <d v="2015-09-26T00:00:00"/>
    <x v="1"/>
    <x v="8"/>
    <x v="618"/>
    <x v="22"/>
    <x v="0"/>
    <x v="2"/>
    <s v="Samsung Rugby III"/>
    <n v="263.95999999999998"/>
    <n v="5"/>
    <n v="23.1"/>
  </r>
  <r>
    <s v="26-09-2015"/>
    <s v="26"/>
    <s v="09"/>
    <s v="2015"/>
    <x v="309"/>
    <d v="2015-09-26T00:00:00"/>
    <x v="1"/>
    <x v="8"/>
    <x v="618"/>
    <x v="22"/>
    <x v="2"/>
    <x v="6"/>
    <s v="SAFCO Boltless Steel Shelving"/>
    <n v="363.65"/>
    <n v="4"/>
    <n v="-86.37"/>
  </r>
  <r>
    <s v="26-09-2015"/>
    <s v="26"/>
    <s v="09"/>
    <s v="2015"/>
    <x v="309"/>
    <d v="2015-09-26T00:00:00"/>
    <x v="1"/>
    <x v="8"/>
    <x v="582"/>
    <x v="13"/>
    <x v="2"/>
    <x v="9"/>
    <s v="Catalog Binders with Expanding Posts"/>
    <n v="121.1"/>
    <n v="6"/>
    <n v="-100.92"/>
  </r>
  <r>
    <s v="26-09-2015"/>
    <s v="26"/>
    <s v="09"/>
    <s v="2015"/>
    <x v="309"/>
    <d v="2015-09-26T00:00:00"/>
    <x v="1"/>
    <x v="8"/>
    <x v="582"/>
    <x v="13"/>
    <x v="0"/>
    <x v="2"/>
    <s v="Grandstream GXP2100 Mainstream Business Phone"/>
    <n v="45.89"/>
    <n v="1"/>
    <n v="-9.18"/>
  </r>
  <r>
    <s v="26-09-2015"/>
    <s v="26"/>
    <s v="09"/>
    <s v="2015"/>
    <x v="309"/>
    <d v="2015-09-26T00:00:00"/>
    <x v="1"/>
    <x v="8"/>
    <x v="709"/>
    <x v="5"/>
    <x v="2"/>
    <x v="6"/>
    <s v="Sortfiler Multipurpose Personal File Organizer, Black"/>
    <n v="64.17"/>
    <n v="3"/>
    <n v="18.61"/>
  </r>
  <r>
    <s v="26-09-2015"/>
    <s v="26"/>
    <s v="09"/>
    <s v="2015"/>
    <x v="309"/>
    <d v="2015-09-26T00:00:00"/>
    <x v="1"/>
    <x v="8"/>
    <x v="709"/>
    <x v="5"/>
    <x v="2"/>
    <x v="13"/>
    <s v="Cameo Buff Policy Envelopes"/>
    <n v="124.46"/>
    <n v="2"/>
    <n v="58.5"/>
  </r>
  <r>
    <s v="26-09-2015"/>
    <s v="26"/>
    <s v="09"/>
    <s v="2015"/>
    <x v="309"/>
    <d v="2015-09-26T00:00:00"/>
    <x v="1"/>
    <x v="8"/>
    <x v="432"/>
    <x v="2"/>
    <x v="0"/>
    <x v="0"/>
    <s v="Dell Slim USB Multimedia Keyboard"/>
    <n v="50"/>
    <n v="2"/>
    <n v="12"/>
  </r>
  <r>
    <s v="26-09-2015"/>
    <s v="26"/>
    <s v="09"/>
    <s v="2015"/>
    <x v="309"/>
    <d v="2015-09-26T00:00:00"/>
    <x v="1"/>
    <x v="8"/>
    <x v="416"/>
    <x v="2"/>
    <x v="2"/>
    <x v="4"/>
    <s v="Vinyl Coated Wire Paper Clips in Organizer Box, 800/Box"/>
    <n v="34.44"/>
    <n v="3"/>
    <n v="16.190000000000001"/>
  </r>
  <r>
    <s v="26-09-2015"/>
    <s v="26"/>
    <s v="09"/>
    <s v="2015"/>
    <x v="309"/>
    <d v="2015-09-26T00:00:00"/>
    <x v="1"/>
    <x v="8"/>
    <x v="416"/>
    <x v="2"/>
    <x v="0"/>
    <x v="15"/>
    <s v="Ativa MDM8000 8-Sheet Micro-Cut Shredder"/>
    <n v="629.92999999999995"/>
    <n v="7"/>
    <n v="296.07"/>
  </r>
  <r>
    <s v="26-09-2015"/>
    <s v="26"/>
    <s v="09"/>
    <s v="2015"/>
    <x v="309"/>
    <d v="2015-09-26T00:00:00"/>
    <x v="1"/>
    <x v="8"/>
    <x v="416"/>
    <x v="2"/>
    <x v="2"/>
    <x v="9"/>
    <s v="GBC Imprintable Covers"/>
    <n v="79.06"/>
    <n v="9"/>
    <n v="28.66"/>
  </r>
  <r>
    <s v="27-09-2015"/>
    <s v="27"/>
    <s v="09"/>
    <s v="2015"/>
    <x v="310"/>
    <d v="2015-09-27T00:00:00"/>
    <x v="1"/>
    <x v="8"/>
    <x v="601"/>
    <x v="3"/>
    <x v="2"/>
    <x v="9"/>
    <s v="Vinyl Sectional Post Binders"/>
    <n v="15.08"/>
    <n v="2"/>
    <n v="-22.62"/>
  </r>
  <r>
    <s v="27-09-2015"/>
    <s v="27"/>
    <s v="09"/>
    <s v="2015"/>
    <x v="310"/>
    <d v="2015-09-27T00:00:00"/>
    <x v="1"/>
    <x v="8"/>
    <x v="601"/>
    <x v="3"/>
    <x v="1"/>
    <x v="5"/>
    <s v="DAX Metal Frame, Desktop, Stepped-Edge"/>
    <n v="24.29"/>
    <n v="3"/>
    <n v="-12.75"/>
  </r>
  <r>
    <s v="27-09-2015"/>
    <s v="27"/>
    <s v="09"/>
    <s v="2015"/>
    <x v="310"/>
    <d v="2015-09-27T00:00:00"/>
    <x v="1"/>
    <x v="8"/>
    <x v="519"/>
    <x v="5"/>
    <x v="2"/>
    <x v="6"/>
    <s v="Personal Filing Tote with Lid, Black/Gray"/>
    <n v="15.51"/>
    <n v="1"/>
    <n v="4.34"/>
  </r>
  <r>
    <s v="27-09-2015"/>
    <s v="27"/>
    <s v="09"/>
    <s v="2015"/>
    <x v="310"/>
    <d v="2015-09-27T00:00:00"/>
    <x v="1"/>
    <x v="8"/>
    <x v="519"/>
    <x v="5"/>
    <x v="2"/>
    <x v="3"/>
    <s v="Xerox 1916"/>
    <n v="146.82"/>
    <n v="3"/>
    <n v="73.41"/>
  </r>
  <r>
    <s v="27-09-2015"/>
    <s v="27"/>
    <s v="09"/>
    <s v="2015"/>
    <x v="310"/>
    <d v="2015-09-27T00:00:00"/>
    <x v="1"/>
    <x v="8"/>
    <x v="519"/>
    <x v="5"/>
    <x v="2"/>
    <x v="3"/>
    <s v="Xerox 226"/>
    <n v="12.96"/>
    <n v="2"/>
    <n v="6.22"/>
  </r>
  <r>
    <s v="27-09-2015"/>
    <s v="27"/>
    <s v="09"/>
    <s v="2015"/>
    <x v="310"/>
    <d v="2015-09-27T00:00:00"/>
    <x v="1"/>
    <x v="8"/>
    <x v="710"/>
    <x v="10"/>
    <x v="2"/>
    <x v="11"/>
    <s v="Newell 321"/>
    <n v="16.399999999999999"/>
    <n v="5"/>
    <n v="4.76"/>
  </r>
  <r>
    <s v="27-09-2015"/>
    <s v="27"/>
    <s v="09"/>
    <s v="2015"/>
    <x v="310"/>
    <d v="2015-09-27T00:00:00"/>
    <x v="1"/>
    <x v="8"/>
    <x v="710"/>
    <x v="10"/>
    <x v="2"/>
    <x v="3"/>
    <s v="Xerox 1996"/>
    <n v="25.92"/>
    <n v="4"/>
    <n v="12.44"/>
  </r>
  <r>
    <s v="27-09-2015"/>
    <s v="27"/>
    <s v="09"/>
    <s v="2015"/>
    <x v="310"/>
    <d v="2015-09-27T00:00:00"/>
    <x v="1"/>
    <x v="8"/>
    <x v="506"/>
    <x v="25"/>
    <x v="2"/>
    <x v="3"/>
    <s v="Xerox 1988"/>
    <n v="154.9"/>
    <n v="5"/>
    <n v="69.709999999999994"/>
  </r>
  <r>
    <s v="27-09-2015"/>
    <s v="27"/>
    <s v="09"/>
    <s v="2015"/>
    <x v="310"/>
    <d v="2015-09-27T00:00:00"/>
    <x v="1"/>
    <x v="8"/>
    <x v="506"/>
    <x v="25"/>
    <x v="0"/>
    <x v="2"/>
    <s v="Cisco SPA301"/>
    <n v="1871.88"/>
    <n v="12"/>
    <n v="561.55999999999995"/>
  </r>
  <r>
    <s v="27-09-2015"/>
    <s v="27"/>
    <s v="09"/>
    <s v="2015"/>
    <x v="310"/>
    <d v="2015-09-27T00:00:00"/>
    <x v="1"/>
    <x v="8"/>
    <x v="538"/>
    <x v="1"/>
    <x v="2"/>
    <x v="11"/>
    <s v="Newell 334"/>
    <n v="99.2"/>
    <n v="5"/>
    <n v="25.79"/>
  </r>
  <r>
    <s v="28-09-2015"/>
    <s v="28"/>
    <s v="09"/>
    <s v="2015"/>
    <x v="311"/>
    <d v="2015-09-28T00:00:00"/>
    <x v="1"/>
    <x v="8"/>
    <x v="436"/>
    <x v="5"/>
    <x v="2"/>
    <x v="10"/>
    <s v="Holmes Odor Grabber"/>
    <n v="43.26"/>
    <n v="3"/>
    <n v="14.28"/>
  </r>
  <r>
    <s v="28-09-2015"/>
    <s v="28"/>
    <s v="09"/>
    <s v="2015"/>
    <x v="311"/>
    <d v="2015-09-28T00:00:00"/>
    <x v="1"/>
    <x v="8"/>
    <x v="436"/>
    <x v="5"/>
    <x v="2"/>
    <x v="10"/>
    <s v="Holmes HEPA Air Purifier"/>
    <n v="43.56"/>
    <n v="2"/>
    <n v="15.25"/>
  </r>
  <r>
    <s v="28-09-2015"/>
    <s v="28"/>
    <s v="09"/>
    <s v="2015"/>
    <x v="311"/>
    <d v="2015-09-28T00:00:00"/>
    <x v="1"/>
    <x v="8"/>
    <x v="469"/>
    <x v="15"/>
    <x v="2"/>
    <x v="13"/>
    <s v="#10 White Business Envelopes,4 1/8 x 9 1/2"/>
    <n v="12.54"/>
    <n v="1"/>
    <n v="4.2300000000000004"/>
  </r>
  <r>
    <s v="28-09-2015"/>
    <s v="28"/>
    <s v="09"/>
    <s v="2015"/>
    <x v="311"/>
    <d v="2015-09-28T00:00:00"/>
    <x v="1"/>
    <x v="8"/>
    <x v="469"/>
    <x v="15"/>
    <x v="2"/>
    <x v="9"/>
    <s v="Wilson Jones Easy Flow II Sheet Lifters"/>
    <n v="1.08"/>
    <n v="2"/>
    <n v="-0.79"/>
  </r>
  <r>
    <s v="28-09-2015"/>
    <s v="28"/>
    <s v="09"/>
    <s v="2015"/>
    <x v="311"/>
    <d v="2015-09-28T00:00:00"/>
    <x v="1"/>
    <x v="8"/>
    <x v="469"/>
    <x v="15"/>
    <x v="2"/>
    <x v="4"/>
    <s v="Staples"/>
    <n v="4.51"/>
    <n v="3"/>
    <n v="0.85"/>
  </r>
  <r>
    <s v="28-09-2015"/>
    <s v="28"/>
    <s v="09"/>
    <s v="2015"/>
    <x v="311"/>
    <d v="2015-09-28T00:00:00"/>
    <x v="1"/>
    <x v="8"/>
    <x v="649"/>
    <x v="2"/>
    <x v="2"/>
    <x v="10"/>
    <s v="Fellowes Premier Superior Surge Suppressor, 10-Outlet, With Phone and Remote"/>
    <n v="293.52"/>
    <n v="6"/>
    <n v="76.319999999999993"/>
  </r>
  <r>
    <s v="28-09-2015"/>
    <s v="28"/>
    <s v="09"/>
    <s v="2015"/>
    <x v="311"/>
    <d v="2015-09-28T00:00:00"/>
    <x v="1"/>
    <x v="8"/>
    <x v="649"/>
    <x v="2"/>
    <x v="0"/>
    <x v="2"/>
    <s v="Nortel Meridian M3904 Professional Digital phone"/>
    <n v="307.98"/>
    <n v="2"/>
    <n v="89.31"/>
  </r>
  <r>
    <s v="28-09-2015"/>
    <s v="28"/>
    <s v="09"/>
    <s v="2015"/>
    <x v="311"/>
    <d v="2015-09-28T00:00:00"/>
    <x v="1"/>
    <x v="8"/>
    <x v="217"/>
    <x v="5"/>
    <x v="2"/>
    <x v="10"/>
    <s v="Acco Smartsocket Table Surge Protector, 6 Color-Coded Adapter Outlets"/>
    <n v="186.15"/>
    <n v="3"/>
    <n v="55.85"/>
  </r>
  <r>
    <s v="28-09-2015"/>
    <s v="28"/>
    <s v="09"/>
    <s v="2015"/>
    <x v="311"/>
    <d v="2015-09-28T00:00:00"/>
    <x v="1"/>
    <x v="8"/>
    <x v="217"/>
    <x v="5"/>
    <x v="2"/>
    <x v="9"/>
    <s v="GBC Recycled VeloBinder Covers"/>
    <n v="81.790000000000006"/>
    <n v="6"/>
    <n v="26.58"/>
  </r>
  <r>
    <s v="28-09-2015"/>
    <s v="28"/>
    <s v="09"/>
    <s v="2015"/>
    <x v="311"/>
    <d v="2015-09-28T00:00:00"/>
    <x v="1"/>
    <x v="8"/>
    <x v="217"/>
    <x v="5"/>
    <x v="2"/>
    <x v="16"/>
    <s v="Acme Galleria Hot Forged Steel Scissors with Colored Handles"/>
    <n v="47.19"/>
    <n v="3"/>
    <n v="13.69"/>
  </r>
  <r>
    <s v="28-09-2015"/>
    <s v="28"/>
    <s v="09"/>
    <s v="2015"/>
    <x v="311"/>
    <d v="2015-09-28T00:00:00"/>
    <x v="1"/>
    <x v="8"/>
    <x v="217"/>
    <x v="5"/>
    <x v="0"/>
    <x v="2"/>
    <s v="Motorola HK250 Universal Bluetooth Headset"/>
    <n v="36.78"/>
    <n v="2"/>
    <n v="-8.2799999999999994"/>
  </r>
  <r>
    <m/>
    <m/>
    <m/>
    <m/>
    <x v="0"/>
    <d v="2015-10-01T00:00:00"/>
    <x v="1"/>
    <x v="9"/>
    <x v="38"/>
    <x v="2"/>
    <x v="1"/>
    <x v="7"/>
    <s v="Bush Advantage Collection Racetrack Conference Table"/>
    <n v="1018.1"/>
    <n v="4"/>
    <n v="-373.3"/>
  </r>
  <r>
    <m/>
    <m/>
    <m/>
    <m/>
    <x v="0"/>
    <d v="2015-10-02T00:00:00"/>
    <x v="1"/>
    <x v="9"/>
    <x v="238"/>
    <x v="13"/>
    <x v="2"/>
    <x v="6"/>
    <s v="Eldon ProFile File 'N Store Portable File Tub Letter/Legal Size Black"/>
    <n v="77.239999999999995"/>
    <n v="5"/>
    <n v="7.72"/>
  </r>
  <r>
    <m/>
    <m/>
    <m/>
    <m/>
    <x v="0"/>
    <d v="2015-10-03T00:00:00"/>
    <x v="1"/>
    <x v="9"/>
    <x v="43"/>
    <x v="4"/>
    <x v="2"/>
    <x v="9"/>
    <s v="Acco Suede Grain Vinyl Round Ring Binder"/>
    <n v="1.1100000000000001"/>
    <n v="2"/>
    <n v="-1.89"/>
  </r>
  <r>
    <m/>
    <m/>
    <m/>
    <m/>
    <x v="0"/>
    <d v="2015-10-03T00:00:00"/>
    <x v="1"/>
    <x v="9"/>
    <x v="172"/>
    <x v="29"/>
    <x v="2"/>
    <x v="6"/>
    <s v="Pizazz Global Quick File"/>
    <n v="89.82"/>
    <n v="6"/>
    <n v="25.15"/>
  </r>
  <r>
    <m/>
    <m/>
    <m/>
    <m/>
    <x v="0"/>
    <d v="2015-10-04T00:00:00"/>
    <x v="1"/>
    <x v="9"/>
    <x v="420"/>
    <x v="5"/>
    <x v="2"/>
    <x v="9"/>
    <s v="Insertable Tab Post Binder Dividers"/>
    <n v="12.83"/>
    <n v="2"/>
    <n v="4.33"/>
  </r>
  <r>
    <m/>
    <m/>
    <m/>
    <m/>
    <x v="0"/>
    <d v="2015-10-04T00:00:00"/>
    <x v="1"/>
    <x v="9"/>
    <x v="483"/>
    <x v="2"/>
    <x v="2"/>
    <x v="6"/>
    <s v="Steel Personal Filing/Posting Tote"/>
    <n v="142.04"/>
    <n v="4"/>
    <n v="38.35"/>
  </r>
  <r>
    <m/>
    <m/>
    <m/>
    <m/>
    <x v="0"/>
    <d v="2015-10-04T00:00:00"/>
    <x v="1"/>
    <x v="9"/>
    <x v="483"/>
    <x v="2"/>
    <x v="2"/>
    <x v="11"/>
    <s v="Faber Castell Col-Erase Pencils"/>
    <n v="14.67"/>
    <n v="3"/>
    <n v="6.01"/>
  </r>
  <r>
    <m/>
    <m/>
    <m/>
    <m/>
    <x v="0"/>
    <d v="2015-10-05T00:00:00"/>
    <x v="1"/>
    <x v="9"/>
    <x v="223"/>
    <x v="3"/>
    <x v="2"/>
    <x v="10"/>
    <s v="Tripp Lite Isotel 8 Ultra 8 Outlet Metal Surge"/>
    <n v="70.97"/>
    <n v="5"/>
    <n v="-191.62"/>
  </r>
  <r>
    <m/>
    <m/>
    <m/>
    <m/>
    <x v="0"/>
    <d v="2015-10-05T00:00:00"/>
    <x v="1"/>
    <x v="9"/>
    <x v="223"/>
    <x v="3"/>
    <x v="2"/>
    <x v="11"/>
    <s v="Boston KS Multi-Size Manual Pencil Sharpener"/>
    <n v="36.78"/>
    <n v="2"/>
    <n v="3.68"/>
  </r>
  <r>
    <m/>
    <m/>
    <m/>
    <m/>
    <x v="0"/>
    <d v="2015-10-05T00:00:00"/>
    <x v="1"/>
    <x v="9"/>
    <x v="521"/>
    <x v="15"/>
    <x v="0"/>
    <x v="0"/>
    <s v="Belkin Standard 104 key USB Keyboard"/>
    <n v="46.69"/>
    <n v="4"/>
    <n v="-2.92"/>
  </r>
  <r>
    <m/>
    <m/>
    <m/>
    <m/>
    <x v="0"/>
    <d v="2015-10-07T00:00:00"/>
    <x v="1"/>
    <x v="9"/>
    <x v="68"/>
    <x v="22"/>
    <x v="2"/>
    <x v="9"/>
    <s v="Accohide Poly Flexible Ring Binders"/>
    <n v="3.37"/>
    <n v="3"/>
    <n v="-2.2400000000000002"/>
  </r>
  <r>
    <m/>
    <m/>
    <m/>
    <m/>
    <x v="0"/>
    <d v="2015-10-07T00:00:00"/>
    <x v="1"/>
    <x v="9"/>
    <x v="55"/>
    <x v="5"/>
    <x v="2"/>
    <x v="9"/>
    <s v="Large Capacity Hanging Post Binders"/>
    <n v="39.92"/>
    <n v="2"/>
    <n v="12.97"/>
  </r>
  <r>
    <m/>
    <m/>
    <m/>
    <m/>
    <x v="0"/>
    <d v="2015-10-08T00:00:00"/>
    <x v="1"/>
    <x v="9"/>
    <x v="80"/>
    <x v="7"/>
    <x v="2"/>
    <x v="8"/>
    <s v="Avery 480"/>
    <n v="3.75"/>
    <n v="1"/>
    <n v="1.8"/>
  </r>
  <r>
    <m/>
    <m/>
    <m/>
    <m/>
    <x v="0"/>
    <d v="2015-10-08T00:00:00"/>
    <x v="1"/>
    <x v="9"/>
    <x v="80"/>
    <x v="7"/>
    <x v="2"/>
    <x v="8"/>
    <s v="Avery 489"/>
    <n v="41.4"/>
    <n v="4"/>
    <n v="19.87"/>
  </r>
  <r>
    <m/>
    <m/>
    <m/>
    <m/>
    <x v="0"/>
    <d v="2015-10-08T00:00:00"/>
    <x v="1"/>
    <x v="9"/>
    <x v="80"/>
    <x v="7"/>
    <x v="2"/>
    <x v="11"/>
    <s v="Peel-Off China Markers"/>
    <n v="29.79"/>
    <n v="3"/>
    <n v="12.51"/>
  </r>
  <r>
    <m/>
    <m/>
    <m/>
    <m/>
    <x v="0"/>
    <d v="2015-10-08T00:00:00"/>
    <x v="1"/>
    <x v="9"/>
    <x v="183"/>
    <x v="16"/>
    <x v="0"/>
    <x v="2"/>
    <s v="AT&amp;T 1080 Corded phone"/>
    <n v="438.37"/>
    <n v="4"/>
    <n v="38.36"/>
  </r>
  <r>
    <m/>
    <m/>
    <m/>
    <m/>
    <x v="0"/>
    <d v="2015-10-08T00:00:00"/>
    <x v="1"/>
    <x v="9"/>
    <x v="183"/>
    <x v="16"/>
    <x v="0"/>
    <x v="2"/>
    <s v="OtterBox Commuter Series Case - Samsung Galaxy S4"/>
    <n v="139.94"/>
    <n v="7"/>
    <n v="-31.49"/>
  </r>
  <r>
    <m/>
    <m/>
    <m/>
    <m/>
    <x v="0"/>
    <d v="2015-10-08T00:00:00"/>
    <x v="1"/>
    <x v="9"/>
    <x v="183"/>
    <x v="16"/>
    <x v="2"/>
    <x v="10"/>
    <s v="Fellowes 8 Outlet Superior Workstation Surge Protector"/>
    <n v="133.47"/>
    <n v="4"/>
    <n v="15.02"/>
  </r>
  <r>
    <m/>
    <m/>
    <m/>
    <m/>
    <x v="0"/>
    <d v="2015-10-08T00:00:00"/>
    <x v="1"/>
    <x v="9"/>
    <x v="661"/>
    <x v="10"/>
    <x v="2"/>
    <x v="9"/>
    <s v="GBC Binding covers"/>
    <n v="64.75"/>
    <n v="5"/>
    <n v="29.14"/>
  </r>
  <r>
    <m/>
    <m/>
    <m/>
    <m/>
    <x v="0"/>
    <d v="2015-10-09T00:00:00"/>
    <x v="1"/>
    <x v="9"/>
    <x v="346"/>
    <x v="5"/>
    <x v="2"/>
    <x v="16"/>
    <s v="Martin-Yale Premier Letter Opener"/>
    <n v="51.52"/>
    <n v="4"/>
    <n v="1.55"/>
  </r>
  <r>
    <m/>
    <m/>
    <m/>
    <m/>
    <x v="0"/>
    <d v="2015-10-09T00:00:00"/>
    <x v="1"/>
    <x v="9"/>
    <x v="212"/>
    <x v="32"/>
    <x v="2"/>
    <x v="3"/>
    <s v="Xerox 1952"/>
    <n v="14.94"/>
    <n v="3"/>
    <n v="7.02"/>
  </r>
  <r>
    <m/>
    <m/>
    <m/>
    <m/>
    <x v="0"/>
    <d v="2015-10-09T00:00:00"/>
    <x v="1"/>
    <x v="9"/>
    <x v="478"/>
    <x v="6"/>
    <x v="2"/>
    <x v="10"/>
    <s v="Euro-Pro Shark Turbo Vacuum"/>
    <n v="61.96"/>
    <n v="2"/>
    <n v="16.11"/>
  </r>
  <r>
    <m/>
    <m/>
    <m/>
    <m/>
    <x v="0"/>
    <d v="2015-10-09T00:00:00"/>
    <x v="1"/>
    <x v="9"/>
    <x v="478"/>
    <x v="6"/>
    <x v="1"/>
    <x v="14"/>
    <s v="O'Sullivan 2-Door Barrister Bookcase in Odessa Pine"/>
    <n v="361.96"/>
    <n v="2"/>
    <n v="83.25"/>
  </r>
  <r>
    <m/>
    <m/>
    <m/>
    <m/>
    <x v="0"/>
    <d v="2015-10-09T00:00:00"/>
    <x v="1"/>
    <x v="9"/>
    <x v="478"/>
    <x v="6"/>
    <x v="2"/>
    <x v="3"/>
    <s v="Xerox 1960"/>
    <n v="278.82"/>
    <n v="9"/>
    <n v="125.47"/>
  </r>
  <r>
    <m/>
    <m/>
    <m/>
    <m/>
    <x v="0"/>
    <d v="2015-10-09T00:00:00"/>
    <x v="1"/>
    <x v="9"/>
    <x v="86"/>
    <x v="1"/>
    <x v="2"/>
    <x v="6"/>
    <s v="Belkin 19&quot; Center-Weighted Shelf, Gray"/>
    <n v="353.88"/>
    <n v="6"/>
    <n v="17.690000000000001"/>
  </r>
  <r>
    <m/>
    <m/>
    <m/>
    <m/>
    <x v="0"/>
    <d v="2015-10-09T00:00:00"/>
    <x v="1"/>
    <x v="9"/>
    <x v="711"/>
    <x v="2"/>
    <x v="2"/>
    <x v="11"/>
    <s v="Manco Dry-Lighter Erasable Highlighter"/>
    <n v="6.08"/>
    <n v="2"/>
    <n v="2.0699999999999998"/>
  </r>
  <r>
    <m/>
    <m/>
    <m/>
    <m/>
    <x v="0"/>
    <d v="2015-10-09T00:00:00"/>
    <x v="1"/>
    <x v="9"/>
    <x v="429"/>
    <x v="5"/>
    <x v="1"/>
    <x v="5"/>
    <s v="Seth Thomas 13 1/2&quot; Wall Clock"/>
    <n v="106.68"/>
    <n v="6"/>
    <n v="33.07"/>
  </r>
  <r>
    <m/>
    <m/>
    <m/>
    <m/>
    <x v="0"/>
    <d v="2015-10-09T00:00:00"/>
    <x v="1"/>
    <x v="9"/>
    <x v="592"/>
    <x v="4"/>
    <x v="1"/>
    <x v="1"/>
    <s v="Global Commerce Series Low-Back Swivel/Tilt Chairs"/>
    <n v="179.89"/>
    <n v="1"/>
    <n v="-2.57"/>
  </r>
  <r>
    <m/>
    <m/>
    <m/>
    <m/>
    <x v="0"/>
    <d v="2015-10-10T00:00:00"/>
    <x v="1"/>
    <x v="9"/>
    <x v="385"/>
    <x v="5"/>
    <x v="2"/>
    <x v="3"/>
    <s v="Xerox 1894"/>
    <n v="45.36"/>
    <n v="7"/>
    <n v="21.77"/>
  </r>
  <r>
    <m/>
    <m/>
    <m/>
    <m/>
    <x v="0"/>
    <d v="2015-10-10T00:00:00"/>
    <x v="1"/>
    <x v="9"/>
    <x v="609"/>
    <x v="11"/>
    <x v="2"/>
    <x v="6"/>
    <s v="Tennsco Single-Tier Lockers"/>
    <n v="1801.63"/>
    <n v="6"/>
    <n v="-337.81"/>
  </r>
  <r>
    <m/>
    <m/>
    <m/>
    <m/>
    <x v="0"/>
    <d v="2015-10-10T00:00:00"/>
    <x v="1"/>
    <x v="9"/>
    <x v="83"/>
    <x v="3"/>
    <x v="2"/>
    <x v="11"/>
    <s v="Avery Fluorescent Highlighter Four-Color Set"/>
    <n v="8.02"/>
    <n v="3"/>
    <n v="1"/>
  </r>
  <r>
    <m/>
    <m/>
    <m/>
    <m/>
    <x v="0"/>
    <d v="2015-10-10T00:00:00"/>
    <x v="1"/>
    <x v="9"/>
    <x v="85"/>
    <x v="5"/>
    <x v="1"/>
    <x v="1"/>
    <s v="Global Leather &amp; Oak Executive Chair, Burgundy"/>
    <n v="362.14"/>
    <n v="3"/>
    <n v="-54.32"/>
  </r>
  <r>
    <m/>
    <m/>
    <m/>
    <m/>
    <x v="0"/>
    <d v="2015-10-10T00:00:00"/>
    <x v="1"/>
    <x v="9"/>
    <x v="85"/>
    <x v="5"/>
    <x v="2"/>
    <x v="8"/>
    <s v="Avery 503"/>
    <n v="31.05"/>
    <n v="3"/>
    <n v="14.9"/>
  </r>
  <r>
    <m/>
    <m/>
    <m/>
    <m/>
    <x v="0"/>
    <d v="2015-10-11T00:00:00"/>
    <x v="1"/>
    <x v="9"/>
    <x v="550"/>
    <x v="5"/>
    <x v="0"/>
    <x v="0"/>
    <s v="Microsoft Sculpt Comfort Mouse"/>
    <n v="79.900000000000006"/>
    <n v="2"/>
    <n v="35.159999999999997"/>
  </r>
  <r>
    <m/>
    <m/>
    <m/>
    <m/>
    <x v="0"/>
    <d v="2015-10-11T00:00:00"/>
    <x v="1"/>
    <x v="9"/>
    <x v="571"/>
    <x v="24"/>
    <x v="2"/>
    <x v="6"/>
    <s v="Letter Size Cart"/>
    <n v="714.3"/>
    <n v="5"/>
    <n v="207.15"/>
  </r>
  <r>
    <m/>
    <m/>
    <m/>
    <m/>
    <x v="0"/>
    <d v="2015-10-11T00:00:00"/>
    <x v="1"/>
    <x v="9"/>
    <x v="712"/>
    <x v="7"/>
    <x v="2"/>
    <x v="10"/>
    <s v="Hoover Shoulder Vac Commercial Portable Vacuum"/>
    <n v="715.64"/>
    <n v="2"/>
    <n v="178.91"/>
  </r>
  <r>
    <m/>
    <m/>
    <m/>
    <m/>
    <x v="0"/>
    <d v="2015-10-11T00:00:00"/>
    <x v="1"/>
    <x v="9"/>
    <x v="712"/>
    <x v="7"/>
    <x v="2"/>
    <x v="6"/>
    <s v="Tennsco 6- and 18-Compartment Lockers"/>
    <n v="795.51"/>
    <n v="3"/>
    <n v="143.19"/>
  </r>
  <r>
    <m/>
    <m/>
    <m/>
    <m/>
    <x v="0"/>
    <d v="2015-10-11T00:00:00"/>
    <x v="1"/>
    <x v="9"/>
    <x v="712"/>
    <x v="7"/>
    <x v="0"/>
    <x v="12"/>
    <s v="Sharp 1540cs Digital Laser Copier"/>
    <n v="549.99"/>
    <n v="1"/>
    <n v="275"/>
  </r>
  <r>
    <m/>
    <m/>
    <m/>
    <m/>
    <x v="0"/>
    <d v="2015-10-11T00:00:00"/>
    <x v="1"/>
    <x v="9"/>
    <x v="712"/>
    <x v="7"/>
    <x v="2"/>
    <x v="9"/>
    <s v="GBC Standard Therm-A-Bind Covers"/>
    <n v="74.760000000000005"/>
    <n v="3"/>
    <n v="34.39"/>
  </r>
  <r>
    <m/>
    <m/>
    <m/>
    <m/>
    <x v="0"/>
    <d v="2015-10-11T00:00:00"/>
    <x v="1"/>
    <x v="9"/>
    <x v="712"/>
    <x v="7"/>
    <x v="1"/>
    <x v="5"/>
    <s v="Staple-based wall hangings"/>
    <n v="29.22"/>
    <n v="3"/>
    <n v="12.86"/>
  </r>
  <r>
    <m/>
    <m/>
    <m/>
    <m/>
    <x v="0"/>
    <d v="2015-10-11T00:00:00"/>
    <x v="1"/>
    <x v="9"/>
    <x v="62"/>
    <x v="13"/>
    <x v="2"/>
    <x v="6"/>
    <s v="Iceberg Mobile Mega Data/Printer Cart"/>
    <n v="577.58000000000004"/>
    <n v="6"/>
    <n v="43.32"/>
  </r>
  <r>
    <m/>
    <m/>
    <m/>
    <m/>
    <x v="0"/>
    <d v="2015-10-12T00:00:00"/>
    <x v="1"/>
    <x v="9"/>
    <x v="452"/>
    <x v="10"/>
    <x v="2"/>
    <x v="11"/>
    <s v="Avery Hi-Liter Comfort Grip Fluorescent Highlighter, Yellow Ink"/>
    <n v="3.9"/>
    <n v="2"/>
    <n v="1.52"/>
  </r>
  <r>
    <m/>
    <m/>
    <m/>
    <m/>
    <x v="0"/>
    <d v="2015-10-12T00:00:00"/>
    <x v="1"/>
    <x v="9"/>
    <x v="452"/>
    <x v="10"/>
    <x v="1"/>
    <x v="7"/>
    <s v="Bretford CR8500 Series Meeting Room Furniture"/>
    <n v="801.96"/>
    <n v="2"/>
    <n v="200.49"/>
  </r>
  <r>
    <m/>
    <m/>
    <m/>
    <m/>
    <x v="0"/>
    <d v="2015-10-12T00:00:00"/>
    <x v="1"/>
    <x v="9"/>
    <x v="452"/>
    <x v="10"/>
    <x v="1"/>
    <x v="1"/>
    <s v="Global Super Steno Chair"/>
    <n v="191.96"/>
    <n v="2"/>
    <n v="32.630000000000003"/>
  </r>
  <r>
    <m/>
    <m/>
    <m/>
    <m/>
    <x v="0"/>
    <d v="2015-10-12T00:00:00"/>
    <x v="1"/>
    <x v="9"/>
    <x v="452"/>
    <x v="10"/>
    <x v="2"/>
    <x v="8"/>
    <s v="Permanent Self-Adhesive File Folder Labels for Typewriters by Universal"/>
    <n v="2.61"/>
    <n v="1"/>
    <n v="1.2"/>
  </r>
  <r>
    <m/>
    <m/>
    <m/>
    <m/>
    <x v="0"/>
    <d v="2015-10-12T00:00:00"/>
    <x v="1"/>
    <x v="9"/>
    <x v="580"/>
    <x v="21"/>
    <x v="2"/>
    <x v="11"/>
    <s v="Staples in misc. colors"/>
    <n v="1.78"/>
    <n v="1"/>
    <n v="0.5"/>
  </r>
  <r>
    <m/>
    <m/>
    <m/>
    <m/>
    <x v="0"/>
    <d v="2015-10-12T00:00:00"/>
    <x v="1"/>
    <x v="9"/>
    <x v="580"/>
    <x v="21"/>
    <x v="2"/>
    <x v="3"/>
    <s v="Xerox 201"/>
    <n v="25.92"/>
    <n v="4"/>
    <n v="12.44"/>
  </r>
  <r>
    <m/>
    <m/>
    <m/>
    <m/>
    <x v="0"/>
    <d v="2015-10-12T00:00:00"/>
    <x v="1"/>
    <x v="9"/>
    <x v="580"/>
    <x v="21"/>
    <x v="0"/>
    <x v="0"/>
    <s v="Memorex 25GB 6X Branded Blu-Ray Recordable Disc, 15/Pack"/>
    <n v="101.94"/>
    <n v="6"/>
    <n v="21.41"/>
  </r>
  <r>
    <m/>
    <m/>
    <m/>
    <m/>
    <x v="0"/>
    <d v="2015-10-12T00:00:00"/>
    <x v="1"/>
    <x v="9"/>
    <x v="372"/>
    <x v="2"/>
    <x v="2"/>
    <x v="8"/>
    <s v="Avery 486"/>
    <n v="7.31"/>
    <n v="1"/>
    <n v="3.44"/>
  </r>
  <r>
    <m/>
    <m/>
    <m/>
    <m/>
    <x v="0"/>
    <d v="2015-10-12T00:00:00"/>
    <x v="1"/>
    <x v="9"/>
    <x v="372"/>
    <x v="2"/>
    <x v="0"/>
    <x v="12"/>
    <s v="Hewlett Packard 610 Color Digital Copier / Printer"/>
    <n v="799.98"/>
    <n v="2"/>
    <n v="250"/>
  </r>
  <r>
    <m/>
    <m/>
    <m/>
    <m/>
    <x v="0"/>
    <d v="2015-10-12T00:00:00"/>
    <x v="1"/>
    <x v="9"/>
    <x v="372"/>
    <x v="2"/>
    <x v="2"/>
    <x v="3"/>
    <s v="Adams Phone Message Book, 200 Message Capacity, 8 1/16Â” x 11Â”"/>
    <n v="41.28"/>
    <n v="6"/>
    <n v="18.989999999999998"/>
  </r>
  <r>
    <m/>
    <m/>
    <m/>
    <m/>
    <x v="0"/>
    <d v="2015-10-12T00:00:00"/>
    <x v="1"/>
    <x v="9"/>
    <x v="372"/>
    <x v="2"/>
    <x v="2"/>
    <x v="3"/>
    <s v="Xerox 1883"/>
    <n v="184.66"/>
    <n v="7"/>
    <n v="84.94"/>
  </r>
  <r>
    <m/>
    <m/>
    <m/>
    <m/>
    <x v="0"/>
    <d v="2015-10-12T00:00:00"/>
    <x v="1"/>
    <x v="9"/>
    <x v="664"/>
    <x v="29"/>
    <x v="2"/>
    <x v="11"/>
    <s v="Manco Dry-Lighter Erasable Highlighter"/>
    <n v="27.36"/>
    <n v="9"/>
    <n v="9.3000000000000007"/>
  </r>
  <r>
    <m/>
    <m/>
    <m/>
    <m/>
    <x v="0"/>
    <d v="2015-10-12T00:00:00"/>
    <x v="1"/>
    <x v="9"/>
    <x v="664"/>
    <x v="29"/>
    <x v="2"/>
    <x v="3"/>
    <s v="Recycled Desk Saver Line &quot;While You Were Out&quot; Book, 5 1/2&quot; X 4&quot;"/>
    <n v="44.75"/>
    <n v="5"/>
    <n v="20.59"/>
  </r>
  <r>
    <m/>
    <m/>
    <m/>
    <m/>
    <x v="0"/>
    <d v="2015-10-12T00:00:00"/>
    <x v="1"/>
    <x v="9"/>
    <x v="664"/>
    <x v="29"/>
    <x v="0"/>
    <x v="2"/>
    <s v="Cisco 8x8 Inc. 6753i IP Business Phone System"/>
    <n v="134.99"/>
    <n v="1"/>
    <n v="36.450000000000003"/>
  </r>
  <r>
    <m/>
    <m/>
    <m/>
    <m/>
    <x v="0"/>
    <d v="2015-10-12T00:00:00"/>
    <x v="1"/>
    <x v="9"/>
    <x v="664"/>
    <x v="29"/>
    <x v="2"/>
    <x v="3"/>
    <s v="Astroparche Fine Business Paper"/>
    <n v="26.4"/>
    <n v="5"/>
    <n v="12.67"/>
  </r>
  <r>
    <m/>
    <m/>
    <m/>
    <m/>
    <x v="0"/>
    <d v="2015-10-12T00:00:00"/>
    <x v="1"/>
    <x v="9"/>
    <x v="664"/>
    <x v="29"/>
    <x v="1"/>
    <x v="1"/>
    <s v="Global Ergonomic Managers Chair"/>
    <n v="542.94000000000005"/>
    <n v="3"/>
    <n v="141.16"/>
  </r>
  <r>
    <m/>
    <m/>
    <m/>
    <m/>
    <x v="0"/>
    <d v="2015-10-12T00:00:00"/>
    <x v="1"/>
    <x v="9"/>
    <x v="671"/>
    <x v="5"/>
    <x v="2"/>
    <x v="11"/>
    <s v="Boston Electric Pencil Sharpener, Model 1818, Charcoal Black"/>
    <n v="56.3"/>
    <n v="2"/>
    <n v="15.76"/>
  </r>
  <r>
    <m/>
    <m/>
    <m/>
    <m/>
    <x v="0"/>
    <d v="2015-10-12T00:00:00"/>
    <x v="1"/>
    <x v="9"/>
    <x v="627"/>
    <x v="3"/>
    <x v="2"/>
    <x v="10"/>
    <s v="3M Replacement Filter for Office Air Cleaner for 20' x 33' Room"/>
    <n v="53.09"/>
    <n v="7"/>
    <n v="-108.83"/>
  </r>
  <r>
    <m/>
    <m/>
    <m/>
    <m/>
    <x v="0"/>
    <d v="2015-10-12T00:00:00"/>
    <x v="1"/>
    <x v="9"/>
    <x v="668"/>
    <x v="5"/>
    <x v="2"/>
    <x v="8"/>
    <s v="Avery File Folder Labels"/>
    <n v="5.76"/>
    <n v="2"/>
    <n v="2.82"/>
  </r>
  <r>
    <m/>
    <m/>
    <m/>
    <m/>
    <x v="0"/>
    <d v="2015-10-12T00:00:00"/>
    <x v="1"/>
    <x v="9"/>
    <x v="404"/>
    <x v="18"/>
    <x v="0"/>
    <x v="0"/>
    <s v="Maxell 4.7GB DVD-RW 3/Pack"/>
    <n v="25.49"/>
    <n v="2"/>
    <n v="4.46"/>
  </r>
  <r>
    <s v="13-10-2015"/>
    <s v="13"/>
    <s v="10"/>
    <s v="2015"/>
    <x v="312"/>
    <d v="2015-10-13T00:00:00"/>
    <x v="1"/>
    <x v="9"/>
    <x v="460"/>
    <x v="17"/>
    <x v="0"/>
    <x v="2"/>
    <s v="I Need's 3d Hello Kitty Hybrid Silicone Case Cover for HTC One X 4g with 3d Hello Kitty Stylus Pen Green/pink"/>
    <n v="83.72"/>
    <n v="7"/>
    <n v="23.44"/>
  </r>
  <r>
    <s v="13-10-2015"/>
    <s v="13"/>
    <s v="10"/>
    <s v="2015"/>
    <x v="312"/>
    <d v="2015-10-13T00:00:00"/>
    <x v="1"/>
    <x v="9"/>
    <x v="460"/>
    <x v="17"/>
    <x v="1"/>
    <x v="1"/>
    <s v="Global Deluxe Office Fabric Chairs"/>
    <n v="287.94"/>
    <n v="3"/>
    <n v="77.739999999999995"/>
  </r>
  <r>
    <s v="15-10-2015"/>
    <s v="15"/>
    <s v="10"/>
    <s v="2015"/>
    <x v="313"/>
    <d v="2015-10-15T00:00:00"/>
    <x v="1"/>
    <x v="9"/>
    <x v="247"/>
    <x v="3"/>
    <x v="0"/>
    <x v="0"/>
    <s v="LogitechÂ Gaming G510s - Keyboard"/>
    <n v="339.96"/>
    <n v="5"/>
    <n v="67.989999999999995"/>
  </r>
  <r>
    <s v="15-10-2015"/>
    <s v="15"/>
    <s v="10"/>
    <s v="2015"/>
    <x v="313"/>
    <d v="2015-10-15T00:00:00"/>
    <x v="1"/>
    <x v="9"/>
    <x v="307"/>
    <x v="4"/>
    <x v="0"/>
    <x v="0"/>
    <s v="Plantronics Audio 995 Wireless Stereo Headset"/>
    <n v="263.88"/>
    <n v="3"/>
    <n v="42.88"/>
  </r>
  <r>
    <s v="15-10-2015"/>
    <s v="15"/>
    <s v="10"/>
    <s v="2015"/>
    <x v="313"/>
    <d v="2015-10-15T00:00:00"/>
    <x v="1"/>
    <x v="9"/>
    <x v="307"/>
    <x v="4"/>
    <x v="1"/>
    <x v="1"/>
    <s v="HON 5400 Series Task Chairs for Big and Tall"/>
    <n v="2453.4299999999998"/>
    <n v="5"/>
    <n v="-350.49"/>
  </r>
  <r>
    <s v="15-10-2015"/>
    <s v="15"/>
    <s v="10"/>
    <s v="2015"/>
    <x v="313"/>
    <d v="2015-10-15T00:00:00"/>
    <x v="1"/>
    <x v="9"/>
    <x v="160"/>
    <x v="10"/>
    <x v="1"/>
    <x v="5"/>
    <s v="DAX Cubicle Frames, 8-1/2 x 11"/>
    <n v="17.14"/>
    <n v="2"/>
    <n v="6.17"/>
  </r>
  <r>
    <s v="15-10-2015"/>
    <s v="15"/>
    <s v="10"/>
    <s v="2015"/>
    <x v="313"/>
    <d v="2015-10-15T00:00:00"/>
    <x v="1"/>
    <x v="9"/>
    <x v="713"/>
    <x v="4"/>
    <x v="1"/>
    <x v="5"/>
    <s v="C-Line Cubicle Keepers Polyproplyene Holder w/Velcro Back, 8-1/2x11, 25/Bx"/>
    <n v="131.38"/>
    <n v="6"/>
    <n v="-95.25"/>
  </r>
  <r>
    <s v="15-10-2015"/>
    <s v="15"/>
    <s v="10"/>
    <s v="2015"/>
    <x v="313"/>
    <d v="2015-10-15T00:00:00"/>
    <x v="1"/>
    <x v="9"/>
    <x v="713"/>
    <x v="4"/>
    <x v="2"/>
    <x v="3"/>
    <s v="Xerox 1986"/>
    <n v="5.34"/>
    <n v="1"/>
    <n v="1.87"/>
  </r>
  <r>
    <s v="15-10-2015"/>
    <s v="15"/>
    <s v="10"/>
    <s v="2015"/>
    <x v="313"/>
    <d v="2015-10-15T00:00:00"/>
    <x v="1"/>
    <x v="9"/>
    <x v="485"/>
    <x v="4"/>
    <x v="2"/>
    <x v="13"/>
    <s v="Staple envelope"/>
    <n v="4.46"/>
    <n v="1"/>
    <n v="1.67"/>
  </r>
  <r>
    <s v="15-10-2015"/>
    <s v="15"/>
    <s v="10"/>
    <s v="2015"/>
    <x v="313"/>
    <d v="2015-10-15T00:00:00"/>
    <x v="1"/>
    <x v="9"/>
    <x v="485"/>
    <x v="4"/>
    <x v="2"/>
    <x v="9"/>
    <s v="Avery Reinforcements for Hole-Punch Pages"/>
    <n v="3.96"/>
    <n v="10"/>
    <n v="-6.93"/>
  </r>
  <r>
    <s v="16-10-2015"/>
    <s v="16"/>
    <s v="10"/>
    <s v="2015"/>
    <x v="314"/>
    <d v="2015-10-16T00:00:00"/>
    <x v="1"/>
    <x v="9"/>
    <x v="613"/>
    <x v="2"/>
    <x v="0"/>
    <x v="2"/>
    <s v="Mitel MiVoice 5330e IP Phone"/>
    <n v="824.97"/>
    <n v="3"/>
    <n v="214.49"/>
  </r>
  <r>
    <s v="17-10-2015"/>
    <s v="17"/>
    <s v="10"/>
    <s v="2015"/>
    <x v="315"/>
    <d v="2015-10-17T00:00:00"/>
    <x v="1"/>
    <x v="9"/>
    <x v="697"/>
    <x v="5"/>
    <x v="2"/>
    <x v="6"/>
    <s v="Eldon Base for stackable storage shelf, platinum"/>
    <n v="77.88"/>
    <n v="2"/>
    <n v="3.89"/>
  </r>
  <r>
    <s v="18-10-2015"/>
    <s v="18"/>
    <s v="10"/>
    <s v="2015"/>
    <x v="316"/>
    <d v="2015-10-18T00:00:00"/>
    <x v="1"/>
    <x v="9"/>
    <x v="59"/>
    <x v="4"/>
    <x v="0"/>
    <x v="0"/>
    <s v="Verbatim Slim CD and DVD Storage Cases, 50/Pack"/>
    <n v="27.7"/>
    <n v="3"/>
    <n v="3.46"/>
  </r>
  <r>
    <s v="18-10-2015"/>
    <s v="18"/>
    <s v="10"/>
    <s v="2015"/>
    <x v="316"/>
    <d v="2015-10-18T00:00:00"/>
    <x v="1"/>
    <x v="9"/>
    <x v="59"/>
    <x v="4"/>
    <x v="2"/>
    <x v="10"/>
    <s v="Tripp Lite Isotel 6 Outlet Surge Protector with Fax/Modem Protection"/>
    <n v="73.16"/>
    <n v="6"/>
    <n v="-186.57"/>
  </r>
  <r>
    <s v="18-10-2015"/>
    <s v="18"/>
    <s v="10"/>
    <s v="2015"/>
    <x v="316"/>
    <d v="2015-10-18T00:00:00"/>
    <x v="1"/>
    <x v="9"/>
    <x v="424"/>
    <x v="1"/>
    <x v="0"/>
    <x v="2"/>
    <s v="Motorola L703CM"/>
    <n v="249.58"/>
    <n v="2"/>
    <n v="15.6"/>
  </r>
  <r>
    <s v="18-10-2015"/>
    <s v="18"/>
    <s v="10"/>
    <s v="2015"/>
    <x v="316"/>
    <d v="2015-10-18T00:00:00"/>
    <x v="1"/>
    <x v="9"/>
    <x v="424"/>
    <x v="1"/>
    <x v="2"/>
    <x v="3"/>
    <s v="Xerox 1903"/>
    <n v="17.940000000000001"/>
    <n v="3"/>
    <n v="8.7899999999999991"/>
  </r>
  <r>
    <s v="18-10-2015"/>
    <s v="18"/>
    <s v="10"/>
    <s v="2015"/>
    <x v="316"/>
    <d v="2015-10-18T00:00:00"/>
    <x v="1"/>
    <x v="9"/>
    <x v="424"/>
    <x v="1"/>
    <x v="1"/>
    <x v="5"/>
    <s v="Eldon 100 Class Desk Accessories"/>
    <n v="10.11"/>
    <n v="3"/>
    <n v="3.24"/>
  </r>
  <r>
    <s v="19-10-2015"/>
    <s v="19"/>
    <s v="10"/>
    <s v="2015"/>
    <x v="317"/>
    <d v="2015-10-19T00:00:00"/>
    <x v="1"/>
    <x v="9"/>
    <x v="476"/>
    <x v="38"/>
    <x v="2"/>
    <x v="3"/>
    <s v="Southworth 100% Cotton The Best Paper"/>
    <n v="34.44"/>
    <n v="3"/>
    <n v="17.22"/>
  </r>
  <r>
    <s v="19-10-2015"/>
    <s v="19"/>
    <s v="10"/>
    <s v="2015"/>
    <x v="317"/>
    <d v="2015-10-19T00:00:00"/>
    <x v="1"/>
    <x v="9"/>
    <x v="60"/>
    <x v="10"/>
    <x v="2"/>
    <x v="9"/>
    <s v="Avery Heavy-Duty EZD View Binder with Locking Rings"/>
    <n v="38.28"/>
    <n v="6"/>
    <n v="17.61"/>
  </r>
  <r>
    <s v="19-10-2015"/>
    <s v="19"/>
    <s v="10"/>
    <s v="2015"/>
    <x v="317"/>
    <d v="2015-10-19T00:00:00"/>
    <x v="1"/>
    <x v="9"/>
    <x v="60"/>
    <x v="10"/>
    <x v="0"/>
    <x v="2"/>
    <s v="OtterBox Defender Series Case - Samsung Galaxy S4"/>
    <n v="149.94999999999999"/>
    <n v="5"/>
    <n v="44.99"/>
  </r>
  <r>
    <s v="19-10-2015"/>
    <s v="19"/>
    <s v="10"/>
    <s v="2015"/>
    <x v="317"/>
    <d v="2015-10-19T00:00:00"/>
    <x v="1"/>
    <x v="9"/>
    <x v="516"/>
    <x v="5"/>
    <x v="2"/>
    <x v="10"/>
    <s v="Sanyo Counter Height Refrigerator with Crisper, 3.6 Cubic Foot, Stainless Steel/Black"/>
    <n v="1640.7"/>
    <n v="5"/>
    <n v="459.4"/>
  </r>
  <r>
    <s v="19-10-2015"/>
    <s v="19"/>
    <s v="10"/>
    <s v="2015"/>
    <x v="317"/>
    <d v="2015-10-19T00:00:00"/>
    <x v="1"/>
    <x v="9"/>
    <x v="516"/>
    <x v="5"/>
    <x v="0"/>
    <x v="0"/>
    <s v="NETGEAR N750 Dual Band Wi-Fi Gigabit Router"/>
    <n v="270"/>
    <n v="3"/>
    <n v="97.2"/>
  </r>
  <r>
    <s v="19-10-2015"/>
    <s v="19"/>
    <s v="10"/>
    <s v="2015"/>
    <x v="317"/>
    <d v="2015-10-19T00:00:00"/>
    <x v="1"/>
    <x v="9"/>
    <x v="65"/>
    <x v="4"/>
    <x v="2"/>
    <x v="9"/>
    <s v="Avery Printable Repositionable Plastic Tabs"/>
    <n v="1.72"/>
    <n v="1"/>
    <n v="-2.84"/>
  </r>
  <r>
    <s v="20-10-2015"/>
    <s v="20"/>
    <s v="10"/>
    <s v="2015"/>
    <x v="318"/>
    <d v="2015-10-20T00:00:00"/>
    <x v="1"/>
    <x v="9"/>
    <x v="312"/>
    <x v="5"/>
    <x v="0"/>
    <x v="0"/>
    <s v="Logitech G602 Wireless Gaming Mouse"/>
    <n v="239.97"/>
    <n v="3"/>
    <n v="86.39"/>
  </r>
  <r>
    <s v="20-10-2015"/>
    <s v="20"/>
    <s v="10"/>
    <s v="2015"/>
    <x v="318"/>
    <d v="2015-10-20T00:00:00"/>
    <x v="1"/>
    <x v="9"/>
    <x v="312"/>
    <x v="5"/>
    <x v="1"/>
    <x v="5"/>
    <s v="Acrylic Self-Standing Desk Frames"/>
    <n v="16.02"/>
    <n v="6"/>
    <n v="6.09"/>
  </r>
  <r>
    <s v="20-10-2015"/>
    <s v="20"/>
    <s v="10"/>
    <s v="2015"/>
    <x v="318"/>
    <d v="2015-10-20T00:00:00"/>
    <x v="1"/>
    <x v="9"/>
    <x v="123"/>
    <x v="2"/>
    <x v="2"/>
    <x v="3"/>
    <s v="Easy-staple paper"/>
    <n v="24.56"/>
    <n v="2"/>
    <n v="11.54"/>
  </r>
  <r>
    <s v="20-10-2015"/>
    <s v="20"/>
    <s v="10"/>
    <s v="2015"/>
    <x v="318"/>
    <d v="2015-10-20T00:00:00"/>
    <x v="1"/>
    <x v="9"/>
    <x v="67"/>
    <x v="5"/>
    <x v="1"/>
    <x v="5"/>
    <s v="Nu-Dell Oak Frame"/>
    <n v="74.760000000000005"/>
    <n v="7"/>
    <n v="23.92"/>
  </r>
  <r>
    <s v="20-10-2015"/>
    <s v="20"/>
    <s v="10"/>
    <s v="2015"/>
    <x v="318"/>
    <d v="2015-10-20T00:00:00"/>
    <x v="1"/>
    <x v="9"/>
    <x v="67"/>
    <x v="5"/>
    <x v="1"/>
    <x v="7"/>
    <s v="SAFCO PlanMaster Boards, 60w x 37-1/2d, White Melamine"/>
    <n v="364.78"/>
    <n v="3"/>
    <n v="27.36"/>
  </r>
  <r>
    <s v="22-10-2015"/>
    <s v="22"/>
    <s v="10"/>
    <s v="2015"/>
    <x v="319"/>
    <d v="2015-10-22T00:00:00"/>
    <x v="1"/>
    <x v="9"/>
    <x v="10"/>
    <x v="3"/>
    <x v="2"/>
    <x v="9"/>
    <s v="GBC Instant Report Kit"/>
    <n v="5.18"/>
    <n v="4"/>
    <n v="-7.76"/>
  </r>
  <r>
    <s v="22-10-2015"/>
    <s v="22"/>
    <s v="10"/>
    <s v="2015"/>
    <x v="319"/>
    <d v="2015-10-22T00:00:00"/>
    <x v="1"/>
    <x v="9"/>
    <x v="416"/>
    <x v="11"/>
    <x v="2"/>
    <x v="6"/>
    <s v="Eldon Simplefile Box Office"/>
    <n v="9.9499999999999993"/>
    <n v="1"/>
    <n v="1"/>
  </r>
  <r>
    <s v="23-10-2015"/>
    <s v="23"/>
    <s v="10"/>
    <s v="2015"/>
    <x v="320"/>
    <d v="2015-10-23T00:00:00"/>
    <x v="1"/>
    <x v="9"/>
    <x v="714"/>
    <x v="5"/>
    <x v="0"/>
    <x v="0"/>
    <s v="Maxell DVD-RAM Discs"/>
    <n v="148.32"/>
    <n v="9"/>
    <n v="63.78"/>
  </r>
  <r>
    <s v="23-10-2015"/>
    <s v="23"/>
    <s v="10"/>
    <s v="2015"/>
    <x v="320"/>
    <d v="2015-10-23T00:00:00"/>
    <x v="1"/>
    <x v="9"/>
    <x v="714"/>
    <x v="5"/>
    <x v="1"/>
    <x v="1"/>
    <s v="Global Leather and Oak Executive Chair, Black"/>
    <n v="240.78"/>
    <n v="1"/>
    <n v="27.09"/>
  </r>
  <r>
    <s v="23-10-2015"/>
    <s v="23"/>
    <s v="10"/>
    <s v="2015"/>
    <x v="320"/>
    <d v="2015-10-23T00:00:00"/>
    <x v="1"/>
    <x v="9"/>
    <x v="714"/>
    <x v="5"/>
    <x v="1"/>
    <x v="1"/>
    <s v="Global Chrome Stack Chair"/>
    <n v="191.97"/>
    <n v="7"/>
    <n v="16.8"/>
  </r>
  <r>
    <s v="23-10-2015"/>
    <s v="23"/>
    <s v="10"/>
    <s v="2015"/>
    <x v="320"/>
    <d v="2015-10-23T00:00:00"/>
    <x v="1"/>
    <x v="9"/>
    <x v="714"/>
    <x v="5"/>
    <x v="2"/>
    <x v="3"/>
    <s v="Xerox 196"/>
    <n v="11.56"/>
    <n v="2"/>
    <n v="5.66"/>
  </r>
  <r>
    <s v="23-10-2015"/>
    <s v="23"/>
    <s v="10"/>
    <s v="2015"/>
    <x v="320"/>
    <d v="2015-10-23T00:00:00"/>
    <x v="1"/>
    <x v="9"/>
    <x v="714"/>
    <x v="5"/>
    <x v="2"/>
    <x v="13"/>
    <s v="Redi-Strip #10 Envelopes, 4 1/8 x 9 1/2"/>
    <n v="11.8"/>
    <n v="4"/>
    <n v="5.66"/>
  </r>
  <r>
    <s v="23-10-2015"/>
    <s v="23"/>
    <s v="10"/>
    <s v="2015"/>
    <x v="320"/>
    <d v="2015-10-23T00:00:00"/>
    <x v="1"/>
    <x v="9"/>
    <x v="714"/>
    <x v="5"/>
    <x v="1"/>
    <x v="1"/>
    <s v="Office Star - Professional Matrix Back Chair with 2-to-1 Synchro Tilt and Mesh Fabric Seat"/>
    <n v="842.35"/>
    <n v="3"/>
    <n v="42.12"/>
  </r>
  <r>
    <s v="23-10-2015"/>
    <s v="23"/>
    <s v="10"/>
    <s v="2015"/>
    <x v="320"/>
    <d v="2015-10-23T00:00:00"/>
    <x v="1"/>
    <x v="9"/>
    <x v="565"/>
    <x v="11"/>
    <x v="0"/>
    <x v="2"/>
    <s v="Mediabridge Sport Armband iPhone 5s"/>
    <n v="55.94"/>
    <n v="7"/>
    <n v="-13.29"/>
  </r>
  <r>
    <s v="23-10-2015"/>
    <s v="23"/>
    <s v="10"/>
    <s v="2015"/>
    <x v="320"/>
    <d v="2015-10-23T00:00:00"/>
    <x v="1"/>
    <x v="9"/>
    <x v="565"/>
    <x v="11"/>
    <x v="2"/>
    <x v="11"/>
    <s v="Sanford Liquid Accent Highlighters"/>
    <n v="10.69"/>
    <n v="2"/>
    <n v="2.27"/>
  </r>
  <r>
    <s v="23-10-2015"/>
    <s v="23"/>
    <s v="10"/>
    <s v="2015"/>
    <x v="320"/>
    <d v="2015-10-23T00:00:00"/>
    <x v="1"/>
    <x v="9"/>
    <x v="565"/>
    <x v="11"/>
    <x v="0"/>
    <x v="2"/>
    <s v="SKILCRAFT Telephone Shoulder Rest, 2&quot; x 6.5&quot; x 2.5&quot;, Black"/>
    <n v="11.82"/>
    <n v="2"/>
    <n v="1.03"/>
  </r>
  <r>
    <s v="23-10-2015"/>
    <s v="23"/>
    <s v="10"/>
    <s v="2015"/>
    <x v="320"/>
    <d v="2015-10-23T00:00:00"/>
    <x v="1"/>
    <x v="9"/>
    <x v="633"/>
    <x v="1"/>
    <x v="2"/>
    <x v="9"/>
    <s v="Avery Non-Stick Binders"/>
    <n v="3.59"/>
    <n v="1"/>
    <n v="1.1200000000000001"/>
  </r>
  <r>
    <s v="23-10-2015"/>
    <s v="23"/>
    <s v="10"/>
    <s v="2015"/>
    <x v="320"/>
    <d v="2015-10-23T00:00:00"/>
    <x v="1"/>
    <x v="9"/>
    <x v="398"/>
    <x v="4"/>
    <x v="2"/>
    <x v="3"/>
    <s v="Xerox 212"/>
    <n v="36.29"/>
    <n v="7"/>
    <n v="12.7"/>
  </r>
  <r>
    <s v="23-10-2015"/>
    <s v="23"/>
    <s v="10"/>
    <s v="2015"/>
    <x v="320"/>
    <d v="2015-10-23T00:00:00"/>
    <x v="1"/>
    <x v="9"/>
    <x v="398"/>
    <x v="4"/>
    <x v="0"/>
    <x v="2"/>
    <s v="Jabra SPEAK 410"/>
    <n v="150.38"/>
    <n v="2"/>
    <n v="15.04"/>
  </r>
  <r>
    <s v="23-10-2015"/>
    <s v="23"/>
    <s v="10"/>
    <s v="2015"/>
    <x v="320"/>
    <d v="2015-10-23T00:00:00"/>
    <x v="1"/>
    <x v="9"/>
    <x v="145"/>
    <x v="4"/>
    <x v="2"/>
    <x v="3"/>
    <s v="TOPS 4 x 6 Fluorescent Color Memo Sheets, 500 Sheets per Pack"/>
    <n v="60.74"/>
    <n v="8"/>
    <n v="20.5"/>
  </r>
  <r>
    <s v="23-10-2015"/>
    <s v="23"/>
    <s v="10"/>
    <s v="2015"/>
    <x v="320"/>
    <d v="2015-10-23T00:00:00"/>
    <x v="1"/>
    <x v="9"/>
    <x v="145"/>
    <x v="4"/>
    <x v="0"/>
    <x v="12"/>
    <s v="Canon PC-428 Personal Copier"/>
    <n v="479.98"/>
    <n v="3"/>
    <n v="161.99"/>
  </r>
  <r>
    <s v="23-10-2015"/>
    <s v="23"/>
    <s v="10"/>
    <s v="2015"/>
    <x v="320"/>
    <d v="2015-10-23T00:00:00"/>
    <x v="1"/>
    <x v="9"/>
    <x v="145"/>
    <x v="4"/>
    <x v="2"/>
    <x v="9"/>
    <s v="Ibico Plastic Spiral Binding Combs"/>
    <n v="6.08"/>
    <n v="1"/>
    <n v="-10.34"/>
  </r>
  <r>
    <s v="24-10-2015"/>
    <s v="24"/>
    <s v="10"/>
    <s v="2015"/>
    <x v="321"/>
    <d v="2015-10-24T00:00:00"/>
    <x v="1"/>
    <x v="9"/>
    <x v="633"/>
    <x v="4"/>
    <x v="2"/>
    <x v="3"/>
    <s v="Xerox 1999"/>
    <n v="15.55"/>
    <n v="3"/>
    <n v="5.44"/>
  </r>
  <r>
    <s v="24-10-2015"/>
    <s v="24"/>
    <s v="10"/>
    <s v="2015"/>
    <x v="321"/>
    <d v="2015-10-24T00:00:00"/>
    <x v="1"/>
    <x v="9"/>
    <x v="633"/>
    <x v="4"/>
    <x v="1"/>
    <x v="7"/>
    <s v="KI Conference Tables"/>
    <n v="347.36"/>
    <n v="7"/>
    <n v="-69.47"/>
  </r>
  <r>
    <s v="24-10-2015"/>
    <s v="24"/>
    <s v="10"/>
    <s v="2015"/>
    <x v="321"/>
    <d v="2015-10-24T00:00:00"/>
    <x v="1"/>
    <x v="9"/>
    <x v="633"/>
    <x v="4"/>
    <x v="2"/>
    <x v="3"/>
    <s v="Xerox 2"/>
    <n v="10.37"/>
    <n v="2"/>
    <n v="3.63"/>
  </r>
  <r>
    <s v="24-10-2015"/>
    <s v="24"/>
    <s v="10"/>
    <s v="2015"/>
    <x v="321"/>
    <d v="2015-10-24T00:00:00"/>
    <x v="1"/>
    <x v="9"/>
    <x v="445"/>
    <x v="4"/>
    <x v="2"/>
    <x v="9"/>
    <s v="Avery Non-Stick Binders"/>
    <n v="3.59"/>
    <n v="4"/>
    <n v="-6.29"/>
  </r>
  <r>
    <s v="24-10-2015"/>
    <s v="24"/>
    <s v="10"/>
    <s v="2015"/>
    <x v="321"/>
    <d v="2015-10-24T00:00:00"/>
    <x v="1"/>
    <x v="9"/>
    <x v="715"/>
    <x v="5"/>
    <x v="1"/>
    <x v="1"/>
    <s v="Novimex High-Tech Fabric Mesh Task Chair"/>
    <n v="454.27"/>
    <n v="8"/>
    <n v="-73.819999999999993"/>
  </r>
  <r>
    <s v="25-10-2015"/>
    <s v="25"/>
    <s v="10"/>
    <s v="2015"/>
    <x v="322"/>
    <d v="2015-10-25T00:00:00"/>
    <x v="1"/>
    <x v="9"/>
    <x v="288"/>
    <x v="5"/>
    <x v="2"/>
    <x v="11"/>
    <s v="Boston 19500 Mighty Mite Electric Pencil Sharpener"/>
    <n v="60.45"/>
    <n v="3"/>
    <n v="16.32"/>
  </r>
  <r>
    <s v="25-10-2015"/>
    <s v="25"/>
    <s v="10"/>
    <s v="2015"/>
    <x v="322"/>
    <d v="2015-10-25T00:00:00"/>
    <x v="1"/>
    <x v="9"/>
    <x v="288"/>
    <x v="5"/>
    <x v="1"/>
    <x v="7"/>
    <s v="Balt Solid Wood Rectangular Table"/>
    <n v="253.18"/>
    <n v="3"/>
    <n v="-31.65"/>
  </r>
  <r>
    <s v="25-10-2015"/>
    <s v="25"/>
    <s v="10"/>
    <s v="2015"/>
    <x v="322"/>
    <d v="2015-10-25T00:00:00"/>
    <x v="1"/>
    <x v="9"/>
    <x v="462"/>
    <x v="37"/>
    <x v="0"/>
    <x v="2"/>
    <s v="ClearOne Communications CHAT 70 OCÂ Speaker Phone"/>
    <n v="158.99"/>
    <n v="1"/>
    <n v="41.34"/>
  </r>
  <r>
    <s v="25-10-2015"/>
    <s v="25"/>
    <s v="10"/>
    <s v="2015"/>
    <x v="322"/>
    <d v="2015-10-25T00:00:00"/>
    <x v="1"/>
    <x v="9"/>
    <x v="462"/>
    <x v="37"/>
    <x v="1"/>
    <x v="1"/>
    <s v="Iceberg Nesting Folding Chair, 19w x 6d x 43h"/>
    <n v="291.10000000000002"/>
    <n v="5"/>
    <n v="75.69"/>
  </r>
  <r>
    <s v="25-10-2015"/>
    <s v="25"/>
    <s v="10"/>
    <s v="2015"/>
    <x v="322"/>
    <d v="2015-10-25T00:00:00"/>
    <x v="1"/>
    <x v="9"/>
    <x v="302"/>
    <x v="14"/>
    <x v="2"/>
    <x v="11"/>
    <s v="Newell 319"/>
    <n v="79.36"/>
    <n v="4"/>
    <n v="23.81"/>
  </r>
  <r>
    <s v="25-10-2015"/>
    <s v="25"/>
    <s v="10"/>
    <s v="2015"/>
    <x v="322"/>
    <d v="2015-10-25T00:00:00"/>
    <x v="1"/>
    <x v="9"/>
    <x v="28"/>
    <x v="15"/>
    <x v="1"/>
    <x v="1"/>
    <s v="Global Highback Leather Tilter in Burgundy"/>
    <n v="582.34"/>
    <n v="8"/>
    <n v="-29.12"/>
  </r>
  <r>
    <s v="26-10-2015"/>
    <s v="26"/>
    <s v="10"/>
    <s v="2015"/>
    <x v="323"/>
    <d v="2015-10-26T00:00:00"/>
    <x v="1"/>
    <x v="9"/>
    <x v="716"/>
    <x v="5"/>
    <x v="2"/>
    <x v="8"/>
    <s v="Avery 507"/>
    <n v="5.76"/>
    <n v="2"/>
    <n v="2.65"/>
  </r>
  <r>
    <s v="26-10-2015"/>
    <s v="26"/>
    <s v="10"/>
    <s v="2015"/>
    <x v="323"/>
    <d v="2015-10-26T00:00:00"/>
    <x v="1"/>
    <x v="9"/>
    <x v="633"/>
    <x v="22"/>
    <x v="0"/>
    <x v="2"/>
    <s v="Panasonic KX-TG6844B Expandable Digital Cordless Telephone"/>
    <n v="105.58"/>
    <n v="2"/>
    <n v="9.24"/>
  </r>
  <r>
    <s v="26-10-2015"/>
    <s v="26"/>
    <s v="10"/>
    <s v="2015"/>
    <x v="323"/>
    <d v="2015-10-26T00:00:00"/>
    <x v="1"/>
    <x v="9"/>
    <x v="633"/>
    <x v="22"/>
    <x v="0"/>
    <x v="2"/>
    <s v="Plantronics MX500i Earset"/>
    <n v="68.72"/>
    <n v="2"/>
    <n v="-14.6"/>
  </r>
  <r>
    <s v="26-10-2015"/>
    <s v="26"/>
    <s v="10"/>
    <s v="2015"/>
    <x v="323"/>
    <d v="2015-10-26T00:00:00"/>
    <x v="1"/>
    <x v="9"/>
    <x v="143"/>
    <x v="16"/>
    <x v="2"/>
    <x v="8"/>
    <s v="Avery 477"/>
    <n v="146.54"/>
    <n v="6"/>
    <n v="47.63"/>
  </r>
  <r>
    <s v="26-10-2015"/>
    <s v="26"/>
    <s v="10"/>
    <s v="2015"/>
    <x v="323"/>
    <d v="2015-10-26T00:00:00"/>
    <x v="1"/>
    <x v="9"/>
    <x v="143"/>
    <x v="16"/>
    <x v="2"/>
    <x v="3"/>
    <s v="Xerox 1914"/>
    <n v="131.9"/>
    <n v="3"/>
    <n v="47.82"/>
  </r>
  <r>
    <s v="26-10-2015"/>
    <s v="26"/>
    <s v="10"/>
    <s v="2015"/>
    <x v="323"/>
    <d v="2015-10-26T00:00:00"/>
    <x v="1"/>
    <x v="9"/>
    <x v="143"/>
    <x v="16"/>
    <x v="2"/>
    <x v="10"/>
    <s v="Tripp Lite TLP810NET Broadband Surge for Modem/Fax"/>
    <n v="203.88"/>
    <n v="5"/>
    <n v="20.39"/>
  </r>
  <r>
    <s v="26-10-2015"/>
    <s v="26"/>
    <s v="10"/>
    <s v="2015"/>
    <x v="323"/>
    <d v="2015-10-26T00:00:00"/>
    <x v="1"/>
    <x v="9"/>
    <x v="143"/>
    <x v="16"/>
    <x v="2"/>
    <x v="9"/>
    <s v="Avery Self-Adhesive Photo Pockets for Polaroid Photos"/>
    <n v="14.3"/>
    <n v="7"/>
    <n v="-10.49"/>
  </r>
  <r>
    <s v="26-10-2015"/>
    <s v="26"/>
    <s v="10"/>
    <s v="2015"/>
    <x v="323"/>
    <d v="2015-10-26T00:00:00"/>
    <x v="1"/>
    <x v="9"/>
    <x v="143"/>
    <x v="16"/>
    <x v="2"/>
    <x v="6"/>
    <s v="Fellowes Officeware Wire Shelving"/>
    <n v="718.64"/>
    <n v="10"/>
    <n v="-161.69"/>
  </r>
  <r>
    <s v="28-10-2015"/>
    <s v="28"/>
    <s v="10"/>
    <s v="2015"/>
    <x v="324"/>
    <d v="2015-10-28T00:00:00"/>
    <x v="1"/>
    <x v="9"/>
    <x v="61"/>
    <x v="17"/>
    <x v="2"/>
    <x v="13"/>
    <s v="Laser &amp; Ink Jet Business Envelopes"/>
    <n v="10.67"/>
    <n v="1"/>
    <n v="4.91"/>
  </r>
  <r>
    <s v="28-10-2015"/>
    <s v="28"/>
    <s v="10"/>
    <s v="2015"/>
    <x v="324"/>
    <d v="2015-10-28T00:00:00"/>
    <x v="1"/>
    <x v="9"/>
    <x v="61"/>
    <x v="17"/>
    <x v="2"/>
    <x v="6"/>
    <s v="Portable Personal File Box"/>
    <n v="36.630000000000003"/>
    <n v="3"/>
    <n v="9.89"/>
  </r>
  <r>
    <s v="28-10-2015"/>
    <s v="28"/>
    <s v="10"/>
    <s v="2015"/>
    <x v="324"/>
    <d v="2015-10-28T00:00:00"/>
    <x v="1"/>
    <x v="9"/>
    <x v="61"/>
    <x v="17"/>
    <x v="1"/>
    <x v="5"/>
    <s v="Magna Visual Magnetic Picture Hangers"/>
    <n v="24.1"/>
    <n v="5"/>
    <n v="9.16"/>
  </r>
  <r>
    <s v="28-10-2015"/>
    <s v="28"/>
    <s v="10"/>
    <s v="2015"/>
    <x v="324"/>
    <d v="2015-10-28T00:00:00"/>
    <x v="1"/>
    <x v="9"/>
    <x v="61"/>
    <x v="17"/>
    <x v="1"/>
    <x v="5"/>
    <s v="C-Line Cubicle Keepers Polyproplyene Holder With Velcro Backings"/>
    <n v="33.11"/>
    <n v="7"/>
    <n v="12.91"/>
  </r>
  <r>
    <s v="29-10-2015"/>
    <s v="29"/>
    <s v="10"/>
    <s v="2015"/>
    <x v="325"/>
    <d v="2015-10-29T00:00:00"/>
    <x v="1"/>
    <x v="9"/>
    <x v="238"/>
    <x v="5"/>
    <x v="2"/>
    <x v="3"/>
    <s v="Xerox 1898"/>
    <n v="33.4"/>
    <n v="5"/>
    <n v="16.03"/>
  </r>
  <r>
    <s v="29-10-2015"/>
    <s v="29"/>
    <s v="10"/>
    <s v="2015"/>
    <x v="325"/>
    <d v="2015-10-29T00:00:00"/>
    <x v="1"/>
    <x v="9"/>
    <x v="238"/>
    <x v="5"/>
    <x v="2"/>
    <x v="13"/>
    <s v="Strathmore #10 Envelopes, Ultimate White"/>
    <n v="210.84"/>
    <n v="4"/>
    <n v="103.31"/>
  </r>
  <r>
    <s v="30-10-2015"/>
    <s v="30"/>
    <s v="10"/>
    <s v="2015"/>
    <x v="326"/>
    <d v="2015-10-30T00:00:00"/>
    <x v="1"/>
    <x v="9"/>
    <x v="674"/>
    <x v="10"/>
    <x v="0"/>
    <x v="2"/>
    <s v="Panasonic KX T7736-B Digital phone"/>
    <n v="299.89999999999998"/>
    <n v="2"/>
    <n v="74.98"/>
  </r>
  <r>
    <s v="30-10-2015"/>
    <s v="30"/>
    <s v="10"/>
    <s v="2015"/>
    <x v="326"/>
    <d v="2015-10-30T00:00:00"/>
    <x v="1"/>
    <x v="9"/>
    <x v="429"/>
    <x v="15"/>
    <x v="0"/>
    <x v="15"/>
    <s v="Lexmark S315 Color Inkjet Printer"/>
    <n v="59.99"/>
    <n v="2"/>
    <n v="-46"/>
  </r>
  <r>
    <s v="30-10-2015"/>
    <s v="30"/>
    <s v="10"/>
    <s v="2015"/>
    <x v="326"/>
    <d v="2015-10-30T00:00:00"/>
    <x v="1"/>
    <x v="9"/>
    <x v="429"/>
    <x v="15"/>
    <x v="0"/>
    <x v="12"/>
    <s v="Sharp 1540cs Digital Laser Copier"/>
    <n v="439.99"/>
    <n v="1"/>
    <n v="165"/>
  </r>
  <r>
    <s v="30-10-2015"/>
    <s v="30"/>
    <s v="10"/>
    <s v="2015"/>
    <x v="326"/>
    <d v="2015-10-30T00:00:00"/>
    <x v="1"/>
    <x v="9"/>
    <x v="429"/>
    <x v="15"/>
    <x v="0"/>
    <x v="2"/>
    <s v="OtterBox Commuter Series Case - iPhone 5 &amp; 5s"/>
    <n v="87.96"/>
    <n v="5"/>
    <n v="30.79"/>
  </r>
  <r>
    <s v="30-10-2015"/>
    <s v="30"/>
    <s v="10"/>
    <s v="2015"/>
    <x v="326"/>
    <d v="2015-10-30T00:00:00"/>
    <x v="1"/>
    <x v="9"/>
    <x v="429"/>
    <x v="15"/>
    <x v="1"/>
    <x v="5"/>
    <s v="Eldon Regeneration Recycled Desk Accessories, Black"/>
    <n v="15.49"/>
    <n v="4"/>
    <n v="3.68"/>
  </r>
  <r>
    <s v="30-10-2015"/>
    <s v="30"/>
    <s v="10"/>
    <s v="2015"/>
    <x v="326"/>
    <d v="2015-10-30T00:00:00"/>
    <x v="1"/>
    <x v="9"/>
    <x v="443"/>
    <x v="25"/>
    <x v="2"/>
    <x v="10"/>
    <s v="Tripp Lite Isotel 6 Outlet Surge Protector with Fax/Modem Protection"/>
    <n v="182.91"/>
    <n v="3"/>
    <n v="53.04"/>
  </r>
  <r>
    <s v="30-10-2015"/>
    <s v="30"/>
    <s v="10"/>
    <s v="2015"/>
    <x v="326"/>
    <d v="2015-10-30T00:00:00"/>
    <x v="1"/>
    <x v="9"/>
    <x v="91"/>
    <x v="2"/>
    <x v="0"/>
    <x v="15"/>
    <s v="Star Micronics TSP100 TSP143LAN Receipt Printer"/>
    <n v="1035.8"/>
    <n v="4"/>
    <n v="269.31"/>
  </r>
  <r>
    <s v="31-10-2015"/>
    <s v="31"/>
    <s v="10"/>
    <s v="2015"/>
    <x v="327"/>
    <d v="2015-10-31T00:00:00"/>
    <x v="1"/>
    <x v="9"/>
    <x v="171"/>
    <x v="5"/>
    <x v="2"/>
    <x v="13"/>
    <s v="Poly String Tie Envelopes"/>
    <n v="14.28"/>
    <n v="7"/>
    <n v="6.71"/>
  </r>
  <r>
    <s v="31-10-2015"/>
    <s v="31"/>
    <s v="10"/>
    <s v="2015"/>
    <x v="327"/>
    <d v="2015-10-31T00:00:00"/>
    <x v="1"/>
    <x v="9"/>
    <x v="280"/>
    <x v="10"/>
    <x v="2"/>
    <x v="16"/>
    <s v="Acme 10&quot; Easy Grip Assistive Scissors"/>
    <n v="70.12"/>
    <n v="4"/>
    <n v="21.04"/>
  </r>
  <r>
    <s v="31-10-2015"/>
    <s v="31"/>
    <s v="10"/>
    <s v="2015"/>
    <x v="327"/>
    <d v="2015-10-31T00:00:00"/>
    <x v="1"/>
    <x v="9"/>
    <x v="365"/>
    <x v="2"/>
    <x v="2"/>
    <x v="11"/>
    <s v="Design Ebony Sketching Pencil"/>
    <n v="2.78"/>
    <n v="2"/>
    <n v="0.72"/>
  </r>
  <r>
    <s v="31-10-2015"/>
    <s v="31"/>
    <s v="10"/>
    <s v="2015"/>
    <x v="327"/>
    <d v="2015-10-31T00:00:00"/>
    <x v="1"/>
    <x v="9"/>
    <x v="365"/>
    <x v="2"/>
    <x v="2"/>
    <x v="13"/>
    <s v="Blue String-Tie &amp; Button Interoffice Envelopes, 10 x 13"/>
    <n v="79.959999999999994"/>
    <n v="2"/>
    <n v="35.979999999999997"/>
  </r>
  <r>
    <s v="31-10-2015"/>
    <s v="31"/>
    <s v="10"/>
    <s v="2015"/>
    <x v="327"/>
    <d v="2015-10-31T00:00:00"/>
    <x v="1"/>
    <x v="9"/>
    <x v="154"/>
    <x v="5"/>
    <x v="2"/>
    <x v="9"/>
    <s v="Prestige Round Ring Binders"/>
    <n v="9.73"/>
    <n v="2"/>
    <n v="3.28"/>
  </r>
  <r>
    <s v="31-10-2015"/>
    <s v="31"/>
    <s v="10"/>
    <s v="2015"/>
    <x v="327"/>
    <d v="2015-10-31T00:00:00"/>
    <x v="1"/>
    <x v="9"/>
    <x v="154"/>
    <x v="5"/>
    <x v="2"/>
    <x v="13"/>
    <s v="Redi-Strip #10 Envelopes, 4 1/8 x 9 1/2"/>
    <n v="14.75"/>
    <n v="5"/>
    <n v="7.08"/>
  </r>
  <r>
    <s v="31-10-2015"/>
    <s v="31"/>
    <s v="10"/>
    <s v="2015"/>
    <x v="327"/>
    <d v="2015-10-31T00:00:00"/>
    <x v="1"/>
    <x v="9"/>
    <x v="154"/>
    <x v="5"/>
    <x v="2"/>
    <x v="9"/>
    <s v="Acco Four Pocket Poly Ring Binder with Label Holder, Smoke, 1&quot;"/>
    <n v="29.8"/>
    <n v="5"/>
    <n v="9.31"/>
  </r>
  <r>
    <s v="31-10-2015"/>
    <s v="31"/>
    <s v="10"/>
    <s v="2015"/>
    <x v="327"/>
    <d v="2015-10-31T00:00:00"/>
    <x v="1"/>
    <x v="9"/>
    <x v="154"/>
    <x v="5"/>
    <x v="2"/>
    <x v="8"/>
    <s v="Avery 4027 File Folder Labels for Dot Matrix Printers, 5000 Labels per Box, White"/>
    <n v="427.42"/>
    <n v="14"/>
    <n v="196.61"/>
  </r>
  <r>
    <s v="31-10-2015"/>
    <s v="31"/>
    <s v="10"/>
    <s v="2015"/>
    <x v="327"/>
    <d v="2015-10-31T00:00:00"/>
    <x v="1"/>
    <x v="9"/>
    <x v="717"/>
    <x v="5"/>
    <x v="2"/>
    <x v="3"/>
    <s v="Xerox 191"/>
    <n v="19.98"/>
    <n v="1"/>
    <n v="9.39"/>
  </r>
  <r>
    <s v="31-10-2015"/>
    <s v="31"/>
    <s v="10"/>
    <s v="2015"/>
    <x v="327"/>
    <d v="2015-10-31T00:00:00"/>
    <x v="1"/>
    <x v="9"/>
    <x v="717"/>
    <x v="5"/>
    <x v="2"/>
    <x v="9"/>
    <s v="GBC DocuBind P100 Manual Binding Machine"/>
    <n v="398.35"/>
    <n v="3"/>
    <n v="124.49"/>
  </r>
  <r>
    <s v="31-10-2015"/>
    <s v="31"/>
    <s v="10"/>
    <s v="2015"/>
    <x v="327"/>
    <d v="2015-10-31T00:00:00"/>
    <x v="1"/>
    <x v="9"/>
    <x v="717"/>
    <x v="5"/>
    <x v="2"/>
    <x v="11"/>
    <s v="Newell 308"/>
    <n v="5.04"/>
    <n v="3"/>
    <n v="1.26"/>
  </r>
  <r>
    <s v="31-10-2015"/>
    <s v="31"/>
    <s v="10"/>
    <s v="2015"/>
    <x v="327"/>
    <d v="2015-10-31T00:00:00"/>
    <x v="1"/>
    <x v="9"/>
    <x v="717"/>
    <x v="5"/>
    <x v="2"/>
    <x v="4"/>
    <s v="OIC Bulk Pack Metal Binder Clips"/>
    <n v="17.45"/>
    <n v="5"/>
    <n v="8.0299999999999994"/>
  </r>
  <r>
    <s v="31-10-2015"/>
    <s v="31"/>
    <s v="10"/>
    <s v="2015"/>
    <x v="327"/>
    <d v="2015-10-31T00:00:00"/>
    <x v="1"/>
    <x v="9"/>
    <x v="717"/>
    <x v="5"/>
    <x v="1"/>
    <x v="1"/>
    <s v="Global Fabric Manager's Chair, Dark Gray"/>
    <n v="323.14"/>
    <n v="4"/>
    <n v="20.2"/>
  </r>
  <r>
    <s v="31-10-2015"/>
    <s v="31"/>
    <s v="10"/>
    <s v="2015"/>
    <x v="327"/>
    <d v="2015-10-31T00:00:00"/>
    <x v="1"/>
    <x v="9"/>
    <x v="717"/>
    <x v="5"/>
    <x v="2"/>
    <x v="16"/>
    <s v="Acme Tagit Stainless Steel Antibacterial Scissors"/>
    <n v="29.7"/>
    <n v="3"/>
    <n v="8.02"/>
  </r>
  <r>
    <s v="31-10-2015"/>
    <s v="31"/>
    <s v="10"/>
    <s v="2015"/>
    <x v="327"/>
    <d v="2015-10-31T00:00:00"/>
    <x v="1"/>
    <x v="9"/>
    <x v="717"/>
    <x v="5"/>
    <x v="0"/>
    <x v="2"/>
    <s v="Polycom SoundStation2 EX ConferenceÂ phone"/>
    <n v="1295.8399999999999"/>
    <n v="4"/>
    <n v="145.78"/>
  </r>
  <r>
    <s v="31-10-2015"/>
    <s v="31"/>
    <s v="10"/>
    <s v="2015"/>
    <x v="327"/>
    <d v="2015-10-31T00:00:00"/>
    <x v="1"/>
    <x v="9"/>
    <x v="717"/>
    <x v="5"/>
    <x v="2"/>
    <x v="6"/>
    <s v="Mobile Personal File Cube"/>
    <n v="46.84"/>
    <n v="2"/>
    <n v="12.65"/>
  </r>
  <r>
    <s v="31-10-2015"/>
    <s v="31"/>
    <s v="10"/>
    <s v="2015"/>
    <x v="327"/>
    <d v="2015-10-31T00:00:00"/>
    <x v="1"/>
    <x v="9"/>
    <x v="717"/>
    <x v="5"/>
    <x v="1"/>
    <x v="14"/>
    <s v="DMI Eclipse Executive Suite Bookcases"/>
    <n v="425.83"/>
    <n v="1"/>
    <n v="20.04"/>
  </r>
  <r>
    <m/>
    <m/>
    <m/>
    <m/>
    <x v="0"/>
    <d v="2015-11-04T00:00:00"/>
    <x v="1"/>
    <x v="10"/>
    <x v="439"/>
    <x v="2"/>
    <x v="0"/>
    <x v="0"/>
    <s v="Maxell 4.7GB DVD-R"/>
    <n v="85.14"/>
    <n v="3"/>
    <n v="34.909999999999997"/>
  </r>
  <r>
    <m/>
    <m/>
    <m/>
    <m/>
    <x v="0"/>
    <d v="2015-11-04T00:00:00"/>
    <x v="1"/>
    <x v="10"/>
    <x v="439"/>
    <x v="2"/>
    <x v="0"/>
    <x v="2"/>
    <s v="OtterBox Commuter Series Case - iPhone 5 &amp; 5s"/>
    <n v="21.99"/>
    <n v="1"/>
    <n v="10.56"/>
  </r>
  <r>
    <m/>
    <m/>
    <m/>
    <m/>
    <x v="0"/>
    <d v="2015-11-04T00:00:00"/>
    <x v="1"/>
    <x v="10"/>
    <x v="439"/>
    <x v="2"/>
    <x v="2"/>
    <x v="10"/>
    <s v="Kensington 4 Outlet MasterPiece Compact Power Control Center"/>
    <n v="406.6"/>
    <n v="5"/>
    <n v="113.85"/>
  </r>
  <r>
    <m/>
    <m/>
    <m/>
    <m/>
    <x v="0"/>
    <d v="2015-11-04T00:00:00"/>
    <x v="1"/>
    <x v="10"/>
    <x v="230"/>
    <x v="11"/>
    <x v="1"/>
    <x v="5"/>
    <s v="Executive Impressions Supervisor Wall Clock"/>
    <n v="67.36"/>
    <n v="2"/>
    <n v="10.1"/>
  </r>
  <r>
    <m/>
    <m/>
    <m/>
    <m/>
    <x v="0"/>
    <d v="2015-11-04T00:00:00"/>
    <x v="1"/>
    <x v="10"/>
    <x v="230"/>
    <x v="11"/>
    <x v="1"/>
    <x v="5"/>
    <s v="Executive Impressions 14&quot; Two-Color Numerals Wall Clock"/>
    <n v="54.53"/>
    <n v="3"/>
    <n v="14.31"/>
  </r>
  <r>
    <m/>
    <m/>
    <m/>
    <m/>
    <x v="0"/>
    <d v="2015-11-04T00:00:00"/>
    <x v="1"/>
    <x v="10"/>
    <x v="544"/>
    <x v="5"/>
    <x v="0"/>
    <x v="12"/>
    <s v="Canon PC-428 Personal Copier"/>
    <n v="639.97"/>
    <n v="4"/>
    <n v="215.99"/>
  </r>
  <r>
    <m/>
    <m/>
    <m/>
    <m/>
    <x v="0"/>
    <d v="2015-11-04T00:00:00"/>
    <x v="1"/>
    <x v="10"/>
    <x v="544"/>
    <x v="5"/>
    <x v="2"/>
    <x v="3"/>
    <s v="Easy-staple paper"/>
    <n v="52.76"/>
    <n v="2"/>
    <n v="24.27"/>
  </r>
  <r>
    <m/>
    <m/>
    <m/>
    <m/>
    <x v="0"/>
    <d v="2015-11-05T00:00:00"/>
    <x v="1"/>
    <x v="10"/>
    <x v="188"/>
    <x v="22"/>
    <x v="1"/>
    <x v="1"/>
    <s v="Global Chrome Stack Chair"/>
    <n v="191.97"/>
    <n v="7"/>
    <n v="16.8"/>
  </r>
  <r>
    <m/>
    <m/>
    <m/>
    <m/>
    <x v="0"/>
    <d v="2015-11-06T00:00:00"/>
    <x v="1"/>
    <x v="10"/>
    <x v="37"/>
    <x v="19"/>
    <x v="0"/>
    <x v="0"/>
    <s v="Kingston Digital DataTraveler 16GB USB 2.0"/>
    <n v="53.7"/>
    <n v="6"/>
    <n v="10.199999999999999"/>
  </r>
  <r>
    <m/>
    <m/>
    <m/>
    <m/>
    <x v="0"/>
    <d v="2015-11-06T00:00:00"/>
    <x v="1"/>
    <x v="10"/>
    <x v="37"/>
    <x v="19"/>
    <x v="2"/>
    <x v="9"/>
    <s v="SlimView Poly Binder, 3/8&quot;"/>
    <n v="36.26"/>
    <n v="7"/>
    <n v="16.68"/>
  </r>
  <r>
    <m/>
    <m/>
    <m/>
    <m/>
    <x v="0"/>
    <d v="2015-11-06T00:00:00"/>
    <x v="1"/>
    <x v="10"/>
    <x v="37"/>
    <x v="19"/>
    <x v="2"/>
    <x v="11"/>
    <s v="Boston Electric Pencil Sharpener, Model 1818, Charcoal Black"/>
    <n v="56.3"/>
    <n v="2"/>
    <n v="15.76"/>
  </r>
  <r>
    <m/>
    <m/>
    <m/>
    <m/>
    <x v="0"/>
    <d v="2015-11-06T00:00:00"/>
    <x v="1"/>
    <x v="10"/>
    <x v="37"/>
    <x v="19"/>
    <x v="2"/>
    <x v="3"/>
    <s v="Xerox 222"/>
    <n v="32.4"/>
    <n v="5"/>
    <n v="15.55"/>
  </r>
  <r>
    <m/>
    <m/>
    <m/>
    <m/>
    <x v="0"/>
    <d v="2015-11-06T00:00:00"/>
    <x v="1"/>
    <x v="10"/>
    <x v="37"/>
    <x v="19"/>
    <x v="1"/>
    <x v="5"/>
    <s v="DAX Clear Channel Poster Frame"/>
    <n v="29.16"/>
    <n v="2"/>
    <n v="10.79"/>
  </r>
  <r>
    <m/>
    <m/>
    <m/>
    <m/>
    <x v="0"/>
    <d v="2015-11-06T00:00:00"/>
    <x v="1"/>
    <x v="10"/>
    <x v="471"/>
    <x v="11"/>
    <x v="1"/>
    <x v="1"/>
    <s v="Hon 2090 Â“Pillow SoftÂ” Series Mid Back Swivel/Tilt Chairs"/>
    <n v="1123.92"/>
    <n v="5"/>
    <n v="-182.64"/>
  </r>
  <r>
    <m/>
    <m/>
    <m/>
    <m/>
    <x v="0"/>
    <d v="2015-11-06T00:00:00"/>
    <x v="1"/>
    <x v="10"/>
    <x v="471"/>
    <x v="11"/>
    <x v="0"/>
    <x v="2"/>
    <s v="Cisco SPA301"/>
    <n v="249.58"/>
    <n v="2"/>
    <n v="31.2"/>
  </r>
  <r>
    <m/>
    <m/>
    <m/>
    <m/>
    <x v="0"/>
    <d v="2015-11-06T00:00:00"/>
    <x v="1"/>
    <x v="10"/>
    <x v="471"/>
    <x v="11"/>
    <x v="1"/>
    <x v="5"/>
    <s v="Seth Thomas 8 1/2&quot; Cubicle Clock"/>
    <n v="48.67"/>
    <n v="3"/>
    <n v="7.3"/>
  </r>
  <r>
    <m/>
    <m/>
    <m/>
    <m/>
    <x v="0"/>
    <d v="2015-11-06T00:00:00"/>
    <x v="1"/>
    <x v="10"/>
    <x v="471"/>
    <x v="11"/>
    <x v="2"/>
    <x v="11"/>
    <s v="Hunt PowerHouse Electric Pencil Sharpener, Blue"/>
    <n v="60.77"/>
    <n v="2"/>
    <n v="7.6"/>
  </r>
  <r>
    <m/>
    <m/>
    <m/>
    <m/>
    <x v="0"/>
    <d v="2015-11-06T00:00:00"/>
    <x v="1"/>
    <x v="10"/>
    <x v="471"/>
    <x v="11"/>
    <x v="2"/>
    <x v="9"/>
    <s v="Ibico Laser Imprintable Binding System Covers"/>
    <n v="78.599999999999994"/>
    <n v="5"/>
    <n v="-62.88"/>
  </r>
  <r>
    <m/>
    <m/>
    <m/>
    <m/>
    <x v="0"/>
    <d v="2015-11-06T00:00:00"/>
    <x v="1"/>
    <x v="10"/>
    <x v="471"/>
    <x v="11"/>
    <x v="2"/>
    <x v="9"/>
    <s v="GBC Standard Plastic Binding Systems' Combs"/>
    <n v="3.77"/>
    <n v="2"/>
    <n v="-3.14"/>
  </r>
  <r>
    <m/>
    <m/>
    <m/>
    <m/>
    <x v="0"/>
    <d v="2015-11-06T00:00:00"/>
    <x v="1"/>
    <x v="10"/>
    <x v="471"/>
    <x v="11"/>
    <x v="2"/>
    <x v="6"/>
    <s v="Tennsco 16-Compartment Lockers with Coat Rack"/>
    <n v="1036.6199999999999"/>
    <n v="2"/>
    <n v="51.83"/>
  </r>
  <r>
    <m/>
    <m/>
    <m/>
    <m/>
    <x v="0"/>
    <d v="2015-11-06T00:00:00"/>
    <x v="1"/>
    <x v="10"/>
    <x v="471"/>
    <x v="11"/>
    <x v="2"/>
    <x v="6"/>
    <s v="Fellowes High-Stak Drawer Files"/>
    <n v="563.80999999999995"/>
    <n v="4"/>
    <n v="21.14"/>
  </r>
  <r>
    <m/>
    <m/>
    <m/>
    <m/>
    <x v="0"/>
    <d v="2015-11-07T00:00:00"/>
    <x v="1"/>
    <x v="10"/>
    <x v="584"/>
    <x v="13"/>
    <x v="1"/>
    <x v="5"/>
    <s v="Howard Miller 13-3/4&quot; Diameter Brushed Chrome Round Wall Clock"/>
    <n v="289.8"/>
    <n v="7"/>
    <n v="36.229999999999997"/>
  </r>
  <r>
    <m/>
    <m/>
    <m/>
    <m/>
    <x v="0"/>
    <d v="2015-11-07T00:00:00"/>
    <x v="1"/>
    <x v="10"/>
    <x v="584"/>
    <x v="13"/>
    <x v="2"/>
    <x v="9"/>
    <s v="Acco Suede Grain Vinyl Round Ring Binder"/>
    <n v="2.5"/>
    <n v="3"/>
    <n v="-2"/>
  </r>
  <r>
    <m/>
    <m/>
    <m/>
    <m/>
    <x v="0"/>
    <d v="2015-11-07T00:00:00"/>
    <x v="1"/>
    <x v="10"/>
    <x v="584"/>
    <x v="13"/>
    <x v="2"/>
    <x v="9"/>
    <s v="3M Organizer Strips"/>
    <n v="6.48"/>
    <n v="4"/>
    <n v="-4.75"/>
  </r>
  <r>
    <m/>
    <m/>
    <m/>
    <m/>
    <x v="0"/>
    <d v="2015-11-07T00:00:00"/>
    <x v="1"/>
    <x v="10"/>
    <x v="584"/>
    <x v="13"/>
    <x v="1"/>
    <x v="1"/>
    <s v="Novimex Fabric Task Chair"/>
    <n v="341.49"/>
    <n v="8"/>
    <n v="-73.180000000000007"/>
  </r>
  <r>
    <m/>
    <m/>
    <m/>
    <m/>
    <x v="0"/>
    <d v="2015-11-07T00:00:00"/>
    <x v="1"/>
    <x v="10"/>
    <x v="584"/>
    <x v="13"/>
    <x v="2"/>
    <x v="11"/>
    <s v="Newell 333"/>
    <n v="11.12"/>
    <n v="5"/>
    <n v="0.83"/>
  </r>
  <r>
    <m/>
    <m/>
    <m/>
    <m/>
    <x v="0"/>
    <d v="2015-11-07T00:00:00"/>
    <x v="1"/>
    <x v="10"/>
    <x v="584"/>
    <x v="13"/>
    <x v="1"/>
    <x v="5"/>
    <s v="Master Big Foot Doorstop, Beige"/>
    <n v="25.34"/>
    <n v="6"/>
    <n v="3.48"/>
  </r>
  <r>
    <m/>
    <m/>
    <m/>
    <m/>
    <x v="0"/>
    <d v="2015-11-07T00:00:00"/>
    <x v="1"/>
    <x v="10"/>
    <x v="4"/>
    <x v="1"/>
    <x v="2"/>
    <x v="3"/>
    <s v="Xerox 1896"/>
    <n v="29.97"/>
    <n v="3"/>
    <n v="13.49"/>
  </r>
  <r>
    <m/>
    <m/>
    <m/>
    <m/>
    <x v="0"/>
    <d v="2015-11-07T00:00:00"/>
    <x v="1"/>
    <x v="10"/>
    <x v="4"/>
    <x v="1"/>
    <x v="2"/>
    <x v="9"/>
    <s v="Wilson Jones Ledger-Size, Piano-Hinge Binder, 2&quot;, Blue"/>
    <n v="98.35"/>
    <n v="3"/>
    <n v="34.42"/>
  </r>
  <r>
    <m/>
    <m/>
    <m/>
    <m/>
    <x v="0"/>
    <d v="2015-11-07T00:00:00"/>
    <x v="1"/>
    <x v="10"/>
    <x v="491"/>
    <x v="37"/>
    <x v="1"/>
    <x v="7"/>
    <s v="Lesro Sheffield Collection Coffee Table, End Table, Center Table, Corner Table"/>
    <n v="199.84"/>
    <n v="4"/>
    <n v="-37.11"/>
  </r>
  <r>
    <m/>
    <m/>
    <m/>
    <m/>
    <x v="0"/>
    <d v="2015-11-07T00:00:00"/>
    <x v="1"/>
    <x v="10"/>
    <x v="491"/>
    <x v="37"/>
    <x v="0"/>
    <x v="2"/>
    <s v="Wilson Electronics DB Pro Signal Booster"/>
    <n v="716"/>
    <n v="2"/>
    <n v="193.32"/>
  </r>
  <r>
    <m/>
    <m/>
    <m/>
    <m/>
    <x v="0"/>
    <d v="2015-11-07T00:00:00"/>
    <x v="1"/>
    <x v="10"/>
    <x v="491"/>
    <x v="37"/>
    <x v="2"/>
    <x v="9"/>
    <s v="Tuf-Vin Binders"/>
    <n v="221.06"/>
    <n v="7"/>
    <n v="103.9"/>
  </r>
  <r>
    <m/>
    <m/>
    <m/>
    <m/>
    <x v="0"/>
    <d v="2015-11-08T00:00:00"/>
    <x v="1"/>
    <x v="10"/>
    <x v="260"/>
    <x v="12"/>
    <x v="1"/>
    <x v="5"/>
    <s v="Executive Impressions 13&quot; Clairmont Wall Clock"/>
    <n v="46.15"/>
    <n v="3"/>
    <n v="12.11"/>
  </r>
  <r>
    <m/>
    <m/>
    <m/>
    <m/>
    <x v="0"/>
    <d v="2015-11-08T00:00:00"/>
    <x v="1"/>
    <x v="10"/>
    <x v="712"/>
    <x v="2"/>
    <x v="2"/>
    <x v="11"/>
    <s v="Newell 330"/>
    <n v="11.96"/>
    <n v="2"/>
    <n v="3.11"/>
  </r>
  <r>
    <m/>
    <m/>
    <m/>
    <m/>
    <x v="0"/>
    <d v="2015-11-08T00:00:00"/>
    <x v="1"/>
    <x v="10"/>
    <x v="712"/>
    <x v="2"/>
    <x v="0"/>
    <x v="2"/>
    <s v="AT&amp;T 841000 Phone"/>
    <n v="138"/>
    <n v="2"/>
    <n v="34.5"/>
  </r>
  <r>
    <m/>
    <m/>
    <m/>
    <m/>
    <x v="0"/>
    <d v="2015-11-09T00:00:00"/>
    <x v="1"/>
    <x v="10"/>
    <x v="110"/>
    <x v="5"/>
    <x v="2"/>
    <x v="11"/>
    <s v="Boston 19500 Mighty Mite Electric Pencil Sharpener"/>
    <n v="181.35"/>
    <n v="9"/>
    <n v="48.96"/>
  </r>
  <r>
    <m/>
    <m/>
    <m/>
    <m/>
    <x v="0"/>
    <d v="2015-11-09T00:00:00"/>
    <x v="1"/>
    <x v="10"/>
    <x v="110"/>
    <x v="5"/>
    <x v="2"/>
    <x v="8"/>
    <s v="Avery 474"/>
    <n v="8.64"/>
    <n v="3"/>
    <n v="4.2300000000000004"/>
  </r>
  <r>
    <m/>
    <m/>
    <m/>
    <m/>
    <x v="0"/>
    <d v="2015-11-09T00:00:00"/>
    <x v="1"/>
    <x v="10"/>
    <x v="331"/>
    <x v="5"/>
    <x v="2"/>
    <x v="11"/>
    <s v="Hunt PowerHouse Electric Pencil Sharpener, Blue"/>
    <n v="265.86"/>
    <n v="7"/>
    <n v="79.760000000000005"/>
  </r>
  <r>
    <m/>
    <m/>
    <m/>
    <m/>
    <x v="0"/>
    <d v="2015-11-09T00:00:00"/>
    <x v="1"/>
    <x v="10"/>
    <x v="224"/>
    <x v="2"/>
    <x v="1"/>
    <x v="5"/>
    <s v="Deflect-o DuraMat Antistatic Studded Beveled Mat for Medium Pile Carpeting"/>
    <n v="210.68"/>
    <n v="2"/>
    <n v="50.56"/>
  </r>
  <r>
    <m/>
    <m/>
    <m/>
    <m/>
    <x v="0"/>
    <d v="2015-11-09T00:00:00"/>
    <x v="1"/>
    <x v="10"/>
    <x v="224"/>
    <x v="2"/>
    <x v="2"/>
    <x v="6"/>
    <s v="Space Solutions Industrial Galvanized Steel Shelving."/>
    <n v="78.8"/>
    <n v="1"/>
    <n v="1.58"/>
  </r>
  <r>
    <m/>
    <m/>
    <m/>
    <m/>
    <x v="0"/>
    <d v="2015-11-09T00:00:00"/>
    <x v="1"/>
    <x v="10"/>
    <x v="224"/>
    <x v="2"/>
    <x v="0"/>
    <x v="0"/>
    <s v="LogitechÂ LS21 Speaker System - PC Multimedia - 2.1-CH - Wired"/>
    <n v="19.989999999999998"/>
    <n v="1"/>
    <n v="6.8"/>
  </r>
  <r>
    <m/>
    <m/>
    <m/>
    <m/>
    <x v="0"/>
    <d v="2015-11-09T00:00:00"/>
    <x v="1"/>
    <x v="10"/>
    <x v="224"/>
    <x v="2"/>
    <x v="2"/>
    <x v="6"/>
    <s v="Fellowes Staxonsteel Drawer Files"/>
    <n v="772.68"/>
    <n v="4"/>
    <n v="108.18"/>
  </r>
  <r>
    <m/>
    <m/>
    <m/>
    <m/>
    <x v="0"/>
    <d v="2015-11-09T00:00:00"/>
    <x v="1"/>
    <x v="10"/>
    <x v="204"/>
    <x v="15"/>
    <x v="1"/>
    <x v="5"/>
    <s v="Deflect-O Glasstique Clear Desk Accessories"/>
    <n v="24.64"/>
    <n v="4"/>
    <n v="4"/>
  </r>
  <r>
    <m/>
    <m/>
    <m/>
    <m/>
    <x v="0"/>
    <d v="2015-11-09T00:00:00"/>
    <x v="1"/>
    <x v="10"/>
    <x v="672"/>
    <x v="8"/>
    <x v="2"/>
    <x v="8"/>
    <s v="Avery 503"/>
    <n v="31.05"/>
    <n v="3"/>
    <n v="14.9"/>
  </r>
  <r>
    <m/>
    <m/>
    <m/>
    <m/>
    <x v="0"/>
    <d v="2015-11-09T00:00:00"/>
    <x v="1"/>
    <x v="10"/>
    <x v="672"/>
    <x v="8"/>
    <x v="1"/>
    <x v="5"/>
    <s v="Eldon Pizzaz Desk Accessories"/>
    <n v="8.92"/>
    <n v="4"/>
    <n v="3.92"/>
  </r>
  <r>
    <m/>
    <m/>
    <m/>
    <m/>
    <x v="0"/>
    <d v="2015-11-09T00:00:00"/>
    <x v="1"/>
    <x v="10"/>
    <x v="672"/>
    <x v="8"/>
    <x v="2"/>
    <x v="9"/>
    <s v="Ibico Laser Imprintable Binding System Covers"/>
    <n v="209.6"/>
    <n v="4"/>
    <n v="96.42"/>
  </r>
  <r>
    <m/>
    <m/>
    <m/>
    <m/>
    <x v="0"/>
    <d v="2015-11-09T00:00:00"/>
    <x v="1"/>
    <x v="10"/>
    <x v="672"/>
    <x v="8"/>
    <x v="2"/>
    <x v="10"/>
    <s v="Fellowes Advanced 8 Outlet Surge Suppressor with Phone/Fax Protection"/>
    <n v="111.04"/>
    <n v="4"/>
    <n v="29.98"/>
  </r>
  <r>
    <m/>
    <m/>
    <m/>
    <m/>
    <x v="0"/>
    <d v="2015-11-09T00:00:00"/>
    <x v="1"/>
    <x v="10"/>
    <x v="672"/>
    <x v="8"/>
    <x v="2"/>
    <x v="3"/>
    <s v="Xerox 208"/>
    <n v="38.880000000000003"/>
    <n v="6"/>
    <n v="18.66"/>
  </r>
  <r>
    <m/>
    <m/>
    <m/>
    <m/>
    <x v="0"/>
    <d v="2015-11-10T00:00:00"/>
    <x v="1"/>
    <x v="10"/>
    <x v="637"/>
    <x v="11"/>
    <x v="1"/>
    <x v="7"/>
    <s v="Bretford CR4500 Series Slim Rectangular Table"/>
    <n v="957.58"/>
    <n v="5"/>
    <n v="-383.03"/>
  </r>
  <r>
    <m/>
    <m/>
    <m/>
    <m/>
    <x v="0"/>
    <d v="2015-11-10T00:00:00"/>
    <x v="1"/>
    <x v="10"/>
    <x v="637"/>
    <x v="11"/>
    <x v="2"/>
    <x v="6"/>
    <s v="Eldon Fold 'N Roll Cart System"/>
    <n v="22.37"/>
    <n v="2"/>
    <n v="2.52"/>
  </r>
  <r>
    <m/>
    <m/>
    <m/>
    <m/>
    <x v="0"/>
    <d v="2015-11-10T00:00:00"/>
    <x v="1"/>
    <x v="10"/>
    <x v="81"/>
    <x v="2"/>
    <x v="0"/>
    <x v="0"/>
    <s v="Memorex 25GB 6X Branded Blu-Ray Recordable Disc, 30/Pack"/>
    <n v="31.95"/>
    <n v="1"/>
    <n v="2.2400000000000002"/>
  </r>
  <r>
    <m/>
    <m/>
    <m/>
    <m/>
    <x v="0"/>
    <d v="2015-11-11T00:00:00"/>
    <x v="1"/>
    <x v="10"/>
    <x v="633"/>
    <x v="10"/>
    <x v="2"/>
    <x v="6"/>
    <s v="Advantus 10-Drawer Portable Organizer, Chrome Metal Frame, Smoke Drawers"/>
    <n v="418.32"/>
    <n v="7"/>
    <n v="117.13"/>
  </r>
  <r>
    <m/>
    <m/>
    <m/>
    <m/>
    <x v="0"/>
    <d v="2015-11-11T00:00:00"/>
    <x v="1"/>
    <x v="10"/>
    <x v="633"/>
    <x v="10"/>
    <x v="2"/>
    <x v="10"/>
    <s v="Holmes Replacement Filter for HEPA Air Cleaner, Very Large Room, HEPA Filter"/>
    <n v="123.86"/>
    <n v="2"/>
    <n v="46.79"/>
  </r>
  <r>
    <m/>
    <m/>
    <m/>
    <m/>
    <x v="0"/>
    <d v="2015-11-12T00:00:00"/>
    <x v="1"/>
    <x v="10"/>
    <x v="667"/>
    <x v="25"/>
    <x v="2"/>
    <x v="8"/>
    <s v="Dot Matrix Printer Tape Reel Labels, White, 5000/Box"/>
    <n v="196.62"/>
    <n v="2"/>
    <n v="96.34"/>
  </r>
  <r>
    <m/>
    <m/>
    <m/>
    <m/>
    <x v="0"/>
    <d v="2015-11-12T00:00:00"/>
    <x v="1"/>
    <x v="10"/>
    <x v="718"/>
    <x v="4"/>
    <x v="0"/>
    <x v="0"/>
    <s v="Logitech Wireless Performance Mouse MX for PC and Mac"/>
    <n v="159.97999999999999"/>
    <n v="2"/>
    <n v="36"/>
  </r>
  <r>
    <m/>
    <m/>
    <m/>
    <m/>
    <x v="0"/>
    <d v="2015-11-12T00:00:00"/>
    <x v="1"/>
    <x v="10"/>
    <x v="718"/>
    <x v="4"/>
    <x v="2"/>
    <x v="6"/>
    <s v="Eldon ProFile File 'N Store Portable File Tub Letter/Legal Size Black"/>
    <n v="46.34"/>
    <n v="3"/>
    <n v="4.63"/>
  </r>
  <r>
    <m/>
    <m/>
    <m/>
    <m/>
    <x v="0"/>
    <d v="2015-11-12T00:00:00"/>
    <x v="1"/>
    <x v="10"/>
    <x v="301"/>
    <x v="11"/>
    <x v="2"/>
    <x v="9"/>
    <s v="Acco D-Ring Binder w/DublLock"/>
    <n v="12.83"/>
    <n v="2"/>
    <n v="-8.98"/>
  </r>
  <r>
    <m/>
    <m/>
    <m/>
    <m/>
    <x v="0"/>
    <d v="2015-11-12T00:00:00"/>
    <x v="1"/>
    <x v="10"/>
    <x v="576"/>
    <x v="15"/>
    <x v="2"/>
    <x v="11"/>
    <s v="Newell 313"/>
    <n v="13.12"/>
    <n v="5"/>
    <n v="1.1499999999999999"/>
  </r>
  <r>
    <m/>
    <m/>
    <m/>
    <m/>
    <x v="0"/>
    <d v="2015-11-12T00:00:00"/>
    <x v="1"/>
    <x v="10"/>
    <x v="576"/>
    <x v="15"/>
    <x v="1"/>
    <x v="14"/>
    <s v="Bush Westfield Collection Bookcases, Dark Cherry Finish"/>
    <n v="69.58"/>
    <n v="4"/>
    <n v="-143.79"/>
  </r>
  <r>
    <m/>
    <m/>
    <m/>
    <m/>
    <x v="0"/>
    <d v="2015-11-12T00:00:00"/>
    <x v="1"/>
    <x v="10"/>
    <x v="576"/>
    <x v="15"/>
    <x v="2"/>
    <x v="11"/>
    <s v="Newell 326"/>
    <n v="4.22"/>
    <n v="3"/>
    <n v="0.48"/>
  </r>
  <r>
    <m/>
    <m/>
    <m/>
    <m/>
    <x v="0"/>
    <d v="2015-11-12T00:00:00"/>
    <x v="1"/>
    <x v="10"/>
    <x v="576"/>
    <x v="15"/>
    <x v="0"/>
    <x v="0"/>
    <s v="Logitech Keyboard K120"/>
    <n v="58.08"/>
    <n v="4"/>
    <n v="-6.53"/>
  </r>
  <r>
    <m/>
    <m/>
    <m/>
    <m/>
    <x v="0"/>
    <d v="2015-11-12T00:00:00"/>
    <x v="1"/>
    <x v="10"/>
    <x v="576"/>
    <x v="15"/>
    <x v="1"/>
    <x v="5"/>
    <s v="Master Caster Door Stop, Large Neon Orange"/>
    <n v="52.42"/>
    <n v="9"/>
    <n v="15.07"/>
  </r>
  <r>
    <m/>
    <m/>
    <m/>
    <m/>
    <x v="0"/>
    <d v="2015-11-12T00:00:00"/>
    <x v="1"/>
    <x v="10"/>
    <x v="576"/>
    <x v="15"/>
    <x v="1"/>
    <x v="5"/>
    <s v="DAX Wood Document Frame"/>
    <n v="54.92"/>
    <n v="5"/>
    <n v="10.98"/>
  </r>
  <r>
    <m/>
    <m/>
    <m/>
    <m/>
    <x v="0"/>
    <d v="2015-11-12T00:00:00"/>
    <x v="1"/>
    <x v="10"/>
    <x v="576"/>
    <x v="15"/>
    <x v="1"/>
    <x v="7"/>
    <s v="Bevis Rectangular Conference Tables"/>
    <n v="364.95"/>
    <n v="5"/>
    <n v="-248.17"/>
  </r>
  <r>
    <m/>
    <m/>
    <m/>
    <m/>
    <x v="0"/>
    <d v="2015-11-12T00:00:00"/>
    <x v="1"/>
    <x v="10"/>
    <x v="576"/>
    <x v="15"/>
    <x v="2"/>
    <x v="3"/>
    <s v="Xerox 1932"/>
    <n v="85.06"/>
    <n v="3"/>
    <n v="28.71"/>
  </r>
  <r>
    <m/>
    <m/>
    <m/>
    <m/>
    <x v="0"/>
    <d v="2015-11-12T00:00:00"/>
    <x v="1"/>
    <x v="10"/>
    <x v="576"/>
    <x v="15"/>
    <x v="2"/>
    <x v="3"/>
    <s v="Avery Personal Creations Heavyweight Cards"/>
    <n v="27.7"/>
    <n v="3"/>
    <n v="9.69"/>
  </r>
  <r>
    <m/>
    <m/>
    <m/>
    <m/>
    <x v="0"/>
    <d v="2015-11-12T00:00:00"/>
    <x v="1"/>
    <x v="10"/>
    <x v="199"/>
    <x v="18"/>
    <x v="2"/>
    <x v="9"/>
    <s v="GBC Plasticlear Binding Covers"/>
    <n v="10.33"/>
    <n v="3"/>
    <n v="-7.58"/>
  </r>
  <r>
    <m/>
    <m/>
    <m/>
    <m/>
    <x v="0"/>
    <d v="2015-11-12T00:00:00"/>
    <x v="1"/>
    <x v="10"/>
    <x v="431"/>
    <x v="5"/>
    <x v="2"/>
    <x v="9"/>
    <s v="GBC Recycled Grain Textured Covers"/>
    <n v="110.53"/>
    <n v="4"/>
    <n v="38.68"/>
  </r>
  <r>
    <m/>
    <m/>
    <m/>
    <m/>
    <x v="0"/>
    <d v="2015-11-12T00:00:00"/>
    <x v="1"/>
    <x v="10"/>
    <x v="315"/>
    <x v="10"/>
    <x v="0"/>
    <x v="0"/>
    <s v="Maxell 4.7GB DVD+RW 3/Pack"/>
    <n v="175.23"/>
    <n v="11"/>
    <n v="61.33"/>
  </r>
  <r>
    <m/>
    <m/>
    <m/>
    <m/>
    <x v="0"/>
    <d v="2015-11-12T00:00:00"/>
    <x v="1"/>
    <x v="10"/>
    <x v="315"/>
    <x v="10"/>
    <x v="0"/>
    <x v="2"/>
    <s v="BlackBerry Q10"/>
    <n v="125.99"/>
    <n v="1"/>
    <n v="31.5"/>
  </r>
  <r>
    <m/>
    <m/>
    <m/>
    <m/>
    <x v="0"/>
    <d v="2015-11-12T00:00:00"/>
    <x v="1"/>
    <x v="10"/>
    <x v="315"/>
    <x v="10"/>
    <x v="2"/>
    <x v="9"/>
    <s v="Ibico Covers for Plastic or Wire Binding Elements"/>
    <n v="23"/>
    <n v="2"/>
    <n v="10.35"/>
  </r>
  <r>
    <s v="13-11-2015"/>
    <s v="13"/>
    <s v="11"/>
    <s v="2015"/>
    <x v="328"/>
    <d v="2015-11-13T00:00:00"/>
    <x v="1"/>
    <x v="10"/>
    <x v="620"/>
    <x v="15"/>
    <x v="0"/>
    <x v="0"/>
    <s v="Logitech K350 2.4Ghz Wireless Keyboard"/>
    <n v="238.9"/>
    <n v="6"/>
    <n v="-26.88"/>
  </r>
  <r>
    <s v="13-11-2015"/>
    <s v="13"/>
    <s v="11"/>
    <s v="2015"/>
    <x v="328"/>
    <d v="2015-11-13T00:00:00"/>
    <x v="1"/>
    <x v="10"/>
    <x v="620"/>
    <x v="15"/>
    <x v="1"/>
    <x v="5"/>
    <s v="Deflect-o DuraMat Lighweight, Studded, Beveled Mat for Low Pile Carpeting"/>
    <n v="102.36"/>
    <n v="3"/>
    <n v="-3.84"/>
  </r>
  <r>
    <s v="13-11-2015"/>
    <s v="13"/>
    <s v="11"/>
    <s v="2015"/>
    <x v="328"/>
    <d v="2015-11-13T00:00:00"/>
    <x v="1"/>
    <x v="10"/>
    <x v="620"/>
    <x v="15"/>
    <x v="2"/>
    <x v="9"/>
    <s v="Avery Trapezoid Ring Binder, 3&quot; Capacity, Black, 1040 sheets"/>
    <n v="36.880000000000003"/>
    <n v="3"/>
    <n v="-25.82"/>
  </r>
  <r>
    <s v="13-11-2015"/>
    <s v="13"/>
    <s v="11"/>
    <s v="2015"/>
    <x v="328"/>
    <d v="2015-11-13T00:00:00"/>
    <x v="1"/>
    <x v="10"/>
    <x v="33"/>
    <x v="12"/>
    <x v="2"/>
    <x v="3"/>
    <s v="Xerox 1910"/>
    <n v="115.3"/>
    <n v="3"/>
    <n v="40.35"/>
  </r>
  <r>
    <s v="13-11-2015"/>
    <s v="13"/>
    <s v="11"/>
    <s v="2015"/>
    <x v="328"/>
    <d v="2015-11-13T00:00:00"/>
    <x v="1"/>
    <x v="10"/>
    <x v="355"/>
    <x v="37"/>
    <x v="0"/>
    <x v="2"/>
    <s v="BlackBerry Q10"/>
    <n v="377.97"/>
    <n v="3"/>
    <n v="94.49"/>
  </r>
  <r>
    <s v="13-11-2015"/>
    <s v="13"/>
    <s v="11"/>
    <s v="2015"/>
    <x v="328"/>
    <d v="2015-11-13T00:00:00"/>
    <x v="1"/>
    <x v="10"/>
    <x v="355"/>
    <x v="37"/>
    <x v="2"/>
    <x v="3"/>
    <s v="Adams Telephone Message Books, 5 1/4Â” x 11Â”"/>
    <n v="42.28"/>
    <n v="7"/>
    <n v="19.87"/>
  </r>
  <r>
    <s v="13-11-2015"/>
    <s v="13"/>
    <s v="11"/>
    <s v="2015"/>
    <x v="328"/>
    <d v="2015-11-13T00:00:00"/>
    <x v="1"/>
    <x v="10"/>
    <x v="355"/>
    <x v="37"/>
    <x v="1"/>
    <x v="14"/>
    <s v="Bestar Classic Bookcase"/>
    <n v="299.97000000000003"/>
    <n v="3"/>
    <n v="56.99"/>
  </r>
  <r>
    <s v="13-11-2015"/>
    <s v="13"/>
    <s v="11"/>
    <s v="2015"/>
    <x v="328"/>
    <d v="2015-11-13T00:00:00"/>
    <x v="1"/>
    <x v="10"/>
    <x v="355"/>
    <x v="37"/>
    <x v="0"/>
    <x v="2"/>
    <s v="Innergie mMini Combo Duo USB Travel Charging Kit"/>
    <n v="89.98"/>
    <n v="2"/>
    <n v="43.19"/>
  </r>
  <r>
    <s v="13-11-2015"/>
    <s v="13"/>
    <s v="11"/>
    <s v="2015"/>
    <x v="328"/>
    <d v="2015-11-13T00:00:00"/>
    <x v="1"/>
    <x v="10"/>
    <x v="318"/>
    <x v="3"/>
    <x v="1"/>
    <x v="5"/>
    <s v="Eldon ImÃ ge Series Desk Accessories, Clear"/>
    <n v="17.5"/>
    <n v="9"/>
    <n v="-7.44"/>
  </r>
  <r>
    <s v="13-11-2015"/>
    <s v="13"/>
    <s v="11"/>
    <s v="2015"/>
    <x v="328"/>
    <d v="2015-11-13T00:00:00"/>
    <x v="1"/>
    <x v="10"/>
    <x v="21"/>
    <x v="24"/>
    <x v="2"/>
    <x v="3"/>
    <s v="Black Print Carbonless Snap-Off Rapid Letter, 8 1/2&quot; x 7&quot;"/>
    <n v="63.77"/>
    <n v="7"/>
    <n v="28.7"/>
  </r>
  <r>
    <s v="13-11-2015"/>
    <s v="13"/>
    <s v="11"/>
    <s v="2015"/>
    <x v="328"/>
    <d v="2015-11-13T00:00:00"/>
    <x v="1"/>
    <x v="10"/>
    <x v="21"/>
    <x v="24"/>
    <x v="0"/>
    <x v="2"/>
    <s v="Spigen Samsung Galaxy S5 Case Wallet"/>
    <n v="50.97"/>
    <n v="3"/>
    <n v="13.25"/>
  </r>
  <r>
    <s v="13-11-2015"/>
    <s v="13"/>
    <s v="11"/>
    <s v="2015"/>
    <x v="328"/>
    <d v="2015-11-13T00:00:00"/>
    <x v="1"/>
    <x v="10"/>
    <x v="21"/>
    <x v="24"/>
    <x v="2"/>
    <x v="3"/>
    <s v="Xerox 1910"/>
    <n v="96.08"/>
    <n v="2"/>
    <n v="46.12"/>
  </r>
  <r>
    <s v="13-11-2015"/>
    <s v="13"/>
    <s v="11"/>
    <s v="2015"/>
    <x v="328"/>
    <d v="2015-11-13T00:00:00"/>
    <x v="1"/>
    <x v="10"/>
    <x v="193"/>
    <x v="23"/>
    <x v="2"/>
    <x v="6"/>
    <s v="Portfile Personal File Boxes"/>
    <n v="84.96"/>
    <n v="6"/>
    <n v="6.37"/>
  </r>
  <r>
    <s v="13-11-2015"/>
    <s v="13"/>
    <s v="11"/>
    <s v="2015"/>
    <x v="328"/>
    <d v="2015-11-13T00:00:00"/>
    <x v="1"/>
    <x v="10"/>
    <x v="337"/>
    <x v="40"/>
    <x v="0"/>
    <x v="2"/>
    <s v="Panasonic KX TS3282W Corded phone"/>
    <n v="339.96"/>
    <n v="5"/>
    <n v="42.5"/>
  </r>
  <r>
    <s v="13-11-2015"/>
    <s v="13"/>
    <s v="11"/>
    <s v="2015"/>
    <x v="328"/>
    <d v="2015-11-13T00:00:00"/>
    <x v="1"/>
    <x v="10"/>
    <x v="337"/>
    <x v="40"/>
    <x v="1"/>
    <x v="5"/>
    <s v="Eldon Stackable Tray, Side-Load, Legal, Smoke"/>
    <n v="63.98"/>
    <n v="7"/>
    <n v="21.75"/>
  </r>
  <r>
    <s v="13-11-2015"/>
    <s v="13"/>
    <s v="11"/>
    <s v="2015"/>
    <x v="328"/>
    <d v="2015-11-13T00:00:00"/>
    <x v="1"/>
    <x v="10"/>
    <x v="696"/>
    <x v="11"/>
    <x v="2"/>
    <x v="9"/>
    <s v="Catalog Binders with Expanding Posts"/>
    <n v="121.1"/>
    <n v="6"/>
    <n v="-100.92"/>
  </r>
  <r>
    <s v="13-11-2015"/>
    <s v="13"/>
    <s v="11"/>
    <s v="2015"/>
    <x v="328"/>
    <d v="2015-11-13T00:00:00"/>
    <x v="1"/>
    <x v="10"/>
    <x v="696"/>
    <x v="11"/>
    <x v="0"/>
    <x v="0"/>
    <s v="MaxellÂ LTO Ultrium - 800 GB"/>
    <n v="111.96"/>
    <n v="5"/>
    <n v="-1.4"/>
  </r>
  <r>
    <s v="13-11-2015"/>
    <s v="13"/>
    <s v="11"/>
    <s v="2015"/>
    <x v="328"/>
    <d v="2015-11-13T00:00:00"/>
    <x v="1"/>
    <x v="10"/>
    <x v="79"/>
    <x v="4"/>
    <x v="1"/>
    <x v="14"/>
    <s v="Atlantic Metals Mobile 5-Shelf Bookcases, Custom Colors"/>
    <n v="614"/>
    <n v="3"/>
    <n v="-18.059999999999999"/>
  </r>
  <r>
    <s v="13-11-2015"/>
    <s v="13"/>
    <s v="11"/>
    <s v="2015"/>
    <x v="328"/>
    <d v="2015-11-13T00:00:00"/>
    <x v="1"/>
    <x v="10"/>
    <x v="232"/>
    <x v="5"/>
    <x v="2"/>
    <x v="9"/>
    <s v="Universal Recycled Hanging Pressboard Report Binders, Letter Size"/>
    <n v="9.8699999999999992"/>
    <n v="2"/>
    <n v="3.46"/>
  </r>
  <r>
    <s v="13-11-2015"/>
    <s v="13"/>
    <s v="11"/>
    <s v="2015"/>
    <x v="328"/>
    <d v="2015-11-13T00:00:00"/>
    <x v="1"/>
    <x v="10"/>
    <x v="232"/>
    <x v="5"/>
    <x v="1"/>
    <x v="14"/>
    <s v="O'Sullivan Living Dimensions 3-Shelf Bookcases"/>
    <n v="683.33"/>
    <n v="4"/>
    <n v="-40.200000000000003"/>
  </r>
  <r>
    <s v="13-11-2015"/>
    <s v="13"/>
    <s v="11"/>
    <s v="2015"/>
    <x v="328"/>
    <d v="2015-11-13T00:00:00"/>
    <x v="1"/>
    <x v="10"/>
    <x v="232"/>
    <x v="5"/>
    <x v="2"/>
    <x v="3"/>
    <s v="Xerox 1900"/>
    <n v="29.96"/>
    <n v="7"/>
    <n v="13.48"/>
  </r>
  <r>
    <s v="14-11-2015"/>
    <s v="14"/>
    <s v="11"/>
    <s v="2015"/>
    <x v="329"/>
    <d v="2015-11-14T00:00:00"/>
    <x v="1"/>
    <x v="10"/>
    <x v="266"/>
    <x v="2"/>
    <x v="0"/>
    <x v="0"/>
    <s v="ImationÂ Clip USBÂ flash driveÂ - 8 GB"/>
    <n v="37.6"/>
    <n v="2"/>
    <n v="2.2599999999999998"/>
  </r>
  <r>
    <s v="14-11-2015"/>
    <s v="14"/>
    <s v="11"/>
    <s v="2015"/>
    <x v="329"/>
    <d v="2015-11-14T00:00:00"/>
    <x v="1"/>
    <x v="10"/>
    <x v="266"/>
    <x v="2"/>
    <x v="0"/>
    <x v="0"/>
    <s v="ImationÂ 32GB Pocket Pro USB 3.0Â Flash DriveÂ - 32 GB - Black - 1 P ..."/>
    <n v="59.9"/>
    <n v="2"/>
    <n v="23.96"/>
  </r>
  <r>
    <s v="14-11-2015"/>
    <s v="14"/>
    <s v="11"/>
    <s v="2015"/>
    <x v="329"/>
    <d v="2015-11-14T00:00:00"/>
    <x v="1"/>
    <x v="10"/>
    <x v="266"/>
    <x v="2"/>
    <x v="2"/>
    <x v="3"/>
    <s v="It's Hot Message Books with Stickers, 2 3/4&quot; x 5&quot;"/>
    <n v="37"/>
    <n v="5"/>
    <n v="16.649999999999999"/>
  </r>
  <r>
    <s v="14-11-2015"/>
    <s v="14"/>
    <s v="11"/>
    <s v="2015"/>
    <x v="329"/>
    <d v="2015-11-14T00:00:00"/>
    <x v="1"/>
    <x v="10"/>
    <x v="266"/>
    <x v="25"/>
    <x v="2"/>
    <x v="13"/>
    <s v="Brown Kraft Recycled Envelopes"/>
    <n v="33.96"/>
    <n v="2"/>
    <n v="16.98"/>
  </r>
  <r>
    <s v="14-11-2015"/>
    <s v="14"/>
    <s v="11"/>
    <s v="2015"/>
    <x v="329"/>
    <d v="2015-11-14T00:00:00"/>
    <x v="1"/>
    <x v="10"/>
    <x v="266"/>
    <x v="25"/>
    <x v="2"/>
    <x v="10"/>
    <s v="Honeywell Enviracaire Portable HEPA Air Cleaner for 16' x 20' Room"/>
    <n v="826.11"/>
    <n v="3"/>
    <n v="322.18"/>
  </r>
  <r>
    <s v="14-11-2015"/>
    <s v="14"/>
    <s v="11"/>
    <s v="2015"/>
    <x v="329"/>
    <d v="2015-11-14T00:00:00"/>
    <x v="1"/>
    <x v="10"/>
    <x v="273"/>
    <x v="37"/>
    <x v="1"/>
    <x v="5"/>
    <s v="Executive Impressions 13&quot; Chairman Wall Clock"/>
    <n v="76.14"/>
    <n v="3"/>
    <n v="26.65"/>
  </r>
  <r>
    <s v="14-11-2015"/>
    <s v="14"/>
    <s v="11"/>
    <s v="2015"/>
    <x v="329"/>
    <d v="2015-11-14T00:00:00"/>
    <x v="1"/>
    <x v="10"/>
    <x v="273"/>
    <x v="37"/>
    <x v="2"/>
    <x v="9"/>
    <s v="Avery Framed View Binder, EZD Ring (Locking), Navy, 1 1/2&quot;"/>
    <n v="19.96"/>
    <n v="2"/>
    <n v="9.3800000000000008"/>
  </r>
  <r>
    <s v="14-11-2015"/>
    <s v="14"/>
    <s v="11"/>
    <s v="2015"/>
    <x v="329"/>
    <d v="2015-11-14T00:00:00"/>
    <x v="1"/>
    <x v="10"/>
    <x v="487"/>
    <x v="13"/>
    <x v="0"/>
    <x v="0"/>
    <s v="Micro Innovations Wireless Classic Keyboard with Mouse"/>
    <n v="47.98"/>
    <n v="2"/>
    <n v="-1.2"/>
  </r>
  <r>
    <s v="14-11-2015"/>
    <s v="14"/>
    <s v="11"/>
    <s v="2015"/>
    <x v="329"/>
    <d v="2015-11-14T00:00:00"/>
    <x v="1"/>
    <x v="10"/>
    <x v="172"/>
    <x v="16"/>
    <x v="2"/>
    <x v="4"/>
    <s v="Advantus Push Pins"/>
    <n v="8.7200000000000006"/>
    <n v="5"/>
    <n v="2.29"/>
  </r>
  <r>
    <s v="14-11-2015"/>
    <s v="14"/>
    <s v="11"/>
    <s v="2015"/>
    <x v="329"/>
    <d v="2015-11-14T00:00:00"/>
    <x v="1"/>
    <x v="10"/>
    <x v="172"/>
    <x v="16"/>
    <x v="0"/>
    <x v="0"/>
    <s v="ImationÂ SecureÂ DriveÂ + Hardware Encrypted USBÂ flash driveÂ - 16 GB"/>
    <n v="91.18"/>
    <n v="3"/>
    <n v="4.5599999999999996"/>
  </r>
  <r>
    <s v="14-11-2015"/>
    <s v="14"/>
    <s v="11"/>
    <s v="2015"/>
    <x v="329"/>
    <d v="2015-11-14T00:00:00"/>
    <x v="1"/>
    <x v="10"/>
    <x v="172"/>
    <x v="16"/>
    <x v="0"/>
    <x v="0"/>
    <s v="Plantronics Audio 478 Stereo USB Headset"/>
    <n v="159.97"/>
    <n v="4"/>
    <n v="29.99"/>
  </r>
  <r>
    <s v="14-11-2015"/>
    <s v="14"/>
    <s v="11"/>
    <s v="2015"/>
    <x v="329"/>
    <d v="2015-11-14T00:00:00"/>
    <x v="1"/>
    <x v="10"/>
    <x v="228"/>
    <x v="35"/>
    <x v="1"/>
    <x v="1"/>
    <s v="SAFCO Arco Folding Chair"/>
    <n v="883.84"/>
    <n v="4"/>
    <n v="99.43"/>
  </r>
  <r>
    <s v="14-11-2015"/>
    <s v="14"/>
    <s v="11"/>
    <s v="2015"/>
    <x v="329"/>
    <d v="2015-11-14T00:00:00"/>
    <x v="1"/>
    <x v="10"/>
    <x v="228"/>
    <x v="35"/>
    <x v="1"/>
    <x v="1"/>
    <s v="Global Deluxe Office Fabric Chairs"/>
    <n v="230.35"/>
    <n v="3"/>
    <n v="20.16"/>
  </r>
  <r>
    <s v="15-11-2015"/>
    <s v="15"/>
    <s v="11"/>
    <s v="2015"/>
    <x v="330"/>
    <d v="2015-11-15T00:00:00"/>
    <x v="1"/>
    <x v="10"/>
    <x v="130"/>
    <x v="3"/>
    <x v="2"/>
    <x v="6"/>
    <s v="Home/Office Personal File Carts"/>
    <n v="250.27"/>
    <n v="9"/>
    <n v="15.64"/>
  </r>
  <r>
    <s v="15-11-2015"/>
    <s v="15"/>
    <s v="11"/>
    <s v="2015"/>
    <x v="330"/>
    <d v="2015-11-15T00:00:00"/>
    <x v="1"/>
    <x v="10"/>
    <x v="130"/>
    <x v="3"/>
    <x v="2"/>
    <x v="9"/>
    <s v="Flexible Leather- Look Classic Collection Ring Binder"/>
    <n v="11.36"/>
    <n v="3"/>
    <n v="-17.05"/>
  </r>
  <r>
    <s v="15-11-2015"/>
    <s v="15"/>
    <s v="11"/>
    <s v="2015"/>
    <x v="330"/>
    <d v="2015-11-15T00:00:00"/>
    <x v="1"/>
    <x v="10"/>
    <x v="130"/>
    <x v="3"/>
    <x v="2"/>
    <x v="16"/>
    <s v="Staple remover"/>
    <n v="8.7200000000000006"/>
    <n v="5"/>
    <n v="-1.74"/>
  </r>
  <r>
    <s v="15-11-2015"/>
    <s v="15"/>
    <s v="11"/>
    <s v="2015"/>
    <x v="330"/>
    <d v="2015-11-15T00:00:00"/>
    <x v="1"/>
    <x v="10"/>
    <x v="264"/>
    <x v="2"/>
    <x v="2"/>
    <x v="6"/>
    <s v="Eldon Mobile Mega Data Cart  Mega Stackable  Add-On Trays"/>
    <n v="70.95"/>
    <n v="3"/>
    <n v="20.58"/>
  </r>
  <r>
    <s v="15-11-2015"/>
    <s v="15"/>
    <s v="11"/>
    <s v="2015"/>
    <x v="330"/>
    <d v="2015-11-15T00:00:00"/>
    <x v="1"/>
    <x v="10"/>
    <x v="264"/>
    <x v="2"/>
    <x v="2"/>
    <x v="9"/>
    <s v="Cardinal Holdit Data Disk Pockets"/>
    <n v="34.94"/>
    <n v="6"/>
    <n v="11.79"/>
  </r>
  <r>
    <s v="15-11-2015"/>
    <s v="15"/>
    <s v="11"/>
    <s v="2015"/>
    <x v="330"/>
    <d v="2015-11-15T00:00:00"/>
    <x v="1"/>
    <x v="10"/>
    <x v="264"/>
    <x v="2"/>
    <x v="2"/>
    <x v="11"/>
    <s v="Newell 319"/>
    <n v="119.04"/>
    <n v="6"/>
    <n v="35.71"/>
  </r>
  <r>
    <s v="15-11-2015"/>
    <s v="15"/>
    <s v="11"/>
    <s v="2015"/>
    <x v="330"/>
    <d v="2015-11-15T00:00:00"/>
    <x v="1"/>
    <x v="10"/>
    <x v="547"/>
    <x v="25"/>
    <x v="1"/>
    <x v="5"/>
    <s v="12-1/2 Diameter Round Wall Clock"/>
    <n v="39.96"/>
    <n v="2"/>
    <n v="14.39"/>
  </r>
  <r>
    <s v="15-11-2015"/>
    <s v="15"/>
    <s v="11"/>
    <s v="2015"/>
    <x v="330"/>
    <d v="2015-11-15T00:00:00"/>
    <x v="1"/>
    <x v="10"/>
    <x v="289"/>
    <x v="18"/>
    <x v="2"/>
    <x v="9"/>
    <s v="Wilson Jones Elliptical Ring 3 1/2&quot; Capacity Binders, 800 sheets"/>
    <n v="166.92"/>
    <n v="13"/>
    <n v="-116.84"/>
  </r>
  <r>
    <s v="16-11-2015"/>
    <s v="16"/>
    <s v="11"/>
    <s v="2015"/>
    <x v="331"/>
    <d v="2015-11-16T00:00:00"/>
    <x v="1"/>
    <x v="10"/>
    <x v="712"/>
    <x v="2"/>
    <x v="2"/>
    <x v="10"/>
    <s v="Eureka The Boss Plus 12-Amp Hard Box Upright Vacuum, Red"/>
    <n v="523.25"/>
    <n v="5"/>
    <n v="141.28"/>
  </r>
  <r>
    <s v="16-11-2015"/>
    <s v="16"/>
    <s v="11"/>
    <s v="2015"/>
    <x v="331"/>
    <d v="2015-11-16T00:00:00"/>
    <x v="1"/>
    <x v="10"/>
    <x v="157"/>
    <x v="0"/>
    <x v="2"/>
    <x v="3"/>
    <s v="Xerox 191"/>
    <n v="179.82"/>
    <n v="9"/>
    <n v="84.52"/>
  </r>
  <r>
    <s v="16-11-2015"/>
    <s v="16"/>
    <s v="11"/>
    <s v="2015"/>
    <x v="331"/>
    <d v="2015-11-16T00:00:00"/>
    <x v="1"/>
    <x v="10"/>
    <x v="157"/>
    <x v="0"/>
    <x v="1"/>
    <x v="5"/>
    <s v="Advantus Employee of the Month Certificate Frame, 11 x 13-1/2"/>
    <n v="185.58"/>
    <n v="6"/>
    <n v="76.09"/>
  </r>
  <r>
    <s v="16-11-2015"/>
    <s v="16"/>
    <s v="11"/>
    <s v="2015"/>
    <x v="331"/>
    <d v="2015-11-16T00:00:00"/>
    <x v="1"/>
    <x v="10"/>
    <x v="157"/>
    <x v="0"/>
    <x v="1"/>
    <x v="7"/>
    <s v="Lesro Sheffield Collection Coffee Table, End Table, Center Table, Corner Table"/>
    <n v="214.11"/>
    <n v="3"/>
    <n v="36.4"/>
  </r>
  <r>
    <s v="16-11-2015"/>
    <s v="16"/>
    <s v="11"/>
    <s v="2015"/>
    <x v="331"/>
    <d v="2015-11-16T00:00:00"/>
    <x v="1"/>
    <x v="10"/>
    <x v="157"/>
    <x v="0"/>
    <x v="0"/>
    <x v="0"/>
    <s v="Logitech diNovo Edge Keyboard"/>
    <n v="999.96"/>
    <n v="4"/>
    <n v="229.99"/>
  </r>
  <r>
    <s v="16-11-2015"/>
    <s v="16"/>
    <s v="11"/>
    <s v="2015"/>
    <x v="331"/>
    <d v="2015-11-16T00:00:00"/>
    <x v="1"/>
    <x v="10"/>
    <x v="157"/>
    <x v="0"/>
    <x v="1"/>
    <x v="7"/>
    <s v="Chromcraft Bull-Nose Wood Round Conference Table Top, Wood Base"/>
    <n v="653.54999999999995"/>
    <n v="3"/>
    <n v="111.1"/>
  </r>
  <r>
    <s v="16-11-2015"/>
    <s v="16"/>
    <s v="11"/>
    <s v="2015"/>
    <x v="331"/>
    <d v="2015-11-16T00:00:00"/>
    <x v="1"/>
    <x v="10"/>
    <x v="462"/>
    <x v="41"/>
    <x v="1"/>
    <x v="7"/>
    <s v="Bretford CR4500 Series Slim Rectangular Table"/>
    <n v="696.42"/>
    <n v="2"/>
    <n v="160.18"/>
  </r>
  <r>
    <s v="16-11-2015"/>
    <s v="16"/>
    <s v="11"/>
    <s v="2015"/>
    <x v="331"/>
    <d v="2015-11-16T00:00:00"/>
    <x v="1"/>
    <x v="10"/>
    <x v="462"/>
    <x v="41"/>
    <x v="0"/>
    <x v="2"/>
    <s v="Jabra BIZ 2300 Duo QD Duo CordedÂ Headset"/>
    <n v="304.77999999999997"/>
    <n v="3"/>
    <n v="22.86"/>
  </r>
  <r>
    <s v="16-11-2015"/>
    <s v="16"/>
    <s v="11"/>
    <s v="2015"/>
    <x v="331"/>
    <d v="2015-11-16T00:00:00"/>
    <x v="1"/>
    <x v="10"/>
    <x v="34"/>
    <x v="3"/>
    <x v="2"/>
    <x v="6"/>
    <s v="Neat Ideas Personal Hanging Folder Files, Black"/>
    <n v="21.49"/>
    <n v="2"/>
    <n v="1.61"/>
  </r>
  <r>
    <s v="16-11-2015"/>
    <s v="16"/>
    <s v="11"/>
    <s v="2015"/>
    <x v="331"/>
    <d v="2015-11-16T00:00:00"/>
    <x v="1"/>
    <x v="10"/>
    <x v="34"/>
    <x v="3"/>
    <x v="0"/>
    <x v="2"/>
    <s v="HTC One"/>
    <n v="239.98"/>
    <n v="3"/>
    <n v="27"/>
  </r>
  <r>
    <s v="16-11-2015"/>
    <s v="16"/>
    <s v="11"/>
    <s v="2015"/>
    <x v="331"/>
    <d v="2015-11-16T00:00:00"/>
    <x v="1"/>
    <x v="10"/>
    <x v="34"/>
    <x v="3"/>
    <x v="1"/>
    <x v="5"/>
    <s v="Howard Miller 11-1/2&quot; Diameter Brentwood Wall Clock"/>
    <n v="34.5"/>
    <n v="2"/>
    <n v="-15.53"/>
  </r>
  <r>
    <s v="16-11-2015"/>
    <s v="16"/>
    <s v="11"/>
    <s v="2015"/>
    <x v="331"/>
    <d v="2015-11-16T00:00:00"/>
    <x v="1"/>
    <x v="10"/>
    <x v="215"/>
    <x v="5"/>
    <x v="2"/>
    <x v="8"/>
    <s v="Avery 51"/>
    <n v="18.899999999999999"/>
    <n v="3"/>
    <n v="8.69"/>
  </r>
  <r>
    <s v="17-11-2015"/>
    <s v="17"/>
    <s v="11"/>
    <s v="2015"/>
    <x v="332"/>
    <d v="2015-11-17T00:00:00"/>
    <x v="1"/>
    <x v="10"/>
    <x v="719"/>
    <x v="3"/>
    <x v="2"/>
    <x v="16"/>
    <s v="Acme Box Cutter Scissors"/>
    <n v="40.92"/>
    <n v="5"/>
    <n v="3.07"/>
  </r>
  <r>
    <s v="17-11-2015"/>
    <s v="17"/>
    <s v="11"/>
    <s v="2015"/>
    <x v="332"/>
    <d v="2015-11-17T00:00:00"/>
    <x v="1"/>
    <x v="10"/>
    <x v="309"/>
    <x v="5"/>
    <x v="0"/>
    <x v="2"/>
    <s v="RCA ViSYS 25825 Wireless digital phone"/>
    <n v="415.97"/>
    <n v="4"/>
    <n v="52"/>
  </r>
  <r>
    <s v="17-11-2015"/>
    <s v="17"/>
    <s v="11"/>
    <s v="2015"/>
    <x v="332"/>
    <d v="2015-11-17T00:00:00"/>
    <x v="1"/>
    <x v="10"/>
    <x v="309"/>
    <x v="5"/>
    <x v="2"/>
    <x v="6"/>
    <s v="Carina Media Storage Towers in Natural &amp; Black"/>
    <n v="304.89999999999998"/>
    <n v="5"/>
    <n v="6.1"/>
  </r>
  <r>
    <s v="17-11-2015"/>
    <s v="17"/>
    <s v="11"/>
    <s v="2015"/>
    <x v="332"/>
    <d v="2015-11-17T00:00:00"/>
    <x v="1"/>
    <x v="10"/>
    <x v="309"/>
    <x v="5"/>
    <x v="1"/>
    <x v="5"/>
    <s v="DAX Contemporary Wood Frame with Silver Metal Mat, Desktop, 11 x 14 Size"/>
    <n v="80.959999999999994"/>
    <n v="4"/>
    <n v="29.15"/>
  </r>
  <r>
    <s v="17-11-2015"/>
    <s v="17"/>
    <s v="11"/>
    <s v="2015"/>
    <x v="332"/>
    <d v="2015-11-17T00:00:00"/>
    <x v="1"/>
    <x v="10"/>
    <x v="309"/>
    <x v="5"/>
    <x v="2"/>
    <x v="6"/>
    <s v="Fellowes Recycled Storage Drawers"/>
    <n v="777.21"/>
    <n v="7"/>
    <n v="54.4"/>
  </r>
  <r>
    <s v="17-11-2015"/>
    <s v="17"/>
    <s v="11"/>
    <s v="2015"/>
    <x v="332"/>
    <d v="2015-11-17T00:00:00"/>
    <x v="1"/>
    <x v="10"/>
    <x v="309"/>
    <x v="5"/>
    <x v="2"/>
    <x v="3"/>
    <s v="Xerox 203"/>
    <n v="32.4"/>
    <n v="5"/>
    <n v="15.55"/>
  </r>
  <r>
    <s v="17-11-2015"/>
    <s v="17"/>
    <s v="11"/>
    <s v="2015"/>
    <x v="332"/>
    <d v="2015-11-17T00:00:00"/>
    <x v="1"/>
    <x v="10"/>
    <x v="309"/>
    <x v="5"/>
    <x v="1"/>
    <x v="1"/>
    <s v="Office Star - Contemporary Swivel Chair with Padded Adjustable Arms and Flex Back"/>
    <n v="225.57"/>
    <n v="2"/>
    <n v="2.82"/>
  </r>
  <r>
    <s v="17-11-2015"/>
    <s v="17"/>
    <s v="11"/>
    <s v="2015"/>
    <x v="332"/>
    <d v="2015-11-17T00:00:00"/>
    <x v="1"/>
    <x v="10"/>
    <x v="309"/>
    <x v="5"/>
    <x v="1"/>
    <x v="5"/>
    <s v="Advantus Panel Wall Certificate Holder - 8.5x11"/>
    <n v="36.6"/>
    <n v="3"/>
    <n v="15.37"/>
  </r>
  <r>
    <s v="17-11-2015"/>
    <s v="17"/>
    <s v="11"/>
    <s v="2015"/>
    <x v="332"/>
    <d v="2015-11-17T00:00:00"/>
    <x v="1"/>
    <x v="10"/>
    <x v="35"/>
    <x v="32"/>
    <x v="2"/>
    <x v="6"/>
    <s v="Tennsco Stur-D-Stor Boltless Shelving, 5 Shelves, 24&quot; Deep, Sand"/>
    <n v="541.24"/>
    <n v="4"/>
    <n v="5.41"/>
  </r>
  <r>
    <s v="17-11-2015"/>
    <s v="17"/>
    <s v="11"/>
    <s v="2015"/>
    <x v="332"/>
    <d v="2015-11-17T00:00:00"/>
    <x v="1"/>
    <x v="10"/>
    <x v="35"/>
    <x v="32"/>
    <x v="2"/>
    <x v="3"/>
    <s v="Easy-staple paper"/>
    <n v="106.32"/>
    <n v="3"/>
    <n v="49.97"/>
  </r>
  <r>
    <s v="17-11-2015"/>
    <s v="17"/>
    <s v="11"/>
    <s v="2015"/>
    <x v="332"/>
    <d v="2015-11-17T00:00:00"/>
    <x v="1"/>
    <x v="10"/>
    <x v="35"/>
    <x v="32"/>
    <x v="1"/>
    <x v="1"/>
    <s v="Hon Olson Stacker Chairs"/>
    <n v="1323.9"/>
    <n v="5"/>
    <n v="383.93"/>
  </r>
  <r>
    <s v="19-11-2015"/>
    <s v="19"/>
    <s v="11"/>
    <s v="2015"/>
    <x v="333"/>
    <d v="2015-11-19T00:00:00"/>
    <x v="1"/>
    <x v="10"/>
    <x v="536"/>
    <x v="1"/>
    <x v="1"/>
    <x v="5"/>
    <s v="Tenex V2T-RE Standard Weight Series Chair Mat, 45&quot; x 53&quot;, Lip 25&quot; x 12&quot;"/>
    <n v="141.96"/>
    <n v="2"/>
    <n v="22.71"/>
  </r>
  <r>
    <s v="19-11-2015"/>
    <s v="19"/>
    <s v="11"/>
    <s v="2015"/>
    <x v="333"/>
    <d v="2015-11-19T00:00:00"/>
    <x v="1"/>
    <x v="10"/>
    <x v="201"/>
    <x v="14"/>
    <x v="2"/>
    <x v="10"/>
    <s v="Hoover Commercial Soft Guard Upright Vacuum And Disposable Filtration Bags"/>
    <n v="31.08"/>
    <n v="4"/>
    <n v="8.39"/>
  </r>
  <r>
    <s v="19-11-2015"/>
    <s v="19"/>
    <s v="11"/>
    <s v="2015"/>
    <x v="333"/>
    <d v="2015-11-19T00:00:00"/>
    <x v="1"/>
    <x v="10"/>
    <x v="72"/>
    <x v="2"/>
    <x v="2"/>
    <x v="9"/>
    <s v="Accohide Poly Flexible Ring Binders"/>
    <n v="5.98"/>
    <n v="2"/>
    <n v="2.2400000000000002"/>
  </r>
  <r>
    <s v="19-11-2015"/>
    <s v="19"/>
    <s v="11"/>
    <s v="2015"/>
    <x v="333"/>
    <d v="2015-11-19T00:00:00"/>
    <x v="1"/>
    <x v="10"/>
    <x v="72"/>
    <x v="2"/>
    <x v="0"/>
    <x v="2"/>
    <s v="Aastra 6757i CT Wireless VoIP phone"/>
    <n v="861.76"/>
    <n v="4"/>
    <n v="249.91"/>
  </r>
  <r>
    <s v="20-11-2015"/>
    <s v="20"/>
    <s v="11"/>
    <s v="2015"/>
    <x v="334"/>
    <d v="2015-11-20T00:00:00"/>
    <x v="1"/>
    <x v="10"/>
    <x v="411"/>
    <x v="2"/>
    <x v="2"/>
    <x v="11"/>
    <s v="Boston 19500 Mighty Mite Electric Pencil Sharpener"/>
    <n v="60.45"/>
    <n v="3"/>
    <n v="16.32"/>
  </r>
  <r>
    <s v="20-11-2015"/>
    <s v="20"/>
    <s v="11"/>
    <s v="2015"/>
    <x v="334"/>
    <d v="2015-11-20T00:00:00"/>
    <x v="1"/>
    <x v="10"/>
    <x v="411"/>
    <x v="2"/>
    <x v="2"/>
    <x v="11"/>
    <s v="Newell 335"/>
    <n v="11.52"/>
    <n v="4"/>
    <n v="3.34"/>
  </r>
  <r>
    <s v="20-11-2015"/>
    <s v="20"/>
    <s v="11"/>
    <s v="2015"/>
    <x v="334"/>
    <d v="2015-11-20T00:00:00"/>
    <x v="1"/>
    <x v="10"/>
    <x v="411"/>
    <x v="2"/>
    <x v="1"/>
    <x v="14"/>
    <s v="O'Sullivan 3-Shelf Heavy-Duty Bookcases"/>
    <n v="186.05"/>
    <n v="4"/>
    <n v="9.3000000000000007"/>
  </r>
  <r>
    <s v="20-11-2015"/>
    <s v="20"/>
    <s v="11"/>
    <s v="2015"/>
    <x v="334"/>
    <d v="2015-11-20T00:00:00"/>
    <x v="1"/>
    <x v="10"/>
    <x v="672"/>
    <x v="5"/>
    <x v="2"/>
    <x v="11"/>
    <s v="Newell 333"/>
    <n v="19.46"/>
    <n v="7"/>
    <n v="5.0599999999999996"/>
  </r>
  <r>
    <s v="20-11-2015"/>
    <s v="20"/>
    <s v="11"/>
    <s v="2015"/>
    <x v="334"/>
    <d v="2015-11-20T00:00:00"/>
    <x v="1"/>
    <x v="10"/>
    <x v="317"/>
    <x v="2"/>
    <x v="2"/>
    <x v="3"/>
    <s v="Message Book, Phone, Wirebound Standard Line Memo, 2 3/4&quot; X 5&quot;"/>
    <n v="19.649999999999999"/>
    <n v="3"/>
    <n v="9.0399999999999991"/>
  </r>
  <r>
    <s v="20-11-2015"/>
    <s v="20"/>
    <s v="11"/>
    <s v="2015"/>
    <x v="334"/>
    <d v="2015-11-20T00:00:00"/>
    <x v="1"/>
    <x v="10"/>
    <x v="199"/>
    <x v="5"/>
    <x v="0"/>
    <x v="2"/>
    <s v="Gear Head AU3700S Headset"/>
    <n v="72.739999999999995"/>
    <n v="7"/>
    <n v="-15.46"/>
  </r>
  <r>
    <s v="20-11-2015"/>
    <s v="20"/>
    <s v="11"/>
    <s v="2015"/>
    <x v="334"/>
    <d v="2015-11-20T00:00:00"/>
    <x v="1"/>
    <x v="10"/>
    <x v="199"/>
    <x v="5"/>
    <x v="1"/>
    <x v="1"/>
    <s v="Safco Contoured Stacking Chairs"/>
    <n v="572.16"/>
    <n v="3"/>
    <n v="35.76"/>
  </r>
  <r>
    <s v="20-11-2015"/>
    <s v="20"/>
    <s v="11"/>
    <s v="2015"/>
    <x v="334"/>
    <d v="2015-11-20T00:00:00"/>
    <x v="1"/>
    <x v="10"/>
    <x v="720"/>
    <x v="5"/>
    <x v="2"/>
    <x v="9"/>
    <s v="Cardinal Poly Pocket Divider Pockets for Ring Binders"/>
    <n v="24.19"/>
    <n v="9"/>
    <n v="7.56"/>
  </r>
  <r>
    <s v="20-11-2015"/>
    <s v="20"/>
    <s v="11"/>
    <s v="2015"/>
    <x v="334"/>
    <d v="2015-11-20T00:00:00"/>
    <x v="1"/>
    <x v="10"/>
    <x v="721"/>
    <x v="1"/>
    <x v="2"/>
    <x v="11"/>
    <s v="Newell 334"/>
    <n v="119.04"/>
    <n v="6"/>
    <n v="30.95"/>
  </r>
  <r>
    <s v="20-11-2015"/>
    <s v="20"/>
    <s v="11"/>
    <s v="2015"/>
    <x v="334"/>
    <d v="2015-11-20T00:00:00"/>
    <x v="1"/>
    <x v="10"/>
    <x v="721"/>
    <x v="1"/>
    <x v="1"/>
    <x v="5"/>
    <s v="Eldon Expressions Wood Desk Accessories, Oak"/>
    <n v="22.14"/>
    <n v="3"/>
    <n v="6.42"/>
  </r>
  <r>
    <s v="20-11-2015"/>
    <s v="20"/>
    <s v="11"/>
    <s v="2015"/>
    <x v="334"/>
    <d v="2015-11-20T00:00:00"/>
    <x v="1"/>
    <x v="10"/>
    <x v="721"/>
    <x v="1"/>
    <x v="0"/>
    <x v="0"/>
    <s v="AmazonBasics 3-Button USB Wired Mouse"/>
    <n v="13.98"/>
    <n v="2"/>
    <n v="6.01"/>
  </r>
  <r>
    <s v="20-11-2015"/>
    <s v="20"/>
    <s v="11"/>
    <s v="2015"/>
    <x v="334"/>
    <d v="2015-11-20T00:00:00"/>
    <x v="1"/>
    <x v="10"/>
    <x v="506"/>
    <x v="18"/>
    <x v="1"/>
    <x v="5"/>
    <s v="Ultra Commercial Grade Dual Valve Door Closer"/>
    <n v="63.82"/>
    <n v="2"/>
    <n v="9.57"/>
  </r>
  <r>
    <s v="20-11-2015"/>
    <s v="20"/>
    <s v="11"/>
    <s v="2015"/>
    <x v="334"/>
    <d v="2015-11-20T00:00:00"/>
    <x v="1"/>
    <x v="10"/>
    <x v="506"/>
    <x v="18"/>
    <x v="2"/>
    <x v="6"/>
    <s v="Belkin 19&quot; Center-Weighted Shelf, Gray"/>
    <n v="141.55000000000001"/>
    <n v="3"/>
    <n v="-26.54"/>
  </r>
  <r>
    <s v="20-11-2015"/>
    <s v="20"/>
    <s v="11"/>
    <s v="2015"/>
    <x v="334"/>
    <d v="2015-11-20T00:00:00"/>
    <x v="1"/>
    <x v="10"/>
    <x v="313"/>
    <x v="4"/>
    <x v="0"/>
    <x v="15"/>
    <s v="NeatDesk Desktop Scanner &amp; Digital Filing System"/>
    <n v="479.99"/>
    <n v="2"/>
    <n v="56"/>
  </r>
  <r>
    <s v="20-11-2015"/>
    <s v="20"/>
    <s v="11"/>
    <s v="2015"/>
    <x v="334"/>
    <d v="2015-11-20T00:00:00"/>
    <x v="1"/>
    <x v="10"/>
    <x v="567"/>
    <x v="11"/>
    <x v="2"/>
    <x v="9"/>
    <s v="Wilson Jones Turn Tabs Binder Tool for Ring Binders"/>
    <n v="7.23"/>
    <n v="5"/>
    <n v="-5.78"/>
  </r>
  <r>
    <s v="20-11-2015"/>
    <s v="20"/>
    <s v="11"/>
    <s v="2015"/>
    <x v="334"/>
    <d v="2015-11-20T00:00:00"/>
    <x v="1"/>
    <x v="10"/>
    <x v="567"/>
    <x v="11"/>
    <x v="2"/>
    <x v="6"/>
    <s v="Crate-A-Files"/>
    <n v="17.440000000000001"/>
    <n v="2"/>
    <n v="1.31"/>
  </r>
  <r>
    <s v="20-11-2015"/>
    <s v="20"/>
    <s v="11"/>
    <s v="2015"/>
    <x v="334"/>
    <d v="2015-11-20T00:00:00"/>
    <x v="1"/>
    <x v="10"/>
    <x v="567"/>
    <x v="11"/>
    <x v="2"/>
    <x v="9"/>
    <s v="Ibico Laser Imprintable Binding System Covers"/>
    <n v="62.88"/>
    <n v="4"/>
    <n v="-50.3"/>
  </r>
  <r>
    <s v="20-11-2015"/>
    <s v="20"/>
    <s v="11"/>
    <s v="2015"/>
    <x v="334"/>
    <d v="2015-11-20T00:00:00"/>
    <x v="1"/>
    <x v="10"/>
    <x v="567"/>
    <x v="11"/>
    <x v="1"/>
    <x v="14"/>
    <s v="O'Sullivan Living Dimensions 2-Shelf Bookcases"/>
    <n v="290.35000000000002"/>
    <n v="3"/>
    <n v="-36.29"/>
  </r>
  <r>
    <s v="20-11-2015"/>
    <s v="20"/>
    <s v="11"/>
    <s v="2015"/>
    <x v="334"/>
    <d v="2015-11-20T00:00:00"/>
    <x v="1"/>
    <x v="10"/>
    <x v="168"/>
    <x v="13"/>
    <x v="1"/>
    <x v="1"/>
    <s v="Global High-Back Leather Tilter, Burgundy"/>
    <n v="344.37"/>
    <n v="4"/>
    <n v="-93.47"/>
  </r>
  <r>
    <s v="20-11-2015"/>
    <s v="20"/>
    <s v="11"/>
    <s v="2015"/>
    <x v="334"/>
    <d v="2015-11-20T00:00:00"/>
    <x v="1"/>
    <x v="10"/>
    <x v="263"/>
    <x v="15"/>
    <x v="2"/>
    <x v="9"/>
    <s v="Wilson Jones Custom Binder Spines &amp; Labels"/>
    <n v="4.9000000000000004"/>
    <n v="3"/>
    <n v="-3.43"/>
  </r>
  <r>
    <s v="20-11-2015"/>
    <s v="20"/>
    <s v="11"/>
    <s v="2015"/>
    <x v="334"/>
    <d v="2015-11-20T00:00:00"/>
    <x v="1"/>
    <x v="10"/>
    <x v="263"/>
    <x v="15"/>
    <x v="1"/>
    <x v="14"/>
    <s v="Sauder Barrister Bookcases"/>
    <n v="145.76"/>
    <n v="6"/>
    <n v="-247.8"/>
  </r>
  <r>
    <s v="20-11-2015"/>
    <s v="20"/>
    <s v="11"/>
    <s v="2015"/>
    <x v="334"/>
    <d v="2015-11-20T00:00:00"/>
    <x v="1"/>
    <x v="10"/>
    <x v="263"/>
    <x v="15"/>
    <x v="2"/>
    <x v="9"/>
    <s v="Wilson Jones 14 Line Acrylic Coated Pressboard Data Binders"/>
    <n v="9.61"/>
    <n v="6"/>
    <n v="-7.37"/>
  </r>
  <r>
    <s v="20-11-2015"/>
    <s v="20"/>
    <s v="11"/>
    <s v="2015"/>
    <x v="334"/>
    <d v="2015-11-20T00:00:00"/>
    <x v="1"/>
    <x v="10"/>
    <x v="36"/>
    <x v="5"/>
    <x v="2"/>
    <x v="9"/>
    <s v="Performers Binder/Pad Holder, Black"/>
    <n v="89.7"/>
    <n v="4"/>
    <n v="33.64"/>
  </r>
  <r>
    <s v="20-11-2015"/>
    <s v="20"/>
    <s v="11"/>
    <s v="2015"/>
    <x v="334"/>
    <d v="2015-11-20T00:00:00"/>
    <x v="1"/>
    <x v="10"/>
    <x v="36"/>
    <x v="5"/>
    <x v="2"/>
    <x v="8"/>
    <s v="Avery 485"/>
    <n v="50.12"/>
    <n v="4"/>
    <n v="23.56"/>
  </r>
  <r>
    <s v="20-11-2015"/>
    <s v="20"/>
    <s v="11"/>
    <s v="2015"/>
    <x v="334"/>
    <d v="2015-11-20T00:00:00"/>
    <x v="1"/>
    <x v="10"/>
    <x v="456"/>
    <x v="5"/>
    <x v="1"/>
    <x v="5"/>
    <s v="Dana Swing-Arm Lamps"/>
    <n v="32.04"/>
    <n v="3"/>
    <n v="8.01"/>
  </r>
  <r>
    <s v="21-11-2015"/>
    <s v="21"/>
    <s v="11"/>
    <s v="2015"/>
    <x v="335"/>
    <d v="2015-11-21T00:00:00"/>
    <x v="1"/>
    <x v="10"/>
    <x v="307"/>
    <x v="18"/>
    <x v="1"/>
    <x v="1"/>
    <s v="Padded Folding Chairs, Black, 4/Carton"/>
    <n v="396.8"/>
    <n v="7"/>
    <n v="-11.34"/>
  </r>
  <r>
    <s v="21-11-2015"/>
    <s v="21"/>
    <s v="11"/>
    <s v="2015"/>
    <x v="335"/>
    <d v="2015-11-21T00:00:00"/>
    <x v="1"/>
    <x v="10"/>
    <x v="307"/>
    <x v="18"/>
    <x v="2"/>
    <x v="16"/>
    <s v="Acme Rosewood Handle Letter Opener"/>
    <n v="15.88"/>
    <n v="5"/>
    <n v="-3.77"/>
  </r>
  <r>
    <s v="21-11-2015"/>
    <s v="21"/>
    <s v="11"/>
    <s v="2015"/>
    <x v="335"/>
    <d v="2015-11-21T00:00:00"/>
    <x v="1"/>
    <x v="10"/>
    <x v="306"/>
    <x v="14"/>
    <x v="1"/>
    <x v="14"/>
    <s v="Hon Metal Bookcases, Putty"/>
    <n v="141.96"/>
    <n v="2"/>
    <n v="41.17"/>
  </r>
  <r>
    <s v="21-11-2015"/>
    <s v="21"/>
    <s v="11"/>
    <s v="2015"/>
    <x v="335"/>
    <d v="2015-11-21T00:00:00"/>
    <x v="1"/>
    <x v="10"/>
    <x v="306"/>
    <x v="14"/>
    <x v="2"/>
    <x v="9"/>
    <s v="Square Ring Data Binders, Rigid 75 Pt. Covers, 11&quot; x 14-7/8&quot;"/>
    <n v="66.05"/>
    <n v="4"/>
    <n v="23.12"/>
  </r>
  <r>
    <s v="21-11-2015"/>
    <s v="21"/>
    <s v="11"/>
    <s v="2015"/>
    <x v="335"/>
    <d v="2015-11-21T00:00:00"/>
    <x v="1"/>
    <x v="10"/>
    <x v="52"/>
    <x v="4"/>
    <x v="1"/>
    <x v="14"/>
    <s v="O'Sullivan Manor Hill 2-Door Library in Brianna Oak"/>
    <n v="246.13"/>
    <n v="2"/>
    <n v="-76.010000000000005"/>
  </r>
  <r>
    <s v="21-11-2015"/>
    <s v="21"/>
    <s v="11"/>
    <s v="2015"/>
    <x v="335"/>
    <d v="2015-11-21T00:00:00"/>
    <x v="1"/>
    <x v="10"/>
    <x v="52"/>
    <x v="4"/>
    <x v="2"/>
    <x v="8"/>
    <s v="Self-Adhesive Address Labels for Typewriters by Universal"/>
    <n v="11.7"/>
    <n v="2"/>
    <n v="3.95"/>
  </r>
  <r>
    <s v="21-11-2015"/>
    <s v="21"/>
    <s v="11"/>
    <s v="2015"/>
    <x v="335"/>
    <d v="2015-11-21T00:00:00"/>
    <x v="1"/>
    <x v="10"/>
    <x v="52"/>
    <x v="4"/>
    <x v="0"/>
    <x v="12"/>
    <s v="Sharp 1540cs Digital Laser Copier"/>
    <n v="439.99"/>
    <n v="1"/>
    <n v="165"/>
  </r>
  <r>
    <s v="21-11-2015"/>
    <s v="21"/>
    <s v="11"/>
    <s v="2015"/>
    <x v="335"/>
    <d v="2015-11-21T00:00:00"/>
    <x v="1"/>
    <x v="10"/>
    <x v="310"/>
    <x v="24"/>
    <x v="2"/>
    <x v="11"/>
    <s v="Crayola Anti Dust Chalk, 12/Pack"/>
    <n v="10.92"/>
    <n v="6"/>
    <n v="4.91"/>
  </r>
  <r>
    <s v="21-11-2015"/>
    <s v="21"/>
    <s v="11"/>
    <s v="2015"/>
    <x v="335"/>
    <d v="2015-11-21T00:00:00"/>
    <x v="1"/>
    <x v="10"/>
    <x v="310"/>
    <x v="24"/>
    <x v="0"/>
    <x v="15"/>
    <s v="Ricoh - Ink Collector Unit for GX3000 Series Printers"/>
    <n v="83.9"/>
    <n v="2"/>
    <n v="22.65"/>
  </r>
  <r>
    <s v="21-11-2015"/>
    <s v="21"/>
    <s v="11"/>
    <s v="2015"/>
    <x v="335"/>
    <d v="2015-11-21T00:00:00"/>
    <x v="1"/>
    <x v="10"/>
    <x v="310"/>
    <x v="24"/>
    <x v="2"/>
    <x v="10"/>
    <s v="Hoover Replacement Belts For Soft Guard &amp; Commercial Ltweight Upright Vacs, 2/Pk"/>
    <n v="19.75"/>
    <n v="5"/>
    <n v="5.14"/>
  </r>
  <r>
    <s v="21-11-2015"/>
    <s v="21"/>
    <s v="11"/>
    <s v="2015"/>
    <x v="335"/>
    <d v="2015-11-21T00:00:00"/>
    <x v="1"/>
    <x v="10"/>
    <x v="310"/>
    <x v="24"/>
    <x v="0"/>
    <x v="0"/>
    <s v="Imation Bio 2GB USBÂ Flash Drive ImationÂ Corp"/>
    <n v="393.54"/>
    <n v="3"/>
    <n v="165.29"/>
  </r>
  <r>
    <s v="21-11-2015"/>
    <s v="21"/>
    <s v="11"/>
    <s v="2015"/>
    <x v="335"/>
    <d v="2015-11-21T00:00:00"/>
    <x v="1"/>
    <x v="10"/>
    <x v="678"/>
    <x v="22"/>
    <x v="2"/>
    <x v="10"/>
    <s v="Fellowes Command Center 5-outlet power strip"/>
    <n v="325.63"/>
    <n v="6"/>
    <n v="28.49"/>
  </r>
  <r>
    <s v="21-11-2015"/>
    <s v="21"/>
    <s v="11"/>
    <s v="2015"/>
    <x v="335"/>
    <d v="2015-11-21T00:00:00"/>
    <x v="1"/>
    <x v="10"/>
    <x v="678"/>
    <x v="22"/>
    <x v="0"/>
    <x v="0"/>
    <s v="Belkin Standard 104 key USB Keyboard"/>
    <n v="23.34"/>
    <n v="2"/>
    <n v="-1.46"/>
  </r>
  <r>
    <s v="21-11-2015"/>
    <s v="21"/>
    <s v="11"/>
    <s v="2015"/>
    <x v="335"/>
    <d v="2015-11-21T00:00:00"/>
    <x v="1"/>
    <x v="10"/>
    <x v="678"/>
    <x v="22"/>
    <x v="2"/>
    <x v="8"/>
    <s v="Avery 506"/>
    <n v="16.52"/>
    <n v="5"/>
    <n v="5.37"/>
  </r>
  <r>
    <s v="21-11-2015"/>
    <s v="21"/>
    <s v="11"/>
    <s v="2015"/>
    <x v="335"/>
    <d v="2015-11-21T00:00:00"/>
    <x v="1"/>
    <x v="10"/>
    <x v="269"/>
    <x v="13"/>
    <x v="1"/>
    <x v="7"/>
    <s v="Bevis Oval Conference Table, Walnut"/>
    <n v="1252.7"/>
    <n v="8"/>
    <n v="-480.2"/>
  </r>
  <r>
    <s v="21-11-2015"/>
    <s v="21"/>
    <s v="11"/>
    <s v="2015"/>
    <x v="335"/>
    <d v="2015-11-21T00:00:00"/>
    <x v="1"/>
    <x v="10"/>
    <x v="269"/>
    <x v="13"/>
    <x v="0"/>
    <x v="2"/>
    <s v="Logitech B530 USBÂ HeadsetÂ -Â headsetÂ - Full size, Binaural"/>
    <n v="110.97"/>
    <n v="5"/>
    <n v="-24.04"/>
  </r>
  <r>
    <s v="21-11-2015"/>
    <s v="21"/>
    <s v="11"/>
    <s v="2015"/>
    <x v="335"/>
    <d v="2015-11-21T00:00:00"/>
    <x v="1"/>
    <x v="10"/>
    <x v="651"/>
    <x v="4"/>
    <x v="2"/>
    <x v="11"/>
    <s v="Eldon Spacemaker Box, Quick-Snap Lid, Clear"/>
    <n v="5.34"/>
    <n v="2"/>
    <n v="0.73"/>
  </r>
  <r>
    <s v="21-11-2015"/>
    <s v="21"/>
    <s v="11"/>
    <s v="2015"/>
    <x v="335"/>
    <d v="2015-11-21T00:00:00"/>
    <x v="1"/>
    <x v="10"/>
    <x v="651"/>
    <x v="4"/>
    <x v="2"/>
    <x v="9"/>
    <s v="Storex DuraTech Recycled Plastic Frosted Binders"/>
    <n v="1.7"/>
    <n v="2"/>
    <n v="-2.54"/>
  </r>
  <r>
    <s v="21-11-2015"/>
    <s v="21"/>
    <s v="11"/>
    <s v="2015"/>
    <x v="335"/>
    <d v="2015-11-21T00:00:00"/>
    <x v="1"/>
    <x v="10"/>
    <x v="651"/>
    <x v="4"/>
    <x v="2"/>
    <x v="10"/>
    <s v="Kensington 6 Outlet SmartSocket Surge Protector"/>
    <n v="24.59"/>
    <n v="3"/>
    <n v="-67.62"/>
  </r>
  <r>
    <s v="21-11-2015"/>
    <s v="21"/>
    <s v="11"/>
    <s v="2015"/>
    <x v="335"/>
    <d v="2015-11-21T00:00:00"/>
    <x v="1"/>
    <x v="10"/>
    <x v="651"/>
    <x v="4"/>
    <x v="2"/>
    <x v="9"/>
    <s v="Cardinal Hold-It CD Pocket"/>
    <n v="7.98"/>
    <n v="5"/>
    <n v="-13.17"/>
  </r>
  <r>
    <s v="21-11-2015"/>
    <s v="21"/>
    <s v="11"/>
    <s v="2015"/>
    <x v="335"/>
    <d v="2015-11-21T00:00:00"/>
    <x v="1"/>
    <x v="10"/>
    <x v="250"/>
    <x v="12"/>
    <x v="1"/>
    <x v="5"/>
    <s v="Executive Impressions 14&quot; Two-Color Numerals Wall Clock"/>
    <n v="18.18"/>
    <n v="1"/>
    <n v="4.7699999999999996"/>
  </r>
  <r>
    <s v="22-11-2015"/>
    <s v="22"/>
    <s v="11"/>
    <s v="2015"/>
    <x v="336"/>
    <d v="2015-11-22T00:00:00"/>
    <x v="1"/>
    <x v="10"/>
    <x v="280"/>
    <x v="4"/>
    <x v="2"/>
    <x v="10"/>
    <s v="Holmes Replacement Filter for HEPA Air Cleaner, Very Large Room, HEPA Filter"/>
    <n v="68.81"/>
    <n v="5"/>
    <n v="-123.86"/>
  </r>
  <r>
    <s v="22-11-2015"/>
    <s v="22"/>
    <s v="11"/>
    <s v="2015"/>
    <x v="336"/>
    <d v="2015-11-22T00:00:00"/>
    <x v="1"/>
    <x v="10"/>
    <x v="280"/>
    <x v="4"/>
    <x v="2"/>
    <x v="9"/>
    <s v="Storex DuraTech Recycled Plastic Frosted Binders"/>
    <n v="2.54"/>
    <n v="3"/>
    <n v="-3.82"/>
  </r>
  <r>
    <s v="22-11-2015"/>
    <s v="22"/>
    <s v="11"/>
    <s v="2015"/>
    <x v="336"/>
    <d v="2015-11-22T00:00:00"/>
    <x v="1"/>
    <x v="10"/>
    <x v="576"/>
    <x v="13"/>
    <x v="2"/>
    <x v="9"/>
    <s v="GBC Durable Plastic Covers"/>
    <n v="11.61"/>
    <n v="2"/>
    <n v="-9.2899999999999991"/>
  </r>
  <r>
    <s v="22-11-2015"/>
    <s v="22"/>
    <s v="11"/>
    <s v="2015"/>
    <x v="336"/>
    <d v="2015-11-22T00:00:00"/>
    <x v="1"/>
    <x v="10"/>
    <x v="702"/>
    <x v="4"/>
    <x v="1"/>
    <x v="7"/>
    <s v="Hon 2111 Invitation Series Straight Table"/>
    <n v="206.96"/>
    <n v="2"/>
    <n v="-32.520000000000003"/>
  </r>
  <r>
    <s v="22-11-2015"/>
    <s v="22"/>
    <s v="11"/>
    <s v="2015"/>
    <x v="336"/>
    <d v="2015-11-22T00:00:00"/>
    <x v="1"/>
    <x v="10"/>
    <x v="544"/>
    <x v="6"/>
    <x v="2"/>
    <x v="3"/>
    <s v="Xerox 1970"/>
    <n v="14.94"/>
    <n v="3"/>
    <n v="7.02"/>
  </r>
  <r>
    <s v="22-11-2015"/>
    <s v="22"/>
    <s v="11"/>
    <s v="2015"/>
    <x v="336"/>
    <d v="2015-11-22T00:00:00"/>
    <x v="1"/>
    <x v="10"/>
    <x v="104"/>
    <x v="4"/>
    <x v="0"/>
    <x v="0"/>
    <s v="SanDisk Cruzer 8 GB USB Flash Drive"/>
    <n v="27.17"/>
    <n v="4"/>
    <n v="-1.36"/>
  </r>
  <r>
    <s v="22-11-2015"/>
    <s v="22"/>
    <s v="11"/>
    <s v="2015"/>
    <x v="336"/>
    <d v="2015-11-22T00:00:00"/>
    <x v="1"/>
    <x v="10"/>
    <x v="378"/>
    <x v="23"/>
    <x v="2"/>
    <x v="9"/>
    <s v="Acco Pressboard Covers with Storage Hooks, 14 7/8&quot; x 11&quot;, Light Blue"/>
    <n v="2.95"/>
    <n v="2"/>
    <n v="-2.06"/>
  </r>
  <r>
    <s v="22-11-2015"/>
    <s v="22"/>
    <s v="11"/>
    <s v="2015"/>
    <x v="336"/>
    <d v="2015-11-22T00:00:00"/>
    <x v="1"/>
    <x v="10"/>
    <x v="378"/>
    <x v="23"/>
    <x v="2"/>
    <x v="4"/>
    <s v="Vinyl Coated Wire Paper Clips in Organizer Box, 800/Box"/>
    <n v="55.1"/>
    <n v="6"/>
    <n v="18.600000000000001"/>
  </r>
  <r>
    <s v="22-11-2015"/>
    <s v="22"/>
    <s v="11"/>
    <s v="2015"/>
    <x v="336"/>
    <d v="2015-11-22T00:00:00"/>
    <x v="1"/>
    <x v="10"/>
    <x v="128"/>
    <x v="5"/>
    <x v="2"/>
    <x v="3"/>
    <s v="Xerox 1887"/>
    <n v="37.94"/>
    <n v="2"/>
    <n v="18.21"/>
  </r>
  <r>
    <s v="22-11-2015"/>
    <s v="22"/>
    <s v="11"/>
    <s v="2015"/>
    <x v="336"/>
    <d v="2015-11-22T00:00:00"/>
    <x v="1"/>
    <x v="10"/>
    <x v="128"/>
    <x v="5"/>
    <x v="2"/>
    <x v="3"/>
    <s v="Xerox 1971"/>
    <n v="42.8"/>
    <n v="10"/>
    <n v="19.260000000000002"/>
  </r>
  <r>
    <s v="22-11-2015"/>
    <s v="22"/>
    <s v="11"/>
    <s v="2015"/>
    <x v="336"/>
    <d v="2015-11-22T00:00:00"/>
    <x v="1"/>
    <x v="10"/>
    <x v="128"/>
    <x v="5"/>
    <x v="2"/>
    <x v="6"/>
    <s v="Personal Folder Holder, Ebony"/>
    <n v="33.630000000000003"/>
    <n v="3"/>
    <n v="10.09"/>
  </r>
  <r>
    <s v="22-11-2015"/>
    <s v="22"/>
    <s v="11"/>
    <s v="2015"/>
    <x v="336"/>
    <d v="2015-11-22T00:00:00"/>
    <x v="1"/>
    <x v="10"/>
    <x v="407"/>
    <x v="11"/>
    <x v="0"/>
    <x v="15"/>
    <s v="Texas Instruments TI-34 Scientific Calculator"/>
    <n v="32.99"/>
    <n v="3"/>
    <n v="-1.98"/>
  </r>
  <r>
    <s v="22-11-2015"/>
    <s v="22"/>
    <s v="11"/>
    <s v="2015"/>
    <x v="336"/>
    <d v="2015-11-22T00:00:00"/>
    <x v="1"/>
    <x v="10"/>
    <x v="504"/>
    <x v="6"/>
    <x v="2"/>
    <x v="11"/>
    <s v="Newell 341"/>
    <n v="17.12"/>
    <n v="4"/>
    <n v="4.96"/>
  </r>
  <r>
    <s v="22-11-2015"/>
    <s v="22"/>
    <s v="11"/>
    <s v="2015"/>
    <x v="336"/>
    <d v="2015-11-22T00:00:00"/>
    <x v="1"/>
    <x v="10"/>
    <x v="504"/>
    <x v="6"/>
    <x v="2"/>
    <x v="3"/>
    <s v="Xerox 1936"/>
    <n v="59.94"/>
    <n v="3"/>
    <n v="28.17"/>
  </r>
  <r>
    <s v="23-11-2015"/>
    <s v="23"/>
    <s v="11"/>
    <s v="2015"/>
    <x v="337"/>
    <d v="2015-11-23T00:00:00"/>
    <x v="1"/>
    <x v="10"/>
    <x v="681"/>
    <x v="4"/>
    <x v="2"/>
    <x v="3"/>
    <s v="Xerox 1915"/>
    <n v="335.52"/>
    <n v="4"/>
    <n v="117.43"/>
  </r>
  <r>
    <s v="23-11-2015"/>
    <s v="23"/>
    <s v="11"/>
    <s v="2015"/>
    <x v="337"/>
    <d v="2015-11-23T00:00:00"/>
    <x v="1"/>
    <x v="10"/>
    <x v="681"/>
    <x v="4"/>
    <x v="2"/>
    <x v="9"/>
    <s v="GBC Recycled Regency Composition Covers"/>
    <n v="23.91"/>
    <n v="2"/>
    <n v="-40.65"/>
  </r>
  <r>
    <s v="23-11-2015"/>
    <s v="23"/>
    <s v="11"/>
    <s v="2015"/>
    <x v="337"/>
    <d v="2015-11-23T00:00:00"/>
    <x v="1"/>
    <x v="10"/>
    <x v="681"/>
    <x v="4"/>
    <x v="2"/>
    <x v="6"/>
    <s v="Tenex Personal Self-Stacking Standard File Box, Black/Gray"/>
    <n v="27.06"/>
    <n v="2"/>
    <n v="2.37"/>
  </r>
  <r>
    <s v="23-11-2015"/>
    <s v="23"/>
    <s v="11"/>
    <s v="2015"/>
    <x v="337"/>
    <d v="2015-11-23T00:00:00"/>
    <x v="1"/>
    <x v="10"/>
    <x v="124"/>
    <x v="8"/>
    <x v="2"/>
    <x v="10"/>
    <s v="Sanyo Counter Height Refrigerator with Crisper, 3.6 Cubic Foot, Stainless Steel/Black"/>
    <n v="2625.12"/>
    <n v="8"/>
    <n v="735.03"/>
  </r>
  <r>
    <s v="23-11-2015"/>
    <s v="23"/>
    <s v="11"/>
    <s v="2015"/>
    <x v="337"/>
    <d v="2015-11-23T00:00:00"/>
    <x v="1"/>
    <x v="10"/>
    <x v="124"/>
    <x v="8"/>
    <x v="2"/>
    <x v="11"/>
    <s v="Newell 315"/>
    <n v="17.940000000000001"/>
    <n v="3"/>
    <n v="4.49"/>
  </r>
  <r>
    <s v="23-11-2015"/>
    <s v="23"/>
    <s v="11"/>
    <s v="2015"/>
    <x v="337"/>
    <d v="2015-11-23T00:00:00"/>
    <x v="1"/>
    <x v="10"/>
    <x v="525"/>
    <x v="37"/>
    <x v="0"/>
    <x v="2"/>
    <s v="Nortel Meridian M3904 Professional Digital phone"/>
    <n v="307.98"/>
    <n v="2"/>
    <n v="89.31"/>
  </r>
  <r>
    <s v="23-11-2015"/>
    <s v="23"/>
    <s v="11"/>
    <s v="2015"/>
    <x v="337"/>
    <d v="2015-11-23T00:00:00"/>
    <x v="1"/>
    <x v="10"/>
    <x v="525"/>
    <x v="37"/>
    <x v="2"/>
    <x v="3"/>
    <s v="1/4 Fold Party Design Invitations &amp; White Envelopes, 24 8-1/2&quot; X 11&quot; Cards, 25 Env./Pack"/>
    <n v="44.1"/>
    <n v="6"/>
    <n v="20.73"/>
  </r>
  <r>
    <s v="23-11-2015"/>
    <s v="23"/>
    <s v="11"/>
    <s v="2015"/>
    <x v="337"/>
    <d v="2015-11-23T00:00:00"/>
    <x v="1"/>
    <x v="10"/>
    <x v="525"/>
    <x v="37"/>
    <x v="2"/>
    <x v="11"/>
    <s v="Sanford Colorific Eraseable Coloring Pencils, 12 Count"/>
    <n v="13.12"/>
    <n v="4"/>
    <n v="5.64"/>
  </r>
  <r>
    <s v="23-11-2015"/>
    <s v="23"/>
    <s v="11"/>
    <s v="2015"/>
    <x v="337"/>
    <d v="2015-11-23T00:00:00"/>
    <x v="1"/>
    <x v="10"/>
    <x v="525"/>
    <x v="37"/>
    <x v="2"/>
    <x v="13"/>
    <s v="Staple envelope"/>
    <n v="16.559999999999999"/>
    <n v="2"/>
    <n v="7.78"/>
  </r>
  <r>
    <s v="23-11-2015"/>
    <s v="23"/>
    <s v="11"/>
    <s v="2015"/>
    <x v="337"/>
    <d v="2015-11-23T00:00:00"/>
    <x v="1"/>
    <x v="10"/>
    <x v="525"/>
    <x v="37"/>
    <x v="2"/>
    <x v="3"/>
    <s v="Xerox 226"/>
    <n v="38.880000000000003"/>
    <n v="6"/>
    <n v="18.66"/>
  </r>
  <r>
    <s v="24-11-2015"/>
    <s v="24"/>
    <s v="11"/>
    <s v="2015"/>
    <x v="338"/>
    <d v="2015-11-24T00:00:00"/>
    <x v="1"/>
    <x v="10"/>
    <x v="6"/>
    <x v="5"/>
    <x v="0"/>
    <x v="0"/>
    <s v="Verbatim 25 GB 6x Blu-ray Single Layer Recordable Disc, 3/Pack"/>
    <n v="13.98"/>
    <n v="2"/>
    <n v="6.15"/>
  </r>
  <r>
    <s v="24-11-2015"/>
    <s v="24"/>
    <s v="11"/>
    <s v="2015"/>
    <x v="338"/>
    <d v="2015-11-24T00:00:00"/>
    <x v="1"/>
    <x v="10"/>
    <x v="6"/>
    <x v="5"/>
    <x v="2"/>
    <x v="9"/>
    <s v="Acco PRESSTEX Data Binder with Storage Hooks, Dark Blue, 14 7/8&quot; X 11&quot;"/>
    <n v="25.82"/>
    <n v="6"/>
    <n v="9.36"/>
  </r>
  <r>
    <s v="24-11-2015"/>
    <s v="24"/>
    <s v="11"/>
    <s v="2015"/>
    <x v="338"/>
    <d v="2015-11-24T00:00:00"/>
    <x v="1"/>
    <x v="10"/>
    <x v="6"/>
    <x v="5"/>
    <x v="2"/>
    <x v="3"/>
    <s v="Xerox 1943"/>
    <n v="146.72999999999999"/>
    <n v="3"/>
    <n v="68.959999999999994"/>
  </r>
  <r>
    <s v="24-11-2015"/>
    <s v="24"/>
    <s v="11"/>
    <s v="2015"/>
    <x v="338"/>
    <d v="2015-11-24T00:00:00"/>
    <x v="1"/>
    <x v="10"/>
    <x v="6"/>
    <x v="5"/>
    <x v="1"/>
    <x v="5"/>
    <s v="Luxo Economy Swing Arm Lamp"/>
    <n v="79.760000000000005"/>
    <n v="4"/>
    <n v="22.33"/>
  </r>
  <r>
    <s v="24-11-2015"/>
    <s v="24"/>
    <s v="11"/>
    <s v="2015"/>
    <x v="338"/>
    <d v="2015-11-24T00:00:00"/>
    <x v="1"/>
    <x v="10"/>
    <x v="102"/>
    <x v="5"/>
    <x v="2"/>
    <x v="3"/>
    <s v="Xerox 1919"/>
    <n v="368.91"/>
    <n v="9"/>
    <n v="180.77"/>
  </r>
  <r>
    <s v="24-11-2015"/>
    <s v="24"/>
    <s v="11"/>
    <s v="2015"/>
    <x v="338"/>
    <d v="2015-11-24T00:00:00"/>
    <x v="1"/>
    <x v="10"/>
    <x v="102"/>
    <x v="5"/>
    <x v="2"/>
    <x v="11"/>
    <s v="Prang Colored Pencils"/>
    <n v="14.7"/>
    <n v="5"/>
    <n v="6.62"/>
  </r>
  <r>
    <s v="24-11-2015"/>
    <s v="24"/>
    <s v="11"/>
    <s v="2015"/>
    <x v="338"/>
    <d v="2015-11-24T00:00:00"/>
    <x v="1"/>
    <x v="10"/>
    <x v="43"/>
    <x v="5"/>
    <x v="2"/>
    <x v="9"/>
    <s v="Avery Reinforcements for Hole-Punch Pages"/>
    <n v="3.17"/>
    <n v="2"/>
    <n v="0.99"/>
  </r>
  <r>
    <s v="24-11-2015"/>
    <s v="24"/>
    <s v="11"/>
    <s v="2015"/>
    <x v="338"/>
    <d v="2015-11-24T00:00:00"/>
    <x v="1"/>
    <x v="10"/>
    <x v="43"/>
    <x v="5"/>
    <x v="2"/>
    <x v="3"/>
    <s v="Xerox 225"/>
    <n v="19.440000000000001"/>
    <n v="3"/>
    <n v="9.33"/>
  </r>
  <r>
    <s v="24-11-2015"/>
    <s v="24"/>
    <s v="11"/>
    <s v="2015"/>
    <x v="338"/>
    <d v="2015-11-24T00:00:00"/>
    <x v="1"/>
    <x v="10"/>
    <x v="43"/>
    <x v="5"/>
    <x v="2"/>
    <x v="6"/>
    <s v="Fellowes Bankers Box Staxonsteel Drawer File/Stacking System"/>
    <n v="454.86"/>
    <n v="7"/>
    <n v="54.58"/>
  </r>
  <r>
    <s v="24-11-2015"/>
    <s v="24"/>
    <s v="11"/>
    <s v="2015"/>
    <x v="338"/>
    <d v="2015-11-24T00:00:00"/>
    <x v="1"/>
    <x v="10"/>
    <x v="43"/>
    <x v="5"/>
    <x v="2"/>
    <x v="9"/>
    <s v="Avery Premier Heavy-Duty Binder with Round Locking Rings"/>
    <n v="91.39"/>
    <n v="8"/>
    <n v="29.7"/>
  </r>
  <r>
    <s v="25-11-2015"/>
    <s v="25"/>
    <s v="11"/>
    <s v="2015"/>
    <x v="339"/>
    <d v="2015-11-25T00:00:00"/>
    <x v="1"/>
    <x v="10"/>
    <x v="463"/>
    <x v="12"/>
    <x v="2"/>
    <x v="11"/>
    <s v="Newell 349"/>
    <n v="13.12"/>
    <n v="5"/>
    <n v="1.48"/>
  </r>
  <r>
    <s v="26-11-2015"/>
    <s v="26"/>
    <s v="11"/>
    <s v="2015"/>
    <x v="340"/>
    <d v="2015-11-26T00:00:00"/>
    <x v="1"/>
    <x v="10"/>
    <x v="276"/>
    <x v="6"/>
    <x v="2"/>
    <x v="9"/>
    <s v="Pressboard Covers with Storage Hooks, 9 1/2&quot; x 11&quot;, Light Blue"/>
    <n v="14.73"/>
    <n v="3"/>
    <n v="6.92"/>
  </r>
  <r>
    <s v="26-11-2015"/>
    <s v="26"/>
    <s v="11"/>
    <s v="2015"/>
    <x v="340"/>
    <d v="2015-11-26T00:00:00"/>
    <x v="1"/>
    <x v="10"/>
    <x v="276"/>
    <x v="6"/>
    <x v="2"/>
    <x v="6"/>
    <s v="Tennsco Lockers, Sand"/>
    <n v="104.9"/>
    <n v="5"/>
    <n v="25.18"/>
  </r>
  <r>
    <s v="26-11-2015"/>
    <s v="26"/>
    <s v="11"/>
    <s v="2015"/>
    <x v="340"/>
    <d v="2015-11-26T00:00:00"/>
    <x v="1"/>
    <x v="10"/>
    <x v="276"/>
    <x v="6"/>
    <x v="2"/>
    <x v="9"/>
    <s v="Aluminum Screw Posts"/>
    <n v="61.04"/>
    <n v="4"/>
    <n v="30.52"/>
  </r>
  <r>
    <s v="26-11-2015"/>
    <s v="26"/>
    <s v="11"/>
    <s v="2015"/>
    <x v="340"/>
    <d v="2015-11-26T00:00:00"/>
    <x v="1"/>
    <x v="10"/>
    <x v="276"/>
    <x v="6"/>
    <x v="2"/>
    <x v="3"/>
    <s v="Loose Memo Sheets"/>
    <n v="10.95"/>
    <n v="3"/>
    <n v="5.15"/>
  </r>
  <r>
    <s v="26-11-2015"/>
    <s v="26"/>
    <s v="11"/>
    <s v="2015"/>
    <x v="340"/>
    <d v="2015-11-26T00:00:00"/>
    <x v="1"/>
    <x v="10"/>
    <x v="572"/>
    <x v="23"/>
    <x v="1"/>
    <x v="5"/>
    <s v="Howard Miller 12-3/4 Diameter Accuwave DS  Wall Clock"/>
    <n v="692.47"/>
    <n v="11"/>
    <n v="190.43"/>
  </r>
  <r>
    <s v="26-11-2015"/>
    <s v="26"/>
    <s v="11"/>
    <s v="2015"/>
    <x v="340"/>
    <d v="2015-11-26T00:00:00"/>
    <x v="1"/>
    <x v="10"/>
    <x v="29"/>
    <x v="28"/>
    <x v="0"/>
    <x v="12"/>
    <s v="Canon PC1080F Personal Copier"/>
    <n v="599.99"/>
    <n v="1"/>
    <n v="234"/>
  </r>
  <r>
    <s v="27-11-2015"/>
    <s v="27"/>
    <s v="11"/>
    <s v="2015"/>
    <x v="341"/>
    <d v="2015-11-27T00:00:00"/>
    <x v="1"/>
    <x v="10"/>
    <x v="121"/>
    <x v="11"/>
    <x v="1"/>
    <x v="7"/>
    <s v="Hon Practical Foundations 30 x 60 Training Table, Light Gray/Charcoal"/>
    <n v="375.46"/>
    <n v="3"/>
    <n v="-157.01"/>
  </r>
  <r>
    <s v="27-11-2015"/>
    <s v="27"/>
    <s v="11"/>
    <s v="2015"/>
    <x v="341"/>
    <d v="2015-11-27T00:00:00"/>
    <x v="1"/>
    <x v="10"/>
    <x v="121"/>
    <x v="11"/>
    <x v="0"/>
    <x v="0"/>
    <s v="Logitech Media Keyboard K200"/>
    <n v="83.98"/>
    <n v="3"/>
    <n v="-1.05"/>
  </r>
  <r>
    <s v="27-11-2015"/>
    <s v="27"/>
    <s v="11"/>
    <s v="2015"/>
    <x v="341"/>
    <d v="2015-11-27T00:00:00"/>
    <x v="1"/>
    <x v="10"/>
    <x v="150"/>
    <x v="5"/>
    <x v="1"/>
    <x v="1"/>
    <s v="Situations Contoured Folding Chairs, 4/Set"/>
    <n v="283.92"/>
    <n v="5"/>
    <n v="17.75"/>
  </r>
  <r>
    <s v="27-11-2015"/>
    <s v="27"/>
    <s v="11"/>
    <s v="2015"/>
    <x v="341"/>
    <d v="2015-11-27T00:00:00"/>
    <x v="1"/>
    <x v="10"/>
    <x v="586"/>
    <x v="9"/>
    <x v="2"/>
    <x v="9"/>
    <s v="Zipper Ring Binder Pockets"/>
    <n v="6.24"/>
    <n v="2"/>
    <n v="3.06"/>
  </r>
  <r>
    <s v="27-11-2015"/>
    <s v="27"/>
    <s v="11"/>
    <s v="2015"/>
    <x v="341"/>
    <d v="2015-11-27T00:00:00"/>
    <x v="1"/>
    <x v="10"/>
    <x v="522"/>
    <x v="37"/>
    <x v="0"/>
    <x v="2"/>
    <s v="Apple EarPods with Remote and Mic"/>
    <n v="83.97"/>
    <n v="3"/>
    <n v="23.51"/>
  </r>
  <r>
    <s v="27-11-2015"/>
    <s v="27"/>
    <s v="11"/>
    <s v="2015"/>
    <x v="341"/>
    <d v="2015-11-27T00:00:00"/>
    <x v="1"/>
    <x v="10"/>
    <x v="522"/>
    <x v="37"/>
    <x v="0"/>
    <x v="0"/>
    <s v="Perixx PERIBOARD-512B, Ergonomic Split Keyboard"/>
    <n v="104.97"/>
    <n v="3"/>
    <n v="7.35"/>
  </r>
  <r>
    <s v="27-11-2015"/>
    <s v="27"/>
    <s v="11"/>
    <s v="2015"/>
    <x v="341"/>
    <d v="2015-11-27T00:00:00"/>
    <x v="1"/>
    <x v="10"/>
    <x v="624"/>
    <x v="2"/>
    <x v="2"/>
    <x v="11"/>
    <s v="Peel-Off China Markers"/>
    <n v="29.79"/>
    <n v="3"/>
    <n v="12.51"/>
  </r>
  <r>
    <s v="27-11-2015"/>
    <s v="27"/>
    <s v="11"/>
    <s v="2015"/>
    <x v="341"/>
    <d v="2015-11-27T00:00:00"/>
    <x v="1"/>
    <x v="10"/>
    <x v="281"/>
    <x v="5"/>
    <x v="0"/>
    <x v="0"/>
    <s v="Sony 64GB Class 10 Micro SDHC R40 Memory Card"/>
    <n v="107.97"/>
    <n v="3"/>
    <n v="22.67"/>
  </r>
  <r>
    <s v="27-11-2015"/>
    <s v="27"/>
    <s v="11"/>
    <s v="2015"/>
    <x v="341"/>
    <d v="2015-11-27T00:00:00"/>
    <x v="1"/>
    <x v="10"/>
    <x v="281"/>
    <x v="5"/>
    <x v="2"/>
    <x v="3"/>
    <s v="Snap-A-Way Black Print Carbonless Ruled Speed Letter, Triplicate"/>
    <n v="113.82"/>
    <n v="3"/>
    <n v="53.5"/>
  </r>
  <r>
    <s v="27-11-2015"/>
    <s v="27"/>
    <s v="11"/>
    <s v="2015"/>
    <x v="341"/>
    <d v="2015-11-27T00:00:00"/>
    <x v="1"/>
    <x v="10"/>
    <x v="483"/>
    <x v="13"/>
    <x v="0"/>
    <x v="2"/>
    <s v="LG Exalt"/>
    <n v="748.75"/>
    <n v="8"/>
    <n v="-162.22999999999999"/>
  </r>
  <r>
    <s v="27-11-2015"/>
    <s v="27"/>
    <s v="11"/>
    <s v="2015"/>
    <x v="341"/>
    <d v="2015-11-27T00:00:00"/>
    <x v="1"/>
    <x v="10"/>
    <x v="372"/>
    <x v="6"/>
    <x v="2"/>
    <x v="3"/>
    <s v="Xerox 1977"/>
    <n v="40.08"/>
    <n v="6"/>
    <n v="19.239999999999998"/>
  </r>
  <r>
    <s v="27-11-2015"/>
    <s v="27"/>
    <s v="11"/>
    <s v="2015"/>
    <x v="341"/>
    <d v="2015-11-27T00:00:00"/>
    <x v="1"/>
    <x v="10"/>
    <x v="372"/>
    <x v="6"/>
    <x v="2"/>
    <x v="3"/>
    <s v="Xerox 1884"/>
    <n v="59.94"/>
    <n v="3"/>
    <n v="28.17"/>
  </r>
  <r>
    <s v="27-11-2015"/>
    <s v="27"/>
    <s v="11"/>
    <s v="2015"/>
    <x v="341"/>
    <d v="2015-11-27T00:00:00"/>
    <x v="1"/>
    <x v="10"/>
    <x v="372"/>
    <x v="6"/>
    <x v="0"/>
    <x v="0"/>
    <s v="Logitech G35 7.1-Channel Surround Sound Headset"/>
    <n v="259.98"/>
    <n v="2"/>
    <n v="88.39"/>
  </r>
  <r>
    <s v="27-11-2015"/>
    <s v="27"/>
    <s v="11"/>
    <s v="2015"/>
    <x v="341"/>
    <d v="2015-11-27T00:00:00"/>
    <x v="1"/>
    <x v="10"/>
    <x v="372"/>
    <x v="6"/>
    <x v="1"/>
    <x v="14"/>
    <s v="Rush Hierlooms Collection 1&quot; Thick Stackable Bookcases"/>
    <n v="170.98"/>
    <n v="1"/>
    <n v="32.49"/>
  </r>
  <r>
    <s v="27-11-2015"/>
    <s v="27"/>
    <s v="11"/>
    <s v="2015"/>
    <x v="341"/>
    <d v="2015-11-27T00:00:00"/>
    <x v="1"/>
    <x v="10"/>
    <x v="372"/>
    <x v="6"/>
    <x v="1"/>
    <x v="5"/>
    <s v="Tensor &quot;Hersey Kiss&quot; Styled Floor Lamp"/>
    <n v="38.97"/>
    <n v="3"/>
    <n v="4.68"/>
  </r>
  <r>
    <s v="27-11-2015"/>
    <s v="27"/>
    <s v="11"/>
    <s v="2015"/>
    <x v="341"/>
    <d v="2015-11-27T00:00:00"/>
    <x v="1"/>
    <x v="10"/>
    <x v="372"/>
    <x v="6"/>
    <x v="2"/>
    <x v="3"/>
    <s v="Xerox 197"/>
    <n v="154.9"/>
    <n v="5"/>
    <n v="69.709999999999994"/>
  </r>
  <r>
    <s v="27-11-2015"/>
    <s v="27"/>
    <s v="11"/>
    <s v="2015"/>
    <x v="341"/>
    <d v="2015-11-27T00:00:00"/>
    <x v="1"/>
    <x v="10"/>
    <x v="372"/>
    <x v="6"/>
    <x v="1"/>
    <x v="7"/>
    <s v="Hon Non-Folding Utility Tables"/>
    <n v="446.07"/>
    <n v="4"/>
    <n v="0"/>
  </r>
  <r>
    <s v="28-11-2015"/>
    <s v="28"/>
    <s v="11"/>
    <s v="2015"/>
    <x v="342"/>
    <d v="2015-11-28T00:00:00"/>
    <x v="1"/>
    <x v="10"/>
    <x v="708"/>
    <x v="3"/>
    <x v="1"/>
    <x v="5"/>
    <s v="Eldon 100 Class Desk Accessories"/>
    <n v="12.13"/>
    <n v="9"/>
    <n v="-8.49"/>
  </r>
  <r>
    <s v="28-11-2015"/>
    <s v="28"/>
    <s v="11"/>
    <s v="2015"/>
    <x v="342"/>
    <d v="2015-11-28T00:00:00"/>
    <x v="1"/>
    <x v="10"/>
    <x v="708"/>
    <x v="3"/>
    <x v="2"/>
    <x v="6"/>
    <s v="Belkin 19&quot; Vented Equipment Shelf, Black"/>
    <n v="82.37"/>
    <n v="2"/>
    <n v="-19.559999999999999"/>
  </r>
  <r>
    <s v="28-11-2015"/>
    <s v="28"/>
    <s v="11"/>
    <s v="2015"/>
    <x v="342"/>
    <d v="2015-11-28T00:00:00"/>
    <x v="1"/>
    <x v="10"/>
    <x v="708"/>
    <x v="3"/>
    <x v="2"/>
    <x v="6"/>
    <s v="Tenex Personal Project File with Scoop Front Design, Black"/>
    <n v="53.92"/>
    <n v="5"/>
    <n v="4.04"/>
  </r>
  <r>
    <s v="28-11-2015"/>
    <s v="28"/>
    <s v="11"/>
    <s v="2015"/>
    <x v="342"/>
    <d v="2015-11-28T00:00:00"/>
    <x v="1"/>
    <x v="10"/>
    <x v="708"/>
    <x v="3"/>
    <x v="0"/>
    <x v="2"/>
    <s v="Logitech Mobile Speakerphone P710e -Â speaker phone"/>
    <n v="647.9"/>
    <n v="6"/>
    <n v="56.69"/>
  </r>
  <r>
    <s v="28-11-2015"/>
    <s v="28"/>
    <s v="11"/>
    <s v="2015"/>
    <x v="342"/>
    <d v="2015-11-28T00:00:00"/>
    <x v="1"/>
    <x v="10"/>
    <x v="199"/>
    <x v="3"/>
    <x v="1"/>
    <x v="5"/>
    <s v="Eldon &quot;L&quot; Workstation Diamond Chairmat"/>
    <n v="151.96"/>
    <n v="5"/>
    <n v="-182.35"/>
  </r>
  <r>
    <s v="28-11-2015"/>
    <s v="28"/>
    <s v="11"/>
    <s v="2015"/>
    <x v="342"/>
    <d v="2015-11-28T00:00:00"/>
    <x v="1"/>
    <x v="10"/>
    <x v="722"/>
    <x v="2"/>
    <x v="1"/>
    <x v="5"/>
    <s v="Tenex Contemporary Contur Chairmats for Low and Medium Pile Carpet, Computer, 39&quot; x 49&quot;"/>
    <n v="322.58999999999997"/>
    <n v="3"/>
    <n v="64.52"/>
  </r>
  <r>
    <s v="28-11-2015"/>
    <s v="28"/>
    <s v="11"/>
    <s v="2015"/>
    <x v="342"/>
    <d v="2015-11-28T00:00:00"/>
    <x v="1"/>
    <x v="10"/>
    <x v="271"/>
    <x v="2"/>
    <x v="1"/>
    <x v="5"/>
    <s v="Executive Impressions 14&quot; Two-Color Numerals Wall Clock"/>
    <n v="68.16"/>
    <n v="3"/>
    <n v="27.95"/>
  </r>
  <r>
    <s v="28-11-2015"/>
    <s v="28"/>
    <s v="11"/>
    <s v="2015"/>
    <x v="342"/>
    <d v="2015-11-28T00:00:00"/>
    <x v="1"/>
    <x v="10"/>
    <x v="271"/>
    <x v="2"/>
    <x v="2"/>
    <x v="13"/>
    <s v="Staple envelope"/>
    <n v="62.24"/>
    <n v="8"/>
    <n v="29.25"/>
  </r>
  <r>
    <s v="28-11-2015"/>
    <s v="28"/>
    <s v="11"/>
    <s v="2015"/>
    <x v="342"/>
    <d v="2015-11-28T00:00:00"/>
    <x v="1"/>
    <x v="10"/>
    <x v="454"/>
    <x v="4"/>
    <x v="2"/>
    <x v="3"/>
    <s v="Xerox 1941"/>
    <n v="335.52"/>
    <n v="4"/>
    <n v="117.43"/>
  </r>
  <r>
    <s v="28-11-2015"/>
    <s v="28"/>
    <s v="11"/>
    <s v="2015"/>
    <x v="342"/>
    <d v="2015-11-28T00:00:00"/>
    <x v="1"/>
    <x v="10"/>
    <x v="434"/>
    <x v="35"/>
    <x v="2"/>
    <x v="11"/>
    <s v="BIC Brite Liner Highlighters"/>
    <n v="8.2799999999999994"/>
    <n v="2"/>
    <n v="3.48"/>
  </r>
  <r>
    <s v="28-11-2015"/>
    <s v="28"/>
    <s v="11"/>
    <s v="2015"/>
    <x v="342"/>
    <d v="2015-11-28T00:00:00"/>
    <x v="1"/>
    <x v="10"/>
    <x v="103"/>
    <x v="5"/>
    <x v="2"/>
    <x v="10"/>
    <s v="Holmes Visible Mist Ultrasonic Humidifier with 2.3-Gallon Output per Day, Replacement Filter"/>
    <n v="45.28"/>
    <n v="4"/>
    <n v="15.4"/>
  </r>
  <r>
    <s v="28-11-2015"/>
    <s v="28"/>
    <s v="11"/>
    <s v="2015"/>
    <x v="342"/>
    <d v="2015-11-28T00:00:00"/>
    <x v="1"/>
    <x v="10"/>
    <x v="641"/>
    <x v="18"/>
    <x v="1"/>
    <x v="5"/>
    <s v="Seth Thomas 13 1/2&quot; Wall Clock"/>
    <n v="71.12"/>
    <n v="5"/>
    <n v="9.7799999999999994"/>
  </r>
  <r>
    <s v="28-11-2015"/>
    <s v="28"/>
    <s v="11"/>
    <s v="2015"/>
    <x v="342"/>
    <d v="2015-11-28T00:00:00"/>
    <x v="1"/>
    <x v="10"/>
    <x v="641"/>
    <x v="18"/>
    <x v="2"/>
    <x v="4"/>
    <s v="Staples"/>
    <n v="3.01"/>
    <n v="2"/>
    <n v="0.56000000000000005"/>
  </r>
  <r>
    <s v="29-11-2015"/>
    <s v="29"/>
    <s v="11"/>
    <s v="2015"/>
    <x v="343"/>
    <d v="2015-11-29T00:00:00"/>
    <x v="1"/>
    <x v="10"/>
    <x v="486"/>
    <x v="10"/>
    <x v="1"/>
    <x v="1"/>
    <s v="Global Manager's Adjustable Task Chair, Storm"/>
    <n v="301.95999999999998"/>
    <n v="2"/>
    <n v="87.57"/>
  </r>
  <r>
    <s v="29-11-2015"/>
    <s v="29"/>
    <s v="11"/>
    <s v="2015"/>
    <x v="343"/>
    <d v="2015-11-29T00:00:00"/>
    <x v="1"/>
    <x v="10"/>
    <x v="486"/>
    <x v="10"/>
    <x v="2"/>
    <x v="10"/>
    <s v="Honeywell Enviracaire Portable HEPA Air Cleaner for up to 10 x 16 Room"/>
    <n v="555.21"/>
    <n v="5"/>
    <n v="178.9"/>
  </r>
  <r>
    <s v="29-11-2015"/>
    <s v="29"/>
    <s v="11"/>
    <s v="2015"/>
    <x v="343"/>
    <d v="2015-11-29T00:00:00"/>
    <x v="1"/>
    <x v="10"/>
    <x v="486"/>
    <x v="10"/>
    <x v="2"/>
    <x v="6"/>
    <s v="Mini 13-1/2 Capacity Data Binder Rack, Pearl"/>
    <n v="523.48"/>
    <n v="4"/>
    <n v="130.87"/>
  </r>
  <r>
    <s v="29-11-2015"/>
    <s v="29"/>
    <s v="11"/>
    <s v="2015"/>
    <x v="343"/>
    <d v="2015-11-29T00:00:00"/>
    <x v="1"/>
    <x v="10"/>
    <x v="486"/>
    <x v="10"/>
    <x v="2"/>
    <x v="11"/>
    <s v="BOSTON Model 1800 Electric Pencil Sharpeners, Putty/Woodgrain"/>
    <n v="161.82"/>
    <n v="9"/>
    <n v="46.93"/>
  </r>
  <r>
    <s v="29-11-2015"/>
    <s v="29"/>
    <s v="11"/>
    <s v="2015"/>
    <x v="343"/>
    <d v="2015-11-29T00:00:00"/>
    <x v="1"/>
    <x v="10"/>
    <x v="492"/>
    <x v="10"/>
    <x v="2"/>
    <x v="3"/>
    <s v="Easy-staple paper"/>
    <n v="19.920000000000002"/>
    <n v="4"/>
    <n v="9.36"/>
  </r>
  <r>
    <s v="29-11-2015"/>
    <s v="29"/>
    <s v="11"/>
    <s v="2015"/>
    <x v="343"/>
    <d v="2015-11-29T00:00:00"/>
    <x v="1"/>
    <x v="10"/>
    <x v="492"/>
    <x v="10"/>
    <x v="1"/>
    <x v="1"/>
    <s v="Global High-Back Leather Tilter, Burgundy"/>
    <n v="1106.9100000000001"/>
    <n v="9"/>
    <n v="121.76"/>
  </r>
  <r>
    <s v="29-11-2015"/>
    <s v="29"/>
    <s v="11"/>
    <s v="2015"/>
    <x v="343"/>
    <d v="2015-11-29T00:00:00"/>
    <x v="1"/>
    <x v="10"/>
    <x v="639"/>
    <x v="4"/>
    <x v="0"/>
    <x v="0"/>
    <s v="Kingston Digital DataTraveler 16GB USB 2.0"/>
    <n v="21.48"/>
    <n v="3"/>
    <n v="-0.27"/>
  </r>
  <r>
    <s v="29-11-2015"/>
    <s v="29"/>
    <s v="11"/>
    <s v="2015"/>
    <x v="343"/>
    <d v="2015-11-29T00:00:00"/>
    <x v="1"/>
    <x v="10"/>
    <x v="639"/>
    <x v="4"/>
    <x v="2"/>
    <x v="9"/>
    <s v="GBC Imprintable Covers"/>
    <n v="8.7799999999999994"/>
    <n v="4"/>
    <n v="-13.62"/>
  </r>
  <r>
    <s v="29-11-2015"/>
    <s v="29"/>
    <s v="11"/>
    <s v="2015"/>
    <x v="343"/>
    <d v="2015-11-29T00:00:00"/>
    <x v="1"/>
    <x v="10"/>
    <x v="168"/>
    <x v="5"/>
    <x v="2"/>
    <x v="9"/>
    <s v="Acco PRESSTEX Data Binder with Storage Hooks, Dark Blue, 14 7/8&quot; X 11&quot;"/>
    <n v="4.3"/>
    <n v="1"/>
    <n v="1.56"/>
  </r>
  <r>
    <s v="29-11-2015"/>
    <s v="29"/>
    <s v="11"/>
    <s v="2015"/>
    <x v="343"/>
    <d v="2015-11-29T00:00:00"/>
    <x v="1"/>
    <x v="10"/>
    <x v="139"/>
    <x v="5"/>
    <x v="2"/>
    <x v="11"/>
    <s v="Boston Electric Pencil Sharpener, Model 1818, Charcoal Black"/>
    <n v="56.3"/>
    <n v="2"/>
    <n v="15.76"/>
  </r>
  <r>
    <s v="30-11-2015"/>
    <s v="30"/>
    <s v="11"/>
    <s v="2015"/>
    <x v="344"/>
    <d v="2015-11-30T00:00:00"/>
    <x v="1"/>
    <x v="10"/>
    <x v="183"/>
    <x v="13"/>
    <x v="2"/>
    <x v="9"/>
    <s v="Fellowes PB200 Plastic Comb Binding Machine"/>
    <n v="152.99"/>
    <n v="3"/>
    <n v="-122.39"/>
  </r>
  <r>
    <s v="30-11-2015"/>
    <s v="30"/>
    <s v="11"/>
    <s v="2015"/>
    <x v="344"/>
    <d v="2015-11-30T00:00:00"/>
    <x v="1"/>
    <x v="10"/>
    <x v="183"/>
    <x v="13"/>
    <x v="2"/>
    <x v="4"/>
    <s v="Revere Boxed Rubber Bands by Revere"/>
    <n v="10.58"/>
    <n v="7"/>
    <n v="-2.38"/>
  </r>
  <r>
    <s v="30-11-2015"/>
    <s v="30"/>
    <s v="11"/>
    <s v="2015"/>
    <x v="344"/>
    <d v="2015-11-30T00:00:00"/>
    <x v="1"/>
    <x v="10"/>
    <x v="183"/>
    <x v="13"/>
    <x v="0"/>
    <x v="2"/>
    <s v="Motorla HX550 Universal Bluetooth Headset"/>
    <n v="94.92"/>
    <n v="4"/>
    <n v="15.82"/>
  </r>
  <r>
    <s v="30-11-2015"/>
    <s v="30"/>
    <s v="11"/>
    <s v="2015"/>
    <x v="344"/>
    <d v="2015-11-30T00:00:00"/>
    <x v="1"/>
    <x v="10"/>
    <x v="169"/>
    <x v="4"/>
    <x v="2"/>
    <x v="9"/>
    <s v="GBC Instant Report Kit"/>
    <n v="3.88"/>
    <n v="3"/>
    <n v="-5.82"/>
  </r>
  <r>
    <s v="30-11-2015"/>
    <s v="30"/>
    <s v="11"/>
    <s v="2015"/>
    <x v="344"/>
    <d v="2015-11-30T00:00:00"/>
    <x v="1"/>
    <x v="10"/>
    <x v="188"/>
    <x v="17"/>
    <x v="2"/>
    <x v="13"/>
    <s v="#10- 4 1/8&quot; x 9 1/2&quot; Recycled Envelopes"/>
    <n v="17.48"/>
    <n v="2"/>
    <n v="8.2200000000000006"/>
  </r>
  <r>
    <s v="30-11-2015"/>
    <s v="30"/>
    <s v="11"/>
    <s v="2015"/>
    <x v="344"/>
    <d v="2015-11-30T00:00:00"/>
    <x v="1"/>
    <x v="10"/>
    <x v="188"/>
    <x v="17"/>
    <x v="2"/>
    <x v="13"/>
    <s v="Tyvek  Top-Opening Peel &amp; Seel  Envelopes, Gray"/>
    <n v="71.88"/>
    <n v="2"/>
    <n v="32.35"/>
  </r>
  <r>
    <s v="30-11-2015"/>
    <s v="30"/>
    <s v="11"/>
    <s v="2015"/>
    <x v="344"/>
    <d v="2015-11-30T00:00:00"/>
    <x v="1"/>
    <x v="10"/>
    <x v="305"/>
    <x v="12"/>
    <x v="0"/>
    <x v="2"/>
    <s v="Avaya 4621SW VoIP phone"/>
    <n v="177.48"/>
    <n v="3"/>
    <n v="19.97"/>
  </r>
  <r>
    <s v="30-11-2015"/>
    <s v="30"/>
    <s v="11"/>
    <s v="2015"/>
    <x v="344"/>
    <d v="2015-11-30T00:00:00"/>
    <x v="1"/>
    <x v="10"/>
    <x v="259"/>
    <x v="2"/>
    <x v="2"/>
    <x v="3"/>
    <s v="Avoid Verbal Orders Carbonless Minifold Book"/>
    <n v="23.66"/>
    <n v="7"/>
    <n v="10.88"/>
  </r>
  <r>
    <s v="30-11-2015"/>
    <s v="30"/>
    <s v="11"/>
    <s v="2015"/>
    <x v="344"/>
    <d v="2015-11-30T00:00:00"/>
    <x v="1"/>
    <x v="10"/>
    <x v="259"/>
    <x v="2"/>
    <x v="1"/>
    <x v="14"/>
    <s v="Hon Metal Bookcases, Black"/>
    <n v="681.41"/>
    <n v="12"/>
    <n v="42.59"/>
  </r>
  <r>
    <s v="30-11-2015"/>
    <s v="30"/>
    <s v="11"/>
    <s v="2015"/>
    <x v="344"/>
    <d v="2015-11-30T00:00:00"/>
    <x v="1"/>
    <x v="10"/>
    <x v="529"/>
    <x v="14"/>
    <x v="1"/>
    <x v="5"/>
    <s v="DAX Contemporary Wood Frame with Silver Metal Mat, Desktop, 11 x 14 Size"/>
    <n v="80.959999999999994"/>
    <n v="4"/>
    <n v="29.15"/>
  </r>
  <r>
    <s v="30-11-2015"/>
    <s v="30"/>
    <s v="11"/>
    <s v="2015"/>
    <x v="344"/>
    <d v="2015-11-30T00:00:00"/>
    <x v="1"/>
    <x v="10"/>
    <x v="529"/>
    <x v="14"/>
    <x v="2"/>
    <x v="3"/>
    <s v="Xerox 1997"/>
    <n v="25.92"/>
    <n v="4"/>
    <n v="12.44"/>
  </r>
  <r>
    <s v="30-11-2015"/>
    <s v="30"/>
    <s v="11"/>
    <s v="2015"/>
    <x v="344"/>
    <d v="2015-11-30T00:00:00"/>
    <x v="1"/>
    <x v="10"/>
    <x v="526"/>
    <x v="12"/>
    <x v="1"/>
    <x v="5"/>
    <s v="Dana Swing-Arm Lamps"/>
    <n v="17.09"/>
    <n v="2"/>
    <n v="1.07"/>
  </r>
  <r>
    <s v="30-11-2015"/>
    <s v="30"/>
    <s v="11"/>
    <s v="2015"/>
    <x v="344"/>
    <d v="2015-11-30T00:00:00"/>
    <x v="1"/>
    <x v="10"/>
    <x v="370"/>
    <x v="12"/>
    <x v="2"/>
    <x v="9"/>
    <s v="Avery Durable Binders"/>
    <n v="6.05"/>
    <n v="7"/>
    <n v="-4.2300000000000004"/>
  </r>
  <r>
    <s v="30-11-2015"/>
    <s v="30"/>
    <s v="11"/>
    <s v="2015"/>
    <x v="344"/>
    <d v="2015-11-30T00:00:00"/>
    <x v="1"/>
    <x v="10"/>
    <x v="370"/>
    <x v="12"/>
    <x v="2"/>
    <x v="10"/>
    <s v="Belkin 8 Outlet Surge Protector"/>
    <n v="98.35"/>
    <n v="3"/>
    <n v="9.84"/>
  </r>
  <r>
    <s v="30-11-2015"/>
    <s v="30"/>
    <s v="11"/>
    <s v="2015"/>
    <x v="344"/>
    <d v="2015-11-30T00:00:00"/>
    <x v="1"/>
    <x v="10"/>
    <x v="370"/>
    <x v="12"/>
    <x v="1"/>
    <x v="5"/>
    <s v="Luxo Professional Fluorescent Magnifier Lamp with Clamp-Mount Base"/>
    <n v="335.74"/>
    <n v="2"/>
    <n v="25.18"/>
  </r>
  <r>
    <m/>
    <m/>
    <m/>
    <m/>
    <x v="0"/>
    <d v="2015-12-01T00:00:00"/>
    <x v="1"/>
    <x v="11"/>
    <x v="684"/>
    <x v="37"/>
    <x v="2"/>
    <x v="6"/>
    <s v="Dual Level, Single-Width Filing Carts"/>
    <n v="465.18"/>
    <n v="3"/>
    <n v="120.95"/>
  </r>
  <r>
    <m/>
    <m/>
    <m/>
    <m/>
    <x v="0"/>
    <d v="2015-12-01T00:00:00"/>
    <x v="1"/>
    <x v="11"/>
    <x v="723"/>
    <x v="18"/>
    <x v="2"/>
    <x v="11"/>
    <s v="BIC Brite Liner Highlighters, Chisel Tip"/>
    <n v="10.37"/>
    <n v="2"/>
    <n v="1.56"/>
  </r>
  <r>
    <m/>
    <m/>
    <m/>
    <m/>
    <x v="0"/>
    <d v="2015-12-01T00:00:00"/>
    <x v="1"/>
    <x v="11"/>
    <x v="723"/>
    <x v="18"/>
    <x v="0"/>
    <x v="2"/>
    <s v="GE 30524EE4"/>
    <n v="235.19"/>
    <n v="2"/>
    <n v="-43.12"/>
  </r>
  <r>
    <m/>
    <m/>
    <m/>
    <m/>
    <x v="0"/>
    <d v="2015-12-01T00:00:00"/>
    <x v="1"/>
    <x v="11"/>
    <x v="723"/>
    <x v="18"/>
    <x v="0"/>
    <x v="2"/>
    <s v="Anker 24W Portable Micro USB Car Charger"/>
    <n v="26.38"/>
    <n v="4"/>
    <n v="2.64"/>
  </r>
  <r>
    <m/>
    <m/>
    <m/>
    <m/>
    <x v="0"/>
    <d v="2015-12-01T00:00:00"/>
    <x v="1"/>
    <x v="11"/>
    <x v="723"/>
    <x v="18"/>
    <x v="0"/>
    <x v="0"/>
    <s v="SanDisk Cruzer 4 GB USB Flash Drive"/>
    <n v="10.38"/>
    <n v="2"/>
    <n v="2.21"/>
  </r>
  <r>
    <m/>
    <m/>
    <m/>
    <m/>
    <x v="0"/>
    <d v="2015-12-01T00:00:00"/>
    <x v="1"/>
    <x v="11"/>
    <x v="723"/>
    <x v="18"/>
    <x v="0"/>
    <x v="2"/>
    <s v="LG Electronics Tone+ HBS-730 Bluetooth Headset"/>
    <n v="107.12"/>
    <n v="3"/>
    <n v="-21.42"/>
  </r>
  <r>
    <m/>
    <m/>
    <m/>
    <m/>
    <x v="0"/>
    <d v="2015-12-03T00:00:00"/>
    <x v="1"/>
    <x v="11"/>
    <x v="650"/>
    <x v="11"/>
    <x v="2"/>
    <x v="13"/>
    <s v="Convenience Packs of Business Envelopes"/>
    <n v="8.69"/>
    <n v="3"/>
    <n v="2.93"/>
  </r>
  <r>
    <m/>
    <m/>
    <m/>
    <m/>
    <x v="0"/>
    <d v="2015-12-03T00:00:00"/>
    <x v="1"/>
    <x v="11"/>
    <x v="650"/>
    <x v="11"/>
    <x v="1"/>
    <x v="5"/>
    <s v="Eldon Expressions Desk Accessory, Wood Pencil Holder, Oak"/>
    <n v="30.88"/>
    <n v="4"/>
    <n v="3.86"/>
  </r>
  <r>
    <m/>
    <m/>
    <m/>
    <m/>
    <x v="0"/>
    <d v="2015-12-03T00:00:00"/>
    <x v="1"/>
    <x v="11"/>
    <x v="650"/>
    <x v="11"/>
    <x v="1"/>
    <x v="5"/>
    <s v="Acrylic Self-Standing Desk Frames"/>
    <n v="6.41"/>
    <n v="3"/>
    <n v="1.44"/>
  </r>
  <r>
    <m/>
    <m/>
    <m/>
    <m/>
    <x v="0"/>
    <d v="2015-12-03T00:00:00"/>
    <x v="1"/>
    <x v="11"/>
    <x v="454"/>
    <x v="12"/>
    <x v="2"/>
    <x v="8"/>
    <s v="Avery 518"/>
    <n v="5.04"/>
    <n v="2"/>
    <n v="1.76"/>
  </r>
  <r>
    <m/>
    <m/>
    <m/>
    <m/>
    <x v="0"/>
    <d v="2015-12-04T00:00:00"/>
    <x v="1"/>
    <x v="11"/>
    <x v="715"/>
    <x v="1"/>
    <x v="2"/>
    <x v="6"/>
    <s v="Rogers Jumbo File, Granite"/>
    <n v="40.74"/>
    <n v="3"/>
    <n v="0.41"/>
  </r>
  <r>
    <m/>
    <m/>
    <m/>
    <m/>
    <x v="0"/>
    <d v="2015-12-05T00:00:00"/>
    <x v="1"/>
    <x v="11"/>
    <x v="155"/>
    <x v="5"/>
    <x v="2"/>
    <x v="3"/>
    <s v="Xerox 1962"/>
    <n v="12.84"/>
    <n v="3"/>
    <n v="5.78"/>
  </r>
  <r>
    <m/>
    <m/>
    <m/>
    <m/>
    <x v="0"/>
    <d v="2015-12-05T00:00:00"/>
    <x v="1"/>
    <x v="11"/>
    <x v="155"/>
    <x v="5"/>
    <x v="2"/>
    <x v="3"/>
    <s v="Xerox 1953"/>
    <n v="25.68"/>
    <n v="6"/>
    <n v="11.56"/>
  </r>
  <r>
    <m/>
    <m/>
    <m/>
    <m/>
    <x v="0"/>
    <d v="2015-12-05T00:00:00"/>
    <x v="1"/>
    <x v="11"/>
    <x v="17"/>
    <x v="15"/>
    <x v="0"/>
    <x v="2"/>
    <s v="VTech DS6151"/>
    <n v="201.58"/>
    <n v="2"/>
    <n v="20.16"/>
  </r>
  <r>
    <m/>
    <m/>
    <m/>
    <m/>
    <x v="0"/>
    <d v="2015-12-05T00:00:00"/>
    <x v="1"/>
    <x v="11"/>
    <x v="136"/>
    <x v="2"/>
    <x v="2"/>
    <x v="6"/>
    <s v="Portable Personal File Box"/>
    <n v="36.630000000000003"/>
    <n v="3"/>
    <n v="9.89"/>
  </r>
  <r>
    <m/>
    <m/>
    <m/>
    <m/>
    <x v="0"/>
    <d v="2015-12-05T00:00:00"/>
    <x v="1"/>
    <x v="11"/>
    <x v="638"/>
    <x v="1"/>
    <x v="2"/>
    <x v="9"/>
    <s v="Prestige Round Ring Binders"/>
    <n v="14.59"/>
    <n v="3"/>
    <n v="4.92"/>
  </r>
  <r>
    <m/>
    <m/>
    <m/>
    <m/>
    <x v="0"/>
    <d v="2015-12-05T00:00:00"/>
    <x v="1"/>
    <x v="11"/>
    <x v="270"/>
    <x v="4"/>
    <x v="1"/>
    <x v="5"/>
    <s v="DAX Wood Document Frame."/>
    <n v="21.97"/>
    <n v="4"/>
    <n v="-15.93"/>
  </r>
  <r>
    <m/>
    <m/>
    <m/>
    <m/>
    <x v="0"/>
    <d v="2015-12-05T00:00:00"/>
    <x v="1"/>
    <x v="11"/>
    <x v="270"/>
    <x v="4"/>
    <x v="0"/>
    <x v="2"/>
    <s v="Digium D40 VoIP phone"/>
    <n v="619.15"/>
    <n v="6"/>
    <n v="69.650000000000006"/>
  </r>
  <r>
    <m/>
    <m/>
    <m/>
    <m/>
    <x v="0"/>
    <d v="2015-12-05T00:00:00"/>
    <x v="1"/>
    <x v="11"/>
    <x v="270"/>
    <x v="4"/>
    <x v="2"/>
    <x v="3"/>
    <s v="Xerox 1964"/>
    <n v="127.9"/>
    <n v="7"/>
    <n v="41.57"/>
  </r>
  <r>
    <m/>
    <m/>
    <m/>
    <m/>
    <x v="0"/>
    <d v="2015-12-06T00:00:00"/>
    <x v="1"/>
    <x v="11"/>
    <x v="705"/>
    <x v="13"/>
    <x v="2"/>
    <x v="3"/>
    <s v="Xerox 1997"/>
    <n v="20.74"/>
    <n v="4"/>
    <n v="7.26"/>
  </r>
  <r>
    <m/>
    <m/>
    <m/>
    <m/>
    <x v="0"/>
    <d v="2015-12-06T00:00:00"/>
    <x v="1"/>
    <x v="11"/>
    <x v="705"/>
    <x v="13"/>
    <x v="1"/>
    <x v="5"/>
    <s v="DataProducts Ampli Magnifier Task Lamp, Black,"/>
    <n v="43.3"/>
    <n v="2"/>
    <n v="4.33"/>
  </r>
  <r>
    <m/>
    <m/>
    <m/>
    <m/>
    <x v="0"/>
    <d v="2015-12-06T00:00:00"/>
    <x v="1"/>
    <x v="11"/>
    <x v="265"/>
    <x v="37"/>
    <x v="2"/>
    <x v="6"/>
    <s v="Perma STOR-ALL Hanging File Box, 13 1/8&quot;W x 12 1/4&quot;D x 10 1/2&quot;H"/>
    <n v="29.9"/>
    <n v="5"/>
    <n v="5.08"/>
  </r>
  <r>
    <m/>
    <m/>
    <m/>
    <m/>
    <x v="0"/>
    <d v="2015-12-06T00:00:00"/>
    <x v="1"/>
    <x v="11"/>
    <x v="698"/>
    <x v="11"/>
    <x v="0"/>
    <x v="2"/>
    <s v="Speck Products Candyshell Flip Case"/>
    <n v="55.98"/>
    <n v="2"/>
    <n v="4.2"/>
  </r>
  <r>
    <m/>
    <m/>
    <m/>
    <m/>
    <x v="0"/>
    <d v="2015-12-06T00:00:00"/>
    <x v="1"/>
    <x v="11"/>
    <x v="184"/>
    <x v="24"/>
    <x v="2"/>
    <x v="6"/>
    <s v="Recycled Eldon Regeneration Jumbo File"/>
    <n v="24.56"/>
    <n v="2"/>
    <n v="6.88"/>
  </r>
  <r>
    <m/>
    <m/>
    <m/>
    <m/>
    <x v="0"/>
    <d v="2015-12-07T00:00:00"/>
    <x v="1"/>
    <x v="11"/>
    <x v="239"/>
    <x v="3"/>
    <x v="1"/>
    <x v="1"/>
    <s v="Global Push Button Manager's Chair, Indigo"/>
    <n v="383.61"/>
    <n v="9"/>
    <n v="-5.48"/>
  </r>
  <r>
    <m/>
    <m/>
    <m/>
    <m/>
    <x v="0"/>
    <d v="2015-12-07T00:00:00"/>
    <x v="1"/>
    <x v="11"/>
    <x v="239"/>
    <x v="3"/>
    <x v="0"/>
    <x v="2"/>
    <s v="Geemarc AmpliPOWER60"/>
    <n v="148.47999999999999"/>
    <n v="2"/>
    <n v="16.7"/>
  </r>
  <r>
    <m/>
    <m/>
    <m/>
    <m/>
    <x v="0"/>
    <d v="2015-12-07T00:00:00"/>
    <x v="1"/>
    <x v="11"/>
    <x v="239"/>
    <x v="3"/>
    <x v="0"/>
    <x v="2"/>
    <s v="Vtech CS6719"/>
    <n v="537.54"/>
    <n v="7"/>
    <n v="53.75"/>
  </r>
  <r>
    <m/>
    <m/>
    <m/>
    <m/>
    <x v="0"/>
    <d v="2015-12-07T00:00:00"/>
    <x v="1"/>
    <x v="11"/>
    <x v="239"/>
    <x v="3"/>
    <x v="2"/>
    <x v="9"/>
    <s v="Tuff Stuff Recycled Round Ring Binders"/>
    <n v="1.93"/>
    <n v="2"/>
    <n v="-2.99"/>
  </r>
  <r>
    <m/>
    <m/>
    <m/>
    <m/>
    <x v="0"/>
    <d v="2015-12-07T00:00:00"/>
    <x v="1"/>
    <x v="11"/>
    <x v="239"/>
    <x v="3"/>
    <x v="2"/>
    <x v="11"/>
    <s v="Newell 32"/>
    <n v="6.91"/>
    <n v="3"/>
    <n v="0.69"/>
  </r>
  <r>
    <m/>
    <m/>
    <m/>
    <m/>
    <x v="0"/>
    <d v="2015-12-07T00:00:00"/>
    <x v="1"/>
    <x v="11"/>
    <x v="239"/>
    <x v="3"/>
    <x v="1"/>
    <x v="5"/>
    <s v="Floodlight Indoor Halogen Bulbs, 1 Bulb per Pack, 60 Watts"/>
    <n v="7.76"/>
    <n v="1"/>
    <n v="-2.13"/>
  </r>
  <r>
    <m/>
    <m/>
    <m/>
    <m/>
    <x v="0"/>
    <d v="2015-12-07T00:00:00"/>
    <x v="1"/>
    <x v="11"/>
    <x v="239"/>
    <x v="3"/>
    <x v="0"/>
    <x v="2"/>
    <s v="GE 2-Jack Phone Line Splitter"/>
    <n v="659.17"/>
    <n v="4"/>
    <n v="49.44"/>
  </r>
  <r>
    <m/>
    <m/>
    <m/>
    <m/>
    <x v="0"/>
    <d v="2015-12-07T00:00:00"/>
    <x v="1"/>
    <x v="11"/>
    <x v="696"/>
    <x v="4"/>
    <x v="0"/>
    <x v="2"/>
    <s v="Vtech CS6719"/>
    <n v="307.17"/>
    <n v="4"/>
    <n v="30.72"/>
  </r>
  <r>
    <m/>
    <m/>
    <m/>
    <m/>
    <x v="0"/>
    <d v="2015-12-09T00:00:00"/>
    <x v="1"/>
    <x v="11"/>
    <x v="502"/>
    <x v="2"/>
    <x v="0"/>
    <x v="12"/>
    <s v="Hewlett Packard 310 Color Digital Copier"/>
    <n v="479.98"/>
    <n v="2"/>
    <n v="60"/>
  </r>
  <r>
    <m/>
    <m/>
    <m/>
    <m/>
    <x v="0"/>
    <d v="2015-12-09T00:00:00"/>
    <x v="1"/>
    <x v="11"/>
    <x v="502"/>
    <x v="2"/>
    <x v="2"/>
    <x v="8"/>
    <s v="Avery 520"/>
    <n v="12.6"/>
    <n v="4"/>
    <n v="6.05"/>
  </r>
  <r>
    <m/>
    <m/>
    <m/>
    <m/>
    <x v="0"/>
    <d v="2015-12-09T00:00:00"/>
    <x v="1"/>
    <x v="11"/>
    <x v="97"/>
    <x v="2"/>
    <x v="2"/>
    <x v="11"/>
    <s v="Binney &amp; Smith Crayola Metallic Colored Pencils, 8-Color Set"/>
    <n v="9.26"/>
    <n v="2"/>
    <n v="3.06"/>
  </r>
  <r>
    <m/>
    <m/>
    <m/>
    <m/>
    <x v="0"/>
    <d v="2015-12-09T00:00:00"/>
    <x v="1"/>
    <x v="11"/>
    <x v="97"/>
    <x v="2"/>
    <x v="2"/>
    <x v="6"/>
    <s v="Gould Plastics 9-Pocket Panel Bin, 18-3/8w x 5-1/4d x 20-1/2h, Black"/>
    <n v="105.98"/>
    <n v="2"/>
    <n v="4.24"/>
  </r>
  <r>
    <m/>
    <m/>
    <m/>
    <m/>
    <x v="0"/>
    <d v="2015-12-09T00:00:00"/>
    <x v="1"/>
    <x v="11"/>
    <x v="97"/>
    <x v="2"/>
    <x v="2"/>
    <x v="4"/>
    <s v="OIC Binder Clips, Mini, 1/4&quot; Capacity, Black"/>
    <n v="1.24"/>
    <n v="1"/>
    <n v="0.57999999999999996"/>
  </r>
  <r>
    <m/>
    <m/>
    <m/>
    <m/>
    <x v="0"/>
    <d v="2015-12-09T00:00:00"/>
    <x v="1"/>
    <x v="11"/>
    <x v="97"/>
    <x v="2"/>
    <x v="2"/>
    <x v="8"/>
    <s v="Avery 489"/>
    <n v="20.7"/>
    <n v="2"/>
    <n v="9.94"/>
  </r>
  <r>
    <m/>
    <m/>
    <m/>
    <m/>
    <x v="0"/>
    <d v="2015-12-09T00:00:00"/>
    <x v="1"/>
    <x v="11"/>
    <x v="97"/>
    <x v="2"/>
    <x v="2"/>
    <x v="3"/>
    <s v="HP Office Recycled Paper (20Lb. and 87 Bright)"/>
    <n v="28.9"/>
    <n v="5"/>
    <n v="14.16"/>
  </r>
  <r>
    <m/>
    <m/>
    <m/>
    <m/>
    <x v="0"/>
    <d v="2015-12-09T00:00:00"/>
    <x v="1"/>
    <x v="11"/>
    <x v="97"/>
    <x v="2"/>
    <x v="2"/>
    <x v="13"/>
    <s v="Tyvek  Top-Opening Peel &amp; Seel Envelopes, Plain White"/>
    <n v="27.18"/>
    <n v="1"/>
    <n v="12.77"/>
  </r>
  <r>
    <m/>
    <m/>
    <m/>
    <m/>
    <x v="0"/>
    <d v="2015-12-09T00:00:00"/>
    <x v="1"/>
    <x v="11"/>
    <x v="583"/>
    <x v="1"/>
    <x v="0"/>
    <x v="0"/>
    <s v="Memorex Froggy Flash Drive 4 GB"/>
    <n v="21.98"/>
    <n v="2"/>
    <n v="8.57"/>
  </r>
  <r>
    <m/>
    <m/>
    <m/>
    <m/>
    <x v="0"/>
    <d v="2015-12-10T00:00:00"/>
    <x v="1"/>
    <x v="11"/>
    <x v="161"/>
    <x v="2"/>
    <x v="1"/>
    <x v="14"/>
    <s v="Atlantic Metals Mobile 4-Shelf Bookcases, Custom Colors"/>
    <n v="899.14"/>
    <n v="4"/>
    <n v="112.39"/>
  </r>
  <r>
    <m/>
    <m/>
    <m/>
    <m/>
    <x v="0"/>
    <d v="2015-12-10T00:00:00"/>
    <x v="1"/>
    <x v="11"/>
    <x v="161"/>
    <x v="2"/>
    <x v="0"/>
    <x v="2"/>
    <s v="I Need's 3d Hello Kitty Hybrid Silicone Case Cover for HTC One X 4g with 3d Hello Kitty Stylus Pen Green/pink"/>
    <n v="71.760000000000005"/>
    <n v="6"/>
    <n v="20.09"/>
  </r>
  <r>
    <m/>
    <m/>
    <m/>
    <m/>
    <x v="0"/>
    <d v="2015-12-10T00:00:00"/>
    <x v="1"/>
    <x v="11"/>
    <x v="161"/>
    <x v="2"/>
    <x v="2"/>
    <x v="3"/>
    <s v="Xerox 205"/>
    <n v="51.84"/>
    <n v="8"/>
    <n v="24.88"/>
  </r>
  <r>
    <m/>
    <m/>
    <m/>
    <m/>
    <x v="0"/>
    <d v="2015-12-10T00:00:00"/>
    <x v="1"/>
    <x v="11"/>
    <x v="161"/>
    <x v="2"/>
    <x v="1"/>
    <x v="14"/>
    <s v="Atlantic Metals Mobile 3-Shelf Bookcases, Custom Colors"/>
    <n v="626.35"/>
    <n v="3"/>
    <n v="46.98"/>
  </r>
  <r>
    <m/>
    <m/>
    <m/>
    <m/>
    <x v="0"/>
    <d v="2015-12-10T00:00:00"/>
    <x v="1"/>
    <x v="11"/>
    <x v="161"/>
    <x v="2"/>
    <x v="2"/>
    <x v="11"/>
    <s v="4009 Highlighters by Sanford"/>
    <n v="19.899999999999999"/>
    <n v="5"/>
    <n v="6.57"/>
  </r>
  <r>
    <m/>
    <m/>
    <m/>
    <m/>
    <x v="0"/>
    <d v="2015-12-10T00:00:00"/>
    <x v="1"/>
    <x v="11"/>
    <x v="683"/>
    <x v="2"/>
    <x v="1"/>
    <x v="7"/>
    <s v="SAFCO PlanMaster Heigh-Adjustable Drafting Table Base, 43w x 30d x 30-37h, Black"/>
    <n v="209.67"/>
    <n v="1"/>
    <n v="-13.98"/>
  </r>
  <r>
    <m/>
    <m/>
    <m/>
    <m/>
    <x v="0"/>
    <d v="2015-12-10T00:00:00"/>
    <x v="1"/>
    <x v="11"/>
    <x v="27"/>
    <x v="24"/>
    <x v="0"/>
    <x v="2"/>
    <s v="AT&amp;T 17929 Lendline Telephone"/>
    <n v="135.72"/>
    <n v="3"/>
    <n v="35.29"/>
  </r>
  <r>
    <m/>
    <m/>
    <m/>
    <m/>
    <x v="0"/>
    <d v="2015-12-10T00:00:00"/>
    <x v="1"/>
    <x v="11"/>
    <x v="27"/>
    <x v="24"/>
    <x v="2"/>
    <x v="9"/>
    <s v="GBC Standard Plastic Binding Systems' Combs"/>
    <n v="12.56"/>
    <n v="2"/>
    <n v="5.65"/>
  </r>
  <r>
    <m/>
    <m/>
    <m/>
    <m/>
    <x v="0"/>
    <d v="2015-12-10T00:00:00"/>
    <x v="1"/>
    <x v="11"/>
    <x v="27"/>
    <x v="24"/>
    <x v="0"/>
    <x v="2"/>
    <s v="Samsung Rugby III"/>
    <n v="263.95999999999998"/>
    <n v="4"/>
    <n v="71.27"/>
  </r>
  <r>
    <m/>
    <m/>
    <m/>
    <m/>
    <x v="0"/>
    <d v="2015-12-10T00:00:00"/>
    <x v="1"/>
    <x v="11"/>
    <x v="499"/>
    <x v="1"/>
    <x v="0"/>
    <x v="0"/>
    <s v="Kingston Digital DataTraveler 16GB USB 2.0"/>
    <n v="17.899999999999999"/>
    <n v="2"/>
    <n v="3.4"/>
  </r>
  <r>
    <m/>
    <m/>
    <m/>
    <m/>
    <x v="0"/>
    <d v="2015-12-10T00:00:00"/>
    <x v="1"/>
    <x v="11"/>
    <x v="499"/>
    <x v="1"/>
    <x v="2"/>
    <x v="6"/>
    <s v="Contico 72&quot;H Heavy-Duty Storage System"/>
    <n v="81.96"/>
    <n v="2"/>
    <n v="0"/>
  </r>
  <r>
    <m/>
    <m/>
    <m/>
    <m/>
    <x v="0"/>
    <d v="2015-12-11T00:00:00"/>
    <x v="1"/>
    <x v="11"/>
    <x v="523"/>
    <x v="5"/>
    <x v="2"/>
    <x v="3"/>
    <s v="Adams &quot;While You Were Out&quot; Message Pads"/>
    <n v="15.7"/>
    <n v="5"/>
    <n v="7.07"/>
  </r>
  <r>
    <m/>
    <m/>
    <m/>
    <m/>
    <x v="0"/>
    <d v="2015-12-11T00:00:00"/>
    <x v="1"/>
    <x v="11"/>
    <x v="63"/>
    <x v="11"/>
    <x v="2"/>
    <x v="11"/>
    <s v="Newell 317"/>
    <n v="11.76"/>
    <n v="5"/>
    <n v="1.32"/>
  </r>
  <r>
    <m/>
    <m/>
    <m/>
    <m/>
    <x v="0"/>
    <d v="2015-12-11T00:00:00"/>
    <x v="1"/>
    <x v="11"/>
    <x v="63"/>
    <x v="11"/>
    <x v="2"/>
    <x v="9"/>
    <s v="Wilson Jones Leather-Like Binders with DublLock Round Rings"/>
    <n v="5.24"/>
    <n v="2"/>
    <n v="-4.0199999999999996"/>
  </r>
  <r>
    <m/>
    <m/>
    <m/>
    <m/>
    <x v="0"/>
    <d v="2015-12-11T00:00:00"/>
    <x v="1"/>
    <x v="11"/>
    <x v="63"/>
    <x v="11"/>
    <x v="2"/>
    <x v="9"/>
    <s v="SlimView Poly Binder, 3/8&quot;"/>
    <n v="4.66"/>
    <n v="3"/>
    <n v="-3.73"/>
  </r>
  <r>
    <m/>
    <m/>
    <m/>
    <m/>
    <x v="0"/>
    <d v="2015-12-11T00:00:00"/>
    <x v="1"/>
    <x v="11"/>
    <x v="63"/>
    <x v="11"/>
    <x v="1"/>
    <x v="1"/>
    <s v="Office Star - Contemporary Task Swivel chair with Loop Arms, Charcoal"/>
    <n v="523.91999999999996"/>
    <n v="5"/>
    <n v="-72.040000000000006"/>
  </r>
  <r>
    <m/>
    <m/>
    <m/>
    <m/>
    <x v="0"/>
    <d v="2015-12-11T00:00:00"/>
    <x v="1"/>
    <x v="11"/>
    <x v="63"/>
    <x v="11"/>
    <x v="0"/>
    <x v="2"/>
    <s v="VTech DS6151"/>
    <n v="100.79"/>
    <n v="1"/>
    <n v="10.08"/>
  </r>
  <r>
    <m/>
    <m/>
    <m/>
    <m/>
    <x v="0"/>
    <d v="2015-12-11T00:00:00"/>
    <x v="1"/>
    <x v="11"/>
    <x v="63"/>
    <x v="11"/>
    <x v="1"/>
    <x v="1"/>
    <s v="Global Push Button Manager's Chair, Indigo"/>
    <n v="146.13999999999999"/>
    <n v="3"/>
    <n v="16.440000000000001"/>
  </r>
  <r>
    <m/>
    <m/>
    <m/>
    <m/>
    <x v="0"/>
    <d v="2015-12-11T00:00:00"/>
    <x v="1"/>
    <x v="11"/>
    <x v="426"/>
    <x v="4"/>
    <x v="2"/>
    <x v="6"/>
    <s v="Carina 42&quot;Hx23 3/4&quot;W Media Storage Unit"/>
    <n v="64.78"/>
    <n v="1"/>
    <n v="-14.58"/>
  </r>
  <r>
    <m/>
    <m/>
    <m/>
    <m/>
    <x v="0"/>
    <d v="2015-12-11T00:00:00"/>
    <x v="1"/>
    <x v="11"/>
    <x v="426"/>
    <x v="4"/>
    <x v="2"/>
    <x v="3"/>
    <s v="Xerox 1957"/>
    <n v="15.55"/>
    <n v="3"/>
    <n v="5.64"/>
  </r>
  <r>
    <m/>
    <m/>
    <m/>
    <m/>
    <x v="0"/>
    <d v="2015-12-11T00:00:00"/>
    <x v="1"/>
    <x v="11"/>
    <x v="426"/>
    <x v="4"/>
    <x v="2"/>
    <x v="13"/>
    <s v="Blue String-Tie &amp; Button Interoffice Envelopes, 10 x 13"/>
    <n v="223.89"/>
    <n v="7"/>
    <n v="69.97"/>
  </r>
  <r>
    <m/>
    <m/>
    <m/>
    <m/>
    <x v="0"/>
    <d v="2015-12-11T00:00:00"/>
    <x v="1"/>
    <x v="11"/>
    <x v="641"/>
    <x v="2"/>
    <x v="2"/>
    <x v="13"/>
    <s v="Staple envelope"/>
    <n v="15.56"/>
    <n v="2"/>
    <n v="7.31"/>
  </r>
  <r>
    <m/>
    <m/>
    <m/>
    <m/>
    <x v="0"/>
    <d v="2015-12-12T00:00:00"/>
    <x v="1"/>
    <x v="11"/>
    <x v="10"/>
    <x v="5"/>
    <x v="1"/>
    <x v="1"/>
    <s v="Lifetime Advantage Folding Chairs, 4/Carton"/>
    <n v="348.93"/>
    <n v="2"/>
    <n v="34.89"/>
  </r>
  <r>
    <m/>
    <m/>
    <m/>
    <m/>
    <x v="0"/>
    <d v="2015-12-12T00:00:00"/>
    <x v="1"/>
    <x v="11"/>
    <x v="332"/>
    <x v="5"/>
    <x v="2"/>
    <x v="4"/>
    <s v="Staples"/>
    <n v="7.86"/>
    <n v="2"/>
    <n v="3.62"/>
  </r>
  <r>
    <m/>
    <m/>
    <m/>
    <m/>
    <x v="0"/>
    <d v="2015-12-12T00:00:00"/>
    <x v="1"/>
    <x v="11"/>
    <x v="332"/>
    <x v="5"/>
    <x v="2"/>
    <x v="9"/>
    <s v="Recycled Premium Regency Composition Covers"/>
    <n v="24.45"/>
    <n v="2"/>
    <n v="8.86"/>
  </r>
  <r>
    <m/>
    <m/>
    <m/>
    <m/>
    <x v="0"/>
    <d v="2015-12-12T00:00:00"/>
    <x v="1"/>
    <x v="11"/>
    <x v="599"/>
    <x v="29"/>
    <x v="2"/>
    <x v="11"/>
    <s v="Rogers Handheld Barrel Pencil Sharpener"/>
    <n v="8.2200000000000006"/>
    <n v="3"/>
    <n v="2.2200000000000002"/>
  </r>
  <r>
    <m/>
    <m/>
    <m/>
    <m/>
    <x v="0"/>
    <d v="2015-12-12T00:00:00"/>
    <x v="1"/>
    <x v="11"/>
    <x v="240"/>
    <x v="4"/>
    <x v="0"/>
    <x v="0"/>
    <s v="AmazonBasics 3-Button USB Wired Mouse"/>
    <n v="22.37"/>
    <n v="4"/>
    <n v="6.43"/>
  </r>
  <r>
    <m/>
    <m/>
    <m/>
    <m/>
    <x v="0"/>
    <d v="2015-12-12T00:00:00"/>
    <x v="1"/>
    <x v="11"/>
    <x v="46"/>
    <x v="5"/>
    <x v="2"/>
    <x v="11"/>
    <s v="Newell 311"/>
    <n v="2.21"/>
    <n v="1"/>
    <n v="0.6"/>
  </r>
  <r>
    <m/>
    <m/>
    <m/>
    <m/>
    <x v="0"/>
    <d v="2015-12-12T00:00:00"/>
    <x v="1"/>
    <x v="11"/>
    <x v="46"/>
    <x v="5"/>
    <x v="2"/>
    <x v="13"/>
    <s v="Peel &amp; Seel Envelopes"/>
    <n v="15.52"/>
    <n v="4"/>
    <n v="7.45"/>
  </r>
  <r>
    <m/>
    <m/>
    <m/>
    <m/>
    <x v="0"/>
    <d v="2015-12-12T00:00:00"/>
    <x v="1"/>
    <x v="11"/>
    <x v="46"/>
    <x v="5"/>
    <x v="2"/>
    <x v="3"/>
    <s v="Black Print Carbonless Snap-Off Rapid Letter, 8 1/2&quot; x 7&quot;"/>
    <n v="36.44"/>
    <n v="4"/>
    <n v="16.399999999999999"/>
  </r>
  <r>
    <m/>
    <m/>
    <m/>
    <m/>
    <x v="0"/>
    <d v="2015-12-12T00:00:00"/>
    <x v="1"/>
    <x v="11"/>
    <x v="318"/>
    <x v="5"/>
    <x v="1"/>
    <x v="5"/>
    <s v="Eldon Cleatmat Chair Mats for Medium Pile Carpets"/>
    <n v="166.5"/>
    <n v="3"/>
    <n v="21.65"/>
  </r>
  <r>
    <m/>
    <m/>
    <m/>
    <m/>
    <x v="0"/>
    <d v="2015-12-12T00:00:00"/>
    <x v="1"/>
    <x v="11"/>
    <x v="318"/>
    <x v="5"/>
    <x v="2"/>
    <x v="6"/>
    <s v="Standard Rollaway File with Lock"/>
    <n v="360.38"/>
    <n v="2"/>
    <n v="93.7"/>
  </r>
  <r>
    <m/>
    <m/>
    <m/>
    <m/>
    <x v="0"/>
    <d v="2015-12-12T00:00:00"/>
    <x v="1"/>
    <x v="11"/>
    <x v="153"/>
    <x v="14"/>
    <x v="2"/>
    <x v="3"/>
    <s v="Xerox 1930"/>
    <n v="32.4"/>
    <n v="5"/>
    <n v="15.88"/>
  </r>
  <r>
    <m/>
    <m/>
    <m/>
    <m/>
    <x v="0"/>
    <d v="2015-12-12T00:00:00"/>
    <x v="1"/>
    <x v="11"/>
    <x v="153"/>
    <x v="14"/>
    <x v="2"/>
    <x v="3"/>
    <s v="Xerox 1916"/>
    <n v="97.88"/>
    <n v="2"/>
    <n v="48.94"/>
  </r>
  <r>
    <m/>
    <m/>
    <m/>
    <m/>
    <x v="0"/>
    <d v="2015-12-12T00:00:00"/>
    <x v="1"/>
    <x v="11"/>
    <x v="512"/>
    <x v="5"/>
    <x v="0"/>
    <x v="0"/>
    <s v="Logitech Wireless Marathon Mouse M705"/>
    <n v="299.94"/>
    <n v="6"/>
    <n v="128.97"/>
  </r>
  <r>
    <m/>
    <m/>
    <m/>
    <m/>
    <x v="0"/>
    <d v="2015-12-12T00:00:00"/>
    <x v="1"/>
    <x v="11"/>
    <x v="512"/>
    <x v="5"/>
    <x v="2"/>
    <x v="16"/>
    <s v="Staple remover"/>
    <n v="25.76"/>
    <n v="7"/>
    <n v="0.52"/>
  </r>
  <r>
    <s v="13-12-2015"/>
    <s v="13"/>
    <s v="12"/>
    <s v="2015"/>
    <x v="345"/>
    <d v="2015-12-13T00:00:00"/>
    <x v="1"/>
    <x v="11"/>
    <x v="482"/>
    <x v="5"/>
    <x v="2"/>
    <x v="3"/>
    <s v="Xerox 213"/>
    <n v="12.96"/>
    <n v="2"/>
    <n v="6.22"/>
  </r>
  <r>
    <s v="13-12-2015"/>
    <s v="13"/>
    <s v="12"/>
    <s v="2015"/>
    <x v="345"/>
    <d v="2015-12-13T00:00:00"/>
    <x v="1"/>
    <x v="11"/>
    <x v="482"/>
    <x v="5"/>
    <x v="2"/>
    <x v="10"/>
    <s v="Fellowes 8 Outlet Superior Workstation Surge Protector w/o Phone/Fax/Modem Protection"/>
    <n v="134.47999999999999"/>
    <n v="4"/>
    <n v="34.96"/>
  </r>
  <r>
    <s v="13-12-2015"/>
    <s v="13"/>
    <s v="12"/>
    <s v="2015"/>
    <x v="345"/>
    <d v="2015-12-13T00:00:00"/>
    <x v="1"/>
    <x v="11"/>
    <x v="86"/>
    <x v="5"/>
    <x v="2"/>
    <x v="8"/>
    <s v="Avery 513"/>
    <n v="9.9600000000000009"/>
    <n v="2"/>
    <n v="4.58"/>
  </r>
  <r>
    <s v="13-12-2015"/>
    <s v="13"/>
    <s v="12"/>
    <s v="2015"/>
    <x v="345"/>
    <d v="2015-12-13T00:00:00"/>
    <x v="1"/>
    <x v="11"/>
    <x v="61"/>
    <x v="5"/>
    <x v="0"/>
    <x v="2"/>
    <s v="Plantronics Voyager Pro Legend"/>
    <n v="494.38"/>
    <n v="3"/>
    <n v="49.44"/>
  </r>
  <r>
    <s v="13-12-2015"/>
    <s v="13"/>
    <s v="12"/>
    <s v="2015"/>
    <x v="345"/>
    <d v="2015-12-13T00:00:00"/>
    <x v="1"/>
    <x v="11"/>
    <x v="61"/>
    <x v="5"/>
    <x v="2"/>
    <x v="9"/>
    <s v="Angle-D Binders with Locking Rings, Label Holders"/>
    <n v="29.2"/>
    <n v="5"/>
    <n v="9.86"/>
  </r>
  <r>
    <s v="13-12-2015"/>
    <s v="13"/>
    <s v="12"/>
    <s v="2015"/>
    <x v="345"/>
    <d v="2015-12-13T00:00:00"/>
    <x v="1"/>
    <x v="11"/>
    <x v="61"/>
    <x v="5"/>
    <x v="0"/>
    <x v="0"/>
    <s v="Logitech K350 2.4Ghz Wireless Keyboard"/>
    <n v="248.85"/>
    <n v="5"/>
    <n v="27.37"/>
  </r>
  <r>
    <s v="13-12-2015"/>
    <s v="13"/>
    <s v="12"/>
    <s v="2015"/>
    <x v="345"/>
    <d v="2015-12-13T00:00:00"/>
    <x v="1"/>
    <x v="11"/>
    <x v="61"/>
    <x v="5"/>
    <x v="0"/>
    <x v="0"/>
    <s v="Memorex Mini Travel Drive 64 GB USB 2.0 Flash Drive"/>
    <n v="36.24"/>
    <n v="1"/>
    <n v="15.22"/>
  </r>
  <r>
    <s v="13-12-2015"/>
    <s v="13"/>
    <s v="12"/>
    <s v="2015"/>
    <x v="345"/>
    <d v="2015-12-13T00:00:00"/>
    <x v="1"/>
    <x v="11"/>
    <x v="262"/>
    <x v="6"/>
    <x v="2"/>
    <x v="3"/>
    <s v="Xerox 222"/>
    <n v="19.440000000000001"/>
    <n v="3"/>
    <n v="9.33"/>
  </r>
  <r>
    <s v="13-12-2015"/>
    <s v="13"/>
    <s v="12"/>
    <s v="2015"/>
    <x v="345"/>
    <d v="2015-12-13T00:00:00"/>
    <x v="1"/>
    <x v="11"/>
    <x v="262"/>
    <x v="6"/>
    <x v="2"/>
    <x v="9"/>
    <s v="Flexible Leather- Look Classic Collection Ring Binder"/>
    <n v="37.880000000000003"/>
    <n v="2"/>
    <n v="18.940000000000001"/>
  </r>
  <r>
    <s v="14-12-2015"/>
    <s v="14"/>
    <s v="12"/>
    <s v="2015"/>
    <x v="346"/>
    <d v="2015-12-14T00:00:00"/>
    <x v="1"/>
    <x v="11"/>
    <x v="47"/>
    <x v="21"/>
    <x v="2"/>
    <x v="9"/>
    <s v="3-ring staple pack"/>
    <n v="3.76"/>
    <n v="2"/>
    <n v="1.8"/>
  </r>
  <r>
    <s v="14-12-2015"/>
    <s v="14"/>
    <s v="12"/>
    <s v="2015"/>
    <x v="346"/>
    <d v="2015-12-14T00:00:00"/>
    <x v="1"/>
    <x v="11"/>
    <x v="724"/>
    <x v="16"/>
    <x v="0"/>
    <x v="2"/>
    <s v="HTC One"/>
    <n v="319.97000000000003"/>
    <n v="4"/>
    <n v="36"/>
  </r>
  <r>
    <s v="14-12-2015"/>
    <s v="14"/>
    <s v="12"/>
    <s v="2015"/>
    <x v="346"/>
    <d v="2015-12-14T00:00:00"/>
    <x v="1"/>
    <x v="11"/>
    <x v="367"/>
    <x v="5"/>
    <x v="2"/>
    <x v="9"/>
    <s v="Wilson Jones Standard D-Ring Binders"/>
    <n v="8.1"/>
    <n v="2"/>
    <n v="2.73"/>
  </r>
  <r>
    <s v="14-12-2015"/>
    <s v="14"/>
    <s v="12"/>
    <s v="2015"/>
    <x v="346"/>
    <d v="2015-12-14T00:00:00"/>
    <x v="1"/>
    <x v="11"/>
    <x v="452"/>
    <x v="33"/>
    <x v="1"/>
    <x v="5"/>
    <s v="Stackable Trays"/>
    <n v="6.16"/>
    <n v="2"/>
    <n v="1.97"/>
  </r>
  <r>
    <s v="14-12-2015"/>
    <s v="14"/>
    <s v="12"/>
    <s v="2015"/>
    <x v="346"/>
    <d v="2015-12-14T00:00:00"/>
    <x v="1"/>
    <x v="11"/>
    <x v="452"/>
    <x v="33"/>
    <x v="2"/>
    <x v="11"/>
    <s v="Boston Electric Pencil Sharpener, Model 1818, Charcoal Black"/>
    <n v="56.3"/>
    <n v="2"/>
    <n v="15.76"/>
  </r>
  <r>
    <s v="14-12-2015"/>
    <s v="14"/>
    <s v="12"/>
    <s v="2015"/>
    <x v="346"/>
    <d v="2015-12-14T00:00:00"/>
    <x v="1"/>
    <x v="11"/>
    <x v="380"/>
    <x v="5"/>
    <x v="1"/>
    <x v="5"/>
    <s v="Master Caster Door Stop, Gray"/>
    <n v="15.24"/>
    <n v="3"/>
    <n v="5.18"/>
  </r>
  <r>
    <s v="14-12-2015"/>
    <s v="14"/>
    <s v="12"/>
    <s v="2015"/>
    <x v="346"/>
    <d v="2015-12-14T00:00:00"/>
    <x v="1"/>
    <x v="11"/>
    <x v="68"/>
    <x v="5"/>
    <x v="1"/>
    <x v="5"/>
    <s v="Staple-based wall hangings"/>
    <n v="29.22"/>
    <n v="3"/>
    <n v="12.86"/>
  </r>
  <r>
    <s v="14-12-2015"/>
    <s v="14"/>
    <s v="12"/>
    <s v="2015"/>
    <x v="346"/>
    <d v="2015-12-14T00:00:00"/>
    <x v="1"/>
    <x v="11"/>
    <x v="103"/>
    <x v="5"/>
    <x v="0"/>
    <x v="0"/>
    <s v="Micro Innovations USB RF Wireless Keyboard with Mouse"/>
    <n v="50"/>
    <n v="2"/>
    <n v="10.5"/>
  </r>
  <r>
    <s v="14-12-2015"/>
    <s v="14"/>
    <s v="12"/>
    <s v="2015"/>
    <x v="346"/>
    <d v="2015-12-14T00:00:00"/>
    <x v="1"/>
    <x v="11"/>
    <x v="562"/>
    <x v="5"/>
    <x v="2"/>
    <x v="9"/>
    <s v="Ibico Recycled Grain-Textured Covers"/>
    <n v="55.26"/>
    <n v="2"/>
    <n v="20.72"/>
  </r>
  <r>
    <s v="14-12-2015"/>
    <s v="14"/>
    <s v="12"/>
    <s v="2015"/>
    <x v="346"/>
    <d v="2015-12-14T00:00:00"/>
    <x v="1"/>
    <x v="11"/>
    <x v="562"/>
    <x v="5"/>
    <x v="2"/>
    <x v="3"/>
    <s v="Xerox 23"/>
    <n v="6.48"/>
    <n v="1"/>
    <n v="3.11"/>
  </r>
  <r>
    <s v="14-12-2015"/>
    <s v="14"/>
    <s v="12"/>
    <s v="2015"/>
    <x v="346"/>
    <d v="2015-12-14T00:00:00"/>
    <x v="1"/>
    <x v="11"/>
    <x v="562"/>
    <x v="5"/>
    <x v="2"/>
    <x v="9"/>
    <s v="GBC Laser Imprintable Binding System Covers, Desert Sand"/>
    <n v="34.25"/>
    <n v="3"/>
    <n v="11.56"/>
  </r>
  <r>
    <s v="14-12-2015"/>
    <s v="14"/>
    <s v="12"/>
    <s v="2015"/>
    <x v="346"/>
    <d v="2015-12-14T00:00:00"/>
    <x v="1"/>
    <x v="11"/>
    <x v="562"/>
    <x v="5"/>
    <x v="1"/>
    <x v="7"/>
    <s v="Bush Andora Conference Table, Maple/Graphite Gray Finish"/>
    <n v="273.57"/>
    <n v="2"/>
    <n v="10.26"/>
  </r>
  <r>
    <s v="15-12-2015"/>
    <s v="15"/>
    <s v="12"/>
    <s v="2015"/>
    <x v="347"/>
    <d v="2015-12-15T00:00:00"/>
    <x v="1"/>
    <x v="11"/>
    <x v="431"/>
    <x v="2"/>
    <x v="2"/>
    <x v="11"/>
    <s v="Sanford Colorific Eraseable Coloring Pencils, 12 Count"/>
    <n v="3.28"/>
    <n v="1"/>
    <n v="1.41"/>
  </r>
  <r>
    <s v="15-12-2015"/>
    <s v="15"/>
    <s v="12"/>
    <s v="2015"/>
    <x v="347"/>
    <d v="2015-12-15T00:00:00"/>
    <x v="1"/>
    <x v="11"/>
    <x v="415"/>
    <x v="1"/>
    <x v="2"/>
    <x v="10"/>
    <s v="3M Office Air Cleaner"/>
    <n v="103.92"/>
    <n v="4"/>
    <n v="36.369999999999997"/>
  </r>
  <r>
    <s v="15-12-2015"/>
    <s v="15"/>
    <s v="12"/>
    <s v="2015"/>
    <x v="347"/>
    <d v="2015-12-15T00:00:00"/>
    <x v="1"/>
    <x v="11"/>
    <x v="415"/>
    <x v="1"/>
    <x v="0"/>
    <x v="0"/>
    <s v="Logitech G700s Rechargeable Gaming Mouse"/>
    <n v="899.91"/>
    <n v="9"/>
    <n v="377.96"/>
  </r>
  <r>
    <s v="15-12-2015"/>
    <s v="15"/>
    <s v="12"/>
    <s v="2015"/>
    <x v="347"/>
    <d v="2015-12-15T00:00:00"/>
    <x v="1"/>
    <x v="11"/>
    <x v="415"/>
    <x v="1"/>
    <x v="2"/>
    <x v="9"/>
    <s v="Acco D-Ring Binder w/DublLock"/>
    <n v="51.31"/>
    <n v="3"/>
    <n v="18.600000000000001"/>
  </r>
  <r>
    <s v="15-12-2015"/>
    <s v="15"/>
    <s v="12"/>
    <s v="2015"/>
    <x v="347"/>
    <d v="2015-12-15T00:00:00"/>
    <x v="1"/>
    <x v="11"/>
    <x v="498"/>
    <x v="18"/>
    <x v="0"/>
    <x v="0"/>
    <s v="Plantronics Savi W720 Multi-Device Wireless Headset System"/>
    <n v="2025.36"/>
    <n v="6"/>
    <n v="607.61"/>
  </r>
  <r>
    <s v="15-12-2015"/>
    <s v="15"/>
    <s v="12"/>
    <s v="2015"/>
    <x v="347"/>
    <d v="2015-12-15T00:00:00"/>
    <x v="1"/>
    <x v="11"/>
    <x v="498"/>
    <x v="18"/>
    <x v="0"/>
    <x v="15"/>
    <s v="Cubify CubeX 3D Printer Double Head Print"/>
    <n v="1799.99"/>
    <n v="2"/>
    <n v="-2639.99"/>
  </r>
  <r>
    <s v="15-12-2015"/>
    <s v="15"/>
    <s v="12"/>
    <s v="2015"/>
    <x v="347"/>
    <d v="2015-12-15T00:00:00"/>
    <x v="1"/>
    <x v="11"/>
    <x v="498"/>
    <x v="18"/>
    <x v="0"/>
    <x v="2"/>
    <s v="Panasonic KX TS3282W Corded phone"/>
    <n v="101.99"/>
    <n v="2"/>
    <n v="-17"/>
  </r>
  <r>
    <s v="15-12-2015"/>
    <s v="15"/>
    <s v="12"/>
    <s v="2015"/>
    <x v="347"/>
    <d v="2015-12-15T00:00:00"/>
    <x v="1"/>
    <x v="11"/>
    <x v="498"/>
    <x v="18"/>
    <x v="1"/>
    <x v="5"/>
    <s v="Howard Miller 13&quot; Diameter Goldtone Round Wall Clock"/>
    <n v="262.86"/>
    <n v="7"/>
    <n v="69"/>
  </r>
  <r>
    <s v="15-12-2015"/>
    <s v="15"/>
    <s v="12"/>
    <s v="2015"/>
    <x v="347"/>
    <d v="2015-12-15T00:00:00"/>
    <x v="1"/>
    <x v="11"/>
    <x v="417"/>
    <x v="12"/>
    <x v="0"/>
    <x v="2"/>
    <s v="Cisco Small Business SPA 502G VoIP phone"/>
    <n v="246.17"/>
    <n v="3"/>
    <n v="21.54"/>
  </r>
  <r>
    <s v="16-12-2015"/>
    <s v="16"/>
    <s v="12"/>
    <s v="2015"/>
    <x v="348"/>
    <d v="2015-12-16T00:00:00"/>
    <x v="1"/>
    <x v="11"/>
    <x v="717"/>
    <x v="1"/>
    <x v="2"/>
    <x v="3"/>
    <s v="Xerox 190"/>
    <n v="4.9800000000000004"/>
    <n v="1"/>
    <n v="2.34"/>
  </r>
  <r>
    <s v="17-12-2015"/>
    <s v="17"/>
    <s v="12"/>
    <s v="2015"/>
    <x v="349"/>
    <d v="2015-12-17T00:00:00"/>
    <x v="1"/>
    <x v="11"/>
    <x v="189"/>
    <x v="10"/>
    <x v="2"/>
    <x v="9"/>
    <s v="GBC Plastic Binding Combs"/>
    <n v="29.52"/>
    <n v="4"/>
    <n v="14.46"/>
  </r>
  <r>
    <s v="17-12-2015"/>
    <s v="17"/>
    <s v="12"/>
    <s v="2015"/>
    <x v="349"/>
    <d v="2015-12-17T00:00:00"/>
    <x v="1"/>
    <x v="11"/>
    <x v="189"/>
    <x v="10"/>
    <x v="1"/>
    <x v="1"/>
    <s v="Hon Valutask Swivel Chairs"/>
    <n v="302.94"/>
    <n v="3"/>
    <n v="48.47"/>
  </r>
  <r>
    <s v="17-12-2015"/>
    <s v="17"/>
    <s v="12"/>
    <s v="2015"/>
    <x v="349"/>
    <d v="2015-12-17T00:00:00"/>
    <x v="1"/>
    <x v="11"/>
    <x v="189"/>
    <x v="10"/>
    <x v="1"/>
    <x v="1"/>
    <s v="Harbour Creations 67200 Series Stacking Chairs"/>
    <n v="142.36000000000001"/>
    <n v="2"/>
    <n v="38.44"/>
  </r>
  <r>
    <s v="17-12-2015"/>
    <s v="17"/>
    <s v="12"/>
    <s v="2015"/>
    <x v="349"/>
    <d v="2015-12-17T00:00:00"/>
    <x v="1"/>
    <x v="11"/>
    <x v="189"/>
    <x v="10"/>
    <x v="1"/>
    <x v="1"/>
    <s v="Global Value Steno Chair, Gray"/>
    <n v="546.66"/>
    <n v="9"/>
    <n v="136.66999999999999"/>
  </r>
  <r>
    <s v="17-12-2015"/>
    <s v="17"/>
    <s v="12"/>
    <s v="2015"/>
    <x v="349"/>
    <d v="2015-12-17T00:00:00"/>
    <x v="1"/>
    <x v="11"/>
    <x v="189"/>
    <x v="10"/>
    <x v="1"/>
    <x v="5"/>
    <s v="Tenex Carpeted, Granite-Look or Clear Contemporary Contour Shape Chair Mats"/>
    <n v="212.13"/>
    <n v="3"/>
    <n v="14.85"/>
  </r>
  <r>
    <s v="17-12-2015"/>
    <s v="17"/>
    <s v="12"/>
    <s v="2015"/>
    <x v="349"/>
    <d v="2015-12-17T00:00:00"/>
    <x v="1"/>
    <x v="11"/>
    <x v="303"/>
    <x v="3"/>
    <x v="2"/>
    <x v="6"/>
    <s v="Tennsco Double-Tier Lockers"/>
    <n v="180.02"/>
    <n v="1"/>
    <n v="-15.75"/>
  </r>
  <r>
    <s v="17-12-2015"/>
    <s v="17"/>
    <s v="12"/>
    <s v="2015"/>
    <x v="349"/>
    <d v="2015-12-17T00:00:00"/>
    <x v="1"/>
    <x v="11"/>
    <x v="303"/>
    <x v="3"/>
    <x v="1"/>
    <x v="5"/>
    <s v="Howard Miller 11-1/2&quot; Diameter Ridgewood Wall Clock"/>
    <n v="41.55"/>
    <n v="2"/>
    <n v="-19.739999999999998"/>
  </r>
  <r>
    <s v="17-12-2015"/>
    <s v="17"/>
    <s v="12"/>
    <s v="2015"/>
    <x v="349"/>
    <d v="2015-12-17T00:00:00"/>
    <x v="1"/>
    <x v="11"/>
    <x v="303"/>
    <x v="3"/>
    <x v="2"/>
    <x v="11"/>
    <s v="Newell 35"/>
    <n v="13.12"/>
    <n v="5"/>
    <n v="1.48"/>
  </r>
  <r>
    <s v="17-12-2015"/>
    <s v="17"/>
    <s v="12"/>
    <s v="2015"/>
    <x v="349"/>
    <d v="2015-12-17T00:00:00"/>
    <x v="1"/>
    <x v="11"/>
    <x v="502"/>
    <x v="5"/>
    <x v="2"/>
    <x v="11"/>
    <s v="Sanford 52201 APSCO Electric Pencil Sharpener"/>
    <n v="204.85"/>
    <n v="5"/>
    <n v="53.26"/>
  </r>
  <r>
    <s v="17-12-2015"/>
    <s v="17"/>
    <s v="12"/>
    <s v="2015"/>
    <x v="349"/>
    <d v="2015-12-17T00:00:00"/>
    <x v="1"/>
    <x v="11"/>
    <x v="502"/>
    <x v="5"/>
    <x v="0"/>
    <x v="2"/>
    <s v="Panasonic KX TS3282W Corded phone"/>
    <n v="135.97999999999999"/>
    <n v="2"/>
    <n v="17"/>
  </r>
  <r>
    <s v="17-12-2015"/>
    <s v="17"/>
    <s v="12"/>
    <s v="2015"/>
    <x v="349"/>
    <d v="2015-12-17T00:00:00"/>
    <x v="1"/>
    <x v="11"/>
    <x v="502"/>
    <x v="5"/>
    <x v="2"/>
    <x v="11"/>
    <s v="Sanford Colorific Eraseable Coloring Pencils, 12 Count"/>
    <n v="16.399999999999999"/>
    <n v="5"/>
    <n v="7.05"/>
  </r>
  <r>
    <s v="17-12-2015"/>
    <s v="17"/>
    <s v="12"/>
    <s v="2015"/>
    <x v="349"/>
    <d v="2015-12-17T00:00:00"/>
    <x v="1"/>
    <x v="11"/>
    <x v="502"/>
    <x v="5"/>
    <x v="2"/>
    <x v="9"/>
    <s v="Avery Arch Ring Binders"/>
    <n v="92.96"/>
    <n v="2"/>
    <n v="31.37"/>
  </r>
  <r>
    <s v="18-12-2015"/>
    <s v="18"/>
    <s v="12"/>
    <s v="2015"/>
    <x v="350"/>
    <d v="2015-12-18T00:00:00"/>
    <x v="1"/>
    <x v="11"/>
    <x v="314"/>
    <x v="18"/>
    <x v="2"/>
    <x v="6"/>
    <s v="Fellowes Officeware Wire Shelving"/>
    <n v="646.78"/>
    <n v="9"/>
    <n v="-145.52000000000001"/>
  </r>
  <r>
    <s v="18-12-2015"/>
    <s v="18"/>
    <s v="12"/>
    <s v="2015"/>
    <x v="350"/>
    <d v="2015-12-18T00:00:00"/>
    <x v="1"/>
    <x v="11"/>
    <x v="397"/>
    <x v="2"/>
    <x v="0"/>
    <x v="0"/>
    <s v="Imation Bio 8GB USBÂ Flash Drive ImationÂ Corp"/>
    <n v="166.24"/>
    <n v="1"/>
    <n v="24.94"/>
  </r>
  <r>
    <s v="18-12-2015"/>
    <s v="18"/>
    <s v="12"/>
    <s v="2015"/>
    <x v="350"/>
    <d v="2015-12-18T00:00:00"/>
    <x v="1"/>
    <x v="11"/>
    <x v="528"/>
    <x v="15"/>
    <x v="2"/>
    <x v="11"/>
    <s v="Newell 320"/>
    <n v="6.85"/>
    <n v="2"/>
    <n v="0.6"/>
  </r>
  <r>
    <s v="18-12-2015"/>
    <s v="18"/>
    <s v="12"/>
    <s v="2015"/>
    <x v="350"/>
    <d v="2015-12-18T00:00:00"/>
    <x v="1"/>
    <x v="11"/>
    <x v="392"/>
    <x v="23"/>
    <x v="2"/>
    <x v="13"/>
    <s v="#10- 4 1/8&quot; x 9 1/2&quot; Recycled Envelopes"/>
    <n v="55.94"/>
    <n v="8"/>
    <n v="18.88"/>
  </r>
  <r>
    <s v="18-12-2015"/>
    <s v="18"/>
    <s v="12"/>
    <s v="2015"/>
    <x v="350"/>
    <d v="2015-12-18T00:00:00"/>
    <x v="1"/>
    <x v="11"/>
    <x v="392"/>
    <x v="23"/>
    <x v="2"/>
    <x v="8"/>
    <s v="Avery 507"/>
    <n v="18.43"/>
    <n v="8"/>
    <n v="5.99"/>
  </r>
  <r>
    <s v="18-12-2015"/>
    <s v="18"/>
    <s v="12"/>
    <s v="2015"/>
    <x v="350"/>
    <d v="2015-12-18T00:00:00"/>
    <x v="1"/>
    <x v="11"/>
    <x v="392"/>
    <x v="23"/>
    <x v="1"/>
    <x v="5"/>
    <s v="Master Caster Door Stop, Brown"/>
    <n v="20.32"/>
    <n v="5"/>
    <n v="3.56"/>
  </r>
  <r>
    <s v="18-12-2015"/>
    <s v="18"/>
    <s v="12"/>
    <s v="2015"/>
    <x v="350"/>
    <d v="2015-12-18T00:00:00"/>
    <x v="1"/>
    <x v="11"/>
    <x v="431"/>
    <x v="18"/>
    <x v="2"/>
    <x v="3"/>
    <s v="Xerox 226"/>
    <n v="20.74"/>
    <n v="4"/>
    <n v="7.26"/>
  </r>
  <r>
    <s v="19-12-2015"/>
    <s v="19"/>
    <s v="12"/>
    <s v="2015"/>
    <x v="351"/>
    <d v="2015-12-19T00:00:00"/>
    <x v="1"/>
    <x v="11"/>
    <x v="270"/>
    <x v="5"/>
    <x v="0"/>
    <x v="2"/>
    <s v="ShoreTel ShorePhone IP 230 VoIP phone"/>
    <n v="675.96"/>
    <n v="5"/>
    <n v="84.5"/>
  </r>
  <r>
    <s v="19-12-2015"/>
    <s v="19"/>
    <s v="12"/>
    <s v="2015"/>
    <x v="351"/>
    <d v="2015-12-19T00:00:00"/>
    <x v="1"/>
    <x v="11"/>
    <x v="270"/>
    <x v="5"/>
    <x v="0"/>
    <x v="0"/>
    <s v="Plantronics Savi W720 Multi-Device Wireless Headset System"/>
    <n v="1265.8499999999999"/>
    <n v="3"/>
    <n v="556.97"/>
  </r>
  <r>
    <s v="19-12-2015"/>
    <s v="19"/>
    <s v="12"/>
    <s v="2015"/>
    <x v="351"/>
    <d v="2015-12-19T00:00:00"/>
    <x v="1"/>
    <x v="11"/>
    <x v="500"/>
    <x v="13"/>
    <x v="2"/>
    <x v="10"/>
    <s v="Avanti 4.4 Cu. Ft. Refrigerator"/>
    <n v="434.35"/>
    <n v="3"/>
    <n v="43.44"/>
  </r>
  <r>
    <s v="19-12-2015"/>
    <s v="19"/>
    <s v="12"/>
    <s v="2015"/>
    <x v="351"/>
    <d v="2015-12-19T00:00:00"/>
    <x v="1"/>
    <x v="11"/>
    <x v="500"/>
    <x v="13"/>
    <x v="2"/>
    <x v="10"/>
    <s v="Hoover Replacement Belt for Commercial Guardsman Heavy-Duty Upright Vacuum"/>
    <n v="3.55"/>
    <n v="2"/>
    <n v="0.44"/>
  </r>
  <r>
    <s v="19-12-2015"/>
    <s v="19"/>
    <s v="12"/>
    <s v="2015"/>
    <x v="351"/>
    <d v="2015-12-19T00:00:00"/>
    <x v="1"/>
    <x v="11"/>
    <x v="500"/>
    <x v="13"/>
    <x v="2"/>
    <x v="10"/>
    <s v="Fellowes Advanced 8 Outlet Surge Suppressor with Phone/Fax Protection"/>
    <n v="88.83"/>
    <n v="4"/>
    <n v="7.77"/>
  </r>
  <r>
    <s v="19-12-2015"/>
    <s v="19"/>
    <s v="12"/>
    <s v="2015"/>
    <x v="351"/>
    <d v="2015-12-19T00:00:00"/>
    <x v="1"/>
    <x v="11"/>
    <x v="24"/>
    <x v="31"/>
    <x v="2"/>
    <x v="9"/>
    <s v="Self-Adhesive Ring Binder Labels"/>
    <n v="7.04"/>
    <n v="2"/>
    <n v="3.31"/>
  </r>
  <r>
    <s v="19-12-2015"/>
    <s v="19"/>
    <s v="12"/>
    <s v="2015"/>
    <x v="351"/>
    <d v="2015-12-19T00:00:00"/>
    <x v="1"/>
    <x v="11"/>
    <x v="24"/>
    <x v="31"/>
    <x v="2"/>
    <x v="4"/>
    <s v="Bagged Rubber Bands"/>
    <n v="5.04"/>
    <n v="4"/>
    <n v="0.2"/>
  </r>
  <r>
    <s v="19-12-2015"/>
    <s v="19"/>
    <s v="12"/>
    <s v="2015"/>
    <x v="351"/>
    <d v="2015-12-19T00:00:00"/>
    <x v="1"/>
    <x v="11"/>
    <x v="24"/>
    <x v="31"/>
    <x v="2"/>
    <x v="3"/>
    <s v="White Computer Printout Paper by Universal"/>
    <n v="116.28"/>
    <n v="3"/>
    <n v="56.98"/>
  </r>
  <r>
    <s v="19-12-2015"/>
    <s v="19"/>
    <s v="12"/>
    <s v="2015"/>
    <x v="351"/>
    <d v="2015-12-19T00:00:00"/>
    <x v="1"/>
    <x v="11"/>
    <x v="230"/>
    <x v="3"/>
    <x v="0"/>
    <x v="2"/>
    <s v="Samsung Rugby III"/>
    <n v="158.38"/>
    <n v="3"/>
    <n v="13.86"/>
  </r>
  <r>
    <s v="19-12-2015"/>
    <s v="19"/>
    <s v="12"/>
    <s v="2015"/>
    <x v="351"/>
    <d v="2015-12-19T00:00:00"/>
    <x v="1"/>
    <x v="11"/>
    <x v="725"/>
    <x v="38"/>
    <x v="2"/>
    <x v="3"/>
    <s v="Xerox 1903"/>
    <n v="29.9"/>
    <n v="5"/>
    <n v="14.65"/>
  </r>
  <r>
    <s v="19-12-2015"/>
    <s v="19"/>
    <s v="12"/>
    <s v="2015"/>
    <x v="351"/>
    <d v="2015-12-19T00:00:00"/>
    <x v="1"/>
    <x v="11"/>
    <x v="725"/>
    <x v="38"/>
    <x v="0"/>
    <x v="0"/>
    <s v="Logitech diNovo Edge Keyboard"/>
    <n v="2249.91"/>
    <n v="9"/>
    <n v="517.48"/>
  </r>
  <r>
    <s v="19-12-2015"/>
    <s v="19"/>
    <s v="12"/>
    <s v="2015"/>
    <x v="351"/>
    <d v="2015-12-19T00:00:00"/>
    <x v="1"/>
    <x v="11"/>
    <x v="725"/>
    <x v="38"/>
    <x v="1"/>
    <x v="7"/>
    <s v="Bretford Rectangular Conference Table Tops"/>
    <n v="1053.1600000000001"/>
    <n v="4"/>
    <n v="-105.32"/>
  </r>
  <r>
    <s v="19-12-2015"/>
    <s v="19"/>
    <s v="12"/>
    <s v="2015"/>
    <x v="351"/>
    <d v="2015-12-19T00:00:00"/>
    <x v="1"/>
    <x v="11"/>
    <x v="139"/>
    <x v="3"/>
    <x v="0"/>
    <x v="0"/>
    <s v="Maxell 4.7GB DVD+RW 3/Pack"/>
    <n v="25.49"/>
    <n v="2"/>
    <n v="4.78"/>
  </r>
  <r>
    <s v="19-12-2015"/>
    <s v="19"/>
    <s v="12"/>
    <s v="2015"/>
    <x v="351"/>
    <d v="2015-12-19T00:00:00"/>
    <x v="1"/>
    <x v="11"/>
    <x v="353"/>
    <x v="13"/>
    <x v="2"/>
    <x v="8"/>
    <s v="Avery 474"/>
    <n v="6.91"/>
    <n v="3"/>
    <n v="2.5099999999999998"/>
  </r>
  <r>
    <s v="20-12-2015"/>
    <s v="20"/>
    <s v="12"/>
    <s v="2015"/>
    <x v="352"/>
    <d v="2015-12-20T00:00:00"/>
    <x v="1"/>
    <x v="11"/>
    <x v="225"/>
    <x v="4"/>
    <x v="2"/>
    <x v="6"/>
    <s v="Fellowes Super Stor/Drawer"/>
    <n v="88.8"/>
    <n v="4"/>
    <n v="-2.2200000000000002"/>
  </r>
  <r>
    <s v="20-12-2015"/>
    <s v="20"/>
    <s v="12"/>
    <s v="2015"/>
    <x v="352"/>
    <d v="2015-12-20T00:00:00"/>
    <x v="1"/>
    <x v="11"/>
    <x v="264"/>
    <x v="2"/>
    <x v="2"/>
    <x v="3"/>
    <s v="Eaton Premium Continuous-Feed Paper, 25% Cotton, Letter Size, White, 1000 Shts/Box"/>
    <n v="55.48"/>
    <n v="1"/>
    <n v="26.63"/>
  </r>
  <r>
    <s v="20-12-2015"/>
    <s v="20"/>
    <s v="12"/>
    <s v="2015"/>
    <x v="352"/>
    <d v="2015-12-20T00:00:00"/>
    <x v="1"/>
    <x v="11"/>
    <x v="72"/>
    <x v="3"/>
    <x v="0"/>
    <x v="2"/>
    <s v="Apple iPhone 5C"/>
    <n v="159.97999999999999"/>
    <n v="2"/>
    <n v="12"/>
  </r>
  <r>
    <s v="20-12-2015"/>
    <s v="20"/>
    <s v="12"/>
    <s v="2015"/>
    <x v="352"/>
    <d v="2015-12-20T00:00:00"/>
    <x v="1"/>
    <x v="11"/>
    <x v="72"/>
    <x v="3"/>
    <x v="0"/>
    <x v="0"/>
    <s v="Logitech G600 MMO Gaming Mouse"/>
    <n v="255.97"/>
    <n v="4"/>
    <n v="51.19"/>
  </r>
  <r>
    <s v="20-12-2015"/>
    <s v="20"/>
    <s v="12"/>
    <s v="2015"/>
    <x v="352"/>
    <d v="2015-12-20T00:00:00"/>
    <x v="1"/>
    <x v="11"/>
    <x v="72"/>
    <x v="3"/>
    <x v="1"/>
    <x v="14"/>
    <s v="Sauder Facets Collection Library, Sky Alder Finish"/>
    <n v="359.06"/>
    <n v="3"/>
    <n v="-71.81"/>
  </r>
  <r>
    <s v="20-12-2015"/>
    <s v="20"/>
    <s v="12"/>
    <s v="2015"/>
    <x v="352"/>
    <d v="2015-12-20T00:00:00"/>
    <x v="1"/>
    <x v="11"/>
    <x v="228"/>
    <x v="22"/>
    <x v="2"/>
    <x v="13"/>
    <s v="#6 3/4 Gummed Flap White Envelopes"/>
    <n v="7.92"/>
    <n v="1"/>
    <n v="2.77"/>
  </r>
  <r>
    <s v="20-12-2015"/>
    <s v="20"/>
    <s v="12"/>
    <s v="2015"/>
    <x v="352"/>
    <d v="2015-12-20T00:00:00"/>
    <x v="1"/>
    <x v="11"/>
    <x v="228"/>
    <x v="22"/>
    <x v="1"/>
    <x v="5"/>
    <s v="Nu-Dell Float Frame 11 x 14 1/2"/>
    <n v="14.37"/>
    <n v="2"/>
    <n v="3.95"/>
  </r>
  <r>
    <s v="20-12-2015"/>
    <s v="20"/>
    <s v="12"/>
    <s v="2015"/>
    <x v="352"/>
    <d v="2015-12-20T00:00:00"/>
    <x v="1"/>
    <x v="11"/>
    <x v="726"/>
    <x v="11"/>
    <x v="2"/>
    <x v="8"/>
    <s v="Avery 486"/>
    <n v="11.7"/>
    <n v="2"/>
    <n v="3.95"/>
  </r>
  <r>
    <s v="20-12-2015"/>
    <s v="20"/>
    <s v="12"/>
    <s v="2015"/>
    <x v="352"/>
    <d v="2015-12-20T00:00:00"/>
    <x v="1"/>
    <x v="11"/>
    <x v="205"/>
    <x v="5"/>
    <x v="2"/>
    <x v="3"/>
    <s v="Easy-staple paper"/>
    <n v="17.12"/>
    <n v="4"/>
    <n v="7.7"/>
  </r>
  <r>
    <s v="20-12-2015"/>
    <s v="20"/>
    <s v="12"/>
    <s v="2015"/>
    <x v="352"/>
    <d v="2015-12-20T00:00:00"/>
    <x v="1"/>
    <x v="11"/>
    <x v="529"/>
    <x v="25"/>
    <x v="2"/>
    <x v="10"/>
    <s v="Acco 6 Outlet Guardian Standard Surge Suppressor"/>
    <n v="36.270000000000003"/>
    <n v="3"/>
    <n v="10.88"/>
  </r>
  <r>
    <s v="20-12-2015"/>
    <s v="20"/>
    <s v="12"/>
    <s v="2015"/>
    <x v="352"/>
    <d v="2015-12-20T00:00:00"/>
    <x v="1"/>
    <x v="11"/>
    <x v="413"/>
    <x v="4"/>
    <x v="0"/>
    <x v="0"/>
    <s v="Hypercom P1300 Pinpad"/>
    <n v="100.8"/>
    <n v="2"/>
    <n v="21.42"/>
  </r>
  <r>
    <s v="21-12-2015"/>
    <s v="21"/>
    <s v="12"/>
    <s v="2015"/>
    <x v="353"/>
    <d v="2015-12-21T00:00:00"/>
    <x v="1"/>
    <x v="11"/>
    <x v="364"/>
    <x v="1"/>
    <x v="1"/>
    <x v="7"/>
    <s v="Bevis 36 x 72 Conference Tables"/>
    <n v="1618.37"/>
    <n v="13"/>
    <n v="356.04"/>
  </r>
  <r>
    <s v="21-12-2015"/>
    <s v="21"/>
    <s v="12"/>
    <s v="2015"/>
    <x v="353"/>
    <d v="2015-12-21T00:00:00"/>
    <x v="1"/>
    <x v="11"/>
    <x v="364"/>
    <x v="1"/>
    <x v="0"/>
    <x v="0"/>
    <s v="Enermax Acrylux Wireless Keyboard"/>
    <n v="99.6"/>
    <n v="1"/>
    <n v="36.85"/>
  </r>
  <r>
    <s v="21-12-2015"/>
    <s v="21"/>
    <s v="12"/>
    <s v="2015"/>
    <x v="353"/>
    <d v="2015-12-21T00:00:00"/>
    <x v="1"/>
    <x v="11"/>
    <x v="727"/>
    <x v="15"/>
    <x v="2"/>
    <x v="10"/>
    <s v="Belkin 6 Outlet Metallic Surge Strip"/>
    <n v="60.98"/>
    <n v="7"/>
    <n v="4.57"/>
  </r>
  <r>
    <s v="21-12-2015"/>
    <s v="21"/>
    <s v="12"/>
    <s v="2015"/>
    <x v="353"/>
    <d v="2015-12-21T00:00:00"/>
    <x v="1"/>
    <x v="11"/>
    <x v="475"/>
    <x v="12"/>
    <x v="0"/>
    <x v="2"/>
    <s v="Anker 36W 4-Port USB Wall Charger Travel Power Adapter for iPhone 5s 5c 5"/>
    <n v="47.98"/>
    <n v="3"/>
    <n v="4.8"/>
  </r>
  <r>
    <s v="21-12-2015"/>
    <s v="21"/>
    <s v="12"/>
    <s v="2015"/>
    <x v="353"/>
    <d v="2015-12-21T00:00:00"/>
    <x v="1"/>
    <x v="11"/>
    <x v="78"/>
    <x v="11"/>
    <x v="0"/>
    <x v="0"/>
    <s v="Memorex Micro Travel Drive 4 GB"/>
    <n v="50.88"/>
    <n v="6"/>
    <n v="14.63"/>
  </r>
  <r>
    <s v="21-12-2015"/>
    <s v="21"/>
    <s v="12"/>
    <s v="2015"/>
    <x v="353"/>
    <d v="2015-12-21T00:00:00"/>
    <x v="1"/>
    <x v="11"/>
    <x v="78"/>
    <x v="11"/>
    <x v="2"/>
    <x v="13"/>
    <s v="Recycled Interoffice Envelopes with Re-Use-A-Seal Closure, 10 x 13"/>
    <n v="27.31"/>
    <n v="2"/>
    <n v="9.2200000000000006"/>
  </r>
  <r>
    <s v="21-12-2015"/>
    <s v="21"/>
    <s v="12"/>
    <s v="2015"/>
    <x v="353"/>
    <d v="2015-12-21T00:00:00"/>
    <x v="1"/>
    <x v="11"/>
    <x v="520"/>
    <x v="18"/>
    <x v="2"/>
    <x v="11"/>
    <s v="OIC #2 Pencils, Medium Soft"/>
    <n v="3.01"/>
    <n v="2"/>
    <n v="0.34"/>
  </r>
  <r>
    <s v="21-12-2015"/>
    <s v="21"/>
    <s v="12"/>
    <s v="2015"/>
    <x v="353"/>
    <d v="2015-12-21T00:00:00"/>
    <x v="1"/>
    <x v="11"/>
    <x v="184"/>
    <x v="3"/>
    <x v="0"/>
    <x v="15"/>
    <s v="Star Micronics TSP800 TSP847IIU Receipt Printer"/>
    <n v="600.53"/>
    <n v="2"/>
    <n v="137.26"/>
  </r>
  <r>
    <s v="21-12-2015"/>
    <s v="21"/>
    <s v="12"/>
    <s v="2015"/>
    <x v="353"/>
    <d v="2015-12-21T00:00:00"/>
    <x v="1"/>
    <x v="11"/>
    <x v="184"/>
    <x v="3"/>
    <x v="2"/>
    <x v="11"/>
    <s v="Sanford Prismacolor Professional Thick Lead Art Pencils, 36-Color Set"/>
    <n v="59.9"/>
    <n v="2"/>
    <n v="14.23"/>
  </r>
  <r>
    <s v="21-12-2015"/>
    <s v="21"/>
    <s v="12"/>
    <s v="2015"/>
    <x v="353"/>
    <d v="2015-12-21T00:00:00"/>
    <x v="1"/>
    <x v="11"/>
    <x v="184"/>
    <x v="3"/>
    <x v="0"/>
    <x v="0"/>
    <s v="Enermax Acrylux Wireless Keyboard"/>
    <n v="637.44000000000005"/>
    <n v="8"/>
    <n v="135.46"/>
  </r>
  <r>
    <s v="21-12-2015"/>
    <s v="21"/>
    <s v="12"/>
    <s v="2015"/>
    <x v="353"/>
    <d v="2015-12-21T00:00:00"/>
    <x v="1"/>
    <x v="11"/>
    <x v="184"/>
    <x v="3"/>
    <x v="1"/>
    <x v="5"/>
    <s v="Howard Miller 11-1/2&quot; Diameter Grantwood Wall Clock"/>
    <n v="51.76"/>
    <n v="3"/>
    <n v="-33.64"/>
  </r>
  <r>
    <s v="22-12-2015"/>
    <s v="22"/>
    <s v="12"/>
    <s v="2015"/>
    <x v="354"/>
    <d v="2015-12-22T00:00:00"/>
    <x v="1"/>
    <x v="11"/>
    <x v="200"/>
    <x v="0"/>
    <x v="2"/>
    <x v="11"/>
    <s v="Newell 336"/>
    <n v="17.12"/>
    <n v="4"/>
    <n v="4.96"/>
  </r>
  <r>
    <s v="22-12-2015"/>
    <s v="22"/>
    <s v="12"/>
    <s v="2015"/>
    <x v="354"/>
    <d v="2015-12-22T00:00:00"/>
    <x v="1"/>
    <x v="11"/>
    <x v="540"/>
    <x v="13"/>
    <x v="2"/>
    <x v="6"/>
    <s v="Tennsco Lockers, Sand"/>
    <n v="33.57"/>
    <n v="2"/>
    <n v="1.68"/>
  </r>
  <r>
    <s v="22-12-2015"/>
    <s v="22"/>
    <s v="12"/>
    <s v="2015"/>
    <x v="354"/>
    <d v="2015-12-22T00:00:00"/>
    <x v="1"/>
    <x v="11"/>
    <x v="540"/>
    <x v="13"/>
    <x v="1"/>
    <x v="1"/>
    <s v="Harbour Creations Steel Folding Chair"/>
    <n v="422.63"/>
    <n v="7"/>
    <n v="0"/>
  </r>
  <r>
    <s v="23-12-2015"/>
    <s v="23"/>
    <s v="12"/>
    <s v="2015"/>
    <x v="355"/>
    <d v="2015-12-23T00:00:00"/>
    <x v="1"/>
    <x v="11"/>
    <x v="0"/>
    <x v="25"/>
    <x v="2"/>
    <x v="10"/>
    <s v="Belkin Premiere Surge Master II 8-outlet surge protector"/>
    <n v="194.32"/>
    <n v="4"/>
    <n v="56.35"/>
  </r>
  <r>
    <s v="24-12-2015"/>
    <s v="24"/>
    <s v="12"/>
    <s v="2015"/>
    <x v="356"/>
    <d v="2015-12-24T00:00:00"/>
    <x v="1"/>
    <x v="11"/>
    <x v="240"/>
    <x v="18"/>
    <x v="2"/>
    <x v="4"/>
    <s v="OIC Bulk Pack Metal Binder Clips"/>
    <n v="5.58"/>
    <n v="2"/>
    <n v="1.81"/>
  </r>
  <r>
    <s v="24-12-2015"/>
    <s v="24"/>
    <s v="12"/>
    <s v="2015"/>
    <x v="356"/>
    <d v="2015-12-24T00:00:00"/>
    <x v="1"/>
    <x v="11"/>
    <x v="240"/>
    <x v="18"/>
    <x v="2"/>
    <x v="3"/>
    <s v="While You Were Out Pads, 50 per Pad, 4 x 5 1/4, Green Cycle"/>
    <n v="22.7"/>
    <n v="6"/>
    <n v="8.23"/>
  </r>
  <r>
    <s v="24-12-2015"/>
    <s v="24"/>
    <s v="12"/>
    <s v="2015"/>
    <x v="356"/>
    <d v="2015-12-24T00:00:00"/>
    <x v="1"/>
    <x v="11"/>
    <x v="240"/>
    <x v="18"/>
    <x v="2"/>
    <x v="9"/>
    <s v="Ibico Standard Transparent Covers"/>
    <n v="19.78"/>
    <n v="4"/>
    <n v="-13.84"/>
  </r>
  <r>
    <s v="24-12-2015"/>
    <s v="24"/>
    <s v="12"/>
    <s v="2015"/>
    <x v="356"/>
    <d v="2015-12-24T00:00:00"/>
    <x v="1"/>
    <x v="11"/>
    <x v="240"/>
    <x v="18"/>
    <x v="1"/>
    <x v="5"/>
    <s v="Executive Impressions 14&quot; Two-Color Numerals Wall Clock"/>
    <n v="72.7"/>
    <n v="4"/>
    <n v="19.079999999999998"/>
  </r>
  <r>
    <s v="24-12-2015"/>
    <s v="24"/>
    <s v="12"/>
    <s v="2015"/>
    <x v="356"/>
    <d v="2015-12-24T00:00:00"/>
    <x v="1"/>
    <x v="11"/>
    <x v="240"/>
    <x v="18"/>
    <x v="0"/>
    <x v="15"/>
    <s v="Swingline SM12-08 MicroCut Jam Free Shredder"/>
    <n v="479.99"/>
    <n v="4"/>
    <n v="-383.99"/>
  </r>
  <r>
    <s v="24-12-2015"/>
    <s v="24"/>
    <s v="12"/>
    <s v="2015"/>
    <x v="356"/>
    <d v="2015-12-24T00:00:00"/>
    <x v="1"/>
    <x v="11"/>
    <x v="240"/>
    <x v="18"/>
    <x v="2"/>
    <x v="11"/>
    <s v="Stanley Bostitch Contemporary Electric Pencil Sharpeners"/>
    <n v="27.17"/>
    <n v="2"/>
    <n v="2.72"/>
  </r>
  <r>
    <s v="24-12-2015"/>
    <s v="24"/>
    <s v="12"/>
    <s v="2015"/>
    <x v="356"/>
    <d v="2015-12-24T00:00:00"/>
    <x v="1"/>
    <x v="11"/>
    <x v="596"/>
    <x v="2"/>
    <x v="2"/>
    <x v="3"/>
    <s v="Xerox 1887"/>
    <n v="132.79"/>
    <n v="7"/>
    <n v="63.74"/>
  </r>
  <r>
    <s v="24-12-2015"/>
    <s v="24"/>
    <s v="12"/>
    <s v="2015"/>
    <x v="356"/>
    <d v="2015-12-24T00:00:00"/>
    <x v="1"/>
    <x v="11"/>
    <x v="596"/>
    <x v="2"/>
    <x v="2"/>
    <x v="3"/>
    <s v="Xerox 1967"/>
    <n v="12.96"/>
    <n v="2"/>
    <n v="6.22"/>
  </r>
  <r>
    <s v="24-12-2015"/>
    <s v="24"/>
    <s v="12"/>
    <s v="2015"/>
    <x v="356"/>
    <d v="2015-12-24T00:00:00"/>
    <x v="1"/>
    <x v="11"/>
    <x v="596"/>
    <x v="2"/>
    <x v="2"/>
    <x v="8"/>
    <s v="Smead Alpha-Z Color-Coded Second Alphabetical Labels and Starter Set"/>
    <n v="21.56"/>
    <n v="7"/>
    <n v="10.35"/>
  </r>
  <r>
    <s v="24-12-2015"/>
    <s v="24"/>
    <s v="12"/>
    <s v="2015"/>
    <x v="356"/>
    <d v="2015-12-24T00:00:00"/>
    <x v="1"/>
    <x v="11"/>
    <x v="728"/>
    <x v="15"/>
    <x v="1"/>
    <x v="14"/>
    <s v="Atlantic Metals Mobile 4-Shelf Bookcases, Custom Colors"/>
    <n v="590.05999999999995"/>
    <n v="7"/>
    <n v="-786.74"/>
  </r>
  <r>
    <s v="24-12-2015"/>
    <s v="24"/>
    <s v="12"/>
    <s v="2015"/>
    <x v="356"/>
    <d v="2015-12-24T00:00:00"/>
    <x v="1"/>
    <x v="11"/>
    <x v="728"/>
    <x v="15"/>
    <x v="2"/>
    <x v="11"/>
    <s v="Dixon My First Ticonderoga Pencil, #2"/>
    <n v="14.04"/>
    <n v="3"/>
    <n v="1.58"/>
  </r>
  <r>
    <s v="24-12-2015"/>
    <s v="24"/>
    <s v="12"/>
    <s v="2015"/>
    <x v="356"/>
    <d v="2015-12-24T00:00:00"/>
    <x v="1"/>
    <x v="11"/>
    <x v="335"/>
    <x v="22"/>
    <x v="2"/>
    <x v="3"/>
    <s v="Computer Printout Paper with Letter-Trim Perforations"/>
    <n v="106.23"/>
    <n v="7"/>
    <n v="37.18"/>
  </r>
  <r>
    <s v="24-12-2015"/>
    <s v="24"/>
    <s v="12"/>
    <s v="2015"/>
    <x v="356"/>
    <d v="2015-12-24T00:00:00"/>
    <x v="1"/>
    <x v="11"/>
    <x v="335"/>
    <x v="22"/>
    <x v="0"/>
    <x v="2"/>
    <s v="ClearSounds CSC500 Amplified Spirit Phone Corded phone"/>
    <n v="111.98"/>
    <n v="2"/>
    <n v="11.2"/>
  </r>
  <r>
    <s v="24-12-2015"/>
    <s v="24"/>
    <s v="12"/>
    <s v="2015"/>
    <x v="356"/>
    <d v="2015-12-24T00:00:00"/>
    <x v="1"/>
    <x v="11"/>
    <x v="335"/>
    <x v="22"/>
    <x v="1"/>
    <x v="5"/>
    <s v="Magna Visual Magnetic Picture Hangers"/>
    <n v="7.71"/>
    <n v="2"/>
    <n v="1.74"/>
  </r>
  <r>
    <s v="24-12-2015"/>
    <s v="24"/>
    <s v="12"/>
    <s v="2015"/>
    <x v="356"/>
    <d v="2015-12-24T00:00:00"/>
    <x v="1"/>
    <x v="11"/>
    <x v="540"/>
    <x v="22"/>
    <x v="1"/>
    <x v="1"/>
    <s v="SAFCO Arco Folding Chair"/>
    <n v="883.84"/>
    <n v="4"/>
    <n v="99.43"/>
  </r>
  <r>
    <s v="24-12-2015"/>
    <s v="24"/>
    <s v="12"/>
    <s v="2015"/>
    <x v="356"/>
    <d v="2015-12-24T00:00:00"/>
    <x v="1"/>
    <x v="11"/>
    <x v="379"/>
    <x v="5"/>
    <x v="2"/>
    <x v="9"/>
    <s v="Avery Hole Reinforcements"/>
    <n v="19.940000000000001"/>
    <n v="4"/>
    <n v="7.23"/>
  </r>
  <r>
    <s v="24-12-2015"/>
    <s v="24"/>
    <s v="12"/>
    <s v="2015"/>
    <x v="356"/>
    <d v="2015-12-24T00:00:00"/>
    <x v="1"/>
    <x v="11"/>
    <x v="379"/>
    <x v="5"/>
    <x v="2"/>
    <x v="4"/>
    <s v="Vinyl Coated Wire Paper Clips in Organizer Box, 800/Box"/>
    <n v="45.92"/>
    <n v="4"/>
    <n v="21.58"/>
  </r>
  <r>
    <s v="24-12-2015"/>
    <s v="24"/>
    <s v="12"/>
    <s v="2015"/>
    <x v="356"/>
    <d v="2015-12-24T00:00:00"/>
    <x v="1"/>
    <x v="11"/>
    <x v="348"/>
    <x v="28"/>
    <x v="1"/>
    <x v="5"/>
    <s v="Eldon Regeneration Recycled Desk Accessories, Black"/>
    <n v="9.68"/>
    <n v="2"/>
    <n v="3.78"/>
  </r>
  <r>
    <s v="24-12-2015"/>
    <s v="24"/>
    <s v="12"/>
    <s v="2015"/>
    <x v="356"/>
    <d v="2015-12-24T00:00:00"/>
    <x v="1"/>
    <x v="11"/>
    <x v="348"/>
    <x v="28"/>
    <x v="0"/>
    <x v="12"/>
    <s v="Canon PC1060 Personal Laser Copier"/>
    <n v="4899.93"/>
    <n v="7"/>
    <n v="2302.9699999999998"/>
  </r>
  <r>
    <s v="25-12-2015"/>
    <s v="25"/>
    <s v="12"/>
    <s v="2015"/>
    <x v="357"/>
    <d v="2015-12-25T00:00:00"/>
    <x v="1"/>
    <x v="11"/>
    <x v="522"/>
    <x v="13"/>
    <x v="1"/>
    <x v="5"/>
    <s v="Tenex Antistatic Computer Chair Mats"/>
    <n v="547.14"/>
    <n v="4"/>
    <n v="-68.39"/>
  </r>
  <r>
    <s v="25-12-2015"/>
    <s v="25"/>
    <s v="12"/>
    <s v="2015"/>
    <x v="357"/>
    <d v="2015-12-25T00:00:00"/>
    <x v="1"/>
    <x v="11"/>
    <x v="371"/>
    <x v="23"/>
    <x v="2"/>
    <x v="8"/>
    <s v="Avery 474"/>
    <n v="9.2200000000000006"/>
    <n v="4"/>
    <n v="3.34"/>
  </r>
  <r>
    <s v="25-12-2015"/>
    <s v="25"/>
    <s v="12"/>
    <s v="2015"/>
    <x v="357"/>
    <d v="2015-12-25T00:00:00"/>
    <x v="1"/>
    <x v="11"/>
    <x v="371"/>
    <x v="23"/>
    <x v="2"/>
    <x v="3"/>
    <s v="Xerox 227"/>
    <n v="10.37"/>
    <n v="2"/>
    <n v="3.63"/>
  </r>
  <r>
    <s v="25-12-2015"/>
    <s v="25"/>
    <s v="12"/>
    <s v="2015"/>
    <x v="357"/>
    <d v="2015-12-25T00:00:00"/>
    <x v="1"/>
    <x v="11"/>
    <x v="729"/>
    <x v="10"/>
    <x v="0"/>
    <x v="2"/>
    <s v="Logitech B530 USBÂ HeadsetÂ -Â headsetÂ - Full size, Binaural"/>
    <n v="73.98"/>
    <n v="2"/>
    <n v="19.97"/>
  </r>
  <r>
    <s v="25-12-2015"/>
    <s v="25"/>
    <s v="12"/>
    <s v="2015"/>
    <x v="357"/>
    <d v="2015-12-25T00:00:00"/>
    <x v="1"/>
    <x v="11"/>
    <x v="729"/>
    <x v="10"/>
    <x v="1"/>
    <x v="14"/>
    <s v="Rush Hierlooms Collection Rich Wood Bookcases"/>
    <n v="160.97999999999999"/>
    <n v="1"/>
    <n v="20.93"/>
  </r>
  <r>
    <s v="25-12-2015"/>
    <s v="25"/>
    <s v="12"/>
    <s v="2015"/>
    <x v="357"/>
    <d v="2015-12-25T00:00:00"/>
    <x v="1"/>
    <x v="11"/>
    <x v="729"/>
    <x v="10"/>
    <x v="2"/>
    <x v="3"/>
    <s v="Xerox 1978"/>
    <n v="17.34"/>
    <n v="3"/>
    <n v="8.5"/>
  </r>
  <r>
    <s v="25-12-2015"/>
    <s v="25"/>
    <s v="12"/>
    <s v="2015"/>
    <x v="357"/>
    <d v="2015-12-25T00:00:00"/>
    <x v="1"/>
    <x v="11"/>
    <x v="729"/>
    <x v="10"/>
    <x v="2"/>
    <x v="11"/>
    <s v="Newell 351"/>
    <n v="3.28"/>
    <n v="1"/>
    <n v="0.95"/>
  </r>
  <r>
    <s v="25-12-2015"/>
    <s v="25"/>
    <s v="12"/>
    <s v="2015"/>
    <x v="357"/>
    <d v="2015-12-25T00:00:00"/>
    <x v="1"/>
    <x v="11"/>
    <x v="431"/>
    <x v="2"/>
    <x v="2"/>
    <x v="10"/>
    <s v="Kensington 7 Outlet MasterPiece Power Center with Fax/Phone Line Protection"/>
    <n v="414.96"/>
    <n v="2"/>
    <n v="124.49"/>
  </r>
  <r>
    <s v="25-12-2015"/>
    <s v="25"/>
    <s v="12"/>
    <s v="2015"/>
    <x v="357"/>
    <d v="2015-12-25T00:00:00"/>
    <x v="1"/>
    <x v="11"/>
    <x v="565"/>
    <x v="5"/>
    <x v="0"/>
    <x v="12"/>
    <s v="Brother DCP1000 Digital 3 in 1 Multifunction Machine"/>
    <n v="1199.96"/>
    <n v="5"/>
    <n v="224.99"/>
  </r>
  <r>
    <s v="25-12-2015"/>
    <s v="25"/>
    <s v="12"/>
    <s v="2015"/>
    <x v="357"/>
    <d v="2015-12-25T00:00:00"/>
    <x v="1"/>
    <x v="11"/>
    <x v="565"/>
    <x v="5"/>
    <x v="2"/>
    <x v="3"/>
    <s v="Important Message Pads, 50 4-1/4 x 5-1/2 Forms per Pad"/>
    <n v="12.6"/>
    <n v="3"/>
    <n v="6.17"/>
  </r>
  <r>
    <s v="25-12-2015"/>
    <s v="25"/>
    <s v="12"/>
    <s v="2015"/>
    <x v="357"/>
    <d v="2015-12-25T00:00:00"/>
    <x v="1"/>
    <x v="11"/>
    <x v="565"/>
    <x v="5"/>
    <x v="2"/>
    <x v="3"/>
    <s v="Great White Multi-Use Recycled Paper (20Lb. and 84 Bright)"/>
    <n v="17.940000000000001"/>
    <n v="3"/>
    <n v="8.07"/>
  </r>
  <r>
    <s v="25-12-2015"/>
    <s v="25"/>
    <s v="12"/>
    <s v="2015"/>
    <x v="357"/>
    <d v="2015-12-25T00:00:00"/>
    <x v="1"/>
    <x v="11"/>
    <x v="19"/>
    <x v="21"/>
    <x v="1"/>
    <x v="5"/>
    <s v="Tenex B1-RE Series Chair Mats for Low Pile Carpets"/>
    <n v="275.88"/>
    <n v="6"/>
    <n v="46.9"/>
  </r>
  <r>
    <s v="25-12-2015"/>
    <s v="25"/>
    <s v="12"/>
    <s v="2015"/>
    <x v="357"/>
    <d v="2015-12-25T00:00:00"/>
    <x v="1"/>
    <x v="11"/>
    <x v="19"/>
    <x v="21"/>
    <x v="2"/>
    <x v="9"/>
    <s v="Tuf-Vin Binders"/>
    <n v="157.9"/>
    <n v="5"/>
    <n v="74.209999999999994"/>
  </r>
  <r>
    <s v="25-12-2015"/>
    <s v="25"/>
    <s v="12"/>
    <s v="2015"/>
    <x v="357"/>
    <d v="2015-12-25T00:00:00"/>
    <x v="1"/>
    <x v="11"/>
    <x v="272"/>
    <x v="2"/>
    <x v="0"/>
    <x v="0"/>
    <s v="Plantronics Savi W720 Multi-Device Wireless Headset System"/>
    <n v="843.9"/>
    <n v="2"/>
    <n v="371.32"/>
  </r>
  <r>
    <s v="25-12-2015"/>
    <s v="25"/>
    <s v="12"/>
    <s v="2015"/>
    <x v="357"/>
    <d v="2015-12-25T00:00:00"/>
    <x v="1"/>
    <x v="11"/>
    <x v="272"/>
    <x v="2"/>
    <x v="1"/>
    <x v="14"/>
    <s v="Atlantic Metals Mobile 4-Shelf Bookcases, Custom Colors"/>
    <n v="449.57"/>
    <n v="2"/>
    <n v="56.2"/>
  </r>
  <r>
    <s v="25-12-2015"/>
    <s v="25"/>
    <s v="12"/>
    <s v="2015"/>
    <x v="357"/>
    <d v="2015-12-25T00:00:00"/>
    <x v="1"/>
    <x v="11"/>
    <x v="138"/>
    <x v="5"/>
    <x v="2"/>
    <x v="3"/>
    <s v="Xerox 1949"/>
    <n v="9.9600000000000009"/>
    <n v="2"/>
    <n v="4.88"/>
  </r>
  <r>
    <s v="26-12-2015"/>
    <s v="26"/>
    <s v="12"/>
    <s v="2015"/>
    <x v="358"/>
    <d v="2015-12-26T00:00:00"/>
    <x v="1"/>
    <x v="11"/>
    <x v="37"/>
    <x v="6"/>
    <x v="2"/>
    <x v="4"/>
    <s v="Staples"/>
    <n v="22.2"/>
    <n v="5"/>
    <n v="10.43"/>
  </r>
  <r>
    <s v="26-12-2015"/>
    <s v="26"/>
    <s v="12"/>
    <s v="2015"/>
    <x v="358"/>
    <d v="2015-12-26T00:00:00"/>
    <x v="1"/>
    <x v="11"/>
    <x v="303"/>
    <x v="18"/>
    <x v="1"/>
    <x v="7"/>
    <s v="KI Adjustable-Height Table"/>
    <n v="51.59"/>
    <n v="1"/>
    <n v="-15.48"/>
  </r>
  <r>
    <s v="26-12-2015"/>
    <s v="26"/>
    <s v="12"/>
    <s v="2015"/>
    <x v="358"/>
    <d v="2015-12-26T00:00:00"/>
    <x v="1"/>
    <x v="11"/>
    <x v="693"/>
    <x v="4"/>
    <x v="1"/>
    <x v="1"/>
    <s v="Office Star - Contemporary Task Swivel chair with 2-way adjustable arms, Plum"/>
    <n v="275.06"/>
    <n v="3"/>
    <n v="-90.38"/>
  </r>
  <r>
    <s v="26-12-2015"/>
    <s v="26"/>
    <s v="12"/>
    <s v="2015"/>
    <x v="358"/>
    <d v="2015-12-26T00:00:00"/>
    <x v="1"/>
    <x v="11"/>
    <x v="178"/>
    <x v="2"/>
    <x v="2"/>
    <x v="3"/>
    <s v="Xerox 1906"/>
    <n v="212.64"/>
    <n v="6"/>
    <n v="99.94"/>
  </r>
  <r>
    <s v="27-12-2015"/>
    <s v="27"/>
    <s v="12"/>
    <s v="2015"/>
    <x v="359"/>
    <d v="2015-12-27T00:00:00"/>
    <x v="1"/>
    <x v="11"/>
    <x v="281"/>
    <x v="4"/>
    <x v="2"/>
    <x v="13"/>
    <s v="#10-4 1/8&quot; x 9 1/2&quot; Premium Diagonal Seam Envelopes"/>
    <n v="113.33"/>
    <n v="9"/>
    <n v="35.42"/>
  </r>
  <r>
    <s v="27-12-2015"/>
    <s v="27"/>
    <s v="12"/>
    <s v="2015"/>
    <x v="359"/>
    <d v="2015-12-27T00:00:00"/>
    <x v="1"/>
    <x v="11"/>
    <x v="281"/>
    <x v="4"/>
    <x v="1"/>
    <x v="14"/>
    <s v="Atlantic Metals Mobile 3-Shelf Bookcases, Custom Colors"/>
    <n v="532.4"/>
    <n v="3"/>
    <n v="-46.98"/>
  </r>
  <r>
    <s v="27-12-2015"/>
    <s v="27"/>
    <s v="12"/>
    <s v="2015"/>
    <x v="359"/>
    <d v="2015-12-27T00:00:00"/>
    <x v="1"/>
    <x v="11"/>
    <x v="281"/>
    <x v="4"/>
    <x v="1"/>
    <x v="1"/>
    <s v="Global Fabric Manager's Chair, Dark Gray"/>
    <n v="212.06"/>
    <n v="3"/>
    <n v="-15.15"/>
  </r>
  <r>
    <s v="27-12-2015"/>
    <s v="27"/>
    <s v="12"/>
    <s v="2015"/>
    <x v="359"/>
    <d v="2015-12-27T00:00:00"/>
    <x v="1"/>
    <x v="11"/>
    <x v="281"/>
    <x v="4"/>
    <x v="0"/>
    <x v="2"/>
    <s v="Plantronics HL10 Handset Lifter"/>
    <n v="371.17"/>
    <n v="4"/>
    <n v="41.76"/>
  </r>
  <r>
    <s v="27-12-2015"/>
    <s v="27"/>
    <s v="12"/>
    <s v="2015"/>
    <x v="359"/>
    <d v="2015-12-27T00:00:00"/>
    <x v="1"/>
    <x v="11"/>
    <x v="234"/>
    <x v="9"/>
    <x v="2"/>
    <x v="13"/>
    <s v="Strathmore #10 Envelopes, Ultimate White"/>
    <n v="105.42"/>
    <n v="2"/>
    <n v="51.66"/>
  </r>
  <r>
    <s v="27-12-2015"/>
    <s v="27"/>
    <s v="12"/>
    <s v="2015"/>
    <x v="359"/>
    <d v="2015-12-27T00:00:00"/>
    <x v="1"/>
    <x v="11"/>
    <x v="730"/>
    <x v="29"/>
    <x v="2"/>
    <x v="3"/>
    <s v="Xerox 1950"/>
    <n v="28.9"/>
    <n v="5"/>
    <n v="14.16"/>
  </r>
  <r>
    <s v="27-12-2015"/>
    <s v="27"/>
    <s v="12"/>
    <s v="2015"/>
    <x v="359"/>
    <d v="2015-12-27T00:00:00"/>
    <x v="1"/>
    <x v="11"/>
    <x v="730"/>
    <x v="29"/>
    <x v="2"/>
    <x v="10"/>
    <s v="Kensington 7 Outlet MasterPiece Power Center"/>
    <n v="355.96"/>
    <n v="2"/>
    <n v="103.23"/>
  </r>
  <r>
    <s v="27-12-2015"/>
    <s v="27"/>
    <s v="12"/>
    <s v="2015"/>
    <x v="359"/>
    <d v="2015-12-27T00:00:00"/>
    <x v="1"/>
    <x v="11"/>
    <x v="353"/>
    <x v="5"/>
    <x v="2"/>
    <x v="10"/>
    <s v="Belkin F9G930V10-GRY 9 Outlet Surge"/>
    <n v="106.96"/>
    <n v="2"/>
    <n v="31.02"/>
  </r>
  <r>
    <s v="27-12-2015"/>
    <s v="27"/>
    <s v="12"/>
    <s v="2015"/>
    <x v="359"/>
    <d v="2015-12-27T00:00:00"/>
    <x v="1"/>
    <x v="11"/>
    <x v="353"/>
    <x v="5"/>
    <x v="2"/>
    <x v="8"/>
    <s v="Avery 497"/>
    <n v="21.56"/>
    <n v="7"/>
    <n v="10.35"/>
  </r>
  <r>
    <s v="27-12-2015"/>
    <s v="27"/>
    <s v="12"/>
    <s v="2015"/>
    <x v="359"/>
    <d v="2015-12-27T00:00:00"/>
    <x v="1"/>
    <x v="11"/>
    <x v="156"/>
    <x v="3"/>
    <x v="2"/>
    <x v="6"/>
    <s v="Sterilite Show Offs Storage Containers"/>
    <n v="12.67"/>
    <n v="3"/>
    <n v="-3.17"/>
  </r>
  <r>
    <s v="27-12-2015"/>
    <s v="27"/>
    <s v="12"/>
    <s v="2015"/>
    <x v="359"/>
    <d v="2015-12-27T00:00:00"/>
    <x v="1"/>
    <x v="11"/>
    <x v="551"/>
    <x v="5"/>
    <x v="0"/>
    <x v="0"/>
    <s v="Maxell 4.7GB DVD-R 5/Pack"/>
    <n v="7.92"/>
    <n v="8"/>
    <n v="3.48"/>
  </r>
  <r>
    <s v="27-12-2015"/>
    <s v="27"/>
    <s v="12"/>
    <s v="2015"/>
    <x v="359"/>
    <d v="2015-12-27T00:00:00"/>
    <x v="1"/>
    <x v="11"/>
    <x v="112"/>
    <x v="0"/>
    <x v="2"/>
    <x v="3"/>
    <s v="Xerox 1917"/>
    <n v="195.64"/>
    <n v="4"/>
    <n v="91.95"/>
  </r>
  <r>
    <s v="27-12-2015"/>
    <s v="27"/>
    <s v="12"/>
    <s v="2015"/>
    <x v="359"/>
    <d v="2015-12-27T00:00:00"/>
    <x v="1"/>
    <x v="11"/>
    <x v="112"/>
    <x v="0"/>
    <x v="0"/>
    <x v="2"/>
    <s v="Cisco SPA 502G IP Phone"/>
    <n v="239.9"/>
    <n v="2"/>
    <n v="71.97"/>
  </r>
  <r>
    <s v="27-12-2015"/>
    <s v="27"/>
    <s v="12"/>
    <s v="2015"/>
    <x v="359"/>
    <d v="2015-12-27T00:00:00"/>
    <x v="1"/>
    <x v="11"/>
    <x v="596"/>
    <x v="18"/>
    <x v="1"/>
    <x v="7"/>
    <s v="Riverside Furniture Oval Coffee Table, Oval End Table, End Table with Drawer"/>
    <n v="1548.99"/>
    <n v="9"/>
    <n v="-464.7"/>
  </r>
  <r>
    <s v="27-12-2015"/>
    <s v="27"/>
    <s v="12"/>
    <s v="2015"/>
    <x v="359"/>
    <d v="2015-12-27T00:00:00"/>
    <x v="1"/>
    <x v="11"/>
    <x v="596"/>
    <x v="18"/>
    <x v="2"/>
    <x v="13"/>
    <s v="Staple envelope"/>
    <n v="19.87"/>
    <n v="3"/>
    <n v="6.71"/>
  </r>
  <r>
    <s v="27-12-2015"/>
    <s v="27"/>
    <s v="12"/>
    <s v="2015"/>
    <x v="359"/>
    <d v="2015-12-27T00:00:00"/>
    <x v="1"/>
    <x v="11"/>
    <x v="569"/>
    <x v="23"/>
    <x v="0"/>
    <x v="0"/>
    <s v="Maxell CD-R Discs"/>
    <n v="4.7300000000000004"/>
    <n v="3"/>
    <n v="0.71"/>
  </r>
  <r>
    <s v="27-12-2015"/>
    <s v="27"/>
    <s v="12"/>
    <s v="2015"/>
    <x v="359"/>
    <d v="2015-12-27T00:00:00"/>
    <x v="1"/>
    <x v="11"/>
    <x v="569"/>
    <x v="23"/>
    <x v="1"/>
    <x v="5"/>
    <s v="Executive Impressions 14&quot; Contract Wall Clock with Quartz Movement"/>
    <n v="53.35"/>
    <n v="3"/>
    <n v="16.010000000000002"/>
  </r>
  <r>
    <s v="27-12-2015"/>
    <s v="27"/>
    <s v="12"/>
    <s v="2015"/>
    <x v="359"/>
    <d v="2015-12-27T00:00:00"/>
    <x v="1"/>
    <x v="11"/>
    <x v="569"/>
    <x v="23"/>
    <x v="1"/>
    <x v="14"/>
    <s v="O'Sullivan 5-Shelf Heavy-Duty Bookcases"/>
    <n v="131.1"/>
    <n v="2"/>
    <n v="8.19"/>
  </r>
  <r>
    <s v="27-12-2015"/>
    <s v="27"/>
    <s v="12"/>
    <s v="2015"/>
    <x v="359"/>
    <d v="2015-12-27T00:00:00"/>
    <x v="1"/>
    <x v="11"/>
    <x v="569"/>
    <x v="23"/>
    <x v="2"/>
    <x v="6"/>
    <s v="Staple magnet"/>
    <n v="22.51"/>
    <n v="3"/>
    <n v="2.25"/>
  </r>
  <r>
    <s v="27-12-2015"/>
    <s v="27"/>
    <s v="12"/>
    <s v="2015"/>
    <x v="359"/>
    <d v="2015-12-27T00:00:00"/>
    <x v="1"/>
    <x v="11"/>
    <x v="569"/>
    <x v="23"/>
    <x v="0"/>
    <x v="0"/>
    <s v="SanDisk Ultra 16 GB MicroSDHC Class 10 Memory Card"/>
    <n v="72.739999999999995"/>
    <n v="7"/>
    <n v="-12.73"/>
  </r>
  <r>
    <s v="27-12-2015"/>
    <s v="27"/>
    <s v="12"/>
    <s v="2015"/>
    <x v="359"/>
    <d v="2015-12-27T00:00:00"/>
    <x v="1"/>
    <x v="11"/>
    <x v="195"/>
    <x v="5"/>
    <x v="2"/>
    <x v="6"/>
    <s v="Fellowes Super Stor/Drawer Files"/>
    <n v="323.10000000000002"/>
    <n v="2"/>
    <n v="61.39"/>
  </r>
  <r>
    <s v="27-12-2015"/>
    <s v="27"/>
    <s v="12"/>
    <s v="2015"/>
    <x v="359"/>
    <d v="2015-12-27T00:00:00"/>
    <x v="1"/>
    <x v="11"/>
    <x v="195"/>
    <x v="5"/>
    <x v="0"/>
    <x v="2"/>
    <s v="Geemarc AmpliPOWER60"/>
    <n v="668.16"/>
    <n v="9"/>
    <n v="75.17"/>
  </r>
  <r>
    <s v="28-12-2015"/>
    <s v="28"/>
    <s v="12"/>
    <s v="2015"/>
    <x v="360"/>
    <d v="2015-12-28T00:00:00"/>
    <x v="1"/>
    <x v="11"/>
    <x v="599"/>
    <x v="13"/>
    <x v="0"/>
    <x v="0"/>
    <s v="Lenovo 17-Key USB Numeric Keypad"/>
    <n v="54.38"/>
    <n v="2"/>
    <n v="1.36"/>
  </r>
  <r>
    <s v="28-12-2015"/>
    <s v="28"/>
    <s v="12"/>
    <s v="2015"/>
    <x v="360"/>
    <d v="2015-12-28T00:00:00"/>
    <x v="1"/>
    <x v="11"/>
    <x v="694"/>
    <x v="3"/>
    <x v="2"/>
    <x v="6"/>
    <s v="Tenex Personal Filing Tote With Secure Closure Lid, Black/Frost"/>
    <n v="24.82"/>
    <n v="2"/>
    <n v="1.55"/>
  </r>
  <r>
    <s v="29-12-2015"/>
    <s v="29"/>
    <s v="12"/>
    <s v="2015"/>
    <x v="361"/>
    <d v="2015-12-29T00:00:00"/>
    <x v="1"/>
    <x v="11"/>
    <x v="561"/>
    <x v="2"/>
    <x v="2"/>
    <x v="16"/>
    <s v="Acme Serrated Blade Letter Opener"/>
    <n v="6.36"/>
    <n v="2"/>
    <n v="0.06"/>
  </r>
  <r>
    <s v="30-12-2015"/>
    <s v="30"/>
    <s v="12"/>
    <s v="2015"/>
    <x v="362"/>
    <d v="2015-12-30T00:00:00"/>
    <x v="1"/>
    <x v="11"/>
    <x v="71"/>
    <x v="5"/>
    <x v="2"/>
    <x v="3"/>
    <s v="Xerox 1929"/>
    <n v="68.52"/>
    <n v="3"/>
    <n v="31.52"/>
  </r>
  <r>
    <s v="30-12-2015"/>
    <s v="30"/>
    <s v="12"/>
    <s v="2015"/>
    <x v="362"/>
    <d v="2015-12-30T00:00:00"/>
    <x v="1"/>
    <x v="11"/>
    <x v="71"/>
    <x v="5"/>
    <x v="2"/>
    <x v="6"/>
    <s v="2300 Heavy-Duty Transfer File Systems by Perma"/>
    <n v="74.94"/>
    <n v="3"/>
    <n v="14.24"/>
  </r>
  <r>
    <s v="30-12-2015"/>
    <s v="30"/>
    <s v="12"/>
    <s v="2015"/>
    <x v="362"/>
    <d v="2015-12-30T00:00:00"/>
    <x v="1"/>
    <x v="11"/>
    <x v="71"/>
    <x v="5"/>
    <x v="0"/>
    <x v="15"/>
    <s v="Zebra GX420t Direct Thermal/Thermal Transfer Printer"/>
    <n v="2548.56"/>
    <n v="6"/>
    <n v="286.70999999999998"/>
  </r>
  <r>
    <s v="30-12-2015"/>
    <s v="30"/>
    <s v="12"/>
    <s v="2015"/>
    <x v="362"/>
    <d v="2015-12-30T00:00:00"/>
    <x v="1"/>
    <x v="11"/>
    <x v="71"/>
    <x v="5"/>
    <x v="2"/>
    <x v="13"/>
    <s v="Tyvek Side-Opening Peel &amp; Seel Expanding Envelopes"/>
    <n v="271.44"/>
    <n v="3"/>
    <n v="122.15"/>
  </r>
  <r>
    <s v="30-12-2015"/>
    <s v="30"/>
    <s v="12"/>
    <s v="2015"/>
    <x v="362"/>
    <d v="2015-12-30T00:00:00"/>
    <x v="1"/>
    <x v="11"/>
    <x v="71"/>
    <x v="5"/>
    <x v="0"/>
    <x v="2"/>
    <s v="Cisco SPA 502G IP Phone"/>
    <n v="287.88"/>
    <n v="3"/>
    <n v="35.99"/>
  </r>
  <r>
    <s v="31-12-2015"/>
    <s v="31"/>
    <s v="12"/>
    <s v="2015"/>
    <x v="363"/>
    <d v="2015-12-31T00:00:00"/>
    <x v="1"/>
    <x v="11"/>
    <x v="164"/>
    <x v="40"/>
    <x v="2"/>
    <x v="9"/>
    <s v="Ibico Hi-Tech Manual Binding System"/>
    <n v="487.98"/>
    <n v="2"/>
    <n v="152.5"/>
  </r>
  <r>
    <s v="31-12-2015"/>
    <s v="31"/>
    <s v="12"/>
    <s v="2015"/>
    <x v="363"/>
    <d v="2015-12-31T00:00:00"/>
    <x v="1"/>
    <x v="11"/>
    <x v="288"/>
    <x v="4"/>
    <x v="1"/>
    <x v="5"/>
    <s v="Eldon Expressions Wood Desk Accessories, Oak"/>
    <n v="14.76"/>
    <n v="5"/>
    <n v="-11.44"/>
  </r>
  <r>
    <s v="31-12-2015"/>
    <s v="31"/>
    <s v="12"/>
    <s v="2015"/>
    <x v="363"/>
    <d v="2015-12-31T00:00:00"/>
    <x v="1"/>
    <x v="11"/>
    <x v="288"/>
    <x v="4"/>
    <x v="2"/>
    <x v="9"/>
    <s v="Newell 3-Hole Punched Plastic Slotted Magazine Holders for Binders"/>
    <n v="3.66"/>
    <n v="4"/>
    <n v="-5.85"/>
  </r>
  <r>
    <s v="31-12-2015"/>
    <s v="31"/>
    <s v="12"/>
    <s v="2015"/>
    <x v="363"/>
    <d v="2015-12-31T00:00:00"/>
    <x v="1"/>
    <x v="11"/>
    <x v="376"/>
    <x v="17"/>
    <x v="2"/>
    <x v="9"/>
    <s v="Tuf-Vin Binders"/>
    <n v="94.74"/>
    <n v="3"/>
    <n v="44.53"/>
  </r>
  <r>
    <s v="31-12-2015"/>
    <s v="31"/>
    <s v="12"/>
    <s v="2015"/>
    <x v="363"/>
    <d v="2015-12-31T00:00:00"/>
    <x v="1"/>
    <x v="11"/>
    <x v="376"/>
    <x v="17"/>
    <x v="2"/>
    <x v="9"/>
    <s v="GBC Clear Cover, 8-1/2 x 11, unpunched, 25 covers per pack"/>
    <n v="60.64"/>
    <n v="4"/>
    <n v="27.89"/>
  </r>
  <r>
    <s v="31-12-2015"/>
    <s v="31"/>
    <s v="12"/>
    <s v="2015"/>
    <x v="363"/>
    <d v="2015-12-31T00:00:00"/>
    <x v="1"/>
    <x v="11"/>
    <x v="376"/>
    <x v="17"/>
    <x v="2"/>
    <x v="9"/>
    <s v="Aluminum Screw Posts"/>
    <n v="76.3"/>
    <n v="5"/>
    <n v="38.15"/>
  </r>
  <r>
    <s v="31-12-2015"/>
    <s v="31"/>
    <s v="12"/>
    <s v="2015"/>
    <x v="363"/>
    <d v="2015-12-31T00:00:00"/>
    <x v="1"/>
    <x v="11"/>
    <x v="376"/>
    <x v="17"/>
    <x v="2"/>
    <x v="9"/>
    <s v="Ibico Plastic Spiral Binding Combs"/>
    <n v="364.8"/>
    <n v="12"/>
    <n v="167.81"/>
  </r>
  <r>
    <s v="31-12-2015"/>
    <s v="31"/>
    <s v="12"/>
    <s v="2015"/>
    <x v="363"/>
    <d v="2015-12-31T00:00:00"/>
    <x v="1"/>
    <x v="11"/>
    <x v="235"/>
    <x v="4"/>
    <x v="2"/>
    <x v="6"/>
    <s v="Fellowes Stor/Drawer Steel Plus Storage Drawers"/>
    <n v="152.69"/>
    <n v="2"/>
    <n v="-26.72"/>
  </r>
  <r>
    <s v="31-12-2015"/>
    <s v="31"/>
    <s v="12"/>
    <s v="2015"/>
    <x v="363"/>
    <d v="2015-12-31T00:00:00"/>
    <x v="1"/>
    <x v="11"/>
    <x v="235"/>
    <x v="4"/>
    <x v="2"/>
    <x v="4"/>
    <s v="Stockwell Push Pins"/>
    <n v="3.49"/>
    <n v="2"/>
    <n v="0.56999999999999995"/>
  </r>
  <r>
    <s v="31-12-2015"/>
    <s v="31"/>
    <s v="12"/>
    <s v="2015"/>
    <x v="363"/>
    <d v="2015-12-31T00:00:00"/>
    <x v="1"/>
    <x v="11"/>
    <x v="235"/>
    <x v="4"/>
    <x v="2"/>
    <x v="16"/>
    <s v="Staple remover"/>
    <n v="5.89"/>
    <n v="2"/>
    <n v="-1.32"/>
  </r>
  <r>
    <s v="31-12-2015"/>
    <s v="31"/>
    <s v="12"/>
    <s v="2015"/>
    <x v="363"/>
    <d v="2015-12-31T00:00:00"/>
    <x v="1"/>
    <x v="11"/>
    <x v="63"/>
    <x v="10"/>
    <x v="2"/>
    <x v="9"/>
    <s v="Fellowes Presentation Covers for Comb Binding Machines"/>
    <n v="116.4"/>
    <n v="8"/>
    <n v="52.38"/>
  </r>
  <r>
    <m/>
    <m/>
    <m/>
    <m/>
    <x v="0"/>
    <d v="2016-01-02T00:00:00"/>
    <x v="2"/>
    <x v="0"/>
    <x v="323"/>
    <x v="25"/>
    <x v="2"/>
    <x v="6"/>
    <s v="X-Rack File for Hanging Folders"/>
    <n v="56.45"/>
    <n v="5"/>
    <n v="14.68"/>
  </r>
  <r>
    <m/>
    <m/>
    <m/>
    <m/>
    <x v="0"/>
    <d v="2016-01-02T00:00:00"/>
    <x v="2"/>
    <x v="0"/>
    <x v="24"/>
    <x v="5"/>
    <x v="2"/>
    <x v="3"/>
    <s v="Xerox 1883"/>
    <n v="105.52"/>
    <n v="4"/>
    <n v="48.54"/>
  </r>
  <r>
    <m/>
    <m/>
    <m/>
    <m/>
    <x v="0"/>
    <d v="2016-01-03T00:00:00"/>
    <x v="2"/>
    <x v="0"/>
    <x v="512"/>
    <x v="2"/>
    <x v="1"/>
    <x v="7"/>
    <s v="Chromcraft Round Conference Tables"/>
    <n v="836.59"/>
    <n v="8"/>
    <n v="-264.92"/>
  </r>
  <r>
    <m/>
    <m/>
    <m/>
    <m/>
    <x v="0"/>
    <d v="2016-01-03T00:00:00"/>
    <x v="2"/>
    <x v="0"/>
    <x v="512"/>
    <x v="2"/>
    <x v="2"/>
    <x v="3"/>
    <s v="Easy-staple paper"/>
    <n v="26.38"/>
    <n v="1"/>
    <n v="12.13"/>
  </r>
  <r>
    <m/>
    <m/>
    <m/>
    <m/>
    <x v="0"/>
    <d v="2016-01-03T00:00:00"/>
    <x v="2"/>
    <x v="0"/>
    <x v="512"/>
    <x v="2"/>
    <x v="2"/>
    <x v="6"/>
    <s v="Adjustable Depth Letter/Legal Cart"/>
    <n v="362.92"/>
    <n v="2"/>
    <n v="105.25"/>
  </r>
  <r>
    <m/>
    <m/>
    <m/>
    <m/>
    <x v="0"/>
    <d v="2016-01-03T00:00:00"/>
    <x v="2"/>
    <x v="0"/>
    <x v="512"/>
    <x v="2"/>
    <x v="0"/>
    <x v="15"/>
    <s v="Ativa V4110MDD Micro-Cut Shredder"/>
    <n v="4899.93"/>
    <n v="7"/>
    <n v="2400.9699999999998"/>
  </r>
  <r>
    <m/>
    <m/>
    <m/>
    <m/>
    <x v="0"/>
    <d v="2016-01-03T00:00:00"/>
    <x v="2"/>
    <x v="0"/>
    <x v="87"/>
    <x v="15"/>
    <x v="0"/>
    <x v="2"/>
    <s v="RCA ViSYS 25423RE1 Corded phone"/>
    <n v="159.97999999999999"/>
    <n v="2"/>
    <n v="14"/>
  </r>
  <r>
    <m/>
    <m/>
    <m/>
    <m/>
    <x v="0"/>
    <d v="2016-01-04T00:00:00"/>
    <x v="2"/>
    <x v="0"/>
    <x v="731"/>
    <x v="2"/>
    <x v="2"/>
    <x v="11"/>
    <s v="Newell 345"/>
    <n v="59.52"/>
    <n v="3"/>
    <n v="15.48"/>
  </r>
  <r>
    <m/>
    <m/>
    <m/>
    <m/>
    <x v="0"/>
    <d v="2016-01-04T00:00:00"/>
    <x v="2"/>
    <x v="0"/>
    <x v="731"/>
    <x v="2"/>
    <x v="2"/>
    <x v="6"/>
    <s v="Fellowes Bankers Box Recycled Super Stor/Drawer"/>
    <n v="161.94"/>
    <n v="3"/>
    <n v="9.7200000000000006"/>
  </r>
  <r>
    <m/>
    <m/>
    <m/>
    <m/>
    <x v="0"/>
    <d v="2016-01-04T00:00:00"/>
    <x v="2"/>
    <x v="0"/>
    <x v="731"/>
    <x v="2"/>
    <x v="2"/>
    <x v="11"/>
    <s v="Boston 1645 Deluxe Heavier-Duty Electric Pencil Sharpener"/>
    <n v="263.88"/>
    <n v="6"/>
    <n v="71.25"/>
  </r>
  <r>
    <m/>
    <m/>
    <m/>
    <m/>
    <x v="0"/>
    <d v="2016-01-04T00:00:00"/>
    <x v="2"/>
    <x v="0"/>
    <x v="731"/>
    <x v="2"/>
    <x v="2"/>
    <x v="11"/>
    <s v="50 Colored Long Pencils"/>
    <n v="30.48"/>
    <n v="3"/>
    <n v="7.92"/>
  </r>
  <r>
    <m/>
    <m/>
    <m/>
    <m/>
    <x v="0"/>
    <d v="2016-01-04T00:00:00"/>
    <x v="2"/>
    <x v="0"/>
    <x v="731"/>
    <x v="2"/>
    <x v="2"/>
    <x v="11"/>
    <s v="Newell 342"/>
    <n v="9.84"/>
    <n v="3"/>
    <n v="2.85"/>
  </r>
  <r>
    <m/>
    <m/>
    <m/>
    <m/>
    <x v="0"/>
    <d v="2016-01-04T00:00:00"/>
    <x v="2"/>
    <x v="0"/>
    <x v="731"/>
    <x v="2"/>
    <x v="0"/>
    <x v="2"/>
    <s v="Belkin Grip Candy Sheer Case / Cover for iPhone 5 and 5S"/>
    <n v="35.119999999999997"/>
    <n v="4"/>
    <n v="9.1300000000000008"/>
  </r>
  <r>
    <m/>
    <m/>
    <m/>
    <m/>
    <x v="0"/>
    <d v="2016-01-04T00:00:00"/>
    <x v="2"/>
    <x v="0"/>
    <x v="359"/>
    <x v="22"/>
    <x v="2"/>
    <x v="4"/>
    <s v="Staples"/>
    <n v="31.56"/>
    <n v="5"/>
    <n v="9.86"/>
  </r>
  <r>
    <m/>
    <m/>
    <m/>
    <m/>
    <x v="0"/>
    <d v="2016-01-04T00:00:00"/>
    <x v="2"/>
    <x v="0"/>
    <x v="359"/>
    <x v="22"/>
    <x v="2"/>
    <x v="10"/>
    <s v="Belkin F9H710-06 7 Outlet SurgeMaster Surge Protector"/>
    <n v="30.14"/>
    <n v="2"/>
    <n v="3.01"/>
  </r>
  <r>
    <m/>
    <m/>
    <m/>
    <m/>
    <x v="0"/>
    <d v="2016-01-04T00:00:00"/>
    <x v="2"/>
    <x v="0"/>
    <x v="732"/>
    <x v="2"/>
    <x v="2"/>
    <x v="11"/>
    <s v="Boston 16801 Nautilus Battery Pencil Sharpener"/>
    <n v="88.04"/>
    <n v="4"/>
    <n v="22.89"/>
  </r>
  <r>
    <m/>
    <m/>
    <m/>
    <m/>
    <x v="0"/>
    <d v="2016-01-04T00:00:00"/>
    <x v="2"/>
    <x v="0"/>
    <x v="383"/>
    <x v="2"/>
    <x v="2"/>
    <x v="8"/>
    <s v="Avery 473"/>
    <n v="20.7"/>
    <n v="2"/>
    <n v="9.94"/>
  </r>
  <r>
    <m/>
    <m/>
    <m/>
    <m/>
    <x v="0"/>
    <d v="2016-01-04T00:00:00"/>
    <x v="2"/>
    <x v="0"/>
    <x v="383"/>
    <x v="2"/>
    <x v="2"/>
    <x v="16"/>
    <s v="Acme Value Line Scissors"/>
    <n v="10.95"/>
    <n v="3"/>
    <n v="3.29"/>
  </r>
  <r>
    <m/>
    <m/>
    <m/>
    <m/>
    <x v="0"/>
    <d v="2016-01-04T00:00:00"/>
    <x v="2"/>
    <x v="0"/>
    <x v="383"/>
    <x v="2"/>
    <x v="2"/>
    <x v="9"/>
    <s v="Avery Hanging File Binders"/>
    <n v="14.35"/>
    <n v="3"/>
    <n v="4.66"/>
  </r>
  <r>
    <m/>
    <m/>
    <m/>
    <m/>
    <x v="0"/>
    <d v="2016-01-04T00:00:00"/>
    <x v="2"/>
    <x v="0"/>
    <x v="336"/>
    <x v="2"/>
    <x v="1"/>
    <x v="1"/>
    <s v="Hon Deluxe Fabric Upholstered Stacking Chairs, Rounded Back"/>
    <n v="1317.49"/>
    <n v="6"/>
    <n v="292.77999999999997"/>
  </r>
  <r>
    <m/>
    <m/>
    <m/>
    <m/>
    <x v="0"/>
    <d v="2016-01-04T00:00:00"/>
    <x v="2"/>
    <x v="0"/>
    <x v="336"/>
    <x v="2"/>
    <x v="2"/>
    <x v="16"/>
    <s v="Staple remover"/>
    <n v="63.84"/>
    <n v="8"/>
    <n v="18.510000000000002"/>
  </r>
  <r>
    <m/>
    <m/>
    <m/>
    <m/>
    <x v="0"/>
    <d v="2016-01-04T00:00:00"/>
    <x v="2"/>
    <x v="0"/>
    <x v="336"/>
    <x v="2"/>
    <x v="2"/>
    <x v="9"/>
    <s v="Avery Non-Stick Binders"/>
    <n v="3.59"/>
    <n v="1"/>
    <n v="1.1200000000000001"/>
  </r>
  <r>
    <m/>
    <m/>
    <m/>
    <m/>
    <x v="0"/>
    <d v="2016-01-04T00:00:00"/>
    <x v="2"/>
    <x v="0"/>
    <x v="488"/>
    <x v="21"/>
    <x v="1"/>
    <x v="5"/>
    <s v="Regeneration Desk Collection"/>
    <n v="7.04"/>
    <n v="4"/>
    <n v="3.1"/>
  </r>
  <r>
    <m/>
    <m/>
    <m/>
    <m/>
    <x v="0"/>
    <d v="2016-01-04T00:00:00"/>
    <x v="2"/>
    <x v="0"/>
    <x v="203"/>
    <x v="0"/>
    <x v="0"/>
    <x v="2"/>
    <s v="Cyber Acoustics AC-202b Speech Recognition Stereo Headset"/>
    <n v="12.99"/>
    <n v="1"/>
    <n v="0.26"/>
  </r>
  <r>
    <m/>
    <m/>
    <m/>
    <m/>
    <x v="0"/>
    <d v="2016-01-05T00:00:00"/>
    <x v="2"/>
    <x v="0"/>
    <x v="261"/>
    <x v="23"/>
    <x v="2"/>
    <x v="8"/>
    <s v="Avery 499"/>
    <n v="3.98"/>
    <n v="1"/>
    <n v="1.29"/>
  </r>
  <r>
    <m/>
    <m/>
    <m/>
    <m/>
    <x v="0"/>
    <d v="2016-01-05T00:00:00"/>
    <x v="2"/>
    <x v="0"/>
    <x v="261"/>
    <x v="23"/>
    <x v="1"/>
    <x v="7"/>
    <s v="Bevis 44 x 96 Conference Tables"/>
    <n v="370.62"/>
    <n v="3"/>
    <n v="-142.07"/>
  </r>
  <r>
    <m/>
    <m/>
    <m/>
    <m/>
    <x v="0"/>
    <d v="2016-01-05T00:00:00"/>
    <x v="2"/>
    <x v="0"/>
    <x v="261"/>
    <x v="23"/>
    <x v="2"/>
    <x v="9"/>
    <s v="Newell 3-Hole Punched Plastic Slotted Magazine Holders for Binders"/>
    <n v="2.74"/>
    <n v="2"/>
    <n v="-2.0099999999999998"/>
  </r>
  <r>
    <m/>
    <m/>
    <m/>
    <m/>
    <x v="0"/>
    <d v="2016-01-05T00:00:00"/>
    <x v="2"/>
    <x v="0"/>
    <x v="733"/>
    <x v="9"/>
    <x v="2"/>
    <x v="3"/>
    <s v="Xerox 1914"/>
    <n v="109.92"/>
    <n v="2"/>
    <n v="53.86"/>
  </r>
  <r>
    <m/>
    <m/>
    <m/>
    <m/>
    <x v="0"/>
    <d v="2016-01-05T00:00:00"/>
    <x v="2"/>
    <x v="0"/>
    <x v="733"/>
    <x v="9"/>
    <x v="2"/>
    <x v="3"/>
    <s v="Xerox 1994"/>
    <n v="19.440000000000001"/>
    <n v="3"/>
    <n v="9.33"/>
  </r>
  <r>
    <m/>
    <m/>
    <m/>
    <m/>
    <x v="0"/>
    <d v="2016-01-05T00:00:00"/>
    <x v="2"/>
    <x v="0"/>
    <x v="733"/>
    <x v="9"/>
    <x v="2"/>
    <x v="11"/>
    <s v="DIXON Ticonderoga Erasable Checking Pencils"/>
    <n v="11.16"/>
    <n v="2"/>
    <n v="4.3499999999999996"/>
  </r>
  <r>
    <m/>
    <m/>
    <m/>
    <m/>
    <x v="0"/>
    <d v="2016-01-07T00:00:00"/>
    <x v="2"/>
    <x v="0"/>
    <x v="714"/>
    <x v="20"/>
    <x v="2"/>
    <x v="9"/>
    <s v="Wilson Jones Hanging View Binder, White, 1&quot;"/>
    <n v="14.2"/>
    <n v="2"/>
    <n v="6.53"/>
  </r>
  <r>
    <m/>
    <m/>
    <m/>
    <m/>
    <x v="0"/>
    <d v="2016-01-07T00:00:00"/>
    <x v="2"/>
    <x v="0"/>
    <x v="714"/>
    <x v="20"/>
    <x v="2"/>
    <x v="3"/>
    <s v="Xerox 210"/>
    <n v="12.96"/>
    <n v="2"/>
    <n v="6.22"/>
  </r>
  <r>
    <m/>
    <m/>
    <m/>
    <m/>
    <x v="0"/>
    <d v="2016-01-07T00:00:00"/>
    <x v="2"/>
    <x v="0"/>
    <x v="714"/>
    <x v="20"/>
    <x v="2"/>
    <x v="9"/>
    <s v="Binding Machine Supplies"/>
    <n v="58.34"/>
    <n v="2"/>
    <n v="28"/>
  </r>
  <r>
    <m/>
    <m/>
    <m/>
    <m/>
    <x v="0"/>
    <d v="2016-01-07T00:00:00"/>
    <x v="2"/>
    <x v="0"/>
    <x v="343"/>
    <x v="27"/>
    <x v="0"/>
    <x v="12"/>
    <s v="Hewlett Packard 310 Color Digital Copier"/>
    <n v="1499.95"/>
    <n v="5"/>
    <n v="449.99"/>
  </r>
  <r>
    <m/>
    <m/>
    <m/>
    <m/>
    <x v="0"/>
    <d v="2016-01-07T00:00:00"/>
    <x v="2"/>
    <x v="0"/>
    <x v="657"/>
    <x v="2"/>
    <x v="2"/>
    <x v="8"/>
    <s v="Avery 477"/>
    <n v="30.53"/>
    <n v="1"/>
    <n v="14.04"/>
  </r>
  <r>
    <m/>
    <m/>
    <m/>
    <m/>
    <x v="0"/>
    <d v="2016-01-07T00:00:00"/>
    <x v="2"/>
    <x v="0"/>
    <x v="657"/>
    <x v="2"/>
    <x v="0"/>
    <x v="0"/>
    <s v="KeyTronicÂ KT400U2 -Â KeyboardÂ - Black"/>
    <n v="30.84"/>
    <n v="3"/>
    <n v="6.17"/>
  </r>
  <r>
    <m/>
    <m/>
    <m/>
    <m/>
    <x v="0"/>
    <d v="2016-01-07T00:00:00"/>
    <x v="2"/>
    <x v="0"/>
    <x v="657"/>
    <x v="2"/>
    <x v="2"/>
    <x v="3"/>
    <s v="Southworth 25% Cotton Antique Laid Paper &amp; Envelopes"/>
    <n v="75.06"/>
    <n v="9"/>
    <n v="33.78"/>
  </r>
  <r>
    <m/>
    <m/>
    <m/>
    <m/>
    <x v="0"/>
    <d v="2016-01-07T00:00:00"/>
    <x v="2"/>
    <x v="0"/>
    <x v="69"/>
    <x v="1"/>
    <x v="2"/>
    <x v="9"/>
    <s v="Zipper Ring Binder Pockets"/>
    <n v="2.5"/>
    <n v="1"/>
    <n v="0.9"/>
  </r>
  <r>
    <m/>
    <m/>
    <m/>
    <m/>
    <x v="0"/>
    <d v="2016-01-08T00:00:00"/>
    <x v="2"/>
    <x v="0"/>
    <x v="159"/>
    <x v="4"/>
    <x v="2"/>
    <x v="3"/>
    <s v="Easy-staple paper"/>
    <n v="19.649999999999999"/>
    <n v="2"/>
    <n v="6.63"/>
  </r>
  <r>
    <m/>
    <m/>
    <m/>
    <m/>
    <x v="0"/>
    <d v="2016-01-08T00:00:00"/>
    <x v="2"/>
    <x v="0"/>
    <x v="142"/>
    <x v="5"/>
    <x v="0"/>
    <x v="2"/>
    <s v="Apple iPhone 5"/>
    <n v="1039.73"/>
    <n v="2"/>
    <n v="90.98"/>
  </r>
  <r>
    <m/>
    <m/>
    <m/>
    <m/>
    <x v="0"/>
    <d v="2016-01-08T00:00:00"/>
    <x v="2"/>
    <x v="0"/>
    <x v="142"/>
    <x v="5"/>
    <x v="2"/>
    <x v="10"/>
    <s v="Belkin F5C206VTEL 6 Outlet Surge"/>
    <n v="45.96"/>
    <n v="2"/>
    <n v="13.79"/>
  </r>
  <r>
    <m/>
    <m/>
    <m/>
    <m/>
    <x v="0"/>
    <d v="2016-01-08T00:00:00"/>
    <x v="2"/>
    <x v="0"/>
    <x v="580"/>
    <x v="13"/>
    <x v="1"/>
    <x v="5"/>
    <s v="Eldon 500 Class Desk Accessories"/>
    <n v="19.309999999999999"/>
    <n v="2"/>
    <n v="3.14"/>
  </r>
  <r>
    <m/>
    <m/>
    <m/>
    <m/>
    <x v="0"/>
    <d v="2016-01-09T00:00:00"/>
    <x v="2"/>
    <x v="0"/>
    <x v="704"/>
    <x v="2"/>
    <x v="0"/>
    <x v="0"/>
    <s v="Sabrent 4-Port USB 2.0 Hub"/>
    <n v="6.79"/>
    <n v="1"/>
    <n v="2.31"/>
  </r>
  <r>
    <m/>
    <m/>
    <m/>
    <m/>
    <x v="0"/>
    <d v="2016-01-09T00:00:00"/>
    <x v="2"/>
    <x v="0"/>
    <x v="704"/>
    <x v="2"/>
    <x v="2"/>
    <x v="3"/>
    <s v="Xerox 1881"/>
    <n v="24.56"/>
    <n v="2"/>
    <n v="11.54"/>
  </r>
  <r>
    <m/>
    <m/>
    <m/>
    <m/>
    <x v="0"/>
    <d v="2016-01-09T00:00:00"/>
    <x v="2"/>
    <x v="0"/>
    <x v="704"/>
    <x v="2"/>
    <x v="2"/>
    <x v="9"/>
    <s v="Acco Hanging Data Binders"/>
    <n v="3.05"/>
    <n v="1"/>
    <n v="1.07"/>
  </r>
  <r>
    <m/>
    <m/>
    <m/>
    <m/>
    <x v="0"/>
    <d v="2016-01-09T00:00:00"/>
    <x v="2"/>
    <x v="0"/>
    <x v="704"/>
    <x v="2"/>
    <x v="2"/>
    <x v="3"/>
    <s v="Xerox 1881"/>
    <n v="49.12"/>
    <n v="4"/>
    <n v="23.09"/>
  </r>
  <r>
    <m/>
    <m/>
    <m/>
    <m/>
    <x v="0"/>
    <d v="2016-01-09T00:00:00"/>
    <x v="2"/>
    <x v="0"/>
    <x v="704"/>
    <x v="2"/>
    <x v="2"/>
    <x v="9"/>
    <s v="GBC DocuBind P400 Electric Binding System"/>
    <n v="4355.17"/>
    <n v="4"/>
    <n v="1415.43"/>
  </r>
  <r>
    <m/>
    <m/>
    <m/>
    <m/>
    <x v="0"/>
    <d v="2016-01-09T00:00:00"/>
    <x v="2"/>
    <x v="0"/>
    <x v="734"/>
    <x v="5"/>
    <x v="2"/>
    <x v="13"/>
    <s v="White Business Envelopes with Contemporary Seam, Recycled White Business Envelopes"/>
    <n v="21.88"/>
    <n v="2"/>
    <n v="10.94"/>
  </r>
  <r>
    <m/>
    <m/>
    <m/>
    <m/>
    <x v="0"/>
    <d v="2016-01-09T00:00:00"/>
    <x v="2"/>
    <x v="0"/>
    <x v="130"/>
    <x v="13"/>
    <x v="2"/>
    <x v="3"/>
    <s v="Telephone Message Books with Fax/Mobile Section, 5 1/2&quot; x 3 3/16&quot;"/>
    <n v="30.48"/>
    <n v="6"/>
    <n v="9.91"/>
  </r>
  <r>
    <m/>
    <m/>
    <m/>
    <m/>
    <x v="0"/>
    <d v="2016-01-09T00:00:00"/>
    <x v="2"/>
    <x v="0"/>
    <x v="130"/>
    <x v="13"/>
    <x v="0"/>
    <x v="2"/>
    <s v="Anker 36W 4-Port USB Wall Charger Travel Power Adapter for iPhone 5s 5c 5"/>
    <n v="23.99"/>
    <n v="2"/>
    <n v="-4.8"/>
  </r>
  <r>
    <m/>
    <m/>
    <m/>
    <m/>
    <x v="0"/>
    <d v="2016-01-09T00:00:00"/>
    <x v="2"/>
    <x v="0"/>
    <x v="130"/>
    <x v="13"/>
    <x v="2"/>
    <x v="4"/>
    <s v="Staples"/>
    <n v="16.690000000000001"/>
    <n v="7"/>
    <n v="5.42"/>
  </r>
  <r>
    <m/>
    <m/>
    <m/>
    <m/>
    <x v="0"/>
    <d v="2016-01-09T00:00:00"/>
    <x v="2"/>
    <x v="0"/>
    <x v="349"/>
    <x v="2"/>
    <x v="0"/>
    <x v="0"/>
    <s v="Enermax Aurora Lite Keyboard"/>
    <n v="468.9"/>
    <n v="6"/>
    <n v="206.32"/>
  </r>
  <r>
    <m/>
    <m/>
    <m/>
    <m/>
    <x v="0"/>
    <d v="2016-01-09T00:00:00"/>
    <x v="2"/>
    <x v="0"/>
    <x v="349"/>
    <x v="2"/>
    <x v="0"/>
    <x v="0"/>
    <s v="Memorex Mini Travel Drive 64 GB USB 2.0 Flash Drive"/>
    <n v="72.48"/>
    <n v="2"/>
    <n v="30.44"/>
  </r>
  <r>
    <m/>
    <m/>
    <m/>
    <m/>
    <x v="0"/>
    <d v="2016-01-09T00:00:00"/>
    <x v="2"/>
    <x v="0"/>
    <x v="349"/>
    <x v="2"/>
    <x v="2"/>
    <x v="16"/>
    <s v="Acme Value Line Scissors"/>
    <n v="10.95"/>
    <n v="3"/>
    <n v="3.29"/>
  </r>
  <r>
    <m/>
    <m/>
    <m/>
    <m/>
    <x v="0"/>
    <d v="2016-01-09T00:00:00"/>
    <x v="2"/>
    <x v="0"/>
    <x v="349"/>
    <x v="2"/>
    <x v="1"/>
    <x v="5"/>
    <s v="Howard Miller 14-1/2&quot; Diameter Chrome Round Wall Clock"/>
    <n v="191.82"/>
    <n v="3"/>
    <n v="61.38"/>
  </r>
  <r>
    <m/>
    <m/>
    <m/>
    <m/>
    <x v="0"/>
    <d v="2016-01-09T00:00:00"/>
    <x v="2"/>
    <x v="0"/>
    <x v="428"/>
    <x v="10"/>
    <x v="2"/>
    <x v="9"/>
    <s v="Wilson Jones Turn Tabs Binder Tool for Ring Binders"/>
    <n v="24.1"/>
    <n v="5"/>
    <n v="11.09"/>
  </r>
  <r>
    <m/>
    <m/>
    <m/>
    <m/>
    <x v="0"/>
    <d v="2016-01-09T00:00:00"/>
    <x v="2"/>
    <x v="0"/>
    <x v="428"/>
    <x v="10"/>
    <x v="0"/>
    <x v="2"/>
    <s v="Belkin Grip Candy Sheer Case / Cover for iPhone 5 and 5S"/>
    <n v="8.7799999999999994"/>
    <n v="1"/>
    <n v="2.2799999999999998"/>
  </r>
  <r>
    <m/>
    <m/>
    <m/>
    <m/>
    <x v="0"/>
    <d v="2016-01-09T00:00:00"/>
    <x v="2"/>
    <x v="0"/>
    <x v="428"/>
    <x v="10"/>
    <x v="2"/>
    <x v="10"/>
    <s v="Eureka The Boss Plus 12-Amp Hard Box Upright Vacuum, Red"/>
    <n v="376.74"/>
    <n v="4"/>
    <n v="71.16"/>
  </r>
  <r>
    <m/>
    <m/>
    <m/>
    <m/>
    <x v="0"/>
    <d v="2016-01-09T00:00:00"/>
    <x v="2"/>
    <x v="0"/>
    <x v="428"/>
    <x v="10"/>
    <x v="2"/>
    <x v="9"/>
    <s v="GBC Plastic Binding Combs"/>
    <n v="29.52"/>
    <n v="4"/>
    <n v="14.46"/>
  </r>
  <r>
    <m/>
    <m/>
    <m/>
    <m/>
    <x v="0"/>
    <d v="2016-01-09T00:00:00"/>
    <x v="2"/>
    <x v="0"/>
    <x v="428"/>
    <x v="10"/>
    <x v="2"/>
    <x v="11"/>
    <s v="Newell 315"/>
    <n v="11.96"/>
    <n v="2"/>
    <n v="2.99"/>
  </r>
  <r>
    <m/>
    <m/>
    <m/>
    <m/>
    <x v="0"/>
    <d v="2016-01-09T00:00:00"/>
    <x v="2"/>
    <x v="0"/>
    <x v="428"/>
    <x v="10"/>
    <x v="2"/>
    <x v="9"/>
    <s v="Wilson Jones 1&quot; Hanging DublLock Ring Binders"/>
    <n v="26.4"/>
    <n v="5"/>
    <n v="12.67"/>
  </r>
  <r>
    <m/>
    <m/>
    <m/>
    <m/>
    <x v="0"/>
    <d v="2016-01-09T00:00:00"/>
    <x v="2"/>
    <x v="0"/>
    <x v="197"/>
    <x v="5"/>
    <x v="2"/>
    <x v="13"/>
    <s v="Globe Weis Peel &amp; Seel First Class Envelopes"/>
    <n v="12.78"/>
    <n v="1"/>
    <n v="5.75"/>
  </r>
  <r>
    <m/>
    <m/>
    <m/>
    <m/>
    <x v="0"/>
    <d v="2016-01-10T00:00:00"/>
    <x v="2"/>
    <x v="0"/>
    <x v="321"/>
    <x v="5"/>
    <x v="1"/>
    <x v="1"/>
    <s v="Global Value Mid-Back Manager's Chair, Gray"/>
    <n v="194.85"/>
    <n v="4"/>
    <n v="12.18"/>
  </r>
  <r>
    <m/>
    <m/>
    <m/>
    <m/>
    <x v="0"/>
    <d v="2016-01-10T00:00:00"/>
    <x v="2"/>
    <x v="0"/>
    <x v="180"/>
    <x v="24"/>
    <x v="0"/>
    <x v="2"/>
    <s v="Plantronics CordlessÂ Phone HeadsetÂ with In-line Volume - M214C"/>
    <n v="69.900000000000006"/>
    <n v="2"/>
    <n v="18.87"/>
  </r>
  <r>
    <m/>
    <m/>
    <m/>
    <m/>
    <x v="0"/>
    <d v="2016-01-10T00:00:00"/>
    <x v="2"/>
    <x v="0"/>
    <x v="180"/>
    <x v="24"/>
    <x v="1"/>
    <x v="5"/>
    <s v="Westinghouse Clip-On Gooseneck Lamps"/>
    <n v="41.85"/>
    <n v="5"/>
    <n v="10.88"/>
  </r>
  <r>
    <m/>
    <m/>
    <m/>
    <m/>
    <x v="0"/>
    <d v="2016-01-10T00:00:00"/>
    <x v="2"/>
    <x v="0"/>
    <x v="461"/>
    <x v="2"/>
    <x v="1"/>
    <x v="7"/>
    <s v="Chromcraft Bull-Nose Wood 48&quot; x 96&quot; Rectangular Conference Tables"/>
    <n v="330.59"/>
    <n v="1"/>
    <n v="-115.71"/>
  </r>
  <r>
    <m/>
    <m/>
    <m/>
    <m/>
    <x v="0"/>
    <d v="2016-01-10T00:00:00"/>
    <x v="2"/>
    <x v="0"/>
    <x v="472"/>
    <x v="4"/>
    <x v="0"/>
    <x v="0"/>
    <s v="ImationÂ 16GB Mini TravelDrive USB 2.0Â Flash Drive"/>
    <n v="79.510000000000005"/>
    <n v="3"/>
    <n v="20.87"/>
  </r>
  <r>
    <m/>
    <m/>
    <m/>
    <m/>
    <x v="0"/>
    <d v="2016-01-10T00:00:00"/>
    <x v="2"/>
    <x v="0"/>
    <x v="472"/>
    <x v="4"/>
    <x v="2"/>
    <x v="3"/>
    <s v="Easy-staple paper"/>
    <n v="28.35"/>
    <n v="1"/>
    <n v="9.57"/>
  </r>
  <r>
    <m/>
    <m/>
    <m/>
    <m/>
    <x v="0"/>
    <d v="2016-01-10T00:00:00"/>
    <x v="2"/>
    <x v="0"/>
    <x v="506"/>
    <x v="11"/>
    <x v="2"/>
    <x v="9"/>
    <s v="Avery Non-Stick Binders"/>
    <n v="5.39"/>
    <n v="4"/>
    <n v="-4.49"/>
  </r>
  <r>
    <m/>
    <m/>
    <m/>
    <m/>
    <x v="0"/>
    <d v="2016-01-10T00:00:00"/>
    <x v="2"/>
    <x v="0"/>
    <x v="506"/>
    <x v="11"/>
    <x v="2"/>
    <x v="11"/>
    <s v="Staples in misc. colors"/>
    <n v="30.98"/>
    <n v="8"/>
    <n v="5.03"/>
  </r>
  <r>
    <m/>
    <m/>
    <m/>
    <m/>
    <x v="0"/>
    <d v="2016-01-11T00:00:00"/>
    <x v="2"/>
    <x v="0"/>
    <x v="344"/>
    <x v="25"/>
    <x v="0"/>
    <x v="2"/>
    <s v="LF Elite 3D Dazzle Designer Hard Case Cover, Lf Stylus Pen and Wiper For Apple Iphone 5c Mini Lite"/>
    <n v="21.8"/>
    <n v="2"/>
    <n v="6.1"/>
  </r>
  <r>
    <m/>
    <m/>
    <m/>
    <m/>
    <x v="0"/>
    <d v="2016-01-11T00:00:00"/>
    <x v="2"/>
    <x v="0"/>
    <x v="344"/>
    <x v="25"/>
    <x v="2"/>
    <x v="13"/>
    <s v="Airmail Envelopes"/>
    <n v="251.79"/>
    <n v="3"/>
    <n v="118.34"/>
  </r>
  <r>
    <m/>
    <m/>
    <m/>
    <m/>
    <x v="0"/>
    <d v="2016-01-11T00:00:00"/>
    <x v="2"/>
    <x v="0"/>
    <x v="723"/>
    <x v="4"/>
    <x v="2"/>
    <x v="6"/>
    <s v="Tenex Personal Filing Tote With Secure Closure Lid, Black/Frost"/>
    <n v="111.67"/>
    <n v="9"/>
    <n v="6.98"/>
  </r>
  <r>
    <m/>
    <m/>
    <m/>
    <m/>
    <x v="0"/>
    <d v="2016-01-11T00:00:00"/>
    <x v="2"/>
    <x v="0"/>
    <x v="46"/>
    <x v="3"/>
    <x v="0"/>
    <x v="0"/>
    <s v="Maxell 4.7GB DVD-R"/>
    <n v="68.11"/>
    <n v="3"/>
    <n v="17.88"/>
  </r>
  <r>
    <m/>
    <m/>
    <m/>
    <m/>
    <x v="0"/>
    <d v="2016-01-12T00:00:00"/>
    <x v="2"/>
    <x v="0"/>
    <x v="228"/>
    <x v="7"/>
    <x v="2"/>
    <x v="3"/>
    <s v="Universal Premium White Copier/Laser Paper (20Lb. and 87 Bright)"/>
    <n v="23.92"/>
    <n v="4"/>
    <n v="11.72"/>
  </r>
  <r>
    <m/>
    <m/>
    <m/>
    <m/>
    <x v="0"/>
    <d v="2016-01-12T00:00:00"/>
    <x v="2"/>
    <x v="0"/>
    <x v="307"/>
    <x v="29"/>
    <x v="1"/>
    <x v="1"/>
    <s v="Harbour Creations Steel Folding Chair"/>
    <n v="172.5"/>
    <n v="2"/>
    <n v="51.75"/>
  </r>
  <r>
    <m/>
    <m/>
    <m/>
    <m/>
    <x v="0"/>
    <d v="2016-01-12T00:00:00"/>
    <x v="2"/>
    <x v="0"/>
    <x v="307"/>
    <x v="29"/>
    <x v="0"/>
    <x v="2"/>
    <s v="JBL Micro Wireless Portable Bluetooth Speaker"/>
    <n v="179.97"/>
    <n v="3"/>
    <n v="44.99"/>
  </r>
  <r>
    <m/>
    <m/>
    <m/>
    <m/>
    <x v="0"/>
    <d v="2016-01-12T00:00:00"/>
    <x v="2"/>
    <x v="0"/>
    <x v="367"/>
    <x v="24"/>
    <x v="1"/>
    <x v="5"/>
    <s v="DAX Cubicle Frames - 8x10"/>
    <n v="17.309999999999999"/>
    <n v="3"/>
    <n v="5.19"/>
  </r>
  <r>
    <m/>
    <m/>
    <m/>
    <m/>
    <x v="0"/>
    <d v="2016-01-12T00:00:00"/>
    <x v="2"/>
    <x v="0"/>
    <x v="116"/>
    <x v="23"/>
    <x v="2"/>
    <x v="11"/>
    <s v="Newell 343"/>
    <n v="4.7"/>
    <n v="2"/>
    <n v="0.41"/>
  </r>
  <r>
    <m/>
    <m/>
    <m/>
    <m/>
    <x v="0"/>
    <d v="2016-01-12T00:00:00"/>
    <x v="2"/>
    <x v="0"/>
    <x v="356"/>
    <x v="5"/>
    <x v="1"/>
    <x v="5"/>
    <s v="Westinghouse Clip-On Gooseneck Lamps"/>
    <n v="16.739999999999998"/>
    <n v="2"/>
    <n v="4.3499999999999996"/>
  </r>
  <r>
    <m/>
    <m/>
    <m/>
    <m/>
    <x v="0"/>
    <d v="2016-01-12T00:00:00"/>
    <x v="2"/>
    <x v="0"/>
    <x v="405"/>
    <x v="30"/>
    <x v="2"/>
    <x v="9"/>
    <s v="XtraLife ClearVue Slant-D Ring Binder, White, 3&quot;"/>
    <n v="88.08"/>
    <n v="6"/>
    <n v="40.520000000000003"/>
  </r>
  <r>
    <m/>
    <m/>
    <m/>
    <m/>
    <x v="0"/>
    <d v="2016-01-12T00:00:00"/>
    <x v="2"/>
    <x v="0"/>
    <x v="405"/>
    <x v="30"/>
    <x v="1"/>
    <x v="1"/>
    <s v="Hon Every-Day Series Multi-Task Chairs"/>
    <n v="751.92"/>
    <n v="4"/>
    <n v="150.38"/>
  </r>
  <r>
    <m/>
    <m/>
    <m/>
    <m/>
    <x v="0"/>
    <d v="2016-01-12T00:00:00"/>
    <x v="2"/>
    <x v="0"/>
    <x v="55"/>
    <x v="12"/>
    <x v="0"/>
    <x v="2"/>
    <s v="Jabra Supreme Plus Driver EditionÂ Headset"/>
    <n v="863.93"/>
    <n v="9"/>
    <n v="86.39"/>
  </r>
  <r>
    <m/>
    <m/>
    <m/>
    <m/>
    <x v="0"/>
    <d v="2016-01-12T00:00:00"/>
    <x v="2"/>
    <x v="0"/>
    <x v="529"/>
    <x v="4"/>
    <x v="1"/>
    <x v="1"/>
    <s v="Situations Contoured Folding Chairs, 4/Set"/>
    <n v="248.43"/>
    <n v="5"/>
    <n v="-17.75"/>
  </r>
  <r>
    <m/>
    <m/>
    <m/>
    <m/>
    <x v="0"/>
    <d v="2016-01-12T00:00:00"/>
    <x v="2"/>
    <x v="0"/>
    <x v="529"/>
    <x v="4"/>
    <x v="2"/>
    <x v="10"/>
    <s v="Acco 6 Outlet Guardian Premium Surge Suppressor"/>
    <n v="11.65"/>
    <n v="4"/>
    <n v="-30.87"/>
  </r>
  <r>
    <m/>
    <m/>
    <m/>
    <m/>
    <x v="0"/>
    <d v="2016-01-12T00:00:00"/>
    <x v="2"/>
    <x v="0"/>
    <x v="529"/>
    <x v="4"/>
    <x v="1"/>
    <x v="1"/>
    <s v="Global Push Button Manager's Chair, Indigo"/>
    <n v="85.25"/>
    <n v="2"/>
    <n v="-1.22"/>
  </r>
  <r>
    <m/>
    <m/>
    <m/>
    <m/>
    <x v="0"/>
    <d v="2016-01-12T00:00:00"/>
    <x v="2"/>
    <x v="0"/>
    <x v="106"/>
    <x v="6"/>
    <x v="0"/>
    <x v="2"/>
    <s v="Jensen SMPS-640 -Â speaker phone"/>
    <n v="137.94"/>
    <n v="3"/>
    <n v="35.86"/>
  </r>
  <r>
    <m/>
    <m/>
    <m/>
    <m/>
    <x v="0"/>
    <d v="2016-01-12T00:00:00"/>
    <x v="2"/>
    <x v="0"/>
    <x v="106"/>
    <x v="6"/>
    <x v="1"/>
    <x v="5"/>
    <s v="Executive Impressions 14&quot;"/>
    <n v="111.15"/>
    <n v="5"/>
    <n v="48.91"/>
  </r>
  <r>
    <m/>
    <m/>
    <m/>
    <m/>
    <x v="0"/>
    <d v="2016-01-12T00:00:00"/>
    <x v="2"/>
    <x v="0"/>
    <x v="106"/>
    <x v="6"/>
    <x v="2"/>
    <x v="10"/>
    <s v="Honeywell Enviracaire Portable HEPA Air Cleaner for 17' x 22' Room"/>
    <n v="901.95"/>
    <n v="3"/>
    <n v="297.64"/>
  </r>
  <r>
    <m/>
    <m/>
    <m/>
    <m/>
    <x v="0"/>
    <d v="2016-01-12T00:00:00"/>
    <x v="2"/>
    <x v="0"/>
    <x v="106"/>
    <x v="6"/>
    <x v="1"/>
    <x v="7"/>
    <s v="Chromcraft Round Conference Tables"/>
    <n v="366.01"/>
    <n v="3"/>
    <n v="-47.06"/>
  </r>
  <r>
    <m/>
    <m/>
    <m/>
    <m/>
    <x v="0"/>
    <d v="2016-01-12T00:00:00"/>
    <x v="2"/>
    <x v="0"/>
    <x v="153"/>
    <x v="25"/>
    <x v="2"/>
    <x v="10"/>
    <s v="Honeywell Enviracaire Portable HEPA Air Cleaner for 17' x 22' Room"/>
    <n v="2104.5500000000002"/>
    <n v="7"/>
    <n v="694.5"/>
  </r>
  <r>
    <m/>
    <m/>
    <m/>
    <m/>
    <x v="0"/>
    <d v="2016-01-12T00:00:00"/>
    <x v="2"/>
    <x v="0"/>
    <x v="153"/>
    <x v="25"/>
    <x v="2"/>
    <x v="16"/>
    <s v="Acme Softgrip Scissors"/>
    <n v="40.700000000000003"/>
    <n v="5"/>
    <n v="11.8"/>
  </r>
  <r>
    <m/>
    <m/>
    <m/>
    <m/>
    <x v="0"/>
    <d v="2016-01-12T00:00:00"/>
    <x v="2"/>
    <x v="0"/>
    <x v="197"/>
    <x v="5"/>
    <x v="1"/>
    <x v="5"/>
    <s v="Tenex Chairmats For Use With Carpeted Floors"/>
    <n v="31.96"/>
    <n v="2"/>
    <n v="1.6"/>
  </r>
  <r>
    <m/>
    <m/>
    <m/>
    <m/>
    <x v="0"/>
    <d v="2016-01-12T00:00:00"/>
    <x v="2"/>
    <x v="0"/>
    <x v="197"/>
    <x v="5"/>
    <x v="2"/>
    <x v="3"/>
    <s v="Xerox 1886"/>
    <n v="47.9"/>
    <n v="1"/>
    <n v="22.99"/>
  </r>
  <r>
    <m/>
    <m/>
    <m/>
    <m/>
    <x v="0"/>
    <d v="2016-01-12T00:00:00"/>
    <x v="2"/>
    <x v="0"/>
    <x v="197"/>
    <x v="5"/>
    <x v="2"/>
    <x v="6"/>
    <s v="Sauder Facets Collection Locker/File Cabinet, Sky Alder Finish"/>
    <n v="1112.94"/>
    <n v="3"/>
    <n v="222.59"/>
  </r>
  <r>
    <m/>
    <m/>
    <m/>
    <m/>
    <x v="0"/>
    <d v="2016-01-12T00:00:00"/>
    <x v="2"/>
    <x v="0"/>
    <x v="197"/>
    <x v="5"/>
    <x v="2"/>
    <x v="13"/>
    <s v="#10- 4 1/8&quot; x 9 1/2&quot; Security-Tint Envelopes"/>
    <n v="22.92"/>
    <n v="3"/>
    <n v="11.23"/>
  </r>
  <r>
    <m/>
    <m/>
    <m/>
    <m/>
    <x v="0"/>
    <d v="2016-01-12T00:00:00"/>
    <x v="2"/>
    <x v="0"/>
    <x v="484"/>
    <x v="5"/>
    <x v="2"/>
    <x v="11"/>
    <s v="Sanford Colorific Colored Pencils, 12/Box"/>
    <n v="23.04"/>
    <n v="8"/>
    <n v="6.91"/>
  </r>
  <r>
    <s v="14-01-2016"/>
    <s v="14"/>
    <s v="01"/>
    <s v="2016"/>
    <x v="364"/>
    <d v="2016-01-14T00:00:00"/>
    <x v="2"/>
    <x v="0"/>
    <x v="675"/>
    <x v="12"/>
    <x v="2"/>
    <x v="3"/>
    <s v="Xerox 1882"/>
    <n v="89.57"/>
    <n v="2"/>
    <n v="32.47"/>
  </r>
  <r>
    <s v="14-01-2016"/>
    <s v="14"/>
    <s v="01"/>
    <s v="2016"/>
    <x v="364"/>
    <d v="2016-01-14T00:00:00"/>
    <x v="2"/>
    <x v="0"/>
    <x v="675"/>
    <x v="12"/>
    <x v="1"/>
    <x v="5"/>
    <s v="Electrix Fluorescent Magnifier Lamps &amp; Weighted Base"/>
    <n v="315.77999999999997"/>
    <n v="8"/>
    <n v="31.58"/>
  </r>
  <r>
    <s v="15-01-2016"/>
    <s v="15"/>
    <s v="01"/>
    <s v="2016"/>
    <x v="365"/>
    <d v="2016-01-15T00:00:00"/>
    <x v="2"/>
    <x v="0"/>
    <x v="262"/>
    <x v="8"/>
    <x v="2"/>
    <x v="13"/>
    <s v="Quality Park Security Envelopes"/>
    <n v="52.34"/>
    <n v="2"/>
    <n v="24.6"/>
  </r>
  <r>
    <s v="15-01-2016"/>
    <s v="15"/>
    <s v="01"/>
    <s v="2016"/>
    <x v="365"/>
    <d v="2016-01-15T00:00:00"/>
    <x v="2"/>
    <x v="0"/>
    <x v="262"/>
    <x v="8"/>
    <x v="2"/>
    <x v="11"/>
    <s v="American Pencil"/>
    <n v="4.66"/>
    <n v="2"/>
    <n v="1.35"/>
  </r>
  <r>
    <s v="15-01-2016"/>
    <s v="15"/>
    <s v="01"/>
    <s v="2016"/>
    <x v="365"/>
    <d v="2016-01-15T00:00:00"/>
    <x v="2"/>
    <x v="0"/>
    <x v="262"/>
    <x v="8"/>
    <x v="0"/>
    <x v="0"/>
    <s v="LogitechÂ Gaming G510s - Keyboard"/>
    <n v="254.97"/>
    <n v="3"/>
    <n v="91.79"/>
  </r>
  <r>
    <s v="15-01-2016"/>
    <s v="15"/>
    <s v="01"/>
    <s v="2016"/>
    <x v="365"/>
    <d v="2016-01-15T00:00:00"/>
    <x v="2"/>
    <x v="0"/>
    <x v="237"/>
    <x v="30"/>
    <x v="1"/>
    <x v="7"/>
    <s v="Bevis Round Bullnose 29&quot; High Table Top"/>
    <n v="181.8"/>
    <n v="1"/>
    <n v="-15.58"/>
  </r>
  <r>
    <s v="15-01-2016"/>
    <s v="15"/>
    <s v="01"/>
    <s v="2016"/>
    <x v="365"/>
    <d v="2016-01-15T00:00:00"/>
    <x v="2"/>
    <x v="0"/>
    <x v="183"/>
    <x v="2"/>
    <x v="2"/>
    <x v="13"/>
    <s v="#10 Gummed Flap White Envelopes, 100/Box"/>
    <n v="16.52"/>
    <n v="4"/>
    <n v="7.6"/>
  </r>
  <r>
    <s v="15-01-2016"/>
    <s v="15"/>
    <s v="01"/>
    <s v="2016"/>
    <x v="365"/>
    <d v="2016-01-15T00:00:00"/>
    <x v="2"/>
    <x v="0"/>
    <x v="183"/>
    <x v="2"/>
    <x v="2"/>
    <x v="3"/>
    <s v="Xerox 1959"/>
    <n v="60.12"/>
    <n v="9"/>
    <n v="28.86"/>
  </r>
  <r>
    <s v="15-01-2016"/>
    <s v="15"/>
    <s v="01"/>
    <s v="2016"/>
    <x v="365"/>
    <d v="2016-01-15T00:00:00"/>
    <x v="2"/>
    <x v="0"/>
    <x v="183"/>
    <x v="2"/>
    <x v="2"/>
    <x v="9"/>
    <s v="Square Ring Data Binders, Rigid 75 Pt. Covers, 11&quot; x 14-7/8&quot;"/>
    <n v="49.54"/>
    <n v="3"/>
    <n v="17.34"/>
  </r>
  <r>
    <s v="15-01-2016"/>
    <s v="15"/>
    <s v="01"/>
    <s v="2016"/>
    <x v="365"/>
    <d v="2016-01-15T00:00:00"/>
    <x v="2"/>
    <x v="0"/>
    <x v="735"/>
    <x v="2"/>
    <x v="2"/>
    <x v="3"/>
    <s v="Xerox 1893"/>
    <n v="81.98"/>
    <n v="2"/>
    <n v="40.17"/>
  </r>
  <r>
    <s v="16-01-2016"/>
    <s v="16"/>
    <s v="01"/>
    <s v="2016"/>
    <x v="366"/>
    <d v="2016-01-16T00:00:00"/>
    <x v="2"/>
    <x v="0"/>
    <x v="68"/>
    <x v="5"/>
    <x v="2"/>
    <x v="9"/>
    <s v="Wilson Jones Active Use Binders"/>
    <n v="11.65"/>
    <n v="2"/>
    <n v="4.22"/>
  </r>
  <r>
    <s v="16-01-2016"/>
    <s v="16"/>
    <s v="01"/>
    <s v="2016"/>
    <x v="366"/>
    <d v="2016-01-16T00:00:00"/>
    <x v="2"/>
    <x v="0"/>
    <x v="68"/>
    <x v="5"/>
    <x v="0"/>
    <x v="0"/>
    <s v="ImationÂ 8GB Mini TravelDrive USB 2.0Â Flash Drive"/>
    <n v="90.57"/>
    <n v="3"/>
    <n v="11.77"/>
  </r>
  <r>
    <s v="17-01-2016"/>
    <s v="17"/>
    <s v="01"/>
    <s v="2016"/>
    <x v="367"/>
    <d v="2016-01-17T00:00:00"/>
    <x v="2"/>
    <x v="0"/>
    <x v="666"/>
    <x v="38"/>
    <x v="1"/>
    <x v="5"/>
    <s v="Tenex Contemporary Contur Chairmats for Low and Medium Pile Carpet, Computer, 39&quot; x 49&quot;"/>
    <n v="322.58999999999997"/>
    <n v="3"/>
    <n v="64.52"/>
  </r>
  <r>
    <s v="17-01-2016"/>
    <s v="17"/>
    <s v="01"/>
    <s v="2016"/>
    <x v="367"/>
    <d v="2016-01-17T00:00:00"/>
    <x v="2"/>
    <x v="0"/>
    <x v="666"/>
    <x v="38"/>
    <x v="0"/>
    <x v="0"/>
    <s v="Logitech 910-002974 M325 Wireless Mouse for Web Scrolling"/>
    <n v="29.99"/>
    <n v="1"/>
    <n v="13.2"/>
  </r>
  <r>
    <s v="17-01-2016"/>
    <s v="17"/>
    <s v="01"/>
    <s v="2016"/>
    <x v="367"/>
    <d v="2016-01-17T00:00:00"/>
    <x v="2"/>
    <x v="0"/>
    <x v="666"/>
    <x v="38"/>
    <x v="0"/>
    <x v="0"/>
    <s v="Logitech G19 Programmable Gaming Keyboard"/>
    <n v="371.97"/>
    <n v="3"/>
    <n v="66.95"/>
  </r>
  <r>
    <s v="17-01-2016"/>
    <s v="17"/>
    <s v="01"/>
    <s v="2016"/>
    <x v="367"/>
    <d v="2016-01-17T00:00:00"/>
    <x v="2"/>
    <x v="0"/>
    <x v="729"/>
    <x v="21"/>
    <x v="0"/>
    <x v="0"/>
    <s v="First Data FD10 PIN Pad"/>
    <n v="316"/>
    <n v="4"/>
    <n v="31.6"/>
  </r>
  <r>
    <s v="21-01-2016"/>
    <s v="21"/>
    <s v="01"/>
    <s v="2016"/>
    <x v="368"/>
    <d v="2016-01-21T00:00:00"/>
    <x v="2"/>
    <x v="0"/>
    <x v="251"/>
    <x v="5"/>
    <x v="1"/>
    <x v="1"/>
    <s v="Global Super Steno Chair"/>
    <n v="153.57"/>
    <n v="2"/>
    <n v="-5.76"/>
  </r>
  <r>
    <s v="21-01-2016"/>
    <s v="21"/>
    <s v="01"/>
    <s v="2016"/>
    <x v="368"/>
    <d v="2016-01-21T00:00:00"/>
    <x v="2"/>
    <x v="0"/>
    <x v="251"/>
    <x v="5"/>
    <x v="1"/>
    <x v="1"/>
    <s v="Global Ergonomic Managers Chair"/>
    <n v="1013.49"/>
    <n v="7"/>
    <n v="76.010000000000005"/>
  </r>
  <r>
    <s v="22-01-2016"/>
    <s v="22"/>
    <s v="01"/>
    <s v="2016"/>
    <x v="369"/>
    <d v="2016-01-22T00:00:00"/>
    <x v="2"/>
    <x v="0"/>
    <x v="502"/>
    <x v="8"/>
    <x v="2"/>
    <x v="4"/>
    <s v="Bagged Rubber Bands"/>
    <n v="7.56"/>
    <n v="6"/>
    <n v="0.3"/>
  </r>
  <r>
    <s v="22-01-2016"/>
    <s v="22"/>
    <s v="01"/>
    <s v="2016"/>
    <x v="369"/>
    <d v="2016-01-22T00:00:00"/>
    <x v="2"/>
    <x v="0"/>
    <x v="707"/>
    <x v="12"/>
    <x v="1"/>
    <x v="5"/>
    <s v="Eldon Pizzaz Desk Accessories"/>
    <n v="14.27"/>
    <n v="8"/>
    <n v="4.28"/>
  </r>
  <r>
    <s v="22-01-2016"/>
    <s v="22"/>
    <s v="01"/>
    <s v="2016"/>
    <x v="369"/>
    <d v="2016-01-22T00:00:00"/>
    <x v="2"/>
    <x v="0"/>
    <x v="707"/>
    <x v="12"/>
    <x v="1"/>
    <x v="14"/>
    <s v="Sauder Forest Hills Library, Woodland Oak Finish"/>
    <n v="451.14"/>
    <n v="4"/>
    <n v="-67.67"/>
  </r>
  <r>
    <s v="22-01-2016"/>
    <s v="22"/>
    <s v="01"/>
    <s v="2016"/>
    <x v="369"/>
    <d v="2016-01-22T00:00:00"/>
    <x v="2"/>
    <x v="0"/>
    <x v="707"/>
    <x v="12"/>
    <x v="2"/>
    <x v="10"/>
    <s v="Fellowes Mighty 8 Compact Surge Protector"/>
    <n v="64.86"/>
    <n v="4"/>
    <n v="6.49"/>
  </r>
  <r>
    <s v="22-01-2016"/>
    <s v="22"/>
    <s v="01"/>
    <s v="2016"/>
    <x v="369"/>
    <d v="2016-01-22T00:00:00"/>
    <x v="2"/>
    <x v="0"/>
    <x v="244"/>
    <x v="1"/>
    <x v="1"/>
    <x v="5"/>
    <s v="Contract Clock, 14&quot;, Brown"/>
    <n v="109.9"/>
    <n v="5"/>
    <n v="37.369999999999997"/>
  </r>
  <r>
    <s v="22-01-2016"/>
    <s v="22"/>
    <s v="01"/>
    <s v="2016"/>
    <x v="369"/>
    <d v="2016-01-22T00:00:00"/>
    <x v="2"/>
    <x v="0"/>
    <x v="378"/>
    <x v="1"/>
    <x v="2"/>
    <x v="3"/>
    <s v="Xerox 218"/>
    <n v="12.96"/>
    <n v="2"/>
    <n v="6.22"/>
  </r>
  <r>
    <s v="22-01-2016"/>
    <s v="22"/>
    <s v="01"/>
    <s v="2016"/>
    <x v="369"/>
    <d v="2016-01-22T00:00:00"/>
    <x v="2"/>
    <x v="0"/>
    <x v="336"/>
    <x v="5"/>
    <x v="2"/>
    <x v="8"/>
    <s v="Avery 475"/>
    <n v="44.4"/>
    <n v="3"/>
    <n v="22.2"/>
  </r>
  <r>
    <s v="22-01-2016"/>
    <s v="22"/>
    <s v="01"/>
    <s v="2016"/>
    <x v="369"/>
    <d v="2016-01-22T00:00:00"/>
    <x v="2"/>
    <x v="0"/>
    <x v="336"/>
    <x v="5"/>
    <x v="2"/>
    <x v="8"/>
    <s v="Avery 476"/>
    <n v="20.65"/>
    <n v="5"/>
    <n v="9.5"/>
  </r>
  <r>
    <s v="22-01-2016"/>
    <s v="22"/>
    <s v="01"/>
    <s v="2016"/>
    <x v="369"/>
    <d v="2016-01-22T00:00:00"/>
    <x v="2"/>
    <x v="0"/>
    <x v="255"/>
    <x v="18"/>
    <x v="0"/>
    <x v="2"/>
    <s v="Panasonic Kx-TS550"/>
    <n v="110.38"/>
    <n v="4"/>
    <n v="-20.239999999999998"/>
  </r>
  <r>
    <s v="22-01-2016"/>
    <s v="22"/>
    <s v="01"/>
    <s v="2016"/>
    <x v="369"/>
    <d v="2016-01-22T00:00:00"/>
    <x v="2"/>
    <x v="0"/>
    <x v="255"/>
    <x v="18"/>
    <x v="0"/>
    <x v="0"/>
    <s v="Verbatim 25 GB 6x Blu-ray Single Layer Recordable Disc, 25/Pack"/>
    <n v="55.18"/>
    <n v="3"/>
    <n v="15.86"/>
  </r>
  <r>
    <s v="22-01-2016"/>
    <s v="22"/>
    <s v="01"/>
    <s v="2016"/>
    <x v="369"/>
    <d v="2016-01-22T00:00:00"/>
    <x v="2"/>
    <x v="0"/>
    <x v="32"/>
    <x v="2"/>
    <x v="2"/>
    <x v="9"/>
    <s v="Wilson Jones data.warehouse D-Ring Binders with DublLock"/>
    <n v="26.34"/>
    <n v="4"/>
    <n v="9.2200000000000006"/>
  </r>
  <r>
    <s v="23-01-2016"/>
    <s v="23"/>
    <s v="01"/>
    <s v="2016"/>
    <x v="370"/>
    <d v="2016-01-23T00:00:00"/>
    <x v="2"/>
    <x v="0"/>
    <x v="655"/>
    <x v="5"/>
    <x v="1"/>
    <x v="5"/>
    <s v="DAX Cubicle Frames, 8-1/2 x 11"/>
    <n v="59.99"/>
    <n v="7"/>
    <n v="21.6"/>
  </r>
  <r>
    <s v="23-01-2016"/>
    <s v="23"/>
    <s v="01"/>
    <s v="2016"/>
    <x v="370"/>
    <d v="2016-01-23T00:00:00"/>
    <x v="2"/>
    <x v="0"/>
    <x v="606"/>
    <x v="45"/>
    <x v="0"/>
    <x v="0"/>
    <s v="Logitech Wireless Marathon Mouse M705"/>
    <n v="99.98"/>
    <n v="2"/>
    <n v="42.99"/>
  </r>
  <r>
    <s v="23-01-2016"/>
    <s v="23"/>
    <s v="01"/>
    <s v="2016"/>
    <x v="370"/>
    <d v="2016-01-23T00:00:00"/>
    <x v="2"/>
    <x v="0"/>
    <x v="606"/>
    <x v="45"/>
    <x v="2"/>
    <x v="11"/>
    <s v="4009 Highlighters"/>
    <n v="8.0399999999999991"/>
    <n v="6"/>
    <n v="2.73"/>
  </r>
  <r>
    <s v="23-01-2016"/>
    <s v="23"/>
    <s v="01"/>
    <s v="2016"/>
    <x v="370"/>
    <d v="2016-01-23T00:00:00"/>
    <x v="2"/>
    <x v="0"/>
    <x v="606"/>
    <x v="45"/>
    <x v="2"/>
    <x v="6"/>
    <s v="Iceberg Mobile Mega Data/Printer Cart"/>
    <n v="1564.29"/>
    <n v="13"/>
    <n v="406.72"/>
  </r>
  <r>
    <s v="24-01-2016"/>
    <s v="24"/>
    <s v="01"/>
    <s v="2016"/>
    <x v="371"/>
    <d v="2016-01-24T00:00:00"/>
    <x v="2"/>
    <x v="0"/>
    <x v="436"/>
    <x v="33"/>
    <x v="2"/>
    <x v="9"/>
    <s v="XtraLife ClearVue Slant-D Ring Binders by Cardinal"/>
    <n v="31.36"/>
    <n v="4"/>
    <n v="15.68"/>
  </r>
  <r>
    <s v="25-01-2016"/>
    <s v="25"/>
    <s v="01"/>
    <s v="2016"/>
    <x v="372"/>
    <d v="2016-01-25T00:00:00"/>
    <x v="2"/>
    <x v="0"/>
    <x v="736"/>
    <x v="8"/>
    <x v="2"/>
    <x v="11"/>
    <s v="Dixon Ticonderoga Maple Cedar Pencil, #2"/>
    <n v="9.2100000000000009"/>
    <n v="3"/>
    <n v="2.2999999999999998"/>
  </r>
  <r>
    <s v="25-01-2016"/>
    <s v="25"/>
    <s v="01"/>
    <s v="2016"/>
    <x v="372"/>
    <d v="2016-01-25T00:00:00"/>
    <x v="2"/>
    <x v="0"/>
    <x v="736"/>
    <x v="8"/>
    <x v="2"/>
    <x v="3"/>
    <s v="Telephone Message Books with Fax/Mobile Section, 4 1/4&quot; x 6&quot;"/>
    <n v="18"/>
    <n v="5"/>
    <n v="8.2799999999999994"/>
  </r>
  <r>
    <s v="25-01-2016"/>
    <s v="25"/>
    <s v="01"/>
    <s v="2016"/>
    <x v="372"/>
    <d v="2016-01-25T00:00:00"/>
    <x v="2"/>
    <x v="0"/>
    <x v="153"/>
    <x v="2"/>
    <x v="2"/>
    <x v="9"/>
    <s v="GBC Standard Recycled Report Covers, Clear Plastic Sheets"/>
    <n v="43.12"/>
    <n v="5"/>
    <n v="15.09"/>
  </r>
  <r>
    <s v="25-01-2016"/>
    <s v="25"/>
    <s v="01"/>
    <s v="2016"/>
    <x v="372"/>
    <d v="2016-01-25T00:00:00"/>
    <x v="2"/>
    <x v="0"/>
    <x v="153"/>
    <x v="2"/>
    <x v="1"/>
    <x v="7"/>
    <s v="Chromcraft Round Conference Tables"/>
    <n v="313.72000000000003"/>
    <n v="3"/>
    <n v="-99.35"/>
  </r>
  <r>
    <s v="25-01-2016"/>
    <s v="25"/>
    <s v="01"/>
    <s v="2016"/>
    <x v="372"/>
    <d v="2016-01-25T00:00:00"/>
    <x v="2"/>
    <x v="0"/>
    <x v="153"/>
    <x v="2"/>
    <x v="1"/>
    <x v="5"/>
    <s v="Tenex B1-RE Series Chair Mats for Low Pile Carpets"/>
    <n v="45.98"/>
    <n v="1"/>
    <n v="7.82"/>
  </r>
  <r>
    <s v="25-01-2016"/>
    <s v="25"/>
    <s v="01"/>
    <s v="2016"/>
    <x v="372"/>
    <d v="2016-01-25T00:00:00"/>
    <x v="2"/>
    <x v="0"/>
    <x v="153"/>
    <x v="2"/>
    <x v="2"/>
    <x v="6"/>
    <s v="SAFCO Commercial Wire Shelving, 72h"/>
    <n v="428.68"/>
    <n v="7"/>
    <n v="0"/>
  </r>
  <r>
    <s v="28-01-2016"/>
    <s v="28"/>
    <s v="01"/>
    <s v="2016"/>
    <x v="373"/>
    <d v="2016-01-28T00:00:00"/>
    <x v="2"/>
    <x v="0"/>
    <x v="436"/>
    <x v="5"/>
    <x v="2"/>
    <x v="11"/>
    <s v="Newell 345"/>
    <n v="39.68"/>
    <n v="2"/>
    <n v="10.32"/>
  </r>
  <r>
    <s v="30-01-2016"/>
    <s v="30"/>
    <s v="01"/>
    <s v="2016"/>
    <x v="374"/>
    <d v="2016-01-30T00:00:00"/>
    <x v="2"/>
    <x v="0"/>
    <x v="481"/>
    <x v="5"/>
    <x v="2"/>
    <x v="9"/>
    <s v="Heavy-Duty E-Z-D Binders"/>
    <n v="17.46"/>
    <n v="2"/>
    <n v="5.89"/>
  </r>
  <r>
    <s v="30-01-2016"/>
    <s v="30"/>
    <s v="01"/>
    <s v="2016"/>
    <x v="374"/>
    <d v="2016-01-30T00:00:00"/>
    <x v="2"/>
    <x v="0"/>
    <x v="110"/>
    <x v="5"/>
    <x v="2"/>
    <x v="6"/>
    <s v="File Shuttle II and Handi-File, Black"/>
    <n v="305.01"/>
    <n v="9"/>
    <n v="76.25"/>
  </r>
  <r>
    <s v="30-01-2016"/>
    <s v="30"/>
    <s v="01"/>
    <s v="2016"/>
    <x v="374"/>
    <d v="2016-01-30T00:00:00"/>
    <x v="2"/>
    <x v="0"/>
    <x v="110"/>
    <x v="5"/>
    <x v="2"/>
    <x v="9"/>
    <s v="GBC Wire Binding Strips"/>
    <n v="50.78"/>
    <n v="2"/>
    <n v="17.77"/>
  </r>
  <r>
    <s v="30-01-2016"/>
    <s v="30"/>
    <s v="01"/>
    <s v="2016"/>
    <x v="374"/>
    <d v="2016-01-30T00:00:00"/>
    <x v="2"/>
    <x v="0"/>
    <x v="110"/>
    <x v="5"/>
    <x v="2"/>
    <x v="8"/>
    <s v="Avery 512"/>
    <n v="26.01"/>
    <n v="9"/>
    <n v="12.22"/>
  </r>
  <r>
    <s v="30-01-2016"/>
    <s v="30"/>
    <s v="01"/>
    <s v="2016"/>
    <x v="374"/>
    <d v="2016-01-30T00:00:00"/>
    <x v="2"/>
    <x v="0"/>
    <x v="384"/>
    <x v="1"/>
    <x v="1"/>
    <x v="1"/>
    <s v="Global Deluxe High-Back Office Chair in Storm"/>
    <n v="435.17"/>
    <n v="4"/>
    <n v="-59.84"/>
  </r>
  <r>
    <s v="30-01-2016"/>
    <s v="30"/>
    <s v="01"/>
    <s v="2016"/>
    <x v="374"/>
    <d v="2016-01-30T00:00:00"/>
    <x v="2"/>
    <x v="0"/>
    <x v="384"/>
    <x v="1"/>
    <x v="1"/>
    <x v="14"/>
    <s v="O'Sullivan 2-Shelf Heavy-Duty Bookcases"/>
    <n v="48.58"/>
    <n v="1"/>
    <n v="7.77"/>
  </r>
  <r>
    <s v="30-01-2016"/>
    <s v="30"/>
    <s v="01"/>
    <s v="2016"/>
    <x v="374"/>
    <d v="2016-01-30T00:00:00"/>
    <x v="2"/>
    <x v="0"/>
    <x v="737"/>
    <x v="3"/>
    <x v="2"/>
    <x v="3"/>
    <s v="Xerox 1943"/>
    <n v="156.51"/>
    <n v="4"/>
    <n v="52.82"/>
  </r>
  <r>
    <s v="30-01-2016"/>
    <s v="30"/>
    <s v="01"/>
    <s v="2016"/>
    <x v="374"/>
    <d v="2016-01-30T00:00:00"/>
    <x v="2"/>
    <x v="0"/>
    <x v="178"/>
    <x v="3"/>
    <x v="0"/>
    <x v="2"/>
    <s v="Nokia Lumia 1020"/>
    <n v="1439.97"/>
    <n v="4"/>
    <n v="144"/>
  </r>
  <r>
    <s v="30-01-2016"/>
    <s v="30"/>
    <s v="01"/>
    <s v="2016"/>
    <x v="374"/>
    <d v="2016-01-30T00:00:00"/>
    <x v="2"/>
    <x v="0"/>
    <x v="178"/>
    <x v="3"/>
    <x v="2"/>
    <x v="9"/>
    <s v="Avery Durable Binders"/>
    <n v="1.73"/>
    <n v="3"/>
    <n v="-2.68"/>
  </r>
  <r>
    <s v="30-01-2016"/>
    <s v="30"/>
    <s v="01"/>
    <s v="2016"/>
    <x v="374"/>
    <d v="2016-01-30T00:00:00"/>
    <x v="2"/>
    <x v="0"/>
    <x v="178"/>
    <x v="3"/>
    <x v="1"/>
    <x v="7"/>
    <s v="Bretford Â“Just In TimeÂ” Height-Adjustable Multi-Task Work Tables"/>
    <n v="626.1"/>
    <n v="3"/>
    <n v="-538.45000000000005"/>
  </r>
  <r>
    <s v="31-01-2016"/>
    <s v="31"/>
    <s v="01"/>
    <s v="2016"/>
    <x v="375"/>
    <d v="2016-01-31T00:00:00"/>
    <x v="2"/>
    <x v="0"/>
    <x v="140"/>
    <x v="5"/>
    <x v="0"/>
    <x v="2"/>
    <s v="AT&amp;T 1080 Phone"/>
    <n v="109.59"/>
    <n v="1"/>
    <n v="8.2200000000000006"/>
  </r>
  <r>
    <s v="31-01-2016"/>
    <s v="31"/>
    <s v="01"/>
    <s v="2016"/>
    <x v="375"/>
    <d v="2016-01-31T00:00:00"/>
    <x v="2"/>
    <x v="0"/>
    <x v="140"/>
    <x v="5"/>
    <x v="2"/>
    <x v="3"/>
    <s v="Easy-staple paper"/>
    <n v="56.7"/>
    <n v="5"/>
    <n v="27.78"/>
  </r>
  <r>
    <s v="31-01-2016"/>
    <s v="31"/>
    <s v="01"/>
    <s v="2016"/>
    <x v="375"/>
    <d v="2016-01-31T00:00:00"/>
    <x v="2"/>
    <x v="0"/>
    <x v="212"/>
    <x v="4"/>
    <x v="2"/>
    <x v="3"/>
    <s v="Xerox 1994"/>
    <n v="15.55"/>
    <n v="3"/>
    <n v="5.44"/>
  </r>
  <r>
    <s v="31-01-2016"/>
    <s v="31"/>
    <s v="01"/>
    <s v="2016"/>
    <x v="375"/>
    <d v="2016-01-31T00:00:00"/>
    <x v="2"/>
    <x v="0"/>
    <x v="534"/>
    <x v="8"/>
    <x v="2"/>
    <x v="13"/>
    <s v="Staple envelope"/>
    <n v="23.36"/>
    <n v="2"/>
    <n v="11.68"/>
  </r>
  <r>
    <s v="31-01-2016"/>
    <s v="31"/>
    <s v="01"/>
    <s v="2016"/>
    <x v="375"/>
    <d v="2016-01-31T00:00:00"/>
    <x v="2"/>
    <x v="0"/>
    <x v="187"/>
    <x v="21"/>
    <x v="2"/>
    <x v="9"/>
    <s v="Fellowes PB500 Electric Punch Plastic Comb Binding Machine with Manual Bind"/>
    <n v="1270.99"/>
    <n v="1"/>
    <n v="635.5"/>
  </r>
  <r>
    <s v="31-01-2016"/>
    <s v="31"/>
    <s v="01"/>
    <s v="2016"/>
    <x v="375"/>
    <d v="2016-01-31T00:00:00"/>
    <x v="2"/>
    <x v="0"/>
    <x v="187"/>
    <x v="21"/>
    <x v="2"/>
    <x v="13"/>
    <s v="#10 White Business Envelopes,4 1/8 x 9 1/2"/>
    <n v="125.36"/>
    <n v="8"/>
    <n v="58.92"/>
  </r>
  <r>
    <m/>
    <m/>
    <m/>
    <m/>
    <x v="0"/>
    <d v="2016-02-01T00:00:00"/>
    <x v="2"/>
    <x v="1"/>
    <x v="700"/>
    <x v="29"/>
    <x v="1"/>
    <x v="14"/>
    <s v="Bush Westfield Collection Bookcases, Medium Cherry Finish"/>
    <n v="173.94"/>
    <n v="3"/>
    <n v="38.270000000000003"/>
  </r>
  <r>
    <m/>
    <m/>
    <m/>
    <m/>
    <x v="0"/>
    <d v="2016-02-01T00:00:00"/>
    <x v="2"/>
    <x v="1"/>
    <x v="700"/>
    <x v="29"/>
    <x v="0"/>
    <x v="2"/>
    <s v="GE 30522EE2"/>
    <n v="231.98"/>
    <n v="2"/>
    <n v="67.27"/>
  </r>
  <r>
    <m/>
    <m/>
    <m/>
    <m/>
    <x v="0"/>
    <d v="2016-02-02T00:00:00"/>
    <x v="2"/>
    <x v="1"/>
    <x v="579"/>
    <x v="2"/>
    <x v="2"/>
    <x v="6"/>
    <s v="Belkin 19&quot; Center-Weighted Shelf, Gray"/>
    <n v="117.96"/>
    <n v="2"/>
    <n v="5.9"/>
  </r>
  <r>
    <m/>
    <m/>
    <m/>
    <m/>
    <x v="0"/>
    <d v="2016-02-02T00:00:00"/>
    <x v="2"/>
    <x v="1"/>
    <x v="439"/>
    <x v="25"/>
    <x v="0"/>
    <x v="15"/>
    <s v="HP Designjet T520 Inkjet Large Format Printer - 24&quot; Color"/>
    <n v="8749.9500000000007"/>
    <n v="5"/>
    <n v="2799.98"/>
  </r>
  <r>
    <m/>
    <m/>
    <m/>
    <m/>
    <x v="0"/>
    <d v="2016-02-02T00:00:00"/>
    <x v="2"/>
    <x v="1"/>
    <x v="439"/>
    <x v="25"/>
    <x v="2"/>
    <x v="9"/>
    <s v="Presstex Flexible Ring Binders"/>
    <n v="36.4"/>
    <n v="8"/>
    <n v="18.2"/>
  </r>
  <r>
    <m/>
    <m/>
    <m/>
    <m/>
    <x v="0"/>
    <d v="2016-02-02T00:00:00"/>
    <x v="2"/>
    <x v="1"/>
    <x v="439"/>
    <x v="25"/>
    <x v="1"/>
    <x v="5"/>
    <s v="Acrylic Self-Standing Desk Frames"/>
    <n v="18.690000000000001"/>
    <n v="7"/>
    <n v="7.1"/>
  </r>
  <r>
    <m/>
    <m/>
    <m/>
    <m/>
    <x v="0"/>
    <d v="2016-02-02T00:00:00"/>
    <x v="2"/>
    <x v="1"/>
    <x v="312"/>
    <x v="4"/>
    <x v="1"/>
    <x v="5"/>
    <s v="Deflect-o RollaMat Studded, Beveled Mat for Medium Pile Carpeting"/>
    <n v="73.78"/>
    <n v="2"/>
    <n v="-77.47"/>
  </r>
  <r>
    <m/>
    <m/>
    <m/>
    <m/>
    <x v="0"/>
    <d v="2016-02-04T00:00:00"/>
    <x v="2"/>
    <x v="1"/>
    <x v="385"/>
    <x v="0"/>
    <x v="1"/>
    <x v="1"/>
    <s v="Global Executive Mid-Back Manager's Chair"/>
    <n v="1454.9"/>
    <n v="5"/>
    <n v="378.27"/>
  </r>
  <r>
    <m/>
    <m/>
    <m/>
    <m/>
    <x v="0"/>
    <d v="2016-02-05T00:00:00"/>
    <x v="2"/>
    <x v="1"/>
    <x v="738"/>
    <x v="4"/>
    <x v="2"/>
    <x v="11"/>
    <s v="Panasonic KP-380BK Classic Electric Pencil Sharpener"/>
    <n v="86.35"/>
    <n v="3"/>
    <n v="5.4"/>
  </r>
  <r>
    <m/>
    <m/>
    <m/>
    <m/>
    <x v="0"/>
    <d v="2016-02-05T00:00:00"/>
    <x v="2"/>
    <x v="1"/>
    <x v="246"/>
    <x v="2"/>
    <x v="2"/>
    <x v="6"/>
    <s v="Super Decoflex Portable Personal File"/>
    <n v="44.94"/>
    <n v="3"/>
    <n v="12.58"/>
  </r>
  <r>
    <m/>
    <m/>
    <m/>
    <m/>
    <x v="0"/>
    <d v="2016-02-05T00:00:00"/>
    <x v="2"/>
    <x v="1"/>
    <x v="246"/>
    <x v="2"/>
    <x v="2"/>
    <x v="9"/>
    <s v="Poly Designer Cover &amp; Back"/>
    <n v="45.58"/>
    <n v="3"/>
    <n v="15.95"/>
  </r>
  <r>
    <m/>
    <m/>
    <m/>
    <m/>
    <x v="0"/>
    <d v="2016-02-05T00:00:00"/>
    <x v="2"/>
    <x v="1"/>
    <x v="317"/>
    <x v="12"/>
    <x v="1"/>
    <x v="1"/>
    <s v="Global Stack Chair without Arms, Black"/>
    <n v="187.06"/>
    <n v="9"/>
    <n v="11.69"/>
  </r>
  <r>
    <m/>
    <m/>
    <m/>
    <m/>
    <x v="0"/>
    <d v="2016-02-05T00:00:00"/>
    <x v="2"/>
    <x v="1"/>
    <x v="440"/>
    <x v="4"/>
    <x v="2"/>
    <x v="6"/>
    <s v="Akro Stacking Bins"/>
    <n v="18.940000000000001"/>
    <n v="3"/>
    <n v="-3.79"/>
  </r>
  <r>
    <m/>
    <m/>
    <m/>
    <m/>
    <x v="0"/>
    <d v="2016-02-05T00:00:00"/>
    <x v="2"/>
    <x v="1"/>
    <x v="440"/>
    <x v="4"/>
    <x v="2"/>
    <x v="6"/>
    <s v="Sterilite Show Offs Storage Containers"/>
    <n v="12.67"/>
    <n v="3"/>
    <n v="-3.17"/>
  </r>
  <r>
    <m/>
    <m/>
    <m/>
    <m/>
    <x v="0"/>
    <d v="2016-02-05T00:00:00"/>
    <x v="2"/>
    <x v="1"/>
    <x v="440"/>
    <x v="4"/>
    <x v="2"/>
    <x v="8"/>
    <s v="Avery 502"/>
    <n v="5.04"/>
    <n v="2"/>
    <n v="1.76"/>
  </r>
  <r>
    <m/>
    <m/>
    <m/>
    <m/>
    <x v="0"/>
    <d v="2016-02-05T00:00:00"/>
    <x v="2"/>
    <x v="1"/>
    <x v="330"/>
    <x v="4"/>
    <x v="1"/>
    <x v="1"/>
    <s v="Office Star - Contemporary Task Swivel chair with Loop Arms, Charcoal"/>
    <n v="366.74"/>
    <n v="4"/>
    <n v="-110.02"/>
  </r>
  <r>
    <m/>
    <m/>
    <m/>
    <m/>
    <x v="0"/>
    <d v="2016-02-05T00:00:00"/>
    <x v="2"/>
    <x v="1"/>
    <x v="478"/>
    <x v="2"/>
    <x v="1"/>
    <x v="5"/>
    <s v="Eldon 200 Class Desk Accessories"/>
    <n v="12.56"/>
    <n v="2"/>
    <n v="4.0199999999999996"/>
  </r>
  <r>
    <m/>
    <m/>
    <m/>
    <m/>
    <x v="0"/>
    <d v="2016-02-05T00:00:00"/>
    <x v="2"/>
    <x v="1"/>
    <x v="478"/>
    <x v="2"/>
    <x v="2"/>
    <x v="9"/>
    <s v="Vinyl Sectional Post Binders"/>
    <n v="90.48"/>
    <n v="3"/>
    <n v="33.93"/>
  </r>
  <r>
    <m/>
    <m/>
    <m/>
    <m/>
    <x v="0"/>
    <d v="2016-02-05T00:00:00"/>
    <x v="2"/>
    <x v="1"/>
    <x v="478"/>
    <x v="2"/>
    <x v="2"/>
    <x v="3"/>
    <s v="Southworth Parchment Paper &amp; Envelopes"/>
    <n v="13.08"/>
    <n v="2"/>
    <n v="6.02"/>
  </r>
  <r>
    <m/>
    <m/>
    <m/>
    <m/>
    <x v="0"/>
    <d v="2016-02-05T00:00:00"/>
    <x v="2"/>
    <x v="1"/>
    <x v="478"/>
    <x v="2"/>
    <x v="1"/>
    <x v="5"/>
    <s v="Howard Miller 13&quot; Diameter Pewter Finish Round Wall Clock"/>
    <n v="214.7"/>
    <n v="5"/>
    <n v="83.73"/>
  </r>
  <r>
    <m/>
    <m/>
    <m/>
    <m/>
    <x v="0"/>
    <d v="2016-02-06T00:00:00"/>
    <x v="2"/>
    <x v="1"/>
    <x v="376"/>
    <x v="13"/>
    <x v="2"/>
    <x v="6"/>
    <s v="Carina Double Wide Media Storage Towers in Natural &amp; Black"/>
    <n v="64.78"/>
    <n v="1"/>
    <n v="-12.96"/>
  </r>
  <r>
    <m/>
    <m/>
    <m/>
    <m/>
    <x v="0"/>
    <d v="2016-02-06T00:00:00"/>
    <x v="2"/>
    <x v="1"/>
    <x v="478"/>
    <x v="1"/>
    <x v="2"/>
    <x v="3"/>
    <s v="Riverleaf Stik-Withit Designer Note Cubes"/>
    <n v="30.18"/>
    <n v="3"/>
    <n v="13.88"/>
  </r>
  <r>
    <m/>
    <m/>
    <m/>
    <m/>
    <x v="0"/>
    <d v="2016-02-06T00:00:00"/>
    <x v="2"/>
    <x v="1"/>
    <x v="478"/>
    <x v="1"/>
    <x v="2"/>
    <x v="9"/>
    <s v="Acco PRESSTEX Data Binder with Storage Hooks, Dark Blue, 14 7/8&quot; X 11&quot;"/>
    <n v="51.65"/>
    <n v="12"/>
    <n v="18.72"/>
  </r>
  <r>
    <m/>
    <m/>
    <m/>
    <m/>
    <x v="0"/>
    <d v="2016-02-06T00:00:00"/>
    <x v="2"/>
    <x v="1"/>
    <x v="478"/>
    <x v="1"/>
    <x v="2"/>
    <x v="9"/>
    <s v="Acco Translucent Poly Ring Binders"/>
    <n v="11.23"/>
    <n v="3"/>
    <n v="3.93"/>
  </r>
  <r>
    <m/>
    <m/>
    <m/>
    <m/>
    <x v="0"/>
    <d v="2016-02-07T00:00:00"/>
    <x v="2"/>
    <x v="1"/>
    <x v="204"/>
    <x v="5"/>
    <x v="1"/>
    <x v="1"/>
    <s v="Hon Deluxe Fabric Upholstered Stacking Chairs"/>
    <n v="195.18"/>
    <n v="1"/>
    <n v="19.52"/>
  </r>
  <r>
    <m/>
    <m/>
    <m/>
    <m/>
    <x v="0"/>
    <d v="2016-02-07T00:00:00"/>
    <x v="2"/>
    <x v="1"/>
    <x v="210"/>
    <x v="25"/>
    <x v="2"/>
    <x v="11"/>
    <s v="Avery Hi-Liter Pen Style Six-Color Fluorescent Set"/>
    <n v="7.7"/>
    <n v="2"/>
    <n v="3.16"/>
  </r>
  <r>
    <m/>
    <m/>
    <m/>
    <m/>
    <x v="0"/>
    <d v="2016-02-07T00:00:00"/>
    <x v="2"/>
    <x v="1"/>
    <x v="29"/>
    <x v="4"/>
    <x v="1"/>
    <x v="1"/>
    <s v="Global Airflow Leather Mesh Back Chair, Black"/>
    <n v="528.42999999999995"/>
    <n v="5"/>
    <n v="0"/>
  </r>
  <r>
    <m/>
    <m/>
    <m/>
    <m/>
    <x v="0"/>
    <d v="2016-02-07T00:00:00"/>
    <x v="2"/>
    <x v="1"/>
    <x v="29"/>
    <x v="4"/>
    <x v="2"/>
    <x v="3"/>
    <s v="Xerox 201"/>
    <n v="41.47"/>
    <n v="8"/>
    <n v="14.52"/>
  </r>
  <r>
    <m/>
    <m/>
    <m/>
    <m/>
    <x v="0"/>
    <d v="2016-02-08T00:00:00"/>
    <x v="2"/>
    <x v="1"/>
    <x v="91"/>
    <x v="5"/>
    <x v="1"/>
    <x v="7"/>
    <s v="Barricks Non-Folding Utility Table with Steel Legs, Laminate Tops"/>
    <n v="136.46"/>
    <n v="2"/>
    <n v="15.35"/>
  </r>
  <r>
    <m/>
    <m/>
    <m/>
    <m/>
    <x v="0"/>
    <d v="2016-02-08T00:00:00"/>
    <x v="2"/>
    <x v="1"/>
    <x v="91"/>
    <x v="5"/>
    <x v="0"/>
    <x v="2"/>
    <s v="Nortel Business Series Terminal T7208 Digital phone"/>
    <n v="333.58"/>
    <n v="3"/>
    <n v="33.36"/>
  </r>
  <r>
    <m/>
    <m/>
    <m/>
    <m/>
    <x v="0"/>
    <d v="2016-02-08T00:00:00"/>
    <x v="2"/>
    <x v="1"/>
    <x v="91"/>
    <x v="5"/>
    <x v="2"/>
    <x v="9"/>
    <s v="XtraLife ClearVue Slant-D Ring Binders by Cardinal"/>
    <n v="12.54"/>
    <n v="2"/>
    <n v="4.7"/>
  </r>
  <r>
    <m/>
    <m/>
    <m/>
    <m/>
    <x v="0"/>
    <d v="2016-02-09T00:00:00"/>
    <x v="2"/>
    <x v="1"/>
    <x v="512"/>
    <x v="2"/>
    <x v="2"/>
    <x v="11"/>
    <s v="Panasonic KP-150 Electric Pencil Sharpener"/>
    <n v="75.48"/>
    <n v="2"/>
    <n v="19.62"/>
  </r>
  <r>
    <m/>
    <m/>
    <m/>
    <m/>
    <x v="0"/>
    <d v="2016-02-09T00:00:00"/>
    <x v="2"/>
    <x v="1"/>
    <x v="512"/>
    <x v="2"/>
    <x v="1"/>
    <x v="5"/>
    <s v="Telescoping Adjustable Floor Lamp"/>
    <n v="39.979999999999997"/>
    <n v="2"/>
    <n v="10"/>
  </r>
  <r>
    <m/>
    <m/>
    <m/>
    <m/>
    <x v="0"/>
    <d v="2016-02-09T00:00:00"/>
    <x v="2"/>
    <x v="1"/>
    <x v="226"/>
    <x v="0"/>
    <x v="2"/>
    <x v="4"/>
    <s v="Colored Push Pins"/>
    <n v="1.81"/>
    <n v="1"/>
    <n v="0.65"/>
  </r>
  <r>
    <m/>
    <m/>
    <m/>
    <m/>
    <x v="0"/>
    <d v="2016-02-09T00:00:00"/>
    <x v="2"/>
    <x v="1"/>
    <x v="226"/>
    <x v="0"/>
    <x v="2"/>
    <x v="9"/>
    <s v="ACCOHIDE 3-Ring Binder, Blue, 1&quot;"/>
    <n v="8.26"/>
    <n v="2"/>
    <n v="3.88"/>
  </r>
  <r>
    <m/>
    <m/>
    <m/>
    <m/>
    <x v="0"/>
    <d v="2016-02-09T00:00:00"/>
    <x v="2"/>
    <x v="1"/>
    <x v="184"/>
    <x v="5"/>
    <x v="2"/>
    <x v="6"/>
    <s v="Tenex File Box, Personal Filing Tote with Lid, Black"/>
    <n v="46.53"/>
    <n v="3"/>
    <n v="12.1"/>
  </r>
  <r>
    <m/>
    <m/>
    <m/>
    <m/>
    <x v="0"/>
    <d v="2016-02-09T00:00:00"/>
    <x v="2"/>
    <x v="1"/>
    <x v="239"/>
    <x v="3"/>
    <x v="2"/>
    <x v="8"/>
    <s v="Self-Adhesive Address Labels for Typewriters by Universal"/>
    <n v="29.24"/>
    <n v="5"/>
    <n v="9.8699999999999992"/>
  </r>
  <r>
    <m/>
    <m/>
    <m/>
    <m/>
    <x v="0"/>
    <d v="2016-02-09T00:00:00"/>
    <x v="2"/>
    <x v="1"/>
    <x v="239"/>
    <x v="3"/>
    <x v="2"/>
    <x v="6"/>
    <s v="Rogers Deluxe File Chest"/>
    <n v="35.17"/>
    <n v="2"/>
    <n v="-8.35"/>
  </r>
  <r>
    <m/>
    <m/>
    <m/>
    <m/>
    <x v="0"/>
    <d v="2016-02-09T00:00:00"/>
    <x v="2"/>
    <x v="1"/>
    <x v="239"/>
    <x v="3"/>
    <x v="0"/>
    <x v="15"/>
    <s v="Okidata C610n Printer"/>
    <n v="1362.9"/>
    <n v="3"/>
    <n v="-19.47"/>
  </r>
  <r>
    <m/>
    <m/>
    <m/>
    <m/>
    <x v="0"/>
    <d v="2016-02-09T00:00:00"/>
    <x v="2"/>
    <x v="1"/>
    <x v="558"/>
    <x v="3"/>
    <x v="1"/>
    <x v="5"/>
    <s v="Deflect-o DuraMat Antistatic Studded Beveled Mat for Medium Pile Carpeting"/>
    <n v="84.27"/>
    <n v="2"/>
    <n v="-75.84"/>
  </r>
  <r>
    <m/>
    <m/>
    <m/>
    <m/>
    <x v="0"/>
    <d v="2016-02-09T00:00:00"/>
    <x v="2"/>
    <x v="1"/>
    <x v="398"/>
    <x v="12"/>
    <x v="2"/>
    <x v="9"/>
    <s v="Heavy-Duty E-Z-D Binders"/>
    <n v="22.91"/>
    <n v="7"/>
    <n v="-17.57"/>
  </r>
  <r>
    <m/>
    <m/>
    <m/>
    <m/>
    <x v="0"/>
    <d v="2016-02-09T00:00:00"/>
    <x v="2"/>
    <x v="1"/>
    <x v="398"/>
    <x v="12"/>
    <x v="2"/>
    <x v="10"/>
    <s v="Belkin F9M820V08 8 Outlet Surge"/>
    <n v="309.45999999999998"/>
    <n v="9"/>
    <n v="34.81"/>
  </r>
  <r>
    <m/>
    <m/>
    <m/>
    <m/>
    <x v="0"/>
    <d v="2016-02-09T00:00:00"/>
    <x v="2"/>
    <x v="1"/>
    <x v="398"/>
    <x v="12"/>
    <x v="2"/>
    <x v="11"/>
    <s v="Zebra Zazzle Fluorescent Highlighters"/>
    <n v="19.46"/>
    <n v="4"/>
    <n v="3.4"/>
  </r>
  <r>
    <m/>
    <m/>
    <m/>
    <m/>
    <x v="0"/>
    <d v="2016-02-09T00:00:00"/>
    <x v="2"/>
    <x v="1"/>
    <x v="398"/>
    <x v="12"/>
    <x v="1"/>
    <x v="7"/>
    <s v="Hon Racetrack Conference Tables"/>
    <n v="472.52"/>
    <n v="3"/>
    <n v="-149.63"/>
  </r>
  <r>
    <m/>
    <m/>
    <m/>
    <m/>
    <x v="0"/>
    <d v="2016-02-09T00:00:00"/>
    <x v="2"/>
    <x v="1"/>
    <x v="398"/>
    <x v="12"/>
    <x v="0"/>
    <x v="0"/>
    <s v="Plantronics Savi W720 Multi-Device Wireless Headset System"/>
    <n v="1012.68"/>
    <n v="3"/>
    <n v="303.8"/>
  </r>
  <r>
    <m/>
    <m/>
    <m/>
    <m/>
    <x v="0"/>
    <d v="2016-02-09T00:00:00"/>
    <x v="2"/>
    <x v="1"/>
    <x v="398"/>
    <x v="12"/>
    <x v="2"/>
    <x v="9"/>
    <s v="GBC Plasticlear Binding Covers"/>
    <n v="17.22"/>
    <n v="5"/>
    <n v="-12.63"/>
  </r>
  <r>
    <m/>
    <m/>
    <m/>
    <m/>
    <x v="0"/>
    <d v="2016-02-09T00:00:00"/>
    <x v="2"/>
    <x v="1"/>
    <x v="680"/>
    <x v="1"/>
    <x v="0"/>
    <x v="12"/>
    <s v="Hewlett Packard 610 Color Digital Copier / Printer"/>
    <n v="999.98"/>
    <n v="2"/>
    <n v="449.99"/>
  </r>
  <r>
    <m/>
    <m/>
    <m/>
    <m/>
    <x v="0"/>
    <d v="2016-02-09T00:00:00"/>
    <x v="2"/>
    <x v="1"/>
    <x v="490"/>
    <x v="4"/>
    <x v="2"/>
    <x v="9"/>
    <s v="Acco PRESSTEX Data Binder with Storage Hooks, Dark Blue, 9 1/2&quot; X 11&quot;"/>
    <n v="8.61"/>
    <n v="8"/>
    <n v="-13.34"/>
  </r>
  <r>
    <m/>
    <m/>
    <m/>
    <m/>
    <x v="0"/>
    <d v="2016-02-09T00:00:00"/>
    <x v="2"/>
    <x v="1"/>
    <x v="490"/>
    <x v="4"/>
    <x v="0"/>
    <x v="0"/>
    <s v="LogitechÂ MX Performance Wireless Mouse"/>
    <n v="159.56"/>
    <n v="5"/>
    <n v="33.909999999999997"/>
  </r>
  <r>
    <m/>
    <m/>
    <m/>
    <m/>
    <x v="0"/>
    <d v="2016-02-09T00:00:00"/>
    <x v="2"/>
    <x v="1"/>
    <x v="374"/>
    <x v="1"/>
    <x v="1"/>
    <x v="1"/>
    <s v="Global Leather Task Chair, Black"/>
    <n v="215.98"/>
    <n v="3"/>
    <n v="-2.7"/>
  </r>
  <r>
    <m/>
    <m/>
    <m/>
    <m/>
    <x v="0"/>
    <d v="2016-02-09T00:00:00"/>
    <x v="2"/>
    <x v="1"/>
    <x v="374"/>
    <x v="1"/>
    <x v="2"/>
    <x v="13"/>
    <s v="Inter-Office Recycled Envelopes, Brown Kraft, Button-String,10&quot; x 13&quot; , 100/Box"/>
    <n v="65.94"/>
    <n v="3"/>
    <n v="30.99"/>
  </r>
  <r>
    <m/>
    <m/>
    <m/>
    <m/>
    <x v="0"/>
    <d v="2016-02-09T00:00:00"/>
    <x v="2"/>
    <x v="1"/>
    <x v="370"/>
    <x v="5"/>
    <x v="1"/>
    <x v="5"/>
    <s v="Ultra Door Pull Handle"/>
    <n v="94.68"/>
    <n v="9"/>
    <n v="31.24"/>
  </r>
  <r>
    <m/>
    <m/>
    <m/>
    <m/>
    <x v="0"/>
    <d v="2016-02-09T00:00:00"/>
    <x v="2"/>
    <x v="1"/>
    <x v="370"/>
    <x v="5"/>
    <x v="2"/>
    <x v="6"/>
    <s v="Akro Stacking Bins"/>
    <n v="23.67"/>
    <n v="3"/>
    <n v="0.95"/>
  </r>
  <r>
    <m/>
    <m/>
    <m/>
    <m/>
    <x v="0"/>
    <d v="2016-02-09T00:00:00"/>
    <x v="2"/>
    <x v="1"/>
    <x v="370"/>
    <x v="5"/>
    <x v="0"/>
    <x v="2"/>
    <s v="Cisco Unified IP Phone 7945G VoIP phone"/>
    <n v="1091.17"/>
    <n v="4"/>
    <n v="68.2"/>
  </r>
  <r>
    <m/>
    <m/>
    <m/>
    <m/>
    <x v="0"/>
    <d v="2016-02-09T00:00:00"/>
    <x v="2"/>
    <x v="1"/>
    <x v="370"/>
    <x v="5"/>
    <x v="2"/>
    <x v="11"/>
    <s v="Blackstonian Pencils"/>
    <n v="18.690000000000001"/>
    <n v="7"/>
    <n v="5.23"/>
  </r>
  <r>
    <m/>
    <m/>
    <m/>
    <m/>
    <x v="0"/>
    <d v="2016-02-09T00:00:00"/>
    <x v="2"/>
    <x v="1"/>
    <x v="370"/>
    <x v="5"/>
    <x v="1"/>
    <x v="7"/>
    <s v="Chromcraft Rectangular Conference Tables"/>
    <n v="568.73"/>
    <n v="3"/>
    <n v="28.44"/>
  </r>
  <r>
    <m/>
    <m/>
    <m/>
    <m/>
    <x v="0"/>
    <d v="2016-02-09T00:00:00"/>
    <x v="2"/>
    <x v="1"/>
    <x v="370"/>
    <x v="5"/>
    <x v="2"/>
    <x v="9"/>
    <s v="SpineVue Locking Slant-D Ring Binders by Cardinal"/>
    <n v="7.31"/>
    <n v="1"/>
    <n v="2.56"/>
  </r>
  <r>
    <m/>
    <m/>
    <m/>
    <m/>
    <x v="0"/>
    <d v="2016-02-10T00:00:00"/>
    <x v="2"/>
    <x v="1"/>
    <x v="690"/>
    <x v="2"/>
    <x v="2"/>
    <x v="10"/>
    <s v="Kensington 6 Outlet Guardian Standard Surge Protector"/>
    <n v="61.44"/>
    <n v="3"/>
    <n v="16.59"/>
  </r>
  <r>
    <m/>
    <m/>
    <m/>
    <m/>
    <x v="0"/>
    <d v="2016-02-10T00:00:00"/>
    <x v="2"/>
    <x v="1"/>
    <x v="739"/>
    <x v="22"/>
    <x v="2"/>
    <x v="9"/>
    <s v="Premier Elliptical Ring Binder, Black"/>
    <n v="54.79"/>
    <n v="6"/>
    <n v="-40.18"/>
  </r>
  <r>
    <m/>
    <m/>
    <m/>
    <m/>
    <x v="0"/>
    <d v="2016-02-10T00:00:00"/>
    <x v="2"/>
    <x v="1"/>
    <x v="334"/>
    <x v="24"/>
    <x v="2"/>
    <x v="6"/>
    <s v="Acco Perma 4000 Stacking Storage Drawers"/>
    <n v="32.479999999999997"/>
    <n v="2"/>
    <n v="4.87"/>
  </r>
  <r>
    <m/>
    <m/>
    <m/>
    <m/>
    <x v="0"/>
    <d v="2016-02-10T00:00:00"/>
    <x v="2"/>
    <x v="1"/>
    <x v="334"/>
    <x v="24"/>
    <x v="0"/>
    <x v="12"/>
    <s v="Canon imageCLASS 2200 Advanced Copier"/>
    <n v="17499.95"/>
    <n v="5"/>
    <n v="8399.98"/>
  </r>
  <r>
    <m/>
    <m/>
    <m/>
    <m/>
    <x v="0"/>
    <d v="2016-02-10T00:00:00"/>
    <x v="2"/>
    <x v="1"/>
    <x v="334"/>
    <x v="24"/>
    <x v="2"/>
    <x v="9"/>
    <s v="Ibico Ibimaster 300 Manual Binding System"/>
    <n v="735.98"/>
    <n v="2"/>
    <n v="331.19"/>
  </r>
  <r>
    <m/>
    <m/>
    <m/>
    <m/>
    <x v="0"/>
    <d v="2016-02-10T00:00:00"/>
    <x v="2"/>
    <x v="1"/>
    <x v="334"/>
    <x v="24"/>
    <x v="2"/>
    <x v="9"/>
    <s v="Acco Pressboard Covers with Storage Hooks, 14 7/8&quot; x 11&quot;, Light Blue"/>
    <n v="34.369999999999997"/>
    <n v="7"/>
    <n v="16.84"/>
  </r>
  <r>
    <m/>
    <m/>
    <m/>
    <m/>
    <x v="0"/>
    <d v="2016-02-10T00:00:00"/>
    <x v="2"/>
    <x v="1"/>
    <x v="334"/>
    <x v="24"/>
    <x v="2"/>
    <x v="11"/>
    <s v="Stanley Bostitch Contemporary Electric Pencil Sharpeners"/>
    <n v="33.96"/>
    <n v="2"/>
    <n v="9.51"/>
  </r>
  <r>
    <m/>
    <m/>
    <m/>
    <m/>
    <x v="0"/>
    <d v="2016-02-12T00:00:00"/>
    <x v="2"/>
    <x v="1"/>
    <x v="575"/>
    <x v="5"/>
    <x v="2"/>
    <x v="3"/>
    <s v="Xerox 192"/>
    <n v="25.92"/>
    <n v="4"/>
    <n v="12.44"/>
  </r>
  <r>
    <m/>
    <m/>
    <m/>
    <m/>
    <x v="0"/>
    <d v="2016-02-12T00:00:00"/>
    <x v="2"/>
    <x v="1"/>
    <x v="575"/>
    <x v="5"/>
    <x v="2"/>
    <x v="3"/>
    <s v="HP Office Recycled Paper (20Lb. and 87 Bright)"/>
    <n v="40.46"/>
    <n v="7"/>
    <n v="19.829999999999998"/>
  </r>
  <r>
    <m/>
    <m/>
    <m/>
    <m/>
    <x v="0"/>
    <d v="2016-02-12T00:00:00"/>
    <x v="2"/>
    <x v="1"/>
    <x v="575"/>
    <x v="5"/>
    <x v="2"/>
    <x v="6"/>
    <s v="X-Rack File for Hanging Folders"/>
    <n v="33.869999999999997"/>
    <n v="3"/>
    <n v="8.81"/>
  </r>
  <r>
    <m/>
    <m/>
    <m/>
    <m/>
    <x v="0"/>
    <d v="2016-02-12T00:00:00"/>
    <x v="2"/>
    <x v="1"/>
    <x v="452"/>
    <x v="5"/>
    <x v="2"/>
    <x v="9"/>
    <s v="GBC VeloBind Cover Sets"/>
    <n v="24.7"/>
    <n v="2"/>
    <n v="9.26"/>
  </r>
  <r>
    <m/>
    <m/>
    <m/>
    <m/>
    <x v="0"/>
    <d v="2016-02-12T00:00:00"/>
    <x v="2"/>
    <x v="1"/>
    <x v="452"/>
    <x v="5"/>
    <x v="2"/>
    <x v="10"/>
    <s v="Holmes Cool Mist Humidifier for the Whole House with 8-Gallon Output per Day, Extended Life Filter"/>
    <n v="59.7"/>
    <n v="3"/>
    <n v="26.87"/>
  </r>
  <r>
    <m/>
    <m/>
    <m/>
    <m/>
    <x v="0"/>
    <d v="2016-02-12T00:00:00"/>
    <x v="2"/>
    <x v="1"/>
    <x v="452"/>
    <x v="5"/>
    <x v="1"/>
    <x v="5"/>
    <s v="Eldon Regeneration Recycled Desk Accessories, Black"/>
    <n v="14.52"/>
    <n v="3"/>
    <n v="5.66"/>
  </r>
  <r>
    <m/>
    <m/>
    <m/>
    <m/>
    <x v="0"/>
    <d v="2016-02-12T00:00:00"/>
    <x v="2"/>
    <x v="1"/>
    <x v="452"/>
    <x v="5"/>
    <x v="2"/>
    <x v="9"/>
    <s v="Satellite Sectional Post Binders"/>
    <n v="104.18"/>
    <n v="3"/>
    <n v="33.86"/>
  </r>
  <r>
    <m/>
    <m/>
    <m/>
    <m/>
    <x v="0"/>
    <d v="2016-02-12T00:00:00"/>
    <x v="2"/>
    <x v="1"/>
    <x v="169"/>
    <x v="43"/>
    <x v="2"/>
    <x v="6"/>
    <s v="Deluxe Rollaway Locking File with Drawer"/>
    <n v="2079.4"/>
    <n v="5"/>
    <n v="582.23"/>
  </r>
  <r>
    <m/>
    <m/>
    <m/>
    <m/>
    <x v="0"/>
    <d v="2016-02-12T00:00:00"/>
    <x v="2"/>
    <x v="1"/>
    <x v="169"/>
    <x v="43"/>
    <x v="0"/>
    <x v="2"/>
    <s v="VTech DS6151"/>
    <n v="629.95000000000005"/>
    <n v="5"/>
    <n v="176.39"/>
  </r>
  <r>
    <m/>
    <m/>
    <m/>
    <m/>
    <x v="0"/>
    <d v="2016-02-12T00:00:00"/>
    <x v="2"/>
    <x v="1"/>
    <x v="169"/>
    <x v="43"/>
    <x v="1"/>
    <x v="5"/>
    <s v="Eldon 500 Class Desk Accessories"/>
    <n v="72.42"/>
    <n v="6"/>
    <n v="23.9"/>
  </r>
  <r>
    <m/>
    <m/>
    <m/>
    <m/>
    <x v="0"/>
    <d v="2016-02-12T00:00:00"/>
    <x v="2"/>
    <x v="1"/>
    <x v="517"/>
    <x v="2"/>
    <x v="2"/>
    <x v="9"/>
    <s v="Ibico EB-19 Dual Function Manual Binding System"/>
    <n v="415.18"/>
    <n v="3"/>
    <n v="134.93"/>
  </r>
  <r>
    <m/>
    <m/>
    <m/>
    <m/>
    <x v="0"/>
    <d v="2016-02-12T00:00:00"/>
    <x v="2"/>
    <x v="1"/>
    <x v="517"/>
    <x v="2"/>
    <x v="2"/>
    <x v="9"/>
    <s v="XtraLife ClearVue Slant-D Ring Binder, White, 3&quot;"/>
    <n v="35.229999999999997"/>
    <n v="3"/>
    <n v="11.45"/>
  </r>
  <r>
    <m/>
    <m/>
    <m/>
    <m/>
    <x v="0"/>
    <d v="2016-02-12T00:00:00"/>
    <x v="2"/>
    <x v="1"/>
    <x v="517"/>
    <x v="2"/>
    <x v="2"/>
    <x v="3"/>
    <s v="Green Bar Computer Printout Paper"/>
    <n v="54.96"/>
    <n v="1"/>
    <n v="26.93"/>
  </r>
  <r>
    <m/>
    <m/>
    <m/>
    <m/>
    <x v="0"/>
    <d v="2016-02-12T00:00:00"/>
    <x v="2"/>
    <x v="1"/>
    <x v="477"/>
    <x v="15"/>
    <x v="0"/>
    <x v="0"/>
    <s v="WD My Passport Ultra 1TB Portable External Hard Drive"/>
    <n v="165.6"/>
    <n v="3"/>
    <n v="-6.21"/>
  </r>
  <r>
    <m/>
    <m/>
    <m/>
    <m/>
    <x v="0"/>
    <d v="2016-02-12T00:00:00"/>
    <x v="2"/>
    <x v="1"/>
    <x v="245"/>
    <x v="34"/>
    <x v="2"/>
    <x v="9"/>
    <s v="GBC White Gloss Covers, Plain Front"/>
    <n v="115.84"/>
    <n v="8"/>
    <n v="54.44"/>
  </r>
  <r>
    <m/>
    <m/>
    <m/>
    <m/>
    <x v="0"/>
    <d v="2016-02-12T00:00:00"/>
    <x v="2"/>
    <x v="1"/>
    <x v="203"/>
    <x v="4"/>
    <x v="1"/>
    <x v="14"/>
    <s v="Sauder Camden County Collection Library"/>
    <n v="781.86"/>
    <n v="10"/>
    <n v="-137.97999999999999"/>
  </r>
  <r>
    <m/>
    <m/>
    <m/>
    <m/>
    <x v="0"/>
    <d v="2016-02-12T00:00:00"/>
    <x v="2"/>
    <x v="1"/>
    <x v="203"/>
    <x v="4"/>
    <x v="2"/>
    <x v="3"/>
    <s v="Xerox 1962"/>
    <n v="30.82"/>
    <n v="9"/>
    <n v="9.6300000000000008"/>
  </r>
  <r>
    <s v="13-02-2016"/>
    <s v="13"/>
    <s v="02"/>
    <s v="2016"/>
    <x v="376"/>
    <d v="2016-02-13T00:00:00"/>
    <x v="2"/>
    <x v="1"/>
    <x v="490"/>
    <x v="5"/>
    <x v="2"/>
    <x v="3"/>
    <s v="Tops Green Bar Computer Printout Paper"/>
    <n v="146.82"/>
    <n v="3"/>
    <n v="73.41"/>
  </r>
  <r>
    <s v="14-02-2016"/>
    <s v="14"/>
    <s v="02"/>
    <s v="2016"/>
    <x v="377"/>
    <d v="2016-02-14T00:00:00"/>
    <x v="2"/>
    <x v="1"/>
    <x v="607"/>
    <x v="29"/>
    <x v="2"/>
    <x v="3"/>
    <s v="Wirebound Message Books, Four 2 3/4 x 5 Forms per Page, 200 Sets per Book"/>
    <n v="4.7699999999999996"/>
    <n v="1"/>
    <n v="2.15"/>
  </r>
  <r>
    <s v="14-02-2016"/>
    <s v="14"/>
    <s v="02"/>
    <s v="2016"/>
    <x v="377"/>
    <d v="2016-02-14T00:00:00"/>
    <x v="2"/>
    <x v="1"/>
    <x v="607"/>
    <x v="29"/>
    <x v="2"/>
    <x v="11"/>
    <s v="Economy #2 Pencils"/>
    <n v="7.98"/>
    <n v="3"/>
    <n v="2.0699999999999998"/>
  </r>
  <r>
    <s v="14-02-2016"/>
    <s v="14"/>
    <s v="02"/>
    <s v="2016"/>
    <x v="377"/>
    <d v="2016-02-14T00:00:00"/>
    <x v="2"/>
    <x v="1"/>
    <x v="607"/>
    <x v="29"/>
    <x v="1"/>
    <x v="7"/>
    <s v="Bevis Boat-Shaped Conference Table"/>
    <n v="550.42999999999995"/>
    <n v="3"/>
    <n v="-47.18"/>
  </r>
  <r>
    <s v="14-02-2016"/>
    <s v="14"/>
    <s v="02"/>
    <s v="2016"/>
    <x v="377"/>
    <d v="2016-02-14T00:00:00"/>
    <x v="2"/>
    <x v="1"/>
    <x v="607"/>
    <x v="29"/>
    <x v="1"/>
    <x v="5"/>
    <s v="Regeneration Desk Collection"/>
    <n v="10.56"/>
    <n v="6"/>
    <n v="4.6500000000000004"/>
  </r>
  <r>
    <s v="14-02-2016"/>
    <s v="14"/>
    <s v="02"/>
    <s v="2016"/>
    <x v="377"/>
    <d v="2016-02-14T00:00:00"/>
    <x v="2"/>
    <x v="1"/>
    <x v="696"/>
    <x v="33"/>
    <x v="2"/>
    <x v="11"/>
    <s v="Panasonic KP-150 Electric Pencil Sharpener"/>
    <n v="264.18"/>
    <n v="7"/>
    <n v="68.69"/>
  </r>
  <r>
    <s v="15-02-2016"/>
    <s v="15"/>
    <s v="02"/>
    <s v="2016"/>
    <x v="378"/>
    <d v="2016-02-15T00:00:00"/>
    <x v="2"/>
    <x v="1"/>
    <x v="349"/>
    <x v="2"/>
    <x v="2"/>
    <x v="9"/>
    <s v="GBC DocuBind P100 Manual Binding Machine"/>
    <n v="398.35"/>
    <n v="3"/>
    <n v="124.49"/>
  </r>
  <r>
    <s v="15-02-2016"/>
    <s v="15"/>
    <s v="02"/>
    <s v="2016"/>
    <x v="378"/>
    <d v="2016-02-15T00:00:00"/>
    <x v="2"/>
    <x v="1"/>
    <x v="349"/>
    <x v="2"/>
    <x v="2"/>
    <x v="4"/>
    <s v="Advantus Push Pins"/>
    <n v="8.7200000000000006"/>
    <n v="4"/>
    <n v="3.58"/>
  </r>
  <r>
    <s v="16-02-2016"/>
    <s v="16"/>
    <s v="02"/>
    <s v="2016"/>
    <x v="379"/>
    <d v="2016-02-16T00:00:00"/>
    <x v="2"/>
    <x v="1"/>
    <x v="29"/>
    <x v="3"/>
    <x v="2"/>
    <x v="10"/>
    <s v="Honeywell Enviracaire Portable Air Cleaner for up to 8 x 10 Room"/>
    <n v="92.06"/>
    <n v="6"/>
    <n v="-225.56"/>
  </r>
  <r>
    <s v="16-02-2016"/>
    <s v="16"/>
    <s v="02"/>
    <s v="2016"/>
    <x v="379"/>
    <d v="2016-02-16T00:00:00"/>
    <x v="2"/>
    <x v="1"/>
    <x v="29"/>
    <x v="3"/>
    <x v="2"/>
    <x v="4"/>
    <s v="Advantus Push Pins"/>
    <n v="6.98"/>
    <n v="4"/>
    <n v="1.83"/>
  </r>
  <r>
    <s v="16-02-2016"/>
    <s v="16"/>
    <s v="02"/>
    <s v="2016"/>
    <x v="379"/>
    <d v="2016-02-16T00:00:00"/>
    <x v="2"/>
    <x v="1"/>
    <x v="29"/>
    <x v="3"/>
    <x v="1"/>
    <x v="1"/>
    <s v="Global Stack Chair with Arms, Black"/>
    <n v="62.96"/>
    <n v="3"/>
    <n v="-2.7"/>
  </r>
  <r>
    <s v="16-02-2016"/>
    <s v="16"/>
    <s v="02"/>
    <s v="2016"/>
    <x v="379"/>
    <d v="2016-02-16T00:00:00"/>
    <x v="2"/>
    <x v="1"/>
    <x v="29"/>
    <x v="3"/>
    <x v="2"/>
    <x v="3"/>
    <s v="Xerox 206"/>
    <n v="5.18"/>
    <n v="1"/>
    <n v="1.81"/>
  </r>
  <r>
    <s v="16-02-2016"/>
    <s v="16"/>
    <s v="02"/>
    <s v="2016"/>
    <x v="379"/>
    <d v="2016-02-16T00:00:00"/>
    <x v="2"/>
    <x v="1"/>
    <x v="609"/>
    <x v="8"/>
    <x v="1"/>
    <x v="1"/>
    <s v="Hon Comfortask Task/Swivel Chairs"/>
    <n v="227.96"/>
    <n v="2"/>
    <n v="36.47"/>
  </r>
  <r>
    <s v="16-02-2016"/>
    <s v="16"/>
    <s v="02"/>
    <s v="2016"/>
    <x v="379"/>
    <d v="2016-02-16T00:00:00"/>
    <x v="2"/>
    <x v="1"/>
    <x v="5"/>
    <x v="17"/>
    <x v="1"/>
    <x v="5"/>
    <s v="Eldon Cleatmat Plus Chair Mats for High Pile Carpets"/>
    <n v="318.08"/>
    <n v="4"/>
    <n v="34.99"/>
  </r>
  <r>
    <s v="16-02-2016"/>
    <s v="16"/>
    <s v="02"/>
    <s v="2016"/>
    <x v="379"/>
    <d v="2016-02-16T00:00:00"/>
    <x v="2"/>
    <x v="1"/>
    <x v="5"/>
    <x v="17"/>
    <x v="2"/>
    <x v="9"/>
    <s v="Wilson Jones Â“SnapÂ” Scratch Pad Binder Tool for Ring Binders"/>
    <n v="5.8"/>
    <n v="1"/>
    <n v="2.61"/>
  </r>
  <r>
    <s v="16-02-2016"/>
    <s v="16"/>
    <s v="02"/>
    <s v="2016"/>
    <x v="379"/>
    <d v="2016-02-16T00:00:00"/>
    <x v="2"/>
    <x v="1"/>
    <x v="508"/>
    <x v="2"/>
    <x v="1"/>
    <x v="1"/>
    <s v="Hon Every-Day Chair Series Swivel Task Chairs"/>
    <n v="326.64999999999998"/>
    <n v="3"/>
    <n v="39.92"/>
  </r>
  <r>
    <s v="16-02-2016"/>
    <s v="16"/>
    <s v="02"/>
    <s v="2016"/>
    <x v="379"/>
    <d v="2016-02-16T00:00:00"/>
    <x v="2"/>
    <x v="1"/>
    <x v="508"/>
    <x v="2"/>
    <x v="0"/>
    <x v="0"/>
    <s v="Logitech 910-002974 M325 Wireless Mouse for Web Scrolling"/>
    <n v="89.97"/>
    <n v="3"/>
    <n v="39.590000000000003"/>
  </r>
  <r>
    <s v="19-02-2016"/>
    <s v="19"/>
    <s v="02"/>
    <s v="2016"/>
    <x v="380"/>
    <d v="2016-02-19T00:00:00"/>
    <x v="2"/>
    <x v="1"/>
    <x v="258"/>
    <x v="2"/>
    <x v="1"/>
    <x v="5"/>
    <s v="Executive Impressions 14&quot; Contract Wall Clock"/>
    <n v="44.46"/>
    <n v="2"/>
    <n v="14.67"/>
  </r>
  <r>
    <s v="19-02-2016"/>
    <s v="19"/>
    <s v="02"/>
    <s v="2016"/>
    <x v="380"/>
    <d v="2016-02-19T00:00:00"/>
    <x v="2"/>
    <x v="1"/>
    <x v="258"/>
    <x v="2"/>
    <x v="2"/>
    <x v="6"/>
    <s v="Carina Double Wide Media Storage Towers in Natural &amp; Black"/>
    <n v="242.94"/>
    <n v="3"/>
    <n v="9.7200000000000006"/>
  </r>
  <r>
    <s v="19-02-2016"/>
    <s v="19"/>
    <s v="02"/>
    <s v="2016"/>
    <x v="380"/>
    <d v="2016-02-19T00:00:00"/>
    <x v="2"/>
    <x v="1"/>
    <x v="323"/>
    <x v="2"/>
    <x v="2"/>
    <x v="8"/>
    <s v="Staple-on labels"/>
    <n v="8.67"/>
    <n v="3"/>
    <n v="4.07"/>
  </r>
  <r>
    <s v="19-02-2016"/>
    <s v="19"/>
    <s v="02"/>
    <s v="2016"/>
    <x v="380"/>
    <d v="2016-02-19T00:00:00"/>
    <x v="2"/>
    <x v="1"/>
    <x v="323"/>
    <x v="2"/>
    <x v="2"/>
    <x v="16"/>
    <s v="Acme Office Executive Series Stainless Steel Trimmers"/>
    <n v="25.71"/>
    <n v="3"/>
    <n v="6.68"/>
  </r>
  <r>
    <s v="19-02-2016"/>
    <s v="19"/>
    <s v="02"/>
    <s v="2016"/>
    <x v="380"/>
    <d v="2016-02-19T00:00:00"/>
    <x v="2"/>
    <x v="1"/>
    <x v="258"/>
    <x v="5"/>
    <x v="2"/>
    <x v="3"/>
    <s v="Xerox 1880"/>
    <n v="70.88"/>
    <n v="2"/>
    <n v="33.31"/>
  </r>
  <r>
    <s v="20-02-2016"/>
    <s v="20"/>
    <s v="02"/>
    <s v="2016"/>
    <x v="381"/>
    <d v="2016-02-20T00:00:00"/>
    <x v="2"/>
    <x v="1"/>
    <x v="550"/>
    <x v="23"/>
    <x v="2"/>
    <x v="3"/>
    <s v="Speediset Carbonless Redi-Letter 7&quot; x 8 1/2&quot;"/>
    <n v="16.5"/>
    <n v="2"/>
    <n v="5.57"/>
  </r>
  <r>
    <s v="21-02-2016"/>
    <s v="21"/>
    <s v="02"/>
    <s v="2016"/>
    <x v="382"/>
    <d v="2016-02-21T00:00:00"/>
    <x v="2"/>
    <x v="1"/>
    <x v="129"/>
    <x v="5"/>
    <x v="0"/>
    <x v="0"/>
    <s v="SanDisk Ultra 16 GB MicroSDHC Class 10 Memory Card"/>
    <n v="12.99"/>
    <n v="1"/>
    <n v="0.78"/>
  </r>
  <r>
    <s v="21-02-2016"/>
    <s v="21"/>
    <s v="02"/>
    <s v="2016"/>
    <x v="382"/>
    <d v="2016-02-21T00:00:00"/>
    <x v="2"/>
    <x v="1"/>
    <x v="129"/>
    <x v="5"/>
    <x v="2"/>
    <x v="9"/>
    <s v="Wilson Jones Clip &amp; Carry Folder Binder Tool for Ring Binders, Clear"/>
    <n v="18.559999999999999"/>
    <n v="4"/>
    <n v="6.5"/>
  </r>
  <r>
    <s v="21-02-2016"/>
    <s v="21"/>
    <s v="02"/>
    <s v="2016"/>
    <x v="382"/>
    <d v="2016-02-21T00:00:00"/>
    <x v="2"/>
    <x v="1"/>
    <x v="129"/>
    <x v="5"/>
    <x v="2"/>
    <x v="6"/>
    <s v="Fellowes Officeware Wire Shelving"/>
    <n v="449.15"/>
    <n v="5"/>
    <n v="8.98"/>
  </r>
  <r>
    <s v="21-02-2016"/>
    <s v="21"/>
    <s v="02"/>
    <s v="2016"/>
    <x v="382"/>
    <d v="2016-02-21T00:00:00"/>
    <x v="2"/>
    <x v="1"/>
    <x v="129"/>
    <x v="5"/>
    <x v="2"/>
    <x v="9"/>
    <s v="Avery Heavy-Duty EZD  Binder With Locking Rings"/>
    <n v="31.25"/>
    <n v="7"/>
    <n v="10.94"/>
  </r>
  <r>
    <s v="21-02-2016"/>
    <s v="21"/>
    <s v="02"/>
    <s v="2016"/>
    <x v="382"/>
    <d v="2016-02-21T00:00:00"/>
    <x v="2"/>
    <x v="1"/>
    <x v="631"/>
    <x v="2"/>
    <x v="1"/>
    <x v="5"/>
    <s v="9-3/4 Diameter Round Wall Clock"/>
    <n v="68.95"/>
    <n v="5"/>
    <n v="28.96"/>
  </r>
  <r>
    <s v="21-02-2016"/>
    <s v="21"/>
    <s v="02"/>
    <s v="2016"/>
    <x v="382"/>
    <d v="2016-02-21T00:00:00"/>
    <x v="2"/>
    <x v="1"/>
    <x v="631"/>
    <x v="2"/>
    <x v="2"/>
    <x v="6"/>
    <s v="Recycled Data-Pak for Archival Bound Computer Printouts, 12-1/2 x 12-1/2 x 16"/>
    <n v="296.37"/>
    <n v="3"/>
    <n v="80.02"/>
  </r>
  <r>
    <s v="21-02-2016"/>
    <s v="21"/>
    <s v="02"/>
    <s v="2016"/>
    <x v="382"/>
    <d v="2016-02-21T00:00:00"/>
    <x v="2"/>
    <x v="1"/>
    <x v="631"/>
    <x v="2"/>
    <x v="0"/>
    <x v="2"/>
    <s v="iOttie HLCRIO102 Car Mount"/>
    <n v="39.979999999999997"/>
    <n v="2"/>
    <n v="2"/>
  </r>
  <r>
    <s v="21-02-2016"/>
    <s v="21"/>
    <s v="02"/>
    <s v="2016"/>
    <x v="382"/>
    <d v="2016-02-21T00:00:00"/>
    <x v="2"/>
    <x v="1"/>
    <x v="602"/>
    <x v="11"/>
    <x v="2"/>
    <x v="9"/>
    <s v="Avery Durable Slant Ring Binders With Label Holder"/>
    <n v="3.76"/>
    <n v="3"/>
    <n v="-2.76"/>
  </r>
  <r>
    <s v="21-02-2016"/>
    <s v="21"/>
    <s v="02"/>
    <s v="2016"/>
    <x v="382"/>
    <d v="2016-02-21T00:00:00"/>
    <x v="2"/>
    <x v="1"/>
    <x v="602"/>
    <x v="11"/>
    <x v="2"/>
    <x v="9"/>
    <s v="Avery Arch Ring Binders"/>
    <n v="34.86"/>
    <n v="2"/>
    <n v="-26.73"/>
  </r>
  <r>
    <s v="21-02-2016"/>
    <s v="21"/>
    <s v="02"/>
    <s v="2016"/>
    <x v="382"/>
    <d v="2016-02-21T00:00:00"/>
    <x v="2"/>
    <x v="1"/>
    <x v="602"/>
    <x v="11"/>
    <x v="2"/>
    <x v="6"/>
    <s v="Standard Rollaway File with Lock"/>
    <n v="432.46"/>
    <n v="3"/>
    <n v="32.43"/>
  </r>
  <r>
    <s v="21-02-2016"/>
    <s v="21"/>
    <s v="02"/>
    <s v="2016"/>
    <x v="382"/>
    <d v="2016-02-21T00:00:00"/>
    <x v="2"/>
    <x v="1"/>
    <x v="29"/>
    <x v="2"/>
    <x v="1"/>
    <x v="5"/>
    <s v="Floodlight Indoor Halogen Bulbs, 1 Bulb per Pack, 60 Watts"/>
    <n v="135.80000000000001"/>
    <n v="7"/>
    <n v="66.540000000000006"/>
  </r>
  <r>
    <s v="22-02-2016"/>
    <s v="22"/>
    <s v="02"/>
    <s v="2016"/>
    <x v="383"/>
    <d v="2016-02-22T00:00:00"/>
    <x v="2"/>
    <x v="1"/>
    <x v="554"/>
    <x v="0"/>
    <x v="2"/>
    <x v="10"/>
    <s v="Belkin 5 Outlet SurgeMaster Power Centers"/>
    <n v="490.32"/>
    <n v="9"/>
    <n v="137.29"/>
  </r>
  <r>
    <s v="22-02-2016"/>
    <s v="22"/>
    <s v="02"/>
    <s v="2016"/>
    <x v="383"/>
    <d v="2016-02-22T00:00:00"/>
    <x v="2"/>
    <x v="1"/>
    <x v="511"/>
    <x v="5"/>
    <x v="0"/>
    <x v="2"/>
    <s v="AT&amp;T 1070 Corded Phone"/>
    <n v="445.96"/>
    <n v="5"/>
    <n v="55.75"/>
  </r>
  <r>
    <s v="22-02-2016"/>
    <s v="22"/>
    <s v="02"/>
    <s v="2016"/>
    <x v="383"/>
    <d v="2016-02-22T00:00:00"/>
    <x v="2"/>
    <x v="1"/>
    <x v="511"/>
    <x v="5"/>
    <x v="0"/>
    <x v="0"/>
    <s v="Memorex Mini Travel Drive 64 GB USB 2.0 Flash Drive"/>
    <n v="36.24"/>
    <n v="1"/>
    <n v="15.22"/>
  </r>
  <r>
    <s v="22-02-2016"/>
    <s v="22"/>
    <s v="02"/>
    <s v="2016"/>
    <x v="383"/>
    <d v="2016-02-22T00:00:00"/>
    <x v="2"/>
    <x v="1"/>
    <x v="511"/>
    <x v="5"/>
    <x v="2"/>
    <x v="4"/>
    <s v="Acco Clips to Go Binder Clips, 24 Clips in Two Sizes"/>
    <n v="10.65"/>
    <n v="3"/>
    <n v="5.01"/>
  </r>
  <r>
    <s v="23-02-2016"/>
    <s v="23"/>
    <s v="02"/>
    <s v="2016"/>
    <x v="384"/>
    <d v="2016-02-23T00:00:00"/>
    <x v="2"/>
    <x v="1"/>
    <x v="552"/>
    <x v="13"/>
    <x v="2"/>
    <x v="13"/>
    <s v="Recycled Interoffice Envelopes with String and Button Closure, 10 x 13"/>
    <n v="57.58"/>
    <n v="3"/>
    <n v="21.59"/>
  </r>
  <r>
    <s v="25-02-2016"/>
    <s v="25"/>
    <s v="02"/>
    <s v="2016"/>
    <x v="385"/>
    <d v="2016-02-25T00:00:00"/>
    <x v="2"/>
    <x v="1"/>
    <x v="621"/>
    <x v="18"/>
    <x v="2"/>
    <x v="13"/>
    <s v="Staple envelope"/>
    <n v="46.72"/>
    <n v="5"/>
    <n v="17.52"/>
  </r>
  <r>
    <s v="27-02-2016"/>
    <s v="27"/>
    <s v="02"/>
    <s v="2016"/>
    <x v="386"/>
    <d v="2016-02-27T00:00:00"/>
    <x v="2"/>
    <x v="1"/>
    <x v="317"/>
    <x v="2"/>
    <x v="2"/>
    <x v="10"/>
    <s v="Conquest 14 Commercial Heavy-Duty Upright Vacuum, Collection System, Accessory Kit"/>
    <n v="170.88"/>
    <n v="3"/>
    <n v="49.56"/>
  </r>
  <r>
    <s v="27-02-2016"/>
    <s v="27"/>
    <s v="02"/>
    <s v="2016"/>
    <x v="386"/>
    <d v="2016-02-27T00:00:00"/>
    <x v="2"/>
    <x v="1"/>
    <x v="58"/>
    <x v="0"/>
    <x v="2"/>
    <x v="9"/>
    <s v="Flexible Leather- Look Classic Collection Ring Binder"/>
    <n v="56.82"/>
    <n v="3"/>
    <n v="28.41"/>
  </r>
  <r>
    <s v="27-02-2016"/>
    <s v="27"/>
    <s v="02"/>
    <s v="2016"/>
    <x v="386"/>
    <d v="2016-02-27T00:00:00"/>
    <x v="2"/>
    <x v="1"/>
    <x v="732"/>
    <x v="4"/>
    <x v="1"/>
    <x v="5"/>
    <s v="DAX Two-Tone Silver Metal Document Frame"/>
    <n v="16.190000000000001"/>
    <n v="2"/>
    <n v="-6.88"/>
  </r>
  <r>
    <s v="28-02-2016"/>
    <s v="28"/>
    <s v="02"/>
    <s v="2016"/>
    <x v="387"/>
    <d v="2016-02-28T00:00:00"/>
    <x v="2"/>
    <x v="1"/>
    <x v="417"/>
    <x v="2"/>
    <x v="2"/>
    <x v="4"/>
    <s v="Staples"/>
    <n v="36.479999999999997"/>
    <n v="6"/>
    <n v="18.239999999999998"/>
  </r>
  <r>
    <s v="29-02-2016"/>
    <s v="29"/>
    <s v="02"/>
    <s v="2016"/>
    <x v="388"/>
    <d v="2016-02-29T00:00:00"/>
    <x v="2"/>
    <x v="1"/>
    <x v="620"/>
    <x v="18"/>
    <x v="2"/>
    <x v="11"/>
    <s v="Newell 34"/>
    <n v="111.1"/>
    <n v="7"/>
    <n v="8.33"/>
  </r>
  <r>
    <m/>
    <m/>
    <m/>
    <m/>
    <x v="0"/>
    <d v="2016-03-01T00:00:00"/>
    <x v="2"/>
    <x v="2"/>
    <x v="370"/>
    <x v="5"/>
    <x v="2"/>
    <x v="6"/>
    <s v="Recycled Steel Personal File for Hanging File Folders"/>
    <n v="114.46"/>
    <n v="2"/>
    <n v="28.62"/>
  </r>
  <r>
    <m/>
    <m/>
    <m/>
    <m/>
    <x v="0"/>
    <d v="2016-03-01T00:00:00"/>
    <x v="2"/>
    <x v="2"/>
    <x v="342"/>
    <x v="4"/>
    <x v="0"/>
    <x v="0"/>
    <s v="ImationÂ Clip USBÂ flash driveÂ - 8 GB"/>
    <n v="30.08"/>
    <n v="2"/>
    <n v="-5.26"/>
  </r>
  <r>
    <m/>
    <m/>
    <m/>
    <m/>
    <x v="0"/>
    <d v="2016-03-01T00:00:00"/>
    <x v="2"/>
    <x v="2"/>
    <x v="342"/>
    <x v="4"/>
    <x v="0"/>
    <x v="0"/>
    <s v="WD My Passport Ultra 1TB Portable External Hard Drive"/>
    <n v="165.6"/>
    <n v="3"/>
    <n v="-6.21"/>
  </r>
  <r>
    <m/>
    <m/>
    <m/>
    <m/>
    <x v="0"/>
    <d v="2016-03-01T00:00:00"/>
    <x v="2"/>
    <x v="2"/>
    <x v="342"/>
    <x v="4"/>
    <x v="0"/>
    <x v="2"/>
    <s v="AT&amp;T 17929 Lendline Telephone"/>
    <n v="180.96"/>
    <n v="5"/>
    <n v="13.57"/>
  </r>
  <r>
    <m/>
    <m/>
    <m/>
    <m/>
    <x v="0"/>
    <d v="2016-03-01T00:00:00"/>
    <x v="2"/>
    <x v="2"/>
    <x v="740"/>
    <x v="32"/>
    <x v="1"/>
    <x v="7"/>
    <s v="Hon Practical Foundations 30 x 60 Training Table, Light Gray/Charcoal"/>
    <n v="1592.85"/>
    <n v="7"/>
    <n v="350.43"/>
  </r>
  <r>
    <m/>
    <m/>
    <m/>
    <m/>
    <x v="0"/>
    <d v="2016-03-01T00:00:00"/>
    <x v="2"/>
    <x v="2"/>
    <x v="740"/>
    <x v="32"/>
    <x v="2"/>
    <x v="9"/>
    <s v="Storex Dura Pro Binders"/>
    <n v="11.88"/>
    <n v="2"/>
    <n v="5.35"/>
  </r>
  <r>
    <m/>
    <m/>
    <m/>
    <m/>
    <x v="0"/>
    <d v="2016-03-02T00:00:00"/>
    <x v="2"/>
    <x v="2"/>
    <x v="56"/>
    <x v="17"/>
    <x v="1"/>
    <x v="1"/>
    <s v="Hon Multipurpose Stacking Arm Chairs"/>
    <n v="866.4"/>
    <n v="4"/>
    <n v="225.26"/>
  </r>
  <r>
    <m/>
    <m/>
    <m/>
    <m/>
    <x v="0"/>
    <d v="2016-03-03T00:00:00"/>
    <x v="2"/>
    <x v="2"/>
    <x v="407"/>
    <x v="37"/>
    <x v="2"/>
    <x v="9"/>
    <s v="GBC ProClick Punch Binding System"/>
    <n v="447.86"/>
    <n v="7"/>
    <n v="219.45"/>
  </r>
  <r>
    <m/>
    <m/>
    <m/>
    <m/>
    <x v="0"/>
    <d v="2016-03-03T00:00:00"/>
    <x v="2"/>
    <x v="2"/>
    <x v="407"/>
    <x v="37"/>
    <x v="0"/>
    <x v="2"/>
    <s v="Pyle PMP37LED"/>
    <n v="479.95"/>
    <n v="5"/>
    <n v="129.59"/>
  </r>
  <r>
    <m/>
    <m/>
    <m/>
    <m/>
    <x v="0"/>
    <d v="2016-03-03T00:00:00"/>
    <x v="2"/>
    <x v="2"/>
    <x v="407"/>
    <x v="37"/>
    <x v="2"/>
    <x v="3"/>
    <s v="Xerox 194"/>
    <n v="166.44"/>
    <n v="3"/>
    <n v="79.89"/>
  </r>
  <r>
    <m/>
    <m/>
    <m/>
    <m/>
    <x v="0"/>
    <d v="2016-03-03T00:00:00"/>
    <x v="2"/>
    <x v="2"/>
    <x v="741"/>
    <x v="4"/>
    <x v="2"/>
    <x v="3"/>
    <s v="Rediform Wirebound &quot;Phone Memo&quot; Message Book, 11 x 5-3/4"/>
    <n v="42.78"/>
    <n v="7"/>
    <n v="15.51"/>
  </r>
  <r>
    <m/>
    <m/>
    <m/>
    <m/>
    <x v="0"/>
    <d v="2016-03-03T00:00:00"/>
    <x v="2"/>
    <x v="2"/>
    <x v="741"/>
    <x v="4"/>
    <x v="1"/>
    <x v="1"/>
    <s v="Office Star - Mid Back Dual function Ergonomic High Back Chair with 2-Way Adjustable Arms"/>
    <n v="563.42999999999995"/>
    <n v="5"/>
    <n v="-56.34"/>
  </r>
  <r>
    <m/>
    <m/>
    <m/>
    <m/>
    <x v="0"/>
    <d v="2016-03-03T00:00:00"/>
    <x v="2"/>
    <x v="2"/>
    <x v="583"/>
    <x v="24"/>
    <x v="0"/>
    <x v="2"/>
    <s v="Plantronics Encore H101 Dual EarpiecesÂ Headset"/>
    <n v="134.85"/>
    <n v="3"/>
    <n v="37.76"/>
  </r>
  <r>
    <m/>
    <m/>
    <m/>
    <m/>
    <x v="0"/>
    <d v="2016-03-03T00:00:00"/>
    <x v="2"/>
    <x v="2"/>
    <x v="180"/>
    <x v="4"/>
    <x v="1"/>
    <x v="7"/>
    <s v="Office Impressions End Table, 20-1/2&quot;H x 24&quot;W x 20&quot;D"/>
    <n v="637.9"/>
    <n v="3"/>
    <n v="-127.58"/>
  </r>
  <r>
    <m/>
    <m/>
    <m/>
    <m/>
    <x v="0"/>
    <d v="2016-03-03T00:00:00"/>
    <x v="2"/>
    <x v="2"/>
    <x v="180"/>
    <x v="4"/>
    <x v="0"/>
    <x v="15"/>
    <s v="Canon PC170 Desktop Personal Copier"/>
    <n v="287.91000000000003"/>
    <n v="3"/>
    <n v="33.590000000000003"/>
  </r>
  <r>
    <m/>
    <m/>
    <m/>
    <m/>
    <x v="0"/>
    <d v="2016-03-03T00:00:00"/>
    <x v="2"/>
    <x v="2"/>
    <x v="180"/>
    <x v="4"/>
    <x v="2"/>
    <x v="13"/>
    <s v="White Envelopes, White Envelopes with Clear Poly Window"/>
    <n v="36.6"/>
    <n v="3"/>
    <n v="11.9"/>
  </r>
  <r>
    <m/>
    <m/>
    <m/>
    <m/>
    <x v="0"/>
    <d v="2016-03-03T00:00:00"/>
    <x v="2"/>
    <x v="2"/>
    <x v="196"/>
    <x v="5"/>
    <x v="2"/>
    <x v="16"/>
    <s v="Elite 5&quot; Scissors"/>
    <n v="25.35"/>
    <n v="3"/>
    <n v="7.61"/>
  </r>
  <r>
    <m/>
    <m/>
    <m/>
    <m/>
    <x v="0"/>
    <d v="2016-03-03T00:00:00"/>
    <x v="2"/>
    <x v="2"/>
    <x v="196"/>
    <x v="5"/>
    <x v="1"/>
    <x v="5"/>
    <s v="Executive Impressions 10&quot; Spectator Wall Clock"/>
    <n v="35.28"/>
    <n v="3"/>
    <n v="12"/>
  </r>
  <r>
    <m/>
    <m/>
    <m/>
    <m/>
    <x v="0"/>
    <d v="2016-03-03T00:00:00"/>
    <x v="2"/>
    <x v="2"/>
    <x v="163"/>
    <x v="4"/>
    <x v="2"/>
    <x v="16"/>
    <s v="High Speed Automatic Electric Letter Opener"/>
    <n v="3930.07"/>
    <n v="3"/>
    <n v="-786.01"/>
  </r>
  <r>
    <m/>
    <m/>
    <m/>
    <m/>
    <x v="0"/>
    <d v="2016-03-03T00:00:00"/>
    <x v="2"/>
    <x v="2"/>
    <x v="163"/>
    <x v="4"/>
    <x v="2"/>
    <x v="4"/>
    <s v="Acco Banker's Clasps, 5 3/4&quot;-Long"/>
    <n v="2.2999999999999998"/>
    <n v="1"/>
    <n v="0.78"/>
  </r>
  <r>
    <m/>
    <m/>
    <m/>
    <m/>
    <x v="0"/>
    <d v="2016-03-03T00:00:00"/>
    <x v="2"/>
    <x v="2"/>
    <x v="163"/>
    <x v="4"/>
    <x v="0"/>
    <x v="2"/>
    <s v="Polycom VVX 310 VoIP phone"/>
    <n v="431.98"/>
    <n v="3"/>
    <n v="32.4"/>
  </r>
  <r>
    <m/>
    <m/>
    <m/>
    <m/>
    <x v="0"/>
    <d v="2016-03-03T00:00:00"/>
    <x v="2"/>
    <x v="2"/>
    <x v="163"/>
    <x v="4"/>
    <x v="0"/>
    <x v="0"/>
    <s v="Verbatim 25 GB 6x Blu-ray Single Layer Recordable Disc, 1/Pack"/>
    <n v="41.72"/>
    <n v="7"/>
    <n v="5.74"/>
  </r>
  <r>
    <m/>
    <m/>
    <m/>
    <m/>
    <x v="0"/>
    <d v="2016-03-04T00:00:00"/>
    <x v="2"/>
    <x v="2"/>
    <x v="366"/>
    <x v="13"/>
    <x v="2"/>
    <x v="9"/>
    <s v="GBC Velobind Prepunched Cover Sets, Regency Series"/>
    <n v="99.85"/>
    <n v="9"/>
    <n v="-83.21"/>
  </r>
  <r>
    <m/>
    <m/>
    <m/>
    <m/>
    <x v="0"/>
    <d v="2016-03-04T00:00:00"/>
    <x v="2"/>
    <x v="2"/>
    <x v="401"/>
    <x v="24"/>
    <x v="1"/>
    <x v="5"/>
    <s v="Seth Thomas 13 1/2&quot; Wall Clock"/>
    <n v="71.12"/>
    <n v="4"/>
    <n v="22.05"/>
  </r>
  <r>
    <m/>
    <m/>
    <m/>
    <m/>
    <x v="0"/>
    <d v="2016-03-04T00:00:00"/>
    <x v="2"/>
    <x v="2"/>
    <x v="401"/>
    <x v="24"/>
    <x v="0"/>
    <x v="2"/>
    <s v="Plantronics Voyager Pro HD - Bluetooth Headset"/>
    <n v="259.95999999999998"/>
    <n v="4"/>
    <n v="124.78"/>
  </r>
  <r>
    <m/>
    <m/>
    <m/>
    <m/>
    <x v="0"/>
    <d v="2016-03-04T00:00:00"/>
    <x v="2"/>
    <x v="2"/>
    <x v="96"/>
    <x v="4"/>
    <x v="2"/>
    <x v="3"/>
    <s v="Xerox 1962"/>
    <n v="10.27"/>
    <n v="3"/>
    <n v="3.21"/>
  </r>
  <r>
    <m/>
    <m/>
    <m/>
    <m/>
    <x v="0"/>
    <d v="2016-03-05T00:00:00"/>
    <x v="2"/>
    <x v="2"/>
    <x v="655"/>
    <x v="3"/>
    <x v="2"/>
    <x v="9"/>
    <s v="Heavy-Duty E-Z-D Binders"/>
    <n v="2.1800000000000002"/>
    <n v="1"/>
    <n v="-3.6"/>
  </r>
  <r>
    <m/>
    <m/>
    <m/>
    <m/>
    <x v="0"/>
    <d v="2016-03-05T00:00:00"/>
    <x v="2"/>
    <x v="2"/>
    <x v="655"/>
    <x v="3"/>
    <x v="2"/>
    <x v="11"/>
    <s v="Newell 316"/>
    <n v="27.38"/>
    <n v="7"/>
    <n v="2.74"/>
  </r>
  <r>
    <m/>
    <m/>
    <m/>
    <m/>
    <x v="0"/>
    <d v="2016-03-05T00:00:00"/>
    <x v="2"/>
    <x v="2"/>
    <x v="655"/>
    <x v="3"/>
    <x v="2"/>
    <x v="10"/>
    <s v="Acco Smartsocket Color-Coded Six-Outlet AC Adapter Model Surge Protectors"/>
    <n v="26.41"/>
    <n v="3"/>
    <n v="-71.3"/>
  </r>
  <r>
    <m/>
    <m/>
    <m/>
    <m/>
    <x v="0"/>
    <d v="2016-03-05T00:00:00"/>
    <x v="2"/>
    <x v="2"/>
    <x v="742"/>
    <x v="18"/>
    <x v="0"/>
    <x v="0"/>
    <s v="ImationÂ 16GB Mini TravelDrive USB 2.0Â Flash Drive"/>
    <n v="132.52000000000001"/>
    <n v="5"/>
    <n v="34.79"/>
  </r>
  <r>
    <m/>
    <m/>
    <m/>
    <m/>
    <x v="0"/>
    <d v="2016-03-05T00:00:00"/>
    <x v="2"/>
    <x v="2"/>
    <x v="742"/>
    <x v="18"/>
    <x v="2"/>
    <x v="6"/>
    <s v="Tennsco Industrial Shelving"/>
    <n v="195.64"/>
    <n v="5"/>
    <n v="-44.02"/>
  </r>
  <r>
    <m/>
    <m/>
    <m/>
    <m/>
    <x v="0"/>
    <d v="2016-03-05T00:00:00"/>
    <x v="2"/>
    <x v="2"/>
    <x v="742"/>
    <x v="18"/>
    <x v="1"/>
    <x v="5"/>
    <s v="Computer Room Manger, 14&quot;"/>
    <n v="51.97"/>
    <n v="2"/>
    <n v="10.39"/>
  </r>
  <r>
    <m/>
    <m/>
    <m/>
    <m/>
    <x v="0"/>
    <d v="2016-03-05T00:00:00"/>
    <x v="2"/>
    <x v="2"/>
    <x v="742"/>
    <x v="18"/>
    <x v="0"/>
    <x v="0"/>
    <s v="LogitechÂ VX Revolution Cordless Laser Mouse for Notebooks (Black)"/>
    <n v="431.98"/>
    <n v="3"/>
    <n v="-75.599999999999994"/>
  </r>
  <r>
    <m/>
    <m/>
    <m/>
    <m/>
    <x v="0"/>
    <d v="2016-03-05T00:00:00"/>
    <x v="2"/>
    <x v="2"/>
    <x v="742"/>
    <x v="18"/>
    <x v="0"/>
    <x v="15"/>
    <s v="Cisco 8961 IP Phone Charcoal"/>
    <n v="224.94"/>
    <n v="3"/>
    <n v="-164.95"/>
  </r>
  <r>
    <m/>
    <m/>
    <m/>
    <m/>
    <x v="0"/>
    <d v="2016-03-05T00:00:00"/>
    <x v="2"/>
    <x v="2"/>
    <x v="742"/>
    <x v="18"/>
    <x v="2"/>
    <x v="8"/>
    <s v="Avery 496"/>
    <n v="6"/>
    <n v="2"/>
    <n v="2.1"/>
  </r>
  <r>
    <m/>
    <m/>
    <m/>
    <m/>
    <x v="0"/>
    <d v="2016-03-06T00:00:00"/>
    <x v="2"/>
    <x v="2"/>
    <x v="135"/>
    <x v="5"/>
    <x v="1"/>
    <x v="7"/>
    <s v="Hon 61000 Series Interactive Training Tables"/>
    <n v="71.09"/>
    <n v="2"/>
    <n v="-1.78"/>
  </r>
  <r>
    <m/>
    <m/>
    <m/>
    <m/>
    <x v="0"/>
    <d v="2016-03-07T00:00:00"/>
    <x v="2"/>
    <x v="2"/>
    <x v="616"/>
    <x v="5"/>
    <x v="2"/>
    <x v="3"/>
    <s v="Xerox 200"/>
    <n v="12.96"/>
    <n v="2"/>
    <n v="6.22"/>
  </r>
  <r>
    <m/>
    <m/>
    <m/>
    <m/>
    <x v="0"/>
    <d v="2016-03-07T00:00:00"/>
    <x v="2"/>
    <x v="2"/>
    <x v="616"/>
    <x v="5"/>
    <x v="2"/>
    <x v="4"/>
    <s v="Brites Rubber Bands, 1 1/2 oz. Box"/>
    <n v="3.96"/>
    <n v="2"/>
    <n v="0.08"/>
  </r>
  <r>
    <m/>
    <m/>
    <m/>
    <m/>
    <x v="0"/>
    <d v="2016-03-07T00:00:00"/>
    <x v="2"/>
    <x v="2"/>
    <x v="130"/>
    <x v="2"/>
    <x v="2"/>
    <x v="10"/>
    <s v="Avanti 1.7 Cu. Ft. Refrigerator"/>
    <n v="706.86"/>
    <n v="7"/>
    <n v="197.92"/>
  </r>
  <r>
    <m/>
    <m/>
    <m/>
    <m/>
    <x v="0"/>
    <d v="2016-03-07T00:00:00"/>
    <x v="2"/>
    <x v="2"/>
    <x v="294"/>
    <x v="13"/>
    <x v="2"/>
    <x v="3"/>
    <s v="Xerox 1925"/>
    <n v="123.92"/>
    <n v="5"/>
    <n v="38.729999999999997"/>
  </r>
  <r>
    <m/>
    <m/>
    <m/>
    <m/>
    <x v="0"/>
    <d v="2016-03-08T00:00:00"/>
    <x v="2"/>
    <x v="2"/>
    <x v="743"/>
    <x v="32"/>
    <x v="2"/>
    <x v="13"/>
    <s v="Tyvek  Top-Opening Peel &amp; Seel Envelopes, Plain White"/>
    <n v="81.540000000000006"/>
    <n v="3"/>
    <n v="38.32"/>
  </r>
  <r>
    <m/>
    <m/>
    <m/>
    <m/>
    <x v="0"/>
    <d v="2016-03-08T00:00:00"/>
    <x v="2"/>
    <x v="2"/>
    <x v="743"/>
    <x v="32"/>
    <x v="0"/>
    <x v="0"/>
    <s v="Sony Micro Vault Click 4 GB USB 2.0 Flash Drive"/>
    <n v="167.28"/>
    <n v="12"/>
    <n v="23.42"/>
  </r>
  <r>
    <m/>
    <m/>
    <m/>
    <m/>
    <x v="0"/>
    <d v="2016-03-09T00:00:00"/>
    <x v="2"/>
    <x v="2"/>
    <x v="170"/>
    <x v="13"/>
    <x v="2"/>
    <x v="9"/>
    <s v="GBC Ibimaster 500 Manual ProClick Binding System"/>
    <n v="1141.47"/>
    <n v="5"/>
    <n v="-760.98"/>
  </r>
  <r>
    <m/>
    <m/>
    <m/>
    <m/>
    <x v="0"/>
    <d v="2016-03-09T00:00:00"/>
    <x v="2"/>
    <x v="2"/>
    <x v="170"/>
    <x v="13"/>
    <x v="0"/>
    <x v="2"/>
    <s v="Cisco SPA301"/>
    <n v="280.77999999999997"/>
    <n v="3"/>
    <n v="-46.8"/>
  </r>
  <r>
    <m/>
    <m/>
    <m/>
    <m/>
    <x v="0"/>
    <d v="2016-03-09T00:00:00"/>
    <x v="2"/>
    <x v="2"/>
    <x v="80"/>
    <x v="3"/>
    <x v="1"/>
    <x v="5"/>
    <s v="Tenex &quot;The Solids&quot; Textured Chair Mats"/>
    <n v="83.95"/>
    <n v="3"/>
    <n v="-90.25"/>
  </r>
  <r>
    <m/>
    <m/>
    <m/>
    <m/>
    <x v="0"/>
    <d v="2016-03-09T00:00:00"/>
    <x v="2"/>
    <x v="2"/>
    <x v="366"/>
    <x v="3"/>
    <x v="2"/>
    <x v="9"/>
    <s v="XtraLife ClearVue Slant-D Ring Binder, White, 3&quot;"/>
    <n v="8.81"/>
    <n v="3"/>
    <n v="-14.97"/>
  </r>
  <r>
    <m/>
    <m/>
    <m/>
    <m/>
    <x v="0"/>
    <d v="2016-03-09T00:00:00"/>
    <x v="2"/>
    <x v="2"/>
    <x v="294"/>
    <x v="30"/>
    <x v="2"/>
    <x v="3"/>
    <s v="Adams Phone Message Book, 200 Message Capacity, 8 1/16Â” x 11Â”"/>
    <n v="48.16"/>
    <n v="7"/>
    <n v="22.15"/>
  </r>
  <r>
    <m/>
    <m/>
    <m/>
    <m/>
    <x v="0"/>
    <d v="2016-03-09T00:00:00"/>
    <x v="2"/>
    <x v="2"/>
    <x v="649"/>
    <x v="0"/>
    <x v="2"/>
    <x v="6"/>
    <s v="Crate-A-Files"/>
    <n v="54.5"/>
    <n v="5"/>
    <n v="14.17"/>
  </r>
  <r>
    <m/>
    <m/>
    <m/>
    <m/>
    <x v="0"/>
    <d v="2016-03-09T00:00:00"/>
    <x v="2"/>
    <x v="2"/>
    <x v="563"/>
    <x v="19"/>
    <x v="2"/>
    <x v="9"/>
    <s v="Heavy-Duty E-Z-D Binders"/>
    <n v="87.28"/>
    <n v="8"/>
    <n v="41.02"/>
  </r>
  <r>
    <m/>
    <m/>
    <m/>
    <m/>
    <x v="0"/>
    <d v="2016-03-09T00:00:00"/>
    <x v="2"/>
    <x v="2"/>
    <x v="261"/>
    <x v="29"/>
    <x v="1"/>
    <x v="14"/>
    <s v="Sauder Camden County Collection Libraries, Planked Cherry Finish"/>
    <n v="344.94"/>
    <n v="3"/>
    <n v="31.04"/>
  </r>
  <r>
    <m/>
    <m/>
    <m/>
    <m/>
    <x v="0"/>
    <d v="2016-03-09T00:00:00"/>
    <x v="2"/>
    <x v="2"/>
    <x v="261"/>
    <x v="29"/>
    <x v="1"/>
    <x v="5"/>
    <s v="Eldon Expressions Wood Desk Accessories, Oak"/>
    <n v="14.76"/>
    <n v="2"/>
    <n v="4.28"/>
  </r>
  <r>
    <m/>
    <m/>
    <m/>
    <m/>
    <x v="0"/>
    <d v="2016-03-09T00:00:00"/>
    <x v="2"/>
    <x v="2"/>
    <x v="261"/>
    <x v="29"/>
    <x v="2"/>
    <x v="9"/>
    <s v="Acco Expandable Hanging Binders"/>
    <n v="12.76"/>
    <n v="2"/>
    <n v="5.87"/>
  </r>
  <r>
    <m/>
    <m/>
    <m/>
    <m/>
    <x v="0"/>
    <d v="2016-03-09T00:00:00"/>
    <x v="2"/>
    <x v="2"/>
    <x v="261"/>
    <x v="29"/>
    <x v="2"/>
    <x v="8"/>
    <s v="Avery 486"/>
    <n v="58.48"/>
    <n v="8"/>
    <n v="27.49"/>
  </r>
  <r>
    <m/>
    <m/>
    <m/>
    <m/>
    <x v="0"/>
    <d v="2016-03-09T00:00:00"/>
    <x v="2"/>
    <x v="2"/>
    <x v="744"/>
    <x v="3"/>
    <x v="1"/>
    <x v="14"/>
    <s v="Safco Value Mate Steel Bookcase, Baked Enamel Finish on Steel, Black"/>
    <n v="198.74"/>
    <n v="4"/>
    <n v="0"/>
  </r>
  <r>
    <m/>
    <m/>
    <m/>
    <m/>
    <x v="0"/>
    <d v="2016-03-09T00:00:00"/>
    <x v="2"/>
    <x v="2"/>
    <x v="656"/>
    <x v="18"/>
    <x v="2"/>
    <x v="3"/>
    <s v="Wirebound Four 2-3/4 x 5 Forms per Page, 400 Sets per Book"/>
    <n v="30.96"/>
    <n v="6"/>
    <n v="11.22"/>
  </r>
  <r>
    <m/>
    <m/>
    <m/>
    <m/>
    <x v="0"/>
    <d v="2016-03-10T00:00:00"/>
    <x v="2"/>
    <x v="2"/>
    <x v="44"/>
    <x v="4"/>
    <x v="2"/>
    <x v="13"/>
    <s v="Staple envelope"/>
    <n v="15.65"/>
    <n v="2"/>
    <n v="5.09"/>
  </r>
  <r>
    <m/>
    <m/>
    <m/>
    <m/>
    <x v="0"/>
    <d v="2016-03-10T00:00:00"/>
    <x v="2"/>
    <x v="2"/>
    <x v="219"/>
    <x v="2"/>
    <x v="1"/>
    <x v="1"/>
    <s v="Office Star - Contemporary Task Swivel Chair"/>
    <n v="599.29"/>
    <n v="6"/>
    <n v="93.22"/>
  </r>
  <r>
    <m/>
    <m/>
    <m/>
    <m/>
    <x v="0"/>
    <d v="2016-03-10T00:00:00"/>
    <x v="2"/>
    <x v="2"/>
    <x v="595"/>
    <x v="4"/>
    <x v="1"/>
    <x v="5"/>
    <s v="Eldon Expressions Desk Accessory, Wood Photo Frame, Mahogany"/>
    <n v="38.08"/>
    <n v="5"/>
    <n v="-29.51"/>
  </r>
  <r>
    <m/>
    <m/>
    <m/>
    <m/>
    <x v="0"/>
    <d v="2016-03-10T00:00:00"/>
    <x v="2"/>
    <x v="2"/>
    <x v="488"/>
    <x v="5"/>
    <x v="2"/>
    <x v="8"/>
    <s v="Smead Alpha-Z Color-Coded Second Alphabetical Labels and Starter Set"/>
    <n v="6.16"/>
    <n v="2"/>
    <n v="2.96"/>
  </r>
  <r>
    <m/>
    <m/>
    <m/>
    <m/>
    <x v="0"/>
    <d v="2016-03-10T00:00:00"/>
    <x v="2"/>
    <x v="2"/>
    <x v="488"/>
    <x v="5"/>
    <x v="1"/>
    <x v="1"/>
    <s v="Global Deluxe High-Back Manager's Chair"/>
    <n v="915.14"/>
    <n v="4"/>
    <n v="102.95"/>
  </r>
  <r>
    <m/>
    <m/>
    <m/>
    <m/>
    <x v="0"/>
    <d v="2016-03-10T00:00:00"/>
    <x v="2"/>
    <x v="2"/>
    <x v="488"/>
    <x v="5"/>
    <x v="2"/>
    <x v="3"/>
    <s v="Xerox 1900"/>
    <n v="8.56"/>
    <n v="2"/>
    <n v="3.85"/>
  </r>
  <r>
    <m/>
    <m/>
    <m/>
    <m/>
    <x v="0"/>
    <d v="2016-03-10T00:00:00"/>
    <x v="2"/>
    <x v="2"/>
    <x v="488"/>
    <x v="5"/>
    <x v="2"/>
    <x v="3"/>
    <s v="Xerox 1891"/>
    <n v="97.82"/>
    <n v="2"/>
    <n v="45.98"/>
  </r>
  <r>
    <m/>
    <m/>
    <m/>
    <m/>
    <x v="0"/>
    <d v="2016-03-11T00:00:00"/>
    <x v="2"/>
    <x v="2"/>
    <x v="71"/>
    <x v="34"/>
    <x v="2"/>
    <x v="11"/>
    <s v="Hunt PowerHouse Electric Pencil Sharpener, Blue"/>
    <n v="75.959999999999994"/>
    <n v="2"/>
    <n v="22.79"/>
  </r>
  <r>
    <m/>
    <m/>
    <m/>
    <m/>
    <x v="0"/>
    <d v="2016-03-11T00:00:00"/>
    <x v="2"/>
    <x v="2"/>
    <x v="71"/>
    <x v="34"/>
    <x v="2"/>
    <x v="9"/>
    <s v="Avery Durable Plastic 1&quot; Binders"/>
    <n v="27.24"/>
    <n v="6"/>
    <n v="13.35"/>
  </r>
  <r>
    <m/>
    <m/>
    <m/>
    <m/>
    <x v="0"/>
    <d v="2016-03-11T00:00:00"/>
    <x v="2"/>
    <x v="2"/>
    <x v="582"/>
    <x v="1"/>
    <x v="2"/>
    <x v="11"/>
    <s v="Newell 332"/>
    <n v="8.82"/>
    <n v="3"/>
    <n v="2.38"/>
  </r>
  <r>
    <m/>
    <m/>
    <m/>
    <m/>
    <x v="0"/>
    <d v="2016-03-11T00:00:00"/>
    <x v="2"/>
    <x v="2"/>
    <x v="745"/>
    <x v="5"/>
    <x v="1"/>
    <x v="1"/>
    <s v="Global Deluxe High-Back Office Chair in Storm"/>
    <n v="217.58"/>
    <n v="2"/>
    <n v="-29.92"/>
  </r>
  <r>
    <m/>
    <m/>
    <m/>
    <m/>
    <x v="0"/>
    <d v="2016-03-11T00:00:00"/>
    <x v="2"/>
    <x v="2"/>
    <x v="745"/>
    <x v="5"/>
    <x v="0"/>
    <x v="0"/>
    <s v="Kensington K72356US Mouse-in-a-Box USB Desktop Mouse"/>
    <n v="82.95"/>
    <n v="5"/>
    <n v="29.03"/>
  </r>
  <r>
    <m/>
    <m/>
    <m/>
    <m/>
    <x v="0"/>
    <d v="2016-03-11T00:00:00"/>
    <x v="2"/>
    <x v="2"/>
    <x v="745"/>
    <x v="5"/>
    <x v="2"/>
    <x v="8"/>
    <s v="Avery 50"/>
    <n v="87.71"/>
    <n v="7"/>
    <n v="41.22"/>
  </r>
  <r>
    <m/>
    <m/>
    <m/>
    <m/>
    <x v="0"/>
    <d v="2016-03-11T00:00:00"/>
    <x v="2"/>
    <x v="2"/>
    <x v="745"/>
    <x v="5"/>
    <x v="2"/>
    <x v="10"/>
    <s v="Honeywell Enviracaire Portable HEPA Air Cleaner for 16' x 20' Room"/>
    <n v="1101.48"/>
    <n v="4"/>
    <n v="429.58"/>
  </r>
  <r>
    <m/>
    <m/>
    <m/>
    <m/>
    <x v="0"/>
    <d v="2016-03-11T00:00:00"/>
    <x v="2"/>
    <x v="2"/>
    <x v="393"/>
    <x v="17"/>
    <x v="2"/>
    <x v="4"/>
    <s v="Advantus Plastic Paper Clips"/>
    <n v="20"/>
    <n v="4"/>
    <n v="9.6"/>
  </r>
  <r>
    <m/>
    <m/>
    <m/>
    <m/>
    <x v="0"/>
    <d v="2016-03-11T00:00:00"/>
    <x v="2"/>
    <x v="2"/>
    <x v="393"/>
    <x v="17"/>
    <x v="2"/>
    <x v="11"/>
    <s v="Economy #2 Pencils"/>
    <n v="7.98"/>
    <n v="3"/>
    <n v="2.0699999999999998"/>
  </r>
  <r>
    <m/>
    <m/>
    <m/>
    <m/>
    <x v="0"/>
    <d v="2016-03-11T00:00:00"/>
    <x v="2"/>
    <x v="2"/>
    <x v="393"/>
    <x v="17"/>
    <x v="1"/>
    <x v="5"/>
    <s v="Magna Visual Magnetic Picture Hangers"/>
    <n v="24.1"/>
    <n v="5"/>
    <n v="9.16"/>
  </r>
  <r>
    <m/>
    <m/>
    <m/>
    <m/>
    <x v="0"/>
    <d v="2016-03-11T00:00:00"/>
    <x v="2"/>
    <x v="2"/>
    <x v="393"/>
    <x v="17"/>
    <x v="2"/>
    <x v="11"/>
    <s v="Boston 16750 Black Compact Battery Pencil Sharpener"/>
    <n v="8.75"/>
    <n v="1"/>
    <n v="2.63"/>
  </r>
  <r>
    <m/>
    <m/>
    <m/>
    <m/>
    <x v="0"/>
    <d v="2016-03-11T00:00:00"/>
    <x v="2"/>
    <x v="2"/>
    <x v="393"/>
    <x v="17"/>
    <x v="1"/>
    <x v="7"/>
    <s v="Global Adaptabilities Conference Tables"/>
    <n v="842.94"/>
    <n v="3"/>
    <n v="160.16"/>
  </r>
  <r>
    <m/>
    <m/>
    <m/>
    <m/>
    <x v="0"/>
    <d v="2016-03-11T00:00:00"/>
    <x v="2"/>
    <x v="2"/>
    <x v="46"/>
    <x v="5"/>
    <x v="2"/>
    <x v="4"/>
    <s v="Stockwell Push Pins"/>
    <n v="15.26"/>
    <n v="7"/>
    <n v="5.04"/>
  </r>
  <r>
    <m/>
    <m/>
    <m/>
    <m/>
    <x v="0"/>
    <d v="2016-03-11T00:00:00"/>
    <x v="2"/>
    <x v="2"/>
    <x v="46"/>
    <x v="5"/>
    <x v="2"/>
    <x v="10"/>
    <s v="Holmes 99% HEPA Air Purifier"/>
    <n v="43.32"/>
    <n v="2"/>
    <n v="14.3"/>
  </r>
  <r>
    <m/>
    <m/>
    <m/>
    <m/>
    <x v="0"/>
    <d v="2016-03-11T00:00:00"/>
    <x v="2"/>
    <x v="2"/>
    <x v="46"/>
    <x v="5"/>
    <x v="2"/>
    <x v="9"/>
    <s v="Avery Durable Plastic 1&quot; Binders"/>
    <n v="43.58"/>
    <n v="12"/>
    <n v="15.8"/>
  </r>
  <r>
    <m/>
    <m/>
    <m/>
    <m/>
    <x v="0"/>
    <d v="2016-03-11T00:00:00"/>
    <x v="2"/>
    <x v="2"/>
    <x v="46"/>
    <x v="5"/>
    <x v="2"/>
    <x v="3"/>
    <s v="Xerox 1892"/>
    <n v="116.28"/>
    <n v="3"/>
    <n v="56.98"/>
  </r>
  <r>
    <m/>
    <m/>
    <m/>
    <m/>
    <x v="0"/>
    <d v="2016-03-11T00:00:00"/>
    <x v="2"/>
    <x v="2"/>
    <x v="46"/>
    <x v="5"/>
    <x v="2"/>
    <x v="9"/>
    <s v="Fellowes Black Plastic Comb Bindings"/>
    <n v="9.3000000000000007"/>
    <n v="2"/>
    <n v="3.02"/>
  </r>
  <r>
    <m/>
    <m/>
    <m/>
    <m/>
    <x v="0"/>
    <d v="2016-03-11T00:00:00"/>
    <x v="2"/>
    <x v="2"/>
    <x v="46"/>
    <x v="5"/>
    <x v="2"/>
    <x v="3"/>
    <s v="Xerox 22"/>
    <n v="19.440000000000001"/>
    <n v="3"/>
    <n v="9.33"/>
  </r>
  <r>
    <m/>
    <m/>
    <m/>
    <m/>
    <x v="0"/>
    <d v="2016-03-11T00:00:00"/>
    <x v="2"/>
    <x v="2"/>
    <x v="46"/>
    <x v="5"/>
    <x v="2"/>
    <x v="3"/>
    <s v="Multicolor Computer Printout Paper"/>
    <n v="314.55"/>
    <n v="3"/>
    <n v="150.97999999999999"/>
  </r>
  <r>
    <m/>
    <m/>
    <m/>
    <m/>
    <x v="0"/>
    <d v="2016-03-11T00:00:00"/>
    <x v="2"/>
    <x v="2"/>
    <x v="266"/>
    <x v="4"/>
    <x v="2"/>
    <x v="3"/>
    <s v="Xerox 1978"/>
    <n v="9.25"/>
    <n v="2"/>
    <n v="3.35"/>
  </r>
  <r>
    <m/>
    <m/>
    <m/>
    <m/>
    <x v="0"/>
    <d v="2016-03-11T00:00:00"/>
    <x v="2"/>
    <x v="2"/>
    <x v="306"/>
    <x v="16"/>
    <x v="2"/>
    <x v="9"/>
    <s v="Avery Reinforcements for Hole-Punch Pages"/>
    <n v="4.16"/>
    <n v="7"/>
    <n v="-3.47"/>
  </r>
  <r>
    <m/>
    <m/>
    <m/>
    <m/>
    <x v="0"/>
    <d v="2016-03-11T00:00:00"/>
    <x v="2"/>
    <x v="2"/>
    <x v="306"/>
    <x v="16"/>
    <x v="0"/>
    <x v="15"/>
    <s v="Okidata B401 Printer"/>
    <n v="179.99"/>
    <n v="3"/>
    <n v="-251.99"/>
  </r>
  <r>
    <m/>
    <m/>
    <m/>
    <m/>
    <x v="0"/>
    <d v="2016-03-11T00:00:00"/>
    <x v="2"/>
    <x v="2"/>
    <x v="442"/>
    <x v="13"/>
    <x v="0"/>
    <x v="0"/>
    <s v="NETGEAR N750 Dual Band Wi-Fi Gigabit Router"/>
    <n v="72"/>
    <n v="1"/>
    <n v="14.4"/>
  </r>
  <r>
    <m/>
    <m/>
    <m/>
    <m/>
    <x v="0"/>
    <d v="2016-03-11T00:00:00"/>
    <x v="2"/>
    <x v="2"/>
    <x v="442"/>
    <x v="13"/>
    <x v="1"/>
    <x v="1"/>
    <s v="Bevis Steel Folding Chairs"/>
    <n v="470.16"/>
    <n v="7"/>
    <n v="-13.43"/>
  </r>
  <r>
    <m/>
    <m/>
    <m/>
    <m/>
    <x v="0"/>
    <d v="2016-03-12T00:00:00"/>
    <x v="2"/>
    <x v="2"/>
    <x v="615"/>
    <x v="2"/>
    <x v="2"/>
    <x v="3"/>
    <s v="Xerox 1964"/>
    <n v="182.72"/>
    <n v="8"/>
    <n v="84.05"/>
  </r>
  <r>
    <m/>
    <m/>
    <m/>
    <m/>
    <x v="0"/>
    <d v="2016-03-12T00:00:00"/>
    <x v="2"/>
    <x v="2"/>
    <x v="615"/>
    <x v="2"/>
    <x v="1"/>
    <x v="7"/>
    <s v="Bevis Traditional Conference Table Top, Plinth Base"/>
    <n v="400.03"/>
    <n v="2"/>
    <n v="-153.35"/>
  </r>
  <r>
    <m/>
    <m/>
    <m/>
    <m/>
    <x v="0"/>
    <d v="2016-03-12T00:00:00"/>
    <x v="2"/>
    <x v="2"/>
    <x v="615"/>
    <x v="2"/>
    <x v="2"/>
    <x v="6"/>
    <s v="Personal Folder Holder, Ebony"/>
    <n v="33.630000000000003"/>
    <n v="3"/>
    <n v="10.09"/>
  </r>
  <r>
    <m/>
    <m/>
    <m/>
    <m/>
    <x v="0"/>
    <d v="2016-03-12T00:00:00"/>
    <x v="2"/>
    <x v="2"/>
    <x v="615"/>
    <x v="2"/>
    <x v="1"/>
    <x v="1"/>
    <s v="Global Leather Highback Executive Chair with Pneumatic Height Adjustment, Black"/>
    <n v="542.65"/>
    <n v="3"/>
    <n v="102.5"/>
  </r>
  <r>
    <m/>
    <m/>
    <m/>
    <m/>
    <x v="0"/>
    <d v="2016-03-12T00:00:00"/>
    <x v="2"/>
    <x v="2"/>
    <x v="615"/>
    <x v="2"/>
    <x v="2"/>
    <x v="8"/>
    <s v="Avery 520"/>
    <n v="6.3"/>
    <n v="2"/>
    <n v="3.02"/>
  </r>
  <r>
    <m/>
    <m/>
    <m/>
    <m/>
    <x v="0"/>
    <d v="2016-03-12T00:00:00"/>
    <x v="2"/>
    <x v="2"/>
    <x v="746"/>
    <x v="13"/>
    <x v="2"/>
    <x v="10"/>
    <s v="Honeywell Enviracaire Portable HEPA Air Cleaner for up to 10 x 16 Room"/>
    <n v="394.82"/>
    <n v="4"/>
    <n v="93.77"/>
  </r>
  <r>
    <m/>
    <m/>
    <m/>
    <m/>
    <x v="0"/>
    <d v="2016-03-12T00:00:00"/>
    <x v="2"/>
    <x v="2"/>
    <x v="746"/>
    <x v="13"/>
    <x v="2"/>
    <x v="9"/>
    <s v="GBC Clear Cover, 8-1/2 x 11, unpunched, 25 covers per pack"/>
    <n v="18.190000000000001"/>
    <n v="4"/>
    <n v="-14.55"/>
  </r>
  <r>
    <m/>
    <m/>
    <m/>
    <m/>
    <x v="0"/>
    <d v="2016-03-12T00:00:00"/>
    <x v="2"/>
    <x v="2"/>
    <x v="601"/>
    <x v="5"/>
    <x v="0"/>
    <x v="0"/>
    <s v="LogitechÂ Z-906 Speaker sys - home theater - 5.1-CH"/>
    <n v="1649.95"/>
    <n v="5"/>
    <n v="659.98"/>
  </r>
  <r>
    <m/>
    <m/>
    <m/>
    <m/>
    <x v="0"/>
    <d v="2016-03-12T00:00:00"/>
    <x v="2"/>
    <x v="2"/>
    <x v="601"/>
    <x v="5"/>
    <x v="1"/>
    <x v="5"/>
    <s v="3M Polarizing Light Filter Sleeves"/>
    <n v="111.9"/>
    <n v="6"/>
    <n v="51.47"/>
  </r>
  <r>
    <m/>
    <m/>
    <m/>
    <m/>
    <x v="0"/>
    <d v="2016-03-12T00:00:00"/>
    <x v="2"/>
    <x v="2"/>
    <x v="38"/>
    <x v="24"/>
    <x v="1"/>
    <x v="7"/>
    <s v="Hon 5100 Series Wood Tables"/>
    <n v="581.96"/>
    <n v="2"/>
    <n v="104.75"/>
  </r>
  <r>
    <m/>
    <m/>
    <m/>
    <m/>
    <x v="0"/>
    <d v="2016-03-12T00:00:00"/>
    <x v="2"/>
    <x v="2"/>
    <x v="38"/>
    <x v="24"/>
    <x v="1"/>
    <x v="1"/>
    <s v="Global Stack Chair with Arms, Black"/>
    <n v="29.98"/>
    <n v="1"/>
    <n v="8.09"/>
  </r>
  <r>
    <m/>
    <m/>
    <m/>
    <m/>
    <x v="0"/>
    <d v="2016-03-12T00:00:00"/>
    <x v="2"/>
    <x v="2"/>
    <x v="144"/>
    <x v="5"/>
    <x v="2"/>
    <x v="6"/>
    <s v="Fellowes Staxonsteel Drawer Files"/>
    <n v="772.68"/>
    <n v="4"/>
    <n v="108.18"/>
  </r>
  <r>
    <m/>
    <m/>
    <m/>
    <m/>
    <x v="0"/>
    <d v="2016-03-12T00:00:00"/>
    <x v="2"/>
    <x v="2"/>
    <x v="78"/>
    <x v="5"/>
    <x v="1"/>
    <x v="7"/>
    <s v="Hon 4060 Series Tables"/>
    <n v="268.7"/>
    <n v="3"/>
    <n v="6.72"/>
  </r>
  <r>
    <m/>
    <m/>
    <m/>
    <m/>
    <x v="0"/>
    <d v="2016-03-12T00:00:00"/>
    <x v="2"/>
    <x v="2"/>
    <x v="78"/>
    <x v="5"/>
    <x v="2"/>
    <x v="11"/>
    <s v="Rogers Handheld Barrel Pencil Sharpener"/>
    <n v="21.92"/>
    <n v="8"/>
    <n v="5.92"/>
  </r>
  <r>
    <m/>
    <m/>
    <m/>
    <m/>
    <x v="0"/>
    <d v="2016-03-12T00:00:00"/>
    <x v="2"/>
    <x v="2"/>
    <x v="78"/>
    <x v="5"/>
    <x v="2"/>
    <x v="6"/>
    <s v="Acco Perma 4000 Stacking Storage Drawers"/>
    <n v="48.72"/>
    <n v="3"/>
    <n v="7.31"/>
  </r>
  <r>
    <m/>
    <m/>
    <m/>
    <m/>
    <x v="0"/>
    <d v="2016-03-12T00:00:00"/>
    <x v="2"/>
    <x v="2"/>
    <x v="78"/>
    <x v="5"/>
    <x v="1"/>
    <x v="14"/>
    <s v="O'Sullivan Living Dimensions 2-Shelf Bookcases"/>
    <n v="205.67"/>
    <n v="2"/>
    <n v="-12.1"/>
  </r>
  <r>
    <s v="13-03-2016"/>
    <s v="13"/>
    <s v="03"/>
    <s v="2016"/>
    <x v="389"/>
    <d v="2016-03-13T00:00:00"/>
    <x v="2"/>
    <x v="2"/>
    <x v="581"/>
    <x v="22"/>
    <x v="2"/>
    <x v="10"/>
    <s v="Belkin 7 Outlet SurgeMaster Surge Protector with Phone Protection"/>
    <n v="157.91999999999999"/>
    <n v="5"/>
    <n v="17.77"/>
  </r>
  <r>
    <s v="13-03-2016"/>
    <s v="13"/>
    <s v="03"/>
    <s v="2016"/>
    <x v="389"/>
    <d v="2016-03-13T00:00:00"/>
    <x v="2"/>
    <x v="2"/>
    <x v="581"/>
    <x v="22"/>
    <x v="0"/>
    <x v="2"/>
    <s v="Jabra BIZ 2300 Duo QD Duo CordedÂ Headset"/>
    <n v="203.18"/>
    <n v="2"/>
    <n v="15.24"/>
  </r>
  <r>
    <s v="13-03-2016"/>
    <s v="13"/>
    <s v="03"/>
    <s v="2016"/>
    <x v="389"/>
    <d v="2016-03-13T00:00:00"/>
    <x v="2"/>
    <x v="2"/>
    <x v="10"/>
    <x v="4"/>
    <x v="2"/>
    <x v="3"/>
    <s v="TOPS Carbonless Receipt Book, Four 2-3/4 x 7-1/4 Money Receipts per Page"/>
    <n v="70.08"/>
    <n v="5"/>
    <n v="24.53"/>
  </r>
  <r>
    <s v="13-03-2016"/>
    <s v="13"/>
    <s v="03"/>
    <s v="2016"/>
    <x v="389"/>
    <d v="2016-03-13T00:00:00"/>
    <x v="2"/>
    <x v="2"/>
    <x v="10"/>
    <x v="4"/>
    <x v="2"/>
    <x v="9"/>
    <s v="Insertable Tab Indexes For Data Binders"/>
    <n v="1.27"/>
    <n v="2"/>
    <n v="-2.16"/>
  </r>
  <r>
    <s v="13-03-2016"/>
    <s v="13"/>
    <s v="03"/>
    <s v="2016"/>
    <x v="389"/>
    <d v="2016-03-13T00:00:00"/>
    <x v="2"/>
    <x v="2"/>
    <x v="10"/>
    <x v="4"/>
    <x v="1"/>
    <x v="7"/>
    <s v="Hon Non-Folding Utility Tables"/>
    <n v="557.59"/>
    <n v="5"/>
    <n v="0"/>
  </r>
  <r>
    <s v="13-03-2016"/>
    <s v="13"/>
    <s v="03"/>
    <s v="2016"/>
    <x v="389"/>
    <d v="2016-03-13T00:00:00"/>
    <x v="2"/>
    <x v="2"/>
    <x v="704"/>
    <x v="25"/>
    <x v="1"/>
    <x v="5"/>
    <s v="Howard Miller 14-1/2&quot; Diameter Chrome Round Wall Clock"/>
    <n v="127.88"/>
    <n v="2"/>
    <n v="40.92"/>
  </r>
  <r>
    <s v="13-03-2016"/>
    <s v="13"/>
    <s v="03"/>
    <s v="2016"/>
    <x v="389"/>
    <d v="2016-03-13T00:00:00"/>
    <x v="2"/>
    <x v="2"/>
    <x v="704"/>
    <x v="25"/>
    <x v="2"/>
    <x v="10"/>
    <s v="Eureka The Boss Lite 10-Amp Upright Vacuum, Blue"/>
    <n v="160.32"/>
    <n v="2"/>
    <n v="44.89"/>
  </r>
  <r>
    <s v="13-03-2016"/>
    <s v="13"/>
    <s v="03"/>
    <s v="2016"/>
    <x v="389"/>
    <d v="2016-03-13T00:00:00"/>
    <x v="2"/>
    <x v="2"/>
    <x v="704"/>
    <x v="25"/>
    <x v="2"/>
    <x v="9"/>
    <s v="Ibico Covers for Plastic or Wire Binding Elements"/>
    <n v="46"/>
    <n v="4"/>
    <n v="20.7"/>
  </r>
  <r>
    <s v="13-03-2016"/>
    <s v="13"/>
    <s v="03"/>
    <s v="2016"/>
    <x v="389"/>
    <d v="2016-03-13T00:00:00"/>
    <x v="2"/>
    <x v="2"/>
    <x v="478"/>
    <x v="5"/>
    <x v="1"/>
    <x v="5"/>
    <s v="Westinghouse Mesh Shade Clip-On Gooseneck Lamp, Black"/>
    <n v="28.28"/>
    <n v="2"/>
    <n v="7.35"/>
  </r>
  <r>
    <s v="13-03-2016"/>
    <s v="13"/>
    <s v="03"/>
    <s v="2016"/>
    <x v="389"/>
    <d v="2016-03-13T00:00:00"/>
    <x v="2"/>
    <x v="2"/>
    <x v="478"/>
    <x v="5"/>
    <x v="2"/>
    <x v="16"/>
    <s v="High Speed Automatic Electric Letter Opener"/>
    <n v="4912.59"/>
    <n v="3"/>
    <n v="196.5"/>
  </r>
  <r>
    <s v="13-03-2016"/>
    <s v="13"/>
    <s v="03"/>
    <s v="2016"/>
    <x v="389"/>
    <d v="2016-03-13T00:00:00"/>
    <x v="2"/>
    <x v="2"/>
    <x v="673"/>
    <x v="13"/>
    <x v="1"/>
    <x v="1"/>
    <s v="SAFCO Arco Folding Chair"/>
    <n v="386.68"/>
    <n v="2"/>
    <n v="-5.52"/>
  </r>
  <r>
    <s v="13-03-2016"/>
    <s v="13"/>
    <s v="03"/>
    <s v="2016"/>
    <x v="389"/>
    <d v="2016-03-13T00:00:00"/>
    <x v="2"/>
    <x v="2"/>
    <x v="673"/>
    <x v="13"/>
    <x v="0"/>
    <x v="0"/>
    <s v="Kensington Expert Mouse Optical USB Trackball for PC or Mac"/>
    <n v="379.96"/>
    <n v="5"/>
    <n v="47.5"/>
  </r>
  <r>
    <s v="13-03-2016"/>
    <s v="13"/>
    <s v="03"/>
    <s v="2016"/>
    <x v="389"/>
    <d v="2016-03-13T00:00:00"/>
    <x v="2"/>
    <x v="2"/>
    <x v="673"/>
    <x v="13"/>
    <x v="0"/>
    <x v="2"/>
    <s v="Polycom CX600 IP Phone VoIP phone"/>
    <n v="539.91"/>
    <n v="3"/>
    <n v="-116.98"/>
  </r>
  <r>
    <s v="13-03-2016"/>
    <s v="13"/>
    <s v="03"/>
    <s v="2016"/>
    <x v="389"/>
    <d v="2016-03-13T00:00:00"/>
    <x v="2"/>
    <x v="2"/>
    <x v="673"/>
    <x v="13"/>
    <x v="2"/>
    <x v="3"/>
    <s v="Speediset Carbonless Redi-Letter 7&quot; x 8 1/2&quot;"/>
    <n v="41.24"/>
    <n v="5"/>
    <n v="13.92"/>
  </r>
  <r>
    <s v="13-03-2016"/>
    <s v="13"/>
    <s v="03"/>
    <s v="2016"/>
    <x v="389"/>
    <d v="2016-03-13T00:00:00"/>
    <x v="2"/>
    <x v="2"/>
    <x v="673"/>
    <x v="13"/>
    <x v="2"/>
    <x v="9"/>
    <s v="Ibico EB-19 Dual Function Manual Binding System"/>
    <n v="51.9"/>
    <n v="1"/>
    <n v="-41.52"/>
  </r>
  <r>
    <s v="13-03-2016"/>
    <s v="13"/>
    <s v="03"/>
    <s v="2016"/>
    <x v="389"/>
    <d v="2016-03-13T00:00:00"/>
    <x v="2"/>
    <x v="2"/>
    <x v="673"/>
    <x v="13"/>
    <x v="2"/>
    <x v="6"/>
    <s v="SAFCO Commercial Wire Shelving, Black"/>
    <n v="552.55999999999995"/>
    <n v="5"/>
    <n v="-138.13999999999999"/>
  </r>
  <r>
    <s v="13-03-2016"/>
    <s v="13"/>
    <s v="03"/>
    <s v="2016"/>
    <x v="389"/>
    <d v="2016-03-13T00:00:00"/>
    <x v="2"/>
    <x v="2"/>
    <x v="673"/>
    <x v="13"/>
    <x v="2"/>
    <x v="9"/>
    <s v="GBC VeloBind Cover Sets"/>
    <n v="23.16"/>
    <n v="5"/>
    <n v="-15.44"/>
  </r>
  <r>
    <s v="13-03-2016"/>
    <s v="13"/>
    <s v="03"/>
    <s v="2016"/>
    <x v="389"/>
    <d v="2016-03-13T00:00:00"/>
    <x v="2"/>
    <x v="2"/>
    <x v="673"/>
    <x v="13"/>
    <x v="2"/>
    <x v="6"/>
    <s v="Space Solutions Industrial Galvanized Steel Shelving."/>
    <n v="126.08"/>
    <n v="2"/>
    <n v="-28.37"/>
  </r>
  <r>
    <s v="13-03-2016"/>
    <s v="13"/>
    <s v="03"/>
    <s v="2016"/>
    <x v="389"/>
    <d v="2016-03-13T00:00:00"/>
    <x v="2"/>
    <x v="2"/>
    <x v="673"/>
    <x v="13"/>
    <x v="0"/>
    <x v="15"/>
    <s v="Okidata MB491 Multifunction Printer"/>
    <n v="449.1"/>
    <n v="3"/>
    <n v="-643.71"/>
  </r>
  <r>
    <s v="13-03-2016"/>
    <s v="13"/>
    <s v="03"/>
    <s v="2016"/>
    <x v="389"/>
    <d v="2016-03-13T00:00:00"/>
    <x v="2"/>
    <x v="2"/>
    <x v="531"/>
    <x v="5"/>
    <x v="2"/>
    <x v="9"/>
    <s v="Cardinal EasyOpen D-Ring Binders"/>
    <n v="51.18"/>
    <n v="7"/>
    <n v="19.190000000000001"/>
  </r>
  <r>
    <s v="14-03-2016"/>
    <s v="14"/>
    <s v="03"/>
    <s v="2016"/>
    <x v="390"/>
    <d v="2016-03-14T00:00:00"/>
    <x v="2"/>
    <x v="2"/>
    <x v="747"/>
    <x v="18"/>
    <x v="1"/>
    <x v="5"/>
    <s v="Advantus Panel Wall Acrylic Frame"/>
    <n v="21.88"/>
    <n v="5"/>
    <n v="6.29"/>
  </r>
  <r>
    <s v="14-03-2016"/>
    <s v="14"/>
    <s v="03"/>
    <s v="2016"/>
    <x v="390"/>
    <d v="2016-03-14T00:00:00"/>
    <x v="2"/>
    <x v="2"/>
    <x v="364"/>
    <x v="4"/>
    <x v="1"/>
    <x v="14"/>
    <s v="Safco Value Mate Series Steel Bookcases, Baked Enamel Finish on Steel, Gray"/>
    <n v="241.33"/>
    <n v="5"/>
    <n v="-14.2"/>
  </r>
  <r>
    <s v="14-03-2016"/>
    <s v="14"/>
    <s v="03"/>
    <s v="2016"/>
    <x v="390"/>
    <d v="2016-03-14T00:00:00"/>
    <x v="2"/>
    <x v="2"/>
    <x v="364"/>
    <x v="4"/>
    <x v="2"/>
    <x v="3"/>
    <s v="Xerox 1993"/>
    <n v="5.18"/>
    <n v="1"/>
    <n v="1.88"/>
  </r>
  <r>
    <s v="14-03-2016"/>
    <s v="14"/>
    <s v="03"/>
    <s v="2016"/>
    <x v="390"/>
    <d v="2016-03-14T00:00:00"/>
    <x v="2"/>
    <x v="2"/>
    <x v="364"/>
    <x v="4"/>
    <x v="2"/>
    <x v="11"/>
    <s v="BOSTON Ranger #55 Pencil Sharpener, Black"/>
    <n v="145.54"/>
    <n v="7"/>
    <n v="16.37"/>
  </r>
  <r>
    <s v="14-03-2016"/>
    <s v="14"/>
    <s v="03"/>
    <s v="2016"/>
    <x v="390"/>
    <d v="2016-03-14T00:00:00"/>
    <x v="2"/>
    <x v="2"/>
    <x v="47"/>
    <x v="1"/>
    <x v="1"/>
    <x v="1"/>
    <s v="Global High-Back Leather Tilter, Burgundy"/>
    <n v="196.78"/>
    <n v="2"/>
    <n v="-22.14"/>
  </r>
  <r>
    <s v="14-03-2016"/>
    <s v="14"/>
    <s v="03"/>
    <s v="2016"/>
    <x v="390"/>
    <d v="2016-03-14T00:00:00"/>
    <x v="2"/>
    <x v="2"/>
    <x v="126"/>
    <x v="5"/>
    <x v="2"/>
    <x v="9"/>
    <s v="Wilson Jones Leather-Like Binders with DublLock Round Rings"/>
    <n v="41.9"/>
    <n v="6"/>
    <n v="14.14"/>
  </r>
  <r>
    <s v="14-03-2016"/>
    <s v="14"/>
    <s v="03"/>
    <s v="2016"/>
    <x v="390"/>
    <d v="2016-03-14T00:00:00"/>
    <x v="2"/>
    <x v="2"/>
    <x v="470"/>
    <x v="0"/>
    <x v="1"/>
    <x v="5"/>
    <s v="Westinghouse Clip-On Gooseneck Lamps"/>
    <n v="16.739999999999998"/>
    <n v="2"/>
    <n v="4.3499999999999996"/>
  </r>
  <r>
    <s v="15-03-2016"/>
    <s v="15"/>
    <s v="03"/>
    <s v="2016"/>
    <x v="391"/>
    <d v="2016-03-15T00:00:00"/>
    <x v="2"/>
    <x v="2"/>
    <x v="26"/>
    <x v="13"/>
    <x v="0"/>
    <x v="0"/>
    <s v="V7 USB Numeric Keypad"/>
    <n v="83.98"/>
    <n v="3"/>
    <n v="-13.65"/>
  </r>
  <r>
    <s v="15-03-2016"/>
    <s v="15"/>
    <s v="03"/>
    <s v="2016"/>
    <x v="391"/>
    <d v="2016-03-15T00:00:00"/>
    <x v="2"/>
    <x v="2"/>
    <x v="466"/>
    <x v="5"/>
    <x v="2"/>
    <x v="9"/>
    <s v="Avery Round Ring Poly Binders"/>
    <n v="4.54"/>
    <n v="2"/>
    <n v="1.65"/>
  </r>
  <r>
    <s v="15-03-2016"/>
    <s v="15"/>
    <s v="03"/>
    <s v="2016"/>
    <x v="391"/>
    <d v="2016-03-15T00:00:00"/>
    <x v="2"/>
    <x v="2"/>
    <x v="466"/>
    <x v="5"/>
    <x v="1"/>
    <x v="1"/>
    <s v="Global Comet Stacking Arm Chair"/>
    <n v="1352.03"/>
    <n v="4"/>
    <n v="84.5"/>
  </r>
  <r>
    <s v="15-03-2016"/>
    <s v="15"/>
    <s v="03"/>
    <s v="2016"/>
    <x v="391"/>
    <d v="2016-03-15T00:00:00"/>
    <x v="2"/>
    <x v="2"/>
    <x v="706"/>
    <x v="33"/>
    <x v="2"/>
    <x v="3"/>
    <s v="Xerox 1964"/>
    <n v="319.76"/>
    <n v="14"/>
    <n v="147.09"/>
  </r>
  <r>
    <s v="15-03-2016"/>
    <s v="15"/>
    <s v="03"/>
    <s v="2016"/>
    <x v="391"/>
    <d v="2016-03-15T00:00:00"/>
    <x v="2"/>
    <x v="2"/>
    <x v="706"/>
    <x v="33"/>
    <x v="2"/>
    <x v="3"/>
    <s v="Xerox 1964"/>
    <n v="45.68"/>
    <n v="2"/>
    <n v="21.01"/>
  </r>
  <r>
    <s v="15-03-2016"/>
    <s v="15"/>
    <s v="03"/>
    <s v="2016"/>
    <x v="391"/>
    <d v="2016-03-15T00:00:00"/>
    <x v="2"/>
    <x v="2"/>
    <x v="203"/>
    <x v="4"/>
    <x v="1"/>
    <x v="1"/>
    <s v="Novimex Swivel Fabric Task Chair"/>
    <n v="528.42999999999995"/>
    <n v="5"/>
    <n v="-143.43"/>
  </r>
  <r>
    <s v="15-03-2016"/>
    <s v="15"/>
    <s v="03"/>
    <s v="2016"/>
    <x v="391"/>
    <d v="2016-03-15T00:00:00"/>
    <x v="2"/>
    <x v="2"/>
    <x v="203"/>
    <x v="4"/>
    <x v="2"/>
    <x v="9"/>
    <s v="GBC Pre-Punched Binding Paper, Plastic, White, 8-1/2&quot; x 11&quot;"/>
    <n v="22.39"/>
    <n v="7"/>
    <n v="-35.82"/>
  </r>
  <r>
    <s v="17-03-2016"/>
    <s v="17"/>
    <s v="03"/>
    <s v="2016"/>
    <x v="392"/>
    <d v="2016-03-17T00:00:00"/>
    <x v="2"/>
    <x v="2"/>
    <x v="386"/>
    <x v="6"/>
    <x v="2"/>
    <x v="11"/>
    <s v="Newell 345"/>
    <n v="39.68"/>
    <n v="2"/>
    <n v="10.32"/>
  </r>
  <r>
    <s v="17-03-2016"/>
    <s v="17"/>
    <s v="03"/>
    <s v="2016"/>
    <x v="392"/>
    <d v="2016-03-17T00:00:00"/>
    <x v="2"/>
    <x v="2"/>
    <x v="147"/>
    <x v="37"/>
    <x v="0"/>
    <x v="2"/>
    <s v="Plantronics Voyager Pro HD - Bluetooth Headset"/>
    <n v="129.97999999999999"/>
    <n v="2"/>
    <n v="62.39"/>
  </r>
  <r>
    <s v="17-03-2016"/>
    <s v="17"/>
    <s v="03"/>
    <s v="2016"/>
    <x v="392"/>
    <d v="2016-03-17T00:00:00"/>
    <x v="2"/>
    <x v="2"/>
    <x v="147"/>
    <x v="37"/>
    <x v="2"/>
    <x v="9"/>
    <s v="Acco Flexible ACCOHIDE Square Ring Data Binder, Dark Blue, 11 1/2&quot; X 14&quot; 7/8&quot;"/>
    <n v="32.54"/>
    <n v="2"/>
    <n v="15.94"/>
  </r>
  <r>
    <s v="17-03-2016"/>
    <s v="17"/>
    <s v="03"/>
    <s v="2016"/>
    <x v="392"/>
    <d v="2016-03-17T00:00:00"/>
    <x v="2"/>
    <x v="2"/>
    <x v="228"/>
    <x v="29"/>
    <x v="2"/>
    <x v="13"/>
    <s v="Blue String-Tie &amp; Button Interoffice Envelopes, 10 x 13"/>
    <n v="199.9"/>
    <n v="5"/>
    <n v="89.96"/>
  </r>
  <r>
    <s v="17-03-2016"/>
    <s v="17"/>
    <s v="03"/>
    <s v="2016"/>
    <x v="392"/>
    <d v="2016-03-17T00:00:00"/>
    <x v="2"/>
    <x v="2"/>
    <x v="228"/>
    <x v="29"/>
    <x v="2"/>
    <x v="10"/>
    <s v="Honeywell Enviracaire Portable HEPA Air Cleaner for 17' x 22' Room"/>
    <n v="901.95"/>
    <n v="3"/>
    <n v="297.64"/>
  </r>
  <r>
    <s v="17-03-2016"/>
    <s v="17"/>
    <s v="03"/>
    <s v="2016"/>
    <x v="392"/>
    <d v="2016-03-17T00:00:00"/>
    <x v="2"/>
    <x v="2"/>
    <x v="228"/>
    <x v="29"/>
    <x v="1"/>
    <x v="5"/>
    <s v="Electrix Halogen Magnifier Lamp"/>
    <n v="971.5"/>
    <n v="5"/>
    <n v="252.59"/>
  </r>
  <r>
    <s v="17-03-2016"/>
    <s v="17"/>
    <s v="03"/>
    <s v="2016"/>
    <x v="392"/>
    <d v="2016-03-17T00:00:00"/>
    <x v="2"/>
    <x v="2"/>
    <x v="474"/>
    <x v="5"/>
    <x v="0"/>
    <x v="2"/>
    <s v="i.Sound Portable Power - 8000 mAh"/>
    <n v="84.78"/>
    <n v="2"/>
    <n v="-20.14"/>
  </r>
  <r>
    <s v="18-03-2016"/>
    <s v="18"/>
    <s v="03"/>
    <s v="2016"/>
    <x v="393"/>
    <d v="2016-03-18T00:00:00"/>
    <x v="2"/>
    <x v="2"/>
    <x v="638"/>
    <x v="23"/>
    <x v="1"/>
    <x v="7"/>
    <s v="Balt Solid Wood Rectangular Table"/>
    <n v="189.88"/>
    <n v="3"/>
    <n v="-94.94"/>
  </r>
  <r>
    <s v="18-03-2016"/>
    <s v="18"/>
    <s v="03"/>
    <s v="2016"/>
    <x v="393"/>
    <d v="2016-03-18T00:00:00"/>
    <x v="2"/>
    <x v="2"/>
    <x v="1"/>
    <x v="23"/>
    <x v="2"/>
    <x v="10"/>
    <s v="Hoover WindTunnel Plus Canister Vacuum"/>
    <n v="871.8"/>
    <n v="3"/>
    <n v="87.18"/>
  </r>
  <r>
    <s v="19-03-2016"/>
    <s v="19"/>
    <s v="03"/>
    <s v="2016"/>
    <x v="394"/>
    <d v="2016-03-19T00:00:00"/>
    <x v="2"/>
    <x v="2"/>
    <x v="176"/>
    <x v="15"/>
    <x v="1"/>
    <x v="14"/>
    <s v="Atlantic Metals Mobile 2-Shelf Bookcases, Custom Colors"/>
    <n v="72.290000000000006"/>
    <n v="1"/>
    <n v="-98.8"/>
  </r>
  <r>
    <s v="19-03-2016"/>
    <s v="19"/>
    <s v="03"/>
    <s v="2016"/>
    <x v="394"/>
    <d v="2016-03-19T00:00:00"/>
    <x v="2"/>
    <x v="2"/>
    <x v="748"/>
    <x v="2"/>
    <x v="1"/>
    <x v="5"/>
    <s v="GE 4 Foot Flourescent Tube, 40 Watt"/>
    <n v="14.98"/>
    <n v="1"/>
    <n v="6.89"/>
  </r>
  <r>
    <s v="19-03-2016"/>
    <s v="19"/>
    <s v="03"/>
    <s v="2016"/>
    <x v="394"/>
    <d v="2016-03-19T00:00:00"/>
    <x v="2"/>
    <x v="2"/>
    <x v="748"/>
    <x v="2"/>
    <x v="1"/>
    <x v="5"/>
    <s v="Master Caster Door Stop, Brown"/>
    <n v="20.32"/>
    <n v="4"/>
    <n v="6.91"/>
  </r>
  <r>
    <s v="19-03-2016"/>
    <s v="19"/>
    <s v="03"/>
    <s v="2016"/>
    <x v="394"/>
    <d v="2016-03-19T00:00:00"/>
    <x v="2"/>
    <x v="2"/>
    <x v="402"/>
    <x v="23"/>
    <x v="2"/>
    <x v="9"/>
    <s v="Ibico Recycled Grain-Textured Covers"/>
    <n v="31.09"/>
    <n v="3"/>
    <n v="-20.72"/>
  </r>
  <r>
    <s v="20-03-2016"/>
    <s v="20"/>
    <s v="03"/>
    <s v="2016"/>
    <x v="395"/>
    <d v="2016-03-20T00:00:00"/>
    <x v="2"/>
    <x v="2"/>
    <x v="469"/>
    <x v="16"/>
    <x v="0"/>
    <x v="2"/>
    <s v="i.Sound Portable Power - 8000 mAh"/>
    <n v="84.78"/>
    <n v="2"/>
    <n v="-20.14"/>
  </r>
  <r>
    <s v="20-03-2016"/>
    <s v="20"/>
    <s v="03"/>
    <s v="2016"/>
    <x v="395"/>
    <d v="2016-03-20T00:00:00"/>
    <x v="2"/>
    <x v="2"/>
    <x v="469"/>
    <x v="16"/>
    <x v="2"/>
    <x v="3"/>
    <s v="Xerox 225"/>
    <n v="20.74"/>
    <n v="4"/>
    <n v="7.26"/>
  </r>
  <r>
    <s v="20-03-2016"/>
    <s v="20"/>
    <s v="03"/>
    <s v="2016"/>
    <x v="395"/>
    <d v="2016-03-20T00:00:00"/>
    <x v="2"/>
    <x v="2"/>
    <x v="469"/>
    <x v="16"/>
    <x v="2"/>
    <x v="9"/>
    <s v="Clear Mylar Reinforcing Strips"/>
    <n v="16.82"/>
    <n v="3"/>
    <n v="-12.9"/>
  </r>
  <r>
    <s v="20-03-2016"/>
    <s v="20"/>
    <s v="03"/>
    <s v="2016"/>
    <x v="395"/>
    <d v="2016-03-20T00:00:00"/>
    <x v="2"/>
    <x v="2"/>
    <x v="469"/>
    <x v="16"/>
    <x v="2"/>
    <x v="3"/>
    <s v="Xerox 1894"/>
    <n v="10.37"/>
    <n v="2"/>
    <n v="3.63"/>
  </r>
  <r>
    <s v="20-03-2016"/>
    <s v="20"/>
    <s v="03"/>
    <s v="2016"/>
    <x v="395"/>
    <d v="2016-03-20T00:00:00"/>
    <x v="2"/>
    <x v="2"/>
    <x v="518"/>
    <x v="3"/>
    <x v="0"/>
    <x v="2"/>
    <s v="Belkin iPhone and iPad Lightning Cable"/>
    <n v="11.99"/>
    <n v="1"/>
    <n v="0.9"/>
  </r>
  <r>
    <s v="20-03-2016"/>
    <s v="20"/>
    <s v="03"/>
    <s v="2016"/>
    <x v="395"/>
    <d v="2016-03-20T00:00:00"/>
    <x v="2"/>
    <x v="2"/>
    <x v="715"/>
    <x v="28"/>
    <x v="1"/>
    <x v="7"/>
    <s v="Chromcraft Round Conference Tables"/>
    <n v="697.16"/>
    <n v="4"/>
    <n v="146.4"/>
  </r>
  <r>
    <s v="20-03-2016"/>
    <s v="20"/>
    <s v="03"/>
    <s v="2016"/>
    <x v="395"/>
    <d v="2016-03-20T00:00:00"/>
    <x v="2"/>
    <x v="2"/>
    <x v="195"/>
    <x v="33"/>
    <x v="1"/>
    <x v="5"/>
    <s v="Eldon Image Series Desk Accessories, Ebony"/>
    <n v="86.45"/>
    <n v="7"/>
    <n v="38.04"/>
  </r>
  <r>
    <s v="21-03-2016"/>
    <s v="21"/>
    <s v="03"/>
    <s v="2016"/>
    <x v="396"/>
    <d v="2016-03-21T00:00:00"/>
    <x v="2"/>
    <x v="2"/>
    <x v="379"/>
    <x v="3"/>
    <x v="2"/>
    <x v="9"/>
    <s v="Avery Durable Slant Ring Binders"/>
    <n v="3.17"/>
    <n v="2"/>
    <n v="-4.75"/>
  </r>
  <r>
    <s v="21-03-2016"/>
    <s v="21"/>
    <s v="03"/>
    <s v="2016"/>
    <x v="396"/>
    <d v="2016-03-21T00:00:00"/>
    <x v="2"/>
    <x v="2"/>
    <x v="379"/>
    <x v="3"/>
    <x v="1"/>
    <x v="1"/>
    <s v="Global Airflow Leather Mesh Back Chair, Black"/>
    <n v="528.42999999999995"/>
    <n v="5"/>
    <n v="0"/>
  </r>
  <r>
    <s v="21-03-2016"/>
    <s v="21"/>
    <s v="03"/>
    <s v="2016"/>
    <x v="396"/>
    <d v="2016-03-21T00:00:00"/>
    <x v="2"/>
    <x v="2"/>
    <x v="379"/>
    <x v="3"/>
    <x v="2"/>
    <x v="11"/>
    <s v="Newell 33"/>
    <n v="13.39"/>
    <n v="3"/>
    <n v="1.51"/>
  </r>
  <r>
    <s v="21-03-2016"/>
    <s v="21"/>
    <s v="03"/>
    <s v="2016"/>
    <x v="396"/>
    <d v="2016-03-21T00:00:00"/>
    <x v="2"/>
    <x v="2"/>
    <x v="420"/>
    <x v="4"/>
    <x v="1"/>
    <x v="7"/>
    <s v="Safco Drafting Table"/>
    <n v="99.37"/>
    <n v="2"/>
    <n v="-1.42"/>
  </r>
  <r>
    <s v="21-03-2016"/>
    <s v="21"/>
    <s v="03"/>
    <s v="2016"/>
    <x v="396"/>
    <d v="2016-03-21T00:00:00"/>
    <x v="2"/>
    <x v="2"/>
    <x v="420"/>
    <x v="4"/>
    <x v="2"/>
    <x v="11"/>
    <s v="Prang Dustless Chalk Sticks"/>
    <n v="1.34"/>
    <n v="1"/>
    <n v="0.5"/>
  </r>
  <r>
    <s v="22-03-2016"/>
    <s v="22"/>
    <s v="03"/>
    <s v="2016"/>
    <x v="397"/>
    <d v="2016-03-22T00:00:00"/>
    <x v="2"/>
    <x v="2"/>
    <x v="392"/>
    <x v="14"/>
    <x v="0"/>
    <x v="0"/>
    <s v="Logitech ClearChat Comfort/USB Headset H390"/>
    <n v="58.58"/>
    <n v="2"/>
    <n v="19.329999999999998"/>
  </r>
  <r>
    <s v="22-03-2016"/>
    <s v="22"/>
    <s v="03"/>
    <s v="2016"/>
    <x v="397"/>
    <d v="2016-03-22T00:00:00"/>
    <x v="2"/>
    <x v="2"/>
    <x v="378"/>
    <x v="1"/>
    <x v="1"/>
    <x v="1"/>
    <s v="Global Stack Chair with Arms, Black"/>
    <n v="167.89"/>
    <n v="7"/>
    <n v="14.69"/>
  </r>
  <r>
    <s v="24-03-2016"/>
    <s v="24"/>
    <s v="03"/>
    <s v="2016"/>
    <x v="398"/>
    <d v="2016-03-24T00:00:00"/>
    <x v="2"/>
    <x v="2"/>
    <x v="708"/>
    <x v="16"/>
    <x v="0"/>
    <x v="2"/>
    <s v="BlackBerry Q10"/>
    <n v="403.17"/>
    <n v="4"/>
    <n v="25.2"/>
  </r>
  <r>
    <s v="24-03-2016"/>
    <s v="24"/>
    <s v="03"/>
    <s v="2016"/>
    <x v="398"/>
    <d v="2016-03-24T00:00:00"/>
    <x v="2"/>
    <x v="2"/>
    <x v="438"/>
    <x v="24"/>
    <x v="2"/>
    <x v="3"/>
    <s v="Ink Jet Note and Greeting Cards, 8-1/2&quot; x 5-1/2&quot; Card Size"/>
    <n v="22.48"/>
    <n v="1"/>
    <n v="10.34"/>
  </r>
  <r>
    <s v="24-03-2016"/>
    <s v="24"/>
    <s v="03"/>
    <s v="2016"/>
    <x v="398"/>
    <d v="2016-03-24T00:00:00"/>
    <x v="2"/>
    <x v="2"/>
    <x v="222"/>
    <x v="18"/>
    <x v="1"/>
    <x v="14"/>
    <s v="O'Sullivan Living Dimensions 3-Shelf Bookcases"/>
    <n v="301.47000000000003"/>
    <n v="3"/>
    <n v="-241.18"/>
  </r>
  <r>
    <s v="24-03-2016"/>
    <s v="24"/>
    <s v="03"/>
    <s v="2016"/>
    <x v="398"/>
    <d v="2016-03-24T00:00:00"/>
    <x v="2"/>
    <x v="2"/>
    <x v="222"/>
    <x v="18"/>
    <x v="2"/>
    <x v="11"/>
    <s v="Hunt BOSTON Vista Battery-Operated Pencil Sharpener, Black"/>
    <n v="18.66"/>
    <n v="2"/>
    <n v="1.63"/>
  </r>
  <r>
    <s v="25-03-2016"/>
    <s v="25"/>
    <s v="03"/>
    <s v="2016"/>
    <x v="399"/>
    <d v="2016-03-25T00:00:00"/>
    <x v="2"/>
    <x v="2"/>
    <x v="32"/>
    <x v="32"/>
    <x v="0"/>
    <x v="0"/>
    <s v="LogitechÂ P710e Mobile Speakerphone"/>
    <n v="1287.45"/>
    <n v="5"/>
    <n v="244.62"/>
  </r>
  <r>
    <s v="25-03-2016"/>
    <s v="25"/>
    <s v="03"/>
    <s v="2016"/>
    <x v="399"/>
    <d v="2016-03-25T00:00:00"/>
    <x v="2"/>
    <x v="2"/>
    <x v="154"/>
    <x v="2"/>
    <x v="2"/>
    <x v="11"/>
    <s v="Newell 319"/>
    <n v="59.52"/>
    <n v="3"/>
    <n v="17.86"/>
  </r>
  <r>
    <s v="26-03-2016"/>
    <s v="26"/>
    <s v="03"/>
    <s v="2016"/>
    <x v="400"/>
    <d v="2016-03-26T00:00:00"/>
    <x v="2"/>
    <x v="2"/>
    <x v="470"/>
    <x v="2"/>
    <x v="2"/>
    <x v="6"/>
    <s v="Gould Plastics 18-Pocket Panel Bin, 34w x 5-1/4d x 20-1/2h"/>
    <n v="459.95"/>
    <n v="5"/>
    <n v="18.399999999999999"/>
  </r>
  <r>
    <s v="26-03-2016"/>
    <s v="26"/>
    <s v="03"/>
    <s v="2016"/>
    <x v="400"/>
    <d v="2016-03-26T00:00:00"/>
    <x v="2"/>
    <x v="2"/>
    <x v="628"/>
    <x v="12"/>
    <x v="2"/>
    <x v="6"/>
    <s v="Tenex Personal Self-Stacking Standard File Box, Black/Gray"/>
    <n v="67.64"/>
    <n v="5"/>
    <n v="5.92"/>
  </r>
  <r>
    <s v="26-03-2016"/>
    <s v="26"/>
    <s v="03"/>
    <s v="2016"/>
    <x v="400"/>
    <d v="2016-03-26T00:00:00"/>
    <x v="2"/>
    <x v="2"/>
    <x v="628"/>
    <x v="12"/>
    <x v="0"/>
    <x v="0"/>
    <s v="Case Logic 2.4GHz Wireless Keyboard"/>
    <n v="119.98"/>
    <n v="3"/>
    <n v="-18"/>
  </r>
  <r>
    <s v="26-03-2016"/>
    <s v="26"/>
    <s v="03"/>
    <s v="2016"/>
    <x v="400"/>
    <d v="2016-03-26T00:00:00"/>
    <x v="2"/>
    <x v="2"/>
    <x v="45"/>
    <x v="41"/>
    <x v="2"/>
    <x v="3"/>
    <s v="Adams Telephone Message Book W/Dividers/Space For Phone Numbers, 5 1/4&quot;X8 1/2&quot;, 300/Messages"/>
    <n v="17.64"/>
    <n v="3"/>
    <n v="8.64"/>
  </r>
  <r>
    <s v="26-03-2016"/>
    <s v="26"/>
    <s v="03"/>
    <s v="2016"/>
    <x v="400"/>
    <d v="2016-03-26T00:00:00"/>
    <x v="2"/>
    <x v="2"/>
    <x v="45"/>
    <x v="41"/>
    <x v="2"/>
    <x v="9"/>
    <s v="Wilson Jones Hanging View Binder, White, 1&quot;"/>
    <n v="17.04"/>
    <n v="3"/>
    <n v="5.54"/>
  </r>
  <r>
    <s v="27-03-2016"/>
    <s v="27"/>
    <s v="03"/>
    <s v="2016"/>
    <x v="401"/>
    <d v="2016-03-27T00:00:00"/>
    <x v="2"/>
    <x v="2"/>
    <x v="206"/>
    <x v="21"/>
    <x v="1"/>
    <x v="5"/>
    <s v="DAX Two-Tone Silver Metal Document Frame"/>
    <n v="20.239999999999998"/>
    <n v="1"/>
    <n v="8.6999999999999993"/>
  </r>
  <r>
    <s v="27-03-2016"/>
    <s v="27"/>
    <s v="03"/>
    <s v="2016"/>
    <x v="401"/>
    <d v="2016-03-27T00:00:00"/>
    <x v="2"/>
    <x v="2"/>
    <x v="206"/>
    <x v="21"/>
    <x v="1"/>
    <x v="5"/>
    <s v="Eldon Expressions Wood and Plastic Desk Accessories, Oak"/>
    <n v="39.92"/>
    <n v="4"/>
    <n v="11.18"/>
  </r>
  <r>
    <s v="27-03-2016"/>
    <s v="27"/>
    <s v="03"/>
    <s v="2016"/>
    <x v="401"/>
    <d v="2016-03-27T00:00:00"/>
    <x v="2"/>
    <x v="2"/>
    <x v="206"/>
    <x v="21"/>
    <x v="2"/>
    <x v="9"/>
    <s v="Acco Flexible ACCOHIDE Square Ring Data Binder, Dark Blue, 11 1/2&quot; X 14&quot; 7/8&quot;"/>
    <n v="32.54"/>
    <n v="2"/>
    <n v="15.94"/>
  </r>
  <r>
    <s v="28-03-2016"/>
    <s v="28"/>
    <s v="03"/>
    <s v="2016"/>
    <x v="402"/>
    <d v="2016-03-28T00:00:00"/>
    <x v="2"/>
    <x v="2"/>
    <x v="358"/>
    <x v="25"/>
    <x v="2"/>
    <x v="6"/>
    <s v="Hanging Personal Folder File"/>
    <n v="31.4"/>
    <n v="2"/>
    <n v="7.85"/>
  </r>
  <r>
    <s v="28-03-2016"/>
    <s v="28"/>
    <s v="03"/>
    <s v="2016"/>
    <x v="402"/>
    <d v="2016-03-28T00:00:00"/>
    <x v="2"/>
    <x v="2"/>
    <x v="180"/>
    <x v="5"/>
    <x v="2"/>
    <x v="6"/>
    <s v="Rogers Deluxe File Chest"/>
    <n v="87.92"/>
    <n v="4"/>
    <n v="0.88"/>
  </r>
  <r>
    <s v="28-03-2016"/>
    <s v="28"/>
    <s v="03"/>
    <s v="2016"/>
    <x v="402"/>
    <d v="2016-03-28T00:00:00"/>
    <x v="2"/>
    <x v="2"/>
    <x v="180"/>
    <x v="5"/>
    <x v="2"/>
    <x v="3"/>
    <s v="Xerox 1983"/>
    <n v="5.98"/>
    <n v="1"/>
    <n v="2.93"/>
  </r>
  <r>
    <s v="29-03-2016"/>
    <s v="29"/>
    <s v="03"/>
    <s v="2016"/>
    <x v="403"/>
    <d v="2016-03-29T00:00:00"/>
    <x v="2"/>
    <x v="2"/>
    <x v="274"/>
    <x v="3"/>
    <x v="2"/>
    <x v="3"/>
    <s v="Computer Printout Paper with Letter-Trim Perforations"/>
    <n v="45.53"/>
    <n v="3"/>
    <n v="15.93"/>
  </r>
  <r>
    <s v="29-03-2016"/>
    <s v="29"/>
    <s v="03"/>
    <s v="2016"/>
    <x v="403"/>
    <d v="2016-03-29T00:00:00"/>
    <x v="2"/>
    <x v="2"/>
    <x v="274"/>
    <x v="3"/>
    <x v="1"/>
    <x v="1"/>
    <s v="Global Leather Highback Executive Chair with Pneumatic Height Adjustment, Black"/>
    <n v="844.12"/>
    <n v="6"/>
    <n v="-36.18"/>
  </r>
  <r>
    <s v="29-03-2016"/>
    <s v="29"/>
    <s v="03"/>
    <s v="2016"/>
    <x v="403"/>
    <d v="2016-03-29T00:00:00"/>
    <x v="2"/>
    <x v="2"/>
    <x v="274"/>
    <x v="3"/>
    <x v="0"/>
    <x v="2"/>
    <s v="Jabra BIZ 2300 Duo QD Duo CordedÂ Headset"/>
    <n v="812.74"/>
    <n v="8"/>
    <n v="60.96"/>
  </r>
  <r>
    <s v="29-03-2016"/>
    <s v="29"/>
    <s v="03"/>
    <s v="2016"/>
    <x v="403"/>
    <d v="2016-03-29T00:00:00"/>
    <x v="2"/>
    <x v="2"/>
    <x v="749"/>
    <x v="2"/>
    <x v="2"/>
    <x v="3"/>
    <s v="Memo Book, 100 Message Capacity, 5 3/8Â” x 11Â”"/>
    <n v="13.48"/>
    <n v="2"/>
    <n v="6.74"/>
  </r>
  <r>
    <s v="29-03-2016"/>
    <s v="29"/>
    <s v="03"/>
    <s v="2016"/>
    <x v="403"/>
    <d v="2016-03-29T00:00:00"/>
    <x v="2"/>
    <x v="2"/>
    <x v="749"/>
    <x v="2"/>
    <x v="2"/>
    <x v="9"/>
    <s v="Acco Four Pocket Poly Ring Binder with Label Holder, Smoke, 1&quot;"/>
    <n v="29.8"/>
    <n v="5"/>
    <n v="9.31"/>
  </r>
  <r>
    <s v="29-03-2016"/>
    <s v="29"/>
    <s v="03"/>
    <s v="2016"/>
    <x v="403"/>
    <d v="2016-03-29T00:00:00"/>
    <x v="2"/>
    <x v="2"/>
    <x v="749"/>
    <x v="2"/>
    <x v="1"/>
    <x v="5"/>
    <s v="Howard Miller 13-3/4&quot; Diameter Brushed Chrome Round Wall Clock"/>
    <n v="414"/>
    <n v="8"/>
    <n v="124.2"/>
  </r>
  <r>
    <s v="29-03-2016"/>
    <s v="29"/>
    <s v="03"/>
    <s v="2016"/>
    <x v="403"/>
    <d v="2016-03-29T00:00:00"/>
    <x v="2"/>
    <x v="2"/>
    <x v="749"/>
    <x v="2"/>
    <x v="2"/>
    <x v="9"/>
    <s v="GBC Plastic Binding Combs"/>
    <n v="41.33"/>
    <n v="7"/>
    <n v="14.98"/>
  </r>
  <r>
    <s v="29-03-2016"/>
    <s v="29"/>
    <s v="03"/>
    <s v="2016"/>
    <x v="403"/>
    <d v="2016-03-29T00:00:00"/>
    <x v="2"/>
    <x v="2"/>
    <x v="93"/>
    <x v="18"/>
    <x v="1"/>
    <x v="14"/>
    <s v="Bush Andora Bookcase, Maple/Graphite Gray Finish"/>
    <n v="299.98"/>
    <n v="5"/>
    <n v="-167.99"/>
  </r>
  <r>
    <s v="29-03-2016"/>
    <s v="29"/>
    <s v="03"/>
    <s v="2016"/>
    <x v="403"/>
    <d v="2016-03-29T00:00:00"/>
    <x v="2"/>
    <x v="2"/>
    <x v="93"/>
    <x v="18"/>
    <x v="0"/>
    <x v="2"/>
    <s v="Clearsounds A400"/>
    <n v="158.38"/>
    <n v="4"/>
    <n v="-36.950000000000003"/>
  </r>
  <r>
    <s v="30-03-2016"/>
    <s v="30"/>
    <s v="03"/>
    <s v="2016"/>
    <x v="404"/>
    <d v="2016-03-30T00:00:00"/>
    <x v="2"/>
    <x v="2"/>
    <x v="186"/>
    <x v="30"/>
    <x v="2"/>
    <x v="3"/>
    <s v="Xerox 188"/>
    <n v="11.34"/>
    <n v="1"/>
    <n v="5.56"/>
  </r>
  <r>
    <s v="31-03-2016"/>
    <s v="31"/>
    <s v="03"/>
    <s v="2016"/>
    <x v="405"/>
    <d v="2016-03-31T00:00:00"/>
    <x v="2"/>
    <x v="2"/>
    <x v="366"/>
    <x v="13"/>
    <x v="0"/>
    <x v="2"/>
    <s v="LG Exalt"/>
    <n v="280.77999999999997"/>
    <n v="3"/>
    <n v="-60.84"/>
  </r>
  <r>
    <s v="31-03-2016"/>
    <s v="31"/>
    <s v="03"/>
    <s v="2016"/>
    <x v="405"/>
    <d v="2016-03-31T00:00:00"/>
    <x v="2"/>
    <x v="2"/>
    <x v="366"/>
    <x v="13"/>
    <x v="0"/>
    <x v="0"/>
    <s v="Anker Ultra-Slim Mini Bluetooth 3.0 Wireless Keyboard"/>
    <n v="31.98"/>
    <n v="2"/>
    <n v="1.2"/>
  </r>
  <r>
    <s v="31-03-2016"/>
    <s v="31"/>
    <s v="03"/>
    <s v="2016"/>
    <x v="405"/>
    <d v="2016-03-31T00:00:00"/>
    <x v="2"/>
    <x v="2"/>
    <x v="40"/>
    <x v="2"/>
    <x v="1"/>
    <x v="1"/>
    <s v="Global Value Steno Chair, Gray"/>
    <n v="328"/>
    <n v="6"/>
    <n v="54.67"/>
  </r>
  <r>
    <m/>
    <m/>
    <m/>
    <m/>
    <x v="0"/>
    <d v="2016-04-01T00:00:00"/>
    <x v="2"/>
    <x v="3"/>
    <x v="750"/>
    <x v="12"/>
    <x v="0"/>
    <x v="12"/>
    <s v="Hewlett Packard 310 Color Digital Copier"/>
    <n v="959.97"/>
    <n v="4"/>
    <n v="120"/>
  </r>
  <r>
    <m/>
    <m/>
    <m/>
    <m/>
    <x v="0"/>
    <d v="2016-04-01T00:00:00"/>
    <x v="2"/>
    <x v="3"/>
    <x v="630"/>
    <x v="13"/>
    <x v="2"/>
    <x v="11"/>
    <s v="Newell 312"/>
    <n v="4.67"/>
    <n v="1"/>
    <n v="0.57999999999999996"/>
  </r>
  <r>
    <m/>
    <m/>
    <m/>
    <m/>
    <x v="0"/>
    <d v="2016-04-01T00:00:00"/>
    <x v="2"/>
    <x v="3"/>
    <x v="630"/>
    <x v="13"/>
    <x v="2"/>
    <x v="9"/>
    <s v="Avery Arch Ring Binders"/>
    <n v="104.58"/>
    <n v="6"/>
    <n v="-80.180000000000007"/>
  </r>
  <r>
    <m/>
    <m/>
    <m/>
    <m/>
    <x v="0"/>
    <d v="2016-04-02T00:00:00"/>
    <x v="2"/>
    <x v="3"/>
    <x v="476"/>
    <x v="22"/>
    <x v="1"/>
    <x v="5"/>
    <s v="Nu-Dell Float Frame 11 x 14 1/2"/>
    <n v="14.37"/>
    <n v="2"/>
    <n v="3.95"/>
  </r>
  <r>
    <m/>
    <m/>
    <m/>
    <m/>
    <x v="0"/>
    <d v="2016-04-02T00:00:00"/>
    <x v="2"/>
    <x v="3"/>
    <x v="335"/>
    <x v="29"/>
    <x v="0"/>
    <x v="2"/>
    <s v="AT&amp;T 17929 Lendline Telephone"/>
    <n v="90.48"/>
    <n v="2"/>
    <n v="23.52"/>
  </r>
  <r>
    <m/>
    <m/>
    <m/>
    <m/>
    <x v="0"/>
    <d v="2016-04-02T00:00:00"/>
    <x v="2"/>
    <x v="3"/>
    <x v="422"/>
    <x v="5"/>
    <x v="2"/>
    <x v="6"/>
    <s v="Safco Commercial Shelving"/>
    <n v="93.02"/>
    <n v="2"/>
    <n v="3.72"/>
  </r>
  <r>
    <m/>
    <m/>
    <m/>
    <m/>
    <x v="0"/>
    <d v="2016-04-03T00:00:00"/>
    <x v="2"/>
    <x v="3"/>
    <x v="588"/>
    <x v="5"/>
    <x v="2"/>
    <x v="11"/>
    <s v="Berol Giant Pencil Sharpener"/>
    <n v="16.989999999999998"/>
    <n v="1"/>
    <n v="4.93"/>
  </r>
  <r>
    <m/>
    <m/>
    <m/>
    <m/>
    <x v="0"/>
    <d v="2016-04-03T00:00:00"/>
    <x v="2"/>
    <x v="3"/>
    <x v="252"/>
    <x v="11"/>
    <x v="2"/>
    <x v="8"/>
    <s v="Avery 518"/>
    <n v="10.08"/>
    <n v="4"/>
    <n v="3.53"/>
  </r>
  <r>
    <m/>
    <m/>
    <m/>
    <m/>
    <x v="0"/>
    <d v="2016-04-03T00:00:00"/>
    <x v="2"/>
    <x v="3"/>
    <x v="367"/>
    <x v="24"/>
    <x v="2"/>
    <x v="9"/>
    <s v="Green Canvas Binder for 8-1/2&quot; x 14&quot; Sheets"/>
    <n v="128.4"/>
    <n v="3"/>
    <n v="64.2"/>
  </r>
  <r>
    <m/>
    <m/>
    <m/>
    <m/>
    <x v="0"/>
    <d v="2016-04-03T00:00:00"/>
    <x v="2"/>
    <x v="3"/>
    <x v="676"/>
    <x v="38"/>
    <x v="0"/>
    <x v="0"/>
    <s v="Logitech G602 Wireless Gaming Mouse"/>
    <n v="159.97999999999999"/>
    <n v="2"/>
    <n v="57.59"/>
  </r>
  <r>
    <m/>
    <m/>
    <m/>
    <m/>
    <x v="0"/>
    <d v="2016-04-04T00:00:00"/>
    <x v="2"/>
    <x v="3"/>
    <x v="274"/>
    <x v="25"/>
    <x v="0"/>
    <x v="2"/>
    <s v="Anker Astro 15000mAh USB Portable Charger"/>
    <n v="149.97"/>
    <n v="3"/>
    <n v="6"/>
  </r>
  <r>
    <m/>
    <m/>
    <m/>
    <m/>
    <x v="0"/>
    <d v="2016-04-04T00:00:00"/>
    <x v="2"/>
    <x v="3"/>
    <x v="274"/>
    <x v="25"/>
    <x v="2"/>
    <x v="3"/>
    <s v="Wirebound Message Books, Four 2 3/4&quot; x 5&quot; Forms per Page, 600 Sets per Book"/>
    <n v="27.81"/>
    <n v="3"/>
    <n v="13.07"/>
  </r>
  <r>
    <m/>
    <m/>
    <m/>
    <m/>
    <x v="0"/>
    <d v="2016-04-04T00:00:00"/>
    <x v="2"/>
    <x v="3"/>
    <x v="257"/>
    <x v="2"/>
    <x v="2"/>
    <x v="9"/>
    <s v="Ibico Ibimaster 300 Manual Binding System"/>
    <n v="588.78"/>
    <n v="2"/>
    <n v="184"/>
  </r>
  <r>
    <m/>
    <m/>
    <m/>
    <m/>
    <x v="0"/>
    <d v="2016-04-04T00:00:00"/>
    <x v="2"/>
    <x v="3"/>
    <x v="286"/>
    <x v="2"/>
    <x v="1"/>
    <x v="5"/>
    <s v="Deflect-o EconoMat Studded, No Bevel Mat for Low Pile Carpeting"/>
    <n v="82.64"/>
    <n v="2"/>
    <n v="7.44"/>
  </r>
  <r>
    <m/>
    <m/>
    <m/>
    <m/>
    <x v="0"/>
    <d v="2016-04-04T00:00:00"/>
    <x v="2"/>
    <x v="3"/>
    <x v="286"/>
    <x v="2"/>
    <x v="2"/>
    <x v="6"/>
    <s v="Tenex File Box, Personal Filing Tote with Lid, Black"/>
    <n v="31.02"/>
    <n v="2"/>
    <n v="8.07"/>
  </r>
  <r>
    <m/>
    <m/>
    <m/>
    <m/>
    <x v="0"/>
    <d v="2016-04-04T00:00:00"/>
    <x v="2"/>
    <x v="3"/>
    <x v="286"/>
    <x v="2"/>
    <x v="0"/>
    <x v="0"/>
    <s v="Logitech Trackman Marble Mouse"/>
    <n v="89.97"/>
    <n v="3"/>
    <n v="37.79"/>
  </r>
  <r>
    <m/>
    <m/>
    <m/>
    <m/>
    <x v="0"/>
    <d v="2016-04-06T00:00:00"/>
    <x v="2"/>
    <x v="3"/>
    <x v="512"/>
    <x v="25"/>
    <x v="2"/>
    <x v="3"/>
    <s v="Snap-A-Way Black Print Carbonless Ruled Speed Letter, Triplicate"/>
    <n v="75.88"/>
    <n v="2"/>
    <n v="35.659999999999997"/>
  </r>
  <r>
    <m/>
    <m/>
    <m/>
    <m/>
    <x v="0"/>
    <d v="2016-04-06T00:00:00"/>
    <x v="2"/>
    <x v="3"/>
    <x v="355"/>
    <x v="3"/>
    <x v="2"/>
    <x v="3"/>
    <s v="Xerox 1957"/>
    <n v="25.92"/>
    <n v="5"/>
    <n v="9.4"/>
  </r>
  <r>
    <m/>
    <m/>
    <m/>
    <m/>
    <x v="0"/>
    <d v="2016-04-06T00:00:00"/>
    <x v="2"/>
    <x v="3"/>
    <x v="355"/>
    <x v="3"/>
    <x v="1"/>
    <x v="5"/>
    <s v="Luxo Professional Fluorescent Magnifier Lamp with Clamp-Mount Base"/>
    <n v="419.68"/>
    <n v="5"/>
    <n v="-356.73"/>
  </r>
  <r>
    <m/>
    <m/>
    <m/>
    <m/>
    <x v="0"/>
    <d v="2016-04-06T00:00:00"/>
    <x v="2"/>
    <x v="3"/>
    <x v="355"/>
    <x v="3"/>
    <x v="1"/>
    <x v="5"/>
    <s v="Staple-based wall hangings"/>
    <n v="11.69"/>
    <n v="3"/>
    <n v="-4.68"/>
  </r>
  <r>
    <m/>
    <m/>
    <m/>
    <m/>
    <x v="0"/>
    <d v="2016-04-06T00:00:00"/>
    <x v="2"/>
    <x v="3"/>
    <x v="355"/>
    <x v="3"/>
    <x v="0"/>
    <x v="2"/>
    <s v="PureGear Roll-On Screen Protector"/>
    <n v="31.98"/>
    <n v="2"/>
    <n v="11.19"/>
  </r>
  <r>
    <m/>
    <m/>
    <m/>
    <m/>
    <x v="0"/>
    <d v="2016-04-06T00:00:00"/>
    <x v="2"/>
    <x v="3"/>
    <x v="355"/>
    <x v="3"/>
    <x v="1"/>
    <x v="7"/>
    <s v="KI Conference Tables"/>
    <n v="177.23"/>
    <n v="5"/>
    <n v="-120.51"/>
  </r>
  <r>
    <m/>
    <m/>
    <m/>
    <m/>
    <x v="0"/>
    <d v="2016-04-06T00:00:00"/>
    <x v="2"/>
    <x v="3"/>
    <x v="355"/>
    <x v="3"/>
    <x v="1"/>
    <x v="5"/>
    <s v="Eldon 100 Class Desk Accessories"/>
    <n v="4.04"/>
    <n v="3"/>
    <n v="-2.83"/>
  </r>
  <r>
    <m/>
    <m/>
    <m/>
    <m/>
    <x v="0"/>
    <d v="2016-04-06T00:00:00"/>
    <x v="2"/>
    <x v="3"/>
    <x v="355"/>
    <x v="3"/>
    <x v="2"/>
    <x v="11"/>
    <s v="Binney &amp; Smith Crayola Metallic Colored Pencils, 8-Color Set"/>
    <n v="7.41"/>
    <n v="2"/>
    <n v="1.2"/>
  </r>
  <r>
    <m/>
    <m/>
    <m/>
    <m/>
    <x v="0"/>
    <d v="2016-04-06T00:00:00"/>
    <x v="2"/>
    <x v="3"/>
    <x v="659"/>
    <x v="2"/>
    <x v="2"/>
    <x v="3"/>
    <s v="Easy-staple paper"/>
    <n v="14.94"/>
    <n v="3"/>
    <n v="7.02"/>
  </r>
  <r>
    <m/>
    <m/>
    <m/>
    <m/>
    <x v="0"/>
    <d v="2016-04-06T00:00:00"/>
    <x v="2"/>
    <x v="3"/>
    <x v="659"/>
    <x v="2"/>
    <x v="0"/>
    <x v="15"/>
    <s v="Panasonic KX MC6040 Color Laser Multifunction Printer"/>
    <n v="1349.85"/>
    <n v="3"/>
    <n v="364.46"/>
  </r>
  <r>
    <m/>
    <m/>
    <m/>
    <m/>
    <x v="0"/>
    <d v="2016-04-06T00:00:00"/>
    <x v="2"/>
    <x v="3"/>
    <x v="659"/>
    <x v="2"/>
    <x v="1"/>
    <x v="14"/>
    <s v="Sauder Inglewood Library Bookcases"/>
    <n v="136.78"/>
    <n v="1"/>
    <n v="5.13"/>
  </r>
  <r>
    <m/>
    <m/>
    <m/>
    <m/>
    <x v="0"/>
    <d v="2016-04-06T00:00:00"/>
    <x v="2"/>
    <x v="3"/>
    <x v="659"/>
    <x v="2"/>
    <x v="1"/>
    <x v="5"/>
    <s v="Linden 10&quot; Round Wall Clock, Black"/>
    <n v="61.12"/>
    <n v="4"/>
    <n v="20.78"/>
  </r>
  <r>
    <m/>
    <m/>
    <m/>
    <m/>
    <x v="0"/>
    <d v="2016-04-07T00:00:00"/>
    <x v="2"/>
    <x v="3"/>
    <x v="35"/>
    <x v="5"/>
    <x v="1"/>
    <x v="5"/>
    <s v="Master Caster Door Stop, Brown"/>
    <n v="25.4"/>
    <n v="5"/>
    <n v="8.64"/>
  </r>
  <r>
    <m/>
    <m/>
    <m/>
    <m/>
    <x v="0"/>
    <d v="2016-04-07T00:00:00"/>
    <x v="2"/>
    <x v="3"/>
    <x v="35"/>
    <x v="5"/>
    <x v="2"/>
    <x v="13"/>
    <s v="Inter-Office Recycled Envelopes, Brown Kraft, Button-String,10&quot; x 13&quot; , 100/Box"/>
    <n v="43.96"/>
    <n v="2"/>
    <n v="20.66"/>
  </r>
  <r>
    <m/>
    <m/>
    <m/>
    <m/>
    <x v="0"/>
    <d v="2016-04-07T00:00:00"/>
    <x v="2"/>
    <x v="3"/>
    <x v="35"/>
    <x v="5"/>
    <x v="1"/>
    <x v="14"/>
    <s v="Atlantic Metals Mobile 5-Shelf Bookcases, Custom Colors"/>
    <n v="1279.17"/>
    <n v="5"/>
    <n v="225.74"/>
  </r>
  <r>
    <m/>
    <m/>
    <m/>
    <m/>
    <x v="0"/>
    <d v="2016-04-07T00:00:00"/>
    <x v="2"/>
    <x v="3"/>
    <x v="35"/>
    <x v="5"/>
    <x v="2"/>
    <x v="6"/>
    <s v="Eldon Shelf Savers Cubes and Bins"/>
    <n v="27.92"/>
    <n v="4"/>
    <n v="0.56000000000000005"/>
  </r>
  <r>
    <m/>
    <m/>
    <m/>
    <m/>
    <x v="0"/>
    <d v="2016-04-07T00:00:00"/>
    <x v="2"/>
    <x v="3"/>
    <x v="132"/>
    <x v="1"/>
    <x v="1"/>
    <x v="5"/>
    <s v="Master Caster Door Stop, Brown"/>
    <n v="25.4"/>
    <n v="5"/>
    <n v="8.64"/>
  </r>
  <r>
    <m/>
    <m/>
    <m/>
    <m/>
    <x v="0"/>
    <d v="2016-04-07T00:00:00"/>
    <x v="2"/>
    <x v="3"/>
    <x v="132"/>
    <x v="1"/>
    <x v="0"/>
    <x v="2"/>
    <s v="Avaya 4621SW VoIP phone"/>
    <n v="177.48"/>
    <n v="3"/>
    <n v="19.97"/>
  </r>
  <r>
    <m/>
    <m/>
    <m/>
    <m/>
    <x v="0"/>
    <d v="2016-04-07T00:00:00"/>
    <x v="2"/>
    <x v="3"/>
    <x v="132"/>
    <x v="1"/>
    <x v="0"/>
    <x v="2"/>
    <s v="OtterBox Defender Series Case - Samsung Galaxy S4"/>
    <n v="71.98"/>
    <n v="3"/>
    <n v="9"/>
  </r>
  <r>
    <m/>
    <m/>
    <m/>
    <m/>
    <x v="0"/>
    <d v="2016-04-08T00:00:00"/>
    <x v="2"/>
    <x v="3"/>
    <x v="751"/>
    <x v="25"/>
    <x v="2"/>
    <x v="16"/>
    <s v="Acme 10&quot; Easy Grip Assistive Scissors"/>
    <n v="35.06"/>
    <n v="2"/>
    <n v="10.52"/>
  </r>
  <r>
    <m/>
    <m/>
    <m/>
    <m/>
    <x v="0"/>
    <d v="2016-04-08T00:00:00"/>
    <x v="2"/>
    <x v="3"/>
    <x v="751"/>
    <x v="25"/>
    <x v="2"/>
    <x v="8"/>
    <s v="Avery 476"/>
    <n v="4.13"/>
    <n v="1"/>
    <n v="1.9"/>
  </r>
  <r>
    <m/>
    <m/>
    <m/>
    <m/>
    <x v="0"/>
    <d v="2016-04-08T00:00:00"/>
    <x v="2"/>
    <x v="3"/>
    <x v="751"/>
    <x v="25"/>
    <x v="1"/>
    <x v="5"/>
    <s v="Advantus Panel Wall Certificate Holder - 8.5x11"/>
    <n v="109.8"/>
    <n v="9"/>
    <n v="46.12"/>
  </r>
  <r>
    <m/>
    <m/>
    <m/>
    <m/>
    <x v="0"/>
    <d v="2016-04-08T00:00:00"/>
    <x v="2"/>
    <x v="3"/>
    <x v="751"/>
    <x v="25"/>
    <x v="2"/>
    <x v="8"/>
    <s v="Avery 478"/>
    <n v="9.82"/>
    <n v="2"/>
    <n v="4.8099999999999996"/>
  </r>
  <r>
    <m/>
    <m/>
    <m/>
    <m/>
    <x v="0"/>
    <d v="2016-04-08T00:00:00"/>
    <x v="2"/>
    <x v="3"/>
    <x v="565"/>
    <x v="3"/>
    <x v="2"/>
    <x v="9"/>
    <s v="Ibico Presentation Index for Binding Systems"/>
    <n v="3.98"/>
    <n v="5"/>
    <n v="-6.57"/>
  </r>
  <r>
    <m/>
    <m/>
    <m/>
    <m/>
    <x v="0"/>
    <d v="2016-04-08T00:00:00"/>
    <x v="2"/>
    <x v="3"/>
    <x v="95"/>
    <x v="5"/>
    <x v="0"/>
    <x v="2"/>
    <s v="Mitel 5320 IP Phone VoIP phone"/>
    <n v="302.38"/>
    <n v="2"/>
    <n v="30.24"/>
  </r>
  <r>
    <m/>
    <m/>
    <m/>
    <m/>
    <x v="0"/>
    <d v="2016-04-08T00:00:00"/>
    <x v="2"/>
    <x v="3"/>
    <x v="95"/>
    <x v="5"/>
    <x v="2"/>
    <x v="9"/>
    <s v="Wilson Jones Leather-Like Binders with DublLock Round Rings"/>
    <n v="20.95"/>
    <n v="3"/>
    <n v="7.07"/>
  </r>
  <r>
    <m/>
    <m/>
    <m/>
    <m/>
    <x v="0"/>
    <d v="2016-04-08T00:00:00"/>
    <x v="2"/>
    <x v="3"/>
    <x v="95"/>
    <x v="5"/>
    <x v="2"/>
    <x v="9"/>
    <s v="Pressboard Covers with Storage Hooks, 9 1/2&quot; x 11&quot;, Light Blue"/>
    <n v="11.78"/>
    <n v="3"/>
    <n v="3.98"/>
  </r>
  <r>
    <m/>
    <m/>
    <m/>
    <m/>
    <x v="0"/>
    <d v="2016-04-09T00:00:00"/>
    <x v="2"/>
    <x v="3"/>
    <x v="15"/>
    <x v="4"/>
    <x v="2"/>
    <x v="11"/>
    <s v="Faber Castell Col-Erase Pencils"/>
    <n v="3.91"/>
    <n v="1"/>
    <n v="1.03"/>
  </r>
  <r>
    <m/>
    <m/>
    <m/>
    <m/>
    <x v="0"/>
    <d v="2016-04-09T00:00:00"/>
    <x v="2"/>
    <x v="3"/>
    <x v="15"/>
    <x v="4"/>
    <x v="2"/>
    <x v="11"/>
    <s v="BOSTON Ranger #55 Pencil Sharpener, Black"/>
    <n v="62.38"/>
    <n v="3"/>
    <n v="7.02"/>
  </r>
  <r>
    <m/>
    <m/>
    <m/>
    <m/>
    <x v="0"/>
    <d v="2016-04-09T00:00:00"/>
    <x v="2"/>
    <x v="3"/>
    <x v="73"/>
    <x v="2"/>
    <x v="1"/>
    <x v="5"/>
    <s v="Howard Miller 16&quot; Diameter Gallery Wall Clock"/>
    <n v="63.94"/>
    <n v="1"/>
    <n v="24.94"/>
  </r>
  <r>
    <m/>
    <m/>
    <m/>
    <m/>
    <x v="0"/>
    <d v="2016-04-09T00:00:00"/>
    <x v="2"/>
    <x v="3"/>
    <x v="73"/>
    <x v="2"/>
    <x v="2"/>
    <x v="9"/>
    <s v="Plastic Binding Combs"/>
    <n v="60.6"/>
    <n v="5"/>
    <n v="20.45"/>
  </r>
  <r>
    <m/>
    <m/>
    <m/>
    <m/>
    <x v="0"/>
    <d v="2016-04-09T00:00:00"/>
    <x v="2"/>
    <x v="3"/>
    <x v="73"/>
    <x v="2"/>
    <x v="2"/>
    <x v="16"/>
    <s v="Acme Preferred Stainless Steel Scissors"/>
    <n v="22.72"/>
    <n v="4"/>
    <n v="6.59"/>
  </r>
  <r>
    <m/>
    <m/>
    <m/>
    <m/>
    <x v="0"/>
    <d v="2016-04-09T00:00:00"/>
    <x v="2"/>
    <x v="3"/>
    <x v="41"/>
    <x v="23"/>
    <x v="2"/>
    <x v="3"/>
    <s v="RSVP Cards &amp; Envelopes, Blank White, 8-1/2&quot; X 11&quot;, 24 Cards/25 Envelopes/Set"/>
    <n v="12.19"/>
    <n v="3"/>
    <n v="4.1100000000000003"/>
  </r>
  <r>
    <m/>
    <m/>
    <m/>
    <m/>
    <x v="0"/>
    <d v="2016-04-09T00:00:00"/>
    <x v="2"/>
    <x v="3"/>
    <x v="41"/>
    <x v="23"/>
    <x v="2"/>
    <x v="10"/>
    <s v="Belkin 5 Outlet SurgeMaster Power Centers"/>
    <n v="87.17"/>
    <n v="2"/>
    <n v="8.7200000000000006"/>
  </r>
  <r>
    <m/>
    <m/>
    <m/>
    <m/>
    <x v="0"/>
    <d v="2016-04-09T00:00:00"/>
    <x v="2"/>
    <x v="3"/>
    <x v="41"/>
    <x v="23"/>
    <x v="2"/>
    <x v="11"/>
    <s v="Prismacolor Color Pencil Set"/>
    <n v="31.74"/>
    <n v="2"/>
    <n v="8.33"/>
  </r>
  <r>
    <m/>
    <m/>
    <m/>
    <m/>
    <x v="0"/>
    <d v="2016-04-09T00:00:00"/>
    <x v="2"/>
    <x v="3"/>
    <x v="35"/>
    <x v="17"/>
    <x v="1"/>
    <x v="5"/>
    <s v="Coloredge Poster Frame"/>
    <n v="42.6"/>
    <n v="3"/>
    <n v="16.61"/>
  </r>
  <r>
    <m/>
    <m/>
    <m/>
    <m/>
    <x v="0"/>
    <d v="2016-04-09T00:00:00"/>
    <x v="2"/>
    <x v="3"/>
    <x v="35"/>
    <x v="17"/>
    <x v="2"/>
    <x v="9"/>
    <s v="Poly Designer Cover &amp; Back"/>
    <n v="113.94"/>
    <n v="6"/>
    <n v="54.69"/>
  </r>
  <r>
    <m/>
    <m/>
    <m/>
    <m/>
    <x v="0"/>
    <d v="2016-04-09T00:00:00"/>
    <x v="2"/>
    <x v="3"/>
    <x v="35"/>
    <x v="17"/>
    <x v="2"/>
    <x v="6"/>
    <s v="Fellowes Neat Ideas Storage Cubes"/>
    <n v="129.91999999999999"/>
    <n v="4"/>
    <n v="5.2"/>
  </r>
  <r>
    <m/>
    <m/>
    <m/>
    <m/>
    <x v="0"/>
    <d v="2016-04-09T00:00:00"/>
    <x v="2"/>
    <x v="3"/>
    <x v="35"/>
    <x v="17"/>
    <x v="2"/>
    <x v="11"/>
    <s v="Nontoxic Chalk"/>
    <n v="5.28"/>
    <n v="3"/>
    <n v="2.5299999999999998"/>
  </r>
  <r>
    <m/>
    <m/>
    <m/>
    <m/>
    <x v="0"/>
    <d v="2016-04-09T00:00:00"/>
    <x v="2"/>
    <x v="3"/>
    <x v="217"/>
    <x v="7"/>
    <x v="2"/>
    <x v="6"/>
    <s v="Hot File 7-Pocket, Floor Stand"/>
    <n v="535.41"/>
    <n v="3"/>
    <n v="160.62"/>
  </r>
  <r>
    <m/>
    <m/>
    <m/>
    <m/>
    <x v="0"/>
    <d v="2016-04-09T00:00:00"/>
    <x v="2"/>
    <x v="3"/>
    <x v="211"/>
    <x v="28"/>
    <x v="2"/>
    <x v="13"/>
    <s v="Staple envelope"/>
    <n v="16.559999999999999"/>
    <n v="2"/>
    <n v="7.78"/>
  </r>
  <r>
    <m/>
    <m/>
    <m/>
    <m/>
    <x v="0"/>
    <d v="2016-04-09T00:00:00"/>
    <x v="2"/>
    <x v="3"/>
    <x v="211"/>
    <x v="28"/>
    <x v="0"/>
    <x v="0"/>
    <s v="Sony Micro Vault Click 16 GB USB 2.0 Flash Drive"/>
    <n v="279.95"/>
    <n v="5"/>
    <n v="67.19"/>
  </r>
  <r>
    <m/>
    <m/>
    <m/>
    <m/>
    <x v="0"/>
    <d v="2016-04-09T00:00:00"/>
    <x v="2"/>
    <x v="3"/>
    <x v="390"/>
    <x v="9"/>
    <x v="2"/>
    <x v="3"/>
    <s v="Xerox 1886"/>
    <n v="239.5"/>
    <n v="5"/>
    <n v="114.96"/>
  </r>
  <r>
    <m/>
    <m/>
    <m/>
    <m/>
    <x v="0"/>
    <d v="2016-04-09T00:00:00"/>
    <x v="2"/>
    <x v="3"/>
    <x v="49"/>
    <x v="5"/>
    <x v="1"/>
    <x v="5"/>
    <s v="6&quot; Cubicle Wall Clock, Black"/>
    <n v="24.27"/>
    <n v="3"/>
    <n v="8.74"/>
  </r>
  <r>
    <m/>
    <m/>
    <m/>
    <m/>
    <x v="0"/>
    <d v="2016-04-09T00:00:00"/>
    <x v="2"/>
    <x v="3"/>
    <x v="49"/>
    <x v="5"/>
    <x v="0"/>
    <x v="12"/>
    <s v="Canon PC1060 Personal Laser Copier"/>
    <n v="2799.96"/>
    <n v="5"/>
    <n v="944.99"/>
  </r>
  <r>
    <m/>
    <m/>
    <m/>
    <m/>
    <x v="0"/>
    <d v="2016-04-10T00:00:00"/>
    <x v="2"/>
    <x v="3"/>
    <x v="546"/>
    <x v="4"/>
    <x v="2"/>
    <x v="13"/>
    <s v="Laser &amp; Ink Jet Business Envelopes"/>
    <n v="59.75"/>
    <n v="7"/>
    <n v="19.420000000000002"/>
  </r>
  <r>
    <m/>
    <m/>
    <m/>
    <m/>
    <x v="0"/>
    <d v="2016-04-10T00:00:00"/>
    <x v="2"/>
    <x v="3"/>
    <x v="156"/>
    <x v="43"/>
    <x v="2"/>
    <x v="9"/>
    <s v="Ibico Plastic Spiral Binding Combs"/>
    <n v="30.4"/>
    <n v="1"/>
    <n v="13.98"/>
  </r>
  <r>
    <m/>
    <m/>
    <m/>
    <m/>
    <x v="0"/>
    <d v="2016-04-10T00:00:00"/>
    <x v="2"/>
    <x v="3"/>
    <x v="156"/>
    <x v="43"/>
    <x v="0"/>
    <x v="12"/>
    <s v="Hewlett Packard LaserJet 3310 Copier"/>
    <n v="5399.91"/>
    <n v="9"/>
    <n v="2591.96"/>
  </r>
  <r>
    <m/>
    <m/>
    <m/>
    <m/>
    <x v="0"/>
    <d v="2016-04-10T00:00:00"/>
    <x v="2"/>
    <x v="3"/>
    <x v="156"/>
    <x v="43"/>
    <x v="2"/>
    <x v="6"/>
    <s v="Letter Size File"/>
    <n v="119.1"/>
    <n v="3"/>
    <n v="34.54"/>
  </r>
  <r>
    <m/>
    <m/>
    <m/>
    <m/>
    <x v="0"/>
    <d v="2016-04-10T00:00:00"/>
    <x v="2"/>
    <x v="3"/>
    <x v="406"/>
    <x v="29"/>
    <x v="1"/>
    <x v="7"/>
    <s v="Bush Andora Conference Table, Maple/Graphite Gray Finish"/>
    <n v="239.37"/>
    <n v="2"/>
    <n v="-23.94"/>
  </r>
  <r>
    <m/>
    <m/>
    <m/>
    <m/>
    <x v="0"/>
    <d v="2016-04-10T00:00:00"/>
    <x v="2"/>
    <x v="3"/>
    <x v="63"/>
    <x v="11"/>
    <x v="0"/>
    <x v="2"/>
    <s v="Samsung HM1900 Bluetooth Headset"/>
    <n v="52.68"/>
    <n v="3"/>
    <n v="19.760000000000002"/>
  </r>
  <r>
    <m/>
    <m/>
    <m/>
    <m/>
    <x v="0"/>
    <d v="2016-04-10T00:00:00"/>
    <x v="2"/>
    <x v="3"/>
    <x v="63"/>
    <x v="11"/>
    <x v="1"/>
    <x v="5"/>
    <s v="Magna Visual Magnetic Picture Hangers"/>
    <n v="11.57"/>
    <n v="3"/>
    <n v="2.6"/>
  </r>
  <r>
    <m/>
    <m/>
    <m/>
    <m/>
    <x v="0"/>
    <d v="2016-04-11T00:00:00"/>
    <x v="2"/>
    <x v="3"/>
    <x v="237"/>
    <x v="17"/>
    <x v="2"/>
    <x v="4"/>
    <s v="OIC Colored Binder Clips, Assorted Sizes"/>
    <n v="10.74"/>
    <n v="3"/>
    <n v="5.26"/>
  </r>
  <r>
    <m/>
    <m/>
    <m/>
    <m/>
    <x v="0"/>
    <d v="2016-04-11T00:00:00"/>
    <x v="2"/>
    <x v="3"/>
    <x v="752"/>
    <x v="1"/>
    <x v="1"/>
    <x v="5"/>
    <s v="Tenex &quot;The Solids&quot; Textured Chair Mats"/>
    <n v="209.88"/>
    <n v="3"/>
    <n v="35.68"/>
  </r>
  <r>
    <m/>
    <m/>
    <m/>
    <m/>
    <x v="0"/>
    <d v="2016-04-11T00:00:00"/>
    <x v="2"/>
    <x v="3"/>
    <x v="375"/>
    <x v="5"/>
    <x v="1"/>
    <x v="5"/>
    <s v="Advantus Panel Wall Acrylic Frame"/>
    <n v="38.29"/>
    <n v="7"/>
    <n v="16.46"/>
  </r>
  <r>
    <m/>
    <m/>
    <m/>
    <m/>
    <x v="0"/>
    <d v="2016-04-11T00:00:00"/>
    <x v="2"/>
    <x v="3"/>
    <x v="443"/>
    <x v="5"/>
    <x v="2"/>
    <x v="11"/>
    <s v="Boston Heavy-Duty Trimline Electric Pencil Sharpeners"/>
    <n v="192.8"/>
    <n v="4"/>
    <n v="55.91"/>
  </r>
  <r>
    <m/>
    <m/>
    <m/>
    <m/>
    <x v="0"/>
    <d v="2016-04-11T00:00:00"/>
    <x v="2"/>
    <x v="3"/>
    <x v="595"/>
    <x v="16"/>
    <x v="2"/>
    <x v="16"/>
    <s v="Serrated Blade or Curved Handle Hand Letter Openers"/>
    <n v="17.579999999999998"/>
    <n v="7"/>
    <n v="-4.18"/>
  </r>
  <r>
    <m/>
    <m/>
    <m/>
    <m/>
    <x v="0"/>
    <d v="2016-04-11T00:00:00"/>
    <x v="2"/>
    <x v="3"/>
    <x v="595"/>
    <x v="16"/>
    <x v="1"/>
    <x v="1"/>
    <s v="Office Star - Contemporary Task Swivel chair with Loop Arms, Charcoal"/>
    <n v="104.78"/>
    <n v="1"/>
    <n v="-14.41"/>
  </r>
  <r>
    <m/>
    <m/>
    <m/>
    <m/>
    <x v="0"/>
    <d v="2016-04-11T00:00:00"/>
    <x v="2"/>
    <x v="3"/>
    <x v="595"/>
    <x v="16"/>
    <x v="2"/>
    <x v="3"/>
    <s v="Southworth 25% Cotton Premium Laser Paper and Envelopes"/>
    <n v="47.95"/>
    <n v="3"/>
    <n v="16.78"/>
  </r>
  <r>
    <m/>
    <m/>
    <m/>
    <m/>
    <x v="0"/>
    <d v="2016-04-11T00:00:00"/>
    <x v="2"/>
    <x v="3"/>
    <x v="595"/>
    <x v="16"/>
    <x v="1"/>
    <x v="1"/>
    <s v="Global Enterprise Series Seating High-Back Swivel/Tilt Chairs"/>
    <n v="650.35"/>
    <n v="3"/>
    <n v="-97.55"/>
  </r>
  <r>
    <m/>
    <m/>
    <m/>
    <m/>
    <x v="0"/>
    <d v="2016-04-11T00:00:00"/>
    <x v="2"/>
    <x v="3"/>
    <x v="595"/>
    <x v="16"/>
    <x v="2"/>
    <x v="8"/>
    <s v="Dot Matrix Printer Tape Reel Labels, White, 5000/Box"/>
    <n v="629.17999999999995"/>
    <n v="8"/>
    <n v="228.08"/>
  </r>
  <r>
    <m/>
    <m/>
    <m/>
    <m/>
    <x v="0"/>
    <d v="2016-04-11T00:00:00"/>
    <x v="2"/>
    <x v="3"/>
    <x v="595"/>
    <x v="16"/>
    <x v="2"/>
    <x v="3"/>
    <s v="Xerox 1887"/>
    <n v="15.18"/>
    <n v="1"/>
    <n v="5.31"/>
  </r>
  <r>
    <m/>
    <m/>
    <m/>
    <m/>
    <x v="0"/>
    <d v="2016-04-11T00:00:00"/>
    <x v="2"/>
    <x v="3"/>
    <x v="591"/>
    <x v="11"/>
    <x v="1"/>
    <x v="5"/>
    <s v="Ultra Door Pull Handle"/>
    <n v="50.5"/>
    <n v="6"/>
    <n v="8.2100000000000009"/>
  </r>
  <r>
    <m/>
    <m/>
    <m/>
    <m/>
    <x v="0"/>
    <d v="2016-04-11T00:00:00"/>
    <x v="2"/>
    <x v="3"/>
    <x v="408"/>
    <x v="5"/>
    <x v="2"/>
    <x v="9"/>
    <s v="Tuff Stuff Recycled Round Ring Binders"/>
    <n v="7.71"/>
    <n v="2"/>
    <n v="2.8"/>
  </r>
  <r>
    <m/>
    <m/>
    <m/>
    <m/>
    <x v="0"/>
    <d v="2016-04-11T00:00:00"/>
    <x v="2"/>
    <x v="3"/>
    <x v="408"/>
    <x v="5"/>
    <x v="2"/>
    <x v="9"/>
    <s v="Acco Economy Flexible Poly Round Ring Binder"/>
    <n v="4.18"/>
    <n v="1"/>
    <n v="1.31"/>
  </r>
  <r>
    <m/>
    <m/>
    <m/>
    <m/>
    <x v="0"/>
    <d v="2016-04-11T00:00:00"/>
    <x v="2"/>
    <x v="3"/>
    <x v="408"/>
    <x v="5"/>
    <x v="2"/>
    <x v="3"/>
    <s v="Xerox 229"/>
    <n v="38.880000000000003"/>
    <n v="6"/>
    <n v="18.66"/>
  </r>
  <r>
    <m/>
    <m/>
    <m/>
    <m/>
    <x v="0"/>
    <d v="2016-04-11T00:00:00"/>
    <x v="2"/>
    <x v="3"/>
    <x v="727"/>
    <x v="12"/>
    <x v="2"/>
    <x v="6"/>
    <s v="Eldon Portable Mobile Manager"/>
    <n v="45.25"/>
    <n v="2"/>
    <n v="3.96"/>
  </r>
  <r>
    <m/>
    <m/>
    <m/>
    <m/>
    <x v="0"/>
    <d v="2016-04-11T00:00:00"/>
    <x v="2"/>
    <x v="3"/>
    <x v="727"/>
    <x v="12"/>
    <x v="1"/>
    <x v="7"/>
    <s v="BPI Conference Tables"/>
    <n v="876.3"/>
    <n v="10"/>
    <n v="-292.10000000000002"/>
  </r>
  <r>
    <m/>
    <m/>
    <m/>
    <m/>
    <x v="0"/>
    <d v="2016-04-11T00:00:00"/>
    <x v="2"/>
    <x v="3"/>
    <x v="727"/>
    <x v="12"/>
    <x v="2"/>
    <x v="16"/>
    <s v="Premier Electric Letter Opener"/>
    <n v="185.38"/>
    <n v="2"/>
    <n v="-34.76"/>
  </r>
  <r>
    <m/>
    <m/>
    <m/>
    <m/>
    <x v="0"/>
    <d v="2016-04-11T00:00:00"/>
    <x v="2"/>
    <x v="3"/>
    <x v="246"/>
    <x v="5"/>
    <x v="0"/>
    <x v="15"/>
    <s v="Okidata B400 Printer"/>
    <n v="686.4"/>
    <n v="2"/>
    <n v="77.22"/>
  </r>
  <r>
    <m/>
    <m/>
    <m/>
    <m/>
    <x v="0"/>
    <d v="2016-04-11T00:00:00"/>
    <x v="2"/>
    <x v="3"/>
    <x v="467"/>
    <x v="4"/>
    <x v="1"/>
    <x v="5"/>
    <s v="DAX Two-Tone Rosewood/Black Document Frame, Desktop, 5 x 7"/>
    <n v="11.38"/>
    <n v="3"/>
    <n v="-5.69"/>
  </r>
  <r>
    <m/>
    <m/>
    <m/>
    <m/>
    <x v="0"/>
    <d v="2016-04-11T00:00:00"/>
    <x v="2"/>
    <x v="3"/>
    <x v="467"/>
    <x v="4"/>
    <x v="1"/>
    <x v="5"/>
    <s v="Deflect-o EconoMat Studded, No Bevel Mat for Low Pile Carpeting"/>
    <n v="66.11"/>
    <n v="4"/>
    <n v="-84.29"/>
  </r>
  <r>
    <m/>
    <m/>
    <m/>
    <m/>
    <x v="0"/>
    <d v="2016-04-12T00:00:00"/>
    <x v="2"/>
    <x v="3"/>
    <x v="374"/>
    <x v="2"/>
    <x v="1"/>
    <x v="5"/>
    <s v="Eldon Delta Triangular Chair Mat, 52&quot; x 58&quot;, Clear"/>
    <n v="113.79"/>
    <n v="3"/>
    <n v="20.48"/>
  </r>
  <r>
    <m/>
    <m/>
    <m/>
    <m/>
    <x v="0"/>
    <d v="2016-04-12T00:00:00"/>
    <x v="2"/>
    <x v="3"/>
    <x v="374"/>
    <x v="2"/>
    <x v="0"/>
    <x v="0"/>
    <s v="Enermax Aurora Lite Keyboard"/>
    <n v="78.150000000000006"/>
    <n v="1"/>
    <n v="34.39"/>
  </r>
  <r>
    <m/>
    <m/>
    <m/>
    <m/>
    <x v="0"/>
    <d v="2016-04-12T00:00:00"/>
    <x v="2"/>
    <x v="3"/>
    <x v="374"/>
    <x v="2"/>
    <x v="2"/>
    <x v="9"/>
    <s v="Peel &amp; Stick Add-On Corner Pockets"/>
    <n v="1.73"/>
    <n v="1"/>
    <n v="0.6"/>
  </r>
  <r>
    <m/>
    <m/>
    <m/>
    <m/>
    <x v="0"/>
    <d v="2016-04-12T00:00:00"/>
    <x v="2"/>
    <x v="3"/>
    <x v="374"/>
    <x v="2"/>
    <x v="2"/>
    <x v="3"/>
    <s v="Easy-staple paper"/>
    <n v="40.56"/>
    <n v="4"/>
    <n v="19.87"/>
  </r>
  <r>
    <m/>
    <m/>
    <m/>
    <m/>
    <x v="0"/>
    <d v="2016-04-12T00:00:00"/>
    <x v="2"/>
    <x v="3"/>
    <x v="374"/>
    <x v="2"/>
    <x v="2"/>
    <x v="6"/>
    <s v="Carina Media Storage Towers in Natural &amp; Black"/>
    <n v="182.94"/>
    <n v="3"/>
    <n v="3.66"/>
  </r>
  <r>
    <m/>
    <m/>
    <m/>
    <m/>
    <x v="0"/>
    <d v="2016-04-12T00:00:00"/>
    <x v="2"/>
    <x v="3"/>
    <x v="374"/>
    <x v="2"/>
    <x v="2"/>
    <x v="6"/>
    <s v="Fellowes Econo/Stor Drawers"/>
    <n v="193.86"/>
    <n v="2"/>
    <n v="11.63"/>
  </r>
  <r>
    <m/>
    <m/>
    <m/>
    <m/>
    <x v="0"/>
    <d v="2016-04-12T00:00:00"/>
    <x v="2"/>
    <x v="3"/>
    <x v="268"/>
    <x v="2"/>
    <x v="2"/>
    <x v="6"/>
    <s v="Belkin OmniView SE Rackmount Kit"/>
    <n v="212.88"/>
    <n v="6"/>
    <n v="0"/>
  </r>
  <r>
    <m/>
    <m/>
    <m/>
    <m/>
    <x v="0"/>
    <d v="2016-04-12T00:00:00"/>
    <x v="2"/>
    <x v="3"/>
    <x v="314"/>
    <x v="2"/>
    <x v="2"/>
    <x v="9"/>
    <s v="GBC Instant Report Kit"/>
    <n v="15.53"/>
    <n v="3"/>
    <n v="5.82"/>
  </r>
  <r>
    <m/>
    <m/>
    <m/>
    <m/>
    <x v="0"/>
    <d v="2016-04-12T00:00:00"/>
    <x v="2"/>
    <x v="3"/>
    <x v="379"/>
    <x v="5"/>
    <x v="2"/>
    <x v="3"/>
    <s v="Xerox 1915"/>
    <n v="104.85"/>
    <n v="1"/>
    <n v="50.33"/>
  </r>
  <r>
    <s v="13-04-2016"/>
    <s v="13"/>
    <s v="04"/>
    <s v="2016"/>
    <x v="406"/>
    <d v="2016-04-13T00:00:00"/>
    <x v="2"/>
    <x v="3"/>
    <x v="537"/>
    <x v="5"/>
    <x v="2"/>
    <x v="13"/>
    <s v="Poly String Tie Envelopes"/>
    <n v="6.12"/>
    <n v="3"/>
    <n v="2.88"/>
  </r>
  <r>
    <s v="14-04-2016"/>
    <s v="14"/>
    <s v="04"/>
    <s v="2016"/>
    <x v="407"/>
    <d v="2016-04-14T00:00:00"/>
    <x v="2"/>
    <x v="3"/>
    <x v="338"/>
    <x v="5"/>
    <x v="1"/>
    <x v="1"/>
    <s v="Bevis Steel Folding Chairs"/>
    <n v="383.8"/>
    <n v="5"/>
    <n v="38.380000000000003"/>
  </r>
  <r>
    <s v="14-04-2016"/>
    <s v="14"/>
    <s v="04"/>
    <s v="2016"/>
    <x v="407"/>
    <d v="2016-04-14T00:00:00"/>
    <x v="2"/>
    <x v="3"/>
    <x v="379"/>
    <x v="22"/>
    <x v="1"/>
    <x v="1"/>
    <s v="Hon 4070 Series Pagoda Armless Upholstered Stacking Chairs"/>
    <n v="933.54"/>
    <n v="4"/>
    <n v="105.02"/>
  </r>
  <r>
    <s v="14-04-2016"/>
    <s v="14"/>
    <s v="04"/>
    <s v="2016"/>
    <x v="407"/>
    <d v="2016-04-14T00:00:00"/>
    <x v="2"/>
    <x v="3"/>
    <x v="379"/>
    <x v="22"/>
    <x v="2"/>
    <x v="6"/>
    <s v="Fellowes Personal Hanging Folder Files, Navy"/>
    <n v="42.98"/>
    <n v="4"/>
    <n v="4.3"/>
  </r>
  <r>
    <s v="14-04-2016"/>
    <s v="14"/>
    <s v="04"/>
    <s v="2016"/>
    <x v="407"/>
    <d v="2016-04-14T00:00:00"/>
    <x v="2"/>
    <x v="3"/>
    <x v="48"/>
    <x v="25"/>
    <x v="2"/>
    <x v="6"/>
    <s v="Acco Perma 4000 Stacking Storage Drawers"/>
    <n v="81.2"/>
    <n v="5"/>
    <n v="12.18"/>
  </r>
  <r>
    <s v="14-04-2016"/>
    <s v="14"/>
    <s v="04"/>
    <s v="2016"/>
    <x v="407"/>
    <d v="2016-04-14T00:00:00"/>
    <x v="2"/>
    <x v="3"/>
    <x v="753"/>
    <x v="29"/>
    <x v="2"/>
    <x v="9"/>
    <s v="GBC ProClick Spines for 32-Hole Punch"/>
    <n v="25.06"/>
    <n v="2"/>
    <n v="11.78"/>
  </r>
  <r>
    <s v="15-04-2016"/>
    <s v="15"/>
    <s v="04"/>
    <s v="2016"/>
    <x v="408"/>
    <d v="2016-04-15T00:00:00"/>
    <x v="2"/>
    <x v="3"/>
    <x v="111"/>
    <x v="12"/>
    <x v="2"/>
    <x v="9"/>
    <s v="GBC ProClick 150 Presentation Binding System"/>
    <n v="189.59"/>
    <n v="2"/>
    <n v="-145.35"/>
  </r>
  <r>
    <s v="15-04-2016"/>
    <s v="15"/>
    <s v="04"/>
    <s v="2016"/>
    <x v="408"/>
    <d v="2016-04-15T00:00:00"/>
    <x v="2"/>
    <x v="3"/>
    <x v="111"/>
    <x v="12"/>
    <x v="0"/>
    <x v="0"/>
    <s v="ImationÂ Secure+ Hardware Encrypted USB 2.0Â Flash Drive; 16GB"/>
    <n v="408.74"/>
    <n v="7"/>
    <n v="76.64"/>
  </r>
  <r>
    <s v="15-04-2016"/>
    <s v="15"/>
    <s v="04"/>
    <s v="2016"/>
    <x v="408"/>
    <d v="2016-04-15T00:00:00"/>
    <x v="2"/>
    <x v="3"/>
    <x v="111"/>
    <x v="12"/>
    <x v="0"/>
    <x v="0"/>
    <s v="ImationÂ Secure+ Hardware Encrypted USB 2.0Â Flash Drive; 16GB"/>
    <n v="291.95999999999998"/>
    <n v="5"/>
    <n v="54.74"/>
  </r>
  <r>
    <s v="15-04-2016"/>
    <s v="15"/>
    <s v="04"/>
    <s v="2016"/>
    <x v="408"/>
    <d v="2016-04-15T00:00:00"/>
    <x v="2"/>
    <x v="3"/>
    <x v="111"/>
    <x v="12"/>
    <x v="2"/>
    <x v="6"/>
    <s v="Woodgrain Magazine Files by Perma"/>
    <n v="4.7699999999999996"/>
    <n v="2"/>
    <n v="-0.77"/>
  </r>
  <r>
    <s v="15-04-2016"/>
    <s v="15"/>
    <s v="04"/>
    <s v="2016"/>
    <x v="408"/>
    <d v="2016-04-15T00:00:00"/>
    <x v="2"/>
    <x v="3"/>
    <x v="661"/>
    <x v="5"/>
    <x v="1"/>
    <x v="1"/>
    <s v="HON 5400 Series Task Chairs for Big and Tall"/>
    <n v="1121.57"/>
    <n v="2"/>
    <n v="0"/>
  </r>
  <r>
    <s v="15-04-2016"/>
    <s v="15"/>
    <s v="04"/>
    <s v="2016"/>
    <x v="408"/>
    <d v="2016-04-15T00:00:00"/>
    <x v="2"/>
    <x v="3"/>
    <x v="203"/>
    <x v="4"/>
    <x v="2"/>
    <x v="11"/>
    <s v="Dixon Ticonderoga Erasable Colored Pencil Set, 12-Color"/>
    <n v="33.49"/>
    <n v="7"/>
    <n v="5.86"/>
  </r>
  <r>
    <s v="15-04-2016"/>
    <s v="15"/>
    <s v="04"/>
    <s v="2016"/>
    <x v="408"/>
    <d v="2016-04-15T00:00:00"/>
    <x v="2"/>
    <x v="3"/>
    <x v="203"/>
    <x v="4"/>
    <x v="2"/>
    <x v="4"/>
    <s v="Ideal Clamps"/>
    <n v="8.0399999999999991"/>
    <n v="5"/>
    <n v="2.91"/>
  </r>
  <r>
    <s v="15-04-2016"/>
    <s v="15"/>
    <s v="04"/>
    <s v="2016"/>
    <x v="408"/>
    <d v="2016-04-15T00:00:00"/>
    <x v="2"/>
    <x v="3"/>
    <x v="80"/>
    <x v="5"/>
    <x v="2"/>
    <x v="3"/>
    <s v="Xerox 1911"/>
    <n v="143.69999999999999"/>
    <n v="3"/>
    <n v="68.98"/>
  </r>
  <r>
    <s v="16-04-2016"/>
    <s v="16"/>
    <s v="04"/>
    <s v="2016"/>
    <x v="409"/>
    <d v="2016-04-16T00:00:00"/>
    <x v="2"/>
    <x v="3"/>
    <x v="393"/>
    <x v="21"/>
    <x v="2"/>
    <x v="11"/>
    <s v="Newell 341"/>
    <n v="12.84"/>
    <n v="3"/>
    <n v="3.72"/>
  </r>
  <r>
    <s v="16-04-2016"/>
    <s v="16"/>
    <s v="04"/>
    <s v="2016"/>
    <x v="409"/>
    <d v="2016-04-16T00:00:00"/>
    <x v="2"/>
    <x v="3"/>
    <x v="175"/>
    <x v="8"/>
    <x v="0"/>
    <x v="15"/>
    <s v="3D Systems Cube Printer, 2nd Generation, Magenta"/>
    <n v="9099.93"/>
    <n v="7"/>
    <n v="2365.98"/>
  </r>
  <r>
    <s v="16-04-2016"/>
    <s v="16"/>
    <s v="04"/>
    <s v="2016"/>
    <x v="409"/>
    <d v="2016-04-16T00:00:00"/>
    <x v="2"/>
    <x v="3"/>
    <x v="175"/>
    <x v="8"/>
    <x v="1"/>
    <x v="5"/>
    <s v="Stacking Trays by OIC"/>
    <n v="9.9600000000000009"/>
    <n v="2"/>
    <n v="3.29"/>
  </r>
  <r>
    <s v="16-04-2016"/>
    <s v="16"/>
    <s v="04"/>
    <s v="2016"/>
    <x v="409"/>
    <d v="2016-04-16T00:00:00"/>
    <x v="2"/>
    <x v="3"/>
    <x v="175"/>
    <x v="8"/>
    <x v="2"/>
    <x v="9"/>
    <s v="Wilson Jones Standard D-Ring Binders"/>
    <n v="25.3"/>
    <n v="5"/>
    <n v="11.89"/>
  </r>
  <r>
    <s v="16-04-2016"/>
    <s v="16"/>
    <s v="04"/>
    <s v="2016"/>
    <x v="409"/>
    <d v="2016-04-16T00:00:00"/>
    <x v="2"/>
    <x v="3"/>
    <x v="76"/>
    <x v="1"/>
    <x v="2"/>
    <x v="16"/>
    <s v="Stiletto Hand Letter Openers"/>
    <n v="28.8"/>
    <n v="3"/>
    <n v="0.86"/>
  </r>
  <r>
    <s v="16-04-2016"/>
    <s v="16"/>
    <s v="04"/>
    <s v="2016"/>
    <x v="409"/>
    <d v="2016-04-16T00:00:00"/>
    <x v="2"/>
    <x v="3"/>
    <x v="510"/>
    <x v="23"/>
    <x v="0"/>
    <x v="0"/>
    <s v="Memorex Froggy Flash Drive 4 GB"/>
    <n v="35.17"/>
    <n v="4"/>
    <n v="8.35"/>
  </r>
  <r>
    <s v="16-04-2016"/>
    <s v="16"/>
    <s v="04"/>
    <s v="2016"/>
    <x v="409"/>
    <d v="2016-04-16T00:00:00"/>
    <x v="2"/>
    <x v="3"/>
    <x v="510"/>
    <x v="23"/>
    <x v="2"/>
    <x v="3"/>
    <s v="Standard Line Â“While You Were OutÂ” Hardbound Telephone Message Book"/>
    <n v="123.09"/>
    <n v="7"/>
    <n v="40"/>
  </r>
  <r>
    <s v="17-04-2016"/>
    <s v="17"/>
    <s v="04"/>
    <s v="2016"/>
    <x v="410"/>
    <d v="2016-04-17T00:00:00"/>
    <x v="2"/>
    <x v="3"/>
    <x v="187"/>
    <x v="12"/>
    <x v="0"/>
    <x v="2"/>
    <s v="Motorola L804"/>
    <n v="36.79"/>
    <n v="1"/>
    <n v="4.1399999999999997"/>
  </r>
  <r>
    <s v="17-04-2016"/>
    <s v="17"/>
    <s v="04"/>
    <s v="2016"/>
    <x v="410"/>
    <d v="2016-04-17T00:00:00"/>
    <x v="2"/>
    <x v="3"/>
    <x v="187"/>
    <x v="12"/>
    <x v="1"/>
    <x v="5"/>
    <s v="GE General Purpose, Extra Long Life, Showcase &amp; Floodlight Incandescent Bulbs"/>
    <n v="18.62"/>
    <n v="8"/>
    <n v="6.29"/>
  </r>
  <r>
    <s v="17-04-2016"/>
    <s v="17"/>
    <s v="04"/>
    <s v="2016"/>
    <x v="410"/>
    <d v="2016-04-17T00:00:00"/>
    <x v="2"/>
    <x v="3"/>
    <x v="754"/>
    <x v="31"/>
    <x v="2"/>
    <x v="4"/>
    <s v="Advantus Push Pins, Aluminum Head"/>
    <n v="29.05"/>
    <n v="5"/>
    <n v="9.01"/>
  </r>
  <r>
    <s v="17-04-2016"/>
    <s v="17"/>
    <s v="04"/>
    <s v="2016"/>
    <x v="410"/>
    <d v="2016-04-17T00:00:00"/>
    <x v="2"/>
    <x v="3"/>
    <x v="421"/>
    <x v="5"/>
    <x v="1"/>
    <x v="14"/>
    <s v="Bush Westfield Collection Bookcases, Fully Assembled"/>
    <n v="257.5"/>
    <n v="3"/>
    <n v="24.24"/>
  </r>
  <r>
    <s v="17-04-2016"/>
    <s v="17"/>
    <s v="04"/>
    <s v="2016"/>
    <x v="410"/>
    <d v="2016-04-17T00:00:00"/>
    <x v="2"/>
    <x v="3"/>
    <x v="555"/>
    <x v="23"/>
    <x v="1"/>
    <x v="5"/>
    <s v="Ultra Door Kickplate, 8&quot;H x 34&quot;W"/>
    <n v="79.12"/>
    <n v="5"/>
    <n v="13.85"/>
  </r>
  <r>
    <s v="18-04-2016"/>
    <s v="18"/>
    <s v="04"/>
    <s v="2016"/>
    <x v="411"/>
    <d v="2016-04-18T00:00:00"/>
    <x v="2"/>
    <x v="3"/>
    <x v="755"/>
    <x v="3"/>
    <x v="2"/>
    <x v="6"/>
    <s v="Safco Industrial Wire Shelving"/>
    <n v="230.38"/>
    <n v="3"/>
    <n v="-48.95"/>
  </r>
  <r>
    <s v="18-04-2016"/>
    <s v="18"/>
    <s v="04"/>
    <s v="2016"/>
    <x v="411"/>
    <d v="2016-04-18T00:00:00"/>
    <x v="2"/>
    <x v="3"/>
    <x v="755"/>
    <x v="3"/>
    <x v="2"/>
    <x v="3"/>
    <s v="Adams Telephone Message Books, 5 1/4Â” x 11Â”"/>
    <n v="9.66"/>
    <n v="2"/>
    <n v="3.26"/>
  </r>
  <r>
    <s v="18-04-2016"/>
    <s v="18"/>
    <s v="04"/>
    <s v="2016"/>
    <x v="411"/>
    <d v="2016-04-18T00:00:00"/>
    <x v="2"/>
    <x v="3"/>
    <x v="561"/>
    <x v="25"/>
    <x v="2"/>
    <x v="10"/>
    <s v="Eureka The Boss Cordless Rechargeable Stick Vac"/>
    <n v="203.92"/>
    <n v="4"/>
    <n v="55.06"/>
  </r>
  <r>
    <s v="18-04-2016"/>
    <s v="18"/>
    <s v="04"/>
    <s v="2016"/>
    <x v="411"/>
    <d v="2016-04-18T00:00:00"/>
    <x v="2"/>
    <x v="3"/>
    <x v="561"/>
    <x v="25"/>
    <x v="0"/>
    <x v="2"/>
    <s v="SKILCRAFT Telephone Shoulder Rest, 2&quot; x 6.5&quot; x 2.5&quot;, Black"/>
    <n v="29.56"/>
    <n v="4"/>
    <n v="7.98"/>
  </r>
  <r>
    <s v="18-04-2016"/>
    <s v="18"/>
    <s v="04"/>
    <s v="2016"/>
    <x v="411"/>
    <d v="2016-04-18T00:00:00"/>
    <x v="2"/>
    <x v="3"/>
    <x v="441"/>
    <x v="4"/>
    <x v="1"/>
    <x v="1"/>
    <s v="Global High-Back Leather Tilter, Burgundy"/>
    <n v="344.37"/>
    <n v="4"/>
    <n v="-93.47"/>
  </r>
  <r>
    <s v="18-04-2016"/>
    <s v="18"/>
    <s v="04"/>
    <s v="2016"/>
    <x v="411"/>
    <d v="2016-04-18T00:00:00"/>
    <x v="2"/>
    <x v="3"/>
    <x v="441"/>
    <x v="4"/>
    <x v="2"/>
    <x v="6"/>
    <s v="Tennsco 16-Compartment Lockers with Coat Rack"/>
    <n v="1554.94"/>
    <n v="3"/>
    <n v="77.75"/>
  </r>
  <r>
    <s v="18-04-2016"/>
    <s v="18"/>
    <s v="04"/>
    <s v="2016"/>
    <x v="411"/>
    <d v="2016-04-18T00:00:00"/>
    <x v="2"/>
    <x v="3"/>
    <x v="441"/>
    <x v="4"/>
    <x v="1"/>
    <x v="5"/>
    <s v="Howard Miller 16&quot; Diameter Gallery Wall Clock"/>
    <n v="127.88"/>
    <n v="5"/>
    <n v="-67.14"/>
  </r>
  <r>
    <s v="18-04-2016"/>
    <s v="18"/>
    <s v="04"/>
    <s v="2016"/>
    <x v="411"/>
    <d v="2016-04-18T00:00:00"/>
    <x v="2"/>
    <x v="3"/>
    <x v="723"/>
    <x v="2"/>
    <x v="2"/>
    <x v="11"/>
    <s v="American Pencil"/>
    <n v="6.99"/>
    <n v="3"/>
    <n v="2.0299999999999998"/>
  </r>
  <r>
    <s v="18-04-2016"/>
    <s v="18"/>
    <s v="04"/>
    <s v="2016"/>
    <x v="411"/>
    <d v="2016-04-18T00:00:00"/>
    <x v="2"/>
    <x v="3"/>
    <x v="723"/>
    <x v="2"/>
    <x v="2"/>
    <x v="16"/>
    <s v="Acme Design Line 8&quot; Stainless Steel Bent Scissors w/Champagne Handles, 3-1/8&quot; Cut"/>
    <n v="6.84"/>
    <n v="1"/>
    <n v="1.85"/>
  </r>
  <r>
    <s v="19-04-2016"/>
    <s v="19"/>
    <s v="04"/>
    <s v="2016"/>
    <x v="412"/>
    <d v="2016-04-19T00:00:00"/>
    <x v="2"/>
    <x v="3"/>
    <x v="501"/>
    <x v="18"/>
    <x v="1"/>
    <x v="7"/>
    <s v="Bush Andora Conference Table, Maple/Graphite Gray Finish"/>
    <n v="205.18"/>
    <n v="2"/>
    <n v="-58.13"/>
  </r>
  <r>
    <s v="19-04-2016"/>
    <s v="19"/>
    <s v="04"/>
    <s v="2016"/>
    <x v="412"/>
    <d v="2016-04-19T00:00:00"/>
    <x v="2"/>
    <x v="3"/>
    <x v="501"/>
    <x v="18"/>
    <x v="2"/>
    <x v="3"/>
    <s v="Xerox 189"/>
    <n v="419.4"/>
    <n v="5"/>
    <n v="146.79"/>
  </r>
  <r>
    <s v="19-04-2016"/>
    <s v="19"/>
    <s v="04"/>
    <s v="2016"/>
    <x v="412"/>
    <d v="2016-04-19T00:00:00"/>
    <x v="2"/>
    <x v="3"/>
    <x v="164"/>
    <x v="5"/>
    <x v="0"/>
    <x v="2"/>
    <s v="PowerGen Dual USB Car Charger"/>
    <n v="39.96"/>
    <n v="5"/>
    <n v="12.99"/>
  </r>
  <r>
    <s v="19-04-2016"/>
    <s v="19"/>
    <s v="04"/>
    <s v="2016"/>
    <x v="412"/>
    <d v="2016-04-19T00:00:00"/>
    <x v="2"/>
    <x v="3"/>
    <x v="164"/>
    <x v="5"/>
    <x v="2"/>
    <x v="11"/>
    <s v="Newell 307"/>
    <n v="5.46"/>
    <n v="3"/>
    <n v="1.53"/>
  </r>
  <r>
    <s v="19-04-2016"/>
    <s v="19"/>
    <s v="04"/>
    <s v="2016"/>
    <x v="412"/>
    <d v="2016-04-19T00:00:00"/>
    <x v="2"/>
    <x v="3"/>
    <x v="164"/>
    <x v="5"/>
    <x v="2"/>
    <x v="11"/>
    <s v="Panasonic KP-4ABK Battery-Operated Pencil Sharpener"/>
    <n v="73.2"/>
    <n v="5"/>
    <n v="21.23"/>
  </r>
  <r>
    <s v="19-04-2016"/>
    <s v="19"/>
    <s v="04"/>
    <s v="2016"/>
    <x v="412"/>
    <d v="2016-04-19T00:00:00"/>
    <x v="2"/>
    <x v="3"/>
    <x v="164"/>
    <x v="5"/>
    <x v="2"/>
    <x v="9"/>
    <s v="Angle-D Binders with Locking Rings, Label Holders"/>
    <n v="5.84"/>
    <n v="1"/>
    <n v="1.97"/>
  </r>
  <r>
    <s v="19-04-2016"/>
    <s v="19"/>
    <s v="04"/>
    <s v="2016"/>
    <x v="412"/>
    <d v="2016-04-19T00:00:00"/>
    <x v="2"/>
    <x v="3"/>
    <x v="164"/>
    <x v="5"/>
    <x v="2"/>
    <x v="3"/>
    <s v="Adams Telephone Message Book W/Dividers/Space For Phone Numbers, 5 1/4&quot;X8 1/2&quot;, 200/Messages"/>
    <n v="22.72"/>
    <n v="4"/>
    <n v="10.220000000000001"/>
  </r>
  <r>
    <s v="19-04-2016"/>
    <s v="19"/>
    <s v="04"/>
    <s v="2016"/>
    <x v="412"/>
    <d v="2016-04-19T00:00:00"/>
    <x v="2"/>
    <x v="3"/>
    <x v="164"/>
    <x v="5"/>
    <x v="2"/>
    <x v="9"/>
    <s v="Avery Binder Labels"/>
    <n v="9.34"/>
    <n v="3"/>
    <n v="3.27"/>
  </r>
  <r>
    <s v="19-04-2016"/>
    <s v="19"/>
    <s v="04"/>
    <s v="2016"/>
    <x v="412"/>
    <d v="2016-04-19T00:00:00"/>
    <x v="2"/>
    <x v="3"/>
    <x v="6"/>
    <x v="2"/>
    <x v="0"/>
    <x v="2"/>
    <s v="Gear Head AU3700S Headset"/>
    <n v="25.98"/>
    <n v="2"/>
    <n v="0.78"/>
  </r>
  <r>
    <s v="19-04-2016"/>
    <s v="19"/>
    <s v="04"/>
    <s v="2016"/>
    <x v="412"/>
    <d v="2016-04-19T00:00:00"/>
    <x v="2"/>
    <x v="3"/>
    <x v="6"/>
    <x v="2"/>
    <x v="2"/>
    <x v="11"/>
    <s v="BIC Brite Liner Grip Highlighters"/>
    <n v="3.28"/>
    <n v="2"/>
    <n v="1.48"/>
  </r>
  <r>
    <s v="19-04-2016"/>
    <s v="19"/>
    <s v="04"/>
    <s v="2016"/>
    <x v="412"/>
    <d v="2016-04-19T00:00:00"/>
    <x v="2"/>
    <x v="3"/>
    <x v="6"/>
    <x v="2"/>
    <x v="2"/>
    <x v="6"/>
    <s v="Space Solutions HD Industrial Steel Shelving."/>
    <n v="459.88"/>
    <n v="4"/>
    <n v="13.8"/>
  </r>
  <r>
    <s v="19-04-2016"/>
    <s v="19"/>
    <s v="04"/>
    <s v="2016"/>
    <x v="412"/>
    <d v="2016-04-19T00:00:00"/>
    <x v="2"/>
    <x v="3"/>
    <x v="6"/>
    <x v="2"/>
    <x v="2"/>
    <x v="16"/>
    <s v="Acme Kleen Earth Office Shears"/>
    <n v="7.76"/>
    <n v="2"/>
    <n v="2.25"/>
  </r>
  <r>
    <s v="19-04-2016"/>
    <s v="19"/>
    <s v="04"/>
    <s v="2016"/>
    <x v="412"/>
    <d v="2016-04-19T00:00:00"/>
    <x v="2"/>
    <x v="3"/>
    <x v="6"/>
    <x v="2"/>
    <x v="2"/>
    <x v="11"/>
    <s v="Panasonic KP-380BK Classic Electric Pencil Sharpener"/>
    <n v="71.959999999999994"/>
    <n v="2"/>
    <n v="17.989999999999998"/>
  </r>
  <r>
    <s v="19-04-2016"/>
    <s v="19"/>
    <s v="04"/>
    <s v="2016"/>
    <x v="412"/>
    <d v="2016-04-19T00:00:00"/>
    <x v="2"/>
    <x v="3"/>
    <x v="6"/>
    <x v="2"/>
    <x v="2"/>
    <x v="16"/>
    <s v="Fiskars Softgrip Scissors"/>
    <n v="54.9"/>
    <n v="5"/>
    <n v="15.37"/>
  </r>
  <r>
    <s v="19-04-2016"/>
    <s v="19"/>
    <s v="04"/>
    <s v="2016"/>
    <x v="412"/>
    <d v="2016-04-19T00:00:00"/>
    <x v="2"/>
    <x v="3"/>
    <x v="6"/>
    <x v="2"/>
    <x v="2"/>
    <x v="9"/>
    <s v="Wilson Jones Clip &amp; Carry Folder Binder Tool for Ring Binders, Clear"/>
    <n v="9.2799999999999994"/>
    <n v="2"/>
    <n v="3.25"/>
  </r>
  <r>
    <s v="21-04-2016"/>
    <s v="21"/>
    <s v="04"/>
    <s v="2016"/>
    <x v="413"/>
    <d v="2016-04-21T00:00:00"/>
    <x v="2"/>
    <x v="3"/>
    <x v="470"/>
    <x v="3"/>
    <x v="2"/>
    <x v="6"/>
    <s v="Fellowes Bankers Box Stor/Drawer Steel Plus"/>
    <n v="102.34"/>
    <n v="4"/>
    <n v="-12.79"/>
  </r>
  <r>
    <s v="21-04-2016"/>
    <s v="21"/>
    <s v="04"/>
    <s v="2016"/>
    <x v="413"/>
    <d v="2016-04-21T00:00:00"/>
    <x v="2"/>
    <x v="3"/>
    <x v="470"/>
    <x v="3"/>
    <x v="2"/>
    <x v="10"/>
    <s v="Kensington 4 Outlet MasterPiece Compact Power Control Center"/>
    <n v="48.79"/>
    <n v="3"/>
    <n v="-126.86"/>
  </r>
  <r>
    <s v="21-04-2016"/>
    <s v="21"/>
    <s v="04"/>
    <s v="2016"/>
    <x v="413"/>
    <d v="2016-04-21T00:00:00"/>
    <x v="2"/>
    <x v="3"/>
    <x v="470"/>
    <x v="3"/>
    <x v="2"/>
    <x v="9"/>
    <s v="Performers Binder/Pad Holder, Black"/>
    <n v="44.85"/>
    <n v="8"/>
    <n v="-67.27"/>
  </r>
  <r>
    <s v="21-04-2016"/>
    <s v="21"/>
    <s v="04"/>
    <s v="2016"/>
    <x v="413"/>
    <d v="2016-04-21T00:00:00"/>
    <x v="2"/>
    <x v="3"/>
    <x v="382"/>
    <x v="1"/>
    <x v="2"/>
    <x v="9"/>
    <s v="Round Ring Binders"/>
    <n v="8.32"/>
    <n v="5"/>
    <n v="2.81"/>
  </r>
  <r>
    <s v="21-04-2016"/>
    <s v="21"/>
    <s v="04"/>
    <s v="2016"/>
    <x v="413"/>
    <d v="2016-04-21T00:00:00"/>
    <x v="2"/>
    <x v="3"/>
    <x v="548"/>
    <x v="30"/>
    <x v="2"/>
    <x v="11"/>
    <s v="Colorific Watercolor Pencils"/>
    <n v="15.48"/>
    <n v="3"/>
    <n v="4.49"/>
  </r>
  <r>
    <s v="21-04-2016"/>
    <s v="21"/>
    <s v="04"/>
    <s v="2016"/>
    <x v="413"/>
    <d v="2016-04-21T00:00:00"/>
    <x v="2"/>
    <x v="3"/>
    <x v="548"/>
    <x v="30"/>
    <x v="2"/>
    <x v="3"/>
    <s v="Xerox 209"/>
    <n v="51.84"/>
    <n v="8"/>
    <n v="24.88"/>
  </r>
  <r>
    <s v="22-04-2016"/>
    <s v="22"/>
    <s v="04"/>
    <s v="2016"/>
    <x v="414"/>
    <d v="2016-04-22T00:00:00"/>
    <x v="2"/>
    <x v="3"/>
    <x v="464"/>
    <x v="22"/>
    <x v="1"/>
    <x v="5"/>
    <s v="Eldon Wave Desk Accessories"/>
    <n v="23.56"/>
    <n v="5"/>
    <n v="7.07"/>
  </r>
  <r>
    <s v="22-04-2016"/>
    <s v="22"/>
    <s v="04"/>
    <s v="2016"/>
    <x v="414"/>
    <d v="2016-04-22T00:00:00"/>
    <x v="2"/>
    <x v="3"/>
    <x v="464"/>
    <x v="22"/>
    <x v="1"/>
    <x v="7"/>
    <s v="Bush Advantage Collection Racetrack Conference Table"/>
    <n v="1272.6300000000001"/>
    <n v="6"/>
    <n v="-814.48"/>
  </r>
  <r>
    <s v="22-04-2016"/>
    <s v="22"/>
    <s v="04"/>
    <s v="2016"/>
    <x v="414"/>
    <d v="2016-04-22T00:00:00"/>
    <x v="2"/>
    <x v="3"/>
    <x v="464"/>
    <x v="22"/>
    <x v="2"/>
    <x v="9"/>
    <s v="Poly Designer Cover &amp; Back"/>
    <n v="28.49"/>
    <n v="5"/>
    <n v="-20.89"/>
  </r>
  <r>
    <s v="22-04-2016"/>
    <s v="22"/>
    <s v="04"/>
    <s v="2016"/>
    <x v="414"/>
    <d v="2016-04-22T00:00:00"/>
    <x v="2"/>
    <x v="3"/>
    <x v="464"/>
    <x v="22"/>
    <x v="2"/>
    <x v="16"/>
    <s v="Premier Electric Letter Opener"/>
    <n v="185.38"/>
    <n v="2"/>
    <n v="-34.76"/>
  </r>
  <r>
    <s v="22-04-2016"/>
    <s v="22"/>
    <s v="04"/>
    <s v="2016"/>
    <x v="414"/>
    <d v="2016-04-22T00:00:00"/>
    <x v="2"/>
    <x v="3"/>
    <x v="464"/>
    <x v="22"/>
    <x v="2"/>
    <x v="10"/>
    <s v="Fellowes Premier Superior Surge Suppressor, 10-Outlet, With Phone and Remote"/>
    <n v="78.27"/>
    <n v="2"/>
    <n v="5.87"/>
  </r>
  <r>
    <s v="22-04-2016"/>
    <s v="22"/>
    <s v="04"/>
    <s v="2016"/>
    <x v="414"/>
    <d v="2016-04-22T00:00:00"/>
    <x v="2"/>
    <x v="3"/>
    <x v="756"/>
    <x v="28"/>
    <x v="1"/>
    <x v="5"/>
    <s v="Eldon Advantage Chair Mats for Low to Medium Pile Carpets"/>
    <n v="86.62"/>
    <n v="2"/>
    <n v="8.66"/>
  </r>
  <r>
    <s v="22-04-2016"/>
    <s v="22"/>
    <s v="04"/>
    <s v="2016"/>
    <x v="414"/>
    <d v="2016-04-22T00:00:00"/>
    <x v="2"/>
    <x v="3"/>
    <x v="689"/>
    <x v="3"/>
    <x v="2"/>
    <x v="6"/>
    <s v="Pizazz Global Quick File"/>
    <n v="23.95"/>
    <n v="2"/>
    <n v="2.4"/>
  </r>
  <r>
    <s v="22-04-2016"/>
    <s v="22"/>
    <s v="04"/>
    <s v="2016"/>
    <x v="414"/>
    <d v="2016-04-22T00:00:00"/>
    <x v="2"/>
    <x v="3"/>
    <x v="502"/>
    <x v="5"/>
    <x v="1"/>
    <x v="5"/>
    <s v="Ultra Door Pull Handle"/>
    <n v="31.56"/>
    <n v="3"/>
    <n v="10.41"/>
  </r>
  <r>
    <s v="22-04-2016"/>
    <s v="22"/>
    <s v="04"/>
    <s v="2016"/>
    <x v="414"/>
    <d v="2016-04-22T00:00:00"/>
    <x v="2"/>
    <x v="3"/>
    <x v="38"/>
    <x v="2"/>
    <x v="2"/>
    <x v="11"/>
    <s v="Barrel Sharpener"/>
    <n v="32.130000000000003"/>
    <n v="9"/>
    <n v="8.35"/>
  </r>
  <r>
    <s v="22-04-2016"/>
    <s v="22"/>
    <s v="04"/>
    <s v="2016"/>
    <x v="414"/>
    <d v="2016-04-22T00:00:00"/>
    <x v="2"/>
    <x v="3"/>
    <x v="38"/>
    <x v="2"/>
    <x v="2"/>
    <x v="11"/>
    <s v="Newell 32"/>
    <n v="2.88"/>
    <n v="1"/>
    <n v="0.81"/>
  </r>
  <r>
    <s v="23-04-2016"/>
    <s v="23"/>
    <s v="04"/>
    <s v="2016"/>
    <x v="415"/>
    <d v="2016-04-23T00:00:00"/>
    <x v="2"/>
    <x v="3"/>
    <x v="313"/>
    <x v="5"/>
    <x v="2"/>
    <x v="9"/>
    <s v="Ibico Laser Imprintable Binding System Covers"/>
    <n v="251.52"/>
    <n v="6"/>
    <n v="81.739999999999995"/>
  </r>
  <r>
    <s v="23-04-2016"/>
    <s v="23"/>
    <s v="04"/>
    <s v="2016"/>
    <x v="415"/>
    <d v="2016-04-23T00:00:00"/>
    <x v="2"/>
    <x v="3"/>
    <x v="313"/>
    <x v="5"/>
    <x v="0"/>
    <x v="0"/>
    <s v="Logitech Wireless Headset h800"/>
    <n v="99.99"/>
    <n v="1"/>
    <n v="35"/>
  </r>
  <r>
    <s v="23-04-2016"/>
    <s v="23"/>
    <s v="04"/>
    <s v="2016"/>
    <x v="415"/>
    <d v="2016-04-23T00:00:00"/>
    <x v="2"/>
    <x v="3"/>
    <x v="462"/>
    <x v="12"/>
    <x v="2"/>
    <x v="3"/>
    <s v="Southworth 25% Cotton Linen-Finish Paper &amp; Envelopes"/>
    <n v="36.24"/>
    <n v="5"/>
    <n v="11.33"/>
  </r>
  <r>
    <s v="23-04-2016"/>
    <s v="23"/>
    <s v="04"/>
    <s v="2016"/>
    <x v="415"/>
    <d v="2016-04-23T00:00:00"/>
    <x v="2"/>
    <x v="3"/>
    <x v="695"/>
    <x v="18"/>
    <x v="2"/>
    <x v="3"/>
    <s v="Embossed Ink Jet Note Cards"/>
    <n v="108.34"/>
    <n v="6"/>
    <n v="37.92"/>
  </r>
  <r>
    <s v="23-04-2016"/>
    <s v="23"/>
    <s v="04"/>
    <s v="2016"/>
    <x v="415"/>
    <d v="2016-04-23T00:00:00"/>
    <x v="2"/>
    <x v="3"/>
    <x v="695"/>
    <x v="18"/>
    <x v="2"/>
    <x v="6"/>
    <s v="Eldon Fold 'N Roll Cart System"/>
    <n v="55.92"/>
    <n v="5"/>
    <n v="6.29"/>
  </r>
  <r>
    <s v="23-04-2016"/>
    <s v="23"/>
    <s v="04"/>
    <s v="2016"/>
    <x v="415"/>
    <d v="2016-04-23T00:00:00"/>
    <x v="2"/>
    <x v="3"/>
    <x v="695"/>
    <x v="18"/>
    <x v="2"/>
    <x v="3"/>
    <s v="Xerox 1942"/>
    <n v="78.3"/>
    <n v="2"/>
    <n v="29.36"/>
  </r>
  <r>
    <s v="23-04-2016"/>
    <s v="23"/>
    <s v="04"/>
    <s v="2016"/>
    <x v="415"/>
    <d v="2016-04-23T00:00:00"/>
    <x v="2"/>
    <x v="3"/>
    <x v="670"/>
    <x v="5"/>
    <x v="2"/>
    <x v="9"/>
    <s v="Recycled Pressboard Report Cover with Reinforced Top Hinge"/>
    <n v="18.09"/>
    <n v="7"/>
    <n v="6.56"/>
  </r>
  <r>
    <s v="23-04-2016"/>
    <s v="23"/>
    <s v="04"/>
    <s v="2016"/>
    <x v="415"/>
    <d v="2016-04-23T00:00:00"/>
    <x v="2"/>
    <x v="3"/>
    <x v="670"/>
    <x v="5"/>
    <x v="2"/>
    <x v="13"/>
    <s v="Recycled Interoffice Envelopes with String and Button Closure, 10 x 13"/>
    <n v="71.97"/>
    <n v="3"/>
    <n v="35.99"/>
  </r>
  <r>
    <s v="24-04-2016"/>
    <s v="24"/>
    <s v="04"/>
    <s v="2016"/>
    <x v="416"/>
    <d v="2016-04-24T00:00:00"/>
    <x v="2"/>
    <x v="3"/>
    <x v="653"/>
    <x v="4"/>
    <x v="0"/>
    <x v="0"/>
    <s v="Plantronics S12 Corded Telephone Headset System"/>
    <n v="258.7"/>
    <n v="3"/>
    <n v="64.67"/>
  </r>
  <r>
    <s v="24-04-2016"/>
    <s v="24"/>
    <s v="04"/>
    <s v="2016"/>
    <x v="416"/>
    <d v="2016-04-24T00:00:00"/>
    <x v="2"/>
    <x v="3"/>
    <x v="18"/>
    <x v="5"/>
    <x v="2"/>
    <x v="9"/>
    <s v="Cardinal Holdit Business Card Pockets"/>
    <n v="3.98"/>
    <n v="1"/>
    <n v="1.39"/>
  </r>
  <r>
    <s v="24-04-2016"/>
    <s v="24"/>
    <s v="04"/>
    <s v="2016"/>
    <x v="416"/>
    <d v="2016-04-24T00:00:00"/>
    <x v="2"/>
    <x v="3"/>
    <x v="757"/>
    <x v="15"/>
    <x v="2"/>
    <x v="3"/>
    <s v="Xerox 226"/>
    <n v="15.55"/>
    <n v="3"/>
    <n v="5.44"/>
  </r>
  <r>
    <s v="24-04-2016"/>
    <s v="24"/>
    <s v="04"/>
    <s v="2016"/>
    <x v="416"/>
    <d v="2016-04-24T00:00:00"/>
    <x v="2"/>
    <x v="3"/>
    <x v="757"/>
    <x v="15"/>
    <x v="1"/>
    <x v="1"/>
    <s v="SAFCO Arco Folding Chair"/>
    <n v="1325.76"/>
    <n v="6"/>
    <n v="149.15"/>
  </r>
  <r>
    <s v="24-04-2016"/>
    <s v="24"/>
    <s v="04"/>
    <s v="2016"/>
    <x v="416"/>
    <d v="2016-04-24T00:00:00"/>
    <x v="2"/>
    <x v="3"/>
    <x v="757"/>
    <x v="15"/>
    <x v="2"/>
    <x v="9"/>
    <s v="Wilson Jones Impact Binders"/>
    <n v="3.11"/>
    <n v="2"/>
    <n v="-2.1800000000000002"/>
  </r>
  <r>
    <s v="25-04-2016"/>
    <s v="25"/>
    <s v="04"/>
    <s v="2016"/>
    <x v="417"/>
    <d v="2016-04-25T00:00:00"/>
    <x v="2"/>
    <x v="3"/>
    <x v="352"/>
    <x v="13"/>
    <x v="0"/>
    <x v="2"/>
    <s v="AT&amp;T 841000 Phone"/>
    <n v="82.8"/>
    <n v="2"/>
    <n v="-20.7"/>
  </r>
  <r>
    <s v="25-04-2016"/>
    <s v="25"/>
    <s v="04"/>
    <s v="2016"/>
    <x v="417"/>
    <d v="2016-04-25T00:00:00"/>
    <x v="2"/>
    <x v="3"/>
    <x v="352"/>
    <x v="13"/>
    <x v="2"/>
    <x v="9"/>
    <s v="Ibico Recycled Grain-Textured Covers"/>
    <n v="20.72"/>
    <n v="2"/>
    <n v="-13.82"/>
  </r>
  <r>
    <s v="25-04-2016"/>
    <s v="25"/>
    <s v="04"/>
    <s v="2016"/>
    <x v="417"/>
    <d v="2016-04-25T00:00:00"/>
    <x v="2"/>
    <x v="3"/>
    <x v="352"/>
    <x v="13"/>
    <x v="2"/>
    <x v="9"/>
    <s v="Wilson Jones Custom Binder Spines &amp; Labels"/>
    <n v="4.9000000000000004"/>
    <n v="3"/>
    <n v="-3.43"/>
  </r>
  <r>
    <s v="26-04-2016"/>
    <s v="26"/>
    <s v="04"/>
    <s v="2016"/>
    <x v="418"/>
    <d v="2016-04-26T00:00:00"/>
    <x v="2"/>
    <x v="3"/>
    <x v="531"/>
    <x v="2"/>
    <x v="1"/>
    <x v="1"/>
    <s v="Office Star - Mid Back Dual function Ergonomic High Back Chair with 2-Way Adjustable Arms"/>
    <n v="434.65"/>
    <n v="3"/>
    <n v="62.78"/>
  </r>
  <r>
    <s v="28-04-2016"/>
    <s v="28"/>
    <s v="04"/>
    <s v="2016"/>
    <x v="419"/>
    <d v="2016-04-28T00:00:00"/>
    <x v="2"/>
    <x v="3"/>
    <x v="238"/>
    <x v="4"/>
    <x v="0"/>
    <x v="2"/>
    <s v="Nortel Meridian M3904 Professional Digital phone"/>
    <n v="369.58"/>
    <n v="3"/>
    <n v="41.58"/>
  </r>
  <r>
    <s v="28-04-2016"/>
    <s v="28"/>
    <s v="04"/>
    <s v="2016"/>
    <x v="419"/>
    <d v="2016-04-28T00:00:00"/>
    <x v="2"/>
    <x v="3"/>
    <x v="238"/>
    <x v="4"/>
    <x v="2"/>
    <x v="8"/>
    <s v="Avery 493"/>
    <n v="15.71"/>
    <n v="4"/>
    <n v="5.7"/>
  </r>
  <r>
    <s v="28-04-2016"/>
    <s v="28"/>
    <s v="04"/>
    <s v="2016"/>
    <x v="419"/>
    <d v="2016-04-28T00:00:00"/>
    <x v="2"/>
    <x v="3"/>
    <x v="242"/>
    <x v="15"/>
    <x v="2"/>
    <x v="3"/>
    <s v="Xerox 1881"/>
    <n v="29.47"/>
    <n v="3"/>
    <n v="9.9499999999999993"/>
  </r>
  <r>
    <s v="28-04-2016"/>
    <s v="28"/>
    <s v="04"/>
    <s v="2016"/>
    <x v="419"/>
    <d v="2016-04-28T00:00:00"/>
    <x v="2"/>
    <x v="3"/>
    <x v="740"/>
    <x v="5"/>
    <x v="1"/>
    <x v="1"/>
    <s v="Global Stack Chair without Arms, Black"/>
    <n v="41.57"/>
    <n v="2"/>
    <n v="2.6"/>
  </r>
  <r>
    <s v="28-04-2016"/>
    <s v="28"/>
    <s v="04"/>
    <s v="2016"/>
    <x v="419"/>
    <d v="2016-04-28T00:00:00"/>
    <x v="2"/>
    <x v="3"/>
    <x v="744"/>
    <x v="3"/>
    <x v="1"/>
    <x v="5"/>
    <s v="Eldon Delta Triangular Chair Mat, 52&quot; x 58&quot;, Clear"/>
    <n v="30.34"/>
    <n v="2"/>
    <n v="-31.86"/>
  </r>
  <r>
    <s v="30-04-2016"/>
    <s v="30"/>
    <s v="04"/>
    <s v="2016"/>
    <x v="420"/>
    <d v="2016-04-30T00:00:00"/>
    <x v="2"/>
    <x v="3"/>
    <x v="189"/>
    <x v="2"/>
    <x v="2"/>
    <x v="9"/>
    <s v="Tuff Stuff Recycled Round Ring Binders"/>
    <n v="7.71"/>
    <n v="2"/>
    <n v="2.8"/>
  </r>
  <r>
    <s v="30-04-2016"/>
    <s v="30"/>
    <s v="04"/>
    <s v="2016"/>
    <x v="420"/>
    <d v="2016-04-30T00:00:00"/>
    <x v="2"/>
    <x v="3"/>
    <x v="187"/>
    <x v="4"/>
    <x v="1"/>
    <x v="5"/>
    <s v="Flat Face Poster Frame"/>
    <n v="22.61"/>
    <n v="3"/>
    <n v="-10.17"/>
  </r>
  <r>
    <s v="30-04-2016"/>
    <s v="30"/>
    <s v="04"/>
    <s v="2016"/>
    <x v="420"/>
    <d v="2016-04-30T00:00:00"/>
    <x v="2"/>
    <x v="3"/>
    <x v="699"/>
    <x v="22"/>
    <x v="1"/>
    <x v="5"/>
    <s v="12-1/2 Diameter Round Wall Clock"/>
    <n v="111.89"/>
    <n v="7"/>
    <n v="22.38"/>
  </r>
  <r>
    <m/>
    <m/>
    <m/>
    <m/>
    <x v="0"/>
    <d v="2016-05-01T00:00:00"/>
    <x v="2"/>
    <x v="4"/>
    <x v="244"/>
    <x v="11"/>
    <x v="0"/>
    <x v="0"/>
    <s v="LogitechÂ MX Performance Wireless Mouse"/>
    <n v="191.47"/>
    <n v="6"/>
    <n v="40.69"/>
  </r>
  <r>
    <m/>
    <m/>
    <m/>
    <m/>
    <x v="0"/>
    <d v="2016-05-01T00:00:00"/>
    <x v="2"/>
    <x v="4"/>
    <x v="244"/>
    <x v="11"/>
    <x v="2"/>
    <x v="11"/>
    <s v="Newell 337"/>
    <n v="5.25"/>
    <n v="2"/>
    <n v="0.59"/>
  </r>
  <r>
    <m/>
    <m/>
    <m/>
    <m/>
    <x v="0"/>
    <d v="2016-05-01T00:00:00"/>
    <x v="2"/>
    <x v="4"/>
    <x v="244"/>
    <x v="11"/>
    <x v="0"/>
    <x v="2"/>
    <s v="Logitech B530 USBÂ HeadsetÂ -Â headsetÂ - Full size, Binaural"/>
    <n v="59.18"/>
    <n v="2"/>
    <n v="5.18"/>
  </r>
  <r>
    <m/>
    <m/>
    <m/>
    <m/>
    <x v="0"/>
    <d v="2016-05-02T00:00:00"/>
    <x v="2"/>
    <x v="4"/>
    <x v="380"/>
    <x v="21"/>
    <x v="2"/>
    <x v="6"/>
    <s v="Carina 42&quot;Hx23 3/4&quot;W Media Storage Unit"/>
    <n v="80.98"/>
    <n v="1"/>
    <n v="1.62"/>
  </r>
  <r>
    <m/>
    <m/>
    <m/>
    <m/>
    <x v="0"/>
    <d v="2016-05-02T00:00:00"/>
    <x v="2"/>
    <x v="4"/>
    <x v="380"/>
    <x v="21"/>
    <x v="2"/>
    <x v="3"/>
    <s v="White Computer Printout Paper by Universal"/>
    <n v="348.84"/>
    <n v="9"/>
    <n v="170.93"/>
  </r>
  <r>
    <m/>
    <m/>
    <m/>
    <m/>
    <x v="0"/>
    <d v="2016-05-02T00:00:00"/>
    <x v="2"/>
    <x v="4"/>
    <x v="380"/>
    <x v="21"/>
    <x v="2"/>
    <x v="4"/>
    <s v="Revere Boxed Rubber Bands by Revere"/>
    <n v="9.4499999999999993"/>
    <n v="5"/>
    <n v="0.19"/>
  </r>
  <r>
    <m/>
    <m/>
    <m/>
    <m/>
    <x v="0"/>
    <d v="2016-05-02T00:00:00"/>
    <x v="2"/>
    <x v="4"/>
    <x v="380"/>
    <x v="21"/>
    <x v="1"/>
    <x v="5"/>
    <s v="Eldon 200 Class Desk Accessories, Black"/>
    <n v="18.84"/>
    <n v="3"/>
    <n v="7.16"/>
  </r>
  <r>
    <m/>
    <m/>
    <m/>
    <m/>
    <x v="0"/>
    <d v="2016-05-02T00:00:00"/>
    <x v="2"/>
    <x v="4"/>
    <x v="380"/>
    <x v="21"/>
    <x v="1"/>
    <x v="14"/>
    <s v="Bush Andora Bookcase, Maple/Graphite Gray Finish"/>
    <n v="239.98"/>
    <n v="2"/>
    <n v="52.8"/>
  </r>
  <r>
    <m/>
    <m/>
    <m/>
    <m/>
    <x v="0"/>
    <d v="2016-05-02T00:00:00"/>
    <x v="2"/>
    <x v="4"/>
    <x v="380"/>
    <x v="21"/>
    <x v="2"/>
    <x v="13"/>
    <s v="Ames Color-File Green Diamond Border X-ray Mailers"/>
    <n v="167.96"/>
    <n v="2"/>
    <n v="78.94"/>
  </r>
  <r>
    <m/>
    <m/>
    <m/>
    <m/>
    <x v="0"/>
    <d v="2016-05-02T00:00:00"/>
    <x v="2"/>
    <x v="4"/>
    <x v="380"/>
    <x v="21"/>
    <x v="0"/>
    <x v="2"/>
    <s v="Plantronics CordlessÂ Phone HeadsetÂ with In-line Volume - M214C"/>
    <n v="104.85"/>
    <n v="3"/>
    <n v="28.31"/>
  </r>
  <r>
    <m/>
    <m/>
    <m/>
    <m/>
    <x v="0"/>
    <d v="2016-05-02T00:00:00"/>
    <x v="2"/>
    <x v="4"/>
    <x v="380"/>
    <x v="21"/>
    <x v="0"/>
    <x v="2"/>
    <s v="Aastra 57i VoIP phone"/>
    <n v="484.83"/>
    <n v="3"/>
    <n v="126.06"/>
  </r>
  <r>
    <m/>
    <m/>
    <m/>
    <m/>
    <x v="0"/>
    <d v="2016-05-02T00:00:00"/>
    <x v="2"/>
    <x v="4"/>
    <x v="380"/>
    <x v="21"/>
    <x v="2"/>
    <x v="3"/>
    <s v="White Dual Perf Computer Printout Paper, 2700 Sheets, 1 Part, Heavyweight, 20 lbs., 14 7/8 x 11"/>
    <n v="122.97"/>
    <n v="3"/>
    <n v="60.26"/>
  </r>
  <r>
    <m/>
    <m/>
    <m/>
    <m/>
    <x v="0"/>
    <d v="2016-05-02T00:00:00"/>
    <x v="2"/>
    <x v="4"/>
    <x v="380"/>
    <x v="21"/>
    <x v="2"/>
    <x v="6"/>
    <s v="Belkin 19&quot; Vented Equipment Shelf, Black"/>
    <n v="154.44"/>
    <n v="3"/>
    <n v="1.54"/>
  </r>
  <r>
    <m/>
    <m/>
    <m/>
    <m/>
    <x v="0"/>
    <d v="2016-05-02T00:00:00"/>
    <x v="2"/>
    <x v="4"/>
    <x v="380"/>
    <x v="21"/>
    <x v="2"/>
    <x v="3"/>
    <s v="Xerox 1943"/>
    <n v="342.37"/>
    <n v="7"/>
    <n v="160.91"/>
  </r>
  <r>
    <m/>
    <m/>
    <m/>
    <m/>
    <x v="0"/>
    <d v="2016-05-02T00:00:00"/>
    <x v="2"/>
    <x v="4"/>
    <x v="136"/>
    <x v="5"/>
    <x v="2"/>
    <x v="8"/>
    <s v="Avery 508"/>
    <n v="14.73"/>
    <n v="3"/>
    <n v="7.22"/>
  </r>
  <r>
    <m/>
    <m/>
    <m/>
    <m/>
    <x v="0"/>
    <d v="2016-05-02T00:00:00"/>
    <x v="2"/>
    <x v="4"/>
    <x v="136"/>
    <x v="5"/>
    <x v="2"/>
    <x v="6"/>
    <s v="Fellowes Mobile File Cart, Black"/>
    <n v="186.54"/>
    <n v="3"/>
    <n v="50.37"/>
  </r>
  <r>
    <m/>
    <m/>
    <m/>
    <m/>
    <x v="0"/>
    <d v="2016-05-02T00:00:00"/>
    <x v="2"/>
    <x v="4"/>
    <x v="136"/>
    <x v="5"/>
    <x v="1"/>
    <x v="7"/>
    <s v="Chromcraft Round Conference Tables"/>
    <n v="557.73"/>
    <n v="4"/>
    <n v="6.97"/>
  </r>
  <r>
    <m/>
    <m/>
    <m/>
    <m/>
    <x v="0"/>
    <d v="2016-05-02T00:00:00"/>
    <x v="2"/>
    <x v="4"/>
    <x v="136"/>
    <x v="5"/>
    <x v="0"/>
    <x v="2"/>
    <s v="Anker Astro 15000mAh USB Portable Charger"/>
    <n v="159.97"/>
    <n v="4"/>
    <n v="-31.99"/>
  </r>
  <r>
    <m/>
    <m/>
    <m/>
    <m/>
    <x v="0"/>
    <d v="2016-05-03T00:00:00"/>
    <x v="2"/>
    <x v="4"/>
    <x v="316"/>
    <x v="4"/>
    <x v="2"/>
    <x v="13"/>
    <s v="Cameo Buff Policy Envelopes"/>
    <n v="149.35"/>
    <n v="3"/>
    <n v="50.41"/>
  </r>
  <r>
    <m/>
    <m/>
    <m/>
    <m/>
    <x v="0"/>
    <d v="2016-05-03T00:00:00"/>
    <x v="2"/>
    <x v="4"/>
    <x v="316"/>
    <x v="4"/>
    <x v="2"/>
    <x v="6"/>
    <s v="Acco Perma 4000 Stacking Storage Drawers"/>
    <n v="12.99"/>
    <n v="1"/>
    <n v="-0.81"/>
  </r>
  <r>
    <m/>
    <m/>
    <m/>
    <m/>
    <x v="0"/>
    <d v="2016-05-04T00:00:00"/>
    <x v="2"/>
    <x v="4"/>
    <x v="501"/>
    <x v="4"/>
    <x v="2"/>
    <x v="6"/>
    <s v="Eldon Portable Mobile Manager"/>
    <n v="158.37"/>
    <n v="7"/>
    <n v="13.86"/>
  </r>
  <r>
    <m/>
    <m/>
    <m/>
    <m/>
    <x v="0"/>
    <d v="2016-05-04T00:00:00"/>
    <x v="2"/>
    <x v="4"/>
    <x v="600"/>
    <x v="13"/>
    <x v="0"/>
    <x v="2"/>
    <s v="Clearsounds A400"/>
    <n v="118.78"/>
    <n v="3"/>
    <n v="-27.72"/>
  </r>
  <r>
    <m/>
    <m/>
    <m/>
    <m/>
    <x v="0"/>
    <d v="2016-05-04T00:00:00"/>
    <x v="2"/>
    <x v="4"/>
    <x v="600"/>
    <x v="13"/>
    <x v="2"/>
    <x v="16"/>
    <s v="Premier Automatic Letter Opener"/>
    <n v="769.18"/>
    <n v="4"/>
    <n v="-163.44999999999999"/>
  </r>
  <r>
    <m/>
    <m/>
    <m/>
    <m/>
    <x v="0"/>
    <d v="2016-05-05T00:00:00"/>
    <x v="2"/>
    <x v="4"/>
    <x v="22"/>
    <x v="17"/>
    <x v="2"/>
    <x v="3"/>
    <s v="Xerox 1909"/>
    <n v="79.14"/>
    <n v="3"/>
    <n v="36.4"/>
  </r>
  <r>
    <m/>
    <m/>
    <m/>
    <m/>
    <x v="0"/>
    <d v="2016-05-05T00:00:00"/>
    <x v="2"/>
    <x v="4"/>
    <x v="266"/>
    <x v="23"/>
    <x v="2"/>
    <x v="3"/>
    <s v="Xerox 1965"/>
    <n v="14.35"/>
    <n v="3"/>
    <n v="5.2"/>
  </r>
  <r>
    <m/>
    <m/>
    <m/>
    <m/>
    <x v="0"/>
    <d v="2016-05-05T00:00:00"/>
    <x v="2"/>
    <x v="4"/>
    <x v="446"/>
    <x v="5"/>
    <x v="2"/>
    <x v="6"/>
    <s v="Perma STOR-ALL Hanging File Box, 13 1/8&quot;W x 12 1/4&quot;D x 10 1/2&quot;H"/>
    <n v="5.98"/>
    <n v="1"/>
    <n v="1.02"/>
  </r>
  <r>
    <m/>
    <m/>
    <m/>
    <m/>
    <x v="0"/>
    <d v="2016-05-05T00:00:00"/>
    <x v="2"/>
    <x v="4"/>
    <x v="446"/>
    <x v="5"/>
    <x v="0"/>
    <x v="2"/>
    <s v="Cisco Small Business SPA 502G VoIP phone"/>
    <n v="246.17"/>
    <n v="3"/>
    <n v="21.54"/>
  </r>
  <r>
    <m/>
    <m/>
    <m/>
    <m/>
    <x v="0"/>
    <d v="2016-05-05T00:00:00"/>
    <x v="2"/>
    <x v="4"/>
    <x v="425"/>
    <x v="5"/>
    <x v="2"/>
    <x v="9"/>
    <s v="Computer Printout Index Tabs"/>
    <n v="6.72"/>
    <n v="5"/>
    <n v="2.35"/>
  </r>
  <r>
    <m/>
    <m/>
    <m/>
    <m/>
    <x v="0"/>
    <d v="2016-05-05T00:00:00"/>
    <x v="2"/>
    <x v="4"/>
    <x v="425"/>
    <x v="5"/>
    <x v="1"/>
    <x v="7"/>
    <s v="Bevis 36 x 72 Conference Tables"/>
    <n v="298.77999999999997"/>
    <n v="3"/>
    <n v="7.47"/>
  </r>
  <r>
    <m/>
    <m/>
    <m/>
    <m/>
    <x v="0"/>
    <d v="2016-05-05T00:00:00"/>
    <x v="2"/>
    <x v="4"/>
    <x v="401"/>
    <x v="23"/>
    <x v="1"/>
    <x v="5"/>
    <s v="Eldon Image Series Desk Accessories, Burgundy"/>
    <n v="16.72"/>
    <n v="5"/>
    <n v="3.34"/>
  </r>
  <r>
    <m/>
    <m/>
    <m/>
    <m/>
    <x v="0"/>
    <d v="2016-05-05T00:00:00"/>
    <x v="2"/>
    <x v="4"/>
    <x v="604"/>
    <x v="5"/>
    <x v="1"/>
    <x v="7"/>
    <s v="Hon 61000 Series Interactive Training Tables"/>
    <n v="71.09"/>
    <n v="2"/>
    <n v="-1.78"/>
  </r>
  <r>
    <m/>
    <m/>
    <m/>
    <m/>
    <x v="0"/>
    <d v="2016-05-05T00:00:00"/>
    <x v="2"/>
    <x v="4"/>
    <x v="758"/>
    <x v="14"/>
    <x v="1"/>
    <x v="7"/>
    <s v="Global Adaptabilities Conference Tables"/>
    <n v="1685.88"/>
    <n v="6"/>
    <n v="320.32"/>
  </r>
  <r>
    <m/>
    <m/>
    <m/>
    <m/>
    <x v="0"/>
    <d v="2016-05-05T00:00:00"/>
    <x v="2"/>
    <x v="4"/>
    <x v="758"/>
    <x v="14"/>
    <x v="2"/>
    <x v="9"/>
    <s v="Avery Poly Binder Pockets"/>
    <n v="5.73"/>
    <n v="2"/>
    <n v="2"/>
  </r>
  <r>
    <m/>
    <m/>
    <m/>
    <m/>
    <x v="0"/>
    <d v="2016-05-05T00:00:00"/>
    <x v="2"/>
    <x v="4"/>
    <x v="132"/>
    <x v="11"/>
    <x v="2"/>
    <x v="3"/>
    <s v="Snap-A-Way Black Print Carbonless Speed Message, No Reply Area, Duplicate"/>
    <n v="93.25"/>
    <n v="4"/>
    <n v="31.47"/>
  </r>
  <r>
    <m/>
    <m/>
    <m/>
    <m/>
    <x v="0"/>
    <d v="2016-05-05T00:00:00"/>
    <x v="2"/>
    <x v="4"/>
    <x v="132"/>
    <x v="11"/>
    <x v="0"/>
    <x v="2"/>
    <s v="Avaya 4621SW VoIP phone"/>
    <n v="177.48"/>
    <n v="3"/>
    <n v="19.97"/>
  </r>
  <r>
    <m/>
    <m/>
    <m/>
    <m/>
    <x v="0"/>
    <d v="2016-05-06T00:00:00"/>
    <x v="2"/>
    <x v="4"/>
    <x v="108"/>
    <x v="13"/>
    <x v="2"/>
    <x v="6"/>
    <s v="Eldon Base for stackable storage shelf, platinum"/>
    <n v="124.61"/>
    <n v="4"/>
    <n v="-23.36"/>
  </r>
  <r>
    <m/>
    <m/>
    <m/>
    <m/>
    <x v="0"/>
    <d v="2016-05-06T00:00:00"/>
    <x v="2"/>
    <x v="4"/>
    <x v="108"/>
    <x v="13"/>
    <x v="2"/>
    <x v="8"/>
    <s v="Avery 502"/>
    <n v="7.56"/>
    <n v="3"/>
    <n v="2.65"/>
  </r>
  <r>
    <m/>
    <m/>
    <m/>
    <m/>
    <x v="0"/>
    <d v="2016-05-06T00:00:00"/>
    <x v="2"/>
    <x v="4"/>
    <x v="259"/>
    <x v="37"/>
    <x v="2"/>
    <x v="6"/>
    <s v="Standard Rollaway File with Lock"/>
    <n v="360.38"/>
    <n v="2"/>
    <n v="93.7"/>
  </r>
  <r>
    <m/>
    <m/>
    <m/>
    <m/>
    <x v="0"/>
    <d v="2016-05-06T00:00:00"/>
    <x v="2"/>
    <x v="4"/>
    <x v="259"/>
    <x v="37"/>
    <x v="2"/>
    <x v="11"/>
    <s v="Newell 314"/>
    <n v="11.16"/>
    <n v="2"/>
    <n v="2.79"/>
  </r>
  <r>
    <m/>
    <m/>
    <m/>
    <m/>
    <x v="0"/>
    <d v="2016-05-06T00:00:00"/>
    <x v="2"/>
    <x v="4"/>
    <x v="259"/>
    <x v="37"/>
    <x v="2"/>
    <x v="8"/>
    <s v="Avery White Multi-Purpose Labels"/>
    <n v="14.94"/>
    <n v="3"/>
    <n v="6.87"/>
  </r>
  <r>
    <m/>
    <m/>
    <m/>
    <m/>
    <x v="0"/>
    <d v="2016-05-06T00:00:00"/>
    <x v="2"/>
    <x v="4"/>
    <x v="299"/>
    <x v="5"/>
    <x v="2"/>
    <x v="9"/>
    <s v="Avery Non-Stick Binders"/>
    <n v="21.55"/>
    <n v="6"/>
    <n v="7"/>
  </r>
  <r>
    <m/>
    <m/>
    <m/>
    <m/>
    <x v="0"/>
    <d v="2016-05-06T00:00:00"/>
    <x v="2"/>
    <x v="4"/>
    <x v="299"/>
    <x v="5"/>
    <x v="2"/>
    <x v="10"/>
    <s v="Acco 6 Outlet Guardian Premium Surge Suppressor"/>
    <n v="58.24"/>
    <n v="4"/>
    <n v="15.72"/>
  </r>
  <r>
    <m/>
    <m/>
    <m/>
    <m/>
    <x v="0"/>
    <d v="2016-05-06T00:00:00"/>
    <x v="2"/>
    <x v="4"/>
    <x v="590"/>
    <x v="1"/>
    <x v="2"/>
    <x v="16"/>
    <s v="Acme Box Cutter Scissors"/>
    <n v="61.38"/>
    <n v="6"/>
    <n v="15.96"/>
  </r>
  <r>
    <m/>
    <m/>
    <m/>
    <m/>
    <x v="0"/>
    <d v="2016-05-08T00:00:00"/>
    <x v="2"/>
    <x v="4"/>
    <x v="591"/>
    <x v="39"/>
    <x v="2"/>
    <x v="11"/>
    <s v="Boston Model 1800 Electric Pencil Sharpener, Gray"/>
    <n v="197.05"/>
    <n v="7"/>
    <n v="59.12"/>
  </r>
  <r>
    <m/>
    <m/>
    <m/>
    <m/>
    <x v="0"/>
    <d v="2016-05-09T00:00:00"/>
    <x v="2"/>
    <x v="4"/>
    <x v="153"/>
    <x v="13"/>
    <x v="1"/>
    <x v="5"/>
    <s v="Howard Miller 13-3/4&quot; Diameter Brushed Chrome Round Wall Clock"/>
    <n v="82.8"/>
    <n v="2"/>
    <n v="10.35"/>
  </r>
  <r>
    <m/>
    <m/>
    <m/>
    <m/>
    <x v="0"/>
    <d v="2016-05-09T00:00:00"/>
    <x v="2"/>
    <x v="4"/>
    <x v="510"/>
    <x v="10"/>
    <x v="1"/>
    <x v="5"/>
    <s v="Aluminum Document Frame"/>
    <n v="12.22"/>
    <n v="1"/>
    <n v="3.67"/>
  </r>
  <r>
    <m/>
    <m/>
    <m/>
    <m/>
    <x v="0"/>
    <d v="2016-05-09T00:00:00"/>
    <x v="2"/>
    <x v="4"/>
    <x v="510"/>
    <x v="10"/>
    <x v="2"/>
    <x v="6"/>
    <s v="Fellowes Bankers Box Staxonsteel Drawer File/Stacking System"/>
    <n v="194.94"/>
    <n v="3"/>
    <n v="23.39"/>
  </r>
  <r>
    <m/>
    <m/>
    <m/>
    <m/>
    <x v="0"/>
    <d v="2016-05-09T00:00:00"/>
    <x v="2"/>
    <x v="4"/>
    <x v="510"/>
    <x v="10"/>
    <x v="2"/>
    <x v="6"/>
    <s v="Eldon Mobile Mega Data Cart  Mega Stackable  Add-On Trays"/>
    <n v="70.95"/>
    <n v="3"/>
    <n v="20.58"/>
  </r>
  <r>
    <m/>
    <m/>
    <m/>
    <m/>
    <x v="0"/>
    <d v="2016-05-09T00:00:00"/>
    <x v="2"/>
    <x v="4"/>
    <x v="510"/>
    <x v="10"/>
    <x v="2"/>
    <x v="3"/>
    <s v="Xerox Color Copier Paper, 11&quot; x 17&quot;, Ream"/>
    <n v="91.36"/>
    <n v="4"/>
    <n v="42.03"/>
  </r>
  <r>
    <m/>
    <m/>
    <m/>
    <m/>
    <x v="0"/>
    <d v="2016-05-09T00:00:00"/>
    <x v="2"/>
    <x v="4"/>
    <x v="510"/>
    <x v="10"/>
    <x v="1"/>
    <x v="1"/>
    <s v="Office Star - Ergonomically Designed Knee Chair"/>
    <n v="242.94"/>
    <n v="3"/>
    <n v="29.15"/>
  </r>
  <r>
    <m/>
    <m/>
    <m/>
    <m/>
    <x v="0"/>
    <d v="2016-05-09T00:00:00"/>
    <x v="2"/>
    <x v="4"/>
    <x v="510"/>
    <x v="10"/>
    <x v="2"/>
    <x v="8"/>
    <s v="Avery 520"/>
    <n v="22.05"/>
    <n v="7"/>
    <n v="10.58"/>
  </r>
  <r>
    <m/>
    <m/>
    <m/>
    <m/>
    <x v="0"/>
    <d v="2016-05-09T00:00:00"/>
    <x v="2"/>
    <x v="4"/>
    <x v="31"/>
    <x v="34"/>
    <x v="0"/>
    <x v="2"/>
    <s v="Geemarc AmpliPOWER60"/>
    <n v="278.39999999999998"/>
    <n v="3"/>
    <n v="80.739999999999995"/>
  </r>
  <r>
    <m/>
    <m/>
    <m/>
    <m/>
    <x v="0"/>
    <d v="2016-05-09T00:00:00"/>
    <x v="2"/>
    <x v="4"/>
    <x v="611"/>
    <x v="42"/>
    <x v="2"/>
    <x v="11"/>
    <s v="Panasonic KP-380BK Classic Electric Pencil Sharpener"/>
    <n v="107.94"/>
    <n v="3"/>
    <n v="26.99"/>
  </r>
  <r>
    <m/>
    <m/>
    <m/>
    <m/>
    <x v="0"/>
    <d v="2016-05-09T00:00:00"/>
    <x v="2"/>
    <x v="4"/>
    <x v="319"/>
    <x v="4"/>
    <x v="1"/>
    <x v="1"/>
    <s v="Situations Contoured Folding Chairs, 4/Set"/>
    <n v="347.8"/>
    <n v="7"/>
    <n v="-24.84"/>
  </r>
  <r>
    <m/>
    <m/>
    <m/>
    <m/>
    <x v="0"/>
    <d v="2016-05-09T00:00:00"/>
    <x v="2"/>
    <x v="4"/>
    <x v="90"/>
    <x v="5"/>
    <x v="0"/>
    <x v="0"/>
    <s v="HP Standard 104 key PS/2 Keyboard"/>
    <n v="116"/>
    <n v="8"/>
    <n v="29"/>
  </r>
  <r>
    <m/>
    <m/>
    <m/>
    <m/>
    <x v="0"/>
    <d v="2016-05-09T00:00:00"/>
    <x v="2"/>
    <x v="4"/>
    <x v="54"/>
    <x v="13"/>
    <x v="2"/>
    <x v="9"/>
    <s v="C-Line Peel &amp; Stick Add-On Filing Pockets, 8-3/4 x 5-1/8, 10/Pack"/>
    <n v="9.56"/>
    <n v="5"/>
    <n v="-7.33"/>
  </r>
  <r>
    <m/>
    <m/>
    <m/>
    <m/>
    <x v="0"/>
    <d v="2016-05-09T00:00:00"/>
    <x v="2"/>
    <x v="4"/>
    <x v="425"/>
    <x v="23"/>
    <x v="2"/>
    <x v="13"/>
    <s v="Staple envelope"/>
    <n v="23.47"/>
    <n v="3"/>
    <n v="7.63"/>
  </r>
  <r>
    <m/>
    <m/>
    <m/>
    <m/>
    <x v="0"/>
    <d v="2016-05-09T00:00:00"/>
    <x v="2"/>
    <x v="4"/>
    <x v="425"/>
    <x v="23"/>
    <x v="2"/>
    <x v="9"/>
    <s v="Wilson Jones Ledger-Size, Piano-Hinge Binder, 2&quot;, Blue"/>
    <n v="86.06"/>
    <n v="7"/>
    <n v="-63.11"/>
  </r>
  <r>
    <m/>
    <m/>
    <m/>
    <m/>
    <x v="0"/>
    <d v="2016-05-09T00:00:00"/>
    <x v="2"/>
    <x v="4"/>
    <x v="425"/>
    <x v="23"/>
    <x v="0"/>
    <x v="2"/>
    <s v="Nortel Networks T7316 E Nt8 B27"/>
    <n v="108.78"/>
    <n v="2"/>
    <n v="6.8"/>
  </r>
  <r>
    <m/>
    <m/>
    <m/>
    <m/>
    <x v="0"/>
    <d v="2016-05-09T00:00:00"/>
    <x v="2"/>
    <x v="4"/>
    <x v="425"/>
    <x v="23"/>
    <x v="2"/>
    <x v="3"/>
    <s v="Xerox 1971"/>
    <n v="10.27"/>
    <n v="3"/>
    <n v="3.21"/>
  </r>
  <r>
    <m/>
    <m/>
    <m/>
    <m/>
    <x v="0"/>
    <d v="2016-05-09T00:00:00"/>
    <x v="2"/>
    <x v="4"/>
    <x v="115"/>
    <x v="4"/>
    <x v="2"/>
    <x v="10"/>
    <s v="Eureka The Boss Plus 12-Amp Hard Box Upright Vacuum, Red"/>
    <n v="62.79"/>
    <n v="3"/>
    <n v="-166.39"/>
  </r>
  <r>
    <m/>
    <m/>
    <m/>
    <m/>
    <x v="0"/>
    <d v="2016-05-09T00:00:00"/>
    <x v="2"/>
    <x v="4"/>
    <x v="115"/>
    <x v="4"/>
    <x v="2"/>
    <x v="4"/>
    <s v="Advantus Map Pennant Flags and Round Head Tacks"/>
    <n v="28.44"/>
    <n v="9"/>
    <n v="4.2699999999999996"/>
  </r>
  <r>
    <m/>
    <m/>
    <m/>
    <m/>
    <x v="0"/>
    <d v="2016-05-09T00:00:00"/>
    <x v="2"/>
    <x v="4"/>
    <x v="415"/>
    <x v="5"/>
    <x v="2"/>
    <x v="3"/>
    <s v="14-7/8 x 11 Blue Bar Computer Printout Paper"/>
    <n v="96.08"/>
    <n v="2"/>
    <n v="46.12"/>
  </r>
  <r>
    <m/>
    <m/>
    <m/>
    <m/>
    <x v="0"/>
    <d v="2016-05-09T00:00:00"/>
    <x v="2"/>
    <x v="4"/>
    <x v="415"/>
    <x v="5"/>
    <x v="2"/>
    <x v="9"/>
    <s v="Angle-D Binders with Locking Rings, Label Holders"/>
    <n v="11.68"/>
    <n v="2"/>
    <n v="3.94"/>
  </r>
  <r>
    <m/>
    <m/>
    <m/>
    <m/>
    <x v="0"/>
    <d v="2016-05-09T00:00:00"/>
    <x v="2"/>
    <x v="4"/>
    <x v="415"/>
    <x v="5"/>
    <x v="2"/>
    <x v="4"/>
    <s v="Advantus Push Pins"/>
    <n v="4.3600000000000003"/>
    <n v="2"/>
    <n v="1.79"/>
  </r>
  <r>
    <m/>
    <m/>
    <m/>
    <m/>
    <x v="0"/>
    <d v="2016-05-09T00:00:00"/>
    <x v="2"/>
    <x v="4"/>
    <x v="224"/>
    <x v="4"/>
    <x v="2"/>
    <x v="3"/>
    <s v="Xerox 202"/>
    <n v="25.92"/>
    <n v="5"/>
    <n v="9.07"/>
  </r>
  <r>
    <m/>
    <m/>
    <m/>
    <m/>
    <x v="0"/>
    <d v="2016-05-09T00:00:00"/>
    <x v="2"/>
    <x v="4"/>
    <x v="224"/>
    <x v="4"/>
    <x v="2"/>
    <x v="4"/>
    <s v="Staples"/>
    <n v="15.81"/>
    <n v="8"/>
    <n v="5.34"/>
  </r>
  <r>
    <m/>
    <m/>
    <m/>
    <m/>
    <x v="0"/>
    <d v="2016-05-09T00:00:00"/>
    <x v="2"/>
    <x v="4"/>
    <x v="224"/>
    <x v="4"/>
    <x v="2"/>
    <x v="3"/>
    <s v="Xerox 1930"/>
    <n v="10.37"/>
    <n v="2"/>
    <n v="3.76"/>
  </r>
  <r>
    <m/>
    <m/>
    <m/>
    <m/>
    <x v="0"/>
    <d v="2016-05-09T00:00:00"/>
    <x v="2"/>
    <x v="4"/>
    <x v="45"/>
    <x v="2"/>
    <x v="2"/>
    <x v="3"/>
    <s v="Xerox 1885"/>
    <n v="192.16"/>
    <n v="4"/>
    <n v="92.24"/>
  </r>
  <r>
    <m/>
    <m/>
    <m/>
    <m/>
    <x v="0"/>
    <d v="2016-05-09T00:00:00"/>
    <x v="2"/>
    <x v="4"/>
    <x v="557"/>
    <x v="4"/>
    <x v="2"/>
    <x v="6"/>
    <s v="Eldon Base for stackable storage shelf, platinum"/>
    <n v="93.46"/>
    <n v="3"/>
    <n v="-17.52"/>
  </r>
  <r>
    <m/>
    <m/>
    <m/>
    <m/>
    <x v="0"/>
    <d v="2016-05-09T00:00:00"/>
    <x v="2"/>
    <x v="4"/>
    <x v="38"/>
    <x v="25"/>
    <x v="2"/>
    <x v="8"/>
    <s v="Avery 50"/>
    <n v="25.06"/>
    <n v="2"/>
    <n v="11.78"/>
  </r>
  <r>
    <m/>
    <m/>
    <m/>
    <m/>
    <x v="0"/>
    <d v="2016-05-09T00:00:00"/>
    <x v="2"/>
    <x v="4"/>
    <x v="38"/>
    <x v="25"/>
    <x v="1"/>
    <x v="7"/>
    <s v="Chromcraft Bull-Nose Wood 48&quot; x 96&quot; Rectangular Conference Tables"/>
    <n v="1652.94"/>
    <n v="3"/>
    <n v="314.06"/>
  </r>
  <r>
    <m/>
    <m/>
    <m/>
    <m/>
    <x v="0"/>
    <d v="2016-05-09T00:00:00"/>
    <x v="2"/>
    <x v="4"/>
    <x v="657"/>
    <x v="3"/>
    <x v="2"/>
    <x v="3"/>
    <s v="Xerox 196"/>
    <n v="9.25"/>
    <n v="2"/>
    <n v="3.35"/>
  </r>
  <r>
    <m/>
    <m/>
    <m/>
    <m/>
    <x v="0"/>
    <d v="2016-05-09T00:00:00"/>
    <x v="2"/>
    <x v="4"/>
    <x v="234"/>
    <x v="18"/>
    <x v="2"/>
    <x v="9"/>
    <s v="Recycled Easel Ring Binders"/>
    <n v="8.9499999999999993"/>
    <n v="2"/>
    <n v="-7.46"/>
  </r>
  <r>
    <m/>
    <m/>
    <m/>
    <m/>
    <x v="0"/>
    <d v="2016-05-09T00:00:00"/>
    <x v="2"/>
    <x v="4"/>
    <x v="234"/>
    <x v="18"/>
    <x v="2"/>
    <x v="9"/>
    <s v="Pressboard Hanging Data Binders for Unburst Sheets"/>
    <n v="8.86"/>
    <n v="6"/>
    <n v="-6.49"/>
  </r>
  <r>
    <m/>
    <m/>
    <m/>
    <m/>
    <x v="0"/>
    <d v="2016-05-09T00:00:00"/>
    <x v="2"/>
    <x v="4"/>
    <x v="234"/>
    <x v="18"/>
    <x v="1"/>
    <x v="1"/>
    <s v="Global Push Button Manager's Chair, Indigo"/>
    <n v="85.25"/>
    <n v="2"/>
    <n v="-1.22"/>
  </r>
  <r>
    <m/>
    <m/>
    <m/>
    <m/>
    <x v="0"/>
    <d v="2016-05-09T00:00:00"/>
    <x v="2"/>
    <x v="4"/>
    <x v="88"/>
    <x v="4"/>
    <x v="1"/>
    <x v="5"/>
    <s v="Executive Impressions 12&quot; Wall Clock"/>
    <n v="21.2"/>
    <n v="3"/>
    <n v="-11.66"/>
  </r>
  <r>
    <m/>
    <m/>
    <m/>
    <m/>
    <x v="0"/>
    <d v="2016-05-09T00:00:00"/>
    <x v="2"/>
    <x v="4"/>
    <x v="628"/>
    <x v="13"/>
    <x v="1"/>
    <x v="5"/>
    <s v="6&quot; Cubicle Wall Clock, Black"/>
    <n v="58.25"/>
    <n v="9"/>
    <n v="11.65"/>
  </r>
  <r>
    <m/>
    <m/>
    <m/>
    <m/>
    <x v="0"/>
    <d v="2016-05-09T00:00:00"/>
    <x v="2"/>
    <x v="4"/>
    <x v="628"/>
    <x v="13"/>
    <x v="1"/>
    <x v="1"/>
    <s v="Global Task Chair, Black"/>
    <n v="71.25"/>
    <n v="2"/>
    <n v="-19.34"/>
  </r>
  <r>
    <m/>
    <m/>
    <m/>
    <m/>
    <x v="0"/>
    <d v="2016-05-09T00:00:00"/>
    <x v="2"/>
    <x v="4"/>
    <x v="628"/>
    <x v="13"/>
    <x v="2"/>
    <x v="11"/>
    <s v="Newell 329"/>
    <n v="7.87"/>
    <n v="3"/>
    <n v="0.59"/>
  </r>
  <r>
    <m/>
    <m/>
    <m/>
    <m/>
    <x v="0"/>
    <d v="2016-05-09T00:00:00"/>
    <x v="2"/>
    <x v="4"/>
    <x v="628"/>
    <x v="13"/>
    <x v="1"/>
    <x v="1"/>
    <s v="Global Comet Stacking Arm Chair"/>
    <n v="887.27"/>
    <n v="3"/>
    <n v="-63.38"/>
  </r>
  <r>
    <m/>
    <m/>
    <m/>
    <m/>
    <x v="0"/>
    <d v="2016-05-09T00:00:00"/>
    <x v="2"/>
    <x v="4"/>
    <x v="629"/>
    <x v="2"/>
    <x v="0"/>
    <x v="2"/>
    <s v="LF Elite 3D Dazzle Designer Hard Case Cover, Lf Stylus Pen and Wiper For Apple Iphone 5c Mini Lite"/>
    <n v="43.6"/>
    <n v="4"/>
    <n v="12.21"/>
  </r>
  <r>
    <m/>
    <m/>
    <m/>
    <m/>
    <x v="0"/>
    <d v="2016-05-11T00:00:00"/>
    <x v="2"/>
    <x v="4"/>
    <x v="448"/>
    <x v="5"/>
    <x v="2"/>
    <x v="9"/>
    <s v="Cardinal Holdit Data Disk Pockets"/>
    <n v="29.12"/>
    <n v="5"/>
    <n v="9.83"/>
  </r>
  <r>
    <m/>
    <m/>
    <m/>
    <m/>
    <x v="0"/>
    <d v="2016-05-11T00:00:00"/>
    <x v="2"/>
    <x v="4"/>
    <x v="752"/>
    <x v="13"/>
    <x v="0"/>
    <x v="2"/>
    <s v="Anker Astro Mini 3000mAh Ultra-Compact Portable Charger"/>
    <n v="23.99"/>
    <n v="2"/>
    <n v="-15.99"/>
  </r>
  <r>
    <m/>
    <m/>
    <m/>
    <m/>
    <x v="0"/>
    <d v="2016-05-11T00:00:00"/>
    <x v="2"/>
    <x v="4"/>
    <x v="285"/>
    <x v="4"/>
    <x v="1"/>
    <x v="7"/>
    <s v="Laminate Occasional Tables"/>
    <n v="863.13"/>
    <n v="8"/>
    <n v="-160.30000000000001"/>
  </r>
  <r>
    <m/>
    <m/>
    <m/>
    <m/>
    <x v="0"/>
    <d v="2016-05-11T00:00:00"/>
    <x v="2"/>
    <x v="4"/>
    <x v="285"/>
    <x v="4"/>
    <x v="2"/>
    <x v="9"/>
    <s v="Storex Dura Pro Binders"/>
    <n v="3.56"/>
    <n v="3"/>
    <n v="-6.24"/>
  </r>
  <r>
    <m/>
    <m/>
    <m/>
    <m/>
    <x v="0"/>
    <d v="2016-05-11T00:00:00"/>
    <x v="2"/>
    <x v="4"/>
    <x v="285"/>
    <x v="4"/>
    <x v="1"/>
    <x v="14"/>
    <s v="O'Sullivan Plantations 2-Door Library in Landvery Oak"/>
    <n v="956.66"/>
    <n v="7"/>
    <n v="-225.1"/>
  </r>
  <r>
    <m/>
    <m/>
    <m/>
    <m/>
    <x v="0"/>
    <d v="2016-05-11T00:00:00"/>
    <x v="2"/>
    <x v="4"/>
    <x v="285"/>
    <x v="4"/>
    <x v="2"/>
    <x v="9"/>
    <s v="Premium Transparent Presentation Covers by GBC"/>
    <n v="12.59"/>
    <n v="3"/>
    <n v="-20.14"/>
  </r>
  <r>
    <m/>
    <m/>
    <m/>
    <m/>
    <x v="0"/>
    <d v="2016-05-11T00:00:00"/>
    <x v="2"/>
    <x v="4"/>
    <x v="285"/>
    <x v="4"/>
    <x v="0"/>
    <x v="0"/>
    <s v="Logitech Wireless Headset H600 Over-The-Head Design"/>
    <n v="171.96"/>
    <n v="5"/>
    <n v="45.14"/>
  </r>
  <r>
    <m/>
    <m/>
    <m/>
    <m/>
    <x v="0"/>
    <d v="2016-05-11T00:00:00"/>
    <x v="2"/>
    <x v="4"/>
    <x v="434"/>
    <x v="24"/>
    <x v="2"/>
    <x v="9"/>
    <s v="Premium Transparent Presentation Covers by GBC"/>
    <n v="104.9"/>
    <n v="5"/>
    <n v="50.35"/>
  </r>
  <r>
    <m/>
    <m/>
    <m/>
    <m/>
    <x v="0"/>
    <d v="2016-05-11T00:00:00"/>
    <x v="2"/>
    <x v="4"/>
    <x v="434"/>
    <x v="24"/>
    <x v="2"/>
    <x v="11"/>
    <s v="Prismacolor Color Pencil Set"/>
    <n v="39.68"/>
    <n v="2"/>
    <n v="16.27"/>
  </r>
  <r>
    <m/>
    <m/>
    <m/>
    <m/>
    <x v="0"/>
    <d v="2016-05-11T00:00:00"/>
    <x v="2"/>
    <x v="4"/>
    <x v="434"/>
    <x v="24"/>
    <x v="2"/>
    <x v="8"/>
    <s v="Avery 503"/>
    <n v="51.75"/>
    <n v="5"/>
    <n v="24.84"/>
  </r>
  <r>
    <m/>
    <m/>
    <m/>
    <m/>
    <x v="0"/>
    <d v="2016-05-11T00:00:00"/>
    <x v="2"/>
    <x v="4"/>
    <x v="415"/>
    <x v="5"/>
    <x v="2"/>
    <x v="9"/>
    <s v="GBC Twin Loop Wire Binding Elements"/>
    <n v="53.25"/>
    <n v="2"/>
    <n v="19.97"/>
  </r>
  <r>
    <m/>
    <m/>
    <m/>
    <m/>
    <x v="0"/>
    <d v="2016-05-11T00:00:00"/>
    <x v="2"/>
    <x v="4"/>
    <x v="454"/>
    <x v="4"/>
    <x v="2"/>
    <x v="8"/>
    <s v="Avery 490"/>
    <n v="11.84"/>
    <n v="1"/>
    <n v="4.4400000000000004"/>
  </r>
  <r>
    <m/>
    <m/>
    <m/>
    <m/>
    <x v="0"/>
    <d v="2016-05-11T00:00:00"/>
    <x v="2"/>
    <x v="4"/>
    <x v="229"/>
    <x v="1"/>
    <x v="0"/>
    <x v="0"/>
    <s v="Cherry 142-key Programmable Keyboard"/>
    <n v="479.72"/>
    <n v="4"/>
    <n v="52.77"/>
  </r>
  <r>
    <m/>
    <m/>
    <m/>
    <m/>
    <x v="0"/>
    <d v="2016-05-11T00:00:00"/>
    <x v="2"/>
    <x v="4"/>
    <x v="564"/>
    <x v="5"/>
    <x v="0"/>
    <x v="0"/>
    <s v="KeyTronicÂ E03601U1 -Â KeyboardÂ - Beige"/>
    <n v="72"/>
    <n v="4"/>
    <n v="12.96"/>
  </r>
  <r>
    <m/>
    <m/>
    <m/>
    <m/>
    <x v="0"/>
    <d v="2016-05-11T00:00:00"/>
    <x v="2"/>
    <x v="4"/>
    <x v="564"/>
    <x v="5"/>
    <x v="1"/>
    <x v="1"/>
    <s v="Harbour Creations 67200 Series Stacking Chairs"/>
    <n v="113.89"/>
    <n v="2"/>
    <n v="9.9700000000000006"/>
  </r>
  <r>
    <m/>
    <m/>
    <m/>
    <m/>
    <x v="0"/>
    <d v="2016-05-11T00:00:00"/>
    <x v="2"/>
    <x v="4"/>
    <x v="564"/>
    <x v="5"/>
    <x v="2"/>
    <x v="13"/>
    <s v="Strathmore #10 Envelopes, Ultimate White"/>
    <n v="158.13"/>
    <n v="3"/>
    <n v="77.48"/>
  </r>
  <r>
    <m/>
    <m/>
    <m/>
    <m/>
    <x v="0"/>
    <d v="2016-05-11T00:00:00"/>
    <x v="2"/>
    <x v="4"/>
    <x v="507"/>
    <x v="25"/>
    <x v="1"/>
    <x v="5"/>
    <s v="3M Polarizing Task Lamp with Clamp Arm, Light Gray"/>
    <n v="273.95999999999998"/>
    <n v="2"/>
    <n v="71.23"/>
  </r>
  <r>
    <m/>
    <m/>
    <m/>
    <m/>
    <x v="0"/>
    <d v="2016-05-11T00:00:00"/>
    <x v="2"/>
    <x v="4"/>
    <x v="507"/>
    <x v="25"/>
    <x v="0"/>
    <x v="0"/>
    <s v="Microsoft Natural Ergonomic Keyboard 4000"/>
    <n v="89.97"/>
    <n v="3"/>
    <n v="18.89"/>
  </r>
  <r>
    <m/>
    <m/>
    <m/>
    <m/>
    <x v="0"/>
    <d v="2016-05-11T00:00:00"/>
    <x v="2"/>
    <x v="4"/>
    <x v="507"/>
    <x v="25"/>
    <x v="1"/>
    <x v="5"/>
    <s v="Tenex Chairmat w/ Average Lip, 45&quot; x 53&quot;"/>
    <n v="756.8"/>
    <n v="5"/>
    <n v="75.680000000000007"/>
  </r>
  <r>
    <m/>
    <m/>
    <m/>
    <m/>
    <x v="0"/>
    <d v="2016-05-12T00:00:00"/>
    <x v="2"/>
    <x v="4"/>
    <x v="576"/>
    <x v="1"/>
    <x v="2"/>
    <x v="9"/>
    <s v="Fellowes PB200 Plastic Comb Binding Machine"/>
    <n v="407.98"/>
    <n v="3"/>
    <n v="132.59"/>
  </r>
  <r>
    <m/>
    <m/>
    <m/>
    <m/>
    <x v="0"/>
    <d v="2016-05-12T00:00:00"/>
    <x v="2"/>
    <x v="4"/>
    <x v="759"/>
    <x v="0"/>
    <x v="0"/>
    <x v="2"/>
    <s v="Plantronics CordlessÂ Phone HeadsetÂ with In-line Volume - M214C"/>
    <n v="384.45"/>
    <n v="11"/>
    <n v="103.8"/>
  </r>
  <r>
    <m/>
    <m/>
    <m/>
    <m/>
    <x v="0"/>
    <d v="2016-05-12T00:00:00"/>
    <x v="2"/>
    <x v="4"/>
    <x v="759"/>
    <x v="0"/>
    <x v="0"/>
    <x v="2"/>
    <s v="Anker Astro 15000mAh USB Portable Charger"/>
    <n v="149.97"/>
    <n v="3"/>
    <n v="6"/>
  </r>
  <r>
    <m/>
    <m/>
    <m/>
    <m/>
    <x v="0"/>
    <d v="2016-05-12T00:00:00"/>
    <x v="2"/>
    <x v="4"/>
    <x v="759"/>
    <x v="0"/>
    <x v="1"/>
    <x v="1"/>
    <s v="Hon Deluxe Fabric Upholstered Stacking Chairs, Rounded Back"/>
    <n v="1951.84"/>
    <n v="8"/>
    <n v="585.54999999999995"/>
  </r>
  <r>
    <m/>
    <m/>
    <m/>
    <m/>
    <x v="0"/>
    <d v="2016-05-12T00:00:00"/>
    <x v="2"/>
    <x v="4"/>
    <x v="759"/>
    <x v="0"/>
    <x v="2"/>
    <x v="9"/>
    <s v="GBC Prestige Therm-A-Bind Covers"/>
    <n v="171.55"/>
    <n v="5"/>
    <n v="80.63"/>
  </r>
  <r>
    <m/>
    <m/>
    <m/>
    <m/>
    <x v="0"/>
    <d v="2016-05-12T00:00:00"/>
    <x v="2"/>
    <x v="4"/>
    <x v="270"/>
    <x v="17"/>
    <x v="1"/>
    <x v="5"/>
    <s v="Howard Miller 16&quot; Diameter Gallery Wall Clock"/>
    <n v="191.82"/>
    <n v="3"/>
    <n v="74.81"/>
  </r>
  <r>
    <m/>
    <m/>
    <m/>
    <m/>
    <x v="0"/>
    <d v="2016-05-12T00:00:00"/>
    <x v="2"/>
    <x v="4"/>
    <x v="270"/>
    <x v="2"/>
    <x v="2"/>
    <x v="6"/>
    <s v="Dual Level, Single-Width Filing Carts"/>
    <n v="465.18"/>
    <n v="3"/>
    <n v="120.95"/>
  </r>
  <r>
    <m/>
    <m/>
    <m/>
    <m/>
    <x v="0"/>
    <d v="2016-05-12T00:00:00"/>
    <x v="2"/>
    <x v="4"/>
    <x v="201"/>
    <x v="6"/>
    <x v="1"/>
    <x v="14"/>
    <s v="O'Sullivan 5-Shelf Heavy-Duty Bookcases"/>
    <n v="81.94"/>
    <n v="1"/>
    <n v="20.49"/>
  </r>
  <r>
    <m/>
    <m/>
    <m/>
    <m/>
    <x v="0"/>
    <d v="2016-05-12T00:00:00"/>
    <x v="2"/>
    <x v="4"/>
    <x v="536"/>
    <x v="44"/>
    <x v="2"/>
    <x v="11"/>
    <s v="BIC Brite Liner Grip Highlighters, Assorted, 5/Pack"/>
    <n v="33.92"/>
    <n v="8"/>
    <n v="13.23"/>
  </r>
  <r>
    <m/>
    <m/>
    <m/>
    <m/>
    <x v="0"/>
    <d v="2016-05-12T00:00:00"/>
    <x v="2"/>
    <x v="4"/>
    <x v="642"/>
    <x v="17"/>
    <x v="0"/>
    <x v="2"/>
    <s v="Samsung Galaxy S III - 16GB - pebble blue (T-Mobile)"/>
    <n v="699.98"/>
    <n v="2"/>
    <n v="195.99"/>
  </r>
  <r>
    <m/>
    <m/>
    <m/>
    <m/>
    <x v="0"/>
    <d v="2016-05-12T00:00:00"/>
    <x v="2"/>
    <x v="4"/>
    <x v="642"/>
    <x v="17"/>
    <x v="2"/>
    <x v="6"/>
    <s v="Fellowes Bankers Box Staxonsteel Drawer File/Stacking System"/>
    <n v="584.82000000000005"/>
    <n v="9"/>
    <n v="70.180000000000007"/>
  </r>
  <r>
    <m/>
    <m/>
    <m/>
    <m/>
    <x v="0"/>
    <d v="2016-05-12T00:00:00"/>
    <x v="2"/>
    <x v="4"/>
    <x v="252"/>
    <x v="3"/>
    <x v="2"/>
    <x v="8"/>
    <s v="Avery 483"/>
    <n v="11.95"/>
    <n v="3"/>
    <n v="3.88"/>
  </r>
  <r>
    <m/>
    <m/>
    <m/>
    <m/>
    <x v="0"/>
    <d v="2016-05-12T00:00:00"/>
    <x v="2"/>
    <x v="4"/>
    <x v="157"/>
    <x v="3"/>
    <x v="2"/>
    <x v="11"/>
    <s v="Newell 311"/>
    <n v="3.54"/>
    <n v="2"/>
    <n v="0.31"/>
  </r>
  <r>
    <m/>
    <m/>
    <m/>
    <m/>
    <x v="0"/>
    <d v="2016-05-12T00:00:00"/>
    <x v="2"/>
    <x v="4"/>
    <x v="737"/>
    <x v="37"/>
    <x v="1"/>
    <x v="5"/>
    <s v="Electrix 20W Halogen Replacement Bulb for Zoom-In Desk Lamp"/>
    <n v="13.4"/>
    <n v="1"/>
    <n v="6.43"/>
  </r>
  <r>
    <m/>
    <m/>
    <m/>
    <m/>
    <x v="0"/>
    <d v="2016-05-12T00:00:00"/>
    <x v="2"/>
    <x v="4"/>
    <x v="737"/>
    <x v="37"/>
    <x v="2"/>
    <x v="3"/>
    <s v="Easy-staple paper"/>
    <n v="4.9800000000000004"/>
    <n v="1"/>
    <n v="2.34"/>
  </r>
  <r>
    <m/>
    <m/>
    <m/>
    <m/>
    <x v="0"/>
    <d v="2016-05-12T00:00:00"/>
    <x v="2"/>
    <x v="4"/>
    <x v="737"/>
    <x v="37"/>
    <x v="2"/>
    <x v="13"/>
    <s v="#10 White Business Envelopes,4 1/8 x 9 1/2"/>
    <n v="109.69"/>
    <n v="7"/>
    <n v="51.55"/>
  </r>
  <r>
    <s v="14-05-2016"/>
    <s v="14"/>
    <s v="05"/>
    <s v="2016"/>
    <x v="421"/>
    <d v="2016-05-14T00:00:00"/>
    <x v="2"/>
    <x v="4"/>
    <x v="564"/>
    <x v="18"/>
    <x v="1"/>
    <x v="5"/>
    <s v="GE 48&quot; Fluorescent Tube, Cool White Energy Saver, 34 Watts, 30/Box"/>
    <n v="79.38"/>
    <n v="1"/>
    <n v="29.77"/>
  </r>
  <r>
    <s v="14-05-2016"/>
    <s v="14"/>
    <s v="05"/>
    <s v="2016"/>
    <x v="421"/>
    <d v="2016-05-14T00:00:00"/>
    <x v="2"/>
    <x v="4"/>
    <x v="528"/>
    <x v="11"/>
    <x v="2"/>
    <x v="9"/>
    <s v="GBC DocuBind P50 Personal Binding Machine"/>
    <n v="57.58"/>
    <n v="3"/>
    <n v="-44.15"/>
  </r>
  <r>
    <s v="14-05-2016"/>
    <s v="14"/>
    <s v="05"/>
    <s v="2016"/>
    <x v="421"/>
    <d v="2016-05-14T00:00:00"/>
    <x v="2"/>
    <x v="4"/>
    <x v="528"/>
    <x v="11"/>
    <x v="2"/>
    <x v="3"/>
    <s v="Xerox 23"/>
    <n v="31.1"/>
    <n v="6"/>
    <n v="10.89"/>
  </r>
  <r>
    <s v="14-05-2016"/>
    <s v="14"/>
    <s v="05"/>
    <s v="2016"/>
    <x v="421"/>
    <d v="2016-05-14T00:00:00"/>
    <x v="2"/>
    <x v="4"/>
    <x v="528"/>
    <x v="11"/>
    <x v="1"/>
    <x v="5"/>
    <s v="DAX Copper Panel Document Frame, 5 x 7 Size"/>
    <n v="30.19"/>
    <n v="3"/>
    <n v="8.3000000000000007"/>
  </r>
  <r>
    <s v="14-05-2016"/>
    <s v="14"/>
    <s v="05"/>
    <s v="2016"/>
    <x v="421"/>
    <d v="2016-05-14T00:00:00"/>
    <x v="2"/>
    <x v="4"/>
    <x v="528"/>
    <x v="11"/>
    <x v="0"/>
    <x v="2"/>
    <s v="LF Elite 3D Dazzle Designer Hard Case Cover, Lf Stylus Pen and Wiper For Apple Iphone 5c Mini Lite"/>
    <n v="43.6"/>
    <n v="5"/>
    <n v="4.3600000000000003"/>
  </r>
  <r>
    <s v="14-05-2016"/>
    <s v="14"/>
    <s v="05"/>
    <s v="2016"/>
    <x v="421"/>
    <d v="2016-05-14T00:00:00"/>
    <x v="2"/>
    <x v="4"/>
    <x v="528"/>
    <x v="11"/>
    <x v="2"/>
    <x v="11"/>
    <s v="Dixon Ticonderoga Pencils"/>
    <n v="4.7699999999999996"/>
    <n v="2"/>
    <n v="0.42"/>
  </r>
  <r>
    <s v="14-05-2016"/>
    <s v="14"/>
    <s v="05"/>
    <s v="2016"/>
    <x v="421"/>
    <d v="2016-05-14T00:00:00"/>
    <x v="2"/>
    <x v="4"/>
    <x v="528"/>
    <x v="11"/>
    <x v="2"/>
    <x v="9"/>
    <s v="Wilson Jones International Size A4 Ring Binders"/>
    <n v="10.38"/>
    <n v="2"/>
    <n v="-7.61"/>
  </r>
  <r>
    <s v="14-05-2016"/>
    <s v="14"/>
    <s v="05"/>
    <s v="2016"/>
    <x v="421"/>
    <d v="2016-05-14T00:00:00"/>
    <x v="2"/>
    <x v="4"/>
    <x v="528"/>
    <x v="11"/>
    <x v="2"/>
    <x v="9"/>
    <s v="Avery Heavy-Duty EZD  Binder With Locking Rings"/>
    <n v="13.39"/>
    <n v="8"/>
    <n v="-9.82"/>
  </r>
  <r>
    <s v="14-05-2016"/>
    <s v="14"/>
    <s v="05"/>
    <s v="2016"/>
    <x v="421"/>
    <d v="2016-05-14T00:00:00"/>
    <x v="2"/>
    <x v="4"/>
    <x v="185"/>
    <x v="22"/>
    <x v="0"/>
    <x v="0"/>
    <s v="ImationÂ 16GB Mini TravelDrive USB 2.0Â Flash Drive"/>
    <n v="185.53"/>
    <n v="7"/>
    <n v="48.7"/>
  </r>
  <r>
    <s v="15-05-2016"/>
    <s v="15"/>
    <s v="05"/>
    <s v="2016"/>
    <x v="422"/>
    <d v="2016-05-15T00:00:00"/>
    <x v="2"/>
    <x v="4"/>
    <x v="281"/>
    <x v="33"/>
    <x v="2"/>
    <x v="9"/>
    <s v="GBC DocuBind P50 Personal Binding Machine"/>
    <n v="511.84"/>
    <n v="8"/>
    <n v="240.56"/>
  </r>
  <r>
    <s v="15-05-2016"/>
    <s v="15"/>
    <s v="05"/>
    <s v="2016"/>
    <x v="422"/>
    <d v="2016-05-15T00:00:00"/>
    <x v="2"/>
    <x v="4"/>
    <x v="281"/>
    <x v="33"/>
    <x v="2"/>
    <x v="11"/>
    <s v="Boston KS Multi-Size Manual Pencil Sharpener"/>
    <n v="91.96"/>
    <n v="4"/>
    <n v="25.75"/>
  </r>
  <r>
    <s v="15-05-2016"/>
    <s v="15"/>
    <s v="05"/>
    <s v="2016"/>
    <x v="422"/>
    <d v="2016-05-15T00:00:00"/>
    <x v="2"/>
    <x v="4"/>
    <x v="281"/>
    <x v="33"/>
    <x v="2"/>
    <x v="11"/>
    <s v="Newell 344"/>
    <n v="8.34"/>
    <n v="3"/>
    <n v="2.17"/>
  </r>
  <r>
    <s v="15-05-2016"/>
    <s v="15"/>
    <s v="05"/>
    <s v="2016"/>
    <x v="422"/>
    <d v="2016-05-15T00:00:00"/>
    <x v="2"/>
    <x v="4"/>
    <x v="443"/>
    <x v="2"/>
    <x v="2"/>
    <x v="9"/>
    <s v="Binder Posts"/>
    <n v="13.78"/>
    <n v="3"/>
    <n v="4.4800000000000004"/>
  </r>
  <r>
    <s v="15-05-2016"/>
    <s v="15"/>
    <s v="05"/>
    <s v="2016"/>
    <x v="422"/>
    <d v="2016-05-15T00:00:00"/>
    <x v="2"/>
    <x v="4"/>
    <x v="102"/>
    <x v="11"/>
    <x v="2"/>
    <x v="9"/>
    <s v="GBC Instant Report Kit"/>
    <n v="7.76"/>
    <n v="4"/>
    <n v="-5.18"/>
  </r>
  <r>
    <s v="15-05-2016"/>
    <s v="15"/>
    <s v="05"/>
    <s v="2016"/>
    <x v="422"/>
    <d v="2016-05-15T00:00:00"/>
    <x v="2"/>
    <x v="4"/>
    <x v="92"/>
    <x v="18"/>
    <x v="2"/>
    <x v="3"/>
    <s v="TOPS Voice Message Log Book, Flash Format"/>
    <n v="15.23"/>
    <n v="4"/>
    <n v="5.52"/>
  </r>
  <r>
    <s v="16-05-2016"/>
    <s v="16"/>
    <s v="05"/>
    <s v="2016"/>
    <x v="423"/>
    <d v="2016-05-16T00:00:00"/>
    <x v="2"/>
    <x v="4"/>
    <x v="728"/>
    <x v="30"/>
    <x v="2"/>
    <x v="6"/>
    <s v="SAFCO Commercial Wire Shelving, Black"/>
    <n v="552.55999999999995"/>
    <n v="4"/>
    <n v="0"/>
  </r>
  <r>
    <s v="16-05-2016"/>
    <s v="16"/>
    <s v="05"/>
    <s v="2016"/>
    <x v="423"/>
    <d v="2016-05-16T00:00:00"/>
    <x v="2"/>
    <x v="4"/>
    <x v="121"/>
    <x v="5"/>
    <x v="2"/>
    <x v="3"/>
    <s v="Xerox 196"/>
    <n v="17.34"/>
    <n v="3"/>
    <n v="8.5"/>
  </r>
  <r>
    <s v="16-05-2016"/>
    <s v="16"/>
    <s v="05"/>
    <s v="2016"/>
    <x v="423"/>
    <d v="2016-05-16T00:00:00"/>
    <x v="2"/>
    <x v="4"/>
    <x v="75"/>
    <x v="5"/>
    <x v="1"/>
    <x v="5"/>
    <s v="Tenex Carpeted, Granite-Look or Clear Contemporary Contour Shape Chair Mats"/>
    <n v="282.83999999999997"/>
    <n v="4"/>
    <n v="19.8"/>
  </r>
  <r>
    <s v="16-05-2016"/>
    <s v="16"/>
    <s v="05"/>
    <s v="2016"/>
    <x v="423"/>
    <d v="2016-05-16T00:00:00"/>
    <x v="2"/>
    <x v="4"/>
    <x v="75"/>
    <x v="5"/>
    <x v="2"/>
    <x v="8"/>
    <s v="Avery 481"/>
    <n v="27.72"/>
    <n v="9"/>
    <n v="13.31"/>
  </r>
  <r>
    <s v="17-05-2016"/>
    <s v="17"/>
    <s v="05"/>
    <s v="2016"/>
    <x v="424"/>
    <d v="2016-05-17T00:00:00"/>
    <x v="2"/>
    <x v="4"/>
    <x v="217"/>
    <x v="11"/>
    <x v="2"/>
    <x v="9"/>
    <s v="Pressboard Hanging Data Binders for Unburst Sheets"/>
    <n v="2.95"/>
    <n v="2"/>
    <n v="-2.16"/>
  </r>
  <r>
    <s v="17-05-2016"/>
    <s v="17"/>
    <s v="05"/>
    <s v="2016"/>
    <x v="424"/>
    <d v="2016-05-17T00:00:00"/>
    <x v="2"/>
    <x v="4"/>
    <x v="217"/>
    <x v="11"/>
    <x v="2"/>
    <x v="9"/>
    <s v="GBC Prepunched Paper, 19-Hole, for Binding Systems, 24-lb"/>
    <n v="27.02"/>
    <n v="6"/>
    <n v="-21.61"/>
  </r>
  <r>
    <s v="17-05-2016"/>
    <s v="17"/>
    <s v="05"/>
    <s v="2016"/>
    <x v="424"/>
    <d v="2016-05-17T00:00:00"/>
    <x v="2"/>
    <x v="4"/>
    <x v="353"/>
    <x v="30"/>
    <x v="2"/>
    <x v="16"/>
    <s v="Acme Forged Steel Scissors with Black Enamel Handles"/>
    <n v="65.17"/>
    <n v="7"/>
    <n v="18.899999999999999"/>
  </r>
  <r>
    <s v="17-05-2016"/>
    <s v="17"/>
    <s v="05"/>
    <s v="2016"/>
    <x v="424"/>
    <d v="2016-05-17T00:00:00"/>
    <x v="2"/>
    <x v="4"/>
    <x v="353"/>
    <x v="30"/>
    <x v="2"/>
    <x v="8"/>
    <s v="Avery 519"/>
    <n v="14.62"/>
    <n v="2"/>
    <n v="6.87"/>
  </r>
  <r>
    <s v="17-05-2016"/>
    <s v="17"/>
    <s v="05"/>
    <s v="2016"/>
    <x v="424"/>
    <d v="2016-05-17T00:00:00"/>
    <x v="2"/>
    <x v="4"/>
    <x v="353"/>
    <x v="30"/>
    <x v="1"/>
    <x v="5"/>
    <s v="Eldon Advantage Chair Mats for Low to Medium Pile Carpets"/>
    <n v="173.24"/>
    <n v="4"/>
    <n v="17.32"/>
  </r>
  <r>
    <s v="17-05-2016"/>
    <s v="17"/>
    <s v="05"/>
    <s v="2016"/>
    <x v="424"/>
    <d v="2016-05-17T00:00:00"/>
    <x v="2"/>
    <x v="4"/>
    <x v="559"/>
    <x v="3"/>
    <x v="2"/>
    <x v="9"/>
    <s v="Acco Recycled 2&quot; Capacity Laser Printer Hanging Data Binders"/>
    <n v="2.89"/>
    <n v="1"/>
    <n v="-4.7699999999999996"/>
  </r>
  <r>
    <s v="17-05-2016"/>
    <s v="17"/>
    <s v="05"/>
    <s v="2016"/>
    <x v="424"/>
    <d v="2016-05-17T00:00:00"/>
    <x v="2"/>
    <x v="4"/>
    <x v="559"/>
    <x v="3"/>
    <x v="2"/>
    <x v="4"/>
    <s v="Acco Hot Clips Clips to Go"/>
    <n v="7.9"/>
    <n v="3"/>
    <n v="2.4700000000000002"/>
  </r>
  <r>
    <s v="17-05-2016"/>
    <s v="17"/>
    <s v="05"/>
    <s v="2016"/>
    <x v="424"/>
    <d v="2016-05-17T00:00:00"/>
    <x v="2"/>
    <x v="4"/>
    <x v="559"/>
    <x v="3"/>
    <x v="1"/>
    <x v="5"/>
    <s v="Flat Face Poster Frame"/>
    <n v="22.61"/>
    <n v="3"/>
    <n v="-10.17"/>
  </r>
  <r>
    <s v="17-05-2016"/>
    <s v="17"/>
    <s v="05"/>
    <s v="2016"/>
    <x v="424"/>
    <d v="2016-05-17T00:00:00"/>
    <x v="2"/>
    <x v="4"/>
    <x v="559"/>
    <x v="3"/>
    <x v="2"/>
    <x v="3"/>
    <s v="Wirebound Message Books, Four 2 3/4 x 5 Forms per Page, 200 Sets per Book"/>
    <n v="30.53"/>
    <n v="8"/>
    <n v="9.5399999999999991"/>
  </r>
  <r>
    <s v="18-05-2016"/>
    <s v="18"/>
    <s v="05"/>
    <s v="2016"/>
    <x v="425"/>
    <d v="2016-05-18T00:00:00"/>
    <x v="2"/>
    <x v="4"/>
    <x v="58"/>
    <x v="5"/>
    <x v="2"/>
    <x v="6"/>
    <s v="Home/Office Personal File Carts"/>
    <n v="104.28"/>
    <n v="3"/>
    <n v="26.07"/>
  </r>
  <r>
    <s v="18-05-2016"/>
    <s v="18"/>
    <s v="05"/>
    <s v="2016"/>
    <x v="425"/>
    <d v="2016-05-18T00:00:00"/>
    <x v="2"/>
    <x v="4"/>
    <x v="58"/>
    <x v="5"/>
    <x v="2"/>
    <x v="3"/>
    <s v="Universal Premium White Copier/Laser Paper (20Lb. and 87 Bright)"/>
    <n v="17.940000000000001"/>
    <n v="3"/>
    <n v="8.7899999999999991"/>
  </r>
  <r>
    <s v="19-05-2016"/>
    <s v="19"/>
    <s v="05"/>
    <s v="2016"/>
    <x v="426"/>
    <d v="2016-05-19T00:00:00"/>
    <x v="2"/>
    <x v="4"/>
    <x v="265"/>
    <x v="25"/>
    <x v="1"/>
    <x v="1"/>
    <s v="Hon 4070 Series Pagoda Round Back Stacking Chairs"/>
    <n v="641.96"/>
    <n v="2"/>
    <n v="179.75"/>
  </r>
  <r>
    <s v="19-05-2016"/>
    <s v="19"/>
    <s v="05"/>
    <s v="2016"/>
    <x v="426"/>
    <d v="2016-05-19T00:00:00"/>
    <x v="2"/>
    <x v="4"/>
    <x v="134"/>
    <x v="2"/>
    <x v="2"/>
    <x v="10"/>
    <s v="Belkin Premiere Surge Master II 8-outlet surge protector"/>
    <n v="242.9"/>
    <n v="5"/>
    <n v="70.44"/>
  </r>
  <r>
    <s v="19-05-2016"/>
    <s v="19"/>
    <s v="05"/>
    <s v="2016"/>
    <x v="426"/>
    <d v="2016-05-19T00:00:00"/>
    <x v="2"/>
    <x v="4"/>
    <x v="134"/>
    <x v="2"/>
    <x v="2"/>
    <x v="6"/>
    <s v="Safco Industrial Wire Shelving System"/>
    <n v="454.9"/>
    <n v="5"/>
    <n v="0"/>
  </r>
  <r>
    <s v="19-05-2016"/>
    <s v="19"/>
    <s v="05"/>
    <s v="2016"/>
    <x v="426"/>
    <d v="2016-05-19T00:00:00"/>
    <x v="2"/>
    <x v="4"/>
    <x v="134"/>
    <x v="2"/>
    <x v="1"/>
    <x v="5"/>
    <s v="Nu-Dell Float Frame 11 x 14 1/2"/>
    <n v="35.92"/>
    <n v="4"/>
    <n v="15.09"/>
  </r>
  <r>
    <s v="19-05-2016"/>
    <s v="19"/>
    <s v="05"/>
    <s v="2016"/>
    <x v="426"/>
    <d v="2016-05-19T00:00:00"/>
    <x v="2"/>
    <x v="4"/>
    <x v="134"/>
    <x v="2"/>
    <x v="1"/>
    <x v="5"/>
    <s v="DAX Value U-Channel Document Frames, Easel Back"/>
    <n v="39.76"/>
    <n v="8"/>
    <n v="12.33"/>
  </r>
  <r>
    <s v="19-05-2016"/>
    <s v="19"/>
    <s v="05"/>
    <s v="2016"/>
    <x v="426"/>
    <d v="2016-05-19T00:00:00"/>
    <x v="2"/>
    <x v="4"/>
    <x v="134"/>
    <x v="2"/>
    <x v="2"/>
    <x v="9"/>
    <s v="Recycled Easel Ring Binders"/>
    <n v="47.74"/>
    <n v="4"/>
    <n v="14.92"/>
  </r>
  <r>
    <s v="19-05-2016"/>
    <s v="19"/>
    <s v="05"/>
    <s v="2016"/>
    <x v="426"/>
    <d v="2016-05-19T00:00:00"/>
    <x v="2"/>
    <x v="4"/>
    <x v="492"/>
    <x v="5"/>
    <x v="2"/>
    <x v="9"/>
    <s v="GBC Personal VeloBind Strips"/>
    <n v="9.58"/>
    <n v="1"/>
    <n v="3.35"/>
  </r>
  <r>
    <s v="19-05-2016"/>
    <s v="19"/>
    <s v="05"/>
    <s v="2016"/>
    <x v="426"/>
    <d v="2016-05-19T00:00:00"/>
    <x v="2"/>
    <x v="4"/>
    <x v="217"/>
    <x v="24"/>
    <x v="2"/>
    <x v="11"/>
    <s v="Newell 341"/>
    <n v="21.4"/>
    <n v="5"/>
    <n v="6.21"/>
  </r>
  <r>
    <s v="19-05-2016"/>
    <s v="19"/>
    <s v="05"/>
    <s v="2016"/>
    <x v="426"/>
    <d v="2016-05-19T00:00:00"/>
    <x v="2"/>
    <x v="4"/>
    <x v="63"/>
    <x v="5"/>
    <x v="2"/>
    <x v="10"/>
    <s v="Staple holder"/>
    <n v="87.84"/>
    <n v="8"/>
    <n v="23.72"/>
  </r>
  <r>
    <s v="20-05-2016"/>
    <s v="20"/>
    <s v="05"/>
    <s v="2016"/>
    <x v="427"/>
    <d v="2016-05-20T00:00:00"/>
    <x v="2"/>
    <x v="4"/>
    <x v="132"/>
    <x v="5"/>
    <x v="1"/>
    <x v="5"/>
    <s v="Luxo Professional Fluorescent Magnifier Lamp with Clamp-Mount Base"/>
    <n v="1049.2"/>
    <n v="5"/>
    <n v="272.79000000000002"/>
  </r>
  <r>
    <s v="20-05-2016"/>
    <s v="20"/>
    <s v="05"/>
    <s v="2016"/>
    <x v="427"/>
    <d v="2016-05-20T00:00:00"/>
    <x v="2"/>
    <x v="4"/>
    <x v="132"/>
    <x v="5"/>
    <x v="2"/>
    <x v="9"/>
    <s v="Wilson Jones Turn Tabs Binder Tool for Ring Binders"/>
    <n v="15.42"/>
    <n v="4"/>
    <n v="5.01"/>
  </r>
  <r>
    <s v="20-05-2016"/>
    <s v="20"/>
    <s v="05"/>
    <s v="2016"/>
    <x v="427"/>
    <d v="2016-05-20T00:00:00"/>
    <x v="2"/>
    <x v="4"/>
    <x v="33"/>
    <x v="12"/>
    <x v="0"/>
    <x v="2"/>
    <s v="Cisco Unified IP Phone 7945G VoIP phone"/>
    <n v="1363.96"/>
    <n v="5"/>
    <n v="85.25"/>
  </r>
  <r>
    <s v="20-05-2016"/>
    <s v="20"/>
    <s v="05"/>
    <s v="2016"/>
    <x v="427"/>
    <d v="2016-05-20T00:00:00"/>
    <x v="2"/>
    <x v="4"/>
    <x v="628"/>
    <x v="11"/>
    <x v="2"/>
    <x v="9"/>
    <s v="Avery Non-Stick Binders"/>
    <n v="2.69"/>
    <n v="2"/>
    <n v="-2.25"/>
  </r>
  <r>
    <s v="20-05-2016"/>
    <s v="20"/>
    <s v="05"/>
    <s v="2016"/>
    <x v="427"/>
    <d v="2016-05-20T00:00:00"/>
    <x v="2"/>
    <x v="4"/>
    <x v="483"/>
    <x v="15"/>
    <x v="2"/>
    <x v="9"/>
    <s v="GBC Durable Plastic Covers"/>
    <n v="40.64"/>
    <n v="7"/>
    <n v="-32.51"/>
  </r>
  <r>
    <s v="21-05-2016"/>
    <s v="21"/>
    <s v="05"/>
    <s v="2016"/>
    <x v="428"/>
    <d v="2016-05-21T00:00:00"/>
    <x v="2"/>
    <x v="4"/>
    <x v="564"/>
    <x v="5"/>
    <x v="0"/>
    <x v="2"/>
    <s v="Motorola HK250 Universal Bluetooth Headset"/>
    <n v="55.18"/>
    <n v="3"/>
    <n v="-12.41"/>
  </r>
  <r>
    <s v="21-05-2016"/>
    <s v="21"/>
    <s v="05"/>
    <s v="2016"/>
    <x v="428"/>
    <d v="2016-05-21T00:00:00"/>
    <x v="2"/>
    <x v="4"/>
    <x v="564"/>
    <x v="5"/>
    <x v="0"/>
    <x v="0"/>
    <s v="ImationÂ 16GB Mini TravelDrive USB 2.0Â Flash Drive"/>
    <n v="66.260000000000005"/>
    <n v="2"/>
    <n v="27.17"/>
  </r>
  <r>
    <s v="21-05-2016"/>
    <s v="21"/>
    <s v="05"/>
    <s v="2016"/>
    <x v="428"/>
    <d v="2016-05-21T00:00:00"/>
    <x v="2"/>
    <x v="4"/>
    <x v="95"/>
    <x v="14"/>
    <x v="0"/>
    <x v="15"/>
    <s v="Panasonic KX MB2061 Multifunction Printer"/>
    <n v="2396.4"/>
    <n v="10"/>
    <n v="179.73"/>
  </r>
  <r>
    <s v="21-05-2016"/>
    <s v="21"/>
    <s v="05"/>
    <s v="2016"/>
    <x v="428"/>
    <d v="2016-05-21T00:00:00"/>
    <x v="2"/>
    <x v="4"/>
    <x v="135"/>
    <x v="43"/>
    <x v="2"/>
    <x v="3"/>
    <s v="Easy-staple paper"/>
    <n v="111.96"/>
    <n v="2"/>
    <n v="54.86"/>
  </r>
  <r>
    <s v="21-05-2016"/>
    <s v="21"/>
    <s v="05"/>
    <s v="2016"/>
    <x v="428"/>
    <d v="2016-05-21T00:00:00"/>
    <x v="2"/>
    <x v="4"/>
    <x v="752"/>
    <x v="4"/>
    <x v="2"/>
    <x v="9"/>
    <s v="Pressboard Covers with Storage Hooks, 9 1/2&quot; x 11&quot;, Light Blue"/>
    <n v="1.96"/>
    <n v="2"/>
    <n v="-3.24"/>
  </r>
  <r>
    <s v="21-05-2016"/>
    <s v="21"/>
    <s v="05"/>
    <s v="2016"/>
    <x v="428"/>
    <d v="2016-05-21T00:00:00"/>
    <x v="2"/>
    <x v="4"/>
    <x v="752"/>
    <x v="4"/>
    <x v="2"/>
    <x v="3"/>
    <s v="Southworth 100% Cotton The Best Paper"/>
    <n v="82.66"/>
    <n v="9"/>
    <n v="31"/>
  </r>
  <r>
    <s v="21-05-2016"/>
    <s v="21"/>
    <s v="05"/>
    <s v="2016"/>
    <x v="428"/>
    <d v="2016-05-21T00:00:00"/>
    <x v="2"/>
    <x v="4"/>
    <x v="468"/>
    <x v="3"/>
    <x v="2"/>
    <x v="9"/>
    <s v="Cardinal HOLDit! Binder Insert Strips,Extra Strips"/>
    <n v="3.8"/>
    <n v="3"/>
    <n v="-5.89"/>
  </r>
  <r>
    <s v="22-05-2016"/>
    <s v="22"/>
    <s v="05"/>
    <s v="2016"/>
    <x v="429"/>
    <d v="2016-05-22T00:00:00"/>
    <x v="2"/>
    <x v="4"/>
    <x v="670"/>
    <x v="8"/>
    <x v="0"/>
    <x v="2"/>
    <s v="AT&amp;T 841000 Phone"/>
    <n v="345"/>
    <n v="5"/>
    <n v="86.25"/>
  </r>
  <r>
    <s v="22-05-2016"/>
    <s v="22"/>
    <s v="05"/>
    <s v="2016"/>
    <x v="429"/>
    <d v="2016-05-22T00:00:00"/>
    <x v="2"/>
    <x v="4"/>
    <x v="670"/>
    <x v="8"/>
    <x v="1"/>
    <x v="7"/>
    <s v="Bevis 36 x 72 Conference Tables"/>
    <n v="174.29"/>
    <n v="2"/>
    <n v="-19.920000000000002"/>
  </r>
  <r>
    <s v="22-05-2016"/>
    <s v="22"/>
    <s v="05"/>
    <s v="2016"/>
    <x v="429"/>
    <d v="2016-05-22T00:00:00"/>
    <x v="2"/>
    <x v="4"/>
    <x v="670"/>
    <x v="8"/>
    <x v="2"/>
    <x v="10"/>
    <s v="Eureka Sanitaire  Commercial Upright"/>
    <n v="662.84"/>
    <n v="4"/>
    <n v="172.34"/>
  </r>
  <r>
    <s v="22-05-2016"/>
    <s v="22"/>
    <s v="05"/>
    <s v="2016"/>
    <x v="429"/>
    <d v="2016-05-22T00:00:00"/>
    <x v="2"/>
    <x v="4"/>
    <x v="670"/>
    <x v="8"/>
    <x v="0"/>
    <x v="0"/>
    <s v="SanDisk Cruzer 32 GB USB Flash Drive"/>
    <n v="95.1"/>
    <n v="5"/>
    <n v="30.43"/>
  </r>
  <r>
    <s v="22-05-2016"/>
    <s v="22"/>
    <s v="05"/>
    <s v="2016"/>
    <x v="429"/>
    <d v="2016-05-22T00:00:00"/>
    <x v="2"/>
    <x v="4"/>
    <x v="670"/>
    <x v="8"/>
    <x v="2"/>
    <x v="13"/>
    <s v="Ampad #10 Peel &amp; Seel Holiday Envelopes"/>
    <n v="26.88"/>
    <n v="6"/>
    <n v="12.9"/>
  </r>
  <r>
    <s v="22-05-2016"/>
    <s v="22"/>
    <s v="05"/>
    <s v="2016"/>
    <x v="429"/>
    <d v="2016-05-22T00:00:00"/>
    <x v="2"/>
    <x v="4"/>
    <x v="670"/>
    <x v="8"/>
    <x v="0"/>
    <x v="2"/>
    <s v="Digium D40 VoIP phone"/>
    <n v="257.98"/>
    <n v="2"/>
    <n v="74.81"/>
  </r>
  <r>
    <s v="22-05-2016"/>
    <s v="22"/>
    <s v="05"/>
    <s v="2016"/>
    <x v="429"/>
    <d v="2016-05-22T00:00:00"/>
    <x v="2"/>
    <x v="4"/>
    <x v="481"/>
    <x v="21"/>
    <x v="2"/>
    <x v="8"/>
    <s v="Avery 493"/>
    <n v="14.73"/>
    <n v="3"/>
    <n v="7.22"/>
  </r>
  <r>
    <s v="22-05-2016"/>
    <s v="22"/>
    <s v="05"/>
    <s v="2016"/>
    <x v="429"/>
    <d v="2016-05-22T00:00:00"/>
    <x v="2"/>
    <x v="4"/>
    <x v="471"/>
    <x v="5"/>
    <x v="0"/>
    <x v="2"/>
    <s v="Nortel Business Series Terminal T7208 Digital phone"/>
    <n v="222.38"/>
    <n v="2"/>
    <n v="22.24"/>
  </r>
  <r>
    <s v="23-05-2016"/>
    <s v="23"/>
    <s v="05"/>
    <s v="2016"/>
    <x v="430"/>
    <d v="2016-05-23T00:00:00"/>
    <x v="2"/>
    <x v="4"/>
    <x v="453"/>
    <x v="5"/>
    <x v="1"/>
    <x v="5"/>
    <s v="Eldon Image Series Desk Accessories, Ebony"/>
    <n v="37.049999999999997"/>
    <n v="3"/>
    <n v="16.3"/>
  </r>
  <r>
    <s v="23-05-2016"/>
    <s v="23"/>
    <s v="05"/>
    <s v="2016"/>
    <x v="430"/>
    <d v="2016-05-23T00:00:00"/>
    <x v="2"/>
    <x v="4"/>
    <x v="355"/>
    <x v="3"/>
    <x v="0"/>
    <x v="2"/>
    <s v="Mitel MiVoice 5330e IP Phone"/>
    <n v="1979.93"/>
    <n v="9"/>
    <n v="148.49"/>
  </r>
  <r>
    <s v="23-05-2016"/>
    <s v="23"/>
    <s v="05"/>
    <s v="2016"/>
    <x v="430"/>
    <d v="2016-05-23T00:00:00"/>
    <x v="2"/>
    <x v="4"/>
    <x v="104"/>
    <x v="39"/>
    <x v="2"/>
    <x v="3"/>
    <s v="Xerox 1949"/>
    <n v="4.9800000000000004"/>
    <n v="1"/>
    <n v="2.44"/>
  </r>
  <r>
    <s v="23-05-2016"/>
    <s v="23"/>
    <s v="05"/>
    <s v="2016"/>
    <x v="430"/>
    <d v="2016-05-23T00:00:00"/>
    <x v="2"/>
    <x v="4"/>
    <x v="760"/>
    <x v="13"/>
    <x v="0"/>
    <x v="12"/>
    <s v="Canon imageCLASS 2200 Advanced Copier"/>
    <n v="8399.98"/>
    <n v="4"/>
    <n v="1120"/>
  </r>
  <r>
    <s v="23-05-2016"/>
    <s v="23"/>
    <s v="05"/>
    <s v="2016"/>
    <x v="430"/>
    <d v="2016-05-23T00:00:00"/>
    <x v="2"/>
    <x v="4"/>
    <x v="760"/>
    <x v="13"/>
    <x v="2"/>
    <x v="9"/>
    <s v="Avery Legal 4-Ring Binder"/>
    <n v="6.29"/>
    <n v="1"/>
    <n v="-4.2"/>
  </r>
  <r>
    <s v="23-05-2016"/>
    <s v="23"/>
    <s v="05"/>
    <s v="2016"/>
    <x v="430"/>
    <d v="2016-05-23T00:00:00"/>
    <x v="2"/>
    <x v="4"/>
    <x v="760"/>
    <x v="13"/>
    <x v="2"/>
    <x v="3"/>
    <s v="Xerox 224"/>
    <n v="10.37"/>
    <n v="2"/>
    <n v="3.63"/>
  </r>
  <r>
    <s v="23-05-2016"/>
    <s v="23"/>
    <s v="05"/>
    <s v="2016"/>
    <x v="430"/>
    <d v="2016-05-23T00:00:00"/>
    <x v="2"/>
    <x v="4"/>
    <x v="760"/>
    <x v="13"/>
    <x v="0"/>
    <x v="2"/>
    <s v="Avaya 5410 Digital phone"/>
    <n v="122.38"/>
    <n v="3"/>
    <n v="-24.48"/>
  </r>
  <r>
    <s v="24-05-2016"/>
    <s v="24"/>
    <s v="05"/>
    <s v="2016"/>
    <x v="431"/>
    <d v="2016-05-24T00:00:00"/>
    <x v="2"/>
    <x v="4"/>
    <x v="483"/>
    <x v="25"/>
    <x v="2"/>
    <x v="16"/>
    <s v="Acme Hot Forged Carbon Steel Scissors with Nickel-Plated Handles, 3 7/8&quot; Cut, 8&quot;L"/>
    <n v="69.5"/>
    <n v="5"/>
    <n v="20.16"/>
  </r>
  <r>
    <s v="24-05-2016"/>
    <s v="24"/>
    <s v="05"/>
    <s v="2016"/>
    <x v="431"/>
    <d v="2016-05-24T00:00:00"/>
    <x v="2"/>
    <x v="4"/>
    <x v="483"/>
    <x v="25"/>
    <x v="2"/>
    <x v="3"/>
    <s v="Xerox 1911"/>
    <n v="191.6"/>
    <n v="4"/>
    <n v="91.97"/>
  </r>
  <r>
    <s v="24-05-2016"/>
    <s v="24"/>
    <s v="05"/>
    <s v="2016"/>
    <x v="431"/>
    <d v="2016-05-24T00:00:00"/>
    <x v="2"/>
    <x v="4"/>
    <x v="223"/>
    <x v="13"/>
    <x v="2"/>
    <x v="11"/>
    <s v="BIC Liqua Brite Liner"/>
    <n v="16.66"/>
    <n v="3"/>
    <n v="3.33"/>
  </r>
  <r>
    <s v="25-05-2016"/>
    <s v="25"/>
    <s v="05"/>
    <s v="2016"/>
    <x v="432"/>
    <d v="2016-05-25T00:00:00"/>
    <x v="2"/>
    <x v="4"/>
    <x v="619"/>
    <x v="21"/>
    <x v="1"/>
    <x v="5"/>
    <s v="Eldon Expressions Mahogany Wood Desk Collection"/>
    <n v="24.96"/>
    <n v="4"/>
    <n v="6.24"/>
  </r>
  <r>
    <s v="25-05-2016"/>
    <s v="25"/>
    <s v="05"/>
    <s v="2016"/>
    <x v="432"/>
    <d v="2016-05-25T00:00:00"/>
    <x v="2"/>
    <x v="4"/>
    <x v="619"/>
    <x v="21"/>
    <x v="2"/>
    <x v="3"/>
    <s v="Wirebound Service Call Books, 5 1/2&quot; x 4&quot;"/>
    <n v="19.36"/>
    <n v="2"/>
    <n v="9.2899999999999991"/>
  </r>
  <r>
    <s v="25-05-2016"/>
    <s v="25"/>
    <s v="05"/>
    <s v="2016"/>
    <x v="432"/>
    <d v="2016-05-25T00:00:00"/>
    <x v="2"/>
    <x v="4"/>
    <x v="619"/>
    <x v="21"/>
    <x v="2"/>
    <x v="6"/>
    <s v="Fellowes Strictly Business Drawer File, Letter/Legal Size"/>
    <n v="1267.6500000000001"/>
    <n v="9"/>
    <n v="152.12"/>
  </r>
  <r>
    <s v="26-05-2016"/>
    <s v="26"/>
    <s v="05"/>
    <s v="2016"/>
    <x v="433"/>
    <d v="2016-05-26T00:00:00"/>
    <x v="2"/>
    <x v="4"/>
    <x v="151"/>
    <x v="4"/>
    <x v="2"/>
    <x v="3"/>
    <s v="Xerox 212"/>
    <n v="10.37"/>
    <n v="2"/>
    <n v="3.63"/>
  </r>
  <r>
    <s v="26-05-2016"/>
    <s v="26"/>
    <s v="05"/>
    <s v="2016"/>
    <x v="433"/>
    <d v="2016-05-26T00:00:00"/>
    <x v="2"/>
    <x v="4"/>
    <x v="151"/>
    <x v="4"/>
    <x v="1"/>
    <x v="1"/>
    <s v="Office Star Flex Back Scooter Chair with White Frame"/>
    <n v="388.43"/>
    <n v="5"/>
    <n v="-88.78"/>
  </r>
  <r>
    <s v="26-05-2016"/>
    <s v="26"/>
    <s v="05"/>
    <s v="2016"/>
    <x v="433"/>
    <d v="2016-05-26T00:00:00"/>
    <x v="2"/>
    <x v="4"/>
    <x v="151"/>
    <x v="4"/>
    <x v="2"/>
    <x v="3"/>
    <s v="Universal Premium White Copier/Laser Paper (20Lb. and 87 Bright)"/>
    <n v="14.35"/>
    <n v="3"/>
    <n v="5.2"/>
  </r>
  <r>
    <s v="26-05-2016"/>
    <s v="26"/>
    <s v="05"/>
    <s v="2016"/>
    <x v="433"/>
    <d v="2016-05-26T00:00:00"/>
    <x v="2"/>
    <x v="4"/>
    <x v="151"/>
    <x v="4"/>
    <x v="0"/>
    <x v="0"/>
    <s v="Logitech G13 Programmable Gameboard with LCD Display"/>
    <n v="63.99"/>
    <n v="1"/>
    <n v="-7.2"/>
  </r>
  <r>
    <s v="26-05-2016"/>
    <s v="26"/>
    <s v="05"/>
    <s v="2016"/>
    <x v="433"/>
    <d v="2016-05-26T00:00:00"/>
    <x v="2"/>
    <x v="4"/>
    <x v="32"/>
    <x v="44"/>
    <x v="2"/>
    <x v="3"/>
    <s v="Weyerhaeuser First Choice Laser/Copy Paper (20Lb. and 88 Bright)"/>
    <n v="19.440000000000001"/>
    <n v="3"/>
    <n v="9.33"/>
  </r>
  <r>
    <s v="26-05-2016"/>
    <s v="26"/>
    <s v="05"/>
    <s v="2016"/>
    <x v="433"/>
    <d v="2016-05-26T00:00:00"/>
    <x v="2"/>
    <x v="4"/>
    <x v="32"/>
    <x v="44"/>
    <x v="2"/>
    <x v="9"/>
    <s v="Wilson Jones Turn Tabs Binder Tool for Ring Binders"/>
    <n v="9.64"/>
    <n v="2"/>
    <n v="4.43"/>
  </r>
  <r>
    <s v="26-05-2016"/>
    <s v="26"/>
    <s v="05"/>
    <s v="2016"/>
    <x v="433"/>
    <d v="2016-05-26T00:00:00"/>
    <x v="2"/>
    <x v="4"/>
    <x v="32"/>
    <x v="44"/>
    <x v="2"/>
    <x v="3"/>
    <s v="Telephone Message Books with Fax/Mobile Section, 5 1/2&quot; x 3 3/16&quot;"/>
    <n v="12.7"/>
    <n v="2"/>
    <n v="5.84"/>
  </r>
  <r>
    <s v="26-05-2016"/>
    <s v="26"/>
    <s v="05"/>
    <s v="2016"/>
    <x v="433"/>
    <d v="2016-05-26T00:00:00"/>
    <x v="2"/>
    <x v="4"/>
    <x v="32"/>
    <x v="44"/>
    <x v="1"/>
    <x v="5"/>
    <s v="9-3/4 Diameter Round Wall Clock"/>
    <n v="41.37"/>
    <n v="3"/>
    <n v="17.38"/>
  </r>
  <r>
    <s v="26-05-2016"/>
    <s v="26"/>
    <s v="05"/>
    <s v="2016"/>
    <x v="433"/>
    <d v="2016-05-26T00:00:00"/>
    <x v="2"/>
    <x v="4"/>
    <x v="185"/>
    <x v="13"/>
    <x v="2"/>
    <x v="11"/>
    <s v="OIC #2 Pencils, Medium Soft"/>
    <n v="1.5"/>
    <n v="1"/>
    <n v="0.17"/>
  </r>
  <r>
    <s v="26-05-2016"/>
    <s v="26"/>
    <s v="05"/>
    <s v="2016"/>
    <x v="433"/>
    <d v="2016-05-26T00:00:00"/>
    <x v="2"/>
    <x v="4"/>
    <x v="185"/>
    <x v="13"/>
    <x v="2"/>
    <x v="10"/>
    <s v="Holmes HEPA Air Purifier"/>
    <n v="34.85"/>
    <n v="2"/>
    <n v="6.53"/>
  </r>
  <r>
    <s v="26-05-2016"/>
    <s v="26"/>
    <s v="05"/>
    <s v="2016"/>
    <x v="433"/>
    <d v="2016-05-26T00:00:00"/>
    <x v="2"/>
    <x v="4"/>
    <x v="67"/>
    <x v="5"/>
    <x v="2"/>
    <x v="4"/>
    <s v="Alliance Big Bands Rubber Bands, 12/Pack"/>
    <n v="5.94"/>
    <n v="3"/>
    <n v="0"/>
  </r>
  <r>
    <s v="26-05-2016"/>
    <s v="26"/>
    <s v="05"/>
    <s v="2016"/>
    <x v="433"/>
    <d v="2016-05-26T00:00:00"/>
    <x v="2"/>
    <x v="4"/>
    <x v="67"/>
    <x v="5"/>
    <x v="2"/>
    <x v="3"/>
    <s v="Xerox 1946"/>
    <n v="45.36"/>
    <n v="7"/>
    <n v="21.77"/>
  </r>
  <r>
    <s v="26-05-2016"/>
    <s v="26"/>
    <s v="05"/>
    <s v="2016"/>
    <x v="433"/>
    <d v="2016-05-26T00:00:00"/>
    <x v="2"/>
    <x v="4"/>
    <x v="67"/>
    <x v="5"/>
    <x v="0"/>
    <x v="2"/>
    <s v="Cisco SPA508G"/>
    <n v="211.17"/>
    <n v="4"/>
    <n v="23.76"/>
  </r>
  <r>
    <s v="26-05-2016"/>
    <s v="26"/>
    <s v="05"/>
    <s v="2016"/>
    <x v="433"/>
    <d v="2016-05-26T00:00:00"/>
    <x v="2"/>
    <x v="4"/>
    <x v="67"/>
    <x v="5"/>
    <x v="1"/>
    <x v="1"/>
    <s v="Global Low Back Tilter Chair"/>
    <n v="484.7"/>
    <n v="6"/>
    <n v="-84.82"/>
  </r>
  <r>
    <s v="26-05-2016"/>
    <s v="26"/>
    <s v="05"/>
    <s v="2016"/>
    <x v="433"/>
    <d v="2016-05-26T00:00:00"/>
    <x v="2"/>
    <x v="4"/>
    <x v="67"/>
    <x v="5"/>
    <x v="0"/>
    <x v="15"/>
    <s v="Fellowes Powershred HS-440 4-Sheet High Security Shredder"/>
    <n v="371.98"/>
    <n v="3"/>
    <n v="116.24"/>
  </r>
  <r>
    <s v="26-05-2016"/>
    <s v="26"/>
    <s v="05"/>
    <s v="2016"/>
    <x v="433"/>
    <d v="2016-05-26T00:00:00"/>
    <x v="2"/>
    <x v="4"/>
    <x v="186"/>
    <x v="11"/>
    <x v="2"/>
    <x v="6"/>
    <s v="Advantus Rolling Drawer Organizers"/>
    <n v="184.7"/>
    <n v="6"/>
    <n v="13.85"/>
  </r>
  <r>
    <s v="26-05-2016"/>
    <s v="26"/>
    <s v="05"/>
    <s v="2016"/>
    <x v="433"/>
    <d v="2016-05-26T00:00:00"/>
    <x v="2"/>
    <x v="4"/>
    <x v="186"/>
    <x v="11"/>
    <x v="0"/>
    <x v="0"/>
    <s v="ImationÂ 32GB Pocket Pro USB 3.0Â Flash DriveÂ - 32 GB - Black - 1 P ..."/>
    <n v="47.92"/>
    <n v="2"/>
    <n v="11.98"/>
  </r>
  <r>
    <s v="26-05-2016"/>
    <s v="26"/>
    <s v="05"/>
    <s v="2016"/>
    <x v="433"/>
    <d v="2016-05-26T00:00:00"/>
    <x v="2"/>
    <x v="4"/>
    <x v="733"/>
    <x v="0"/>
    <x v="1"/>
    <x v="5"/>
    <s v="Nu-Dell Float Frame 11 x 14 1/2"/>
    <n v="26.94"/>
    <n v="3"/>
    <n v="11.31"/>
  </r>
  <r>
    <s v="27-05-2016"/>
    <s v="27"/>
    <s v="05"/>
    <s v="2016"/>
    <x v="434"/>
    <d v="2016-05-27T00:00:00"/>
    <x v="2"/>
    <x v="4"/>
    <x v="209"/>
    <x v="10"/>
    <x v="1"/>
    <x v="1"/>
    <s v="HON 5400 Series Task Chairs for Big and Tall"/>
    <n v="3504.9"/>
    <n v="5"/>
    <n v="700.98"/>
  </r>
  <r>
    <s v="27-05-2016"/>
    <s v="27"/>
    <s v="05"/>
    <s v="2016"/>
    <x v="434"/>
    <d v="2016-05-27T00:00:00"/>
    <x v="2"/>
    <x v="4"/>
    <x v="209"/>
    <x v="10"/>
    <x v="2"/>
    <x v="3"/>
    <s v="Xerox 1910"/>
    <n v="144.12"/>
    <n v="3"/>
    <n v="69.180000000000007"/>
  </r>
  <r>
    <s v="27-05-2016"/>
    <s v="27"/>
    <s v="05"/>
    <s v="2016"/>
    <x v="434"/>
    <d v="2016-05-27T00:00:00"/>
    <x v="2"/>
    <x v="4"/>
    <x v="209"/>
    <x v="10"/>
    <x v="2"/>
    <x v="3"/>
    <s v="Xerox 1915"/>
    <n v="314.55"/>
    <n v="3"/>
    <n v="150.97999999999999"/>
  </r>
  <r>
    <s v="27-05-2016"/>
    <s v="27"/>
    <s v="05"/>
    <s v="2016"/>
    <x v="434"/>
    <d v="2016-05-27T00:00:00"/>
    <x v="2"/>
    <x v="4"/>
    <x v="309"/>
    <x v="3"/>
    <x v="1"/>
    <x v="5"/>
    <s v="36X48 HARDFLOOR CHAIRMAT"/>
    <n v="25.18"/>
    <n v="3"/>
    <n v="-33.36"/>
  </r>
  <r>
    <s v="27-05-2016"/>
    <s v="27"/>
    <s v="05"/>
    <s v="2016"/>
    <x v="434"/>
    <d v="2016-05-27T00:00:00"/>
    <x v="2"/>
    <x v="4"/>
    <x v="309"/>
    <x v="3"/>
    <x v="1"/>
    <x v="5"/>
    <s v="G.E. Halogen Desk Lamp Bulbs"/>
    <n v="5.58"/>
    <n v="2"/>
    <n v="-1.68"/>
  </r>
  <r>
    <s v="27-05-2016"/>
    <s v="27"/>
    <s v="05"/>
    <s v="2016"/>
    <x v="434"/>
    <d v="2016-05-27T00:00:00"/>
    <x v="2"/>
    <x v="4"/>
    <x v="309"/>
    <x v="3"/>
    <x v="2"/>
    <x v="6"/>
    <s v="Standard Rollaway File with Lock"/>
    <n v="1297.3699999999999"/>
    <n v="9"/>
    <n v="97.3"/>
  </r>
  <r>
    <s v="27-05-2016"/>
    <s v="27"/>
    <s v="05"/>
    <s v="2016"/>
    <x v="434"/>
    <d v="2016-05-27T00:00:00"/>
    <x v="2"/>
    <x v="4"/>
    <x v="475"/>
    <x v="5"/>
    <x v="2"/>
    <x v="3"/>
    <s v="Wirebound Message Books, Four 2 3/4 x 5 White Forms per Page"/>
    <n v="13.38"/>
    <n v="2"/>
    <n v="6.15"/>
  </r>
  <r>
    <s v="28-05-2016"/>
    <s v="28"/>
    <s v="05"/>
    <s v="2016"/>
    <x v="435"/>
    <d v="2016-05-28T00:00:00"/>
    <x v="2"/>
    <x v="4"/>
    <x v="177"/>
    <x v="33"/>
    <x v="2"/>
    <x v="11"/>
    <s v="Boston School Pro Electric Pencil Sharpener, 1670"/>
    <n v="185.88"/>
    <n v="6"/>
    <n v="50.19"/>
  </r>
  <r>
    <s v="28-05-2016"/>
    <s v="28"/>
    <s v="05"/>
    <s v="2016"/>
    <x v="435"/>
    <d v="2016-05-28T00:00:00"/>
    <x v="2"/>
    <x v="4"/>
    <x v="566"/>
    <x v="11"/>
    <x v="1"/>
    <x v="1"/>
    <s v="Novimex Fabric Task Chair"/>
    <n v="390.27"/>
    <n v="8"/>
    <n v="-24.39"/>
  </r>
  <r>
    <s v="28-05-2016"/>
    <s v="28"/>
    <s v="05"/>
    <s v="2016"/>
    <x v="435"/>
    <d v="2016-05-28T00:00:00"/>
    <x v="2"/>
    <x v="4"/>
    <x v="566"/>
    <x v="11"/>
    <x v="2"/>
    <x v="3"/>
    <s v="Great White Multi-Use Recycled Paper (20Lb. and 84 Bright)"/>
    <n v="62.19"/>
    <n v="13"/>
    <n v="19.440000000000001"/>
  </r>
  <r>
    <s v="28-05-2016"/>
    <s v="28"/>
    <s v="05"/>
    <s v="2016"/>
    <x v="435"/>
    <d v="2016-05-28T00:00:00"/>
    <x v="2"/>
    <x v="4"/>
    <x v="71"/>
    <x v="5"/>
    <x v="2"/>
    <x v="10"/>
    <s v="Kensington 7 Outlet MasterPiece HOMEOFFICE Power Control Center"/>
    <n v="262.24"/>
    <n v="2"/>
    <n v="78.67"/>
  </r>
  <r>
    <s v="28-05-2016"/>
    <s v="28"/>
    <s v="05"/>
    <s v="2016"/>
    <x v="435"/>
    <d v="2016-05-28T00:00:00"/>
    <x v="2"/>
    <x v="4"/>
    <x v="71"/>
    <x v="5"/>
    <x v="2"/>
    <x v="3"/>
    <s v="Xerox 1991"/>
    <n v="182.72"/>
    <n v="8"/>
    <n v="84.05"/>
  </r>
  <r>
    <s v="28-05-2016"/>
    <s v="28"/>
    <s v="05"/>
    <s v="2016"/>
    <x v="435"/>
    <d v="2016-05-28T00:00:00"/>
    <x v="2"/>
    <x v="4"/>
    <x v="71"/>
    <x v="5"/>
    <x v="0"/>
    <x v="0"/>
    <s v="ImationÂ Clip USBÂ flash driveÂ - 8 GB"/>
    <n v="131.6"/>
    <n v="7"/>
    <n v="7.9"/>
  </r>
  <r>
    <s v="28-05-2016"/>
    <s v="28"/>
    <s v="05"/>
    <s v="2016"/>
    <x v="435"/>
    <d v="2016-05-28T00:00:00"/>
    <x v="2"/>
    <x v="4"/>
    <x v="71"/>
    <x v="5"/>
    <x v="2"/>
    <x v="9"/>
    <s v="Wilson Jones Hanging View Binder, White, 1&quot;"/>
    <n v="22.72"/>
    <n v="4"/>
    <n v="7.38"/>
  </r>
  <r>
    <s v="28-05-2016"/>
    <s v="28"/>
    <s v="05"/>
    <s v="2016"/>
    <x v="435"/>
    <d v="2016-05-28T00:00:00"/>
    <x v="2"/>
    <x v="4"/>
    <x v="71"/>
    <x v="5"/>
    <x v="0"/>
    <x v="15"/>
    <s v="Okidata C331dn Printer"/>
    <n v="558.4"/>
    <n v="2"/>
    <n v="41.88"/>
  </r>
  <r>
    <s v="28-05-2016"/>
    <s v="28"/>
    <s v="05"/>
    <s v="2016"/>
    <x v="435"/>
    <d v="2016-05-28T00:00:00"/>
    <x v="2"/>
    <x v="4"/>
    <x v="478"/>
    <x v="2"/>
    <x v="2"/>
    <x v="16"/>
    <s v="Fiskars Softgrip Scissors"/>
    <n v="54.9"/>
    <n v="5"/>
    <n v="15.37"/>
  </r>
  <r>
    <s v="28-05-2016"/>
    <s v="28"/>
    <s v="05"/>
    <s v="2016"/>
    <x v="435"/>
    <d v="2016-05-28T00:00:00"/>
    <x v="2"/>
    <x v="4"/>
    <x v="464"/>
    <x v="3"/>
    <x v="0"/>
    <x v="2"/>
    <s v="Wilson Electronics DB Pro Signal Booster"/>
    <n v="286.39999999999998"/>
    <n v="1"/>
    <n v="25.06"/>
  </r>
  <r>
    <s v="29-05-2016"/>
    <s v="29"/>
    <s v="05"/>
    <s v="2016"/>
    <x v="436"/>
    <d v="2016-05-29T00:00:00"/>
    <x v="2"/>
    <x v="4"/>
    <x v="239"/>
    <x v="39"/>
    <x v="0"/>
    <x v="2"/>
    <s v="Panasonic KX-TG9471B"/>
    <n v="979.95"/>
    <n v="5"/>
    <n v="274.39"/>
  </r>
  <r>
    <s v="29-05-2016"/>
    <s v="29"/>
    <s v="05"/>
    <s v="2016"/>
    <x v="436"/>
    <d v="2016-05-29T00:00:00"/>
    <x v="2"/>
    <x v="4"/>
    <x v="239"/>
    <x v="39"/>
    <x v="2"/>
    <x v="9"/>
    <s v="Presstex Flexible Ring Binders"/>
    <n v="22.75"/>
    <n v="5"/>
    <n v="11.38"/>
  </r>
  <r>
    <s v="29-05-2016"/>
    <s v="29"/>
    <s v="05"/>
    <s v="2016"/>
    <x v="436"/>
    <d v="2016-05-29T00:00:00"/>
    <x v="2"/>
    <x v="4"/>
    <x v="731"/>
    <x v="23"/>
    <x v="2"/>
    <x v="9"/>
    <s v="GBC ProClick Spines for 32-Hole Punch"/>
    <n v="11.28"/>
    <n v="3"/>
    <n v="-8.65"/>
  </r>
  <r>
    <s v="29-05-2016"/>
    <s v="29"/>
    <s v="05"/>
    <s v="2016"/>
    <x v="436"/>
    <d v="2016-05-29T00:00:00"/>
    <x v="2"/>
    <x v="4"/>
    <x v="731"/>
    <x v="23"/>
    <x v="2"/>
    <x v="11"/>
    <s v="Newell 333"/>
    <n v="4.45"/>
    <n v="2"/>
    <n v="0.33"/>
  </r>
  <r>
    <s v="29-05-2016"/>
    <s v="29"/>
    <s v="05"/>
    <s v="2016"/>
    <x v="436"/>
    <d v="2016-05-29T00:00:00"/>
    <x v="2"/>
    <x v="4"/>
    <x v="731"/>
    <x v="23"/>
    <x v="1"/>
    <x v="5"/>
    <s v="3M Polarizing Light Filter Sleeves"/>
    <n v="44.76"/>
    <n v="3"/>
    <n v="14.55"/>
  </r>
  <r>
    <s v="30-05-2016"/>
    <s v="30"/>
    <s v="05"/>
    <s v="2016"/>
    <x v="437"/>
    <d v="2016-05-30T00:00:00"/>
    <x v="2"/>
    <x v="4"/>
    <x v="716"/>
    <x v="15"/>
    <x v="2"/>
    <x v="9"/>
    <s v="Vinyl Sectional Post Binders"/>
    <n v="22.62"/>
    <n v="2"/>
    <n v="-15.08"/>
  </r>
  <r>
    <s v="30-05-2016"/>
    <s v="30"/>
    <s v="05"/>
    <s v="2016"/>
    <x v="437"/>
    <d v="2016-05-30T00:00:00"/>
    <x v="2"/>
    <x v="4"/>
    <x v="716"/>
    <x v="15"/>
    <x v="2"/>
    <x v="9"/>
    <s v="GBC Standard Therm-A-Bind Covers"/>
    <n v="14.95"/>
    <n v="2"/>
    <n v="-11.96"/>
  </r>
  <r>
    <s v="30-05-2016"/>
    <s v="30"/>
    <s v="05"/>
    <s v="2016"/>
    <x v="437"/>
    <d v="2016-05-30T00:00:00"/>
    <x v="2"/>
    <x v="4"/>
    <x v="716"/>
    <x v="15"/>
    <x v="1"/>
    <x v="1"/>
    <s v="Global Troy Executive Leather Low-Back Tilter"/>
    <n v="801.57"/>
    <n v="2"/>
    <n v="50.1"/>
  </r>
  <r>
    <s v="30-05-2016"/>
    <s v="30"/>
    <s v="05"/>
    <s v="2016"/>
    <x v="437"/>
    <d v="2016-05-30T00:00:00"/>
    <x v="2"/>
    <x v="4"/>
    <x v="716"/>
    <x v="15"/>
    <x v="2"/>
    <x v="9"/>
    <s v="Storex Flexible Poly Binders with Double Pockets"/>
    <n v="2.38"/>
    <n v="3"/>
    <n v="-1.9"/>
  </r>
  <r>
    <s v="30-05-2016"/>
    <s v="30"/>
    <s v="05"/>
    <s v="2016"/>
    <x v="437"/>
    <d v="2016-05-30T00:00:00"/>
    <x v="2"/>
    <x v="4"/>
    <x v="716"/>
    <x v="15"/>
    <x v="2"/>
    <x v="3"/>
    <s v="White Dual Perf Computer Printout Paper, 2700 Sheets, 1 Part, Heavyweight, 20 lbs., 14 7/8 x 11"/>
    <n v="32.79"/>
    <n v="1"/>
    <n v="11.89"/>
  </r>
  <r>
    <s v="30-05-2016"/>
    <s v="30"/>
    <s v="05"/>
    <s v="2016"/>
    <x v="437"/>
    <d v="2016-05-30T00:00:00"/>
    <x v="2"/>
    <x v="4"/>
    <x v="761"/>
    <x v="12"/>
    <x v="2"/>
    <x v="9"/>
    <s v="Angle-D Ring Binders"/>
    <n v="3.28"/>
    <n v="2"/>
    <n v="-2.63"/>
  </r>
  <r>
    <s v="30-05-2016"/>
    <s v="30"/>
    <s v="05"/>
    <s v="2016"/>
    <x v="437"/>
    <d v="2016-05-30T00:00:00"/>
    <x v="2"/>
    <x v="4"/>
    <x v="503"/>
    <x v="18"/>
    <x v="0"/>
    <x v="12"/>
    <s v="Canon Imageclass D680 Copier / Fax"/>
    <n v="839.99"/>
    <n v="2"/>
    <n v="70"/>
  </r>
  <r>
    <s v="30-05-2016"/>
    <s v="30"/>
    <s v="05"/>
    <s v="2016"/>
    <x v="437"/>
    <d v="2016-05-30T00:00:00"/>
    <x v="2"/>
    <x v="4"/>
    <x v="63"/>
    <x v="25"/>
    <x v="1"/>
    <x v="7"/>
    <s v="Hon Rectangular Conference Tables"/>
    <n v="2275.5"/>
    <n v="10"/>
    <n v="386.84"/>
  </r>
  <r>
    <s v="30-05-2016"/>
    <s v="30"/>
    <s v="05"/>
    <s v="2016"/>
    <x v="437"/>
    <d v="2016-05-30T00:00:00"/>
    <x v="2"/>
    <x v="4"/>
    <x v="63"/>
    <x v="25"/>
    <x v="0"/>
    <x v="0"/>
    <s v="Plantronics CS510 - Over-the-Head monaural Wireless Headset System"/>
    <n v="1979.7"/>
    <n v="6"/>
    <n v="653.29999999999995"/>
  </r>
  <r>
    <s v="30-05-2016"/>
    <s v="30"/>
    <s v="05"/>
    <s v="2016"/>
    <x v="437"/>
    <d v="2016-05-30T00:00:00"/>
    <x v="2"/>
    <x v="4"/>
    <x v="63"/>
    <x v="25"/>
    <x v="2"/>
    <x v="8"/>
    <s v="Avery 473"/>
    <n v="62.1"/>
    <n v="6"/>
    <n v="29.81"/>
  </r>
  <r>
    <s v="30-05-2016"/>
    <s v="30"/>
    <s v="05"/>
    <s v="2016"/>
    <x v="437"/>
    <d v="2016-05-30T00:00:00"/>
    <x v="2"/>
    <x v="4"/>
    <x v="70"/>
    <x v="18"/>
    <x v="2"/>
    <x v="10"/>
    <s v="Euro-Pro Shark Turbo Vacuum"/>
    <n v="123.92"/>
    <n v="5"/>
    <n v="9.2899999999999991"/>
  </r>
  <r>
    <s v="30-05-2016"/>
    <s v="30"/>
    <s v="05"/>
    <s v="2016"/>
    <x v="437"/>
    <d v="2016-05-30T00:00:00"/>
    <x v="2"/>
    <x v="4"/>
    <x v="497"/>
    <x v="5"/>
    <x v="2"/>
    <x v="3"/>
    <s v="Xerox 228"/>
    <n v="38.880000000000003"/>
    <n v="6"/>
    <n v="18.66"/>
  </r>
  <r>
    <s v="30-05-2016"/>
    <s v="30"/>
    <s v="05"/>
    <s v="2016"/>
    <x v="437"/>
    <d v="2016-05-30T00:00:00"/>
    <x v="2"/>
    <x v="4"/>
    <x v="343"/>
    <x v="0"/>
    <x v="2"/>
    <x v="10"/>
    <s v="Acco 7-Outlet Masterpiece Power Center, Wihtout Fax/Phone Line Protection"/>
    <n v="364.74"/>
    <n v="3"/>
    <n v="109.42"/>
  </r>
  <r>
    <s v="30-05-2016"/>
    <s v="30"/>
    <s v="05"/>
    <s v="2016"/>
    <x v="437"/>
    <d v="2016-05-30T00:00:00"/>
    <x v="2"/>
    <x v="4"/>
    <x v="343"/>
    <x v="0"/>
    <x v="1"/>
    <x v="5"/>
    <s v="DAX Charcoal/Nickel-Tone Document Frame, 5 x 7"/>
    <n v="47.4"/>
    <n v="5"/>
    <n v="21.33"/>
  </r>
  <r>
    <s v="30-05-2016"/>
    <s v="30"/>
    <s v="05"/>
    <s v="2016"/>
    <x v="437"/>
    <d v="2016-05-30T00:00:00"/>
    <x v="2"/>
    <x v="4"/>
    <x v="343"/>
    <x v="0"/>
    <x v="2"/>
    <x v="6"/>
    <s v="Eldon Simplefile Box Office"/>
    <n v="49.76"/>
    <n v="4"/>
    <n v="13.93"/>
  </r>
  <r>
    <s v="30-05-2016"/>
    <s v="30"/>
    <s v="05"/>
    <s v="2016"/>
    <x v="437"/>
    <d v="2016-05-30T00:00:00"/>
    <x v="2"/>
    <x v="4"/>
    <x v="343"/>
    <x v="0"/>
    <x v="2"/>
    <x v="11"/>
    <s v="Newell 333"/>
    <n v="5.56"/>
    <n v="2"/>
    <n v="1.45"/>
  </r>
  <r>
    <s v="30-05-2016"/>
    <s v="30"/>
    <s v="05"/>
    <s v="2016"/>
    <x v="437"/>
    <d v="2016-05-30T00:00:00"/>
    <x v="2"/>
    <x v="4"/>
    <x v="343"/>
    <x v="0"/>
    <x v="2"/>
    <x v="3"/>
    <s v="Xerox 1915"/>
    <n v="629.1"/>
    <n v="6"/>
    <n v="301.97000000000003"/>
  </r>
  <r>
    <s v="30-05-2016"/>
    <s v="30"/>
    <s v="05"/>
    <s v="2016"/>
    <x v="437"/>
    <d v="2016-05-30T00:00:00"/>
    <x v="2"/>
    <x v="4"/>
    <x v="343"/>
    <x v="0"/>
    <x v="2"/>
    <x v="11"/>
    <s v="Newell 343"/>
    <n v="14.7"/>
    <n v="5"/>
    <n v="3.97"/>
  </r>
  <r>
    <s v="30-05-2016"/>
    <s v="30"/>
    <s v="05"/>
    <s v="2016"/>
    <x v="437"/>
    <d v="2016-05-30T00:00:00"/>
    <x v="2"/>
    <x v="4"/>
    <x v="343"/>
    <x v="0"/>
    <x v="2"/>
    <x v="3"/>
    <s v="Xerox 217"/>
    <n v="45.36"/>
    <n v="7"/>
    <n v="21.77"/>
  </r>
  <r>
    <s v="30-05-2016"/>
    <s v="30"/>
    <s v="05"/>
    <s v="2016"/>
    <x v="437"/>
    <d v="2016-05-30T00:00:00"/>
    <x v="2"/>
    <x v="4"/>
    <x v="343"/>
    <x v="0"/>
    <x v="0"/>
    <x v="2"/>
    <s v="VTech DS6151"/>
    <n v="125.99"/>
    <n v="1"/>
    <n v="35.28"/>
  </r>
  <r>
    <s v="30-05-2016"/>
    <s v="30"/>
    <s v="05"/>
    <s v="2016"/>
    <x v="437"/>
    <d v="2016-05-30T00:00:00"/>
    <x v="2"/>
    <x v="4"/>
    <x v="741"/>
    <x v="5"/>
    <x v="1"/>
    <x v="5"/>
    <s v="36X48 HARDFLOOR CHAIRMAT"/>
    <n v="167.84"/>
    <n v="8"/>
    <n v="11.75"/>
  </r>
  <r>
    <s v="30-05-2016"/>
    <s v="30"/>
    <s v="05"/>
    <s v="2016"/>
    <x v="437"/>
    <d v="2016-05-30T00:00:00"/>
    <x v="2"/>
    <x v="4"/>
    <x v="650"/>
    <x v="25"/>
    <x v="2"/>
    <x v="13"/>
    <s v="Redi-Strip #10 Envelopes, 4 1/8 x 9 1/2"/>
    <n v="26.55"/>
    <n v="9"/>
    <n v="12.74"/>
  </r>
  <r>
    <s v="30-05-2016"/>
    <s v="30"/>
    <s v="05"/>
    <s v="2016"/>
    <x v="437"/>
    <d v="2016-05-30T00:00:00"/>
    <x v="2"/>
    <x v="4"/>
    <x v="650"/>
    <x v="25"/>
    <x v="0"/>
    <x v="0"/>
    <s v="Sony Micro Vault Click 16 GB USB 2.0 Flash Drive"/>
    <n v="111.98"/>
    <n v="2"/>
    <n v="26.88"/>
  </r>
  <r>
    <s v="30-05-2016"/>
    <s v="30"/>
    <s v="05"/>
    <s v="2016"/>
    <x v="437"/>
    <d v="2016-05-30T00:00:00"/>
    <x v="2"/>
    <x v="4"/>
    <x v="124"/>
    <x v="4"/>
    <x v="0"/>
    <x v="2"/>
    <s v="Anker 36W 4-Port USB Wall Charger Travel Power Adapter for iPhone 5s 5c 5"/>
    <n v="79.959999999999994"/>
    <n v="5"/>
    <n v="8"/>
  </r>
  <r>
    <s v="30-05-2016"/>
    <s v="30"/>
    <s v="05"/>
    <s v="2016"/>
    <x v="437"/>
    <d v="2016-05-30T00:00:00"/>
    <x v="2"/>
    <x v="4"/>
    <x v="124"/>
    <x v="4"/>
    <x v="0"/>
    <x v="0"/>
    <s v="Sony Micro Vault Click 16 GB USB 2.0 Flash Drive"/>
    <n v="223.96"/>
    <n v="5"/>
    <n v="11.2"/>
  </r>
  <r>
    <s v="31-05-2016"/>
    <s v="31"/>
    <s v="05"/>
    <s v="2016"/>
    <x v="438"/>
    <d v="2016-05-31T00:00:00"/>
    <x v="2"/>
    <x v="4"/>
    <x v="118"/>
    <x v="3"/>
    <x v="1"/>
    <x v="5"/>
    <s v="Executive Impressions 16-1/2&quot; Circular Wall Clock"/>
    <n v="32.06"/>
    <n v="3"/>
    <n v="-12.83"/>
  </r>
  <r>
    <s v="31-05-2016"/>
    <s v="31"/>
    <s v="05"/>
    <s v="2016"/>
    <x v="438"/>
    <d v="2016-05-31T00:00:00"/>
    <x v="2"/>
    <x v="4"/>
    <x v="118"/>
    <x v="3"/>
    <x v="2"/>
    <x v="3"/>
    <s v="Xerox 1899"/>
    <n v="18.5"/>
    <n v="4"/>
    <n v="6.7"/>
  </r>
  <r>
    <s v="31-05-2016"/>
    <s v="31"/>
    <s v="05"/>
    <s v="2016"/>
    <x v="438"/>
    <d v="2016-05-31T00:00:00"/>
    <x v="2"/>
    <x v="4"/>
    <x v="118"/>
    <x v="3"/>
    <x v="1"/>
    <x v="1"/>
    <s v="Global Highback Leather Tilter in Burgundy"/>
    <n v="191.08"/>
    <n v="3"/>
    <n v="-38.22"/>
  </r>
  <r>
    <s v="31-05-2016"/>
    <s v="31"/>
    <s v="05"/>
    <s v="2016"/>
    <x v="438"/>
    <d v="2016-05-31T00:00:00"/>
    <x v="2"/>
    <x v="4"/>
    <x v="118"/>
    <x v="3"/>
    <x v="2"/>
    <x v="3"/>
    <s v="Xerox 212"/>
    <n v="10.37"/>
    <n v="2"/>
    <n v="3.63"/>
  </r>
  <r>
    <s v="31-05-2016"/>
    <s v="31"/>
    <s v="05"/>
    <s v="2016"/>
    <x v="438"/>
    <d v="2016-05-31T00:00:00"/>
    <x v="2"/>
    <x v="4"/>
    <x v="601"/>
    <x v="2"/>
    <x v="2"/>
    <x v="9"/>
    <s v="Avery Hidden Tab Dividers for Binding Systems"/>
    <n v="7.15"/>
    <n v="3"/>
    <n v="2.3199999999999998"/>
  </r>
  <r>
    <s v="31-05-2016"/>
    <s v="31"/>
    <s v="05"/>
    <s v="2016"/>
    <x v="438"/>
    <d v="2016-05-31T00:00:00"/>
    <x v="2"/>
    <x v="4"/>
    <x v="601"/>
    <x v="2"/>
    <x v="0"/>
    <x v="2"/>
    <s v="Jackery Bar Premium Fast-charging Portable Charger"/>
    <n v="179.7"/>
    <n v="6"/>
    <n v="88.05"/>
  </r>
  <r>
    <m/>
    <m/>
    <m/>
    <m/>
    <x v="0"/>
    <d v="2016-06-02T00:00:00"/>
    <x v="2"/>
    <x v="5"/>
    <x v="166"/>
    <x v="23"/>
    <x v="1"/>
    <x v="5"/>
    <s v="Deflect-o EconoMat Studded, No Bevel Mat for Low Pile Carpeting"/>
    <n v="132.22"/>
    <n v="4"/>
    <n v="-18.18"/>
  </r>
  <r>
    <m/>
    <m/>
    <m/>
    <m/>
    <x v="0"/>
    <d v="2016-06-03T00:00:00"/>
    <x v="2"/>
    <x v="5"/>
    <x v="619"/>
    <x v="13"/>
    <x v="0"/>
    <x v="2"/>
    <s v="Wilson SignalBoost 841262 DB PRO Amplifier Kit"/>
    <n v="431.94"/>
    <n v="2"/>
    <n v="-71.989999999999995"/>
  </r>
  <r>
    <m/>
    <m/>
    <m/>
    <m/>
    <x v="0"/>
    <d v="2016-06-03T00:00:00"/>
    <x v="2"/>
    <x v="5"/>
    <x v="619"/>
    <x v="13"/>
    <x v="2"/>
    <x v="9"/>
    <s v="Avery Self-Adhesive Photo Pockets for Polaroid Photos"/>
    <n v="2.04"/>
    <n v="1"/>
    <n v="-1.5"/>
  </r>
  <r>
    <m/>
    <m/>
    <m/>
    <m/>
    <x v="0"/>
    <d v="2016-06-03T00:00:00"/>
    <x v="2"/>
    <x v="5"/>
    <x v="619"/>
    <x v="13"/>
    <x v="0"/>
    <x v="2"/>
    <s v="Grandstream GXP1160 VoIP phone"/>
    <n v="68.239999999999995"/>
    <n v="3"/>
    <n v="-12.51"/>
  </r>
  <r>
    <m/>
    <m/>
    <m/>
    <m/>
    <x v="0"/>
    <d v="2016-06-03T00:00:00"/>
    <x v="2"/>
    <x v="5"/>
    <x v="620"/>
    <x v="3"/>
    <x v="2"/>
    <x v="10"/>
    <s v="Commercial WindTunnel Clean Air Upright Vacuum, Replacement Belts, Filtration Bags"/>
    <n v="2.33"/>
    <n v="3"/>
    <n v="-6.3"/>
  </r>
  <r>
    <m/>
    <m/>
    <m/>
    <m/>
    <x v="0"/>
    <d v="2016-06-03T00:00:00"/>
    <x v="2"/>
    <x v="5"/>
    <x v="620"/>
    <x v="3"/>
    <x v="2"/>
    <x v="9"/>
    <s v="Peel &amp; Stick Add-On Corner Pockets"/>
    <n v="1.73"/>
    <n v="4"/>
    <n v="-2.76"/>
  </r>
  <r>
    <m/>
    <m/>
    <m/>
    <m/>
    <x v="0"/>
    <d v="2016-06-03T00:00:00"/>
    <x v="2"/>
    <x v="5"/>
    <x v="620"/>
    <x v="3"/>
    <x v="1"/>
    <x v="5"/>
    <s v="Eldon Cleatmat Plus Chair Mats for High Pile Carpets"/>
    <n v="159.04"/>
    <n v="5"/>
    <n v="-194.82"/>
  </r>
  <r>
    <m/>
    <m/>
    <m/>
    <m/>
    <x v="0"/>
    <d v="2016-06-03T00:00:00"/>
    <x v="2"/>
    <x v="5"/>
    <x v="620"/>
    <x v="3"/>
    <x v="1"/>
    <x v="7"/>
    <s v="Bevis Rectangular Conference Tables"/>
    <n v="145.97999999999999"/>
    <n v="2"/>
    <n v="-99.27"/>
  </r>
  <r>
    <m/>
    <m/>
    <m/>
    <m/>
    <x v="0"/>
    <d v="2016-06-04T00:00:00"/>
    <x v="2"/>
    <x v="5"/>
    <x v="327"/>
    <x v="45"/>
    <x v="0"/>
    <x v="2"/>
    <s v="Nortel Meridian M5316 Digital phone"/>
    <n v="1294.75"/>
    <n v="5"/>
    <n v="336.64"/>
  </r>
  <r>
    <m/>
    <m/>
    <m/>
    <m/>
    <x v="0"/>
    <d v="2016-06-05T00:00:00"/>
    <x v="2"/>
    <x v="5"/>
    <x v="611"/>
    <x v="18"/>
    <x v="2"/>
    <x v="4"/>
    <s v="Advantus T-Pin Paper Clips"/>
    <n v="7.22"/>
    <n v="2"/>
    <n v="1.71"/>
  </r>
  <r>
    <m/>
    <m/>
    <m/>
    <m/>
    <x v="0"/>
    <d v="2016-06-05T00:00:00"/>
    <x v="2"/>
    <x v="5"/>
    <x v="611"/>
    <x v="18"/>
    <x v="2"/>
    <x v="3"/>
    <s v="Xerox 1951"/>
    <n v="49.57"/>
    <n v="2"/>
    <n v="15.49"/>
  </r>
  <r>
    <m/>
    <m/>
    <m/>
    <m/>
    <x v="0"/>
    <d v="2016-06-05T00:00:00"/>
    <x v="2"/>
    <x v="5"/>
    <x v="611"/>
    <x v="18"/>
    <x v="1"/>
    <x v="5"/>
    <s v="DAX Solid Wood Frames"/>
    <n v="54.71"/>
    <n v="7"/>
    <n v="11.63"/>
  </r>
  <r>
    <m/>
    <m/>
    <m/>
    <m/>
    <x v="0"/>
    <d v="2016-06-05T00:00:00"/>
    <x v="2"/>
    <x v="5"/>
    <x v="670"/>
    <x v="3"/>
    <x v="2"/>
    <x v="9"/>
    <s v="Insertable Tab Post Binder Dividers"/>
    <n v="3.21"/>
    <n v="2"/>
    <n v="-5.29"/>
  </r>
  <r>
    <m/>
    <m/>
    <m/>
    <m/>
    <x v="0"/>
    <d v="2016-06-05T00:00:00"/>
    <x v="2"/>
    <x v="5"/>
    <x v="670"/>
    <x v="3"/>
    <x v="0"/>
    <x v="0"/>
    <s v="Logitech Desktop MK120 Mouse and keyboard Combo"/>
    <n v="26.18"/>
    <n v="2"/>
    <n v="-3.27"/>
  </r>
  <r>
    <m/>
    <m/>
    <m/>
    <m/>
    <x v="0"/>
    <d v="2016-06-05T00:00:00"/>
    <x v="2"/>
    <x v="5"/>
    <x v="611"/>
    <x v="28"/>
    <x v="2"/>
    <x v="10"/>
    <s v="Belkin 5 Outlet SurgeMaster Power Centers"/>
    <n v="54.48"/>
    <n v="1"/>
    <n v="15.25"/>
  </r>
  <r>
    <m/>
    <m/>
    <m/>
    <m/>
    <x v="0"/>
    <d v="2016-06-05T00:00:00"/>
    <x v="2"/>
    <x v="5"/>
    <x v="416"/>
    <x v="5"/>
    <x v="1"/>
    <x v="5"/>
    <s v="Executive Impressions 8-1/2&quot; Career Panel/Partition Cubicle Clock"/>
    <n v="41.6"/>
    <n v="4"/>
    <n v="14.14"/>
  </r>
  <r>
    <m/>
    <m/>
    <m/>
    <m/>
    <x v="0"/>
    <d v="2016-06-06T00:00:00"/>
    <x v="2"/>
    <x v="5"/>
    <x v="237"/>
    <x v="3"/>
    <x v="0"/>
    <x v="2"/>
    <s v="Cisco Small Business SPA 502G VoIP phone"/>
    <n v="328.22"/>
    <n v="4"/>
    <n v="28.72"/>
  </r>
  <r>
    <m/>
    <m/>
    <m/>
    <m/>
    <x v="0"/>
    <d v="2016-06-06T00:00:00"/>
    <x v="2"/>
    <x v="5"/>
    <x v="1"/>
    <x v="6"/>
    <x v="2"/>
    <x v="6"/>
    <s v="Letter Size Cart"/>
    <n v="714.3"/>
    <n v="5"/>
    <n v="207.15"/>
  </r>
  <r>
    <m/>
    <m/>
    <m/>
    <m/>
    <x v="0"/>
    <d v="2016-06-06T00:00:00"/>
    <x v="2"/>
    <x v="5"/>
    <x v="762"/>
    <x v="6"/>
    <x v="2"/>
    <x v="3"/>
    <s v="Xerox 1935"/>
    <n v="105.52"/>
    <n v="4"/>
    <n v="48.54"/>
  </r>
  <r>
    <m/>
    <m/>
    <m/>
    <m/>
    <x v="0"/>
    <d v="2016-06-06T00:00:00"/>
    <x v="2"/>
    <x v="5"/>
    <x v="584"/>
    <x v="9"/>
    <x v="0"/>
    <x v="0"/>
    <s v="Logitech Trackman Marble Mouse"/>
    <n v="179.94"/>
    <n v="6"/>
    <n v="75.569999999999993"/>
  </r>
  <r>
    <m/>
    <m/>
    <m/>
    <m/>
    <x v="0"/>
    <d v="2016-06-06T00:00:00"/>
    <x v="2"/>
    <x v="5"/>
    <x v="584"/>
    <x v="9"/>
    <x v="0"/>
    <x v="0"/>
    <s v="Kingston Digital DataTraveler 16GB USB 2.0"/>
    <n v="26.85"/>
    <n v="3"/>
    <n v="5.0999999999999996"/>
  </r>
  <r>
    <m/>
    <m/>
    <m/>
    <m/>
    <x v="0"/>
    <d v="2016-06-06T00:00:00"/>
    <x v="2"/>
    <x v="5"/>
    <x v="584"/>
    <x v="9"/>
    <x v="0"/>
    <x v="0"/>
    <s v="Plantronics S12 Corded Telephone Headset System"/>
    <n v="323.37"/>
    <n v="3"/>
    <n v="129.35"/>
  </r>
  <r>
    <m/>
    <m/>
    <m/>
    <m/>
    <x v="0"/>
    <d v="2016-06-06T00:00:00"/>
    <x v="2"/>
    <x v="5"/>
    <x v="584"/>
    <x v="9"/>
    <x v="2"/>
    <x v="3"/>
    <s v="Xerox 191"/>
    <n v="59.94"/>
    <n v="3"/>
    <n v="28.17"/>
  </r>
  <r>
    <m/>
    <m/>
    <m/>
    <m/>
    <x v="0"/>
    <d v="2016-06-06T00:00:00"/>
    <x v="2"/>
    <x v="5"/>
    <x v="584"/>
    <x v="9"/>
    <x v="2"/>
    <x v="9"/>
    <s v="Trimflex Flexible Post Binders"/>
    <n v="64.14"/>
    <n v="3"/>
    <n v="30.79"/>
  </r>
  <r>
    <m/>
    <m/>
    <m/>
    <m/>
    <x v="0"/>
    <d v="2016-06-06T00:00:00"/>
    <x v="2"/>
    <x v="5"/>
    <x v="584"/>
    <x v="9"/>
    <x v="2"/>
    <x v="9"/>
    <s v="Avery Binder Labels"/>
    <n v="11.67"/>
    <n v="3"/>
    <n v="5.6"/>
  </r>
  <r>
    <m/>
    <m/>
    <m/>
    <m/>
    <x v="0"/>
    <d v="2016-06-06T00:00:00"/>
    <x v="2"/>
    <x v="5"/>
    <x v="584"/>
    <x v="9"/>
    <x v="2"/>
    <x v="3"/>
    <s v="Xerox 230"/>
    <n v="12.96"/>
    <n v="2"/>
    <n v="6.22"/>
  </r>
  <r>
    <m/>
    <m/>
    <m/>
    <m/>
    <x v="0"/>
    <d v="2016-06-06T00:00:00"/>
    <x v="2"/>
    <x v="5"/>
    <x v="111"/>
    <x v="5"/>
    <x v="2"/>
    <x v="8"/>
    <s v="Avery 488"/>
    <n v="22.05"/>
    <n v="7"/>
    <n v="10.58"/>
  </r>
  <r>
    <m/>
    <m/>
    <m/>
    <m/>
    <x v="0"/>
    <d v="2016-06-06T00:00:00"/>
    <x v="2"/>
    <x v="5"/>
    <x v="111"/>
    <x v="5"/>
    <x v="2"/>
    <x v="3"/>
    <s v="Xerox Blank Computer Paper"/>
    <n v="99.9"/>
    <n v="5"/>
    <n v="46.95"/>
  </r>
  <r>
    <m/>
    <m/>
    <m/>
    <m/>
    <x v="0"/>
    <d v="2016-06-06T00:00:00"/>
    <x v="2"/>
    <x v="5"/>
    <x v="274"/>
    <x v="5"/>
    <x v="0"/>
    <x v="2"/>
    <s v="Samsung Galaxy Mega 6.3"/>
    <n v="3023.93"/>
    <n v="9"/>
    <n v="226.79"/>
  </r>
  <r>
    <m/>
    <m/>
    <m/>
    <m/>
    <x v="0"/>
    <d v="2016-06-06T00:00:00"/>
    <x v="2"/>
    <x v="5"/>
    <x v="274"/>
    <x v="5"/>
    <x v="0"/>
    <x v="0"/>
    <s v="Rosewill 107 Normal Keys USB Wired Standard Keyboard"/>
    <n v="26.96"/>
    <n v="2"/>
    <n v="3.77"/>
  </r>
  <r>
    <m/>
    <m/>
    <m/>
    <m/>
    <x v="0"/>
    <d v="2016-06-06T00:00:00"/>
    <x v="2"/>
    <x v="5"/>
    <x v="274"/>
    <x v="5"/>
    <x v="0"/>
    <x v="2"/>
    <s v="Bose SoundLink Bluetooth Speaker"/>
    <n v="477.6"/>
    <n v="3"/>
    <n v="161.19"/>
  </r>
  <r>
    <m/>
    <m/>
    <m/>
    <m/>
    <x v="0"/>
    <d v="2016-06-06T00:00:00"/>
    <x v="2"/>
    <x v="5"/>
    <x v="739"/>
    <x v="18"/>
    <x v="1"/>
    <x v="5"/>
    <s v="Electrix Halogen Magnifier Lamp"/>
    <n v="466.32"/>
    <n v="3"/>
    <n v="34.97"/>
  </r>
  <r>
    <m/>
    <m/>
    <m/>
    <m/>
    <x v="0"/>
    <d v="2016-06-06T00:00:00"/>
    <x v="2"/>
    <x v="5"/>
    <x v="739"/>
    <x v="18"/>
    <x v="1"/>
    <x v="5"/>
    <s v="Deflect-o EconoMat Nonstudded, No Bevel Mat"/>
    <n v="82.64"/>
    <n v="2"/>
    <n v="0"/>
  </r>
  <r>
    <m/>
    <m/>
    <m/>
    <m/>
    <x v="0"/>
    <d v="2016-06-08T00:00:00"/>
    <x v="2"/>
    <x v="5"/>
    <x v="63"/>
    <x v="2"/>
    <x v="2"/>
    <x v="3"/>
    <s v="Easy-staple paper"/>
    <n v="70.88"/>
    <n v="2"/>
    <n v="33.31"/>
  </r>
  <r>
    <m/>
    <m/>
    <m/>
    <m/>
    <x v="0"/>
    <d v="2016-06-08T00:00:00"/>
    <x v="2"/>
    <x v="5"/>
    <x v="373"/>
    <x v="5"/>
    <x v="0"/>
    <x v="2"/>
    <s v="Panasonic KX-TG6844B Expandable Digital Cordless Telephone"/>
    <n v="211.17"/>
    <n v="4"/>
    <n v="18.48"/>
  </r>
  <r>
    <m/>
    <m/>
    <m/>
    <m/>
    <x v="0"/>
    <d v="2016-06-08T00:00:00"/>
    <x v="2"/>
    <x v="5"/>
    <x v="314"/>
    <x v="2"/>
    <x v="2"/>
    <x v="11"/>
    <s v="Dixon Prang Watercolor Pencils, 10-Color Set with Brush"/>
    <n v="38.340000000000003"/>
    <n v="9"/>
    <n v="15.72"/>
  </r>
  <r>
    <m/>
    <m/>
    <m/>
    <m/>
    <x v="0"/>
    <d v="2016-06-09T00:00:00"/>
    <x v="2"/>
    <x v="5"/>
    <x v="727"/>
    <x v="7"/>
    <x v="2"/>
    <x v="10"/>
    <s v="Fellowes Basic Home/Office Series Surge Protectors"/>
    <n v="77.88"/>
    <n v="6"/>
    <n v="22.59"/>
  </r>
  <r>
    <m/>
    <m/>
    <m/>
    <m/>
    <x v="0"/>
    <d v="2016-06-09T00:00:00"/>
    <x v="2"/>
    <x v="5"/>
    <x v="546"/>
    <x v="2"/>
    <x v="0"/>
    <x v="0"/>
    <s v="Maxell 4.7GB DVD+RW 3/Pack"/>
    <n v="31.86"/>
    <n v="2"/>
    <n v="11.15"/>
  </r>
  <r>
    <m/>
    <m/>
    <m/>
    <m/>
    <x v="0"/>
    <d v="2016-06-09T00:00:00"/>
    <x v="2"/>
    <x v="5"/>
    <x v="546"/>
    <x v="2"/>
    <x v="1"/>
    <x v="14"/>
    <s v="Atlantic Metals Mobile 5-Shelf Bookcases, Custom Colors"/>
    <n v="722.35"/>
    <n v="3"/>
    <n v="90.29"/>
  </r>
  <r>
    <m/>
    <m/>
    <m/>
    <m/>
    <x v="0"/>
    <d v="2016-06-09T00:00:00"/>
    <x v="2"/>
    <x v="5"/>
    <x v="400"/>
    <x v="12"/>
    <x v="2"/>
    <x v="13"/>
    <s v="Blue String-Tie &amp; Button Interoffice Envelopes, 10 x 13"/>
    <n v="95.95"/>
    <n v="3"/>
    <n v="29.99"/>
  </r>
  <r>
    <m/>
    <m/>
    <m/>
    <m/>
    <x v="0"/>
    <d v="2016-06-09T00:00:00"/>
    <x v="2"/>
    <x v="5"/>
    <x v="400"/>
    <x v="12"/>
    <x v="2"/>
    <x v="9"/>
    <s v="Pressboard Data Binders by Wilson Jones"/>
    <n v="3.2"/>
    <n v="2"/>
    <n v="-2.46"/>
  </r>
  <r>
    <m/>
    <m/>
    <m/>
    <m/>
    <x v="0"/>
    <d v="2016-06-09T00:00:00"/>
    <x v="2"/>
    <x v="5"/>
    <x v="149"/>
    <x v="4"/>
    <x v="2"/>
    <x v="6"/>
    <s v="Tenex Personal Project File with Scoop Front Design, Black"/>
    <n v="10.78"/>
    <n v="1"/>
    <n v="0.81"/>
  </r>
  <r>
    <m/>
    <m/>
    <m/>
    <m/>
    <x v="0"/>
    <d v="2016-06-09T00:00:00"/>
    <x v="2"/>
    <x v="5"/>
    <x v="523"/>
    <x v="4"/>
    <x v="2"/>
    <x v="3"/>
    <s v="Advantus Motivational Note Cards"/>
    <n v="41.92"/>
    <n v="4"/>
    <n v="15.2"/>
  </r>
  <r>
    <m/>
    <m/>
    <m/>
    <m/>
    <x v="0"/>
    <d v="2016-06-09T00:00:00"/>
    <x v="2"/>
    <x v="5"/>
    <x v="523"/>
    <x v="4"/>
    <x v="0"/>
    <x v="2"/>
    <s v="AT&amp;T CL83451 4-Handset Telephone"/>
    <n v="329.58"/>
    <n v="2"/>
    <n v="37.08"/>
  </r>
  <r>
    <m/>
    <m/>
    <m/>
    <m/>
    <x v="0"/>
    <d v="2016-06-10T00:00:00"/>
    <x v="2"/>
    <x v="5"/>
    <x v="698"/>
    <x v="32"/>
    <x v="2"/>
    <x v="9"/>
    <s v="Avery Binding System Hidden Tab Executive Style Index Sets"/>
    <n v="28.85"/>
    <n v="5"/>
    <n v="14.43"/>
  </r>
  <r>
    <m/>
    <m/>
    <m/>
    <m/>
    <x v="0"/>
    <d v="2016-06-10T00:00:00"/>
    <x v="2"/>
    <x v="5"/>
    <x v="197"/>
    <x v="15"/>
    <x v="0"/>
    <x v="15"/>
    <s v="Zebra GK420t Direct Thermal/Thermal Transfer Printer"/>
    <n v="703.71"/>
    <n v="6"/>
    <n v="-938.28"/>
  </r>
  <r>
    <m/>
    <m/>
    <m/>
    <m/>
    <x v="0"/>
    <d v="2016-06-10T00:00:00"/>
    <x v="2"/>
    <x v="5"/>
    <x v="197"/>
    <x v="15"/>
    <x v="2"/>
    <x v="9"/>
    <s v="Recycled Easel Ring Binders"/>
    <n v="17.899999999999999"/>
    <n v="4"/>
    <n v="-14.92"/>
  </r>
  <r>
    <m/>
    <m/>
    <m/>
    <m/>
    <x v="0"/>
    <d v="2016-06-10T00:00:00"/>
    <x v="2"/>
    <x v="5"/>
    <x v="197"/>
    <x v="15"/>
    <x v="2"/>
    <x v="9"/>
    <s v="Avery Framed View Binder, EZD Ring (Locking), Navy, 1 1/2&quot;"/>
    <n v="11.98"/>
    <n v="4"/>
    <n v="-9.18"/>
  </r>
  <r>
    <m/>
    <m/>
    <m/>
    <m/>
    <x v="0"/>
    <d v="2016-06-10T00:00:00"/>
    <x v="2"/>
    <x v="5"/>
    <x v="197"/>
    <x v="15"/>
    <x v="0"/>
    <x v="0"/>
    <s v="Memorex 25GB 6X Branded Blu-Ray Recordable Disc, 15/Pack"/>
    <n v="67.959999999999994"/>
    <n v="5"/>
    <n v="0.85"/>
  </r>
  <r>
    <m/>
    <m/>
    <m/>
    <m/>
    <x v="0"/>
    <d v="2016-06-11T00:00:00"/>
    <x v="2"/>
    <x v="5"/>
    <x v="485"/>
    <x v="5"/>
    <x v="1"/>
    <x v="1"/>
    <s v="Global Task Chair, Black"/>
    <n v="81.42"/>
    <n v="2"/>
    <n v="-9.16"/>
  </r>
  <r>
    <m/>
    <m/>
    <m/>
    <m/>
    <x v="0"/>
    <d v="2016-06-11T00:00:00"/>
    <x v="2"/>
    <x v="5"/>
    <x v="485"/>
    <x v="5"/>
    <x v="1"/>
    <x v="5"/>
    <s v="Eldon Cleatmat Plus Chair Mats for High Pile Carpets"/>
    <n v="238.56"/>
    <n v="3"/>
    <n v="26.24"/>
  </r>
  <r>
    <m/>
    <m/>
    <m/>
    <m/>
    <x v="0"/>
    <d v="2016-06-11T00:00:00"/>
    <x v="2"/>
    <x v="5"/>
    <x v="296"/>
    <x v="11"/>
    <x v="1"/>
    <x v="1"/>
    <s v="High-Back Leather Manager's Chair"/>
    <n v="207.98"/>
    <n v="2"/>
    <n v="-28.6"/>
  </r>
  <r>
    <m/>
    <m/>
    <m/>
    <m/>
    <x v="0"/>
    <d v="2016-06-11T00:00:00"/>
    <x v="2"/>
    <x v="5"/>
    <x v="296"/>
    <x v="11"/>
    <x v="2"/>
    <x v="3"/>
    <s v="Embossed Ink Jet Note Cards"/>
    <n v="36.11"/>
    <n v="2"/>
    <n v="12.64"/>
  </r>
  <r>
    <m/>
    <m/>
    <m/>
    <m/>
    <x v="0"/>
    <d v="2016-06-11T00:00:00"/>
    <x v="2"/>
    <x v="5"/>
    <x v="296"/>
    <x v="11"/>
    <x v="1"/>
    <x v="5"/>
    <s v="Executive Impressions 14&quot; Contract Wall Clock"/>
    <n v="35.57"/>
    <n v="2"/>
    <n v="5.78"/>
  </r>
  <r>
    <m/>
    <m/>
    <m/>
    <m/>
    <x v="0"/>
    <d v="2016-06-11T00:00:00"/>
    <x v="2"/>
    <x v="5"/>
    <x v="296"/>
    <x v="11"/>
    <x v="2"/>
    <x v="3"/>
    <s v="Eaton Premium Continuous-Feed Paper, 25% Cotton, Letter Size, White, 1000 Shts/Box"/>
    <n v="88.77"/>
    <n v="2"/>
    <n v="31.07"/>
  </r>
  <r>
    <m/>
    <m/>
    <m/>
    <m/>
    <x v="0"/>
    <d v="2016-06-11T00:00:00"/>
    <x v="2"/>
    <x v="5"/>
    <x v="576"/>
    <x v="5"/>
    <x v="2"/>
    <x v="6"/>
    <s v="Eldon Portable Mobile Manager"/>
    <n v="84.84"/>
    <n v="3"/>
    <n v="22.91"/>
  </r>
  <r>
    <m/>
    <m/>
    <m/>
    <m/>
    <x v="0"/>
    <d v="2016-06-12T00:00:00"/>
    <x v="2"/>
    <x v="5"/>
    <x v="494"/>
    <x v="5"/>
    <x v="2"/>
    <x v="3"/>
    <s v="Xerox 216"/>
    <n v="19.440000000000001"/>
    <n v="3"/>
    <n v="9.33"/>
  </r>
  <r>
    <m/>
    <m/>
    <m/>
    <m/>
    <x v="0"/>
    <d v="2016-06-12T00:00:00"/>
    <x v="2"/>
    <x v="5"/>
    <x v="258"/>
    <x v="1"/>
    <x v="0"/>
    <x v="2"/>
    <s v="Plantronics Calisto P620-M USB Wireless Speakerphone System"/>
    <n v="156.79"/>
    <n v="1"/>
    <n v="13.72"/>
  </r>
  <r>
    <m/>
    <m/>
    <m/>
    <m/>
    <x v="0"/>
    <d v="2016-06-12T00:00:00"/>
    <x v="2"/>
    <x v="5"/>
    <x v="258"/>
    <x v="1"/>
    <x v="0"/>
    <x v="2"/>
    <s v="Google Nexus 5"/>
    <n v="431.98"/>
    <n v="3"/>
    <n v="27"/>
  </r>
  <r>
    <m/>
    <m/>
    <m/>
    <m/>
    <x v="0"/>
    <d v="2016-06-12T00:00:00"/>
    <x v="2"/>
    <x v="5"/>
    <x v="258"/>
    <x v="1"/>
    <x v="2"/>
    <x v="13"/>
    <s v="Jet-Pak Recycled Peel 'N' Seal Padded Mailers"/>
    <n v="35.89"/>
    <n v="1"/>
    <n v="16.149999999999999"/>
  </r>
  <r>
    <m/>
    <m/>
    <m/>
    <m/>
    <x v="0"/>
    <d v="2016-06-12T00:00:00"/>
    <x v="2"/>
    <x v="5"/>
    <x v="258"/>
    <x v="1"/>
    <x v="2"/>
    <x v="9"/>
    <s v="Ibico Plastic and Wire Spiral Binding Combs"/>
    <n v="47.21"/>
    <n v="7"/>
    <n v="15.34"/>
  </r>
  <r>
    <m/>
    <m/>
    <m/>
    <m/>
    <x v="0"/>
    <d v="2016-06-12T00:00:00"/>
    <x v="2"/>
    <x v="5"/>
    <x v="258"/>
    <x v="1"/>
    <x v="2"/>
    <x v="3"/>
    <s v="Xerox 1880"/>
    <n v="248.08"/>
    <n v="7"/>
    <n v="116.6"/>
  </r>
  <r>
    <m/>
    <m/>
    <m/>
    <m/>
    <x v="0"/>
    <d v="2016-06-12T00:00:00"/>
    <x v="2"/>
    <x v="5"/>
    <x v="258"/>
    <x v="1"/>
    <x v="2"/>
    <x v="3"/>
    <s v="Snap-A-Way Black Print Carbonless Ruled Speed Letter, Triplicate"/>
    <n v="189.7"/>
    <n v="5"/>
    <n v="89.16"/>
  </r>
  <r>
    <m/>
    <m/>
    <m/>
    <m/>
    <x v="0"/>
    <d v="2016-06-12T00:00:00"/>
    <x v="2"/>
    <x v="5"/>
    <x v="258"/>
    <x v="1"/>
    <x v="2"/>
    <x v="9"/>
    <s v="GBC Standard Therm-A-Bind Covers"/>
    <n v="59.81"/>
    <n v="3"/>
    <n v="19.440000000000001"/>
  </r>
  <r>
    <m/>
    <m/>
    <m/>
    <m/>
    <x v="0"/>
    <d v="2016-06-12T00:00:00"/>
    <x v="2"/>
    <x v="5"/>
    <x v="692"/>
    <x v="2"/>
    <x v="2"/>
    <x v="9"/>
    <s v="Ibico EB-19 Dual Function Manual Binding System"/>
    <n v="968.74"/>
    <n v="7"/>
    <n v="314.83999999999997"/>
  </r>
  <r>
    <m/>
    <m/>
    <m/>
    <m/>
    <x v="0"/>
    <d v="2016-06-12T00:00:00"/>
    <x v="2"/>
    <x v="5"/>
    <x v="692"/>
    <x v="2"/>
    <x v="2"/>
    <x v="9"/>
    <s v="Trimflex Flexible Post Binders"/>
    <n v="222.35"/>
    <n v="13"/>
    <n v="77.819999999999993"/>
  </r>
  <r>
    <m/>
    <m/>
    <m/>
    <m/>
    <x v="0"/>
    <d v="2016-06-12T00:00:00"/>
    <x v="2"/>
    <x v="5"/>
    <x v="692"/>
    <x v="2"/>
    <x v="0"/>
    <x v="12"/>
    <s v="Brother DCP1000 Digital 3 in 1 Multifunction Machine"/>
    <n v="479.98"/>
    <n v="2"/>
    <n v="90"/>
  </r>
  <r>
    <m/>
    <m/>
    <m/>
    <m/>
    <x v="0"/>
    <d v="2016-06-12T00:00:00"/>
    <x v="2"/>
    <x v="5"/>
    <x v="104"/>
    <x v="5"/>
    <x v="0"/>
    <x v="2"/>
    <s v="Avaya 5410 Digital phone"/>
    <n v="271.95999999999998"/>
    <n v="5"/>
    <n v="27.2"/>
  </r>
  <r>
    <m/>
    <m/>
    <m/>
    <m/>
    <x v="0"/>
    <d v="2016-06-12T00:00:00"/>
    <x v="2"/>
    <x v="5"/>
    <x v="104"/>
    <x v="5"/>
    <x v="2"/>
    <x v="11"/>
    <s v="Blackstonian Pencils"/>
    <n v="18.690000000000001"/>
    <n v="7"/>
    <n v="5.23"/>
  </r>
  <r>
    <m/>
    <m/>
    <m/>
    <m/>
    <x v="0"/>
    <d v="2016-06-12T00:00:00"/>
    <x v="2"/>
    <x v="5"/>
    <x v="104"/>
    <x v="5"/>
    <x v="2"/>
    <x v="3"/>
    <s v="Xerox 1977"/>
    <n v="13.36"/>
    <n v="2"/>
    <n v="6.41"/>
  </r>
  <r>
    <m/>
    <m/>
    <m/>
    <m/>
    <x v="0"/>
    <d v="2016-06-12T00:00:00"/>
    <x v="2"/>
    <x v="5"/>
    <x v="104"/>
    <x v="5"/>
    <x v="0"/>
    <x v="2"/>
    <s v="Cisco SPA301"/>
    <n v="249.58"/>
    <n v="2"/>
    <n v="31.2"/>
  </r>
  <r>
    <m/>
    <m/>
    <m/>
    <m/>
    <x v="0"/>
    <d v="2016-06-12T00:00:00"/>
    <x v="2"/>
    <x v="5"/>
    <x v="104"/>
    <x v="5"/>
    <x v="2"/>
    <x v="4"/>
    <s v="Alliance Big Bands Rubber Bands, 12/Pack"/>
    <n v="13.86"/>
    <n v="7"/>
    <n v="0"/>
  </r>
  <r>
    <m/>
    <m/>
    <m/>
    <m/>
    <x v="0"/>
    <d v="2016-06-12T00:00:00"/>
    <x v="2"/>
    <x v="5"/>
    <x v="104"/>
    <x v="5"/>
    <x v="2"/>
    <x v="9"/>
    <s v="Avery Durable Slant Ring Binders With Label Holder"/>
    <n v="13.38"/>
    <n v="4"/>
    <n v="4.68"/>
  </r>
  <r>
    <m/>
    <m/>
    <m/>
    <m/>
    <x v="0"/>
    <d v="2016-06-12T00:00:00"/>
    <x v="2"/>
    <x v="5"/>
    <x v="104"/>
    <x v="5"/>
    <x v="2"/>
    <x v="9"/>
    <s v="Ibico Recycled Linen-Style Covers"/>
    <n v="437.47"/>
    <n v="14"/>
    <n v="153.12"/>
  </r>
  <r>
    <s v="13-06-2016"/>
    <s v="13"/>
    <s v="06"/>
    <s v="2016"/>
    <x v="439"/>
    <d v="2016-06-13T00:00:00"/>
    <x v="2"/>
    <x v="5"/>
    <x v="140"/>
    <x v="10"/>
    <x v="0"/>
    <x v="2"/>
    <s v="Ooma Telo VoIP Home Phone System"/>
    <n v="377.97"/>
    <n v="3"/>
    <n v="94.49"/>
  </r>
  <r>
    <s v="13-06-2016"/>
    <s v="13"/>
    <s v="06"/>
    <s v="2016"/>
    <x v="439"/>
    <d v="2016-06-13T00:00:00"/>
    <x v="2"/>
    <x v="5"/>
    <x v="226"/>
    <x v="42"/>
    <x v="2"/>
    <x v="8"/>
    <s v="Avery 51"/>
    <n v="18.899999999999999"/>
    <n v="3"/>
    <n v="8.69"/>
  </r>
  <r>
    <s v="13-06-2016"/>
    <s v="13"/>
    <s v="06"/>
    <s v="2016"/>
    <x v="439"/>
    <d v="2016-06-13T00:00:00"/>
    <x v="2"/>
    <x v="5"/>
    <x v="258"/>
    <x v="2"/>
    <x v="2"/>
    <x v="9"/>
    <s v="Premium Transparent Presentation Covers by GBC"/>
    <n v="33.57"/>
    <n v="2"/>
    <n v="11.75"/>
  </r>
  <r>
    <s v="14-06-2016"/>
    <s v="14"/>
    <s v="06"/>
    <s v="2016"/>
    <x v="440"/>
    <d v="2016-06-14T00:00:00"/>
    <x v="2"/>
    <x v="5"/>
    <x v="554"/>
    <x v="5"/>
    <x v="2"/>
    <x v="11"/>
    <s v="Newell 326"/>
    <n v="7.04"/>
    <n v="4"/>
    <n v="2.04"/>
  </r>
  <r>
    <s v="14-06-2016"/>
    <s v="14"/>
    <s v="06"/>
    <s v="2016"/>
    <x v="440"/>
    <d v="2016-06-14T00:00:00"/>
    <x v="2"/>
    <x v="5"/>
    <x v="554"/>
    <x v="5"/>
    <x v="1"/>
    <x v="5"/>
    <s v="GE General Purpose, Extra Long Life, Showcase &amp; Floodlight Incandescent Bulbs"/>
    <n v="8.73"/>
    <n v="3"/>
    <n v="4.0999999999999996"/>
  </r>
  <r>
    <s v="14-06-2016"/>
    <s v="14"/>
    <s v="06"/>
    <s v="2016"/>
    <x v="440"/>
    <d v="2016-06-14T00:00:00"/>
    <x v="2"/>
    <x v="5"/>
    <x v="554"/>
    <x v="5"/>
    <x v="0"/>
    <x v="0"/>
    <s v="Logitech ClearChat Comfort/USB Headset H390"/>
    <n v="29.29"/>
    <n v="1"/>
    <n v="9.67"/>
  </r>
  <r>
    <s v="14-06-2016"/>
    <s v="14"/>
    <s v="06"/>
    <s v="2016"/>
    <x v="440"/>
    <d v="2016-06-14T00:00:00"/>
    <x v="2"/>
    <x v="5"/>
    <x v="554"/>
    <x v="5"/>
    <x v="2"/>
    <x v="11"/>
    <s v="Newell 346"/>
    <n v="8.64"/>
    <n v="3"/>
    <n v="2.5099999999999998"/>
  </r>
  <r>
    <s v="14-06-2016"/>
    <s v="14"/>
    <s v="06"/>
    <s v="2016"/>
    <x v="440"/>
    <d v="2016-06-14T00:00:00"/>
    <x v="2"/>
    <x v="5"/>
    <x v="202"/>
    <x v="5"/>
    <x v="1"/>
    <x v="14"/>
    <s v="Bush Heritage Pine Collection 5-Shelf Bookcase, Albany Pine Finish, *Special Order"/>
    <n v="599.16999999999996"/>
    <n v="5"/>
    <n v="35.25"/>
  </r>
  <r>
    <s v="14-06-2016"/>
    <s v="14"/>
    <s v="06"/>
    <s v="2016"/>
    <x v="440"/>
    <d v="2016-06-14T00:00:00"/>
    <x v="2"/>
    <x v="5"/>
    <x v="369"/>
    <x v="5"/>
    <x v="1"/>
    <x v="7"/>
    <s v="Bush Cubix Conference Tables, Fully Assembled"/>
    <n v="1293.49"/>
    <n v="7"/>
    <n v="80.84"/>
  </r>
  <r>
    <s v="14-06-2016"/>
    <s v="14"/>
    <s v="06"/>
    <s v="2016"/>
    <x v="440"/>
    <d v="2016-06-14T00:00:00"/>
    <x v="2"/>
    <x v="5"/>
    <x v="763"/>
    <x v="13"/>
    <x v="1"/>
    <x v="7"/>
    <s v="Global Adaptabilities Conference Tables"/>
    <n v="337.18"/>
    <n v="2"/>
    <n v="-118.01"/>
  </r>
  <r>
    <s v="14-06-2016"/>
    <s v="14"/>
    <s v="06"/>
    <s v="2016"/>
    <x v="440"/>
    <d v="2016-06-14T00:00:00"/>
    <x v="2"/>
    <x v="5"/>
    <x v="147"/>
    <x v="11"/>
    <x v="2"/>
    <x v="9"/>
    <s v="GBC Twin Loop Wire Binding Elements"/>
    <n v="39.94"/>
    <n v="4"/>
    <n v="-26.62"/>
  </r>
  <r>
    <s v="14-06-2016"/>
    <s v="14"/>
    <s v="06"/>
    <s v="2016"/>
    <x v="440"/>
    <d v="2016-06-14T00:00:00"/>
    <x v="2"/>
    <x v="5"/>
    <x v="147"/>
    <x v="11"/>
    <x v="0"/>
    <x v="0"/>
    <s v="Verbatim Slim CD and DVD Storage Cases, 50/Pack"/>
    <n v="18.46"/>
    <n v="2"/>
    <n v="2.31"/>
  </r>
  <r>
    <s v="14-06-2016"/>
    <s v="14"/>
    <s v="06"/>
    <s v="2016"/>
    <x v="440"/>
    <d v="2016-06-14T00:00:00"/>
    <x v="2"/>
    <x v="5"/>
    <x v="319"/>
    <x v="1"/>
    <x v="1"/>
    <x v="7"/>
    <s v="Hon Non-Folding Utility Tables"/>
    <n v="1115.17"/>
    <n v="7"/>
    <n v="334.55"/>
  </r>
  <r>
    <s v="15-06-2016"/>
    <s v="15"/>
    <s v="06"/>
    <s v="2016"/>
    <x v="441"/>
    <d v="2016-06-15T00:00:00"/>
    <x v="2"/>
    <x v="5"/>
    <x v="475"/>
    <x v="4"/>
    <x v="2"/>
    <x v="3"/>
    <s v="Xerox 19"/>
    <n v="173.49"/>
    <n v="7"/>
    <n v="54.22"/>
  </r>
  <r>
    <s v="16-06-2016"/>
    <s v="16"/>
    <s v="06"/>
    <s v="2016"/>
    <x v="442"/>
    <d v="2016-06-16T00:00:00"/>
    <x v="2"/>
    <x v="5"/>
    <x v="661"/>
    <x v="5"/>
    <x v="2"/>
    <x v="3"/>
    <s v="Wirebound Message Books, Four 2 3/4&quot; x 5&quot; Forms per Page, 600 Sets per Book"/>
    <n v="46.35"/>
    <n v="5"/>
    <n v="21.78"/>
  </r>
  <r>
    <s v="16-06-2016"/>
    <s v="16"/>
    <s v="06"/>
    <s v="2016"/>
    <x v="442"/>
    <d v="2016-06-16T00:00:00"/>
    <x v="2"/>
    <x v="5"/>
    <x v="594"/>
    <x v="23"/>
    <x v="0"/>
    <x v="15"/>
    <s v="Penpower WorldCard Pro Card Scanner"/>
    <n v="91.48"/>
    <n v="1"/>
    <n v="-1.83"/>
  </r>
  <r>
    <s v="16-06-2016"/>
    <s v="16"/>
    <s v="06"/>
    <s v="2016"/>
    <x v="442"/>
    <d v="2016-06-16T00:00:00"/>
    <x v="2"/>
    <x v="5"/>
    <x v="649"/>
    <x v="37"/>
    <x v="2"/>
    <x v="8"/>
    <s v="Avery 518"/>
    <n v="9.4499999999999993"/>
    <n v="3"/>
    <n v="4.54"/>
  </r>
  <r>
    <s v="17-06-2016"/>
    <s v="17"/>
    <s v="06"/>
    <s v="2016"/>
    <x v="443"/>
    <d v="2016-06-17T00:00:00"/>
    <x v="2"/>
    <x v="5"/>
    <x v="764"/>
    <x v="2"/>
    <x v="2"/>
    <x v="6"/>
    <s v="Home/Office Personal File Carts"/>
    <n v="208.56"/>
    <n v="6"/>
    <n v="52.14"/>
  </r>
  <r>
    <s v="17-06-2016"/>
    <s v="17"/>
    <s v="06"/>
    <s v="2016"/>
    <x v="443"/>
    <d v="2016-06-17T00:00:00"/>
    <x v="2"/>
    <x v="5"/>
    <x v="764"/>
    <x v="2"/>
    <x v="2"/>
    <x v="3"/>
    <s v="Xerox 232"/>
    <n v="32.4"/>
    <n v="5"/>
    <n v="15.55"/>
  </r>
  <r>
    <s v="17-06-2016"/>
    <s v="17"/>
    <s v="06"/>
    <s v="2016"/>
    <x v="443"/>
    <d v="2016-06-17T00:00:00"/>
    <x v="2"/>
    <x v="5"/>
    <x v="764"/>
    <x v="2"/>
    <x v="1"/>
    <x v="1"/>
    <s v="Novimex Turbo Task Chair"/>
    <n v="319.41000000000003"/>
    <n v="5"/>
    <n v="7.1"/>
  </r>
  <r>
    <s v="17-06-2016"/>
    <s v="17"/>
    <s v="06"/>
    <s v="2016"/>
    <x v="443"/>
    <d v="2016-06-17T00:00:00"/>
    <x v="2"/>
    <x v="5"/>
    <x v="764"/>
    <x v="2"/>
    <x v="2"/>
    <x v="3"/>
    <s v="Array Parchment Paper, Assorted Colors"/>
    <n v="14.56"/>
    <n v="2"/>
    <n v="6.99"/>
  </r>
  <r>
    <s v="17-06-2016"/>
    <s v="17"/>
    <s v="06"/>
    <s v="2016"/>
    <x v="443"/>
    <d v="2016-06-17T00:00:00"/>
    <x v="2"/>
    <x v="5"/>
    <x v="764"/>
    <x v="2"/>
    <x v="0"/>
    <x v="0"/>
    <s v="ImationÂ 8gb Micro Traveldrive Usb 2.0Â Flash Drive"/>
    <n v="30"/>
    <n v="2"/>
    <n v="3.3"/>
  </r>
  <r>
    <s v="17-06-2016"/>
    <s v="17"/>
    <s v="06"/>
    <s v="2016"/>
    <x v="443"/>
    <d v="2016-06-17T00:00:00"/>
    <x v="2"/>
    <x v="5"/>
    <x v="764"/>
    <x v="2"/>
    <x v="2"/>
    <x v="9"/>
    <s v="Plastic Binding Combs"/>
    <n v="48.48"/>
    <n v="4"/>
    <n v="16.36"/>
  </r>
  <r>
    <s v="17-06-2016"/>
    <s v="17"/>
    <s v="06"/>
    <s v="2016"/>
    <x v="443"/>
    <d v="2016-06-17T00:00:00"/>
    <x v="2"/>
    <x v="5"/>
    <x v="764"/>
    <x v="2"/>
    <x v="2"/>
    <x v="11"/>
    <s v="Prang Dustless Chalk Sticks"/>
    <n v="1.68"/>
    <n v="1"/>
    <n v="0.84"/>
  </r>
  <r>
    <s v="17-06-2016"/>
    <s v="17"/>
    <s v="06"/>
    <s v="2016"/>
    <x v="443"/>
    <d v="2016-06-17T00:00:00"/>
    <x v="2"/>
    <x v="5"/>
    <x v="480"/>
    <x v="5"/>
    <x v="2"/>
    <x v="3"/>
    <s v="Xerox 1934"/>
    <n v="111.96"/>
    <n v="2"/>
    <n v="54.86"/>
  </r>
  <r>
    <s v="17-06-2016"/>
    <s v="17"/>
    <s v="06"/>
    <s v="2016"/>
    <x v="443"/>
    <d v="2016-06-17T00:00:00"/>
    <x v="2"/>
    <x v="5"/>
    <x v="696"/>
    <x v="2"/>
    <x v="2"/>
    <x v="6"/>
    <s v="Rogers Jumbo File, Granite"/>
    <n v="40.74"/>
    <n v="3"/>
    <n v="0.41"/>
  </r>
  <r>
    <s v="17-06-2016"/>
    <s v="17"/>
    <s v="06"/>
    <s v="2016"/>
    <x v="443"/>
    <d v="2016-06-17T00:00:00"/>
    <x v="2"/>
    <x v="5"/>
    <x v="55"/>
    <x v="5"/>
    <x v="1"/>
    <x v="14"/>
    <s v="Bush Heritage Pine Collection 5-Shelf Bookcase, Albany Pine Finish, *Special Order"/>
    <n v="239.67"/>
    <n v="2"/>
    <n v="14.1"/>
  </r>
  <r>
    <s v="17-06-2016"/>
    <s v="17"/>
    <s v="06"/>
    <s v="2016"/>
    <x v="443"/>
    <d v="2016-06-17T00:00:00"/>
    <x v="2"/>
    <x v="5"/>
    <x v="55"/>
    <x v="5"/>
    <x v="2"/>
    <x v="8"/>
    <s v="Avery 496"/>
    <n v="22.5"/>
    <n v="6"/>
    <n v="10.8"/>
  </r>
  <r>
    <s v="17-06-2016"/>
    <s v="17"/>
    <s v="06"/>
    <s v="2016"/>
    <x v="443"/>
    <d v="2016-06-17T00:00:00"/>
    <x v="2"/>
    <x v="5"/>
    <x v="55"/>
    <x v="5"/>
    <x v="2"/>
    <x v="3"/>
    <s v="Xerox 1914"/>
    <n v="219.84"/>
    <n v="4"/>
    <n v="107.72"/>
  </r>
  <r>
    <s v="17-06-2016"/>
    <s v="17"/>
    <s v="06"/>
    <s v="2016"/>
    <x v="443"/>
    <d v="2016-06-17T00:00:00"/>
    <x v="2"/>
    <x v="5"/>
    <x v="199"/>
    <x v="15"/>
    <x v="1"/>
    <x v="5"/>
    <s v="Rubbermaid ClusterMat Chairmats, Mat Size- 66&quot; x 60&quot;, Lip 20&quot; x 11&quot; -90 Degree Angle"/>
    <n v="266.35000000000002"/>
    <n v="3"/>
    <n v="-13.32"/>
  </r>
  <r>
    <s v="17-06-2016"/>
    <s v="17"/>
    <s v="06"/>
    <s v="2016"/>
    <x v="443"/>
    <d v="2016-06-17T00:00:00"/>
    <x v="2"/>
    <x v="5"/>
    <x v="199"/>
    <x v="15"/>
    <x v="1"/>
    <x v="1"/>
    <s v="Global Manager's Adjustable Task Chair, Storm"/>
    <n v="483.14"/>
    <n v="4"/>
    <n v="54.35"/>
  </r>
  <r>
    <s v="17-06-2016"/>
    <s v="17"/>
    <s v="06"/>
    <s v="2016"/>
    <x v="443"/>
    <d v="2016-06-17T00:00:00"/>
    <x v="2"/>
    <x v="5"/>
    <x v="135"/>
    <x v="30"/>
    <x v="2"/>
    <x v="9"/>
    <s v="Ibico Presentation Index for Binding Systems"/>
    <n v="7.96"/>
    <n v="2"/>
    <n v="3.74"/>
  </r>
  <r>
    <s v="17-06-2016"/>
    <s v="17"/>
    <s v="06"/>
    <s v="2016"/>
    <x v="443"/>
    <d v="2016-06-17T00:00:00"/>
    <x v="2"/>
    <x v="5"/>
    <x v="135"/>
    <x v="30"/>
    <x v="0"/>
    <x v="2"/>
    <s v="Wireless Extenders zBoost YX545 SOHO Signal Booster"/>
    <n v="566.97"/>
    <n v="3"/>
    <n v="153.08000000000001"/>
  </r>
  <r>
    <s v="17-06-2016"/>
    <s v="17"/>
    <s v="06"/>
    <s v="2016"/>
    <x v="443"/>
    <d v="2016-06-17T00:00:00"/>
    <x v="2"/>
    <x v="5"/>
    <x v="135"/>
    <x v="30"/>
    <x v="2"/>
    <x v="11"/>
    <s v="Newell 35"/>
    <n v="9.84"/>
    <n v="3"/>
    <n v="2.85"/>
  </r>
  <r>
    <s v="17-06-2016"/>
    <s v="17"/>
    <s v="06"/>
    <s v="2016"/>
    <x v="443"/>
    <d v="2016-06-17T00:00:00"/>
    <x v="2"/>
    <x v="5"/>
    <x v="125"/>
    <x v="2"/>
    <x v="1"/>
    <x v="7"/>
    <s v="Hon 2111 Invitation Series Corner Table"/>
    <n v="376.87"/>
    <n v="3"/>
    <n v="-213.56"/>
  </r>
  <r>
    <s v="18-06-2016"/>
    <s v="18"/>
    <s v="06"/>
    <s v="2016"/>
    <x v="444"/>
    <d v="2016-06-18T00:00:00"/>
    <x v="2"/>
    <x v="5"/>
    <x v="176"/>
    <x v="3"/>
    <x v="2"/>
    <x v="3"/>
    <s v="Xerox 1937"/>
    <n v="76.86"/>
    <n v="2"/>
    <n v="26.9"/>
  </r>
  <r>
    <s v="18-06-2016"/>
    <s v="18"/>
    <s v="06"/>
    <s v="2016"/>
    <x v="444"/>
    <d v="2016-06-18T00:00:00"/>
    <x v="2"/>
    <x v="5"/>
    <x v="673"/>
    <x v="13"/>
    <x v="2"/>
    <x v="3"/>
    <s v="Xerox 1900"/>
    <n v="6.85"/>
    <n v="2"/>
    <n v="2.14"/>
  </r>
  <r>
    <s v="18-06-2016"/>
    <s v="18"/>
    <s v="06"/>
    <s v="2016"/>
    <x v="444"/>
    <d v="2016-06-18T00:00:00"/>
    <x v="2"/>
    <x v="5"/>
    <x v="673"/>
    <x v="13"/>
    <x v="2"/>
    <x v="9"/>
    <s v="DXL Angle-View Binders with Locking Rings by Samsill"/>
    <n v="4.63"/>
    <n v="2"/>
    <n v="-3.86"/>
  </r>
  <r>
    <s v="18-06-2016"/>
    <s v="18"/>
    <s v="06"/>
    <s v="2016"/>
    <x v="444"/>
    <d v="2016-06-18T00:00:00"/>
    <x v="2"/>
    <x v="5"/>
    <x v="673"/>
    <x v="13"/>
    <x v="2"/>
    <x v="10"/>
    <s v="Harmony Air Purifier"/>
    <n v="453.6"/>
    <n v="3"/>
    <n v="90.72"/>
  </r>
  <r>
    <s v="19-06-2016"/>
    <s v="19"/>
    <s v="06"/>
    <s v="2016"/>
    <x v="445"/>
    <d v="2016-06-19T00:00:00"/>
    <x v="2"/>
    <x v="5"/>
    <x v="376"/>
    <x v="5"/>
    <x v="2"/>
    <x v="3"/>
    <s v="Message Book, Standard Line &quot;While You Were Out&quot;, 5 1/2&quot; X 4&quot;, 200 Sets/Book"/>
    <n v="17.12"/>
    <n v="2"/>
    <n v="8.0500000000000007"/>
  </r>
  <r>
    <s v="20-06-2016"/>
    <s v="20"/>
    <s v="06"/>
    <s v="2016"/>
    <x v="446"/>
    <d v="2016-06-20T00:00:00"/>
    <x v="2"/>
    <x v="5"/>
    <x v="19"/>
    <x v="37"/>
    <x v="0"/>
    <x v="0"/>
    <s v="ImationÂ 8gb Micro Traveldrive Usb 2.0Â Flash Drive"/>
    <n v="45"/>
    <n v="3"/>
    <n v="4.95"/>
  </r>
  <r>
    <s v="20-06-2016"/>
    <s v="20"/>
    <s v="06"/>
    <s v="2016"/>
    <x v="446"/>
    <d v="2016-06-20T00:00:00"/>
    <x v="2"/>
    <x v="5"/>
    <x v="19"/>
    <x v="37"/>
    <x v="0"/>
    <x v="2"/>
    <s v="LF Elite 3D Dazzle Designer Hard Case Cover, Lf Stylus Pen and Wiper For Apple Iphone 5c Mini Lite"/>
    <n v="21.8"/>
    <n v="2"/>
    <n v="6.1"/>
  </r>
  <r>
    <s v="20-06-2016"/>
    <s v="20"/>
    <s v="06"/>
    <s v="2016"/>
    <x v="446"/>
    <d v="2016-06-20T00:00:00"/>
    <x v="2"/>
    <x v="5"/>
    <x v="692"/>
    <x v="5"/>
    <x v="2"/>
    <x v="11"/>
    <s v="DIXON Oriole Pencils"/>
    <n v="5.16"/>
    <n v="2"/>
    <n v="1.34"/>
  </r>
  <r>
    <s v="20-06-2016"/>
    <s v="20"/>
    <s v="06"/>
    <s v="2016"/>
    <x v="446"/>
    <d v="2016-06-20T00:00:00"/>
    <x v="2"/>
    <x v="5"/>
    <x v="692"/>
    <x v="5"/>
    <x v="2"/>
    <x v="3"/>
    <s v="Xerox 202"/>
    <n v="38.880000000000003"/>
    <n v="6"/>
    <n v="18.66"/>
  </r>
  <r>
    <s v="20-06-2016"/>
    <s v="20"/>
    <s v="06"/>
    <s v="2016"/>
    <x v="446"/>
    <d v="2016-06-20T00:00:00"/>
    <x v="2"/>
    <x v="5"/>
    <x v="597"/>
    <x v="13"/>
    <x v="2"/>
    <x v="3"/>
    <s v="Wirebound Message Books, 2 7/8&quot; x 5&quot;, 3 Forms per Page"/>
    <n v="45.06"/>
    <n v="8"/>
    <n v="15.21"/>
  </r>
  <r>
    <s v="20-06-2016"/>
    <s v="20"/>
    <s v="06"/>
    <s v="2016"/>
    <x v="446"/>
    <d v="2016-06-20T00:00:00"/>
    <x v="2"/>
    <x v="5"/>
    <x v="597"/>
    <x v="13"/>
    <x v="2"/>
    <x v="9"/>
    <s v="JM Magazine Binder"/>
    <n v="29.72"/>
    <n v="6"/>
    <n v="-21.79"/>
  </r>
  <r>
    <s v="20-06-2016"/>
    <s v="20"/>
    <s v="06"/>
    <s v="2016"/>
    <x v="446"/>
    <d v="2016-06-20T00:00:00"/>
    <x v="2"/>
    <x v="5"/>
    <x v="597"/>
    <x v="13"/>
    <x v="2"/>
    <x v="3"/>
    <s v="Xerox 202"/>
    <n v="15.55"/>
    <n v="3"/>
    <n v="5.44"/>
  </r>
  <r>
    <s v="20-06-2016"/>
    <s v="20"/>
    <s v="06"/>
    <s v="2016"/>
    <x v="446"/>
    <d v="2016-06-20T00:00:00"/>
    <x v="2"/>
    <x v="5"/>
    <x v="597"/>
    <x v="13"/>
    <x v="2"/>
    <x v="10"/>
    <s v="Sanyo 2.5 Cubic Foot Mid-Size Office Refrigerators"/>
    <n v="447.7"/>
    <n v="2"/>
    <n v="33.58"/>
  </r>
  <r>
    <s v="20-06-2016"/>
    <s v="20"/>
    <s v="06"/>
    <s v="2016"/>
    <x v="446"/>
    <d v="2016-06-20T00:00:00"/>
    <x v="2"/>
    <x v="5"/>
    <x v="237"/>
    <x v="5"/>
    <x v="2"/>
    <x v="3"/>
    <s v="Xerox 1898"/>
    <n v="46.76"/>
    <n v="7"/>
    <n v="22.44"/>
  </r>
  <r>
    <s v="20-06-2016"/>
    <s v="20"/>
    <s v="06"/>
    <s v="2016"/>
    <x v="446"/>
    <d v="2016-06-20T00:00:00"/>
    <x v="2"/>
    <x v="5"/>
    <x v="237"/>
    <x v="5"/>
    <x v="2"/>
    <x v="9"/>
    <s v="GBC Plastic Binding Combs"/>
    <n v="17.71"/>
    <n v="3"/>
    <n v="6.42"/>
  </r>
  <r>
    <s v="20-06-2016"/>
    <s v="20"/>
    <s v="06"/>
    <s v="2016"/>
    <x v="446"/>
    <d v="2016-06-20T00:00:00"/>
    <x v="2"/>
    <x v="5"/>
    <x v="237"/>
    <x v="5"/>
    <x v="2"/>
    <x v="10"/>
    <s v="Belkin 6 Outlet Metallic Surge Strip"/>
    <n v="21.78"/>
    <n v="2"/>
    <n v="5.66"/>
  </r>
  <r>
    <s v="20-06-2016"/>
    <s v="20"/>
    <s v="06"/>
    <s v="2016"/>
    <x v="446"/>
    <d v="2016-06-20T00:00:00"/>
    <x v="2"/>
    <x v="5"/>
    <x v="237"/>
    <x v="5"/>
    <x v="2"/>
    <x v="6"/>
    <s v="Fellowes Bankers Box Recycled Super Stor/Drawer"/>
    <n v="161.94"/>
    <n v="3"/>
    <n v="9.7200000000000006"/>
  </r>
  <r>
    <s v="20-06-2016"/>
    <s v="20"/>
    <s v="06"/>
    <s v="2016"/>
    <x v="446"/>
    <d v="2016-06-20T00:00:00"/>
    <x v="2"/>
    <x v="5"/>
    <x v="237"/>
    <x v="5"/>
    <x v="1"/>
    <x v="1"/>
    <s v="Hon Valutask Swivel Chairs"/>
    <n v="161.57"/>
    <n v="2"/>
    <n v="-8.08"/>
  </r>
  <r>
    <s v="20-06-2016"/>
    <s v="20"/>
    <s v="06"/>
    <s v="2016"/>
    <x v="446"/>
    <d v="2016-06-20T00:00:00"/>
    <x v="2"/>
    <x v="5"/>
    <x v="29"/>
    <x v="4"/>
    <x v="0"/>
    <x v="0"/>
    <s v="Logitech Trackman Marble Mouse"/>
    <n v="95.97"/>
    <n v="4"/>
    <n v="26.39"/>
  </r>
  <r>
    <s v="20-06-2016"/>
    <s v="20"/>
    <s v="06"/>
    <s v="2016"/>
    <x v="446"/>
    <d v="2016-06-20T00:00:00"/>
    <x v="2"/>
    <x v="5"/>
    <x v="29"/>
    <x v="4"/>
    <x v="2"/>
    <x v="3"/>
    <s v="Xerox 206"/>
    <n v="10.37"/>
    <n v="2"/>
    <n v="3.63"/>
  </r>
  <r>
    <s v="20-06-2016"/>
    <s v="20"/>
    <s v="06"/>
    <s v="2016"/>
    <x v="446"/>
    <d v="2016-06-20T00:00:00"/>
    <x v="2"/>
    <x v="5"/>
    <x v="175"/>
    <x v="32"/>
    <x v="0"/>
    <x v="0"/>
    <s v="ImationÂ 30456 USBÂ Flash DriveÂ 8GB"/>
    <n v="6.9"/>
    <n v="1"/>
    <n v="0.55000000000000004"/>
  </r>
  <r>
    <s v="20-06-2016"/>
    <s v="20"/>
    <s v="06"/>
    <s v="2016"/>
    <x v="446"/>
    <d v="2016-06-20T00:00:00"/>
    <x v="2"/>
    <x v="5"/>
    <x v="175"/>
    <x v="32"/>
    <x v="1"/>
    <x v="5"/>
    <s v="Executive Impressions 13&quot; Clairmont Wall Clock"/>
    <n v="57.69"/>
    <n v="3"/>
    <n v="23.65"/>
  </r>
  <r>
    <s v="21-06-2016"/>
    <s v="21"/>
    <s v="06"/>
    <s v="2016"/>
    <x v="447"/>
    <d v="2016-06-21T00:00:00"/>
    <x v="2"/>
    <x v="5"/>
    <x v="440"/>
    <x v="2"/>
    <x v="2"/>
    <x v="9"/>
    <s v="SpineVue Locking Slant-D Ring Binders by Cardinal"/>
    <n v="36.56"/>
    <n v="5"/>
    <n v="12.8"/>
  </r>
  <r>
    <s v="21-06-2016"/>
    <s v="21"/>
    <s v="06"/>
    <s v="2016"/>
    <x v="447"/>
    <d v="2016-06-21T00:00:00"/>
    <x v="2"/>
    <x v="5"/>
    <x v="440"/>
    <x v="2"/>
    <x v="2"/>
    <x v="9"/>
    <s v="Premium Transparent Presentation Covers, No Pattern/Clear, 8 1/2&quot; x 11&quot;"/>
    <n v="186.14"/>
    <n v="6"/>
    <n v="60.5"/>
  </r>
  <r>
    <s v="21-06-2016"/>
    <s v="21"/>
    <s v="06"/>
    <s v="2016"/>
    <x v="447"/>
    <d v="2016-06-21T00:00:00"/>
    <x v="2"/>
    <x v="5"/>
    <x v="440"/>
    <x v="2"/>
    <x v="1"/>
    <x v="14"/>
    <s v="O'Sullivan Living Dimensions 5-Shelf Bookcases"/>
    <n v="353.57"/>
    <n v="2"/>
    <n v="-44.2"/>
  </r>
  <r>
    <s v="21-06-2016"/>
    <s v="21"/>
    <s v="06"/>
    <s v="2016"/>
    <x v="447"/>
    <d v="2016-06-21T00:00:00"/>
    <x v="2"/>
    <x v="5"/>
    <x v="590"/>
    <x v="3"/>
    <x v="2"/>
    <x v="9"/>
    <s v="Avery Durable Slant Ring Binders With Label Holder"/>
    <n v="0.84"/>
    <n v="1"/>
    <n v="-1.34"/>
  </r>
  <r>
    <s v="23-06-2016"/>
    <s v="23"/>
    <s v="06"/>
    <s v="2016"/>
    <x v="448"/>
    <d v="2016-06-23T00:00:00"/>
    <x v="2"/>
    <x v="5"/>
    <x v="576"/>
    <x v="2"/>
    <x v="2"/>
    <x v="8"/>
    <s v="Avery 4027 File Folder Labels for Dot Matrix Printers, 5000 Labels per Box, White"/>
    <n v="122.12"/>
    <n v="4"/>
    <n v="56.18"/>
  </r>
  <r>
    <s v="23-06-2016"/>
    <s v="23"/>
    <s v="06"/>
    <s v="2016"/>
    <x v="448"/>
    <d v="2016-06-23T00:00:00"/>
    <x v="2"/>
    <x v="5"/>
    <x v="576"/>
    <x v="2"/>
    <x v="2"/>
    <x v="8"/>
    <s v="Avery 52"/>
    <n v="18.45"/>
    <n v="5"/>
    <n v="8.67"/>
  </r>
  <r>
    <s v="23-06-2016"/>
    <s v="23"/>
    <s v="06"/>
    <s v="2016"/>
    <x v="448"/>
    <d v="2016-06-23T00:00:00"/>
    <x v="2"/>
    <x v="5"/>
    <x v="576"/>
    <x v="2"/>
    <x v="2"/>
    <x v="6"/>
    <s v="Fellowes Bankers Box Staxonsteel Drawer File/Stacking System"/>
    <n v="324.89999999999998"/>
    <n v="5"/>
    <n v="38.99"/>
  </r>
  <r>
    <s v="23-06-2016"/>
    <s v="23"/>
    <s v="06"/>
    <s v="2016"/>
    <x v="448"/>
    <d v="2016-06-23T00:00:00"/>
    <x v="2"/>
    <x v="5"/>
    <x v="576"/>
    <x v="2"/>
    <x v="2"/>
    <x v="3"/>
    <s v="Tops White Computer Printout Paper"/>
    <n v="146.72999999999999"/>
    <n v="3"/>
    <n v="68.959999999999994"/>
  </r>
  <r>
    <s v="23-06-2016"/>
    <s v="23"/>
    <s v="06"/>
    <s v="2016"/>
    <x v="448"/>
    <d v="2016-06-23T00:00:00"/>
    <x v="2"/>
    <x v="5"/>
    <x v="576"/>
    <x v="2"/>
    <x v="2"/>
    <x v="4"/>
    <s v="Translucent Push Pins by OIC"/>
    <n v="3.96"/>
    <n v="2"/>
    <n v="1.47"/>
  </r>
  <r>
    <s v="23-06-2016"/>
    <s v="23"/>
    <s v="06"/>
    <s v="2016"/>
    <x v="448"/>
    <d v="2016-06-23T00:00:00"/>
    <x v="2"/>
    <x v="5"/>
    <x v="585"/>
    <x v="2"/>
    <x v="2"/>
    <x v="16"/>
    <s v="Compact Automatic Electric Letter Opener"/>
    <n v="835.17"/>
    <n v="7"/>
    <n v="16.7"/>
  </r>
  <r>
    <s v="23-06-2016"/>
    <s v="23"/>
    <s v="06"/>
    <s v="2016"/>
    <x v="448"/>
    <d v="2016-06-23T00:00:00"/>
    <x v="2"/>
    <x v="5"/>
    <x v="216"/>
    <x v="5"/>
    <x v="2"/>
    <x v="6"/>
    <s v="Mobile Personal File Cube"/>
    <n v="93.68"/>
    <n v="4"/>
    <n v="25.29"/>
  </r>
  <r>
    <s v="23-06-2016"/>
    <s v="23"/>
    <s v="06"/>
    <s v="2016"/>
    <x v="448"/>
    <d v="2016-06-23T00:00:00"/>
    <x v="2"/>
    <x v="5"/>
    <x v="216"/>
    <x v="5"/>
    <x v="2"/>
    <x v="8"/>
    <s v="Avery 516"/>
    <n v="21.93"/>
    <n v="3"/>
    <n v="10.31"/>
  </r>
  <r>
    <s v="23-06-2016"/>
    <s v="23"/>
    <s v="06"/>
    <s v="2016"/>
    <x v="448"/>
    <d v="2016-06-23T00:00:00"/>
    <x v="2"/>
    <x v="5"/>
    <x v="216"/>
    <x v="5"/>
    <x v="0"/>
    <x v="2"/>
    <s v="Nortel Meridian M3904 Professional Digital phone"/>
    <n v="862.34"/>
    <n v="7"/>
    <n v="97.01"/>
  </r>
  <r>
    <s v="23-06-2016"/>
    <s v="23"/>
    <s v="06"/>
    <s v="2016"/>
    <x v="448"/>
    <d v="2016-06-23T00:00:00"/>
    <x v="2"/>
    <x v="5"/>
    <x v="216"/>
    <x v="5"/>
    <x v="2"/>
    <x v="3"/>
    <s v="Xerox 1884"/>
    <n v="19.98"/>
    <n v="1"/>
    <n v="9.39"/>
  </r>
  <r>
    <s v="23-06-2016"/>
    <s v="23"/>
    <s v="06"/>
    <s v="2016"/>
    <x v="448"/>
    <d v="2016-06-23T00:00:00"/>
    <x v="2"/>
    <x v="5"/>
    <x v="467"/>
    <x v="2"/>
    <x v="2"/>
    <x v="8"/>
    <s v="Avery 487"/>
    <n v="25.83"/>
    <n v="7"/>
    <n v="12.14"/>
  </r>
  <r>
    <s v="24-06-2016"/>
    <s v="24"/>
    <s v="06"/>
    <s v="2016"/>
    <x v="449"/>
    <d v="2016-06-24T00:00:00"/>
    <x v="2"/>
    <x v="5"/>
    <x v="661"/>
    <x v="5"/>
    <x v="0"/>
    <x v="2"/>
    <s v="Macally Suction Cup Mount"/>
    <n v="38.24"/>
    <n v="4"/>
    <n v="-9.56"/>
  </r>
  <r>
    <s v="24-06-2016"/>
    <s v="24"/>
    <s v="06"/>
    <s v="2016"/>
    <x v="449"/>
    <d v="2016-06-24T00:00:00"/>
    <x v="2"/>
    <x v="5"/>
    <x v="44"/>
    <x v="24"/>
    <x v="0"/>
    <x v="2"/>
    <s v="Panasonic KX TS208W Corded phone"/>
    <n v="440.91"/>
    <n v="9"/>
    <n v="123.45"/>
  </r>
  <r>
    <s v="24-06-2016"/>
    <s v="24"/>
    <s v="06"/>
    <s v="2016"/>
    <x v="449"/>
    <d v="2016-06-24T00:00:00"/>
    <x v="2"/>
    <x v="5"/>
    <x v="533"/>
    <x v="4"/>
    <x v="2"/>
    <x v="10"/>
    <s v="Holmes HEPA Air Purifier"/>
    <n v="8.7100000000000009"/>
    <n v="2"/>
    <n v="-19.600000000000001"/>
  </r>
  <r>
    <s v="24-06-2016"/>
    <s v="24"/>
    <s v="06"/>
    <s v="2016"/>
    <x v="449"/>
    <d v="2016-06-24T00:00:00"/>
    <x v="2"/>
    <x v="5"/>
    <x v="695"/>
    <x v="5"/>
    <x v="0"/>
    <x v="15"/>
    <s v="Okidata MB760 Printer"/>
    <n v="4476.8"/>
    <n v="4"/>
    <n v="503.64"/>
  </r>
  <r>
    <s v="24-06-2016"/>
    <s v="24"/>
    <s v="06"/>
    <s v="2016"/>
    <x v="449"/>
    <d v="2016-06-24T00:00:00"/>
    <x v="2"/>
    <x v="5"/>
    <x v="695"/>
    <x v="5"/>
    <x v="2"/>
    <x v="3"/>
    <s v="Xerox 189"/>
    <n v="104.85"/>
    <n v="1"/>
    <n v="50.33"/>
  </r>
  <r>
    <s v="24-06-2016"/>
    <s v="24"/>
    <s v="06"/>
    <s v="2016"/>
    <x v="449"/>
    <d v="2016-06-24T00:00:00"/>
    <x v="2"/>
    <x v="5"/>
    <x v="695"/>
    <x v="5"/>
    <x v="2"/>
    <x v="10"/>
    <s v="APC 7 Outlet Network SurgeArrest Surge Protector"/>
    <n v="241.44"/>
    <n v="3"/>
    <n v="72.430000000000007"/>
  </r>
  <r>
    <s v="25-06-2016"/>
    <s v="25"/>
    <s v="06"/>
    <s v="2016"/>
    <x v="450"/>
    <d v="2016-06-25T00:00:00"/>
    <x v="2"/>
    <x v="5"/>
    <x v="196"/>
    <x v="13"/>
    <x v="1"/>
    <x v="1"/>
    <s v="Global Leather Highback Executive Chair with Pneumatic Height Adjustment, Black"/>
    <n v="422.06"/>
    <n v="3"/>
    <n v="-18.09"/>
  </r>
  <r>
    <s v="25-06-2016"/>
    <s v="25"/>
    <s v="06"/>
    <s v="2016"/>
    <x v="450"/>
    <d v="2016-06-25T00:00:00"/>
    <x v="2"/>
    <x v="5"/>
    <x v="196"/>
    <x v="13"/>
    <x v="2"/>
    <x v="9"/>
    <s v="GBC Wire Binding Strips"/>
    <n v="38.090000000000003"/>
    <n v="4"/>
    <n v="-27.93"/>
  </r>
  <r>
    <s v="25-06-2016"/>
    <s v="25"/>
    <s v="06"/>
    <s v="2016"/>
    <x v="450"/>
    <d v="2016-06-25T00:00:00"/>
    <x v="2"/>
    <x v="5"/>
    <x v="196"/>
    <x v="13"/>
    <x v="2"/>
    <x v="6"/>
    <s v="Gould Plastics 9-Pocket Panel Bin, 18-3/8w x 5-1/4d x 20-1/2h, Black"/>
    <n v="254.35"/>
    <n v="6"/>
    <n v="-50.87"/>
  </r>
  <r>
    <s v="25-06-2016"/>
    <s v="25"/>
    <s v="06"/>
    <s v="2016"/>
    <x v="450"/>
    <d v="2016-06-25T00:00:00"/>
    <x v="2"/>
    <x v="5"/>
    <x v="133"/>
    <x v="5"/>
    <x v="2"/>
    <x v="10"/>
    <s v="Fellowes Mighty 8 Compact Surge Protector"/>
    <n v="60.81"/>
    <n v="3"/>
    <n v="17.03"/>
  </r>
  <r>
    <s v="25-06-2016"/>
    <s v="25"/>
    <s v="06"/>
    <s v="2016"/>
    <x v="450"/>
    <d v="2016-06-25T00:00:00"/>
    <x v="2"/>
    <x v="5"/>
    <x v="418"/>
    <x v="4"/>
    <x v="1"/>
    <x v="1"/>
    <s v="Global Value Mid-Back Manager's Chair, Gray"/>
    <n v="85.25"/>
    <n v="2"/>
    <n v="-6.09"/>
  </r>
  <r>
    <s v="25-06-2016"/>
    <s v="25"/>
    <s v="06"/>
    <s v="2016"/>
    <x v="450"/>
    <d v="2016-06-25T00:00:00"/>
    <x v="2"/>
    <x v="5"/>
    <x v="418"/>
    <x v="4"/>
    <x v="1"/>
    <x v="5"/>
    <s v="Eldon Executive Woodline II Cherry Finish Desk Accessories"/>
    <n v="32.71"/>
    <n v="2"/>
    <n v="-26.17"/>
  </r>
  <r>
    <s v="26-06-2016"/>
    <s v="26"/>
    <s v="06"/>
    <s v="2016"/>
    <x v="451"/>
    <d v="2016-06-26T00:00:00"/>
    <x v="2"/>
    <x v="5"/>
    <x v="215"/>
    <x v="2"/>
    <x v="2"/>
    <x v="11"/>
    <s v="Prang Colored Pencils"/>
    <n v="14.7"/>
    <n v="5"/>
    <n v="6.62"/>
  </r>
  <r>
    <s v="26-06-2016"/>
    <s v="26"/>
    <s v="06"/>
    <s v="2016"/>
    <x v="451"/>
    <d v="2016-06-26T00:00:00"/>
    <x v="2"/>
    <x v="5"/>
    <x v="215"/>
    <x v="2"/>
    <x v="2"/>
    <x v="6"/>
    <s v="Fellowes Strictly Business Drawer File, Letter/Legal Size"/>
    <n v="704.25"/>
    <n v="5"/>
    <n v="84.51"/>
  </r>
  <r>
    <s v="26-06-2016"/>
    <s v="26"/>
    <s v="06"/>
    <s v="2016"/>
    <x v="451"/>
    <d v="2016-06-26T00:00:00"/>
    <x v="2"/>
    <x v="5"/>
    <x v="416"/>
    <x v="43"/>
    <x v="2"/>
    <x v="6"/>
    <s v="Woodgrain Magazine Files by Perma"/>
    <n v="14.9"/>
    <n v="5"/>
    <n v="1.04"/>
  </r>
  <r>
    <s v="26-06-2016"/>
    <s v="26"/>
    <s v="06"/>
    <s v="2016"/>
    <x v="451"/>
    <d v="2016-06-26T00:00:00"/>
    <x v="2"/>
    <x v="5"/>
    <x v="351"/>
    <x v="4"/>
    <x v="0"/>
    <x v="0"/>
    <s v="Memorex Mini Travel Drive 4 GB USB 2.0 Flash Drive"/>
    <n v="13.62"/>
    <n v="2"/>
    <n v="3.57"/>
  </r>
  <r>
    <s v="26-06-2016"/>
    <s v="26"/>
    <s v="06"/>
    <s v="2016"/>
    <x v="451"/>
    <d v="2016-06-26T00:00:00"/>
    <x v="2"/>
    <x v="5"/>
    <x v="382"/>
    <x v="5"/>
    <x v="1"/>
    <x v="5"/>
    <s v="Eldon Expressions Wood Desk Accessories, Oak"/>
    <n v="22.14"/>
    <n v="3"/>
    <n v="6.42"/>
  </r>
  <r>
    <s v="26-06-2016"/>
    <s v="26"/>
    <s v="06"/>
    <s v="2016"/>
    <x v="451"/>
    <d v="2016-06-26T00:00:00"/>
    <x v="2"/>
    <x v="5"/>
    <x v="765"/>
    <x v="3"/>
    <x v="2"/>
    <x v="11"/>
    <s v="Newell 311"/>
    <n v="5.3"/>
    <n v="3"/>
    <n v="0.46"/>
  </r>
  <r>
    <s v="26-06-2016"/>
    <s v="26"/>
    <s v="06"/>
    <s v="2016"/>
    <x v="451"/>
    <d v="2016-06-26T00:00:00"/>
    <x v="2"/>
    <x v="5"/>
    <x v="672"/>
    <x v="10"/>
    <x v="2"/>
    <x v="3"/>
    <s v="White Dual Perf Computer Printout Paper, 2700 Sheets, 1 Part, Heavyweight, 20 lbs., 14 7/8 x 11"/>
    <n v="368.91"/>
    <n v="9"/>
    <n v="180.77"/>
  </r>
  <r>
    <s v="26-06-2016"/>
    <s v="26"/>
    <s v="06"/>
    <s v="2016"/>
    <x v="451"/>
    <d v="2016-06-26T00:00:00"/>
    <x v="2"/>
    <x v="5"/>
    <x v="672"/>
    <x v="10"/>
    <x v="2"/>
    <x v="9"/>
    <s v="Insertable Tab Post Binder Dividers"/>
    <n v="8.02"/>
    <n v="1"/>
    <n v="3.77"/>
  </r>
  <r>
    <s v="26-06-2016"/>
    <s v="26"/>
    <s v="06"/>
    <s v="2016"/>
    <x v="451"/>
    <d v="2016-06-26T00:00:00"/>
    <x v="2"/>
    <x v="5"/>
    <x v="672"/>
    <x v="10"/>
    <x v="2"/>
    <x v="6"/>
    <s v="SAFCO Mobile Desk Side File, Wire Frame"/>
    <n v="171.04"/>
    <n v="4"/>
    <n v="44.47"/>
  </r>
  <r>
    <s v="26-06-2016"/>
    <s v="26"/>
    <s v="06"/>
    <s v="2016"/>
    <x v="451"/>
    <d v="2016-06-26T00:00:00"/>
    <x v="2"/>
    <x v="5"/>
    <x v="520"/>
    <x v="5"/>
    <x v="2"/>
    <x v="16"/>
    <s v="Premier Electric Letter Opener"/>
    <n v="231.72"/>
    <n v="2"/>
    <n v="11.59"/>
  </r>
  <r>
    <s v="26-06-2016"/>
    <s v="26"/>
    <s v="06"/>
    <s v="2016"/>
    <x v="451"/>
    <d v="2016-06-26T00:00:00"/>
    <x v="2"/>
    <x v="5"/>
    <x v="520"/>
    <x v="5"/>
    <x v="2"/>
    <x v="4"/>
    <s v="OIC Binder Clips"/>
    <n v="17.899999999999999"/>
    <n v="5"/>
    <n v="8.9499999999999993"/>
  </r>
  <r>
    <s v="26-06-2016"/>
    <s v="26"/>
    <s v="06"/>
    <s v="2016"/>
    <x v="451"/>
    <d v="2016-06-26T00:00:00"/>
    <x v="2"/>
    <x v="5"/>
    <x v="520"/>
    <x v="5"/>
    <x v="2"/>
    <x v="3"/>
    <s v="Ampad Phone Message Book, Recycled, 400 Message Capacity, 5 Â¾Â” x 11Â”"/>
    <n v="12.48"/>
    <n v="2"/>
    <n v="5.62"/>
  </r>
  <r>
    <s v="26-06-2016"/>
    <s v="26"/>
    <s v="06"/>
    <s v="2016"/>
    <x v="451"/>
    <d v="2016-06-26T00:00:00"/>
    <x v="2"/>
    <x v="5"/>
    <x v="289"/>
    <x v="2"/>
    <x v="0"/>
    <x v="0"/>
    <s v="AmazonBasics 3-Button USB Wired Mouse"/>
    <n v="20.97"/>
    <n v="3"/>
    <n v="9.02"/>
  </r>
  <r>
    <s v="26-06-2016"/>
    <s v="26"/>
    <s v="06"/>
    <s v="2016"/>
    <x v="451"/>
    <d v="2016-06-26T00:00:00"/>
    <x v="2"/>
    <x v="5"/>
    <x v="289"/>
    <x v="2"/>
    <x v="0"/>
    <x v="0"/>
    <s v="Perixx PERIBOARD-512B, Ergonomic Split Keyboard"/>
    <n v="139.96"/>
    <n v="4"/>
    <n v="9.8000000000000007"/>
  </r>
  <r>
    <s v="26-06-2016"/>
    <s v="26"/>
    <s v="06"/>
    <s v="2016"/>
    <x v="451"/>
    <d v="2016-06-26T00:00:00"/>
    <x v="2"/>
    <x v="5"/>
    <x v="289"/>
    <x v="2"/>
    <x v="1"/>
    <x v="5"/>
    <s v="DAX Executive Solid Wood Document Frame, Desktop or Hang, Mahogany, 5 x 7"/>
    <n v="37.74"/>
    <n v="3"/>
    <n v="12.83"/>
  </r>
  <r>
    <s v="26-06-2016"/>
    <s v="26"/>
    <s v="06"/>
    <s v="2016"/>
    <x v="451"/>
    <d v="2016-06-26T00:00:00"/>
    <x v="2"/>
    <x v="5"/>
    <x v="745"/>
    <x v="21"/>
    <x v="0"/>
    <x v="2"/>
    <s v="Cisco IPÂ PhoneÂ 7961G VoIPÂ phoneÂ - Dark gray"/>
    <n v="135.94999999999999"/>
    <n v="1"/>
    <n v="39.43"/>
  </r>
  <r>
    <s v="27-06-2016"/>
    <s v="27"/>
    <s v="06"/>
    <s v="2016"/>
    <x v="452"/>
    <d v="2016-06-27T00:00:00"/>
    <x v="2"/>
    <x v="5"/>
    <x v="7"/>
    <x v="3"/>
    <x v="2"/>
    <x v="3"/>
    <s v="Wirebound Message Books, Four 2 3/4 x 5 White Forms per Page"/>
    <n v="37.46"/>
    <n v="7"/>
    <n v="12.18"/>
  </r>
  <r>
    <s v="27-06-2016"/>
    <s v="27"/>
    <s v="06"/>
    <s v="2016"/>
    <x v="452"/>
    <d v="2016-06-27T00:00:00"/>
    <x v="2"/>
    <x v="5"/>
    <x v="7"/>
    <x v="3"/>
    <x v="1"/>
    <x v="1"/>
    <s v="Global Commerce Series Low-Back Swivel/Tilt Chairs"/>
    <n v="539.66"/>
    <n v="3"/>
    <n v="-7.71"/>
  </r>
  <r>
    <s v="27-06-2016"/>
    <s v="27"/>
    <s v="06"/>
    <s v="2016"/>
    <x v="452"/>
    <d v="2016-06-27T00:00:00"/>
    <x v="2"/>
    <x v="5"/>
    <x v="474"/>
    <x v="5"/>
    <x v="0"/>
    <x v="2"/>
    <s v="Ooma Telo VoIP Home Phone System"/>
    <n v="201.58"/>
    <n v="2"/>
    <n v="12.6"/>
  </r>
  <r>
    <s v="28-06-2016"/>
    <s v="28"/>
    <s v="06"/>
    <s v="2016"/>
    <x v="453"/>
    <d v="2016-06-28T00:00:00"/>
    <x v="2"/>
    <x v="5"/>
    <x v="287"/>
    <x v="3"/>
    <x v="0"/>
    <x v="2"/>
    <s v="Polycom CX300 Desktop Phone USB VoIP phone"/>
    <n v="359.98"/>
    <n v="3"/>
    <n v="36"/>
  </r>
  <r>
    <s v="28-06-2016"/>
    <s v="28"/>
    <s v="06"/>
    <s v="2016"/>
    <x v="453"/>
    <d v="2016-06-28T00:00:00"/>
    <x v="2"/>
    <x v="5"/>
    <x v="36"/>
    <x v="5"/>
    <x v="2"/>
    <x v="9"/>
    <s v="Recycled Pressboard Report Cover with Reinforced Top Hinge"/>
    <n v="7.75"/>
    <n v="3"/>
    <n v="2.81"/>
  </r>
  <r>
    <s v="28-06-2016"/>
    <s v="28"/>
    <s v="06"/>
    <s v="2016"/>
    <x v="453"/>
    <d v="2016-06-28T00:00:00"/>
    <x v="2"/>
    <x v="5"/>
    <x v="36"/>
    <x v="5"/>
    <x v="2"/>
    <x v="9"/>
    <s v="GBC Premium Transparent Covers with Diagonal Lined Pattern"/>
    <n v="33.57"/>
    <n v="2"/>
    <n v="11.75"/>
  </r>
  <r>
    <s v="28-06-2016"/>
    <s v="28"/>
    <s v="06"/>
    <s v="2016"/>
    <x v="453"/>
    <d v="2016-06-28T00:00:00"/>
    <x v="2"/>
    <x v="5"/>
    <x v="635"/>
    <x v="8"/>
    <x v="1"/>
    <x v="1"/>
    <s v="Global Armless Task Chair, Royal Blue"/>
    <n v="121.96"/>
    <n v="2"/>
    <n v="20.73"/>
  </r>
  <r>
    <s v="28-06-2016"/>
    <s v="28"/>
    <s v="06"/>
    <s v="2016"/>
    <x v="453"/>
    <d v="2016-06-28T00:00:00"/>
    <x v="2"/>
    <x v="5"/>
    <x v="635"/>
    <x v="8"/>
    <x v="2"/>
    <x v="10"/>
    <s v="Disposable Triple-Filter Dust Bags"/>
    <n v="8.74"/>
    <n v="2"/>
    <n v="2.27"/>
  </r>
  <r>
    <s v="28-06-2016"/>
    <s v="28"/>
    <s v="06"/>
    <s v="2016"/>
    <x v="453"/>
    <d v="2016-06-28T00:00:00"/>
    <x v="2"/>
    <x v="5"/>
    <x v="635"/>
    <x v="8"/>
    <x v="2"/>
    <x v="3"/>
    <s v="Xerox 1960"/>
    <n v="61.96"/>
    <n v="2"/>
    <n v="27.88"/>
  </r>
  <r>
    <s v="28-06-2016"/>
    <s v="28"/>
    <s v="06"/>
    <s v="2016"/>
    <x v="453"/>
    <d v="2016-06-28T00:00:00"/>
    <x v="2"/>
    <x v="5"/>
    <x v="635"/>
    <x v="8"/>
    <x v="2"/>
    <x v="9"/>
    <s v="Ibico Presentation Index for Binding Systems"/>
    <n v="7.96"/>
    <n v="2"/>
    <n v="3.74"/>
  </r>
  <r>
    <s v="28-06-2016"/>
    <s v="28"/>
    <s v="06"/>
    <s v="2016"/>
    <x v="453"/>
    <d v="2016-06-28T00:00:00"/>
    <x v="2"/>
    <x v="5"/>
    <x v="635"/>
    <x v="8"/>
    <x v="2"/>
    <x v="10"/>
    <s v="Holmes Replacement Filter for HEPA Air Cleaner, Very Large Room, HEPA Filter"/>
    <n v="275.24"/>
    <n v="4"/>
    <n v="121.11"/>
  </r>
  <r>
    <s v="29-06-2016"/>
    <s v="29"/>
    <s v="06"/>
    <s v="2016"/>
    <x v="454"/>
    <d v="2016-06-29T00:00:00"/>
    <x v="2"/>
    <x v="5"/>
    <x v="304"/>
    <x v="20"/>
    <x v="2"/>
    <x v="6"/>
    <s v="Fellowes Bankers Box Stor/Drawer Steel Plus"/>
    <n v="191.88"/>
    <n v="6"/>
    <n v="19.190000000000001"/>
  </r>
  <r>
    <s v="30-06-2016"/>
    <s v="30"/>
    <s v="06"/>
    <s v="2016"/>
    <x v="455"/>
    <d v="2016-06-30T00:00:00"/>
    <x v="2"/>
    <x v="5"/>
    <x v="432"/>
    <x v="21"/>
    <x v="2"/>
    <x v="11"/>
    <s v="Bulldog Vacuum Base Pencil Sharpener"/>
    <n v="35.97"/>
    <n v="3"/>
    <n v="9.7100000000000009"/>
  </r>
  <r>
    <s v="30-06-2016"/>
    <s v="30"/>
    <s v="06"/>
    <s v="2016"/>
    <x v="455"/>
    <d v="2016-06-30T00:00:00"/>
    <x v="2"/>
    <x v="5"/>
    <x v="432"/>
    <x v="21"/>
    <x v="1"/>
    <x v="14"/>
    <s v="O'Sullivan 2-Door Barrister Bookcase in Odessa Pine"/>
    <n v="1266.8599999999999"/>
    <n v="7"/>
    <n v="291.38"/>
  </r>
  <r>
    <s v="30-06-2016"/>
    <s v="30"/>
    <s v="06"/>
    <s v="2016"/>
    <x v="455"/>
    <d v="2016-06-30T00:00:00"/>
    <x v="2"/>
    <x v="5"/>
    <x v="341"/>
    <x v="3"/>
    <x v="0"/>
    <x v="0"/>
    <s v="Kingston Digital DataTraveler 16GB USB 2.0"/>
    <n v="50.12"/>
    <n v="7"/>
    <n v="-0.63"/>
  </r>
  <r>
    <m/>
    <m/>
    <m/>
    <m/>
    <x v="0"/>
    <d v="2016-07-01T00:00:00"/>
    <x v="2"/>
    <x v="6"/>
    <x v="8"/>
    <x v="5"/>
    <x v="2"/>
    <x v="11"/>
    <s v="Panasonic KP-350BK Electric Pencil Sharpener with Auto Stop"/>
    <n v="34.58"/>
    <n v="1"/>
    <n v="10.029999999999999"/>
  </r>
  <r>
    <m/>
    <m/>
    <m/>
    <m/>
    <x v="0"/>
    <d v="2016-07-01T00:00:00"/>
    <x v="2"/>
    <x v="6"/>
    <x v="601"/>
    <x v="4"/>
    <x v="1"/>
    <x v="5"/>
    <s v="Executive Impressions 13&quot; Clairmont Wall Clock"/>
    <n v="23.08"/>
    <n v="3"/>
    <n v="-10.96"/>
  </r>
  <r>
    <m/>
    <m/>
    <m/>
    <m/>
    <x v="0"/>
    <d v="2016-07-01T00:00:00"/>
    <x v="2"/>
    <x v="6"/>
    <x v="601"/>
    <x v="4"/>
    <x v="2"/>
    <x v="3"/>
    <s v="Xerox 212"/>
    <n v="25.92"/>
    <n v="5"/>
    <n v="9.07"/>
  </r>
  <r>
    <m/>
    <m/>
    <m/>
    <m/>
    <x v="0"/>
    <d v="2016-07-02T00:00:00"/>
    <x v="2"/>
    <x v="6"/>
    <x v="152"/>
    <x v="25"/>
    <x v="0"/>
    <x v="0"/>
    <s v="Micro Innovations USB RF Wireless Keyboard with Mouse"/>
    <n v="100"/>
    <n v="4"/>
    <n v="21"/>
  </r>
  <r>
    <m/>
    <m/>
    <m/>
    <m/>
    <x v="0"/>
    <d v="2016-07-02T00:00:00"/>
    <x v="2"/>
    <x v="6"/>
    <x v="152"/>
    <x v="25"/>
    <x v="2"/>
    <x v="8"/>
    <s v="Permanent Self-Adhesive File Folder Labels for Typewriters by Universal"/>
    <n v="7.83"/>
    <n v="3"/>
    <n v="3.6"/>
  </r>
  <r>
    <m/>
    <m/>
    <m/>
    <m/>
    <x v="0"/>
    <d v="2016-07-02T00:00:00"/>
    <x v="2"/>
    <x v="6"/>
    <x v="766"/>
    <x v="18"/>
    <x v="2"/>
    <x v="3"/>
    <s v="Xerox 1912"/>
    <n v="30.35"/>
    <n v="2"/>
    <n v="10.62"/>
  </r>
  <r>
    <m/>
    <m/>
    <m/>
    <m/>
    <x v="0"/>
    <d v="2016-07-02T00:00:00"/>
    <x v="2"/>
    <x v="6"/>
    <x v="750"/>
    <x v="5"/>
    <x v="0"/>
    <x v="2"/>
    <s v="Motorola L703CM"/>
    <n v="623.96"/>
    <n v="5"/>
    <n v="39"/>
  </r>
  <r>
    <m/>
    <m/>
    <m/>
    <m/>
    <x v="0"/>
    <d v="2016-07-03T00:00:00"/>
    <x v="2"/>
    <x v="6"/>
    <x v="369"/>
    <x v="4"/>
    <x v="0"/>
    <x v="2"/>
    <s v="Belkin Grip Candy Sheer Case / Cover for iPhone 5 and 5S"/>
    <n v="21.07"/>
    <n v="3"/>
    <n v="1.58"/>
  </r>
  <r>
    <m/>
    <m/>
    <m/>
    <m/>
    <x v="0"/>
    <d v="2016-07-04T00:00:00"/>
    <x v="2"/>
    <x v="6"/>
    <x v="523"/>
    <x v="5"/>
    <x v="0"/>
    <x v="12"/>
    <s v="Hewlett Packard 610 Color Digital Copier / Printer"/>
    <n v="1199.98"/>
    <n v="3"/>
    <n v="374.99"/>
  </r>
  <r>
    <m/>
    <m/>
    <m/>
    <m/>
    <x v="0"/>
    <d v="2016-07-04T00:00:00"/>
    <x v="2"/>
    <x v="6"/>
    <x v="12"/>
    <x v="2"/>
    <x v="1"/>
    <x v="1"/>
    <s v="Hon Deluxe Fabric Upholstered Stacking Chairs, Rounded Back"/>
    <n v="658.75"/>
    <n v="3"/>
    <n v="146.38999999999999"/>
  </r>
  <r>
    <m/>
    <m/>
    <m/>
    <m/>
    <x v="0"/>
    <d v="2016-07-04T00:00:00"/>
    <x v="2"/>
    <x v="6"/>
    <x v="582"/>
    <x v="2"/>
    <x v="2"/>
    <x v="11"/>
    <s v="Newell 322"/>
    <n v="3.64"/>
    <n v="2"/>
    <n v="0.98"/>
  </r>
  <r>
    <m/>
    <m/>
    <m/>
    <m/>
    <x v="0"/>
    <d v="2016-07-04T00:00:00"/>
    <x v="2"/>
    <x v="6"/>
    <x v="77"/>
    <x v="8"/>
    <x v="2"/>
    <x v="3"/>
    <s v="Xerox 1939"/>
    <n v="37.94"/>
    <n v="2"/>
    <n v="18.21"/>
  </r>
  <r>
    <m/>
    <m/>
    <m/>
    <m/>
    <x v="0"/>
    <d v="2016-07-04T00:00:00"/>
    <x v="2"/>
    <x v="6"/>
    <x v="133"/>
    <x v="13"/>
    <x v="2"/>
    <x v="10"/>
    <s v="Belkin 7-Outlet SurgeMaster Home Series"/>
    <n v="33.53"/>
    <n v="3"/>
    <n v="2.5099999999999998"/>
  </r>
  <r>
    <m/>
    <m/>
    <m/>
    <m/>
    <x v="0"/>
    <d v="2016-07-04T00:00:00"/>
    <x v="2"/>
    <x v="6"/>
    <x v="133"/>
    <x v="13"/>
    <x v="2"/>
    <x v="6"/>
    <s v="Eldon Jumbo ProFile Portable File Boxes Graphite/Black"/>
    <n v="36.74"/>
    <n v="3"/>
    <n v="3.67"/>
  </r>
  <r>
    <m/>
    <m/>
    <m/>
    <m/>
    <x v="0"/>
    <d v="2016-07-05T00:00:00"/>
    <x v="2"/>
    <x v="6"/>
    <x v="746"/>
    <x v="2"/>
    <x v="2"/>
    <x v="9"/>
    <s v="GBC Twin Loop Wire Binding Elements, 9/16&quot; Spine, Black"/>
    <n v="85.23"/>
    <n v="7"/>
    <n v="30.9"/>
  </r>
  <r>
    <m/>
    <m/>
    <m/>
    <m/>
    <x v="0"/>
    <d v="2016-07-05T00:00:00"/>
    <x v="2"/>
    <x v="6"/>
    <x v="746"/>
    <x v="2"/>
    <x v="2"/>
    <x v="8"/>
    <s v="Alphabetical Labels for Top Tab Filing"/>
    <n v="44.4"/>
    <n v="3"/>
    <n v="22.2"/>
  </r>
  <r>
    <m/>
    <m/>
    <m/>
    <m/>
    <x v="0"/>
    <d v="2016-07-05T00:00:00"/>
    <x v="2"/>
    <x v="6"/>
    <x v="746"/>
    <x v="2"/>
    <x v="1"/>
    <x v="1"/>
    <s v="Hon Mobius Operator's Chair"/>
    <n v="442.76"/>
    <n v="4"/>
    <n v="59.04"/>
  </r>
  <r>
    <m/>
    <m/>
    <m/>
    <m/>
    <x v="0"/>
    <d v="2016-07-05T00:00:00"/>
    <x v="2"/>
    <x v="6"/>
    <x v="746"/>
    <x v="2"/>
    <x v="0"/>
    <x v="15"/>
    <s v="Bady BDG101FRU Card Printer"/>
    <n v="3999.95"/>
    <n v="5"/>
    <n v="1159.99"/>
  </r>
  <r>
    <m/>
    <m/>
    <m/>
    <m/>
    <x v="0"/>
    <d v="2016-07-05T00:00:00"/>
    <x v="2"/>
    <x v="6"/>
    <x v="746"/>
    <x v="2"/>
    <x v="0"/>
    <x v="0"/>
    <s v="SanDisk Ultra 64 GB MicroSDHC Class 10 Memory Card"/>
    <n v="199.95"/>
    <n v="5"/>
    <n v="21.99"/>
  </r>
  <r>
    <m/>
    <m/>
    <m/>
    <m/>
    <x v="0"/>
    <d v="2016-07-05T00:00:00"/>
    <x v="2"/>
    <x v="6"/>
    <x v="746"/>
    <x v="2"/>
    <x v="1"/>
    <x v="5"/>
    <s v="Staple-based wall hangings"/>
    <n v="63.68"/>
    <n v="8"/>
    <n v="28.02"/>
  </r>
  <r>
    <m/>
    <m/>
    <m/>
    <m/>
    <x v="0"/>
    <d v="2016-07-06T00:00:00"/>
    <x v="2"/>
    <x v="6"/>
    <x v="490"/>
    <x v="2"/>
    <x v="2"/>
    <x v="3"/>
    <s v="Xerox 226"/>
    <n v="32.4"/>
    <n v="5"/>
    <n v="15.55"/>
  </r>
  <r>
    <m/>
    <m/>
    <m/>
    <m/>
    <x v="0"/>
    <d v="2016-07-06T00:00:00"/>
    <x v="2"/>
    <x v="6"/>
    <x v="399"/>
    <x v="5"/>
    <x v="2"/>
    <x v="9"/>
    <s v="Avery Hanging File Binders"/>
    <n v="4.78"/>
    <n v="1"/>
    <n v="1.55"/>
  </r>
  <r>
    <m/>
    <m/>
    <m/>
    <m/>
    <x v="0"/>
    <d v="2016-07-06T00:00:00"/>
    <x v="2"/>
    <x v="6"/>
    <x v="399"/>
    <x v="5"/>
    <x v="2"/>
    <x v="3"/>
    <s v="While You Were Out Pads, 50 per Pad, 4 x 5 1/4, Green Cycle"/>
    <n v="4.7300000000000004"/>
    <n v="1"/>
    <n v="2.3199999999999998"/>
  </r>
  <r>
    <m/>
    <m/>
    <m/>
    <m/>
    <x v="0"/>
    <d v="2016-07-06T00:00:00"/>
    <x v="2"/>
    <x v="6"/>
    <x v="767"/>
    <x v="13"/>
    <x v="2"/>
    <x v="4"/>
    <s v="Ideal Clamps"/>
    <n v="9.65"/>
    <n v="6"/>
    <n v="3.5"/>
  </r>
  <r>
    <m/>
    <m/>
    <m/>
    <m/>
    <x v="0"/>
    <d v="2016-07-07T00:00:00"/>
    <x v="2"/>
    <x v="6"/>
    <x v="571"/>
    <x v="11"/>
    <x v="2"/>
    <x v="16"/>
    <s v="Acme Softgrip Scissors"/>
    <n v="45.58"/>
    <n v="7"/>
    <n v="5.13"/>
  </r>
  <r>
    <m/>
    <m/>
    <m/>
    <m/>
    <x v="0"/>
    <d v="2016-07-07T00:00:00"/>
    <x v="2"/>
    <x v="6"/>
    <x v="305"/>
    <x v="5"/>
    <x v="1"/>
    <x v="5"/>
    <s v="Howard Miller 11-1/2&quot; Diameter Grantwood Wall Clock"/>
    <n v="215.65"/>
    <n v="5"/>
    <n v="73.319999999999993"/>
  </r>
  <r>
    <m/>
    <m/>
    <m/>
    <m/>
    <x v="0"/>
    <d v="2016-07-07T00:00:00"/>
    <x v="2"/>
    <x v="6"/>
    <x v="91"/>
    <x v="3"/>
    <x v="1"/>
    <x v="5"/>
    <s v="Flat Face Poster Frame"/>
    <n v="60.29"/>
    <n v="8"/>
    <n v="-27.13"/>
  </r>
  <r>
    <m/>
    <m/>
    <m/>
    <m/>
    <x v="0"/>
    <d v="2016-07-07T00:00:00"/>
    <x v="2"/>
    <x v="6"/>
    <x v="91"/>
    <x v="3"/>
    <x v="2"/>
    <x v="4"/>
    <s v="Acco Hot Clips Clips to Go"/>
    <n v="2.63"/>
    <n v="1"/>
    <n v="0.82"/>
  </r>
  <r>
    <m/>
    <m/>
    <m/>
    <m/>
    <x v="0"/>
    <d v="2016-07-07T00:00:00"/>
    <x v="2"/>
    <x v="6"/>
    <x v="91"/>
    <x v="3"/>
    <x v="2"/>
    <x v="3"/>
    <s v="Tops Wirebound Message Log Books"/>
    <n v="23.69"/>
    <n v="9"/>
    <n v="7.7"/>
  </r>
  <r>
    <m/>
    <m/>
    <m/>
    <m/>
    <x v="0"/>
    <d v="2016-07-07T00:00:00"/>
    <x v="2"/>
    <x v="6"/>
    <x v="91"/>
    <x v="3"/>
    <x v="1"/>
    <x v="1"/>
    <s v="Global Ergonomic Managers Chair"/>
    <n v="253.37"/>
    <n v="2"/>
    <n v="-14.48"/>
  </r>
  <r>
    <m/>
    <m/>
    <m/>
    <m/>
    <x v="0"/>
    <d v="2016-07-07T00:00:00"/>
    <x v="2"/>
    <x v="6"/>
    <x v="760"/>
    <x v="5"/>
    <x v="1"/>
    <x v="1"/>
    <s v="Global Leather Task Chair, Black"/>
    <n v="287.97000000000003"/>
    <n v="4"/>
    <n v="-3.6"/>
  </r>
  <r>
    <m/>
    <m/>
    <m/>
    <m/>
    <x v="0"/>
    <d v="2016-07-07T00:00:00"/>
    <x v="2"/>
    <x v="6"/>
    <x v="760"/>
    <x v="5"/>
    <x v="0"/>
    <x v="12"/>
    <s v="Canon PC1060 Personal Laser Copier"/>
    <n v="2799.96"/>
    <n v="5"/>
    <n v="944.99"/>
  </r>
  <r>
    <m/>
    <m/>
    <m/>
    <m/>
    <x v="0"/>
    <d v="2016-07-07T00:00:00"/>
    <x v="2"/>
    <x v="6"/>
    <x v="760"/>
    <x v="5"/>
    <x v="2"/>
    <x v="3"/>
    <s v="Xerox 1942"/>
    <n v="48.94"/>
    <n v="1"/>
    <n v="24.47"/>
  </r>
  <r>
    <m/>
    <m/>
    <m/>
    <m/>
    <x v="0"/>
    <d v="2016-07-07T00:00:00"/>
    <x v="2"/>
    <x v="6"/>
    <x v="570"/>
    <x v="13"/>
    <x v="2"/>
    <x v="8"/>
    <s v="Permanent Self-Adhesive File Folder Labels for Typewriters, 1 1/8 x 3 1/2, White"/>
    <n v="10.08"/>
    <n v="2"/>
    <n v="3.28"/>
  </r>
  <r>
    <m/>
    <m/>
    <m/>
    <m/>
    <x v="0"/>
    <d v="2016-07-07T00:00:00"/>
    <x v="2"/>
    <x v="6"/>
    <x v="570"/>
    <x v="13"/>
    <x v="0"/>
    <x v="2"/>
    <s v="Panasonic KX T7731-B Digital phone"/>
    <n v="59.99"/>
    <n v="1"/>
    <n v="-13"/>
  </r>
  <r>
    <m/>
    <m/>
    <m/>
    <m/>
    <x v="0"/>
    <d v="2016-07-07T00:00:00"/>
    <x v="2"/>
    <x v="6"/>
    <x v="570"/>
    <x v="13"/>
    <x v="2"/>
    <x v="9"/>
    <s v="Acco Pressboard Covers with Storage Hooks, 14 7/8&quot; x 11&quot;, Executive Red"/>
    <n v="5.72"/>
    <n v="5"/>
    <n v="-4.76"/>
  </r>
  <r>
    <m/>
    <m/>
    <m/>
    <m/>
    <x v="0"/>
    <d v="2016-07-07T00:00:00"/>
    <x v="2"/>
    <x v="6"/>
    <x v="570"/>
    <x v="13"/>
    <x v="2"/>
    <x v="9"/>
    <s v="GBC Standard Plastic Binding Systems' Combs"/>
    <n v="9.42"/>
    <n v="5"/>
    <n v="-7.85"/>
  </r>
  <r>
    <m/>
    <m/>
    <m/>
    <m/>
    <x v="0"/>
    <d v="2016-07-07T00:00:00"/>
    <x v="2"/>
    <x v="6"/>
    <x v="695"/>
    <x v="27"/>
    <x v="2"/>
    <x v="3"/>
    <s v="Xerox 226"/>
    <n v="12.96"/>
    <n v="2"/>
    <n v="6.22"/>
  </r>
  <r>
    <m/>
    <m/>
    <m/>
    <m/>
    <x v="0"/>
    <d v="2016-07-07T00:00:00"/>
    <x v="2"/>
    <x v="6"/>
    <x v="695"/>
    <x v="27"/>
    <x v="2"/>
    <x v="11"/>
    <s v="Boston KS Multi-Size Manual Pencil Sharpener"/>
    <n v="45.98"/>
    <n v="2"/>
    <n v="12.87"/>
  </r>
  <r>
    <m/>
    <m/>
    <m/>
    <m/>
    <x v="0"/>
    <d v="2016-07-08T00:00:00"/>
    <x v="2"/>
    <x v="6"/>
    <x v="395"/>
    <x v="1"/>
    <x v="0"/>
    <x v="0"/>
    <s v="LogitechÂ Illuminated - Keyboard"/>
    <n v="179.97"/>
    <n v="3"/>
    <n v="86.39"/>
  </r>
  <r>
    <m/>
    <m/>
    <m/>
    <m/>
    <x v="0"/>
    <d v="2016-07-10T00:00:00"/>
    <x v="2"/>
    <x v="6"/>
    <x v="384"/>
    <x v="5"/>
    <x v="2"/>
    <x v="9"/>
    <s v="GBC Recycled VeloBinder Covers"/>
    <n v="27.26"/>
    <n v="2"/>
    <n v="8.86"/>
  </r>
  <r>
    <m/>
    <m/>
    <m/>
    <m/>
    <x v="0"/>
    <d v="2016-07-10T00:00:00"/>
    <x v="2"/>
    <x v="6"/>
    <x v="729"/>
    <x v="1"/>
    <x v="0"/>
    <x v="15"/>
    <s v="Okidata C331dn Printer"/>
    <n v="837.6"/>
    <n v="3"/>
    <n v="62.82"/>
  </r>
  <r>
    <m/>
    <m/>
    <m/>
    <m/>
    <x v="0"/>
    <d v="2016-07-10T00:00:00"/>
    <x v="2"/>
    <x v="6"/>
    <x v="246"/>
    <x v="5"/>
    <x v="2"/>
    <x v="3"/>
    <s v="Astroparche Fine Business Paper"/>
    <n v="10.56"/>
    <n v="2"/>
    <n v="5.07"/>
  </r>
  <r>
    <m/>
    <m/>
    <m/>
    <m/>
    <x v="0"/>
    <d v="2016-07-10T00:00:00"/>
    <x v="2"/>
    <x v="6"/>
    <x v="337"/>
    <x v="13"/>
    <x v="2"/>
    <x v="8"/>
    <s v="Avery 511"/>
    <n v="4.93"/>
    <n v="2"/>
    <n v="1.72"/>
  </r>
  <r>
    <m/>
    <m/>
    <m/>
    <m/>
    <x v="0"/>
    <d v="2016-07-10T00:00:00"/>
    <x v="2"/>
    <x v="6"/>
    <x v="303"/>
    <x v="1"/>
    <x v="2"/>
    <x v="4"/>
    <s v="Alliance Super-Size Bands, Assorted Sizes"/>
    <n v="93.36"/>
    <n v="12"/>
    <n v="0.93"/>
  </r>
  <r>
    <m/>
    <m/>
    <m/>
    <m/>
    <x v="0"/>
    <d v="2016-07-11T00:00:00"/>
    <x v="2"/>
    <x v="6"/>
    <x v="695"/>
    <x v="1"/>
    <x v="2"/>
    <x v="9"/>
    <s v="Wilson Jones International Size A4 Ring Binders"/>
    <n v="27.68"/>
    <n v="2"/>
    <n v="9.69"/>
  </r>
  <r>
    <m/>
    <m/>
    <m/>
    <m/>
    <x v="0"/>
    <d v="2016-07-11T00:00:00"/>
    <x v="2"/>
    <x v="6"/>
    <x v="678"/>
    <x v="5"/>
    <x v="2"/>
    <x v="9"/>
    <s v="Fellowes Binding Cases"/>
    <n v="37.44"/>
    <n v="4"/>
    <n v="11.7"/>
  </r>
  <r>
    <m/>
    <m/>
    <m/>
    <m/>
    <x v="0"/>
    <d v="2016-07-11T00:00:00"/>
    <x v="2"/>
    <x v="6"/>
    <x v="678"/>
    <x v="5"/>
    <x v="2"/>
    <x v="9"/>
    <s v="Ibico Plastic and Wire Spiral Binding Combs"/>
    <n v="26.98"/>
    <n v="4"/>
    <n v="8.77"/>
  </r>
  <r>
    <m/>
    <m/>
    <m/>
    <m/>
    <x v="0"/>
    <d v="2016-07-11T00:00:00"/>
    <x v="2"/>
    <x v="6"/>
    <x v="678"/>
    <x v="5"/>
    <x v="2"/>
    <x v="16"/>
    <s v="Acme Preferred Stainless Steel Scissors"/>
    <n v="11.36"/>
    <n v="2"/>
    <n v="3.29"/>
  </r>
  <r>
    <m/>
    <m/>
    <m/>
    <m/>
    <x v="0"/>
    <d v="2016-07-11T00:00:00"/>
    <x v="2"/>
    <x v="6"/>
    <x v="678"/>
    <x v="5"/>
    <x v="2"/>
    <x v="8"/>
    <s v="Avery 486"/>
    <n v="14.62"/>
    <n v="2"/>
    <n v="6.87"/>
  </r>
  <r>
    <m/>
    <m/>
    <m/>
    <m/>
    <x v="0"/>
    <d v="2016-07-11T00:00:00"/>
    <x v="2"/>
    <x v="6"/>
    <x v="606"/>
    <x v="5"/>
    <x v="1"/>
    <x v="5"/>
    <s v="C-Line Magnetic Cubicle Keepers, Clear Polypropylene"/>
    <n v="14.82"/>
    <n v="3"/>
    <n v="6.22"/>
  </r>
  <r>
    <m/>
    <m/>
    <m/>
    <m/>
    <x v="0"/>
    <d v="2016-07-11T00:00:00"/>
    <x v="2"/>
    <x v="6"/>
    <x v="125"/>
    <x v="18"/>
    <x v="0"/>
    <x v="0"/>
    <s v="Plantronics Audio 478 Stereo USB Headset"/>
    <n v="119.98"/>
    <n v="3"/>
    <n v="22.5"/>
  </r>
  <r>
    <m/>
    <m/>
    <m/>
    <m/>
    <x v="0"/>
    <d v="2016-07-11T00:00:00"/>
    <x v="2"/>
    <x v="6"/>
    <x v="246"/>
    <x v="8"/>
    <x v="2"/>
    <x v="4"/>
    <s v="Rubber Band Ball"/>
    <n v="14.96"/>
    <n v="4"/>
    <n v="0.3"/>
  </r>
  <r>
    <m/>
    <m/>
    <m/>
    <m/>
    <x v="0"/>
    <d v="2016-07-11T00:00:00"/>
    <x v="2"/>
    <x v="6"/>
    <x v="577"/>
    <x v="5"/>
    <x v="2"/>
    <x v="3"/>
    <s v="Wirebound Four 2-3/4 x 5 Forms per Page, 400 Sets per Book"/>
    <n v="12.9"/>
    <n v="2"/>
    <n v="6.32"/>
  </r>
  <r>
    <m/>
    <m/>
    <m/>
    <m/>
    <x v="0"/>
    <d v="2016-07-11T00:00:00"/>
    <x v="2"/>
    <x v="6"/>
    <x v="434"/>
    <x v="46"/>
    <x v="1"/>
    <x v="1"/>
    <s v="Global Troy Executive Leather Low-Back Tilter"/>
    <n v="1603.14"/>
    <n v="4"/>
    <n v="100.2"/>
  </r>
  <r>
    <m/>
    <m/>
    <m/>
    <m/>
    <x v="0"/>
    <d v="2016-07-11T00:00:00"/>
    <x v="2"/>
    <x v="6"/>
    <x v="559"/>
    <x v="2"/>
    <x v="0"/>
    <x v="2"/>
    <s v="AT&amp;T SB67148 SynJ"/>
    <n v="263.95999999999998"/>
    <n v="4"/>
    <n v="71.27"/>
  </r>
  <r>
    <m/>
    <m/>
    <m/>
    <m/>
    <x v="0"/>
    <d v="2016-07-11T00:00:00"/>
    <x v="2"/>
    <x v="6"/>
    <x v="559"/>
    <x v="2"/>
    <x v="0"/>
    <x v="2"/>
    <s v="Jabra Supreme Plus Driver EditionÂ Headset"/>
    <n v="359.97"/>
    <n v="3"/>
    <n v="100.79"/>
  </r>
  <r>
    <m/>
    <m/>
    <m/>
    <m/>
    <x v="0"/>
    <d v="2016-07-11T00:00:00"/>
    <x v="2"/>
    <x v="6"/>
    <x v="559"/>
    <x v="2"/>
    <x v="2"/>
    <x v="3"/>
    <s v="Xerox 23"/>
    <n v="12.96"/>
    <n v="2"/>
    <n v="6.22"/>
  </r>
  <r>
    <m/>
    <m/>
    <m/>
    <m/>
    <x v="0"/>
    <d v="2016-07-11T00:00:00"/>
    <x v="2"/>
    <x v="6"/>
    <x v="559"/>
    <x v="2"/>
    <x v="2"/>
    <x v="6"/>
    <s v="Eldon Base for stackable storage shelf, platinum"/>
    <n v="116.82"/>
    <n v="3"/>
    <n v="5.84"/>
  </r>
  <r>
    <m/>
    <m/>
    <m/>
    <m/>
    <x v="0"/>
    <d v="2016-07-11T00:00:00"/>
    <x v="2"/>
    <x v="6"/>
    <x v="559"/>
    <x v="2"/>
    <x v="2"/>
    <x v="9"/>
    <s v="Ibico EB-19 Dual Function Manual Binding System"/>
    <n v="276.77999999999997"/>
    <n v="2"/>
    <n v="89.95"/>
  </r>
  <r>
    <m/>
    <m/>
    <m/>
    <m/>
    <x v="0"/>
    <d v="2016-07-11T00:00:00"/>
    <x v="2"/>
    <x v="6"/>
    <x v="221"/>
    <x v="4"/>
    <x v="1"/>
    <x v="5"/>
    <s v="Executive Impressions 14&quot; Contract Wall Clock with Quartz Movement"/>
    <n v="44.46"/>
    <n v="5"/>
    <n v="-17.78"/>
  </r>
  <r>
    <m/>
    <m/>
    <m/>
    <m/>
    <x v="0"/>
    <d v="2016-07-11T00:00:00"/>
    <x v="2"/>
    <x v="6"/>
    <x v="221"/>
    <x v="4"/>
    <x v="2"/>
    <x v="6"/>
    <s v="Mini 13-1/2 Capacity Data Binder Rack, Pearl"/>
    <n v="314.08999999999997"/>
    <n v="3"/>
    <n v="19.63"/>
  </r>
  <r>
    <m/>
    <m/>
    <m/>
    <m/>
    <x v="0"/>
    <d v="2016-07-11T00:00:00"/>
    <x v="2"/>
    <x v="6"/>
    <x v="90"/>
    <x v="5"/>
    <x v="0"/>
    <x v="0"/>
    <s v="NETGEAR AC1750 Dual Band GigabitÂ Smart WiFi Router"/>
    <n v="479.97"/>
    <n v="3"/>
    <n v="163.19"/>
  </r>
  <r>
    <m/>
    <m/>
    <m/>
    <m/>
    <x v="0"/>
    <d v="2016-07-11T00:00:00"/>
    <x v="2"/>
    <x v="6"/>
    <x v="453"/>
    <x v="5"/>
    <x v="2"/>
    <x v="9"/>
    <s v="GBC VeloBinder Manual Binding System"/>
    <n v="57.58"/>
    <n v="2"/>
    <n v="20.149999999999999"/>
  </r>
  <r>
    <s v="14-07-2016"/>
    <s v="14"/>
    <s v="07"/>
    <s v="2016"/>
    <x v="456"/>
    <d v="2016-07-14T00:00:00"/>
    <x v="2"/>
    <x v="6"/>
    <x v="77"/>
    <x v="22"/>
    <x v="0"/>
    <x v="2"/>
    <s v="LG Electronics Tone+ HBS-730 Bluetooth Headset"/>
    <n v="380.86"/>
    <n v="8"/>
    <n v="38.090000000000003"/>
  </r>
  <r>
    <s v="14-07-2016"/>
    <s v="14"/>
    <s v="07"/>
    <s v="2016"/>
    <x v="456"/>
    <d v="2016-07-14T00:00:00"/>
    <x v="2"/>
    <x v="6"/>
    <x v="642"/>
    <x v="13"/>
    <x v="2"/>
    <x v="16"/>
    <s v="Acme Stainless Steel Office Snips"/>
    <n v="11.63"/>
    <n v="2"/>
    <n v="1.02"/>
  </r>
  <r>
    <s v="14-07-2016"/>
    <s v="14"/>
    <s v="07"/>
    <s v="2016"/>
    <x v="456"/>
    <d v="2016-07-14T00:00:00"/>
    <x v="2"/>
    <x v="6"/>
    <x v="82"/>
    <x v="2"/>
    <x v="2"/>
    <x v="6"/>
    <s v="Personal Folder Holder, Ebony"/>
    <n v="11.21"/>
    <n v="1"/>
    <n v="3.36"/>
  </r>
  <r>
    <s v="14-07-2016"/>
    <s v="14"/>
    <s v="07"/>
    <s v="2016"/>
    <x v="456"/>
    <d v="2016-07-14T00:00:00"/>
    <x v="2"/>
    <x v="6"/>
    <x v="82"/>
    <x v="2"/>
    <x v="2"/>
    <x v="9"/>
    <s v="Acco Hanging Data Binders"/>
    <n v="9.14"/>
    <n v="3"/>
    <n v="3.2"/>
  </r>
  <r>
    <s v="14-07-2016"/>
    <s v="14"/>
    <s v="07"/>
    <s v="2016"/>
    <x v="456"/>
    <d v="2016-07-14T00:00:00"/>
    <x v="2"/>
    <x v="6"/>
    <x v="82"/>
    <x v="2"/>
    <x v="2"/>
    <x v="4"/>
    <s v="Ideal Clamps"/>
    <n v="14.07"/>
    <n v="7"/>
    <n v="6.89"/>
  </r>
  <r>
    <s v="14-07-2016"/>
    <s v="14"/>
    <s v="07"/>
    <s v="2016"/>
    <x v="456"/>
    <d v="2016-07-14T00:00:00"/>
    <x v="2"/>
    <x v="6"/>
    <x v="82"/>
    <x v="2"/>
    <x v="2"/>
    <x v="11"/>
    <s v="Newell 315"/>
    <n v="41.86"/>
    <n v="7"/>
    <n v="10.47"/>
  </r>
  <r>
    <s v="14-07-2016"/>
    <s v="14"/>
    <s v="07"/>
    <s v="2016"/>
    <x v="456"/>
    <d v="2016-07-14T00:00:00"/>
    <x v="2"/>
    <x v="6"/>
    <x v="82"/>
    <x v="2"/>
    <x v="2"/>
    <x v="9"/>
    <s v="Pressboard Data Binders by Wilson Jones"/>
    <n v="8.5399999999999991"/>
    <n v="2"/>
    <n v="2.88"/>
  </r>
  <r>
    <s v="14-07-2016"/>
    <s v="14"/>
    <s v="07"/>
    <s v="2016"/>
    <x v="456"/>
    <d v="2016-07-14T00:00:00"/>
    <x v="2"/>
    <x v="6"/>
    <x v="82"/>
    <x v="2"/>
    <x v="1"/>
    <x v="14"/>
    <s v="O'Sullivan 2-Door Barrister Bookcase in Odessa Pine"/>
    <n v="579.14"/>
    <n v="4"/>
    <n v="21.72"/>
  </r>
  <r>
    <s v="14-07-2016"/>
    <s v="14"/>
    <s v="07"/>
    <s v="2016"/>
    <x v="456"/>
    <d v="2016-07-14T00:00:00"/>
    <x v="2"/>
    <x v="6"/>
    <x v="76"/>
    <x v="4"/>
    <x v="0"/>
    <x v="2"/>
    <s v="Blue Parrot B250XT Professional Grade Wireless BluetoothÂ HeadsetÂ with"/>
    <n v="419.94"/>
    <n v="7"/>
    <n v="52.49"/>
  </r>
  <r>
    <s v="14-07-2016"/>
    <s v="14"/>
    <s v="07"/>
    <s v="2016"/>
    <x v="456"/>
    <d v="2016-07-14T00:00:00"/>
    <x v="2"/>
    <x v="6"/>
    <x v="708"/>
    <x v="2"/>
    <x v="2"/>
    <x v="9"/>
    <s v="GBC Standard Plastic Binding Systems Combs"/>
    <n v="14.16"/>
    <n v="2"/>
    <n v="5.13"/>
  </r>
  <r>
    <s v="14-07-2016"/>
    <s v="14"/>
    <s v="07"/>
    <s v="2016"/>
    <x v="456"/>
    <d v="2016-07-14T00:00:00"/>
    <x v="2"/>
    <x v="6"/>
    <x v="610"/>
    <x v="39"/>
    <x v="0"/>
    <x v="0"/>
    <s v="HP Standard 104 key PS/2 Keyboard"/>
    <n v="29"/>
    <n v="2"/>
    <n v="7.25"/>
  </r>
  <r>
    <s v="14-07-2016"/>
    <s v="14"/>
    <s v="07"/>
    <s v="2016"/>
    <x v="456"/>
    <d v="2016-07-14T00:00:00"/>
    <x v="2"/>
    <x v="6"/>
    <x v="112"/>
    <x v="2"/>
    <x v="2"/>
    <x v="4"/>
    <s v="Acco Hot Clips Clips to Go"/>
    <n v="29.61"/>
    <n v="9"/>
    <n v="13.32"/>
  </r>
  <r>
    <s v="14-07-2016"/>
    <s v="14"/>
    <s v="07"/>
    <s v="2016"/>
    <x v="456"/>
    <d v="2016-07-14T00:00:00"/>
    <x v="2"/>
    <x v="6"/>
    <x v="364"/>
    <x v="4"/>
    <x v="2"/>
    <x v="3"/>
    <s v="Xerox 1914"/>
    <n v="219.84"/>
    <n v="5"/>
    <n v="79.69"/>
  </r>
  <r>
    <s v="14-07-2016"/>
    <s v="14"/>
    <s v="07"/>
    <s v="2016"/>
    <x v="456"/>
    <d v="2016-07-14T00:00:00"/>
    <x v="2"/>
    <x v="6"/>
    <x v="768"/>
    <x v="21"/>
    <x v="2"/>
    <x v="9"/>
    <s v="Cardinal Holdit Data Disk Pockets"/>
    <n v="36.4"/>
    <n v="5"/>
    <n v="17.11"/>
  </r>
  <r>
    <s v="14-07-2016"/>
    <s v="14"/>
    <s v="07"/>
    <s v="2016"/>
    <x v="456"/>
    <d v="2016-07-14T00:00:00"/>
    <x v="2"/>
    <x v="6"/>
    <x v="768"/>
    <x v="21"/>
    <x v="1"/>
    <x v="5"/>
    <s v="Howard Miller 13-3/4&quot; Diameter Brushed Chrome Round Wall Clock"/>
    <n v="51.75"/>
    <n v="1"/>
    <n v="15.53"/>
  </r>
  <r>
    <s v="14-07-2016"/>
    <s v="14"/>
    <s v="07"/>
    <s v="2016"/>
    <x v="456"/>
    <d v="2016-07-14T00:00:00"/>
    <x v="2"/>
    <x v="6"/>
    <x v="731"/>
    <x v="5"/>
    <x v="0"/>
    <x v="2"/>
    <s v="Panasonic Kx-TS550"/>
    <n v="110.38"/>
    <n v="3"/>
    <n v="12.42"/>
  </r>
  <r>
    <s v="14-07-2016"/>
    <s v="14"/>
    <s v="07"/>
    <s v="2016"/>
    <x v="456"/>
    <d v="2016-07-14T00:00:00"/>
    <x v="2"/>
    <x v="6"/>
    <x v="731"/>
    <x v="5"/>
    <x v="2"/>
    <x v="10"/>
    <s v="Holmes 99% HEPA Air Purifier"/>
    <n v="151.62"/>
    <n v="7"/>
    <n v="50.03"/>
  </r>
  <r>
    <s v="14-07-2016"/>
    <s v="14"/>
    <s v="07"/>
    <s v="2016"/>
    <x v="456"/>
    <d v="2016-07-14T00:00:00"/>
    <x v="2"/>
    <x v="6"/>
    <x v="731"/>
    <x v="5"/>
    <x v="1"/>
    <x v="5"/>
    <s v="Deflect-O Glasstique Clear Desk Accessories"/>
    <n v="30.8"/>
    <n v="4"/>
    <n v="10.16"/>
  </r>
  <r>
    <s v="15-07-2016"/>
    <s v="15"/>
    <s v="07"/>
    <s v="2016"/>
    <x v="457"/>
    <d v="2016-07-15T00:00:00"/>
    <x v="2"/>
    <x v="6"/>
    <x v="519"/>
    <x v="27"/>
    <x v="2"/>
    <x v="16"/>
    <s v="Fiskars Home &amp; Office Scissors"/>
    <n v="44.4"/>
    <n v="5"/>
    <n v="12.43"/>
  </r>
  <r>
    <s v="15-07-2016"/>
    <s v="15"/>
    <s v="07"/>
    <s v="2016"/>
    <x v="457"/>
    <d v="2016-07-15T00:00:00"/>
    <x v="2"/>
    <x v="6"/>
    <x v="271"/>
    <x v="16"/>
    <x v="1"/>
    <x v="1"/>
    <s v="Bevis Steel Folding Chairs"/>
    <n v="230.28"/>
    <n v="3"/>
    <n v="23.03"/>
  </r>
  <r>
    <s v="15-07-2016"/>
    <s v="15"/>
    <s v="07"/>
    <s v="2016"/>
    <x v="457"/>
    <d v="2016-07-15T00:00:00"/>
    <x v="2"/>
    <x v="6"/>
    <x v="271"/>
    <x v="16"/>
    <x v="2"/>
    <x v="3"/>
    <s v="Xerox 1909"/>
    <n v="105.52"/>
    <n v="5"/>
    <n v="34.29"/>
  </r>
  <r>
    <s v="16-07-2016"/>
    <s v="16"/>
    <s v="07"/>
    <s v="2016"/>
    <x v="458"/>
    <d v="2016-07-16T00:00:00"/>
    <x v="2"/>
    <x v="6"/>
    <x v="290"/>
    <x v="4"/>
    <x v="2"/>
    <x v="6"/>
    <s v="Personal Filing Tote with Lid, Black/Gray"/>
    <n v="37.22"/>
    <n v="3"/>
    <n v="3.72"/>
  </r>
  <r>
    <s v="16-07-2016"/>
    <s v="16"/>
    <s v="07"/>
    <s v="2016"/>
    <x v="458"/>
    <d v="2016-07-16T00:00:00"/>
    <x v="2"/>
    <x v="6"/>
    <x v="290"/>
    <x v="4"/>
    <x v="2"/>
    <x v="3"/>
    <s v="Southworth 25% Cotton Antique Laid Paper &amp; Envelopes"/>
    <n v="20.02"/>
    <n v="3"/>
    <n v="6.26"/>
  </r>
  <r>
    <s v="16-07-2016"/>
    <s v="16"/>
    <s v="07"/>
    <s v="2016"/>
    <x v="458"/>
    <d v="2016-07-16T00:00:00"/>
    <x v="2"/>
    <x v="6"/>
    <x v="299"/>
    <x v="13"/>
    <x v="0"/>
    <x v="2"/>
    <s v="Mophie Juice Pack Helium for iPhone"/>
    <n v="143.97999999999999"/>
    <n v="3"/>
    <n v="-28.8"/>
  </r>
  <r>
    <s v="16-07-2016"/>
    <s v="16"/>
    <s v="07"/>
    <s v="2016"/>
    <x v="458"/>
    <d v="2016-07-16T00:00:00"/>
    <x v="2"/>
    <x v="6"/>
    <x v="299"/>
    <x v="13"/>
    <x v="0"/>
    <x v="2"/>
    <s v="GE 2-Jack Phone Line Splitter"/>
    <n v="494.38"/>
    <n v="4"/>
    <n v="-115.35"/>
  </r>
  <r>
    <s v="16-07-2016"/>
    <s v="16"/>
    <s v="07"/>
    <s v="2016"/>
    <x v="458"/>
    <d v="2016-07-16T00:00:00"/>
    <x v="2"/>
    <x v="6"/>
    <x v="299"/>
    <x v="13"/>
    <x v="2"/>
    <x v="16"/>
    <s v="Acme Value Line Scissors"/>
    <n v="5.84"/>
    <n v="2"/>
    <n v="0.73"/>
  </r>
  <r>
    <s v="16-07-2016"/>
    <s v="16"/>
    <s v="07"/>
    <s v="2016"/>
    <x v="458"/>
    <d v="2016-07-16T00:00:00"/>
    <x v="2"/>
    <x v="6"/>
    <x v="271"/>
    <x v="4"/>
    <x v="1"/>
    <x v="5"/>
    <s v="Staple-based wall hangings"/>
    <n v="9.5500000000000007"/>
    <n v="3"/>
    <n v="-3.82"/>
  </r>
  <r>
    <s v="16-07-2016"/>
    <s v="16"/>
    <s v="07"/>
    <s v="2016"/>
    <x v="458"/>
    <d v="2016-07-16T00:00:00"/>
    <x v="2"/>
    <x v="6"/>
    <x v="153"/>
    <x v="20"/>
    <x v="2"/>
    <x v="13"/>
    <s v="Poly String Tie Envelopes"/>
    <n v="10.199999999999999"/>
    <n v="5"/>
    <n v="4.79"/>
  </r>
  <r>
    <s v="16-07-2016"/>
    <s v="16"/>
    <s v="07"/>
    <s v="2016"/>
    <x v="458"/>
    <d v="2016-07-16T00:00:00"/>
    <x v="2"/>
    <x v="6"/>
    <x v="153"/>
    <x v="20"/>
    <x v="2"/>
    <x v="11"/>
    <s v="Eberhard Faber 3 1/2&quot; Golf Pencils"/>
    <n v="22.32"/>
    <n v="3"/>
    <n v="5.58"/>
  </r>
  <r>
    <s v="16-07-2016"/>
    <s v="16"/>
    <s v="07"/>
    <s v="2016"/>
    <x v="458"/>
    <d v="2016-07-16T00:00:00"/>
    <x v="2"/>
    <x v="6"/>
    <x v="153"/>
    <x v="20"/>
    <x v="2"/>
    <x v="9"/>
    <s v="Wilson Jones Turn Tabs Binder Tool for Ring Binders"/>
    <n v="24.1"/>
    <n v="5"/>
    <n v="11.09"/>
  </r>
  <r>
    <s v="16-07-2016"/>
    <s v="16"/>
    <s v="07"/>
    <s v="2016"/>
    <x v="458"/>
    <d v="2016-07-16T00:00:00"/>
    <x v="2"/>
    <x v="6"/>
    <x v="153"/>
    <x v="20"/>
    <x v="0"/>
    <x v="0"/>
    <s v="ImationÂ SecureÂ DriveÂ + Hardware Encrypted USBÂ flash driveÂ - 16 GB"/>
    <n v="75.98"/>
    <n v="2"/>
    <n v="18.239999999999998"/>
  </r>
  <r>
    <s v="16-07-2016"/>
    <s v="16"/>
    <s v="07"/>
    <s v="2016"/>
    <x v="458"/>
    <d v="2016-07-16T00:00:00"/>
    <x v="2"/>
    <x v="6"/>
    <x v="153"/>
    <x v="20"/>
    <x v="2"/>
    <x v="9"/>
    <s v="Recycled Pressboard Report Cover with Reinforced Top Hinge"/>
    <n v="6.46"/>
    <n v="2"/>
    <n v="3.17"/>
  </r>
  <r>
    <s v="16-07-2016"/>
    <s v="16"/>
    <s v="07"/>
    <s v="2016"/>
    <x v="458"/>
    <d v="2016-07-16T00:00:00"/>
    <x v="2"/>
    <x v="6"/>
    <x v="153"/>
    <x v="20"/>
    <x v="2"/>
    <x v="3"/>
    <s v="HP Office Paper (20Lb. and 87 Bright)"/>
    <n v="60.12"/>
    <n v="9"/>
    <n v="28.86"/>
  </r>
  <r>
    <s v="17-07-2016"/>
    <s v="17"/>
    <s v="07"/>
    <s v="2016"/>
    <x v="459"/>
    <d v="2016-07-17T00:00:00"/>
    <x v="2"/>
    <x v="6"/>
    <x v="362"/>
    <x v="5"/>
    <x v="2"/>
    <x v="6"/>
    <s v="Eldon Base for stackable storage shelf, platinum"/>
    <n v="77.88"/>
    <n v="2"/>
    <n v="3.89"/>
  </r>
  <r>
    <s v="17-07-2016"/>
    <s v="17"/>
    <s v="07"/>
    <s v="2016"/>
    <x v="459"/>
    <d v="2016-07-17T00:00:00"/>
    <x v="2"/>
    <x v="6"/>
    <x v="253"/>
    <x v="8"/>
    <x v="2"/>
    <x v="10"/>
    <s v="Kensington 4 Outlet MasterPiece Compact Power Control Center"/>
    <n v="162.63999999999999"/>
    <n v="2"/>
    <n v="45.54"/>
  </r>
  <r>
    <s v="17-07-2016"/>
    <s v="17"/>
    <s v="07"/>
    <s v="2016"/>
    <x v="459"/>
    <d v="2016-07-17T00:00:00"/>
    <x v="2"/>
    <x v="6"/>
    <x v="253"/>
    <x v="8"/>
    <x v="0"/>
    <x v="2"/>
    <s v="Bose SoundLink Bluetooth Speaker"/>
    <n v="597"/>
    <n v="3"/>
    <n v="280.58999999999997"/>
  </r>
  <r>
    <s v="17-07-2016"/>
    <s v="17"/>
    <s v="07"/>
    <s v="2016"/>
    <x v="459"/>
    <d v="2016-07-17T00:00:00"/>
    <x v="2"/>
    <x v="6"/>
    <x v="253"/>
    <x v="8"/>
    <x v="2"/>
    <x v="3"/>
    <s v="Eaton Premium Continuous-Feed Paper, 25% Cotton, Letter Size, White, 1000 Shts/Box"/>
    <n v="55.48"/>
    <n v="1"/>
    <n v="26.63"/>
  </r>
  <r>
    <s v="17-07-2016"/>
    <s v="17"/>
    <s v="07"/>
    <s v="2016"/>
    <x v="459"/>
    <d v="2016-07-17T00:00:00"/>
    <x v="2"/>
    <x v="6"/>
    <x v="174"/>
    <x v="28"/>
    <x v="2"/>
    <x v="3"/>
    <s v="Strathmore Photo Frame Cards"/>
    <n v="21.93"/>
    <n v="3"/>
    <n v="10.09"/>
  </r>
  <r>
    <s v="17-07-2016"/>
    <s v="17"/>
    <s v="07"/>
    <s v="2016"/>
    <x v="459"/>
    <d v="2016-07-17T00:00:00"/>
    <x v="2"/>
    <x v="6"/>
    <x v="174"/>
    <x v="28"/>
    <x v="2"/>
    <x v="6"/>
    <s v="Carina 42&quot;Hx23 3/4&quot;W Media Storage Unit"/>
    <n v="242.94"/>
    <n v="3"/>
    <n v="4.8600000000000003"/>
  </r>
  <r>
    <s v="17-07-2016"/>
    <s v="17"/>
    <s v="07"/>
    <s v="2016"/>
    <x v="459"/>
    <d v="2016-07-17T00:00:00"/>
    <x v="2"/>
    <x v="6"/>
    <x v="174"/>
    <x v="28"/>
    <x v="2"/>
    <x v="3"/>
    <s v="Rediform Wirebound &quot;Phone Memo&quot; Message Book, 11 x 5-3/4"/>
    <n v="7.64"/>
    <n v="1"/>
    <n v="3.74"/>
  </r>
  <r>
    <s v="17-07-2016"/>
    <s v="17"/>
    <s v="07"/>
    <s v="2016"/>
    <x v="459"/>
    <d v="2016-07-17T00:00:00"/>
    <x v="2"/>
    <x v="6"/>
    <x v="174"/>
    <x v="28"/>
    <x v="2"/>
    <x v="3"/>
    <s v="Xerox 1993"/>
    <n v="51.84"/>
    <n v="8"/>
    <n v="25.4"/>
  </r>
  <r>
    <s v="17-07-2016"/>
    <s v="17"/>
    <s v="07"/>
    <s v="2016"/>
    <x v="459"/>
    <d v="2016-07-17T00:00:00"/>
    <x v="2"/>
    <x v="6"/>
    <x v="174"/>
    <x v="28"/>
    <x v="2"/>
    <x v="6"/>
    <s v="Tennsco 6- and 18-Compartment Lockers"/>
    <n v="265.17"/>
    <n v="1"/>
    <n v="47.73"/>
  </r>
  <r>
    <s v="17-07-2016"/>
    <s v="17"/>
    <s v="07"/>
    <s v="2016"/>
    <x v="459"/>
    <d v="2016-07-17T00:00:00"/>
    <x v="2"/>
    <x v="6"/>
    <x v="332"/>
    <x v="1"/>
    <x v="1"/>
    <x v="5"/>
    <s v="Eldon Image Series Black Desk Accessories"/>
    <n v="12.42"/>
    <n v="3"/>
    <n v="4.47"/>
  </r>
  <r>
    <s v="17-07-2016"/>
    <s v="17"/>
    <s v="07"/>
    <s v="2016"/>
    <x v="459"/>
    <d v="2016-07-17T00:00:00"/>
    <x v="2"/>
    <x v="6"/>
    <x v="332"/>
    <x v="1"/>
    <x v="0"/>
    <x v="0"/>
    <s v="First Data TMFD35 PIN Pad"/>
    <n v="428.4"/>
    <n v="3"/>
    <n v="89.96"/>
  </r>
  <r>
    <s v="17-07-2016"/>
    <s v="17"/>
    <s v="07"/>
    <s v="2016"/>
    <x v="459"/>
    <d v="2016-07-17T00:00:00"/>
    <x v="2"/>
    <x v="6"/>
    <x v="332"/>
    <x v="1"/>
    <x v="1"/>
    <x v="5"/>
    <s v="Eldon 300 Class Desk Accessories, Black"/>
    <n v="24.75"/>
    <n v="5"/>
    <n v="10.89"/>
  </r>
  <r>
    <s v="17-07-2016"/>
    <s v="17"/>
    <s v="07"/>
    <s v="2016"/>
    <x v="459"/>
    <d v="2016-07-17T00:00:00"/>
    <x v="2"/>
    <x v="6"/>
    <x v="332"/>
    <x v="1"/>
    <x v="2"/>
    <x v="8"/>
    <s v="Round Specialty Laser Printer Labels"/>
    <n v="87.71"/>
    <n v="7"/>
    <n v="41.22"/>
  </r>
  <r>
    <s v="17-07-2016"/>
    <s v="17"/>
    <s v="07"/>
    <s v="2016"/>
    <x v="459"/>
    <d v="2016-07-17T00:00:00"/>
    <x v="2"/>
    <x v="6"/>
    <x v="332"/>
    <x v="1"/>
    <x v="2"/>
    <x v="6"/>
    <s v="Home/Office Personal File Carts"/>
    <n v="69.52"/>
    <n v="2"/>
    <n v="17.38"/>
  </r>
  <r>
    <s v="17-07-2016"/>
    <s v="17"/>
    <s v="07"/>
    <s v="2016"/>
    <x v="459"/>
    <d v="2016-07-17T00:00:00"/>
    <x v="2"/>
    <x v="6"/>
    <x v="332"/>
    <x v="1"/>
    <x v="0"/>
    <x v="2"/>
    <s v="Cyber Acoustics AC-202b Speech Recognition Stereo Headset"/>
    <n v="20.78"/>
    <n v="2"/>
    <n v="-4.68"/>
  </r>
  <r>
    <s v="17-07-2016"/>
    <s v="17"/>
    <s v="07"/>
    <s v="2016"/>
    <x v="459"/>
    <d v="2016-07-17T00:00:00"/>
    <x v="2"/>
    <x v="6"/>
    <x v="332"/>
    <x v="1"/>
    <x v="2"/>
    <x v="9"/>
    <s v="Pressboard Data Binder, Crimson, 12&quot; X 8 1/2&quot;"/>
    <n v="12.82"/>
    <n v="3"/>
    <n v="4.17"/>
  </r>
  <r>
    <s v="17-07-2016"/>
    <s v="17"/>
    <s v="07"/>
    <s v="2016"/>
    <x v="459"/>
    <d v="2016-07-17T00:00:00"/>
    <x v="2"/>
    <x v="6"/>
    <x v="124"/>
    <x v="2"/>
    <x v="2"/>
    <x v="10"/>
    <s v="Belkin F5C206VTEL 6 Outlet Surge"/>
    <n v="45.96"/>
    <n v="2"/>
    <n v="13.79"/>
  </r>
  <r>
    <s v="18-07-2016"/>
    <s v="18"/>
    <s v="07"/>
    <s v="2016"/>
    <x v="460"/>
    <d v="2016-07-18T00:00:00"/>
    <x v="2"/>
    <x v="6"/>
    <x v="646"/>
    <x v="15"/>
    <x v="1"/>
    <x v="1"/>
    <s v="Hon GuestStacker Chair"/>
    <n v="544.01"/>
    <n v="3"/>
    <n v="40.799999999999997"/>
  </r>
  <r>
    <s v="18-07-2016"/>
    <s v="18"/>
    <s v="07"/>
    <s v="2016"/>
    <x v="460"/>
    <d v="2016-07-18T00:00:00"/>
    <x v="2"/>
    <x v="6"/>
    <x v="646"/>
    <x v="15"/>
    <x v="2"/>
    <x v="9"/>
    <s v="Round Ring Binders"/>
    <n v="1.87"/>
    <n v="3"/>
    <n v="-1.44"/>
  </r>
  <r>
    <s v="18-07-2016"/>
    <s v="18"/>
    <s v="07"/>
    <s v="2016"/>
    <x v="460"/>
    <d v="2016-07-18T00:00:00"/>
    <x v="2"/>
    <x v="6"/>
    <x v="646"/>
    <x v="15"/>
    <x v="1"/>
    <x v="1"/>
    <s v="Hon 4700 Series Mobuis Mid-Back Task Chairs with Adjustable Arms"/>
    <n v="854.35"/>
    <n v="3"/>
    <n v="10.68"/>
  </r>
  <r>
    <s v="18-07-2016"/>
    <s v="18"/>
    <s v="07"/>
    <s v="2016"/>
    <x v="460"/>
    <d v="2016-07-18T00:00:00"/>
    <x v="2"/>
    <x v="6"/>
    <x v="646"/>
    <x v="15"/>
    <x v="2"/>
    <x v="6"/>
    <s v="Sauder Facets Collection Locker/File Cabinet, Sky Alder Finish"/>
    <n v="593.57000000000005"/>
    <n v="2"/>
    <n v="0"/>
  </r>
  <r>
    <s v="18-07-2016"/>
    <s v="18"/>
    <s v="07"/>
    <s v="2016"/>
    <x v="460"/>
    <d v="2016-07-18T00:00:00"/>
    <x v="2"/>
    <x v="6"/>
    <x v="646"/>
    <x v="15"/>
    <x v="2"/>
    <x v="6"/>
    <s v="Fellowes Strictly Business Drawer File, Letter/Legal Size"/>
    <n v="338.04"/>
    <n v="3"/>
    <n v="-33.799999999999997"/>
  </r>
  <r>
    <s v="18-07-2016"/>
    <s v="18"/>
    <s v="07"/>
    <s v="2016"/>
    <x v="460"/>
    <d v="2016-07-18T00:00:00"/>
    <x v="2"/>
    <x v="6"/>
    <x v="7"/>
    <x v="17"/>
    <x v="1"/>
    <x v="1"/>
    <s v="Hon Olson Stacker Stools"/>
    <n v="140.81"/>
    <n v="1"/>
    <n v="39.43"/>
  </r>
  <r>
    <s v="18-07-2016"/>
    <s v="18"/>
    <s v="07"/>
    <s v="2016"/>
    <x v="460"/>
    <d v="2016-07-18T00:00:00"/>
    <x v="2"/>
    <x v="6"/>
    <x v="394"/>
    <x v="22"/>
    <x v="2"/>
    <x v="16"/>
    <s v="Elite 5&quot; Scissors"/>
    <n v="33.799999999999997"/>
    <n v="5"/>
    <n v="4.2300000000000004"/>
  </r>
  <r>
    <s v="18-07-2016"/>
    <s v="18"/>
    <s v="07"/>
    <s v="2016"/>
    <x v="460"/>
    <d v="2016-07-18T00:00:00"/>
    <x v="2"/>
    <x v="6"/>
    <x v="748"/>
    <x v="4"/>
    <x v="0"/>
    <x v="0"/>
    <s v="SanDisk Cruzer 4 GB USB Flash Drive"/>
    <n v="15.58"/>
    <n v="3"/>
    <n v="3.31"/>
  </r>
  <r>
    <s v="18-07-2016"/>
    <s v="18"/>
    <s v="07"/>
    <s v="2016"/>
    <x v="460"/>
    <d v="2016-07-18T00:00:00"/>
    <x v="2"/>
    <x v="6"/>
    <x v="617"/>
    <x v="22"/>
    <x v="0"/>
    <x v="2"/>
    <s v="iHome FM Clock Radio with Lightning Dock"/>
    <n v="55.99"/>
    <n v="1"/>
    <n v="3.5"/>
  </r>
  <r>
    <s v="18-07-2016"/>
    <s v="18"/>
    <s v="07"/>
    <s v="2016"/>
    <x v="460"/>
    <d v="2016-07-18T00:00:00"/>
    <x v="2"/>
    <x v="6"/>
    <x v="658"/>
    <x v="13"/>
    <x v="2"/>
    <x v="11"/>
    <s v="Newell 326"/>
    <n v="11.26"/>
    <n v="8"/>
    <n v="1.27"/>
  </r>
  <r>
    <s v="18-07-2016"/>
    <s v="18"/>
    <s v="07"/>
    <s v="2016"/>
    <x v="460"/>
    <d v="2016-07-18T00:00:00"/>
    <x v="2"/>
    <x v="6"/>
    <x v="658"/>
    <x v="13"/>
    <x v="2"/>
    <x v="6"/>
    <s v="Steel Personal Filing/Posting Tote"/>
    <n v="284.08"/>
    <n v="10"/>
    <n v="24.86"/>
  </r>
  <r>
    <s v="18-07-2016"/>
    <s v="18"/>
    <s v="07"/>
    <s v="2016"/>
    <x v="460"/>
    <d v="2016-07-18T00:00:00"/>
    <x v="2"/>
    <x v="6"/>
    <x v="658"/>
    <x v="13"/>
    <x v="2"/>
    <x v="3"/>
    <s v="Xerox 196"/>
    <n v="18.5"/>
    <n v="4"/>
    <n v="6.7"/>
  </r>
  <r>
    <s v="19-07-2016"/>
    <s v="19"/>
    <s v="07"/>
    <s v="2016"/>
    <x v="461"/>
    <d v="2016-07-19T00:00:00"/>
    <x v="2"/>
    <x v="6"/>
    <x v="101"/>
    <x v="33"/>
    <x v="1"/>
    <x v="5"/>
    <s v="Advantus Employee of the Month Certificate Frame, 11 x 13-1/2"/>
    <n v="185.58"/>
    <n v="6"/>
    <n v="76.09"/>
  </r>
  <r>
    <s v="19-07-2016"/>
    <s v="19"/>
    <s v="07"/>
    <s v="2016"/>
    <x v="461"/>
    <d v="2016-07-19T00:00:00"/>
    <x v="2"/>
    <x v="6"/>
    <x v="101"/>
    <x v="33"/>
    <x v="2"/>
    <x v="9"/>
    <s v="Premium Transparent Presentation Covers, No Pattern/Clear, 8 1/2&quot; x 11&quot;"/>
    <n v="77.56"/>
    <n v="2"/>
    <n v="35.68"/>
  </r>
  <r>
    <s v="19-07-2016"/>
    <s v="19"/>
    <s v="07"/>
    <s v="2016"/>
    <x v="461"/>
    <d v="2016-07-19T00:00:00"/>
    <x v="2"/>
    <x v="6"/>
    <x v="101"/>
    <x v="33"/>
    <x v="2"/>
    <x v="6"/>
    <s v="Rogers Deluxe File Chest"/>
    <n v="87.92"/>
    <n v="4"/>
    <n v="0.88"/>
  </r>
  <r>
    <s v="19-07-2016"/>
    <s v="19"/>
    <s v="07"/>
    <s v="2016"/>
    <x v="461"/>
    <d v="2016-07-19T00:00:00"/>
    <x v="2"/>
    <x v="6"/>
    <x v="101"/>
    <x v="33"/>
    <x v="2"/>
    <x v="3"/>
    <s v="Xerox 1893"/>
    <n v="245.94"/>
    <n v="6"/>
    <n v="120.51"/>
  </r>
  <r>
    <s v="19-07-2016"/>
    <s v="19"/>
    <s v="07"/>
    <s v="2016"/>
    <x v="461"/>
    <d v="2016-07-19T00:00:00"/>
    <x v="2"/>
    <x v="6"/>
    <x v="101"/>
    <x v="33"/>
    <x v="2"/>
    <x v="9"/>
    <s v="Avery Printable Repositionable Plastic Tabs"/>
    <n v="8.6"/>
    <n v="1"/>
    <n v="4.04"/>
  </r>
  <r>
    <s v="19-07-2016"/>
    <s v="19"/>
    <s v="07"/>
    <s v="2016"/>
    <x v="461"/>
    <d v="2016-07-19T00:00:00"/>
    <x v="2"/>
    <x v="6"/>
    <x v="101"/>
    <x v="33"/>
    <x v="1"/>
    <x v="14"/>
    <s v="Hon 4-Shelf Metal Bookcases"/>
    <n v="504.9"/>
    <n v="5"/>
    <n v="126.23"/>
  </r>
  <r>
    <s v="19-07-2016"/>
    <s v="19"/>
    <s v="07"/>
    <s v="2016"/>
    <x v="461"/>
    <d v="2016-07-19T00:00:00"/>
    <x v="2"/>
    <x v="6"/>
    <x v="127"/>
    <x v="5"/>
    <x v="0"/>
    <x v="2"/>
    <s v="Griffin GC36547 PowerJolt SE Lightning Charger"/>
    <n v="35.979999999999997"/>
    <n v="2"/>
    <n v="4.5"/>
  </r>
  <r>
    <s v="19-07-2016"/>
    <s v="19"/>
    <s v="07"/>
    <s v="2016"/>
    <x v="461"/>
    <d v="2016-07-19T00:00:00"/>
    <x v="2"/>
    <x v="6"/>
    <x v="127"/>
    <x v="5"/>
    <x v="0"/>
    <x v="0"/>
    <s v="Logitech G35 7.1-Channel Surround Sound Headset"/>
    <n v="389.97"/>
    <n v="3"/>
    <n v="132.59"/>
  </r>
  <r>
    <s v="20-07-2016"/>
    <s v="20"/>
    <s v="07"/>
    <s v="2016"/>
    <x v="462"/>
    <d v="2016-07-20T00:00:00"/>
    <x v="2"/>
    <x v="6"/>
    <x v="326"/>
    <x v="2"/>
    <x v="0"/>
    <x v="2"/>
    <s v="invisibleSHIELD by ZAGG Smudge-Free Screen Protector"/>
    <n v="89.95"/>
    <n v="5"/>
    <n v="43.18"/>
  </r>
  <r>
    <s v="21-07-2016"/>
    <s v="21"/>
    <s v="07"/>
    <s v="2016"/>
    <x v="463"/>
    <d v="2016-07-21T00:00:00"/>
    <x v="2"/>
    <x v="6"/>
    <x v="402"/>
    <x v="13"/>
    <x v="2"/>
    <x v="9"/>
    <s v="GBC Instant Report Kit"/>
    <n v="1.94"/>
    <n v="1"/>
    <n v="-1.29"/>
  </r>
  <r>
    <s v="21-07-2016"/>
    <s v="21"/>
    <s v="07"/>
    <s v="2016"/>
    <x v="463"/>
    <d v="2016-07-21T00:00:00"/>
    <x v="2"/>
    <x v="6"/>
    <x v="741"/>
    <x v="18"/>
    <x v="2"/>
    <x v="11"/>
    <s v="Boston 16765 Mini Stand Up Battery Pencil Sharpener"/>
    <n v="18.66"/>
    <n v="2"/>
    <n v="1.4"/>
  </r>
  <r>
    <s v="21-07-2016"/>
    <s v="21"/>
    <s v="07"/>
    <s v="2016"/>
    <x v="463"/>
    <d v="2016-07-21T00:00:00"/>
    <x v="2"/>
    <x v="6"/>
    <x v="741"/>
    <x v="18"/>
    <x v="2"/>
    <x v="9"/>
    <s v="Wilson Jones 1&quot; Hanging DublLock Ring Binders"/>
    <n v="11.09"/>
    <n v="7"/>
    <n v="-8.1300000000000008"/>
  </r>
  <r>
    <s v="21-07-2016"/>
    <s v="21"/>
    <s v="07"/>
    <s v="2016"/>
    <x v="463"/>
    <d v="2016-07-21T00:00:00"/>
    <x v="2"/>
    <x v="6"/>
    <x v="741"/>
    <x v="18"/>
    <x v="2"/>
    <x v="6"/>
    <s v="Safco Steel Mobile File Cart"/>
    <n v="66.69"/>
    <n v="1"/>
    <n v="4.17"/>
  </r>
  <r>
    <s v="21-07-2016"/>
    <s v="21"/>
    <s v="07"/>
    <s v="2016"/>
    <x v="463"/>
    <d v="2016-07-21T00:00:00"/>
    <x v="2"/>
    <x v="6"/>
    <x v="741"/>
    <x v="18"/>
    <x v="2"/>
    <x v="6"/>
    <s v="Fellowes Mobile File Cart, Black"/>
    <n v="99.49"/>
    <n v="2"/>
    <n v="8.7100000000000009"/>
  </r>
  <r>
    <s v="21-07-2016"/>
    <s v="21"/>
    <s v="07"/>
    <s v="2016"/>
    <x v="463"/>
    <d v="2016-07-21T00:00:00"/>
    <x v="2"/>
    <x v="6"/>
    <x v="118"/>
    <x v="12"/>
    <x v="2"/>
    <x v="8"/>
    <s v="Avery 494"/>
    <n v="6.26"/>
    <n v="3"/>
    <n v="2.04"/>
  </r>
  <r>
    <s v="21-07-2016"/>
    <s v="21"/>
    <s v="07"/>
    <s v="2016"/>
    <x v="463"/>
    <d v="2016-07-21T00:00:00"/>
    <x v="2"/>
    <x v="6"/>
    <x v="118"/>
    <x v="12"/>
    <x v="1"/>
    <x v="1"/>
    <s v="Leather Task Chair, Black"/>
    <n v="363.92"/>
    <n v="5"/>
    <n v="0"/>
  </r>
  <r>
    <s v="21-07-2016"/>
    <s v="21"/>
    <s v="07"/>
    <s v="2016"/>
    <x v="463"/>
    <d v="2016-07-21T00:00:00"/>
    <x v="2"/>
    <x v="6"/>
    <x v="154"/>
    <x v="5"/>
    <x v="2"/>
    <x v="13"/>
    <s v="Ames Color-File Green Diamond Border X-ray Mailers"/>
    <n v="419.9"/>
    <n v="5"/>
    <n v="197.35"/>
  </r>
  <r>
    <s v="21-07-2016"/>
    <s v="21"/>
    <s v="07"/>
    <s v="2016"/>
    <x v="463"/>
    <d v="2016-07-21T00:00:00"/>
    <x v="2"/>
    <x v="6"/>
    <x v="154"/>
    <x v="5"/>
    <x v="2"/>
    <x v="8"/>
    <s v="Self-Adhesive Removable Labels"/>
    <n v="3.15"/>
    <n v="1"/>
    <n v="1.51"/>
  </r>
  <r>
    <s v="22-07-2016"/>
    <s v="22"/>
    <s v="07"/>
    <s v="2016"/>
    <x v="464"/>
    <d v="2016-07-22T00:00:00"/>
    <x v="2"/>
    <x v="6"/>
    <x v="729"/>
    <x v="5"/>
    <x v="2"/>
    <x v="8"/>
    <s v="Self-Adhesive Removable Labels"/>
    <n v="6.3"/>
    <n v="2"/>
    <n v="3.02"/>
  </r>
  <r>
    <s v="22-07-2016"/>
    <s v="22"/>
    <s v="07"/>
    <s v="2016"/>
    <x v="464"/>
    <d v="2016-07-22T00:00:00"/>
    <x v="2"/>
    <x v="6"/>
    <x v="746"/>
    <x v="13"/>
    <x v="2"/>
    <x v="11"/>
    <s v="12 Colored Short Pencils"/>
    <n v="4.16"/>
    <n v="2"/>
    <n v="0.36"/>
  </r>
  <r>
    <s v="22-07-2016"/>
    <s v="22"/>
    <s v="07"/>
    <s v="2016"/>
    <x v="464"/>
    <d v="2016-07-22T00:00:00"/>
    <x v="2"/>
    <x v="6"/>
    <x v="746"/>
    <x v="13"/>
    <x v="1"/>
    <x v="5"/>
    <s v="Master Caster Door Stop, Large Neon Orange"/>
    <n v="11.65"/>
    <n v="2"/>
    <n v="3.35"/>
  </r>
  <r>
    <s v="22-07-2016"/>
    <s v="22"/>
    <s v="07"/>
    <s v="2016"/>
    <x v="464"/>
    <d v="2016-07-22T00:00:00"/>
    <x v="2"/>
    <x v="6"/>
    <x v="332"/>
    <x v="10"/>
    <x v="0"/>
    <x v="0"/>
    <s v="Plantronics Audio 995 Wireless Stereo Headset"/>
    <n v="109.95"/>
    <n v="1"/>
    <n v="36.28"/>
  </r>
  <r>
    <s v="22-07-2016"/>
    <s v="22"/>
    <s v="07"/>
    <s v="2016"/>
    <x v="464"/>
    <d v="2016-07-22T00:00:00"/>
    <x v="2"/>
    <x v="6"/>
    <x v="332"/>
    <x v="10"/>
    <x v="2"/>
    <x v="6"/>
    <s v="Fellowes Staxonsteel Drawer Files"/>
    <n v="965.85"/>
    <n v="5"/>
    <n v="135.22"/>
  </r>
  <r>
    <s v="22-07-2016"/>
    <s v="22"/>
    <s v="07"/>
    <s v="2016"/>
    <x v="464"/>
    <d v="2016-07-22T00:00:00"/>
    <x v="2"/>
    <x v="6"/>
    <x v="332"/>
    <x v="10"/>
    <x v="2"/>
    <x v="11"/>
    <s v="Avery Hi-Liter Smear-Safe Highlighters"/>
    <n v="29.2"/>
    <n v="5"/>
    <n v="10.51"/>
  </r>
  <r>
    <s v="22-07-2016"/>
    <s v="22"/>
    <s v="07"/>
    <s v="2016"/>
    <x v="464"/>
    <d v="2016-07-22T00:00:00"/>
    <x v="2"/>
    <x v="6"/>
    <x v="332"/>
    <x v="10"/>
    <x v="2"/>
    <x v="3"/>
    <s v="Xerox 192"/>
    <n v="32.4"/>
    <n v="5"/>
    <n v="15.55"/>
  </r>
  <r>
    <s v="22-07-2016"/>
    <s v="22"/>
    <s v="07"/>
    <s v="2016"/>
    <x v="464"/>
    <d v="2016-07-22T00:00:00"/>
    <x v="2"/>
    <x v="6"/>
    <x v="59"/>
    <x v="14"/>
    <x v="2"/>
    <x v="16"/>
    <s v="Fiskars 8&quot; Scissors, 2/Pack"/>
    <n v="86.2"/>
    <n v="5"/>
    <n v="25"/>
  </r>
  <r>
    <s v="22-07-2016"/>
    <s v="22"/>
    <s v="07"/>
    <s v="2016"/>
    <x v="464"/>
    <d v="2016-07-22T00:00:00"/>
    <x v="2"/>
    <x v="6"/>
    <x v="591"/>
    <x v="29"/>
    <x v="2"/>
    <x v="10"/>
    <s v="Belkin F9H710-06 7 Outlet SurgeMaster Surge Protector"/>
    <n v="37.68"/>
    <n v="2"/>
    <n v="10.55"/>
  </r>
  <r>
    <s v="22-07-2016"/>
    <s v="22"/>
    <s v="07"/>
    <s v="2016"/>
    <x v="464"/>
    <d v="2016-07-22T00:00:00"/>
    <x v="2"/>
    <x v="6"/>
    <x v="591"/>
    <x v="29"/>
    <x v="2"/>
    <x v="3"/>
    <s v="Xerox 216"/>
    <n v="51.84"/>
    <n v="8"/>
    <n v="24.88"/>
  </r>
  <r>
    <s v="22-07-2016"/>
    <s v="22"/>
    <s v="07"/>
    <s v="2016"/>
    <x v="464"/>
    <d v="2016-07-22T00:00:00"/>
    <x v="2"/>
    <x v="6"/>
    <x v="591"/>
    <x v="29"/>
    <x v="1"/>
    <x v="5"/>
    <s v="Eldon Stackable Tray, Side-Load, Legal, Smoke"/>
    <n v="27.42"/>
    <n v="3"/>
    <n v="9.32"/>
  </r>
  <r>
    <s v="22-07-2016"/>
    <s v="22"/>
    <s v="07"/>
    <s v="2016"/>
    <x v="464"/>
    <d v="2016-07-22T00:00:00"/>
    <x v="2"/>
    <x v="6"/>
    <x v="591"/>
    <x v="29"/>
    <x v="2"/>
    <x v="9"/>
    <s v="Wilson Jones Easy Flow II Sheet Lifters"/>
    <n v="5.4"/>
    <n v="3"/>
    <n v="2.59"/>
  </r>
  <r>
    <s v="23-07-2016"/>
    <s v="23"/>
    <s v="07"/>
    <s v="2016"/>
    <x v="465"/>
    <d v="2016-07-23T00:00:00"/>
    <x v="2"/>
    <x v="6"/>
    <x v="422"/>
    <x v="11"/>
    <x v="2"/>
    <x v="11"/>
    <s v="Boston 16801 Nautilus Battery Pencil Sharpener"/>
    <n v="35.22"/>
    <n v="2"/>
    <n v="2.64"/>
  </r>
  <r>
    <s v="23-07-2016"/>
    <s v="23"/>
    <s v="07"/>
    <s v="2016"/>
    <x v="465"/>
    <d v="2016-07-23T00:00:00"/>
    <x v="2"/>
    <x v="6"/>
    <x v="422"/>
    <x v="11"/>
    <x v="2"/>
    <x v="10"/>
    <s v="Holmes Replacement Filter for HEPA Air Cleaner, Large Room"/>
    <n v="23.7"/>
    <n v="2"/>
    <n v="6.52"/>
  </r>
  <r>
    <s v="23-07-2016"/>
    <s v="23"/>
    <s v="07"/>
    <s v="2016"/>
    <x v="465"/>
    <d v="2016-07-23T00:00:00"/>
    <x v="2"/>
    <x v="6"/>
    <x v="422"/>
    <x v="11"/>
    <x v="0"/>
    <x v="15"/>
    <s v="Zebra GX420t Direct Thermal/Thermal Transfer Printer"/>
    <n v="265.48"/>
    <n v="1"/>
    <n v="-111.5"/>
  </r>
  <r>
    <s v="23-07-2016"/>
    <s v="23"/>
    <s v="07"/>
    <s v="2016"/>
    <x v="465"/>
    <d v="2016-07-23T00:00:00"/>
    <x v="2"/>
    <x v="6"/>
    <x v="20"/>
    <x v="3"/>
    <x v="2"/>
    <x v="9"/>
    <s v="GBC Laser Imprintable Binding System Covers, Desert Sand"/>
    <n v="11.42"/>
    <n v="4"/>
    <n v="-18.84"/>
  </r>
  <r>
    <s v="23-07-2016"/>
    <s v="23"/>
    <s v="07"/>
    <s v="2016"/>
    <x v="465"/>
    <d v="2016-07-23T00:00:00"/>
    <x v="2"/>
    <x v="6"/>
    <x v="299"/>
    <x v="4"/>
    <x v="2"/>
    <x v="11"/>
    <s v="Newell 339"/>
    <n v="4.45"/>
    <n v="2"/>
    <n v="0.33"/>
  </r>
  <r>
    <s v="23-07-2016"/>
    <s v="23"/>
    <s v="07"/>
    <s v="2016"/>
    <x v="465"/>
    <d v="2016-07-23T00:00:00"/>
    <x v="2"/>
    <x v="6"/>
    <x v="299"/>
    <x v="4"/>
    <x v="2"/>
    <x v="3"/>
    <s v="Xerox 231"/>
    <n v="5.18"/>
    <n v="1"/>
    <n v="1.81"/>
  </r>
  <r>
    <s v="23-07-2016"/>
    <s v="23"/>
    <s v="07"/>
    <s v="2016"/>
    <x v="465"/>
    <d v="2016-07-23T00:00:00"/>
    <x v="2"/>
    <x v="6"/>
    <x v="299"/>
    <x v="4"/>
    <x v="2"/>
    <x v="11"/>
    <s v="Boston 1645 Deluxe Heavier-Duty Electric Pencil Sharpener"/>
    <n v="175.92"/>
    <n v="5"/>
    <n v="15.39"/>
  </r>
  <r>
    <s v="23-07-2016"/>
    <s v="23"/>
    <s v="07"/>
    <s v="2016"/>
    <x v="465"/>
    <d v="2016-07-23T00:00:00"/>
    <x v="2"/>
    <x v="6"/>
    <x v="299"/>
    <x v="4"/>
    <x v="2"/>
    <x v="9"/>
    <s v="Storex Dura Pro Binders"/>
    <n v="4.75"/>
    <n v="4"/>
    <n v="-8.32"/>
  </r>
  <r>
    <s v="23-07-2016"/>
    <s v="23"/>
    <s v="07"/>
    <s v="2016"/>
    <x v="465"/>
    <d v="2016-07-23T00:00:00"/>
    <x v="2"/>
    <x v="6"/>
    <x v="299"/>
    <x v="4"/>
    <x v="2"/>
    <x v="16"/>
    <s v="Acme Elite Stainless Steel Scissors"/>
    <n v="13.34"/>
    <n v="2"/>
    <n v="1"/>
  </r>
  <r>
    <s v="23-07-2016"/>
    <s v="23"/>
    <s v="07"/>
    <s v="2016"/>
    <x v="465"/>
    <d v="2016-07-23T00:00:00"/>
    <x v="2"/>
    <x v="6"/>
    <x v="15"/>
    <x v="4"/>
    <x v="0"/>
    <x v="2"/>
    <s v="Griffin GC17055 Auxiliary Audio Cable"/>
    <n v="115.14"/>
    <n v="8"/>
    <n v="11.51"/>
  </r>
  <r>
    <s v="24-07-2016"/>
    <s v="24"/>
    <s v="07"/>
    <s v="2016"/>
    <x v="466"/>
    <d v="2016-07-24T00:00:00"/>
    <x v="2"/>
    <x v="6"/>
    <x v="562"/>
    <x v="2"/>
    <x v="1"/>
    <x v="1"/>
    <s v="Office Star - Contemporary Swivel Chair with Padded Adjustable Arms and Flex Back"/>
    <n v="253.76"/>
    <n v="2"/>
    <n v="31.02"/>
  </r>
  <r>
    <s v="24-07-2016"/>
    <s v="24"/>
    <s v="07"/>
    <s v="2016"/>
    <x v="466"/>
    <d v="2016-07-24T00:00:00"/>
    <x v="2"/>
    <x v="6"/>
    <x v="270"/>
    <x v="19"/>
    <x v="2"/>
    <x v="11"/>
    <s v="Panasonic KP-4ABK Battery-Operated Pencil Sharpener"/>
    <n v="73.2"/>
    <n v="5"/>
    <n v="21.23"/>
  </r>
  <r>
    <s v="25-07-2016"/>
    <s v="25"/>
    <s v="07"/>
    <s v="2016"/>
    <x v="467"/>
    <d v="2016-07-25T00:00:00"/>
    <x v="2"/>
    <x v="6"/>
    <x v="75"/>
    <x v="5"/>
    <x v="2"/>
    <x v="9"/>
    <s v="Clear Mylar Reinforcing Strips"/>
    <n v="119.62"/>
    <n v="8"/>
    <n v="40.369999999999997"/>
  </r>
  <r>
    <s v="25-07-2016"/>
    <s v="25"/>
    <s v="07"/>
    <s v="2016"/>
    <x v="467"/>
    <d v="2016-07-25T00:00:00"/>
    <x v="2"/>
    <x v="6"/>
    <x v="75"/>
    <x v="5"/>
    <x v="1"/>
    <x v="5"/>
    <s v="Howard Miller 14-1/2&quot; Diameter Chrome Round Wall Clock"/>
    <n v="255.76"/>
    <n v="4"/>
    <n v="81.84"/>
  </r>
  <r>
    <s v="25-07-2016"/>
    <s v="25"/>
    <s v="07"/>
    <s v="2016"/>
    <x v="467"/>
    <d v="2016-07-25T00:00:00"/>
    <x v="2"/>
    <x v="6"/>
    <x v="75"/>
    <x v="5"/>
    <x v="1"/>
    <x v="1"/>
    <s v="DMI Arturo Collection Mission-style Design Wood Chair"/>
    <n v="241.57"/>
    <n v="2"/>
    <n v="18.12"/>
  </r>
  <r>
    <s v="25-07-2016"/>
    <s v="25"/>
    <s v="07"/>
    <s v="2016"/>
    <x v="467"/>
    <d v="2016-07-25T00:00:00"/>
    <x v="2"/>
    <x v="6"/>
    <x v="75"/>
    <x v="5"/>
    <x v="1"/>
    <x v="5"/>
    <s v="Deflect-O Glasstique Clear Desk Accessories"/>
    <n v="69.3"/>
    <n v="9"/>
    <n v="22.87"/>
  </r>
  <r>
    <s v="25-07-2016"/>
    <s v="25"/>
    <s v="07"/>
    <s v="2016"/>
    <x v="467"/>
    <d v="2016-07-25T00:00:00"/>
    <x v="2"/>
    <x v="6"/>
    <x v="655"/>
    <x v="18"/>
    <x v="0"/>
    <x v="12"/>
    <s v="Hewlett Packard LaserJet 3310 Copier"/>
    <n v="1439.98"/>
    <n v="4"/>
    <n v="192"/>
  </r>
  <r>
    <s v="25-07-2016"/>
    <s v="25"/>
    <s v="07"/>
    <s v="2016"/>
    <x v="467"/>
    <d v="2016-07-25T00:00:00"/>
    <x v="2"/>
    <x v="6"/>
    <x v="769"/>
    <x v="5"/>
    <x v="2"/>
    <x v="4"/>
    <s v="OIC Binder Clips"/>
    <n v="21.48"/>
    <n v="6"/>
    <n v="10.74"/>
  </r>
  <r>
    <s v="25-07-2016"/>
    <s v="25"/>
    <s v="07"/>
    <s v="2016"/>
    <x v="467"/>
    <d v="2016-07-25T00:00:00"/>
    <x v="2"/>
    <x v="6"/>
    <x v="417"/>
    <x v="18"/>
    <x v="2"/>
    <x v="10"/>
    <s v="Tripp Lite Isotel 6 Outlet Surge Protector with Fax/Modem Protection"/>
    <n v="243.88"/>
    <n v="5"/>
    <n v="27.44"/>
  </r>
  <r>
    <s v="25-07-2016"/>
    <s v="25"/>
    <s v="07"/>
    <s v="2016"/>
    <x v="467"/>
    <d v="2016-07-25T00:00:00"/>
    <x v="2"/>
    <x v="6"/>
    <x v="23"/>
    <x v="4"/>
    <x v="2"/>
    <x v="8"/>
    <s v="Avery 493"/>
    <n v="15.71"/>
    <n v="4"/>
    <n v="5.7"/>
  </r>
  <r>
    <s v="25-07-2016"/>
    <s v="25"/>
    <s v="07"/>
    <s v="2016"/>
    <x v="467"/>
    <d v="2016-07-25T00:00:00"/>
    <x v="2"/>
    <x v="6"/>
    <x v="668"/>
    <x v="33"/>
    <x v="2"/>
    <x v="6"/>
    <s v="Akro Stacking Bins"/>
    <n v="7.89"/>
    <n v="1"/>
    <n v="0.32"/>
  </r>
  <r>
    <s v="25-07-2016"/>
    <s v="25"/>
    <s v="07"/>
    <s v="2016"/>
    <x v="467"/>
    <d v="2016-07-25T00:00:00"/>
    <x v="2"/>
    <x v="6"/>
    <x v="668"/>
    <x v="33"/>
    <x v="2"/>
    <x v="3"/>
    <s v="Advantus Motivational Note Cards"/>
    <n v="65.5"/>
    <n v="5"/>
    <n v="32.1"/>
  </r>
  <r>
    <s v="25-07-2016"/>
    <s v="25"/>
    <s v="07"/>
    <s v="2016"/>
    <x v="467"/>
    <d v="2016-07-25T00:00:00"/>
    <x v="2"/>
    <x v="6"/>
    <x v="668"/>
    <x v="33"/>
    <x v="1"/>
    <x v="7"/>
    <s v="Office Impressions End Table, 20-1/2&quot;H x 24&quot;W x 20&quot;D"/>
    <n v="2430.08"/>
    <n v="8"/>
    <n v="388.81"/>
  </r>
  <r>
    <s v="25-07-2016"/>
    <s v="25"/>
    <s v="07"/>
    <s v="2016"/>
    <x v="467"/>
    <d v="2016-07-25T00:00:00"/>
    <x v="2"/>
    <x v="6"/>
    <x v="344"/>
    <x v="25"/>
    <x v="2"/>
    <x v="9"/>
    <s v="Avery 3 1/2&quot; Diskette Storage Pages, 10/Pack"/>
    <n v="10.44"/>
    <n v="1"/>
    <n v="4.8"/>
  </r>
  <r>
    <s v="25-07-2016"/>
    <s v="25"/>
    <s v="07"/>
    <s v="2016"/>
    <x v="467"/>
    <d v="2016-07-25T00:00:00"/>
    <x v="2"/>
    <x v="6"/>
    <x v="735"/>
    <x v="4"/>
    <x v="2"/>
    <x v="13"/>
    <s v="Quality Park Security Envelopes"/>
    <n v="20.94"/>
    <n v="1"/>
    <n v="7.07"/>
  </r>
  <r>
    <s v="25-07-2016"/>
    <s v="25"/>
    <s v="07"/>
    <s v="2016"/>
    <x v="467"/>
    <d v="2016-07-25T00:00:00"/>
    <x v="2"/>
    <x v="6"/>
    <x v="286"/>
    <x v="5"/>
    <x v="2"/>
    <x v="11"/>
    <s v="Newell 325"/>
    <n v="37.17"/>
    <n v="9"/>
    <n v="11.15"/>
  </r>
  <r>
    <s v="25-07-2016"/>
    <s v="25"/>
    <s v="07"/>
    <s v="2016"/>
    <x v="467"/>
    <d v="2016-07-25T00:00:00"/>
    <x v="2"/>
    <x v="6"/>
    <x v="468"/>
    <x v="0"/>
    <x v="2"/>
    <x v="3"/>
    <s v="Speediset Carbonless Redi-Letter 7&quot; x 8 1/2&quot;"/>
    <n v="20.62"/>
    <n v="2"/>
    <n v="9.69"/>
  </r>
  <r>
    <s v="25-07-2016"/>
    <s v="25"/>
    <s v="07"/>
    <s v="2016"/>
    <x v="467"/>
    <d v="2016-07-25T00:00:00"/>
    <x v="2"/>
    <x v="6"/>
    <x v="468"/>
    <x v="0"/>
    <x v="0"/>
    <x v="0"/>
    <s v="Memorex Froggy Flash Drive 8 GB"/>
    <n v="124.25"/>
    <n v="7"/>
    <n v="48.46"/>
  </r>
  <r>
    <s v="25-07-2016"/>
    <s v="25"/>
    <s v="07"/>
    <s v="2016"/>
    <x v="467"/>
    <d v="2016-07-25T00:00:00"/>
    <x v="2"/>
    <x v="6"/>
    <x v="468"/>
    <x v="0"/>
    <x v="0"/>
    <x v="2"/>
    <s v="LG Electronics Tone+ HBS-730 Bluetooth Headset"/>
    <n v="297.55"/>
    <n v="5"/>
    <n v="83.31"/>
  </r>
  <r>
    <s v="25-07-2016"/>
    <s v="25"/>
    <s v="07"/>
    <s v="2016"/>
    <x v="467"/>
    <d v="2016-07-25T00:00:00"/>
    <x v="2"/>
    <x v="6"/>
    <x v="468"/>
    <x v="0"/>
    <x v="1"/>
    <x v="1"/>
    <s v="Office Star Flex Back Scooter Chair with Aluminum Finish Frame"/>
    <n v="403.56"/>
    <n v="4"/>
    <n v="96.85"/>
  </r>
  <r>
    <s v="25-07-2016"/>
    <s v="25"/>
    <s v="07"/>
    <s v="2016"/>
    <x v="467"/>
    <d v="2016-07-25T00:00:00"/>
    <x v="2"/>
    <x v="6"/>
    <x v="468"/>
    <x v="0"/>
    <x v="1"/>
    <x v="5"/>
    <s v="Eldon Expressions Desk Accessory, Wood Photo Frame, Mahogany"/>
    <n v="95.2"/>
    <n v="5"/>
    <n v="27.61"/>
  </r>
  <r>
    <s v="28-07-2016"/>
    <s v="28"/>
    <s v="07"/>
    <s v="2016"/>
    <x v="468"/>
    <d v="2016-07-28T00:00:00"/>
    <x v="2"/>
    <x v="6"/>
    <x v="535"/>
    <x v="10"/>
    <x v="2"/>
    <x v="4"/>
    <s v="Staples"/>
    <n v="20.440000000000001"/>
    <n v="7"/>
    <n v="9.1999999999999993"/>
  </r>
  <r>
    <s v="28-07-2016"/>
    <s v="28"/>
    <s v="07"/>
    <s v="2016"/>
    <x v="468"/>
    <d v="2016-07-28T00:00:00"/>
    <x v="2"/>
    <x v="6"/>
    <x v="535"/>
    <x v="10"/>
    <x v="2"/>
    <x v="3"/>
    <s v="Xerox 1889"/>
    <n v="109.92"/>
    <n v="2"/>
    <n v="53.86"/>
  </r>
  <r>
    <s v="28-07-2016"/>
    <s v="28"/>
    <s v="07"/>
    <s v="2016"/>
    <x v="468"/>
    <d v="2016-07-28T00:00:00"/>
    <x v="2"/>
    <x v="6"/>
    <x v="580"/>
    <x v="5"/>
    <x v="2"/>
    <x v="8"/>
    <s v="Avery 495"/>
    <n v="18.899999999999999"/>
    <n v="3"/>
    <n v="8.69"/>
  </r>
  <r>
    <s v="28-07-2016"/>
    <s v="28"/>
    <s v="07"/>
    <s v="2016"/>
    <x v="468"/>
    <d v="2016-07-28T00:00:00"/>
    <x v="2"/>
    <x v="6"/>
    <x v="643"/>
    <x v="13"/>
    <x v="1"/>
    <x v="14"/>
    <s v="Safco Value Mate Series Steel Bookcases, Baked Enamel Finish on Steel, Gray"/>
    <n v="177.45"/>
    <n v="5"/>
    <n v="-78.08"/>
  </r>
  <r>
    <s v="28-07-2016"/>
    <s v="28"/>
    <s v="07"/>
    <s v="2016"/>
    <x v="468"/>
    <d v="2016-07-28T00:00:00"/>
    <x v="2"/>
    <x v="6"/>
    <x v="643"/>
    <x v="13"/>
    <x v="2"/>
    <x v="9"/>
    <s v="GBC Ibimaster 500 Manual ProClick Binding System"/>
    <n v="1369.76"/>
    <n v="6"/>
    <n v="-913.18"/>
  </r>
  <r>
    <s v="28-07-2016"/>
    <s v="28"/>
    <s v="07"/>
    <s v="2016"/>
    <x v="468"/>
    <d v="2016-07-28T00:00:00"/>
    <x v="2"/>
    <x v="6"/>
    <x v="643"/>
    <x v="13"/>
    <x v="2"/>
    <x v="10"/>
    <s v="Hoover Replacement Belts For Soft Guard &amp; Commercial Ltweight Upright Vacs, 2/Pk"/>
    <n v="9.48"/>
    <n v="3"/>
    <n v="0.71"/>
  </r>
  <r>
    <s v="28-07-2016"/>
    <s v="28"/>
    <s v="07"/>
    <s v="2016"/>
    <x v="468"/>
    <d v="2016-07-28T00:00:00"/>
    <x v="2"/>
    <x v="6"/>
    <x v="446"/>
    <x v="4"/>
    <x v="1"/>
    <x v="5"/>
    <s v="Eldon Image Series Desk Accessories, Ebony"/>
    <n v="24.7"/>
    <n v="5"/>
    <n v="-9.8800000000000008"/>
  </r>
  <r>
    <s v="28-07-2016"/>
    <s v="28"/>
    <s v="07"/>
    <s v="2016"/>
    <x v="468"/>
    <d v="2016-07-28T00:00:00"/>
    <x v="2"/>
    <x v="6"/>
    <x v="446"/>
    <x v="4"/>
    <x v="1"/>
    <x v="5"/>
    <s v="Tenex Chairmat w/ Average Lip, 45&quot; x 53&quot;"/>
    <n v="302.72000000000003"/>
    <n v="5"/>
    <n v="-378.4"/>
  </r>
  <r>
    <s v="29-07-2016"/>
    <s v="29"/>
    <s v="07"/>
    <s v="2016"/>
    <x v="469"/>
    <d v="2016-07-29T00:00:00"/>
    <x v="2"/>
    <x v="6"/>
    <x v="25"/>
    <x v="13"/>
    <x v="2"/>
    <x v="6"/>
    <s v="Gould Plastics 9-Pocket Panel Bin, 18-3/8w x 5-1/4d x 20-1/2h, Black"/>
    <n v="84.78"/>
    <n v="2"/>
    <n v="-16.96"/>
  </r>
  <r>
    <s v="29-07-2016"/>
    <s v="29"/>
    <s v="07"/>
    <s v="2016"/>
    <x v="469"/>
    <d v="2016-07-29T00:00:00"/>
    <x v="2"/>
    <x v="6"/>
    <x v="525"/>
    <x v="11"/>
    <x v="2"/>
    <x v="9"/>
    <s v="Avery Triangle Shaped Sheet Lifters, Black, 2/Pack"/>
    <n v="2.21"/>
    <n v="3"/>
    <n v="-1.48"/>
  </r>
  <r>
    <s v="29-07-2016"/>
    <s v="29"/>
    <s v="07"/>
    <s v="2016"/>
    <x v="469"/>
    <d v="2016-07-29T00:00:00"/>
    <x v="2"/>
    <x v="6"/>
    <x v="636"/>
    <x v="12"/>
    <x v="2"/>
    <x v="6"/>
    <s v="Fellowes High-Stak Drawer Files"/>
    <n v="704.76"/>
    <n v="5"/>
    <n v="26.43"/>
  </r>
  <r>
    <s v="29-07-2016"/>
    <s v="29"/>
    <s v="07"/>
    <s v="2016"/>
    <x v="469"/>
    <d v="2016-07-29T00:00:00"/>
    <x v="2"/>
    <x v="6"/>
    <x v="636"/>
    <x v="12"/>
    <x v="2"/>
    <x v="9"/>
    <s v="Premier Elliptical Ring Binder, Black"/>
    <n v="27.4"/>
    <n v="3"/>
    <n v="-20.09"/>
  </r>
  <r>
    <s v="30-07-2016"/>
    <s v="30"/>
    <s v="07"/>
    <s v="2016"/>
    <x v="470"/>
    <d v="2016-07-30T00:00:00"/>
    <x v="2"/>
    <x v="6"/>
    <x v="485"/>
    <x v="4"/>
    <x v="2"/>
    <x v="9"/>
    <s v="GBC VeloBind Cover Sets"/>
    <n v="9.26"/>
    <n v="3"/>
    <n v="-13.9"/>
  </r>
  <r>
    <s v="30-07-2016"/>
    <s v="30"/>
    <s v="07"/>
    <s v="2016"/>
    <x v="470"/>
    <d v="2016-07-30T00:00:00"/>
    <x v="2"/>
    <x v="6"/>
    <x v="210"/>
    <x v="3"/>
    <x v="2"/>
    <x v="8"/>
    <s v="Avery 498"/>
    <n v="9.25"/>
    <n v="4"/>
    <n v="3.12"/>
  </r>
  <r>
    <s v="30-07-2016"/>
    <s v="30"/>
    <s v="07"/>
    <s v="2016"/>
    <x v="470"/>
    <d v="2016-07-30T00:00:00"/>
    <x v="2"/>
    <x v="6"/>
    <x v="210"/>
    <x v="3"/>
    <x v="2"/>
    <x v="6"/>
    <s v="Tennsco 16-Compartment Lockers with Coat Rack"/>
    <n v="1036.6199999999999"/>
    <n v="2"/>
    <n v="51.83"/>
  </r>
  <r>
    <s v="30-07-2016"/>
    <s v="30"/>
    <s v="07"/>
    <s v="2016"/>
    <x v="470"/>
    <d v="2016-07-30T00:00:00"/>
    <x v="2"/>
    <x v="6"/>
    <x v="316"/>
    <x v="5"/>
    <x v="2"/>
    <x v="10"/>
    <s v="Hoover Shoulder Vac Commercial Portable Vacuum"/>
    <n v="715.64"/>
    <n v="2"/>
    <n v="178.91"/>
  </r>
  <r>
    <s v="31-07-2016"/>
    <s v="31"/>
    <s v="07"/>
    <s v="2016"/>
    <x v="471"/>
    <d v="2016-07-31T00:00:00"/>
    <x v="2"/>
    <x v="6"/>
    <x v="355"/>
    <x v="10"/>
    <x v="2"/>
    <x v="10"/>
    <s v="Honeywell Quietcare HEPA Air Cleaner"/>
    <n v="283.14"/>
    <n v="4"/>
    <n v="72.36"/>
  </r>
  <r>
    <s v="31-07-2016"/>
    <s v="31"/>
    <s v="07"/>
    <s v="2016"/>
    <x v="471"/>
    <d v="2016-07-31T00:00:00"/>
    <x v="2"/>
    <x v="6"/>
    <x v="355"/>
    <x v="10"/>
    <x v="0"/>
    <x v="2"/>
    <s v="ClearOne Communications CHAT 70 OCÂ Speaker Phone"/>
    <n v="635.96"/>
    <n v="4"/>
    <n v="165.35"/>
  </r>
  <r>
    <s v="31-07-2016"/>
    <s v="31"/>
    <s v="07"/>
    <s v="2016"/>
    <x v="471"/>
    <d v="2016-07-31T00:00:00"/>
    <x v="2"/>
    <x v="6"/>
    <x v="355"/>
    <x v="10"/>
    <x v="0"/>
    <x v="2"/>
    <s v="Polycom SoundPoint Pro SE-225 Corded phone"/>
    <n v="118.99"/>
    <n v="1"/>
    <n v="33.32"/>
  </r>
  <r>
    <s v="31-07-2016"/>
    <s v="31"/>
    <s v="07"/>
    <s v="2016"/>
    <x v="471"/>
    <d v="2016-07-31T00:00:00"/>
    <x v="2"/>
    <x v="6"/>
    <x v="355"/>
    <x v="10"/>
    <x v="1"/>
    <x v="5"/>
    <s v="Eldon ClusterMat Chair Mat with Cordless Antistatic Protection"/>
    <n v="272.94"/>
    <n v="3"/>
    <n v="30.02"/>
  </r>
  <r>
    <s v="31-07-2016"/>
    <s v="31"/>
    <s v="07"/>
    <s v="2016"/>
    <x v="471"/>
    <d v="2016-07-31T00:00:00"/>
    <x v="2"/>
    <x v="6"/>
    <x v="63"/>
    <x v="5"/>
    <x v="1"/>
    <x v="7"/>
    <s v="Laminate Occasional Tables"/>
    <n v="863.13"/>
    <n v="7"/>
    <n v="-32.369999999999997"/>
  </r>
  <r>
    <m/>
    <m/>
    <m/>
    <m/>
    <x v="0"/>
    <d v="2016-08-01T00:00:00"/>
    <x v="2"/>
    <x v="7"/>
    <x v="25"/>
    <x v="0"/>
    <x v="1"/>
    <x v="14"/>
    <s v="Atlantic Metals Mobile 3-Shelf Bookcases, Custom Colors"/>
    <n v="1565.88"/>
    <n v="6"/>
    <n v="407.13"/>
  </r>
  <r>
    <m/>
    <m/>
    <m/>
    <m/>
    <x v="0"/>
    <d v="2016-08-01T00:00:00"/>
    <x v="2"/>
    <x v="7"/>
    <x v="25"/>
    <x v="0"/>
    <x v="2"/>
    <x v="9"/>
    <s v="Plastic Binding Combs"/>
    <n v="106.05"/>
    <n v="7"/>
    <n v="49.84"/>
  </r>
  <r>
    <m/>
    <m/>
    <m/>
    <m/>
    <x v="0"/>
    <d v="2016-08-01T00:00:00"/>
    <x v="2"/>
    <x v="7"/>
    <x v="322"/>
    <x v="12"/>
    <x v="2"/>
    <x v="9"/>
    <s v="XtraLife ClearVue Slant-D Ring Binder, White, 3&quot;"/>
    <n v="30.83"/>
    <n v="7"/>
    <n v="-24.66"/>
  </r>
  <r>
    <m/>
    <m/>
    <m/>
    <m/>
    <x v="0"/>
    <d v="2016-08-01T00:00:00"/>
    <x v="2"/>
    <x v="7"/>
    <x v="322"/>
    <x v="12"/>
    <x v="2"/>
    <x v="11"/>
    <s v="Newell 319"/>
    <n v="47.62"/>
    <n v="3"/>
    <n v="5.95"/>
  </r>
  <r>
    <m/>
    <m/>
    <m/>
    <m/>
    <x v="0"/>
    <d v="2016-08-01T00:00:00"/>
    <x v="2"/>
    <x v="7"/>
    <x v="322"/>
    <x v="12"/>
    <x v="0"/>
    <x v="2"/>
    <s v="Avaya 5410 Digital phone"/>
    <n v="108.78"/>
    <n v="2"/>
    <n v="10.88"/>
  </r>
  <r>
    <m/>
    <m/>
    <m/>
    <m/>
    <x v="0"/>
    <d v="2016-08-02T00:00:00"/>
    <x v="2"/>
    <x v="7"/>
    <x v="674"/>
    <x v="12"/>
    <x v="0"/>
    <x v="2"/>
    <s v="Samsung Galaxy S4 Mini"/>
    <n v="1127.98"/>
    <n v="3"/>
    <n v="126.9"/>
  </r>
  <r>
    <m/>
    <m/>
    <m/>
    <m/>
    <x v="0"/>
    <d v="2016-08-02T00:00:00"/>
    <x v="2"/>
    <x v="7"/>
    <x v="137"/>
    <x v="4"/>
    <x v="1"/>
    <x v="1"/>
    <s v="Harbour Creations Steel Folding Chair"/>
    <n v="241.5"/>
    <n v="4"/>
    <n v="0"/>
  </r>
  <r>
    <m/>
    <m/>
    <m/>
    <m/>
    <x v="0"/>
    <d v="2016-08-03T00:00:00"/>
    <x v="2"/>
    <x v="7"/>
    <x v="469"/>
    <x v="11"/>
    <x v="0"/>
    <x v="2"/>
    <s v="Cisco Unified IP Phone 7945G VoIP phone"/>
    <n v="1363.96"/>
    <n v="5"/>
    <n v="85.25"/>
  </r>
  <r>
    <m/>
    <m/>
    <m/>
    <m/>
    <x v="0"/>
    <d v="2016-08-03T00:00:00"/>
    <x v="2"/>
    <x v="7"/>
    <x v="469"/>
    <x v="11"/>
    <x v="1"/>
    <x v="5"/>
    <s v="Deflect-o DuraMat Lighweight, Studded, Beveled Mat for Low Pile Carpeting"/>
    <n v="102.36"/>
    <n v="3"/>
    <n v="-3.84"/>
  </r>
  <r>
    <m/>
    <m/>
    <m/>
    <m/>
    <x v="0"/>
    <d v="2016-08-03T00:00:00"/>
    <x v="2"/>
    <x v="7"/>
    <x v="349"/>
    <x v="22"/>
    <x v="2"/>
    <x v="9"/>
    <s v="GBC Standard Recycled Report Covers, Clear Plastic Sheets"/>
    <n v="9.6999999999999993"/>
    <n v="3"/>
    <n v="-7.11"/>
  </r>
  <r>
    <m/>
    <m/>
    <m/>
    <m/>
    <x v="0"/>
    <d v="2016-08-03T00:00:00"/>
    <x v="2"/>
    <x v="7"/>
    <x v="321"/>
    <x v="13"/>
    <x v="0"/>
    <x v="2"/>
    <s v="AT&amp;T 17929 Lendline Telephone"/>
    <n v="108.58"/>
    <n v="4"/>
    <n v="-25.33"/>
  </r>
  <r>
    <m/>
    <m/>
    <m/>
    <m/>
    <x v="0"/>
    <d v="2016-08-03T00:00:00"/>
    <x v="2"/>
    <x v="7"/>
    <x v="321"/>
    <x v="13"/>
    <x v="2"/>
    <x v="4"/>
    <s v="Rubber Band Ball"/>
    <n v="5.98"/>
    <n v="2"/>
    <n v="-1.35"/>
  </r>
  <r>
    <m/>
    <m/>
    <m/>
    <m/>
    <x v="0"/>
    <d v="2016-08-03T00:00:00"/>
    <x v="2"/>
    <x v="7"/>
    <x v="705"/>
    <x v="2"/>
    <x v="1"/>
    <x v="5"/>
    <s v="Coloredge Poster Frame"/>
    <n v="113.6"/>
    <n v="8"/>
    <n v="44.3"/>
  </r>
  <r>
    <m/>
    <m/>
    <m/>
    <m/>
    <x v="0"/>
    <d v="2016-08-03T00:00:00"/>
    <x v="2"/>
    <x v="7"/>
    <x v="705"/>
    <x v="2"/>
    <x v="2"/>
    <x v="3"/>
    <s v="Xerox 1993"/>
    <n v="12.96"/>
    <n v="2"/>
    <n v="6.35"/>
  </r>
  <r>
    <m/>
    <m/>
    <m/>
    <m/>
    <x v="0"/>
    <d v="2016-08-03T00:00:00"/>
    <x v="2"/>
    <x v="7"/>
    <x v="705"/>
    <x v="2"/>
    <x v="2"/>
    <x v="9"/>
    <s v="Satellite Sectional Post Binders"/>
    <n v="69.459999999999994"/>
    <n v="2"/>
    <n v="22.57"/>
  </r>
  <r>
    <m/>
    <m/>
    <m/>
    <m/>
    <x v="0"/>
    <d v="2016-08-03T00:00:00"/>
    <x v="2"/>
    <x v="7"/>
    <x v="706"/>
    <x v="4"/>
    <x v="2"/>
    <x v="9"/>
    <s v="Pressboard Hanging Data Binders for Unburst Sheets"/>
    <n v="8.86"/>
    <n v="9"/>
    <n v="-14.17"/>
  </r>
  <r>
    <m/>
    <m/>
    <m/>
    <m/>
    <x v="0"/>
    <d v="2016-08-03T00:00:00"/>
    <x v="2"/>
    <x v="7"/>
    <x v="706"/>
    <x v="4"/>
    <x v="0"/>
    <x v="0"/>
    <s v="Verbatim 25 GB 6x Blu-ray Single Layer Recordable Disc, 3/Pack"/>
    <n v="27.96"/>
    <n v="5"/>
    <n v="8.39"/>
  </r>
  <r>
    <m/>
    <m/>
    <m/>
    <m/>
    <x v="0"/>
    <d v="2016-08-03T00:00:00"/>
    <x v="2"/>
    <x v="7"/>
    <x v="706"/>
    <x v="4"/>
    <x v="2"/>
    <x v="13"/>
    <s v="Tyvek Interoffice Envelopes, 9 1/2&quot; x 12 1/2&quot;, 100/Box"/>
    <n v="146.35"/>
    <n v="3"/>
    <n v="49.39"/>
  </r>
  <r>
    <m/>
    <m/>
    <m/>
    <m/>
    <x v="0"/>
    <d v="2016-08-03T00:00:00"/>
    <x v="2"/>
    <x v="7"/>
    <x v="126"/>
    <x v="10"/>
    <x v="2"/>
    <x v="10"/>
    <s v="Honeywell Enviracaire Portable Air Cleaner for up to 8 x 10 Room"/>
    <n v="207.14"/>
    <n v="3"/>
    <n v="48.33"/>
  </r>
  <r>
    <m/>
    <m/>
    <m/>
    <m/>
    <x v="0"/>
    <d v="2016-08-03T00:00:00"/>
    <x v="2"/>
    <x v="7"/>
    <x v="126"/>
    <x v="10"/>
    <x v="2"/>
    <x v="11"/>
    <s v="Prang Drawing Pencil Set"/>
    <n v="13.9"/>
    <n v="5"/>
    <n v="3.75"/>
  </r>
  <r>
    <m/>
    <m/>
    <m/>
    <m/>
    <x v="0"/>
    <d v="2016-08-04T00:00:00"/>
    <x v="2"/>
    <x v="7"/>
    <x v="514"/>
    <x v="2"/>
    <x v="1"/>
    <x v="14"/>
    <s v="Sauder Barrister Bookcases"/>
    <n v="388.7"/>
    <n v="6"/>
    <n v="-4.8600000000000003"/>
  </r>
  <r>
    <m/>
    <m/>
    <m/>
    <m/>
    <x v="0"/>
    <d v="2016-08-04T00:00:00"/>
    <x v="2"/>
    <x v="7"/>
    <x v="514"/>
    <x v="2"/>
    <x v="2"/>
    <x v="13"/>
    <s v="#10 Gummed Flap White Envelopes, 100/Box"/>
    <n v="8.26"/>
    <n v="2"/>
    <n v="3.8"/>
  </r>
  <r>
    <m/>
    <m/>
    <m/>
    <m/>
    <x v="0"/>
    <d v="2016-08-04T00:00:00"/>
    <x v="2"/>
    <x v="7"/>
    <x v="514"/>
    <x v="2"/>
    <x v="2"/>
    <x v="11"/>
    <s v="Dixon Prang Watercolor Pencils, 10-Color Set with Brush"/>
    <n v="17.04"/>
    <n v="4"/>
    <n v="6.99"/>
  </r>
  <r>
    <m/>
    <m/>
    <m/>
    <m/>
    <x v="0"/>
    <d v="2016-08-04T00:00:00"/>
    <x v="2"/>
    <x v="7"/>
    <x v="514"/>
    <x v="2"/>
    <x v="2"/>
    <x v="3"/>
    <s v="Adams Phone Message Book, 200 Message Capacity, 8 1/16Â” x 11Â”"/>
    <n v="34.4"/>
    <n v="5"/>
    <n v="15.82"/>
  </r>
  <r>
    <m/>
    <m/>
    <m/>
    <m/>
    <x v="0"/>
    <d v="2016-08-04T00:00:00"/>
    <x v="2"/>
    <x v="7"/>
    <x v="418"/>
    <x v="5"/>
    <x v="2"/>
    <x v="3"/>
    <s v="Xerox 1923"/>
    <n v="20.04"/>
    <n v="3"/>
    <n v="9.6199999999999992"/>
  </r>
  <r>
    <m/>
    <m/>
    <m/>
    <m/>
    <x v="0"/>
    <d v="2016-08-04T00:00:00"/>
    <x v="2"/>
    <x v="7"/>
    <x v="418"/>
    <x v="5"/>
    <x v="2"/>
    <x v="6"/>
    <s v="Fellowes Neat Ideas Storage Cubes"/>
    <n v="64.959999999999994"/>
    <n v="2"/>
    <n v="2.6"/>
  </r>
  <r>
    <m/>
    <m/>
    <m/>
    <m/>
    <x v="0"/>
    <d v="2016-08-04T00:00:00"/>
    <x v="2"/>
    <x v="7"/>
    <x v="418"/>
    <x v="5"/>
    <x v="2"/>
    <x v="3"/>
    <s v="Xerox 1931"/>
    <n v="12.96"/>
    <n v="2"/>
    <n v="6.22"/>
  </r>
  <r>
    <m/>
    <m/>
    <m/>
    <m/>
    <x v="0"/>
    <d v="2016-08-04T00:00:00"/>
    <x v="2"/>
    <x v="7"/>
    <x v="469"/>
    <x v="4"/>
    <x v="0"/>
    <x v="0"/>
    <s v="Kensington Orbit Wireless Mobile Trackball for PC and Mac"/>
    <n v="431.93"/>
    <n v="9"/>
    <n v="64.790000000000006"/>
  </r>
  <r>
    <m/>
    <m/>
    <m/>
    <m/>
    <x v="0"/>
    <d v="2016-08-04T00:00:00"/>
    <x v="2"/>
    <x v="7"/>
    <x v="469"/>
    <x v="4"/>
    <x v="1"/>
    <x v="1"/>
    <s v="Global Chrome Stack Chair"/>
    <n v="95.98"/>
    <n v="4"/>
    <n v="-4.1100000000000003"/>
  </r>
  <r>
    <m/>
    <m/>
    <m/>
    <m/>
    <x v="0"/>
    <d v="2016-08-04T00:00:00"/>
    <x v="2"/>
    <x v="7"/>
    <x v="469"/>
    <x v="4"/>
    <x v="2"/>
    <x v="9"/>
    <s v="GBC DocuBind P400 Electric Binding System"/>
    <n v="1088.79"/>
    <n v="4"/>
    <n v="-1850.95"/>
  </r>
  <r>
    <m/>
    <m/>
    <m/>
    <m/>
    <x v="0"/>
    <d v="2016-08-04T00:00:00"/>
    <x v="2"/>
    <x v="7"/>
    <x v="483"/>
    <x v="18"/>
    <x v="2"/>
    <x v="13"/>
    <s v="#10 Self-Seal White Envelopes"/>
    <n v="8.8699999999999992"/>
    <n v="1"/>
    <n v="3.22"/>
  </r>
  <r>
    <m/>
    <m/>
    <m/>
    <m/>
    <x v="0"/>
    <d v="2016-08-04T00:00:00"/>
    <x v="2"/>
    <x v="7"/>
    <x v="483"/>
    <x v="18"/>
    <x v="2"/>
    <x v="9"/>
    <s v="Catalog Binders with Expanding Posts"/>
    <n v="121.1"/>
    <n v="6"/>
    <n v="-100.92"/>
  </r>
  <r>
    <m/>
    <m/>
    <m/>
    <m/>
    <x v="0"/>
    <d v="2016-08-04T00:00:00"/>
    <x v="2"/>
    <x v="7"/>
    <x v="584"/>
    <x v="5"/>
    <x v="1"/>
    <x v="5"/>
    <s v="C-Line Magnetic Cubicle Keepers, Clear Polypropylene"/>
    <n v="24.7"/>
    <n v="5"/>
    <n v="10.37"/>
  </r>
  <r>
    <m/>
    <m/>
    <m/>
    <m/>
    <x v="0"/>
    <d v="2016-08-04T00:00:00"/>
    <x v="2"/>
    <x v="7"/>
    <x v="349"/>
    <x v="21"/>
    <x v="2"/>
    <x v="13"/>
    <s v="Ampad #10 Peel &amp; Seel Holiday Envelopes"/>
    <n v="17.920000000000002"/>
    <n v="4"/>
    <n v="8.6"/>
  </r>
  <r>
    <m/>
    <m/>
    <m/>
    <m/>
    <x v="0"/>
    <d v="2016-08-04T00:00:00"/>
    <x v="2"/>
    <x v="7"/>
    <x v="305"/>
    <x v="21"/>
    <x v="1"/>
    <x v="14"/>
    <s v="Hon Metal Bookcases, Black"/>
    <n v="354.9"/>
    <n v="5"/>
    <n v="88.73"/>
  </r>
  <r>
    <m/>
    <m/>
    <m/>
    <m/>
    <x v="0"/>
    <d v="2016-08-04T00:00:00"/>
    <x v="2"/>
    <x v="7"/>
    <x v="66"/>
    <x v="9"/>
    <x v="2"/>
    <x v="4"/>
    <s v="Advantus Plastic Paper Clips"/>
    <n v="30"/>
    <n v="6"/>
    <n v="14.4"/>
  </r>
  <r>
    <m/>
    <m/>
    <m/>
    <m/>
    <x v="0"/>
    <d v="2016-08-04T00:00:00"/>
    <x v="2"/>
    <x v="7"/>
    <x v="66"/>
    <x v="9"/>
    <x v="2"/>
    <x v="3"/>
    <s v="Xerox 1993"/>
    <n v="25.92"/>
    <n v="4"/>
    <n v="12.7"/>
  </r>
  <r>
    <m/>
    <m/>
    <m/>
    <m/>
    <x v="0"/>
    <d v="2016-08-04T00:00:00"/>
    <x v="2"/>
    <x v="7"/>
    <x v="66"/>
    <x v="9"/>
    <x v="1"/>
    <x v="5"/>
    <s v="Eldon Radial Chair Mat for Low to Medium Pile Carpets"/>
    <n v="159.91999999999999"/>
    <n v="4"/>
    <n v="31.98"/>
  </r>
  <r>
    <m/>
    <m/>
    <m/>
    <m/>
    <x v="0"/>
    <d v="2016-08-05T00:00:00"/>
    <x v="2"/>
    <x v="7"/>
    <x v="204"/>
    <x v="37"/>
    <x v="1"/>
    <x v="5"/>
    <s v="Tenex 46&quot; x 60&quot; Computer Anti-Static Chairmat, Rectangular Shaped"/>
    <n v="211.96"/>
    <n v="2"/>
    <n v="42.39"/>
  </r>
  <r>
    <m/>
    <m/>
    <m/>
    <m/>
    <x v="0"/>
    <d v="2016-08-05T00:00:00"/>
    <x v="2"/>
    <x v="7"/>
    <x v="71"/>
    <x v="18"/>
    <x v="2"/>
    <x v="6"/>
    <s v="Smead Adjustable Mobile File Trolley with Lockable Top"/>
    <n v="1006.06"/>
    <n v="3"/>
    <n v="88.03"/>
  </r>
  <r>
    <m/>
    <m/>
    <m/>
    <m/>
    <x v="0"/>
    <d v="2016-08-05T00:00:00"/>
    <x v="2"/>
    <x v="7"/>
    <x v="71"/>
    <x v="18"/>
    <x v="2"/>
    <x v="3"/>
    <s v="Xerox 1898"/>
    <n v="10.69"/>
    <n v="2"/>
    <n v="3.74"/>
  </r>
  <r>
    <m/>
    <m/>
    <m/>
    <m/>
    <x v="0"/>
    <d v="2016-08-05T00:00:00"/>
    <x v="2"/>
    <x v="7"/>
    <x v="71"/>
    <x v="18"/>
    <x v="2"/>
    <x v="3"/>
    <s v="Xerox 222"/>
    <n v="10.37"/>
    <n v="2"/>
    <n v="3.63"/>
  </r>
  <r>
    <m/>
    <m/>
    <m/>
    <m/>
    <x v="0"/>
    <d v="2016-08-05T00:00:00"/>
    <x v="2"/>
    <x v="7"/>
    <x v="71"/>
    <x v="18"/>
    <x v="2"/>
    <x v="6"/>
    <s v="Hanging Personal Folder File"/>
    <n v="25.12"/>
    <n v="2"/>
    <n v="1.57"/>
  </r>
  <r>
    <m/>
    <m/>
    <m/>
    <m/>
    <x v="0"/>
    <d v="2016-08-05T00:00:00"/>
    <x v="2"/>
    <x v="7"/>
    <x v="71"/>
    <x v="18"/>
    <x v="0"/>
    <x v="0"/>
    <s v="SanDisk Cruzer 64 GB USB Flash Drive"/>
    <n v="58.11"/>
    <n v="2"/>
    <n v="7.26"/>
  </r>
  <r>
    <m/>
    <m/>
    <m/>
    <m/>
    <x v="0"/>
    <d v="2016-08-05T00:00:00"/>
    <x v="2"/>
    <x v="7"/>
    <x v="288"/>
    <x v="5"/>
    <x v="2"/>
    <x v="3"/>
    <s v="Xerox 1920"/>
    <n v="17.940000000000001"/>
    <n v="3"/>
    <n v="8.07"/>
  </r>
  <r>
    <m/>
    <m/>
    <m/>
    <m/>
    <x v="0"/>
    <d v="2016-08-07T00:00:00"/>
    <x v="2"/>
    <x v="7"/>
    <x v="762"/>
    <x v="4"/>
    <x v="0"/>
    <x v="2"/>
    <s v="Cisco SPA 502G IP Phone"/>
    <n v="863.64"/>
    <n v="9"/>
    <n v="107.96"/>
  </r>
  <r>
    <m/>
    <m/>
    <m/>
    <m/>
    <x v="0"/>
    <d v="2016-08-07T00:00:00"/>
    <x v="2"/>
    <x v="7"/>
    <x v="762"/>
    <x v="4"/>
    <x v="2"/>
    <x v="11"/>
    <s v="Newell 345"/>
    <n v="47.62"/>
    <n v="3"/>
    <n v="3.57"/>
  </r>
  <r>
    <m/>
    <m/>
    <m/>
    <m/>
    <x v="0"/>
    <d v="2016-08-07T00:00:00"/>
    <x v="2"/>
    <x v="7"/>
    <x v="398"/>
    <x v="15"/>
    <x v="2"/>
    <x v="9"/>
    <s v="GBC Twin Loop Wire Binding Elements"/>
    <n v="19.97"/>
    <n v="2"/>
    <n v="-13.31"/>
  </r>
  <r>
    <m/>
    <m/>
    <m/>
    <m/>
    <x v="0"/>
    <d v="2016-08-07T00:00:00"/>
    <x v="2"/>
    <x v="7"/>
    <x v="398"/>
    <x v="15"/>
    <x v="2"/>
    <x v="6"/>
    <s v="Perma STOR-ALL Hanging File Box, 13 1/8&quot;W x 12 1/4&quot;D x 10 1/2&quot;H"/>
    <n v="33.49"/>
    <n v="7"/>
    <n v="-1.26"/>
  </r>
  <r>
    <m/>
    <m/>
    <m/>
    <m/>
    <x v="0"/>
    <d v="2016-08-07T00:00:00"/>
    <x v="2"/>
    <x v="7"/>
    <x v="398"/>
    <x v="15"/>
    <x v="2"/>
    <x v="9"/>
    <s v="Wilson Jones Active Use Binders"/>
    <n v="8.74"/>
    <n v="4"/>
    <n v="-6.12"/>
  </r>
  <r>
    <m/>
    <m/>
    <m/>
    <m/>
    <x v="0"/>
    <d v="2016-08-07T00:00:00"/>
    <x v="2"/>
    <x v="7"/>
    <x v="398"/>
    <x v="15"/>
    <x v="1"/>
    <x v="1"/>
    <s v="SAFCO Arco Folding Chair"/>
    <n v="662.88"/>
    <n v="3"/>
    <n v="74.569999999999993"/>
  </r>
  <r>
    <m/>
    <m/>
    <m/>
    <m/>
    <x v="0"/>
    <d v="2016-08-07T00:00:00"/>
    <x v="2"/>
    <x v="7"/>
    <x v="180"/>
    <x v="1"/>
    <x v="0"/>
    <x v="2"/>
    <s v="Logitech Mobile Speakerphone P710e -Â speaker phone"/>
    <n v="107.98"/>
    <n v="1"/>
    <n v="9.4499999999999993"/>
  </r>
  <r>
    <m/>
    <m/>
    <m/>
    <m/>
    <x v="0"/>
    <d v="2016-08-07T00:00:00"/>
    <x v="2"/>
    <x v="7"/>
    <x v="180"/>
    <x v="1"/>
    <x v="2"/>
    <x v="9"/>
    <s v="Fellowes Twister Kit, Gray/Clear, 3/pkg"/>
    <n v="19.3"/>
    <n v="3"/>
    <n v="6.03"/>
  </r>
  <r>
    <m/>
    <m/>
    <m/>
    <m/>
    <x v="0"/>
    <d v="2016-08-07T00:00:00"/>
    <x v="2"/>
    <x v="7"/>
    <x v="401"/>
    <x v="11"/>
    <x v="0"/>
    <x v="2"/>
    <s v="Jabra SPEAK 410 Multidevice Speakerphone"/>
    <n v="823.96"/>
    <n v="5"/>
    <n v="51.5"/>
  </r>
  <r>
    <m/>
    <m/>
    <m/>
    <m/>
    <x v="0"/>
    <d v="2016-08-07T00:00:00"/>
    <x v="2"/>
    <x v="7"/>
    <x v="401"/>
    <x v="11"/>
    <x v="2"/>
    <x v="3"/>
    <s v="Xerox 1921"/>
    <n v="15.98"/>
    <n v="2"/>
    <n v="5"/>
  </r>
  <r>
    <m/>
    <m/>
    <m/>
    <m/>
    <x v="0"/>
    <d v="2016-08-07T00:00:00"/>
    <x v="2"/>
    <x v="7"/>
    <x v="441"/>
    <x v="43"/>
    <x v="2"/>
    <x v="3"/>
    <s v="Xerox 213"/>
    <n v="12.96"/>
    <n v="2"/>
    <n v="6.22"/>
  </r>
  <r>
    <m/>
    <m/>
    <m/>
    <m/>
    <x v="0"/>
    <d v="2016-08-08T00:00:00"/>
    <x v="2"/>
    <x v="7"/>
    <x v="508"/>
    <x v="4"/>
    <x v="2"/>
    <x v="4"/>
    <s v="OIC Bulk Pack Metal Binder Clips"/>
    <n v="11.17"/>
    <n v="4"/>
    <n v="3.63"/>
  </r>
  <r>
    <m/>
    <m/>
    <m/>
    <m/>
    <x v="0"/>
    <d v="2016-08-08T00:00:00"/>
    <x v="2"/>
    <x v="7"/>
    <x v="508"/>
    <x v="4"/>
    <x v="2"/>
    <x v="3"/>
    <s v="Ink Jet Note and Greeting Cards, 8-1/2&quot; x 5-1/2&quot; Card Size"/>
    <n v="53.95"/>
    <n v="3"/>
    <n v="17.53"/>
  </r>
  <r>
    <m/>
    <m/>
    <m/>
    <m/>
    <x v="0"/>
    <d v="2016-08-08T00:00:00"/>
    <x v="2"/>
    <x v="7"/>
    <x v="622"/>
    <x v="33"/>
    <x v="2"/>
    <x v="4"/>
    <s v="Alliance Super-Size Bands, Assorted Sizes"/>
    <n v="23.34"/>
    <n v="3"/>
    <n v="0.23"/>
  </r>
  <r>
    <m/>
    <m/>
    <m/>
    <m/>
    <x v="0"/>
    <d v="2016-08-08T00:00:00"/>
    <x v="2"/>
    <x v="7"/>
    <x v="653"/>
    <x v="5"/>
    <x v="1"/>
    <x v="7"/>
    <s v="Chromcraft 48&quot; x 96&quot; Racetrack Double Pedestal Table"/>
    <n v="513.02"/>
    <n v="2"/>
    <n v="12.83"/>
  </r>
  <r>
    <m/>
    <m/>
    <m/>
    <m/>
    <x v="0"/>
    <d v="2016-08-08T00:00:00"/>
    <x v="2"/>
    <x v="7"/>
    <x v="653"/>
    <x v="5"/>
    <x v="2"/>
    <x v="10"/>
    <s v="Kensington 4 Outlet MasterPiece Compact Power Control Center"/>
    <n v="487.92"/>
    <n v="6"/>
    <n v="136.62"/>
  </r>
  <r>
    <m/>
    <m/>
    <m/>
    <m/>
    <x v="0"/>
    <d v="2016-08-08T00:00:00"/>
    <x v="2"/>
    <x v="7"/>
    <x v="653"/>
    <x v="5"/>
    <x v="2"/>
    <x v="9"/>
    <s v="Acco Hanging Data Binders"/>
    <n v="15.24"/>
    <n v="5"/>
    <n v="5.33"/>
  </r>
  <r>
    <m/>
    <m/>
    <m/>
    <m/>
    <x v="0"/>
    <d v="2016-08-08T00:00:00"/>
    <x v="2"/>
    <x v="7"/>
    <x v="346"/>
    <x v="32"/>
    <x v="2"/>
    <x v="3"/>
    <s v="Xerox 1954"/>
    <n v="10.56"/>
    <n v="2"/>
    <n v="4.75"/>
  </r>
  <r>
    <m/>
    <m/>
    <m/>
    <m/>
    <x v="0"/>
    <d v="2016-08-09T00:00:00"/>
    <x v="2"/>
    <x v="7"/>
    <x v="675"/>
    <x v="4"/>
    <x v="2"/>
    <x v="6"/>
    <s v="Super Decoflex Portable Personal File"/>
    <n v="35.950000000000003"/>
    <n v="3"/>
    <n v="3.6"/>
  </r>
  <r>
    <m/>
    <m/>
    <m/>
    <m/>
    <x v="0"/>
    <d v="2016-08-09T00:00:00"/>
    <x v="2"/>
    <x v="7"/>
    <x v="675"/>
    <x v="4"/>
    <x v="1"/>
    <x v="14"/>
    <s v="Riverside Palais Royal Lawyers Bookcase, Royale Cherry Finish"/>
    <n v="2396.27"/>
    <n v="4"/>
    <n v="-317.14999999999998"/>
  </r>
  <r>
    <m/>
    <m/>
    <m/>
    <m/>
    <x v="0"/>
    <d v="2016-08-09T00:00:00"/>
    <x v="2"/>
    <x v="7"/>
    <x v="675"/>
    <x v="4"/>
    <x v="2"/>
    <x v="6"/>
    <s v="Contico 72&quot;H Heavy-Duty Storage System"/>
    <n v="131.13999999999999"/>
    <n v="4"/>
    <n v="-32.78"/>
  </r>
  <r>
    <m/>
    <m/>
    <m/>
    <m/>
    <x v="0"/>
    <d v="2016-08-09T00:00:00"/>
    <x v="2"/>
    <x v="7"/>
    <x v="675"/>
    <x v="4"/>
    <x v="0"/>
    <x v="0"/>
    <s v="Sony 64GB Class 10 Micro SDHC R40 Memory Card"/>
    <n v="57.58"/>
    <n v="2"/>
    <n v="0.72"/>
  </r>
  <r>
    <m/>
    <m/>
    <m/>
    <m/>
    <x v="0"/>
    <d v="2016-08-09T00:00:00"/>
    <x v="2"/>
    <x v="7"/>
    <x v="327"/>
    <x v="5"/>
    <x v="2"/>
    <x v="9"/>
    <s v="Square Ring Data Binders, Rigid 75 Pt. Covers, 11&quot; x 14-7/8&quot;"/>
    <n v="33.020000000000003"/>
    <n v="2"/>
    <n v="11.56"/>
  </r>
  <r>
    <m/>
    <m/>
    <m/>
    <m/>
    <x v="0"/>
    <d v="2016-08-09T00:00:00"/>
    <x v="2"/>
    <x v="7"/>
    <x v="327"/>
    <x v="5"/>
    <x v="2"/>
    <x v="9"/>
    <s v="Premium Transparent Presentation Covers by GBC"/>
    <n v="67.14"/>
    <n v="4"/>
    <n v="23.5"/>
  </r>
  <r>
    <m/>
    <m/>
    <m/>
    <m/>
    <x v="0"/>
    <d v="2016-08-09T00:00:00"/>
    <x v="2"/>
    <x v="7"/>
    <x v="104"/>
    <x v="6"/>
    <x v="1"/>
    <x v="14"/>
    <s v="Bush Westfield Collection Bookcases, Dark Cherry Finish"/>
    <n v="173.94"/>
    <n v="3"/>
    <n v="13.92"/>
  </r>
  <r>
    <m/>
    <m/>
    <m/>
    <m/>
    <x v="0"/>
    <d v="2016-08-09T00:00:00"/>
    <x v="2"/>
    <x v="7"/>
    <x v="104"/>
    <x v="6"/>
    <x v="2"/>
    <x v="8"/>
    <s v="Avery 52"/>
    <n v="14.76"/>
    <n v="4"/>
    <n v="6.94"/>
  </r>
  <r>
    <m/>
    <m/>
    <m/>
    <m/>
    <x v="0"/>
    <d v="2016-08-09T00:00:00"/>
    <x v="2"/>
    <x v="7"/>
    <x v="439"/>
    <x v="3"/>
    <x v="1"/>
    <x v="5"/>
    <s v="Executive Impressions 12&quot; Wall Clock"/>
    <n v="14.14"/>
    <n v="2"/>
    <n v="-7.77"/>
  </r>
  <r>
    <m/>
    <m/>
    <m/>
    <m/>
    <x v="0"/>
    <d v="2016-08-09T00:00:00"/>
    <x v="2"/>
    <x v="7"/>
    <x v="439"/>
    <x v="3"/>
    <x v="1"/>
    <x v="7"/>
    <s v="Bretford CR8500 Series Meeting Room Furniture"/>
    <n v="601.47"/>
    <n v="3"/>
    <n v="-300.74"/>
  </r>
  <r>
    <m/>
    <m/>
    <m/>
    <m/>
    <x v="0"/>
    <d v="2016-08-09T00:00:00"/>
    <x v="2"/>
    <x v="7"/>
    <x v="99"/>
    <x v="2"/>
    <x v="2"/>
    <x v="10"/>
    <s v="Kensington 7 Outlet MasterPiece Power Center with Fax/Phone Line Protection"/>
    <n v="207.48"/>
    <n v="1"/>
    <n v="62.24"/>
  </r>
  <r>
    <m/>
    <m/>
    <m/>
    <m/>
    <x v="0"/>
    <d v="2016-08-09T00:00:00"/>
    <x v="2"/>
    <x v="7"/>
    <x v="172"/>
    <x v="4"/>
    <x v="2"/>
    <x v="11"/>
    <s v="Boston 1645 Deluxe Heavier-Duty Electric Pencil Sharpener"/>
    <n v="70.37"/>
    <n v="2"/>
    <n v="6.16"/>
  </r>
  <r>
    <m/>
    <m/>
    <m/>
    <m/>
    <x v="0"/>
    <d v="2016-08-09T00:00:00"/>
    <x v="2"/>
    <x v="7"/>
    <x v="172"/>
    <x v="4"/>
    <x v="0"/>
    <x v="2"/>
    <s v="Belkin SportFit Armband For iPhone 5s/5c, Fuchsia"/>
    <n v="59.96"/>
    <n v="5"/>
    <n v="21.74"/>
  </r>
  <r>
    <m/>
    <m/>
    <m/>
    <m/>
    <x v="0"/>
    <d v="2016-08-09T00:00:00"/>
    <x v="2"/>
    <x v="7"/>
    <x v="753"/>
    <x v="12"/>
    <x v="0"/>
    <x v="0"/>
    <s v="Memorex Froggy Flash Drive 4 GB"/>
    <n v="35.17"/>
    <n v="4"/>
    <n v="8.35"/>
  </r>
  <r>
    <m/>
    <m/>
    <m/>
    <m/>
    <x v="0"/>
    <d v="2016-08-09T00:00:00"/>
    <x v="2"/>
    <x v="7"/>
    <x v="753"/>
    <x v="12"/>
    <x v="2"/>
    <x v="3"/>
    <s v="Petty Cash Envelope"/>
    <n v="64.7"/>
    <n v="3"/>
    <n v="23.46"/>
  </r>
  <r>
    <m/>
    <m/>
    <m/>
    <m/>
    <x v="0"/>
    <d v="2016-08-09T00:00:00"/>
    <x v="2"/>
    <x v="7"/>
    <x v="326"/>
    <x v="5"/>
    <x v="1"/>
    <x v="7"/>
    <s v="Lesro Round Back Collection Coffee Table, End Table"/>
    <n v="146.04"/>
    <n v="1"/>
    <n v="-12.78"/>
  </r>
  <r>
    <m/>
    <m/>
    <m/>
    <m/>
    <x v="0"/>
    <d v="2016-08-09T00:00:00"/>
    <x v="2"/>
    <x v="7"/>
    <x v="31"/>
    <x v="1"/>
    <x v="1"/>
    <x v="5"/>
    <s v="Howard Miller 11-1/2&quot; Diameter Grantwood Wall Clock"/>
    <n v="43.13"/>
    <n v="1"/>
    <n v="14.66"/>
  </r>
  <r>
    <m/>
    <m/>
    <m/>
    <m/>
    <x v="0"/>
    <d v="2016-08-09T00:00:00"/>
    <x v="2"/>
    <x v="7"/>
    <x v="31"/>
    <x v="1"/>
    <x v="2"/>
    <x v="3"/>
    <s v="Ampad Gold Fibre Wirebound Steno Books, 6&quot; x 9&quot;, Gregg Ruled"/>
    <n v="30.87"/>
    <n v="7"/>
    <n v="14.2"/>
  </r>
  <r>
    <m/>
    <m/>
    <m/>
    <m/>
    <x v="0"/>
    <d v="2016-08-09T00:00:00"/>
    <x v="2"/>
    <x v="7"/>
    <x v="739"/>
    <x v="5"/>
    <x v="2"/>
    <x v="11"/>
    <s v="Eberhard Faber 3 1/2&quot; Golf Pencils"/>
    <n v="14.88"/>
    <n v="2"/>
    <n v="3.72"/>
  </r>
  <r>
    <m/>
    <m/>
    <m/>
    <m/>
    <x v="0"/>
    <d v="2016-08-09T00:00:00"/>
    <x v="2"/>
    <x v="7"/>
    <x v="739"/>
    <x v="5"/>
    <x v="2"/>
    <x v="3"/>
    <s v="Xerox 1900"/>
    <n v="34.24"/>
    <n v="8"/>
    <n v="15.41"/>
  </r>
  <r>
    <m/>
    <m/>
    <m/>
    <m/>
    <x v="0"/>
    <d v="2016-08-09T00:00:00"/>
    <x v="2"/>
    <x v="7"/>
    <x v="739"/>
    <x v="5"/>
    <x v="2"/>
    <x v="6"/>
    <s v="Mini 13-1/2 Capacity Data Binder Rack, Pearl"/>
    <n v="261.74"/>
    <n v="2"/>
    <n v="65.44"/>
  </r>
  <r>
    <m/>
    <m/>
    <m/>
    <m/>
    <x v="0"/>
    <d v="2016-08-10T00:00:00"/>
    <x v="2"/>
    <x v="7"/>
    <x v="626"/>
    <x v="4"/>
    <x v="1"/>
    <x v="5"/>
    <s v="Contemporary Wood/Metal Frame"/>
    <n v="51.71"/>
    <n v="8"/>
    <n v="-32.32"/>
  </r>
  <r>
    <m/>
    <m/>
    <m/>
    <m/>
    <x v="0"/>
    <d v="2016-08-10T00:00:00"/>
    <x v="2"/>
    <x v="7"/>
    <x v="307"/>
    <x v="5"/>
    <x v="2"/>
    <x v="3"/>
    <s v="Xerox 1925"/>
    <n v="61.96"/>
    <n v="2"/>
    <n v="27.88"/>
  </r>
  <r>
    <m/>
    <m/>
    <m/>
    <m/>
    <x v="0"/>
    <d v="2016-08-10T00:00:00"/>
    <x v="2"/>
    <x v="7"/>
    <x v="725"/>
    <x v="4"/>
    <x v="2"/>
    <x v="8"/>
    <s v="Avery 50"/>
    <n v="60.14"/>
    <n v="6"/>
    <n v="20.3"/>
  </r>
  <r>
    <m/>
    <m/>
    <m/>
    <m/>
    <x v="0"/>
    <d v="2016-08-10T00:00:00"/>
    <x v="2"/>
    <x v="7"/>
    <x v="457"/>
    <x v="12"/>
    <x v="2"/>
    <x v="6"/>
    <s v="Fellowes Econo/Stor Drawers"/>
    <n v="387.72"/>
    <n v="5"/>
    <n v="-67.849999999999994"/>
  </r>
  <r>
    <m/>
    <m/>
    <m/>
    <m/>
    <x v="0"/>
    <d v="2016-08-11T00:00:00"/>
    <x v="2"/>
    <x v="7"/>
    <x v="713"/>
    <x v="17"/>
    <x v="1"/>
    <x v="14"/>
    <s v="Bush Somerset Collection Bookcase"/>
    <n v="261.95999999999998"/>
    <n v="2"/>
    <n v="41.91"/>
  </r>
  <r>
    <m/>
    <m/>
    <m/>
    <m/>
    <x v="0"/>
    <d v="2016-08-11T00:00:00"/>
    <x v="2"/>
    <x v="7"/>
    <x v="713"/>
    <x v="17"/>
    <x v="1"/>
    <x v="1"/>
    <s v="Hon Deluxe Fabric Upholstered Stacking Chairs, Rounded Back"/>
    <n v="731.94"/>
    <n v="3"/>
    <n v="219.58"/>
  </r>
  <r>
    <m/>
    <m/>
    <m/>
    <m/>
    <x v="0"/>
    <d v="2016-08-12T00:00:00"/>
    <x v="2"/>
    <x v="7"/>
    <x v="687"/>
    <x v="4"/>
    <x v="0"/>
    <x v="2"/>
    <s v="GE 30524EE4"/>
    <n v="1097.54"/>
    <n v="7"/>
    <n v="123.47"/>
  </r>
  <r>
    <m/>
    <m/>
    <m/>
    <m/>
    <x v="0"/>
    <d v="2016-08-12T00:00:00"/>
    <x v="2"/>
    <x v="7"/>
    <x v="687"/>
    <x v="4"/>
    <x v="1"/>
    <x v="5"/>
    <s v="Electrix Architect's Clamp-On Swing Arm Lamp, Black"/>
    <n v="190.92"/>
    <n v="5"/>
    <n v="-147.96"/>
  </r>
  <r>
    <m/>
    <m/>
    <m/>
    <m/>
    <x v="0"/>
    <d v="2016-08-12T00:00:00"/>
    <x v="2"/>
    <x v="7"/>
    <x v="11"/>
    <x v="7"/>
    <x v="0"/>
    <x v="2"/>
    <s v="Motorola HK250 Universal Bluetooth Headset"/>
    <n v="114.95"/>
    <n v="5"/>
    <n v="2.2999999999999998"/>
  </r>
  <r>
    <m/>
    <m/>
    <m/>
    <m/>
    <x v="0"/>
    <d v="2016-08-12T00:00:00"/>
    <x v="2"/>
    <x v="7"/>
    <x v="442"/>
    <x v="18"/>
    <x v="2"/>
    <x v="9"/>
    <s v="Universal Recycled Hanging Pressboard Report Binders, Letter Size"/>
    <n v="12.96"/>
    <n v="7"/>
    <n v="-9.5"/>
  </r>
  <r>
    <m/>
    <m/>
    <m/>
    <m/>
    <x v="0"/>
    <d v="2016-08-12T00:00:00"/>
    <x v="2"/>
    <x v="7"/>
    <x v="377"/>
    <x v="5"/>
    <x v="2"/>
    <x v="11"/>
    <s v="Newell 341"/>
    <n v="8.56"/>
    <n v="2"/>
    <n v="2.48"/>
  </r>
  <r>
    <m/>
    <m/>
    <m/>
    <m/>
    <x v="0"/>
    <d v="2016-08-12T00:00:00"/>
    <x v="2"/>
    <x v="7"/>
    <x v="377"/>
    <x v="5"/>
    <x v="2"/>
    <x v="3"/>
    <s v="Xerox 204"/>
    <n v="45.36"/>
    <n v="7"/>
    <n v="21.77"/>
  </r>
  <r>
    <m/>
    <m/>
    <m/>
    <m/>
    <x v="0"/>
    <d v="2016-08-12T00:00:00"/>
    <x v="2"/>
    <x v="7"/>
    <x v="377"/>
    <x v="5"/>
    <x v="1"/>
    <x v="7"/>
    <s v="Hon 94000 Series Round Tables"/>
    <n v="1421.66"/>
    <n v="6"/>
    <n v="-195.48"/>
  </r>
  <r>
    <m/>
    <m/>
    <m/>
    <m/>
    <x v="0"/>
    <d v="2016-08-12T00:00:00"/>
    <x v="2"/>
    <x v="7"/>
    <x v="457"/>
    <x v="5"/>
    <x v="2"/>
    <x v="6"/>
    <s v="SimpliFile Personal File, Black Granite, 15w x 6-15/16d x 11-1/4h"/>
    <n v="34.049999999999997"/>
    <n v="3"/>
    <n v="9.5299999999999994"/>
  </r>
  <r>
    <m/>
    <m/>
    <m/>
    <m/>
    <x v="0"/>
    <d v="2016-08-12T00:00:00"/>
    <x v="2"/>
    <x v="7"/>
    <x v="457"/>
    <x v="5"/>
    <x v="2"/>
    <x v="6"/>
    <s v="Fellowes High-Stak Drawer Files"/>
    <n v="352.38"/>
    <n v="2"/>
    <n v="81.05"/>
  </r>
  <r>
    <m/>
    <m/>
    <m/>
    <m/>
    <x v="0"/>
    <d v="2016-08-12T00:00:00"/>
    <x v="2"/>
    <x v="7"/>
    <x v="19"/>
    <x v="12"/>
    <x v="0"/>
    <x v="2"/>
    <s v="Cisco SPA301"/>
    <n v="249.58"/>
    <n v="2"/>
    <n v="31.2"/>
  </r>
  <r>
    <m/>
    <m/>
    <m/>
    <m/>
    <x v="0"/>
    <d v="2016-08-12T00:00:00"/>
    <x v="2"/>
    <x v="7"/>
    <x v="19"/>
    <x v="12"/>
    <x v="0"/>
    <x v="0"/>
    <s v="Maxell 4.7GB DVD-R"/>
    <n v="68.11"/>
    <n v="3"/>
    <n v="17.88"/>
  </r>
  <r>
    <m/>
    <m/>
    <m/>
    <m/>
    <x v="0"/>
    <d v="2016-08-12T00:00:00"/>
    <x v="2"/>
    <x v="7"/>
    <x v="19"/>
    <x v="12"/>
    <x v="0"/>
    <x v="0"/>
    <s v="ImationÂ 30456 USBÂ Flash DriveÂ 8GB"/>
    <n v="16.559999999999999"/>
    <n v="3"/>
    <n v="-2.48"/>
  </r>
  <r>
    <m/>
    <m/>
    <m/>
    <m/>
    <x v="0"/>
    <d v="2016-08-12T00:00:00"/>
    <x v="2"/>
    <x v="7"/>
    <x v="619"/>
    <x v="18"/>
    <x v="2"/>
    <x v="3"/>
    <s v="Ampad Gold Fibre Wirebound Steno Books, 6&quot; x 9&quot;, Gregg Ruled"/>
    <n v="10.58"/>
    <n v="3"/>
    <n v="3.44"/>
  </r>
  <r>
    <m/>
    <m/>
    <m/>
    <m/>
    <x v="0"/>
    <d v="2016-08-12T00:00:00"/>
    <x v="2"/>
    <x v="7"/>
    <x v="353"/>
    <x v="0"/>
    <x v="1"/>
    <x v="14"/>
    <s v="Bush Westfield Collection Bookcases, Dark Cherry Finish"/>
    <n v="405.86"/>
    <n v="7"/>
    <n v="32.47"/>
  </r>
  <r>
    <m/>
    <m/>
    <m/>
    <m/>
    <x v="0"/>
    <d v="2016-08-12T00:00:00"/>
    <x v="2"/>
    <x v="7"/>
    <x v="353"/>
    <x v="0"/>
    <x v="1"/>
    <x v="1"/>
    <s v="Hon GuestStacker Chair"/>
    <n v="680.01"/>
    <n v="3"/>
    <n v="176.8"/>
  </r>
  <r>
    <s v="13-08-2016"/>
    <s v="13"/>
    <s v="08"/>
    <s v="2016"/>
    <x v="472"/>
    <d v="2016-08-13T00:00:00"/>
    <x v="2"/>
    <x v="7"/>
    <x v="350"/>
    <x v="12"/>
    <x v="2"/>
    <x v="9"/>
    <s v="Acco Translucent Poly Ring Binders"/>
    <n v="11.23"/>
    <n v="8"/>
    <n v="-8.24"/>
  </r>
  <r>
    <s v="13-08-2016"/>
    <s v="13"/>
    <s v="08"/>
    <s v="2016"/>
    <x v="472"/>
    <d v="2016-08-13T00:00:00"/>
    <x v="2"/>
    <x v="7"/>
    <x v="350"/>
    <x v="12"/>
    <x v="2"/>
    <x v="3"/>
    <s v="Easy-staple paper"/>
    <n v="10.27"/>
    <n v="3"/>
    <n v="3.21"/>
  </r>
  <r>
    <s v="13-08-2016"/>
    <s v="13"/>
    <s v="08"/>
    <s v="2016"/>
    <x v="472"/>
    <d v="2016-08-13T00:00:00"/>
    <x v="2"/>
    <x v="7"/>
    <x v="196"/>
    <x v="0"/>
    <x v="1"/>
    <x v="14"/>
    <s v="O'Sullivan Living Dimensions 2-Shelf Bookcases"/>
    <n v="241.96"/>
    <n v="2"/>
    <n v="24.2"/>
  </r>
  <r>
    <s v="13-08-2016"/>
    <s v="13"/>
    <s v="08"/>
    <s v="2016"/>
    <x v="472"/>
    <d v="2016-08-13T00:00:00"/>
    <x v="2"/>
    <x v="7"/>
    <x v="196"/>
    <x v="0"/>
    <x v="2"/>
    <x v="9"/>
    <s v="Avery Round Ring Poly Binders"/>
    <n v="8.52"/>
    <n v="3"/>
    <n v="4.17"/>
  </r>
  <r>
    <s v="13-08-2016"/>
    <s v="13"/>
    <s v="08"/>
    <s v="2016"/>
    <x v="472"/>
    <d v="2016-08-13T00:00:00"/>
    <x v="2"/>
    <x v="7"/>
    <x v="472"/>
    <x v="19"/>
    <x v="2"/>
    <x v="10"/>
    <s v="Staple holder"/>
    <n v="17.34"/>
    <n v="2"/>
    <n v="4.68"/>
  </r>
  <r>
    <s v="13-08-2016"/>
    <s v="13"/>
    <s v="08"/>
    <s v="2016"/>
    <x v="472"/>
    <d v="2016-08-13T00:00:00"/>
    <x v="2"/>
    <x v="7"/>
    <x v="472"/>
    <x v="19"/>
    <x v="0"/>
    <x v="0"/>
    <s v="Sony 64GB Class 10 Micro SDHC R40 Memory Card"/>
    <n v="71.98"/>
    <n v="2"/>
    <n v="15.12"/>
  </r>
  <r>
    <s v="13-08-2016"/>
    <s v="13"/>
    <s v="08"/>
    <s v="2016"/>
    <x v="472"/>
    <d v="2016-08-13T00:00:00"/>
    <x v="2"/>
    <x v="7"/>
    <x v="561"/>
    <x v="25"/>
    <x v="2"/>
    <x v="9"/>
    <s v="Avery Heavy-Duty EZD  Binder With Locking Rings"/>
    <n v="22.32"/>
    <n v="4"/>
    <n v="10.71"/>
  </r>
  <r>
    <s v="13-08-2016"/>
    <s v="13"/>
    <s v="08"/>
    <s v="2016"/>
    <x v="472"/>
    <d v="2016-08-13T00:00:00"/>
    <x v="2"/>
    <x v="7"/>
    <x v="561"/>
    <x v="25"/>
    <x v="2"/>
    <x v="8"/>
    <s v="Alphabetical Labels for Top Tab Filing"/>
    <n v="103.6"/>
    <n v="7"/>
    <n v="51.8"/>
  </r>
  <r>
    <s v="13-08-2016"/>
    <s v="13"/>
    <s v="08"/>
    <s v="2016"/>
    <x v="472"/>
    <d v="2016-08-13T00:00:00"/>
    <x v="2"/>
    <x v="7"/>
    <x v="328"/>
    <x v="4"/>
    <x v="2"/>
    <x v="16"/>
    <s v="Premier Electric Letter Opener"/>
    <n v="185.38"/>
    <n v="2"/>
    <n v="-34.76"/>
  </r>
  <r>
    <s v="13-08-2016"/>
    <s v="13"/>
    <s v="08"/>
    <s v="2016"/>
    <x v="472"/>
    <d v="2016-08-13T00:00:00"/>
    <x v="2"/>
    <x v="7"/>
    <x v="328"/>
    <x v="4"/>
    <x v="2"/>
    <x v="10"/>
    <s v="3.6 Cubic Foot Counter Height Office Refrigerator"/>
    <n v="58.92"/>
    <n v="1"/>
    <n v="-153.19999999999999"/>
  </r>
  <r>
    <s v="14-08-2016"/>
    <s v="14"/>
    <s v="08"/>
    <s v="2016"/>
    <x v="473"/>
    <d v="2016-08-14T00:00:00"/>
    <x v="2"/>
    <x v="7"/>
    <x v="753"/>
    <x v="5"/>
    <x v="2"/>
    <x v="3"/>
    <s v="Array Memo Cubes"/>
    <n v="15.54"/>
    <n v="3"/>
    <n v="7.61"/>
  </r>
  <r>
    <s v="14-08-2016"/>
    <s v="14"/>
    <s v="08"/>
    <s v="2016"/>
    <x v="473"/>
    <d v="2016-08-14T00:00:00"/>
    <x v="2"/>
    <x v="7"/>
    <x v="753"/>
    <x v="5"/>
    <x v="0"/>
    <x v="15"/>
    <s v="Texas Instruments TI-34 Scientific Calculator"/>
    <n v="105.55"/>
    <n v="6"/>
    <n v="35.619999999999997"/>
  </r>
  <r>
    <s v="14-08-2016"/>
    <s v="14"/>
    <s v="08"/>
    <s v="2016"/>
    <x v="473"/>
    <d v="2016-08-14T00:00:00"/>
    <x v="2"/>
    <x v="7"/>
    <x v="31"/>
    <x v="23"/>
    <x v="2"/>
    <x v="3"/>
    <s v="Xerox 200"/>
    <n v="15.55"/>
    <n v="3"/>
    <n v="5.44"/>
  </r>
  <r>
    <s v="14-08-2016"/>
    <s v="14"/>
    <s v="08"/>
    <s v="2016"/>
    <x v="473"/>
    <d v="2016-08-14T00:00:00"/>
    <x v="2"/>
    <x v="7"/>
    <x v="126"/>
    <x v="18"/>
    <x v="0"/>
    <x v="2"/>
    <s v="Cisco IP Phone 7961G-GE VoIP phone"/>
    <n v="259.89999999999998"/>
    <n v="2"/>
    <n v="-56.31"/>
  </r>
  <r>
    <s v="14-08-2016"/>
    <s v="14"/>
    <s v="08"/>
    <s v="2016"/>
    <x v="473"/>
    <d v="2016-08-14T00:00:00"/>
    <x v="2"/>
    <x v="7"/>
    <x v="126"/>
    <x v="18"/>
    <x v="0"/>
    <x v="2"/>
    <s v="Plantronics Voyager Pro Legend"/>
    <n v="247.19"/>
    <n v="2"/>
    <n v="-49.44"/>
  </r>
  <r>
    <s v="14-08-2016"/>
    <s v="14"/>
    <s v="08"/>
    <s v="2016"/>
    <x v="473"/>
    <d v="2016-08-14T00:00:00"/>
    <x v="2"/>
    <x v="7"/>
    <x v="126"/>
    <x v="18"/>
    <x v="0"/>
    <x v="0"/>
    <s v="Logitech G500s Laser Gaming Mouse with Adjustable Weight Tuning"/>
    <n v="279.95999999999998"/>
    <n v="5"/>
    <n v="48.99"/>
  </r>
  <r>
    <s v="15-08-2016"/>
    <s v="15"/>
    <s v="08"/>
    <s v="2016"/>
    <x v="474"/>
    <d v="2016-08-15T00:00:00"/>
    <x v="2"/>
    <x v="7"/>
    <x v="553"/>
    <x v="15"/>
    <x v="2"/>
    <x v="9"/>
    <s v="Premium Transparent Presentation Covers by GBC"/>
    <n v="18.88"/>
    <n v="3"/>
    <n v="-13.85"/>
  </r>
  <r>
    <s v="15-08-2016"/>
    <s v="15"/>
    <s v="08"/>
    <s v="2016"/>
    <x v="474"/>
    <d v="2016-08-15T00:00:00"/>
    <x v="2"/>
    <x v="7"/>
    <x v="553"/>
    <x v="15"/>
    <x v="2"/>
    <x v="10"/>
    <s v="Tripp Lite TLP810NET Broadband Surge for Modem/Fax"/>
    <n v="122.33"/>
    <n v="3"/>
    <n v="12.23"/>
  </r>
  <r>
    <s v="15-08-2016"/>
    <s v="15"/>
    <s v="08"/>
    <s v="2016"/>
    <x v="474"/>
    <d v="2016-08-15T00:00:00"/>
    <x v="2"/>
    <x v="7"/>
    <x v="563"/>
    <x v="5"/>
    <x v="0"/>
    <x v="2"/>
    <s v="Nokia Lumia 521 (T-Mobile)"/>
    <n v="71.98"/>
    <n v="3"/>
    <n v="7.2"/>
  </r>
  <r>
    <s v="15-08-2016"/>
    <s v="15"/>
    <s v="08"/>
    <s v="2016"/>
    <x v="474"/>
    <d v="2016-08-15T00:00:00"/>
    <x v="2"/>
    <x v="7"/>
    <x v="563"/>
    <x v="5"/>
    <x v="2"/>
    <x v="8"/>
    <s v="Avery 488"/>
    <n v="3.15"/>
    <n v="1"/>
    <n v="1.51"/>
  </r>
  <r>
    <s v="15-08-2016"/>
    <s v="15"/>
    <s v="08"/>
    <s v="2016"/>
    <x v="474"/>
    <d v="2016-08-15T00:00:00"/>
    <x v="2"/>
    <x v="7"/>
    <x v="424"/>
    <x v="11"/>
    <x v="0"/>
    <x v="2"/>
    <s v="HTC One Mini"/>
    <n v="705.54"/>
    <n v="7"/>
    <n v="70.55"/>
  </r>
  <r>
    <s v="15-08-2016"/>
    <s v="15"/>
    <s v="08"/>
    <s v="2016"/>
    <x v="474"/>
    <d v="2016-08-15T00:00:00"/>
    <x v="2"/>
    <x v="7"/>
    <x v="760"/>
    <x v="12"/>
    <x v="1"/>
    <x v="1"/>
    <s v="Hon Olson Stacker Stools"/>
    <n v="225.3"/>
    <n v="2"/>
    <n v="22.53"/>
  </r>
  <r>
    <s v="15-08-2016"/>
    <s v="15"/>
    <s v="08"/>
    <s v="2016"/>
    <x v="474"/>
    <d v="2016-08-15T00:00:00"/>
    <x v="2"/>
    <x v="7"/>
    <x v="661"/>
    <x v="5"/>
    <x v="1"/>
    <x v="5"/>
    <s v="Luxo Professional Magnifying Clamp-On Fluorescent Lamps"/>
    <n v="312.02999999999997"/>
    <n v="3"/>
    <n v="43.68"/>
  </r>
  <r>
    <s v="15-08-2016"/>
    <s v="15"/>
    <s v="08"/>
    <s v="2016"/>
    <x v="474"/>
    <d v="2016-08-15T00:00:00"/>
    <x v="2"/>
    <x v="7"/>
    <x v="661"/>
    <x v="5"/>
    <x v="2"/>
    <x v="6"/>
    <s v="Perma STOR-ALL Hanging File Box, 13 1/8&quot;W x 12 1/4&quot;D x 10 1/2&quot;H"/>
    <n v="17.940000000000001"/>
    <n v="3"/>
    <n v="3.05"/>
  </r>
  <r>
    <s v="15-08-2016"/>
    <s v="15"/>
    <s v="08"/>
    <s v="2016"/>
    <x v="474"/>
    <d v="2016-08-15T00:00:00"/>
    <x v="2"/>
    <x v="7"/>
    <x v="661"/>
    <x v="5"/>
    <x v="0"/>
    <x v="2"/>
    <s v="AT&amp;T 841000 Phone"/>
    <n v="165.6"/>
    <n v="3"/>
    <n v="10.35"/>
  </r>
  <r>
    <s v="15-08-2016"/>
    <s v="15"/>
    <s v="08"/>
    <s v="2016"/>
    <x v="474"/>
    <d v="2016-08-15T00:00:00"/>
    <x v="2"/>
    <x v="7"/>
    <x v="661"/>
    <x v="5"/>
    <x v="2"/>
    <x v="3"/>
    <s v="Rediform S.O.S. 1-Up Phone Message Bk, 4-1/4x3-1/16 Bk, 1 Form/Pg, 40 Messages/Bk, 3/Pk"/>
    <n v="37.520000000000003"/>
    <n v="4"/>
    <n v="18.010000000000002"/>
  </r>
  <r>
    <s v="16-08-2016"/>
    <s v="16"/>
    <s v="08"/>
    <s v="2016"/>
    <x v="475"/>
    <d v="2016-08-16T00:00:00"/>
    <x v="2"/>
    <x v="7"/>
    <x v="510"/>
    <x v="5"/>
    <x v="2"/>
    <x v="13"/>
    <s v="Convenience Packs of Business Envelopes"/>
    <n v="10.86"/>
    <n v="3"/>
    <n v="5.0999999999999996"/>
  </r>
  <r>
    <s v="16-08-2016"/>
    <s v="16"/>
    <s v="08"/>
    <s v="2016"/>
    <x v="475"/>
    <d v="2016-08-16T00:00:00"/>
    <x v="2"/>
    <x v="7"/>
    <x v="770"/>
    <x v="5"/>
    <x v="1"/>
    <x v="7"/>
    <s v="Barricks 18&quot; x 48&quot; Non-Folding Utility Table with Bottom Storage Shelf"/>
    <n v="161.28"/>
    <n v="2"/>
    <n v="12.1"/>
  </r>
  <r>
    <s v="16-08-2016"/>
    <s v="16"/>
    <s v="08"/>
    <s v="2016"/>
    <x v="475"/>
    <d v="2016-08-16T00:00:00"/>
    <x v="2"/>
    <x v="7"/>
    <x v="390"/>
    <x v="5"/>
    <x v="2"/>
    <x v="3"/>
    <s v="Xerox 1931"/>
    <n v="32.4"/>
    <n v="5"/>
    <n v="15.55"/>
  </r>
  <r>
    <s v="17-08-2016"/>
    <s v="17"/>
    <s v="08"/>
    <s v="2016"/>
    <x v="476"/>
    <d v="2016-08-17T00:00:00"/>
    <x v="2"/>
    <x v="7"/>
    <x v="601"/>
    <x v="1"/>
    <x v="2"/>
    <x v="9"/>
    <s v="Acco Pressboard Covers with Storage Hooks, 14 7/8&quot; x 11&quot;, Light Blue"/>
    <n v="15.71"/>
    <n v="4"/>
    <n v="5.7"/>
  </r>
  <r>
    <s v="18-08-2016"/>
    <s v="18"/>
    <s v="08"/>
    <s v="2016"/>
    <x v="477"/>
    <d v="2016-08-18T00:00:00"/>
    <x v="2"/>
    <x v="7"/>
    <x v="710"/>
    <x v="2"/>
    <x v="2"/>
    <x v="10"/>
    <s v="Belkin 7 Outlet SurgeMaster II"/>
    <n v="355.32"/>
    <n v="9"/>
    <n v="99.49"/>
  </r>
  <r>
    <s v="18-08-2016"/>
    <s v="18"/>
    <s v="08"/>
    <s v="2016"/>
    <x v="477"/>
    <d v="2016-08-18T00:00:00"/>
    <x v="2"/>
    <x v="7"/>
    <x v="494"/>
    <x v="2"/>
    <x v="0"/>
    <x v="2"/>
    <s v="GE DSL Phone Line Filter"/>
    <n v="39.99"/>
    <n v="1"/>
    <n v="11.6"/>
  </r>
  <r>
    <s v="18-08-2016"/>
    <s v="18"/>
    <s v="08"/>
    <s v="2016"/>
    <x v="477"/>
    <d v="2016-08-18T00:00:00"/>
    <x v="2"/>
    <x v="7"/>
    <x v="498"/>
    <x v="4"/>
    <x v="2"/>
    <x v="9"/>
    <s v="GBC Wire Binding Combs"/>
    <n v="2.0699999999999998"/>
    <n v="1"/>
    <n v="-3.41"/>
  </r>
  <r>
    <s v="18-08-2016"/>
    <s v="18"/>
    <s v="08"/>
    <s v="2016"/>
    <x v="477"/>
    <d v="2016-08-18T00:00:00"/>
    <x v="2"/>
    <x v="7"/>
    <x v="498"/>
    <x v="4"/>
    <x v="2"/>
    <x v="3"/>
    <s v="Advantus Motivational Note Cards"/>
    <n v="83.84"/>
    <n v="8"/>
    <n v="30.39"/>
  </r>
  <r>
    <s v="18-08-2016"/>
    <s v="18"/>
    <s v="08"/>
    <s v="2016"/>
    <x v="477"/>
    <d v="2016-08-18T00:00:00"/>
    <x v="2"/>
    <x v="7"/>
    <x v="372"/>
    <x v="4"/>
    <x v="1"/>
    <x v="5"/>
    <s v="Staple-based wall hangings"/>
    <n v="9.5500000000000007"/>
    <n v="3"/>
    <n v="-3.82"/>
  </r>
  <r>
    <s v="18-08-2016"/>
    <s v="18"/>
    <s v="08"/>
    <s v="2016"/>
    <x v="477"/>
    <d v="2016-08-18T00:00:00"/>
    <x v="2"/>
    <x v="7"/>
    <x v="372"/>
    <x v="4"/>
    <x v="1"/>
    <x v="5"/>
    <s v="OIC Stacking Trays"/>
    <n v="5.34"/>
    <n v="4"/>
    <n v="-2.14"/>
  </r>
  <r>
    <s v="19-08-2016"/>
    <s v="19"/>
    <s v="08"/>
    <s v="2016"/>
    <x v="478"/>
    <d v="2016-08-19T00:00:00"/>
    <x v="2"/>
    <x v="7"/>
    <x v="30"/>
    <x v="2"/>
    <x v="2"/>
    <x v="9"/>
    <s v="Surelock Post Binders"/>
    <n v="146.69"/>
    <n v="6"/>
    <n v="55.01"/>
  </r>
  <r>
    <s v="19-08-2016"/>
    <s v="19"/>
    <s v="08"/>
    <s v="2016"/>
    <x v="478"/>
    <d v="2016-08-19T00:00:00"/>
    <x v="2"/>
    <x v="7"/>
    <x v="30"/>
    <x v="2"/>
    <x v="2"/>
    <x v="9"/>
    <s v="Ibico EB-19 Dual Function Manual Binding System"/>
    <n v="276.77999999999997"/>
    <n v="2"/>
    <n v="89.95"/>
  </r>
  <r>
    <s v="19-08-2016"/>
    <s v="19"/>
    <s v="08"/>
    <s v="2016"/>
    <x v="478"/>
    <d v="2016-08-19T00:00:00"/>
    <x v="2"/>
    <x v="7"/>
    <x v="30"/>
    <x v="2"/>
    <x v="2"/>
    <x v="9"/>
    <s v="Cardinal HOLDit! Binder Insert Strips,Extra Strips"/>
    <n v="25.32"/>
    <n v="5"/>
    <n v="9.18"/>
  </r>
  <r>
    <s v="20-08-2016"/>
    <s v="20"/>
    <s v="08"/>
    <s v="2016"/>
    <x v="479"/>
    <d v="2016-08-20T00:00:00"/>
    <x v="2"/>
    <x v="7"/>
    <x v="8"/>
    <x v="10"/>
    <x v="0"/>
    <x v="2"/>
    <s v="SKILCRAFT Telephone Shoulder Rest, 2&quot; x 6.5&quot; x 2.5&quot;, Black"/>
    <n v="14.78"/>
    <n v="2"/>
    <n v="3.99"/>
  </r>
  <r>
    <s v="21-08-2016"/>
    <s v="21"/>
    <s v="08"/>
    <s v="2016"/>
    <x v="480"/>
    <d v="2016-08-21T00:00:00"/>
    <x v="2"/>
    <x v="7"/>
    <x v="657"/>
    <x v="12"/>
    <x v="2"/>
    <x v="8"/>
    <s v="Avery 49"/>
    <n v="9.2200000000000006"/>
    <n v="4"/>
    <n v="3.34"/>
  </r>
  <r>
    <s v="21-08-2016"/>
    <s v="21"/>
    <s v="08"/>
    <s v="2016"/>
    <x v="480"/>
    <d v="2016-08-21T00:00:00"/>
    <x v="2"/>
    <x v="7"/>
    <x v="657"/>
    <x v="12"/>
    <x v="2"/>
    <x v="16"/>
    <s v="Acme 10&quot; Easy Grip Assistive Scissors"/>
    <n v="28.05"/>
    <n v="2"/>
    <n v="3.51"/>
  </r>
  <r>
    <s v="21-08-2016"/>
    <s v="21"/>
    <s v="08"/>
    <s v="2016"/>
    <x v="480"/>
    <d v="2016-08-21T00:00:00"/>
    <x v="2"/>
    <x v="7"/>
    <x v="132"/>
    <x v="13"/>
    <x v="1"/>
    <x v="7"/>
    <s v="Iceberg OfficeWorks 42&quot; Round Tables"/>
    <n v="815.29"/>
    <n v="9"/>
    <n v="-339.71"/>
  </r>
  <r>
    <s v="21-08-2016"/>
    <s v="21"/>
    <s v="08"/>
    <s v="2016"/>
    <x v="480"/>
    <d v="2016-08-21T00:00:00"/>
    <x v="2"/>
    <x v="7"/>
    <x v="762"/>
    <x v="5"/>
    <x v="2"/>
    <x v="9"/>
    <s v="Avery Durable Slant Ring Binders"/>
    <n v="12.67"/>
    <n v="2"/>
    <n v="4.75"/>
  </r>
  <r>
    <s v="21-08-2016"/>
    <s v="21"/>
    <s v="08"/>
    <s v="2016"/>
    <x v="480"/>
    <d v="2016-08-21T00:00:00"/>
    <x v="2"/>
    <x v="7"/>
    <x v="762"/>
    <x v="5"/>
    <x v="0"/>
    <x v="2"/>
    <s v="Motorola HK250 Universal Bluetooth Headset"/>
    <n v="91.96"/>
    <n v="5"/>
    <n v="-20.69"/>
  </r>
  <r>
    <s v="21-08-2016"/>
    <s v="21"/>
    <s v="08"/>
    <s v="2016"/>
    <x v="480"/>
    <d v="2016-08-21T00:00:00"/>
    <x v="2"/>
    <x v="7"/>
    <x v="762"/>
    <x v="5"/>
    <x v="0"/>
    <x v="0"/>
    <s v="LogitechÂ Gaming G510s - Keyboard"/>
    <n v="254.97"/>
    <n v="3"/>
    <n v="91.79"/>
  </r>
  <r>
    <s v="21-08-2016"/>
    <s v="21"/>
    <s v="08"/>
    <s v="2016"/>
    <x v="480"/>
    <d v="2016-08-21T00:00:00"/>
    <x v="2"/>
    <x v="7"/>
    <x v="762"/>
    <x v="5"/>
    <x v="0"/>
    <x v="2"/>
    <s v="Anker Astro Mini 3000mAh Ultra-Compact Portable Charger"/>
    <n v="31.98"/>
    <n v="2"/>
    <n v="-8"/>
  </r>
  <r>
    <s v="21-08-2016"/>
    <s v="21"/>
    <s v="08"/>
    <s v="2016"/>
    <x v="480"/>
    <d v="2016-08-21T00:00:00"/>
    <x v="2"/>
    <x v="7"/>
    <x v="762"/>
    <x v="5"/>
    <x v="1"/>
    <x v="7"/>
    <s v="Bretford CR8500 Series Meeting Room Furniture"/>
    <n v="2887.06"/>
    <n v="9"/>
    <n v="180.44"/>
  </r>
  <r>
    <s v="21-08-2016"/>
    <s v="21"/>
    <s v="08"/>
    <s v="2016"/>
    <x v="480"/>
    <d v="2016-08-21T00:00:00"/>
    <x v="2"/>
    <x v="7"/>
    <x v="762"/>
    <x v="5"/>
    <x v="2"/>
    <x v="3"/>
    <s v="Xerox 1997"/>
    <n v="12.96"/>
    <n v="2"/>
    <n v="6.22"/>
  </r>
  <r>
    <s v="21-08-2016"/>
    <s v="21"/>
    <s v="08"/>
    <s v="2016"/>
    <x v="480"/>
    <d v="2016-08-21T00:00:00"/>
    <x v="2"/>
    <x v="7"/>
    <x v="762"/>
    <x v="5"/>
    <x v="2"/>
    <x v="3"/>
    <s v="Xerox 1928"/>
    <n v="47.52"/>
    <n v="9"/>
    <n v="21.38"/>
  </r>
  <r>
    <s v="21-08-2016"/>
    <s v="21"/>
    <s v="08"/>
    <s v="2016"/>
    <x v="480"/>
    <d v="2016-08-21T00:00:00"/>
    <x v="2"/>
    <x v="7"/>
    <x v="482"/>
    <x v="1"/>
    <x v="2"/>
    <x v="9"/>
    <s v="Avery Durable Slant Ring Binders With Label Holder"/>
    <n v="33.44"/>
    <n v="10"/>
    <n v="11.7"/>
  </r>
  <r>
    <s v="21-08-2016"/>
    <s v="21"/>
    <s v="08"/>
    <s v="2016"/>
    <x v="480"/>
    <d v="2016-08-21T00:00:00"/>
    <x v="2"/>
    <x v="7"/>
    <x v="500"/>
    <x v="2"/>
    <x v="1"/>
    <x v="1"/>
    <s v="Leather Task Chair, Black"/>
    <n v="573.16999999999996"/>
    <n v="7"/>
    <n v="63.69"/>
  </r>
  <r>
    <s v="22-08-2016"/>
    <s v="22"/>
    <s v="08"/>
    <s v="2016"/>
    <x v="481"/>
    <d v="2016-08-22T00:00:00"/>
    <x v="2"/>
    <x v="7"/>
    <x v="389"/>
    <x v="18"/>
    <x v="2"/>
    <x v="10"/>
    <s v="Tripp Lite Isotel 8 Ultra 8 Outlet Metal Surge"/>
    <n v="113.55"/>
    <n v="2"/>
    <n v="8.52"/>
  </r>
  <r>
    <s v="22-08-2016"/>
    <s v="22"/>
    <s v="08"/>
    <s v="2016"/>
    <x v="481"/>
    <d v="2016-08-22T00:00:00"/>
    <x v="2"/>
    <x v="7"/>
    <x v="389"/>
    <x v="18"/>
    <x v="2"/>
    <x v="9"/>
    <s v="Avery Durable Poly Binders"/>
    <n v="3.32"/>
    <n v="2"/>
    <n v="-2.65"/>
  </r>
  <r>
    <s v="22-08-2016"/>
    <s v="22"/>
    <s v="08"/>
    <s v="2016"/>
    <x v="481"/>
    <d v="2016-08-22T00:00:00"/>
    <x v="2"/>
    <x v="7"/>
    <x v="389"/>
    <x v="18"/>
    <x v="2"/>
    <x v="13"/>
    <s v="Airmail Envelopes"/>
    <n v="134.29"/>
    <n v="2"/>
    <n v="45.32"/>
  </r>
  <r>
    <s v="22-08-2016"/>
    <s v="22"/>
    <s v="08"/>
    <s v="2016"/>
    <x v="481"/>
    <d v="2016-08-22T00:00:00"/>
    <x v="2"/>
    <x v="7"/>
    <x v="165"/>
    <x v="4"/>
    <x v="2"/>
    <x v="9"/>
    <s v="GBC Standard Recycled Report Covers, Clear Plastic Sheets"/>
    <n v="4.3099999999999996"/>
    <n v="2"/>
    <n v="-6.9"/>
  </r>
  <r>
    <s v="22-08-2016"/>
    <s v="22"/>
    <s v="08"/>
    <s v="2016"/>
    <x v="481"/>
    <d v="2016-08-22T00:00:00"/>
    <x v="2"/>
    <x v="7"/>
    <x v="357"/>
    <x v="16"/>
    <x v="2"/>
    <x v="9"/>
    <s v="GBC Imprintable Covers"/>
    <n v="26.35"/>
    <n v="8"/>
    <n v="-18.45"/>
  </r>
  <r>
    <s v="22-08-2016"/>
    <s v="22"/>
    <s v="08"/>
    <s v="2016"/>
    <x v="481"/>
    <d v="2016-08-22T00:00:00"/>
    <x v="2"/>
    <x v="7"/>
    <x v="28"/>
    <x v="1"/>
    <x v="2"/>
    <x v="3"/>
    <s v="Xerox 202"/>
    <n v="19.440000000000001"/>
    <n v="3"/>
    <n v="9.33"/>
  </r>
  <r>
    <s v="22-08-2016"/>
    <s v="22"/>
    <s v="08"/>
    <s v="2016"/>
    <x v="481"/>
    <d v="2016-08-22T00:00:00"/>
    <x v="2"/>
    <x v="7"/>
    <x v="536"/>
    <x v="15"/>
    <x v="1"/>
    <x v="5"/>
    <s v="Dana Halogen Swing-Arm Architect Lamp"/>
    <n v="98.33"/>
    <n v="3"/>
    <n v="9.83"/>
  </r>
  <r>
    <s v="22-08-2016"/>
    <s v="22"/>
    <s v="08"/>
    <s v="2016"/>
    <x v="481"/>
    <d v="2016-08-22T00:00:00"/>
    <x v="2"/>
    <x v="7"/>
    <x v="245"/>
    <x v="5"/>
    <x v="2"/>
    <x v="11"/>
    <s v="Newell 346"/>
    <n v="5.76"/>
    <n v="2"/>
    <n v="1.67"/>
  </r>
  <r>
    <s v="23-08-2016"/>
    <s v="23"/>
    <s v="08"/>
    <s v="2016"/>
    <x v="482"/>
    <d v="2016-08-23T00:00:00"/>
    <x v="2"/>
    <x v="7"/>
    <x v="771"/>
    <x v="4"/>
    <x v="2"/>
    <x v="6"/>
    <s v="SAFCO Boltless Steel Shelving"/>
    <n v="727.3"/>
    <n v="8"/>
    <n v="-172.73"/>
  </r>
  <r>
    <s v="23-08-2016"/>
    <s v="23"/>
    <s v="08"/>
    <s v="2016"/>
    <x v="482"/>
    <d v="2016-08-23T00:00:00"/>
    <x v="2"/>
    <x v="7"/>
    <x v="771"/>
    <x v="4"/>
    <x v="1"/>
    <x v="5"/>
    <s v="Flat Face Poster Frame"/>
    <n v="22.61"/>
    <n v="3"/>
    <n v="-10.17"/>
  </r>
  <r>
    <s v="23-08-2016"/>
    <s v="23"/>
    <s v="08"/>
    <s v="2016"/>
    <x v="482"/>
    <d v="2016-08-23T00:00:00"/>
    <x v="2"/>
    <x v="7"/>
    <x v="771"/>
    <x v="4"/>
    <x v="0"/>
    <x v="0"/>
    <s v="WD My Passport Ultra 2TB Portable External Hard Drive"/>
    <n v="666.4"/>
    <n v="7"/>
    <n v="-33.32"/>
  </r>
  <r>
    <s v="23-08-2016"/>
    <s v="23"/>
    <s v="08"/>
    <s v="2016"/>
    <x v="482"/>
    <d v="2016-08-23T00:00:00"/>
    <x v="2"/>
    <x v="7"/>
    <x v="123"/>
    <x v="1"/>
    <x v="0"/>
    <x v="15"/>
    <s v="Okidata C331dn Printer"/>
    <n v="837.6"/>
    <n v="3"/>
    <n v="62.82"/>
  </r>
  <r>
    <s v="23-08-2016"/>
    <s v="23"/>
    <s v="08"/>
    <s v="2016"/>
    <x v="482"/>
    <d v="2016-08-23T00:00:00"/>
    <x v="2"/>
    <x v="7"/>
    <x v="123"/>
    <x v="1"/>
    <x v="2"/>
    <x v="13"/>
    <s v="Tyvek  Top-Opening Peel &amp; Seel Envelopes, Plain White"/>
    <n v="135.9"/>
    <n v="5"/>
    <n v="63.87"/>
  </r>
  <r>
    <s v="23-08-2016"/>
    <s v="23"/>
    <s v="08"/>
    <s v="2016"/>
    <x v="482"/>
    <d v="2016-08-23T00:00:00"/>
    <x v="2"/>
    <x v="7"/>
    <x v="123"/>
    <x v="1"/>
    <x v="2"/>
    <x v="3"/>
    <s v="Xerox 1978"/>
    <n v="34.68"/>
    <n v="6"/>
    <n v="16.989999999999998"/>
  </r>
  <r>
    <s v="23-08-2016"/>
    <s v="23"/>
    <s v="08"/>
    <s v="2016"/>
    <x v="482"/>
    <d v="2016-08-23T00:00:00"/>
    <x v="2"/>
    <x v="7"/>
    <x v="123"/>
    <x v="1"/>
    <x v="1"/>
    <x v="1"/>
    <s v="Office Star Flex Back Scooter Chair with White Frame"/>
    <n v="532.70000000000005"/>
    <n v="6"/>
    <n v="-39.950000000000003"/>
  </r>
  <r>
    <s v="23-08-2016"/>
    <s v="23"/>
    <s v="08"/>
    <s v="2016"/>
    <x v="482"/>
    <d v="2016-08-23T00:00:00"/>
    <x v="2"/>
    <x v="7"/>
    <x v="123"/>
    <x v="1"/>
    <x v="2"/>
    <x v="10"/>
    <s v="Acco Six-Outlet Power Strip, 4' Cord Length"/>
    <n v="43.1"/>
    <n v="5"/>
    <n v="11.21"/>
  </r>
  <r>
    <s v="23-08-2016"/>
    <s v="23"/>
    <s v="08"/>
    <s v="2016"/>
    <x v="482"/>
    <d v="2016-08-23T00:00:00"/>
    <x v="2"/>
    <x v="7"/>
    <x v="123"/>
    <x v="1"/>
    <x v="2"/>
    <x v="16"/>
    <s v="Acme Rosewood Handle Letter Opener"/>
    <n v="15.88"/>
    <n v="4"/>
    <n v="0.16"/>
  </r>
  <r>
    <s v="23-08-2016"/>
    <s v="23"/>
    <s v="08"/>
    <s v="2016"/>
    <x v="482"/>
    <d v="2016-08-23T00:00:00"/>
    <x v="2"/>
    <x v="7"/>
    <x v="394"/>
    <x v="2"/>
    <x v="2"/>
    <x v="11"/>
    <s v="Dixon Prang Watercolor Pencils, 10-Color Set with Brush"/>
    <n v="21.3"/>
    <n v="5"/>
    <n v="8.73"/>
  </r>
  <r>
    <s v="23-08-2016"/>
    <s v="23"/>
    <s v="08"/>
    <s v="2016"/>
    <x v="482"/>
    <d v="2016-08-23T00:00:00"/>
    <x v="2"/>
    <x v="7"/>
    <x v="394"/>
    <x v="2"/>
    <x v="2"/>
    <x v="10"/>
    <s v="1.7 Cubic Foot Compact &quot;Cube&quot; Office Refrigerators"/>
    <n v="1040.8"/>
    <n v="5"/>
    <n v="281.02"/>
  </r>
  <r>
    <s v="23-08-2016"/>
    <s v="23"/>
    <s v="08"/>
    <s v="2016"/>
    <x v="482"/>
    <d v="2016-08-23T00:00:00"/>
    <x v="2"/>
    <x v="7"/>
    <x v="394"/>
    <x v="2"/>
    <x v="2"/>
    <x v="11"/>
    <s v="Newell 331"/>
    <n v="29.34"/>
    <n v="6"/>
    <n v="7.92"/>
  </r>
  <r>
    <s v="23-08-2016"/>
    <s v="23"/>
    <s v="08"/>
    <s v="2016"/>
    <x v="482"/>
    <d v="2016-08-23T00:00:00"/>
    <x v="2"/>
    <x v="7"/>
    <x v="372"/>
    <x v="0"/>
    <x v="2"/>
    <x v="8"/>
    <s v="Permanent Self-Adhesive File Folder Labels for Typewriters, 1 1/8 x 3 1/2, White"/>
    <n v="25.2"/>
    <n v="4"/>
    <n v="11.59"/>
  </r>
  <r>
    <s v="23-08-2016"/>
    <s v="23"/>
    <s v="08"/>
    <s v="2016"/>
    <x v="482"/>
    <d v="2016-08-23T00:00:00"/>
    <x v="2"/>
    <x v="7"/>
    <x v="372"/>
    <x v="0"/>
    <x v="2"/>
    <x v="8"/>
    <s v="Avery 515"/>
    <n v="37.590000000000003"/>
    <n v="3"/>
    <n v="17.670000000000002"/>
  </r>
  <r>
    <s v="23-08-2016"/>
    <s v="23"/>
    <s v="08"/>
    <s v="2016"/>
    <x v="482"/>
    <d v="2016-08-23T00:00:00"/>
    <x v="2"/>
    <x v="7"/>
    <x v="372"/>
    <x v="0"/>
    <x v="2"/>
    <x v="6"/>
    <s v="Pizazz Global Quick File"/>
    <n v="14.97"/>
    <n v="1"/>
    <n v="4.1900000000000004"/>
  </r>
  <r>
    <s v="23-08-2016"/>
    <s v="23"/>
    <s v="08"/>
    <s v="2016"/>
    <x v="482"/>
    <d v="2016-08-23T00:00:00"/>
    <x v="2"/>
    <x v="7"/>
    <x v="372"/>
    <x v="0"/>
    <x v="0"/>
    <x v="0"/>
    <s v="Maxell 4.7GB DVD+R 5/Pack"/>
    <n v="1.98"/>
    <n v="2"/>
    <n v="0.89"/>
  </r>
  <r>
    <s v="26-08-2016"/>
    <s v="26"/>
    <s v="08"/>
    <s v="2016"/>
    <x v="483"/>
    <d v="2016-08-26T00:00:00"/>
    <x v="2"/>
    <x v="7"/>
    <x v="287"/>
    <x v="5"/>
    <x v="2"/>
    <x v="4"/>
    <s v="Advantus SlideClip Paper Clips"/>
    <n v="10.23"/>
    <n v="3"/>
    <n v="4.91"/>
  </r>
  <r>
    <s v="26-08-2016"/>
    <s v="26"/>
    <s v="08"/>
    <s v="2016"/>
    <x v="483"/>
    <d v="2016-08-26T00:00:00"/>
    <x v="2"/>
    <x v="7"/>
    <x v="287"/>
    <x v="5"/>
    <x v="2"/>
    <x v="3"/>
    <s v="Xerox 1979"/>
    <n v="154.9"/>
    <n v="5"/>
    <n v="69.709999999999994"/>
  </r>
  <r>
    <s v="26-08-2016"/>
    <s v="26"/>
    <s v="08"/>
    <s v="2016"/>
    <x v="483"/>
    <d v="2016-08-26T00:00:00"/>
    <x v="2"/>
    <x v="7"/>
    <x v="95"/>
    <x v="4"/>
    <x v="0"/>
    <x v="0"/>
    <s v="Logitech G700s Rechargeable Gaming Mouse"/>
    <n v="159.97999999999999"/>
    <n v="2"/>
    <n v="44"/>
  </r>
  <r>
    <s v="26-08-2016"/>
    <s v="26"/>
    <s v="08"/>
    <s v="2016"/>
    <x v="483"/>
    <d v="2016-08-26T00:00:00"/>
    <x v="2"/>
    <x v="7"/>
    <x v="95"/>
    <x v="4"/>
    <x v="1"/>
    <x v="1"/>
    <s v="Hon Deluxe Fabric Upholstered Stacking Chairs"/>
    <n v="1024.72"/>
    <n v="6"/>
    <n v="-29.28"/>
  </r>
  <r>
    <s v="26-08-2016"/>
    <s v="26"/>
    <s v="08"/>
    <s v="2016"/>
    <x v="483"/>
    <d v="2016-08-26T00:00:00"/>
    <x v="2"/>
    <x v="7"/>
    <x v="346"/>
    <x v="1"/>
    <x v="2"/>
    <x v="3"/>
    <s v="Xerox 1931"/>
    <n v="6.48"/>
    <n v="1"/>
    <n v="3.11"/>
  </r>
  <r>
    <s v="26-08-2016"/>
    <s v="26"/>
    <s v="08"/>
    <s v="2016"/>
    <x v="483"/>
    <d v="2016-08-26T00:00:00"/>
    <x v="2"/>
    <x v="7"/>
    <x v="388"/>
    <x v="5"/>
    <x v="1"/>
    <x v="1"/>
    <s v="Global Troy Executive Leather Low-Back Tilter"/>
    <n v="1603.14"/>
    <n v="4"/>
    <n v="100.2"/>
  </r>
  <r>
    <s v="26-08-2016"/>
    <s v="26"/>
    <s v="08"/>
    <s v="2016"/>
    <x v="483"/>
    <d v="2016-08-26T00:00:00"/>
    <x v="2"/>
    <x v="7"/>
    <x v="438"/>
    <x v="13"/>
    <x v="2"/>
    <x v="11"/>
    <s v="Binney &amp; Smith inkTank Erasable Pocket Highlighter, Chisel Tip, Yellow"/>
    <n v="5.47"/>
    <n v="3"/>
    <n v="1.64"/>
  </r>
  <r>
    <s v="26-08-2016"/>
    <s v="26"/>
    <s v="08"/>
    <s v="2016"/>
    <x v="483"/>
    <d v="2016-08-26T00:00:00"/>
    <x v="2"/>
    <x v="7"/>
    <x v="438"/>
    <x v="13"/>
    <x v="0"/>
    <x v="0"/>
    <s v="Logitech Trackman Marble Mouse"/>
    <n v="47.98"/>
    <n v="2"/>
    <n v="13.2"/>
  </r>
  <r>
    <s v="26-08-2016"/>
    <s v="26"/>
    <s v="08"/>
    <s v="2016"/>
    <x v="483"/>
    <d v="2016-08-26T00:00:00"/>
    <x v="2"/>
    <x v="7"/>
    <x v="360"/>
    <x v="5"/>
    <x v="2"/>
    <x v="11"/>
    <s v="Newell Chalk Holder"/>
    <n v="8.26"/>
    <n v="2"/>
    <n v="3.8"/>
  </r>
  <r>
    <s v="26-08-2016"/>
    <s v="26"/>
    <s v="08"/>
    <s v="2016"/>
    <x v="483"/>
    <d v="2016-08-26T00:00:00"/>
    <x v="2"/>
    <x v="7"/>
    <x v="708"/>
    <x v="2"/>
    <x v="0"/>
    <x v="2"/>
    <s v="Samsung Replacement EH64AVFWE Premium Headset"/>
    <n v="33"/>
    <n v="6"/>
    <n v="8.25"/>
  </r>
  <r>
    <s v="26-08-2016"/>
    <s v="26"/>
    <s v="08"/>
    <s v="2016"/>
    <x v="483"/>
    <d v="2016-08-26T00:00:00"/>
    <x v="2"/>
    <x v="7"/>
    <x v="708"/>
    <x v="2"/>
    <x v="0"/>
    <x v="0"/>
    <s v="Plantronics Audio 478 Stereo USB Headset"/>
    <n v="249.95"/>
    <n v="5"/>
    <n v="87.48"/>
  </r>
  <r>
    <s v="26-08-2016"/>
    <s v="26"/>
    <s v="08"/>
    <s v="2016"/>
    <x v="483"/>
    <d v="2016-08-26T00:00:00"/>
    <x v="2"/>
    <x v="7"/>
    <x v="339"/>
    <x v="0"/>
    <x v="0"/>
    <x v="0"/>
    <s v="Memorex Micro Travel Drive 16 GB"/>
    <n v="47.97"/>
    <n v="3"/>
    <n v="14.87"/>
  </r>
  <r>
    <s v="26-08-2016"/>
    <s v="26"/>
    <s v="08"/>
    <s v="2016"/>
    <x v="483"/>
    <d v="2016-08-26T00:00:00"/>
    <x v="2"/>
    <x v="7"/>
    <x v="174"/>
    <x v="10"/>
    <x v="2"/>
    <x v="3"/>
    <s v="Xerox 1950"/>
    <n v="11.56"/>
    <n v="2"/>
    <n v="5.66"/>
  </r>
  <r>
    <s v="26-08-2016"/>
    <s v="26"/>
    <s v="08"/>
    <s v="2016"/>
    <x v="483"/>
    <d v="2016-08-26T00:00:00"/>
    <x v="2"/>
    <x v="7"/>
    <x v="174"/>
    <x v="10"/>
    <x v="0"/>
    <x v="2"/>
    <s v="ClearSounds CSC500 Amplified Spirit Phone Corded phone"/>
    <n v="209.97"/>
    <n v="3"/>
    <n v="58.79"/>
  </r>
  <r>
    <s v="26-08-2016"/>
    <s v="26"/>
    <s v="08"/>
    <s v="2016"/>
    <x v="483"/>
    <d v="2016-08-26T00:00:00"/>
    <x v="2"/>
    <x v="7"/>
    <x v="174"/>
    <x v="10"/>
    <x v="1"/>
    <x v="7"/>
    <s v="Hon 4060 Series Tables"/>
    <n v="447.84"/>
    <n v="4"/>
    <n v="98.52"/>
  </r>
  <r>
    <s v="26-08-2016"/>
    <s v="26"/>
    <s v="08"/>
    <s v="2016"/>
    <x v="483"/>
    <d v="2016-08-26T00:00:00"/>
    <x v="2"/>
    <x v="7"/>
    <x v="174"/>
    <x v="10"/>
    <x v="0"/>
    <x v="0"/>
    <s v="NETGEAR AC1750 Dual Band GigabitÂ Smart WiFi Router"/>
    <n v="479.97"/>
    <n v="3"/>
    <n v="163.19"/>
  </r>
  <r>
    <s v="26-08-2016"/>
    <s v="26"/>
    <s v="08"/>
    <s v="2016"/>
    <x v="483"/>
    <d v="2016-08-26T00:00:00"/>
    <x v="2"/>
    <x v="7"/>
    <x v="174"/>
    <x v="10"/>
    <x v="2"/>
    <x v="11"/>
    <s v="Newell 335"/>
    <n v="8.64"/>
    <n v="3"/>
    <n v="2.5099999999999998"/>
  </r>
  <r>
    <s v="26-08-2016"/>
    <s v="26"/>
    <s v="08"/>
    <s v="2016"/>
    <x v="483"/>
    <d v="2016-08-26T00:00:00"/>
    <x v="2"/>
    <x v="7"/>
    <x v="46"/>
    <x v="21"/>
    <x v="1"/>
    <x v="5"/>
    <s v="Deflect-o Glass Clear Studded Chair Mats"/>
    <n v="186.54"/>
    <n v="3"/>
    <n v="41.04"/>
  </r>
  <r>
    <s v="26-08-2016"/>
    <s v="26"/>
    <s v="08"/>
    <s v="2016"/>
    <x v="483"/>
    <d v="2016-08-26T00:00:00"/>
    <x v="2"/>
    <x v="7"/>
    <x v="699"/>
    <x v="2"/>
    <x v="2"/>
    <x v="9"/>
    <s v="Deluxe Heavy-Duty Vinyl Round Ring Binder"/>
    <n v="146.69"/>
    <n v="8"/>
    <n v="45.84"/>
  </r>
  <r>
    <s v="26-08-2016"/>
    <s v="26"/>
    <s v="08"/>
    <s v="2016"/>
    <x v="483"/>
    <d v="2016-08-26T00:00:00"/>
    <x v="2"/>
    <x v="7"/>
    <x v="634"/>
    <x v="11"/>
    <x v="2"/>
    <x v="3"/>
    <s v="Xerox 1944"/>
    <n v="31.01"/>
    <n v="1"/>
    <n v="11.24"/>
  </r>
  <r>
    <s v="27-08-2016"/>
    <s v="27"/>
    <s v="08"/>
    <s v="2016"/>
    <x v="484"/>
    <d v="2016-08-27T00:00:00"/>
    <x v="2"/>
    <x v="7"/>
    <x v="567"/>
    <x v="4"/>
    <x v="2"/>
    <x v="16"/>
    <s v="Martin-Yale Premier Letter Opener"/>
    <n v="51.52"/>
    <n v="5"/>
    <n v="-10.95"/>
  </r>
  <r>
    <s v="27-08-2016"/>
    <s v="27"/>
    <s v="08"/>
    <s v="2016"/>
    <x v="484"/>
    <d v="2016-08-27T00:00:00"/>
    <x v="2"/>
    <x v="7"/>
    <x v="567"/>
    <x v="4"/>
    <x v="2"/>
    <x v="3"/>
    <s v="Ampad Gold Fibre Wirebound Steno Books, 6&quot; x 9&quot;, Gregg Ruled"/>
    <n v="3.53"/>
    <n v="1"/>
    <n v="1.1499999999999999"/>
  </r>
  <r>
    <s v="27-08-2016"/>
    <s v="27"/>
    <s v="08"/>
    <s v="2016"/>
    <x v="484"/>
    <d v="2016-08-27T00:00:00"/>
    <x v="2"/>
    <x v="7"/>
    <x v="567"/>
    <x v="4"/>
    <x v="2"/>
    <x v="3"/>
    <s v="Xerox 196"/>
    <n v="4.62"/>
    <n v="1"/>
    <n v="1.68"/>
  </r>
  <r>
    <s v="27-08-2016"/>
    <s v="27"/>
    <s v="08"/>
    <s v="2016"/>
    <x v="484"/>
    <d v="2016-08-27T00:00:00"/>
    <x v="2"/>
    <x v="7"/>
    <x v="567"/>
    <x v="4"/>
    <x v="2"/>
    <x v="16"/>
    <s v="Fiskars 8&quot; Scissors, 2/Pack"/>
    <n v="55.17"/>
    <n v="4"/>
    <n v="6.21"/>
  </r>
  <r>
    <s v="27-08-2016"/>
    <s v="27"/>
    <s v="08"/>
    <s v="2016"/>
    <x v="484"/>
    <d v="2016-08-27T00:00:00"/>
    <x v="2"/>
    <x v="7"/>
    <x v="764"/>
    <x v="6"/>
    <x v="2"/>
    <x v="3"/>
    <s v="Xerox 1919"/>
    <n v="122.97"/>
    <n v="3"/>
    <n v="60.26"/>
  </r>
  <r>
    <s v="27-08-2016"/>
    <s v="27"/>
    <s v="08"/>
    <s v="2016"/>
    <x v="484"/>
    <d v="2016-08-27T00:00:00"/>
    <x v="2"/>
    <x v="7"/>
    <x v="764"/>
    <x v="6"/>
    <x v="1"/>
    <x v="7"/>
    <s v="SAFCO PlanMaster Heigh-Adjustable Drafting Table Base, 43w x 30d x 30-37h, Black"/>
    <n v="244.62"/>
    <n v="1"/>
    <n v="20.97"/>
  </r>
  <r>
    <s v="27-08-2016"/>
    <s v="27"/>
    <s v="08"/>
    <s v="2016"/>
    <x v="484"/>
    <d v="2016-08-27T00:00:00"/>
    <x v="2"/>
    <x v="7"/>
    <x v="764"/>
    <x v="6"/>
    <x v="0"/>
    <x v="2"/>
    <s v="PureGear Roll-On Screen Protector"/>
    <n v="59.97"/>
    <n v="3"/>
    <n v="28.79"/>
  </r>
  <r>
    <s v="27-08-2016"/>
    <s v="27"/>
    <s v="08"/>
    <s v="2016"/>
    <x v="484"/>
    <d v="2016-08-27T00:00:00"/>
    <x v="2"/>
    <x v="7"/>
    <x v="764"/>
    <x v="6"/>
    <x v="2"/>
    <x v="3"/>
    <s v="Southworth 25% Cotton Linen-Finish Paper &amp; Envelopes"/>
    <n v="81.540000000000006"/>
    <n v="9"/>
    <n v="36.69"/>
  </r>
  <r>
    <s v="27-08-2016"/>
    <s v="27"/>
    <s v="08"/>
    <s v="2016"/>
    <x v="484"/>
    <d v="2016-08-27T00:00:00"/>
    <x v="2"/>
    <x v="7"/>
    <x v="764"/>
    <x v="6"/>
    <x v="2"/>
    <x v="4"/>
    <s v="Staples"/>
    <n v="11.68"/>
    <n v="4"/>
    <n v="5.26"/>
  </r>
  <r>
    <s v="27-08-2016"/>
    <s v="27"/>
    <s v="08"/>
    <s v="2016"/>
    <x v="484"/>
    <d v="2016-08-27T00:00:00"/>
    <x v="2"/>
    <x v="7"/>
    <x v="764"/>
    <x v="6"/>
    <x v="2"/>
    <x v="9"/>
    <s v="Wilson Jones Clip &amp; Carry Folder Binder Tool for Ring Binders, Clear"/>
    <n v="29"/>
    <n v="5"/>
    <n v="13.92"/>
  </r>
  <r>
    <s v="27-08-2016"/>
    <s v="27"/>
    <s v="08"/>
    <s v="2016"/>
    <x v="484"/>
    <d v="2016-08-27T00:00:00"/>
    <x v="2"/>
    <x v="7"/>
    <x v="736"/>
    <x v="4"/>
    <x v="2"/>
    <x v="6"/>
    <s v="Portfile Personal File Boxes"/>
    <n v="14.16"/>
    <n v="1"/>
    <n v="1.06"/>
  </r>
  <r>
    <s v="27-08-2016"/>
    <s v="27"/>
    <s v="08"/>
    <s v="2016"/>
    <x v="484"/>
    <d v="2016-08-27T00:00:00"/>
    <x v="2"/>
    <x v="7"/>
    <x v="736"/>
    <x v="4"/>
    <x v="2"/>
    <x v="3"/>
    <s v="Southworth 25% Cotton Premium Laser Paper and Envelopes"/>
    <n v="79.92"/>
    <n v="5"/>
    <n v="27.97"/>
  </r>
  <r>
    <s v="27-08-2016"/>
    <s v="27"/>
    <s v="08"/>
    <s v="2016"/>
    <x v="484"/>
    <d v="2016-08-27T00:00:00"/>
    <x v="2"/>
    <x v="7"/>
    <x v="88"/>
    <x v="11"/>
    <x v="2"/>
    <x v="8"/>
    <s v="Avery 484"/>
    <n v="9.2200000000000006"/>
    <n v="4"/>
    <n v="3.34"/>
  </r>
  <r>
    <s v="28-08-2016"/>
    <s v="28"/>
    <s v="08"/>
    <s v="2016"/>
    <x v="485"/>
    <d v="2016-08-28T00:00:00"/>
    <x v="2"/>
    <x v="7"/>
    <x v="225"/>
    <x v="15"/>
    <x v="2"/>
    <x v="3"/>
    <s v="Wirebound Four 2-3/4 x 5 Forms per Page, 400 Sets per Book"/>
    <n v="15.48"/>
    <n v="3"/>
    <n v="5.61"/>
  </r>
  <r>
    <s v="28-08-2016"/>
    <s v="28"/>
    <s v="08"/>
    <s v="2016"/>
    <x v="485"/>
    <d v="2016-08-28T00:00:00"/>
    <x v="2"/>
    <x v="7"/>
    <x v="225"/>
    <x v="15"/>
    <x v="0"/>
    <x v="2"/>
    <s v="AT&amp;T 17929 Lendline Telephone"/>
    <n v="108.58"/>
    <n v="3"/>
    <n v="8.14"/>
  </r>
  <r>
    <s v="28-08-2016"/>
    <s v="28"/>
    <s v="08"/>
    <s v="2016"/>
    <x v="485"/>
    <d v="2016-08-28T00:00:00"/>
    <x v="2"/>
    <x v="7"/>
    <x v="722"/>
    <x v="4"/>
    <x v="2"/>
    <x v="9"/>
    <s v="Angle-D Binders with Locking Rings, Label Holders"/>
    <n v="13.14"/>
    <n v="9"/>
    <n v="-21.68"/>
  </r>
  <r>
    <s v="28-08-2016"/>
    <s v="28"/>
    <s v="08"/>
    <s v="2016"/>
    <x v="485"/>
    <d v="2016-08-28T00:00:00"/>
    <x v="2"/>
    <x v="7"/>
    <x v="722"/>
    <x v="4"/>
    <x v="2"/>
    <x v="9"/>
    <s v="GBC ProClick Spines for 32-Hole Punch"/>
    <n v="10.02"/>
    <n v="4"/>
    <n v="-16.54"/>
  </r>
  <r>
    <s v="28-08-2016"/>
    <s v="28"/>
    <s v="08"/>
    <s v="2016"/>
    <x v="485"/>
    <d v="2016-08-28T00:00:00"/>
    <x v="2"/>
    <x v="7"/>
    <x v="722"/>
    <x v="4"/>
    <x v="1"/>
    <x v="14"/>
    <s v="Sauder Camden County Collection Libraries, Planked Cherry Finish"/>
    <n v="156.37"/>
    <n v="2"/>
    <n v="-52.89"/>
  </r>
  <r>
    <s v="28-08-2016"/>
    <s v="28"/>
    <s v="08"/>
    <s v="2016"/>
    <x v="485"/>
    <d v="2016-08-28T00:00:00"/>
    <x v="2"/>
    <x v="7"/>
    <x v="650"/>
    <x v="18"/>
    <x v="2"/>
    <x v="9"/>
    <s v="GBC VeloBinder Strips"/>
    <n v="18.43"/>
    <n v="8"/>
    <n v="-12.29"/>
  </r>
  <r>
    <s v="29-08-2016"/>
    <s v="29"/>
    <s v="08"/>
    <s v="2016"/>
    <x v="486"/>
    <d v="2016-08-29T00:00:00"/>
    <x v="2"/>
    <x v="7"/>
    <x v="132"/>
    <x v="3"/>
    <x v="2"/>
    <x v="3"/>
    <s v="Avery Personal Creations Heavyweight Cards"/>
    <n v="64.62"/>
    <n v="7"/>
    <n v="22.62"/>
  </r>
  <r>
    <s v="29-08-2016"/>
    <s v="29"/>
    <s v="08"/>
    <s v="2016"/>
    <x v="486"/>
    <d v="2016-08-29T00:00:00"/>
    <x v="2"/>
    <x v="7"/>
    <x v="132"/>
    <x v="3"/>
    <x v="0"/>
    <x v="0"/>
    <s v="SanDisk Ultra 64 GB MicroSDHC Class 10 Memory Card"/>
    <n v="95.98"/>
    <n v="3"/>
    <n v="-10.8"/>
  </r>
  <r>
    <s v="29-08-2016"/>
    <s v="29"/>
    <s v="08"/>
    <s v="2016"/>
    <x v="486"/>
    <d v="2016-08-29T00:00:00"/>
    <x v="2"/>
    <x v="7"/>
    <x v="132"/>
    <x v="3"/>
    <x v="2"/>
    <x v="9"/>
    <s v="Avery Hidden Tab Dividers for Binding Systems"/>
    <n v="1.79"/>
    <n v="3"/>
    <n v="-3.04"/>
  </r>
  <r>
    <s v="29-08-2016"/>
    <s v="29"/>
    <s v="08"/>
    <s v="2016"/>
    <x v="486"/>
    <d v="2016-08-29T00:00:00"/>
    <x v="2"/>
    <x v="7"/>
    <x v="704"/>
    <x v="38"/>
    <x v="2"/>
    <x v="16"/>
    <s v="Acme Forged Steel Scissors with Black Enamel Handles"/>
    <n v="27.93"/>
    <n v="3"/>
    <n v="8.1"/>
  </r>
  <r>
    <s v="29-08-2016"/>
    <s v="29"/>
    <s v="08"/>
    <s v="2016"/>
    <x v="486"/>
    <d v="2016-08-29T00:00:00"/>
    <x v="2"/>
    <x v="7"/>
    <x v="702"/>
    <x v="2"/>
    <x v="0"/>
    <x v="2"/>
    <s v="Samsung Replacement EH64AVFWE Premium Headset"/>
    <n v="22"/>
    <n v="4"/>
    <n v="5.5"/>
  </r>
  <r>
    <s v="29-08-2016"/>
    <s v="29"/>
    <s v="08"/>
    <s v="2016"/>
    <x v="486"/>
    <d v="2016-08-29T00:00:00"/>
    <x v="2"/>
    <x v="7"/>
    <x v="204"/>
    <x v="13"/>
    <x v="1"/>
    <x v="7"/>
    <s v="Barricks 18&quot; x 48&quot; Non-Folding Utility Table with Bottom Storage Shelf"/>
    <n v="241.92"/>
    <n v="4"/>
    <n v="-56.45"/>
  </r>
  <r>
    <s v="29-08-2016"/>
    <s v="29"/>
    <s v="08"/>
    <s v="2016"/>
    <x v="486"/>
    <d v="2016-08-29T00:00:00"/>
    <x v="2"/>
    <x v="7"/>
    <x v="204"/>
    <x v="13"/>
    <x v="1"/>
    <x v="14"/>
    <s v="O'Sullivan 5-Shelf Heavy-Duty Bookcases"/>
    <n v="163.88"/>
    <n v="4"/>
    <n v="-81.94"/>
  </r>
  <r>
    <s v="29-08-2016"/>
    <s v="29"/>
    <s v="08"/>
    <s v="2016"/>
    <x v="486"/>
    <d v="2016-08-29T00:00:00"/>
    <x v="2"/>
    <x v="7"/>
    <x v="204"/>
    <x v="13"/>
    <x v="2"/>
    <x v="9"/>
    <s v="Fellowes Black Plastic Comb Bindings"/>
    <n v="3.49"/>
    <n v="2"/>
    <n v="-2.79"/>
  </r>
  <r>
    <s v="29-08-2016"/>
    <s v="29"/>
    <s v="08"/>
    <s v="2016"/>
    <x v="486"/>
    <d v="2016-08-29T00:00:00"/>
    <x v="2"/>
    <x v="7"/>
    <x v="204"/>
    <x v="13"/>
    <x v="2"/>
    <x v="4"/>
    <s v="Revere Boxed Rubber Bands by Revere"/>
    <n v="10.58"/>
    <n v="7"/>
    <n v="-2.38"/>
  </r>
  <r>
    <s v="30-08-2016"/>
    <s v="30"/>
    <s v="08"/>
    <s v="2016"/>
    <x v="487"/>
    <d v="2016-08-30T00:00:00"/>
    <x v="2"/>
    <x v="7"/>
    <x v="79"/>
    <x v="13"/>
    <x v="0"/>
    <x v="2"/>
    <s v="Aastra 57i VoIP phone"/>
    <n v="290.89999999999998"/>
    <n v="3"/>
    <n v="-67.88"/>
  </r>
  <r>
    <s v="30-08-2016"/>
    <s v="30"/>
    <s v="08"/>
    <s v="2016"/>
    <x v="487"/>
    <d v="2016-08-30T00:00:00"/>
    <x v="2"/>
    <x v="7"/>
    <x v="79"/>
    <x v="13"/>
    <x v="2"/>
    <x v="6"/>
    <s v="File Shuttle II and Handi-File, Black"/>
    <n v="54.22"/>
    <n v="2"/>
    <n v="3.39"/>
  </r>
  <r>
    <s v="30-08-2016"/>
    <s v="30"/>
    <s v="08"/>
    <s v="2016"/>
    <x v="487"/>
    <d v="2016-08-30T00:00:00"/>
    <x v="2"/>
    <x v="7"/>
    <x v="79"/>
    <x v="13"/>
    <x v="1"/>
    <x v="1"/>
    <s v="Hon 2090 Â“Pillow SoftÂ” Series Mid Back Swivel/Tilt Chairs"/>
    <n v="786.74"/>
    <n v="4"/>
    <n v="-258.5"/>
  </r>
  <r>
    <s v="30-08-2016"/>
    <s v="30"/>
    <s v="08"/>
    <s v="2016"/>
    <x v="487"/>
    <d v="2016-08-30T00:00:00"/>
    <x v="2"/>
    <x v="7"/>
    <x v="79"/>
    <x v="13"/>
    <x v="2"/>
    <x v="8"/>
    <s v="Round Specialty Laser Printer Labels"/>
    <n v="100.24"/>
    <n v="10"/>
    <n v="33.83"/>
  </r>
  <r>
    <s v="30-08-2016"/>
    <s v="30"/>
    <s v="08"/>
    <s v="2016"/>
    <x v="487"/>
    <d v="2016-08-30T00:00:00"/>
    <x v="2"/>
    <x v="7"/>
    <x v="79"/>
    <x v="13"/>
    <x v="2"/>
    <x v="9"/>
    <s v="GBC Premium Transparent Covers with Diagonal Lined Pattern"/>
    <n v="37.76"/>
    <n v="6"/>
    <n v="-27.69"/>
  </r>
  <r>
    <s v="30-08-2016"/>
    <s v="30"/>
    <s v="08"/>
    <s v="2016"/>
    <x v="487"/>
    <d v="2016-08-30T00:00:00"/>
    <x v="2"/>
    <x v="7"/>
    <x v="149"/>
    <x v="5"/>
    <x v="1"/>
    <x v="5"/>
    <s v="Executive Impressions 10&quot; Spectator Wall Clock"/>
    <n v="47.04"/>
    <n v="4"/>
    <n v="15.99"/>
  </r>
  <r>
    <s v="30-08-2016"/>
    <s v="30"/>
    <s v="08"/>
    <s v="2016"/>
    <x v="487"/>
    <d v="2016-08-30T00:00:00"/>
    <x v="2"/>
    <x v="7"/>
    <x v="149"/>
    <x v="5"/>
    <x v="0"/>
    <x v="2"/>
    <s v="Panasonic KX TS3282W Corded phone"/>
    <n v="339.96"/>
    <n v="5"/>
    <n v="42.5"/>
  </r>
  <r>
    <s v="31-08-2016"/>
    <s v="31"/>
    <s v="08"/>
    <s v="2016"/>
    <x v="488"/>
    <d v="2016-08-31T00:00:00"/>
    <x v="2"/>
    <x v="7"/>
    <x v="642"/>
    <x v="4"/>
    <x v="2"/>
    <x v="6"/>
    <s v="Super Decoflex Portable Personal File"/>
    <n v="23.97"/>
    <n v="2"/>
    <n v="2.4"/>
  </r>
  <r>
    <m/>
    <m/>
    <m/>
    <m/>
    <x v="0"/>
    <d v="2016-09-01T00:00:00"/>
    <x v="2"/>
    <x v="8"/>
    <x v="209"/>
    <x v="5"/>
    <x v="0"/>
    <x v="0"/>
    <s v="Logitech G500s Laser Gaming Mouse with Adjustable Weight Tuning"/>
    <n v="349.95"/>
    <n v="5"/>
    <n v="118.98"/>
  </r>
  <r>
    <m/>
    <m/>
    <m/>
    <m/>
    <x v="0"/>
    <d v="2016-09-01T00:00:00"/>
    <x v="2"/>
    <x v="8"/>
    <x v="209"/>
    <x v="5"/>
    <x v="0"/>
    <x v="2"/>
    <s v="netTALK DUO VoIP Telephone Service"/>
    <n v="377.93"/>
    <n v="9"/>
    <n v="141.72"/>
  </r>
  <r>
    <m/>
    <m/>
    <m/>
    <m/>
    <x v="0"/>
    <d v="2016-09-01T00:00:00"/>
    <x v="2"/>
    <x v="8"/>
    <x v="591"/>
    <x v="18"/>
    <x v="1"/>
    <x v="5"/>
    <s v="DAX Two-Tone Rosewood/Black Document Frame, Desktop, 5 x 7"/>
    <n v="15.17"/>
    <n v="2"/>
    <n v="3.79"/>
  </r>
  <r>
    <m/>
    <m/>
    <m/>
    <m/>
    <x v="0"/>
    <d v="2016-09-02T00:00:00"/>
    <x v="2"/>
    <x v="8"/>
    <x v="703"/>
    <x v="5"/>
    <x v="0"/>
    <x v="0"/>
    <s v="Logitech 910-002974 M325 Wireless Mouse for Web Scrolling"/>
    <n v="89.97"/>
    <n v="3"/>
    <n v="39.590000000000003"/>
  </r>
  <r>
    <m/>
    <m/>
    <m/>
    <m/>
    <x v="0"/>
    <d v="2016-09-02T00:00:00"/>
    <x v="2"/>
    <x v="8"/>
    <x v="703"/>
    <x v="5"/>
    <x v="0"/>
    <x v="0"/>
    <s v="Maxell 4.7GB DVD+RW 3/Pack"/>
    <n v="31.86"/>
    <n v="2"/>
    <n v="11.15"/>
  </r>
  <r>
    <m/>
    <m/>
    <m/>
    <m/>
    <x v="0"/>
    <d v="2016-09-03T00:00:00"/>
    <x v="2"/>
    <x v="8"/>
    <x v="132"/>
    <x v="30"/>
    <x v="0"/>
    <x v="0"/>
    <s v="Microsoft Sculpt Comfort Mouse"/>
    <n v="199.75"/>
    <n v="5"/>
    <n v="87.89"/>
  </r>
  <r>
    <m/>
    <m/>
    <m/>
    <m/>
    <x v="0"/>
    <d v="2016-09-03T00:00:00"/>
    <x v="2"/>
    <x v="8"/>
    <x v="297"/>
    <x v="6"/>
    <x v="2"/>
    <x v="6"/>
    <s v="Personal Folder Holder, Ebony"/>
    <n v="11.21"/>
    <n v="1"/>
    <n v="3.36"/>
  </r>
  <r>
    <m/>
    <m/>
    <m/>
    <m/>
    <x v="0"/>
    <d v="2016-09-03T00:00:00"/>
    <x v="2"/>
    <x v="8"/>
    <x v="297"/>
    <x v="6"/>
    <x v="1"/>
    <x v="1"/>
    <s v="Situations Contoured Folding Chairs, 4/Set"/>
    <n v="354.9"/>
    <n v="5"/>
    <n v="88.73"/>
  </r>
  <r>
    <m/>
    <m/>
    <m/>
    <m/>
    <x v="0"/>
    <d v="2016-09-03T00:00:00"/>
    <x v="2"/>
    <x v="8"/>
    <x v="297"/>
    <x v="6"/>
    <x v="2"/>
    <x v="3"/>
    <s v="Xerox 193"/>
    <n v="17.940000000000001"/>
    <n v="3"/>
    <n v="8.7899999999999991"/>
  </r>
  <r>
    <m/>
    <m/>
    <m/>
    <m/>
    <x v="0"/>
    <d v="2016-09-03T00:00:00"/>
    <x v="2"/>
    <x v="8"/>
    <x v="297"/>
    <x v="6"/>
    <x v="2"/>
    <x v="9"/>
    <s v="GBC Binding covers"/>
    <n v="51.8"/>
    <n v="4"/>
    <n v="23.31"/>
  </r>
  <r>
    <m/>
    <m/>
    <m/>
    <m/>
    <x v="0"/>
    <d v="2016-09-04T00:00:00"/>
    <x v="2"/>
    <x v="8"/>
    <x v="650"/>
    <x v="1"/>
    <x v="2"/>
    <x v="9"/>
    <s v="Acco Pressboard Covers with Storage Hooks, 14 7/8&quot; x 11&quot;, Light Blue"/>
    <n v="35.35"/>
    <n v="9"/>
    <n v="12.82"/>
  </r>
  <r>
    <m/>
    <m/>
    <m/>
    <m/>
    <x v="0"/>
    <d v="2016-09-04T00:00:00"/>
    <x v="2"/>
    <x v="8"/>
    <x v="754"/>
    <x v="10"/>
    <x v="0"/>
    <x v="2"/>
    <s v="Nortel Meridian M5316 Digital phone"/>
    <n v="517.9"/>
    <n v="2"/>
    <n v="134.65"/>
  </r>
  <r>
    <m/>
    <m/>
    <m/>
    <m/>
    <x v="0"/>
    <d v="2016-09-04T00:00:00"/>
    <x v="2"/>
    <x v="8"/>
    <x v="754"/>
    <x v="10"/>
    <x v="2"/>
    <x v="9"/>
    <s v="Storex Flexible Poly Binders with Double Pockets"/>
    <n v="5.28"/>
    <n v="2"/>
    <n v="2.4300000000000002"/>
  </r>
  <r>
    <m/>
    <m/>
    <m/>
    <m/>
    <x v="0"/>
    <d v="2016-09-04T00:00:00"/>
    <x v="2"/>
    <x v="8"/>
    <x v="261"/>
    <x v="5"/>
    <x v="1"/>
    <x v="14"/>
    <s v="Bush Somerset Collection Bookcase"/>
    <n v="556.66999999999996"/>
    <n v="5"/>
    <n v="6.55"/>
  </r>
  <r>
    <m/>
    <m/>
    <m/>
    <m/>
    <x v="0"/>
    <d v="2016-09-05T00:00:00"/>
    <x v="2"/>
    <x v="8"/>
    <x v="226"/>
    <x v="1"/>
    <x v="0"/>
    <x v="0"/>
    <s v="Sony Micro Vault Click 8 GB USB 2.0 Flash Drive"/>
    <n v="93.98"/>
    <n v="2"/>
    <n v="13.16"/>
  </r>
  <r>
    <m/>
    <m/>
    <m/>
    <m/>
    <x v="0"/>
    <d v="2016-09-05T00:00:00"/>
    <x v="2"/>
    <x v="8"/>
    <x v="627"/>
    <x v="13"/>
    <x v="2"/>
    <x v="13"/>
    <s v="Staple envelope"/>
    <n v="9.34"/>
    <n v="1"/>
    <n v="3.5"/>
  </r>
  <r>
    <m/>
    <m/>
    <m/>
    <m/>
    <x v="0"/>
    <d v="2016-09-05T00:00:00"/>
    <x v="2"/>
    <x v="8"/>
    <x v="627"/>
    <x v="13"/>
    <x v="2"/>
    <x v="11"/>
    <s v="Newell 319"/>
    <n v="79.36"/>
    <n v="5"/>
    <n v="9.92"/>
  </r>
  <r>
    <m/>
    <m/>
    <m/>
    <m/>
    <x v="0"/>
    <d v="2016-09-05T00:00:00"/>
    <x v="2"/>
    <x v="8"/>
    <x v="188"/>
    <x v="2"/>
    <x v="2"/>
    <x v="11"/>
    <s v="Sanford Pocket Accent Highlighters"/>
    <n v="8"/>
    <n v="5"/>
    <n v="3.44"/>
  </r>
  <r>
    <m/>
    <m/>
    <m/>
    <m/>
    <x v="0"/>
    <d v="2016-09-05T00:00:00"/>
    <x v="2"/>
    <x v="8"/>
    <x v="227"/>
    <x v="5"/>
    <x v="2"/>
    <x v="3"/>
    <s v="TOPS Money Receipt Book, Consecutively Numbered in Red,"/>
    <n v="32.04"/>
    <n v="4"/>
    <n v="14.42"/>
  </r>
  <r>
    <m/>
    <m/>
    <m/>
    <m/>
    <x v="0"/>
    <d v="2016-09-05T00:00:00"/>
    <x v="2"/>
    <x v="8"/>
    <x v="211"/>
    <x v="4"/>
    <x v="0"/>
    <x v="2"/>
    <s v="I Need's 3d Hello Kitty Hybrid Silicone Case Cover for HTC One X 4g with 3d Hello Kitty Stylus Pen Green/pink"/>
    <n v="19.14"/>
    <n v="2"/>
    <n v="1.91"/>
  </r>
  <r>
    <m/>
    <m/>
    <m/>
    <m/>
    <x v="0"/>
    <d v="2016-09-05T00:00:00"/>
    <x v="2"/>
    <x v="8"/>
    <x v="450"/>
    <x v="25"/>
    <x v="2"/>
    <x v="11"/>
    <s v="4009 Highlighters by Sanford"/>
    <n v="27.86"/>
    <n v="7"/>
    <n v="9.19"/>
  </r>
  <r>
    <m/>
    <m/>
    <m/>
    <m/>
    <x v="0"/>
    <d v="2016-09-05T00:00:00"/>
    <x v="2"/>
    <x v="8"/>
    <x v="734"/>
    <x v="4"/>
    <x v="2"/>
    <x v="6"/>
    <s v="Hot File 7-Pocket, Floor Stand"/>
    <n v="856.66"/>
    <n v="6"/>
    <n v="107.08"/>
  </r>
  <r>
    <m/>
    <m/>
    <m/>
    <m/>
    <x v="0"/>
    <d v="2016-09-05T00:00:00"/>
    <x v="2"/>
    <x v="8"/>
    <x v="734"/>
    <x v="4"/>
    <x v="2"/>
    <x v="9"/>
    <s v="Ibico Standard Transparent Covers"/>
    <n v="13.18"/>
    <n v="4"/>
    <n v="-20.440000000000001"/>
  </r>
  <r>
    <m/>
    <m/>
    <m/>
    <m/>
    <x v="0"/>
    <d v="2016-09-05T00:00:00"/>
    <x v="2"/>
    <x v="8"/>
    <x v="734"/>
    <x v="4"/>
    <x v="2"/>
    <x v="10"/>
    <s v="Euro Pro Shark Stick Mini Vacuum"/>
    <n v="48.78"/>
    <n v="4"/>
    <n v="-131.72"/>
  </r>
  <r>
    <m/>
    <m/>
    <m/>
    <m/>
    <x v="0"/>
    <d v="2016-09-05T00:00:00"/>
    <x v="2"/>
    <x v="8"/>
    <x v="734"/>
    <x v="4"/>
    <x v="2"/>
    <x v="3"/>
    <s v="Xerox 1911"/>
    <n v="76.64"/>
    <n v="2"/>
    <n v="26.82"/>
  </r>
  <r>
    <m/>
    <m/>
    <m/>
    <m/>
    <x v="0"/>
    <d v="2016-09-05T00:00:00"/>
    <x v="2"/>
    <x v="8"/>
    <x v="734"/>
    <x v="4"/>
    <x v="2"/>
    <x v="9"/>
    <s v="GBC VeloBind Cover Sets"/>
    <n v="18.53"/>
    <n v="6"/>
    <n v="-27.79"/>
  </r>
  <r>
    <m/>
    <m/>
    <m/>
    <m/>
    <x v="0"/>
    <d v="2016-09-06T00:00:00"/>
    <x v="2"/>
    <x v="8"/>
    <x v="461"/>
    <x v="5"/>
    <x v="0"/>
    <x v="2"/>
    <s v="Avaya 4621SW VoIP phone"/>
    <n v="177.48"/>
    <n v="3"/>
    <n v="19.97"/>
  </r>
  <r>
    <m/>
    <m/>
    <m/>
    <m/>
    <x v="0"/>
    <d v="2016-09-06T00:00:00"/>
    <x v="2"/>
    <x v="8"/>
    <x v="473"/>
    <x v="11"/>
    <x v="0"/>
    <x v="15"/>
    <s v="Cisco CP-7937G Unified IP Conference Station Phone"/>
    <n v="695.7"/>
    <n v="2"/>
    <n v="-27.83"/>
  </r>
  <r>
    <m/>
    <m/>
    <m/>
    <m/>
    <x v="0"/>
    <d v="2016-09-06T00:00:00"/>
    <x v="2"/>
    <x v="8"/>
    <x v="628"/>
    <x v="5"/>
    <x v="1"/>
    <x v="1"/>
    <s v="Global Deluxe Stacking Chair, Gray"/>
    <n v="122.35"/>
    <n v="3"/>
    <n v="13.76"/>
  </r>
  <r>
    <m/>
    <m/>
    <m/>
    <m/>
    <x v="0"/>
    <d v="2016-09-06T00:00:00"/>
    <x v="2"/>
    <x v="8"/>
    <x v="419"/>
    <x v="7"/>
    <x v="1"/>
    <x v="7"/>
    <s v="Bush Cubix Conference Tables, Fully Assembled"/>
    <n v="692.94"/>
    <n v="3"/>
    <n v="173.24"/>
  </r>
  <r>
    <m/>
    <m/>
    <m/>
    <m/>
    <x v="0"/>
    <d v="2016-09-07T00:00:00"/>
    <x v="2"/>
    <x v="8"/>
    <x v="153"/>
    <x v="2"/>
    <x v="1"/>
    <x v="1"/>
    <s v="Hon GuestStacker Chair"/>
    <n v="408.01"/>
    <n v="2"/>
    <n v="72.53"/>
  </r>
  <r>
    <m/>
    <m/>
    <m/>
    <m/>
    <x v="0"/>
    <d v="2016-09-07T00:00:00"/>
    <x v="2"/>
    <x v="8"/>
    <x v="153"/>
    <x v="2"/>
    <x v="1"/>
    <x v="5"/>
    <s v="Deflect-o EconoMat Studded, No Bevel Mat for Low Pile Carpeting"/>
    <n v="165.28"/>
    <n v="4"/>
    <n v="14.88"/>
  </r>
  <r>
    <m/>
    <m/>
    <m/>
    <m/>
    <x v="0"/>
    <d v="2016-09-08T00:00:00"/>
    <x v="2"/>
    <x v="8"/>
    <x v="509"/>
    <x v="12"/>
    <x v="2"/>
    <x v="3"/>
    <s v="Xerox 199"/>
    <n v="30.82"/>
    <n v="9"/>
    <n v="9.6300000000000008"/>
  </r>
  <r>
    <m/>
    <m/>
    <m/>
    <m/>
    <x v="0"/>
    <d v="2016-09-08T00:00:00"/>
    <x v="2"/>
    <x v="8"/>
    <x v="509"/>
    <x v="12"/>
    <x v="0"/>
    <x v="2"/>
    <s v="Apple EarPods with Remote and Mic"/>
    <n v="44.78"/>
    <n v="2"/>
    <n v="4.4800000000000004"/>
  </r>
  <r>
    <m/>
    <m/>
    <m/>
    <m/>
    <x v="0"/>
    <d v="2016-09-08T00:00:00"/>
    <x v="2"/>
    <x v="8"/>
    <x v="509"/>
    <x v="12"/>
    <x v="2"/>
    <x v="10"/>
    <s v="Kensington 7 Outlet MasterPiece Power Center"/>
    <n v="569.54"/>
    <n v="4"/>
    <n v="64.069999999999993"/>
  </r>
  <r>
    <m/>
    <m/>
    <m/>
    <m/>
    <x v="0"/>
    <d v="2016-09-08T00:00:00"/>
    <x v="2"/>
    <x v="8"/>
    <x v="115"/>
    <x v="23"/>
    <x v="2"/>
    <x v="9"/>
    <s v="Tuff Stuff Recycled Round Ring Binders"/>
    <n v="4.34"/>
    <n v="3"/>
    <n v="-3.04"/>
  </r>
  <r>
    <m/>
    <m/>
    <m/>
    <m/>
    <x v="0"/>
    <d v="2016-09-08T00:00:00"/>
    <x v="2"/>
    <x v="8"/>
    <x v="115"/>
    <x v="23"/>
    <x v="2"/>
    <x v="9"/>
    <s v="Avery Durable Slant Ring Binders"/>
    <n v="11.88"/>
    <n v="5"/>
    <n v="-7.92"/>
  </r>
  <r>
    <m/>
    <m/>
    <m/>
    <m/>
    <x v="0"/>
    <d v="2016-09-09T00:00:00"/>
    <x v="2"/>
    <x v="8"/>
    <x v="387"/>
    <x v="2"/>
    <x v="2"/>
    <x v="9"/>
    <s v="Cardinal EasyOpen D-Ring Binders"/>
    <n v="14.62"/>
    <n v="2"/>
    <n v="5.48"/>
  </r>
  <r>
    <m/>
    <m/>
    <m/>
    <m/>
    <x v="0"/>
    <d v="2016-09-09T00:00:00"/>
    <x v="2"/>
    <x v="8"/>
    <x v="124"/>
    <x v="5"/>
    <x v="2"/>
    <x v="9"/>
    <s v="VariCap6 Expandable Binder"/>
    <n v="55.36"/>
    <n v="4"/>
    <n v="18.68"/>
  </r>
  <r>
    <m/>
    <m/>
    <m/>
    <m/>
    <x v="0"/>
    <d v="2016-09-09T00:00:00"/>
    <x v="2"/>
    <x v="8"/>
    <x v="488"/>
    <x v="4"/>
    <x v="1"/>
    <x v="5"/>
    <s v="Eldon Expressions Punched Metal &amp; Wood Desk Accessories, Black &amp; Cherry"/>
    <n v="15.01"/>
    <n v="4"/>
    <n v="-12.01"/>
  </r>
  <r>
    <m/>
    <m/>
    <m/>
    <m/>
    <x v="0"/>
    <d v="2016-09-10T00:00:00"/>
    <x v="2"/>
    <x v="8"/>
    <x v="613"/>
    <x v="18"/>
    <x v="0"/>
    <x v="2"/>
    <s v="Mediabridge Sport Armband iPhone 5s"/>
    <n v="23.98"/>
    <n v="4"/>
    <n v="-15.58"/>
  </r>
  <r>
    <m/>
    <m/>
    <m/>
    <m/>
    <x v="0"/>
    <d v="2016-09-10T00:00:00"/>
    <x v="2"/>
    <x v="8"/>
    <x v="470"/>
    <x v="13"/>
    <x v="2"/>
    <x v="3"/>
    <s v="Xerox 1947"/>
    <n v="19.14"/>
    <n v="4"/>
    <n v="5.98"/>
  </r>
  <r>
    <m/>
    <m/>
    <m/>
    <m/>
    <x v="0"/>
    <d v="2016-09-10T00:00:00"/>
    <x v="2"/>
    <x v="8"/>
    <x v="470"/>
    <x v="13"/>
    <x v="1"/>
    <x v="5"/>
    <s v="Luxo Professional Magnifying Clamp-On Fluorescent Lamps"/>
    <n v="332.83"/>
    <n v="4"/>
    <n v="-24.96"/>
  </r>
  <r>
    <m/>
    <m/>
    <m/>
    <m/>
    <x v="0"/>
    <d v="2016-09-10T00:00:00"/>
    <x v="2"/>
    <x v="8"/>
    <x v="688"/>
    <x v="22"/>
    <x v="2"/>
    <x v="11"/>
    <s v="Newell 310"/>
    <n v="1.41"/>
    <n v="1"/>
    <n v="0.16"/>
  </r>
  <r>
    <m/>
    <m/>
    <m/>
    <m/>
    <x v="0"/>
    <d v="2016-09-10T00:00:00"/>
    <x v="2"/>
    <x v="8"/>
    <x v="688"/>
    <x v="22"/>
    <x v="1"/>
    <x v="5"/>
    <s v="Tenex 46&quot; x 60&quot; Computer Anti-Static Chairmat, Rectangular Shaped"/>
    <n v="169.57"/>
    <n v="2"/>
    <n v="0"/>
  </r>
  <r>
    <m/>
    <m/>
    <m/>
    <m/>
    <x v="0"/>
    <d v="2016-09-11T00:00:00"/>
    <x v="2"/>
    <x v="8"/>
    <x v="432"/>
    <x v="5"/>
    <x v="0"/>
    <x v="0"/>
    <s v="Logitech Wireless Gaming Headset G930"/>
    <n v="479.97"/>
    <n v="3"/>
    <n v="177.59"/>
  </r>
  <r>
    <m/>
    <m/>
    <m/>
    <m/>
    <x v="0"/>
    <d v="2016-09-12T00:00:00"/>
    <x v="2"/>
    <x v="8"/>
    <x v="172"/>
    <x v="31"/>
    <x v="2"/>
    <x v="11"/>
    <s v="Newell 318"/>
    <n v="19.46"/>
    <n v="7"/>
    <n v="5.0599999999999996"/>
  </r>
  <r>
    <m/>
    <m/>
    <m/>
    <m/>
    <x v="0"/>
    <d v="2016-09-12T00:00:00"/>
    <x v="2"/>
    <x v="8"/>
    <x v="172"/>
    <x v="31"/>
    <x v="2"/>
    <x v="10"/>
    <s v="Acco Six-Outlet Power Strip, 4' Cord Length"/>
    <n v="60.34"/>
    <n v="7"/>
    <n v="15.69"/>
  </r>
  <r>
    <m/>
    <m/>
    <m/>
    <m/>
    <x v="0"/>
    <d v="2016-09-12T00:00:00"/>
    <x v="2"/>
    <x v="8"/>
    <x v="696"/>
    <x v="6"/>
    <x v="2"/>
    <x v="8"/>
    <s v="Avery 517"/>
    <n v="3.69"/>
    <n v="1"/>
    <n v="1.73"/>
  </r>
  <r>
    <m/>
    <m/>
    <m/>
    <m/>
    <x v="0"/>
    <d v="2016-09-12T00:00:00"/>
    <x v="2"/>
    <x v="8"/>
    <x v="696"/>
    <x v="6"/>
    <x v="2"/>
    <x v="8"/>
    <s v="Avery 477"/>
    <n v="122.12"/>
    <n v="4"/>
    <n v="56.18"/>
  </r>
  <r>
    <m/>
    <m/>
    <m/>
    <m/>
    <x v="0"/>
    <d v="2016-09-12T00:00:00"/>
    <x v="2"/>
    <x v="8"/>
    <x v="204"/>
    <x v="4"/>
    <x v="2"/>
    <x v="3"/>
    <s v="Things To Do Today Pad"/>
    <n v="9.39"/>
    <n v="2"/>
    <n v="3.29"/>
  </r>
  <r>
    <m/>
    <m/>
    <m/>
    <m/>
    <x v="0"/>
    <d v="2016-09-12T00:00:00"/>
    <x v="2"/>
    <x v="8"/>
    <x v="204"/>
    <x v="4"/>
    <x v="2"/>
    <x v="11"/>
    <s v="Hunt BOSTON Vista Battery-Operated Pencil Sharpener, Black"/>
    <n v="9.33"/>
    <n v="1"/>
    <n v="0.82"/>
  </r>
  <r>
    <m/>
    <m/>
    <m/>
    <m/>
    <x v="0"/>
    <d v="2016-09-12T00:00:00"/>
    <x v="2"/>
    <x v="8"/>
    <x v="154"/>
    <x v="23"/>
    <x v="1"/>
    <x v="7"/>
    <s v="Hon 61000 Series Interactive Training Tables"/>
    <n v="79.97"/>
    <n v="3"/>
    <n v="-29.32"/>
  </r>
  <r>
    <m/>
    <m/>
    <m/>
    <m/>
    <x v="0"/>
    <d v="2016-09-12T00:00:00"/>
    <x v="2"/>
    <x v="8"/>
    <x v="154"/>
    <x v="23"/>
    <x v="2"/>
    <x v="9"/>
    <s v="Acco Pressboard Covers with Storage Hooks, 14 7/8&quot; x 11&quot;, Light Blue"/>
    <n v="2.95"/>
    <n v="2"/>
    <n v="-2.06"/>
  </r>
  <r>
    <m/>
    <m/>
    <m/>
    <m/>
    <x v="0"/>
    <d v="2016-09-12T00:00:00"/>
    <x v="2"/>
    <x v="8"/>
    <x v="564"/>
    <x v="10"/>
    <x v="0"/>
    <x v="2"/>
    <s v="LF Elite 3D Dazzle Designer Hard Case Cover, Lf Stylus Pen and Wiper For Apple Iphone 5c Mini Lite"/>
    <n v="10.9"/>
    <n v="1"/>
    <n v="3.05"/>
  </r>
  <r>
    <m/>
    <m/>
    <m/>
    <m/>
    <x v="0"/>
    <d v="2016-09-12T00:00:00"/>
    <x v="2"/>
    <x v="8"/>
    <x v="564"/>
    <x v="10"/>
    <x v="0"/>
    <x v="0"/>
    <s v="Logitech Trackman Marble Mouse"/>
    <n v="59.98"/>
    <n v="2"/>
    <n v="25.19"/>
  </r>
  <r>
    <m/>
    <m/>
    <m/>
    <m/>
    <x v="0"/>
    <d v="2016-09-12T00:00:00"/>
    <x v="2"/>
    <x v="8"/>
    <x v="564"/>
    <x v="10"/>
    <x v="2"/>
    <x v="10"/>
    <s v="Holmes Replacement Filter for HEPA Air Cleaner, Very Large Room, HEPA Filter"/>
    <n v="61.93"/>
    <n v="1"/>
    <n v="23.4"/>
  </r>
  <r>
    <m/>
    <m/>
    <m/>
    <m/>
    <x v="0"/>
    <d v="2016-09-12T00:00:00"/>
    <x v="2"/>
    <x v="8"/>
    <x v="219"/>
    <x v="23"/>
    <x v="0"/>
    <x v="2"/>
    <s v="ARKON Windshield Dashboard Air Vent Car Mount Holder"/>
    <n v="40.68"/>
    <n v="3"/>
    <n v="-9.15"/>
  </r>
  <r>
    <m/>
    <m/>
    <m/>
    <m/>
    <x v="0"/>
    <d v="2016-09-12T00:00:00"/>
    <x v="2"/>
    <x v="8"/>
    <x v="316"/>
    <x v="3"/>
    <x v="2"/>
    <x v="16"/>
    <s v="Acme Office Executive Series Stainless Steel Trimmers"/>
    <n v="20.57"/>
    <n v="3"/>
    <n v="1.54"/>
  </r>
  <r>
    <m/>
    <m/>
    <m/>
    <m/>
    <x v="0"/>
    <d v="2016-09-12T00:00:00"/>
    <x v="2"/>
    <x v="8"/>
    <x v="316"/>
    <x v="3"/>
    <x v="2"/>
    <x v="10"/>
    <s v="Belkin 6 Outlet Metallic Surge Strip"/>
    <n v="4.3600000000000003"/>
    <n v="2"/>
    <n v="-11.76"/>
  </r>
  <r>
    <m/>
    <m/>
    <m/>
    <m/>
    <x v="0"/>
    <d v="2016-09-12T00:00:00"/>
    <x v="2"/>
    <x v="8"/>
    <x v="316"/>
    <x v="3"/>
    <x v="0"/>
    <x v="0"/>
    <s v="Kingston Digital DataTraveler 8GB USB 2.0"/>
    <n v="19.04"/>
    <n v="4"/>
    <n v="-1.43"/>
  </r>
  <r>
    <m/>
    <m/>
    <m/>
    <m/>
    <x v="0"/>
    <d v="2016-09-12T00:00:00"/>
    <x v="2"/>
    <x v="8"/>
    <x v="126"/>
    <x v="5"/>
    <x v="2"/>
    <x v="9"/>
    <s v="Wilson Jones Elliptical Ring 3 1/2&quot; Capacity Binders, 800 sheets"/>
    <n v="273.92"/>
    <n v="8"/>
    <n v="99.3"/>
  </r>
  <r>
    <m/>
    <m/>
    <m/>
    <m/>
    <x v="0"/>
    <d v="2016-09-12T00:00:00"/>
    <x v="2"/>
    <x v="8"/>
    <x v="173"/>
    <x v="25"/>
    <x v="1"/>
    <x v="7"/>
    <s v="Iceberg OfficeWorks 42&quot; Round Tables"/>
    <n v="1056.8599999999999"/>
    <n v="7"/>
    <n v="158.53"/>
  </r>
  <r>
    <s v="13-09-2016"/>
    <s v="13"/>
    <s v="09"/>
    <s v="2016"/>
    <x v="489"/>
    <d v="2016-09-13T00:00:00"/>
    <x v="2"/>
    <x v="8"/>
    <x v="241"/>
    <x v="31"/>
    <x v="2"/>
    <x v="6"/>
    <s v="Rogers Jumbo File, Granite"/>
    <n v="40.74"/>
    <n v="3"/>
    <n v="0.41"/>
  </r>
  <r>
    <s v="13-09-2016"/>
    <s v="13"/>
    <s v="09"/>
    <s v="2016"/>
    <x v="489"/>
    <d v="2016-09-13T00:00:00"/>
    <x v="2"/>
    <x v="8"/>
    <x v="241"/>
    <x v="31"/>
    <x v="2"/>
    <x v="8"/>
    <s v="Avery 49"/>
    <n v="14.4"/>
    <n v="5"/>
    <n v="7.06"/>
  </r>
  <r>
    <s v="13-09-2016"/>
    <s v="13"/>
    <s v="09"/>
    <s v="2016"/>
    <x v="489"/>
    <d v="2016-09-13T00:00:00"/>
    <x v="2"/>
    <x v="8"/>
    <x v="241"/>
    <x v="31"/>
    <x v="0"/>
    <x v="2"/>
    <s v="BlueLounge Milo Smartphone Stand, White/Metallic"/>
    <n v="149.94999999999999"/>
    <n v="5"/>
    <n v="41.99"/>
  </r>
  <r>
    <s v="13-09-2016"/>
    <s v="13"/>
    <s v="09"/>
    <s v="2016"/>
    <x v="489"/>
    <d v="2016-09-13T00:00:00"/>
    <x v="2"/>
    <x v="8"/>
    <x v="241"/>
    <x v="31"/>
    <x v="2"/>
    <x v="16"/>
    <s v="Elite 5&quot; Scissors"/>
    <n v="16.899999999999999"/>
    <n v="2"/>
    <n v="5.07"/>
  </r>
  <r>
    <s v="13-09-2016"/>
    <s v="13"/>
    <s v="09"/>
    <s v="2016"/>
    <x v="489"/>
    <d v="2016-09-13T00:00:00"/>
    <x v="2"/>
    <x v="8"/>
    <x v="241"/>
    <x v="31"/>
    <x v="2"/>
    <x v="3"/>
    <s v="Things To Do Today Pad"/>
    <n v="17.61"/>
    <n v="3"/>
    <n v="8.4499999999999993"/>
  </r>
  <r>
    <s v="13-09-2016"/>
    <s v="13"/>
    <s v="09"/>
    <s v="2016"/>
    <x v="489"/>
    <d v="2016-09-13T00:00:00"/>
    <x v="2"/>
    <x v="8"/>
    <x v="241"/>
    <x v="31"/>
    <x v="2"/>
    <x v="10"/>
    <s v="Harmony Air Purifier"/>
    <n v="378"/>
    <n v="2"/>
    <n v="136.08000000000001"/>
  </r>
  <r>
    <s v="13-09-2016"/>
    <s v="13"/>
    <s v="09"/>
    <s v="2016"/>
    <x v="489"/>
    <d v="2016-09-13T00:00:00"/>
    <x v="2"/>
    <x v="8"/>
    <x v="241"/>
    <x v="31"/>
    <x v="2"/>
    <x v="3"/>
    <s v="Adams Telephone Message Book W/Dividers/Space For Phone Numbers, 5 1/4&quot;X8 1/2&quot;, 300/Messages"/>
    <n v="17.64"/>
    <n v="3"/>
    <n v="8.64"/>
  </r>
  <r>
    <s v="13-09-2016"/>
    <s v="13"/>
    <s v="09"/>
    <s v="2016"/>
    <x v="489"/>
    <d v="2016-09-13T00:00:00"/>
    <x v="2"/>
    <x v="8"/>
    <x v="241"/>
    <x v="31"/>
    <x v="2"/>
    <x v="6"/>
    <s v="Fellowes Mobile File Cart, Black"/>
    <n v="373.08"/>
    <n v="6"/>
    <n v="100.73"/>
  </r>
  <r>
    <s v="13-09-2016"/>
    <s v="13"/>
    <s v="09"/>
    <s v="2016"/>
    <x v="489"/>
    <d v="2016-09-13T00:00:00"/>
    <x v="2"/>
    <x v="8"/>
    <x v="241"/>
    <x v="31"/>
    <x v="1"/>
    <x v="5"/>
    <s v="Electrix Architect's Clamp-On Swing Arm Lamp, Black"/>
    <n v="1336.44"/>
    <n v="14"/>
    <n v="387.57"/>
  </r>
  <r>
    <s v="13-09-2016"/>
    <s v="13"/>
    <s v="09"/>
    <s v="2016"/>
    <x v="489"/>
    <d v="2016-09-13T00:00:00"/>
    <x v="2"/>
    <x v="8"/>
    <x v="241"/>
    <x v="31"/>
    <x v="0"/>
    <x v="2"/>
    <s v="Mediabridge Sport Armband iPhone 5s"/>
    <n v="29.97"/>
    <n v="3"/>
    <n v="0.3"/>
  </r>
  <r>
    <s v="14-09-2016"/>
    <s v="14"/>
    <s v="09"/>
    <s v="2016"/>
    <x v="490"/>
    <d v="2016-09-14T00:00:00"/>
    <x v="2"/>
    <x v="8"/>
    <x v="677"/>
    <x v="20"/>
    <x v="2"/>
    <x v="3"/>
    <s v="Xerox 224"/>
    <n v="25.92"/>
    <n v="4"/>
    <n v="12.44"/>
  </r>
  <r>
    <s v="14-09-2016"/>
    <s v="14"/>
    <s v="09"/>
    <s v="2016"/>
    <x v="490"/>
    <d v="2016-09-14T00:00:00"/>
    <x v="2"/>
    <x v="8"/>
    <x v="71"/>
    <x v="2"/>
    <x v="0"/>
    <x v="2"/>
    <s v="Wi-Ex zBoost YX540 Cellular Phone Signal Booster"/>
    <n v="437.85"/>
    <n v="3"/>
    <n v="131.36000000000001"/>
  </r>
  <r>
    <s v="14-09-2016"/>
    <s v="14"/>
    <s v="09"/>
    <s v="2016"/>
    <x v="490"/>
    <d v="2016-09-14T00:00:00"/>
    <x v="2"/>
    <x v="8"/>
    <x v="71"/>
    <x v="2"/>
    <x v="2"/>
    <x v="9"/>
    <s v="GBC DocuBind 200 Manual Binding Machine"/>
    <n v="673.57"/>
    <n v="2"/>
    <n v="252.59"/>
  </r>
  <r>
    <s v="15-09-2016"/>
    <s v="15"/>
    <s v="09"/>
    <s v="2016"/>
    <x v="491"/>
    <d v="2016-09-15T00:00:00"/>
    <x v="2"/>
    <x v="8"/>
    <x v="628"/>
    <x v="13"/>
    <x v="2"/>
    <x v="3"/>
    <s v="Xerox 1968"/>
    <n v="5.34"/>
    <n v="1"/>
    <n v="1.87"/>
  </r>
  <r>
    <s v="15-09-2016"/>
    <s v="15"/>
    <s v="09"/>
    <s v="2016"/>
    <x v="491"/>
    <d v="2016-09-15T00:00:00"/>
    <x v="2"/>
    <x v="8"/>
    <x v="520"/>
    <x v="2"/>
    <x v="2"/>
    <x v="9"/>
    <s v="GBC DocuBind 300 Electric Binding Machine"/>
    <n v="841.57"/>
    <n v="2"/>
    <n v="294.55"/>
  </r>
  <r>
    <s v="15-09-2016"/>
    <s v="15"/>
    <s v="09"/>
    <s v="2016"/>
    <x v="491"/>
    <d v="2016-09-15T00:00:00"/>
    <x v="2"/>
    <x v="8"/>
    <x v="744"/>
    <x v="1"/>
    <x v="2"/>
    <x v="3"/>
    <s v="TOPS &quot;Important Message&quot; Pads, Canary, 4-1/4 x 5-1/2, 50 Sheets per Pad"/>
    <n v="21.4"/>
    <n v="5"/>
    <n v="10.06"/>
  </r>
  <r>
    <s v="15-09-2016"/>
    <s v="15"/>
    <s v="09"/>
    <s v="2016"/>
    <x v="491"/>
    <d v="2016-09-15T00:00:00"/>
    <x v="2"/>
    <x v="8"/>
    <x v="744"/>
    <x v="1"/>
    <x v="2"/>
    <x v="9"/>
    <s v="Cardinal Slant-D Ring Binder, Heavy Gauge Vinyl"/>
    <n v="48.66"/>
    <n v="7"/>
    <n v="15.82"/>
  </r>
  <r>
    <s v="15-09-2016"/>
    <s v="15"/>
    <s v="09"/>
    <s v="2016"/>
    <x v="491"/>
    <d v="2016-09-15T00:00:00"/>
    <x v="2"/>
    <x v="8"/>
    <x v="522"/>
    <x v="41"/>
    <x v="2"/>
    <x v="9"/>
    <s v="Avery Heavy-Duty EZD View Binder with Locking Rings"/>
    <n v="20.420000000000002"/>
    <n v="4"/>
    <n v="6.64"/>
  </r>
  <r>
    <s v="15-09-2016"/>
    <s v="15"/>
    <s v="09"/>
    <s v="2016"/>
    <x v="491"/>
    <d v="2016-09-15T00:00:00"/>
    <x v="2"/>
    <x v="8"/>
    <x v="522"/>
    <x v="41"/>
    <x v="1"/>
    <x v="7"/>
    <s v="Bretford Rectangular Conference Table Tops"/>
    <n v="1128.3900000000001"/>
    <n v="3"/>
    <n v="259.52999999999997"/>
  </r>
  <r>
    <s v="15-09-2016"/>
    <s v="15"/>
    <s v="09"/>
    <s v="2016"/>
    <x v="491"/>
    <d v="2016-09-15T00:00:00"/>
    <x v="2"/>
    <x v="8"/>
    <x v="489"/>
    <x v="1"/>
    <x v="2"/>
    <x v="11"/>
    <s v="SANFORD Major Accent Highlighters"/>
    <n v="35.4"/>
    <n v="5"/>
    <n v="13.45"/>
  </r>
  <r>
    <s v="16-09-2016"/>
    <s v="16"/>
    <s v="09"/>
    <s v="2016"/>
    <x v="492"/>
    <d v="2016-09-16T00:00:00"/>
    <x v="2"/>
    <x v="8"/>
    <x v="286"/>
    <x v="5"/>
    <x v="2"/>
    <x v="3"/>
    <s v="Xerox 1966"/>
    <n v="12.96"/>
    <n v="2"/>
    <n v="6.35"/>
  </r>
  <r>
    <s v="16-09-2016"/>
    <s v="16"/>
    <s v="09"/>
    <s v="2016"/>
    <x v="492"/>
    <d v="2016-09-16T00:00:00"/>
    <x v="2"/>
    <x v="8"/>
    <x v="452"/>
    <x v="5"/>
    <x v="1"/>
    <x v="14"/>
    <s v="Sauder Forest Hills Library with Doors, Woodland Oak Finish"/>
    <n v="273.67"/>
    <n v="2"/>
    <n v="-12.88"/>
  </r>
  <r>
    <s v="16-09-2016"/>
    <s v="16"/>
    <s v="09"/>
    <s v="2016"/>
    <x v="492"/>
    <d v="2016-09-16T00:00:00"/>
    <x v="2"/>
    <x v="8"/>
    <x v="452"/>
    <x v="5"/>
    <x v="2"/>
    <x v="10"/>
    <s v="Eureka Sanitaire  Multi-Pro Heavy-Duty Upright, Disposable Bags"/>
    <n v="17.48"/>
    <n v="4"/>
    <n v="4.54"/>
  </r>
  <r>
    <s v="16-09-2016"/>
    <s v="16"/>
    <s v="09"/>
    <s v="2016"/>
    <x v="492"/>
    <d v="2016-09-16T00:00:00"/>
    <x v="2"/>
    <x v="8"/>
    <x v="9"/>
    <x v="21"/>
    <x v="1"/>
    <x v="1"/>
    <s v="Global Value Mid-Back Manager's Chair, Gray"/>
    <n v="121.78"/>
    <n v="2"/>
    <n v="30.45"/>
  </r>
  <r>
    <s v="17-09-2016"/>
    <s v="17"/>
    <s v="09"/>
    <s v="2016"/>
    <x v="493"/>
    <d v="2016-09-17T00:00:00"/>
    <x v="2"/>
    <x v="8"/>
    <x v="763"/>
    <x v="5"/>
    <x v="2"/>
    <x v="11"/>
    <s v="Turquoise Lead Holder with Pocket Clip"/>
    <n v="20.100000000000001"/>
    <n v="3"/>
    <n v="6.63"/>
  </r>
  <r>
    <s v="17-09-2016"/>
    <s v="17"/>
    <s v="09"/>
    <s v="2016"/>
    <x v="493"/>
    <d v="2016-09-17T00:00:00"/>
    <x v="2"/>
    <x v="8"/>
    <x v="763"/>
    <x v="5"/>
    <x v="0"/>
    <x v="2"/>
    <s v="Panasonic Kx-TS550"/>
    <n v="73.58"/>
    <n v="2"/>
    <n v="8.2799999999999994"/>
  </r>
  <r>
    <s v="17-09-2016"/>
    <s v="17"/>
    <s v="09"/>
    <s v="2016"/>
    <x v="493"/>
    <d v="2016-09-17T00:00:00"/>
    <x v="2"/>
    <x v="8"/>
    <x v="763"/>
    <x v="5"/>
    <x v="2"/>
    <x v="3"/>
    <s v="Xerox 1995"/>
    <n v="6.48"/>
    <n v="1"/>
    <n v="3.11"/>
  </r>
  <r>
    <s v="17-09-2016"/>
    <s v="17"/>
    <s v="09"/>
    <s v="2016"/>
    <x v="493"/>
    <d v="2016-09-17T00:00:00"/>
    <x v="2"/>
    <x v="8"/>
    <x v="155"/>
    <x v="21"/>
    <x v="0"/>
    <x v="15"/>
    <s v="Lexmark X 9575 Professional All-in-One Color Printer"/>
    <n v="396"/>
    <n v="4"/>
    <n v="190.08"/>
  </r>
  <r>
    <s v="17-09-2016"/>
    <s v="17"/>
    <s v="09"/>
    <s v="2016"/>
    <x v="493"/>
    <d v="2016-09-17T00:00:00"/>
    <x v="2"/>
    <x v="8"/>
    <x v="209"/>
    <x v="36"/>
    <x v="0"/>
    <x v="2"/>
    <s v="Wi-Ex zBoost YX540 Cellular Phone Signal Booster"/>
    <n v="437.85"/>
    <n v="3"/>
    <n v="131.36000000000001"/>
  </r>
  <r>
    <s v="17-09-2016"/>
    <s v="17"/>
    <s v="09"/>
    <s v="2016"/>
    <x v="493"/>
    <d v="2016-09-17T00:00:00"/>
    <x v="2"/>
    <x v="8"/>
    <x v="209"/>
    <x v="36"/>
    <x v="1"/>
    <x v="5"/>
    <s v="C-Line Cubicle Keepers Polyproplyene Holder w/Velcro Back, 8-1/2x11, 25/Bx"/>
    <n v="109.48"/>
    <n v="2"/>
    <n v="33.94"/>
  </r>
  <r>
    <s v="17-09-2016"/>
    <s v="17"/>
    <s v="09"/>
    <s v="2016"/>
    <x v="493"/>
    <d v="2016-09-17T00:00:00"/>
    <x v="2"/>
    <x v="8"/>
    <x v="706"/>
    <x v="1"/>
    <x v="1"/>
    <x v="1"/>
    <s v="Harbour Creations 67200 Series Stacking Chairs"/>
    <n v="113.89"/>
    <n v="2"/>
    <n v="9.9700000000000006"/>
  </r>
  <r>
    <s v="17-09-2016"/>
    <s v="17"/>
    <s v="09"/>
    <s v="2016"/>
    <x v="493"/>
    <d v="2016-09-17T00:00:00"/>
    <x v="2"/>
    <x v="8"/>
    <x v="706"/>
    <x v="1"/>
    <x v="0"/>
    <x v="2"/>
    <s v="Clarity 53712"/>
    <n v="105.58"/>
    <n v="2"/>
    <n v="7.92"/>
  </r>
  <r>
    <s v="17-09-2016"/>
    <s v="17"/>
    <s v="09"/>
    <s v="2016"/>
    <x v="493"/>
    <d v="2016-09-17T00:00:00"/>
    <x v="2"/>
    <x v="8"/>
    <x v="559"/>
    <x v="2"/>
    <x v="2"/>
    <x v="9"/>
    <s v="Avery Arch Ring Binders"/>
    <n v="232.4"/>
    <n v="5"/>
    <n v="78.44"/>
  </r>
  <r>
    <s v="17-09-2016"/>
    <s v="17"/>
    <s v="09"/>
    <s v="2016"/>
    <x v="493"/>
    <d v="2016-09-17T00:00:00"/>
    <x v="2"/>
    <x v="8"/>
    <x v="39"/>
    <x v="24"/>
    <x v="2"/>
    <x v="11"/>
    <s v="Sanford Liquid Accent Highlighters"/>
    <n v="33.4"/>
    <n v="5"/>
    <n v="12.36"/>
  </r>
  <r>
    <s v="17-09-2016"/>
    <s v="17"/>
    <s v="09"/>
    <s v="2016"/>
    <x v="493"/>
    <d v="2016-09-17T00:00:00"/>
    <x v="2"/>
    <x v="8"/>
    <x v="148"/>
    <x v="6"/>
    <x v="1"/>
    <x v="5"/>
    <s v="C-Line Magnetic Cubicle Keepers, Clear Polypropylene"/>
    <n v="14.82"/>
    <n v="3"/>
    <n v="6.22"/>
  </r>
  <r>
    <s v="17-09-2016"/>
    <s v="17"/>
    <s v="09"/>
    <s v="2016"/>
    <x v="493"/>
    <d v="2016-09-17T00:00:00"/>
    <x v="2"/>
    <x v="8"/>
    <x v="148"/>
    <x v="6"/>
    <x v="1"/>
    <x v="5"/>
    <s v="Howard Miller 14-1/2&quot; Diameter Chrome Round Wall Clock"/>
    <n v="191.82"/>
    <n v="3"/>
    <n v="61.38"/>
  </r>
  <r>
    <s v="17-09-2016"/>
    <s v="17"/>
    <s v="09"/>
    <s v="2016"/>
    <x v="493"/>
    <d v="2016-09-17T00:00:00"/>
    <x v="2"/>
    <x v="8"/>
    <x v="387"/>
    <x v="18"/>
    <x v="2"/>
    <x v="6"/>
    <s v="Safco Industrial Shelving"/>
    <n v="295.39999999999998"/>
    <n v="5"/>
    <n v="-62.77"/>
  </r>
  <r>
    <s v="17-09-2016"/>
    <s v="17"/>
    <s v="09"/>
    <s v="2016"/>
    <x v="493"/>
    <d v="2016-09-17T00:00:00"/>
    <x v="2"/>
    <x v="8"/>
    <x v="666"/>
    <x v="1"/>
    <x v="2"/>
    <x v="8"/>
    <s v="Avery 481"/>
    <n v="12.32"/>
    <n v="4"/>
    <n v="5.91"/>
  </r>
  <r>
    <s v="18-09-2016"/>
    <s v="18"/>
    <s v="09"/>
    <s v="2016"/>
    <x v="494"/>
    <d v="2016-09-18T00:00:00"/>
    <x v="2"/>
    <x v="8"/>
    <x v="612"/>
    <x v="2"/>
    <x v="2"/>
    <x v="9"/>
    <s v="Avery Binding System Hidden Tab Executive Style Index Sets"/>
    <n v="4.62"/>
    <n v="1"/>
    <n v="1.73"/>
  </r>
  <r>
    <s v="18-09-2016"/>
    <s v="18"/>
    <s v="09"/>
    <s v="2016"/>
    <x v="494"/>
    <d v="2016-09-18T00:00:00"/>
    <x v="2"/>
    <x v="8"/>
    <x v="238"/>
    <x v="11"/>
    <x v="1"/>
    <x v="7"/>
    <s v="Chromcraft Round Conference Tables"/>
    <n v="383.44"/>
    <n v="4"/>
    <n v="-167.32"/>
  </r>
  <r>
    <s v="18-09-2016"/>
    <s v="18"/>
    <s v="09"/>
    <s v="2016"/>
    <x v="494"/>
    <d v="2016-09-18T00:00:00"/>
    <x v="2"/>
    <x v="8"/>
    <x v="495"/>
    <x v="39"/>
    <x v="1"/>
    <x v="1"/>
    <s v="Office Star - Professional Matrix Back Chair with 2-to-1 Synchro Tilt and Mesh Fabric Seat"/>
    <n v="350.98"/>
    <n v="1"/>
    <n v="84.24"/>
  </r>
  <r>
    <s v="18-09-2016"/>
    <s v="18"/>
    <s v="09"/>
    <s v="2016"/>
    <x v="494"/>
    <d v="2016-09-18T00:00:00"/>
    <x v="2"/>
    <x v="8"/>
    <x v="495"/>
    <x v="39"/>
    <x v="2"/>
    <x v="3"/>
    <s v="Southworth Parchment Paper &amp; Envelopes"/>
    <n v="13.08"/>
    <n v="2"/>
    <n v="6.02"/>
  </r>
  <r>
    <s v="18-09-2016"/>
    <s v="18"/>
    <s v="09"/>
    <s v="2016"/>
    <x v="494"/>
    <d v="2016-09-18T00:00:00"/>
    <x v="2"/>
    <x v="8"/>
    <x v="495"/>
    <x v="39"/>
    <x v="2"/>
    <x v="6"/>
    <s v="Tennsco Double-Tier Lockers"/>
    <n v="900.08"/>
    <n v="4"/>
    <n v="117.01"/>
  </r>
  <r>
    <s v="18-09-2016"/>
    <s v="18"/>
    <s v="09"/>
    <s v="2016"/>
    <x v="494"/>
    <d v="2016-09-18T00:00:00"/>
    <x v="2"/>
    <x v="8"/>
    <x v="191"/>
    <x v="18"/>
    <x v="1"/>
    <x v="5"/>
    <s v="Eldon Pizzaz Desk Accessories"/>
    <n v="5.35"/>
    <n v="3"/>
    <n v="1.61"/>
  </r>
  <r>
    <s v="18-09-2016"/>
    <s v="18"/>
    <s v="09"/>
    <s v="2016"/>
    <x v="494"/>
    <d v="2016-09-18T00:00:00"/>
    <x v="2"/>
    <x v="8"/>
    <x v="191"/>
    <x v="18"/>
    <x v="1"/>
    <x v="1"/>
    <s v="Situations Contoured Folding Chairs, 4/Set"/>
    <n v="99.37"/>
    <n v="2"/>
    <n v="-7.1"/>
  </r>
  <r>
    <s v="18-09-2016"/>
    <s v="18"/>
    <s v="09"/>
    <s v="2016"/>
    <x v="494"/>
    <d v="2016-09-18T00:00:00"/>
    <x v="2"/>
    <x v="8"/>
    <x v="191"/>
    <x v="18"/>
    <x v="2"/>
    <x v="11"/>
    <s v="Eldon Spacemaker Box, Quick-Snap Lid, Clear"/>
    <n v="2.67"/>
    <n v="1"/>
    <n v="0.37"/>
  </r>
  <r>
    <s v="18-09-2016"/>
    <s v="18"/>
    <s v="09"/>
    <s v="2016"/>
    <x v="494"/>
    <d v="2016-09-18T00:00:00"/>
    <x v="2"/>
    <x v="8"/>
    <x v="267"/>
    <x v="2"/>
    <x v="1"/>
    <x v="1"/>
    <s v="Global Leather Executive Chair"/>
    <n v="631.78"/>
    <n v="2"/>
    <n v="140.4"/>
  </r>
  <r>
    <s v="18-09-2016"/>
    <s v="18"/>
    <s v="09"/>
    <s v="2016"/>
    <x v="494"/>
    <d v="2016-09-18T00:00:00"/>
    <x v="2"/>
    <x v="8"/>
    <x v="267"/>
    <x v="2"/>
    <x v="1"/>
    <x v="5"/>
    <s v="DAX Two-Tone Silver Metal Document Frame"/>
    <n v="60.72"/>
    <n v="3"/>
    <n v="26.11"/>
  </r>
  <r>
    <s v="18-09-2016"/>
    <s v="18"/>
    <s v="09"/>
    <s v="2016"/>
    <x v="494"/>
    <d v="2016-09-18T00:00:00"/>
    <x v="2"/>
    <x v="8"/>
    <x v="79"/>
    <x v="11"/>
    <x v="2"/>
    <x v="8"/>
    <s v="Avery 480"/>
    <n v="3"/>
    <n v="1"/>
    <n v="1.05"/>
  </r>
  <r>
    <s v="18-09-2016"/>
    <s v="18"/>
    <s v="09"/>
    <s v="2016"/>
    <x v="494"/>
    <d v="2016-09-18T00:00:00"/>
    <x v="2"/>
    <x v="8"/>
    <x v="647"/>
    <x v="5"/>
    <x v="1"/>
    <x v="1"/>
    <s v="Global Troy Executive Leather Low-Back Tilter"/>
    <n v="801.57"/>
    <n v="2"/>
    <n v="50.1"/>
  </r>
  <r>
    <s v="18-09-2016"/>
    <s v="18"/>
    <s v="09"/>
    <s v="2016"/>
    <x v="494"/>
    <d v="2016-09-18T00:00:00"/>
    <x v="2"/>
    <x v="8"/>
    <x v="647"/>
    <x v="5"/>
    <x v="2"/>
    <x v="3"/>
    <s v="Xerox 1945"/>
    <n v="368.91"/>
    <n v="9"/>
    <n v="180.77"/>
  </r>
  <r>
    <s v="18-09-2016"/>
    <s v="18"/>
    <s v="09"/>
    <s v="2016"/>
    <x v="494"/>
    <d v="2016-09-18T00:00:00"/>
    <x v="2"/>
    <x v="8"/>
    <x v="647"/>
    <x v="5"/>
    <x v="1"/>
    <x v="1"/>
    <s v="Global High-Back Leather Tilter, Burgundy"/>
    <n v="885.53"/>
    <n v="9"/>
    <n v="-99.62"/>
  </r>
  <r>
    <s v="18-09-2016"/>
    <s v="18"/>
    <s v="09"/>
    <s v="2016"/>
    <x v="494"/>
    <d v="2016-09-18T00:00:00"/>
    <x v="2"/>
    <x v="8"/>
    <x v="661"/>
    <x v="5"/>
    <x v="0"/>
    <x v="2"/>
    <s v="Polycom CX300 Desktop Phone USB VoIP phone"/>
    <n v="239.98"/>
    <n v="2"/>
    <n v="24"/>
  </r>
  <r>
    <s v="19-09-2016"/>
    <s v="19"/>
    <s v="09"/>
    <s v="2016"/>
    <x v="495"/>
    <d v="2016-09-19T00:00:00"/>
    <x v="2"/>
    <x v="8"/>
    <x v="483"/>
    <x v="3"/>
    <x v="1"/>
    <x v="1"/>
    <s v="Global Troy Executive Leather Low-Back Tilter"/>
    <n v="701.37"/>
    <n v="2"/>
    <n v="-50.1"/>
  </r>
  <r>
    <s v="19-09-2016"/>
    <s v="19"/>
    <s v="09"/>
    <s v="2016"/>
    <x v="495"/>
    <d v="2016-09-19T00:00:00"/>
    <x v="2"/>
    <x v="8"/>
    <x v="483"/>
    <x v="3"/>
    <x v="2"/>
    <x v="9"/>
    <s v="Avery Binding System Hidden Tab Executive Style Index Sets"/>
    <n v="2.31"/>
    <n v="2"/>
    <n v="-3.46"/>
  </r>
  <r>
    <s v="19-09-2016"/>
    <s v="19"/>
    <s v="09"/>
    <s v="2016"/>
    <x v="495"/>
    <d v="2016-09-19T00:00:00"/>
    <x v="2"/>
    <x v="8"/>
    <x v="519"/>
    <x v="43"/>
    <x v="2"/>
    <x v="6"/>
    <s v="Hot File 7-Pocket, Floor Stand"/>
    <n v="1606.23"/>
    <n v="9"/>
    <n v="481.87"/>
  </r>
  <r>
    <s v="19-09-2016"/>
    <s v="19"/>
    <s v="09"/>
    <s v="2016"/>
    <x v="495"/>
    <d v="2016-09-19T00:00:00"/>
    <x v="2"/>
    <x v="8"/>
    <x v="519"/>
    <x v="43"/>
    <x v="2"/>
    <x v="3"/>
    <s v="Adams Telephone Message Book W/Dividers/Space For Phone Numbers, 5 1/4&quot;X8 1/2&quot;, 200/Messages"/>
    <n v="17.04"/>
    <n v="3"/>
    <n v="7.67"/>
  </r>
  <r>
    <s v="19-09-2016"/>
    <s v="19"/>
    <s v="09"/>
    <s v="2016"/>
    <x v="495"/>
    <d v="2016-09-19T00:00:00"/>
    <x v="2"/>
    <x v="8"/>
    <x v="519"/>
    <x v="43"/>
    <x v="2"/>
    <x v="9"/>
    <s v="JM Magazine Binder"/>
    <n v="49.53"/>
    <n v="3"/>
    <n v="23.77"/>
  </r>
  <r>
    <s v="19-09-2016"/>
    <s v="19"/>
    <s v="09"/>
    <s v="2016"/>
    <x v="495"/>
    <d v="2016-09-19T00:00:00"/>
    <x v="2"/>
    <x v="8"/>
    <x v="519"/>
    <x v="43"/>
    <x v="1"/>
    <x v="1"/>
    <s v="Lifetime Advantage Folding Chairs, 4/Carton"/>
    <n v="872.32"/>
    <n v="4"/>
    <n v="244.25"/>
  </r>
  <r>
    <s v="19-09-2016"/>
    <s v="19"/>
    <s v="09"/>
    <s v="2016"/>
    <x v="495"/>
    <d v="2016-09-19T00:00:00"/>
    <x v="2"/>
    <x v="8"/>
    <x v="345"/>
    <x v="5"/>
    <x v="2"/>
    <x v="3"/>
    <s v="Xerox Color Copier Paper, 11&quot; x 17&quot;, Ream"/>
    <n v="159.88"/>
    <n v="7"/>
    <n v="73.540000000000006"/>
  </r>
  <r>
    <s v="19-09-2016"/>
    <s v="19"/>
    <s v="09"/>
    <s v="2016"/>
    <x v="495"/>
    <d v="2016-09-19T00:00:00"/>
    <x v="2"/>
    <x v="8"/>
    <x v="51"/>
    <x v="8"/>
    <x v="2"/>
    <x v="9"/>
    <s v="Storex DuraTech Recycled Plastic Frosted Binders"/>
    <n v="25.44"/>
    <n v="6"/>
    <n v="12.72"/>
  </r>
  <r>
    <s v="19-09-2016"/>
    <s v="19"/>
    <s v="09"/>
    <s v="2016"/>
    <x v="495"/>
    <d v="2016-09-19T00:00:00"/>
    <x v="2"/>
    <x v="8"/>
    <x v="51"/>
    <x v="8"/>
    <x v="2"/>
    <x v="16"/>
    <s v="Acme Forged Steel Scissors with Black Enamel Handles"/>
    <n v="27.93"/>
    <n v="3"/>
    <n v="8.1"/>
  </r>
  <r>
    <s v="19-09-2016"/>
    <s v="19"/>
    <s v="09"/>
    <s v="2016"/>
    <x v="495"/>
    <d v="2016-09-19T00:00:00"/>
    <x v="2"/>
    <x v="8"/>
    <x v="642"/>
    <x v="21"/>
    <x v="2"/>
    <x v="16"/>
    <s v="Letter Slitter"/>
    <n v="5.04"/>
    <n v="2"/>
    <n v="0.15"/>
  </r>
  <r>
    <s v="19-09-2016"/>
    <s v="19"/>
    <s v="09"/>
    <s v="2016"/>
    <x v="495"/>
    <d v="2016-09-19T00:00:00"/>
    <x v="2"/>
    <x v="8"/>
    <x v="642"/>
    <x v="21"/>
    <x v="0"/>
    <x v="0"/>
    <s v="Logitech Wireless Marathon Mouse M705"/>
    <n v="249.95"/>
    <n v="5"/>
    <n v="107.48"/>
  </r>
  <r>
    <s v="19-09-2016"/>
    <s v="19"/>
    <s v="09"/>
    <s v="2016"/>
    <x v="495"/>
    <d v="2016-09-19T00:00:00"/>
    <x v="2"/>
    <x v="8"/>
    <x v="104"/>
    <x v="13"/>
    <x v="1"/>
    <x v="5"/>
    <s v="Nu-Dell Oak Frame"/>
    <n v="25.63"/>
    <n v="3"/>
    <n v="3.84"/>
  </r>
  <r>
    <s v="19-09-2016"/>
    <s v="19"/>
    <s v="09"/>
    <s v="2016"/>
    <x v="495"/>
    <d v="2016-09-19T00:00:00"/>
    <x v="2"/>
    <x v="8"/>
    <x v="666"/>
    <x v="5"/>
    <x v="2"/>
    <x v="9"/>
    <s v="Cardinal Holdit Business Card Pockets"/>
    <n v="11.95"/>
    <n v="3"/>
    <n v="4.18"/>
  </r>
  <r>
    <s v="19-09-2016"/>
    <s v="19"/>
    <s v="09"/>
    <s v="2016"/>
    <x v="495"/>
    <d v="2016-09-19T00:00:00"/>
    <x v="2"/>
    <x v="8"/>
    <x v="666"/>
    <x v="5"/>
    <x v="2"/>
    <x v="16"/>
    <s v="Kleencut Forged Office Shears by Acme United Corporation"/>
    <n v="6.24"/>
    <n v="3"/>
    <n v="1.87"/>
  </r>
  <r>
    <s v="19-09-2016"/>
    <s v="19"/>
    <s v="09"/>
    <s v="2016"/>
    <x v="495"/>
    <d v="2016-09-19T00:00:00"/>
    <x v="2"/>
    <x v="8"/>
    <x v="584"/>
    <x v="43"/>
    <x v="2"/>
    <x v="6"/>
    <s v="Home/Office Personal File Carts"/>
    <n v="69.52"/>
    <n v="2"/>
    <n v="17.38"/>
  </r>
  <r>
    <s v="19-09-2016"/>
    <s v="19"/>
    <s v="09"/>
    <s v="2016"/>
    <x v="495"/>
    <d v="2016-09-19T00:00:00"/>
    <x v="2"/>
    <x v="8"/>
    <x v="279"/>
    <x v="5"/>
    <x v="2"/>
    <x v="9"/>
    <s v="Avery Heavy-Duty EZD  Binder With Locking Rings"/>
    <n v="8.93"/>
    <n v="2"/>
    <n v="3.12"/>
  </r>
  <r>
    <s v="20-09-2016"/>
    <s v="20"/>
    <s v="09"/>
    <s v="2016"/>
    <x v="496"/>
    <d v="2016-09-20T00:00:00"/>
    <x v="2"/>
    <x v="8"/>
    <x v="214"/>
    <x v="5"/>
    <x v="2"/>
    <x v="3"/>
    <s v="Strathmore Photo Frame Cards"/>
    <n v="65.790000000000006"/>
    <n v="9"/>
    <n v="30.26"/>
  </r>
  <r>
    <s v="20-09-2016"/>
    <s v="20"/>
    <s v="09"/>
    <s v="2016"/>
    <x v="496"/>
    <d v="2016-09-20T00:00:00"/>
    <x v="2"/>
    <x v="8"/>
    <x v="214"/>
    <x v="5"/>
    <x v="2"/>
    <x v="9"/>
    <s v="Fellowes PB200 Plastic Comb Binding Machine"/>
    <n v="271.98"/>
    <n v="2"/>
    <n v="88.39"/>
  </r>
  <r>
    <s v="20-09-2016"/>
    <s v="20"/>
    <s v="09"/>
    <s v="2016"/>
    <x v="496"/>
    <d v="2016-09-20T00:00:00"/>
    <x v="2"/>
    <x v="8"/>
    <x v="214"/>
    <x v="5"/>
    <x v="2"/>
    <x v="11"/>
    <s v="Newell 343"/>
    <n v="11.76"/>
    <n v="4"/>
    <n v="3.18"/>
  </r>
  <r>
    <s v="20-09-2016"/>
    <s v="20"/>
    <s v="09"/>
    <s v="2016"/>
    <x v="496"/>
    <d v="2016-09-20T00:00:00"/>
    <x v="2"/>
    <x v="8"/>
    <x v="214"/>
    <x v="5"/>
    <x v="2"/>
    <x v="3"/>
    <s v="Xerox 1944"/>
    <n v="77.52"/>
    <n v="2"/>
    <n v="37.979999999999997"/>
  </r>
  <r>
    <s v="20-09-2016"/>
    <s v="20"/>
    <s v="09"/>
    <s v="2016"/>
    <x v="496"/>
    <d v="2016-09-20T00:00:00"/>
    <x v="2"/>
    <x v="8"/>
    <x v="214"/>
    <x v="5"/>
    <x v="2"/>
    <x v="9"/>
    <s v="Ibico Plastic Spiral Binding Combs"/>
    <n v="48.64"/>
    <n v="2"/>
    <n v="15.81"/>
  </r>
  <r>
    <s v="20-09-2016"/>
    <s v="20"/>
    <s v="09"/>
    <s v="2016"/>
    <x v="496"/>
    <d v="2016-09-20T00:00:00"/>
    <x v="2"/>
    <x v="8"/>
    <x v="294"/>
    <x v="12"/>
    <x v="1"/>
    <x v="5"/>
    <s v="Dana Swing-Arm Lamps"/>
    <n v="17.09"/>
    <n v="2"/>
    <n v="1.07"/>
  </r>
  <r>
    <s v="20-09-2016"/>
    <s v="20"/>
    <s v="09"/>
    <s v="2016"/>
    <x v="496"/>
    <d v="2016-09-20T00:00:00"/>
    <x v="2"/>
    <x v="8"/>
    <x v="294"/>
    <x v="12"/>
    <x v="1"/>
    <x v="1"/>
    <s v="Global High-Back Leather Tilter, Burgundy"/>
    <n v="98.39"/>
    <n v="1"/>
    <n v="-11.07"/>
  </r>
  <r>
    <s v="20-09-2016"/>
    <s v="20"/>
    <s v="09"/>
    <s v="2016"/>
    <x v="496"/>
    <d v="2016-09-20T00:00:00"/>
    <x v="2"/>
    <x v="8"/>
    <x v="318"/>
    <x v="2"/>
    <x v="2"/>
    <x v="10"/>
    <s v="Honeywell Quietcare HEPA Air Cleaner"/>
    <n v="393.25"/>
    <n v="5"/>
    <n v="129.77000000000001"/>
  </r>
  <r>
    <s v="20-09-2016"/>
    <s v="20"/>
    <s v="09"/>
    <s v="2016"/>
    <x v="496"/>
    <d v="2016-09-20T00:00:00"/>
    <x v="2"/>
    <x v="8"/>
    <x v="659"/>
    <x v="10"/>
    <x v="2"/>
    <x v="9"/>
    <s v="GBC Poly Designer Binding Covers"/>
    <n v="83.7"/>
    <n v="5"/>
    <n v="41.01"/>
  </r>
  <r>
    <s v="20-09-2016"/>
    <s v="20"/>
    <s v="09"/>
    <s v="2016"/>
    <x v="496"/>
    <d v="2016-09-20T00:00:00"/>
    <x v="2"/>
    <x v="8"/>
    <x v="640"/>
    <x v="1"/>
    <x v="1"/>
    <x v="14"/>
    <s v="O'Sullivan 5-Shelf Heavy-Duty Bookcases"/>
    <n v="163.88"/>
    <n v="2"/>
    <n v="40.97"/>
  </r>
  <r>
    <s v="22-09-2016"/>
    <s v="22"/>
    <s v="09"/>
    <s v="2016"/>
    <x v="497"/>
    <d v="2016-09-22T00:00:00"/>
    <x v="2"/>
    <x v="8"/>
    <x v="468"/>
    <x v="23"/>
    <x v="2"/>
    <x v="11"/>
    <s v="Berol Giant Pencil Sharpener"/>
    <n v="40.78"/>
    <n v="3"/>
    <n v="4.59"/>
  </r>
  <r>
    <s v="22-09-2016"/>
    <s v="22"/>
    <s v="09"/>
    <s v="2016"/>
    <x v="497"/>
    <d v="2016-09-22T00:00:00"/>
    <x v="2"/>
    <x v="8"/>
    <x v="468"/>
    <x v="23"/>
    <x v="0"/>
    <x v="2"/>
    <s v="PayAnywhere Card Reader"/>
    <n v="63.94"/>
    <n v="8"/>
    <n v="5.59"/>
  </r>
  <r>
    <s v="22-09-2016"/>
    <s v="22"/>
    <s v="09"/>
    <s v="2016"/>
    <x v="497"/>
    <d v="2016-09-22T00:00:00"/>
    <x v="2"/>
    <x v="8"/>
    <x v="525"/>
    <x v="13"/>
    <x v="2"/>
    <x v="11"/>
    <s v="Newell 348"/>
    <n v="7.87"/>
    <n v="3"/>
    <n v="0.89"/>
  </r>
  <r>
    <s v="22-09-2016"/>
    <s v="22"/>
    <s v="09"/>
    <s v="2016"/>
    <x v="497"/>
    <d v="2016-09-22T00:00:00"/>
    <x v="2"/>
    <x v="8"/>
    <x v="496"/>
    <x v="11"/>
    <x v="2"/>
    <x v="9"/>
    <s v="Acco Suede Grain Vinyl Round Ring Binder"/>
    <n v="7.51"/>
    <n v="9"/>
    <n v="-6"/>
  </r>
  <r>
    <s v="22-09-2016"/>
    <s v="22"/>
    <s v="09"/>
    <s v="2016"/>
    <x v="497"/>
    <d v="2016-09-22T00:00:00"/>
    <x v="2"/>
    <x v="8"/>
    <x v="496"/>
    <x v="11"/>
    <x v="2"/>
    <x v="8"/>
    <s v="Avery Address/Shipping Labels for Typewriters, 4&quot; x 2&quot;"/>
    <n v="16.559999999999999"/>
    <n v="2"/>
    <n v="5.8"/>
  </r>
  <r>
    <s v="22-09-2016"/>
    <s v="22"/>
    <s v="09"/>
    <s v="2016"/>
    <x v="497"/>
    <d v="2016-09-22T00:00:00"/>
    <x v="2"/>
    <x v="8"/>
    <x v="16"/>
    <x v="17"/>
    <x v="1"/>
    <x v="5"/>
    <s v="G.E. Longer-Life Indoor Recessed Floodlight Bulbs"/>
    <n v="13.28"/>
    <n v="2"/>
    <n v="6.37"/>
  </r>
  <r>
    <s v="22-09-2016"/>
    <s v="22"/>
    <s v="09"/>
    <s v="2016"/>
    <x v="497"/>
    <d v="2016-09-22T00:00:00"/>
    <x v="2"/>
    <x v="8"/>
    <x v="715"/>
    <x v="13"/>
    <x v="2"/>
    <x v="8"/>
    <s v="Avery 476"/>
    <n v="16.52"/>
    <n v="5"/>
    <n v="5.37"/>
  </r>
  <r>
    <s v="22-09-2016"/>
    <s v="22"/>
    <s v="09"/>
    <s v="2016"/>
    <x v="497"/>
    <d v="2016-09-22T00:00:00"/>
    <x v="2"/>
    <x v="8"/>
    <x v="184"/>
    <x v="2"/>
    <x v="2"/>
    <x v="6"/>
    <s v="Sortfiler Multipurpose Personal File Organizer, Black"/>
    <n v="128.34"/>
    <n v="6"/>
    <n v="37.22"/>
  </r>
  <r>
    <s v="22-09-2016"/>
    <s v="22"/>
    <s v="09"/>
    <s v="2016"/>
    <x v="497"/>
    <d v="2016-09-22T00:00:00"/>
    <x v="2"/>
    <x v="8"/>
    <x v="474"/>
    <x v="24"/>
    <x v="2"/>
    <x v="3"/>
    <s v="Xerox 1895"/>
    <n v="35.880000000000003"/>
    <n v="6"/>
    <n v="16.149999999999999"/>
  </r>
  <r>
    <s v="22-09-2016"/>
    <s v="22"/>
    <s v="09"/>
    <s v="2016"/>
    <x v="497"/>
    <d v="2016-09-22T00:00:00"/>
    <x v="2"/>
    <x v="8"/>
    <x v="24"/>
    <x v="15"/>
    <x v="1"/>
    <x v="5"/>
    <s v="Aluminum Document Frame"/>
    <n v="68.430000000000007"/>
    <n v="7"/>
    <n v="8.5500000000000007"/>
  </r>
  <r>
    <s v="22-09-2016"/>
    <s v="22"/>
    <s v="09"/>
    <s v="2016"/>
    <x v="497"/>
    <d v="2016-09-22T00:00:00"/>
    <x v="2"/>
    <x v="8"/>
    <x v="36"/>
    <x v="0"/>
    <x v="1"/>
    <x v="5"/>
    <s v="DAX Two-Tone Rosewood/Black Document Frame, Desktop, 5 x 7"/>
    <n v="18.96"/>
    <n v="2"/>
    <n v="7.58"/>
  </r>
  <r>
    <s v="22-09-2016"/>
    <s v="22"/>
    <s v="09"/>
    <s v="2016"/>
    <x v="497"/>
    <d v="2016-09-22T00:00:00"/>
    <x v="2"/>
    <x v="8"/>
    <x v="324"/>
    <x v="18"/>
    <x v="2"/>
    <x v="13"/>
    <s v="Blue String-Tie &amp; Button Interoffice Envelopes, 10 x 13"/>
    <n v="63.97"/>
    <n v="2"/>
    <n v="19.989999999999998"/>
  </r>
  <r>
    <s v="22-09-2016"/>
    <s v="22"/>
    <s v="09"/>
    <s v="2016"/>
    <x v="497"/>
    <d v="2016-09-22T00:00:00"/>
    <x v="2"/>
    <x v="8"/>
    <x v="292"/>
    <x v="10"/>
    <x v="2"/>
    <x v="3"/>
    <s v="RSVP Cards &amp; Envelopes, Blank White, 8-1/2&quot; X 11&quot;, 24 Cards/25 Envelopes/Set"/>
    <n v="35.56"/>
    <n v="7"/>
    <n v="16.71"/>
  </r>
  <r>
    <s v="22-09-2016"/>
    <s v="22"/>
    <s v="09"/>
    <s v="2016"/>
    <x v="497"/>
    <d v="2016-09-22T00:00:00"/>
    <x v="2"/>
    <x v="8"/>
    <x v="292"/>
    <x v="10"/>
    <x v="0"/>
    <x v="2"/>
    <s v="Panasonic KX TS208W Corded phone"/>
    <n v="97.98"/>
    <n v="2"/>
    <n v="27.43"/>
  </r>
  <r>
    <s v="23-09-2016"/>
    <s v="23"/>
    <s v="09"/>
    <s v="2016"/>
    <x v="498"/>
    <d v="2016-09-23T00:00:00"/>
    <x v="2"/>
    <x v="8"/>
    <x v="296"/>
    <x v="18"/>
    <x v="1"/>
    <x v="5"/>
    <s v="Rubbermaid ClusterMat Chairmats, Mat Size- 66&quot; x 60&quot;, Lip 20&quot; x 11&quot; -90 Degree Angle"/>
    <n v="532.70000000000005"/>
    <n v="6"/>
    <n v="-26.64"/>
  </r>
  <r>
    <s v="23-09-2016"/>
    <s v="23"/>
    <s v="09"/>
    <s v="2016"/>
    <x v="498"/>
    <d v="2016-09-23T00:00:00"/>
    <x v="2"/>
    <x v="8"/>
    <x v="296"/>
    <x v="18"/>
    <x v="2"/>
    <x v="11"/>
    <s v="Dixon Ticonderoga Maple Cedar Pencil, #2"/>
    <n v="4.91"/>
    <n v="2"/>
    <n v="0.31"/>
  </r>
  <r>
    <s v="23-09-2016"/>
    <s v="23"/>
    <s v="09"/>
    <s v="2016"/>
    <x v="498"/>
    <d v="2016-09-23T00:00:00"/>
    <x v="2"/>
    <x v="8"/>
    <x v="21"/>
    <x v="21"/>
    <x v="2"/>
    <x v="6"/>
    <s v="Eldon Mobile Mega Data Cart  Mega Stackable  Add-On Trays"/>
    <n v="118.25"/>
    <n v="5"/>
    <n v="34.29"/>
  </r>
  <r>
    <s v="23-09-2016"/>
    <s v="23"/>
    <s v="09"/>
    <s v="2016"/>
    <x v="498"/>
    <d v="2016-09-23T00:00:00"/>
    <x v="2"/>
    <x v="8"/>
    <x v="21"/>
    <x v="21"/>
    <x v="1"/>
    <x v="1"/>
    <s v="Hon Mobius Operator's Chair"/>
    <n v="368.97"/>
    <n v="3"/>
    <n v="81.17"/>
  </r>
  <r>
    <s v="23-09-2016"/>
    <s v="23"/>
    <s v="09"/>
    <s v="2016"/>
    <x v="498"/>
    <d v="2016-09-23T00:00:00"/>
    <x v="2"/>
    <x v="8"/>
    <x v="515"/>
    <x v="1"/>
    <x v="2"/>
    <x v="16"/>
    <s v="Acme Design Stainless Steel Bent Scissors"/>
    <n v="13.68"/>
    <n v="2"/>
    <n v="3.69"/>
  </r>
  <r>
    <s v="23-09-2016"/>
    <s v="23"/>
    <s v="09"/>
    <s v="2016"/>
    <x v="498"/>
    <d v="2016-09-23T00:00:00"/>
    <x v="2"/>
    <x v="8"/>
    <x v="772"/>
    <x v="5"/>
    <x v="2"/>
    <x v="13"/>
    <s v="Poly String Tie Envelopes"/>
    <n v="4.08"/>
    <n v="2"/>
    <n v="1.92"/>
  </r>
  <r>
    <s v="23-09-2016"/>
    <s v="23"/>
    <s v="09"/>
    <s v="2016"/>
    <x v="498"/>
    <d v="2016-09-23T00:00:00"/>
    <x v="2"/>
    <x v="8"/>
    <x v="772"/>
    <x v="5"/>
    <x v="2"/>
    <x v="8"/>
    <s v="Avery 51"/>
    <n v="18.899999999999999"/>
    <n v="3"/>
    <n v="8.69"/>
  </r>
  <r>
    <s v="23-09-2016"/>
    <s v="23"/>
    <s v="09"/>
    <s v="2016"/>
    <x v="498"/>
    <d v="2016-09-23T00:00:00"/>
    <x v="2"/>
    <x v="8"/>
    <x v="755"/>
    <x v="2"/>
    <x v="2"/>
    <x v="9"/>
    <s v="3-ring staple pack"/>
    <n v="10.53"/>
    <n v="7"/>
    <n v="3.68"/>
  </r>
  <r>
    <s v="23-09-2016"/>
    <s v="23"/>
    <s v="09"/>
    <s v="2016"/>
    <x v="498"/>
    <d v="2016-09-23T00:00:00"/>
    <x v="2"/>
    <x v="8"/>
    <x v="108"/>
    <x v="18"/>
    <x v="2"/>
    <x v="3"/>
    <s v="Xerox 1970"/>
    <n v="11.95"/>
    <n v="3"/>
    <n v="4.03"/>
  </r>
  <r>
    <s v="23-09-2016"/>
    <s v="23"/>
    <s v="09"/>
    <s v="2016"/>
    <x v="498"/>
    <d v="2016-09-23T00:00:00"/>
    <x v="2"/>
    <x v="8"/>
    <x v="108"/>
    <x v="18"/>
    <x v="1"/>
    <x v="5"/>
    <s v="Eldon 400 Class Desk Accessories, Black Carbon"/>
    <n v="28"/>
    <n v="4"/>
    <n v="7.7"/>
  </r>
  <r>
    <s v="23-09-2016"/>
    <s v="23"/>
    <s v="09"/>
    <s v="2016"/>
    <x v="498"/>
    <d v="2016-09-23T00:00:00"/>
    <x v="2"/>
    <x v="8"/>
    <x v="108"/>
    <x v="18"/>
    <x v="2"/>
    <x v="9"/>
    <s v="Fellowes Black Plastic Comb Bindings"/>
    <n v="12.2"/>
    <n v="7"/>
    <n v="-9.76"/>
  </r>
  <r>
    <s v="23-09-2016"/>
    <s v="23"/>
    <s v="09"/>
    <s v="2016"/>
    <x v="498"/>
    <d v="2016-09-23T00:00:00"/>
    <x v="2"/>
    <x v="8"/>
    <x v="692"/>
    <x v="1"/>
    <x v="2"/>
    <x v="9"/>
    <s v="ACCOHIDE 3-Ring Binder, Blue, 1&quot;"/>
    <n v="13.22"/>
    <n v="4"/>
    <n v="4.46"/>
  </r>
  <r>
    <s v="23-09-2016"/>
    <s v="23"/>
    <s v="09"/>
    <s v="2016"/>
    <x v="498"/>
    <d v="2016-09-23T00:00:00"/>
    <x v="2"/>
    <x v="8"/>
    <x v="692"/>
    <x v="1"/>
    <x v="1"/>
    <x v="1"/>
    <s v="Global Deluxe Steno Chair"/>
    <n v="184.75"/>
    <n v="3"/>
    <n v="-20.78"/>
  </r>
  <r>
    <s v="24-09-2016"/>
    <s v="24"/>
    <s v="09"/>
    <s v="2016"/>
    <x v="499"/>
    <d v="2016-09-24T00:00:00"/>
    <x v="2"/>
    <x v="8"/>
    <x v="510"/>
    <x v="18"/>
    <x v="1"/>
    <x v="1"/>
    <s v="Office Star - Contemporary Task Swivel Chair"/>
    <n v="155.37"/>
    <n v="2"/>
    <n v="-13.32"/>
  </r>
  <r>
    <s v="24-09-2016"/>
    <s v="24"/>
    <s v="09"/>
    <s v="2016"/>
    <x v="499"/>
    <d v="2016-09-24T00:00:00"/>
    <x v="2"/>
    <x v="8"/>
    <x v="209"/>
    <x v="5"/>
    <x v="2"/>
    <x v="6"/>
    <s v="Tennsco Lockers, Gray"/>
    <n v="41.96"/>
    <n v="2"/>
    <n v="2.94"/>
  </r>
  <r>
    <s v="24-09-2016"/>
    <s v="24"/>
    <s v="09"/>
    <s v="2016"/>
    <x v="499"/>
    <d v="2016-09-24T00:00:00"/>
    <x v="2"/>
    <x v="8"/>
    <x v="209"/>
    <x v="5"/>
    <x v="2"/>
    <x v="3"/>
    <s v="REDIFORM Incoming/Outgoing Call Register, 11&quot; X 8 1/2&quot;, 100 Messages"/>
    <n v="41.7"/>
    <n v="5"/>
    <n v="20.85"/>
  </r>
  <r>
    <s v="24-09-2016"/>
    <s v="24"/>
    <s v="09"/>
    <s v="2016"/>
    <x v="499"/>
    <d v="2016-09-24T00:00:00"/>
    <x v="2"/>
    <x v="8"/>
    <x v="650"/>
    <x v="5"/>
    <x v="1"/>
    <x v="5"/>
    <s v="Nu-Dell Executive Frame"/>
    <n v="63.2"/>
    <n v="5"/>
    <n v="23.38"/>
  </r>
  <r>
    <s v="24-09-2016"/>
    <s v="24"/>
    <s v="09"/>
    <s v="2016"/>
    <x v="499"/>
    <d v="2016-09-24T00:00:00"/>
    <x v="2"/>
    <x v="8"/>
    <x v="757"/>
    <x v="15"/>
    <x v="1"/>
    <x v="5"/>
    <s v="Electrix 20W Halogen Replacement Bulb for Zoom-In Desk Lamp"/>
    <n v="21.44"/>
    <n v="2"/>
    <n v="7.5"/>
  </r>
  <r>
    <s v="24-09-2016"/>
    <s v="24"/>
    <s v="09"/>
    <s v="2016"/>
    <x v="499"/>
    <d v="2016-09-24T00:00:00"/>
    <x v="2"/>
    <x v="8"/>
    <x v="757"/>
    <x v="15"/>
    <x v="2"/>
    <x v="6"/>
    <s v="Sensible Storage WireTech Storage Systems"/>
    <n v="511.06"/>
    <n v="9"/>
    <n v="-95.82"/>
  </r>
  <r>
    <s v="24-09-2016"/>
    <s v="24"/>
    <s v="09"/>
    <s v="2016"/>
    <x v="499"/>
    <d v="2016-09-24T00:00:00"/>
    <x v="2"/>
    <x v="8"/>
    <x v="192"/>
    <x v="32"/>
    <x v="2"/>
    <x v="9"/>
    <s v="Avery Heavy-Duty EZD View Binder with Locking Rings"/>
    <n v="6.38"/>
    <n v="1"/>
    <n v="2.93"/>
  </r>
  <r>
    <s v="24-09-2016"/>
    <s v="24"/>
    <s v="09"/>
    <s v="2016"/>
    <x v="499"/>
    <d v="2016-09-24T00:00:00"/>
    <x v="2"/>
    <x v="8"/>
    <x v="192"/>
    <x v="32"/>
    <x v="2"/>
    <x v="3"/>
    <s v="Xerox 232"/>
    <n v="6.48"/>
    <n v="1"/>
    <n v="3.11"/>
  </r>
  <r>
    <s v="24-09-2016"/>
    <s v="24"/>
    <s v="09"/>
    <s v="2016"/>
    <x v="499"/>
    <d v="2016-09-24T00:00:00"/>
    <x v="2"/>
    <x v="8"/>
    <x v="216"/>
    <x v="24"/>
    <x v="1"/>
    <x v="5"/>
    <s v="Deflect-o DuraMat Lighweight, Studded, Beveled Mat for Low Pile Carpeting"/>
    <n v="127.95"/>
    <n v="3"/>
    <n v="21.75"/>
  </r>
  <r>
    <s v="24-09-2016"/>
    <s v="24"/>
    <s v="09"/>
    <s v="2016"/>
    <x v="499"/>
    <d v="2016-09-24T00:00:00"/>
    <x v="2"/>
    <x v="8"/>
    <x v="528"/>
    <x v="3"/>
    <x v="2"/>
    <x v="9"/>
    <s v="GBC ProClick 150 Presentation Binding System"/>
    <n v="442.37"/>
    <n v="7"/>
    <n v="-729.91"/>
  </r>
  <r>
    <s v="24-09-2016"/>
    <s v="24"/>
    <s v="09"/>
    <s v="2016"/>
    <x v="499"/>
    <d v="2016-09-24T00:00:00"/>
    <x v="2"/>
    <x v="8"/>
    <x v="478"/>
    <x v="5"/>
    <x v="2"/>
    <x v="13"/>
    <s v="Tyvek Interoffice Envelopes, 9 1/2&quot; x 12 1/2&quot;, 100/Box"/>
    <n v="304.89999999999998"/>
    <n v="5"/>
    <n v="143.30000000000001"/>
  </r>
  <r>
    <s v="24-09-2016"/>
    <s v="24"/>
    <s v="09"/>
    <s v="2016"/>
    <x v="499"/>
    <d v="2016-09-24T00:00:00"/>
    <x v="2"/>
    <x v="8"/>
    <x v="478"/>
    <x v="5"/>
    <x v="1"/>
    <x v="1"/>
    <s v="Hon Olson Stacker Stools"/>
    <n v="563.24"/>
    <n v="5"/>
    <n v="56.32"/>
  </r>
  <r>
    <s v="25-09-2016"/>
    <s v="25"/>
    <s v="09"/>
    <s v="2016"/>
    <x v="500"/>
    <d v="2016-09-25T00:00:00"/>
    <x v="2"/>
    <x v="8"/>
    <x v="579"/>
    <x v="22"/>
    <x v="1"/>
    <x v="7"/>
    <s v="Bevis Boat-Shaped Conference Table"/>
    <n v="393.17"/>
    <n v="3"/>
    <n v="-204.45"/>
  </r>
  <r>
    <s v="25-09-2016"/>
    <s v="25"/>
    <s v="09"/>
    <s v="2016"/>
    <x v="500"/>
    <d v="2016-09-25T00:00:00"/>
    <x v="2"/>
    <x v="8"/>
    <x v="60"/>
    <x v="4"/>
    <x v="2"/>
    <x v="8"/>
    <s v="Avery 499"/>
    <n v="15.94"/>
    <n v="4"/>
    <n v="5.18"/>
  </r>
  <r>
    <s v="25-09-2016"/>
    <s v="25"/>
    <s v="09"/>
    <s v="2016"/>
    <x v="500"/>
    <d v="2016-09-25T00:00:00"/>
    <x v="2"/>
    <x v="8"/>
    <x v="107"/>
    <x v="16"/>
    <x v="2"/>
    <x v="3"/>
    <s v="REDIFORM Incoming/Outgoing Call Register, 11&quot; X 8 1/2&quot;, 100 Messages"/>
    <n v="60.05"/>
    <n v="9"/>
    <n v="22.52"/>
  </r>
  <r>
    <s v="25-09-2016"/>
    <s v="25"/>
    <s v="09"/>
    <s v="2016"/>
    <x v="500"/>
    <d v="2016-09-25T00:00:00"/>
    <x v="2"/>
    <x v="8"/>
    <x v="107"/>
    <x v="16"/>
    <x v="2"/>
    <x v="9"/>
    <s v="GBC Poly Designer Binding Covers"/>
    <n v="5.0199999999999996"/>
    <n v="1"/>
    <n v="-3.52"/>
  </r>
  <r>
    <s v="25-09-2016"/>
    <s v="25"/>
    <s v="09"/>
    <s v="2016"/>
    <x v="500"/>
    <d v="2016-09-25T00:00:00"/>
    <x v="2"/>
    <x v="8"/>
    <x v="627"/>
    <x v="5"/>
    <x v="2"/>
    <x v="11"/>
    <s v="BIC Brite Liner Highlighters"/>
    <n v="16.559999999999999"/>
    <n v="4"/>
    <n v="6.96"/>
  </r>
  <r>
    <s v="25-09-2016"/>
    <s v="25"/>
    <s v="09"/>
    <s v="2016"/>
    <x v="500"/>
    <d v="2016-09-25T00:00:00"/>
    <x v="2"/>
    <x v="8"/>
    <x v="571"/>
    <x v="0"/>
    <x v="0"/>
    <x v="0"/>
    <s v="Logitech Wireless Headset h800"/>
    <n v="499.95"/>
    <n v="5"/>
    <n v="174.98"/>
  </r>
  <r>
    <s v="25-09-2016"/>
    <s v="25"/>
    <s v="09"/>
    <s v="2016"/>
    <x v="500"/>
    <d v="2016-09-25T00:00:00"/>
    <x v="2"/>
    <x v="8"/>
    <x v="571"/>
    <x v="0"/>
    <x v="2"/>
    <x v="11"/>
    <s v="Manco Dry-Lighter Erasable Highlighter"/>
    <n v="3.04"/>
    <n v="1"/>
    <n v="1.03"/>
  </r>
  <r>
    <s v="25-09-2016"/>
    <s v="25"/>
    <s v="09"/>
    <s v="2016"/>
    <x v="500"/>
    <d v="2016-09-25T00:00:00"/>
    <x v="2"/>
    <x v="8"/>
    <x v="571"/>
    <x v="0"/>
    <x v="1"/>
    <x v="1"/>
    <s v="Global Fabric Manager's Chair, Dark Gray"/>
    <n v="201.96"/>
    <n v="2"/>
    <n v="50.49"/>
  </r>
  <r>
    <s v="25-09-2016"/>
    <s v="25"/>
    <s v="09"/>
    <s v="2016"/>
    <x v="500"/>
    <d v="2016-09-25T00:00:00"/>
    <x v="2"/>
    <x v="8"/>
    <x v="571"/>
    <x v="0"/>
    <x v="1"/>
    <x v="5"/>
    <s v="Eldon Expressions Mahogany Wood Desk Collection"/>
    <n v="68.64"/>
    <n v="11"/>
    <n v="17.16"/>
  </r>
  <r>
    <s v="25-09-2016"/>
    <s v="25"/>
    <s v="09"/>
    <s v="2016"/>
    <x v="500"/>
    <d v="2016-09-25T00:00:00"/>
    <x v="2"/>
    <x v="8"/>
    <x v="578"/>
    <x v="18"/>
    <x v="2"/>
    <x v="10"/>
    <s v="Hoover Shoulder Vac Commercial Portable Vacuum"/>
    <n v="286.26"/>
    <n v="1"/>
    <n v="17.89"/>
  </r>
  <r>
    <s v="25-09-2016"/>
    <s v="25"/>
    <s v="09"/>
    <s v="2016"/>
    <x v="500"/>
    <d v="2016-09-25T00:00:00"/>
    <x v="2"/>
    <x v="8"/>
    <x v="578"/>
    <x v="18"/>
    <x v="2"/>
    <x v="6"/>
    <s v="Eldon Gobal File Keepers"/>
    <n v="24.22"/>
    <n v="2"/>
    <n v="-4.84"/>
  </r>
  <r>
    <s v="25-09-2016"/>
    <s v="25"/>
    <s v="09"/>
    <s v="2016"/>
    <x v="500"/>
    <d v="2016-09-25T00:00:00"/>
    <x v="2"/>
    <x v="8"/>
    <x v="578"/>
    <x v="18"/>
    <x v="2"/>
    <x v="6"/>
    <s v="SAFCO Commercial Wire Shelving, Black"/>
    <n v="331.54"/>
    <n v="3"/>
    <n v="-82.88"/>
  </r>
  <r>
    <s v="25-09-2016"/>
    <s v="25"/>
    <s v="09"/>
    <s v="2016"/>
    <x v="500"/>
    <d v="2016-09-25T00:00:00"/>
    <x v="2"/>
    <x v="8"/>
    <x v="358"/>
    <x v="5"/>
    <x v="1"/>
    <x v="14"/>
    <s v="Atlantic Metals Mobile 4-Shelf Bookcases, Custom Colors"/>
    <n v="477.67"/>
    <n v="2"/>
    <n v="84.29"/>
  </r>
  <r>
    <s v="25-09-2016"/>
    <s v="25"/>
    <s v="09"/>
    <s v="2016"/>
    <x v="500"/>
    <d v="2016-09-25T00:00:00"/>
    <x v="2"/>
    <x v="8"/>
    <x v="317"/>
    <x v="5"/>
    <x v="2"/>
    <x v="3"/>
    <s v="Ampad Evidence Wirebond Steno Books, 6&quot; x 9&quot;"/>
    <n v="10.9"/>
    <n v="5"/>
    <n v="5.12"/>
  </r>
  <r>
    <s v="25-09-2016"/>
    <s v="25"/>
    <s v="09"/>
    <s v="2016"/>
    <x v="500"/>
    <d v="2016-09-25T00:00:00"/>
    <x v="2"/>
    <x v="8"/>
    <x v="317"/>
    <x v="5"/>
    <x v="2"/>
    <x v="8"/>
    <s v="Alphabetical Labels for Top Tab Filing"/>
    <n v="29.6"/>
    <n v="2"/>
    <n v="14.8"/>
  </r>
  <r>
    <s v="25-09-2016"/>
    <s v="25"/>
    <s v="09"/>
    <s v="2016"/>
    <x v="500"/>
    <d v="2016-09-25T00:00:00"/>
    <x v="2"/>
    <x v="8"/>
    <x v="317"/>
    <x v="5"/>
    <x v="2"/>
    <x v="8"/>
    <s v="Avery 513"/>
    <n v="4.9800000000000004"/>
    <n v="1"/>
    <n v="2.29"/>
  </r>
  <r>
    <s v="25-09-2016"/>
    <s v="25"/>
    <s v="09"/>
    <s v="2016"/>
    <x v="500"/>
    <d v="2016-09-25T00:00:00"/>
    <x v="2"/>
    <x v="8"/>
    <x v="317"/>
    <x v="5"/>
    <x v="0"/>
    <x v="12"/>
    <s v="Canon PC-428 Personal Copier"/>
    <n v="479.98"/>
    <n v="3"/>
    <n v="161.99"/>
  </r>
  <r>
    <s v="25-09-2016"/>
    <s v="25"/>
    <s v="09"/>
    <s v="2016"/>
    <x v="500"/>
    <d v="2016-09-25T00:00:00"/>
    <x v="2"/>
    <x v="8"/>
    <x v="317"/>
    <x v="5"/>
    <x v="0"/>
    <x v="2"/>
    <s v="SmartStand Mobile Device Holder, Assorted Colors"/>
    <n v="44.74"/>
    <n v="8"/>
    <n v="4.47"/>
  </r>
  <r>
    <s v="25-09-2016"/>
    <s v="25"/>
    <s v="09"/>
    <s v="2016"/>
    <x v="500"/>
    <d v="2016-09-25T00:00:00"/>
    <x v="2"/>
    <x v="8"/>
    <x v="317"/>
    <x v="5"/>
    <x v="2"/>
    <x v="11"/>
    <s v="Newell 346"/>
    <n v="5.76"/>
    <n v="2"/>
    <n v="1.67"/>
  </r>
  <r>
    <s v="25-09-2016"/>
    <s v="25"/>
    <s v="09"/>
    <s v="2016"/>
    <x v="500"/>
    <d v="2016-09-25T00:00:00"/>
    <x v="2"/>
    <x v="8"/>
    <x v="317"/>
    <x v="5"/>
    <x v="1"/>
    <x v="1"/>
    <s v="Global Airflow Leather Mesh Back Chair, Black"/>
    <n v="483.14"/>
    <n v="4"/>
    <n v="60.39"/>
  </r>
  <r>
    <s v="26-09-2016"/>
    <s v="26"/>
    <s v="09"/>
    <s v="2016"/>
    <x v="501"/>
    <d v="2016-09-26T00:00:00"/>
    <x v="2"/>
    <x v="8"/>
    <x v="498"/>
    <x v="3"/>
    <x v="1"/>
    <x v="1"/>
    <s v="Hon 4700 Series Mobuis Mid-Back Task Chairs with Adjustable Arms"/>
    <n v="747.56"/>
    <n v="3"/>
    <n v="-96.11"/>
  </r>
  <r>
    <s v="26-09-2016"/>
    <s v="26"/>
    <s v="09"/>
    <s v="2016"/>
    <x v="501"/>
    <d v="2016-09-26T00:00:00"/>
    <x v="2"/>
    <x v="8"/>
    <x v="498"/>
    <x v="3"/>
    <x v="2"/>
    <x v="13"/>
    <s v="Staple envelope"/>
    <n v="8.93"/>
    <n v="2"/>
    <n v="3.35"/>
  </r>
  <r>
    <s v="26-09-2016"/>
    <s v="26"/>
    <s v="09"/>
    <s v="2016"/>
    <x v="501"/>
    <d v="2016-09-26T00:00:00"/>
    <x v="2"/>
    <x v="8"/>
    <x v="468"/>
    <x v="5"/>
    <x v="1"/>
    <x v="14"/>
    <s v="Bestar Classic Bookcase"/>
    <n v="424.96"/>
    <n v="5"/>
    <n v="20"/>
  </r>
  <r>
    <s v="26-09-2016"/>
    <s v="26"/>
    <s v="09"/>
    <s v="2016"/>
    <x v="501"/>
    <d v="2016-09-26T00:00:00"/>
    <x v="2"/>
    <x v="8"/>
    <x v="281"/>
    <x v="1"/>
    <x v="2"/>
    <x v="10"/>
    <s v="Belkin 7 Outlet SurgeMaster II"/>
    <n v="236.88"/>
    <n v="6"/>
    <n v="66.33"/>
  </r>
  <r>
    <s v="26-09-2016"/>
    <s v="26"/>
    <s v="09"/>
    <s v="2016"/>
    <x v="501"/>
    <d v="2016-09-26T00:00:00"/>
    <x v="2"/>
    <x v="8"/>
    <x v="281"/>
    <x v="1"/>
    <x v="2"/>
    <x v="3"/>
    <s v="Universal Premium White Copier/Laser Paper (20Lb. and 87 Bright)"/>
    <n v="29.9"/>
    <n v="5"/>
    <n v="14.65"/>
  </r>
  <r>
    <s v="26-09-2016"/>
    <s v="26"/>
    <s v="09"/>
    <s v="2016"/>
    <x v="501"/>
    <d v="2016-09-26T00:00:00"/>
    <x v="2"/>
    <x v="8"/>
    <x v="281"/>
    <x v="1"/>
    <x v="0"/>
    <x v="0"/>
    <s v="Micro Innovations USB RF Wireless Keyboard with Mouse"/>
    <n v="100"/>
    <n v="4"/>
    <n v="21"/>
  </r>
  <r>
    <s v="26-09-2016"/>
    <s v="26"/>
    <s v="09"/>
    <s v="2016"/>
    <x v="501"/>
    <d v="2016-09-26T00:00:00"/>
    <x v="2"/>
    <x v="8"/>
    <x v="555"/>
    <x v="34"/>
    <x v="2"/>
    <x v="3"/>
    <s v="Hammermill Color Copier Paper (28Lb. and 96 Bright)"/>
    <n v="9.99"/>
    <n v="1"/>
    <n v="4.5"/>
  </r>
  <r>
    <s v="26-09-2016"/>
    <s v="26"/>
    <s v="09"/>
    <s v="2016"/>
    <x v="501"/>
    <d v="2016-09-26T00:00:00"/>
    <x v="2"/>
    <x v="8"/>
    <x v="409"/>
    <x v="5"/>
    <x v="2"/>
    <x v="6"/>
    <s v="Advantus Rolling Storage Box"/>
    <n v="51.45"/>
    <n v="3"/>
    <n v="13.89"/>
  </r>
  <r>
    <s v="26-09-2016"/>
    <s v="26"/>
    <s v="09"/>
    <s v="2016"/>
    <x v="501"/>
    <d v="2016-09-26T00:00:00"/>
    <x v="2"/>
    <x v="8"/>
    <x v="409"/>
    <x v="5"/>
    <x v="2"/>
    <x v="8"/>
    <s v="Avery 494"/>
    <n v="7.83"/>
    <n v="3"/>
    <n v="3.6"/>
  </r>
  <r>
    <s v="26-09-2016"/>
    <s v="26"/>
    <s v="09"/>
    <s v="2016"/>
    <x v="501"/>
    <d v="2016-09-26T00:00:00"/>
    <x v="2"/>
    <x v="8"/>
    <x v="409"/>
    <x v="5"/>
    <x v="2"/>
    <x v="11"/>
    <s v="SANFORD Major Accent Highlighters"/>
    <n v="35.4"/>
    <n v="5"/>
    <n v="13.45"/>
  </r>
  <r>
    <s v="26-09-2016"/>
    <s v="26"/>
    <s v="09"/>
    <s v="2016"/>
    <x v="501"/>
    <d v="2016-09-26T00:00:00"/>
    <x v="2"/>
    <x v="8"/>
    <x v="409"/>
    <x v="5"/>
    <x v="2"/>
    <x v="3"/>
    <s v="Great White Multi-Use Recycled Paper (20Lb. and 84 Bright)"/>
    <n v="29.9"/>
    <n v="5"/>
    <n v="13.46"/>
  </r>
  <r>
    <s v="26-09-2016"/>
    <s v="26"/>
    <s v="09"/>
    <s v="2016"/>
    <x v="501"/>
    <d v="2016-09-26T00:00:00"/>
    <x v="2"/>
    <x v="8"/>
    <x v="395"/>
    <x v="5"/>
    <x v="2"/>
    <x v="3"/>
    <s v="Xerox 1905"/>
    <n v="12.96"/>
    <n v="2"/>
    <n v="6.22"/>
  </r>
  <r>
    <s v="26-09-2016"/>
    <s v="26"/>
    <s v="09"/>
    <s v="2016"/>
    <x v="501"/>
    <d v="2016-09-26T00:00:00"/>
    <x v="2"/>
    <x v="8"/>
    <x v="464"/>
    <x v="11"/>
    <x v="0"/>
    <x v="0"/>
    <s v="LogitechÂ VX Revolution Cordless Laser Mouse for Notebooks (Black)"/>
    <n v="431.98"/>
    <n v="3"/>
    <n v="-75.599999999999994"/>
  </r>
  <r>
    <s v="26-09-2016"/>
    <s v="26"/>
    <s v="09"/>
    <s v="2016"/>
    <x v="501"/>
    <d v="2016-09-26T00:00:00"/>
    <x v="2"/>
    <x v="8"/>
    <x v="4"/>
    <x v="4"/>
    <x v="2"/>
    <x v="9"/>
    <s v="Ibico Recycled Linen-Style Covers"/>
    <n v="15.62"/>
    <n v="2"/>
    <n v="-25"/>
  </r>
  <r>
    <s v="26-09-2016"/>
    <s v="26"/>
    <s v="09"/>
    <s v="2016"/>
    <x v="501"/>
    <d v="2016-09-26T00:00:00"/>
    <x v="2"/>
    <x v="8"/>
    <x v="333"/>
    <x v="4"/>
    <x v="2"/>
    <x v="10"/>
    <s v="Hoover Commercial Lightweight Upright Vacuum with E-Z Empty Dirt Cup"/>
    <n v="93.03"/>
    <n v="2"/>
    <n v="-251.19"/>
  </r>
  <r>
    <s v="26-09-2016"/>
    <s v="26"/>
    <s v="09"/>
    <s v="2016"/>
    <x v="501"/>
    <d v="2016-09-26T00:00:00"/>
    <x v="2"/>
    <x v="8"/>
    <x v="333"/>
    <x v="4"/>
    <x v="1"/>
    <x v="1"/>
    <s v="High-Back Leather Manager's Chair"/>
    <n v="454.97"/>
    <n v="5"/>
    <n v="-136.49"/>
  </r>
  <r>
    <s v="26-09-2016"/>
    <s v="26"/>
    <s v="09"/>
    <s v="2016"/>
    <x v="501"/>
    <d v="2016-09-26T00:00:00"/>
    <x v="2"/>
    <x v="8"/>
    <x v="656"/>
    <x v="4"/>
    <x v="2"/>
    <x v="9"/>
    <s v="GBC Recycled VeloBinder Covers"/>
    <n v="6.82"/>
    <n v="2"/>
    <n v="-11.59"/>
  </r>
  <r>
    <s v="27-09-2016"/>
    <s v="27"/>
    <s v="09"/>
    <s v="2016"/>
    <x v="502"/>
    <d v="2016-09-27T00:00:00"/>
    <x v="2"/>
    <x v="8"/>
    <x v="348"/>
    <x v="4"/>
    <x v="1"/>
    <x v="14"/>
    <s v="O'Sullivan Plantations 2-Door Library in Landvery Oak"/>
    <n v="956.66"/>
    <n v="7"/>
    <n v="-225.1"/>
  </r>
  <r>
    <s v="27-09-2016"/>
    <s v="27"/>
    <s v="09"/>
    <s v="2016"/>
    <x v="502"/>
    <d v="2016-09-27T00:00:00"/>
    <x v="2"/>
    <x v="8"/>
    <x v="411"/>
    <x v="18"/>
    <x v="2"/>
    <x v="9"/>
    <s v="Recycled Pressboard Report Cover with Reinforced Top Hinge"/>
    <n v="2.91"/>
    <n v="3"/>
    <n v="-2.0299999999999998"/>
  </r>
  <r>
    <s v="27-09-2016"/>
    <s v="27"/>
    <s v="09"/>
    <s v="2016"/>
    <x v="502"/>
    <d v="2016-09-27T00:00:00"/>
    <x v="2"/>
    <x v="8"/>
    <x v="667"/>
    <x v="1"/>
    <x v="0"/>
    <x v="2"/>
    <s v="Samsung Galaxy S4"/>
    <n v="1001.58"/>
    <n v="2"/>
    <n v="125.2"/>
  </r>
  <r>
    <s v="27-09-2016"/>
    <s v="27"/>
    <s v="09"/>
    <s v="2016"/>
    <x v="502"/>
    <d v="2016-09-27T00:00:00"/>
    <x v="2"/>
    <x v="8"/>
    <x v="270"/>
    <x v="21"/>
    <x v="2"/>
    <x v="3"/>
    <s v="Xerox 1965"/>
    <n v="17.940000000000001"/>
    <n v="3"/>
    <n v="8.7899999999999991"/>
  </r>
  <r>
    <s v="27-09-2016"/>
    <s v="27"/>
    <s v="09"/>
    <s v="2016"/>
    <x v="502"/>
    <d v="2016-09-27T00:00:00"/>
    <x v="2"/>
    <x v="8"/>
    <x v="270"/>
    <x v="21"/>
    <x v="2"/>
    <x v="11"/>
    <s v="Binney &amp; Smith Crayola Metallic Colored Pencils, 8-Color Set"/>
    <n v="13.89"/>
    <n v="3"/>
    <n v="4.58"/>
  </r>
  <r>
    <s v="28-09-2016"/>
    <s v="28"/>
    <s v="09"/>
    <s v="2016"/>
    <x v="503"/>
    <d v="2016-09-28T00:00:00"/>
    <x v="2"/>
    <x v="8"/>
    <x v="47"/>
    <x v="3"/>
    <x v="2"/>
    <x v="3"/>
    <s v="Xerox 1960"/>
    <n v="99.14"/>
    <n v="4"/>
    <n v="30.98"/>
  </r>
  <r>
    <s v="29-09-2016"/>
    <s v="29"/>
    <s v="09"/>
    <s v="2016"/>
    <x v="504"/>
    <d v="2016-09-29T00:00:00"/>
    <x v="2"/>
    <x v="8"/>
    <x v="646"/>
    <x v="13"/>
    <x v="2"/>
    <x v="8"/>
    <s v="Avery 483"/>
    <n v="15.94"/>
    <n v="4"/>
    <n v="5.18"/>
  </r>
  <r>
    <s v="29-09-2016"/>
    <s v="29"/>
    <s v="09"/>
    <s v="2016"/>
    <x v="504"/>
    <d v="2016-09-29T00:00:00"/>
    <x v="2"/>
    <x v="8"/>
    <x v="570"/>
    <x v="24"/>
    <x v="2"/>
    <x v="11"/>
    <s v="Newell 328"/>
    <n v="40.880000000000003"/>
    <n v="7"/>
    <n v="10.63"/>
  </r>
  <r>
    <s v="29-09-2016"/>
    <s v="29"/>
    <s v="09"/>
    <s v="2016"/>
    <x v="504"/>
    <d v="2016-09-29T00:00:00"/>
    <x v="2"/>
    <x v="8"/>
    <x v="297"/>
    <x v="5"/>
    <x v="2"/>
    <x v="3"/>
    <s v="Xerox 1887"/>
    <n v="18.97"/>
    <n v="1"/>
    <n v="9.11"/>
  </r>
  <r>
    <s v="29-09-2016"/>
    <s v="29"/>
    <s v="09"/>
    <s v="2016"/>
    <x v="504"/>
    <d v="2016-09-29T00:00:00"/>
    <x v="2"/>
    <x v="8"/>
    <x v="33"/>
    <x v="39"/>
    <x v="0"/>
    <x v="0"/>
    <s v="Logitech G500s Laser Gaming Mouse with Adjustable Weight Tuning"/>
    <n v="209.97"/>
    <n v="3"/>
    <n v="71.39"/>
  </r>
  <r>
    <s v="29-09-2016"/>
    <s v="29"/>
    <s v="09"/>
    <s v="2016"/>
    <x v="504"/>
    <d v="2016-09-29T00:00:00"/>
    <x v="2"/>
    <x v="8"/>
    <x v="33"/>
    <x v="39"/>
    <x v="2"/>
    <x v="9"/>
    <s v="Premium Transparent Presentation Covers by GBC"/>
    <n v="62.94"/>
    <n v="3"/>
    <n v="30.21"/>
  </r>
  <r>
    <s v="29-09-2016"/>
    <s v="29"/>
    <s v="09"/>
    <s v="2016"/>
    <x v="504"/>
    <d v="2016-09-29T00:00:00"/>
    <x v="2"/>
    <x v="8"/>
    <x v="33"/>
    <x v="39"/>
    <x v="2"/>
    <x v="11"/>
    <s v="Sanford Colorific Colored Pencils, 12/Box"/>
    <n v="25.92"/>
    <n v="9"/>
    <n v="7.78"/>
  </r>
  <r>
    <s v="29-09-2016"/>
    <s v="29"/>
    <s v="09"/>
    <s v="2016"/>
    <x v="504"/>
    <d v="2016-09-29T00:00:00"/>
    <x v="2"/>
    <x v="8"/>
    <x v="544"/>
    <x v="5"/>
    <x v="2"/>
    <x v="9"/>
    <s v="Avery Self-Adhesive Photo Pockets for Polaroid Photos"/>
    <n v="27.24"/>
    <n v="5"/>
    <n v="9.5299999999999994"/>
  </r>
  <r>
    <s v="29-09-2016"/>
    <s v="29"/>
    <s v="09"/>
    <s v="2016"/>
    <x v="504"/>
    <d v="2016-09-29T00:00:00"/>
    <x v="2"/>
    <x v="8"/>
    <x v="420"/>
    <x v="22"/>
    <x v="2"/>
    <x v="11"/>
    <s v="Newell 351"/>
    <n v="10.5"/>
    <n v="4"/>
    <n v="1.18"/>
  </r>
  <r>
    <s v="29-09-2016"/>
    <s v="29"/>
    <s v="09"/>
    <s v="2016"/>
    <x v="504"/>
    <d v="2016-09-29T00:00:00"/>
    <x v="2"/>
    <x v="8"/>
    <x v="77"/>
    <x v="16"/>
    <x v="0"/>
    <x v="2"/>
    <s v="Wilson Electronics DB Pro Signal Booster"/>
    <n v="859.2"/>
    <n v="3"/>
    <n v="75.180000000000007"/>
  </r>
  <r>
    <s v="29-09-2016"/>
    <s v="29"/>
    <s v="09"/>
    <s v="2016"/>
    <x v="504"/>
    <d v="2016-09-29T00:00:00"/>
    <x v="2"/>
    <x v="8"/>
    <x v="513"/>
    <x v="5"/>
    <x v="0"/>
    <x v="0"/>
    <s v="Memorex Mini Travel Drive 64 GB USB 2.0 Flash Drive"/>
    <n v="36.24"/>
    <n v="1"/>
    <n v="15.22"/>
  </r>
  <r>
    <s v="30-09-2016"/>
    <s v="30"/>
    <s v="09"/>
    <s v="2016"/>
    <x v="505"/>
    <d v="2016-09-30T00:00:00"/>
    <x v="2"/>
    <x v="8"/>
    <x v="665"/>
    <x v="3"/>
    <x v="2"/>
    <x v="9"/>
    <s v="Pressboard Covers with Storage Hooks, 9 1/2&quot; x 11&quot;, Light Blue"/>
    <n v="1.96"/>
    <n v="2"/>
    <n v="-3.24"/>
  </r>
  <r>
    <s v="30-09-2016"/>
    <s v="30"/>
    <s v="09"/>
    <s v="2016"/>
    <x v="505"/>
    <d v="2016-09-30T00:00:00"/>
    <x v="2"/>
    <x v="8"/>
    <x v="461"/>
    <x v="2"/>
    <x v="1"/>
    <x v="14"/>
    <s v="O'Sullivan Elevations Bookcase, Cherry Finish"/>
    <n v="523.91999999999996"/>
    <n v="5"/>
    <n v="-26.2"/>
  </r>
  <r>
    <m/>
    <m/>
    <m/>
    <m/>
    <x v="0"/>
    <d v="2016-10-01T00:00:00"/>
    <x v="2"/>
    <x v="9"/>
    <x v="172"/>
    <x v="1"/>
    <x v="1"/>
    <x v="5"/>
    <s v="24-Hour Round Wall Clock"/>
    <n v="79.92"/>
    <n v="4"/>
    <n v="34.369999999999997"/>
  </r>
  <r>
    <m/>
    <m/>
    <m/>
    <m/>
    <x v="0"/>
    <d v="2016-10-01T00:00:00"/>
    <x v="2"/>
    <x v="9"/>
    <x v="172"/>
    <x v="1"/>
    <x v="0"/>
    <x v="0"/>
    <s v="Logitech Media Keyboard K200"/>
    <n v="69.98"/>
    <n v="2"/>
    <n v="13.3"/>
  </r>
  <r>
    <m/>
    <m/>
    <m/>
    <m/>
    <x v="0"/>
    <d v="2016-10-01T00:00:00"/>
    <x v="2"/>
    <x v="9"/>
    <x v="773"/>
    <x v="1"/>
    <x v="1"/>
    <x v="5"/>
    <s v="DAX Value U-Channel Document Frames, Easel Back"/>
    <n v="24.85"/>
    <n v="5"/>
    <n v="7.7"/>
  </r>
  <r>
    <m/>
    <m/>
    <m/>
    <m/>
    <x v="0"/>
    <d v="2016-10-03T00:00:00"/>
    <x v="2"/>
    <x v="9"/>
    <x v="746"/>
    <x v="2"/>
    <x v="1"/>
    <x v="14"/>
    <s v="O'Sullivan Living Dimensions 5-Shelf Bookcases"/>
    <n v="176.78"/>
    <n v="1"/>
    <n v="-22.1"/>
  </r>
  <r>
    <m/>
    <m/>
    <m/>
    <m/>
    <x v="0"/>
    <d v="2016-10-03T00:00:00"/>
    <x v="2"/>
    <x v="9"/>
    <x v="738"/>
    <x v="13"/>
    <x v="0"/>
    <x v="0"/>
    <s v="Plantronics Audio 478 Stereo USB Headset"/>
    <n v="39.99"/>
    <n v="1"/>
    <n v="7.5"/>
  </r>
  <r>
    <m/>
    <m/>
    <m/>
    <m/>
    <x v="0"/>
    <d v="2016-10-03T00:00:00"/>
    <x v="2"/>
    <x v="9"/>
    <x v="449"/>
    <x v="5"/>
    <x v="2"/>
    <x v="3"/>
    <s v="Rediform Voice Mail Log Books"/>
    <n v="14.9"/>
    <n v="5"/>
    <n v="7.15"/>
  </r>
  <r>
    <m/>
    <m/>
    <m/>
    <m/>
    <x v="0"/>
    <d v="2016-10-03T00:00:00"/>
    <x v="2"/>
    <x v="9"/>
    <x v="449"/>
    <x v="5"/>
    <x v="0"/>
    <x v="2"/>
    <s v="Apple iPhone 5"/>
    <n v="4158.91"/>
    <n v="8"/>
    <n v="363.9"/>
  </r>
  <r>
    <m/>
    <m/>
    <m/>
    <m/>
    <x v="0"/>
    <d v="2016-10-03T00:00:00"/>
    <x v="2"/>
    <x v="9"/>
    <x v="519"/>
    <x v="5"/>
    <x v="0"/>
    <x v="0"/>
    <s v="Kingston Digital DataTraveler 16GB USB 2.0"/>
    <n v="26.85"/>
    <n v="3"/>
    <n v="5.0999999999999996"/>
  </r>
  <r>
    <m/>
    <m/>
    <m/>
    <m/>
    <x v="0"/>
    <d v="2016-10-03T00:00:00"/>
    <x v="2"/>
    <x v="9"/>
    <x v="519"/>
    <x v="5"/>
    <x v="0"/>
    <x v="15"/>
    <s v="Okidata MB760 Printer"/>
    <n v="3357.6"/>
    <n v="3"/>
    <n v="377.73"/>
  </r>
  <r>
    <m/>
    <m/>
    <m/>
    <m/>
    <x v="0"/>
    <d v="2016-10-03T00:00:00"/>
    <x v="2"/>
    <x v="9"/>
    <x v="264"/>
    <x v="22"/>
    <x v="2"/>
    <x v="6"/>
    <s v="Mini 13-1/2 Capacity Data Binder Rack, Pearl"/>
    <n v="104.7"/>
    <n v="1"/>
    <n v="6.54"/>
  </r>
  <r>
    <m/>
    <m/>
    <m/>
    <m/>
    <x v="0"/>
    <d v="2016-10-04T00:00:00"/>
    <x v="2"/>
    <x v="9"/>
    <x v="703"/>
    <x v="18"/>
    <x v="2"/>
    <x v="9"/>
    <s v="Wilson Jones Hanging Recycled Pressboard Data Binders"/>
    <n v="8.9"/>
    <n v="2"/>
    <n v="-6.53"/>
  </r>
  <r>
    <m/>
    <m/>
    <m/>
    <m/>
    <x v="0"/>
    <d v="2016-10-04T00:00:00"/>
    <x v="2"/>
    <x v="9"/>
    <x v="294"/>
    <x v="5"/>
    <x v="2"/>
    <x v="3"/>
    <s v="Xerox 227"/>
    <n v="12.96"/>
    <n v="2"/>
    <n v="6.22"/>
  </r>
  <r>
    <m/>
    <m/>
    <m/>
    <m/>
    <x v="0"/>
    <d v="2016-10-04T00:00:00"/>
    <x v="2"/>
    <x v="9"/>
    <x v="294"/>
    <x v="5"/>
    <x v="2"/>
    <x v="9"/>
    <s v="Wilson Jones Clip &amp; Carry Folder Binder Tool for Ring Binders, Clear"/>
    <n v="23.2"/>
    <n v="5"/>
    <n v="8.1199999999999992"/>
  </r>
  <r>
    <m/>
    <m/>
    <m/>
    <m/>
    <x v="0"/>
    <d v="2016-10-04T00:00:00"/>
    <x v="2"/>
    <x v="9"/>
    <x v="548"/>
    <x v="5"/>
    <x v="2"/>
    <x v="10"/>
    <s v="3M Replacement Filter for Office Air Cleaner for 20' x 33' Room"/>
    <n v="113.76"/>
    <n v="3"/>
    <n v="44.37"/>
  </r>
  <r>
    <m/>
    <m/>
    <m/>
    <m/>
    <x v="0"/>
    <d v="2016-10-04T00:00:00"/>
    <x v="2"/>
    <x v="9"/>
    <x v="548"/>
    <x v="5"/>
    <x v="2"/>
    <x v="6"/>
    <s v="Fellowes Staxonsteel Drawer Files"/>
    <n v="579.51"/>
    <n v="3"/>
    <n v="81.13"/>
  </r>
  <r>
    <m/>
    <m/>
    <m/>
    <m/>
    <x v="0"/>
    <d v="2016-10-04T00:00:00"/>
    <x v="2"/>
    <x v="9"/>
    <x v="548"/>
    <x v="5"/>
    <x v="2"/>
    <x v="6"/>
    <s v="Rogers Profile Extra Capacity Storage Tub"/>
    <n v="150.66"/>
    <n v="9"/>
    <n v="6.03"/>
  </r>
  <r>
    <m/>
    <m/>
    <m/>
    <m/>
    <x v="0"/>
    <d v="2016-10-04T00:00:00"/>
    <x v="2"/>
    <x v="9"/>
    <x v="548"/>
    <x v="5"/>
    <x v="2"/>
    <x v="9"/>
    <s v="GBC Prepunched Paper, 19-Hole, for Binding Systems, 24-lb"/>
    <n v="48.03"/>
    <n v="4"/>
    <n v="15.61"/>
  </r>
  <r>
    <m/>
    <m/>
    <m/>
    <m/>
    <x v="0"/>
    <d v="2016-10-04T00:00:00"/>
    <x v="2"/>
    <x v="9"/>
    <x v="11"/>
    <x v="3"/>
    <x v="2"/>
    <x v="11"/>
    <s v="BIC Brite Liner Grip Highlighters, Assorted, 5/Pack"/>
    <n v="13.57"/>
    <n v="4"/>
    <n v="3.22"/>
  </r>
  <r>
    <m/>
    <m/>
    <m/>
    <m/>
    <x v="0"/>
    <d v="2016-10-05T00:00:00"/>
    <x v="2"/>
    <x v="9"/>
    <x v="78"/>
    <x v="1"/>
    <x v="2"/>
    <x v="3"/>
    <s v="Xerox 1965"/>
    <n v="11.96"/>
    <n v="2"/>
    <n v="5.86"/>
  </r>
  <r>
    <m/>
    <m/>
    <m/>
    <m/>
    <x v="0"/>
    <d v="2016-10-05T00:00:00"/>
    <x v="2"/>
    <x v="9"/>
    <x v="448"/>
    <x v="13"/>
    <x v="0"/>
    <x v="2"/>
    <s v="ClearOne CHATAttach 160 -Â speaker phone"/>
    <n v="743.99"/>
    <n v="2"/>
    <n v="-124"/>
  </r>
  <r>
    <m/>
    <m/>
    <m/>
    <m/>
    <x v="0"/>
    <d v="2016-10-05T00:00:00"/>
    <x v="2"/>
    <x v="9"/>
    <x v="416"/>
    <x v="3"/>
    <x v="2"/>
    <x v="13"/>
    <s v="Grip Seal Envelopes"/>
    <n v="7.07"/>
    <n v="2"/>
    <n v="2.39"/>
  </r>
  <r>
    <m/>
    <m/>
    <m/>
    <m/>
    <x v="0"/>
    <d v="2016-10-06T00:00:00"/>
    <x v="2"/>
    <x v="9"/>
    <x v="643"/>
    <x v="5"/>
    <x v="2"/>
    <x v="8"/>
    <s v="Avery 473"/>
    <n v="20.7"/>
    <n v="2"/>
    <n v="9.94"/>
  </r>
  <r>
    <m/>
    <m/>
    <m/>
    <m/>
    <x v="0"/>
    <d v="2016-10-06T00:00:00"/>
    <x v="2"/>
    <x v="9"/>
    <x v="643"/>
    <x v="5"/>
    <x v="1"/>
    <x v="7"/>
    <s v="Bretford Â“Just In TimeÂ” Height-Adjustable Multi-Task Work Tables"/>
    <n v="1335.68"/>
    <n v="4"/>
    <n v="-217.05"/>
  </r>
  <r>
    <m/>
    <m/>
    <m/>
    <m/>
    <x v="0"/>
    <d v="2016-10-06T00:00:00"/>
    <x v="2"/>
    <x v="9"/>
    <x v="643"/>
    <x v="5"/>
    <x v="2"/>
    <x v="3"/>
    <s v="Xerox 226"/>
    <n v="32.4"/>
    <n v="5"/>
    <n v="15.55"/>
  </r>
  <r>
    <m/>
    <m/>
    <m/>
    <m/>
    <x v="0"/>
    <d v="2016-10-06T00:00:00"/>
    <x v="2"/>
    <x v="9"/>
    <x v="773"/>
    <x v="13"/>
    <x v="2"/>
    <x v="8"/>
    <s v="Avery 487"/>
    <n v="23.62"/>
    <n v="8"/>
    <n v="7.97"/>
  </r>
  <r>
    <m/>
    <m/>
    <m/>
    <m/>
    <x v="0"/>
    <d v="2016-10-07T00:00:00"/>
    <x v="2"/>
    <x v="9"/>
    <x v="193"/>
    <x v="22"/>
    <x v="2"/>
    <x v="6"/>
    <s v="Sterilite Officeware Hinged File Box"/>
    <n v="16.77"/>
    <n v="2"/>
    <n v="1.47"/>
  </r>
  <r>
    <m/>
    <m/>
    <m/>
    <m/>
    <x v="0"/>
    <d v="2016-10-07T00:00:00"/>
    <x v="2"/>
    <x v="9"/>
    <x v="564"/>
    <x v="4"/>
    <x v="2"/>
    <x v="6"/>
    <s v="Fellowes Strictly Business Drawer File, Letter/Legal Size"/>
    <n v="338.04"/>
    <n v="3"/>
    <n v="-33.799999999999997"/>
  </r>
  <r>
    <m/>
    <m/>
    <m/>
    <m/>
    <x v="0"/>
    <d v="2016-10-07T00:00:00"/>
    <x v="2"/>
    <x v="9"/>
    <x v="564"/>
    <x v="4"/>
    <x v="2"/>
    <x v="11"/>
    <s v="Boston Heavy-Duty Trimline Electric Pencil Sharpeners"/>
    <n v="154.24"/>
    <n v="4"/>
    <n v="17.350000000000001"/>
  </r>
  <r>
    <m/>
    <m/>
    <m/>
    <m/>
    <x v="0"/>
    <d v="2016-10-07T00:00:00"/>
    <x v="2"/>
    <x v="9"/>
    <x v="69"/>
    <x v="22"/>
    <x v="2"/>
    <x v="9"/>
    <s v="GBC Standard Therm-A-Bind Covers"/>
    <n v="44.86"/>
    <n v="6"/>
    <n v="-35.880000000000003"/>
  </r>
  <r>
    <m/>
    <m/>
    <m/>
    <m/>
    <x v="0"/>
    <d v="2016-10-07T00:00:00"/>
    <x v="2"/>
    <x v="9"/>
    <x v="29"/>
    <x v="13"/>
    <x v="0"/>
    <x v="15"/>
    <s v="Brother MFC-9340CDW LED All-In-One Printer, Copier Scanner"/>
    <n v="341.99"/>
    <n v="3"/>
    <n v="-319.19"/>
  </r>
  <r>
    <m/>
    <m/>
    <m/>
    <m/>
    <x v="0"/>
    <d v="2016-10-09T00:00:00"/>
    <x v="2"/>
    <x v="9"/>
    <x v="677"/>
    <x v="2"/>
    <x v="2"/>
    <x v="6"/>
    <s v="Acco Perma 2700 Stacking Storage Drawers"/>
    <n v="59.48"/>
    <n v="2"/>
    <n v="8.92"/>
  </r>
  <r>
    <m/>
    <m/>
    <m/>
    <m/>
    <x v="0"/>
    <d v="2016-10-09T00:00:00"/>
    <x v="2"/>
    <x v="9"/>
    <x v="677"/>
    <x v="2"/>
    <x v="2"/>
    <x v="3"/>
    <s v="Wirebound Message Books, Four 2 3/4 x 5 White Forms per Page"/>
    <n v="6.69"/>
    <n v="1"/>
    <n v="3.08"/>
  </r>
  <r>
    <m/>
    <m/>
    <m/>
    <m/>
    <x v="0"/>
    <d v="2016-10-09T00:00:00"/>
    <x v="2"/>
    <x v="9"/>
    <x v="597"/>
    <x v="23"/>
    <x v="2"/>
    <x v="11"/>
    <s v="Boston Model 1800 Electric Pencil Sharpener, Gray"/>
    <n v="67.56"/>
    <n v="3"/>
    <n v="8.4499999999999993"/>
  </r>
  <r>
    <m/>
    <m/>
    <m/>
    <m/>
    <x v="0"/>
    <d v="2016-10-09T00:00:00"/>
    <x v="2"/>
    <x v="9"/>
    <x v="365"/>
    <x v="4"/>
    <x v="1"/>
    <x v="7"/>
    <s v="KI Adjustable-Height Table"/>
    <n v="300.93"/>
    <n v="5"/>
    <n v="-34.39"/>
  </r>
  <r>
    <m/>
    <m/>
    <m/>
    <m/>
    <x v="0"/>
    <d v="2016-10-09T00:00:00"/>
    <x v="2"/>
    <x v="9"/>
    <x v="365"/>
    <x v="4"/>
    <x v="0"/>
    <x v="2"/>
    <s v="Polycom VVX 310 VoIP phone"/>
    <n v="719.96"/>
    <n v="5"/>
    <n v="54"/>
  </r>
  <r>
    <m/>
    <m/>
    <m/>
    <m/>
    <x v="0"/>
    <d v="2016-10-09T00:00:00"/>
    <x v="2"/>
    <x v="9"/>
    <x v="571"/>
    <x v="11"/>
    <x v="0"/>
    <x v="2"/>
    <s v="Geemarc AmpliPOWER60"/>
    <n v="519.67999999999995"/>
    <n v="7"/>
    <n v="58.46"/>
  </r>
  <r>
    <m/>
    <m/>
    <m/>
    <m/>
    <x v="0"/>
    <d v="2016-10-09T00:00:00"/>
    <x v="2"/>
    <x v="9"/>
    <x v="738"/>
    <x v="1"/>
    <x v="2"/>
    <x v="8"/>
    <s v="Avery 487"/>
    <n v="7.38"/>
    <n v="2"/>
    <n v="3.47"/>
  </r>
  <r>
    <m/>
    <m/>
    <m/>
    <m/>
    <x v="0"/>
    <d v="2016-10-09T00:00:00"/>
    <x v="2"/>
    <x v="9"/>
    <x v="738"/>
    <x v="1"/>
    <x v="2"/>
    <x v="9"/>
    <s v="Storex Dura Pro Binders"/>
    <n v="14.26"/>
    <n v="3"/>
    <n v="4.46"/>
  </r>
  <r>
    <m/>
    <m/>
    <m/>
    <m/>
    <x v="0"/>
    <d v="2016-10-09T00:00:00"/>
    <x v="2"/>
    <x v="9"/>
    <x v="738"/>
    <x v="1"/>
    <x v="2"/>
    <x v="3"/>
    <s v="Xerox 1945"/>
    <n v="81.98"/>
    <n v="2"/>
    <n v="40.17"/>
  </r>
  <r>
    <m/>
    <m/>
    <m/>
    <m/>
    <x v="0"/>
    <d v="2016-10-09T00:00:00"/>
    <x v="2"/>
    <x v="9"/>
    <x v="738"/>
    <x v="1"/>
    <x v="2"/>
    <x v="9"/>
    <s v="JM Magazine Binder"/>
    <n v="39.619999999999997"/>
    <n v="3"/>
    <n v="13.87"/>
  </r>
  <r>
    <m/>
    <m/>
    <m/>
    <m/>
    <x v="0"/>
    <d v="2016-10-09T00:00:00"/>
    <x v="2"/>
    <x v="9"/>
    <x v="308"/>
    <x v="5"/>
    <x v="2"/>
    <x v="9"/>
    <s v="Ibico EB-19 Dual Function Manual Binding System"/>
    <n v="276.77999999999997"/>
    <n v="2"/>
    <n v="89.95"/>
  </r>
  <r>
    <m/>
    <m/>
    <m/>
    <m/>
    <x v="0"/>
    <d v="2016-10-10T00:00:00"/>
    <x v="2"/>
    <x v="9"/>
    <x v="750"/>
    <x v="12"/>
    <x v="2"/>
    <x v="16"/>
    <s v="Martin-Yale Premier Letter Opener"/>
    <n v="20.61"/>
    <n v="2"/>
    <n v="-4.38"/>
  </r>
  <r>
    <m/>
    <m/>
    <m/>
    <m/>
    <x v="0"/>
    <d v="2016-10-10T00:00:00"/>
    <x v="2"/>
    <x v="9"/>
    <x v="750"/>
    <x v="12"/>
    <x v="2"/>
    <x v="9"/>
    <s v="Presstex Flexible Ring Binders"/>
    <n v="4.0999999999999996"/>
    <n v="3"/>
    <n v="-2.73"/>
  </r>
  <r>
    <m/>
    <m/>
    <m/>
    <m/>
    <x v="0"/>
    <d v="2016-10-10T00:00:00"/>
    <x v="2"/>
    <x v="9"/>
    <x v="402"/>
    <x v="15"/>
    <x v="1"/>
    <x v="14"/>
    <s v="Bush Westfield Collection Bookcases, Dark Cherry Finish, Fully Assembled"/>
    <n v="90.88"/>
    <n v="3"/>
    <n v="-190.85"/>
  </r>
  <r>
    <m/>
    <m/>
    <m/>
    <m/>
    <x v="0"/>
    <d v="2016-10-10T00:00:00"/>
    <x v="2"/>
    <x v="9"/>
    <x v="402"/>
    <x v="15"/>
    <x v="0"/>
    <x v="2"/>
    <s v="iOttie HLCRIO102 Car Mount"/>
    <n v="15.99"/>
    <n v="1"/>
    <n v="-3"/>
  </r>
  <r>
    <m/>
    <m/>
    <m/>
    <m/>
    <x v="0"/>
    <d v="2016-10-10T00:00:00"/>
    <x v="2"/>
    <x v="9"/>
    <x v="402"/>
    <x v="15"/>
    <x v="1"/>
    <x v="1"/>
    <s v="Global Manager's Adjustable Task Chair, Storm"/>
    <n v="120.78"/>
    <n v="1"/>
    <n v="13.59"/>
  </r>
  <r>
    <m/>
    <m/>
    <m/>
    <m/>
    <x v="0"/>
    <d v="2016-10-10T00:00:00"/>
    <x v="2"/>
    <x v="9"/>
    <x v="183"/>
    <x v="4"/>
    <x v="1"/>
    <x v="5"/>
    <s v="Eldon 400 Class Desk Accessories, Black Carbon"/>
    <n v="14"/>
    <n v="4"/>
    <n v="-6.3"/>
  </r>
  <r>
    <m/>
    <m/>
    <m/>
    <m/>
    <x v="0"/>
    <d v="2016-10-10T00:00:00"/>
    <x v="2"/>
    <x v="9"/>
    <x v="183"/>
    <x v="4"/>
    <x v="2"/>
    <x v="9"/>
    <s v="Wilson Jones Ledger-Size, Piano-Hinge Binder, 2&quot;, Blue"/>
    <n v="16.39"/>
    <n v="2"/>
    <n v="-26.23"/>
  </r>
  <r>
    <m/>
    <m/>
    <m/>
    <m/>
    <x v="0"/>
    <d v="2016-10-11T00:00:00"/>
    <x v="2"/>
    <x v="9"/>
    <x v="593"/>
    <x v="5"/>
    <x v="2"/>
    <x v="6"/>
    <s v="File Shuttle I and Handi-File"/>
    <n v="155.82"/>
    <n v="7"/>
    <n v="42.07"/>
  </r>
  <r>
    <m/>
    <m/>
    <m/>
    <m/>
    <x v="0"/>
    <d v="2016-10-11T00:00:00"/>
    <x v="2"/>
    <x v="9"/>
    <x v="593"/>
    <x v="5"/>
    <x v="2"/>
    <x v="9"/>
    <s v="Binding Machine Supplies"/>
    <n v="70.010000000000005"/>
    <n v="3"/>
    <n v="24.5"/>
  </r>
  <r>
    <m/>
    <m/>
    <m/>
    <m/>
    <x v="0"/>
    <d v="2016-10-11T00:00:00"/>
    <x v="2"/>
    <x v="9"/>
    <x v="666"/>
    <x v="5"/>
    <x v="2"/>
    <x v="9"/>
    <s v="ACCOHIDE 3-Ring Binder, Blue, 1&quot;"/>
    <n v="13.22"/>
    <n v="4"/>
    <n v="4.46"/>
  </r>
  <r>
    <m/>
    <m/>
    <m/>
    <m/>
    <x v="0"/>
    <d v="2016-10-11T00:00:00"/>
    <x v="2"/>
    <x v="9"/>
    <x v="666"/>
    <x v="5"/>
    <x v="2"/>
    <x v="3"/>
    <s v="Xerox 1996"/>
    <n v="32.4"/>
    <n v="5"/>
    <n v="15.55"/>
  </r>
  <r>
    <m/>
    <m/>
    <m/>
    <m/>
    <x v="0"/>
    <d v="2016-10-11T00:00:00"/>
    <x v="2"/>
    <x v="9"/>
    <x v="587"/>
    <x v="21"/>
    <x v="2"/>
    <x v="11"/>
    <s v="Newell 315"/>
    <n v="41.86"/>
    <n v="7"/>
    <n v="10.47"/>
  </r>
  <r>
    <m/>
    <m/>
    <m/>
    <m/>
    <x v="0"/>
    <d v="2016-10-11T00:00:00"/>
    <x v="2"/>
    <x v="9"/>
    <x v="460"/>
    <x v="18"/>
    <x v="2"/>
    <x v="16"/>
    <s v="Staple remover"/>
    <n v="14.72"/>
    <n v="5"/>
    <n v="-3.31"/>
  </r>
  <r>
    <m/>
    <m/>
    <m/>
    <m/>
    <x v="0"/>
    <d v="2016-10-11T00:00:00"/>
    <x v="2"/>
    <x v="9"/>
    <x v="460"/>
    <x v="18"/>
    <x v="2"/>
    <x v="6"/>
    <s v="Acco Perma 4000 Stacking Storage Drawers"/>
    <n v="38.979999999999997"/>
    <n v="3"/>
    <n v="-2.44"/>
  </r>
  <r>
    <m/>
    <m/>
    <m/>
    <m/>
    <x v="0"/>
    <d v="2016-10-11T00:00:00"/>
    <x v="2"/>
    <x v="9"/>
    <x v="380"/>
    <x v="18"/>
    <x v="2"/>
    <x v="8"/>
    <s v="Avery File Folder Labels"/>
    <n v="9.2200000000000006"/>
    <n v="4"/>
    <n v="3.34"/>
  </r>
  <r>
    <m/>
    <m/>
    <m/>
    <m/>
    <x v="0"/>
    <d v="2016-10-11T00:00:00"/>
    <x v="2"/>
    <x v="9"/>
    <x v="380"/>
    <x v="18"/>
    <x v="0"/>
    <x v="2"/>
    <s v="Square Credit Card Reader"/>
    <n v="41.96"/>
    <n v="7"/>
    <n v="-9.7899999999999991"/>
  </r>
  <r>
    <m/>
    <m/>
    <m/>
    <m/>
    <x v="0"/>
    <d v="2016-10-11T00:00:00"/>
    <x v="2"/>
    <x v="9"/>
    <x v="380"/>
    <x v="18"/>
    <x v="2"/>
    <x v="3"/>
    <s v="Xerox 1882"/>
    <n v="89.57"/>
    <n v="2"/>
    <n v="32.47"/>
  </r>
  <r>
    <m/>
    <m/>
    <m/>
    <m/>
    <x v="0"/>
    <d v="2016-10-11T00:00:00"/>
    <x v="2"/>
    <x v="9"/>
    <x v="380"/>
    <x v="18"/>
    <x v="2"/>
    <x v="3"/>
    <s v="Wirebound Message Books, Four 2 3/4&quot; x 5&quot; Forms per Page, 600 Sets per Book"/>
    <n v="22.25"/>
    <n v="3"/>
    <n v="7.51"/>
  </r>
  <r>
    <m/>
    <m/>
    <m/>
    <m/>
    <x v="0"/>
    <d v="2016-10-11T00:00:00"/>
    <x v="2"/>
    <x v="9"/>
    <x v="380"/>
    <x v="18"/>
    <x v="2"/>
    <x v="10"/>
    <s v="Eureka The Boss Plus 12-Amp Hard Box Upright Vacuum, Red"/>
    <n v="334.88"/>
    <n v="4"/>
    <n v="29.3"/>
  </r>
  <r>
    <m/>
    <m/>
    <m/>
    <m/>
    <x v="0"/>
    <d v="2016-10-11T00:00:00"/>
    <x v="2"/>
    <x v="9"/>
    <x v="380"/>
    <x v="18"/>
    <x v="1"/>
    <x v="5"/>
    <s v="DAX Natural Wood-Tone Poster Frame"/>
    <n v="148.29"/>
    <n v="7"/>
    <n v="29.66"/>
  </r>
  <r>
    <m/>
    <m/>
    <m/>
    <m/>
    <x v="0"/>
    <d v="2016-10-11T00:00:00"/>
    <x v="2"/>
    <x v="9"/>
    <x v="380"/>
    <x v="18"/>
    <x v="2"/>
    <x v="3"/>
    <s v="Xerox 1924"/>
    <n v="4.62"/>
    <n v="1"/>
    <n v="1.68"/>
  </r>
  <r>
    <m/>
    <m/>
    <m/>
    <m/>
    <x v="0"/>
    <d v="2016-10-11T00:00:00"/>
    <x v="2"/>
    <x v="9"/>
    <x v="380"/>
    <x v="18"/>
    <x v="0"/>
    <x v="0"/>
    <s v="Memorex 25GB 6X Branded Blu-Ray Recordable Disc, 30/Pack"/>
    <n v="178.92"/>
    <n v="7"/>
    <n v="-29.07"/>
  </r>
  <r>
    <m/>
    <m/>
    <m/>
    <m/>
    <x v="0"/>
    <d v="2016-10-11T00:00:00"/>
    <x v="2"/>
    <x v="9"/>
    <x v="380"/>
    <x v="18"/>
    <x v="2"/>
    <x v="9"/>
    <s v="GBC Twin Loop Wire Binding Elements"/>
    <n v="69.89"/>
    <n v="7"/>
    <n v="-46.59"/>
  </r>
  <r>
    <m/>
    <m/>
    <m/>
    <m/>
    <x v="0"/>
    <d v="2016-10-11T00:00:00"/>
    <x v="2"/>
    <x v="9"/>
    <x v="123"/>
    <x v="4"/>
    <x v="0"/>
    <x v="0"/>
    <s v="Kensington SlimBlade Notebook Wireless Mouse with Nano Receiver"/>
    <n v="279.94"/>
    <n v="7"/>
    <n v="48.99"/>
  </r>
  <r>
    <m/>
    <m/>
    <m/>
    <m/>
    <x v="0"/>
    <d v="2016-10-11T00:00:00"/>
    <x v="2"/>
    <x v="9"/>
    <x v="664"/>
    <x v="28"/>
    <x v="1"/>
    <x v="5"/>
    <s v="3M Polarizing Light Filter Sleeves"/>
    <n v="37.299999999999997"/>
    <n v="2"/>
    <n v="17.16"/>
  </r>
  <r>
    <m/>
    <m/>
    <m/>
    <m/>
    <x v="0"/>
    <d v="2016-10-11T00:00:00"/>
    <x v="2"/>
    <x v="9"/>
    <x v="664"/>
    <x v="28"/>
    <x v="2"/>
    <x v="9"/>
    <s v="Wilson Jones Ledger-Size, Piano-Hinge Binder, 2&quot;, Blue"/>
    <n v="81.96"/>
    <n v="2"/>
    <n v="39.340000000000003"/>
  </r>
  <r>
    <m/>
    <m/>
    <m/>
    <m/>
    <x v="0"/>
    <d v="2016-10-11T00:00:00"/>
    <x v="2"/>
    <x v="9"/>
    <x v="468"/>
    <x v="2"/>
    <x v="2"/>
    <x v="9"/>
    <s v="Canvas Sectional Post Binders"/>
    <n v="20.37"/>
    <n v="1"/>
    <n v="7.38"/>
  </r>
  <r>
    <m/>
    <m/>
    <m/>
    <m/>
    <x v="0"/>
    <d v="2016-10-11T00:00:00"/>
    <x v="2"/>
    <x v="9"/>
    <x v="468"/>
    <x v="2"/>
    <x v="2"/>
    <x v="9"/>
    <s v="Wilson Jones Century Plastic Molded Ring Binders"/>
    <n v="49.85"/>
    <n v="3"/>
    <n v="16.82"/>
  </r>
  <r>
    <m/>
    <m/>
    <m/>
    <m/>
    <x v="0"/>
    <d v="2016-10-11T00:00:00"/>
    <x v="2"/>
    <x v="9"/>
    <x v="205"/>
    <x v="5"/>
    <x v="2"/>
    <x v="3"/>
    <s v="Embossed Ink Jet Note Cards"/>
    <n v="67.709999999999994"/>
    <n v="3"/>
    <n v="32.5"/>
  </r>
  <r>
    <m/>
    <m/>
    <m/>
    <m/>
    <x v="0"/>
    <d v="2016-10-11T00:00:00"/>
    <x v="2"/>
    <x v="9"/>
    <x v="205"/>
    <x v="5"/>
    <x v="2"/>
    <x v="10"/>
    <s v="Belkin F9S820V06 8 Outlet Surge"/>
    <n v="129.91999999999999"/>
    <n v="4"/>
    <n v="38.979999999999997"/>
  </r>
  <r>
    <m/>
    <m/>
    <m/>
    <m/>
    <x v="0"/>
    <d v="2016-10-11T00:00:00"/>
    <x v="2"/>
    <x v="9"/>
    <x v="205"/>
    <x v="5"/>
    <x v="1"/>
    <x v="5"/>
    <s v="Howard Miller 11-1/2&quot; Diameter Ridgewood Wall Clock"/>
    <n v="467.46"/>
    <n v="9"/>
    <n v="191.66"/>
  </r>
  <r>
    <m/>
    <m/>
    <m/>
    <m/>
    <x v="0"/>
    <d v="2016-10-11T00:00:00"/>
    <x v="2"/>
    <x v="9"/>
    <x v="205"/>
    <x v="5"/>
    <x v="2"/>
    <x v="3"/>
    <s v="Xerox 1933"/>
    <n v="61.4"/>
    <n v="5"/>
    <n v="28.86"/>
  </r>
  <r>
    <m/>
    <m/>
    <m/>
    <m/>
    <x v="0"/>
    <d v="2016-10-11T00:00:00"/>
    <x v="2"/>
    <x v="9"/>
    <x v="205"/>
    <x v="5"/>
    <x v="2"/>
    <x v="6"/>
    <s v="Standard Rollaway File with Lock"/>
    <n v="720.76"/>
    <n v="4"/>
    <n v="187.4"/>
  </r>
  <r>
    <m/>
    <m/>
    <m/>
    <m/>
    <x v="0"/>
    <d v="2016-10-11T00:00:00"/>
    <x v="2"/>
    <x v="9"/>
    <x v="205"/>
    <x v="5"/>
    <x v="2"/>
    <x v="9"/>
    <s v="Peel &amp; Stick Add-On Corner Pockets"/>
    <n v="5.18"/>
    <n v="3"/>
    <n v="1.81"/>
  </r>
  <r>
    <m/>
    <m/>
    <m/>
    <m/>
    <x v="0"/>
    <d v="2016-10-11T00:00:00"/>
    <x v="2"/>
    <x v="9"/>
    <x v="205"/>
    <x v="5"/>
    <x v="2"/>
    <x v="11"/>
    <s v="Newell 338"/>
    <n v="14.7"/>
    <n v="5"/>
    <n v="3.97"/>
  </r>
  <r>
    <m/>
    <m/>
    <m/>
    <m/>
    <x v="0"/>
    <d v="2016-10-11T00:00:00"/>
    <x v="2"/>
    <x v="9"/>
    <x v="187"/>
    <x v="5"/>
    <x v="1"/>
    <x v="5"/>
    <s v="Eldon Expressions Wood and Plastic Desk Accessories, Oak"/>
    <n v="9.98"/>
    <n v="1"/>
    <n v="2.79"/>
  </r>
  <r>
    <m/>
    <m/>
    <m/>
    <m/>
    <x v="0"/>
    <d v="2016-10-11T00:00:00"/>
    <x v="2"/>
    <x v="9"/>
    <x v="638"/>
    <x v="5"/>
    <x v="2"/>
    <x v="6"/>
    <s v="Acco Perma 2700 Stacking Storage Drawers"/>
    <n v="29.74"/>
    <n v="1"/>
    <n v="4.46"/>
  </r>
  <r>
    <m/>
    <m/>
    <m/>
    <m/>
    <x v="0"/>
    <d v="2016-10-11T00:00:00"/>
    <x v="2"/>
    <x v="9"/>
    <x v="191"/>
    <x v="18"/>
    <x v="2"/>
    <x v="3"/>
    <s v="Xerox 227"/>
    <n v="31.1"/>
    <n v="6"/>
    <n v="10.89"/>
  </r>
  <r>
    <m/>
    <m/>
    <m/>
    <m/>
    <x v="0"/>
    <d v="2016-10-11T00:00:00"/>
    <x v="2"/>
    <x v="9"/>
    <x v="94"/>
    <x v="32"/>
    <x v="0"/>
    <x v="2"/>
    <s v="Samsung Convoy 3"/>
    <n v="221.98"/>
    <n v="2"/>
    <n v="62.15"/>
  </r>
  <r>
    <m/>
    <m/>
    <m/>
    <m/>
    <x v="0"/>
    <d v="2016-10-11T00:00:00"/>
    <x v="2"/>
    <x v="9"/>
    <x v="94"/>
    <x v="32"/>
    <x v="1"/>
    <x v="14"/>
    <s v="Sauder Facets Collection Library, Sky Alder Finish"/>
    <n v="341.96"/>
    <n v="2"/>
    <n v="54.71"/>
  </r>
  <r>
    <m/>
    <m/>
    <m/>
    <m/>
    <x v="0"/>
    <d v="2016-10-11T00:00:00"/>
    <x v="2"/>
    <x v="9"/>
    <x v="459"/>
    <x v="2"/>
    <x v="2"/>
    <x v="9"/>
    <s v="Presstex Flexible Ring Binders"/>
    <n v="3.64"/>
    <n v="1"/>
    <n v="1.37"/>
  </r>
  <r>
    <m/>
    <m/>
    <m/>
    <m/>
    <x v="0"/>
    <d v="2016-10-11T00:00:00"/>
    <x v="2"/>
    <x v="9"/>
    <x v="459"/>
    <x v="2"/>
    <x v="0"/>
    <x v="2"/>
    <s v="BlackBerry Q10"/>
    <n v="881.93"/>
    <n v="7"/>
    <n v="220.48"/>
  </r>
  <r>
    <m/>
    <m/>
    <m/>
    <m/>
    <x v="0"/>
    <d v="2016-10-12T00:00:00"/>
    <x v="2"/>
    <x v="9"/>
    <x v="564"/>
    <x v="5"/>
    <x v="1"/>
    <x v="1"/>
    <s v="Global Leather Highback Executive Chair with Pneumatic Height Adjustment, Black"/>
    <n v="321.57"/>
    <n v="2"/>
    <n v="28.14"/>
  </r>
  <r>
    <m/>
    <m/>
    <m/>
    <m/>
    <x v="0"/>
    <d v="2016-10-12T00:00:00"/>
    <x v="2"/>
    <x v="9"/>
    <x v="41"/>
    <x v="2"/>
    <x v="2"/>
    <x v="6"/>
    <s v="Fellowes Personal Hanging Folder Files, Navy"/>
    <n v="80.58"/>
    <n v="6"/>
    <n v="22.56"/>
  </r>
  <r>
    <m/>
    <m/>
    <m/>
    <m/>
    <x v="0"/>
    <d v="2016-10-12T00:00:00"/>
    <x v="2"/>
    <x v="9"/>
    <x v="41"/>
    <x v="2"/>
    <x v="2"/>
    <x v="13"/>
    <s v="Tyvek Side-Opening Peel &amp; Seel Expanding Envelopes"/>
    <n v="361.92"/>
    <n v="4"/>
    <n v="162.86000000000001"/>
  </r>
  <r>
    <m/>
    <m/>
    <m/>
    <m/>
    <x v="0"/>
    <d v="2016-10-12T00:00:00"/>
    <x v="2"/>
    <x v="9"/>
    <x v="393"/>
    <x v="1"/>
    <x v="2"/>
    <x v="9"/>
    <s v="GBC DocuBind P50 Personal Binding Machine"/>
    <n v="153.55000000000001"/>
    <n v="3"/>
    <n v="51.82"/>
  </r>
  <r>
    <m/>
    <m/>
    <m/>
    <m/>
    <x v="0"/>
    <d v="2016-10-12T00:00:00"/>
    <x v="2"/>
    <x v="9"/>
    <x v="393"/>
    <x v="1"/>
    <x v="2"/>
    <x v="10"/>
    <s v="Holmes HEPA Air Purifier"/>
    <n v="65.34"/>
    <n v="3"/>
    <n v="22.87"/>
  </r>
  <r>
    <m/>
    <m/>
    <m/>
    <m/>
    <x v="0"/>
    <d v="2016-10-12T00:00:00"/>
    <x v="2"/>
    <x v="9"/>
    <x v="393"/>
    <x v="1"/>
    <x v="2"/>
    <x v="3"/>
    <s v="Xerox 1988"/>
    <n v="123.92"/>
    <n v="4"/>
    <n v="55.76"/>
  </r>
  <r>
    <m/>
    <m/>
    <m/>
    <m/>
    <x v="0"/>
    <d v="2016-10-12T00:00:00"/>
    <x v="2"/>
    <x v="9"/>
    <x v="393"/>
    <x v="1"/>
    <x v="2"/>
    <x v="10"/>
    <s v="Harmony HEPA Quiet Air Purifiers"/>
    <n v="35.1"/>
    <n v="3"/>
    <n v="12.29"/>
  </r>
  <r>
    <m/>
    <m/>
    <m/>
    <m/>
    <x v="0"/>
    <d v="2016-10-12T00:00:00"/>
    <x v="2"/>
    <x v="9"/>
    <x v="393"/>
    <x v="1"/>
    <x v="0"/>
    <x v="0"/>
    <s v="Kingston Digital DataTraveler 16GB USB 2.0"/>
    <n v="44.75"/>
    <n v="5"/>
    <n v="8.5"/>
  </r>
  <r>
    <m/>
    <m/>
    <m/>
    <m/>
    <x v="0"/>
    <d v="2016-10-12T00:00:00"/>
    <x v="2"/>
    <x v="9"/>
    <x v="505"/>
    <x v="24"/>
    <x v="1"/>
    <x v="1"/>
    <s v="Global Commerce Series High-Back Swivel/Tilt Chairs"/>
    <n v="1424.9"/>
    <n v="5"/>
    <n v="356.23"/>
  </r>
  <r>
    <m/>
    <m/>
    <m/>
    <m/>
    <x v="0"/>
    <d v="2016-10-12T00:00:00"/>
    <x v="2"/>
    <x v="9"/>
    <x v="706"/>
    <x v="5"/>
    <x v="2"/>
    <x v="3"/>
    <s v="Wirebound Message Books, Four 2 3/4 x 5 White Forms per Page"/>
    <n v="80.28"/>
    <n v="12"/>
    <n v="36.93"/>
  </r>
  <r>
    <m/>
    <m/>
    <m/>
    <m/>
    <x v="0"/>
    <d v="2016-10-12T00:00:00"/>
    <x v="2"/>
    <x v="9"/>
    <x v="733"/>
    <x v="2"/>
    <x v="2"/>
    <x v="3"/>
    <s v="Wirebound Message Books, Four 2 3/4&quot; x 5&quot; Forms per Page, 600 Sets per Book"/>
    <n v="18.54"/>
    <n v="2"/>
    <n v="8.7100000000000009"/>
  </r>
  <r>
    <m/>
    <m/>
    <m/>
    <m/>
    <x v="0"/>
    <d v="2016-10-12T00:00:00"/>
    <x v="2"/>
    <x v="9"/>
    <x v="733"/>
    <x v="2"/>
    <x v="2"/>
    <x v="9"/>
    <s v="Fellowes PB200 Plastic Comb Binding Machine"/>
    <n v="679.96"/>
    <n v="5"/>
    <n v="220.99"/>
  </r>
  <r>
    <m/>
    <m/>
    <m/>
    <m/>
    <x v="0"/>
    <d v="2016-10-12T00:00:00"/>
    <x v="2"/>
    <x v="9"/>
    <x v="626"/>
    <x v="2"/>
    <x v="2"/>
    <x v="3"/>
    <s v="Adams Phone Message Book, Professional, 400 Message Capacity, 5 3/6Â” x 11Â”"/>
    <n v="62.82"/>
    <n v="9"/>
    <n v="29.53"/>
  </r>
  <r>
    <m/>
    <m/>
    <m/>
    <m/>
    <x v="0"/>
    <d v="2016-10-12T00:00:00"/>
    <x v="2"/>
    <x v="9"/>
    <x v="120"/>
    <x v="2"/>
    <x v="2"/>
    <x v="3"/>
    <s v="Xerox 221"/>
    <n v="6.48"/>
    <n v="1"/>
    <n v="3.11"/>
  </r>
  <r>
    <s v="13-10-2016"/>
    <s v="13"/>
    <s v="10"/>
    <s v="2016"/>
    <x v="506"/>
    <d v="2016-10-13T00:00:00"/>
    <x v="2"/>
    <x v="9"/>
    <x v="199"/>
    <x v="5"/>
    <x v="2"/>
    <x v="3"/>
    <s v="Xerox 195"/>
    <n v="20.04"/>
    <n v="3"/>
    <n v="9.6199999999999992"/>
  </r>
  <r>
    <s v="13-10-2016"/>
    <s v="13"/>
    <s v="10"/>
    <s v="2016"/>
    <x v="506"/>
    <d v="2016-10-13T00:00:00"/>
    <x v="2"/>
    <x v="9"/>
    <x v="199"/>
    <x v="5"/>
    <x v="2"/>
    <x v="3"/>
    <s v="Xerox 1880"/>
    <n v="35.44"/>
    <n v="1"/>
    <n v="16.66"/>
  </r>
  <r>
    <s v="13-10-2016"/>
    <s v="13"/>
    <s v="10"/>
    <s v="2016"/>
    <x v="506"/>
    <d v="2016-10-13T00:00:00"/>
    <x v="2"/>
    <x v="9"/>
    <x v="199"/>
    <x v="5"/>
    <x v="2"/>
    <x v="11"/>
    <s v="Sanford Colorific Colored Pencils, 12/Box"/>
    <n v="11.52"/>
    <n v="4"/>
    <n v="3.46"/>
  </r>
  <r>
    <s v="13-10-2016"/>
    <s v="13"/>
    <s v="10"/>
    <s v="2016"/>
    <x v="506"/>
    <d v="2016-10-13T00:00:00"/>
    <x v="2"/>
    <x v="9"/>
    <x v="199"/>
    <x v="5"/>
    <x v="2"/>
    <x v="4"/>
    <s v="Ideal Clamps"/>
    <n v="4.0199999999999996"/>
    <n v="2"/>
    <n v="1.97"/>
  </r>
  <r>
    <s v="13-10-2016"/>
    <s v="13"/>
    <s v="10"/>
    <s v="2016"/>
    <x v="506"/>
    <d v="2016-10-13T00:00:00"/>
    <x v="2"/>
    <x v="9"/>
    <x v="199"/>
    <x v="5"/>
    <x v="2"/>
    <x v="9"/>
    <s v="GBC Wire Binding Strips"/>
    <n v="76.180000000000007"/>
    <n v="3"/>
    <n v="26.66"/>
  </r>
  <r>
    <s v="13-10-2016"/>
    <s v="13"/>
    <s v="10"/>
    <s v="2016"/>
    <x v="506"/>
    <d v="2016-10-13T00:00:00"/>
    <x v="2"/>
    <x v="9"/>
    <x v="199"/>
    <x v="5"/>
    <x v="2"/>
    <x v="16"/>
    <s v="Fiskars Softgrip Scissors"/>
    <n v="65.88"/>
    <n v="6"/>
    <n v="18.45"/>
  </r>
  <r>
    <s v="13-10-2016"/>
    <s v="13"/>
    <s v="10"/>
    <s v="2016"/>
    <x v="506"/>
    <d v="2016-10-13T00:00:00"/>
    <x v="2"/>
    <x v="9"/>
    <x v="199"/>
    <x v="5"/>
    <x v="1"/>
    <x v="5"/>
    <s v="Longer-Life Soft White Bulbs"/>
    <n v="43.12"/>
    <n v="14"/>
    <n v="20.7"/>
  </r>
  <r>
    <s v="13-10-2016"/>
    <s v="13"/>
    <s v="10"/>
    <s v="2016"/>
    <x v="506"/>
    <d v="2016-10-13T00:00:00"/>
    <x v="2"/>
    <x v="9"/>
    <x v="493"/>
    <x v="15"/>
    <x v="1"/>
    <x v="7"/>
    <s v="Hon 5100 Series Wood Tables"/>
    <n v="727.45"/>
    <n v="5"/>
    <n v="-465.57"/>
  </r>
  <r>
    <s v="13-10-2016"/>
    <s v="13"/>
    <s v="10"/>
    <s v="2016"/>
    <x v="506"/>
    <d v="2016-10-13T00:00:00"/>
    <x v="2"/>
    <x v="9"/>
    <x v="493"/>
    <x v="15"/>
    <x v="1"/>
    <x v="5"/>
    <s v="Executive Impressions 8-1/2&quot; Career Panel/Partition Cubicle Clock"/>
    <n v="24.96"/>
    <n v="3"/>
    <n v="4.37"/>
  </r>
  <r>
    <s v="13-10-2016"/>
    <s v="13"/>
    <s v="10"/>
    <s v="2016"/>
    <x v="506"/>
    <d v="2016-10-13T00:00:00"/>
    <x v="2"/>
    <x v="9"/>
    <x v="509"/>
    <x v="4"/>
    <x v="0"/>
    <x v="0"/>
    <s v="Razer Kraken PRO Over Ear PC and Music Headset"/>
    <n v="191.98"/>
    <n v="3"/>
    <n v="24"/>
  </r>
  <r>
    <s v="13-10-2016"/>
    <s v="13"/>
    <s v="10"/>
    <s v="2016"/>
    <x v="506"/>
    <d v="2016-10-13T00:00:00"/>
    <x v="2"/>
    <x v="9"/>
    <x v="509"/>
    <x v="4"/>
    <x v="2"/>
    <x v="3"/>
    <s v="Array Memo Cubes"/>
    <n v="8.2899999999999991"/>
    <n v="2"/>
    <n v="3"/>
  </r>
  <r>
    <s v="13-10-2016"/>
    <s v="13"/>
    <s v="10"/>
    <s v="2016"/>
    <x v="506"/>
    <d v="2016-10-13T00:00:00"/>
    <x v="2"/>
    <x v="9"/>
    <x v="509"/>
    <x v="4"/>
    <x v="1"/>
    <x v="5"/>
    <s v="Tenex &quot;The Solids&quot; Textured Chair Mats"/>
    <n v="139.91999999999999"/>
    <n v="5"/>
    <n v="-150.41"/>
  </r>
  <r>
    <s v="13-10-2016"/>
    <s v="13"/>
    <s v="10"/>
    <s v="2016"/>
    <x v="506"/>
    <d v="2016-10-13T00:00:00"/>
    <x v="2"/>
    <x v="9"/>
    <x v="509"/>
    <x v="4"/>
    <x v="2"/>
    <x v="11"/>
    <s v="Newell 334"/>
    <n v="15.87"/>
    <n v="1"/>
    <n v="1.19"/>
  </r>
  <r>
    <s v="13-10-2016"/>
    <s v="13"/>
    <s v="10"/>
    <s v="2016"/>
    <x v="506"/>
    <d v="2016-10-13T00:00:00"/>
    <x v="2"/>
    <x v="9"/>
    <x v="509"/>
    <x v="4"/>
    <x v="2"/>
    <x v="9"/>
    <s v="Avery Non-Stick Binders"/>
    <n v="6.29"/>
    <n v="7"/>
    <n v="-11"/>
  </r>
  <r>
    <s v="13-10-2016"/>
    <s v="13"/>
    <s v="10"/>
    <s v="2016"/>
    <x v="506"/>
    <d v="2016-10-13T00:00:00"/>
    <x v="2"/>
    <x v="9"/>
    <x v="626"/>
    <x v="2"/>
    <x v="2"/>
    <x v="11"/>
    <s v="BIC Liqua Brite Liner"/>
    <n v="34.700000000000003"/>
    <n v="5"/>
    <n v="12.49"/>
  </r>
  <r>
    <s v="13-10-2016"/>
    <s v="13"/>
    <s v="10"/>
    <s v="2016"/>
    <x v="506"/>
    <d v="2016-10-13T00:00:00"/>
    <x v="2"/>
    <x v="9"/>
    <x v="626"/>
    <x v="2"/>
    <x v="2"/>
    <x v="6"/>
    <s v="Fellowes Bases and Tops For Staxonsteel/High-Stak Systems"/>
    <n v="99.87"/>
    <n v="3"/>
    <n v="23.97"/>
  </r>
  <r>
    <s v="13-10-2016"/>
    <s v="13"/>
    <s v="10"/>
    <s v="2016"/>
    <x v="506"/>
    <d v="2016-10-13T00:00:00"/>
    <x v="2"/>
    <x v="9"/>
    <x v="626"/>
    <x v="2"/>
    <x v="2"/>
    <x v="3"/>
    <s v="Computer Printout Paper with Letter-Trim Perforations"/>
    <n v="37.94"/>
    <n v="2"/>
    <n v="18.21"/>
  </r>
  <r>
    <s v="13-10-2016"/>
    <s v="13"/>
    <s v="10"/>
    <s v="2016"/>
    <x v="506"/>
    <d v="2016-10-13T00:00:00"/>
    <x v="2"/>
    <x v="9"/>
    <x v="626"/>
    <x v="2"/>
    <x v="2"/>
    <x v="8"/>
    <s v="Avery White Multi-Purpose Labels"/>
    <n v="24.9"/>
    <n v="5"/>
    <n v="11.45"/>
  </r>
  <r>
    <s v="13-10-2016"/>
    <s v="13"/>
    <s v="10"/>
    <s v="2016"/>
    <x v="506"/>
    <d v="2016-10-13T00:00:00"/>
    <x v="2"/>
    <x v="9"/>
    <x v="626"/>
    <x v="2"/>
    <x v="1"/>
    <x v="5"/>
    <s v="Howard Miller Distant Time Traveler Alarm Clock"/>
    <n v="82.26"/>
    <n v="3"/>
    <n v="33.729999999999997"/>
  </r>
  <r>
    <s v="14-10-2016"/>
    <s v="14"/>
    <s v="10"/>
    <s v="2016"/>
    <x v="507"/>
    <d v="2016-10-14T00:00:00"/>
    <x v="2"/>
    <x v="9"/>
    <x v="135"/>
    <x v="1"/>
    <x v="0"/>
    <x v="0"/>
    <s v="WD My Passport Ultra 500GB Portable External Hard Drive"/>
    <n v="177"/>
    <n v="3"/>
    <n v="30.09"/>
  </r>
  <r>
    <s v="14-10-2016"/>
    <s v="14"/>
    <s v="10"/>
    <s v="2016"/>
    <x v="507"/>
    <d v="2016-10-14T00:00:00"/>
    <x v="2"/>
    <x v="9"/>
    <x v="109"/>
    <x v="12"/>
    <x v="1"/>
    <x v="1"/>
    <s v="SAFCO Folding Chair Trolley"/>
    <n v="102.59"/>
    <n v="1"/>
    <n v="10.26"/>
  </r>
  <r>
    <s v="14-10-2016"/>
    <s v="14"/>
    <s v="10"/>
    <s v="2016"/>
    <x v="507"/>
    <d v="2016-10-14T00:00:00"/>
    <x v="2"/>
    <x v="9"/>
    <x v="109"/>
    <x v="12"/>
    <x v="0"/>
    <x v="0"/>
    <s v="Maxell 4.7GB DVD-R"/>
    <n v="22.7"/>
    <n v="1"/>
    <n v="5.96"/>
  </r>
  <r>
    <s v="14-10-2016"/>
    <s v="14"/>
    <s v="10"/>
    <s v="2016"/>
    <x v="507"/>
    <d v="2016-10-14T00:00:00"/>
    <x v="2"/>
    <x v="9"/>
    <x v="109"/>
    <x v="12"/>
    <x v="2"/>
    <x v="3"/>
    <s v="Xerox 1944"/>
    <n v="93.02"/>
    <n v="3"/>
    <n v="33.72"/>
  </r>
  <r>
    <s v="14-10-2016"/>
    <s v="14"/>
    <s v="10"/>
    <s v="2016"/>
    <x v="507"/>
    <d v="2016-10-14T00:00:00"/>
    <x v="2"/>
    <x v="9"/>
    <x v="109"/>
    <x v="12"/>
    <x v="2"/>
    <x v="16"/>
    <s v="Staple remover"/>
    <n v="12.77"/>
    <n v="2"/>
    <n v="1.44"/>
  </r>
  <r>
    <s v="14-10-2016"/>
    <s v="14"/>
    <s v="10"/>
    <s v="2016"/>
    <x v="507"/>
    <d v="2016-10-14T00:00:00"/>
    <x v="2"/>
    <x v="9"/>
    <x v="109"/>
    <x v="12"/>
    <x v="2"/>
    <x v="13"/>
    <s v="White Business Envelopes with Contemporary Seam, Recycled White Business Envelopes"/>
    <n v="35.01"/>
    <n v="4"/>
    <n v="13.13"/>
  </r>
  <r>
    <s v="14-10-2016"/>
    <s v="14"/>
    <s v="10"/>
    <s v="2016"/>
    <x v="507"/>
    <d v="2016-10-14T00:00:00"/>
    <x v="2"/>
    <x v="9"/>
    <x v="109"/>
    <x v="12"/>
    <x v="2"/>
    <x v="3"/>
    <s v="Xerox 1916"/>
    <n v="39.15"/>
    <n v="1"/>
    <n v="14.68"/>
  </r>
  <r>
    <s v="14-10-2016"/>
    <s v="14"/>
    <s v="10"/>
    <s v="2016"/>
    <x v="507"/>
    <d v="2016-10-14T00:00:00"/>
    <x v="2"/>
    <x v="9"/>
    <x v="245"/>
    <x v="2"/>
    <x v="0"/>
    <x v="2"/>
    <s v="Motorola L703CM"/>
    <n v="1091.93"/>
    <n v="7"/>
    <n v="272.98"/>
  </r>
  <r>
    <s v="14-10-2016"/>
    <s v="14"/>
    <s v="10"/>
    <s v="2016"/>
    <x v="507"/>
    <d v="2016-10-14T00:00:00"/>
    <x v="2"/>
    <x v="9"/>
    <x v="245"/>
    <x v="2"/>
    <x v="2"/>
    <x v="3"/>
    <s v="Xerox 1908"/>
    <n v="111.96"/>
    <n v="2"/>
    <n v="54.86"/>
  </r>
  <r>
    <s v="14-10-2016"/>
    <s v="14"/>
    <s v="10"/>
    <s v="2016"/>
    <x v="507"/>
    <d v="2016-10-14T00:00:00"/>
    <x v="2"/>
    <x v="9"/>
    <x v="766"/>
    <x v="0"/>
    <x v="0"/>
    <x v="0"/>
    <s v="Plantronics CS510 - Over-the-Head monaural Wireless Headset System"/>
    <n v="1649.75"/>
    <n v="5"/>
    <n v="544.41999999999996"/>
  </r>
  <r>
    <s v="15-10-2016"/>
    <s v="15"/>
    <s v="10"/>
    <s v="2016"/>
    <x v="508"/>
    <d v="2016-10-15T00:00:00"/>
    <x v="2"/>
    <x v="9"/>
    <x v="720"/>
    <x v="27"/>
    <x v="2"/>
    <x v="3"/>
    <s v="Xerox 1982"/>
    <n v="45.68"/>
    <n v="2"/>
    <n v="21.01"/>
  </r>
  <r>
    <s v="15-10-2016"/>
    <s v="15"/>
    <s v="10"/>
    <s v="2016"/>
    <x v="508"/>
    <d v="2016-10-15T00:00:00"/>
    <x v="2"/>
    <x v="9"/>
    <x v="720"/>
    <x v="27"/>
    <x v="2"/>
    <x v="3"/>
    <s v="Xerox 1986"/>
    <n v="60.12"/>
    <n v="9"/>
    <n v="28.86"/>
  </r>
  <r>
    <s v="15-10-2016"/>
    <s v="15"/>
    <s v="10"/>
    <s v="2016"/>
    <x v="508"/>
    <d v="2016-10-15T00:00:00"/>
    <x v="2"/>
    <x v="9"/>
    <x v="720"/>
    <x v="27"/>
    <x v="2"/>
    <x v="9"/>
    <s v="Acco Data Flex Cable Posts For Top &amp; Bottom Load Binders, 6&quot; Capacity"/>
    <n v="41.72"/>
    <n v="5"/>
    <n v="13.04"/>
  </r>
  <r>
    <s v="15-10-2016"/>
    <s v="15"/>
    <s v="10"/>
    <s v="2016"/>
    <x v="508"/>
    <d v="2016-10-15T00:00:00"/>
    <x v="2"/>
    <x v="9"/>
    <x v="720"/>
    <x v="27"/>
    <x v="2"/>
    <x v="3"/>
    <s v="Recycled Desk Saver Line &quot;While You Were Out&quot; Book, 5 1/2&quot; X 4&quot;"/>
    <n v="71.599999999999994"/>
    <n v="8"/>
    <n v="32.94"/>
  </r>
  <r>
    <s v="15-10-2016"/>
    <s v="15"/>
    <s v="10"/>
    <s v="2016"/>
    <x v="508"/>
    <d v="2016-10-15T00:00:00"/>
    <x v="2"/>
    <x v="9"/>
    <x v="57"/>
    <x v="32"/>
    <x v="2"/>
    <x v="8"/>
    <s v="Avery 49"/>
    <n v="20.16"/>
    <n v="7"/>
    <n v="9.8800000000000008"/>
  </r>
  <r>
    <s v="15-10-2016"/>
    <s v="15"/>
    <s v="10"/>
    <s v="2016"/>
    <x v="508"/>
    <d v="2016-10-15T00:00:00"/>
    <x v="2"/>
    <x v="9"/>
    <x v="57"/>
    <x v="32"/>
    <x v="2"/>
    <x v="8"/>
    <s v="Avery 508"/>
    <n v="29.46"/>
    <n v="6"/>
    <n v="14.44"/>
  </r>
  <r>
    <s v="15-10-2016"/>
    <s v="15"/>
    <s v="10"/>
    <s v="2016"/>
    <x v="508"/>
    <d v="2016-10-15T00:00:00"/>
    <x v="2"/>
    <x v="9"/>
    <x v="57"/>
    <x v="32"/>
    <x v="2"/>
    <x v="10"/>
    <s v="Hoover Upright Vacuum With Dirt Cup"/>
    <n v="868.59"/>
    <n v="3"/>
    <n v="251.89"/>
  </r>
  <r>
    <s v="15-10-2016"/>
    <s v="15"/>
    <s v="10"/>
    <s v="2016"/>
    <x v="508"/>
    <d v="2016-10-15T00:00:00"/>
    <x v="2"/>
    <x v="9"/>
    <x v="57"/>
    <x v="32"/>
    <x v="2"/>
    <x v="3"/>
    <s v="Xerox 1999"/>
    <n v="12.96"/>
    <n v="2"/>
    <n v="6.22"/>
  </r>
  <r>
    <s v="15-10-2016"/>
    <s v="15"/>
    <s v="10"/>
    <s v="2016"/>
    <x v="508"/>
    <d v="2016-10-15T00:00:00"/>
    <x v="2"/>
    <x v="9"/>
    <x v="57"/>
    <x v="32"/>
    <x v="0"/>
    <x v="2"/>
    <s v="Samsung Replacement EH64AVFWE Premium Headset"/>
    <n v="5.5"/>
    <n v="1"/>
    <n v="1.38"/>
  </r>
  <r>
    <s v="15-10-2016"/>
    <s v="15"/>
    <s v="10"/>
    <s v="2016"/>
    <x v="508"/>
    <d v="2016-10-15T00:00:00"/>
    <x v="2"/>
    <x v="9"/>
    <x v="57"/>
    <x v="32"/>
    <x v="2"/>
    <x v="9"/>
    <s v="Ibico Plastic Spiral Binding Combs"/>
    <n v="121.6"/>
    <n v="4"/>
    <n v="55.94"/>
  </r>
  <r>
    <s v="15-10-2016"/>
    <s v="15"/>
    <s v="10"/>
    <s v="2016"/>
    <x v="508"/>
    <d v="2016-10-15T00:00:00"/>
    <x v="2"/>
    <x v="9"/>
    <x v="11"/>
    <x v="25"/>
    <x v="2"/>
    <x v="9"/>
    <s v="GBC Twin Loop Wire Binding Elements"/>
    <n v="232.96"/>
    <n v="7"/>
    <n v="116.48"/>
  </r>
  <r>
    <s v="15-10-2016"/>
    <s v="15"/>
    <s v="10"/>
    <s v="2016"/>
    <x v="508"/>
    <d v="2016-10-15T00:00:00"/>
    <x v="2"/>
    <x v="9"/>
    <x v="11"/>
    <x v="25"/>
    <x v="2"/>
    <x v="13"/>
    <s v="#10 Self-Seal White Envelopes"/>
    <n v="66.540000000000006"/>
    <n v="6"/>
    <n v="32.6"/>
  </r>
  <r>
    <s v="15-10-2016"/>
    <s v="15"/>
    <s v="10"/>
    <s v="2016"/>
    <x v="508"/>
    <d v="2016-10-15T00:00:00"/>
    <x v="2"/>
    <x v="9"/>
    <x v="11"/>
    <x v="25"/>
    <x v="2"/>
    <x v="10"/>
    <s v="Holmes Odor Grabber"/>
    <n v="43.26"/>
    <n v="3"/>
    <n v="14.28"/>
  </r>
  <r>
    <s v="16-10-2016"/>
    <s v="16"/>
    <s v="10"/>
    <s v="2016"/>
    <x v="509"/>
    <d v="2016-10-16T00:00:00"/>
    <x v="2"/>
    <x v="9"/>
    <x v="238"/>
    <x v="2"/>
    <x v="1"/>
    <x v="7"/>
    <s v="Chromcraft Rectangular Conference Tables"/>
    <n v="142.18"/>
    <n v="1"/>
    <n v="-37.92"/>
  </r>
  <r>
    <s v="17-10-2016"/>
    <s v="17"/>
    <s v="10"/>
    <s v="2016"/>
    <x v="510"/>
    <d v="2016-10-17T00:00:00"/>
    <x v="2"/>
    <x v="9"/>
    <x v="658"/>
    <x v="5"/>
    <x v="2"/>
    <x v="9"/>
    <s v="Avery Durable Plastic 1&quot; Binders"/>
    <n v="18.16"/>
    <n v="5"/>
    <n v="6.58"/>
  </r>
  <r>
    <s v="17-10-2016"/>
    <s v="17"/>
    <s v="10"/>
    <s v="2016"/>
    <x v="510"/>
    <d v="2016-10-17T00:00:00"/>
    <x v="2"/>
    <x v="9"/>
    <x v="588"/>
    <x v="5"/>
    <x v="1"/>
    <x v="14"/>
    <s v="Safco Value Mate Steel Bookcase, Baked Enamel Finish on Steel, Black"/>
    <n v="120.67"/>
    <n v="2"/>
    <n v="21.29"/>
  </r>
  <r>
    <s v="17-10-2016"/>
    <s v="17"/>
    <s v="10"/>
    <s v="2016"/>
    <x v="510"/>
    <d v="2016-10-17T00:00:00"/>
    <x v="2"/>
    <x v="9"/>
    <x v="671"/>
    <x v="28"/>
    <x v="0"/>
    <x v="2"/>
    <s v="Panasonic KX-TG9541B DECT 6.0 Digital 2-Line Expandable Cordless Phone With Digital Answering System"/>
    <n v="449.97"/>
    <n v="3"/>
    <n v="220.49"/>
  </r>
  <r>
    <s v="17-10-2016"/>
    <s v="17"/>
    <s v="10"/>
    <s v="2016"/>
    <x v="510"/>
    <d v="2016-10-17T00:00:00"/>
    <x v="2"/>
    <x v="9"/>
    <x v="671"/>
    <x v="28"/>
    <x v="2"/>
    <x v="10"/>
    <s v="Honeywell Enviracaire Portable HEPA Air Cleaner for 16' x 20' Room"/>
    <n v="1927.59"/>
    <n v="7"/>
    <n v="751.76"/>
  </r>
  <r>
    <s v="17-10-2016"/>
    <s v="17"/>
    <s v="10"/>
    <s v="2016"/>
    <x v="510"/>
    <d v="2016-10-17T00:00:00"/>
    <x v="2"/>
    <x v="9"/>
    <x v="330"/>
    <x v="8"/>
    <x v="1"/>
    <x v="14"/>
    <s v="O'Sullivan Living Dimensions 2-Shelf Bookcases"/>
    <n v="120.98"/>
    <n v="1"/>
    <n v="12.1"/>
  </r>
  <r>
    <s v="17-10-2016"/>
    <s v="17"/>
    <s v="10"/>
    <s v="2016"/>
    <x v="510"/>
    <d v="2016-10-17T00:00:00"/>
    <x v="2"/>
    <x v="9"/>
    <x v="330"/>
    <x v="8"/>
    <x v="2"/>
    <x v="9"/>
    <s v="GBC ProClick 150 Presentation Binding System"/>
    <n v="315.98"/>
    <n v="1"/>
    <n v="148.51"/>
  </r>
  <r>
    <s v="18-10-2016"/>
    <s v="18"/>
    <s v="10"/>
    <s v="2016"/>
    <x v="511"/>
    <d v="2016-10-18T00:00:00"/>
    <x v="2"/>
    <x v="9"/>
    <x v="285"/>
    <x v="22"/>
    <x v="1"/>
    <x v="1"/>
    <s v="Global Deluxe Steno Chair"/>
    <n v="307.92"/>
    <n v="5"/>
    <n v="-34.64"/>
  </r>
  <r>
    <s v="20-10-2016"/>
    <s v="20"/>
    <s v="10"/>
    <s v="2016"/>
    <x v="512"/>
    <d v="2016-10-20T00:00:00"/>
    <x v="2"/>
    <x v="9"/>
    <x v="291"/>
    <x v="18"/>
    <x v="2"/>
    <x v="11"/>
    <s v="Premium Writing Pencils, Soft, #2 by Central Association for the Blind"/>
    <n v="7.15"/>
    <n v="3"/>
    <n v="0.72"/>
  </r>
  <r>
    <s v="20-10-2016"/>
    <s v="20"/>
    <s v="10"/>
    <s v="2016"/>
    <x v="512"/>
    <d v="2016-10-20T00:00:00"/>
    <x v="2"/>
    <x v="9"/>
    <x v="409"/>
    <x v="4"/>
    <x v="2"/>
    <x v="3"/>
    <s v="Black Print Carbonless Snap-Off Rapid Letter, 8 1/2&quot; x 7&quot;"/>
    <n v="51.02"/>
    <n v="7"/>
    <n v="15.94"/>
  </r>
  <r>
    <s v="20-10-2016"/>
    <s v="20"/>
    <s v="10"/>
    <s v="2016"/>
    <x v="512"/>
    <d v="2016-10-20T00:00:00"/>
    <x v="2"/>
    <x v="9"/>
    <x v="409"/>
    <x v="4"/>
    <x v="2"/>
    <x v="4"/>
    <s v="Staples"/>
    <n v="25.25"/>
    <n v="4"/>
    <n v="7.89"/>
  </r>
  <r>
    <s v="20-10-2016"/>
    <s v="20"/>
    <s v="10"/>
    <s v="2016"/>
    <x v="512"/>
    <d v="2016-10-20T00:00:00"/>
    <x v="2"/>
    <x v="9"/>
    <x v="409"/>
    <x v="4"/>
    <x v="1"/>
    <x v="1"/>
    <s v="Office Star - Ergonomically Designed Knee Chair"/>
    <n v="56.69"/>
    <n v="1"/>
    <n v="-14.58"/>
  </r>
  <r>
    <s v="20-10-2016"/>
    <s v="20"/>
    <s v="10"/>
    <s v="2016"/>
    <x v="512"/>
    <d v="2016-10-20T00:00:00"/>
    <x v="2"/>
    <x v="9"/>
    <x v="101"/>
    <x v="10"/>
    <x v="0"/>
    <x v="2"/>
    <s v="iKross Bluetooth Portable Keyboard + Cell Phone Stand Holder + Brush for Apple iPhone 5S 5C 5, 4S 4"/>
    <n v="125.7"/>
    <n v="6"/>
    <n v="35.200000000000003"/>
  </r>
  <r>
    <s v="20-10-2016"/>
    <s v="20"/>
    <s v="10"/>
    <s v="2016"/>
    <x v="512"/>
    <d v="2016-10-20T00:00:00"/>
    <x v="2"/>
    <x v="9"/>
    <x v="101"/>
    <x v="10"/>
    <x v="0"/>
    <x v="2"/>
    <s v="Pyle PMP37LED"/>
    <n v="191.98"/>
    <n v="2"/>
    <n v="51.83"/>
  </r>
  <r>
    <s v="20-10-2016"/>
    <s v="20"/>
    <s v="10"/>
    <s v="2016"/>
    <x v="512"/>
    <d v="2016-10-20T00:00:00"/>
    <x v="2"/>
    <x v="9"/>
    <x v="101"/>
    <x v="10"/>
    <x v="2"/>
    <x v="6"/>
    <s v="Woodgrain Magazine Files by Perma"/>
    <n v="20.86"/>
    <n v="7"/>
    <n v="1.46"/>
  </r>
  <r>
    <s v="20-10-2016"/>
    <s v="20"/>
    <s v="10"/>
    <s v="2016"/>
    <x v="512"/>
    <d v="2016-10-20T00:00:00"/>
    <x v="2"/>
    <x v="9"/>
    <x v="633"/>
    <x v="5"/>
    <x v="2"/>
    <x v="9"/>
    <s v="Fellowes Twister Kit, Gray/Clear, 3/pkg"/>
    <n v="19.3"/>
    <n v="3"/>
    <n v="6.03"/>
  </r>
  <r>
    <s v="20-10-2016"/>
    <s v="20"/>
    <s v="10"/>
    <s v="2016"/>
    <x v="512"/>
    <d v="2016-10-20T00:00:00"/>
    <x v="2"/>
    <x v="9"/>
    <x v="602"/>
    <x v="25"/>
    <x v="1"/>
    <x v="5"/>
    <s v="Aluminum Document Frame"/>
    <n v="61.1"/>
    <n v="5"/>
    <n v="18.329999999999998"/>
  </r>
  <r>
    <s v="20-10-2016"/>
    <s v="20"/>
    <s v="10"/>
    <s v="2016"/>
    <x v="512"/>
    <d v="2016-10-20T00:00:00"/>
    <x v="2"/>
    <x v="9"/>
    <x v="203"/>
    <x v="5"/>
    <x v="1"/>
    <x v="1"/>
    <s v="Hon Every-Day Chair Series Swivel Task Chairs"/>
    <n v="387.14"/>
    <n v="4"/>
    <n v="4.84"/>
  </r>
  <r>
    <s v="21-10-2016"/>
    <s v="21"/>
    <s v="10"/>
    <s v="2016"/>
    <x v="513"/>
    <d v="2016-10-21T00:00:00"/>
    <x v="2"/>
    <x v="9"/>
    <x v="528"/>
    <x v="30"/>
    <x v="2"/>
    <x v="9"/>
    <s v="Wilson Jones Â“SnapÂ” Scratch Pad Binder Tool for Ring Binders"/>
    <n v="23.2"/>
    <n v="4"/>
    <n v="10.44"/>
  </r>
  <r>
    <s v="21-10-2016"/>
    <s v="21"/>
    <s v="10"/>
    <s v="2016"/>
    <x v="513"/>
    <d v="2016-10-21T00:00:00"/>
    <x v="2"/>
    <x v="9"/>
    <x v="528"/>
    <x v="30"/>
    <x v="2"/>
    <x v="16"/>
    <s v="Staple remover"/>
    <n v="7.36"/>
    <n v="2"/>
    <n v="0.15"/>
  </r>
  <r>
    <s v="21-10-2016"/>
    <s v="21"/>
    <s v="10"/>
    <s v="2016"/>
    <x v="513"/>
    <d v="2016-10-21T00:00:00"/>
    <x v="2"/>
    <x v="9"/>
    <x v="528"/>
    <x v="30"/>
    <x v="2"/>
    <x v="6"/>
    <s v="Pizazz Global Quick File"/>
    <n v="104.79"/>
    <n v="7"/>
    <n v="29.34"/>
  </r>
  <r>
    <s v="21-10-2016"/>
    <s v="21"/>
    <s v="10"/>
    <s v="2016"/>
    <x v="513"/>
    <d v="2016-10-21T00:00:00"/>
    <x v="2"/>
    <x v="9"/>
    <x v="528"/>
    <x v="30"/>
    <x v="1"/>
    <x v="14"/>
    <s v="Atlantic Metals Mobile 3-Shelf Bookcases, Custom Colors"/>
    <n v="1043.92"/>
    <n v="4"/>
    <n v="271.42"/>
  </r>
  <r>
    <s v="21-10-2016"/>
    <s v="21"/>
    <s v="10"/>
    <s v="2016"/>
    <x v="513"/>
    <d v="2016-10-21T00:00:00"/>
    <x v="2"/>
    <x v="9"/>
    <x v="601"/>
    <x v="5"/>
    <x v="2"/>
    <x v="3"/>
    <s v="Rediform Wirebound &quot;Phone Memo&quot; Message Book, 11 x 5-3/4"/>
    <n v="22.92"/>
    <n v="3"/>
    <n v="11.23"/>
  </r>
  <r>
    <s v="21-10-2016"/>
    <s v="21"/>
    <s v="10"/>
    <s v="2016"/>
    <x v="513"/>
    <d v="2016-10-21T00:00:00"/>
    <x v="2"/>
    <x v="9"/>
    <x v="307"/>
    <x v="5"/>
    <x v="2"/>
    <x v="6"/>
    <s v="Belkin 19&quot; Vented Equipment Shelf, Black"/>
    <n v="154.44"/>
    <n v="3"/>
    <n v="1.54"/>
  </r>
  <r>
    <s v="21-10-2016"/>
    <s v="21"/>
    <s v="10"/>
    <s v="2016"/>
    <x v="513"/>
    <d v="2016-10-21T00:00:00"/>
    <x v="2"/>
    <x v="9"/>
    <x v="203"/>
    <x v="37"/>
    <x v="2"/>
    <x v="9"/>
    <s v="Avery Reinforcements for Hole-Punch Pages"/>
    <n v="7.92"/>
    <n v="4"/>
    <n v="3.56"/>
  </r>
  <r>
    <s v="21-10-2016"/>
    <s v="21"/>
    <s v="10"/>
    <s v="2016"/>
    <x v="513"/>
    <d v="2016-10-21T00:00:00"/>
    <x v="2"/>
    <x v="9"/>
    <x v="774"/>
    <x v="29"/>
    <x v="0"/>
    <x v="0"/>
    <s v="Logitech Desktop MK120 Mouse and keyboard Combo"/>
    <n v="98.16"/>
    <n v="6"/>
    <n v="9.82"/>
  </r>
  <r>
    <s v="21-10-2016"/>
    <s v="21"/>
    <s v="10"/>
    <s v="2016"/>
    <x v="513"/>
    <d v="2016-10-21T00:00:00"/>
    <x v="2"/>
    <x v="9"/>
    <x v="748"/>
    <x v="18"/>
    <x v="0"/>
    <x v="2"/>
    <s v="Panasonic KX TS208W Corded phone"/>
    <n v="235.15"/>
    <n v="8"/>
    <n v="-47.03"/>
  </r>
  <r>
    <s v="21-10-2016"/>
    <s v="21"/>
    <s v="10"/>
    <s v="2016"/>
    <x v="513"/>
    <d v="2016-10-21T00:00:00"/>
    <x v="2"/>
    <x v="9"/>
    <x v="340"/>
    <x v="18"/>
    <x v="1"/>
    <x v="7"/>
    <s v="Chromcraft Bull-Nose Wood 48&quot; x 96&quot; Rectangular Conference Tables"/>
    <n v="661.18"/>
    <n v="2"/>
    <n v="-231.41"/>
  </r>
  <r>
    <s v="21-10-2016"/>
    <s v="21"/>
    <s v="10"/>
    <s v="2016"/>
    <x v="513"/>
    <d v="2016-10-21T00:00:00"/>
    <x v="2"/>
    <x v="9"/>
    <x v="223"/>
    <x v="14"/>
    <x v="2"/>
    <x v="11"/>
    <s v="Panasonic KP-150 Electric Pencil Sharpener"/>
    <n v="113.22"/>
    <n v="3"/>
    <n v="29.44"/>
  </r>
  <r>
    <s v="21-10-2016"/>
    <s v="21"/>
    <s v="10"/>
    <s v="2016"/>
    <x v="513"/>
    <d v="2016-10-21T00:00:00"/>
    <x v="2"/>
    <x v="9"/>
    <x v="223"/>
    <x v="14"/>
    <x v="2"/>
    <x v="3"/>
    <s v="Xerox 193"/>
    <n v="35.880000000000003"/>
    <n v="6"/>
    <n v="17.579999999999998"/>
  </r>
  <r>
    <s v="21-10-2016"/>
    <s v="21"/>
    <s v="10"/>
    <s v="2016"/>
    <x v="513"/>
    <d v="2016-10-21T00:00:00"/>
    <x v="2"/>
    <x v="9"/>
    <x v="223"/>
    <x v="14"/>
    <x v="2"/>
    <x v="9"/>
    <s v="Ibico EPK-21 Electric Binding System"/>
    <n v="4535.9799999999996"/>
    <n v="3"/>
    <n v="1644.29"/>
  </r>
  <r>
    <s v="21-10-2016"/>
    <s v="21"/>
    <s v="10"/>
    <s v="2016"/>
    <x v="513"/>
    <d v="2016-10-21T00:00:00"/>
    <x v="2"/>
    <x v="9"/>
    <x v="5"/>
    <x v="23"/>
    <x v="2"/>
    <x v="6"/>
    <s v="Tenex Personal Filing Tote With Secure Closure Lid, Black/Frost"/>
    <n v="111.67"/>
    <n v="9"/>
    <n v="6.98"/>
  </r>
  <r>
    <s v="21-10-2016"/>
    <s v="21"/>
    <s v="10"/>
    <s v="2016"/>
    <x v="513"/>
    <d v="2016-10-21T00:00:00"/>
    <x v="2"/>
    <x v="9"/>
    <x v="508"/>
    <x v="4"/>
    <x v="0"/>
    <x v="0"/>
    <s v="SanDisk Ultra 32 GB MicroSDHC Class 10 Memory Card"/>
    <n v="106.08"/>
    <n v="6"/>
    <n v="-9.2799999999999994"/>
  </r>
  <r>
    <s v="21-10-2016"/>
    <s v="21"/>
    <s v="10"/>
    <s v="2016"/>
    <x v="513"/>
    <d v="2016-10-21T00:00:00"/>
    <x v="2"/>
    <x v="9"/>
    <x v="366"/>
    <x v="5"/>
    <x v="1"/>
    <x v="1"/>
    <s v="Office Star Flex Back Scooter Chair with Aluminum Finish Frame"/>
    <n v="242.14"/>
    <n v="3"/>
    <n v="12.11"/>
  </r>
  <r>
    <s v="21-10-2016"/>
    <s v="21"/>
    <s v="10"/>
    <s v="2016"/>
    <x v="513"/>
    <d v="2016-10-21T00:00:00"/>
    <x v="2"/>
    <x v="9"/>
    <x v="366"/>
    <x v="5"/>
    <x v="2"/>
    <x v="11"/>
    <s v="Newell Chalk Holder"/>
    <n v="12.39"/>
    <n v="3"/>
    <n v="5.7"/>
  </r>
  <r>
    <s v="21-10-2016"/>
    <s v="21"/>
    <s v="10"/>
    <s v="2016"/>
    <x v="513"/>
    <d v="2016-10-21T00:00:00"/>
    <x v="2"/>
    <x v="9"/>
    <x v="366"/>
    <x v="5"/>
    <x v="1"/>
    <x v="5"/>
    <s v="Eldon Expressions Wood and Plastic Desk Accessories, Oak"/>
    <n v="19.96"/>
    <n v="2"/>
    <n v="5.59"/>
  </r>
  <r>
    <s v="21-10-2016"/>
    <s v="21"/>
    <s v="10"/>
    <s v="2016"/>
    <x v="513"/>
    <d v="2016-10-21T00:00:00"/>
    <x v="2"/>
    <x v="9"/>
    <x v="366"/>
    <x v="5"/>
    <x v="2"/>
    <x v="6"/>
    <s v="SAFCO Boltless Steel Shelving"/>
    <n v="340.92"/>
    <n v="3"/>
    <n v="3.41"/>
  </r>
  <r>
    <s v="21-10-2016"/>
    <s v="21"/>
    <s v="10"/>
    <s v="2016"/>
    <x v="513"/>
    <d v="2016-10-21T00:00:00"/>
    <x v="2"/>
    <x v="9"/>
    <x v="104"/>
    <x v="11"/>
    <x v="1"/>
    <x v="5"/>
    <s v="Seth Thomas 14&quot; Day/Date Wall Clock"/>
    <n v="45.57"/>
    <n v="2"/>
    <n v="9.68"/>
  </r>
  <r>
    <s v="21-10-2016"/>
    <s v="21"/>
    <s v="10"/>
    <s v="2016"/>
    <x v="513"/>
    <d v="2016-10-21T00:00:00"/>
    <x v="2"/>
    <x v="9"/>
    <x v="104"/>
    <x v="11"/>
    <x v="2"/>
    <x v="9"/>
    <s v="GBC Personal VeloBind Strips"/>
    <n v="28.75"/>
    <n v="8"/>
    <n v="-21.08"/>
  </r>
  <r>
    <s v="22-10-2016"/>
    <s v="22"/>
    <s v="10"/>
    <s v="2016"/>
    <x v="514"/>
    <d v="2016-10-22T00:00:00"/>
    <x v="2"/>
    <x v="9"/>
    <x v="725"/>
    <x v="10"/>
    <x v="1"/>
    <x v="5"/>
    <s v="Eldon 200 Class Desk Accessories"/>
    <n v="31.4"/>
    <n v="5"/>
    <n v="10.050000000000001"/>
  </r>
  <r>
    <s v="22-10-2016"/>
    <s v="22"/>
    <s v="10"/>
    <s v="2016"/>
    <x v="514"/>
    <d v="2016-10-22T00:00:00"/>
    <x v="2"/>
    <x v="9"/>
    <x v="58"/>
    <x v="25"/>
    <x v="1"/>
    <x v="5"/>
    <s v="Eldon Expressions Wood and Plastic Desk Accessories, Oak"/>
    <n v="39.92"/>
    <n v="4"/>
    <n v="11.18"/>
  </r>
  <r>
    <s v="22-10-2016"/>
    <s v="22"/>
    <s v="10"/>
    <s v="2016"/>
    <x v="514"/>
    <d v="2016-10-22T00:00:00"/>
    <x v="2"/>
    <x v="9"/>
    <x v="182"/>
    <x v="1"/>
    <x v="2"/>
    <x v="3"/>
    <s v="Xerox 1986"/>
    <n v="6.68"/>
    <n v="1"/>
    <n v="3.21"/>
  </r>
  <r>
    <s v="22-10-2016"/>
    <s v="22"/>
    <s v="10"/>
    <s v="2016"/>
    <x v="514"/>
    <d v="2016-10-22T00:00:00"/>
    <x v="2"/>
    <x v="9"/>
    <x v="182"/>
    <x v="1"/>
    <x v="2"/>
    <x v="11"/>
    <s v="Prang Drawing Pencil Set"/>
    <n v="8.34"/>
    <n v="3"/>
    <n v="2.25"/>
  </r>
  <r>
    <s v="22-10-2016"/>
    <s v="22"/>
    <s v="10"/>
    <s v="2016"/>
    <x v="514"/>
    <d v="2016-10-22T00:00:00"/>
    <x v="2"/>
    <x v="9"/>
    <x v="182"/>
    <x v="1"/>
    <x v="1"/>
    <x v="5"/>
    <s v="Linden 12&quot; Wall Clock With Oak Frame"/>
    <n v="101.94"/>
    <n v="3"/>
    <n v="30.58"/>
  </r>
  <r>
    <s v="23-10-2016"/>
    <s v="23"/>
    <s v="10"/>
    <s v="2016"/>
    <x v="515"/>
    <d v="2016-10-23T00:00:00"/>
    <x v="2"/>
    <x v="9"/>
    <x v="96"/>
    <x v="2"/>
    <x v="2"/>
    <x v="3"/>
    <s v="Snap-A-Way Black Print Carbonless Ruled Speed Letter, Triplicate"/>
    <n v="379.4"/>
    <n v="10"/>
    <n v="178.32"/>
  </r>
  <r>
    <s v="23-10-2016"/>
    <s v="23"/>
    <s v="10"/>
    <s v="2016"/>
    <x v="515"/>
    <d v="2016-10-23T00:00:00"/>
    <x v="2"/>
    <x v="9"/>
    <x v="462"/>
    <x v="3"/>
    <x v="1"/>
    <x v="5"/>
    <s v="DAX Cubicle Frames - 8x10"/>
    <n v="16.16"/>
    <n v="7"/>
    <n v="-12.12"/>
  </r>
  <r>
    <s v="23-10-2016"/>
    <s v="23"/>
    <s v="10"/>
    <s v="2016"/>
    <x v="515"/>
    <d v="2016-10-23T00:00:00"/>
    <x v="2"/>
    <x v="9"/>
    <x v="462"/>
    <x v="3"/>
    <x v="2"/>
    <x v="3"/>
    <s v="Xerox 1929"/>
    <n v="54.82"/>
    <n v="3"/>
    <n v="17.82"/>
  </r>
  <r>
    <s v="23-10-2016"/>
    <s v="23"/>
    <s v="10"/>
    <s v="2016"/>
    <x v="515"/>
    <d v="2016-10-23T00:00:00"/>
    <x v="2"/>
    <x v="9"/>
    <x v="351"/>
    <x v="1"/>
    <x v="2"/>
    <x v="4"/>
    <s v="Advantus SlideClip Paper Clips"/>
    <n v="17.05"/>
    <n v="5"/>
    <n v="8.18"/>
  </r>
  <r>
    <s v="24-10-2016"/>
    <s v="24"/>
    <s v="10"/>
    <s v="2016"/>
    <x v="516"/>
    <d v="2016-10-24T00:00:00"/>
    <x v="2"/>
    <x v="9"/>
    <x v="340"/>
    <x v="5"/>
    <x v="0"/>
    <x v="0"/>
    <s v="Micro Innovations USB RF Wireless Keyboard with Mouse"/>
    <n v="100"/>
    <n v="4"/>
    <n v="21"/>
  </r>
  <r>
    <s v="24-10-2016"/>
    <s v="24"/>
    <s v="10"/>
    <s v="2016"/>
    <x v="516"/>
    <d v="2016-10-24T00:00:00"/>
    <x v="2"/>
    <x v="9"/>
    <x v="340"/>
    <x v="5"/>
    <x v="0"/>
    <x v="0"/>
    <s v="LogitechÂ VX Revolution Cordless Laser Mouse for Notebooks (Black)"/>
    <n v="359.98"/>
    <n v="2"/>
    <n v="21.6"/>
  </r>
  <r>
    <s v="24-10-2016"/>
    <s v="24"/>
    <s v="10"/>
    <s v="2016"/>
    <x v="516"/>
    <d v="2016-10-24T00:00:00"/>
    <x v="2"/>
    <x v="9"/>
    <x v="597"/>
    <x v="23"/>
    <x v="0"/>
    <x v="2"/>
    <s v="Apple iPhone 5C"/>
    <n v="239.98"/>
    <n v="3"/>
    <n v="18"/>
  </r>
  <r>
    <s v="24-10-2016"/>
    <s v="24"/>
    <s v="10"/>
    <s v="2016"/>
    <x v="516"/>
    <d v="2016-10-24T00:00:00"/>
    <x v="2"/>
    <x v="9"/>
    <x v="226"/>
    <x v="5"/>
    <x v="0"/>
    <x v="0"/>
    <s v="Razer Tiamat Over Ear 7.1 Surround Sound PC Gaming Headset"/>
    <n v="199.99"/>
    <n v="1"/>
    <n v="86"/>
  </r>
  <r>
    <s v="24-10-2016"/>
    <s v="24"/>
    <s v="10"/>
    <s v="2016"/>
    <x v="516"/>
    <d v="2016-10-24T00:00:00"/>
    <x v="2"/>
    <x v="9"/>
    <x v="394"/>
    <x v="4"/>
    <x v="2"/>
    <x v="3"/>
    <s v="Eureka Recycled Copy Paper 8 1/2&quot; x 11&quot;, Ream"/>
    <n v="15.55"/>
    <n v="3"/>
    <n v="5.44"/>
  </r>
  <r>
    <s v="24-10-2016"/>
    <s v="24"/>
    <s v="10"/>
    <s v="2016"/>
    <x v="516"/>
    <d v="2016-10-24T00:00:00"/>
    <x v="2"/>
    <x v="9"/>
    <x v="413"/>
    <x v="5"/>
    <x v="0"/>
    <x v="0"/>
    <s v="NETGEAR N750 Dual Band Wi-Fi Gigabit Router"/>
    <n v="450"/>
    <n v="5"/>
    <n v="162"/>
  </r>
  <r>
    <s v="25-10-2016"/>
    <s v="25"/>
    <s v="10"/>
    <s v="2016"/>
    <x v="517"/>
    <d v="2016-10-25T00:00:00"/>
    <x v="2"/>
    <x v="9"/>
    <x v="105"/>
    <x v="11"/>
    <x v="0"/>
    <x v="2"/>
    <s v="Panasonic KX-TG9471B"/>
    <n v="783.96"/>
    <n v="5"/>
    <n v="78.400000000000006"/>
  </r>
  <r>
    <s v="27-10-2016"/>
    <s v="27"/>
    <s v="10"/>
    <s v="2016"/>
    <x v="518"/>
    <d v="2016-10-27T00:00:00"/>
    <x v="2"/>
    <x v="9"/>
    <x v="624"/>
    <x v="2"/>
    <x v="1"/>
    <x v="5"/>
    <s v="Electrix 20W Halogen Replacement Bulb for Zoom-In Desk Lamp"/>
    <n v="40.200000000000003"/>
    <n v="3"/>
    <n v="19.3"/>
  </r>
  <r>
    <s v="27-10-2016"/>
    <s v="27"/>
    <s v="10"/>
    <s v="2016"/>
    <x v="518"/>
    <d v="2016-10-27T00:00:00"/>
    <x v="2"/>
    <x v="9"/>
    <x v="329"/>
    <x v="5"/>
    <x v="2"/>
    <x v="10"/>
    <s v="Staple holder"/>
    <n v="43.92"/>
    <n v="4"/>
    <n v="11.86"/>
  </r>
  <r>
    <s v="27-10-2016"/>
    <s v="27"/>
    <s v="10"/>
    <s v="2016"/>
    <x v="518"/>
    <d v="2016-10-27T00:00:00"/>
    <x v="2"/>
    <x v="9"/>
    <x v="329"/>
    <x v="5"/>
    <x v="2"/>
    <x v="9"/>
    <s v="Acco Data Flex Cable Posts For Top &amp; Bottom Load Binders, 6&quot; Capacity"/>
    <n v="25.03"/>
    <n v="3"/>
    <n v="7.82"/>
  </r>
  <r>
    <s v="27-10-2016"/>
    <s v="27"/>
    <s v="10"/>
    <s v="2016"/>
    <x v="518"/>
    <d v="2016-10-27T00:00:00"/>
    <x v="2"/>
    <x v="9"/>
    <x v="455"/>
    <x v="25"/>
    <x v="1"/>
    <x v="1"/>
    <s v="Global Executive Mid-Back Manager's Chair"/>
    <n v="290.98"/>
    <n v="1"/>
    <n v="75.650000000000006"/>
  </r>
  <r>
    <s v="27-10-2016"/>
    <s v="27"/>
    <s v="10"/>
    <s v="2016"/>
    <x v="518"/>
    <d v="2016-10-27T00:00:00"/>
    <x v="2"/>
    <x v="9"/>
    <x v="247"/>
    <x v="5"/>
    <x v="2"/>
    <x v="9"/>
    <s v="Avery Legal 4-Ring Binder"/>
    <n v="67.14"/>
    <n v="4"/>
    <n v="25.18"/>
  </r>
  <r>
    <s v="27-10-2016"/>
    <s v="27"/>
    <s v="10"/>
    <s v="2016"/>
    <x v="518"/>
    <d v="2016-10-27T00:00:00"/>
    <x v="2"/>
    <x v="9"/>
    <x v="455"/>
    <x v="2"/>
    <x v="1"/>
    <x v="1"/>
    <s v="Metal Folding Chairs, Beige, 4/Carton"/>
    <n v="427.64"/>
    <n v="14"/>
    <n v="80.78"/>
  </r>
  <r>
    <s v="27-10-2016"/>
    <s v="27"/>
    <s v="10"/>
    <s v="2016"/>
    <x v="518"/>
    <d v="2016-10-27T00:00:00"/>
    <x v="2"/>
    <x v="9"/>
    <x v="455"/>
    <x v="2"/>
    <x v="2"/>
    <x v="4"/>
    <s v="Advantus Push Pins, Aluminum Head"/>
    <n v="40.67"/>
    <n v="7"/>
    <n v="12.61"/>
  </r>
  <r>
    <s v="27-10-2016"/>
    <s v="27"/>
    <s v="10"/>
    <s v="2016"/>
    <x v="518"/>
    <d v="2016-10-27T00:00:00"/>
    <x v="2"/>
    <x v="9"/>
    <x v="455"/>
    <x v="2"/>
    <x v="2"/>
    <x v="6"/>
    <s v="Rogers Profile Extra Capacity Storage Tub"/>
    <n v="33.479999999999997"/>
    <n v="2"/>
    <n v="1.34"/>
  </r>
  <r>
    <s v="27-10-2016"/>
    <s v="27"/>
    <s v="10"/>
    <s v="2016"/>
    <x v="518"/>
    <d v="2016-10-27T00:00:00"/>
    <x v="2"/>
    <x v="9"/>
    <x v="455"/>
    <x v="2"/>
    <x v="2"/>
    <x v="9"/>
    <s v="Prestige Round Ring Binders"/>
    <n v="9.73"/>
    <n v="2"/>
    <n v="3.28"/>
  </r>
  <r>
    <s v="28-10-2016"/>
    <s v="28"/>
    <s v="10"/>
    <s v="2016"/>
    <x v="519"/>
    <d v="2016-10-28T00:00:00"/>
    <x v="2"/>
    <x v="9"/>
    <x v="698"/>
    <x v="5"/>
    <x v="2"/>
    <x v="6"/>
    <s v="Personal Filing Tote with Lid, Black/Gray"/>
    <n v="93.06"/>
    <n v="6"/>
    <n v="26.06"/>
  </r>
  <r>
    <s v="28-10-2016"/>
    <s v="28"/>
    <s v="10"/>
    <s v="2016"/>
    <x v="519"/>
    <d v="2016-10-28T00:00:00"/>
    <x v="2"/>
    <x v="9"/>
    <x v="698"/>
    <x v="5"/>
    <x v="0"/>
    <x v="2"/>
    <s v="Adtran 1202752G1"/>
    <n v="302.38"/>
    <n v="3"/>
    <n v="22.68"/>
  </r>
  <r>
    <s v="28-10-2016"/>
    <s v="28"/>
    <s v="10"/>
    <s v="2016"/>
    <x v="519"/>
    <d v="2016-10-28T00:00:00"/>
    <x v="2"/>
    <x v="9"/>
    <x v="153"/>
    <x v="8"/>
    <x v="2"/>
    <x v="3"/>
    <s v="Xerox 223"/>
    <n v="32.4"/>
    <n v="5"/>
    <n v="15.55"/>
  </r>
  <r>
    <s v="28-10-2016"/>
    <s v="28"/>
    <s v="10"/>
    <s v="2016"/>
    <x v="519"/>
    <d v="2016-10-28T00:00:00"/>
    <x v="2"/>
    <x v="9"/>
    <x v="153"/>
    <x v="8"/>
    <x v="2"/>
    <x v="6"/>
    <s v="Tennsco Stur-D-Stor Boltless Shelving, 5 Shelves, 24&quot; Deep, Sand"/>
    <n v="1082.48"/>
    <n v="8"/>
    <n v="10.82"/>
  </r>
  <r>
    <s v="28-10-2016"/>
    <s v="28"/>
    <s v="10"/>
    <s v="2016"/>
    <x v="519"/>
    <d v="2016-10-28T00:00:00"/>
    <x v="2"/>
    <x v="9"/>
    <x v="153"/>
    <x v="8"/>
    <x v="2"/>
    <x v="3"/>
    <s v="Xerox 1939"/>
    <n v="56.91"/>
    <n v="3"/>
    <n v="27.32"/>
  </r>
  <r>
    <s v="28-10-2016"/>
    <s v="28"/>
    <s v="10"/>
    <s v="2016"/>
    <x v="519"/>
    <d v="2016-10-28T00:00:00"/>
    <x v="2"/>
    <x v="9"/>
    <x v="153"/>
    <x v="8"/>
    <x v="1"/>
    <x v="5"/>
    <s v="Floodlight Indoor Halogen Bulbs, 1 Bulb per Pack, 60 Watts"/>
    <n v="77.599999999999994"/>
    <n v="4"/>
    <n v="38.020000000000003"/>
  </r>
  <r>
    <s v="28-10-2016"/>
    <s v="28"/>
    <s v="10"/>
    <s v="2016"/>
    <x v="519"/>
    <d v="2016-10-28T00:00:00"/>
    <x v="2"/>
    <x v="9"/>
    <x v="153"/>
    <x v="8"/>
    <x v="2"/>
    <x v="9"/>
    <s v="Avery Premier Heavy-Duty Binder with Round Locking Rings"/>
    <n v="14.28"/>
    <n v="1"/>
    <n v="6.57"/>
  </r>
  <r>
    <s v="28-10-2016"/>
    <s v="28"/>
    <s v="10"/>
    <s v="2016"/>
    <x v="519"/>
    <d v="2016-10-28T00:00:00"/>
    <x v="2"/>
    <x v="9"/>
    <x v="752"/>
    <x v="5"/>
    <x v="2"/>
    <x v="3"/>
    <s v="Southworth Structures Collection"/>
    <n v="50.96"/>
    <n v="7"/>
    <n v="25.48"/>
  </r>
  <r>
    <s v="28-10-2016"/>
    <s v="28"/>
    <s v="10"/>
    <s v="2016"/>
    <x v="519"/>
    <d v="2016-10-28T00:00:00"/>
    <x v="2"/>
    <x v="9"/>
    <x v="752"/>
    <x v="5"/>
    <x v="2"/>
    <x v="9"/>
    <s v="Square Ring Data Binders, Rigid 75 Pt. Covers, 11&quot; x 14-7/8&quot;"/>
    <n v="49.54"/>
    <n v="3"/>
    <n v="17.34"/>
  </r>
  <r>
    <s v="28-10-2016"/>
    <s v="28"/>
    <s v="10"/>
    <s v="2016"/>
    <x v="519"/>
    <d v="2016-10-28T00:00:00"/>
    <x v="2"/>
    <x v="9"/>
    <x v="349"/>
    <x v="11"/>
    <x v="1"/>
    <x v="5"/>
    <s v="24-Hour Round Wall Clock"/>
    <n v="47.95"/>
    <n v="3"/>
    <n v="13.79"/>
  </r>
  <r>
    <s v="28-10-2016"/>
    <s v="28"/>
    <s v="10"/>
    <s v="2016"/>
    <x v="519"/>
    <d v="2016-10-28T00:00:00"/>
    <x v="2"/>
    <x v="9"/>
    <x v="349"/>
    <x v="11"/>
    <x v="2"/>
    <x v="9"/>
    <s v="Large Capacity Hanging Post Binders"/>
    <n v="37.43"/>
    <n v="5"/>
    <n v="-29.94"/>
  </r>
  <r>
    <s v="28-10-2016"/>
    <s v="28"/>
    <s v="10"/>
    <s v="2016"/>
    <x v="519"/>
    <d v="2016-10-28T00:00:00"/>
    <x v="2"/>
    <x v="9"/>
    <x v="349"/>
    <x v="11"/>
    <x v="1"/>
    <x v="5"/>
    <s v="Eldon Radial Chair Mat for Low to Medium Pile Carpets"/>
    <n v="63.97"/>
    <n v="2"/>
    <n v="0"/>
  </r>
  <r>
    <s v="28-10-2016"/>
    <s v="28"/>
    <s v="10"/>
    <s v="2016"/>
    <x v="519"/>
    <d v="2016-10-28T00:00:00"/>
    <x v="2"/>
    <x v="9"/>
    <x v="349"/>
    <x v="11"/>
    <x v="1"/>
    <x v="5"/>
    <s v="Howard Miller 13-1/2&quot; Diameter Rosebrook Wall Clock"/>
    <n v="165.05"/>
    <n v="3"/>
    <n v="41.26"/>
  </r>
  <r>
    <s v="28-10-2016"/>
    <s v="28"/>
    <s v="10"/>
    <s v="2016"/>
    <x v="519"/>
    <d v="2016-10-28T00:00:00"/>
    <x v="2"/>
    <x v="9"/>
    <x v="24"/>
    <x v="12"/>
    <x v="2"/>
    <x v="9"/>
    <s v="XtraLife ClearVue Slant-D Ring Binder, White, 3&quot;"/>
    <n v="17.62"/>
    <n v="4"/>
    <n v="-14.09"/>
  </r>
  <r>
    <s v="28-10-2016"/>
    <s v="28"/>
    <s v="10"/>
    <s v="2016"/>
    <x v="519"/>
    <d v="2016-10-28T00:00:00"/>
    <x v="2"/>
    <x v="9"/>
    <x v="285"/>
    <x v="11"/>
    <x v="2"/>
    <x v="9"/>
    <s v="Canvas Sectional Post Binders"/>
    <n v="38.19"/>
    <n v="5"/>
    <n v="-26.73"/>
  </r>
  <r>
    <s v="28-10-2016"/>
    <s v="28"/>
    <s v="10"/>
    <s v="2016"/>
    <x v="519"/>
    <d v="2016-10-28T00:00:00"/>
    <x v="2"/>
    <x v="9"/>
    <x v="310"/>
    <x v="2"/>
    <x v="2"/>
    <x v="11"/>
    <s v="BIC Brite Liner Highlighters"/>
    <n v="12.42"/>
    <n v="3"/>
    <n v="5.22"/>
  </r>
  <r>
    <s v="28-10-2016"/>
    <s v="28"/>
    <s v="10"/>
    <s v="2016"/>
    <x v="519"/>
    <d v="2016-10-28T00:00:00"/>
    <x v="2"/>
    <x v="9"/>
    <x v="681"/>
    <x v="2"/>
    <x v="1"/>
    <x v="5"/>
    <s v="Tenex Chairmat w/ Average Lip, 45&quot; x 53&quot;"/>
    <n v="756.8"/>
    <n v="5"/>
    <n v="75.680000000000007"/>
  </r>
  <r>
    <s v="29-10-2016"/>
    <s v="29"/>
    <s v="10"/>
    <s v="2016"/>
    <x v="520"/>
    <d v="2016-10-29T00:00:00"/>
    <x v="2"/>
    <x v="9"/>
    <x v="361"/>
    <x v="8"/>
    <x v="2"/>
    <x v="6"/>
    <s v="Rogers Jumbo File, Granite"/>
    <n v="40.74"/>
    <n v="3"/>
    <n v="0.41"/>
  </r>
  <r>
    <s v="29-10-2016"/>
    <s v="29"/>
    <s v="10"/>
    <s v="2016"/>
    <x v="520"/>
    <d v="2016-10-29T00:00:00"/>
    <x v="2"/>
    <x v="9"/>
    <x v="361"/>
    <x v="8"/>
    <x v="2"/>
    <x v="10"/>
    <s v="Commercial WindTunnel Clean Air Upright Vacuum, Replacement Belts, Filtration Bags"/>
    <n v="11.67"/>
    <n v="3"/>
    <n v="3.03"/>
  </r>
  <r>
    <s v="29-10-2016"/>
    <s v="29"/>
    <s v="10"/>
    <s v="2016"/>
    <x v="520"/>
    <d v="2016-10-29T00:00:00"/>
    <x v="2"/>
    <x v="9"/>
    <x v="669"/>
    <x v="10"/>
    <x v="1"/>
    <x v="5"/>
    <s v="Electrix 20W Halogen Replacement Bulb for Zoom-In Desk Lamp"/>
    <n v="67"/>
    <n v="5"/>
    <n v="32.159999999999997"/>
  </r>
  <r>
    <s v="29-10-2016"/>
    <s v="29"/>
    <s v="10"/>
    <s v="2016"/>
    <x v="520"/>
    <d v="2016-10-29T00:00:00"/>
    <x v="2"/>
    <x v="9"/>
    <x v="564"/>
    <x v="5"/>
    <x v="2"/>
    <x v="9"/>
    <s v="XtraLife ClearVue Slant-D Ring Binder, White, 3&quot;"/>
    <n v="11.74"/>
    <n v="1"/>
    <n v="3.82"/>
  </r>
  <r>
    <s v="30-10-2016"/>
    <s v="30"/>
    <s v="10"/>
    <s v="2016"/>
    <x v="521"/>
    <d v="2016-10-30T00:00:00"/>
    <x v="2"/>
    <x v="9"/>
    <x v="131"/>
    <x v="10"/>
    <x v="2"/>
    <x v="11"/>
    <s v="Newell 312"/>
    <n v="11.68"/>
    <n v="2"/>
    <n v="3.5"/>
  </r>
  <r>
    <s v="30-10-2016"/>
    <s v="30"/>
    <s v="10"/>
    <s v="2016"/>
    <x v="521"/>
    <d v="2016-10-30T00:00:00"/>
    <x v="2"/>
    <x v="9"/>
    <x v="478"/>
    <x v="2"/>
    <x v="2"/>
    <x v="9"/>
    <s v="GBC Personal VeloBind Strips"/>
    <n v="28.75"/>
    <n v="3"/>
    <n v="10.06"/>
  </r>
  <r>
    <s v="30-10-2016"/>
    <s v="30"/>
    <s v="10"/>
    <s v="2016"/>
    <x v="521"/>
    <d v="2016-10-30T00:00:00"/>
    <x v="2"/>
    <x v="9"/>
    <x v="478"/>
    <x v="2"/>
    <x v="2"/>
    <x v="11"/>
    <s v="Boston KS Multi-Size Manual Pencil Sharpener"/>
    <n v="114.95"/>
    <n v="5"/>
    <n v="32.19"/>
  </r>
  <r>
    <s v="30-10-2016"/>
    <s v="30"/>
    <s v="10"/>
    <s v="2016"/>
    <x v="521"/>
    <d v="2016-10-30T00:00:00"/>
    <x v="2"/>
    <x v="9"/>
    <x v="537"/>
    <x v="5"/>
    <x v="2"/>
    <x v="4"/>
    <s v="Assorted Color Push Pins"/>
    <n v="3.62"/>
    <n v="2"/>
    <n v="1.19"/>
  </r>
  <r>
    <s v="31-10-2016"/>
    <s v="31"/>
    <s v="10"/>
    <s v="2016"/>
    <x v="522"/>
    <d v="2016-10-31T00:00:00"/>
    <x v="2"/>
    <x v="9"/>
    <x v="661"/>
    <x v="13"/>
    <x v="1"/>
    <x v="1"/>
    <s v="Hon Olson Stacker Stools"/>
    <n v="492.84"/>
    <n v="5"/>
    <n v="-14.08"/>
  </r>
  <r>
    <s v="31-10-2016"/>
    <s v="31"/>
    <s v="10"/>
    <s v="2016"/>
    <x v="522"/>
    <d v="2016-10-31T00:00:00"/>
    <x v="2"/>
    <x v="9"/>
    <x v="153"/>
    <x v="5"/>
    <x v="2"/>
    <x v="6"/>
    <s v="Dual Level, Single-Width Filing Carts"/>
    <n v="1085.42"/>
    <n v="7"/>
    <n v="282.20999999999998"/>
  </r>
  <r>
    <s v="31-10-2016"/>
    <s v="31"/>
    <s v="10"/>
    <s v="2016"/>
    <x v="522"/>
    <d v="2016-10-31T00:00:00"/>
    <x v="2"/>
    <x v="9"/>
    <x v="410"/>
    <x v="11"/>
    <x v="2"/>
    <x v="3"/>
    <s v="Xerox 1898"/>
    <n v="32.06"/>
    <n v="6"/>
    <n v="11.22"/>
  </r>
  <r>
    <s v="31-10-2016"/>
    <s v="31"/>
    <s v="10"/>
    <s v="2016"/>
    <x v="522"/>
    <d v="2016-10-31T00:00:00"/>
    <x v="2"/>
    <x v="9"/>
    <x v="710"/>
    <x v="32"/>
    <x v="2"/>
    <x v="16"/>
    <s v="Fiskars Softgrip Scissors"/>
    <n v="21.96"/>
    <n v="2"/>
    <n v="6.15"/>
  </r>
  <r>
    <s v="31-10-2016"/>
    <s v="31"/>
    <s v="10"/>
    <s v="2016"/>
    <x v="522"/>
    <d v="2016-10-31T00:00:00"/>
    <x v="2"/>
    <x v="9"/>
    <x v="710"/>
    <x v="32"/>
    <x v="1"/>
    <x v="1"/>
    <s v="Hon Mobius Operator's Chair"/>
    <n v="368.97"/>
    <n v="3"/>
    <n v="81.17"/>
  </r>
  <r>
    <s v="31-10-2016"/>
    <s v="31"/>
    <s v="10"/>
    <s v="2016"/>
    <x v="522"/>
    <d v="2016-10-31T00:00:00"/>
    <x v="2"/>
    <x v="9"/>
    <x v="710"/>
    <x v="32"/>
    <x v="2"/>
    <x v="11"/>
    <s v="Newell 31"/>
    <n v="12.39"/>
    <n v="3"/>
    <n v="3.47"/>
  </r>
  <r>
    <s v="31-10-2016"/>
    <s v="31"/>
    <s v="10"/>
    <s v="2016"/>
    <x v="522"/>
    <d v="2016-10-31T00:00:00"/>
    <x v="2"/>
    <x v="9"/>
    <x v="710"/>
    <x v="32"/>
    <x v="2"/>
    <x v="6"/>
    <s v="Carina Mini System Audio Rack, Model AR050B"/>
    <n v="332.94"/>
    <n v="3"/>
    <n v="9.99"/>
  </r>
  <r>
    <s v="31-10-2016"/>
    <s v="31"/>
    <s v="10"/>
    <s v="2016"/>
    <x v="522"/>
    <d v="2016-10-31T00:00:00"/>
    <x v="2"/>
    <x v="9"/>
    <x v="486"/>
    <x v="5"/>
    <x v="1"/>
    <x v="1"/>
    <s v="Office Star - Professional Matrix Back Chair with 2-to-1 Synchro Tilt and Mesh Fabric Seat"/>
    <n v="1403.92"/>
    <n v="5"/>
    <n v="70.2"/>
  </r>
  <r>
    <m/>
    <m/>
    <m/>
    <m/>
    <x v="0"/>
    <d v="2016-11-01T00:00:00"/>
    <x v="2"/>
    <x v="10"/>
    <x v="233"/>
    <x v="18"/>
    <x v="2"/>
    <x v="3"/>
    <s v="Xerox 2"/>
    <n v="15.55"/>
    <n v="3"/>
    <n v="5.44"/>
  </r>
  <r>
    <m/>
    <m/>
    <m/>
    <m/>
    <x v="0"/>
    <d v="2016-11-01T00:00:00"/>
    <x v="2"/>
    <x v="10"/>
    <x v="233"/>
    <x v="18"/>
    <x v="2"/>
    <x v="3"/>
    <s v="Xerox 1935"/>
    <n v="63.31"/>
    <n v="3"/>
    <n v="20.58"/>
  </r>
  <r>
    <m/>
    <m/>
    <m/>
    <m/>
    <x v="0"/>
    <d v="2016-11-01T00:00:00"/>
    <x v="2"/>
    <x v="10"/>
    <x v="233"/>
    <x v="18"/>
    <x v="0"/>
    <x v="2"/>
    <s v="Cyber Acoustics AC-202b Speech Recognition Stereo Headset"/>
    <n v="15.59"/>
    <n v="2"/>
    <n v="-9.8699999999999992"/>
  </r>
  <r>
    <m/>
    <m/>
    <m/>
    <m/>
    <x v="0"/>
    <d v="2016-11-01T00:00:00"/>
    <x v="2"/>
    <x v="10"/>
    <x v="161"/>
    <x v="18"/>
    <x v="1"/>
    <x v="5"/>
    <s v="Ultra Door Push Plate"/>
    <n v="54.99"/>
    <n v="14"/>
    <n v="8.94"/>
  </r>
  <r>
    <m/>
    <m/>
    <m/>
    <m/>
    <x v="0"/>
    <d v="2016-11-02T00:00:00"/>
    <x v="2"/>
    <x v="10"/>
    <x v="539"/>
    <x v="32"/>
    <x v="0"/>
    <x v="2"/>
    <s v="Mediabridge Sport Armband iPhone 5s"/>
    <n v="69.930000000000007"/>
    <n v="7"/>
    <n v="0.7"/>
  </r>
  <r>
    <m/>
    <m/>
    <m/>
    <m/>
    <x v="0"/>
    <d v="2016-11-03T00:00:00"/>
    <x v="2"/>
    <x v="10"/>
    <x v="87"/>
    <x v="7"/>
    <x v="0"/>
    <x v="0"/>
    <s v="Verbatim 25 GB 6x Blu-ray Single Layer Recordable Disc, 25/Pack"/>
    <n v="45.98"/>
    <n v="2"/>
    <n v="19.77"/>
  </r>
  <r>
    <m/>
    <m/>
    <m/>
    <m/>
    <x v="0"/>
    <d v="2016-11-03T00:00:00"/>
    <x v="2"/>
    <x v="10"/>
    <x v="87"/>
    <x v="7"/>
    <x v="2"/>
    <x v="9"/>
    <s v="Wilson Jones Leather-Like Binders with DublLock Round Rings"/>
    <n v="17.46"/>
    <n v="2"/>
    <n v="8.2100000000000009"/>
  </r>
  <r>
    <m/>
    <m/>
    <m/>
    <m/>
    <x v="0"/>
    <d v="2016-11-03T00:00:00"/>
    <x v="2"/>
    <x v="10"/>
    <x v="211"/>
    <x v="8"/>
    <x v="1"/>
    <x v="7"/>
    <s v="Chromcraft Round Conference Tables"/>
    <n v="244.01"/>
    <n v="2"/>
    <n v="-31.37"/>
  </r>
  <r>
    <m/>
    <m/>
    <m/>
    <m/>
    <x v="0"/>
    <d v="2016-11-03T00:00:00"/>
    <x v="2"/>
    <x v="10"/>
    <x v="442"/>
    <x v="21"/>
    <x v="1"/>
    <x v="5"/>
    <s v="Executive Impressions 13&quot; Clairmont Wall Clock"/>
    <n v="76.92"/>
    <n v="4"/>
    <n v="31.54"/>
  </r>
  <r>
    <m/>
    <m/>
    <m/>
    <m/>
    <x v="0"/>
    <d v="2016-11-03T00:00:00"/>
    <x v="2"/>
    <x v="10"/>
    <x v="442"/>
    <x v="21"/>
    <x v="2"/>
    <x v="6"/>
    <s v="Iceberg Mobile Mega Data/Printer Cart"/>
    <n v="481.32"/>
    <n v="4"/>
    <n v="125.14"/>
  </r>
  <r>
    <m/>
    <m/>
    <m/>
    <m/>
    <x v="0"/>
    <d v="2016-11-03T00:00:00"/>
    <x v="2"/>
    <x v="10"/>
    <x v="730"/>
    <x v="13"/>
    <x v="1"/>
    <x v="5"/>
    <s v="DAX Charcoal/Nickel-Tone Document Frame, 5 x 7"/>
    <n v="30.34"/>
    <n v="4"/>
    <n v="9.48"/>
  </r>
  <r>
    <m/>
    <m/>
    <m/>
    <m/>
    <x v="0"/>
    <d v="2016-11-05T00:00:00"/>
    <x v="2"/>
    <x v="10"/>
    <x v="248"/>
    <x v="5"/>
    <x v="2"/>
    <x v="3"/>
    <s v="Xerox 1920"/>
    <n v="5.98"/>
    <n v="1"/>
    <n v="2.69"/>
  </r>
  <r>
    <m/>
    <m/>
    <m/>
    <m/>
    <x v="0"/>
    <d v="2016-11-06T00:00:00"/>
    <x v="2"/>
    <x v="10"/>
    <x v="171"/>
    <x v="4"/>
    <x v="2"/>
    <x v="9"/>
    <s v="Computer Printout Index Tabs"/>
    <n v="1.34"/>
    <n v="4"/>
    <n v="-2.15"/>
  </r>
  <r>
    <m/>
    <m/>
    <m/>
    <m/>
    <x v="0"/>
    <d v="2016-11-06T00:00:00"/>
    <x v="2"/>
    <x v="10"/>
    <x v="171"/>
    <x v="4"/>
    <x v="2"/>
    <x v="9"/>
    <s v="GBC Wire Binding Combs"/>
    <n v="8.27"/>
    <n v="4"/>
    <n v="-13.65"/>
  </r>
  <r>
    <m/>
    <m/>
    <m/>
    <m/>
    <x v="0"/>
    <d v="2016-11-06T00:00:00"/>
    <x v="2"/>
    <x v="10"/>
    <x v="171"/>
    <x v="4"/>
    <x v="1"/>
    <x v="5"/>
    <s v="Stacking Tray, Side-Loading, Legal, Smoke"/>
    <n v="12.54"/>
    <n v="7"/>
    <n v="-9.09"/>
  </r>
  <r>
    <m/>
    <m/>
    <m/>
    <m/>
    <x v="0"/>
    <d v="2016-11-06T00:00:00"/>
    <x v="2"/>
    <x v="10"/>
    <x v="433"/>
    <x v="2"/>
    <x v="0"/>
    <x v="0"/>
    <s v="Razer Kraken PRO Over Ear PC and Music Headset"/>
    <n v="239.97"/>
    <n v="3"/>
    <n v="71.989999999999995"/>
  </r>
  <r>
    <m/>
    <m/>
    <m/>
    <m/>
    <x v="0"/>
    <d v="2016-11-06T00:00:00"/>
    <x v="2"/>
    <x v="10"/>
    <x v="439"/>
    <x v="1"/>
    <x v="2"/>
    <x v="8"/>
    <s v="Avery 486"/>
    <n v="14.62"/>
    <n v="2"/>
    <n v="6.87"/>
  </r>
  <r>
    <m/>
    <m/>
    <m/>
    <m/>
    <x v="0"/>
    <d v="2016-11-06T00:00:00"/>
    <x v="2"/>
    <x v="10"/>
    <x v="439"/>
    <x v="1"/>
    <x v="2"/>
    <x v="9"/>
    <s v="Wilson Jones Turn Tabs Binder Tool for Ring Binders"/>
    <n v="53.98"/>
    <n v="14"/>
    <n v="17.54"/>
  </r>
  <r>
    <m/>
    <m/>
    <m/>
    <m/>
    <x v="0"/>
    <d v="2016-11-06T00:00:00"/>
    <x v="2"/>
    <x v="10"/>
    <x v="439"/>
    <x v="1"/>
    <x v="0"/>
    <x v="0"/>
    <s v="Logitech G35 7.1-Channel Surround Sound Headset"/>
    <n v="389.97"/>
    <n v="3"/>
    <n v="132.59"/>
  </r>
  <r>
    <m/>
    <m/>
    <m/>
    <m/>
    <x v="0"/>
    <d v="2016-11-06T00:00:00"/>
    <x v="2"/>
    <x v="10"/>
    <x v="191"/>
    <x v="5"/>
    <x v="1"/>
    <x v="7"/>
    <s v="Bretford Rectangular Conference Table Tops"/>
    <n v="902.71"/>
    <n v="3"/>
    <n v="33.85"/>
  </r>
  <r>
    <m/>
    <m/>
    <m/>
    <m/>
    <x v="0"/>
    <d v="2016-11-08T00:00:00"/>
    <x v="2"/>
    <x v="10"/>
    <x v="445"/>
    <x v="32"/>
    <x v="2"/>
    <x v="3"/>
    <s v="Xerox 202"/>
    <n v="32.4"/>
    <n v="5"/>
    <n v="15.55"/>
  </r>
  <r>
    <m/>
    <m/>
    <m/>
    <m/>
    <x v="0"/>
    <d v="2016-11-08T00:00:00"/>
    <x v="2"/>
    <x v="10"/>
    <x v="445"/>
    <x v="32"/>
    <x v="2"/>
    <x v="9"/>
    <s v="Avery Hanging File Binders"/>
    <n v="41.86"/>
    <n v="7"/>
    <n v="19.260000000000002"/>
  </r>
  <r>
    <m/>
    <m/>
    <m/>
    <m/>
    <x v="0"/>
    <d v="2016-11-08T00:00:00"/>
    <x v="2"/>
    <x v="10"/>
    <x v="445"/>
    <x v="32"/>
    <x v="2"/>
    <x v="9"/>
    <s v="Premium Transparent Presentation Covers, No Pattern/Clear, 8 1/2&quot; x 11&quot;"/>
    <n v="77.56"/>
    <n v="2"/>
    <n v="35.68"/>
  </r>
  <r>
    <m/>
    <m/>
    <m/>
    <m/>
    <x v="0"/>
    <d v="2016-11-09T00:00:00"/>
    <x v="2"/>
    <x v="10"/>
    <x v="614"/>
    <x v="5"/>
    <x v="2"/>
    <x v="3"/>
    <s v="Wirebound Message Books, Two 4 1/4&quot; x 5&quot; Forms per Page"/>
    <n v="7.61"/>
    <n v="1"/>
    <n v="3.58"/>
  </r>
  <r>
    <m/>
    <m/>
    <m/>
    <m/>
    <x v="0"/>
    <d v="2016-11-09T00:00:00"/>
    <x v="2"/>
    <x v="10"/>
    <x v="614"/>
    <x v="5"/>
    <x v="0"/>
    <x v="0"/>
    <s v="LogitechÂ P710e Mobile Speakerphone"/>
    <n v="3347.37"/>
    <n v="13"/>
    <n v="636"/>
  </r>
  <r>
    <m/>
    <m/>
    <m/>
    <m/>
    <x v="0"/>
    <d v="2016-11-09T00:00:00"/>
    <x v="2"/>
    <x v="10"/>
    <x v="220"/>
    <x v="13"/>
    <x v="2"/>
    <x v="3"/>
    <s v="Xerox 1972"/>
    <n v="8.4499999999999993"/>
    <n v="2"/>
    <n v="2.64"/>
  </r>
  <r>
    <m/>
    <m/>
    <m/>
    <m/>
    <x v="0"/>
    <d v="2016-11-09T00:00:00"/>
    <x v="2"/>
    <x v="10"/>
    <x v="220"/>
    <x v="13"/>
    <x v="0"/>
    <x v="2"/>
    <s v="Cisco 8x8 Inc. 6753i IP Business Phone System"/>
    <n v="728.95"/>
    <n v="9"/>
    <n v="-157.94"/>
  </r>
  <r>
    <m/>
    <m/>
    <m/>
    <m/>
    <x v="0"/>
    <d v="2016-11-09T00:00:00"/>
    <x v="2"/>
    <x v="10"/>
    <x v="69"/>
    <x v="18"/>
    <x v="2"/>
    <x v="9"/>
    <s v="GBC Standard Therm-A-Bind Covers"/>
    <n v="22.43"/>
    <n v="3"/>
    <n v="-17.940000000000001"/>
  </r>
  <r>
    <m/>
    <m/>
    <m/>
    <m/>
    <x v="0"/>
    <d v="2016-11-09T00:00:00"/>
    <x v="2"/>
    <x v="10"/>
    <x v="69"/>
    <x v="18"/>
    <x v="2"/>
    <x v="6"/>
    <s v="Staple magnet"/>
    <n v="37.520000000000003"/>
    <n v="5"/>
    <n v="3.75"/>
  </r>
  <r>
    <m/>
    <m/>
    <m/>
    <m/>
    <x v="0"/>
    <d v="2016-11-09T00:00:00"/>
    <x v="2"/>
    <x v="10"/>
    <x v="508"/>
    <x v="25"/>
    <x v="0"/>
    <x v="12"/>
    <s v="Canon PC-428 Personal Copier"/>
    <n v="1599.92"/>
    <n v="8"/>
    <n v="751.96"/>
  </r>
  <r>
    <m/>
    <m/>
    <m/>
    <m/>
    <x v="0"/>
    <d v="2016-11-09T00:00:00"/>
    <x v="2"/>
    <x v="10"/>
    <x v="508"/>
    <x v="25"/>
    <x v="2"/>
    <x v="13"/>
    <s v="#10 Self-Seal White Envelopes"/>
    <n v="11.09"/>
    <n v="1"/>
    <n v="5.43"/>
  </r>
  <r>
    <m/>
    <m/>
    <m/>
    <m/>
    <x v="0"/>
    <d v="2016-11-09T00:00:00"/>
    <x v="2"/>
    <x v="10"/>
    <x v="641"/>
    <x v="5"/>
    <x v="2"/>
    <x v="6"/>
    <s v="Stur-D-Stor Shelving, Vertical 5-Shelf: 72&quot;H x 36&quot;W x 18 1/2&quot;D"/>
    <n v="332.94"/>
    <n v="3"/>
    <n v="6.66"/>
  </r>
  <r>
    <m/>
    <m/>
    <m/>
    <m/>
    <x v="0"/>
    <d v="2016-11-09T00:00:00"/>
    <x v="2"/>
    <x v="10"/>
    <x v="641"/>
    <x v="5"/>
    <x v="2"/>
    <x v="9"/>
    <s v="GBC Standard Therm-A-Bind Covers"/>
    <n v="39.869999999999997"/>
    <n v="2"/>
    <n v="12.96"/>
  </r>
  <r>
    <m/>
    <m/>
    <m/>
    <m/>
    <x v="0"/>
    <d v="2016-11-09T00:00:00"/>
    <x v="2"/>
    <x v="10"/>
    <x v="288"/>
    <x v="42"/>
    <x v="0"/>
    <x v="2"/>
    <s v="Plantronics Encore H101 Dual EarpiecesÂ Headset"/>
    <n v="224.75"/>
    <n v="5"/>
    <n v="62.93"/>
  </r>
  <r>
    <m/>
    <m/>
    <m/>
    <m/>
    <x v="0"/>
    <d v="2016-11-09T00:00:00"/>
    <x v="2"/>
    <x v="10"/>
    <x v="440"/>
    <x v="3"/>
    <x v="2"/>
    <x v="8"/>
    <s v="Smead Alpha-Z Color-Coded Name Labels First Letter Starter Set"/>
    <n v="6"/>
    <n v="2"/>
    <n v="2.1"/>
  </r>
  <r>
    <m/>
    <m/>
    <m/>
    <m/>
    <x v="0"/>
    <d v="2016-11-09T00:00:00"/>
    <x v="2"/>
    <x v="10"/>
    <x v="440"/>
    <x v="3"/>
    <x v="2"/>
    <x v="9"/>
    <s v="Insertable Tab Indexes For Data Binders"/>
    <n v="1.91"/>
    <n v="3"/>
    <n v="-3.24"/>
  </r>
  <r>
    <m/>
    <m/>
    <m/>
    <m/>
    <x v="0"/>
    <d v="2016-11-09T00:00:00"/>
    <x v="2"/>
    <x v="10"/>
    <x v="95"/>
    <x v="22"/>
    <x v="2"/>
    <x v="11"/>
    <s v="Crayola Anti Dust Chalk, 12/Pack"/>
    <n v="2.91"/>
    <n v="2"/>
    <n v="0.91"/>
  </r>
  <r>
    <m/>
    <m/>
    <m/>
    <m/>
    <x v="0"/>
    <d v="2016-11-09T00:00:00"/>
    <x v="2"/>
    <x v="10"/>
    <x v="95"/>
    <x v="22"/>
    <x v="2"/>
    <x v="3"/>
    <s v="Xerox 1976"/>
    <n v="20.74"/>
    <n v="4"/>
    <n v="7.26"/>
  </r>
  <r>
    <m/>
    <m/>
    <m/>
    <m/>
    <x v="0"/>
    <d v="2016-11-09T00:00:00"/>
    <x v="2"/>
    <x v="10"/>
    <x v="95"/>
    <x v="22"/>
    <x v="2"/>
    <x v="3"/>
    <s v="Great White Multi-Use Recycled Paper (20Lb. and 84 Bright)"/>
    <n v="9.57"/>
    <n v="2"/>
    <n v="2.99"/>
  </r>
  <r>
    <m/>
    <m/>
    <m/>
    <m/>
    <x v="0"/>
    <d v="2016-11-09T00:00:00"/>
    <x v="2"/>
    <x v="10"/>
    <x v="292"/>
    <x v="4"/>
    <x v="2"/>
    <x v="13"/>
    <s v="Cameo Buff Policy Envelopes"/>
    <n v="99.57"/>
    <n v="2"/>
    <n v="33.6"/>
  </r>
  <r>
    <m/>
    <m/>
    <m/>
    <m/>
    <x v="0"/>
    <d v="2016-11-10T00:00:00"/>
    <x v="2"/>
    <x v="10"/>
    <x v="285"/>
    <x v="3"/>
    <x v="2"/>
    <x v="11"/>
    <s v="Avery Fluorescent Highlighter Four-Color Set"/>
    <n v="5.34"/>
    <n v="2"/>
    <n v="0.67"/>
  </r>
  <r>
    <m/>
    <m/>
    <m/>
    <m/>
    <x v="0"/>
    <d v="2016-11-10T00:00:00"/>
    <x v="2"/>
    <x v="10"/>
    <x v="285"/>
    <x v="3"/>
    <x v="2"/>
    <x v="11"/>
    <s v="Newell 309"/>
    <n v="27.72"/>
    <n v="3"/>
    <n v="3.47"/>
  </r>
  <r>
    <m/>
    <m/>
    <m/>
    <m/>
    <x v="0"/>
    <d v="2016-11-11T00:00:00"/>
    <x v="2"/>
    <x v="10"/>
    <x v="738"/>
    <x v="2"/>
    <x v="0"/>
    <x v="0"/>
    <s v="Micropad Numeric Keypads"/>
    <n v="59.97"/>
    <n v="3"/>
    <n v="14.99"/>
  </r>
  <r>
    <m/>
    <m/>
    <m/>
    <m/>
    <x v="0"/>
    <d v="2016-11-11T00:00:00"/>
    <x v="2"/>
    <x v="10"/>
    <x v="738"/>
    <x v="2"/>
    <x v="2"/>
    <x v="6"/>
    <s v="Safco Steel Mobile File Cart"/>
    <n v="83.36"/>
    <n v="1"/>
    <n v="20.84"/>
  </r>
  <r>
    <m/>
    <m/>
    <m/>
    <m/>
    <x v="0"/>
    <d v="2016-11-11T00:00:00"/>
    <x v="2"/>
    <x v="10"/>
    <x v="651"/>
    <x v="3"/>
    <x v="0"/>
    <x v="0"/>
    <s v="Belkin F8E887 USB Wired Ergonomic Keyboard"/>
    <n v="95.97"/>
    <n v="4"/>
    <n v="1.2"/>
  </r>
  <r>
    <m/>
    <m/>
    <m/>
    <m/>
    <x v="0"/>
    <d v="2016-11-11T00:00:00"/>
    <x v="2"/>
    <x v="10"/>
    <x v="651"/>
    <x v="3"/>
    <x v="1"/>
    <x v="1"/>
    <s v="Global Chrome Stack Chair"/>
    <n v="47.99"/>
    <n v="2"/>
    <n v="-2.06"/>
  </r>
  <r>
    <m/>
    <m/>
    <m/>
    <m/>
    <x v="0"/>
    <d v="2016-11-11T00:00:00"/>
    <x v="2"/>
    <x v="10"/>
    <x v="453"/>
    <x v="10"/>
    <x v="0"/>
    <x v="2"/>
    <s v="Digium D40 VoIP phone"/>
    <n v="257.98"/>
    <n v="2"/>
    <n v="74.81"/>
  </r>
  <r>
    <m/>
    <m/>
    <m/>
    <m/>
    <x v="0"/>
    <d v="2016-11-11T00:00:00"/>
    <x v="2"/>
    <x v="10"/>
    <x v="114"/>
    <x v="5"/>
    <x v="1"/>
    <x v="5"/>
    <s v="Eldon Regeneration Recycled Desk Accessories, Smoke"/>
    <n v="6.96"/>
    <n v="4"/>
    <n v="2.23"/>
  </r>
  <r>
    <m/>
    <m/>
    <m/>
    <m/>
    <x v="0"/>
    <d v="2016-11-11T00:00:00"/>
    <x v="2"/>
    <x v="10"/>
    <x v="197"/>
    <x v="11"/>
    <x v="2"/>
    <x v="9"/>
    <s v="Ibico Standard Transparent Covers"/>
    <n v="9.89"/>
    <n v="2"/>
    <n v="-6.92"/>
  </r>
  <r>
    <m/>
    <m/>
    <m/>
    <m/>
    <x v="0"/>
    <d v="2016-11-11T00:00:00"/>
    <x v="2"/>
    <x v="10"/>
    <x v="197"/>
    <x v="11"/>
    <x v="2"/>
    <x v="10"/>
    <s v="Sanyo 2.5 Cubic Foot Mid-Size Office Refrigerators"/>
    <n v="671.54"/>
    <n v="3"/>
    <n v="50.37"/>
  </r>
  <r>
    <m/>
    <m/>
    <m/>
    <m/>
    <x v="0"/>
    <d v="2016-11-11T00:00:00"/>
    <x v="2"/>
    <x v="10"/>
    <x v="650"/>
    <x v="2"/>
    <x v="2"/>
    <x v="6"/>
    <s v="Staple magnet"/>
    <n v="28.14"/>
    <n v="3"/>
    <n v="7.88"/>
  </r>
  <r>
    <m/>
    <m/>
    <m/>
    <m/>
    <x v="0"/>
    <d v="2016-11-11T00:00:00"/>
    <x v="2"/>
    <x v="10"/>
    <x v="650"/>
    <x v="2"/>
    <x v="0"/>
    <x v="0"/>
    <s v="KeyTronicÂ E03601U1 -Â KeyboardÂ - Beige"/>
    <n v="36"/>
    <n v="2"/>
    <n v="6.48"/>
  </r>
  <r>
    <m/>
    <m/>
    <m/>
    <m/>
    <x v="0"/>
    <d v="2016-11-11T00:00:00"/>
    <x v="2"/>
    <x v="10"/>
    <x v="650"/>
    <x v="2"/>
    <x v="2"/>
    <x v="11"/>
    <s v="Boston School Pro Electric Pencil Sharpener, 1670"/>
    <n v="92.94"/>
    <n v="3"/>
    <n v="25.09"/>
  </r>
  <r>
    <m/>
    <m/>
    <m/>
    <m/>
    <x v="0"/>
    <d v="2016-11-11T00:00:00"/>
    <x v="2"/>
    <x v="10"/>
    <x v="650"/>
    <x v="2"/>
    <x v="1"/>
    <x v="1"/>
    <s v="Global Wood Trimmed Manager's Task Chair, Khaki"/>
    <n v="245.65"/>
    <n v="3"/>
    <n v="8.19"/>
  </r>
  <r>
    <m/>
    <m/>
    <m/>
    <m/>
    <x v="0"/>
    <d v="2016-11-11T00:00:00"/>
    <x v="2"/>
    <x v="10"/>
    <x v="650"/>
    <x v="2"/>
    <x v="2"/>
    <x v="9"/>
    <s v="Deluxe Heavy-Duty Vinyl Round Ring Binder"/>
    <n v="55.01"/>
    <n v="3"/>
    <n v="17.190000000000001"/>
  </r>
  <r>
    <m/>
    <m/>
    <m/>
    <m/>
    <x v="0"/>
    <d v="2016-11-11T00:00:00"/>
    <x v="2"/>
    <x v="10"/>
    <x v="650"/>
    <x v="2"/>
    <x v="2"/>
    <x v="9"/>
    <s v="XtraLife ClearVue Slant-D Ring Binder, White, 3&quot;"/>
    <n v="35.229999999999997"/>
    <n v="3"/>
    <n v="11.45"/>
  </r>
  <r>
    <m/>
    <m/>
    <m/>
    <m/>
    <x v="0"/>
    <d v="2016-11-11T00:00:00"/>
    <x v="2"/>
    <x v="10"/>
    <x v="311"/>
    <x v="5"/>
    <x v="1"/>
    <x v="5"/>
    <s v="Magnifier Swing Arm Lamp"/>
    <n v="41.96"/>
    <n v="2"/>
    <n v="10.91"/>
  </r>
  <r>
    <m/>
    <m/>
    <m/>
    <m/>
    <x v="0"/>
    <d v="2016-11-11T00:00:00"/>
    <x v="2"/>
    <x v="10"/>
    <x v="311"/>
    <x v="5"/>
    <x v="1"/>
    <x v="1"/>
    <s v="Hon Every-Day Series Multi-Task Chairs"/>
    <n v="451.15"/>
    <n v="3"/>
    <n v="0"/>
  </r>
  <r>
    <m/>
    <m/>
    <m/>
    <m/>
    <x v="0"/>
    <d v="2016-11-11T00:00:00"/>
    <x v="2"/>
    <x v="10"/>
    <x v="311"/>
    <x v="5"/>
    <x v="2"/>
    <x v="9"/>
    <s v="Avery Poly Binder Pockets"/>
    <n v="31.5"/>
    <n v="11"/>
    <n v="11.03"/>
  </r>
  <r>
    <m/>
    <m/>
    <m/>
    <m/>
    <x v="0"/>
    <d v="2016-11-11T00:00:00"/>
    <x v="2"/>
    <x v="10"/>
    <x v="752"/>
    <x v="24"/>
    <x v="1"/>
    <x v="7"/>
    <s v="Balt Solid Wood Round Tables"/>
    <n v="2678.94"/>
    <n v="6"/>
    <n v="241.1"/>
  </r>
  <r>
    <m/>
    <m/>
    <m/>
    <m/>
    <x v="0"/>
    <d v="2016-11-11T00:00:00"/>
    <x v="2"/>
    <x v="10"/>
    <x v="775"/>
    <x v="3"/>
    <x v="2"/>
    <x v="11"/>
    <s v="Newell 332"/>
    <n v="14.11"/>
    <n v="6"/>
    <n v="1.23"/>
  </r>
  <r>
    <m/>
    <m/>
    <m/>
    <m/>
    <x v="0"/>
    <d v="2016-11-12T00:00:00"/>
    <x v="2"/>
    <x v="10"/>
    <x v="396"/>
    <x v="2"/>
    <x v="2"/>
    <x v="4"/>
    <s v="Advantus Push Pins"/>
    <n v="15.26"/>
    <n v="7"/>
    <n v="6.26"/>
  </r>
  <r>
    <m/>
    <m/>
    <m/>
    <m/>
    <x v="0"/>
    <d v="2016-11-12T00:00:00"/>
    <x v="2"/>
    <x v="10"/>
    <x v="396"/>
    <x v="2"/>
    <x v="0"/>
    <x v="2"/>
    <s v="AT&amp;T CL83451 4-Handset Telephone"/>
    <n v="1029.95"/>
    <n v="5"/>
    <n v="298.69"/>
  </r>
  <r>
    <m/>
    <m/>
    <m/>
    <m/>
    <x v="0"/>
    <d v="2016-11-12T00:00:00"/>
    <x v="2"/>
    <x v="10"/>
    <x v="696"/>
    <x v="15"/>
    <x v="2"/>
    <x v="6"/>
    <s v="Tennsco Regal Shelving Units"/>
    <n v="243.38"/>
    <n v="3"/>
    <n v="-51.72"/>
  </r>
  <r>
    <m/>
    <m/>
    <m/>
    <m/>
    <x v="0"/>
    <d v="2016-11-12T00:00:00"/>
    <x v="2"/>
    <x v="10"/>
    <x v="696"/>
    <x v="15"/>
    <x v="0"/>
    <x v="0"/>
    <s v="ImationÂ 32GB Pocket Pro USB 3.0Â Flash DriveÂ - 32 GB - Black - 1 P ..."/>
    <n v="119.8"/>
    <n v="5"/>
    <n v="29.95"/>
  </r>
  <r>
    <m/>
    <m/>
    <m/>
    <m/>
    <x v="0"/>
    <d v="2016-11-12T00:00:00"/>
    <x v="2"/>
    <x v="10"/>
    <x v="696"/>
    <x v="15"/>
    <x v="0"/>
    <x v="2"/>
    <s v="Jabra SPEAK 410"/>
    <n v="300.77"/>
    <n v="4"/>
    <n v="30.08"/>
  </r>
  <r>
    <m/>
    <m/>
    <m/>
    <m/>
    <x v="0"/>
    <d v="2016-11-12T00:00:00"/>
    <x v="2"/>
    <x v="10"/>
    <x v="319"/>
    <x v="1"/>
    <x v="1"/>
    <x v="5"/>
    <s v="3M Hangers With Command Adhesive"/>
    <n v="14.8"/>
    <n v="4"/>
    <n v="6.07"/>
  </r>
  <r>
    <m/>
    <m/>
    <m/>
    <m/>
    <x v="0"/>
    <d v="2016-11-12T00:00:00"/>
    <x v="2"/>
    <x v="10"/>
    <x v="319"/>
    <x v="1"/>
    <x v="0"/>
    <x v="2"/>
    <s v="AT&amp;T TR1909W"/>
    <n v="302.38"/>
    <n v="3"/>
    <n v="22.68"/>
  </r>
  <r>
    <m/>
    <m/>
    <m/>
    <m/>
    <x v="0"/>
    <d v="2016-11-12T00:00:00"/>
    <x v="2"/>
    <x v="10"/>
    <x v="319"/>
    <x v="1"/>
    <x v="0"/>
    <x v="0"/>
    <s v="First Data FD10 PIN Pad"/>
    <n v="316"/>
    <n v="4"/>
    <n v="31.6"/>
  </r>
  <r>
    <m/>
    <m/>
    <m/>
    <m/>
    <x v="0"/>
    <d v="2016-11-12T00:00:00"/>
    <x v="2"/>
    <x v="10"/>
    <x v="370"/>
    <x v="11"/>
    <x v="2"/>
    <x v="6"/>
    <s v="Steel Personal Filing/Posting Tote"/>
    <n v="85.22"/>
    <n v="3"/>
    <n v="7.46"/>
  </r>
  <r>
    <m/>
    <m/>
    <m/>
    <m/>
    <x v="0"/>
    <d v="2016-11-12T00:00:00"/>
    <x v="2"/>
    <x v="10"/>
    <x v="315"/>
    <x v="23"/>
    <x v="2"/>
    <x v="11"/>
    <s v="Prang Drawing Pencil Set"/>
    <n v="6.67"/>
    <n v="3"/>
    <n v="1.67"/>
  </r>
  <r>
    <m/>
    <m/>
    <m/>
    <m/>
    <x v="0"/>
    <d v="2016-11-12T00:00:00"/>
    <x v="2"/>
    <x v="10"/>
    <x v="312"/>
    <x v="18"/>
    <x v="2"/>
    <x v="6"/>
    <s v="Acco Perma 4000 Stacking Storage Drawers"/>
    <n v="64.959999999999994"/>
    <n v="5"/>
    <n v="-4.0599999999999996"/>
  </r>
  <r>
    <m/>
    <m/>
    <m/>
    <m/>
    <x v="0"/>
    <d v="2016-11-12T00:00:00"/>
    <x v="2"/>
    <x v="10"/>
    <x v="312"/>
    <x v="18"/>
    <x v="2"/>
    <x v="16"/>
    <s v="Elite 5&quot; Scissors"/>
    <n v="13.52"/>
    <n v="2"/>
    <n v="1.69"/>
  </r>
  <r>
    <m/>
    <m/>
    <m/>
    <m/>
    <x v="0"/>
    <d v="2016-11-12T00:00:00"/>
    <x v="2"/>
    <x v="10"/>
    <x v="312"/>
    <x v="18"/>
    <x v="1"/>
    <x v="1"/>
    <s v="Office Star - Contemporary Task Swivel chair with Loop Arms, Charcoal"/>
    <n v="458.43"/>
    <n v="5"/>
    <n v="-137.53"/>
  </r>
  <r>
    <m/>
    <m/>
    <m/>
    <m/>
    <x v="0"/>
    <d v="2016-11-12T00:00:00"/>
    <x v="2"/>
    <x v="10"/>
    <x v="312"/>
    <x v="18"/>
    <x v="2"/>
    <x v="10"/>
    <s v="Belkin 325VA UPS Surge Protector, 6'"/>
    <n v="387.14"/>
    <n v="4"/>
    <n v="24.2"/>
  </r>
  <r>
    <m/>
    <m/>
    <m/>
    <m/>
    <x v="0"/>
    <d v="2016-11-12T00:00:00"/>
    <x v="2"/>
    <x v="10"/>
    <x v="312"/>
    <x v="18"/>
    <x v="1"/>
    <x v="7"/>
    <s v="Lesro Round Back Collection Coffee Table, End Table"/>
    <n v="328.59"/>
    <n v="3"/>
    <n v="-147.87"/>
  </r>
  <r>
    <m/>
    <m/>
    <m/>
    <m/>
    <x v="0"/>
    <d v="2016-11-12T00:00:00"/>
    <x v="2"/>
    <x v="10"/>
    <x v="169"/>
    <x v="16"/>
    <x v="1"/>
    <x v="1"/>
    <s v="Global Fabric Manager's Chair, Dark Gray"/>
    <n v="403.92"/>
    <n v="5"/>
    <n v="25.25"/>
  </r>
  <r>
    <m/>
    <m/>
    <m/>
    <m/>
    <x v="0"/>
    <d v="2016-11-12T00:00:00"/>
    <x v="2"/>
    <x v="10"/>
    <x v="183"/>
    <x v="5"/>
    <x v="2"/>
    <x v="9"/>
    <s v="Ibico Laser Imprintable Binding System Covers"/>
    <n v="209.6"/>
    <n v="5"/>
    <n v="68.12"/>
  </r>
  <r>
    <m/>
    <m/>
    <m/>
    <m/>
    <x v="0"/>
    <d v="2016-11-12T00:00:00"/>
    <x v="2"/>
    <x v="10"/>
    <x v="183"/>
    <x v="5"/>
    <x v="2"/>
    <x v="11"/>
    <s v="Boston 16765 Mini Stand Up Battery Pencil Sharpener"/>
    <n v="23.32"/>
    <n v="2"/>
    <n v="6.06"/>
  </r>
  <r>
    <m/>
    <m/>
    <m/>
    <m/>
    <x v="0"/>
    <d v="2016-11-12T00:00:00"/>
    <x v="2"/>
    <x v="10"/>
    <x v="183"/>
    <x v="5"/>
    <x v="2"/>
    <x v="3"/>
    <s v="IBM Multi-Purpose Copy Paper, 8 1/2 x 11&quot;, Case"/>
    <n v="30.98"/>
    <n v="1"/>
    <n v="13.94"/>
  </r>
  <r>
    <m/>
    <m/>
    <m/>
    <m/>
    <x v="0"/>
    <d v="2016-11-12T00:00:00"/>
    <x v="2"/>
    <x v="10"/>
    <x v="183"/>
    <x v="5"/>
    <x v="0"/>
    <x v="0"/>
    <s v="Microsoft Natural Ergonomic Keyboard 4000"/>
    <n v="119.96"/>
    <n v="4"/>
    <n v="25.19"/>
  </r>
  <r>
    <m/>
    <m/>
    <m/>
    <m/>
    <x v="0"/>
    <d v="2016-11-12T00:00:00"/>
    <x v="2"/>
    <x v="10"/>
    <x v="183"/>
    <x v="5"/>
    <x v="1"/>
    <x v="1"/>
    <s v="Global Wood Trimmed Manager's Task Chair, Khaki"/>
    <n v="363.92"/>
    <n v="5"/>
    <n v="-31.84"/>
  </r>
  <r>
    <m/>
    <m/>
    <m/>
    <m/>
    <x v="0"/>
    <d v="2016-11-12T00:00:00"/>
    <x v="2"/>
    <x v="10"/>
    <x v="183"/>
    <x v="5"/>
    <x v="2"/>
    <x v="9"/>
    <s v="Recycled Easel Ring Binders"/>
    <n v="35.81"/>
    <n v="3"/>
    <n v="11.19"/>
  </r>
  <r>
    <m/>
    <m/>
    <m/>
    <m/>
    <x v="0"/>
    <d v="2016-11-12T00:00:00"/>
    <x v="2"/>
    <x v="10"/>
    <x v="183"/>
    <x v="5"/>
    <x v="2"/>
    <x v="9"/>
    <s v="GBC Recycled VeloBinder Covers"/>
    <n v="122.69"/>
    <n v="9"/>
    <n v="39.869999999999997"/>
  </r>
  <r>
    <m/>
    <m/>
    <m/>
    <m/>
    <x v="0"/>
    <d v="2016-11-12T00:00:00"/>
    <x v="2"/>
    <x v="10"/>
    <x v="183"/>
    <x v="5"/>
    <x v="1"/>
    <x v="7"/>
    <s v="Hon Non-Folding Utility Tables"/>
    <n v="892.14"/>
    <n v="7"/>
    <n v="111.52"/>
  </r>
  <r>
    <m/>
    <m/>
    <m/>
    <m/>
    <x v="0"/>
    <d v="2016-11-12T00:00:00"/>
    <x v="2"/>
    <x v="10"/>
    <x v="183"/>
    <x v="5"/>
    <x v="2"/>
    <x v="6"/>
    <s v="Rogers Profile Extra Capacity Storage Tub"/>
    <n v="50.22"/>
    <n v="3"/>
    <n v="2.0099999999999998"/>
  </r>
  <r>
    <m/>
    <m/>
    <m/>
    <m/>
    <x v="0"/>
    <d v="2016-11-12T00:00:00"/>
    <x v="2"/>
    <x v="10"/>
    <x v="183"/>
    <x v="5"/>
    <x v="2"/>
    <x v="10"/>
    <s v="Fellowes 8 Outlet Superior Workstation Surge Protector"/>
    <n v="83.42"/>
    <n v="2"/>
    <n v="24.19"/>
  </r>
  <r>
    <m/>
    <m/>
    <m/>
    <m/>
    <x v="0"/>
    <d v="2016-11-12T00:00:00"/>
    <x v="2"/>
    <x v="10"/>
    <x v="183"/>
    <x v="5"/>
    <x v="2"/>
    <x v="9"/>
    <s v="Black Avery Memo-Size 3-Ring Binder, 5 1/2&quot; x 8 1/2&quot;"/>
    <n v="5.87"/>
    <n v="2"/>
    <n v="2.13"/>
  </r>
  <r>
    <m/>
    <m/>
    <m/>
    <m/>
    <x v="0"/>
    <d v="2016-11-12T00:00:00"/>
    <x v="2"/>
    <x v="10"/>
    <x v="571"/>
    <x v="18"/>
    <x v="2"/>
    <x v="10"/>
    <s v="Belkin F5C206VTEL 6 Outlet Surge"/>
    <n v="73.540000000000006"/>
    <n v="4"/>
    <n v="9.19"/>
  </r>
  <r>
    <s v="13-11-2016"/>
    <s v="13"/>
    <s v="11"/>
    <s v="2016"/>
    <x v="523"/>
    <d v="2016-11-13T00:00:00"/>
    <x v="2"/>
    <x v="10"/>
    <x v="399"/>
    <x v="1"/>
    <x v="2"/>
    <x v="11"/>
    <s v="Boston 16801 Nautilus Battery Pencil Sharpener"/>
    <n v="44.02"/>
    <n v="2"/>
    <n v="11.45"/>
  </r>
  <r>
    <s v="13-11-2016"/>
    <s v="13"/>
    <s v="11"/>
    <s v="2016"/>
    <x v="523"/>
    <d v="2016-11-13T00:00:00"/>
    <x v="2"/>
    <x v="10"/>
    <x v="155"/>
    <x v="12"/>
    <x v="2"/>
    <x v="16"/>
    <s v="Acme Forged Steel Scissors with Black Enamel Handles"/>
    <n v="52.14"/>
    <n v="7"/>
    <n v="5.87"/>
  </r>
  <r>
    <s v="13-11-2016"/>
    <s v="13"/>
    <s v="11"/>
    <s v="2016"/>
    <x v="523"/>
    <d v="2016-11-13T00:00:00"/>
    <x v="2"/>
    <x v="10"/>
    <x v="776"/>
    <x v="1"/>
    <x v="1"/>
    <x v="5"/>
    <s v="Eldon Image Series Desk Accessories, Burgundy"/>
    <n v="4.18"/>
    <n v="1"/>
    <n v="1.5"/>
  </r>
  <r>
    <s v="13-11-2016"/>
    <s v="13"/>
    <s v="11"/>
    <s v="2016"/>
    <x v="523"/>
    <d v="2016-11-13T00:00:00"/>
    <x v="2"/>
    <x v="10"/>
    <x v="666"/>
    <x v="13"/>
    <x v="2"/>
    <x v="3"/>
    <s v="White Computer Printout Paper by Universal"/>
    <n v="217.06"/>
    <n v="7"/>
    <n v="78.680000000000007"/>
  </r>
  <r>
    <s v="13-11-2016"/>
    <s v="13"/>
    <s v="11"/>
    <s v="2016"/>
    <x v="523"/>
    <d v="2016-11-13T00:00:00"/>
    <x v="2"/>
    <x v="10"/>
    <x v="197"/>
    <x v="3"/>
    <x v="2"/>
    <x v="9"/>
    <s v="XtraLife ClearVue Slant-D Ring Binders by Cardinal"/>
    <n v="3.14"/>
    <n v="2"/>
    <n v="-4.7"/>
  </r>
  <r>
    <s v="13-11-2016"/>
    <s v="13"/>
    <s v="11"/>
    <s v="2016"/>
    <x v="523"/>
    <d v="2016-11-13T00:00:00"/>
    <x v="2"/>
    <x v="10"/>
    <x v="323"/>
    <x v="2"/>
    <x v="2"/>
    <x v="6"/>
    <s v="Tenex File Box, Personal Filing Tote with Lid, Black"/>
    <n v="77.55"/>
    <n v="5"/>
    <n v="20.16"/>
  </r>
  <r>
    <s v="13-11-2016"/>
    <s v="13"/>
    <s v="11"/>
    <s v="2016"/>
    <x v="523"/>
    <d v="2016-11-13T00:00:00"/>
    <x v="2"/>
    <x v="10"/>
    <x v="323"/>
    <x v="2"/>
    <x v="2"/>
    <x v="6"/>
    <s v="Eldon Simplefile Box Office"/>
    <n v="24.88"/>
    <n v="2"/>
    <n v="6.97"/>
  </r>
  <r>
    <s v="13-11-2016"/>
    <s v="13"/>
    <s v="11"/>
    <s v="2016"/>
    <x v="523"/>
    <d v="2016-11-13T00:00:00"/>
    <x v="2"/>
    <x v="10"/>
    <x v="323"/>
    <x v="2"/>
    <x v="2"/>
    <x v="11"/>
    <s v="Boston Electric Pencil Sharpener, Model 1818, Charcoal Black"/>
    <n v="140.75"/>
    <n v="5"/>
    <n v="39.409999999999997"/>
  </r>
  <r>
    <s v="13-11-2016"/>
    <s v="13"/>
    <s v="11"/>
    <s v="2016"/>
    <x v="523"/>
    <d v="2016-11-13T00:00:00"/>
    <x v="2"/>
    <x v="10"/>
    <x v="323"/>
    <x v="2"/>
    <x v="2"/>
    <x v="6"/>
    <s v="Portable Personal File Box"/>
    <n v="36.630000000000003"/>
    <n v="3"/>
    <n v="9.89"/>
  </r>
  <r>
    <s v="13-11-2016"/>
    <s v="13"/>
    <s v="11"/>
    <s v="2016"/>
    <x v="523"/>
    <d v="2016-11-13T00:00:00"/>
    <x v="2"/>
    <x v="10"/>
    <x v="360"/>
    <x v="32"/>
    <x v="1"/>
    <x v="5"/>
    <s v="Master Giant Foot Doorstop, Safety Yellow"/>
    <n v="30.36"/>
    <n v="4"/>
    <n v="13.05"/>
  </r>
  <r>
    <s v="13-11-2016"/>
    <s v="13"/>
    <s v="11"/>
    <s v="2016"/>
    <x v="523"/>
    <d v="2016-11-13T00:00:00"/>
    <x v="2"/>
    <x v="10"/>
    <x v="622"/>
    <x v="2"/>
    <x v="0"/>
    <x v="2"/>
    <s v="Xiaomi Mi3"/>
    <n v="2279.96"/>
    <n v="4"/>
    <n v="592.79"/>
  </r>
  <r>
    <s v="13-11-2016"/>
    <s v="13"/>
    <s v="11"/>
    <s v="2016"/>
    <x v="523"/>
    <d v="2016-11-13T00:00:00"/>
    <x v="2"/>
    <x v="10"/>
    <x v="622"/>
    <x v="2"/>
    <x v="2"/>
    <x v="8"/>
    <s v="Avery 499"/>
    <n v="14.94"/>
    <n v="3"/>
    <n v="6.87"/>
  </r>
  <r>
    <s v="13-11-2016"/>
    <s v="13"/>
    <s v="11"/>
    <s v="2016"/>
    <x v="523"/>
    <d v="2016-11-13T00:00:00"/>
    <x v="2"/>
    <x v="10"/>
    <x v="712"/>
    <x v="1"/>
    <x v="1"/>
    <x v="5"/>
    <s v="DAX Solid Wood Frames"/>
    <n v="19.54"/>
    <n v="2"/>
    <n v="7.23"/>
  </r>
  <r>
    <s v="14-11-2016"/>
    <s v="14"/>
    <s v="11"/>
    <s v="2016"/>
    <x v="524"/>
    <d v="2016-11-14T00:00:00"/>
    <x v="2"/>
    <x v="10"/>
    <x v="193"/>
    <x v="21"/>
    <x v="0"/>
    <x v="0"/>
    <s v="Logitech diNovo Edge Keyboard"/>
    <n v="499.98"/>
    <n v="2"/>
    <n v="115"/>
  </r>
  <r>
    <s v="14-11-2016"/>
    <s v="14"/>
    <s v="11"/>
    <s v="2016"/>
    <x v="524"/>
    <d v="2016-11-14T00:00:00"/>
    <x v="2"/>
    <x v="10"/>
    <x v="193"/>
    <x v="21"/>
    <x v="2"/>
    <x v="3"/>
    <s v="Xerox 4200 Series MultiUse Premium Copy Paper (20Lb. and 84 Bright)"/>
    <n v="5.28"/>
    <n v="1"/>
    <n v="2.38"/>
  </r>
  <r>
    <s v="14-11-2016"/>
    <s v="14"/>
    <s v="11"/>
    <s v="2016"/>
    <x v="524"/>
    <d v="2016-11-14T00:00:00"/>
    <x v="2"/>
    <x v="10"/>
    <x v="193"/>
    <x v="21"/>
    <x v="2"/>
    <x v="9"/>
    <s v="ACCOHIDE 3-Ring Binder, Blue, 1&quot;"/>
    <n v="8.26"/>
    <n v="2"/>
    <n v="3.88"/>
  </r>
  <r>
    <s v="14-11-2016"/>
    <s v="14"/>
    <s v="11"/>
    <s v="2016"/>
    <x v="524"/>
    <d v="2016-11-14T00:00:00"/>
    <x v="2"/>
    <x v="10"/>
    <x v="777"/>
    <x v="5"/>
    <x v="2"/>
    <x v="8"/>
    <s v="Avery 52"/>
    <n v="7.38"/>
    <n v="2"/>
    <n v="3.47"/>
  </r>
  <r>
    <s v="14-11-2016"/>
    <s v="14"/>
    <s v="11"/>
    <s v="2016"/>
    <x v="524"/>
    <d v="2016-11-14T00:00:00"/>
    <x v="2"/>
    <x v="10"/>
    <x v="614"/>
    <x v="4"/>
    <x v="2"/>
    <x v="9"/>
    <s v="Binder Posts"/>
    <n v="2.2999999999999998"/>
    <n v="2"/>
    <n v="-3.9"/>
  </r>
  <r>
    <s v="14-11-2016"/>
    <s v="14"/>
    <s v="11"/>
    <s v="2016"/>
    <x v="524"/>
    <d v="2016-11-14T00:00:00"/>
    <x v="2"/>
    <x v="10"/>
    <x v="371"/>
    <x v="2"/>
    <x v="1"/>
    <x v="1"/>
    <s v="Hon GuestStacker Chair"/>
    <n v="408.01"/>
    <n v="2"/>
    <n v="72.53"/>
  </r>
  <r>
    <s v="14-11-2016"/>
    <s v="14"/>
    <s v="11"/>
    <s v="2016"/>
    <x v="524"/>
    <d v="2016-11-14T00:00:00"/>
    <x v="2"/>
    <x v="10"/>
    <x v="371"/>
    <x v="2"/>
    <x v="2"/>
    <x v="6"/>
    <s v="Tenex Personal Project File with Scoop Front Design, Black"/>
    <n v="40.44"/>
    <n v="3"/>
    <n v="10.51"/>
  </r>
  <r>
    <s v="14-11-2016"/>
    <s v="14"/>
    <s v="11"/>
    <s v="2016"/>
    <x v="524"/>
    <d v="2016-11-14T00:00:00"/>
    <x v="2"/>
    <x v="10"/>
    <x v="641"/>
    <x v="13"/>
    <x v="1"/>
    <x v="1"/>
    <s v="Global Ergonomic Managers Chair"/>
    <n v="380.06"/>
    <n v="3"/>
    <n v="-21.72"/>
  </r>
  <r>
    <s v="14-11-2016"/>
    <s v="14"/>
    <s v="11"/>
    <s v="2016"/>
    <x v="524"/>
    <d v="2016-11-14T00:00:00"/>
    <x v="2"/>
    <x v="10"/>
    <x v="641"/>
    <x v="13"/>
    <x v="0"/>
    <x v="12"/>
    <s v="Sharp AL-1530CS Digital Copier"/>
    <n v="1199.98"/>
    <n v="4"/>
    <n v="180"/>
  </r>
  <r>
    <s v="14-11-2016"/>
    <s v="14"/>
    <s v="11"/>
    <s v="2016"/>
    <x v="524"/>
    <d v="2016-11-14T00:00:00"/>
    <x v="2"/>
    <x v="10"/>
    <x v="641"/>
    <x v="13"/>
    <x v="1"/>
    <x v="5"/>
    <s v="DAX Contemporary Wood Frame with Silver Metal Mat, Desktop, 11 x 14 Size"/>
    <n v="48.58"/>
    <n v="3"/>
    <n v="9.7200000000000006"/>
  </r>
  <r>
    <s v="14-11-2016"/>
    <s v="14"/>
    <s v="11"/>
    <s v="2016"/>
    <x v="524"/>
    <d v="2016-11-14T00:00:00"/>
    <x v="2"/>
    <x v="10"/>
    <x v="384"/>
    <x v="5"/>
    <x v="2"/>
    <x v="11"/>
    <s v="Newell 35"/>
    <n v="9.84"/>
    <n v="3"/>
    <n v="2.85"/>
  </r>
  <r>
    <s v="14-11-2016"/>
    <s v="14"/>
    <s v="11"/>
    <s v="2016"/>
    <x v="524"/>
    <d v="2016-11-14T00:00:00"/>
    <x v="2"/>
    <x v="10"/>
    <x v="70"/>
    <x v="37"/>
    <x v="2"/>
    <x v="3"/>
    <s v="Tops Wirebound Message Log Books"/>
    <n v="16.45"/>
    <n v="5"/>
    <n v="7.57"/>
  </r>
  <r>
    <s v="14-11-2016"/>
    <s v="14"/>
    <s v="11"/>
    <s v="2016"/>
    <x v="524"/>
    <d v="2016-11-14T00:00:00"/>
    <x v="2"/>
    <x v="10"/>
    <x v="70"/>
    <x v="37"/>
    <x v="1"/>
    <x v="5"/>
    <s v="Stacking Trays by OIC"/>
    <n v="19.920000000000002"/>
    <n v="4"/>
    <n v="6.57"/>
  </r>
  <r>
    <s v="14-11-2016"/>
    <s v="14"/>
    <s v="11"/>
    <s v="2016"/>
    <x v="524"/>
    <d v="2016-11-14T00:00:00"/>
    <x v="2"/>
    <x v="10"/>
    <x v="292"/>
    <x v="29"/>
    <x v="0"/>
    <x v="2"/>
    <s v="BlueLounge Milo Smartphone Stand, White/Metallic"/>
    <n v="89.97"/>
    <n v="3"/>
    <n v="25.19"/>
  </r>
  <r>
    <s v="14-11-2016"/>
    <s v="14"/>
    <s v="11"/>
    <s v="2016"/>
    <x v="524"/>
    <d v="2016-11-14T00:00:00"/>
    <x v="2"/>
    <x v="10"/>
    <x v="102"/>
    <x v="2"/>
    <x v="0"/>
    <x v="2"/>
    <s v="SmartStand Mobile Device Holder, Assorted Colors"/>
    <n v="13.98"/>
    <n v="2"/>
    <n v="3.91"/>
  </r>
  <r>
    <s v="14-11-2016"/>
    <s v="14"/>
    <s v="11"/>
    <s v="2016"/>
    <x v="524"/>
    <d v="2016-11-14T00:00:00"/>
    <x v="2"/>
    <x v="10"/>
    <x v="102"/>
    <x v="2"/>
    <x v="2"/>
    <x v="11"/>
    <s v="Boston Home &amp; Office Model 2000 Electric Pencil Sharpeners"/>
    <n v="23.65"/>
    <n v="1"/>
    <n v="6.15"/>
  </r>
  <r>
    <s v="15-11-2016"/>
    <s v="15"/>
    <s v="11"/>
    <s v="2016"/>
    <x v="525"/>
    <d v="2016-11-15T00:00:00"/>
    <x v="2"/>
    <x v="10"/>
    <x v="673"/>
    <x v="5"/>
    <x v="0"/>
    <x v="0"/>
    <s v="ImationÂ 16GB Mini TravelDrive USB 2.0Â Flash Drive"/>
    <n v="99.39"/>
    <n v="3"/>
    <n v="40.75"/>
  </r>
  <r>
    <s v="15-11-2016"/>
    <s v="15"/>
    <s v="11"/>
    <s v="2016"/>
    <x v="525"/>
    <d v="2016-11-15T00:00:00"/>
    <x v="2"/>
    <x v="10"/>
    <x v="680"/>
    <x v="5"/>
    <x v="2"/>
    <x v="9"/>
    <s v="Fellowes PB500 Electric Punch Plastic Comb Binding Machine with Manual Bind"/>
    <n v="1016.79"/>
    <n v="1"/>
    <n v="381.3"/>
  </r>
  <r>
    <s v="15-11-2016"/>
    <s v="15"/>
    <s v="11"/>
    <s v="2016"/>
    <x v="525"/>
    <d v="2016-11-15T00:00:00"/>
    <x v="2"/>
    <x v="10"/>
    <x v="680"/>
    <x v="5"/>
    <x v="2"/>
    <x v="9"/>
    <s v="Avery Self-Adhesive Photo Pockets for Polaroid Photos"/>
    <n v="38.14"/>
    <n v="7"/>
    <n v="13.35"/>
  </r>
  <r>
    <s v="15-11-2016"/>
    <s v="15"/>
    <s v="11"/>
    <s v="2016"/>
    <x v="525"/>
    <d v="2016-11-15T00:00:00"/>
    <x v="2"/>
    <x v="10"/>
    <x v="63"/>
    <x v="5"/>
    <x v="0"/>
    <x v="2"/>
    <s v="Polycom SoundPoint IP 450 VoIP phone"/>
    <n v="361.38"/>
    <n v="2"/>
    <n v="27.1"/>
  </r>
  <r>
    <s v="15-11-2016"/>
    <s v="15"/>
    <s v="11"/>
    <s v="2016"/>
    <x v="525"/>
    <d v="2016-11-15T00:00:00"/>
    <x v="2"/>
    <x v="10"/>
    <x v="87"/>
    <x v="12"/>
    <x v="1"/>
    <x v="7"/>
    <s v="Hon Racetrack Conference Tables"/>
    <n v="630.02"/>
    <n v="4"/>
    <n v="-199.51"/>
  </r>
  <r>
    <s v="16-11-2016"/>
    <s v="16"/>
    <s v="11"/>
    <s v="2016"/>
    <x v="526"/>
    <d v="2016-11-16T00:00:00"/>
    <x v="2"/>
    <x v="10"/>
    <x v="216"/>
    <x v="35"/>
    <x v="2"/>
    <x v="13"/>
    <s v="Staple envelope"/>
    <n v="28.4"/>
    <n v="5"/>
    <n v="13.35"/>
  </r>
  <r>
    <s v="16-11-2016"/>
    <s v="16"/>
    <s v="11"/>
    <s v="2016"/>
    <x v="526"/>
    <d v="2016-11-16T00:00:00"/>
    <x v="2"/>
    <x v="10"/>
    <x v="49"/>
    <x v="5"/>
    <x v="2"/>
    <x v="9"/>
    <s v="Round Ring Binders"/>
    <n v="8.32"/>
    <n v="5"/>
    <n v="2.81"/>
  </r>
  <r>
    <s v="17-11-2016"/>
    <s v="17"/>
    <s v="11"/>
    <s v="2016"/>
    <x v="527"/>
    <d v="2016-11-17T00:00:00"/>
    <x v="2"/>
    <x v="10"/>
    <x v="335"/>
    <x v="35"/>
    <x v="2"/>
    <x v="9"/>
    <s v="Avery Non-Stick Binders"/>
    <n v="10.78"/>
    <n v="3"/>
    <n v="3.37"/>
  </r>
  <r>
    <s v="17-11-2016"/>
    <s v="17"/>
    <s v="11"/>
    <s v="2016"/>
    <x v="527"/>
    <d v="2016-11-17T00:00:00"/>
    <x v="2"/>
    <x v="10"/>
    <x v="235"/>
    <x v="4"/>
    <x v="0"/>
    <x v="2"/>
    <s v="Apple EarPods with Remote and Mic"/>
    <n v="67.180000000000007"/>
    <n v="3"/>
    <n v="6.72"/>
  </r>
  <r>
    <s v="17-11-2016"/>
    <s v="17"/>
    <s v="11"/>
    <s v="2016"/>
    <x v="527"/>
    <d v="2016-11-17T00:00:00"/>
    <x v="2"/>
    <x v="10"/>
    <x v="235"/>
    <x v="4"/>
    <x v="2"/>
    <x v="3"/>
    <s v="TOPS Voice Message Log Book, Flash Format"/>
    <n v="15.23"/>
    <n v="4"/>
    <n v="5.52"/>
  </r>
  <r>
    <s v="17-11-2016"/>
    <s v="17"/>
    <s v="11"/>
    <s v="2016"/>
    <x v="527"/>
    <d v="2016-11-17T00:00:00"/>
    <x v="2"/>
    <x v="10"/>
    <x v="640"/>
    <x v="5"/>
    <x v="2"/>
    <x v="16"/>
    <s v="Acme Tagit Stainless Steel Antibacterial Scissors"/>
    <n v="49.5"/>
    <n v="5"/>
    <n v="13.37"/>
  </r>
  <r>
    <s v="18-11-2016"/>
    <s v="18"/>
    <s v="11"/>
    <s v="2016"/>
    <x v="528"/>
    <d v="2016-11-18T00:00:00"/>
    <x v="2"/>
    <x v="10"/>
    <x v="337"/>
    <x v="32"/>
    <x v="2"/>
    <x v="6"/>
    <s v="Tennsco Snap-Together Open Shelving Units, Starter Sets and Add-On Units"/>
    <n v="1117.92"/>
    <n v="4"/>
    <n v="55.9"/>
  </r>
  <r>
    <s v="18-11-2016"/>
    <s v="18"/>
    <s v="11"/>
    <s v="2016"/>
    <x v="528"/>
    <d v="2016-11-18T00:00:00"/>
    <x v="2"/>
    <x v="10"/>
    <x v="281"/>
    <x v="4"/>
    <x v="2"/>
    <x v="11"/>
    <s v="4009 Highlighters by Sanford"/>
    <n v="6.37"/>
    <n v="2"/>
    <n v="1.03"/>
  </r>
  <r>
    <s v="18-11-2016"/>
    <s v="18"/>
    <s v="11"/>
    <s v="2016"/>
    <x v="528"/>
    <d v="2016-11-18T00:00:00"/>
    <x v="2"/>
    <x v="10"/>
    <x v="281"/>
    <x v="4"/>
    <x v="2"/>
    <x v="8"/>
    <s v="Avery 4027 File Folder Labels for Dot Matrix Printers, 5000 Labels per Box, White"/>
    <n v="48.85"/>
    <n v="2"/>
    <n v="15.88"/>
  </r>
  <r>
    <s v="18-11-2016"/>
    <s v="18"/>
    <s v="11"/>
    <s v="2016"/>
    <x v="528"/>
    <d v="2016-11-18T00:00:00"/>
    <x v="2"/>
    <x v="10"/>
    <x v="281"/>
    <x v="4"/>
    <x v="2"/>
    <x v="3"/>
    <s v="Xerox 1881"/>
    <n v="19.649999999999999"/>
    <n v="2"/>
    <n v="6.63"/>
  </r>
  <r>
    <s v="18-11-2016"/>
    <s v="18"/>
    <s v="11"/>
    <s v="2016"/>
    <x v="528"/>
    <d v="2016-11-18T00:00:00"/>
    <x v="2"/>
    <x v="10"/>
    <x v="281"/>
    <x v="4"/>
    <x v="1"/>
    <x v="1"/>
    <s v="Global Value Steno Chair, Gray"/>
    <n v="255.11"/>
    <n v="6"/>
    <n v="-18.22"/>
  </r>
  <r>
    <s v="18-11-2016"/>
    <s v="18"/>
    <s v="11"/>
    <s v="2016"/>
    <x v="528"/>
    <d v="2016-11-18T00:00:00"/>
    <x v="2"/>
    <x v="10"/>
    <x v="331"/>
    <x v="18"/>
    <x v="2"/>
    <x v="10"/>
    <s v="Holmes 99% HEPA Air Purifier"/>
    <n v="103.97"/>
    <n v="6"/>
    <n v="16.89"/>
  </r>
  <r>
    <s v="18-11-2016"/>
    <s v="18"/>
    <s v="11"/>
    <s v="2016"/>
    <x v="528"/>
    <d v="2016-11-18T00:00:00"/>
    <x v="2"/>
    <x v="10"/>
    <x v="127"/>
    <x v="5"/>
    <x v="0"/>
    <x v="2"/>
    <s v="Grandstream GXP2100 Mainstream Business Phone"/>
    <n v="61.19"/>
    <n v="1"/>
    <n v="6.12"/>
  </r>
  <r>
    <s v="18-11-2016"/>
    <s v="18"/>
    <s v="11"/>
    <s v="2016"/>
    <x v="528"/>
    <d v="2016-11-18T00:00:00"/>
    <x v="2"/>
    <x v="10"/>
    <x v="127"/>
    <x v="5"/>
    <x v="2"/>
    <x v="10"/>
    <s v="Fellowes Command Center 5-outlet power strip"/>
    <n v="67.84"/>
    <n v="1"/>
    <n v="18.32"/>
  </r>
  <r>
    <s v="18-11-2016"/>
    <s v="18"/>
    <s v="11"/>
    <s v="2016"/>
    <x v="528"/>
    <d v="2016-11-18T00:00:00"/>
    <x v="2"/>
    <x v="10"/>
    <x v="103"/>
    <x v="10"/>
    <x v="1"/>
    <x v="1"/>
    <s v="Novimex Swivel Fabric Task Chair"/>
    <n v="301.95999999999998"/>
    <n v="2"/>
    <n v="33.22"/>
  </r>
  <r>
    <s v="18-11-2016"/>
    <s v="18"/>
    <s v="11"/>
    <s v="2016"/>
    <x v="528"/>
    <d v="2016-11-18T00:00:00"/>
    <x v="2"/>
    <x v="10"/>
    <x v="376"/>
    <x v="39"/>
    <x v="0"/>
    <x v="0"/>
    <s v="LogitechÂ Z-906 Speaker sys - home theater - 5.1-CH"/>
    <n v="1319.96"/>
    <n v="4"/>
    <n v="527.98"/>
  </r>
  <r>
    <s v="18-11-2016"/>
    <s v="18"/>
    <s v="11"/>
    <s v="2016"/>
    <x v="528"/>
    <d v="2016-11-18T00:00:00"/>
    <x v="2"/>
    <x v="10"/>
    <x v="349"/>
    <x v="5"/>
    <x v="0"/>
    <x v="0"/>
    <s v="WD My Passport Ultra 2TB Portable External Hard Drive"/>
    <n v="595"/>
    <n v="5"/>
    <n v="95.2"/>
  </r>
  <r>
    <s v="18-11-2016"/>
    <s v="18"/>
    <s v="11"/>
    <s v="2016"/>
    <x v="528"/>
    <d v="2016-11-18T00:00:00"/>
    <x v="2"/>
    <x v="10"/>
    <x v="766"/>
    <x v="5"/>
    <x v="2"/>
    <x v="9"/>
    <s v="Recycled Premium Regency Composition Covers"/>
    <n v="61.12"/>
    <n v="5"/>
    <n v="22.16"/>
  </r>
  <r>
    <s v="19-11-2016"/>
    <s v="19"/>
    <s v="11"/>
    <s v="2016"/>
    <x v="529"/>
    <d v="2016-11-19T00:00:00"/>
    <x v="2"/>
    <x v="10"/>
    <x v="724"/>
    <x v="2"/>
    <x v="2"/>
    <x v="9"/>
    <s v="Avery Hanging File Binders"/>
    <n v="14.35"/>
    <n v="3"/>
    <n v="4.66"/>
  </r>
  <r>
    <s v="19-11-2016"/>
    <s v="19"/>
    <s v="11"/>
    <s v="2016"/>
    <x v="529"/>
    <d v="2016-11-19T00:00:00"/>
    <x v="2"/>
    <x v="10"/>
    <x v="724"/>
    <x v="2"/>
    <x v="2"/>
    <x v="6"/>
    <s v="Fellowes Neat Ideas Storage Cubes"/>
    <n v="64.959999999999994"/>
    <n v="2"/>
    <n v="2.6"/>
  </r>
  <r>
    <s v="19-11-2016"/>
    <s v="19"/>
    <s v="11"/>
    <s v="2016"/>
    <x v="529"/>
    <d v="2016-11-19T00:00:00"/>
    <x v="2"/>
    <x v="10"/>
    <x v="724"/>
    <x v="2"/>
    <x v="2"/>
    <x v="6"/>
    <s v="Advantus Rolling Storage Box"/>
    <n v="68.599999999999994"/>
    <n v="4"/>
    <n v="18.52"/>
  </r>
  <r>
    <s v="19-11-2016"/>
    <s v="19"/>
    <s v="11"/>
    <s v="2016"/>
    <x v="529"/>
    <d v="2016-11-19T00:00:00"/>
    <x v="2"/>
    <x v="10"/>
    <x v="68"/>
    <x v="4"/>
    <x v="2"/>
    <x v="6"/>
    <s v="Tennsco Lockers, Gray"/>
    <n v="100.7"/>
    <n v="6"/>
    <n v="-16.36"/>
  </r>
  <r>
    <s v="19-11-2016"/>
    <s v="19"/>
    <s v="11"/>
    <s v="2016"/>
    <x v="529"/>
    <d v="2016-11-19T00:00:00"/>
    <x v="2"/>
    <x v="10"/>
    <x v="68"/>
    <x v="4"/>
    <x v="1"/>
    <x v="5"/>
    <s v="GE General Purpose, Extra Long Life, Showcase &amp; Floodlight Incandescent Bulbs"/>
    <n v="2.33"/>
    <n v="2"/>
    <n v="-0.76"/>
  </r>
  <r>
    <s v="19-11-2016"/>
    <s v="19"/>
    <s v="11"/>
    <s v="2016"/>
    <x v="529"/>
    <d v="2016-11-19T00:00:00"/>
    <x v="2"/>
    <x v="10"/>
    <x v="68"/>
    <x v="4"/>
    <x v="2"/>
    <x v="9"/>
    <s v="GBC Standard Recycled Report Covers, Clear Plastic Sheets"/>
    <n v="10.78"/>
    <n v="5"/>
    <n v="-17.25"/>
  </r>
  <r>
    <s v="19-11-2016"/>
    <s v="19"/>
    <s v="11"/>
    <s v="2016"/>
    <x v="529"/>
    <d v="2016-11-19T00:00:00"/>
    <x v="2"/>
    <x v="10"/>
    <x v="68"/>
    <x v="4"/>
    <x v="2"/>
    <x v="4"/>
    <s v="Staples"/>
    <n v="58.37"/>
    <n v="12"/>
    <n v="21.89"/>
  </r>
  <r>
    <s v="19-11-2016"/>
    <s v="19"/>
    <s v="11"/>
    <s v="2016"/>
    <x v="529"/>
    <d v="2016-11-19T00:00:00"/>
    <x v="2"/>
    <x v="10"/>
    <x v="68"/>
    <x v="4"/>
    <x v="2"/>
    <x v="13"/>
    <s v="Recycled Interoffice Envelopes with Re-Use-A-Seal Closure, 10 x 13"/>
    <n v="40.97"/>
    <n v="3"/>
    <n v="13.83"/>
  </r>
  <r>
    <s v="19-11-2016"/>
    <s v="19"/>
    <s v="11"/>
    <s v="2016"/>
    <x v="529"/>
    <d v="2016-11-19T00:00:00"/>
    <x v="2"/>
    <x v="10"/>
    <x v="68"/>
    <x v="4"/>
    <x v="0"/>
    <x v="2"/>
    <s v="invisibleSHIELD by ZAGG Smudge-Free Screen Protector"/>
    <n v="71.959999999999994"/>
    <n v="5"/>
    <n v="25.19"/>
  </r>
  <r>
    <s v="19-11-2016"/>
    <s v="19"/>
    <s v="11"/>
    <s v="2016"/>
    <x v="529"/>
    <d v="2016-11-19T00:00:00"/>
    <x v="2"/>
    <x v="10"/>
    <x v="68"/>
    <x v="4"/>
    <x v="2"/>
    <x v="3"/>
    <s v="Xerox 1905"/>
    <n v="10.37"/>
    <n v="2"/>
    <n v="3.63"/>
  </r>
  <r>
    <s v="19-11-2016"/>
    <s v="19"/>
    <s v="11"/>
    <s v="2016"/>
    <x v="529"/>
    <d v="2016-11-19T00:00:00"/>
    <x v="2"/>
    <x v="10"/>
    <x v="68"/>
    <x v="4"/>
    <x v="2"/>
    <x v="9"/>
    <s v="Avery Hidden Tab Dividers for Binding Systems"/>
    <n v="1.19"/>
    <n v="2"/>
    <n v="-2.0299999999999998"/>
  </r>
  <r>
    <s v="19-11-2016"/>
    <s v="19"/>
    <s v="11"/>
    <s v="2016"/>
    <x v="529"/>
    <d v="2016-11-19T00:00:00"/>
    <x v="2"/>
    <x v="10"/>
    <x v="324"/>
    <x v="2"/>
    <x v="2"/>
    <x v="11"/>
    <s v="Newell 340"/>
    <n v="17.28"/>
    <n v="6"/>
    <n v="5.01"/>
  </r>
  <r>
    <s v="19-11-2016"/>
    <s v="19"/>
    <s v="11"/>
    <s v="2016"/>
    <x v="529"/>
    <d v="2016-11-19T00:00:00"/>
    <x v="2"/>
    <x v="10"/>
    <x v="324"/>
    <x v="2"/>
    <x v="2"/>
    <x v="9"/>
    <s v="GBC Plastic Binding Combs"/>
    <n v="17.71"/>
    <n v="3"/>
    <n v="6.42"/>
  </r>
  <r>
    <s v="19-11-2016"/>
    <s v="19"/>
    <s v="11"/>
    <s v="2016"/>
    <x v="529"/>
    <d v="2016-11-19T00:00:00"/>
    <x v="2"/>
    <x v="10"/>
    <x v="690"/>
    <x v="24"/>
    <x v="2"/>
    <x v="10"/>
    <s v="Acco 6 Outlet Guardian Premium Plus Surge Suppressor"/>
    <n v="54.96"/>
    <n v="3"/>
    <n v="15.94"/>
  </r>
  <r>
    <s v="19-11-2016"/>
    <s v="19"/>
    <s v="11"/>
    <s v="2016"/>
    <x v="529"/>
    <d v="2016-11-19T00:00:00"/>
    <x v="2"/>
    <x v="10"/>
    <x v="10"/>
    <x v="12"/>
    <x v="2"/>
    <x v="11"/>
    <s v="Deluxe Chalkboard Eraser Cleaner"/>
    <n v="18.48"/>
    <n v="2"/>
    <n v="6.01"/>
  </r>
  <r>
    <s v="19-11-2016"/>
    <s v="19"/>
    <s v="11"/>
    <s v="2016"/>
    <x v="529"/>
    <d v="2016-11-19T00:00:00"/>
    <x v="2"/>
    <x v="10"/>
    <x v="22"/>
    <x v="2"/>
    <x v="2"/>
    <x v="10"/>
    <s v="Disposable Triple-Filter Dust Bags"/>
    <n v="8.74"/>
    <n v="2"/>
    <n v="2.27"/>
  </r>
  <r>
    <s v="19-11-2016"/>
    <s v="19"/>
    <s v="11"/>
    <s v="2016"/>
    <x v="529"/>
    <d v="2016-11-19T00:00:00"/>
    <x v="2"/>
    <x v="10"/>
    <x v="22"/>
    <x v="2"/>
    <x v="2"/>
    <x v="3"/>
    <s v="Recycled Desk Saver Line &quot;While You Were Out&quot; Book, 5 1/2&quot; X 4&quot;"/>
    <n v="44.75"/>
    <n v="5"/>
    <n v="20.59"/>
  </r>
  <r>
    <s v="19-11-2016"/>
    <s v="19"/>
    <s v="11"/>
    <s v="2016"/>
    <x v="529"/>
    <d v="2016-11-19T00:00:00"/>
    <x v="2"/>
    <x v="10"/>
    <x v="396"/>
    <x v="1"/>
    <x v="1"/>
    <x v="5"/>
    <s v="Tenex Chairmats For Use With Carpeted Floors"/>
    <n v="31.96"/>
    <n v="2"/>
    <n v="1.6"/>
  </r>
  <r>
    <s v="20-11-2016"/>
    <s v="20"/>
    <s v="11"/>
    <s v="2016"/>
    <x v="530"/>
    <d v="2016-11-20T00:00:00"/>
    <x v="2"/>
    <x v="10"/>
    <x v="617"/>
    <x v="32"/>
    <x v="2"/>
    <x v="8"/>
    <s v="Avery 519"/>
    <n v="14.62"/>
    <n v="2"/>
    <n v="6.87"/>
  </r>
  <r>
    <s v="20-11-2016"/>
    <s v="20"/>
    <s v="11"/>
    <s v="2016"/>
    <x v="530"/>
    <d v="2016-11-20T00:00:00"/>
    <x v="2"/>
    <x v="10"/>
    <x v="617"/>
    <x v="32"/>
    <x v="0"/>
    <x v="2"/>
    <s v="Avaya 5420 Digital phone"/>
    <n v="944.93"/>
    <n v="7"/>
    <n v="236.23"/>
  </r>
  <r>
    <s v="20-11-2016"/>
    <s v="20"/>
    <s v="11"/>
    <s v="2016"/>
    <x v="530"/>
    <d v="2016-11-20T00:00:00"/>
    <x v="2"/>
    <x v="10"/>
    <x v="69"/>
    <x v="18"/>
    <x v="2"/>
    <x v="4"/>
    <s v="Advantus SlideClip Paper Clips"/>
    <n v="19.100000000000001"/>
    <n v="7"/>
    <n v="6.68"/>
  </r>
  <r>
    <s v="20-11-2016"/>
    <s v="20"/>
    <s v="11"/>
    <s v="2016"/>
    <x v="530"/>
    <d v="2016-11-20T00:00:00"/>
    <x v="2"/>
    <x v="10"/>
    <x v="69"/>
    <x v="18"/>
    <x v="2"/>
    <x v="8"/>
    <s v="Avery 512"/>
    <n v="18.5"/>
    <n v="8"/>
    <n v="6.24"/>
  </r>
  <r>
    <s v="20-11-2016"/>
    <s v="20"/>
    <s v="11"/>
    <s v="2016"/>
    <x v="530"/>
    <d v="2016-11-20T00:00:00"/>
    <x v="2"/>
    <x v="10"/>
    <x v="69"/>
    <x v="18"/>
    <x v="0"/>
    <x v="0"/>
    <s v="Logitech Wireless Gaming Headset G930"/>
    <n v="255.98"/>
    <n v="2"/>
    <n v="54.4"/>
  </r>
  <r>
    <s v="20-11-2016"/>
    <s v="20"/>
    <s v="11"/>
    <s v="2016"/>
    <x v="530"/>
    <d v="2016-11-20T00:00:00"/>
    <x v="2"/>
    <x v="10"/>
    <x v="69"/>
    <x v="18"/>
    <x v="1"/>
    <x v="14"/>
    <s v="Bush Westfield Collection Bookcases, Medium Cherry Finish"/>
    <n v="86.97"/>
    <n v="3"/>
    <n v="-48.7"/>
  </r>
  <r>
    <s v="20-11-2016"/>
    <s v="20"/>
    <s v="11"/>
    <s v="2016"/>
    <x v="530"/>
    <d v="2016-11-20T00:00:00"/>
    <x v="2"/>
    <x v="10"/>
    <x v="116"/>
    <x v="18"/>
    <x v="2"/>
    <x v="3"/>
    <s v="Southworth 25% Cotton Granite Paper &amp; Envelopes"/>
    <n v="15.7"/>
    <n v="3"/>
    <n v="5.0999999999999996"/>
  </r>
  <r>
    <s v="20-11-2016"/>
    <s v="20"/>
    <s v="11"/>
    <s v="2016"/>
    <x v="530"/>
    <d v="2016-11-20T00:00:00"/>
    <x v="2"/>
    <x v="10"/>
    <x v="116"/>
    <x v="18"/>
    <x v="2"/>
    <x v="9"/>
    <s v="Acco 3-Hole Punch"/>
    <n v="2.63"/>
    <n v="2"/>
    <n v="-1.93"/>
  </r>
  <r>
    <s v="20-11-2016"/>
    <s v="20"/>
    <s v="11"/>
    <s v="2016"/>
    <x v="530"/>
    <d v="2016-11-20T00:00:00"/>
    <x v="2"/>
    <x v="10"/>
    <x v="116"/>
    <x v="18"/>
    <x v="2"/>
    <x v="9"/>
    <s v="Avery Recycled Flexi-View Covers for Binding Systems"/>
    <n v="14.43"/>
    <n v="3"/>
    <n v="-10.58"/>
  </r>
  <r>
    <s v="20-11-2016"/>
    <s v="20"/>
    <s v="11"/>
    <s v="2016"/>
    <x v="530"/>
    <d v="2016-11-20T00:00:00"/>
    <x v="2"/>
    <x v="10"/>
    <x v="42"/>
    <x v="4"/>
    <x v="1"/>
    <x v="1"/>
    <s v="Global Wood Trimmed Manager's Task Chair, Khaki"/>
    <n v="318.43"/>
    <n v="5"/>
    <n v="-77.33"/>
  </r>
  <r>
    <s v="20-11-2016"/>
    <s v="20"/>
    <s v="11"/>
    <s v="2016"/>
    <x v="530"/>
    <d v="2016-11-20T00:00:00"/>
    <x v="2"/>
    <x v="10"/>
    <x v="42"/>
    <x v="4"/>
    <x v="0"/>
    <x v="2"/>
    <s v="Samsung HM1900 Bluetooth Headset"/>
    <n v="122.92"/>
    <n v="7"/>
    <n v="46.1"/>
  </r>
  <r>
    <s v="20-11-2016"/>
    <s v="20"/>
    <s v="11"/>
    <s v="2016"/>
    <x v="530"/>
    <d v="2016-11-20T00:00:00"/>
    <x v="2"/>
    <x v="10"/>
    <x v="42"/>
    <x v="4"/>
    <x v="1"/>
    <x v="5"/>
    <s v="Eldon Wave Desk Accessories"/>
    <n v="7.07"/>
    <n v="3"/>
    <n v="-2.83"/>
  </r>
  <r>
    <s v="20-11-2016"/>
    <s v="20"/>
    <s v="11"/>
    <s v="2016"/>
    <x v="530"/>
    <d v="2016-11-20T00:00:00"/>
    <x v="2"/>
    <x v="10"/>
    <x v="14"/>
    <x v="24"/>
    <x v="2"/>
    <x v="3"/>
    <s v="Ampad Poly Cover Wirebound Steno Book, 6&quot; x 9&quot; Assorted Colors, Gregg Ruled"/>
    <n v="9.08"/>
    <n v="2"/>
    <n v="4.09"/>
  </r>
  <r>
    <s v="20-11-2016"/>
    <s v="20"/>
    <s v="11"/>
    <s v="2016"/>
    <x v="530"/>
    <d v="2016-11-20T00:00:00"/>
    <x v="2"/>
    <x v="10"/>
    <x v="14"/>
    <x v="24"/>
    <x v="2"/>
    <x v="3"/>
    <s v="Xerox 189"/>
    <n v="314.55"/>
    <n v="3"/>
    <n v="150.97999999999999"/>
  </r>
  <r>
    <s v="20-11-2016"/>
    <s v="20"/>
    <s v="11"/>
    <s v="2016"/>
    <x v="530"/>
    <d v="2016-11-20T00:00:00"/>
    <x v="2"/>
    <x v="10"/>
    <x v="14"/>
    <x v="24"/>
    <x v="2"/>
    <x v="9"/>
    <s v="Pressboard Covers with Storage Hooks, 9 1/2&quot; x 11&quot;, Light Blue"/>
    <n v="4.91"/>
    <n v="1"/>
    <n v="2.31"/>
  </r>
  <r>
    <s v="20-11-2016"/>
    <s v="20"/>
    <s v="11"/>
    <s v="2016"/>
    <x v="530"/>
    <d v="2016-11-20T00:00:00"/>
    <x v="2"/>
    <x v="10"/>
    <x v="40"/>
    <x v="4"/>
    <x v="0"/>
    <x v="2"/>
    <s v="Wireless Extenders zBoost YX545 SOHO Signal Booster"/>
    <n v="151.19"/>
    <n v="1"/>
    <n v="13.23"/>
  </r>
  <r>
    <s v="20-11-2016"/>
    <s v="20"/>
    <s v="11"/>
    <s v="2016"/>
    <x v="530"/>
    <d v="2016-11-20T00:00:00"/>
    <x v="2"/>
    <x v="10"/>
    <x v="34"/>
    <x v="5"/>
    <x v="2"/>
    <x v="10"/>
    <s v="Bravo II Megaboss 12-Amp Hard Body Upright, Replacement Belts, 2 Belts per Pack"/>
    <n v="39"/>
    <n v="12"/>
    <n v="11.31"/>
  </r>
  <r>
    <s v="20-11-2016"/>
    <s v="20"/>
    <s v="11"/>
    <s v="2016"/>
    <x v="530"/>
    <d v="2016-11-20T00:00:00"/>
    <x v="2"/>
    <x v="10"/>
    <x v="405"/>
    <x v="37"/>
    <x v="2"/>
    <x v="9"/>
    <s v="Wilson Jones Elliptical Ring 3 1/2&quot; Capacity Binders, 800 sheets"/>
    <n v="128.4"/>
    <n v="3"/>
    <n v="62.92"/>
  </r>
  <r>
    <s v="20-11-2016"/>
    <s v="20"/>
    <s v="11"/>
    <s v="2016"/>
    <x v="530"/>
    <d v="2016-11-20T00:00:00"/>
    <x v="2"/>
    <x v="10"/>
    <x v="429"/>
    <x v="11"/>
    <x v="1"/>
    <x v="14"/>
    <s v="O'Sullivan 2-Door Barrister Bookcase in Odessa Pine"/>
    <n v="289.57"/>
    <n v="2"/>
    <n v="10.86"/>
  </r>
  <r>
    <s v="20-11-2016"/>
    <s v="20"/>
    <s v="11"/>
    <s v="2016"/>
    <x v="530"/>
    <d v="2016-11-20T00:00:00"/>
    <x v="2"/>
    <x v="10"/>
    <x v="429"/>
    <x v="11"/>
    <x v="2"/>
    <x v="6"/>
    <s v="Akro-Mils 12-Gallon Tote"/>
    <n v="39.72"/>
    <n v="5"/>
    <n v="4.47"/>
  </r>
  <r>
    <s v="20-11-2016"/>
    <s v="20"/>
    <s v="11"/>
    <s v="2016"/>
    <x v="530"/>
    <d v="2016-11-20T00:00:00"/>
    <x v="2"/>
    <x v="10"/>
    <x v="429"/>
    <x v="11"/>
    <x v="0"/>
    <x v="2"/>
    <s v="Grandstream GXP2100 Mainstream Business Phone"/>
    <n v="244.77"/>
    <n v="4"/>
    <n v="24.48"/>
  </r>
  <r>
    <s v="20-11-2016"/>
    <s v="20"/>
    <s v="11"/>
    <s v="2016"/>
    <x v="530"/>
    <d v="2016-11-20T00:00:00"/>
    <x v="2"/>
    <x v="10"/>
    <x v="700"/>
    <x v="5"/>
    <x v="0"/>
    <x v="0"/>
    <s v="Sony Micro Vault Click 4 GB USB 2.0 Flash Drive"/>
    <n v="27.88"/>
    <n v="2"/>
    <n v="3.9"/>
  </r>
  <r>
    <s v="21-11-2016"/>
    <s v="21"/>
    <s v="11"/>
    <s v="2016"/>
    <x v="531"/>
    <d v="2016-11-21T00:00:00"/>
    <x v="2"/>
    <x v="10"/>
    <x v="600"/>
    <x v="16"/>
    <x v="1"/>
    <x v="1"/>
    <s v="Novimex Fabric Task Chair"/>
    <n v="195.14"/>
    <n v="4"/>
    <n v="-12.2"/>
  </r>
  <r>
    <s v="21-11-2016"/>
    <s v="21"/>
    <s v="11"/>
    <s v="2016"/>
    <x v="531"/>
    <d v="2016-11-21T00:00:00"/>
    <x v="2"/>
    <x v="10"/>
    <x v="125"/>
    <x v="34"/>
    <x v="2"/>
    <x v="3"/>
    <s v="Xerox 1987"/>
    <n v="40.46"/>
    <n v="7"/>
    <n v="19.829999999999998"/>
  </r>
  <r>
    <s v="21-11-2016"/>
    <s v="21"/>
    <s v="11"/>
    <s v="2016"/>
    <x v="531"/>
    <d v="2016-11-21T00:00:00"/>
    <x v="2"/>
    <x v="10"/>
    <x v="125"/>
    <x v="34"/>
    <x v="0"/>
    <x v="2"/>
    <s v="Logitech Mobile Speakerphone P710e -Â speaker phone"/>
    <n v="404.94"/>
    <n v="3"/>
    <n v="109.33"/>
  </r>
  <r>
    <s v="21-11-2016"/>
    <s v="21"/>
    <s v="11"/>
    <s v="2016"/>
    <x v="531"/>
    <d v="2016-11-21T00:00:00"/>
    <x v="2"/>
    <x v="10"/>
    <x v="299"/>
    <x v="18"/>
    <x v="0"/>
    <x v="15"/>
    <s v="Texas Instrument TI-15 Fraction Calculator"/>
    <n v="30.35"/>
    <n v="7"/>
    <n v="-24.28"/>
  </r>
  <r>
    <s v="21-11-2016"/>
    <s v="21"/>
    <s v="11"/>
    <s v="2016"/>
    <x v="531"/>
    <d v="2016-11-21T00:00:00"/>
    <x v="2"/>
    <x v="10"/>
    <x v="299"/>
    <x v="18"/>
    <x v="1"/>
    <x v="1"/>
    <s v="Global Value Steno Chair, Gray"/>
    <n v="127.55"/>
    <n v="3"/>
    <n v="-9.11"/>
  </r>
  <r>
    <s v="21-11-2016"/>
    <s v="21"/>
    <s v="11"/>
    <s v="2016"/>
    <x v="531"/>
    <d v="2016-11-21T00:00:00"/>
    <x v="2"/>
    <x v="10"/>
    <x v="299"/>
    <x v="18"/>
    <x v="1"/>
    <x v="5"/>
    <s v="Computer Room Manger, 14&quot;"/>
    <n v="77.95"/>
    <n v="3"/>
    <n v="15.59"/>
  </r>
  <r>
    <s v="21-11-2016"/>
    <s v="21"/>
    <s v="11"/>
    <s v="2016"/>
    <x v="531"/>
    <d v="2016-11-21T00:00:00"/>
    <x v="2"/>
    <x v="10"/>
    <x v="78"/>
    <x v="3"/>
    <x v="2"/>
    <x v="3"/>
    <s v="Xerox 1910"/>
    <n v="38.43"/>
    <n v="1"/>
    <n v="13.45"/>
  </r>
  <r>
    <s v="21-11-2016"/>
    <s v="21"/>
    <s v="11"/>
    <s v="2016"/>
    <x v="531"/>
    <d v="2016-11-21T00:00:00"/>
    <x v="2"/>
    <x v="10"/>
    <x v="78"/>
    <x v="3"/>
    <x v="2"/>
    <x v="6"/>
    <s v="Tenex Personal Project File with Scoop Front Design, Black"/>
    <n v="21.57"/>
    <n v="2"/>
    <n v="1.62"/>
  </r>
  <r>
    <s v="21-11-2016"/>
    <s v="21"/>
    <s v="11"/>
    <s v="2016"/>
    <x v="531"/>
    <d v="2016-11-21T00:00:00"/>
    <x v="2"/>
    <x v="10"/>
    <x v="78"/>
    <x v="3"/>
    <x v="0"/>
    <x v="0"/>
    <s v="Lenovo 17-Key USB Numeric Keypad"/>
    <n v="81.58"/>
    <n v="3"/>
    <n v="2.04"/>
  </r>
  <r>
    <s v="21-11-2016"/>
    <s v="21"/>
    <s v="11"/>
    <s v="2016"/>
    <x v="531"/>
    <d v="2016-11-21T00:00:00"/>
    <x v="2"/>
    <x v="10"/>
    <x v="55"/>
    <x v="2"/>
    <x v="2"/>
    <x v="3"/>
    <s v="Xerox 1975"/>
    <n v="12.96"/>
    <n v="2"/>
    <n v="6.35"/>
  </r>
  <r>
    <s v="21-11-2016"/>
    <s v="21"/>
    <s v="11"/>
    <s v="2016"/>
    <x v="531"/>
    <d v="2016-11-21T00:00:00"/>
    <x v="2"/>
    <x v="10"/>
    <x v="80"/>
    <x v="2"/>
    <x v="1"/>
    <x v="14"/>
    <s v="Hon Metal Bookcases, Putty"/>
    <n v="113.57"/>
    <n v="2"/>
    <n v="12.78"/>
  </r>
  <r>
    <s v="21-11-2016"/>
    <s v="21"/>
    <s v="11"/>
    <s v="2016"/>
    <x v="531"/>
    <d v="2016-11-21T00:00:00"/>
    <x v="2"/>
    <x v="10"/>
    <x v="185"/>
    <x v="5"/>
    <x v="2"/>
    <x v="3"/>
    <s v="Xerox 222"/>
    <n v="32.4"/>
    <n v="5"/>
    <n v="15.55"/>
  </r>
  <r>
    <s v="22-11-2016"/>
    <s v="22"/>
    <s v="11"/>
    <s v="2016"/>
    <x v="532"/>
    <d v="2016-11-22T00:00:00"/>
    <x v="2"/>
    <x v="10"/>
    <x v="736"/>
    <x v="2"/>
    <x v="1"/>
    <x v="5"/>
    <s v="Luxo Economy Swing Arm Lamp"/>
    <n v="39.880000000000003"/>
    <n v="2"/>
    <n v="11.17"/>
  </r>
  <r>
    <s v="22-11-2016"/>
    <s v="22"/>
    <s v="11"/>
    <s v="2016"/>
    <x v="532"/>
    <d v="2016-11-22T00:00:00"/>
    <x v="2"/>
    <x v="10"/>
    <x v="736"/>
    <x v="2"/>
    <x v="2"/>
    <x v="9"/>
    <s v="Acco Pressboard Covers with Storage Hooks, 9 1/2&quot; x 11&quot;, Executive Red"/>
    <n v="12.19"/>
    <n v="4"/>
    <n v="4.1100000000000003"/>
  </r>
  <r>
    <s v="22-11-2016"/>
    <s v="22"/>
    <s v="11"/>
    <s v="2016"/>
    <x v="532"/>
    <d v="2016-11-22T00:00:00"/>
    <x v="2"/>
    <x v="10"/>
    <x v="736"/>
    <x v="2"/>
    <x v="2"/>
    <x v="11"/>
    <s v="BIC Liqua Brite Liner"/>
    <n v="20.82"/>
    <n v="3"/>
    <n v="7.5"/>
  </r>
  <r>
    <s v="22-11-2016"/>
    <s v="22"/>
    <s v="11"/>
    <s v="2016"/>
    <x v="532"/>
    <d v="2016-11-22T00:00:00"/>
    <x v="2"/>
    <x v="10"/>
    <x v="61"/>
    <x v="10"/>
    <x v="2"/>
    <x v="9"/>
    <s v="Ibico Standard Transparent Covers"/>
    <n v="49.44"/>
    <n v="3"/>
    <n v="24.23"/>
  </r>
  <r>
    <s v="22-11-2016"/>
    <s v="22"/>
    <s v="11"/>
    <s v="2016"/>
    <x v="532"/>
    <d v="2016-11-22T00:00:00"/>
    <x v="2"/>
    <x v="10"/>
    <x v="624"/>
    <x v="4"/>
    <x v="2"/>
    <x v="9"/>
    <s v="Wilson Jones Impact Binders"/>
    <n v="6.22"/>
    <n v="6"/>
    <n v="-9.6300000000000008"/>
  </r>
  <r>
    <s v="22-11-2016"/>
    <s v="22"/>
    <s v="11"/>
    <s v="2016"/>
    <x v="532"/>
    <d v="2016-11-22T00:00:00"/>
    <x v="2"/>
    <x v="10"/>
    <x v="624"/>
    <x v="4"/>
    <x v="2"/>
    <x v="11"/>
    <s v="Newell 348"/>
    <n v="23.62"/>
    <n v="9"/>
    <n v="2.66"/>
  </r>
  <r>
    <s v="22-11-2016"/>
    <s v="22"/>
    <s v="11"/>
    <s v="2016"/>
    <x v="532"/>
    <d v="2016-11-22T00:00:00"/>
    <x v="2"/>
    <x v="10"/>
    <x v="624"/>
    <x v="4"/>
    <x v="0"/>
    <x v="0"/>
    <s v="KeyTronicÂ KT800P2 -Â KeyboardÂ - Black"/>
    <n v="24.03"/>
    <n v="2"/>
    <n v="-0.6"/>
  </r>
  <r>
    <s v="22-11-2016"/>
    <s v="22"/>
    <s v="11"/>
    <s v="2016"/>
    <x v="532"/>
    <d v="2016-11-22T00:00:00"/>
    <x v="2"/>
    <x v="10"/>
    <x v="624"/>
    <x v="4"/>
    <x v="2"/>
    <x v="8"/>
    <s v="Avery 494"/>
    <n v="2.09"/>
    <n v="1"/>
    <n v="0.68"/>
  </r>
  <r>
    <s v="22-11-2016"/>
    <s v="22"/>
    <s v="11"/>
    <s v="2016"/>
    <x v="532"/>
    <d v="2016-11-22T00:00:00"/>
    <x v="2"/>
    <x v="10"/>
    <x v="624"/>
    <x v="4"/>
    <x v="2"/>
    <x v="9"/>
    <s v="Accohide Poly Flexible Ring Binders"/>
    <n v="4.49"/>
    <n v="6"/>
    <n v="-6.73"/>
  </r>
  <r>
    <s v="22-11-2016"/>
    <s v="22"/>
    <s v="11"/>
    <s v="2016"/>
    <x v="532"/>
    <d v="2016-11-22T00:00:00"/>
    <x v="2"/>
    <x v="10"/>
    <x v="653"/>
    <x v="2"/>
    <x v="2"/>
    <x v="9"/>
    <s v="GBC Premium Transparent Covers with Diagonal Lined Pattern"/>
    <n v="134.27000000000001"/>
    <n v="8"/>
    <n v="47"/>
  </r>
  <r>
    <s v="23-11-2016"/>
    <s v="23"/>
    <s v="11"/>
    <s v="2016"/>
    <x v="533"/>
    <d v="2016-11-23T00:00:00"/>
    <x v="2"/>
    <x v="10"/>
    <x v="479"/>
    <x v="13"/>
    <x v="2"/>
    <x v="4"/>
    <s v="Advantus Map Pennant Flags and Round Head Tacks"/>
    <n v="15.8"/>
    <n v="5"/>
    <n v="2.37"/>
  </r>
  <r>
    <s v="23-11-2016"/>
    <s v="23"/>
    <s v="11"/>
    <s v="2016"/>
    <x v="533"/>
    <d v="2016-11-23T00:00:00"/>
    <x v="2"/>
    <x v="10"/>
    <x v="479"/>
    <x v="13"/>
    <x v="1"/>
    <x v="5"/>
    <s v="Nu-Dell Float Frame 11 x 14 1/2"/>
    <n v="14.37"/>
    <n v="2"/>
    <n v="3.95"/>
  </r>
  <r>
    <s v="23-11-2016"/>
    <s v="23"/>
    <s v="11"/>
    <s v="2016"/>
    <x v="533"/>
    <d v="2016-11-23T00:00:00"/>
    <x v="2"/>
    <x v="10"/>
    <x v="479"/>
    <x v="13"/>
    <x v="1"/>
    <x v="5"/>
    <s v="DAX Executive Solid Wood Document Frame, Desktop or Hang, Mahogany, 5 x 7"/>
    <n v="70.45"/>
    <n v="7"/>
    <n v="12.33"/>
  </r>
  <r>
    <s v="24-11-2016"/>
    <s v="24"/>
    <s v="11"/>
    <s v="2016"/>
    <x v="534"/>
    <d v="2016-11-24T00:00:00"/>
    <x v="2"/>
    <x v="10"/>
    <x v="414"/>
    <x v="13"/>
    <x v="2"/>
    <x v="4"/>
    <s v="Stockwell Gold Paper Clips"/>
    <n v="4.42"/>
    <n v="3"/>
    <n v="1.6"/>
  </r>
  <r>
    <s v="24-11-2016"/>
    <s v="24"/>
    <s v="11"/>
    <s v="2016"/>
    <x v="534"/>
    <d v="2016-11-24T00:00:00"/>
    <x v="2"/>
    <x v="10"/>
    <x v="162"/>
    <x v="2"/>
    <x v="2"/>
    <x v="9"/>
    <s v="Acco PRESSTEX Data Binder with Storage Hooks, Light Blue, 9 1/2&quot; X 11&quot;"/>
    <n v="17.22"/>
    <n v="4"/>
    <n v="6.03"/>
  </r>
  <r>
    <s v="24-11-2016"/>
    <s v="24"/>
    <s v="11"/>
    <s v="2016"/>
    <x v="534"/>
    <d v="2016-11-24T00:00:00"/>
    <x v="2"/>
    <x v="10"/>
    <x v="162"/>
    <x v="2"/>
    <x v="2"/>
    <x v="3"/>
    <s v="Xerox 196"/>
    <n v="11.56"/>
    <n v="2"/>
    <n v="5.66"/>
  </r>
  <r>
    <s v="24-11-2016"/>
    <s v="24"/>
    <s v="11"/>
    <s v="2016"/>
    <x v="534"/>
    <d v="2016-11-24T00:00:00"/>
    <x v="2"/>
    <x v="10"/>
    <x v="162"/>
    <x v="2"/>
    <x v="0"/>
    <x v="0"/>
    <s v="SanDisk Ultra 32 GB MicroSDHC Class 10 Memory Card"/>
    <n v="88.4"/>
    <n v="4"/>
    <n v="11.49"/>
  </r>
  <r>
    <s v="24-11-2016"/>
    <s v="24"/>
    <s v="11"/>
    <s v="2016"/>
    <x v="534"/>
    <d v="2016-11-24T00:00:00"/>
    <x v="2"/>
    <x v="10"/>
    <x v="162"/>
    <x v="2"/>
    <x v="2"/>
    <x v="3"/>
    <s v="Xerox 217"/>
    <n v="6.48"/>
    <n v="1"/>
    <n v="3.11"/>
  </r>
  <r>
    <s v="24-11-2016"/>
    <s v="24"/>
    <s v="11"/>
    <s v="2016"/>
    <x v="534"/>
    <d v="2016-11-24T00:00:00"/>
    <x v="2"/>
    <x v="10"/>
    <x v="543"/>
    <x v="5"/>
    <x v="0"/>
    <x v="2"/>
    <s v="iKross Bluetooth Portable Keyboard + Cell Phone Stand Holder + Brush for Apple iPhone 5S 5C 5, 4S 4"/>
    <n v="33.520000000000003"/>
    <n v="2"/>
    <n v="3.35"/>
  </r>
  <r>
    <s v="24-11-2016"/>
    <s v="24"/>
    <s v="11"/>
    <s v="2016"/>
    <x v="534"/>
    <d v="2016-11-24T00:00:00"/>
    <x v="2"/>
    <x v="10"/>
    <x v="543"/>
    <x v="5"/>
    <x v="1"/>
    <x v="5"/>
    <s v="DAX Value U-Channel Document Frames, Easel Back"/>
    <n v="9.94"/>
    <n v="2"/>
    <n v="3.08"/>
  </r>
  <r>
    <s v="24-11-2016"/>
    <s v="24"/>
    <s v="11"/>
    <s v="2016"/>
    <x v="534"/>
    <d v="2016-11-24T00:00:00"/>
    <x v="2"/>
    <x v="10"/>
    <x v="778"/>
    <x v="4"/>
    <x v="2"/>
    <x v="6"/>
    <s v="Sterilite Officeware Hinged File Box"/>
    <n v="41.92"/>
    <n v="5"/>
    <n v="3.67"/>
  </r>
  <r>
    <s v="24-11-2016"/>
    <s v="24"/>
    <s v="11"/>
    <s v="2016"/>
    <x v="534"/>
    <d v="2016-11-24T00:00:00"/>
    <x v="2"/>
    <x v="10"/>
    <x v="778"/>
    <x v="4"/>
    <x v="0"/>
    <x v="0"/>
    <s v="Logitech G19 Programmable Gaming Keyboard"/>
    <n v="297.58"/>
    <n v="3"/>
    <n v="-7.44"/>
  </r>
  <r>
    <s v="24-11-2016"/>
    <s v="24"/>
    <s v="11"/>
    <s v="2016"/>
    <x v="534"/>
    <d v="2016-11-24T00:00:00"/>
    <x v="2"/>
    <x v="10"/>
    <x v="778"/>
    <x v="4"/>
    <x v="2"/>
    <x v="4"/>
    <s v="Colored Push Pins"/>
    <n v="4.34"/>
    <n v="3"/>
    <n v="0.87"/>
  </r>
  <r>
    <s v="24-11-2016"/>
    <s v="24"/>
    <s v="11"/>
    <s v="2016"/>
    <x v="534"/>
    <d v="2016-11-24T00:00:00"/>
    <x v="2"/>
    <x v="10"/>
    <x v="778"/>
    <x v="4"/>
    <x v="0"/>
    <x v="0"/>
    <s v="Logitech G105 Gaming Keyboard"/>
    <n v="94.99"/>
    <n v="2"/>
    <n v="-2.37"/>
  </r>
  <r>
    <s v="24-11-2016"/>
    <s v="24"/>
    <s v="11"/>
    <s v="2016"/>
    <x v="534"/>
    <d v="2016-11-24T00:00:00"/>
    <x v="2"/>
    <x v="10"/>
    <x v="778"/>
    <x v="4"/>
    <x v="2"/>
    <x v="3"/>
    <s v="Xerox 1925"/>
    <n v="74.349999999999994"/>
    <n v="3"/>
    <n v="23.24"/>
  </r>
  <r>
    <s v="24-11-2016"/>
    <s v="24"/>
    <s v="11"/>
    <s v="2016"/>
    <x v="534"/>
    <d v="2016-11-24T00:00:00"/>
    <x v="2"/>
    <x v="10"/>
    <x v="778"/>
    <x v="4"/>
    <x v="2"/>
    <x v="11"/>
    <s v="Dixon My First Ticonderoga Pencil, #2"/>
    <n v="14.04"/>
    <n v="3"/>
    <n v="1.58"/>
  </r>
  <r>
    <s v="24-11-2016"/>
    <s v="24"/>
    <s v="11"/>
    <s v="2016"/>
    <x v="534"/>
    <d v="2016-11-24T00:00:00"/>
    <x v="2"/>
    <x v="10"/>
    <x v="779"/>
    <x v="16"/>
    <x v="2"/>
    <x v="3"/>
    <s v="IBM Multi-Purpose Copy Paper, 8 1/2 x 11&quot;, Case"/>
    <n v="24.78"/>
    <n v="1"/>
    <n v="7.75"/>
  </r>
  <r>
    <s v="24-11-2016"/>
    <s v="24"/>
    <s v="11"/>
    <s v="2016"/>
    <x v="534"/>
    <d v="2016-11-24T00:00:00"/>
    <x v="2"/>
    <x v="10"/>
    <x v="249"/>
    <x v="4"/>
    <x v="0"/>
    <x v="2"/>
    <s v="AT&amp;T 1080 Phone"/>
    <n v="657.55"/>
    <n v="6"/>
    <n v="49.32"/>
  </r>
  <r>
    <s v="24-11-2016"/>
    <s v="24"/>
    <s v="11"/>
    <s v="2016"/>
    <x v="534"/>
    <d v="2016-11-24T00:00:00"/>
    <x v="2"/>
    <x v="10"/>
    <x v="569"/>
    <x v="5"/>
    <x v="0"/>
    <x v="0"/>
    <s v="Plantronics CS510 - Over-the-Head monaural Wireless Headset System"/>
    <n v="659.9"/>
    <n v="2"/>
    <n v="217.77"/>
  </r>
  <r>
    <s v="24-11-2016"/>
    <s v="24"/>
    <s v="11"/>
    <s v="2016"/>
    <x v="534"/>
    <d v="2016-11-24T00:00:00"/>
    <x v="2"/>
    <x v="10"/>
    <x v="569"/>
    <x v="5"/>
    <x v="1"/>
    <x v="1"/>
    <s v="Global Leather Executive Chair"/>
    <n v="1684.75"/>
    <n v="6"/>
    <n v="210.59"/>
  </r>
  <r>
    <s v="24-11-2016"/>
    <s v="24"/>
    <s v="11"/>
    <s v="2016"/>
    <x v="534"/>
    <d v="2016-11-24T00:00:00"/>
    <x v="2"/>
    <x v="10"/>
    <x v="569"/>
    <x v="5"/>
    <x v="0"/>
    <x v="0"/>
    <s v="Logitech G500s Laser Gaming Mouse with Adjustable Weight Tuning"/>
    <n v="559.91999999999996"/>
    <n v="8"/>
    <n v="190.37"/>
  </r>
  <r>
    <s v="24-11-2016"/>
    <s v="24"/>
    <s v="11"/>
    <s v="2016"/>
    <x v="534"/>
    <d v="2016-11-24T00:00:00"/>
    <x v="2"/>
    <x v="10"/>
    <x v="496"/>
    <x v="1"/>
    <x v="2"/>
    <x v="9"/>
    <s v="Ibico Hi-Tech Manual Binding System"/>
    <n v="1219.96"/>
    <n v="5"/>
    <n v="381.24"/>
  </r>
  <r>
    <s v="24-11-2016"/>
    <s v="24"/>
    <s v="11"/>
    <s v="2016"/>
    <x v="534"/>
    <d v="2016-11-24T00:00:00"/>
    <x v="2"/>
    <x v="10"/>
    <x v="209"/>
    <x v="29"/>
    <x v="1"/>
    <x v="5"/>
    <s v="Howard Miller 11-1/2&quot; Diameter Ridgewood Wall Clock"/>
    <n v="207.76"/>
    <n v="4"/>
    <n v="85.18"/>
  </r>
  <r>
    <s v="24-11-2016"/>
    <s v="24"/>
    <s v="11"/>
    <s v="2016"/>
    <x v="534"/>
    <d v="2016-11-24T00:00:00"/>
    <x v="2"/>
    <x v="10"/>
    <x v="653"/>
    <x v="18"/>
    <x v="2"/>
    <x v="13"/>
    <s v="Brown Kraft Recycled Envelopes"/>
    <n v="40.75"/>
    <n v="3"/>
    <n v="15.28"/>
  </r>
  <r>
    <s v="24-11-2016"/>
    <s v="24"/>
    <s v="11"/>
    <s v="2016"/>
    <x v="534"/>
    <d v="2016-11-24T00:00:00"/>
    <x v="2"/>
    <x v="10"/>
    <x v="653"/>
    <x v="18"/>
    <x v="0"/>
    <x v="0"/>
    <s v="V7 USB Numeric Keypad"/>
    <n v="139.96"/>
    <n v="5"/>
    <n v="-22.74"/>
  </r>
  <r>
    <s v="24-11-2016"/>
    <s v="24"/>
    <s v="11"/>
    <s v="2016"/>
    <x v="534"/>
    <d v="2016-11-24T00:00:00"/>
    <x v="2"/>
    <x v="10"/>
    <x v="755"/>
    <x v="1"/>
    <x v="2"/>
    <x v="16"/>
    <s v="Elite 5&quot; Scissors"/>
    <n v="25.35"/>
    <n v="3"/>
    <n v="7.61"/>
  </r>
  <r>
    <s v="24-11-2016"/>
    <s v="24"/>
    <s v="11"/>
    <s v="2016"/>
    <x v="534"/>
    <d v="2016-11-24T00:00:00"/>
    <x v="2"/>
    <x v="10"/>
    <x v="535"/>
    <x v="1"/>
    <x v="1"/>
    <x v="5"/>
    <s v="Howard Miller Distant Time Traveler Alarm Clock"/>
    <n v="82.26"/>
    <n v="3"/>
    <n v="33.729999999999997"/>
  </r>
  <r>
    <s v="24-11-2016"/>
    <s v="24"/>
    <s v="11"/>
    <s v="2016"/>
    <x v="534"/>
    <d v="2016-11-24T00:00:00"/>
    <x v="2"/>
    <x v="10"/>
    <x v="140"/>
    <x v="11"/>
    <x v="1"/>
    <x v="14"/>
    <s v="O'Sullivan Cherrywood Estates Traditional Bookcase"/>
    <n v="339.92"/>
    <n v="5"/>
    <n v="8.5"/>
  </r>
  <r>
    <s v="24-11-2016"/>
    <s v="24"/>
    <s v="11"/>
    <s v="2016"/>
    <x v="534"/>
    <d v="2016-11-24T00:00:00"/>
    <x v="2"/>
    <x v="10"/>
    <x v="140"/>
    <x v="11"/>
    <x v="2"/>
    <x v="3"/>
    <s v="Tops Wirebound Message Log Books"/>
    <n v="10.53"/>
    <n v="4"/>
    <n v="3.42"/>
  </r>
  <r>
    <s v="24-11-2016"/>
    <s v="24"/>
    <s v="11"/>
    <s v="2016"/>
    <x v="534"/>
    <d v="2016-11-24T00:00:00"/>
    <x v="2"/>
    <x v="10"/>
    <x v="140"/>
    <x v="11"/>
    <x v="2"/>
    <x v="10"/>
    <s v="Fellowes Advanced Computer Series Surge Protectors"/>
    <n v="42.38"/>
    <n v="2"/>
    <n v="4.24"/>
  </r>
  <r>
    <s v="25-11-2016"/>
    <s v="25"/>
    <s v="11"/>
    <s v="2016"/>
    <x v="535"/>
    <d v="2016-11-25T00:00:00"/>
    <x v="2"/>
    <x v="10"/>
    <x v="640"/>
    <x v="11"/>
    <x v="2"/>
    <x v="3"/>
    <s v="Telephone Message Books with Fax/Mobile Section, 5 1/2&quot; x 3 3/16&quot;"/>
    <n v="5.08"/>
    <n v="1"/>
    <n v="1.65"/>
  </r>
  <r>
    <s v="25-11-2016"/>
    <s v="25"/>
    <s v="11"/>
    <s v="2016"/>
    <x v="535"/>
    <d v="2016-11-25T00:00:00"/>
    <x v="2"/>
    <x v="10"/>
    <x v="560"/>
    <x v="8"/>
    <x v="2"/>
    <x v="6"/>
    <s v="Fellowes Strictly Business Drawer File, Letter/Legal Size"/>
    <n v="563.4"/>
    <n v="4"/>
    <n v="67.61"/>
  </r>
  <r>
    <s v="25-11-2016"/>
    <s v="25"/>
    <s v="11"/>
    <s v="2016"/>
    <x v="535"/>
    <d v="2016-11-25T00:00:00"/>
    <x v="2"/>
    <x v="10"/>
    <x v="560"/>
    <x v="8"/>
    <x v="0"/>
    <x v="15"/>
    <s v="Konica Minolta magicolor 1690MF Multifunction Printer"/>
    <n v="319.92"/>
    <n v="8"/>
    <n v="118.37"/>
  </r>
  <r>
    <s v="25-11-2016"/>
    <s v="25"/>
    <s v="11"/>
    <s v="2016"/>
    <x v="535"/>
    <d v="2016-11-25T00:00:00"/>
    <x v="2"/>
    <x v="10"/>
    <x v="285"/>
    <x v="9"/>
    <x v="0"/>
    <x v="2"/>
    <s v="OtterBox Defender Series Case - Samsung Galaxy S4"/>
    <n v="59.98"/>
    <n v="2"/>
    <n v="17.989999999999998"/>
  </r>
  <r>
    <s v="25-11-2016"/>
    <s v="25"/>
    <s v="11"/>
    <s v="2016"/>
    <x v="535"/>
    <d v="2016-11-25T00:00:00"/>
    <x v="2"/>
    <x v="10"/>
    <x v="651"/>
    <x v="10"/>
    <x v="1"/>
    <x v="7"/>
    <s v="Chromcraft Round Conference Tables"/>
    <n v="1568.61"/>
    <n v="9"/>
    <n v="329.41"/>
  </r>
  <r>
    <s v="25-11-2016"/>
    <s v="25"/>
    <s v="11"/>
    <s v="2016"/>
    <x v="535"/>
    <d v="2016-11-25T00:00:00"/>
    <x v="2"/>
    <x v="10"/>
    <x v="651"/>
    <x v="10"/>
    <x v="2"/>
    <x v="9"/>
    <s v="Wilson Jones International Size A4 Ring Binders"/>
    <n v="17.3"/>
    <n v="1"/>
    <n v="8.3000000000000007"/>
  </r>
  <r>
    <s v="25-11-2016"/>
    <s v="25"/>
    <s v="11"/>
    <s v="2016"/>
    <x v="535"/>
    <d v="2016-11-25T00:00:00"/>
    <x v="2"/>
    <x v="10"/>
    <x v="651"/>
    <x v="10"/>
    <x v="0"/>
    <x v="0"/>
    <s v="Memorex Mini Travel Drive 32 GB USB 2.0 Flash Drive"/>
    <n v="160"/>
    <n v="8"/>
    <n v="62.4"/>
  </r>
  <r>
    <s v="25-11-2016"/>
    <s v="25"/>
    <s v="11"/>
    <s v="2016"/>
    <x v="535"/>
    <d v="2016-11-25T00:00:00"/>
    <x v="2"/>
    <x v="10"/>
    <x v="155"/>
    <x v="18"/>
    <x v="2"/>
    <x v="9"/>
    <s v="GBC Ibimaster 500 Manual ProClick Binding System"/>
    <n v="456.59"/>
    <n v="2"/>
    <n v="-304.39"/>
  </r>
  <r>
    <s v="25-11-2016"/>
    <s v="25"/>
    <s v="11"/>
    <s v="2016"/>
    <x v="535"/>
    <d v="2016-11-25T00:00:00"/>
    <x v="2"/>
    <x v="10"/>
    <x v="155"/>
    <x v="18"/>
    <x v="0"/>
    <x v="15"/>
    <s v="Cubify CubeX 3D Printer Double Head Print"/>
    <n v="4499.99"/>
    <n v="5"/>
    <n v="-6599.98"/>
  </r>
  <r>
    <s v="25-11-2016"/>
    <s v="25"/>
    <s v="11"/>
    <s v="2016"/>
    <x v="535"/>
    <d v="2016-11-25T00:00:00"/>
    <x v="2"/>
    <x v="10"/>
    <x v="155"/>
    <x v="18"/>
    <x v="0"/>
    <x v="0"/>
    <s v="NETGEAR RangeMax WNR1000 Wireless Router"/>
    <n v="59.98"/>
    <n v="3"/>
    <n v="12"/>
  </r>
  <r>
    <s v="25-11-2016"/>
    <s v="25"/>
    <s v="11"/>
    <s v="2016"/>
    <x v="535"/>
    <d v="2016-11-25T00:00:00"/>
    <x v="2"/>
    <x v="10"/>
    <x v="500"/>
    <x v="39"/>
    <x v="2"/>
    <x v="6"/>
    <s v="Sterilite Officeware Hinged File Box"/>
    <n v="73.36"/>
    <n v="7"/>
    <n v="19.809999999999999"/>
  </r>
  <r>
    <s v="25-11-2016"/>
    <s v="25"/>
    <s v="11"/>
    <s v="2016"/>
    <x v="535"/>
    <d v="2016-11-25T00:00:00"/>
    <x v="2"/>
    <x v="10"/>
    <x v="505"/>
    <x v="5"/>
    <x v="1"/>
    <x v="1"/>
    <s v="Padded Folding Chairs, Black, 4/Carton"/>
    <n v="194.35"/>
    <n v="3"/>
    <n v="19.440000000000001"/>
  </r>
  <r>
    <s v="26-11-2016"/>
    <s v="26"/>
    <s v="11"/>
    <s v="2016"/>
    <x v="536"/>
    <d v="2016-11-26T00:00:00"/>
    <x v="2"/>
    <x v="10"/>
    <x v="271"/>
    <x v="39"/>
    <x v="2"/>
    <x v="3"/>
    <s v="Easy-staple paper"/>
    <n v="70.98"/>
    <n v="7"/>
    <n v="34.78"/>
  </r>
  <r>
    <s v="26-11-2016"/>
    <s v="26"/>
    <s v="11"/>
    <s v="2016"/>
    <x v="536"/>
    <d v="2016-11-26T00:00:00"/>
    <x v="2"/>
    <x v="10"/>
    <x v="271"/>
    <x v="39"/>
    <x v="2"/>
    <x v="9"/>
    <s v="Surelock Post Binders"/>
    <n v="91.68"/>
    <n v="3"/>
    <n v="45.84"/>
  </r>
  <r>
    <s v="26-11-2016"/>
    <s v="26"/>
    <s v="11"/>
    <s v="2016"/>
    <x v="536"/>
    <d v="2016-11-26T00:00:00"/>
    <x v="2"/>
    <x v="10"/>
    <x v="271"/>
    <x v="39"/>
    <x v="2"/>
    <x v="9"/>
    <s v="Wilson Jones DublLock D-Ring Binders"/>
    <n v="33.75"/>
    <n v="5"/>
    <n v="16.88"/>
  </r>
  <r>
    <s v="26-11-2016"/>
    <s v="26"/>
    <s v="11"/>
    <s v="2016"/>
    <x v="536"/>
    <d v="2016-11-26T00:00:00"/>
    <x v="2"/>
    <x v="10"/>
    <x v="271"/>
    <x v="39"/>
    <x v="0"/>
    <x v="15"/>
    <s v="Hewlett-Packard Deskjet 3050a All-in-One Color Inkjet Printer"/>
    <n v="3040"/>
    <n v="8"/>
    <n v="1459.2"/>
  </r>
  <r>
    <s v="26-11-2016"/>
    <s v="26"/>
    <s v="11"/>
    <s v="2016"/>
    <x v="536"/>
    <d v="2016-11-26T00:00:00"/>
    <x v="2"/>
    <x v="10"/>
    <x v="334"/>
    <x v="1"/>
    <x v="2"/>
    <x v="9"/>
    <s v="Newell 3-Hole Punched Plastic Slotted Magazine Holders for Binders"/>
    <n v="7.31"/>
    <n v="2"/>
    <n v="2.56"/>
  </r>
  <r>
    <s v="26-11-2016"/>
    <s v="26"/>
    <s v="11"/>
    <s v="2016"/>
    <x v="536"/>
    <d v="2016-11-26T00:00:00"/>
    <x v="2"/>
    <x v="10"/>
    <x v="328"/>
    <x v="13"/>
    <x v="0"/>
    <x v="2"/>
    <s v="Mitel MiVoice 5330e IP Phone"/>
    <n v="494.98"/>
    <n v="3"/>
    <n v="-115.5"/>
  </r>
  <r>
    <s v="26-11-2016"/>
    <s v="26"/>
    <s v="11"/>
    <s v="2016"/>
    <x v="536"/>
    <d v="2016-11-26T00:00:00"/>
    <x v="2"/>
    <x v="10"/>
    <x v="247"/>
    <x v="11"/>
    <x v="2"/>
    <x v="9"/>
    <s v="Zipper Ring Binder Pockets"/>
    <n v="3.74"/>
    <n v="4"/>
    <n v="-2.62"/>
  </r>
  <r>
    <s v="26-11-2016"/>
    <s v="26"/>
    <s v="11"/>
    <s v="2016"/>
    <x v="536"/>
    <d v="2016-11-26T00:00:00"/>
    <x v="2"/>
    <x v="10"/>
    <x v="130"/>
    <x v="2"/>
    <x v="1"/>
    <x v="7"/>
    <s v="Bevis Oval Conference Table, Walnut"/>
    <n v="313.18"/>
    <n v="2"/>
    <n v="-120.05"/>
  </r>
  <r>
    <s v="26-11-2016"/>
    <s v="26"/>
    <s v="11"/>
    <s v="2016"/>
    <x v="536"/>
    <d v="2016-11-26T00:00:00"/>
    <x v="2"/>
    <x v="10"/>
    <x v="249"/>
    <x v="4"/>
    <x v="2"/>
    <x v="11"/>
    <s v="DIXON Ticonderoga Erasable Checking Pencils"/>
    <n v="17.86"/>
    <n v="4"/>
    <n v="4.24"/>
  </r>
  <r>
    <s v="26-11-2016"/>
    <s v="26"/>
    <s v="11"/>
    <s v="2016"/>
    <x v="536"/>
    <d v="2016-11-26T00:00:00"/>
    <x v="2"/>
    <x v="10"/>
    <x v="57"/>
    <x v="30"/>
    <x v="0"/>
    <x v="0"/>
    <s v="Micropad Numeric Keypads"/>
    <n v="59.97"/>
    <n v="3"/>
    <n v="14.99"/>
  </r>
  <r>
    <s v="26-11-2016"/>
    <s v="26"/>
    <s v="11"/>
    <s v="2016"/>
    <x v="536"/>
    <d v="2016-11-26T00:00:00"/>
    <x v="2"/>
    <x v="10"/>
    <x v="57"/>
    <x v="30"/>
    <x v="2"/>
    <x v="3"/>
    <s v="Xerox 1959"/>
    <n v="13.36"/>
    <n v="2"/>
    <n v="6.41"/>
  </r>
  <r>
    <s v="26-11-2016"/>
    <s v="26"/>
    <s v="11"/>
    <s v="2016"/>
    <x v="536"/>
    <d v="2016-11-26T00:00:00"/>
    <x v="2"/>
    <x v="10"/>
    <x v="68"/>
    <x v="13"/>
    <x v="2"/>
    <x v="9"/>
    <s v="Binding Machine Supplies"/>
    <n v="78.760000000000005"/>
    <n v="9"/>
    <n v="-57.76"/>
  </r>
  <r>
    <s v="26-11-2016"/>
    <s v="26"/>
    <s v="11"/>
    <s v="2016"/>
    <x v="536"/>
    <d v="2016-11-26T00:00:00"/>
    <x v="2"/>
    <x v="10"/>
    <x v="335"/>
    <x v="5"/>
    <x v="1"/>
    <x v="14"/>
    <s v="DMI Eclipse Executive Suite Bookcases"/>
    <n v="3406.66"/>
    <n v="8"/>
    <n v="160.31"/>
  </r>
  <r>
    <s v="26-11-2016"/>
    <s v="26"/>
    <s v="11"/>
    <s v="2016"/>
    <x v="536"/>
    <d v="2016-11-26T00:00:00"/>
    <x v="2"/>
    <x v="10"/>
    <x v="335"/>
    <x v="5"/>
    <x v="2"/>
    <x v="11"/>
    <s v="Newell 31"/>
    <n v="37.17"/>
    <n v="9"/>
    <n v="10.41"/>
  </r>
  <r>
    <s v="26-11-2016"/>
    <s v="26"/>
    <s v="11"/>
    <s v="2016"/>
    <x v="536"/>
    <d v="2016-11-26T00:00:00"/>
    <x v="2"/>
    <x v="10"/>
    <x v="335"/>
    <x v="5"/>
    <x v="2"/>
    <x v="10"/>
    <s v="Belkin F9S820V06 8 Outlet Surge"/>
    <n v="64.959999999999994"/>
    <n v="2"/>
    <n v="19.489999999999998"/>
  </r>
  <r>
    <s v="26-11-2016"/>
    <s v="26"/>
    <s v="11"/>
    <s v="2016"/>
    <x v="536"/>
    <d v="2016-11-26T00:00:00"/>
    <x v="2"/>
    <x v="10"/>
    <x v="335"/>
    <x v="5"/>
    <x v="1"/>
    <x v="5"/>
    <s v="GE 48&quot; Fluorescent Tube, Cool White Energy Saver, 34 Watts, 30/Box"/>
    <n v="595.38"/>
    <n v="6"/>
    <n v="297.69"/>
  </r>
  <r>
    <s v="27-11-2016"/>
    <s v="27"/>
    <s v="11"/>
    <s v="2016"/>
    <x v="537"/>
    <d v="2016-11-27T00:00:00"/>
    <x v="2"/>
    <x v="10"/>
    <x v="494"/>
    <x v="3"/>
    <x v="2"/>
    <x v="6"/>
    <s v="SAFCO Commercial Wire Shelving, 72h"/>
    <n v="97.98"/>
    <n v="2"/>
    <n v="-24.5"/>
  </r>
  <r>
    <s v="27-11-2016"/>
    <s v="27"/>
    <s v="11"/>
    <s v="2016"/>
    <x v="537"/>
    <d v="2016-11-27T00:00:00"/>
    <x v="2"/>
    <x v="10"/>
    <x v="494"/>
    <x v="3"/>
    <x v="0"/>
    <x v="0"/>
    <s v="Memorex Micro Travel Drive 8 GB"/>
    <n v="62.4"/>
    <n v="6"/>
    <n v="19.5"/>
  </r>
  <r>
    <s v="27-11-2016"/>
    <s v="27"/>
    <s v="11"/>
    <s v="2016"/>
    <x v="537"/>
    <d v="2016-11-27T00:00:00"/>
    <x v="2"/>
    <x v="10"/>
    <x v="583"/>
    <x v="22"/>
    <x v="0"/>
    <x v="2"/>
    <s v="Motorola Moto X"/>
    <n v="271.99"/>
    <n v="1"/>
    <n v="23.8"/>
  </r>
  <r>
    <s v="27-11-2016"/>
    <s v="27"/>
    <s v="11"/>
    <s v="2016"/>
    <x v="537"/>
    <d v="2016-11-27T00:00:00"/>
    <x v="2"/>
    <x v="10"/>
    <x v="681"/>
    <x v="10"/>
    <x v="2"/>
    <x v="10"/>
    <s v="Euro-Pro Shark Turbo Vacuum"/>
    <n v="167.29"/>
    <n v="6"/>
    <n v="29.74"/>
  </r>
  <r>
    <s v="27-11-2016"/>
    <s v="27"/>
    <s v="11"/>
    <s v="2016"/>
    <x v="537"/>
    <d v="2016-11-27T00:00:00"/>
    <x v="2"/>
    <x v="10"/>
    <x v="316"/>
    <x v="42"/>
    <x v="0"/>
    <x v="0"/>
    <s v="Verbatim 25 GB 6x Blu-ray Single Layer Recordable Disc, 3/Pack"/>
    <n v="34.950000000000003"/>
    <n v="5"/>
    <n v="15.38"/>
  </r>
  <r>
    <s v="27-11-2016"/>
    <s v="27"/>
    <s v="11"/>
    <s v="2016"/>
    <x v="537"/>
    <d v="2016-11-27T00:00:00"/>
    <x v="2"/>
    <x v="10"/>
    <x v="316"/>
    <x v="42"/>
    <x v="2"/>
    <x v="9"/>
    <s v="Ibico Plastic Spiral Binding Combs"/>
    <n v="152"/>
    <n v="5"/>
    <n v="69.92"/>
  </r>
  <r>
    <s v="27-11-2016"/>
    <s v="27"/>
    <s v="11"/>
    <s v="2016"/>
    <x v="537"/>
    <d v="2016-11-27T00:00:00"/>
    <x v="2"/>
    <x v="10"/>
    <x v="593"/>
    <x v="8"/>
    <x v="1"/>
    <x v="5"/>
    <s v="Ultra Door Pull Handle"/>
    <n v="31.56"/>
    <n v="3"/>
    <n v="10.41"/>
  </r>
  <r>
    <s v="27-11-2016"/>
    <s v="27"/>
    <s v="11"/>
    <s v="2016"/>
    <x v="537"/>
    <d v="2016-11-27T00:00:00"/>
    <x v="2"/>
    <x v="10"/>
    <x v="261"/>
    <x v="11"/>
    <x v="0"/>
    <x v="2"/>
    <s v="Wi-Ex zBoost YX540 Cellular Phone Signal Booster"/>
    <n v="116.76"/>
    <n v="1"/>
    <n v="14.6"/>
  </r>
  <r>
    <s v="27-11-2016"/>
    <s v="27"/>
    <s v="11"/>
    <s v="2016"/>
    <x v="537"/>
    <d v="2016-11-27T00:00:00"/>
    <x v="2"/>
    <x v="10"/>
    <x v="261"/>
    <x v="11"/>
    <x v="1"/>
    <x v="7"/>
    <s v="KI Adjustable-Height Table"/>
    <n v="331.02"/>
    <n v="7"/>
    <n v="-114.35"/>
  </r>
  <r>
    <s v="27-11-2016"/>
    <s v="27"/>
    <s v="11"/>
    <s v="2016"/>
    <x v="537"/>
    <d v="2016-11-27T00:00:00"/>
    <x v="2"/>
    <x v="10"/>
    <x v="733"/>
    <x v="22"/>
    <x v="2"/>
    <x v="6"/>
    <s v="Eldon Simplefile Box Office"/>
    <n v="39.81"/>
    <n v="4"/>
    <n v="3.98"/>
  </r>
  <r>
    <s v="27-11-2016"/>
    <s v="27"/>
    <s v="11"/>
    <s v="2016"/>
    <x v="537"/>
    <d v="2016-11-27T00:00:00"/>
    <x v="2"/>
    <x v="10"/>
    <x v="141"/>
    <x v="8"/>
    <x v="2"/>
    <x v="3"/>
    <s v="Xerox 215"/>
    <n v="25.92"/>
    <n v="4"/>
    <n v="12.44"/>
  </r>
  <r>
    <s v="27-11-2016"/>
    <s v="27"/>
    <s v="11"/>
    <s v="2016"/>
    <x v="537"/>
    <d v="2016-11-27T00:00:00"/>
    <x v="2"/>
    <x v="10"/>
    <x v="141"/>
    <x v="8"/>
    <x v="2"/>
    <x v="11"/>
    <s v="Newell 324"/>
    <n v="34.65"/>
    <n v="3"/>
    <n v="9.6999999999999993"/>
  </r>
  <r>
    <s v="27-11-2016"/>
    <s v="27"/>
    <s v="11"/>
    <s v="2016"/>
    <x v="537"/>
    <d v="2016-11-27T00:00:00"/>
    <x v="2"/>
    <x v="10"/>
    <x v="141"/>
    <x v="8"/>
    <x v="2"/>
    <x v="3"/>
    <s v="Xerox 1945"/>
    <n v="204.95"/>
    <n v="5"/>
    <n v="100.43"/>
  </r>
  <r>
    <s v="27-11-2016"/>
    <s v="27"/>
    <s v="11"/>
    <s v="2016"/>
    <x v="537"/>
    <d v="2016-11-27T00:00:00"/>
    <x v="2"/>
    <x v="10"/>
    <x v="141"/>
    <x v="8"/>
    <x v="2"/>
    <x v="9"/>
    <s v="GBC Pre-Punched Binding Paper, Plastic, White, 8-1/2&quot; x 11&quot;"/>
    <n v="79.95"/>
    <n v="5"/>
    <n v="38.380000000000003"/>
  </r>
  <r>
    <s v="28-11-2016"/>
    <s v="28"/>
    <s v="11"/>
    <s v="2016"/>
    <x v="538"/>
    <d v="2016-11-28T00:00:00"/>
    <x v="2"/>
    <x v="10"/>
    <x v="780"/>
    <x v="30"/>
    <x v="2"/>
    <x v="9"/>
    <s v="Avery Poly Binder Pockets"/>
    <n v="7.16"/>
    <n v="2"/>
    <n v="3.44"/>
  </r>
  <r>
    <s v="28-11-2016"/>
    <s v="28"/>
    <s v="11"/>
    <s v="2016"/>
    <x v="538"/>
    <d v="2016-11-28T00:00:00"/>
    <x v="2"/>
    <x v="10"/>
    <x v="458"/>
    <x v="11"/>
    <x v="2"/>
    <x v="9"/>
    <s v="ACCOHIDE Binder by Acco"/>
    <n v="7.43"/>
    <n v="6"/>
    <n v="-5.7"/>
  </r>
  <r>
    <s v="28-11-2016"/>
    <s v="28"/>
    <s v="11"/>
    <s v="2016"/>
    <x v="538"/>
    <d v="2016-11-28T00:00:00"/>
    <x v="2"/>
    <x v="10"/>
    <x v="252"/>
    <x v="21"/>
    <x v="1"/>
    <x v="1"/>
    <s v="Global Push Button Manager's Chair, Indigo"/>
    <n v="182.67"/>
    <n v="3"/>
    <n v="52.97"/>
  </r>
  <r>
    <s v="28-11-2016"/>
    <s v="28"/>
    <s v="11"/>
    <s v="2016"/>
    <x v="538"/>
    <d v="2016-11-28T00:00:00"/>
    <x v="2"/>
    <x v="10"/>
    <x v="252"/>
    <x v="21"/>
    <x v="0"/>
    <x v="0"/>
    <s v="Kingston Digital DataTraveler 32GB USB 2.0"/>
    <n v="101.7"/>
    <n v="6"/>
    <n v="6.1"/>
  </r>
  <r>
    <s v="28-11-2016"/>
    <s v="28"/>
    <s v="11"/>
    <s v="2016"/>
    <x v="538"/>
    <d v="2016-11-28T00:00:00"/>
    <x v="2"/>
    <x v="10"/>
    <x v="252"/>
    <x v="21"/>
    <x v="2"/>
    <x v="6"/>
    <s v="Tennsco Single-Tier Lockers"/>
    <n v="1126.02"/>
    <n v="3"/>
    <n v="56.3"/>
  </r>
  <r>
    <s v="28-11-2016"/>
    <s v="28"/>
    <s v="11"/>
    <s v="2016"/>
    <x v="538"/>
    <d v="2016-11-28T00:00:00"/>
    <x v="2"/>
    <x v="10"/>
    <x v="252"/>
    <x v="21"/>
    <x v="2"/>
    <x v="6"/>
    <s v="24 Capacity Maxi Data Binder Racks, Pearl"/>
    <n v="1263.3"/>
    <n v="6"/>
    <n v="315.83"/>
  </r>
  <r>
    <s v="28-11-2016"/>
    <s v="28"/>
    <s v="11"/>
    <s v="2016"/>
    <x v="538"/>
    <d v="2016-11-28T00:00:00"/>
    <x v="2"/>
    <x v="10"/>
    <x v="206"/>
    <x v="13"/>
    <x v="0"/>
    <x v="2"/>
    <s v="Wireless Extenders zBoost YX545 SOHO Signal Booster"/>
    <n v="340.18"/>
    <n v="3"/>
    <n v="-73.709999999999994"/>
  </r>
  <r>
    <s v="28-11-2016"/>
    <s v="28"/>
    <s v="11"/>
    <s v="2016"/>
    <x v="538"/>
    <d v="2016-11-28T00:00:00"/>
    <x v="2"/>
    <x v="10"/>
    <x v="206"/>
    <x v="13"/>
    <x v="2"/>
    <x v="4"/>
    <s v="Translucent Push Pins by OIC"/>
    <n v="12.67"/>
    <n v="8"/>
    <n v="2.69"/>
  </r>
  <r>
    <s v="28-11-2016"/>
    <s v="28"/>
    <s v="11"/>
    <s v="2016"/>
    <x v="538"/>
    <d v="2016-11-28T00:00:00"/>
    <x v="2"/>
    <x v="10"/>
    <x v="206"/>
    <x v="13"/>
    <x v="2"/>
    <x v="9"/>
    <s v="GBC Plasticlear Binding Covers"/>
    <n v="6.89"/>
    <n v="2"/>
    <n v="-5.05"/>
  </r>
  <r>
    <s v="28-11-2016"/>
    <s v="28"/>
    <s v="11"/>
    <s v="2016"/>
    <x v="538"/>
    <d v="2016-11-28T00:00:00"/>
    <x v="2"/>
    <x v="10"/>
    <x v="206"/>
    <x v="13"/>
    <x v="2"/>
    <x v="6"/>
    <s v="Tennsco Commercial Shelving"/>
    <n v="32.54"/>
    <n v="2"/>
    <n v="-7.73"/>
  </r>
  <r>
    <s v="28-11-2016"/>
    <s v="28"/>
    <s v="11"/>
    <s v="2016"/>
    <x v="538"/>
    <d v="2016-11-28T00:00:00"/>
    <x v="2"/>
    <x v="10"/>
    <x v="206"/>
    <x v="13"/>
    <x v="1"/>
    <x v="1"/>
    <s v="Situations Contoured Folding Chairs, 4/Set"/>
    <n v="347.8"/>
    <n v="7"/>
    <n v="-24.84"/>
  </r>
  <r>
    <s v="29-11-2016"/>
    <s v="29"/>
    <s v="11"/>
    <s v="2016"/>
    <x v="539"/>
    <d v="2016-11-29T00:00:00"/>
    <x v="2"/>
    <x v="10"/>
    <x v="354"/>
    <x v="4"/>
    <x v="0"/>
    <x v="0"/>
    <s v="Memorex Micro Travel Drive 32 GB"/>
    <n v="58.42"/>
    <n v="2"/>
    <n v="16.79"/>
  </r>
  <r>
    <s v="29-11-2016"/>
    <s v="29"/>
    <s v="11"/>
    <s v="2016"/>
    <x v="539"/>
    <d v="2016-11-29T00:00:00"/>
    <x v="2"/>
    <x v="10"/>
    <x v="156"/>
    <x v="3"/>
    <x v="1"/>
    <x v="5"/>
    <s v="Tenex Chairmat w/ Average Lip, 45&quot; x 53&quot;"/>
    <n v="242.18"/>
    <n v="4"/>
    <n v="-302.72000000000003"/>
  </r>
  <r>
    <s v="30-11-2016"/>
    <s v="30"/>
    <s v="11"/>
    <s v="2016"/>
    <x v="540"/>
    <d v="2016-11-30T00:00:00"/>
    <x v="2"/>
    <x v="10"/>
    <x v="628"/>
    <x v="12"/>
    <x v="0"/>
    <x v="2"/>
    <s v="AT&amp;T 17929 Lendline Telephone"/>
    <n v="36.19"/>
    <n v="1"/>
    <n v="2.71"/>
  </r>
  <r>
    <s v="30-11-2016"/>
    <s v="30"/>
    <s v="11"/>
    <s v="2016"/>
    <x v="540"/>
    <d v="2016-11-30T00:00:00"/>
    <x v="2"/>
    <x v="10"/>
    <x v="113"/>
    <x v="10"/>
    <x v="2"/>
    <x v="3"/>
    <s v="REDIFORM Incoming/Outgoing Call Register, 11&quot; X 8 1/2&quot;, 100 Messages"/>
    <n v="33.36"/>
    <n v="4"/>
    <n v="16.68"/>
  </r>
  <r>
    <s v="30-11-2016"/>
    <s v="30"/>
    <s v="11"/>
    <s v="2016"/>
    <x v="540"/>
    <d v="2016-11-30T00:00:00"/>
    <x v="2"/>
    <x v="10"/>
    <x v="113"/>
    <x v="10"/>
    <x v="2"/>
    <x v="3"/>
    <s v="Adams Phone Message Book, 200 Message Capacity, 8 1/16Â” x 11Â”"/>
    <n v="13.76"/>
    <n v="2"/>
    <n v="6.33"/>
  </r>
  <r>
    <s v="30-11-2016"/>
    <s v="30"/>
    <s v="11"/>
    <s v="2016"/>
    <x v="540"/>
    <d v="2016-11-30T00:00:00"/>
    <x v="2"/>
    <x v="10"/>
    <x v="113"/>
    <x v="10"/>
    <x v="2"/>
    <x v="6"/>
    <s v="Sensible Storage WireTech Storage Systems"/>
    <n v="496.86"/>
    <n v="7"/>
    <n v="24.84"/>
  </r>
  <r>
    <s v="30-11-2016"/>
    <s v="30"/>
    <s v="11"/>
    <s v="2016"/>
    <x v="540"/>
    <d v="2016-11-30T00:00:00"/>
    <x v="2"/>
    <x v="10"/>
    <x v="113"/>
    <x v="10"/>
    <x v="1"/>
    <x v="1"/>
    <s v="High-Back Leather Manager's Chair"/>
    <n v="389.97"/>
    <n v="3"/>
    <n v="35.1"/>
  </r>
  <r>
    <m/>
    <m/>
    <m/>
    <m/>
    <x v="0"/>
    <d v="2016-12-02T00:00:00"/>
    <x v="2"/>
    <x v="11"/>
    <x v="364"/>
    <x v="21"/>
    <x v="2"/>
    <x v="6"/>
    <s v="Tennsco Double-Tier Lockers"/>
    <n v="1350.12"/>
    <n v="6"/>
    <n v="175.52"/>
  </r>
  <r>
    <m/>
    <m/>
    <m/>
    <m/>
    <x v="0"/>
    <d v="2016-12-02T00:00:00"/>
    <x v="2"/>
    <x v="11"/>
    <x v="364"/>
    <x v="21"/>
    <x v="2"/>
    <x v="9"/>
    <s v="Avery Durable Slant Ring Binders, No Labels"/>
    <n v="15.92"/>
    <n v="4"/>
    <n v="7.48"/>
  </r>
  <r>
    <m/>
    <m/>
    <m/>
    <m/>
    <x v="0"/>
    <d v="2016-12-03T00:00:00"/>
    <x v="2"/>
    <x v="11"/>
    <x v="430"/>
    <x v="19"/>
    <x v="2"/>
    <x v="3"/>
    <s v="Xerox 218"/>
    <n v="12.96"/>
    <n v="2"/>
    <n v="6.22"/>
  </r>
  <r>
    <m/>
    <m/>
    <m/>
    <m/>
    <x v="0"/>
    <d v="2016-12-03T00:00:00"/>
    <x v="2"/>
    <x v="11"/>
    <x v="584"/>
    <x v="2"/>
    <x v="2"/>
    <x v="13"/>
    <s v="Staple envelope"/>
    <n v="29.34"/>
    <n v="3"/>
    <n v="13.5"/>
  </r>
  <r>
    <m/>
    <m/>
    <m/>
    <m/>
    <x v="0"/>
    <d v="2016-12-03T00:00:00"/>
    <x v="2"/>
    <x v="11"/>
    <x v="130"/>
    <x v="5"/>
    <x v="2"/>
    <x v="6"/>
    <s v="Tennsco Stur-D-Stor Boltless Shelving, 5 Shelves, 24&quot; Deep, Sand"/>
    <n v="676.55"/>
    <n v="5"/>
    <n v="6.77"/>
  </r>
  <r>
    <m/>
    <m/>
    <m/>
    <m/>
    <x v="0"/>
    <d v="2016-12-03T00:00:00"/>
    <x v="2"/>
    <x v="11"/>
    <x v="130"/>
    <x v="5"/>
    <x v="2"/>
    <x v="10"/>
    <s v="Euro-Pro Shark Turbo Vacuum"/>
    <n v="154.9"/>
    <n v="5"/>
    <n v="40.270000000000003"/>
  </r>
  <r>
    <m/>
    <m/>
    <m/>
    <m/>
    <x v="0"/>
    <d v="2016-12-03T00:00:00"/>
    <x v="2"/>
    <x v="11"/>
    <x v="130"/>
    <x v="5"/>
    <x v="2"/>
    <x v="13"/>
    <s v="Security-Tint Envelopes"/>
    <n v="30.56"/>
    <n v="4"/>
    <n v="14.97"/>
  </r>
  <r>
    <m/>
    <m/>
    <m/>
    <m/>
    <x v="0"/>
    <d v="2016-12-03T00:00:00"/>
    <x v="2"/>
    <x v="11"/>
    <x v="130"/>
    <x v="5"/>
    <x v="1"/>
    <x v="1"/>
    <s v="Hon 4070 Series Pagoda Round Back Stacking Chairs"/>
    <n v="770.35"/>
    <n v="3"/>
    <n v="77.040000000000006"/>
  </r>
  <r>
    <m/>
    <m/>
    <m/>
    <m/>
    <x v="0"/>
    <d v="2016-12-03T00:00:00"/>
    <x v="2"/>
    <x v="11"/>
    <x v="345"/>
    <x v="5"/>
    <x v="2"/>
    <x v="3"/>
    <s v="Hammermill Color Copier Paper (28Lb. and 96 Bright)"/>
    <n v="19.98"/>
    <n v="2"/>
    <n v="8.99"/>
  </r>
  <r>
    <m/>
    <m/>
    <m/>
    <m/>
    <x v="0"/>
    <d v="2016-12-04T00:00:00"/>
    <x v="2"/>
    <x v="11"/>
    <x v="37"/>
    <x v="25"/>
    <x v="1"/>
    <x v="7"/>
    <s v="KI Adjustable-Height Table"/>
    <n v="343.92"/>
    <n v="4"/>
    <n v="75.66"/>
  </r>
  <r>
    <m/>
    <m/>
    <m/>
    <m/>
    <x v="0"/>
    <d v="2016-12-04T00:00:00"/>
    <x v="2"/>
    <x v="11"/>
    <x v="37"/>
    <x v="25"/>
    <x v="2"/>
    <x v="3"/>
    <s v="Xerox 1945"/>
    <n v="40.99"/>
    <n v="1"/>
    <n v="20.09"/>
  </r>
  <r>
    <m/>
    <m/>
    <m/>
    <m/>
    <x v="0"/>
    <d v="2016-12-04T00:00:00"/>
    <x v="2"/>
    <x v="11"/>
    <x v="37"/>
    <x v="25"/>
    <x v="2"/>
    <x v="13"/>
    <s v="Globe Weis Peel &amp; Seel First Class Envelopes"/>
    <n v="63.9"/>
    <n v="5"/>
    <n v="28.76"/>
  </r>
  <r>
    <m/>
    <m/>
    <m/>
    <m/>
    <x v="0"/>
    <d v="2016-12-04T00:00:00"/>
    <x v="2"/>
    <x v="11"/>
    <x v="118"/>
    <x v="5"/>
    <x v="1"/>
    <x v="1"/>
    <s v="Hon Comfortask Task/Swivel Chairs"/>
    <n v="638.29"/>
    <n v="7"/>
    <n v="-31.91"/>
  </r>
  <r>
    <m/>
    <m/>
    <m/>
    <m/>
    <x v="0"/>
    <d v="2016-12-04T00:00:00"/>
    <x v="2"/>
    <x v="11"/>
    <x v="118"/>
    <x v="5"/>
    <x v="2"/>
    <x v="9"/>
    <s v="JM Magazine Binder"/>
    <n v="13.21"/>
    <n v="1"/>
    <n v="4.62"/>
  </r>
  <r>
    <m/>
    <m/>
    <m/>
    <m/>
    <x v="0"/>
    <d v="2016-12-04T00:00:00"/>
    <x v="2"/>
    <x v="11"/>
    <x v="131"/>
    <x v="5"/>
    <x v="2"/>
    <x v="3"/>
    <s v="Xerox 206"/>
    <n v="19.440000000000001"/>
    <n v="3"/>
    <n v="9.33"/>
  </r>
  <r>
    <m/>
    <m/>
    <m/>
    <m/>
    <x v="0"/>
    <d v="2016-12-04T00:00:00"/>
    <x v="2"/>
    <x v="11"/>
    <x v="131"/>
    <x v="5"/>
    <x v="1"/>
    <x v="1"/>
    <s v="Global Geo Office Task Chair, Gray"/>
    <n v="194.35"/>
    <n v="3"/>
    <n v="-36.44"/>
  </r>
  <r>
    <m/>
    <m/>
    <m/>
    <m/>
    <x v="0"/>
    <d v="2016-12-04T00:00:00"/>
    <x v="2"/>
    <x v="11"/>
    <x v="131"/>
    <x v="5"/>
    <x v="2"/>
    <x v="9"/>
    <s v="Aluminum Screw Posts"/>
    <n v="36.619999999999997"/>
    <n v="3"/>
    <n v="13.73"/>
  </r>
  <r>
    <m/>
    <m/>
    <m/>
    <m/>
    <x v="0"/>
    <d v="2016-12-04T00:00:00"/>
    <x v="2"/>
    <x v="11"/>
    <x v="383"/>
    <x v="12"/>
    <x v="2"/>
    <x v="6"/>
    <s v="Fellowes Bankers Box Recycled Super Stor/Drawer"/>
    <n v="129.55000000000001"/>
    <n v="3"/>
    <n v="-22.67"/>
  </r>
  <r>
    <m/>
    <m/>
    <m/>
    <m/>
    <x v="0"/>
    <d v="2016-12-04T00:00:00"/>
    <x v="2"/>
    <x v="11"/>
    <x v="383"/>
    <x v="12"/>
    <x v="2"/>
    <x v="6"/>
    <s v="Fellowes Bankers Box Staxonsteel Drawer File/Stacking System"/>
    <n v="51.98"/>
    <n v="1"/>
    <n v="-5.2"/>
  </r>
  <r>
    <m/>
    <m/>
    <m/>
    <m/>
    <x v="0"/>
    <d v="2016-12-04T00:00:00"/>
    <x v="2"/>
    <x v="11"/>
    <x v="383"/>
    <x v="12"/>
    <x v="2"/>
    <x v="3"/>
    <s v="TOPS &quot;Important Message&quot; Pads, Canary, 4-1/4 x 5-1/2, 50 Sheets per Pad"/>
    <n v="10.27"/>
    <n v="3"/>
    <n v="3.47"/>
  </r>
  <r>
    <m/>
    <m/>
    <m/>
    <m/>
    <x v="0"/>
    <d v="2016-12-05T00:00:00"/>
    <x v="2"/>
    <x v="11"/>
    <x v="438"/>
    <x v="25"/>
    <x v="2"/>
    <x v="11"/>
    <s v="Rogers Handheld Barrel Pencil Sharpener"/>
    <n v="10.96"/>
    <n v="4"/>
    <n v="2.96"/>
  </r>
  <r>
    <m/>
    <m/>
    <m/>
    <m/>
    <x v="0"/>
    <d v="2016-12-05T00:00:00"/>
    <x v="2"/>
    <x v="11"/>
    <x v="294"/>
    <x v="13"/>
    <x v="2"/>
    <x v="6"/>
    <s v="Belkin 19&quot; Vented Equipment Shelf, Black"/>
    <n v="82.37"/>
    <n v="2"/>
    <n v="-19.559999999999999"/>
  </r>
  <r>
    <m/>
    <m/>
    <m/>
    <m/>
    <x v="0"/>
    <d v="2016-12-05T00:00:00"/>
    <x v="2"/>
    <x v="11"/>
    <x v="753"/>
    <x v="1"/>
    <x v="2"/>
    <x v="13"/>
    <s v="Manila Recycled Extra-Heavyweight Clasp Envelopes, 6&quot; x 9&quot;"/>
    <n v="54.9"/>
    <n v="5"/>
    <n v="26.9"/>
  </r>
  <r>
    <m/>
    <m/>
    <m/>
    <m/>
    <x v="0"/>
    <d v="2016-12-05T00:00:00"/>
    <x v="2"/>
    <x v="11"/>
    <x v="348"/>
    <x v="2"/>
    <x v="1"/>
    <x v="5"/>
    <s v="OIC Stacking Trays"/>
    <n v="10.02"/>
    <n v="3"/>
    <n v="4.41"/>
  </r>
  <r>
    <m/>
    <m/>
    <m/>
    <m/>
    <x v="0"/>
    <d v="2016-12-05T00:00:00"/>
    <x v="2"/>
    <x v="11"/>
    <x v="348"/>
    <x v="2"/>
    <x v="0"/>
    <x v="2"/>
    <s v="Jawbone JAMBOX Wireless Bluetooth Speaker"/>
    <n v="631.96"/>
    <n v="4"/>
    <n v="303.33999999999997"/>
  </r>
  <r>
    <m/>
    <m/>
    <m/>
    <m/>
    <x v="0"/>
    <d v="2016-12-05T00:00:00"/>
    <x v="2"/>
    <x v="11"/>
    <x v="147"/>
    <x v="5"/>
    <x v="0"/>
    <x v="0"/>
    <s v="Memorex Mini Travel Drive 32 GB USB 2.0 Flash Drive"/>
    <n v="120"/>
    <n v="6"/>
    <n v="46.8"/>
  </r>
  <r>
    <m/>
    <m/>
    <m/>
    <m/>
    <x v="0"/>
    <d v="2016-12-05T00:00:00"/>
    <x v="2"/>
    <x v="11"/>
    <x v="147"/>
    <x v="5"/>
    <x v="2"/>
    <x v="10"/>
    <s v="Staple holder"/>
    <n v="8.67"/>
    <n v="1"/>
    <n v="2.34"/>
  </r>
  <r>
    <m/>
    <m/>
    <m/>
    <m/>
    <x v="0"/>
    <d v="2016-12-06T00:00:00"/>
    <x v="2"/>
    <x v="11"/>
    <x v="772"/>
    <x v="5"/>
    <x v="2"/>
    <x v="8"/>
    <s v="Self-Adhesive Address Labels for Typewriters by Universal"/>
    <n v="14.62"/>
    <n v="2"/>
    <n v="6.87"/>
  </r>
  <r>
    <m/>
    <m/>
    <m/>
    <m/>
    <x v="0"/>
    <d v="2016-12-06T00:00:00"/>
    <x v="2"/>
    <x v="11"/>
    <x v="673"/>
    <x v="39"/>
    <x v="2"/>
    <x v="10"/>
    <s v="1.7 Cubic Foot Compact &quot;Cube&quot; Office Refrigerators"/>
    <n v="208.16"/>
    <n v="1"/>
    <n v="56.2"/>
  </r>
  <r>
    <m/>
    <m/>
    <m/>
    <m/>
    <x v="0"/>
    <d v="2016-12-06T00:00:00"/>
    <x v="2"/>
    <x v="11"/>
    <x v="673"/>
    <x v="39"/>
    <x v="2"/>
    <x v="9"/>
    <s v="Avery Heavy-Duty EZD  Binder With Locking Rings"/>
    <n v="16.739999999999998"/>
    <n v="3"/>
    <n v="8.0399999999999991"/>
  </r>
  <r>
    <m/>
    <m/>
    <m/>
    <m/>
    <x v="0"/>
    <d v="2016-12-06T00:00:00"/>
    <x v="2"/>
    <x v="11"/>
    <x v="110"/>
    <x v="37"/>
    <x v="1"/>
    <x v="5"/>
    <s v="Artistic Insta-Plaque"/>
    <n v="47.04"/>
    <n v="3"/>
    <n v="18.350000000000001"/>
  </r>
  <r>
    <m/>
    <m/>
    <m/>
    <m/>
    <x v="0"/>
    <d v="2016-12-06T00:00:00"/>
    <x v="2"/>
    <x v="11"/>
    <x v="110"/>
    <x v="37"/>
    <x v="2"/>
    <x v="9"/>
    <s v="DXL Angle-View Binders with Locking Rings by Samsill"/>
    <n v="30.84"/>
    <n v="4"/>
    <n v="13.88"/>
  </r>
  <r>
    <m/>
    <m/>
    <m/>
    <m/>
    <x v="0"/>
    <d v="2016-12-06T00:00:00"/>
    <x v="2"/>
    <x v="11"/>
    <x v="110"/>
    <x v="37"/>
    <x v="2"/>
    <x v="6"/>
    <s v="Companion Letter/Legal File, Black"/>
    <n v="226.56"/>
    <n v="6"/>
    <n v="63.44"/>
  </r>
  <r>
    <m/>
    <m/>
    <m/>
    <m/>
    <x v="0"/>
    <d v="2016-12-06T00:00:00"/>
    <x v="2"/>
    <x v="11"/>
    <x v="110"/>
    <x v="37"/>
    <x v="2"/>
    <x v="13"/>
    <s v="Globe Weis Peel &amp; Seel First Class Envelopes"/>
    <n v="115.02"/>
    <n v="9"/>
    <n v="51.76"/>
  </r>
  <r>
    <m/>
    <m/>
    <m/>
    <m/>
    <x v="0"/>
    <d v="2016-12-06T00:00:00"/>
    <x v="2"/>
    <x v="11"/>
    <x v="110"/>
    <x v="37"/>
    <x v="0"/>
    <x v="2"/>
    <s v="KLD Oscar II Style Snap-on Ultra Thin Side Flip Synthetic Leather Cover Case for HTC One HTC M7"/>
    <n v="68.040000000000006"/>
    <n v="7"/>
    <n v="19.73"/>
  </r>
  <r>
    <m/>
    <m/>
    <m/>
    <m/>
    <x v="0"/>
    <d v="2016-12-06T00:00:00"/>
    <x v="2"/>
    <x v="11"/>
    <x v="712"/>
    <x v="3"/>
    <x v="0"/>
    <x v="15"/>
    <s v="Canon Color ImageCLASS MF8580Cdw Wireless Laser All-In-One Printer, Copier, Scanner"/>
    <n v="1007.98"/>
    <n v="3"/>
    <n v="43.2"/>
  </r>
  <r>
    <m/>
    <m/>
    <m/>
    <m/>
    <x v="0"/>
    <d v="2016-12-06T00:00:00"/>
    <x v="2"/>
    <x v="11"/>
    <x v="712"/>
    <x v="3"/>
    <x v="2"/>
    <x v="3"/>
    <s v="Xerox 1908"/>
    <n v="313.49"/>
    <n v="7"/>
    <n v="113.64"/>
  </r>
  <r>
    <m/>
    <m/>
    <m/>
    <m/>
    <x v="0"/>
    <d v="2016-12-06T00:00:00"/>
    <x v="2"/>
    <x v="11"/>
    <x v="389"/>
    <x v="3"/>
    <x v="2"/>
    <x v="3"/>
    <s v="Xerox 1978"/>
    <n v="23.12"/>
    <n v="5"/>
    <n v="8.3800000000000008"/>
  </r>
  <r>
    <m/>
    <m/>
    <m/>
    <m/>
    <x v="0"/>
    <d v="2016-12-06T00:00:00"/>
    <x v="2"/>
    <x v="11"/>
    <x v="655"/>
    <x v="2"/>
    <x v="2"/>
    <x v="3"/>
    <s v="IBM Multi-Purpose Copy Paper, 8 1/2 x 11&quot;, Case"/>
    <n v="92.94"/>
    <n v="3"/>
    <n v="41.82"/>
  </r>
  <r>
    <m/>
    <m/>
    <m/>
    <m/>
    <x v="0"/>
    <d v="2016-12-06T00:00:00"/>
    <x v="2"/>
    <x v="11"/>
    <x v="655"/>
    <x v="2"/>
    <x v="2"/>
    <x v="10"/>
    <s v="Bionaire 99.97% HEPA Air Cleaner"/>
    <n v="52.56"/>
    <n v="3"/>
    <n v="18.399999999999999"/>
  </r>
  <r>
    <m/>
    <m/>
    <m/>
    <m/>
    <x v="0"/>
    <d v="2016-12-06T00:00:00"/>
    <x v="2"/>
    <x v="11"/>
    <x v="29"/>
    <x v="5"/>
    <x v="2"/>
    <x v="3"/>
    <s v="IBM Multi-Purpose Copy Paper, 8 1/2 x 11&quot;, Case"/>
    <n v="185.88"/>
    <n v="6"/>
    <n v="83.65"/>
  </r>
  <r>
    <m/>
    <m/>
    <m/>
    <m/>
    <x v="0"/>
    <d v="2016-12-06T00:00:00"/>
    <x v="2"/>
    <x v="11"/>
    <x v="29"/>
    <x v="5"/>
    <x v="2"/>
    <x v="3"/>
    <s v="Xerox 228"/>
    <n v="12.96"/>
    <n v="2"/>
    <n v="6.22"/>
  </r>
  <r>
    <m/>
    <m/>
    <m/>
    <m/>
    <x v="0"/>
    <d v="2016-12-06T00:00:00"/>
    <x v="2"/>
    <x v="11"/>
    <x v="337"/>
    <x v="4"/>
    <x v="2"/>
    <x v="10"/>
    <s v="APC 7 Outlet Network SurgeArrest Surge Protector"/>
    <n v="64.38"/>
    <n v="4"/>
    <n v="-160.96"/>
  </r>
  <r>
    <m/>
    <m/>
    <m/>
    <m/>
    <x v="0"/>
    <d v="2016-12-06T00:00:00"/>
    <x v="2"/>
    <x v="11"/>
    <x v="337"/>
    <x v="4"/>
    <x v="1"/>
    <x v="5"/>
    <s v="Dax Clear Box Frame"/>
    <n v="6.98"/>
    <n v="2"/>
    <n v="-4.54"/>
  </r>
  <r>
    <m/>
    <m/>
    <m/>
    <m/>
    <x v="0"/>
    <d v="2016-12-06T00:00:00"/>
    <x v="2"/>
    <x v="11"/>
    <x v="337"/>
    <x v="4"/>
    <x v="2"/>
    <x v="11"/>
    <s v="Nontoxic Chalk"/>
    <n v="11.26"/>
    <n v="8"/>
    <n v="3.94"/>
  </r>
  <r>
    <m/>
    <m/>
    <m/>
    <m/>
    <x v="0"/>
    <d v="2016-12-06T00:00:00"/>
    <x v="2"/>
    <x v="11"/>
    <x v="337"/>
    <x v="4"/>
    <x v="2"/>
    <x v="3"/>
    <s v="Xerox 1975"/>
    <n v="15.55"/>
    <n v="3"/>
    <n v="5.64"/>
  </r>
  <r>
    <m/>
    <m/>
    <m/>
    <m/>
    <x v="0"/>
    <d v="2016-12-06T00:00:00"/>
    <x v="2"/>
    <x v="11"/>
    <x v="337"/>
    <x v="4"/>
    <x v="1"/>
    <x v="1"/>
    <s v="Global Enterprise Series Seating High-Back Swivel/Tilt Chairs"/>
    <n v="379.37"/>
    <n v="2"/>
    <n v="-119.23"/>
  </r>
  <r>
    <m/>
    <m/>
    <m/>
    <m/>
    <x v="0"/>
    <d v="2016-12-06T00:00:00"/>
    <x v="2"/>
    <x v="11"/>
    <x v="337"/>
    <x v="4"/>
    <x v="2"/>
    <x v="6"/>
    <s v="Staple magnet"/>
    <n v="67.540000000000006"/>
    <n v="9"/>
    <n v="6.75"/>
  </r>
  <r>
    <m/>
    <m/>
    <m/>
    <m/>
    <x v="0"/>
    <d v="2016-12-06T00:00:00"/>
    <x v="2"/>
    <x v="11"/>
    <x v="337"/>
    <x v="4"/>
    <x v="2"/>
    <x v="9"/>
    <s v="Acco Pressboard Covers with Storage Hooks, 14 7/8&quot; x 11&quot;, Executive Red"/>
    <n v="1.52"/>
    <n v="2"/>
    <n v="-2.67"/>
  </r>
  <r>
    <m/>
    <m/>
    <m/>
    <m/>
    <x v="0"/>
    <d v="2016-12-07T00:00:00"/>
    <x v="2"/>
    <x v="11"/>
    <x v="143"/>
    <x v="5"/>
    <x v="0"/>
    <x v="2"/>
    <s v="Cisco SPA525G2 IP Phone - Wireless"/>
    <n v="95.76"/>
    <n v="6"/>
    <n v="7.18"/>
  </r>
  <r>
    <m/>
    <m/>
    <m/>
    <m/>
    <x v="0"/>
    <d v="2016-12-08T00:00:00"/>
    <x v="2"/>
    <x v="11"/>
    <x v="620"/>
    <x v="34"/>
    <x v="2"/>
    <x v="3"/>
    <s v="Xerox 224"/>
    <n v="6.48"/>
    <n v="1"/>
    <n v="3.11"/>
  </r>
  <r>
    <m/>
    <m/>
    <m/>
    <m/>
    <x v="0"/>
    <d v="2016-12-08T00:00:00"/>
    <x v="2"/>
    <x v="11"/>
    <x v="733"/>
    <x v="4"/>
    <x v="0"/>
    <x v="0"/>
    <s v="Logitech diNovo Edge Keyboard"/>
    <n v="1399.94"/>
    <n v="7"/>
    <n v="52.5"/>
  </r>
  <r>
    <m/>
    <m/>
    <m/>
    <m/>
    <x v="0"/>
    <d v="2016-12-08T00:00:00"/>
    <x v="2"/>
    <x v="11"/>
    <x v="286"/>
    <x v="2"/>
    <x v="1"/>
    <x v="1"/>
    <s v="Global Geo Office Task Chair, Gray"/>
    <n v="145.76"/>
    <n v="2"/>
    <n v="-8.1"/>
  </r>
  <r>
    <m/>
    <m/>
    <m/>
    <m/>
    <x v="0"/>
    <d v="2016-12-08T00:00:00"/>
    <x v="2"/>
    <x v="11"/>
    <x v="723"/>
    <x v="11"/>
    <x v="1"/>
    <x v="7"/>
    <s v="BPI Conference Tables"/>
    <n v="562.29"/>
    <n v="7"/>
    <n v="-255.59"/>
  </r>
  <r>
    <m/>
    <m/>
    <m/>
    <m/>
    <x v="0"/>
    <d v="2016-12-08T00:00:00"/>
    <x v="2"/>
    <x v="11"/>
    <x v="229"/>
    <x v="2"/>
    <x v="1"/>
    <x v="7"/>
    <s v="Chromcraft Round Conference Tables"/>
    <n v="209.15"/>
    <n v="2"/>
    <n v="-66.23"/>
  </r>
  <r>
    <m/>
    <m/>
    <m/>
    <m/>
    <x v="0"/>
    <d v="2016-12-08T00:00:00"/>
    <x v="2"/>
    <x v="11"/>
    <x v="229"/>
    <x v="2"/>
    <x v="2"/>
    <x v="6"/>
    <s v="Tennsco 6- and 18-Compartment Lockers"/>
    <n v="1591.02"/>
    <n v="6"/>
    <n v="286.38"/>
  </r>
  <r>
    <m/>
    <m/>
    <m/>
    <m/>
    <x v="0"/>
    <d v="2016-12-08T00:00:00"/>
    <x v="2"/>
    <x v="11"/>
    <x v="169"/>
    <x v="13"/>
    <x v="2"/>
    <x v="11"/>
    <s v="Boston 16765 Mini Stand Up Battery Pencil Sharpener"/>
    <n v="37.31"/>
    <n v="4"/>
    <n v="2.8"/>
  </r>
  <r>
    <m/>
    <m/>
    <m/>
    <m/>
    <x v="0"/>
    <d v="2016-12-09T00:00:00"/>
    <x v="2"/>
    <x v="11"/>
    <x v="630"/>
    <x v="15"/>
    <x v="1"/>
    <x v="5"/>
    <s v="C-Line Cubicle Keepers Polyproplyene Holder With Velcro Backings"/>
    <n v="15.14"/>
    <n v="4"/>
    <n v="3.59"/>
  </r>
  <r>
    <m/>
    <m/>
    <m/>
    <m/>
    <x v="0"/>
    <d v="2016-12-09T00:00:00"/>
    <x v="2"/>
    <x v="11"/>
    <x v="630"/>
    <x v="15"/>
    <x v="1"/>
    <x v="1"/>
    <s v="Hon 4070 Series Pagoda Armless Upholstered Stacking Chairs"/>
    <n v="466.77"/>
    <n v="2"/>
    <n v="52.51"/>
  </r>
  <r>
    <m/>
    <m/>
    <m/>
    <m/>
    <x v="0"/>
    <d v="2016-12-09T00:00:00"/>
    <x v="2"/>
    <x v="11"/>
    <x v="630"/>
    <x v="15"/>
    <x v="1"/>
    <x v="5"/>
    <s v="Eldon Expressions Desk Accessory, Wood Photo Frame, Mahogany"/>
    <n v="15.23"/>
    <n v="1"/>
    <n v="1.71"/>
  </r>
  <r>
    <m/>
    <m/>
    <m/>
    <m/>
    <x v="0"/>
    <d v="2016-12-09T00:00:00"/>
    <x v="2"/>
    <x v="11"/>
    <x v="630"/>
    <x v="15"/>
    <x v="2"/>
    <x v="8"/>
    <s v="Avery 509"/>
    <n v="6.26"/>
    <n v="3"/>
    <n v="2.04"/>
  </r>
  <r>
    <m/>
    <m/>
    <m/>
    <m/>
    <x v="0"/>
    <d v="2016-12-09T00:00:00"/>
    <x v="2"/>
    <x v="11"/>
    <x v="582"/>
    <x v="1"/>
    <x v="2"/>
    <x v="4"/>
    <s v="OIC Bulk Pack Metal Binder Clips"/>
    <n v="10.47"/>
    <n v="3"/>
    <n v="4.82"/>
  </r>
  <r>
    <m/>
    <m/>
    <m/>
    <m/>
    <x v="0"/>
    <d v="2016-12-09T00:00:00"/>
    <x v="2"/>
    <x v="11"/>
    <x v="582"/>
    <x v="1"/>
    <x v="2"/>
    <x v="8"/>
    <s v="Avery 487"/>
    <n v="11.07"/>
    <n v="3"/>
    <n v="5.2"/>
  </r>
  <r>
    <m/>
    <m/>
    <m/>
    <m/>
    <x v="0"/>
    <d v="2016-12-09T00:00:00"/>
    <x v="2"/>
    <x v="11"/>
    <x v="582"/>
    <x v="1"/>
    <x v="2"/>
    <x v="9"/>
    <s v="GBC Instant Report Kit"/>
    <n v="20.7"/>
    <n v="4"/>
    <n v="7.76"/>
  </r>
  <r>
    <m/>
    <m/>
    <m/>
    <m/>
    <x v="0"/>
    <d v="2016-12-09T00:00:00"/>
    <x v="2"/>
    <x v="11"/>
    <x v="244"/>
    <x v="25"/>
    <x v="0"/>
    <x v="0"/>
    <s v="ImationÂ 30456 USBÂ Flash DriveÂ 8GB"/>
    <n v="20.7"/>
    <n v="3"/>
    <n v="1.66"/>
  </r>
  <r>
    <m/>
    <m/>
    <m/>
    <m/>
    <x v="0"/>
    <d v="2016-12-09T00:00:00"/>
    <x v="2"/>
    <x v="11"/>
    <x v="244"/>
    <x v="25"/>
    <x v="2"/>
    <x v="4"/>
    <s v="Staples"/>
    <n v="11.34"/>
    <n v="3"/>
    <n v="5.22"/>
  </r>
  <r>
    <m/>
    <m/>
    <m/>
    <m/>
    <x v="0"/>
    <d v="2016-12-09T00:00:00"/>
    <x v="2"/>
    <x v="11"/>
    <x v="244"/>
    <x v="25"/>
    <x v="2"/>
    <x v="6"/>
    <s v="Rogers Jumbo File, Granite"/>
    <n v="67.900000000000006"/>
    <n v="5"/>
    <n v="0.68"/>
  </r>
  <r>
    <m/>
    <m/>
    <m/>
    <m/>
    <x v="0"/>
    <d v="2016-12-09T00:00:00"/>
    <x v="2"/>
    <x v="11"/>
    <x v="244"/>
    <x v="25"/>
    <x v="1"/>
    <x v="1"/>
    <s v="Hon Olson Stacker Chairs"/>
    <n v="1059.1199999999999"/>
    <n v="4"/>
    <n v="307.14"/>
  </r>
  <r>
    <m/>
    <m/>
    <m/>
    <m/>
    <x v="0"/>
    <d v="2016-12-09T00:00:00"/>
    <x v="2"/>
    <x v="11"/>
    <x v="571"/>
    <x v="10"/>
    <x v="2"/>
    <x v="3"/>
    <s v="Xerox 1991"/>
    <n v="68.52"/>
    <n v="3"/>
    <n v="31.52"/>
  </r>
  <r>
    <m/>
    <m/>
    <m/>
    <m/>
    <x v="0"/>
    <d v="2016-12-09T00:00:00"/>
    <x v="2"/>
    <x v="11"/>
    <x v="712"/>
    <x v="15"/>
    <x v="0"/>
    <x v="2"/>
    <s v="Lunatik TT5L-002 Taktik Strike Impact Protection System for iPhone 5"/>
    <n v="146.94999999999999"/>
    <n v="3"/>
    <n v="9.18"/>
  </r>
  <r>
    <m/>
    <m/>
    <m/>
    <m/>
    <x v="0"/>
    <d v="2016-12-09T00:00:00"/>
    <x v="2"/>
    <x v="11"/>
    <x v="712"/>
    <x v="15"/>
    <x v="1"/>
    <x v="1"/>
    <s v="Global Stack Chair without Arms, Black"/>
    <n v="83.14"/>
    <n v="4"/>
    <n v="5.2"/>
  </r>
  <r>
    <m/>
    <m/>
    <m/>
    <m/>
    <x v="0"/>
    <d v="2016-12-09T00:00:00"/>
    <x v="2"/>
    <x v="11"/>
    <x v="253"/>
    <x v="2"/>
    <x v="1"/>
    <x v="5"/>
    <s v="DAX Contemporary Wood Frame with Silver Metal Mat, Desktop, 11 x 14 Size"/>
    <n v="40.479999999999997"/>
    <n v="2"/>
    <n v="14.57"/>
  </r>
  <r>
    <m/>
    <m/>
    <m/>
    <m/>
    <x v="0"/>
    <d v="2016-12-11T00:00:00"/>
    <x v="2"/>
    <x v="11"/>
    <x v="151"/>
    <x v="22"/>
    <x v="2"/>
    <x v="9"/>
    <s v="Avery Durable Slant Ring Binders With Label Holder"/>
    <n v="6.27"/>
    <n v="5"/>
    <n v="-4.5999999999999996"/>
  </r>
  <r>
    <m/>
    <m/>
    <m/>
    <m/>
    <x v="0"/>
    <d v="2016-12-11T00:00:00"/>
    <x v="2"/>
    <x v="11"/>
    <x v="151"/>
    <x v="22"/>
    <x v="2"/>
    <x v="9"/>
    <s v="Round Ring Binders"/>
    <n v="4.37"/>
    <n v="7"/>
    <n v="-3.35"/>
  </r>
  <r>
    <m/>
    <m/>
    <m/>
    <m/>
    <x v="0"/>
    <d v="2016-12-11T00:00:00"/>
    <x v="2"/>
    <x v="11"/>
    <x v="151"/>
    <x v="22"/>
    <x v="0"/>
    <x v="0"/>
    <s v="Micropad Numeric Keypads"/>
    <n v="31.98"/>
    <n v="2"/>
    <n v="2"/>
  </r>
  <r>
    <m/>
    <m/>
    <m/>
    <m/>
    <x v="0"/>
    <d v="2016-12-11T00:00:00"/>
    <x v="2"/>
    <x v="11"/>
    <x v="279"/>
    <x v="24"/>
    <x v="2"/>
    <x v="13"/>
    <s v="Tyvek  Top-Opening Peel &amp; Seel  Envelopes, Gray"/>
    <n v="287.52"/>
    <n v="8"/>
    <n v="129.38"/>
  </r>
  <r>
    <m/>
    <m/>
    <m/>
    <m/>
    <x v="0"/>
    <d v="2016-12-11T00:00:00"/>
    <x v="2"/>
    <x v="11"/>
    <x v="279"/>
    <x v="24"/>
    <x v="2"/>
    <x v="10"/>
    <s v="Belkin F9H710-06 7 Outlet SurgeMaster Surge Protector"/>
    <n v="37.68"/>
    <n v="2"/>
    <n v="10.55"/>
  </r>
  <r>
    <m/>
    <m/>
    <m/>
    <m/>
    <x v="0"/>
    <d v="2016-12-11T00:00:00"/>
    <x v="2"/>
    <x v="11"/>
    <x v="279"/>
    <x v="24"/>
    <x v="2"/>
    <x v="3"/>
    <s v="Xerox 1896"/>
    <n v="19.98"/>
    <n v="2"/>
    <n v="8.99"/>
  </r>
  <r>
    <m/>
    <m/>
    <m/>
    <m/>
    <x v="0"/>
    <d v="2016-12-11T00:00:00"/>
    <x v="2"/>
    <x v="11"/>
    <x v="279"/>
    <x v="24"/>
    <x v="2"/>
    <x v="11"/>
    <s v="Newell 332"/>
    <n v="20.58"/>
    <n v="7"/>
    <n v="5.56"/>
  </r>
  <r>
    <m/>
    <m/>
    <m/>
    <m/>
    <x v="0"/>
    <d v="2016-12-11T00:00:00"/>
    <x v="2"/>
    <x v="11"/>
    <x v="279"/>
    <x v="24"/>
    <x v="2"/>
    <x v="9"/>
    <s v="Cardinal Slant-D Ring Binders"/>
    <n v="17.38"/>
    <n v="2"/>
    <n v="8.69"/>
  </r>
  <r>
    <m/>
    <m/>
    <m/>
    <m/>
    <x v="0"/>
    <d v="2016-12-11T00:00:00"/>
    <x v="2"/>
    <x v="11"/>
    <x v="537"/>
    <x v="18"/>
    <x v="1"/>
    <x v="1"/>
    <s v="Global Leather and Oak Executive Chair, Black"/>
    <n v="1474.8"/>
    <n v="7"/>
    <n v="-21.07"/>
  </r>
  <r>
    <m/>
    <m/>
    <m/>
    <m/>
    <x v="0"/>
    <d v="2016-12-11T00:00:00"/>
    <x v="2"/>
    <x v="11"/>
    <x v="537"/>
    <x v="18"/>
    <x v="2"/>
    <x v="10"/>
    <s v="Holmes Replacement Filter for HEPA Air Cleaner, Very Large Room, HEPA Filter"/>
    <n v="110.1"/>
    <n v="2"/>
    <n v="33.03"/>
  </r>
  <r>
    <m/>
    <m/>
    <m/>
    <m/>
    <x v="0"/>
    <d v="2016-12-11T00:00:00"/>
    <x v="2"/>
    <x v="11"/>
    <x v="537"/>
    <x v="18"/>
    <x v="2"/>
    <x v="4"/>
    <s v="OIC Bulk Pack Metal Binder Clips"/>
    <n v="16.75"/>
    <n v="6"/>
    <n v="5.44"/>
  </r>
  <r>
    <m/>
    <m/>
    <m/>
    <m/>
    <x v="0"/>
    <d v="2016-12-11T00:00:00"/>
    <x v="2"/>
    <x v="11"/>
    <x v="537"/>
    <x v="18"/>
    <x v="1"/>
    <x v="1"/>
    <s v="Hon Deluxe Fabric Upholstered Stacking Chairs, Rounded Back"/>
    <n v="1537.07"/>
    <n v="9"/>
    <n v="0"/>
  </r>
  <r>
    <m/>
    <m/>
    <m/>
    <m/>
    <x v="0"/>
    <d v="2016-12-11T00:00:00"/>
    <x v="2"/>
    <x v="11"/>
    <x v="537"/>
    <x v="18"/>
    <x v="1"/>
    <x v="1"/>
    <s v="Hon 4070 Series Pagoda Round Back Stacking Chairs"/>
    <n v="449.37"/>
    <n v="2"/>
    <n v="-12.84"/>
  </r>
  <r>
    <m/>
    <m/>
    <m/>
    <m/>
    <x v="0"/>
    <d v="2016-12-11T00:00:00"/>
    <x v="2"/>
    <x v="11"/>
    <x v="8"/>
    <x v="5"/>
    <x v="0"/>
    <x v="2"/>
    <s v="Panasonic KX TS3282W Corded phone"/>
    <n v="203.98"/>
    <n v="3"/>
    <n v="25.5"/>
  </r>
  <r>
    <m/>
    <m/>
    <m/>
    <m/>
    <x v="0"/>
    <d v="2016-12-11T00:00:00"/>
    <x v="2"/>
    <x v="11"/>
    <x v="8"/>
    <x v="5"/>
    <x v="1"/>
    <x v="7"/>
    <s v="Global Adaptabilities Conference Tables"/>
    <n v="674.35"/>
    <n v="3"/>
    <n v="-8.43"/>
  </r>
  <r>
    <m/>
    <m/>
    <m/>
    <m/>
    <x v="0"/>
    <d v="2016-12-11T00:00:00"/>
    <x v="2"/>
    <x v="11"/>
    <x v="126"/>
    <x v="3"/>
    <x v="1"/>
    <x v="5"/>
    <s v="DAX Charcoal/Nickel-Tone Document Frame, 5 x 7"/>
    <n v="22.75"/>
    <n v="6"/>
    <n v="-8.5299999999999994"/>
  </r>
  <r>
    <m/>
    <m/>
    <m/>
    <m/>
    <x v="0"/>
    <d v="2016-12-12T00:00:00"/>
    <x v="2"/>
    <x v="11"/>
    <x v="361"/>
    <x v="18"/>
    <x v="2"/>
    <x v="9"/>
    <s v="Wilson Jones Century Plastic Molded Ring Binders"/>
    <n v="18.690000000000001"/>
    <n v="3"/>
    <n v="-14.33"/>
  </r>
  <r>
    <m/>
    <m/>
    <m/>
    <m/>
    <x v="0"/>
    <d v="2016-12-12T00:00:00"/>
    <x v="2"/>
    <x v="11"/>
    <x v="361"/>
    <x v="18"/>
    <x v="0"/>
    <x v="0"/>
    <s v="Logitech G602 Wireless Gaming Mouse"/>
    <n v="383.95"/>
    <n v="6"/>
    <n v="76.790000000000006"/>
  </r>
  <r>
    <m/>
    <m/>
    <m/>
    <m/>
    <x v="0"/>
    <d v="2016-12-12T00:00:00"/>
    <x v="2"/>
    <x v="11"/>
    <x v="414"/>
    <x v="10"/>
    <x v="0"/>
    <x v="2"/>
    <s v="Jabra SPEAK 410"/>
    <n v="657.93"/>
    <n v="7"/>
    <n v="184.22"/>
  </r>
  <r>
    <m/>
    <m/>
    <m/>
    <m/>
    <x v="0"/>
    <d v="2016-12-12T00:00:00"/>
    <x v="2"/>
    <x v="11"/>
    <x v="414"/>
    <x v="10"/>
    <x v="1"/>
    <x v="5"/>
    <s v="Westinghouse Clip-On Gooseneck Lamps"/>
    <n v="33.479999999999997"/>
    <n v="4"/>
    <n v="8.6999999999999993"/>
  </r>
  <r>
    <m/>
    <m/>
    <m/>
    <m/>
    <x v="0"/>
    <d v="2016-12-12T00:00:00"/>
    <x v="2"/>
    <x v="11"/>
    <x v="414"/>
    <x v="10"/>
    <x v="2"/>
    <x v="11"/>
    <s v="Newell 333"/>
    <n v="13.9"/>
    <n v="5"/>
    <n v="3.61"/>
  </r>
  <r>
    <m/>
    <m/>
    <m/>
    <m/>
    <x v="0"/>
    <d v="2016-12-12T00:00:00"/>
    <x v="2"/>
    <x v="11"/>
    <x v="414"/>
    <x v="10"/>
    <x v="2"/>
    <x v="6"/>
    <s v="Fellowes Desktop Hanging File Manager"/>
    <n v="26.86"/>
    <n v="2"/>
    <n v="6.72"/>
  </r>
  <r>
    <m/>
    <m/>
    <m/>
    <m/>
    <x v="0"/>
    <d v="2016-12-12T00:00:00"/>
    <x v="2"/>
    <x v="11"/>
    <x v="574"/>
    <x v="21"/>
    <x v="0"/>
    <x v="0"/>
    <s v="Case Logic 2.4GHz Wireless Keyboard"/>
    <n v="249.95"/>
    <n v="5"/>
    <n v="20"/>
  </r>
  <r>
    <m/>
    <m/>
    <m/>
    <m/>
    <x v="0"/>
    <d v="2016-12-12T00:00:00"/>
    <x v="2"/>
    <x v="11"/>
    <x v="574"/>
    <x v="21"/>
    <x v="2"/>
    <x v="3"/>
    <s v="Xerox 1907"/>
    <n v="49.12"/>
    <n v="4"/>
    <n v="23.09"/>
  </r>
  <r>
    <m/>
    <m/>
    <m/>
    <m/>
    <x v="0"/>
    <d v="2016-12-12T00:00:00"/>
    <x v="2"/>
    <x v="11"/>
    <x v="561"/>
    <x v="5"/>
    <x v="1"/>
    <x v="5"/>
    <s v="Howard Miller 14-1/2&quot; Diameter Chrome Round Wall Clock"/>
    <n v="383.64"/>
    <n v="6"/>
    <n v="122.76"/>
  </r>
  <r>
    <m/>
    <m/>
    <m/>
    <m/>
    <x v="0"/>
    <d v="2016-12-12T00:00:00"/>
    <x v="2"/>
    <x v="11"/>
    <x v="561"/>
    <x v="5"/>
    <x v="2"/>
    <x v="10"/>
    <s v="Belkin F9H710-06 7 Outlet SurgeMaster Surge Protector"/>
    <n v="56.52"/>
    <n v="3"/>
    <n v="15.83"/>
  </r>
  <r>
    <m/>
    <m/>
    <m/>
    <m/>
    <x v="0"/>
    <d v="2016-12-12T00:00:00"/>
    <x v="2"/>
    <x v="11"/>
    <x v="312"/>
    <x v="2"/>
    <x v="1"/>
    <x v="5"/>
    <s v="Eldon 500 Class Desk Accessories"/>
    <n v="60.35"/>
    <n v="5"/>
    <n v="19.920000000000002"/>
  </r>
  <r>
    <m/>
    <m/>
    <m/>
    <m/>
    <x v="0"/>
    <d v="2016-12-12T00:00:00"/>
    <x v="2"/>
    <x v="11"/>
    <x v="312"/>
    <x v="2"/>
    <x v="2"/>
    <x v="16"/>
    <s v="Fiskars Home &amp; Office Scissors"/>
    <n v="35.520000000000003"/>
    <n v="4"/>
    <n v="9.9499999999999993"/>
  </r>
  <r>
    <m/>
    <m/>
    <m/>
    <m/>
    <x v="0"/>
    <d v="2016-12-12T00:00:00"/>
    <x v="2"/>
    <x v="11"/>
    <x v="312"/>
    <x v="2"/>
    <x v="2"/>
    <x v="11"/>
    <s v="Sanford Pocket Accent Highlighters"/>
    <n v="11.2"/>
    <n v="7"/>
    <n v="4.82"/>
  </r>
  <r>
    <s v="13-12-2016"/>
    <s v="13"/>
    <s v="12"/>
    <s v="2016"/>
    <x v="541"/>
    <d v="2016-12-13T00:00:00"/>
    <x v="2"/>
    <x v="11"/>
    <x v="23"/>
    <x v="32"/>
    <x v="0"/>
    <x v="0"/>
    <s v="Memorex Mini Travel Drive 16 GB USB 2.0 Flash Drive"/>
    <n v="63.88"/>
    <n v="4"/>
    <n v="24.91"/>
  </r>
  <r>
    <s v="13-12-2016"/>
    <s v="13"/>
    <s v="12"/>
    <s v="2016"/>
    <x v="541"/>
    <d v="2016-12-13T00:00:00"/>
    <x v="2"/>
    <x v="11"/>
    <x v="316"/>
    <x v="5"/>
    <x v="2"/>
    <x v="9"/>
    <s v="Acco Pressboard Covers with Storage Hooks, 14 7/8&quot; x 11&quot;, Dark Blue"/>
    <n v="6.1"/>
    <n v="2"/>
    <n v="2.21"/>
  </r>
  <r>
    <s v="13-12-2016"/>
    <s v="13"/>
    <s v="12"/>
    <s v="2016"/>
    <x v="541"/>
    <d v="2016-12-13T00:00:00"/>
    <x v="2"/>
    <x v="11"/>
    <x v="316"/>
    <x v="5"/>
    <x v="1"/>
    <x v="7"/>
    <s v="Bretford CR4500 Series Slim Rectangular Table"/>
    <n v="1114.27"/>
    <n v="4"/>
    <n v="41.79"/>
  </r>
  <r>
    <s v="13-12-2016"/>
    <s v="13"/>
    <s v="12"/>
    <s v="2016"/>
    <x v="541"/>
    <d v="2016-12-13T00:00:00"/>
    <x v="2"/>
    <x v="11"/>
    <x v="54"/>
    <x v="5"/>
    <x v="2"/>
    <x v="11"/>
    <s v="Crayola Colored Pencils"/>
    <n v="9.84"/>
    <n v="3"/>
    <n v="3.25"/>
  </r>
  <r>
    <s v="14-12-2016"/>
    <s v="14"/>
    <s v="12"/>
    <s v="2016"/>
    <x v="542"/>
    <d v="2016-12-14T00:00:00"/>
    <x v="2"/>
    <x v="11"/>
    <x v="221"/>
    <x v="33"/>
    <x v="1"/>
    <x v="5"/>
    <s v="Executive Impressions 14&quot;"/>
    <n v="133.38"/>
    <n v="6"/>
    <n v="58.69"/>
  </r>
  <r>
    <s v="14-12-2016"/>
    <s v="14"/>
    <s v="12"/>
    <s v="2016"/>
    <x v="542"/>
    <d v="2016-12-14T00:00:00"/>
    <x v="2"/>
    <x v="11"/>
    <x v="510"/>
    <x v="2"/>
    <x v="2"/>
    <x v="3"/>
    <s v="Strathmore Photo Frame Cards"/>
    <n v="14.62"/>
    <n v="2"/>
    <n v="6.73"/>
  </r>
  <r>
    <s v="14-12-2016"/>
    <s v="14"/>
    <s v="12"/>
    <s v="2016"/>
    <x v="542"/>
    <d v="2016-12-14T00:00:00"/>
    <x v="2"/>
    <x v="11"/>
    <x v="510"/>
    <x v="2"/>
    <x v="2"/>
    <x v="8"/>
    <s v="Avery 474"/>
    <n v="5.76"/>
    <n v="2"/>
    <n v="2.82"/>
  </r>
  <r>
    <s v="14-12-2016"/>
    <s v="14"/>
    <s v="12"/>
    <s v="2016"/>
    <x v="542"/>
    <d v="2016-12-14T00:00:00"/>
    <x v="2"/>
    <x v="11"/>
    <x v="510"/>
    <x v="2"/>
    <x v="2"/>
    <x v="4"/>
    <s v="OIC Colored Binder Clips, Assorted Sizes"/>
    <n v="21.48"/>
    <n v="6"/>
    <n v="10.53"/>
  </r>
  <r>
    <s v="14-12-2016"/>
    <s v="14"/>
    <s v="12"/>
    <s v="2016"/>
    <x v="542"/>
    <d v="2016-12-14T00:00:00"/>
    <x v="2"/>
    <x v="11"/>
    <x v="510"/>
    <x v="2"/>
    <x v="1"/>
    <x v="5"/>
    <s v="GE 48&quot; Fluorescent Tube, Cool White Energy Saver, 34 Watts, 30/Box"/>
    <n v="396.92"/>
    <n v="4"/>
    <n v="198.46"/>
  </r>
  <r>
    <s v="14-12-2016"/>
    <s v="14"/>
    <s v="12"/>
    <s v="2016"/>
    <x v="542"/>
    <d v="2016-12-14T00:00:00"/>
    <x v="2"/>
    <x v="11"/>
    <x v="510"/>
    <x v="2"/>
    <x v="2"/>
    <x v="6"/>
    <s v="Advantus Rolling Storage Box"/>
    <n v="17.149999999999999"/>
    <n v="1"/>
    <n v="4.63"/>
  </r>
  <r>
    <s v="14-12-2016"/>
    <s v="14"/>
    <s v="12"/>
    <s v="2016"/>
    <x v="542"/>
    <d v="2016-12-14T00:00:00"/>
    <x v="2"/>
    <x v="11"/>
    <x v="510"/>
    <x v="2"/>
    <x v="2"/>
    <x v="9"/>
    <s v="Acco Recycled 2&quot; Capacity Laser Printer Hanging Data Binders"/>
    <n v="23.12"/>
    <n v="2"/>
    <n v="7.8"/>
  </r>
  <r>
    <s v="14-12-2016"/>
    <s v="14"/>
    <s v="12"/>
    <s v="2016"/>
    <x v="542"/>
    <d v="2016-12-14T00:00:00"/>
    <x v="2"/>
    <x v="11"/>
    <x v="206"/>
    <x v="5"/>
    <x v="1"/>
    <x v="1"/>
    <s v="Global Task Chair, Black"/>
    <n v="81.42"/>
    <n v="2"/>
    <n v="-9.16"/>
  </r>
  <r>
    <s v="14-12-2016"/>
    <s v="14"/>
    <s v="12"/>
    <s v="2016"/>
    <x v="542"/>
    <d v="2016-12-14T00:00:00"/>
    <x v="2"/>
    <x v="11"/>
    <x v="206"/>
    <x v="5"/>
    <x v="2"/>
    <x v="6"/>
    <s v="Tenex Personal Project File with Scoop Front Design, Black"/>
    <n v="134.80000000000001"/>
    <n v="10"/>
    <n v="35.049999999999997"/>
  </r>
  <r>
    <s v="15-12-2016"/>
    <s v="15"/>
    <s v="12"/>
    <s v="2016"/>
    <x v="543"/>
    <d v="2016-12-15T00:00:00"/>
    <x v="2"/>
    <x v="11"/>
    <x v="613"/>
    <x v="10"/>
    <x v="1"/>
    <x v="7"/>
    <s v="Chromcraft Bull-Nose Wood Oval Conference Tables &amp; Bases"/>
    <n v="1652.94"/>
    <n v="3"/>
    <n v="231.41"/>
  </r>
  <r>
    <s v="15-12-2016"/>
    <s v="15"/>
    <s v="12"/>
    <s v="2016"/>
    <x v="543"/>
    <d v="2016-12-15T00:00:00"/>
    <x v="2"/>
    <x v="11"/>
    <x v="613"/>
    <x v="10"/>
    <x v="2"/>
    <x v="6"/>
    <s v="Recycled Data-Pak for Archival Bound Computer Printouts, 12-1/2 x 12-1/2 x 16"/>
    <n v="296.37"/>
    <n v="3"/>
    <n v="80.02"/>
  </r>
  <r>
    <s v="15-12-2016"/>
    <s v="15"/>
    <s v="12"/>
    <s v="2016"/>
    <x v="543"/>
    <d v="2016-12-15T00:00:00"/>
    <x v="2"/>
    <x v="11"/>
    <x v="192"/>
    <x v="5"/>
    <x v="1"/>
    <x v="5"/>
    <s v="Eldon Expressions Wood Desk Accessories, Oak"/>
    <n v="14.76"/>
    <n v="2"/>
    <n v="4.28"/>
  </r>
  <r>
    <s v="15-12-2016"/>
    <s v="15"/>
    <s v="12"/>
    <s v="2016"/>
    <x v="543"/>
    <d v="2016-12-15T00:00:00"/>
    <x v="2"/>
    <x v="11"/>
    <x v="157"/>
    <x v="16"/>
    <x v="1"/>
    <x v="7"/>
    <s v="Bretford Rectangular Conference Table Tops"/>
    <n v="564.20000000000005"/>
    <n v="3"/>
    <n v="-304.67"/>
  </r>
  <r>
    <s v="15-12-2016"/>
    <s v="15"/>
    <s v="12"/>
    <s v="2016"/>
    <x v="543"/>
    <d v="2016-12-15T00:00:00"/>
    <x v="2"/>
    <x v="11"/>
    <x v="157"/>
    <x v="16"/>
    <x v="2"/>
    <x v="10"/>
    <s v="Belkin 5 Outlet SurgeMaster Power Centers"/>
    <n v="87.17"/>
    <n v="2"/>
    <n v="8.7200000000000006"/>
  </r>
  <r>
    <s v="15-12-2016"/>
    <s v="15"/>
    <s v="12"/>
    <s v="2016"/>
    <x v="543"/>
    <d v="2016-12-15T00:00:00"/>
    <x v="2"/>
    <x v="11"/>
    <x v="81"/>
    <x v="18"/>
    <x v="2"/>
    <x v="9"/>
    <s v="Avery Triangle Shaped Sheet Lifters, Black, 2/Pack"/>
    <n v="2.21"/>
    <n v="3"/>
    <n v="-1.48"/>
  </r>
  <r>
    <s v="15-12-2016"/>
    <s v="15"/>
    <s v="12"/>
    <s v="2016"/>
    <x v="543"/>
    <d v="2016-12-15T00:00:00"/>
    <x v="2"/>
    <x v="11"/>
    <x v="536"/>
    <x v="9"/>
    <x v="2"/>
    <x v="3"/>
    <s v="Xerox 1958"/>
    <n v="19.440000000000001"/>
    <n v="3"/>
    <n v="9.33"/>
  </r>
  <r>
    <s v="16-12-2016"/>
    <s v="16"/>
    <s v="12"/>
    <s v="2016"/>
    <x v="544"/>
    <d v="2016-12-16T00:00:00"/>
    <x v="2"/>
    <x v="11"/>
    <x v="583"/>
    <x v="3"/>
    <x v="2"/>
    <x v="9"/>
    <s v="Cardinal Hold-It CD Pocket"/>
    <n v="4.79"/>
    <n v="3"/>
    <n v="-7.9"/>
  </r>
  <r>
    <s v="16-12-2016"/>
    <s v="16"/>
    <s v="12"/>
    <s v="2016"/>
    <x v="544"/>
    <d v="2016-12-16T00:00:00"/>
    <x v="2"/>
    <x v="11"/>
    <x v="452"/>
    <x v="2"/>
    <x v="2"/>
    <x v="4"/>
    <s v="Stockwell Gold Paper Clips"/>
    <n v="3.68"/>
    <n v="2"/>
    <n v="1.8"/>
  </r>
  <r>
    <s v="16-12-2016"/>
    <s v="16"/>
    <s v="12"/>
    <s v="2016"/>
    <x v="544"/>
    <d v="2016-12-16T00:00:00"/>
    <x v="2"/>
    <x v="11"/>
    <x v="510"/>
    <x v="5"/>
    <x v="1"/>
    <x v="1"/>
    <s v="Office Star - Contemporary Swivel Chair with Padded Adjustable Arms and Flex Back"/>
    <n v="563.91999999999996"/>
    <n v="5"/>
    <n v="7.05"/>
  </r>
  <r>
    <s v="16-12-2016"/>
    <s v="16"/>
    <s v="12"/>
    <s v="2016"/>
    <x v="544"/>
    <d v="2016-12-16T00:00:00"/>
    <x v="2"/>
    <x v="11"/>
    <x v="463"/>
    <x v="12"/>
    <x v="2"/>
    <x v="10"/>
    <s v="Acco 6 Outlet Guardian Premium Surge Suppressor"/>
    <n v="34.94"/>
    <n v="3"/>
    <n v="3.06"/>
  </r>
  <r>
    <s v="16-12-2016"/>
    <s v="16"/>
    <s v="12"/>
    <s v="2016"/>
    <x v="544"/>
    <d v="2016-12-16T00:00:00"/>
    <x v="2"/>
    <x v="11"/>
    <x v="464"/>
    <x v="5"/>
    <x v="0"/>
    <x v="0"/>
    <s v="ImationÂ USB 2.0 SwivelÂ Flash DriveÂ USBÂ flash driveÂ - 4 GB - Pink"/>
    <n v="21.21"/>
    <n v="7"/>
    <n v="4.45"/>
  </r>
  <r>
    <s v="17-12-2016"/>
    <s v="17"/>
    <s v="12"/>
    <s v="2016"/>
    <x v="545"/>
    <d v="2016-12-17T00:00:00"/>
    <x v="2"/>
    <x v="11"/>
    <x v="774"/>
    <x v="5"/>
    <x v="1"/>
    <x v="7"/>
    <s v="Bretford Â“Just In TimeÂ” Height-Adjustable Multi-Task Work Tables"/>
    <n v="2003.52"/>
    <n v="6"/>
    <n v="-325.57"/>
  </r>
  <r>
    <s v="17-12-2016"/>
    <s v="17"/>
    <s v="12"/>
    <s v="2016"/>
    <x v="545"/>
    <d v="2016-12-17T00:00:00"/>
    <x v="2"/>
    <x v="11"/>
    <x v="535"/>
    <x v="1"/>
    <x v="2"/>
    <x v="6"/>
    <s v="Personal Filing Tote with Lid, Black/Gray"/>
    <n v="46.53"/>
    <n v="3"/>
    <n v="13.03"/>
  </r>
  <r>
    <s v="17-12-2016"/>
    <s v="17"/>
    <s v="12"/>
    <s v="2016"/>
    <x v="545"/>
    <d v="2016-12-17T00:00:00"/>
    <x v="2"/>
    <x v="11"/>
    <x v="520"/>
    <x v="4"/>
    <x v="2"/>
    <x v="3"/>
    <s v="Xerox 214"/>
    <n v="51.84"/>
    <n v="10"/>
    <n v="18.14"/>
  </r>
  <r>
    <s v="17-12-2016"/>
    <s v="17"/>
    <s v="12"/>
    <s v="2016"/>
    <x v="545"/>
    <d v="2016-12-17T00:00:00"/>
    <x v="2"/>
    <x v="11"/>
    <x v="520"/>
    <x v="4"/>
    <x v="0"/>
    <x v="0"/>
    <s v="WD My Passport Ultra 1TB Portable External Hard Drive"/>
    <n v="165.6"/>
    <n v="3"/>
    <n v="-6.21"/>
  </r>
  <r>
    <s v="17-12-2016"/>
    <s v="17"/>
    <s v="12"/>
    <s v="2016"/>
    <x v="545"/>
    <d v="2016-12-17T00:00:00"/>
    <x v="2"/>
    <x v="11"/>
    <x v="312"/>
    <x v="35"/>
    <x v="2"/>
    <x v="9"/>
    <s v="Ibico Plastic and Wire Spiral Binding Combs"/>
    <n v="13.49"/>
    <n v="2"/>
    <n v="4.38"/>
  </r>
  <r>
    <s v="17-12-2016"/>
    <s v="17"/>
    <s v="12"/>
    <s v="2016"/>
    <x v="545"/>
    <d v="2016-12-17T00:00:00"/>
    <x v="2"/>
    <x v="11"/>
    <x v="312"/>
    <x v="35"/>
    <x v="2"/>
    <x v="9"/>
    <s v="GBC Laser Imprintable Binding System Covers, Desert Sand"/>
    <n v="11.42"/>
    <n v="1"/>
    <n v="3.85"/>
  </r>
  <r>
    <s v="17-12-2016"/>
    <s v="17"/>
    <s v="12"/>
    <s v="2016"/>
    <x v="545"/>
    <d v="2016-12-17T00:00:00"/>
    <x v="2"/>
    <x v="11"/>
    <x v="579"/>
    <x v="10"/>
    <x v="2"/>
    <x v="9"/>
    <s v="GBC Ibimaster 500 Manual ProClick Binding System"/>
    <n v="9892.74"/>
    <n v="13"/>
    <n v="4946.37"/>
  </r>
  <r>
    <s v="18-12-2016"/>
    <s v="18"/>
    <s v="12"/>
    <s v="2016"/>
    <x v="546"/>
    <d v="2016-12-18T00:00:00"/>
    <x v="2"/>
    <x v="11"/>
    <x v="648"/>
    <x v="11"/>
    <x v="2"/>
    <x v="9"/>
    <s v="GBC VeloBinder Electric Binding Machine"/>
    <n v="254.06"/>
    <n v="7"/>
    <n v="-169.37"/>
  </r>
  <r>
    <s v="18-12-2016"/>
    <s v="18"/>
    <s v="12"/>
    <s v="2016"/>
    <x v="546"/>
    <d v="2016-12-18T00:00:00"/>
    <x v="2"/>
    <x v="11"/>
    <x v="648"/>
    <x v="11"/>
    <x v="2"/>
    <x v="10"/>
    <s v="Acco 7-Outlet Masterpiece Power Center, Wihtout Fax/Phone Line Protection"/>
    <n v="194.53"/>
    <n v="2"/>
    <n v="24.32"/>
  </r>
  <r>
    <s v="18-12-2016"/>
    <s v="18"/>
    <s v="12"/>
    <s v="2016"/>
    <x v="546"/>
    <d v="2016-12-18T00:00:00"/>
    <x v="2"/>
    <x v="11"/>
    <x v="648"/>
    <x v="11"/>
    <x v="2"/>
    <x v="16"/>
    <s v="Premier Automatic Letter Opener"/>
    <n v="961.48"/>
    <n v="5"/>
    <n v="-204.31"/>
  </r>
  <r>
    <s v="18-12-2016"/>
    <s v="18"/>
    <s v="12"/>
    <s v="2016"/>
    <x v="546"/>
    <d v="2016-12-18T00:00:00"/>
    <x v="2"/>
    <x v="11"/>
    <x v="522"/>
    <x v="7"/>
    <x v="1"/>
    <x v="5"/>
    <s v="Eldon 200 Class Desk Accessories"/>
    <n v="18.84"/>
    <n v="3"/>
    <n v="6.03"/>
  </r>
  <r>
    <s v="18-12-2016"/>
    <s v="18"/>
    <s v="12"/>
    <s v="2016"/>
    <x v="546"/>
    <d v="2016-12-18T00:00:00"/>
    <x v="2"/>
    <x v="11"/>
    <x v="436"/>
    <x v="5"/>
    <x v="2"/>
    <x v="3"/>
    <s v="Eureka Recycled Copy Paper 8 1/2&quot; x 11&quot;, Ream"/>
    <n v="38.880000000000003"/>
    <n v="6"/>
    <n v="18.66"/>
  </r>
  <r>
    <s v="18-12-2016"/>
    <s v="18"/>
    <s v="12"/>
    <s v="2016"/>
    <x v="546"/>
    <d v="2016-12-18T00:00:00"/>
    <x v="2"/>
    <x v="11"/>
    <x v="436"/>
    <x v="5"/>
    <x v="1"/>
    <x v="5"/>
    <s v="Seth Thomas 12&quot; Clock w/ Goldtone Case"/>
    <n v="183.84"/>
    <n v="8"/>
    <n v="62.51"/>
  </r>
  <r>
    <s v="18-12-2016"/>
    <s v="18"/>
    <s v="12"/>
    <s v="2016"/>
    <x v="546"/>
    <d v="2016-12-18T00:00:00"/>
    <x v="2"/>
    <x v="11"/>
    <x v="436"/>
    <x v="5"/>
    <x v="2"/>
    <x v="16"/>
    <s v="Premier Electric Letter Opener"/>
    <n v="579.29999999999995"/>
    <n v="5"/>
    <n v="28.97"/>
  </r>
  <r>
    <s v="18-12-2016"/>
    <s v="18"/>
    <s v="12"/>
    <s v="2016"/>
    <x v="546"/>
    <d v="2016-12-18T00:00:00"/>
    <x v="2"/>
    <x v="11"/>
    <x v="80"/>
    <x v="2"/>
    <x v="2"/>
    <x v="6"/>
    <s v="Tennsco Double-Tier Lockers"/>
    <n v="900.08"/>
    <n v="4"/>
    <n v="117.01"/>
  </r>
  <r>
    <s v="18-12-2016"/>
    <s v="18"/>
    <s v="12"/>
    <s v="2016"/>
    <x v="546"/>
    <d v="2016-12-18T00:00:00"/>
    <x v="2"/>
    <x v="11"/>
    <x v="313"/>
    <x v="8"/>
    <x v="2"/>
    <x v="9"/>
    <s v="GBC DocuBind TL300 Electric Binding System"/>
    <n v="1793.98"/>
    <n v="2"/>
    <n v="843.17"/>
  </r>
  <r>
    <s v="18-12-2016"/>
    <s v="18"/>
    <s v="12"/>
    <s v="2016"/>
    <x v="546"/>
    <d v="2016-12-18T00:00:00"/>
    <x v="2"/>
    <x v="11"/>
    <x v="624"/>
    <x v="5"/>
    <x v="0"/>
    <x v="0"/>
    <s v="SanDisk Cruzer 64 GB USB Flash Drive"/>
    <n v="72.64"/>
    <n v="2"/>
    <n v="21.79"/>
  </r>
  <r>
    <s v="18-12-2016"/>
    <s v="18"/>
    <s v="12"/>
    <s v="2016"/>
    <x v="546"/>
    <d v="2016-12-18T00:00:00"/>
    <x v="2"/>
    <x v="11"/>
    <x v="624"/>
    <x v="5"/>
    <x v="0"/>
    <x v="0"/>
    <s v="LogitechÂ P710e Mobile Speakerphone"/>
    <n v="772.47"/>
    <n v="3"/>
    <n v="146.77000000000001"/>
  </r>
  <r>
    <s v="18-12-2016"/>
    <s v="18"/>
    <s v="12"/>
    <s v="2016"/>
    <x v="546"/>
    <d v="2016-12-18T00:00:00"/>
    <x v="2"/>
    <x v="11"/>
    <x v="624"/>
    <x v="5"/>
    <x v="1"/>
    <x v="5"/>
    <s v="Eldon Expressions Wood and Plastic Desk Accessories, Oak"/>
    <n v="39.92"/>
    <n v="4"/>
    <n v="11.18"/>
  </r>
  <r>
    <s v="18-12-2016"/>
    <s v="18"/>
    <s v="12"/>
    <s v="2016"/>
    <x v="546"/>
    <d v="2016-12-18T00:00:00"/>
    <x v="2"/>
    <x v="11"/>
    <x v="341"/>
    <x v="16"/>
    <x v="2"/>
    <x v="9"/>
    <s v="Vinyl Sectional Post Binders"/>
    <n v="45.24"/>
    <n v="4"/>
    <n v="-30.16"/>
  </r>
  <r>
    <s v="18-12-2016"/>
    <s v="18"/>
    <s v="12"/>
    <s v="2016"/>
    <x v="546"/>
    <d v="2016-12-18T00:00:00"/>
    <x v="2"/>
    <x v="11"/>
    <x v="341"/>
    <x v="16"/>
    <x v="2"/>
    <x v="11"/>
    <s v="Newell 312"/>
    <n v="18.690000000000001"/>
    <n v="4"/>
    <n v="2.34"/>
  </r>
  <r>
    <s v="18-12-2016"/>
    <s v="18"/>
    <s v="12"/>
    <s v="2016"/>
    <x v="546"/>
    <d v="2016-12-18T00:00:00"/>
    <x v="2"/>
    <x v="11"/>
    <x v="341"/>
    <x v="16"/>
    <x v="2"/>
    <x v="3"/>
    <s v="Black Print Carbonless 8 1/2&quot; x 8 1/4&quot; Rapid Memo Book"/>
    <n v="11.65"/>
    <n v="2"/>
    <n v="3.79"/>
  </r>
  <r>
    <s v="18-12-2016"/>
    <s v="18"/>
    <s v="12"/>
    <s v="2016"/>
    <x v="546"/>
    <d v="2016-12-18T00:00:00"/>
    <x v="2"/>
    <x v="11"/>
    <x v="341"/>
    <x v="16"/>
    <x v="0"/>
    <x v="0"/>
    <s v="Sony Micro Vault Click 8 GB USB 2.0 Flash Drive"/>
    <n v="112.78"/>
    <n v="3"/>
    <n v="-8.4600000000000009"/>
  </r>
  <r>
    <s v="18-12-2016"/>
    <s v="18"/>
    <s v="12"/>
    <s v="2016"/>
    <x v="546"/>
    <d v="2016-12-18T00:00:00"/>
    <x v="2"/>
    <x v="11"/>
    <x v="341"/>
    <x v="16"/>
    <x v="1"/>
    <x v="7"/>
    <s v="Iceberg OfficeWorks 42&quot; Round Tables"/>
    <n v="377.45"/>
    <n v="5"/>
    <n v="-264.22000000000003"/>
  </r>
  <r>
    <s v="18-12-2016"/>
    <s v="18"/>
    <s v="12"/>
    <s v="2016"/>
    <x v="546"/>
    <d v="2016-12-18T00:00:00"/>
    <x v="2"/>
    <x v="11"/>
    <x v="341"/>
    <x v="16"/>
    <x v="2"/>
    <x v="8"/>
    <s v="Avery White Multi-Purpose Labels"/>
    <n v="15.94"/>
    <n v="4"/>
    <n v="5.18"/>
  </r>
  <r>
    <s v="18-12-2016"/>
    <s v="18"/>
    <s v="12"/>
    <s v="2016"/>
    <x v="546"/>
    <d v="2016-12-18T00:00:00"/>
    <x v="2"/>
    <x v="11"/>
    <x v="341"/>
    <x v="16"/>
    <x v="0"/>
    <x v="2"/>
    <s v="Macally Suction Cup Mount"/>
    <n v="28.68"/>
    <n v="3"/>
    <n v="-7.17"/>
  </r>
  <r>
    <s v="18-12-2016"/>
    <s v="18"/>
    <s v="12"/>
    <s v="2016"/>
    <x v="546"/>
    <d v="2016-12-18T00:00:00"/>
    <x v="2"/>
    <x v="11"/>
    <x v="677"/>
    <x v="31"/>
    <x v="1"/>
    <x v="1"/>
    <s v="Hon Every-Day Series Multi-Task Chairs"/>
    <n v="563.94000000000005"/>
    <n v="3"/>
    <n v="112.79"/>
  </r>
  <r>
    <s v="18-12-2016"/>
    <s v="18"/>
    <s v="12"/>
    <s v="2016"/>
    <x v="546"/>
    <d v="2016-12-18T00:00:00"/>
    <x v="2"/>
    <x v="11"/>
    <x v="278"/>
    <x v="5"/>
    <x v="0"/>
    <x v="2"/>
    <s v="I Need's 3d Hello Kitty Hybrid Silicone Case Cover for HTC One X 4g with 3d Hello Kitty Stylus Pen Green/pink"/>
    <n v="66.98"/>
    <n v="7"/>
    <n v="6.7"/>
  </r>
  <r>
    <s v="19-12-2016"/>
    <s v="19"/>
    <s v="12"/>
    <s v="2016"/>
    <x v="547"/>
    <d v="2016-12-19T00:00:00"/>
    <x v="2"/>
    <x v="11"/>
    <x v="77"/>
    <x v="22"/>
    <x v="1"/>
    <x v="7"/>
    <s v="SAFCO PlanMaster Boards, 60w x 37-1/2d, White Melamine"/>
    <n v="455.97"/>
    <n v="6"/>
    <n v="-218.87"/>
  </r>
  <r>
    <s v="19-12-2016"/>
    <s v="19"/>
    <s v="12"/>
    <s v="2016"/>
    <x v="547"/>
    <d v="2016-12-19T00:00:00"/>
    <x v="2"/>
    <x v="11"/>
    <x v="77"/>
    <x v="22"/>
    <x v="2"/>
    <x v="9"/>
    <s v="Wilson Jones Clip &amp; Carry Folder Binder Tool for Ring Binders, Clear"/>
    <n v="10.44"/>
    <n v="6"/>
    <n v="-7.66"/>
  </r>
  <r>
    <s v="19-12-2016"/>
    <s v="19"/>
    <s v="12"/>
    <s v="2016"/>
    <x v="547"/>
    <d v="2016-12-19T00:00:00"/>
    <x v="2"/>
    <x v="11"/>
    <x v="77"/>
    <x v="22"/>
    <x v="2"/>
    <x v="9"/>
    <s v="Cardinal Slant-D Ring Binder, Heavy Gauge Vinyl"/>
    <n v="5.21"/>
    <n v="2"/>
    <n v="-4.17"/>
  </r>
  <r>
    <s v="19-12-2016"/>
    <s v="19"/>
    <s v="12"/>
    <s v="2016"/>
    <x v="547"/>
    <d v="2016-12-19T00:00:00"/>
    <x v="2"/>
    <x v="11"/>
    <x v="137"/>
    <x v="2"/>
    <x v="2"/>
    <x v="9"/>
    <s v="GBC Laser Imprintable Binding System Covers, Desert Sand"/>
    <n v="34.25"/>
    <n v="3"/>
    <n v="11.56"/>
  </r>
  <r>
    <s v="19-12-2016"/>
    <s v="19"/>
    <s v="12"/>
    <s v="2016"/>
    <x v="547"/>
    <d v="2016-12-19T00:00:00"/>
    <x v="2"/>
    <x v="11"/>
    <x v="137"/>
    <x v="2"/>
    <x v="2"/>
    <x v="11"/>
    <s v="Newell 326"/>
    <n v="3.52"/>
    <n v="2"/>
    <n v="1.02"/>
  </r>
  <r>
    <s v="19-12-2016"/>
    <s v="19"/>
    <s v="12"/>
    <s v="2016"/>
    <x v="547"/>
    <d v="2016-12-19T00:00:00"/>
    <x v="2"/>
    <x v="11"/>
    <x v="560"/>
    <x v="3"/>
    <x v="2"/>
    <x v="9"/>
    <s v="Wilson Jones Easy Flow II Sheet Lifters"/>
    <n v="1.8"/>
    <n v="5"/>
    <n v="-2.88"/>
  </r>
  <r>
    <s v="19-12-2016"/>
    <s v="19"/>
    <s v="12"/>
    <s v="2016"/>
    <x v="547"/>
    <d v="2016-12-19T00:00:00"/>
    <x v="2"/>
    <x v="11"/>
    <x v="71"/>
    <x v="13"/>
    <x v="1"/>
    <x v="5"/>
    <s v="Eldon &quot;L&quot; Workstation Diamond Chairmat"/>
    <n v="303.92"/>
    <n v="5"/>
    <n v="-30.39"/>
  </r>
  <r>
    <s v="20-12-2016"/>
    <s v="20"/>
    <s v="12"/>
    <s v="2016"/>
    <x v="548"/>
    <d v="2016-12-20T00:00:00"/>
    <x v="2"/>
    <x v="11"/>
    <x v="718"/>
    <x v="33"/>
    <x v="0"/>
    <x v="0"/>
    <s v="SanDisk Ultra 32 GB MicroSDHC Class 10 Memory Card"/>
    <n v="66.3"/>
    <n v="3"/>
    <n v="8.6199999999999992"/>
  </r>
  <r>
    <s v="20-12-2016"/>
    <s v="20"/>
    <s v="12"/>
    <s v="2016"/>
    <x v="548"/>
    <d v="2016-12-20T00:00:00"/>
    <x v="2"/>
    <x v="11"/>
    <x v="351"/>
    <x v="33"/>
    <x v="1"/>
    <x v="5"/>
    <s v="C-Line Cubicle Keepers Polyproplyene Holder With Velcro Backings"/>
    <n v="18.920000000000002"/>
    <n v="4"/>
    <n v="7.38"/>
  </r>
  <r>
    <s v="20-12-2016"/>
    <s v="20"/>
    <s v="12"/>
    <s v="2016"/>
    <x v="548"/>
    <d v="2016-12-20T00:00:00"/>
    <x v="2"/>
    <x v="11"/>
    <x v="351"/>
    <x v="33"/>
    <x v="2"/>
    <x v="9"/>
    <s v="DXL Angle-View Binders with Locking Rings by Samsill"/>
    <n v="15.42"/>
    <n v="2"/>
    <n v="6.94"/>
  </r>
  <r>
    <s v="20-12-2016"/>
    <s v="20"/>
    <s v="12"/>
    <s v="2016"/>
    <x v="548"/>
    <d v="2016-12-20T00:00:00"/>
    <x v="2"/>
    <x v="11"/>
    <x v="86"/>
    <x v="31"/>
    <x v="2"/>
    <x v="3"/>
    <s v="Strathmore Photo Mount Cards"/>
    <n v="33.9"/>
    <n v="5"/>
    <n v="15.59"/>
  </r>
  <r>
    <s v="22-12-2016"/>
    <s v="22"/>
    <s v="12"/>
    <s v="2016"/>
    <x v="549"/>
    <d v="2016-12-22T00:00:00"/>
    <x v="2"/>
    <x v="11"/>
    <x v="98"/>
    <x v="16"/>
    <x v="2"/>
    <x v="9"/>
    <s v="Avery 3 1/2&quot; Diskette Storage Pages, 10/Pack"/>
    <n v="31.32"/>
    <n v="10"/>
    <n v="-25.06"/>
  </r>
  <r>
    <s v="22-12-2016"/>
    <s v="22"/>
    <s v="12"/>
    <s v="2016"/>
    <x v="549"/>
    <d v="2016-12-22T00:00:00"/>
    <x v="2"/>
    <x v="11"/>
    <x v="98"/>
    <x v="16"/>
    <x v="1"/>
    <x v="5"/>
    <s v="3M Hangers With Command Adhesive"/>
    <n v="11.84"/>
    <n v="4"/>
    <n v="3.11"/>
  </r>
  <r>
    <s v="22-12-2016"/>
    <s v="22"/>
    <s v="12"/>
    <s v="2016"/>
    <x v="549"/>
    <d v="2016-12-22T00:00:00"/>
    <x v="2"/>
    <x v="11"/>
    <x v="98"/>
    <x v="16"/>
    <x v="1"/>
    <x v="5"/>
    <s v="Seth Thomas 14&quot; Day/Date Wall Clock"/>
    <n v="22.78"/>
    <n v="1"/>
    <n v="4.84"/>
  </r>
  <r>
    <s v="22-12-2016"/>
    <s v="22"/>
    <s v="12"/>
    <s v="2016"/>
    <x v="549"/>
    <d v="2016-12-22T00:00:00"/>
    <x v="2"/>
    <x v="11"/>
    <x v="199"/>
    <x v="2"/>
    <x v="2"/>
    <x v="9"/>
    <s v="GBC Pre-Punched Binding Paper, Plastic, White, 8-1/2&quot; x 11&quot;"/>
    <n v="25.58"/>
    <n v="2"/>
    <n v="8.9499999999999993"/>
  </r>
  <r>
    <s v="22-12-2016"/>
    <s v="22"/>
    <s v="12"/>
    <s v="2016"/>
    <x v="549"/>
    <d v="2016-12-22T00:00:00"/>
    <x v="2"/>
    <x v="11"/>
    <x v="413"/>
    <x v="1"/>
    <x v="2"/>
    <x v="9"/>
    <s v="Wilson Jones International Size A4 Ring Binders"/>
    <n v="55.36"/>
    <n v="4"/>
    <n v="19.38"/>
  </r>
  <r>
    <s v="22-12-2016"/>
    <s v="22"/>
    <s v="12"/>
    <s v="2016"/>
    <x v="549"/>
    <d v="2016-12-22T00:00:00"/>
    <x v="2"/>
    <x v="11"/>
    <x v="413"/>
    <x v="1"/>
    <x v="0"/>
    <x v="15"/>
    <s v="Texas Instrument TI-15 Fraction Calculator"/>
    <n v="11.56"/>
    <n v="1"/>
    <n v="3.76"/>
  </r>
  <r>
    <s v="22-12-2016"/>
    <s v="22"/>
    <s v="12"/>
    <s v="2016"/>
    <x v="549"/>
    <d v="2016-12-22T00:00:00"/>
    <x v="2"/>
    <x v="11"/>
    <x v="382"/>
    <x v="5"/>
    <x v="1"/>
    <x v="5"/>
    <s v="Deflect-o DuraMat Antistatic Studded Beveled Mat for Medium Pile Carpeting"/>
    <n v="842.72"/>
    <n v="8"/>
    <n v="202.25"/>
  </r>
  <r>
    <s v="22-12-2016"/>
    <s v="22"/>
    <s v="12"/>
    <s v="2016"/>
    <x v="549"/>
    <d v="2016-12-22T00:00:00"/>
    <x v="2"/>
    <x v="11"/>
    <x v="382"/>
    <x v="5"/>
    <x v="1"/>
    <x v="5"/>
    <s v="Magnifier Swing Arm Lamp"/>
    <n v="41.96"/>
    <n v="2"/>
    <n v="10.91"/>
  </r>
  <r>
    <s v="23-12-2016"/>
    <s v="23"/>
    <s v="12"/>
    <s v="2016"/>
    <x v="550"/>
    <d v="2016-12-23T00:00:00"/>
    <x v="2"/>
    <x v="11"/>
    <x v="418"/>
    <x v="25"/>
    <x v="1"/>
    <x v="5"/>
    <s v="Electrix Architect's Clamp-On Swing Arm Lamp, Black"/>
    <n v="572.76"/>
    <n v="6"/>
    <n v="166.1"/>
  </r>
  <r>
    <s v="23-12-2016"/>
    <s v="23"/>
    <s v="12"/>
    <s v="2016"/>
    <x v="550"/>
    <d v="2016-12-23T00:00:00"/>
    <x v="2"/>
    <x v="11"/>
    <x v="418"/>
    <x v="25"/>
    <x v="1"/>
    <x v="5"/>
    <s v="Electrix Architect's Clamp-On Swing Arm Lamp, Black"/>
    <n v="286.38"/>
    <n v="3"/>
    <n v="83.05"/>
  </r>
  <r>
    <s v="23-12-2016"/>
    <s v="23"/>
    <s v="12"/>
    <s v="2016"/>
    <x v="550"/>
    <d v="2016-12-23T00:00:00"/>
    <x v="2"/>
    <x v="11"/>
    <x v="630"/>
    <x v="3"/>
    <x v="1"/>
    <x v="14"/>
    <s v="Bush Westfield Collection Bookcases, Fully Assembled"/>
    <n v="141.37"/>
    <n v="2"/>
    <n v="-14.14"/>
  </r>
  <r>
    <s v="23-12-2016"/>
    <s v="23"/>
    <s v="12"/>
    <s v="2016"/>
    <x v="550"/>
    <d v="2016-12-23T00:00:00"/>
    <x v="2"/>
    <x v="11"/>
    <x v="253"/>
    <x v="10"/>
    <x v="2"/>
    <x v="4"/>
    <s v="Acco Clips to Go Binder Clips, 24 Clips in Two Sizes"/>
    <n v="24.85"/>
    <n v="7"/>
    <n v="11.68"/>
  </r>
  <r>
    <s v="23-12-2016"/>
    <s v="23"/>
    <s v="12"/>
    <s v="2016"/>
    <x v="550"/>
    <d v="2016-12-23T00:00:00"/>
    <x v="2"/>
    <x v="11"/>
    <x v="601"/>
    <x v="18"/>
    <x v="2"/>
    <x v="9"/>
    <s v="Universal Recycled Hanging Pressboard Report Binders, Letter Size"/>
    <n v="5.55"/>
    <n v="3"/>
    <n v="-4.07"/>
  </r>
  <r>
    <s v="23-12-2016"/>
    <s v="23"/>
    <s v="12"/>
    <s v="2016"/>
    <x v="550"/>
    <d v="2016-12-23T00:00:00"/>
    <x v="2"/>
    <x v="11"/>
    <x v="478"/>
    <x v="1"/>
    <x v="2"/>
    <x v="11"/>
    <s v="Newell 317"/>
    <n v="8.82"/>
    <n v="3"/>
    <n v="2.56"/>
  </r>
  <r>
    <s v="23-12-2016"/>
    <s v="23"/>
    <s v="12"/>
    <s v="2016"/>
    <x v="550"/>
    <d v="2016-12-23T00:00:00"/>
    <x v="2"/>
    <x v="11"/>
    <x v="478"/>
    <x v="1"/>
    <x v="2"/>
    <x v="3"/>
    <s v="Computer Printout Paper with Letter-Trim Perforations"/>
    <n v="37.94"/>
    <n v="2"/>
    <n v="18.21"/>
  </r>
  <r>
    <s v="23-12-2016"/>
    <s v="23"/>
    <s v="12"/>
    <s v="2016"/>
    <x v="550"/>
    <d v="2016-12-23T00:00:00"/>
    <x v="2"/>
    <x v="11"/>
    <x v="478"/>
    <x v="1"/>
    <x v="2"/>
    <x v="11"/>
    <s v="Sanford EarthWrite Recycled Pencils, Medium Soft, #2"/>
    <n v="4.2"/>
    <n v="2"/>
    <n v="1.18"/>
  </r>
  <r>
    <s v="23-12-2016"/>
    <s v="23"/>
    <s v="12"/>
    <s v="2016"/>
    <x v="550"/>
    <d v="2016-12-23T00:00:00"/>
    <x v="2"/>
    <x v="11"/>
    <x v="478"/>
    <x v="1"/>
    <x v="2"/>
    <x v="6"/>
    <s v="SAFCO Boltless Steel Shelving"/>
    <n v="227.28"/>
    <n v="2"/>
    <n v="2.27"/>
  </r>
  <r>
    <s v="23-12-2016"/>
    <s v="23"/>
    <s v="12"/>
    <s v="2016"/>
    <x v="550"/>
    <d v="2016-12-23T00:00:00"/>
    <x v="2"/>
    <x v="11"/>
    <x v="478"/>
    <x v="1"/>
    <x v="2"/>
    <x v="3"/>
    <s v="Xerox 1911"/>
    <n v="47.9"/>
    <n v="1"/>
    <n v="22.99"/>
  </r>
  <r>
    <s v="23-12-2016"/>
    <s v="23"/>
    <s v="12"/>
    <s v="2016"/>
    <x v="550"/>
    <d v="2016-12-23T00:00:00"/>
    <x v="2"/>
    <x v="11"/>
    <x v="478"/>
    <x v="1"/>
    <x v="2"/>
    <x v="13"/>
    <s v="Staple envelope"/>
    <n v="61.96"/>
    <n v="2"/>
    <n v="30.36"/>
  </r>
  <r>
    <s v="23-12-2016"/>
    <s v="23"/>
    <s v="12"/>
    <s v="2016"/>
    <x v="550"/>
    <d v="2016-12-23T00:00:00"/>
    <x v="2"/>
    <x v="11"/>
    <x v="478"/>
    <x v="1"/>
    <x v="2"/>
    <x v="6"/>
    <s v="Tennsco Snap-Together Open Shelving Units, Starter Sets and Add-On Units"/>
    <n v="1117.92"/>
    <n v="4"/>
    <n v="55.9"/>
  </r>
  <r>
    <s v="23-12-2016"/>
    <s v="23"/>
    <s v="12"/>
    <s v="2016"/>
    <x v="550"/>
    <d v="2016-12-23T00:00:00"/>
    <x v="2"/>
    <x v="11"/>
    <x v="52"/>
    <x v="43"/>
    <x v="0"/>
    <x v="12"/>
    <s v="Hewlett Packard 610 Color Digital Copier / Printer"/>
    <n v="1999.96"/>
    <n v="4"/>
    <n v="899.98"/>
  </r>
  <r>
    <s v="23-12-2016"/>
    <s v="23"/>
    <s v="12"/>
    <s v="2016"/>
    <x v="550"/>
    <d v="2016-12-23T00:00:00"/>
    <x v="2"/>
    <x v="11"/>
    <x v="209"/>
    <x v="4"/>
    <x v="0"/>
    <x v="2"/>
    <s v="Wireless Extenders zBoost YX545 SOHO Signal Booster"/>
    <n v="453.58"/>
    <n v="3"/>
    <n v="39.69"/>
  </r>
  <r>
    <s v="23-12-2016"/>
    <s v="23"/>
    <s v="12"/>
    <s v="2016"/>
    <x v="550"/>
    <d v="2016-12-23T00:00:00"/>
    <x v="2"/>
    <x v="11"/>
    <x v="209"/>
    <x v="4"/>
    <x v="2"/>
    <x v="8"/>
    <s v="Permanent Self-Adhesive File Folder Labels for Typewriters, 1 1/8 x 3 1/2, White"/>
    <n v="45.36"/>
    <n v="9"/>
    <n v="14.74"/>
  </r>
  <r>
    <s v="23-12-2016"/>
    <s v="23"/>
    <s v="12"/>
    <s v="2016"/>
    <x v="550"/>
    <d v="2016-12-23T00:00:00"/>
    <x v="2"/>
    <x v="11"/>
    <x v="209"/>
    <x v="4"/>
    <x v="0"/>
    <x v="2"/>
    <s v="Cisco SPA 502G IP Phone"/>
    <n v="287.88"/>
    <n v="3"/>
    <n v="35.99"/>
  </r>
  <r>
    <s v="23-12-2016"/>
    <s v="23"/>
    <s v="12"/>
    <s v="2016"/>
    <x v="550"/>
    <d v="2016-12-23T00:00:00"/>
    <x v="2"/>
    <x v="11"/>
    <x v="209"/>
    <x v="4"/>
    <x v="0"/>
    <x v="2"/>
    <s v="Cisco SPA112 2 Port Phone Adapter"/>
    <n v="131.88"/>
    <n v="3"/>
    <n v="14.84"/>
  </r>
  <r>
    <s v="23-12-2016"/>
    <s v="23"/>
    <s v="12"/>
    <s v="2016"/>
    <x v="550"/>
    <d v="2016-12-23T00:00:00"/>
    <x v="2"/>
    <x v="11"/>
    <x v="209"/>
    <x v="4"/>
    <x v="1"/>
    <x v="5"/>
    <s v="GE General Purpose, Extra Long Life, Showcase &amp; Floodlight Incandescent Bulbs"/>
    <n v="2.33"/>
    <n v="2"/>
    <n v="-0.76"/>
  </r>
  <r>
    <s v="23-12-2016"/>
    <s v="23"/>
    <s v="12"/>
    <s v="2016"/>
    <x v="550"/>
    <d v="2016-12-23T00:00:00"/>
    <x v="2"/>
    <x v="11"/>
    <x v="399"/>
    <x v="13"/>
    <x v="2"/>
    <x v="3"/>
    <s v="Xerox 1952"/>
    <n v="7.97"/>
    <n v="2"/>
    <n v="2.69"/>
  </r>
  <r>
    <s v="23-12-2016"/>
    <s v="23"/>
    <s v="12"/>
    <s v="2016"/>
    <x v="550"/>
    <d v="2016-12-23T00:00:00"/>
    <x v="2"/>
    <x v="11"/>
    <x v="399"/>
    <x v="13"/>
    <x v="0"/>
    <x v="2"/>
    <s v="LG G2"/>
    <n v="1499.97"/>
    <n v="5"/>
    <n v="-374.99"/>
  </r>
  <r>
    <s v="24-12-2016"/>
    <s v="24"/>
    <s v="12"/>
    <s v="2016"/>
    <x v="551"/>
    <d v="2016-12-24T00:00:00"/>
    <x v="2"/>
    <x v="11"/>
    <x v="111"/>
    <x v="12"/>
    <x v="2"/>
    <x v="9"/>
    <s v="GBC Linen Binding Covers"/>
    <n v="27.88"/>
    <n v="3"/>
    <n v="-20.45"/>
  </r>
  <r>
    <s v="24-12-2016"/>
    <s v="24"/>
    <s v="12"/>
    <s v="2016"/>
    <x v="551"/>
    <d v="2016-12-24T00:00:00"/>
    <x v="2"/>
    <x v="11"/>
    <x v="111"/>
    <x v="12"/>
    <x v="2"/>
    <x v="6"/>
    <s v="Tennsco Double-Tier Lockers"/>
    <n v="540.04999999999995"/>
    <n v="3"/>
    <n v="-47.25"/>
  </r>
  <r>
    <s v="24-12-2016"/>
    <s v="24"/>
    <s v="12"/>
    <s v="2016"/>
    <x v="551"/>
    <d v="2016-12-24T00:00:00"/>
    <x v="2"/>
    <x v="11"/>
    <x v="111"/>
    <x v="12"/>
    <x v="0"/>
    <x v="0"/>
    <s v="Microsoft Sculpt Comfort Mouse"/>
    <n v="255.68"/>
    <n v="8"/>
    <n v="76.7"/>
  </r>
  <r>
    <s v="24-12-2016"/>
    <s v="24"/>
    <s v="12"/>
    <s v="2016"/>
    <x v="551"/>
    <d v="2016-12-24T00:00:00"/>
    <x v="2"/>
    <x v="11"/>
    <x v="631"/>
    <x v="1"/>
    <x v="2"/>
    <x v="3"/>
    <s v="Xerox 1898"/>
    <n v="33.4"/>
    <n v="5"/>
    <n v="16.03"/>
  </r>
  <r>
    <s v="24-12-2016"/>
    <s v="24"/>
    <s v="12"/>
    <s v="2016"/>
    <x v="551"/>
    <d v="2016-12-24T00:00:00"/>
    <x v="2"/>
    <x v="11"/>
    <x v="421"/>
    <x v="2"/>
    <x v="1"/>
    <x v="5"/>
    <s v="Luxo Adjustable Task Clamp Lamp"/>
    <n v="799.56"/>
    <n v="9"/>
    <n v="207.89"/>
  </r>
  <r>
    <s v="24-12-2016"/>
    <s v="24"/>
    <s v="12"/>
    <s v="2016"/>
    <x v="551"/>
    <d v="2016-12-24T00:00:00"/>
    <x v="2"/>
    <x v="11"/>
    <x v="245"/>
    <x v="2"/>
    <x v="0"/>
    <x v="2"/>
    <s v="Samsung Rugby III"/>
    <n v="197.97"/>
    <n v="3"/>
    <n v="53.45"/>
  </r>
  <r>
    <s v="24-12-2016"/>
    <s v="24"/>
    <s v="12"/>
    <s v="2016"/>
    <x v="551"/>
    <d v="2016-12-24T00:00:00"/>
    <x v="2"/>
    <x v="11"/>
    <x v="573"/>
    <x v="5"/>
    <x v="1"/>
    <x v="5"/>
    <s v="Eldon 200 Class Desk Accessories, Smoke"/>
    <n v="43.96"/>
    <n v="7"/>
    <n v="18.46"/>
  </r>
  <r>
    <s v="24-12-2016"/>
    <s v="24"/>
    <s v="12"/>
    <s v="2016"/>
    <x v="551"/>
    <d v="2016-12-24T00:00:00"/>
    <x v="2"/>
    <x v="11"/>
    <x v="573"/>
    <x v="5"/>
    <x v="2"/>
    <x v="13"/>
    <s v="Staple envelope"/>
    <n v="39.76"/>
    <n v="7"/>
    <n v="18.690000000000001"/>
  </r>
  <r>
    <s v="25-12-2016"/>
    <s v="25"/>
    <s v="12"/>
    <s v="2016"/>
    <x v="552"/>
    <d v="2016-12-25T00:00:00"/>
    <x v="2"/>
    <x v="11"/>
    <x v="313"/>
    <x v="5"/>
    <x v="0"/>
    <x v="2"/>
    <s v="Samsung Galaxy Note 2"/>
    <n v="2575.94"/>
    <n v="7"/>
    <n v="257.58999999999997"/>
  </r>
  <r>
    <s v="25-12-2016"/>
    <s v="25"/>
    <s v="12"/>
    <s v="2016"/>
    <x v="552"/>
    <d v="2016-12-25T00:00:00"/>
    <x v="2"/>
    <x v="11"/>
    <x v="313"/>
    <x v="5"/>
    <x v="2"/>
    <x v="3"/>
    <s v="Xerox 225"/>
    <n v="45.36"/>
    <n v="7"/>
    <n v="21.77"/>
  </r>
  <r>
    <s v="25-12-2016"/>
    <s v="25"/>
    <s v="12"/>
    <s v="2016"/>
    <x v="552"/>
    <d v="2016-12-25T00:00:00"/>
    <x v="2"/>
    <x v="11"/>
    <x v="313"/>
    <x v="5"/>
    <x v="0"/>
    <x v="0"/>
    <s v="SanDisk Cruzer 64 GB USB Flash Drive"/>
    <n v="254.24"/>
    <n v="7"/>
    <n v="76.27"/>
  </r>
  <r>
    <s v="25-12-2016"/>
    <s v="25"/>
    <s v="12"/>
    <s v="2016"/>
    <x v="552"/>
    <d v="2016-12-25T00:00:00"/>
    <x v="2"/>
    <x v="11"/>
    <x v="321"/>
    <x v="2"/>
    <x v="2"/>
    <x v="9"/>
    <s v="GBC Premium Transparent Covers with Diagonal Lined Pattern"/>
    <n v="33.57"/>
    <n v="2"/>
    <n v="11.75"/>
  </r>
  <r>
    <s v="25-12-2016"/>
    <s v="25"/>
    <s v="12"/>
    <s v="2016"/>
    <x v="552"/>
    <d v="2016-12-25T00:00:00"/>
    <x v="2"/>
    <x v="11"/>
    <x v="538"/>
    <x v="38"/>
    <x v="1"/>
    <x v="5"/>
    <s v="Master Big Foot Doorstop, Beige"/>
    <n v="21.12"/>
    <n v="4"/>
    <n v="6.55"/>
  </r>
  <r>
    <s v="25-12-2016"/>
    <s v="25"/>
    <s v="12"/>
    <s v="2016"/>
    <x v="552"/>
    <d v="2016-12-25T00:00:00"/>
    <x v="2"/>
    <x v="11"/>
    <x v="398"/>
    <x v="1"/>
    <x v="1"/>
    <x v="1"/>
    <s v="Global Executive Mid-Back Manager's Chair"/>
    <n v="698.35"/>
    <n v="3"/>
    <n v="52.38"/>
  </r>
  <r>
    <s v="25-12-2016"/>
    <s v="25"/>
    <s v="12"/>
    <s v="2016"/>
    <x v="552"/>
    <d v="2016-12-25T00:00:00"/>
    <x v="2"/>
    <x v="11"/>
    <x v="398"/>
    <x v="1"/>
    <x v="1"/>
    <x v="7"/>
    <s v="SAFCO PlanMaster Heigh-Adjustable Drafting Table Base, 43w x 30d x 30-37h, Black"/>
    <n v="1747.25"/>
    <n v="5"/>
    <n v="629.01"/>
  </r>
  <r>
    <s v="25-12-2016"/>
    <s v="25"/>
    <s v="12"/>
    <s v="2016"/>
    <x v="552"/>
    <d v="2016-12-25T00:00:00"/>
    <x v="2"/>
    <x v="11"/>
    <x v="13"/>
    <x v="22"/>
    <x v="1"/>
    <x v="7"/>
    <s v="KI Conference Tables"/>
    <n v="35.450000000000003"/>
    <n v="1"/>
    <n v="-24.1"/>
  </r>
  <r>
    <s v="25-12-2016"/>
    <s v="25"/>
    <s v="12"/>
    <s v="2016"/>
    <x v="552"/>
    <d v="2016-12-25T00:00:00"/>
    <x v="2"/>
    <x v="11"/>
    <x v="13"/>
    <x v="22"/>
    <x v="0"/>
    <x v="15"/>
    <s v="Panasonic KX MC6040 Color Laser Multifunction Printer"/>
    <n v="269.97000000000003"/>
    <n v="2"/>
    <n v="-386.96"/>
  </r>
  <r>
    <s v="25-12-2016"/>
    <s v="25"/>
    <s v="12"/>
    <s v="2016"/>
    <x v="552"/>
    <d v="2016-12-25T00:00:00"/>
    <x v="2"/>
    <x v="11"/>
    <x v="13"/>
    <x v="22"/>
    <x v="0"/>
    <x v="0"/>
    <s v="ImationÂ Clip USBÂ flash driveÂ - 8 GB"/>
    <n v="45.12"/>
    <n v="3"/>
    <n v="-7.9"/>
  </r>
  <r>
    <s v="25-12-2016"/>
    <s v="25"/>
    <s v="12"/>
    <s v="2016"/>
    <x v="552"/>
    <d v="2016-12-25T00:00:00"/>
    <x v="2"/>
    <x v="11"/>
    <x v="13"/>
    <x v="22"/>
    <x v="0"/>
    <x v="0"/>
    <s v="Hypercom P1300 Pinpad"/>
    <n v="100.8"/>
    <n v="2"/>
    <n v="21.42"/>
  </r>
  <r>
    <s v="25-12-2016"/>
    <s v="25"/>
    <s v="12"/>
    <s v="2016"/>
    <x v="552"/>
    <d v="2016-12-25T00:00:00"/>
    <x v="2"/>
    <x v="11"/>
    <x v="13"/>
    <x v="22"/>
    <x v="1"/>
    <x v="1"/>
    <s v="Global Stack Chair with Arms, Black"/>
    <n v="47.97"/>
    <n v="2"/>
    <n v="4.2"/>
  </r>
  <r>
    <s v="25-12-2016"/>
    <s v="25"/>
    <s v="12"/>
    <s v="2016"/>
    <x v="552"/>
    <d v="2016-12-25T00:00:00"/>
    <x v="2"/>
    <x v="11"/>
    <x v="562"/>
    <x v="2"/>
    <x v="1"/>
    <x v="7"/>
    <s v="Bevis Oval Conference Table, Walnut"/>
    <n v="313.18"/>
    <n v="2"/>
    <n v="-120.05"/>
  </r>
  <r>
    <s v="25-12-2016"/>
    <s v="25"/>
    <s v="12"/>
    <s v="2016"/>
    <x v="552"/>
    <d v="2016-12-25T00:00:00"/>
    <x v="2"/>
    <x v="11"/>
    <x v="562"/>
    <x v="2"/>
    <x v="1"/>
    <x v="1"/>
    <s v="Hon 4070 Series Pagoda Round Back Stacking Chairs"/>
    <n v="866.65"/>
    <n v="3"/>
    <n v="173.33"/>
  </r>
  <r>
    <s v="25-12-2016"/>
    <s v="25"/>
    <s v="12"/>
    <s v="2016"/>
    <x v="552"/>
    <d v="2016-12-25T00:00:00"/>
    <x v="2"/>
    <x v="11"/>
    <x v="645"/>
    <x v="9"/>
    <x v="2"/>
    <x v="11"/>
    <s v="Newell 327"/>
    <n v="19.89"/>
    <n v="9"/>
    <n v="5.37"/>
  </r>
  <r>
    <s v="25-12-2016"/>
    <s v="25"/>
    <s v="12"/>
    <s v="2016"/>
    <x v="552"/>
    <d v="2016-12-25T00:00:00"/>
    <x v="2"/>
    <x v="11"/>
    <x v="645"/>
    <x v="9"/>
    <x v="0"/>
    <x v="0"/>
    <s v="Razer Tiamat Over Ear 7.1 Surround Sound PC Gaming Headset"/>
    <n v="399.98"/>
    <n v="2"/>
    <n v="171.99"/>
  </r>
  <r>
    <s v="25-12-2016"/>
    <s v="25"/>
    <s v="12"/>
    <s v="2016"/>
    <x v="552"/>
    <d v="2016-12-25T00:00:00"/>
    <x v="2"/>
    <x v="11"/>
    <x v="645"/>
    <x v="9"/>
    <x v="1"/>
    <x v="5"/>
    <s v="Howard Miller 13-1/2&quot; Diameter Rosebrook Wall Clock"/>
    <n v="343.85"/>
    <n v="5"/>
    <n v="137.54"/>
  </r>
  <r>
    <s v="25-12-2016"/>
    <s v="25"/>
    <s v="12"/>
    <s v="2016"/>
    <x v="552"/>
    <d v="2016-12-25T00:00:00"/>
    <x v="2"/>
    <x v="11"/>
    <x v="645"/>
    <x v="9"/>
    <x v="2"/>
    <x v="3"/>
    <s v="Xerox 1906"/>
    <n v="106.32"/>
    <n v="3"/>
    <n v="49.97"/>
  </r>
  <r>
    <s v="25-12-2016"/>
    <s v="25"/>
    <s v="12"/>
    <s v="2016"/>
    <x v="552"/>
    <d v="2016-12-25T00:00:00"/>
    <x v="2"/>
    <x v="11"/>
    <x v="398"/>
    <x v="2"/>
    <x v="1"/>
    <x v="1"/>
    <s v="Hon 4700 Series Mobuis Mid-Back Task Chairs with Adjustable Arms"/>
    <n v="2563.06"/>
    <n v="8"/>
    <n v="313.26"/>
  </r>
  <r>
    <s v="26-12-2016"/>
    <s v="26"/>
    <s v="12"/>
    <s v="2016"/>
    <x v="553"/>
    <d v="2016-12-26T00:00:00"/>
    <x v="2"/>
    <x v="11"/>
    <x v="336"/>
    <x v="1"/>
    <x v="2"/>
    <x v="3"/>
    <s v="Strathmore Photo Mount Cards"/>
    <n v="33.9"/>
    <n v="5"/>
    <n v="15.59"/>
  </r>
  <r>
    <s v="26-12-2016"/>
    <s v="26"/>
    <s v="12"/>
    <s v="2016"/>
    <x v="553"/>
    <d v="2016-12-26T00:00:00"/>
    <x v="2"/>
    <x v="11"/>
    <x v="64"/>
    <x v="2"/>
    <x v="0"/>
    <x v="0"/>
    <s v="Belkin F8E887 USB Wired Ergonomic Keyboard"/>
    <n v="89.97"/>
    <n v="3"/>
    <n v="18.89"/>
  </r>
  <r>
    <s v="26-12-2016"/>
    <s v="26"/>
    <s v="12"/>
    <s v="2016"/>
    <x v="553"/>
    <d v="2016-12-26T00:00:00"/>
    <x v="2"/>
    <x v="11"/>
    <x v="468"/>
    <x v="15"/>
    <x v="2"/>
    <x v="10"/>
    <s v="Harmony HEPA Quiet Air Purifiers"/>
    <n v="18.72"/>
    <n v="2"/>
    <n v="3.51"/>
  </r>
  <r>
    <s v="26-12-2016"/>
    <s v="26"/>
    <s v="12"/>
    <s v="2016"/>
    <x v="553"/>
    <d v="2016-12-26T00:00:00"/>
    <x v="2"/>
    <x v="11"/>
    <x v="237"/>
    <x v="15"/>
    <x v="2"/>
    <x v="11"/>
    <s v="SANFORD Major Accent Highlighters"/>
    <n v="11.33"/>
    <n v="2"/>
    <n v="2.5499999999999998"/>
  </r>
  <r>
    <s v="26-12-2016"/>
    <s v="26"/>
    <s v="12"/>
    <s v="2016"/>
    <x v="553"/>
    <d v="2016-12-26T00:00:00"/>
    <x v="2"/>
    <x v="11"/>
    <x v="430"/>
    <x v="5"/>
    <x v="2"/>
    <x v="16"/>
    <s v="Fiskars Home &amp; Office Scissors"/>
    <n v="17.760000000000002"/>
    <n v="2"/>
    <n v="4.97"/>
  </r>
  <r>
    <s v="26-12-2016"/>
    <s v="26"/>
    <s v="12"/>
    <s v="2016"/>
    <x v="553"/>
    <d v="2016-12-26T00:00:00"/>
    <x v="2"/>
    <x v="11"/>
    <x v="430"/>
    <x v="5"/>
    <x v="0"/>
    <x v="2"/>
    <s v="Mitel 5320 IP Phone VoIP phone"/>
    <n v="302.38"/>
    <n v="2"/>
    <n v="30.24"/>
  </r>
  <r>
    <s v="26-12-2016"/>
    <s v="26"/>
    <s v="12"/>
    <s v="2016"/>
    <x v="553"/>
    <d v="2016-12-26T00:00:00"/>
    <x v="2"/>
    <x v="11"/>
    <x v="430"/>
    <x v="5"/>
    <x v="1"/>
    <x v="1"/>
    <s v="Global Armless Task Chair, Royal Blue"/>
    <n v="146.35"/>
    <n v="3"/>
    <n v="-5.49"/>
  </r>
  <r>
    <s v="26-12-2016"/>
    <s v="26"/>
    <s v="12"/>
    <s v="2016"/>
    <x v="553"/>
    <d v="2016-12-26T00:00:00"/>
    <x v="2"/>
    <x v="11"/>
    <x v="430"/>
    <x v="5"/>
    <x v="2"/>
    <x v="10"/>
    <s v="Hoover Replacement Belts For Soft Guard &amp; Commercial Ltweight Upright Vacs, 2/Pk"/>
    <n v="7.9"/>
    <n v="2"/>
    <n v="2.0499999999999998"/>
  </r>
  <r>
    <s v="26-12-2016"/>
    <s v="26"/>
    <s v="12"/>
    <s v="2016"/>
    <x v="553"/>
    <d v="2016-12-26T00:00:00"/>
    <x v="2"/>
    <x v="11"/>
    <x v="430"/>
    <x v="5"/>
    <x v="1"/>
    <x v="7"/>
    <s v="Bretford Rectangular Conference Table Tops"/>
    <n v="902.71"/>
    <n v="3"/>
    <n v="33.85"/>
  </r>
  <r>
    <s v="26-12-2016"/>
    <s v="26"/>
    <s v="12"/>
    <s v="2016"/>
    <x v="553"/>
    <d v="2016-12-26T00:00:00"/>
    <x v="2"/>
    <x v="11"/>
    <x v="430"/>
    <x v="5"/>
    <x v="2"/>
    <x v="11"/>
    <s v="Model L Table or Wall-Mount Pencil Sharpener"/>
    <n v="53.97"/>
    <n v="3"/>
    <n v="15.11"/>
  </r>
  <r>
    <s v="26-12-2016"/>
    <s v="26"/>
    <s v="12"/>
    <s v="2016"/>
    <x v="553"/>
    <d v="2016-12-26T00:00:00"/>
    <x v="2"/>
    <x v="11"/>
    <x v="651"/>
    <x v="8"/>
    <x v="1"/>
    <x v="1"/>
    <s v="Novimex Turbo Task Chair"/>
    <n v="212.94"/>
    <n v="3"/>
    <n v="25.55"/>
  </r>
  <r>
    <s v="26-12-2016"/>
    <s v="26"/>
    <s v="12"/>
    <s v="2016"/>
    <x v="553"/>
    <d v="2016-12-26T00:00:00"/>
    <x v="2"/>
    <x v="11"/>
    <x v="651"/>
    <x v="8"/>
    <x v="2"/>
    <x v="10"/>
    <s v="Fellowes Advanced Computer Series Surge Protectors"/>
    <n v="26.49"/>
    <n v="1"/>
    <n v="7.42"/>
  </r>
  <r>
    <s v="26-12-2016"/>
    <s v="26"/>
    <s v="12"/>
    <s v="2016"/>
    <x v="553"/>
    <d v="2016-12-26T00:00:00"/>
    <x v="2"/>
    <x v="11"/>
    <x v="244"/>
    <x v="2"/>
    <x v="2"/>
    <x v="9"/>
    <s v="Round Ring Binders"/>
    <n v="4.99"/>
    <n v="3"/>
    <n v="1.68"/>
  </r>
  <r>
    <s v="27-12-2016"/>
    <s v="27"/>
    <s v="12"/>
    <s v="2016"/>
    <x v="554"/>
    <d v="2016-12-27T00:00:00"/>
    <x v="2"/>
    <x v="11"/>
    <x v="503"/>
    <x v="3"/>
    <x v="1"/>
    <x v="1"/>
    <s v="Global Manager's Adjustable Task Chair, Storm"/>
    <n v="845.49"/>
    <n v="8"/>
    <n v="-12.08"/>
  </r>
  <r>
    <s v="27-12-2016"/>
    <s v="27"/>
    <s v="12"/>
    <s v="2016"/>
    <x v="554"/>
    <d v="2016-12-27T00:00:00"/>
    <x v="2"/>
    <x v="11"/>
    <x v="668"/>
    <x v="4"/>
    <x v="2"/>
    <x v="3"/>
    <s v="Xerox 214"/>
    <n v="10.37"/>
    <n v="2"/>
    <n v="3.63"/>
  </r>
  <r>
    <s v="27-12-2016"/>
    <s v="27"/>
    <s v="12"/>
    <s v="2016"/>
    <x v="554"/>
    <d v="2016-12-27T00:00:00"/>
    <x v="2"/>
    <x v="11"/>
    <x v="668"/>
    <x v="4"/>
    <x v="2"/>
    <x v="3"/>
    <s v="It's Hot Message Books with Stickers, 2 3/4&quot; x 5&quot;"/>
    <n v="23.68"/>
    <n v="4"/>
    <n v="7.4"/>
  </r>
  <r>
    <s v="27-12-2016"/>
    <s v="27"/>
    <s v="12"/>
    <s v="2016"/>
    <x v="554"/>
    <d v="2016-12-27T00:00:00"/>
    <x v="2"/>
    <x v="11"/>
    <x v="397"/>
    <x v="18"/>
    <x v="0"/>
    <x v="0"/>
    <s v="Micro Innovations USB RF Wireless Keyboard with Mouse"/>
    <n v="40"/>
    <n v="2"/>
    <n v="0.5"/>
  </r>
  <r>
    <s v="27-12-2016"/>
    <s v="27"/>
    <s v="12"/>
    <s v="2016"/>
    <x v="554"/>
    <d v="2016-12-27T00:00:00"/>
    <x v="2"/>
    <x v="11"/>
    <x v="343"/>
    <x v="5"/>
    <x v="2"/>
    <x v="8"/>
    <s v="Avery File Folder Labels"/>
    <n v="20.16"/>
    <n v="7"/>
    <n v="9.8800000000000008"/>
  </r>
  <r>
    <s v="27-12-2016"/>
    <s v="27"/>
    <s v="12"/>
    <s v="2016"/>
    <x v="554"/>
    <d v="2016-12-27T00:00:00"/>
    <x v="2"/>
    <x v="11"/>
    <x v="490"/>
    <x v="18"/>
    <x v="2"/>
    <x v="4"/>
    <s v="OIC Colored Binder Clips, Assorted Sizes"/>
    <n v="17.18"/>
    <n v="6"/>
    <n v="6.23"/>
  </r>
  <r>
    <s v="27-12-2016"/>
    <s v="27"/>
    <s v="12"/>
    <s v="2016"/>
    <x v="554"/>
    <d v="2016-12-27T00:00:00"/>
    <x v="2"/>
    <x v="11"/>
    <x v="691"/>
    <x v="17"/>
    <x v="2"/>
    <x v="8"/>
    <s v="Avery 479"/>
    <n v="2.61"/>
    <n v="1"/>
    <n v="1.2"/>
  </r>
  <r>
    <s v="29-12-2016"/>
    <s v="29"/>
    <s v="12"/>
    <s v="2016"/>
    <x v="555"/>
    <d v="2016-12-29T00:00:00"/>
    <x v="2"/>
    <x v="11"/>
    <x v="93"/>
    <x v="0"/>
    <x v="1"/>
    <x v="1"/>
    <s v="Global Leather &amp; Oak Executive Chair, Burgundy"/>
    <n v="754.45"/>
    <n v="5"/>
    <n v="60.36"/>
  </r>
  <r>
    <s v="29-12-2016"/>
    <s v="29"/>
    <s v="12"/>
    <s v="2016"/>
    <x v="555"/>
    <d v="2016-12-29T00:00:00"/>
    <x v="2"/>
    <x v="11"/>
    <x v="499"/>
    <x v="3"/>
    <x v="2"/>
    <x v="3"/>
    <s v="White Computer Printout Paper by Universal"/>
    <n v="186.05"/>
    <n v="6"/>
    <n v="67.44"/>
  </r>
  <r>
    <s v="29-12-2016"/>
    <s v="29"/>
    <s v="12"/>
    <s v="2016"/>
    <x v="555"/>
    <d v="2016-12-29T00:00:00"/>
    <x v="2"/>
    <x v="11"/>
    <x v="613"/>
    <x v="23"/>
    <x v="2"/>
    <x v="9"/>
    <s v="GBC Wire Binding Strips"/>
    <n v="38.090000000000003"/>
    <n v="4"/>
    <n v="-27.93"/>
  </r>
  <r>
    <s v="29-12-2016"/>
    <s v="29"/>
    <s v="12"/>
    <s v="2016"/>
    <x v="555"/>
    <d v="2016-12-29T00:00:00"/>
    <x v="2"/>
    <x v="11"/>
    <x v="613"/>
    <x v="23"/>
    <x v="2"/>
    <x v="9"/>
    <s v="Zipper Ring Binder Pockets"/>
    <n v="2.81"/>
    <n v="3"/>
    <n v="-1.97"/>
  </r>
  <r>
    <s v="29-12-2016"/>
    <s v="29"/>
    <s v="12"/>
    <s v="2016"/>
    <x v="555"/>
    <d v="2016-12-29T00:00:00"/>
    <x v="2"/>
    <x v="11"/>
    <x v="150"/>
    <x v="42"/>
    <x v="1"/>
    <x v="5"/>
    <s v="Executive Impressions 10&quot; Spectator Wall Clock"/>
    <n v="70.56"/>
    <n v="6"/>
    <n v="23.99"/>
  </r>
  <r>
    <s v="29-12-2016"/>
    <s v="29"/>
    <s v="12"/>
    <s v="2016"/>
    <x v="555"/>
    <d v="2016-12-29T00:00:00"/>
    <x v="2"/>
    <x v="11"/>
    <x v="150"/>
    <x v="42"/>
    <x v="2"/>
    <x v="10"/>
    <s v="Belkin 8 Outlet Surge Protector"/>
    <n v="81.96"/>
    <n v="2"/>
    <n v="22.95"/>
  </r>
  <r>
    <s v="29-12-2016"/>
    <s v="29"/>
    <s v="12"/>
    <s v="2016"/>
    <x v="555"/>
    <d v="2016-12-29T00:00:00"/>
    <x v="2"/>
    <x v="11"/>
    <x v="745"/>
    <x v="5"/>
    <x v="2"/>
    <x v="9"/>
    <s v="Acco Translucent Poly Ring Binders"/>
    <n v="11.23"/>
    <n v="3"/>
    <n v="3.93"/>
  </r>
  <r>
    <s v="29-12-2016"/>
    <s v="29"/>
    <s v="12"/>
    <s v="2016"/>
    <x v="555"/>
    <d v="2016-12-29T00:00:00"/>
    <x v="2"/>
    <x v="11"/>
    <x v="355"/>
    <x v="16"/>
    <x v="2"/>
    <x v="13"/>
    <s v="Peel &amp; Seel Recycled Catalog Envelopes, Brown"/>
    <n v="27.79"/>
    <n v="3"/>
    <n v="10.42"/>
  </r>
  <r>
    <s v="29-12-2016"/>
    <s v="29"/>
    <s v="12"/>
    <s v="2016"/>
    <x v="555"/>
    <d v="2016-12-29T00:00:00"/>
    <x v="2"/>
    <x v="11"/>
    <x v="202"/>
    <x v="11"/>
    <x v="2"/>
    <x v="3"/>
    <s v="Xerox 1898"/>
    <n v="37.409999999999997"/>
    <n v="7"/>
    <n v="13.09"/>
  </r>
  <r>
    <s v="29-12-2016"/>
    <s v="29"/>
    <s v="12"/>
    <s v="2016"/>
    <x v="555"/>
    <d v="2016-12-29T00:00:00"/>
    <x v="2"/>
    <x v="11"/>
    <x v="202"/>
    <x v="11"/>
    <x v="2"/>
    <x v="3"/>
    <s v="Astroparche Fine Business Paper"/>
    <n v="25.34"/>
    <n v="6"/>
    <n v="8.8699999999999992"/>
  </r>
  <r>
    <s v="29-12-2016"/>
    <s v="29"/>
    <s v="12"/>
    <s v="2016"/>
    <x v="555"/>
    <d v="2016-12-29T00:00:00"/>
    <x v="2"/>
    <x v="11"/>
    <x v="410"/>
    <x v="5"/>
    <x v="2"/>
    <x v="6"/>
    <s v="Project Tote Personal File"/>
    <n v="14.03"/>
    <n v="1"/>
    <n v="4.07"/>
  </r>
  <r>
    <s v="29-12-2016"/>
    <s v="29"/>
    <s v="12"/>
    <s v="2016"/>
    <x v="555"/>
    <d v="2016-12-29T00:00:00"/>
    <x v="2"/>
    <x v="11"/>
    <x v="410"/>
    <x v="5"/>
    <x v="2"/>
    <x v="16"/>
    <s v="Fiskars Spring-Action Scissors"/>
    <n v="27.96"/>
    <n v="2"/>
    <n v="7.27"/>
  </r>
  <r>
    <s v="30-12-2016"/>
    <s v="30"/>
    <s v="12"/>
    <s v="2016"/>
    <x v="556"/>
    <d v="2016-12-30T00:00:00"/>
    <x v="2"/>
    <x v="11"/>
    <x v="452"/>
    <x v="4"/>
    <x v="2"/>
    <x v="9"/>
    <s v="Avery Binding System Hidden Tab Executive Style Index Sets"/>
    <n v="6.92"/>
    <n v="6"/>
    <n v="-10.39"/>
  </r>
  <r>
    <s v="30-12-2016"/>
    <s v="30"/>
    <s v="12"/>
    <s v="2016"/>
    <x v="556"/>
    <d v="2016-12-30T00:00:00"/>
    <x v="2"/>
    <x v="11"/>
    <x v="76"/>
    <x v="18"/>
    <x v="2"/>
    <x v="8"/>
    <s v="Avery 487"/>
    <n v="5.9"/>
    <n v="2"/>
    <n v="1.99"/>
  </r>
  <r>
    <s v="30-12-2016"/>
    <s v="30"/>
    <s v="12"/>
    <s v="2016"/>
    <x v="556"/>
    <d v="2016-12-30T00:00:00"/>
    <x v="2"/>
    <x v="11"/>
    <x v="76"/>
    <x v="18"/>
    <x v="2"/>
    <x v="16"/>
    <s v="Acme Office Executive Series Stainless Steel Trimmers"/>
    <n v="13.71"/>
    <n v="2"/>
    <n v="1.03"/>
  </r>
  <r>
    <s v="30-12-2016"/>
    <s v="30"/>
    <s v="12"/>
    <s v="2016"/>
    <x v="556"/>
    <d v="2016-12-30T00:00:00"/>
    <x v="2"/>
    <x v="11"/>
    <x v="442"/>
    <x v="5"/>
    <x v="2"/>
    <x v="6"/>
    <s v="Iceberg Mobile Mega Data/Printer Cart"/>
    <n v="481.32"/>
    <n v="4"/>
    <n v="125.14"/>
  </r>
  <r>
    <s v="30-12-2016"/>
    <s v="30"/>
    <s v="12"/>
    <s v="2016"/>
    <x v="556"/>
    <d v="2016-12-30T00:00:00"/>
    <x v="2"/>
    <x v="11"/>
    <x v="442"/>
    <x v="5"/>
    <x v="2"/>
    <x v="9"/>
    <s v="Cardinal Hold-It CD Pocket"/>
    <n v="6.38"/>
    <n v="1"/>
    <n v="2.15"/>
  </r>
  <r>
    <s v="30-12-2016"/>
    <s v="30"/>
    <s v="12"/>
    <s v="2016"/>
    <x v="556"/>
    <d v="2016-12-30T00:00:00"/>
    <x v="2"/>
    <x v="11"/>
    <x v="37"/>
    <x v="13"/>
    <x v="1"/>
    <x v="1"/>
    <s v="Hon Deluxe Fabric Upholstered Stacking Chairs, Rounded Back"/>
    <n v="170.79"/>
    <n v="1"/>
    <n v="0"/>
  </r>
  <r>
    <s v="30-12-2016"/>
    <s v="30"/>
    <s v="12"/>
    <s v="2016"/>
    <x v="556"/>
    <d v="2016-12-30T00:00:00"/>
    <x v="2"/>
    <x v="11"/>
    <x v="781"/>
    <x v="13"/>
    <x v="2"/>
    <x v="11"/>
    <s v="Newell 31"/>
    <n v="16.52"/>
    <n v="5"/>
    <n v="1.65"/>
  </r>
  <r>
    <s v="30-12-2016"/>
    <s v="30"/>
    <s v="12"/>
    <s v="2016"/>
    <x v="556"/>
    <d v="2016-12-30T00:00:00"/>
    <x v="2"/>
    <x v="11"/>
    <x v="257"/>
    <x v="11"/>
    <x v="2"/>
    <x v="3"/>
    <s v="Embossed Ink Jet Note Cards"/>
    <n v="72.22"/>
    <n v="4"/>
    <n v="25.28"/>
  </r>
  <r>
    <s v="31-12-2016"/>
    <s v="31"/>
    <s v="12"/>
    <s v="2016"/>
    <x v="557"/>
    <d v="2016-12-31T00:00:00"/>
    <x v="2"/>
    <x v="11"/>
    <x v="296"/>
    <x v="14"/>
    <x v="2"/>
    <x v="11"/>
    <s v="Crayola Anti Dust Chalk, 12/Pack"/>
    <n v="3.64"/>
    <n v="2"/>
    <n v="1.64"/>
  </r>
  <r>
    <s v="31-12-2016"/>
    <s v="31"/>
    <s v="12"/>
    <s v="2016"/>
    <x v="557"/>
    <d v="2016-12-31T00:00:00"/>
    <x v="2"/>
    <x v="11"/>
    <x v="296"/>
    <x v="14"/>
    <x v="2"/>
    <x v="9"/>
    <s v="Lock-Up Easel 'Spel-Binder'"/>
    <n v="159.77000000000001"/>
    <n v="7"/>
    <n v="53.92"/>
  </r>
  <r>
    <s v="31-12-2016"/>
    <s v="31"/>
    <s v="12"/>
    <s v="2016"/>
    <x v="557"/>
    <d v="2016-12-31T00:00:00"/>
    <x v="2"/>
    <x v="11"/>
    <x v="321"/>
    <x v="5"/>
    <x v="0"/>
    <x v="2"/>
    <s v="Adtran 1202752G1"/>
    <n v="302.38"/>
    <n v="3"/>
    <n v="22.68"/>
  </r>
  <r>
    <s v="31-12-2016"/>
    <s v="31"/>
    <s v="12"/>
    <s v="2016"/>
    <x v="557"/>
    <d v="2016-12-31T00:00:00"/>
    <x v="2"/>
    <x v="11"/>
    <x v="285"/>
    <x v="11"/>
    <x v="2"/>
    <x v="11"/>
    <s v="Newell 345"/>
    <n v="47.62"/>
    <n v="3"/>
    <n v="3.57"/>
  </r>
  <r>
    <s v="31-12-2016"/>
    <s v="31"/>
    <s v="12"/>
    <s v="2016"/>
    <x v="557"/>
    <d v="2016-12-31T00:00:00"/>
    <x v="2"/>
    <x v="11"/>
    <x v="285"/>
    <x v="11"/>
    <x v="2"/>
    <x v="3"/>
    <s v="Things To Do Today Pad"/>
    <n v="23.48"/>
    <n v="5"/>
    <n v="8.2200000000000006"/>
  </r>
  <r>
    <s v="31-12-2016"/>
    <s v="31"/>
    <s v="12"/>
    <s v="2016"/>
    <x v="557"/>
    <d v="2016-12-31T00:00:00"/>
    <x v="2"/>
    <x v="11"/>
    <x v="635"/>
    <x v="5"/>
    <x v="2"/>
    <x v="9"/>
    <s v="GBC Pre-Punched Binding Paper, Plastic, White, 8-1/2&quot; x 11&quot;"/>
    <n v="38.380000000000003"/>
    <n v="3"/>
    <n v="13.43"/>
  </r>
  <r>
    <s v="31-12-2016"/>
    <s v="31"/>
    <s v="12"/>
    <s v="2016"/>
    <x v="557"/>
    <d v="2016-12-31T00:00:00"/>
    <x v="2"/>
    <x v="11"/>
    <x v="300"/>
    <x v="18"/>
    <x v="2"/>
    <x v="6"/>
    <s v="Tennsco Industrial Shelving"/>
    <n v="156.51"/>
    <n v="4"/>
    <n v="-35.22"/>
  </r>
  <r>
    <m/>
    <m/>
    <m/>
    <m/>
    <x v="0"/>
    <d v="2017-01-01T00:00:00"/>
    <x v="3"/>
    <x v="0"/>
    <x v="160"/>
    <x v="18"/>
    <x v="1"/>
    <x v="5"/>
    <s v="Linden 10&quot; Round Wall Clock, Black"/>
    <n v="48.9"/>
    <n v="4"/>
    <n v="8.56"/>
  </r>
  <r>
    <m/>
    <m/>
    <m/>
    <m/>
    <x v="0"/>
    <d v="2017-01-01T00:00:00"/>
    <x v="3"/>
    <x v="0"/>
    <x v="110"/>
    <x v="5"/>
    <x v="1"/>
    <x v="5"/>
    <s v="Howard Miller 11-1/2&quot; Diameter Brentwood Wall Clock"/>
    <n v="474.43"/>
    <n v="11"/>
    <n v="199.26"/>
  </r>
  <r>
    <m/>
    <m/>
    <m/>
    <m/>
    <x v="0"/>
    <d v="2017-01-01T00:00:00"/>
    <x v="3"/>
    <x v="0"/>
    <x v="223"/>
    <x v="0"/>
    <x v="2"/>
    <x v="9"/>
    <s v="Wilson Jones Easy Flow II Sheet Lifters"/>
    <n v="3.6"/>
    <n v="2"/>
    <n v="1.73"/>
  </r>
  <r>
    <m/>
    <m/>
    <m/>
    <m/>
    <x v="0"/>
    <d v="2017-01-01T00:00:00"/>
    <x v="3"/>
    <x v="0"/>
    <x v="749"/>
    <x v="4"/>
    <x v="2"/>
    <x v="6"/>
    <s v="SAFCO Boltless Steel Shelving"/>
    <n v="454.56"/>
    <n v="5"/>
    <n v="-107.96"/>
  </r>
  <r>
    <m/>
    <m/>
    <m/>
    <m/>
    <x v="0"/>
    <d v="2017-01-01T00:00:00"/>
    <x v="3"/>
    <x v="0"/>
    <x v="749"/>
    <x v="4"/>
    <x v="1"/>
    <x v="5"/>
    <s v="Tenex Carpeted, Granite-Look or Clear Contemporary Contour Shape Chair Mats"/>
    <n v="141.41999999999999"/>
    <n v="5"/>
    <n v="-187.38"/>
  </r>
  <r>
    <m/>
    <m/>
    <m/>
    <m/>
    <x v="0"/>
    <d v="2017-01-01T00:00:00"/>
    <x v="3"/>
    <x v="0"/>
    <x v="749"/>
    <x v="4"/>
    <x v="1"/>
    <x v="1"/>
    <s v="Office Star - Contemporary Task Swivel Chair"/>
    <n v="310.74"/>
    <n v="4"/>
    <n v="-26.64"/>
  </r>
  <r>
    <m/>
    <m/>
    <m/>
    <m/>
    <x v="0"/>
    <d v="2017-01-01T00:00:00"/>
    <x v="3"/>
    <x v="0"/>
    <x v="749"/>
    <x v="4"/>
    <x v="2"/>
    <x v="11"/>
    <s v="Fluorescent Highlighters by Dixon"/>
    <n v="12.74"/>
    <n v="4"/>
    <n v="2.23"/>
  </r>
  <r>
    <m/>
    <m/>
    <m/>
    <m/>
    <x v="0"/>
    <d v="2017-01-01T00:00:00"/>
    <x v="3"/>
    <x v="0"/>
    <x v="749"/>
    <x v="4"/>
    <x v="2"/>
    <x v="9"/>
    <s v="GBC Instant Report Kit"/>
    <n v="6.47"/>
    <n v="5"/>
    <n v="-9.7100000000000009"/>
  </r>
  <r>
    <m/>
    <m/>
    <m/>
    <m/>
    <x v="0"/>
    <d v="2017-01-01T00:00:00"/>
    <x v="3"/>
    <x v="0"/>
    <x v="749"/>
    <x v="4"/>
    <x v="2"/>
    <x v="9"/>
    <s v="Pressboard Covers with Storage Hooks, 9 1/2&quot; x 11&quot;, Light Blue"/>
    <n v="13.75"/>
    <n v="14"/>
    <n v="-22.68"/>
  </r>
  <r>
    <m/>
    <m/>
    <m/>
    <m/>
    <x v="0"/>
    <d v="2017-01-01T00:00:00"/>
    <x v="3"/>
    <x v="0"/>
    <x v="749"/>
    <x v="4"/>
    <x v="2"/>
    <x v="10"/>
    <s v="Fellowes Superior 10 Outlet Split Surge Protector"/>
    <n v="15.22"/>
    <n v="2"/>
    <n v="-38.82"/>
  </r>
  <r>
    <m/>
    <m/>
    <m/>
    <m/>
    <x v="0"/>
    <d v="2017-01-04T00:00:00"/>
    <x v="3"/>
    <x v="0"/>
    <x v="440"/>
    <x v="28"/>
    <x v="2"/>
    <x v="6"/>
    <s v="Hanging Personal Folder File"/>
    <n v="94.2"/>
    <n v="6"/>
    <n v="23.55"/>
  </r>
  <r>
    <m/>
    <m/>
    <m/>
    <m/>
    <x v="0"/>
    <d v="2017-01-04T00:00:00"/>
    <x v="3"/>
    <x v="0"/>
    <x v="440"/>
    <x v="28"/>
    <x v="2"/>
    <x v="13"/>
    <s v="Staple envelope"/>
    <n v="28.4"/>
    <n v="5"/>
    <n v="13.35"/>
  </r>
  <r>
    <m/>
    <m/>
    <m/>
    <m/>
    <x v="0"/>
    <d v="2017-01-04T00:00:00"/>
    <x v="3"/>
    <x v="0"/>
    <x v="335"/>
    <x v="5"/>
    <x v="2"/>
    <x v="8"/>
    <s v="Avery 498"/>
    <n v="5.78"/>
    <n v="2"/>
    <n v="2.72"/>
  </r>
  <r>
    <m/>
    <m/>
    <m/>
    <m/>
    <x v="0"/>
    <d v="2017-01-04T00:00:00"/>
    <x v="3"/>
    <x v="0"/>
    <x v="335"/>
    <x v="5"/>
    <x v="2"/>
    <x v="9"/>
    <s v="Fellowes Binding Cases"/>
    <n v="121.68"/>
    <n v="13"/>
    <n v="38.03"/>
  </r>
  <r>
    <m/>
    <m/>
    <m/>
    <m/>
    <x v="0"/>
    <d v="2017-01-04T00:00:00"/>
    <x v="3"/>
    <x v="0"/>
    <x v="354"/>
    <x v="5"/>
    <x v="1"/>
    <x v="14"/>
    <s v="Safco Value Mate Steel Bookcase, Baked Enamel Finish on Steel, Black"/>
    <n v="482.66"/>
    <n v="8"/>
    <n v="85.18"/>
  </r>
  <r>
    <m/>
    <m/>
    <m/>
    <m/>
    <x v="0"/>
    <d v="2017-01-04T00:00:00"/>
    <x v="3"/>
    <x v="0"/>
    <x v="354"/>
    <x v="5"/>
    <x v="0"/>
    <x v="15"/>
    <s v="Cubify CubeX 3D Printer Double Head Print"/>
    <n v="4799.9799999999996"/>
    <n v="2"/>
    <n v="360"/>
  </r>
  <r>
    <m/>
    <m/>
    <m/>
    <m/>
    <x v="0"/>
    <d v="2017-01-04T00:00:00"/>
    <x v="3"/>
    <x v="0"/>
    <x v="424"/>
    <x v="2"/>
    <x v="2"/>
    <x v="3"/>
    <s v="Wirebound Message Books, Four 2 3/4 x 5 Forms per Page, 200 Sets per Book"/>
    <n v="42.93"/>
    <n v="9"/>
    <n v="19.32"/>
  </r>
  <r>
    <m/>
    <m/>
    <m/>
    <m/>
    <x v="0"/>
    <d v="2017-01-04T00:00:00"/>
    <x v="3"/>
    <x v="0"/>
    <x v="91"/>
    <x v="11"/>
    <x v="0"/>
    <x v="2"/>
    <s v="Mediabridge Sport Armband iPhone 5s"/>
    <n v="23.98"/>
    <n v="3"/>
    <n v="-5.69"/>
  </r>
  <r>
    <m/>
    <m/>
    <m/>
    <m/>
    <x v="0"/>
    <d v="2017-01-04T00:00:00"/>
    <x v="3"/>
    <x v="0"/>
    <x v="91"/>
    <x v="11"/>
    <x v="2"/>
    <x v="8"/>
    <s v="Avery 494"/>
    <n v="6.26"/>
    <n v="3"/>
    <n v="2.04"/>
  </r>
  <r>
    <m/>
    <m/>
    <m/>
    <m/>
    <x v="0"/>
    <d v="2017-01-04T00:00:00"/>
    <x v="3"/>
    <x v="0"/>
    <x v="91"/>
    <x v="11"/>
    <x v="2"/>
    <x v="10"/>
    <s v="Staple holder"/>
    <n v="20.81"/>
    <n v="3"/>
    <n v="1.82"/>
  </r>
  <r>
    <m/>
    <m/>
    <m/>
    <m/>
    <x v="0"/>
    <d v="2017-01-04T00:00:00"/>
    <x v="3"/>
    <x v="0"/>
    <x v="91"/>
    <x v="11"/>
    <x v="1"/>
    <x v="1"/>
    <s v="Global Wood Trimmed Manager's Task Chair, Khaki"/>
    <n v="218.35"/>
    <n v="3"/>
    <n v="-19.11"/>
  </r>
  <r>
    <m/>
    <m/>
    <m/>
    <m/>
    <x v="0"/>
    <d v="2017-01-04T00:00:00"/>
    <x v="3"/>
    <x v="0"/>
    <x v="204"/>
    <x v="20"/>
    <x v="1"/>
    <x v="5"/>
    <s v="Deflect-o DuraMat Lighweight, Studded, Beveled Mat for Low Pile Carpeting"/>
    <n v="127.95"/>
    <n v="3"/>
    <n v="21.75"/>
  </r>
  <r>
    <m/>
    <m/>
    <m/>
    <m/>
    <x v="0"/>
    <d v="2017-01-05T00:00:00"/>
    <x v="3"/>
    <x v="0"/>
    <x v="706"/>
    <x v="9"/>
    <x v="0"/>
    <x v="0"/>
    <s v="Maxell 74 Minute CDR, 10/Pack"/>
    <n v="48.9"/>
    <n v="5"/>
    <n v="18.09"/>
  </r>
  <r>
    <m/>
    <m/>
    <m/>
    <m/>
    <x v="0"/>
    <d v="2017-01-05T00:00:00"/>
    <x v="3"/>
    <x v="0"/>
    <x v="746"/>
    <x v="11"/>
    <x v="2"/>
    <x v="16"/>
    <s v="Kleencut Forged Office Shears by Acme United Corporation"/>
    <n v="3.33"/>
    <n v="2"/>
    <n v="0.42"/>
  </r>
  <r>
    <m/>
    <m/>
    <m/>
    <m/>
    <x v="0"/>
    <d v="2017-01-05T00:00:00"/>
    <x v="3"/>
    <x v="0"/>
    <x v="746"/>
    <x v="11"/>
    <x v="1"/>
    <x v="7"/>
    <s v="Bush Advantage Collection Racetrack Conference Table"/>
    <n v="933.26"/>
    <n v="4"/>
    <n v="-458.15"/>
  </r>
  <r>
    <m/>
    <m/>
    <m/>
    <m/>
    <x v="0"/>
    <d v="2017-01-05T00:00:00"/>
    <x v="3"/>
    <x v="0"/>
    <x v="746"/>
    <x v="11"/>
    <x v="1"/>
    <x v="1"/>
    <s v="HON 5400 Series Task Chairs for Big and Tall"/>
    <n v="2803.92"/>
    <n v="5"/>
    <n v="0"/>
  </r>
  <r>
    <m/>
    <m/>
    <m/>
    <m/>
    <x v="0"/>
    <d v="2017-01-05T00:00:00"/>
    <x v="3"/>
    <x v="0"/>
    <x v="353"/>
    <x v="11"/>
    <x v="1"/>
    <x v="14"/>
    <s v="Bush Somerset Collection Bookcase"/>
    <n v="314.35000000000002"/>
    <n v="3"/>
    <n v="-15.72"/>
  </r>
  <r>
    <m/>
    <m/>
    <m/>
    <m/>
    <x v="0"/>
    <d v="2017-01-05T00:00:00"/>
    <x v="3"/>
    <x v="0"/>
    <x v="353"/>
    <x v="11"/>
    <x v="2"/>
    <x v="8"/>
    <s v="Avery 492"/>
    <n v="4.6100000000000003"/>
    <n v="2"/>
    <n v="1.5"/>
  </r>
  <r>
    <m/>
    <m/>
    <m/>
    <m/>
    <x v="0"/>
    <d v="2017-01-06T00:00:00"/>
    <x v="3"/>
    <x v="0"/>
    <x v="359"/>
    <x v="18"/>
    <x v="2"/>
    <x v="10"/>
    <s v="Eureka Sanitaire  Multi-Pro Heavy-Duty Upright, Disposable Bags"/>
    <n v="17.48"/>
    <n v="5"/>
    <n v="1.31"/>
  </r>
  <r>
    <m/>
    <m/>
    <m/>
    <m/>
    <x v="0"/>
    <d v="2017-01-06T00:00:00"/>
    <x v="3"/>
    <x v="0"/>
    <x v="694"/>
    <x v="18"/>
    <x v="2"/>
    <x v="9"/>
    <s v="Cardinal HOLDit! Binder Insert Strips,Extra Strips"/>
    <n v="3.8"/>
    <n v="2"/>
    <n v="-2.66"/>
  </r>
  <r>
    <m/>
    <m/>
    <m/>
    <m/>
    <x v="0"/>
    <d v="2017-01-06T00:00:00"/>
    <x v="3"/>
    <x v="0"/>
    <x v="694"/>
    <x v="18"/>
    <x v="2"/>
    <x v="3"/>
    <s v="Xerox 1924"/>
    <n v="27.74"/>
    <n v="6"/>
    <n v="10.06"/>
  </r>
  <r>
    <m/>
    <m/>
    <m/>
    <m/>
    <x v="0"/>
    <d v="2017-01-06T00:00:00"/>
    <x v="3"/>
    <x v="0"/>
    <x v="694"/>
    <x v="18"/>
    <x v="0"/>
    <x v="2"/>
    <s v="Panasonic KX-TG6844B Expandable Digital Cordless Telephone"/>
    <n v="158.38"/>
    <n v="4"/>
    <n v="-34.31"/>
  </r>
  <r>
    <m/>
    <m/>
    <m/>
    <m/>
    <x v="0"/>
    <d v="2017-01-06T00:00:00"/>
    <x v="3"/>
    <x v="0"/>
    <x v="734"/>
    <x v="31"/>
    <x v="2"/>
    <x v="9"/>
    <s v="GBC Standard Recycled Report Covers, Clear Plastic Sheets"/>
    <n v="53.9"/>
    <n v="5"/>
    <n v="25.87"/>
  </r>
  <r>
    <m/>
    <m/>
    <m/>
    <m/>
    <x v="0"/>
    <d v="2017-01-06T00:00:00"/>
    <x v="3"/>
    <x v="0"/>
    <x v="260"/>
    <x v="13"/>
    <x v="2"/>
    <x v="6"/>
    <s v="Tennsco Stur-D-Stor Boltless Shelving, 5 Shelves, 24&quot; Deep, Sand"/>
    <n v="324.74"/>
    <n v="3"/>
    <n v="-77.13"/>
  </r>
  <r>
    <m/>
    <m/>
    <m/>
    <m/>
    <x v="0"/>
    <d v="2017-01-06T00:00:00"/>
    <x v="3"/>
    <x v="0"/>
    <x v="710"/>
    <x v="24"/>
    <x v="1"/>
    <x v="1"/>
    <s v="Hon 4070 Series Pagoda Round Back Stacking Chairs"/>
    <n v="1925.88"/>
    <n v="6"/>
    <n v="539.25"/>
  </r>
  <r>
    <m/>
    <m/>
    <m/>
    <m/>
    <x v="0"/>
    <d v="2017-01-06T00:00:00"/>
    <x v="3"/>
    <x v="0"/>
    <x v="710"/>
    <x v="24"/>
    <x v="2"/>
    <x v="10"/>
    <s v="Honeywell Enviracaire Portable HEPA Air Cleaner for 17' x 22' Room"/>
    <n v="2405.1999999999998"/>
    <n v="8"/>
    <n v="793.72"/>
  </r>
  <r>
    <m/>
    <m/>
    <m/>
    <m/>
    <x v="0"/>
    <d v="2017-01-06T00:00:00"/>
    <x v="3"/>
    <x v="0"/>
    <x v="710"/>
    <x v="24"/>
    <x v="0"/>
    <x v="0"/>
    <s v="MaxellÂ LTO Ultrium - 800 GB"/>
    <n v="83.97"/>
    <n v="3"/>
    <n v="15.95"/>
  </r>
  <r>
    <m/>
    <m/>
    <m/>
    <m/>
    <x v="0"/>
    <d v="2017-01-06T00:00:00"/>
    <x v="3"/>
    <x v="0"/>
    <x v="710"/>
    <x v="24"/>
    <x v="0"/>
    <x v="0"/>
    <s v="LogitechÂ MX Performance Wireless Mouse"/>
    <n v="39.89"/>
    <n v="1"/>
    <n v="14.76"/>
  </r>
  <r>
    <m/>
    <m/>
    <m/>
    <m/>
    <x v="0"/>
    <d v="2017-01-06T00:00:00"/>
    <x v="3"/>
    <x v="0"/>
    <x v="710"/>
    <x v="24"/>
    <x v="2"/>
    <x v="9"/>
    <s v="Cardinal Slant-D Ring Binders"/>
    <n v="17.38"/>
    <n v="2"/>
    <n v="8.69"/>
  </r>
  <r>
    <m/>
    <m/>
    <m/>
    <m/>
    <x v="0"/>
    <d v="2017-01-07T00:00:00"/>
    <x v="3"/>
    <x v="0"/>
    <x v="449"/>
    <x v="24"/>
    <x v="2"/>
    <x v="6"/>
    <s v="Carina Mini System Audio Rack, Model AR050B"/>
    <n v="443.92"/>
    <n v="4"/>
    <n v="13.32"/>
  </r>
  <r>
    <m/>
    <m/>
    <m/>
    <m/>
    <x v="0"/>
    <d v="2017-01-07T00:00:00"/>
    <x v="3"/>
    <x v="0"/>
    <x v="449"/>
    <x v="24"/>
    <x v="2"/>
    <x v="9"/>
    <s v="Fellowes PB200 Plastic Comb Binding Machine"/>
    <n v="169.99"/>
    <n v="1"/>
    <n v="78.2"/>
  </r>
  <r>
    <m/>
    <m/>
    <m/>
    <m/>
    <x v="0"/>
    <d v="2017-01-07T00:00:00"/>
    <x v="3"/>
    <x v="0"/>
    <x v="449"/>
    <x v="24"/>
    <x v="2"/>
    <x v="3"/>
    <s v="Xerox 226"/>
    <n v="25.92"/>
    <n v="4"/>
    <n v="12.44"/>
  </r>
  <r>
    <m/>
    <m/>
    <m/>
    <m/>
    <x v="0"/>
    <d v="2017-01-08T00:00:00"/>
    <x v="3"/>
    <x v="0"/>
    <x v="124"/>
    <x v="3"/>
    <x v="0"/>
    <x v="2"/>
    <s v="JBL Micro Wireless Portable Bluetooth Speaker"/>
    <n v="95.98"/>
    <n v="2"/>
    <n v="6"/>
  </r>
  <r>
    <m/>
    <m/>
    <m/>
    <m/>
    <x v="0"/>
    <d v="2017-01-08T00:00:00"/>
    <x v="3"/>
    <x v="0"/>
    <x v="437"/>
    <x v="12"/>
    <x v="0"/>
    <x v="2"/>
    <s v="Nortel Networks T7316 E Nt8 B27"/>
    <n v="271.95999999999998"/>
    <n v="5"/>
    <n v="17"/>
  </r>
  <r>
    <m/>
    <m/>
    <m/>
    <m/>
    <x v="0"/>
    <d v="2017-01-08T00:00:00"/>
    <x v="3"/>
    <x v="0"/>
    <x v="358"/>
    <x v="4"/>
    <x v="0"/>
    <x v="15"/>
    <s v="Bady BDG101FRU Card Printer"/>
    <n v="1439.98"/>
    <n v="3"/>
    <n v="-264"/>
  </r>
  <r>
    <m/>
    <m/>
    <m/>
    <m/>
    <x v="0"/>
    <d v="2017-01-08T00:00:00"/>
    <x v="3"/>
    <x v="0"/>
    <x v="358"/>
    <x v="4"/>
    <x v="2"/>
    <x v="3"/>
    <s v="Xerox 1998"/>
    <n v="36.29"/>
    <n v="7"/>
    <n v="12.7"/>
  </r>
  <r>
    <m/>
    <m/>
    <m/>
    <m/>
    <x v="0"/>
    <d v="2017-01-08T00:00:00"/>
    <x v="3"/>
    <x v="0"/>
    <x v="462"/>
    <x v="5"/>
    <x v="2"/>
    <x v="9"/>
    <s v="GBC Prestige Therm-A-Bind Covers"/>
    <n v="54.9"/>
    <n v="2"/>
    <n v="18.53"/>
  </r>
  <r>
    <m/>
    <m/>
    <m/>
    <m/>
    <x v="0"/>
    <d v="2017-01-08T00:00:00"/>
    <x v="3"/>
    <x v="0"/>
    <x v="599"/>
    <x v="5"/>
    <x v="2"/>
    <x v="6"/>
    <s v="Fellowes Mobile File Cart, Black"/>
    <n v="186.54"/>
    <n v="3"/>
    <n v="50.37"/>
  </r>
  <r>
    <m/>
    <m/>
    <m/>
    <m/>
    <x v="0"/>
    <d v="2017-01-09T00:00:00"/>
    <x v="3"/>
    <x v="0"/>
    <x v="134"/>
    <x v="2"/>
    <x v="1"/>
    <x v="5"/>
    <s v="Seth Thomas 12&quot; Clock w/ Goldtone Case"/>
    <n v="114.9"/>
    <n v="5"/>
    <n v="39.07"/>
  </r>
  <r>
    <m/>
    <m/>
    <m/>
    <m/>
    <x v="0"/>
    <d v="2017-01-09T00:00:00"/>
    <x v="3"/>
    <x v="0"/>
    <x v="567"/>
    <x v="1"/>
    <x v="0"/>
    <x v="0"/>
    <s v="LogitechÂ LS21 Speaker System - PC Multimedia - 2.1-CH - Wired"/>
    <n v="19.989999999999998"/>
    <n v="1"/>
    <n v="6.8"/>
  </r>
  <r>
    <m/>
    <m/>
    <m/>
    <m/>
    <x v="0"/>
    <d v="2017-01-09T00:00:00"/>
    <x v="3"/>
    <x v="0"/>
    <x v="567"/>
    <x v="1"/>
    <x v="2"/>
    <x v="9"/>
    <s v="Avery Metallic Poly Binders"/>
    <n v="22.92"/>
    <n v="5"/>
    <n v="8.02"/>
  </r>
  <r>
    <m/>
    <m/>
    <m/>
    <m/>
    <x v="0"/>
    <d v="2017-01-09T00:00:00"/>
    <x v="3"/>
    <x v="0"/>
    <x v="66"/>
    <x v="1"/>
    <x v="2"/>
    <x v="11"/>
    <s v="Staples in misc. colors"/>
    <n v="7.58"/>
    <n v="1"/>
    <n v="2.96"/>
  </r>
  <r>
    <m/>
    <m/>
    <m/>
    <m/>
    <x v="0"/>
    <d v="2017-01-09T00:00:00"/>
    <x v="3"/>
    <x v="0"/>
    <x v="315"/>
    <x v="10"/>
    <x v="1"/>
    <x v="1"/>
    <s v="Harbour Creations 67200 Series Stacking Chairs"/>
    <n v="498.26"/>
    <n v="7"/>
    <n v="134.53"/>
  </r>
  <r>
    <m/>
    <m/>
    <m/>
    <m/>
    <x v="0"/>
    <d v="2017-01-09T00:00:00"/>
    <x v="3"/>
    <x v="0"/>
    <x v="618"/>
    <x v="1"/>
    <x v="2"/>
    <x v="10"/>
    <s v="Honeywell Quietcare HEPA Air Cleaner"/>
    <n v="314.60000000000002"/>
    <n v="4"/>
    <n v="103.82"/>
  </r>
  <r>
    <m/>
    <m/>
    <m/>
    <m/>
    <x v="0"/>
    <d v="2017-01-09T00:00:00"/>
    <x v="3"/>
    <x v="0"/>
    <x v="618"/>
    <x v="1"/>
    <x v="1"/>
    <x v="7"/>
    <s v="KI Conference Tables"/>
    <n v="283.56"/>
    <n v="4"/>
    <n v="45.37"/>
  </r>
  <r>
    <m/>
    <m/>
    <m/>
    <m/>
    <x v="0"/>
    <d v="2017-01-10T00:00:00"/>
    <x v="3"/>
    <x v="0"/>
    <x v="23"/>
    <x v="4"/>
    <x v="2"/>
    <x v="11"/>
    <s v="Design Ebony Sketching Pencil"/>
    <n v="6.67"/>
    <n v="6"/>
    <n v="0.5"/>
  </r>
  <r>
    <m/>
    <m/>
    <m/>
    <m/>
    <x v="0"/>
    <d v="2017-01-10T00:00:00"/>
    <x v="3"/>
    <x v="0"/>
    <x v="268"/>
    <x v="1"/>
    <x v="2"/>
    <x v="3"/>
    <s v="Personal Creations Ink Jet Cards and Labels"/>
    <n v="91.84"/>
    <n v="8"/>
    <n v="45"/>
  </r>
  <r>
    <m/>
    <m/>
    <m/>
    <m/>
    <x v="0"/>
    <d v="2017-01-10T00:00:00"/>
    <x v="3"/>
    <x v="0"/>
    <x v="268"/>
    <x v="1"/>
    <x v="2"/>
    <x v="9"/>
    <s v="GBC White Gloss Covers, Plain Front"/>
    <n v="81.09"/>
    <n v="7"/>
    <n v="27.37"/>
  </r>
  <r>
    <m/>
    <m/>
    <m/>
    <m/>
    <x v="0"/>
    <d v="2017-01-10T00:00:00"/>
    <x v="3"/>
    <x v="0"/>
    <x v="268"/>
    <x v="1"/>
    <x v="2"/>
    <x v="3"/>
    <s v="Xerox 222"/>
    <n v="19.440000000000001"/>
    <n v="3"/>
    <n v="9.33"/>
  </r>
  <r>
    <m/>
    <m/>
    <m/>
    <m/>
    <x v="0"/>
    <d v="2017-01-10T00:00:00"/>
    <x v="3"/>
    <x v="0"/>
    <x v="268"/>
    <x v="1"/>
    <x v="1"/>
    <x v="1"/>
    <s v="Hon Every-Day Series Multi-Task Chairs"/>
    <n v="451.15"/>
    <n v="3"/>
    <n v="0"/>
  </r>
  <r>
    <m/>
    <m/>
    <m/>
    <m/>
    <x v="0"/>
    <d v="2017-01-10T00:00:00"/>
    <x v="3"/>
    <x v="0"/>
    <x v="778"/>
    <x v="5"/>
    <x v="2"/>
    <x v="9"/>
    <s v="Wilson Jones Easy Flow II Sheet Lifters"/>
    <n v="1.44"/>
    <n v="1"/>
    <n v="0.5"/>
  </r>
  <r>
    <m/>
    <m/>
    <m/>
    <m/>
    <x v="0"/>
    <d v="2017-01-10T00:00:00"/>
    <x v="3"/>
    <x v="0"/>
    <x v="778"/>
    <x v="5"/>
    <x v="2"/>
    <x v="9"/>
    <s v="Storex Dura Pro Binders"/>
    <n v="61.78"/>
    <n v="13"/>
    <n v="20.85"/>
  </r>
  <r>
    <m/>
    <m/>
    <m/>
    <m/>
    <x v="0"/>
    <d v="2017-01-10T00:00:00"/>
    <x v="3"/>
    <x v="0"/>
    <x v="778"/>
    <x v="5"/>
    <x v="2"/>
    <x v="10"/>
    <s v="Belkin 325VA UPS Surge Protector, 6'"/>
    <n v="241.96"/>
    <n v="2"/>
    <n v="60.49"/>
  </r>
  <r>
    <m/>
    <m/>
    <m/>
    <m/>
    <x v="0"/>
    <d v="2017-01-10T00:00:00"/>
    <x v="3"/>
    <x v="0"/>
    <x v="778"/>
    <x v="5"/>
    <x v="1"/>
    <x v="1"/>
    <s v="Metal Folding Chairs, Beige, 4/Carton"/>
    <n v="108.61"/>
    <n v="4"/>
    <n v="9.5"/>
  </r>
  <r>
    <m/>
    <m/>
    <m/>
    <m/>
    <x v="0"/>
    <d v="2017-01-10T00:00:00"/>
    <x v="3"/>
    <x v="0"/>
    <x v="622"/>
    <x v="2"/>
    <x v="0"/>
    <x v="15"/>
    <s v="Fellowes Powershred HS-440 4-Sheet High Security Shredder"/>
    <n v="1704.89"/>
    <n v="11"/>
    <n v="767.2"/>
  </r>
  <r>
    <m/>
    <m/>
    <m/>
    <m/>
    <x v="0"/>
    <d v="2017-01-10T00:00:00"/>
    <x v="3"/>
    <x v="0"/>
    <x v="607"/>
    <x v="31"/>
    <x v="2"/>
    <x v="3"/>
    <s v="Xerox 1915"/>
    <n v="104.85"/>
    <n v="1"/>
    <n v="50.33"/>
  </r>
  <r>
    <m/>
    <m/>
    <m/>
    <m/>
    <x v="0"/>
    <d v="2017-01-10T00:00:00"/>
    <x v="3"/>
    <x v="0"/>
    <x v="464"/>
    <x v="5"/>
    <x v="0"/>
    <x v="0"/>
    <s v="Sony 32GB Class 10 Micro SDHC R40 Memory Card"/>
    <n v="104.75"/>
    <n v="5"/>
    <n v="22"/>
  </r>
  <r>
    <m/>
    <m/>
    <m/>
    <m/>
    <x v="0"/>
    <d v="2017-01-11T00:00:00"/>
    <x v="3"/>
    <x v="0"/>
    <x v="582"/>
    <x v="1"/>
    <x v="2"/>
    <x v="9"/>
    <s v="GBC Standard Plastic Binding Systems' Combs"/>
    <n v="25.12"/>
    <n v="5"/>
    <n v="7.85"/>
  </r>
  <r>
    <m/>
    <m/>
    <m/>
    <m/>
    <x v="0"/>
    <d v="2017-01-11T00:00:00"/>
    <x v="3"/>
    <x v="0"/>
    <x v="582"/>
    <x v="1"/>
    <x v="1"/>
    <x v="7"/>
    <s v="Hon 94000 Series Round Tables"/>
    <n v="2665.62"/>
    <n v="9"/>
    <n v="239.91"/>
  </r>
  <r>
    <m/>
    <m/>
    <m/>
    <m/>
    <x v="0"/>
    <d v="2017-01-11T00:00:00"/>
    <x v="3"/>
    <x v="0"/>
    <x v="463"/>
    <x v="6"/>
    <x v="2"/>
    <x v="3"/>
    <s v="Xerox 1939"/>
    <n v="189.7"/>
    <n v="10"/>
    <n v="91.06"/>
  </r>
  <r>
    <m/>
    <m/>
    <m/>
    <m/>
    <x v="0"/>
    <d v="2017-01-11T00:00:00"/>
    <x v="3"/>
    <x v="0"/>
    <x v="463"/>
    <x v="6"/>
    <x v="2"/>
    <x v="3"/>
    <s v="Xerox 1893"/>
    <n v="40.99"/>
    <n v="1"/>
    <n v="20.09"/>
  </r>
  <r>
    <m/>
    <m/>
    <m/>
    <m/>
    <x v="0"/>
    <d v="2017-01-12T00:00:00"/>
    <x v="3"/>
    <x v="0"/>
    <x v="415"/>
    <x v="10"/>
    <x v="2"/>
    <x v="6"/>
    <s v="Tennsco Lockers, Gray"/>
    <n v="83.92"/>
    <n v="4"/>
    <n v="5.87"/>
  </r>
  <r>
    <m/>
    <m/>
    <m/>
    <m/>
    <x v="0"/>
    <d v="2017-01-12T00:00:00"/>
    <x v="3"/>
    <x v="0"/>
    <x v="415"/>
    <x v="10"/>
    <x v="0"/>
    <x v="2"/>
    <s v="Panasonic KX-TG6844B Expandable Digital Cordless Telephone"/>
    <n v="131.97999999999999"/>
    <n v="2"/>
    <n v="35.630000000000003"/>
  </r>
  <r>
    <m/>
    <m/>
    <m/>
    <m/>
    <x v="0"/>
    <d v="2017-01-12T00:00:00"/>
    <x v="3"/>
    <x v="0"/>
    <x v="415"/>
    <x v="10"/>
    <x v="2"/>
    <x v="9"/>
    <s v="Avery Durable Slant Ring Binders, No Labels"/>
    <n v="15.92"/>
    <n v="4"/>
    <n v="7.48"/>
  </r>
  <r>
    <m/>
    <m/>
    <m/>
    <m/>
    <x v="0"/>
    <d v="2017-01-12T00:00:00"/>
    <x v="3"/>
    <x v="0"/>
    <x v="415"/>
    <x v="10"/>
    <x v="2"/>
    <x v="4"/>
    <s v="Advantus Push Pins, Aluminum Head"/>
    <n v="52.29"/>
    <n v="9"/>
    <n v="16.21"/>
  </r>
  <r>
    <m/>
    <m/>
    <m/>
    <m/>
    <x v="0"/>
    <d v="2017-01-12T00:00:00"/>
    <x v="3"/>
    <x v="0"/>
    <x v="415"/>
    <x v="10"/>
    <x v="2"/>
    <x v="6"/>
    <s v="Gould Plastics 18-Pocket Panel Bin, 34w x 5-1/4d x 20-1/2h"/>
    <n v="91.99"/>
    <n v="1"/>
    <n v="3.68"/>
  </r>
  <r>
    <m/>
    <m/>
    <m/>
    <m/>
    <x v="0"/>
    <d v="2017-01-12T00:00:00"/>
    <x v="3"/>
    <x v="0"/>
    <x v="583"/>
    <x v="2"/>
    <x v="0"/>
    <x v="0"/>
    <s v="Sabrent 4-Port USB 2.0 Hub"/>
    <n v="20.37"/>
    <n v="3"/>
    <n v="6.93"/>
  </r>
  <r>
    <m/>
    <m/>
    <m/>
    <m/>
    <x v="0"/>
    <d v="2017-01-12T00:00:00"/>
    <x v="3"/>
    <x v="0"/>
    <x v="583"/>
    <x v="2"/>
    <x v="2"/>
    <x v="6"/>
    <s v="Safco Industrial Shelving"/>
    <n v="221.55"/>
    <n v="3"/>
    <n v="6.65"/>
  </r>
  <r>
    <m/>
    <m/>
    <m/>
    <m/>
    <x v="0"/>
    <d v="2017-01-12T00:00:00"/>
    <x v="3"/>
    <x v="0"/>
    <x v="583"/>
    <x v="2"/>
    <x v="2"/>
    <x v="9"/>
    <s v="Acco 3-Hole Punch"/>
    <n v="17.52"/>
    <n v="5"/>
    <n v="6.13"/>
  </r>
  <r>
    <m/>
    <m/>
    <m/>
    <m/>
    <x v="0"/>
    <d v="2017-01-12T00:00:00"/>
    <x v="3"/>
    <x v="0"/>
    <x v="308"/>
    <x v="15"/>
    <x v="0"/>
    <x v="2"/>
    <s v="GE 30524EE4"/>
    <n v="470.38"/>
    <n v="3"/>
    <n v="52.92"/>
  </r>
  <r>
    <m/>
    <m/>
    <m/>
    <m/>
    <x v="0"/>
    <d v="2017-01-12T00:00:00"/>
    <x v="3"/>
    <x v="0"/>
    <x v="308"/>
    <x v="15"/>
    <x v="0"/>
    <x v="2"/>
    <s v="AT&amp;T SB67148 SynJ"/>
    <n v="105.58"/>
    <n v="2"/>
    <n v="9.24"/>
  </r>
  <r>
    <m/>
    <m/>
    <m/>
    <m/>
    <x v="0"/>
    <d v="2017-01-12T00:00:00"/>
    <x v="3"/>
    <x v="0"/>
    <x v="308"/>
    <x v="15"/>
    <x v="2"/>
    <x v="10"/>
    <s v="Fellowes Basic Home/Office Series Surge Protectors"/>
    <n v="31.15"/>
    <n v="3"/>
    <n v="3.5"/>
  </r>
  <r>
    <m/>
    <m/>
    <m/>
    <m/>
    <x v="0"/>
    <d v="2017-01-12T00:00:00"/>
    <x v="3"/>
    <x v="0"/>
    <x v="308"/>
    <x v="15"/>
    <x v="2"/>
    <x v="9"/>
    <s v="Recycled Pressboard Report Cover with Reinforced Top Hinge"/>
    <n v="6.78"/>
    <n v="7"/>
    <n v="-4.75"/>
  </r>
  <r>
    <m/>
    <m/>
    <m/>
    <m/>
    <x v="0"/>
    <d v="2017-01-12T00:00:00"/>
    <x v="3"/>
    <x v="0"/>
    <x v="308"/>
    <x v="15"/>
    <x v="0"/>
    <x v="2"/>
    <s v="Jabra BIZ 2300 Duo QD Duo CordedÂ Headset"/>
    <n v="406.37"/>
    <n v="4"/>
    <n v="30.48"/>
  </r>
  <r>
    <m/>
    <m/>
    <m/>
    <m/>
    <x v="0"/>
    <d v="2017-01-12T00:00:00"/>
    <x v="3"/>
    <x v="0"/>
    <x v="242"/>
    <x v="13"/>
    <x v="2"/>
    <x v="13"/>
    <s v="Quality Park Security Envelopes"/>
    <n v="104.68"/>
    <n v="5"/>
    <n v="35.33"/>
  </r>
  <r>
    <m/>
    <m/>
    <m/>
    <m/>
    <x v="0"/>
    <d v="2017-01-12T00:00:00"/>
    <x v="3"/>
    <x v="0"/>
    <x v="242"/>
    <x v="13"/>
    <x v="0"/>
    <x v="2"/>
    <s v="Belkin SportFit Armband For iPhone 5s/5c, Fuchsia"/>
    <n v="62.96"/>
    <n v="7"/>
    <n v="9.44"/>
  </r>
  <r>
    <m/>
    <m/>
    <m/>
    <m/>
    <x v="0"/>
    <d v="2017-01-12T00:00:00"/>
    <x v="3"/>
    <x v="0"/>
    <x v="665"/>
    <x v="4"/>
    <x v="0"/>
    <x v="2"/>
    <s v="Cisco SPA112 2 Port Phone Adapter"/>
    <n v="219.8"/>
    <n v="5"/>
    <n v="24.73"/>
  </r>
  <r>
    <m/>
    <m/>
    <m/>
    <m/>
    <x v="0"/>
    <d v="2017-01-12T00:00:00"/>
    <x v="3"/>
    <x v="0"/>
    <x v="665"/>
    <x v="4"/>
    <x v="1"/>
    <x v="1"/>
    <s v="DMI Arturo Collection Mission-style Design Wood Chair"/>
    <n v="317.06"/>
    <n v="3"/>
    <n v="-18.12"/>
  </r>
  <r>
    <m/>
    <m/>
    <m/>
    <m/>
    <x v="0"/>
    <d v="2017-01-12T00:00:00"/>
    <x v="3"/>
    <x v="0"/>
    <x v="782"/>
    <x v="5"/>
    <x v="2"/>
    <x v="3"/>
    <s v="Xerox 1905"/>
    <n v="45.36"/>
    <n v="7"/>
    <n v="21.77"/>
  </r>
  <r>
    <m/>
    <m/>
    <m/>
    <m/>
    <x v="0"/>
    <d v="2017-01-12T00:00:00"/>
    <x v="3"/>
    <x v="0"/>
    <x v="782"/>
    <x v="5"/>
    <x v="2"/>
    <x v="9"/>
    <s v="Cardinal HOLDit! Binder Insert Strips,Extra Strips"/>
    <n v="10.130000000000001"/>
    <n v="2"/>
    <n v="3.67"/>
  </r>
  <r>
    <m/>
    <m/>
    <m/>
    <m/>
    <x v="0"/>
    <d v="2017-01-12T00:00:00"/>
    <x v="3"/>
    <x v="0"/>
    <x v="565"/>
    <x v="13"/>
    <x v="2"/>
    <x v="6"/>
    <s v="Personal File Boxes with Fold-Down Carry Handle"/>
    <n v="37.39"/>
    <n v="3"/>
    <n v="2.34"/>
  </r>
  <r>
    <m/>
    <m/>
    <m/>
    <m/>
    <x v="0"/>
    <d v="2017-01-12T00:00:00"/>
    <x v="3"/>
    <x v="0"/>
    <x v="565"/>
    <x v="13"/>
    <x v="1"/>
    <x v="5"/>
    <s v="Ultra Door Kickplate, 8&quot;H x 34&quot;W"/>
    <n v="79.12"/>
    <n v="5"/>
    <n v="13.85"/>
  </r>
  <r>
    <m/>
    <m/>
    <m/>
    <m/>
    <x v="0"/>
    <d v="2017-01-12T00:00:00"/>
    <x v="3"/>
    <x v="0"/>
    <x v="532"/>
    <x v="30"/>
    <x v="2"/>
    <x v="3"/>
    <s v="Xerox 214"/>
    <n v="19.440000000000001"/>
    <n v="3"/>
    <n v="9.33"/>
  </r>
  <r>
    <m/>
    <m/>
    <m/>
    <m/>
    <x v="0"/>
    <d v="2017-01-12T00:00:00"/>
    <x v="3"/>
    <x v="0"/>
    <x v="532"/>
    <x v="30"/>
    <x v="1"/>
    <x v="1"/>
    <s v="Global Comet Stacking Armless Chair"/>
    <n v="897.15"/>
    <n v="3"/>
    <n v="251.2"/>
  </r>
  <r>
    <m/>
    <m/>
    <m/>
    <m/>
    <x v="0"/>
    <d v="2017-01-12T00:00:00"/>
    <x v="3"/>
    <x v="0"/>
    <x v="414"/>
    <x v="18"/>
    <x v="1"/>
    <x v="5"/>
    <s v="Magna Visual Magnetic Picture Hangers"/>
    <n v="7.71"/>
    <n v="2"/>
    <n v="1.74"/>
  </r>
  <r>
    <m/>
    <m/>
    <m/>
    <m/>
    <x v="0"/>
    <d v="2017-01-12T00:00:00"/>
    <x v="3"/>
    <x v="0"/>
    <x v="716"/>
    <x v="4"/>
    <x v="2"/>
    <x v="3"/>
    <s v="Xerox 201"/>
    <n v="10.37"/>
    <n v="2"/>
    <n v="3.63"/>
  </r>
  <r>
    <m/>
    <m/>
    <m/>
    <m/>
    <x v="0"/>
    <d v="2017-01-12T00:00:00"/>
    <x v="3"/>
    <x v="0"/>
    <x v="637"/>
    <x v="1"/>
    <x v="2"/>
    <x v="3"/>
    <s v="Xerox 1947"/>
    <n v="41.86"/>
    <n v="7"/>
    <n v="18.84"/>
  </r>
  <r>
    <m/>
    <m/>
    <m/>
    <m/>
    <x v="0"/>
    <d v="2017-01-12T00:00:00"/>
    <x v="3"/>
    <x v="0"/>
    <x v="637"/>
    <x v="1"/>
    <x v="1"/>
    <x v="14"/>
    <s v="Hon Metal Bookcases, Putty"/>
    <n v="141.96"/>
    <n v="2"/>
    <n v="41.17"/>
  </r>
  <r>
    <m/>
    <m/>
    <m/>
    <m/>
    <x v="0"/>
    <d v="2017-01-12T00:00:00"/>
    <x v="3"/>
    <x v="0"/>
    <x v="468"/>
    <x v="1"/>
    <x v="2"/>
    <x v="9"/>
    <s v="Ibico Presentation Index for Binding Systems"/>
    <n v="15.92"/>
    <n v="5"/>
    <n v="5.37"/>
  </r>
  <r>
    <m/>
    <m/>
    <m/>
    <m/>
    <x v="0"/>
    <d v="2017-01-12T00:00:00"/>
    <x v="3"/>
    <x v="0"/>
    <x v="468"/>
    <x v="1"/>
    <x v="1"/>
    <x v="5"/>
    <s v="Eldon Wave Desk Accessories"/>
    <n v="70.680000000000007"/>
    <n v="12"/>
    <n v="31.1"/>
  </r>
  <r>
    <m/>
    <m/>
    <m/>
    <m/>
    <x v="0"/>
    <d v="2017-01-12T00:00:00"/>
    <x v="3"/>
    <x v="0"/>
    <x v="468"/>
    <x v="1"/>
    <x v="2"/>
    <x v="6"/>
    <s v="Tennsco Stur-D-Stor Boltless Shelving, 5 Shelves, 24&quot; Deep, Sand"/>
    <n v="541.24"/>
    <n v="4"/>
    <n v="5.41"/>
  </r>
  <r>
    <m/>
    <m/>
    <m/>
    <m/>
    <x v="0"/>
    <d v="2017-01-12T00:00:00"/>
    <x v="3"/>
    <x v="0"/>
    <x v="751"/>
    <x v="5"/>
    <x v="1"/>
    <x v="5"/>
    <s v="Tenex &quot;The Solids&quot; Textured Chair Mats"/>
    <n v="629.64"/>
    <n v="9"/>
    <n v="107.04"/>
  </r>
  <r>
    <m/>
    <m/>
    <m/>
    <m/>
    <x v="0"/>
    <d v="2017-01-12T00:00:00"/>
    <x v="3"/>
    <x v="0"/>
    <x v="573"/>
    <x v="13"/>
    <x v="2"/>
    <x v="8"/>
    <s v="Avery 483"/>
    <n v="15.94"/>
    <n v="4"/>
    <n v="5.18"/>
  </r>
  <r>
    <m/>
    <m/>
    <m/>
    <m/>
    <x v="0"/>
    <d v="2017-01-12T00:00:00"/>
    <x v="3"/>
    <x v="0"/>
    <x v="573"/>
    <x v="13"/>
    <x v="2"/>
    <x v="9"/>
    <s v="Acco Pressboard Covers with Storage Hooks, 14 7/8&quot; x 11&quot;, Dark Blue"/>
    <n v="8"/>
    <n v="7"/>
    <n v="-5.6"/>
  </r>
  <r>
    <m/>
    <m/>
    <m/>
    <m/>
    <x v="0"/>
    <d v="2017-01-12T00:00:00"/>
    <x v="3"/>
    <x v="0"/>
    <x v="573"/>
    <x v="13"/>
    <x v="1"/>
    <x v="1"/>
    <s v="Global Commerce Series High-Back Swivel/Tilt Chairs"/>
    <n v="398.97"/>
    <n v="2"/>
    <n v="-28.5"/>
  </r>
  <r>
    <s v="13-01-2017"/>
    <s v="13"/>
    <s v="01"/>
    <s v="2017"/>
    <x v="558"/>
    <d v="2017-01-13T00:00:00"/>
    <x v="3"/>
    <x v="0"/>
    <x v="186"/>
    <x v="28"/>
    <x v="2"/>
    <x v="3"/>
    <s v="Xerox 23"/>
    <n v="32.4"/>
    <n v="5"/>
    <n v="15.55"/>
  </r>
  <r>
    <s v="13-01-2017"/>
    <s v="13"/>
    <s v="01"/>
    <s v="2017"/>
    <x v="558"/>
    <d v="2017-01-13T00:00:00"/>
    <x v="3"/>
    <x v="0"/>
    <x v="186"/>
    <x v="28"/>
    <x v="2"/>
    <x v="11"/>
    <s v="Hunt Boston Vacuum Mount KS Pencil Sharpener"/>
    <n v="209.94"/>
    <n v="6"/>
    <n v="54.58"/>
  </r>
  <r>
    <s v="13-01-2017"/>
    <s v="13"/>
    <s v="01"/>
    <s v="2017"/>
    <x v="558"/>
    <d v="2017-01-13T00:00:00"/>
    <x v="3"/>
    <x v="0"/>
    <x v="186"/>
    <x v="28"/>
    <x v="2"/>
    <x v="16"/>
    <s v="Martin Yale Chadless Opener Electric Letter Opener"/>
    <n v="4164.05"/>
    <n v="5"/>
    <n v="83.28"/>
  </r>
  <r>
    <s v="13-01-2017"/>
    <s v="13"/>
    <s v="01"/>
    <s v="2017"/>
    <x v="558"/>
    <d v="2017-01-13T00:00:00"/>
    <x v="3"/>
    <x v="0"/>
    <x v="186"/>
    <x v="28"/>
    <x v="1"/>
    <x v="14"/>
    <s v="Hon Metal Bookcases, Black"/>
    <n v="212.94"/>
    <n v="3"/>
    <n v="53.24"/>
  </r>
  <r>
    <s v="14-01-2017"/>
    <s v="14"/>
    <s v="01"/>
    <s v="2017"/>
    <x v="559"/>
    <d v="2017-01-14T00:00:00"/>
    <x v="3"/>
    <x v="0"/>
    <x v="744"/>
    <x v="12"/>
    <x v="2"/>
    <x v="13"/>
    <s v="Tyvek  Top-Opening Peel &amp; Seel Envelopes, Plain White"/>
    <n v="21.74"/>
    <n v="1"/>
    <n v="7.34"/>
  </r>
  <r>
    <s v="14-01-2017"/>
    <s v="14"/>
    <s v="01"/>
    <s v="2017"/>
    <x v="559"/>
    <d v="2017-01-14T00:00:00"/>
    <x v="3"/>
    <x v="0"/>
    <x v="744"/>
    <x v="12"/>
    <x v="0"/>
    <x v="2"/>
    <s v="Sannysis Cute Owl Design Soft Skin Case Cover for Samsung Galaxy S4"/>
    <n v="7.92"/>
    <n v="5"/>
    <n v="0.69"/>
  </r>
  <r>
    <s v="14-01-2017"/>
    <s v="14"/>
    <s v="01"/>
    <s v="2017"/>
    <x v="559"/>
    <d v="2017-01-14T00:00:00"/>
    <x v="3"/>
    <x v="0"/>
    <x v="595"/>
    <x v="15"/>
    <x v="0"/>
    <x v="0"/>
    <s v="ImationÂ 8GB Mini TravelDrive USB 2.0Â Flash Drive"/>
    <n v="169.06"/>
    <n v="7"/>
    <n v="-14.79"/>
  </r>
  <r>
    <s v="14-01-2017"/>
    <s v="14"/>
    <s v="01"/>
    <s v="2017"/>
    <x v="559"/>
    <d v="2017-01-14T00:00:00"/>
    <x v="3"/>
    <x v="0"/>
    <x v="595"/>
    <x v="15"/>
    <x v="2"/>
    <x v="6"/>
    <s v="Mobile Personal File Cube"/>
    <n v="168.62"/>
    <n v="9"/>
    <n v="14.75"/>
  </r>
  <r>
    <s v="14-01-2017"/>
    <s v="14"/>
    <s v="01"/>
    <s v="2017"/>
    <x v="559"/>
    <d v="2017-01-14T00:00:00"/>
    <x v="3"/>
    <x v="0"/>
    <x v="407"/>
    <x v="23"/>
    <x v="2"/>
    <x v="13"/>
    <s v="#10- 4 1/8&quot; x 9 1/2&quot; Security-Tint Envelopes"/>
    <n v="18.34"/>
    <n v="3"/>
    <n v="6.65"/>
  </r>
  <r>
    <s v="14-01-2017"/>
    <s v="14"/>
    <s v="01"/>
    <s v="2017"/>
    <x v="559"/>
    <d v="2017-01-14T00:00:00"/>
    <x v="3"/>
    <x v="0"/>
    <x v="407"/>
    <x v="23"/>
    <x v="2"/>
    <x v="3"/>
    <s v="Xerox 1931"/>
    <n v="36.29"/>
    <n v="7"/>
    <n v="12.7"/>
  </r>
  <r>
    <s v="14-01-2017"/>
    <s v="14"/>
    <s v="01"/>
    <s v="2017"/>
    <x v="559"/>
    <d v="2017-01-14T00:00:00"/>
    <x v="3"/>
    <x v="0"/>
    <x v="407"/>
    <x v="23"/>
    <x v="0"/>
    <x v="2"/>
    <s v="iHome FM Clock Radio with Lightning Dock"/>
    <n v="111.98"/>
    <n v="2"/>
    <n v="7"/>
  </r>
  <r>
    <s v="14-01-2017"/>
    <s v="14"/>
    <s v="01"/>
    <s v="2017"/>
    <x v="559"/>
    <d v="2017-01-14T00:00:00"/>
    <x v="3"/>
    <x v="0"/>
    <x v="407"/>
    <x v="23"/>
    <x v="2"/>
    <x v="9"/>
    <s v="Ibico Presentation Index for Binding Systems"/>
    <n v="5.97"/>
    <n v="5"/>
    <n v="-4.58"/>
  </r>
  <r>
    <s v="14-01-2017"/>
    <s v="14"/>
    <s v="01"/>
    <s v="2017"/>
    <x v="559"/>
    <d v="2017-01-14T00:00:00"/>
    <x v="3"/>
    <x v="0"/>
    <x v="407"/>
    <x v="23"/>
    <x v="2"/>
    <x v="9"/>
    <s v="Avery Durable Slant Ring Binders With Label Holder"/>
    <n v="2.5099999999999998"/>
    <n v="2"/>
    <n v="-1.84"/>
  </r>
  <r>
    <s v="14-01-2017"/>
    <s v="14"/>
    <s v="01"/>
    <s v="2017"/>
    <x v="559"/>
    <d v="2017-01-14T00:00:00"/>
    <x v="3"/>
    <x v="0"/>
    <x v="637"/>
    <x v="5"/>
    <x v="2"/>
    <x v="3"/>
    <s v="Xerox 19"/>
    <n v="154.9"/>
    <n v="5"/>
    <n v="69.709999999999994"/>
  </r>
  <r>
    <s v="14-01-2017"/>
    <s v="14"/>
    <s v="01"/>
    <s v="2017"/>
    <x v="559"/>
    <d v="2017-01-14T00:00:00"/>
    <x v="3"/>
    <x v="0"/>
    <x v="2"/>
    <x v="24"/>
    <x v="2"/>
    <x v="6"/>
    <s v="Tenex Personal Project File with Scoop Front Design, Black"/>
    <n v="67.400000000000006"/>
    <n v="5"/>
    <n v="17.52"/>
  </r>
  <r>
    <s v="14-01-2017"/>
    <s v="14"/>
    <s v="01"/>
    <s v="2017"/>
    <x v="559"/>
    <d v="2017-01-14T00:00:00"/>
    <x v="3"/>
    <x v="0"/>
    <x v="2"/>
    <x v="24"/>
    <x v="2"/>
    <x v="4"/>
    <s v="Bagged Rubber Bands"/>
    <n v="2.52"/>
    <n v="2"/>
    <n v="0.1"/>
  </r>
  <r>
    <s v="14-01-2017"/>
    <s v="14"/>
    <s v="01"/>
    <s v="2017"/>
    <x v="559"/>
    <d v="2017-01-14T00:00:00"/>
    <x v="3"/>
    <x v="0"/>
    <x v="2"/>
    <x v="24"/>
    <x v="0"/>
    <x v="2"/>
    <s v="ARKON Windshield Dashboard Air Vent Car Mount Holder"/>
    <n v="67.8"/>
    <n v="4"/>
    <n v="1.36"/>
  </r>
  <r>
    <s v="14-01-2017"/>
    <s v="14"/>
    <s v="01"/>
    <s v="2017"/>
    <x v="559"/>
    <d v="2017-01-14T00:00:00"/>
    <x v="3"/>
    <x v="0"/>
    <x v="2"/>
    <x v="24"/>
    <x v="2"/>
    <x v="6"/>
    <s v="Staple magnet"/>
    <n v="18.760000000000002"/>
    <n v="2"/>
    <n v="5.25"/>
  </r>
  <r>
    <s v="14-01-2017"/>
    <s v="14"/>
    <s v="01"/>
    <s v="2017"/>
    <x v="559"/>
    <d v="2017-01-14T00:00:00"/>
    <x v="3"/>
    <x v="0"/>
    <x v="2"/>
    <x v="24"/>
    <x v="0"/>
    <x v="0"/>
    <s v="ImationÂ USB 2.0 SwivelÂ Flash DriveÂ USBÂ flash driveÂ - 4 GB - Pink"/>
    <n v="12.12"/>
    <n v="4"/>
    <n v="2.5499999999999998"/>
  </r>
  <r>
    <s v="14-01-2017"/>
    <s v="14"/>
    <s v="01"/>
    <s v="2017"/>
    <x v="559"/>
    <d v="2017-01-14T00:00:00"/>
    <x v="3"/>
    <x v="0"/>
    <x v="2"/>
    <x v="24"/>
    <x v="2"/>
    <x v="3"/>
    <s v="Xerox 188"/>
    <n v="11.34"/>
    <n v="1"/>
    <n v="5.56"/>
  </r>
  <r>
    <s v="14-01-2017"/>
    <s v="14"/>
    <s v="01"/>
    <s v="2017"/>
    <x v="559"/>
    <d v="2017-01-14T00:00:00"/>
    <x v="3"/>
    <x v="0"/>
    <x v="2"/>
    <x v="24"/>
    <x v="0"/>
    <x v="0"/>
    <s v="Microsoft Sculpt Comfort Mouse"/>
    <n v="159.80000000000001"/>
    <n v="4"/>
    <n v="70.31"/>
  </r>
  <r>
    <s v="14-01-2017"/>
    <s v="14"/>
    <s v="01"/>
    <s v="2017"/>
    <x v="559"/>
    <d v="2017-01-14T00:00:00"/>
    <x v="3"/>
    <x v="0"/>
    <x v="2"/>
    <x v="24"/>
    <x v="1"/>
    <x v="5"/>
    <s v="DAX Charcoal/Nickel-Tone Document Frame, 5 x 7"/>
    <n v="18.96"/>
    <n v="2"/>
    <n v="8.5299999999999994"/>
  </r>
  <r>
    <s v="15-01-2017"/>
    <s v="15"/>
    <s v="01"/>
    <s v="2017"/>
    <x v="560"/>
    <d v="2017-01-15T00:00:00"/>
    <x v="3"/>
    <x v="0"/>
    <x v="761"/>
    <x v="13"/>
    <x v="2"/>
    <x v="10"/>
    <s v="Belkin F9M820V08 8 Outlet Surge"/>
    <n v="34.380000000000003"/>
    <n v="1"/>
    <n v="3.87"/>
  </r>
  <r>
    <s v="15-01-2017"/>
    <s v="15"/>
    <s v="01"/>
    <s v="2017"/>
    <x v="560"/>
    <d v="2017-01-15T00:00:00"/>
    <x v="3"/>
    <x v="0"/>
    <x v="761"/>
    <x v="13"/>
    <x v="2"/>
    <x v="10"/>
    <s v="Honeywell Enviracaire Portable HEPA Air Cleaner for 17' x 22' Room"/>
    <n v="1924.16"/>
    <n v="8"/>
    <n v="312.68"/>
  </r>
  <r>
    <s v="15-01-2017"/>
    <s v="15"/>
    <s v="01"/>
    <s v="2017"/>
    <x v="560"/>
    <d v="2017-01-15T00:00:00"/>
    <x v="3"/>
    <x v="0"/>
    <x v="75"/>
    <x v="6"/>
    <x v="2"/>
    <x v="3"/>
    <s v="Telephone Message Books with Fax/Mobile Section, 5 1/2&quot; x 3 3/16&quot;"/>
    <n v="12.7"/>
    <n v="2"/>
    <n v="5.84"/>
  </r>
  <r>
    <s v="15-01-2017"/>
    <s v="15"/>
    <s v="01"/>
    <s v="2017"/>
    <x v="560"/>
    <d v="2017-01-15T00:00:00"/>
    <x v="3"/>
    <x v="0"/>
    <x v="689"/>
    <x v="5"/>
    <x v="2"/>
    <x v="11"/>
    <s v="Newell 347"/>
    <n v="21.4"/>
    <n v="5"/>
    <n v="6.21"/>
  </r>
  <r>
    <s v="15-01-2017"/>
    <s v="15"/>
    <s v="01"/>
    <s v="2017"/>
    <x v="560"/>
    <d v="2017-01-15T00:00:00"/>
    <x v="3"/>
    <x v="0"/>
    <x v="384"/>
    <x v="4"/>
    <x v="2"/>
    <x v="9"/>
    <s v="Wilson Jones Ledger-Size, Piano-Hinge Binder, 2&quot;, Blue"/>
    <n v="32.78"/>
    <n v="4"/>
    <n v="-52.45"/>
  </r>
  <r>
    <s v="15-01-2017"/>
    <s v="15"/>
    <s v="01"/>
    <s v="2017"/>
    <x v="560"/>
    <d v="2017-01-15T00:00:00"/>
    <x v="3"/>
    <x v="0"/>
    <x v="384"/>
    <x v="4"/>
    <x v="0"/>
    <x v="0"/>
    <s v="Logitech 910-002974 M325 Wireless Mouse for Web Scrolling"/>
    <n v="47.98"/>
    <n v="2"/>
    <n v="14.4"/>
  </r>
  <r>
    <s v="15-01-2017"/>
    <s v="15"/>
    <s v="01"/>
    <s v="2017"/>
    <x v="560"/>
    <d v="2017-01-15T00:00:00"/>
    <x v="3"/>
    <x v="0"/>
    <x v="384"/>
    <x v="4"/>
    <x v="0"/>
    <x v="0"/>
    <s v="Maxell 74 Minute CDR, 10/Pack"/>
    <n v="62.59"/>
    <n v="8"/>
    <n v="13.3"/>
  </r>
  <r>
    <s v="15-01-2017"/>
    <s v="15"/>
    <s v="01"/>
    <s v="2017"/>
    <x v="560"/>
    <d v="2017-01-15T00:00:00"/>
    <x v="3"/>
    <x v="0"/>
    <x v="384"/>
    <x v="4"/>
    <x v="2"/>
    <x v="9"/>
    <s v="Acco D-Ring Binder w/DublLock"/>
    <n v="4.28"/>
    <n v="1"/>
    <n v="-6.63"/>
  </r>
  <r>
    <s v="16-01-2017"/>
    <s v="16"/>
    <s v="01"/>
    <s v="2017"/>
    <x v="561"/>
    <d v="2017-01-16T00:00:00"/>
    <x v="3"/>
    <x v="0"/>
    <x v="25"/>
    <x v="5"/>
    <x v="1"/>
    <x v="5"/>
    <s v="Eldon Expressions Wood and Plastic Desk Accessories, Cherry Wood"/>
    <n v="27.92"/>
    <n v="4"/>
    <n v="8.1"/>
  </r>
  <r>
    <s v="16-01-2017"/>
    <s v="16"/>
    <s v="01"/>
    <s v="2017"/>
    <x v="561"/>
    <d v="2017-01-16T00:00:00"/>
    <x v="3"/>
    <x v="0"/>
    <x v="25"/>
    <x v="5"/>
    <x v="1"/>
    <x v="7"/>
    <s v="Lesro Sheffield Collection Coffee Table, End Table, Center Table, Corner Table"/>
    <n v="399.67"/>
    <n v="7"/>
    <n v="-14.99"/>
  </r>
  <r>
    <s v="16-01-2017"/>
    <s v="16"/>
    <s v="01"/>
    <s v="2017"/>
    <x v="561"/>
    <d v="2017-01-16T00:00:00"/>
    <x v="3"/>
    <x v="0"/>
    <x v="544"/>
    <x v="10"/>
    <x v="2"/>
    <x v="9"/>
    <s v="GBC DocuBind P400 Electric Binding System"/>
    <n v="5443.96"/>
    <n v="4"/>
    <n v="2504.2199999999998"/>
  </r>
  <r>
    <s v="16-01-2017"/>
    <s v="16"/>
    <s v="01"/>
    <s v="2017"/>
    <x v="561"/>
    <d v="2017-01-16T00:00:00"/>
    <x v="3"/>
    <x v="0"/>
    <x v="544"/>
    <x v="10"/>
    <x v="1"/>
    <x v="1"/>
    <s v="Office Star Flex Back Scooter Chair with Aluminum Finish Frame"/>
    <n v="302.67"/>
    <n v="3"/>
    <n v="72.64"/>
  </r>
  <r>
    <s v="16-01-2017"/>
    <s v="16"/>
    <s v="01"/>
    <s v="2017"/>
    <x v="561"/>
    <d v="2017-01-16T00:00:00"/>
    <x v="3"/>
    <x v="0"/>
    <x v="544"/>
    <x v="10"/>
    <x v="2"/>
    <x v="3"/>
    <s v="TOPS Money Receipt Book, Consecutively Numbered in Red,"/>
    <n v="56.07"/>
    <n v="7"/>
    <n v="25.23"/>
  </r>
  <r>
    <s v="19-01-2017"/>
    <s v="19"/>
    <s v="01"/>
    <s v="2017"/>
    <x v="562"/>
    <d v="2017-01-19T00:00:00"/>
    <x v="3"/>
    <x v="0"/>
    <x v="317"/>
    <x v="4"/>
    <x v="2"/>
    <x v="8"/>
    <s v="Avery 510"/>
    <n v="6"/>
    <n v="2"/>
    <n v="2.1"/>
  </r>
  <r>
    <s v="19-01-2017"/>
    <s v="19"/>
    <s v="01"/>
    <s v="2017"/>
    <x v="562"/>
    <d v="2017-01-19T00:00:00"/>
    <x v="3"/>
    <x v="0"/>
    <x v="778"/>
    <x v="13"/>
    <x v="0"/>
    <x v="2"/>
    <s v="Wilson Electronics DB Pro Signal Booster"/>
    <n v="429.6"/>
    <n v="2"/>
    <n v="-93.08"/>
  </r>
  <r>
    <s v="19-01-2017"/>
    <s v="19"/>
    <s v="01"/>
    <s v="2017"/>
    <x v="562"/>
    <d v="2017-01-19T00:00:00"/>
    <x v="3"/>
    <x v="0"/>
    <x v="778"/>
    <x v="13"/>
    <x v="1"/>
    <x v="5"/>
    <s v="12-1/2 Diameter Round Wall Clock"/>
    <n v="31.97"/>
    <n v="2"/>
    <n v="6.39"/>
  </r>
  <r>
    <s v="19-01-2017"/>
    <s v="19"/>
    <s v="01"/>
    <s v="2017"/>
    <x v="562"/>
    <d v="2017-01-19T00:00:00"/>
    <x v="3"/>
    <x v="0"/>
    <x v="778"/>
    <x v="13"/>
    <x v="1"/>
    <x v="1"/>
    <s v="Global Comet Stacking Arm Chair"/>
    <n v="887.27"/>
    <n v="3"/>
    <n v="-63.38"/>
  </r>
  <r>
    <s v="19-01-2017"/>
    <s v="19"/>
    <s v="01"/>
    <s v="2017"/>
    <x v="562"/>
    <d v="2017-01-19T00:00:00"/>
    <x v="3"/>
    <x v="0"/>
    <x v="778"/>
    <x v="13"/>
    <x v="2"/>
    <x v="3"/>
    <s v="Strathmore Photo Mount Cards"/>
    <n v="21.7"/>
    <n v="4"/>
    <n v="7.05"/>
  </r>
  <r>
    <s v="19-01-2017"/>
    <s v="19"/>
    <s v="01"/>
    <s v="2017"/>
    <x v="562"/>
    <d v="2017-01-19T00:00:00"/>
    <x v="3"/>
    <x v="0"/>
    <x v="305"/>
    <x v="45"/>
    <x v="2"/>
    <x v="3"/>
    <s v="Xerox 191"/>
    <n v="79.92"/>
    <n v="4"/>
    <n v="37.56"/>
  </r>
  <r>
    <s v="19-01-2017"/>
    <s v="19"/>
    <s v="01"/>
    <s v="2017"/>
    <x v="562"/>
    <d v="2017-01-19T00:00:00"/>
    <x v="3"/>
    <x v="0"/>
    <x v="305"/>
    <x v="45"/>
    <x v="2"/>
    <x v="3"/>
    <s v="Xerox 1881"/>
    <n v="12.28"/>
    <n v="1"/>
    <n v="5.77"/>
  </r>
  <r>
    <s v="19-01-2017"/>
    <s v="19"/>
    <s v="01"/>
    <s v="2017"/>
    <x v="562"/>
    <d v="2017-01-19T00:00:00"/>
    <x v="3"/>
    <x v="0"/>
    <x v="305"/>
    <x v="45"/>
    <x v="2"/>
    <x v="10"/>
    <s v="Avanti 4.4 Cu. Ft. Refrigerator"/>
    <n v="542.94000000000005"/>
    <n v="3"/>
    <n v="152.02000000000001"/>
  </r>
  <r>
    <s v="19-01-2017"/>
    <s v="19"/>
    <s v="01"/>
    <s v="2017"/>
    <x v="562"/>
    <d v="2017-01-19T00:00:00"/>
    <x v="3"/>
    <x v="0"/>
    <x v="305"/>
    <x v="45"/>
    <x v="2"/>
    <x v="13"/>
    <s v="Poly String Tie Envelopes"/>
    <n v="2.04"/>
    <n v="1"/>
    <n v="0.96"/>
  </r>
  <r>
    <s v="20-01-2017"/>
    <s v="20"/>
    <s v="01"/>
    <s v="2017"/>
    <x v="563"/>
    <d v="2017-01-20T00:00:00"/>
    <x v="3"/>
    <x v="0"/>
    <x v="734"/>
    <x v="2"/>
    <x v="1"/>
    <x v="1"/>
    <s v="Global Deluxe Steno Chair"/>
    <n v="207.85"/>
    <n v="3"/>
    <n v="2.31"/>
  </r>
  <r>
    <s v="20-01-2017"/>
    <s v="20"/>
    <s v="01"/>
    <s v="2017"/>
    <x v="563"/>
    <d v="2017-01-20T00:00:00"/>
    <x v="3"/>
    <x v="0"/>
    <x v="450"/>
    <x v="5"/>
    <x v="0"/>
    <x v="2"/>
    <s v="RCA Visys Integrated PBX 8-Line Router"/>
    <n v="160.78"/>
    <n v="3"/>
    <n v="10.050000000000001"/>
  </r>
  <r>
    <s v="20-01-2017"/>
    <s v="20"/>
    <s v="01"/>
    <s v="2017"/>
    <x v="563"/>
    <d v="2017-01-20T00:00:00"/>
    <x v="3"/>
    <x v="0"/>
    <x v="97"/>
    <x v="5"/>
    <x v="2"/>
    <x v="11"/>
    <s v="Staples in misc. colors"/>
    <n v="24.2"/>
    <n v="5"/>
    <n v="7.99"/>
  </r>
  <r>
    <s v="20-01-2017"/>
    <s v="20"/>
    <s v="01"/>
    <s v="2017"/>
    <x v="563"/>
    <d v="2017-01-20T00:00:00"/>
    <x v="3"/>
    <x v="0"/>
    <x v="97"/>
    <x v="5"/>
    <x v="0"/>
    <x v="2"/>
    <s v="Panasonic KX-TG9541B DECT 6.0 Digital 2-Line Expandable Cordless Phone With Digital Answering System"/>
    <n v="359.98"/>
    <n v="3"/>
    <n v="130.49"/>
  </r>
  <r>
    <s v="20-01-2017"/>
    <s v="20"/>
    <s v="01"/>
    <s v="2017"/>
    <x v="563"/>
    <d v="2017-01-20T00:00:00"/>
    <x v="3"/>
    <x v="0"/>
    <x v="481"/>
    <x v="30"/>
    <x v="2"/>
    <x v="11"/>
    <s v="Newell 326"/>
    <n v="3.52"/>
    <n v="2"/>
    <n v="1.02"/>
  </r>
  <r>
    <s v="20-01-2017"/>
    <s v="20"/>
    <s v="01"/>
    <s v="2017"/>
    <x v="563"/>
    <d v="2017-01-20T00:00:00"/>
    <x v="3"/>
    <x v="0"/>
    <x v="513"/>
    <x v="3"/>
    <x v="2"/>
    <x v="8"/>
    <s v="Avery File Folder Labels"/>
    <n v="11.52"/>
    <n v="5"/>
    <n v="4.18"/>
  </r>
  <r>
    <s v="21-01-2017"/>
    <s v="21"/>
    <s v="01"/>
    <s v="2017"/>
    <x v="564"/>
    <d v="2017-01-21T00:00:00"/>
    <x v="3"/>
    <x v="0"/>
    <x v="412"/>
    <x v="1"/>
    <x v="2"/>
    <x v="6"/>
    <s v="Carina Double Wide Media Storage Towers in Natural &amp; Black"/>
    <n v="242.94"/>
    <n v="3"/>
    <n v="9.7200000000000006"/>
  </r>
  <r>
    <s v="21-01-2017"/>
    <s v="21"/>
    <s v="01"/>
    <s v="2017"/>
    <x v="564"/>
    <d v="2017-01-21T00:00:00"/>
    <x v="3"/>
    <x v="0"/>
    <x v="412"/>
    <x v="1"/>
    <x v="0"/>
    <x v="0"/>
    <s v="LogitechÂ Illuminated - Keyboard"/>
    <n v="179.97"/>
    <n v="3"/>
    <n v="86.39"/>
  </r>
  <r>
    <s v="21-01-2017"/>
    <s v="21"/>
    <s v="01"/>
    <s v="2017"/>
    <x v="564"/>
    <d v="2017-01-21T00:00:00"/>
    <x v="3"/>
    <x v="0"/>
    <x v="412"/>
    <x v="1"/>
    <x v="2"/>
    <x v="9"/>
    <s v="Wilson Jones Century Plastic Molded Ring Binders"/>
    <n v="99.7"/>
    <n v="6"/>
    <n v="33.65"/>
  </r>
  <r>
    <s v="21-01-2017"/>
    <s v="21"/>
    <s v="01"/>
    <s v="2017"/>
    <x v="564"/>
    <d v="2017-01-21T00:00:00"/>
    <x v="3"/>
    <x v="0"/>
    <x v="412"/>
    <x v="1"/>
    <x v="2"/>
    <x v="9"/>
    <s v="Wilson Jones Leather-Like Binders with DublLock Round Rings"/>
    <n v="27.94"/>
    <n v="4"/>
    <n v="9.43"/>
  </r>
  <r>
    <s v="21-01-2017"/>
    <s v="21"/>
    <s v="01"/>
    <s v="2017"/>
    <x v="564"/>
    <d v="2017-01-21T00:00:00"/>
    <x v="3"/>
    <x v="0"/>
    <x v="412"/>
    <x v="1"/>
    <x v="1"/>
    <x v="14"/>
    <s v="O'Sullivan Cherrywood Estates Traditional Bookcase"/>
    <n v="84.98"/>
    <n v="1"/>
    <n v="18.7"/>
  </r>
  <r>
    <s v="21-01-2017"/>
    <s v="21"/>
    <s v="01"/>
    <s v="2017"/>
    <x v="564"/>
    <d v="2017-01-21T00:00:00"/>
    <x v="3"/>
    <x v="0"/>
    <x v="412"/>
    <x v="1"/>
    <x v="2"/>
    <x v="9"/>
    <s v="Acco Translucent Poly Ring Binders"/>
    <n v="18.72"/>
    <n v="5"/>
    <n v="6.55"/>
  </r>
  <r>
    <s v="21-01-2017"/>
    <s v="21"/>
    <s v="01"/>
    <s v="2017"/>
    <x v="564"/>
    <d v="2017-01-21T00:00:00"/>
    <x v="3"/>
    <x v="0"/>
    <x v="577"/>
    <x v="12"/>
    <x v="2"/>
    <x v="6"/>
    <s v="Fellowes Mobile File Cart, Black"/>
    <n v="348.21"/>
    <n v="7"/>
    <n v="30.47"/>
  </r>
  <r>
    <s v="21-01-2017"/>
    <s v="21"/>
    <s v="01"/>
    <s v="2017"/>
    <x v="564"/>
    <d v="2017-01-21T00:00:00"/>
    <x v="3"/>
    <x v="0"/>
    <x v="577"/>
    <x v="12"/>
    <x v="2"/>
    <x v="9"/>
    <s v="GBC Recycled VeloBinder Covers"/>
    <n v="35.78"/>
    <n v="7"/>
    <n v="-28.63"/>
  </r>
  <r>
    <s v="21-01-2017"/>
    <s v="21"/>
    <s v="01"/>
    <s v="2017"/>
    <x v="564"/>
    <d v="2017-01-21T00:00:00"/>
    <x v="3"/>
    <x v="0"/>
    <x v="771"/>
    <x v="10"/>
    <x v="2"/>
    <x v="9"/>
    <s v="Avery Durable Binders"/>
    <n v="14.4"/>
    <n v="5"/>
    <n v="7.06"/>
  </r>
  <r>
    <s v="21-01-2017"/>
    <s v="21"/>
    <s v="01"/>
    <s v="2017"/>
    <x v="564"/>
    <d v="2017-01-21T00:00:00"/>
    <x v="3"/>
    <x v="0"/>
    <x v="771"/>
    <x v="10"/>
    <x v="0"/>
    <x v="0"/>
    <s v="Logitech G19 Programmable Gaming Keyboard"/>
    <n v="619.95000000000005"/>
    <n v="5"/>
    <n v="111.59"/>
  </r>
  <r>
    <s v="21-01-2017"/>
    <s v="21"/>
    <s v="01"/>
    <s v="2017"/>
    <x v="564"/>
    <d v="2017-01-21T00:00:00"/>
    <x v="3"/>
    <x v="0"/>
    <x v="771"/>
    <x v="10"/>
    <x v="2"/>
    <x v="9"/>
    <s v="Avery Flip-Chart Easel Binder, Black"/>
    <n v="89.52"/>
    <n v="4"/>
    <n v="42.07"/>
  </r>
  <r>
    <s v="21-01-2017"/>
    <s v="21"/>
    <s v="01"/>
    <s v="2017"/>
    <x v="564"/>
    <d v="2017-01-21T00:00:00"/>
    <x v="3"/>
    <x v="0"/>
    <x v="771"/>
    <x v="10"/>
    <x v="0"/>
    <x v="15"/>
    <s v="I.R.I.S IRISCard Anywhere 5 Card Scanner"/>
    <n v="350.97"/>
    <n v="3"/>
    <n v="152.09"/>
  </r>
  <r>
    <s v="21-01-2017"/>
    <s v="21"/>
    <s v="01"/>
    <s v="2017"/>
    <x v="564"/>
    <d v="2017-01-21T00:00:00"/>
    <x v="3"/>
    <x v="0"/>
    <x v="771"/>
    <x v="10"/>
    <x v="0"/>
    <x v="2"/>
    <s v="Ativa D5772 2-Line 5.8GHz Digital Expandable Corded/Cordless Phone System with Answering &amp; Caller ID/Call Waiting, Black/Silver"/>
    <n v="164.99"/>
    <n v="1"/>
    <n v="49.5"/>
  </r>
  <r>
    <s v="21-01-2017"/>
    <s v="21"/>
    <s v="01"/>
    <s v="2017"/>
    <x v="564"/>
    <d v="2017-01-21T00:00:00"/>
    <x v="3"/>
    <x v="0"/>
    <x v="766"/>
    <x v="3"/>
    <x v="2"/>
    <x v="13"/>
    <s v="Airmail Envelopes"/>
    <n v="268.58"/>
    <n v="4"/>
    <n v="90.64"/>
  </r>
  <r>
    <s v="22-01-2017"/>
    <s v="22"/>
    <s v="01"/>
    <s v="2017"/>
    <x v="565"/>
    <d v="2017-01-22T00:00:00"/>
    <x v="3"/>
    <x v="0"/>
    <x v="532"/>
    <x v="40"/>
    <x v="0"/>
    <x v="12"/>
    <s v="Canon Image Class D660 Copier"/>
    <n v="2999.95"/>
    <n v="5"/>
    <n v="1379.98"/>
  </r>
  <r>
    <s v="22-01-2017"/>
    <s v="22"/>
    <s v="01"/>
    <s v="2017"/>
    <x v="565"/>
    <d v="2017-01-22T00:00:00"/>
    <x v="3"/>
    <x v="0"/>
    <x v="532"/>
    <x v="40"/>
    <x v="2"/>
    <x v="6"/>
    <s v="Advantus Rolling Storage Box"/>
    <n v="51.45"/>
    <n v="3"/>
    <n v="13.89"/>
  </r>
  <r>
    <s v="22-01-2017"/>
    <s v="22"/>
    <s v="01"/>
    <s v="2017"/>
    <x v="565"/>
    <d v="2017-01-22T00:00:00"/>
    <x v="3"/>
    <x v="0"/>
    <x v="532"/>
    <x v="40"/>
    <x v="2"/>
    <x v="3"/>
    <s v="Great White Multi-Use Recycled Paper (20Lb. and 84 Bright)"/>
    <n v="11.96"/>
    <n v="2"/>
    <n v="5.38"/>
  </r>
  <r>
    <s v="22-01-2017"/>
    <s v="22"/>
    <s v="01"/>
    <s v="2017"/>
    <x v="565"/>
    <d v="2017-01-22T00:00:00"/>
    <x v="3"/>
    <x v="0"/>
    <x v="532"/>
    <x v="40"/>
    <x v="2"/>
    <x v="6"/>
    <s v="Tennsco Single-Tier Lockers"/>
    <n v="1126.02"/>
    <n v="3"/>
    <n v="56.3"/>
  </r>
  <r>
    <s v="22-01-2017"/>
    <s v="22"/>
    <s v="01"/>
    <s v="2017"/>
    <x v="565"/>
    <d v="2017-01-22T00:00:00"/>
    <x v="3"/>
    <x v="0"/>
    <x v="478"/>
    <x v="3"/>
    <x v="2"/>
    <x v="4"/>
    <s v="Staples"/>
    <n v="15.12"/>
    <n v="5"/>
    <n v="4.91"/>
  </r>
  <r>
    <s v="22-01-2017"/>
    <s v="22"/>
    <s v="01"/>
    <s v="2017"/>
    <x v="565"/>
    <d v="2017-01-22T00:00:00"/>
    <x v="3"/>
    <x v="0"/>
    <x v="478"/>
    <x v="3"/>
    <x v="2"/>
    <x v="11"/>
    <s v="Newell 348"/>
    <n v="7.87"/>
    <n v="3"/>
    <n v="0.89"/>
  </r>
  <r>
    <s v="23-01-2017"/>
    <s v="23"/>
    <s v="01"/>
    <s v="2017"/>
    <x v="566"/>
    <d v="2017-01-23T00:00:00"/>
    <x v="3"/>
    <x v="0"/>
    <x v="34"/>
    <x v="10"/>
    <x v="1"/>
    <x v="7"/>
    <s v="Balt Solid Wood Rectangular Table"/>
    <n v="210.98"/>
    <n v="2"/>
    <n v="21.1"/>
  </r>
  <r>
    <s v="23-01-2017"/>
    <s v="23"/>
    <s v="01"/>
    <s v="2017"/>
    <x v="566"/>
    <d v="2017-01-23T00:00:00"/>
    <x v="3"/>
    <x v="0"/>
    <x v="36"/>
    <x v="1"/>
    <x v="2"/>
    <x v="9"/>
    <s v="Pressboard Hanging Data Binders for Unburst Sheets"/>
    <n v="19.68"/>
    <n v="5"/>
    <n v="6.89"/>
  </r>
  <r>
    <s v="23-01-2017"/>
    <s v="23"/>
    <s v="01"/>
    <s v="2017"/>
    <x v="566"/>
    <d v="2017-01-23T00:00:00"/>
    <x v="3"/>
    <x v="0"/>
    <x v="36"/>
    <x v="1"/>
    <x v="2"/>
    <x v="3"/>
    <s v="Xerox 212"/>
    <n v="25.92"/>
    <n v="4"/>
    <n v="12.44"/>
  </r>
  <r>
    <s v="23-01-2017"/>
    <s v="23"/>
    <s v="01"/>
    <s v="2017"/>
    <x v="566"/>
    <d v="2017-01-23T00:00:00"/>
    <x v="3"/>
    <x v="0"/>
    <x v="36"/>
    <x v="1"/>
    <x v="2"/>
    <x v="3"/>
    <s v="Xerox 192"/>
    <n v="6.48"/>
    <n v="1"/>
    <n v="3.11"/>
  </r>
  <r>
    <s v="23-01-2017"/>
    <s v="23"/>
    <s v="01"/>
    <s v="2017"/>
    <x v="566"/>
    <d v="2017-01-23T00:00:00"/>
    <x v="3"/>
    <x v="0"/>
    <x v="36"/>
    <x v="1"/>
    <x v="0"/>
    <x v="2"/>
    <s v="Griffin GC17055 Auxiliary Audio Cable"/>
    <n v="86.35"/>
    <n v="6"/>
    <n v="8.64"/>
  </r>
  <r>
    <s v="23-01-2017"/>
    <s v="23"/>
    <s v="01"/>
    <s v="2017"/>
    <x v="566"/>
    <d v="2017-01-23T00:00:00"/>
    <x v="3"/>
    <x v="0"/>
    <x v="280"/>
    <x v="22"/>
    <x v="0"/>
    <x v="0"/>
    <s v="Logitech Wireless Anywhere Mouse MX for PC and Mac"/>
    <n v="95.98"/>
    <n v="2"/>
    <n v="12"/>
  </r>
  <r>
    <s v="23-01-2017"/>
    <s v="23"/>
    <s v="01"/>
    <s v="2017"/>
    <x v="566"/>
    <d v="2017-01-23T00:00:00"/>
    <x v="3"/>
    <x v="0"/>
    <x v="280"/>
    <x v="22"/>
    <x v="2"/>
    <x v="9"/>
    <s v="Wilson Jones data.warehouse D-Ring Binders with DublLock"/>
    <n v="4.9400000000000004"/>
    <n v="2"/>
    <n v="-3.62"/>
  </r>
  <r>
    <s v="24-01-2017"/>
    <s v="24"/>
    <s v="01"/>
    <s v="2017"/>
    <x v="567"/>
    <d v="2017-01-24T00:00:00"/>
    <x v="3"/>
    <x v="0"/>
    <x v="642"/>
    <x v="21"/>
    <x v="2"/>
    <x v="4"/>
    <s v="Revere Boxed Rubber Bands by Revere"/>
    <n v="5.67"/>
    <n v="3"/>
    <n v="0.11"/>
  </r>
  <r>
    <s v="24-01-2017"/>
    <s v="24"/>
    <s v="01"/>
    <s v="2017"/>
    <x v="567"/>
    <d v="2017-01-24T00:00:00"/>
    <x v="3"/>
    <x v="0"/>
    <x v="452"/>
    <x v="5"/>
    <x v="2"/>
    <x v="10"/>
    <s v="Acco Six-Outlet Power Strip, 4' Cord Length"/>
    <n v="25.86"/>
    <n v="3"/>
    <n v="6.72"/>
  </r>
  <r>
    <s v="24-01-2017"/>
    <s v="24"/>
    <s v="01"/>
    <s v="2017"/>
    <x v="567"/>
    <d v="2017-01-24T00:00:00"/>
    <x v="3"/>
    <x v="0"/>
    <x v="452"/>
    <x v="5"/>
    <x v="2"/>
    <x v="9"/>
    <s v="Ibico EB-19 Dual Function Manual Binding System"/>
    <n v="276.77999999999997"/>
    <n v="2"/>
    <n v="89.95"/>
  </r>
  <r>
    <s v="24-01-2017"/>
    <s v="24"/>
    <s v="01"/>
    <s v="2017"/>
    <x v="567"/>
    <d v="2017-01-24T00:00:00"/>
    <x v="3"/>
    <x v="0"/>
    <x v="452"/>
    <x v="5"/>
    <x v="0"/>
    <x v="2"/>
    <s v="Jensen SMPS-640 -Â speaker phone"/>
    <n v="110.35"/>
    <n v="3"/>
    <n v="8.2799999999999994"/>
  </r>
  <r>
    <s v="26-01-2017"/>
    <s v="26"/>
    <s v="01"/>
    <s v="2017"/>
    <x v="568"/>
    <d v="2017-01-26T00:00:00"/>
    <x v="3"/>
    <x v="0"/>
    <x v="52"/>
    <x v="39"/>
    <x v="2"/>
    <x v="11"/>
    <s v="Newell 311"/>
    <n v="15.47"/>
    <n v="7"/>
    <n v="4.18"/>
  </r>
  <r>
    <s v="26-01-2017"/>
    <s v="26"/>
    <s v="01"/>
    <s v="2017"/>
    <x v="568"/>
    <d v="2017-01-26T00:00:00"/>
    <x v="3"/>
    <x v="0"/>
    <x v="52"/>
    <x v="39"/>
    <x v="2"/>
    <x v="9"/>
    <s v="Avery Poly Binder Pockets"/>
    <n v="7.16"/>
    <n v="2"/>
    <n v="3.44"/>
  </r>
  <r>
    <s v="26-01-2017"/>
    <s v="26"/>
    <s v="01"/>
    <s v="2017"/>
    <x v="568"/>
    <d v="2017-01-26T00:00:00"/>
    <x v="3"/>
    <x v="0"/>
    <x v="713"/>
    <x v="4"/>
    <x v="2"/>
    <x v="6"/>
    <s v="SimpliFile Personal File, Black Granite, 15w x 6-15/16d x 11-1/4h"/>
    <n v="18.16"/>
    <n v="2"/>
    <n v="1.82"/>
  </r>
  <r>
    <s v="26-01-2017"/>
    <s v="26"/>
    <s v="01"/>
    <s v="2017"/>
    <x v="568"/>
    <d v="2017-01-26T00:00:00"/>
    <x v="3"/>
    <x v="0"/>
    <x v="746"/>
    <x v="5"/>
    <x v="2"/>
    <x v="4"/>
    <s v="Binder Clips by OIC"/>
    <n v="11.84"/>
    <n v="8"/>
    <n v="5.68"/>
  </r>
  <r>
    <s v="26-01-2017"/>
    <s v="26"/>
    <s v="01"/>
    <s v="2017"/>
    <x v="568"/>
    <d v="2017-01-26T00:00:00"/>
    <x v="3"/>
    <x v="0"/>
    <x v="0"/>
    <x v="21"/>
    <x v="1"/>
    <x v="5"/>
    <s v="Artistic Insta-Plaque"/>
    <n v="62.72"/>
    <n v="4"/>
    <n v="24.46"/>
  </r>
  <r>
    <s v="26-01-2017"/>
    <s v="26"/>
    <s v="01"/>
    <s v="2017"/>
    <x v="568"/>
    <d v="2017-01-26T00:00:00"/>
    <x v="3"/>
    <x v="0"/>
    <x v="0"/>
    <x v="21"/>
    <x v="0"/>
    <x v="2"/>
    <s v="Samsung Galaxy Mega 6.3"/>
    <n v="2939.93"/>
    <n v="7"/>
    <n v="764.38"/>
  </r>
  <r>
    <s v="27-01-2017"/>
    <s v="27"/>
    <s v="01"/>
    <s v="2017"/>
    <x v="569"/>
    <d v="2017-01-27T00:00:00"/>
    <x v="3"/>
    <x v="0"/>
    <x v="250"/>
    <x v="18"/>
    <x v="2"/>
    <x v="11"/>
    <s v="Newell 312"/>
    <n v="14.02"/>
    <n v="3"/>
    <n v="1.75"/>
  </r>
  <r>
    <s v="27-01-2017"/>
    <s v="27"/>
    <s v="01"/>
    <s v="2017"/>
    <x v="569"/>
    <d v="2017-01-27T00:00:00"/>
    <x v="3"/>
    <x v="0"/>
    <x v="250"/>
    <x v="18"/>
    <x v="0"/>
    <x v="0"/>
    <s v="Anker Ultrathin Bluetooth Wireless Keyboard Aluminum Cover with Stand"/>
    <n v="71.98"/>
    <n v="3"/>
    <n v="-9"/>
  </r>
  <r>
    <s v="27-01-2017"/>
    <s v="27"/>
    <s v="01"/>
    <s v="2017"/>
    <x v="569"/>
    <d v="2017-01-27T00:00:00"/>
    <x v="3"/>
    <x v="0"/>
    <x v="250"/>
    <x v="18"/>
    <x v="0"/>
    <x v="2"/>
    <s v="JBL Micro Wireless Portable Bluetooth Speaker"/>
    <n v="107.98"/>
    <n v="3"/>
    <n v="-27"/>
  </r>
  <r>
    <s v="27-01-2017"/>
    <s v="27"/>
    <s v="01"/>
    <s v="2017"/>
    <x v="569"/>
    <d v="2017-01-27T00:00:00"/>
    <x v="3"/>
    <x v="0"/>
    <x v="680"/>
    <x v="2"/>
    <x v="0"/>
    <x v="2"/>
    <s v="Jensen SMPS-640 -Â speaker phone"/>
    <n v="137.94"/>
    <n v="3"/>
    <n v="35.86"/>
  </r>
  <r>
    <s v="28-01-2017"/>
    <s v="28"/>
    <s v="01"/>
    <s v="2017"/>
    <x v="570"/>
    <d v="2017-01-28T00:00:00"/>
    <x v="3"/>
    <x v="0"/>
    <x v="200"/>
    <x v="5"/>
    <x v="0"/>
    <x v="0"/>
    <s v="Logitech G13 Programmable Gameboard with LCD Display"/>
    <n v="239.97"/>
    <n v="3"/>
    <n v="26.4"/>
  </r>
  <r>
    <s v="28-01-2017"/>
    <s v="28"/>
    <s v="01"/>
    <s v="2017"/>
    <x v="570"/>
    <d v="2017-01-28T00:00:00"/>
    <x v="3"/>
    <x v="0"/>
    <x v="200"/>
    <x v="5"/>
    <x v="1"/>
    <x v="5"/>
    <s v="DAX Executive Solid Wood Document Frame, Desktop or Hang, Mahogany, 5 x 7"/>
    <n v="37.74"/>
    <n v="3"/>
    <n v="12.83"/>
  </r>
  <r>
    <s v="28-01-2017"/>
    <s v="28"/>
    <s v="01"/>
    <s v="2017"/>
    <x v="570"/>
    <d v="2017-01-28T00:00:00"/>
    <x v="3"/>
    <x v="0"/>
    <x v="705"/>
    <x v="42"/>
    <x v="2"/>
    <x v="3"/>
    <s v="Xerox 1934"/>
    <n v="279.89999999999998"/>
    <n v="5"/>
    <n v="137.15"/>
  </r>
  <r>
    <s v="28-01-2017"/>
    <s v="28"/>
    <s v="01"/>
    <s v="2017"/>
    <x v="570"/>
    <d v="2017-01-28T00:00:00"/>
    <x v="3"/>
    <x v="0"/>
    <x v="757"/>
    <x v="2"/>
    <x v="0"/>
    <x v="0"/>
    <s v="Plantronics Audio 478 Stereo USB Headset"/>
    <n v="449.91"/>
    <n v="9"/>
    <n v="157.47"/>
  </r>
  <r>
    <s v="29-01-2017"/>
    <s v="29"/>
    <s v="01"/>
    <s v="2017"/>
    <x v="571"/>
    <d v="2017-01-29T00:00:00"/>
    <x v="3"/>
    <x v="0"/>
    <x v="584"/>
    <x v="3"/>
    <x v="2"/>
    <x v="9"/>
    <s v="GBC Clear Cover, 8-1/2 x 11, unpunched, 25 covers per pack"/>
    <n v="12.13"/>
    <n v="4"/>
    <n v="-20.62"/>
  </r>
  <r>
    <s v="29-01-2017"/>
    <s v="29"/>
    <s v="01"/>
    <s v="2017"/>
    <x v="571"/>
    <d v="2017-01-29T00:00:00"/>
    <x v="3"/>
    <x v="0"/>
    <x v="373"/>
    <x v="5"/>
    <x v="2"/>
    <x v="11"/>
    <s v="Newell 339"/>
    <n v="8.34"/>
    <n v="3"/>
    <n v="2.17"/>
  </r>
  <r>
    <s v="29-01-2017"/>
    <s v="29"/>
    <s v="01"/>
    <s v="2017"/>
    <x v="571"/>
    <d v="2017-01-29T00:00:00"/>
    <x v="3"/>
    <x v="0"/>
    <x v="373"/>
    <x v="5"/>
    <x v="2"/>
    <x v="16"/>
    <s v="Acme Office Executive Series Stainless Steel Trimmers"/>
    <n v="8.57"/>
    <n v="1"/>
    <n v="2.23"/>
  </r>
  <r>
    <s v="29-01-2017"/>
    <s v="29"/>
    <s v="01"/>
    <s v="2017"/>
    <x v="571"/>
    <d v="2017-01-29T00:00:00"/>
    <x v="3"/>
    <x v="0"/>
    <x v="373"/>
    <x v="5"/>
    <x v="2"/>
    <x v="9"/>
    <s v="Clear Mylar Reinforcing Strips"/>
    <n v="119.62"/>
    <n v="8"/>
    <n v="40.369999999999997"/>
  </r>
  <r>
    <s v="29-01-2017"/>
    <s v="29"/>
    <s v="01"/>
    <s v="2017"/>
    <x v="571"/>
    <d v="2017-01-29T00:00:00"/>
    <x v="3"/>
    <x v="0"/>
    <x v="61"/>
    <x v="2"/>
    <x v="2"/>
    <x v="8"/>
    <s v="Permanent Self-Adhesive File Folder Labels for Typewriters by Universal"/>
    <n v="5.22"/>
    <n v="2"/>
    <n v="2.4"/>
  </r>
  <r>
    <s v="29-01-2017"/>
    <s v="29"/>
    <s v="01"/>
    <s v="2017"/>
    <x v="571"/>
    <d v="2017-01-29T00:00:00"/>
    <x v="3"/>
    <x v="0"/>
    <x v="738"/>
    <x v="13"/>
    <x v="2"/>
    <x v="11"/>
    <s v="Premium Writing Pencils, Soft, #2 by Central Association for the Blind"/>
    <n v="4.7699999999999996"/>
    <n v="2"/>
    <n v="0.48"/>
  </r>
  <r>
    <s v="29-01-2017"/>
    <s v="29"/>
    <s v="01"/>
    <s v="2017"/>
    <x v="571"/>
    <d v="2017-01-29T00:00:00"/>
    <x v="3"/>
    <x v="0"/>
    <x v="97"/>
    <x v="34"/>
    <x v="2"/>
    <x v="3"/>
    <s v="Xerox 1997"/>
    <n v="12.96"/>
    <n v="2"/>
    <n v="6.22"/>
  </r>
  <r>
    <s v="29-01-2017"/>
    <s v="29"/>
    <s v="01"/>
    <s v="2017"/>
    <x v="571"/>
    <d v="2017-01-29T00:00:00"/>
    <x v="3"/>
    <x v="0"/>
    <x v="97"/>
    <x v="34"/>
    <x v="2"/>
    <x v="3"/>
    <s v="Xerox 1887"/>
    <n v="94.85"/>
    <n v="5"/>
    <n v="45.53"/>
  </r>
  <r>
    <s v="29-01-2017"/>
    <s v="29"/>
    <s v="01"/>
    <s v="2017"/>
    <x v="571"/>
    <d v="2017-01-29T00:00:00"/>
    <x v="3"/>
    <x v="0"/>
    <x v="97"/>
    <x v="34"/>
    <x v="2"/>
    <x v="6"/>
    <s v="Tenex Personal Project File with Scoop Front Design, Black"/>
    <n v="13.48"/>
    <n v="1"/>
    <n v="3.5"/>
  </r>
  <r>
    <s v="29-01-2017"/>
    <s v="29"/>
    <s v="01"/>
    <s v="2017"/>
    <x v="571"/>
    <d v="2017-01-29T00:00:00"/>
    <x v="3"/>
    <x v="0"/>
    <x v="97"/>
    <x v="34"/>
    <x v="1"/>
    <x v="5"/>
    <s v="DAX Value U-Channel Document Frames, Easel Back"/>
    <n v="14.91"/>
    <n v="3"/>
    <n v="4.62"/>
  </r>
  <r>
    <s v="30-01-2017"/>
    <s v="30"/>
    <s v="01"/>
    <s v="2017"/>
    <x v="572"/>
    <d v="2017-01-30T00:00:00"/>
    <x v="3"/>
    <x v="0"/>
    <x v="631"/>
    <x v="34"/>
    <x v="2"/>
    <x v="9"/>
    <s v="Cardinal EasyOpen D-Ring Binders"/>
    <n v="18.28"/>
    <n v="2"/>
    <n v="9.14"/>
  </r>
  <r>
    <s v="30-01-2017"/>
    <s v="30"/>
    <s v="01"/>
    <s v="2017"/>
    <x v="572"/>
    <d v="2017-01-30T00:00:00"/>
    <x v="3"/>
    <x v="0"/>
    <x v="631"/>
    <x v="34"/>
    <x v="0"/>
    <x v="2"/>
    <s v="AT&amp;T 841000 Phone"/>
    <n v="207"/>
    <n v="3"/>
    <n v="51.75"/>
  </r>
  <r>
    <s v="30-01-2017"/>
    <s v="30"/>
    <s v="01"/>
    <s v="2017"/>
    <x v="572"/>
    <d v="2017-01-30T00:00:00"/>
    <x v="3"/>
    <x v="0"/>
    <x v="631"/>
    <x v="34"/>
    <x v="2"/>
    <x v="9"/>
    <s v="GBC Instant Report Kit"/>
    <n v="32.35"/>
    <n v="5"/>
    <n v="16.18"/>
  </r>
  <r>
    <s v="30-01-2017"/>
    <s v="30"/>
    <s v="01"/>
    <s v="2017"/>
    <x v="572"/>
    <d v="2017-01-30T00:00:00"/>
    <x v="3"/>
    <x v="0"/>
    <x v="631"/>
    <x v="34"/>
    <x v="2"/>
    <x v="9"/>
    <s v="DXL Angle-View Binders with Locking Rings by Samsill"/>
    <n v="7.71"/>
    <n v="1"/>
    <n v="3.47"/>
  </r>
  <r>
    <s v="30-01-2017"/>
    <s v="30"/>
    <s v="01"/>
    <s v="2017"/>
    <x v="572"/>
    <d v="2017-01-30T00:00:00"/>
    <x v="3"/>
    <x v="0"/>
    <x v="631"/>
    <x v="34"/>
    <x v="2"/>
    <x v="11"/>
    <s v="Boston 19500 Mighty Mite Electric Pencil Sharpener"/>
    <n v="40.299999999999997"/>
    <n v="2"/>
    <n v="10.88"/>
  </r>
  <r>
    <s v="30-01-2017"/>
    <s v="30"/>
    <s v="01"/>
    <s v="2017"/>
    <x v="572"/>
    <d v="2017-01-30T00:00:00"/>
    <x v="3"/>
    <x v="0"/>
    <x v="631"/>
    <x v="34"/>
    <x v="1"/>
    <x v="5"/>
    <s v="C-Line Magnetic Cubicle Keepers, Clear Polypropylene"/>
    <n v="34.58"/>
    <n v="7"/>
    <n v="14.52"/>
  </r>
  <r>
    <s v="30-01-2017"/>
    <s v="30"/>
    <s v="01"/>
    <s v="2017"/>
    <x v="572"/>
    <d v="2017-01-30T00:00:00"/>
    <x v="3"/>
    <x v="0"/>
    <x v="38"/>
    <x v="5"/>
    <x v="2"/>
    <x v="6"/>
    <s v="Space Solutions Commercial Steel Shelving"/>
    <n v="129.30000000000001"/>
    <n v="2"/>
    <n v="6.47"/>
  </r>
  <r>
    <s v="30-01-2017"/>
    <s v="30"/>
    <s v="01"/>
    <s v="2017"/>
    <x v="572"/>
    <d v="2017-01-30T00:00:00"/>
    <x v="3"/>
    <x v="0"/>
    <x v="483"/>
    <x v="5"/>
    <x v="2"/>
    <x v="11"/>
    <s v="Crayola Anti Dust Chalk, 12/Pack"/>
    <n v="12.74"/>
    <n v="7"/>
    <n v="5.73"/>
  </r>
  <r>
    <s v="30-01-2017"/>
    <s v="30"/>
    <s v="01"/>
    <s v="2017"/>
    <x v="572"/>
    <d v="2017-01-30T00:00:00"/>
    <x v="3"/>
    <x v="0"/>
    <x v="483"/>
    <x v="5"/>
    <x v="2"/>
    <x v="11"/>
    <s v="Newell 338"/>
    <n v="8.82"/>
    <n v="3"/>
    <n v="2.38"/>
  </r>
  <r>
    <s v="30-01-2017"/>
    <s v="30"/>
    <s v="01"/>
    <s v="2017"/>
    <x v="572"/>
    <d v="2017-01-30T00:00:00"/>
    <x v="3"/>
    <x v="0"/>
    <x v="483"/>
    <x v="5"/>
    <x v="1"/>
    <x v="1"/>
    <s v="Novimex Swivel Fabric Task Chair"/>
    <n v="120.78"/>
    <n v="1"/>
    <n v="-13.59"/>
  </r>
  <r>
    <s v="30-01-2017"/>
    <s v="30"/>
    <s v="01"/>
    <s v="2017"/>
    <x v="572"/>
    <d v="2017-01-30T00:00:00"/>
    <x v="3"/>
    <x v="0"/>
    <x v="219"/>
    <x v="11"/>
    <x v="1"/>
    <x v="1"/>
    <s v="Office Star - Contemporary Task Swivel chair with 2-way adjustable arms, Plum"/>
    <n v="419.14"/>
    <n v="4"/>
    <n v="-68.11"/>
  </r>
  <r>
    <s v="30-01-2017"/>
    <s v="30"/>
    <s v="01"/>
    <s v="2017"/>
    <x v="572"/>
    <d v="2017-01-30T00:00:00"/>
    <x v="3"/>
    <x v="0"/>
    <x v="739"/>
    <x v="3"/>
    <x v="1"/>
    <x v="7"/>
    <s v="Balt Split Level Computer Training Table"/>
    <n v="69.38"/>
    <n v="1"/>
    <n v="-47.18"/>
  </r>
  <r>
    <s v="30-01-2017"/>
    <s v="30"/>
    <s v="01"/>
    <s v="2017"/>
    <x v="572"/>
    <d v="2017-01-30T00:00:00"/>
    <x v="3"/>
    <x v="0"/>
    <x v="739"/>
    <x v="3"/>
    <x v="2"/>
    <x v="16"/>
    <s v="Acme Tagit Stainless Steel Antibacterial Scissors"/>
    <n v="31.68"/>
    <n v="4"/>
    <n v="2.77"/>
  </r>
  <r>
    <s v="30-01-2017"/>
    <s v="30"/>
    <s v="01"/>
    <s v="2017"/>
    <x v="572"/>
    <d v="2017-01-30T00:00:00"/>
    <x v="3"/>
    <x v="0"/>
    <x v="739"/>
    <x v="3"/>
    <x v="0"/>
    <x v="2"/>
    <s v="Samsung Galaxy S4"/>
    <n v="2003.17"/>
    <n v="4"/>
    <n v="250.4"/>
  </r>
  <r>
    <s v="30-01-2017"/>
    <s v="30"/>
    <s v="01"/>
    <s v="2017"/>
    <x v="572"/>
    <d v="2017-01-30T00:00:00"/>
    <x v="3"/>
    <x v="0"/>
    <x v="739"/>
    <x v="3"/>
    <x v="2"/>
    <x v="11"/>
    <s v="Quartet Omega Colored Chalk, 12/Pack"/>
    <n v="9.34"/>
    <n v="2"/>
    <n v="3.15"/>
  </r>
  <r>
    <s v="30-01-2017"/>
    <s v="30"/>
    <s v="01"/>
    <s v="2017"/>
    <x v="572"/>
    <d v="2017-01-30T00:00:00"/>
    <x v="3"/>
    <x v="0"/>
    <x v="184"/>
    <x v="1"/>
    <x v="0"/>
    <x v="2"/>
    <s v="Mitel 5320 IP Phone VoIP phone"/>
    <n v="604.77"/>
    <n v="4"/>
    <n v="60.48"/>
  </r>
  <r>
    <m/>
    <m/>
    <m/>
    <m/>
    <x v="0"/>
    <d v="2017-02-01T00:00:00"/>
    <x v="3"/>
    <x v="1"/>
    <x v="358"/>
    <x v="12"/>
    <x v="0"/>
    <x v="15"/>
    <s v="Cisco CP-7937G Unified IP Conference Station Phone"/>
    <n v="695.7"/>
    <n v="2"/>
    <n v="-27.83"/>
  </r>
  <r>
    <m/>
    <m/>
    <m/>
    <m/>
    <x v="0"/>
    <d v="2017-02-01T00:00:00"/>
    <x v="3"/>
    <x v="1"/>
    <x v="358"/>
    <x v="12"/>
    <x v="2"/>
    <x v="9"/>
    <s v="Avery 3 1/2&quot; Diskette Storage Pages, 10/Pack"/>
    <n v="15.66"/>
    <n v="5"/>
    <n v="-12.53"/>
  </r>
  <r>
    <m/>
    <m/>
    <m/>
    <m/>
    <x v="0"/>
    <d v="2017-02-01T00:00:00"/>
    <x v="3"/>
    <x v="1"/>
    <x v="358"/>
    <x v="12"/>
    <x v="2"/>
    <x v="9"/>
    <s v="Avery Recycled Flexi-View Covers for Binding Systems"/>
    <n v="28.85"/>
    <n v="6"/>
    <n v="-21.16"/>
  </r>
  <r>
    <m/>
    <m/>
    <m/>
    <m/>
    <x v="0"/>
    <d v="2017-02-01T00:00:00"/>
    <x v="3"/>
    <x v="1"/>
    <x v="645"/>
    <x v="4"/>
    <x v="2"/>
    <x v="11"/>
    <s v="Newell 319"/>
    <n v="31.74"/>
    <n v="2"/>
    <n v="3.97"/>
  </r>
  <r>
    <m/>
    <m/>
    <m/>
    <m/>
    <x v="0"/>
    <d v="2017-02-01T00:00:00"/>
    <x v="3"/>
    <x v="1"/>
    <x v="645"/>
    <x v="4"/>
    <x v="2"/>
    <x v="10"/>
    <s v="Hoover Commercial SteamVac"/>
    <n v="5.43"/>
    <n v="2"/>
    <n v="-13.58"/>
  </r>
  <r>
    <m/>
    <m/>
    <m/>
    <m/>
    <x v="0"/>
    <d v="2017-02-01T00:00:00"/>
    <x v="3"/>
    <x v="1"/>
    <x v="645"/>
    <x v="4"/>
    <x v="1"/>
    <x v="7"/>
    <s v="Bevis Oval Conference Table, Walnut"/>
    <n v="913.43"/>
    <n v="5"/>
    <n v="-169.64"/>
  </r>
  <r>
    <m/>
    <m/>
    <m/>
    <m/>
    <x v="0"/>
    <d v="2017-02-01T00:00:00"/>
    <x v="3"/>
    <x v="1"/>
    <x v="645"/>
    <x v="4"/>
    <x v="2"/>
    <x v="6"/>
    <s v="Dual Level, Single-Width Filing Carts"/>
    <n v="372.14"/>
    <n v="3"/>
    <n v="27.91"/>
  </r>
  <r>
    <m/>
    <m/>
    <m/>
    <m/>
    <x v="0"/>
    <d v="2017-02-01T00:00:00"/>
    <x v="3"/>
    <x v="1"/>
    <x v="629"/>
    <x v="5"/>
    <x v="0"/>
    <x v="0"/>
    <s v="Kensington K72356US Mouse-in-a-Box USB Desktop Mouse"/>
    <n v="16.59"/>
    <n v="1"/>
    <n v="5.81"/>
  </r>
  <r>
    <m/>
    <m/>
    <m/>
    <m/>
    <x v="0"/>
    <d v="2017-02-02T00:00:00"/>
    <x v="3"/>
    <x v="1"/>
    <x v="395"/>
    <x v="18"/>
    <x v="0"/>
    <x v="2"/>
    <s v="Anker 36W 4-Port USB Wall Charger Travel Power Adapter for iPhone 5s 5c 5"/>
    <n v="59.97"/>
    <n v="5"/>
    <n v="-11.99"/>
  </r>
  <r>
    <m/>
    <m/>
    <m/>
    <m/>
    <x v="0"/>
    <d v="2017-02-02T00:00:00"/>
    <x v="3"/>
    <x v="1"/>
    <x v="395"/>
    <x v="18"/>
    <x v="2"/>
    <x v="3"/>
    <s v="Xerox 1916"/>
    <n v="78.3"/>
    <n v="2"/>
    <n v="29.36"/>
  </r>
  <r>
    <m/>
    <m/>
    <m/>
    <m/>
    <x v="0"/>
    <d v="2017-02-02T00:00:00"/>
    <x v="3"/>
    <x v="1"/>
    <x v="395"/>
    <x v="18"/>
    <x v="2"/>
    <x v="4"/>
    <s v="Staples"/>
    <n v="21.46"/>
    <n v="9"/>
    <n v="6.97"/>
  </r>
  <r>
    <m/>
    <m/>
    <m/>
    <m/>
    <x v="0"/>
    <d v="2017-02-02T00:00:00"/>
    <x v="3"/>
    <x v="1"/>
    <x v="189"/>
    <x v="5"/>
    <x v="1"/>
    <x v="5"/>
    <s v="Howard Miller 11-1/2&quot; Diameter Grantwood Wall Clock"/>
    <n v="86.26"/>
    <n v="2"/>
    <n v="29.33"/>
  </r>
  <r>
    <m/>
    <m/>
    <m/>
    <m/>
    <x v="0"/>
    <d v="2017-02-02T00:00:00"/>
    <x v="3"/>
    <x v="1"/>
    <x v="189"/>
    <x v="5"/>
    <x v="2"/>
    <x v="6"/>
    <s v="Multi-Use Personal File Cart and Caster Set, Three Stacking Bins"/>
    <n v="139.04"/>
    <n v="4"/>
    <n v="38.93"/>
  </r>
  <r>
    <m/>
    <m/>
    <m/>
    <m/>
    <x v="0"/>
    <d v="2017-02-02T00:00:00"/>
    <x v="3"/>
    <x v="1"/>
    <x v="189"/>
    <x v="5"/>
    <x v="2"/>
    <x v="10"/>
    <s v="Harmony HEPA Quiet Air Purifiers"/>
    <n v="46.8"/>
    <n v="4"/>
    <n v="16.38"/>
  </r>
  <r>
    <m/>
    <m/>
    <m/>
    <m/>
    <x v="0"/>
    <d v="2017-02-02T00:00:00"/>
    <x v="3"/>
    <x v="1"/>
    <x v="740"/>
    <x v="5"/>
    <x v="1"/>
    <x v="5"/>
    <s v="Eldon Antistatic Chair Mats for Low to Medium Pile Carpets"/>
    <n v="210.58"/>
    <n v="2"/>
    <n v="12.63"/>
  </r>
  <r>
    <m/>
    <m/>
    <m/>
    <m/>
    <x v="0"/>
    <d v="2017-02-02T00:00:00"/>
    <x v="3"/>
    <x v="1"/>
    <x v="740"/>
    <x v="5"/>
    <x v="2"/>
    <x v="9"/>
    <s v="GBC Durable Plastic Covers"/>
    <n v="30.96"/>
    <n v="2"/>
    <n v="10.06"/>
  </r>
  <r>
    <m/>
    <m/>
    <m/>
    <m/>
    <x v="0"/>
    <d v="2017-02-02T00:00:00"/>
    <x v="3"/>
    <x v="1"/>
    <x v="740"/>
    <x v="5"/>
    <x v="0"/>
    <x v="15"/>
    <s v="HP Officejet Pro 8600 e-All-In-One Printer, Copier, Scanner, Fax"/>
    <n v="239.98"/>
    <n v="2"/>
    <n v="39"/>
  </r>
  <r>
    <m/>
    <m/>
    <m/>
    <m/>
    <x v="0"/>
    <d v="2017-02-03T00:00:00"/>
    <x v="3"/>
    <x v="1"/>
    <x v="673"/>
    <x v="4"/>
    <x v="2"/>
    <x v="16"/>
    <s v="Staple remover"/>
    <n v="6.98"/>
    <n v="4"/>
    <n v="-1.4"/>
  </r>
  <r>
    <m/>
    <m/>
    <m/>
    <m/>
    <x v="0"/>
    <d v="2017-02-03T00:00:00"/>
    <x v="3"/>
    <x v="1"/>
    <x v="673"/>
    <x v="4"/>
    <x v="2"/>
    <x v="9"/>
    <s v="Wilson Jones Leather-Like Binders with DublLock Round Rings"/>
    <n v="12.22"/>
    <n v="7"/>
    <n v="-20.170000000000002"/>
  </r>
  <r>
    <m/>
    <m/>
    <m/>
    <m/>
    <x v="0"/>
    <d v="2017-02-03T00:00:00"/>
    <x v="3"/>
    <x v="1"/>
    <x v="716"/>
    <x v="5"/>
    <x v="0"/>
    <x v="2"/>
    <s v="Panasonic KX TS3282B Corded phone"/>
    <n v="196.78"/>
    <n v="3"/>
    <n v="14.76"/>
  </r>
  <r>
    <m/>
    <m/>
    <m/>
    <m/>
    <x v="0"/>
    <d v="2017-02-03T00:00:00"/>
    <x v="3"/>
    <x v="1"/>
    <x v="716"/>
    <x v="5"/>
    <x v="0"/>
    <x v="0"/>
    <s v="Logitech G13 Programmable Gameboard with LCD Display"/>
    <n v="479.94"/>
    <n v="6"/>
    <n v="52.79"/>
  </r>
  <r>
    <m/>
    <m/>
    <m/>
    <m/>
    <x v="0"/>
    <d v="2017-02-03T00:00:00"/>
    <x v="3"/>
    <x v="1"/>
    <x v="194"/>
    <x v="37"/>
    <x v="2"/>
    <x v="11"/>
    <s v="Newell 34"/>
    <n v="59.52"/>
    <n v="3"/>
    <n v="15.48"/>
  </r>
  <r>
    <m/>
    <m/>
    <m/>
    <m/>
    <x v="0"/>
    <d v="2017-02-03T00:00:00"/>
    <x v="3"/>
    <x v="1"/>
    <x v="194"/>
    <x v="37"/>
    <x v="2"/>
    <x v="13"/>
    <s v="Staple envelope"/>
    <n v="57.96"/>
    <n v="7"/>
    <n v="27.24"/>
  </r>
  <r>
    <m/>
    <m/>
    <m/>
    <m/>
    <x v="0"/>
    <d v="2017-02-03T00:00:00"/>
    <x v="3"/>
    <x v="1"/>
    <x v="194"/>
    <x v="37"/>
    <x v="1"/>
    <x v="14"/>
    <s v="Bush Cubix Collection Bookcases, Fully Assembled"/>
    <n v="441.96"/>
    <n v="2"/>
    <n v="101.65"/>
  </r>
  <r>
    <m/>
    <m/>
    <m/>
    <m/>
    <x v="0"/>
    <d v="2017-02-03T00:00:00"/>
    <x v="3"/>
    <x v="1"/>
    <x v="194"/>
    <x v="37"/>
    <x v="2"/>
    <x v="3"/>
    <s v="Easy-staple paper"/>
    <n v="68.040000000000006"/>
    <n v="6"/>
    <n v="33.340000000000003"/>
  </r>
  <r>
    <m/>
    <m/>
    <m/>
    <m/>
    <x v="0"/>
    <d v="2017-02-03T00:00:00"/>
    <x v="3"/>
    <x v="1"/>
    <x v="428"/>
    <x v="18"/>
    <x v="2"/>
    <x v="9"/>
    <s v="GBC VeloBind Cover Sets"/>
    <n v="18.53"/>
    <n v="4"/>
    <n v="-12.35"/>
  </r>
  <r>
    <m/>
    <m/>
    <m/>
    <m/>
    <x v="0"/>
    <d v="2017-02-03T00:00:00"/>
    <x v="3"/>
    <x v="1"/>
    <x v="699"/>
    <x v="5"/>
    <x v="2"/>
    <x v="9"/>
    <s v="Catalog Binders with Expanding Posts"/>
    <n v="107.65"/>
    <n v="2"/>
    <n v="33.64"/>
  </r>
  <r>
    <m/>
    <m/>
    <m/>
    <m/>
    <x v="0"/>
    <d v="2017-02-03T00:00:00"/>
    <x v="3"/>
    <x v="1"/>
    <x v="293"/>
    <x v="4"/>
    <x v="2"/>
    <x v="9"/>
    <s v="Acco Suede Grain Vinyl Round Ring Binder"/>
    <n v="0.56000000000000005"/>
    <n v="1"/>
    <n v="-0.95"/>
  </r>
  <r>
    <m/>
    <m/>
    <m/>
    <m/>
    <x v="0"/>
    <d v="2017-02-04T00:00:00"/>
    <x v="3"/>
    <x v="1"/>
    <x v="517"/>
    <x v="5"/>
    <x v="1"/>
    <x v="5"/>
    <s v="Westinghouse Clip-On Gooseneck Lamps"/>
    <n v="25.11"/>
    <n v="3"/>
    <n v="6.53"/>
  </r>
  <r>
    <m/>
    <m/>
    <m/>
    <m/>
    <x v="0"/>
    <d v="2017-02-04T00:00:00"/>
    <x v="3"/>
    <x v="1"/>
    <x v="536"/>
    <x v="21"/>
    <x v="1"/>
    <x v="7"/>
    <s v="Bevis 44 x 96 Conference Tables"/>
    <n v="411.8"/>
    <n v="2"/>
    <n v="70.010000000000005"/>
  </r>
  <r>
    <m/>
    <m/>
    <m/>
    <m/>
    <x v="0"/>
    <d v="2017-02-04T00:00:00"/>
    <x v="3"/>
    <x v="1"/>
    <x v="536"/>
    <x v="21"/>
    <x v="0"/>
    <x v="0"/>
    <s v="NETGEAR N750 Dual Band Wi-Fi Gigabit Router"/>
    <n v="360"/>
    <n v="4"/>
    <n v="129.6"/>
  </r>
  <r>
    <m/>
    <m/>
    <m/>
    <m/>
    <x v="0"/>
    <d v="2017-02-04T00:00:00"/>
    <x v="3"/>
    <x v="1"/>
    <x v="543"/>
    <x v="30"/>
    <x v="2"/>
    <x v="11"/>
    <s v="Newell 318"/>
    <n v="11.12"/>
    <n v="4"/>
    <n v="2.89"/>
  </r>
  <r>
    <m/>
    <m/>
    <m/>
    <m/>
    <x v="0"/>
    <d v="2017-02-04T00:00:00"/>
    <x v="3"/>
    <x v="1"/>
    <x v="604"/>
    <x v="39"/>
    <x v="2"/>
    <x v="8"/>
    <s v="Avery 499"/>
    <n v="14.94"/>
    <n v="3"/>
    <n v="6.87"/>
  </r>
  <r>
    <m/>
    <m/>
    <m/>
    <m/>
    <x v="0"/>
    <d v="2017-02-05T00:00:00"/>
    <x v="3"/>
    <x v="1"/>
    <x v="395"/>
    <x v="8"/>
    <x v="1"/>
    <x v="5"/>
    <s v="Eldon Advantage Chair Mats for Low to Medium Pile Carpets"/>
    <n v="129.93"/>
    <n v="3"/>
    <n v="12.99"/>
  </r>
  <r>
    <m/>
    <m/>
    <m/>
    <m/>
    <x v="0"/>
    <d v="2017-02-05T00:00:00"/>
    <x v="3"/>
    <x v="1"/>
    <x v="88"/>
    <x v="5"/>
    <x v="0"/>
    <x v="0"/>
    <s v="LogitechÂ MX Performance Wireless Mouse"/>
    <n v="159.56"/>
    <n v="4"/>
    <n v="59.04"/>
  </r>
  <r>
    <m/>
    <m/>
    <m/>
    <m/>
    <x v="0"/>
    <d v="2017-02-05T00:00:00"/>
    <x v="3"/>
    <x v="1"/>
    <x v="165"/>
    <x v="5"/>
    <x v="2"/>
    <x v="3"/>
    <s v="Adams &quot;While You Were Out&quot; Message Pads"/>
    <n v="15.7"/>
    <n v="5"/>
    <n v="7.07"/>
  </r>
  <r>
    <m/>
    <m/>
    <m/>
    <m/>
    <x v="0"/>
    <d v="2017-02-05T00:00:00"/>
    <x v="3"/>
    <x v="1"/>
    <x v="165"/>
    <x v="5"/>
    <x v="2"/>
    <x v="11"/>
    <s v="Newell 34"/>
    <n v="59.52"/>
    <n v="3"/>
    <n v="15.48"/>
  </r>
  <r>
    <m/>
    <m/>
    <m/>
    <m/>
    <x v="0"/>
    <d v="2017-02-05T00:00:00"/>
    <x v="3"/>
    <x v="1"/>
    <x v="165"/>
    <x v="5"/>
    <x v="2"/>
    <x v="3"/>
    <s v="Adams Phone Message Book, 200 Message Capacity, 8 1/16Â” x 11Â”"/>
    <n v="34.4"/>
    <n v="5"/>
    <n v="15.82"/>
  </r>
  <r>
    <m/>
    <m/>
    <m/>
    <m/>
    <x v="0"/>
    <d v="2017-02-06T00:00:00"/>
    <x v="3"/>
    <x v="1"/>
    <x v="351"/>
    <x v="18"/>
    <x v="0"/>
    <x v="2"/>
    <s v="Cush Cases Heavy Duty Rugged Cover Case for Samsung Galaxy S5 - Purple"/>
    <n v="2.97"/>
    <n v="1"/>
    <n v="-0.64"/>
  </r>
  <r>
    <m/>
    <m/>
    <m/>
    <m/>
    <x v="0"/>
    <d v="2017-02-06T00:00:00"/>
    <x v="3"/>
    <x v="1"/>
    <x v="351"/>
    <x v="18"/>
    <x v="2"/>
    <x v="6"/>
    <s v="Advantus Rolling Storage Box"/>
    <n v="27.44"/>
    <n v="2"/>
    <n v="2.4"/>
  </r>
  <r>
    <m/>
    <m/>
    <m/>
    <m/>
    <x v="0"/>
    <d v="2017-02-06T00:00:00"/>
    <x v="3"/>
    <x v="1"/>
    <x v="121"/>
    <x v="22"/>
    <x v="2"/>
    <x v="3"/>
    <s v="Xerox 4200 Series MultiUse Premium Copy Paper (20Lb. and 84 Bright)"/>
    <n v="25.34"/>
    <n v="6"/>
    <n v="7.92"/>
  </r>
  <r>
    <m/>
    <m/>
    <m/>
    <m/>
    <x v="0"/>
    <d v="2017-02-06T00:00:00"/>
    <x v="3"/>
    <x v="1"/>
    <x v="121"/>
    <x v="22"/>
    <x v="2"/>
    <x v="13"/>
    <s v="Manila Recycled Extra-Heavyweight Clasp Envelopes, 6&quot; x 9&quot;"/>
    <n v="43.92"/>
    <n v="5"/>
    <n v="15.92"/>
  </r>
  <r>
    <m/>
    <m/>
    <m/>
    <m/>
    <x v="0"/>
    <d v="2017-02-06T00:00:00"/>
    <x v="3"/>
    <x v="1"/>
    <x v="65"/>
    <x v="12"/>
    <x v="2"/>
    <x v="3"/>
    <s v="Things To Do Today Spiral Book"/>
    <n v="25.34"/>
    <n v="4"/>
    <n v="9.19"/>
  </r>
  <r>
    <m/>
    <m/>
    <m/>
    <m/>
    <x v="0"/>
    <d v="2017-02-06T00:00:00"/>
    <x v="3"/>
    <x v="1"/>
    <x v="609"/>
    <x v="4"/>
    <x v="2"/>
    <x v="3"/>
    <s v="Xerox 1977"/>
    <n v="10.69"/>
    <n v="2"/>
    <n v="3.74"/>
  </r>
  <r>
    <m/>
    <m/>
    <m/>
    <m/>
    <x v="0"/>
    <d v="2017-02-07T00:00:00"/>
    <x v="3"/>
    <x v="1"/>
    <x v="341"/>
    <x v="4"/>
    <x v="2"/>
    <x v="3"/>
    <s v="White Dual Perf Computer Printout Paper, 2700 Sheets, 1 Part, Heavyweight, 20 lbs., 14 7/8 x 11"/>
    <n v="163.96"/>
    <n v="5"/>
    <n v="59.44"/>
  </r>
  <r>
    <m/>
    <m/>
    <m/>
    <m/>
    <x v="0"/>
    <d v="2017-02-07T00:00:00"/>
    <x v="3"/>
    <x v="1"/>
    <x v="341"/>
    <x v="4"/>
    <x v="2"/>
    <x v="9"/>
    <s v="Wilson Jones Four-Pocket Poly Binders"/>
    <n v="5.23"/>
    <n v="4"/>
    <n v="-8.11"/>
  </r>
  <r>
    <m/>
    <m/>
    <m/>
    <m/>
    <x v="0"/>
    <d v="2017-02-09T00:00:00"/>
    <x v="3"/>
    <x v="1"/>
    <x v="12"/>
    <x v="18"/>
    <x v="1"/>
    <x v="5"/>
    <s v="Eldon 200 Class Desk Accessories, Burgundy"/>
    <n v="15.07"/>
    <n v="3"/>
    <n v="4.1399999999999997"/>
  </r>
  <r>
    <m/>
    <m/>
    <m/>
    <m/>
    <x v="0"/>
    <d v="2017-02-09T00:00:00"/>
    <x v="3"/>
    <x v="1"/>
    <x v="735"/>
    <x v="10"/>
    <x v="0"/>
    <x v="2"/>
    <s v="Polycom CX600 IP Phone VoIP phone"/>
    <n v="1199.8"/>
    <n v="4"/>
    <n v="323.95"/>
  </r>
  <r>
    <m/>
    <m/>
    <m/>
    <m/>
    <x v="0"/>
    <d v="2017-02-09T00:00:00"/>
    <x v="3"/>
    <x v="1"/>
    <x v="735"/>
    <x v="10"/>
    <x v="0"/>
    <x v="0"/>
    <s v="MaxellÂ iVDR EX 500GB Cartridge"/>
    <n v="1928.78"/>
    <n v="7"/>
    <n v="829.38"/>
  </r>
  <r>
    <m/>
    <m/>
    <m/>
    <m/>
    <x v="0"/>
    <d v="2017-02-09T00:00:00"/>
    <x v="3"/>
    <x v="1"/>
    <x v="735"/>
    <x v="10"/>
    <x v="2"/>
    <x v="6"/>
    <s v="Fellowes High-Stak Drawer Files"/>
    <n v="352.38"/>
    <n v="2"/>
    <n v="81.05"/>
  </r>
  <r>
    <m/>
    <m/>
    <m/>
    <m/>
    <x v="0"/>
    <d v="2017-02-09T00:00:00"/>
    <x v="3"/>
    <x v="1"/>
    <x v="683"/>
    <x v="13"/>
    <x v="2"/>
    <x v="3"/>
    <s v="RSVP Cards &amp; Envelopes, Blank White, 8-1/2&quot; X 11&quot;, 24 Cards/25 Envelopes/Set"/>
    <n v="12.19"/>
    <n v="3"/>
    <n v="4.1100000000000003"/>
  </r>
  <r>
    <m/>
    <m/>
    <m/>
    <m/>
    <x v="0"/>
    <d v="2017-02-09T00:00:00"/>
    <x v="3"/>
    <x v="1"/>
    <x v="745"/>
    <x v="5"/>
    <x v="2"/>
    <x v="11"/>
    <s v="Pencil and Crayon Sharpener"/>
    <n v="6.57"/>
    <n v="3"/>
    <n v="1.77"/>
  </r>
  <r>
    <m/>
    <m/>
    <m/>
    <m/>
    <x v="0"/>
    <d v="2017-02-09T00:00:00"/>
    <x v="3"/>
    <x v="1"/>
    <x v="701"/>
    <x v="2"/>
    <x v="2"/>
    <x v="11"/>
    <s v="Newell 324"/>
    <n v="23.1"/>
    <n v="2"/>
    <n v="6.47"/>
  </r>
  <r>
    <m/>
    <m/>
    <m/>
    <m/>
    <x v="0"/>
    <d v="2017-02-09T00:00:00"/>
    <x v="3"/>
    <x v="1"/>
    <x v="701"/>
    <x v="2"/>
    <x v="1"/>
    <x v="5"/>
    <s v="DAX Cubicle Frames - 8x10"/>
    <n v="11.54"/>
    <n v="2"/>
    <n v="3.46"/>
  </r>
  <r>
    <m/>
    <m/>
    <m/>
    <m/>
    <x v="0"/>
    <d v="2017-02-09T00:00:00"/>
    <x v="3"/>
    <x v="1"/>
    <x v="701"/>
    <x v="2"/>
    <x v="1"/>
    <x v="7"/>
    <s v="Bush Advantage Collection Racetrack Conference Table"/>
    <n v="254.53"/>
    <n v="1"/>
    <n v="-93.33"/>
  </r>
  <r>
    <m/>
    <m/>
    <m/>
    <m/>
    <x v="0"/>
    <d v="2017-02-09T00:00:00"/>
    <x v="3"/>
    <x v="1"/>
    <x v="701"/>
    <x v="2"/>
    <x v="2"/>
    <x v="10"/>
    <s v="Fellowes Basic Home/Office Series Surge Protectors"/>
    <n v="12.98"/>
    <n v="1"/>
    <n v="3.76"/>
  </r>
  <r>
    <m/>
    <m/>
    <m/>
    <m/>
    <x v="0"/>
    <d v="2017-02-09T00:00:00"/>
    <x v="3"/>
    <x v="1"/>
    <x v="701"/>
    <x v="2"/>
    <x v="2"/>
    <x v="9"/>
    <s v="ACCOHIDE 3-Ring Binder, Blue, 1&quot;"/>
    <n v="26.43"/>
    <n v="8"/>
    <n v="8.92"/>
  </r>
  <r>
    <m/>
    <m/>
    <m/>
    <m/>
    <x v="0"/>
    <d v="2017-02-09T00:00:00"/>
    <x v="3"/>
    <x v="1"/>
    <x v="701"/>
    <x v="2"/>
    <x v="0"/>
    <x v="2"/>
    <s v="Cisco SPA508G"/>
    <n v="197.97"/>
    <n v="3"/>
    <n v="57.41"/>
  </r>
  <r>
    <m/>
    <m/>
    <m/>
    <m/>
    <x v="0"/>
    <d v="2017-02-09T00:00:00"/>
    <x v="3"/>
    <x v="1"/>
    <x v="701"/>
    <x v="2"/>
    <x v="2"/>
    <x v="8"/>
    <s v="Avery 518"/>
    <n v="18.899999999999999"/>
    <n v="6"/>
    <n v="9.07"/>
  </r>
  <r>
    <m/>
    <m/>
    <m/>
    <m/>
    <x v="0"/>
    <d v="2017-02-09T00:00:00"/>
    <x v="3"/>
    <x v="1"/>
    <x v="701"/>
    <x v="2"/>
    <x v="1"/>
    <x v="1"/>
    <s v="Global Commerce Series High-Back Swivel/Tilt Chairs"/>
    <n v="1282.4100000000001"/>
    <n v="5"/>
    <n v="213.74"/>
  </r>
  <r>
    <m/>
    <m/>
    <m/>
    <m/>
    <x v="0"/>
    <d v="2017-02-09T00:00:00"/>
    <x v="3"/>
    <x v="1"/>
    <x v="701"/>
    <x v="2"/>
    <x v="2"/>
    <x v="11"/>
    <s v="BIC Brite Liner Grip Highlighters"/>
    <n v="4.92"/>
    <n v="3"/>
    <n v="2.21"/>
  </r>
  <r>
    <m/>
    <m/>
    <m/>
    <m/>
    <x v="0"/>
    <d v="2017-02-09T00:00:00"/>
    <x v="3"/>
    <x v="1"/>
    <x v="701"/>
    <x v="2"/>
    <x v="0"/>
    <x v="0"/>
    <s v="WD My Passport Ultra 2TB Portable External Hard Drive"/>
    <n v="238"/>
    <n v="2"/>
    <n v="38.08"/>
  </r>
  <r>
    <m/>
    <m/>
    <m/>
    <m/>
    <x v="0"/>
    <d v="2017-02-09T00:00:00"/>
    <x v="3"/>
    <x v="1"/>
    <x v="701"/>
    <x v="2"/>
    <x v="0"/>
    <x v="0"/>
    <s v="Sony Micro Vault Click 16 GB USB 2.0 Flash Drive"/>
    <n v="167.97"/>
    <n v="3"/>
    <n v="40.31"/>
  </r>
  <r>
    <m/>
    <m/>
    <m/>
    <m/>
    <x v="0"/>
    <d v="2017-02-09T00:00:00"/>
    <x v="3"/>
    <x v="1"/>
    <x v="701"/>
    <x v="2"/>
    <x v="2"/>
    <x v="3"/>
    <s v="Xerox 1962"/>
    <n v="17.12"/>
    <n v="4"/>
    <n v="7.7"/>
  </r>
  <r>
    <m/>
    <m/>
    <m/>
    <m/>
    <x v="0"/>
    <d v="2017-02-09T00:00:00"/>
    <x v="3"/>
    <x v="1"/>
    <x v="639"/>
    <x v="5"/>
    <x v="2"/>
    <x v="11"/>
    <s v="OIC #2 Pencils, Medium Soft"/>
    <n v="9.4"/>
    <n v="5"/>
    <n v="2.73"/>
  </r>
  <r>
    <m/>
    <m/>
    <m/>
    <m/>
    <x v="0"/>
    <d v="2017-02-09T00:00:00"/>
    <x v="3"/>
    <x v="1"/>
    <x v="639"/>
    <x v="5"/>
    <x v="2"/>
    <x v="8"/>
    <s v="Avery 505"/>
    <n v="74"/>
    <n v="5"/>
    <n v="37"/>
  </r>
  <r>
    <m/>
    <m/>
    <m/>
    <m/>
    <x v="0"/>
    <d v="2017-02-09T00:00:00"/>
    <x v="3"/>
    <x v="1"/>
    <x v="639"/>
    <x v="5"/>
    <x v="0"/>
    <x v="2"/>
    <s v="Ooma Telo VoIP Home Phone System"/>
    <n v="201.58"/>
    <n v="2"/>
    <n v="12.6"/>
  </r>
  <r>
    <m/>
    <m/>
    <m/>
    <m/>
    <x v="0"/>
    <d v="2017-02-09T00:00:00"/>
    <x v="3"/>
    <x v="1"/>
    <x v="764"/>
    <x v="30"/>
    <x v="2"/>
    <x v="6"/>
    <s v="Crate-A-Files"/>
    <n v="10.9"/>
    <n v="1"/>
    <n v="2.83"/>
  </r>
  <r>
    <m/>
    <m/>
    <m/>
    <m/>
    <x v="0"/>
    <d v="2017-02-09T00:00:00"/>
    <x v="3"/>
    <x v="1"/>
    <x v="764"/>
    <x v="30"/>
    <x v="2"/>
    <x v="3"/>
    <s v="Xerox 191"/>
    <n v="79.92"/>
    <n v="4"/>
    <n v="37.56"/>
  </r>
  <r>
    <m/>
    <m/>
    <m/>
    <m/>
    <x v="0"/>
    <d v="2017-02-09T00:00:00"/>
    <x v="3"/>
    <x v="1"/>
    <x v="764"/>
    <x v="30"/>
    <x v="2"/>
    <x v="3"/>
    <s v="Xerox 1890"/>
    <n v="146.82"/>
    <n v="3"/>
    <n v="73.41"/>
  </r>
  <r>
    <m/>
    <m/>
    <m/>
    <m/>
    <x v="0"/>
    <d v="2017-02-09T00:00:00"/>
    <x v="3"/>
    <x v="1"/>
    <x v="105"/>
    <x v="3"/>
    <x v="2"/>
    <x v="4"/>
    <s v="Advantus Plastic Paper Clips"/>
    <n v="16"/>
    <n v="4"/>
    <n v="5.6"/>
  </r>
  <r>
    <m/>
    <m/>
    <m/>
    <m/>
    <x v="0"/>
    <d v="2017-02-09T00:00:00"/>
    <x v="3"/>
    <x v="1"/>
    <x v="105"/>
    <x v="3"/>
    <x v="2"/>
    <x v="10"/>
    <s v="Belkin 7-Outlet SurgeMaster Home Series"/>
    <n v="5.59"/>
    <n v="2"/>
    <n v="-15.09"/>
  </r>
  <r>
    <m/>
    <m/>
    <m/>
    <m/>
    <x v="0"/>
    <d v="2017-02-09T00:00:00"/>
    <x v="3"/>
    <x v="1"/>
    <x v="105"/>
    <x v="3"/>
    <x v="2"/>
    <x v="6"/>
    <s v="Belkin 19&quot; Center-Weighted Shelf, Gray"/>
    <n v="235.92"/>
    <n v="5"/>
    <n v="-44.24"/>
  </r>
  <r>
    <m/>
    <m/>
    <m/>
    <m/>
    <x v="0"/>
    <d v="2017-02-09T00:00:00"/>
    <x v="3"/>
    <x v="1"/>
    <x v="303"/>
    <x v="3"/>
    <x v="0"/>
    <x v="0"/>
    <s v="Kingston Digital DataTraveler 32GB USB 2.0"/>
    <n v="40.68"/>
    <n v="3"/>
    <n v="-7.12"/>
  </r>
  <r>
    <m/>
    <m/>
    <m/>
    <m/>
    <x v="0"/>
    <d v="2017-02-09T00:00:00"/>
    <x v="3"/>
    <x v="1"/>
    <x v="259"/>
    <x v="5"/>
    <x v="2"/>
    <x v="9"/>
    <s v="Acco Translucent Poly Ring Binders"/>
    <n v="18.72"/>
    <n v="5"/>
    <n v="6.55"/>
  </r>
  <r>
    <m/>
    <m/>
    <m/>
    <m/>
    <x v="0"/>
    <d v="2017-02-09T00:00:00"/>
    <x v="3"/>
    <x v="1"/>
    <x v="259"/>
    <x v="5"/>
    <x v="1"/>
    <x v="7"/>
    <s v="Hon 2111 Invitation Series Straight Table"/>
    <n v="236.53"/>
    <n v="2"/>
    <n v="-2.96"/>
  </r>
  <r>
    <m/>
    <m/>
    <m/>
    <m/>
    <x v="0"/>
    <d v="2017-02-09T00:00:00"/>
    <x v="3"/>
    <x v="1"/>
    <x v="657"/>
    <x v="1"/>
    <x v="1"/>
    <x v="1"/>
    <s v="Global Leather Task Chair, Black"/>
    <n v="215.98"/>
    <n v="3"/>
    <n v="-2.7"/>
  </r>
  <r>
    <m/>
    <m/>
    <m/>
    <m/>
    <x v="0"/>
    <d v="2017-02-09T00:00:00"/>
    <x v="3"/>
    <x v="1"/>
    <x v="550"/>
    <x v="17"/>
    <x v="2"/>
    <x v="9"/>
    <s v="GBC DocuBind 300 Electric Binding Machine"/>
    <n v="1577.94"/>
    <n v="3"/>
    <n v="757.41"/>
  </r>
  <r>
    <m/>
    <m/>
    <m/>
    <m/>
    <x v="0"/>
    <d v="2017-02-09T00:00:00"/>
    <x v="3"/>
    <x v="1"/>
    <x v="559"/>
    <x v="15"/>
    <x v="2"/>
    <x v="8"/>
    <s v="Avery 519"/>
    <n v="11.7"/>
    <n v="2"/>
    <n v="3.95"/>
  </r>
  <r>
    <m/>
    <m/>
    <m/>
    <m/>
    <x v="0"/>
    <d v="2017-02-09T00:00:00"/>
    <x v="3"/>
    <x v="1"/>
    <x v="202"/>
    <x v="5"/>
    <x v="2"/>
    <x v="10"/>
    <s v="Acco Six-Outlet Power Strip, 4' Cord Length"/>
    <n v="43.1"/>
    <n v="5"/>
    <n v="11.21"/>
  </r>
  <r>
    <m/>
    <m/>
    <m/>
    <m/>
    <x v="0"/>
    <d v="2017-02-09T00:00:00"/>
    <x v="3"/>
    <x v="1"/>
    <x v="202"/>
    <x v="5"/>
    <x v="1"/>
    <x v="5"/>
    <s v="Luxo Professional Combination Clamp-On Lamps"/>
    <n v="511.5"/>
    <n v="5"/>
    <n v="132.99"/>
  </r>
  <r>
    <m/>
    <m/>
    <m/>
    <m/>
    <x v="0"/>
    <d v="2017-02-09T00:00:00"/>
    <x v="3"/>
    <x v="1"/>
    <x v="202"/>
    <x v="5"/>
    <x v="2"/>
    <x v="9"/>
    <s v="GBC Velobind Prepunched Cover Sets, Regency Series"/>
    <n v="147.91999999999999"/>
    <n v="5"/>
    <n v="46.23"/>
  </r>
  <r>
    <m/>
    <m/>
    <m/>
    <m/>
    <x v="0"/>
    <d v="2017-02-10T00:00:00"/>
    <x v="3"/>
    <x v="1"/>
    <x v="287"/>
    <x v="10"/>
    <x v="2"/>
    <x v="9"/>
    <s v="GBC Durable Plastic Covers"/>
    <n v="58.05"/>
    <n v="3"/>
    <n v="26.7"/>
  </r>
  <r>
    <m/>
    <m/>
    <m/>
    <m/>
    <x v="0"/>
    <d v="2017-02-10T00:00:00"/>
    <x v="3"/>
    <x v="1"/>
    <x v="287"/>
    <x v="10"/>
    <x v="1"/>
    <x v="5"/>
    <s v="Nu-Dell Leatherette Frames"/>
    <n v="157.74"/>
    <n v="11"/>
    <n v="56.79"/>
  </r>
  <r>
    <m/>
    <m/>
    <m/>
    <m/>
    <x v="0"/>
    <d v="2017-02-10T00:00:00"/>
    <x v="3"/>
    <x v="1"/>
    <x v="287"/>
    <x v="10"/>
    <x v="2"/>
    <x v="11"/>
    <s v="Avery Hi-Liter EverBold Pen Style Fluorescent Highlighters, 4/Pack"/>
    <n v="56.98"/>
    <n v="7"/>
    <n v="22.79"/>
  </r>
  <r>
    <m/>
    <m/>
    <m/>
    <m/>
    <x v="0"/>
    <d v="2017-02-10T00:00:00"/>
    <x v="3"/>
    <x v="1"/>
    <x v="287"/>
    <x v="10"/>
    <x v="2"/>
    <x v="9"/>
    <s v="Avery Durable Binders"/>
    <n v="2.88"/>
    <n v="1"/>
    <n v="1.41"/>
  </r>
  <r>
    <m/>
    <m/>
    <m/>
    <m/>
    <x v="0"/>
    <d v="2017-02-10T00:00:00"/>
    <x v="3"/>
    <x v="1"/>
    <x v="635"/>
    <x v="2"/>
    <x v="2"/>
    <x v="3"/>
    <s v="Xerox 1907"/>
    <n v="49.12"/>
    <n v="4"/>
    <n v="23.09"/>
  </r>
  <r>
    <m/>
    <m/>
    <m/>
    <m/>
    <x v="0"/>
    <d v="2017-02-10T00:00:00"/>
    <x v="3"/>
    <x v="1"/>
    <x v="316"/>
    <x v="2"/>
    <x v="0"/>
    <x v="2"/>
    <s v="Plantronics 81402"/>
    <n v="65.989999999999995"/>
    <n v="1"/>
    <n v="17.16"/>
  </r>
  <r>
    <m/>
    <m/>
    <m/>
    <m/>
    <x v="0"/>
    <d v="2017-02-10T00:00:00"/>
    <x v="3"/>
    <x v="1"/>
    <x v="256"/>
    <x v="1"/>
    <x v="2"/>
    <x v="4"/>
    <s v="Staples"/>
    <n v="8.94"/>
    <n v="3"/>
    <n v="4.1100000000000003"/>
  </r>
  <r>
    <m/>
    <m/>
    <m/>
    <m/>
    <x v="0"/>
    <d v="2017-02-10T00:00:00"/>
    <x v="3"/>
    <x v="1"/>
    <x v="256"/>
    <x v="1"/>
    <x v="0"/>
    <x v="2"/>
    <s v="i.Sound Portable Power - 8000 mAh"/>
    <n v="84.78"/>
    <n v="2"/>
    <n v="-20.14"/>
  </r>
  <r>
    <m/>
    <m/>
    <m/>
    <m/>
    <x v="0"/>
    <d v="2017-02-10T00:00:00"/>
    <x v="3"/>
    <x v="1"/>
    <x v="554"/>
    <x v="5"/>
    <x v="2"/>
    <x v="9"/>
    <s v="Performers Binder/Pad Holder, Black"/>
    <n v="112.12"/>
    <n v="5"/>
    <n v="42.05"/>
  </r>
  <r>
    <m/>
    <m/>
    <m/>
    <m/>
    <x v="0"/>
    <d v="2017-02-10T00:00:00"/>
    <x v="3"/>
    <x v="1"/>
    <x v="554"/>
    <x v="5"/>
    <x v="2"/>
    <x v="6"/>
    <s v="Tennsco Double-Tier Lockers"/>
    <n v="1575.14"/>
    <n v="7"/>
    <n v="204.77"/>
  </r>
  <r>
    <m/>
    <m/>
    <m/>
    <m/>
    <x v="0"/>
    <d v="2017-02-10T00:00:00"/>
    <x v="3"/>
    <x v="1"/>
    <x v="262"/>
    <x v="23"/>
    <x v="1"/>
    <x v="5"/>
    <s v="Eldon Expressions Wood Desk Accessories, Oak"/>
    <n v="11.81"/>
    <n v="2"/>
    <n v="1.33"/>
  </r>
  <r>
    <m/>
    <m/>
    <m/>
    <m/>
    <x v="0"/>
    <d v="2017-02-10T00:00:00"/>
    <x v="3"/>
    <x v="1"/>
    <x v="262"/>
    <x v="23"/>
    <x v="1"/>
    <x v="5"/>
    <s v="Eldon 500 Class Desk Accessories"/>
    <n v="9.66"/>
    <n v="1"/>
    <n v="1.57"/>
  </r>
  <r>
    <m/>
    <m/>
    <m/>
    <m/>
    <x v="0"/>
    <d v="2017-02-10T00:00:00"/>
    <x v="3"/>
    <x v="1"/>
    <x v="262"/>
    <x v="23"/>
    <x v="2"/>
    <x v="3"/>
    <s v="Xerox 1996"/>
    <n v="20.74"/>
    <n v="4"/>
    <n v="7.26"/>
  </r>
  <r>
    <m/>
    <m/>
    <m/>
    <m/>
    <x v="0"/>
    <d v="2017-02-10T00:00:00"/>
    <x v="3"/>
    <x v="1"/>
    <x v="262"/>
    <x v="23"/>
    <x v="2"/>
    <x v="9"/>
    <s v="Ibico Plastic Spiral Binding Combs"/>
    <n v="27.36"/>
    <n v="3"/>
    <n v="-21.89"/>
  </r>
  <r>
    <m/>
    <m/>
    <m/>
    <m/>
    <x v="0"/>
    <d v="2017-02-10T00:00:00"/>
    <x v="3"/>
    <x v="1"/>
    <x v="262"/>
    <x v="23"/>
    <x v="1"/>
    <x v="7"/>
    <s v="Chromcraft Bull-Nose Wood Oval Conference Tables &amp; Bases"/>
    <n v="2314.12"/>
    <n v="7"/>
    <n v="-1002.78"/>
  </r>
  <r>
    <m/>
    <m/>
    <m/>
    <m/>
    <x v="0"/>
    <d v="2017-02-10T00:00:00"/>
    <x v="3"/>
    <x v="1"/>
    <x v="262"/>
    <x v="23"/>
    <x v="2"/>
    <x v="9"/>
    <s v="Lock-Up Easel 'Spel-Binder'"/>
    <n v="34.24"/>
    <n v="4"/>
    <n v="-26.25"/>
  </r>
  <r>
    <m/>
    <m/>
    <m/>
    <m/>
    <x v="0"/>
    <d v="2017-02-10T00:00:00"/>
    <x v="3"/>
    <x v="1"/>
    <x v="262"/>
    <x v="23"/>
    <x v="1"/>
    <x v="5"/>
    <s v="Eldon Image Series Desk Accessories, Ebony"/>
    <n v="19.760000000000002"/>
    <n v="2"/>
    <n v="5.93"/>
  </r>
  <r>
    <m/>
    <m/>
    <m/>
    <m/>
    <x v="0"/>
    <d v="2017-02-10T00:00:00"/>
    <x v="3"/>
    <x v="1"/>
    <x v="647"/>
    <x v="39"/>
    <x v="1"/>
    <x v="5"/>
    <s v="Master Caster Door Stop, Gray"/>
    <n v="10.16"/>
    <n v="2"/>
    <n v="3.45"/>
  </r>
  <r>
    <m/>
    <m/>
    <m/>
    <m/>
    <x v="0"/>
    <d v="2017-02-10T00:00:00"/>
    <x v="3"/>
    <x v="1"/>
    <x v="644"/>
    <x v="16"/>
    <x v="1"/>
    <x v="14"/>
    <s v="O'Sullivan 4-Shelf Bookcase in Odessa Pine"/>
    <n v="217.76"/>
    <n v="6"/>
    <n v="-384.72"/>
  </r>
  <r>
    <m/>
    <m/>
    <m/>
    <m/>
    <x v="0"/>
    <d v="2017-02-10T00:00:00"/>
    <x v="3"/>
    <x v="1"/>
    <x v="644"/>
    <x v="16"/>
    <x v="2"/>
    <x v="16"/>
    <s v="Acme Softgrip Scissors"/>
    <n v="39.07"/>
    <n v="6"/>
    <n v="4.4000000000000004"/>
  </r>
  <r>
    <m/>
    <m/>
    <m/>
    <m/>
    <x v="0"/>
    <d v="2017-02-10T00:00:00"/>
    <x v="3"/>
    <x v="1"/>
    <x v="644"/>
    <x v="16"/>
    <x v="2"/>
    <x v="9"/>
    <s v="GBC Standard Recycled Report Covers, Clear Plastic Sheets"/>
    <n v="22.64"/>
    <n v="7"/>
    <n v="-16.600000000000001"/>
  </r>
  <r>
    <m/>
    <m/>
    <m/>
    <m/>
    <x v="0"/>
    <d v="2017-02-10T00:00:00"/>
    <x v="3"/>
    <x v="1"/>
    <x v="644"/>
    <x v="16"/>
    <x v="2"/>
    <x v="11"/>
    <s v="Berol Giant Pencil Sharpener"/>
    <n v="95.14"/>
    <n v="7"/>
    <n v="10.7"/>
  </r>
  <r>
    <m/>
    <m/>
    <m/>
    <m/>
    <x v="0"/>
    <d v="2017-02-10T00:00:00"/>
    <x v="3"/>
    <x v="1"/>
    <x v="632"/>
    <x v="5"/>
    <x v="1"/>
    <x v="5"/>
    <s v="Dax Clear Box Frame"/>
    <n v="17.46"/>
    <n v="2"/>
    <n v="5.94"/>
  </r>
  <r>
    <m/>
    <m/>
    <m/>
    <m/>
    <x v="0"/>
    <d v="2017-02-10T00:00:00"/>
    <x v="3"/>
    <x v="1"/>
    <x v="632"/>
    <x v="5"/>
    <x v="0"/>
    <x v="15"/>
    <s v="Ricoh - Ink Collector Unit for GX3000 Series Printers"/>
    <n v="369.16"/>
    <n v="11"/>
    <n v="32.299999999999997"/>
  </r>
  <r>
    <m/>
    <m/>
    <m/>
    <m/>
    <x v="0"/>
    <d v="2017-02-10T00:00:00"/>
    <x v="3"/>
    <x v="1"/>
    <x v="571"/>
    <x v="4"/>
    <x v="2"/>
    <x v="10"/>
    <s v="Fellowes Superior 10 Outlet Split Surge Protector"/>
    <n v="15.22"/>
    <n v="2"/>
    <n v="-38.82"/>
  </r>
  <r>
    <m/>
    <m/>
    <m/>
    <m/>
    <x v="0"/>
    <d v="2017-02-10T00:00:00"/>
    <x v="3"/>
    <x v="1"/>
    <x v="571"/>
    <x v="4"/>
    <x v="2"/>
    <x v="10"/>
    <s v="Acco 6 Outlet Guardian Premium Plus Surge Suppressor"/>
    <n v="21.98"/>
    <n v="6"/>
    <n v="-56.06"/>
  </r>
  <r>
    <m/>
    <m/>
    <m/>
    <m/>
    <x v="0"/>
    <d v="2017-02-11T00:00:00"/>
    <x v="3"/>
    <x v="1"/>
    <x v="23"/>
    <x v="1"/>
    <x v="2"/>
    <x v="3"/>
    <s v="Wirebound Message Books, Four 2 3/4 x 5 Forms per Page, 200 Sets per Book"/>
    <n v="23.85"/>
    <n v="5"/>
    <n v="10.73"/>
  </r>
  <r>
    <m/>
    <m/>
    <m/>
    <m/>
    <x v="0"/>
    <d v="2017-02-11T00:00:00"/>
    <x v="3"/>
    <x v="1"/>
    <x v="664"/>
    <x v="42"/>
    <x v="2"/>
    <x v="4"/>
    <s v="Staples"/>
    <n v="18.239999999999998"/>
    <n v="3"/>
    <n v="9.1199999999999992"/>
  </r>
  <r>
    <m/>
    <m/>
    <m/>
    <m/>
    <x v="0"/>
    <d v="2017-02-11T00:00:00"/>
    <x v="3"/>
    <x v="1"/>
    <x v="664"/>
    <x v="42"/>
    <x v="2"/>
    <x v="11"/>
    <s v="Binney &amp; Smith Crayola Metallic Colored Pencils, 8-Color Set"/>
    <n v="27.78"/>
    <n v="6"/>
    <n v="9.17"/>
  </r>
  <r>
    <m/>
    <m/>
    <m/>
    <m/>
    <x v="0"/>
    <d v="2017-02-11T00:00:00"/>
    <x v="3"/>
    <x v="1"/>
    <x v="497"/>
    <x v="5"/>
    <x v="2"/>
    <x v="13"/>
    <s v="White Business Envelopes with Contemporary Seam, Recycled White Business Envelopes"/>
    <n v="76.58"/>
    <n v="7"/>
    <n v="38.29"/>
  </r>
  <r>
    <m/>
    <m/>
    <m/>
    <m/>
    <x v="0"/>
    <d v="2017-02-11T00:00:00"/>
    <x v="3"/>
    <x v="1"/>
    <x v="497"/>
    <x v="5"/>
    <x v="2"/>
    <x v="11"/>
    <s v="Nontoxic Chalk"/>
    <n v="8.8000000000000007"/>
    <n v="5"/>
    <n v="4.22"/>
  </r>
  <r>
    <m/>
    <m/>
    <m/>
    <m/>
    <x v="0"/>
    <d v="2017-02-11T00:00:00"/>
    <x v="3"/>
    <x v="1"/>
    <x v="497"/>
    <x v="5"/>
    <x v="2"/>
    <x v="9"/>
    <s v="GBC Therma-A-Bind 250T Electric Binding System"/>
    <n v="590.35"/>
    <n v="6"/>
    <n v="206.62"/>
  </r>
  <r>
    <m/>
    <m/>
    <m/>
    <m/>
    <x v="0"/>
    <d v="2017-02-11T00:00:00"/>
    <x v="3"/>
    <x v="1"/>
    <x v="497"/>
    <x v="5"/>
    <x v="2"/>
    <x v="4"/>
    <s v="Super Bands, 12/Pack"/>
    <n v="5.58"/>
    <n v="3"/>
    <n v="0.17"/>
  </r>
  <r>
    <m/>
    <m/>
    <m/>
    <m/>
    <x v="0"/>
    <d v="2017-02-11T00:00:00"/>
    <x v="3"/>
    <x v="1"/>
    <x v="497"/>
    <x v="5"/>
    <x v="1"/>
    <x v="5"/>
    <s v="Document Clip Frames"/>
    <n v="25.02"/>
    <n v="3"/>
    <n v="10.51"/>
  </r>
  <r>
    <m/>
    <m/>
    <m/>
    <m/>
    <x v="0"/>
    <d v="2017-02-11T00:00:00"/>
    <x v="3"/>
    <x v="1"/>
    <x v="497"/>
    <x v="5"/>
    <x v="2"/>
    <x v="6"/>
    <s v="Space Solutions Commercial Steel Shelving"/>
    <n v="452.55"/>
    <n v="7"/>
    <n v="22.63"/>
  </r>
  <r>
    <m/>
    <m/>
    <m/>
    <m/>
    <x v="0"/>
    <d v="2017-02-11T00:00:00"/>
    <x v="3"/>
    <x v="1"/>
    <x v="383"/>
    <x v="17"/>
    <x v="2"/>
    <x v="13"/>
    <s v="Letter or Legal Size Expandable Poly String Tie Envelopes"/>
    <n v="5.32"/>
    <n v="2"/>
    <n v="2.61"/>
  </r>
  <r>
    <m/>
    <m/>
    <m/>
    <m/>
    <x v="0"/>
    <d v="2017-02-11T00:00:00"/>
    <x v="3"/>
    <x v="1"/>
    <x v="383"/>
    <x v="17"/>
    <x v="1"/>
    <x v="1"/>
    <s v="Hon Deluxe Fabric Upholstered Stacking Chairs, Rounded Back"/>
    <n v="975.92"/>
    <n v="4"/>
    <n v="292.77999999999997"/>
  </r>
  <r>
    <m/>
    <m/>
    <m/>
    <m/>
    <x v="0"/>
    <d v="2017-02-11T00:00:00"/>
    <x v="3"/>
    <x v="1"/>
    <x v="383"/>
    <x v="17"/>
    <x v="0"/>
    <x v="0"/>
    <s v="Logitech diNovo Edge Keyboard"/>
    <n v="2249.91"/>
    <n v="9"/>
    <n v="517.48"/>
  </r>
  <r>
    <m/>
    <m/>
    <m/>
    <m/>
    <x v="0"/>
    <d v="2017-02-11T00:00:00"/>
    <x v="3"/>
    <x v="1"/>
    <x v="383"/>
    <x v="17"/>
    <x v="2"/>
    <x v="6"/>
    <s v="Super Decoflex Portable Personal File"/>
    <n v="59.92"/>
    <n v="4"/>
    <n v="16.78"/>
  </r>
  <r>
    <m/>
    <m/>
    <m/>
    <m/>
    <x v="0"/>
    <d v="2017-02-11T00:00:00"/>
    <x v="3"/>
    <x v="1"/>
    <x v="441"/>
    <x v="13"/>
    <x v="1"/>
    <x v="5"/>
    <s v="Eldon Image Series Black Desk Accessories"/>
    <n v="3.31"/>
    <n v="1"/>
    <n v="0.66"/>
  </r>
  <r>
    <m/>
    <m/>
    <m/>
    <m/>
    <x v="0"/>
    <d v="2017-02-11T00:00:00"/>
    <x v="3"/>
    <x v="1"/>
    <x v="441"/>
    <x v="13"/>
    <x v="2"/>
    <x v="10"/>
    <s v="Black &amp; Decker Filter for Double Action Dustbuster Cordless Vac BLDV7210"/>
    <n v="20.14"/>
    <n v="3"/>
    <n v="1.26"/>
  </r>
  <r>
    <m/>
    <m/>
    <m/>
    <m/>
    <x v="0"/>
    <d v="2017-02-11T00:00:00"/>
    <x v="3"/>
    <x v="1"/>
    <x v="441"/>
    <x v="13"/>
    <x v="2"/>
    <x v="13"/>
    <s v="Colored Envelopes"/>
    <n v="8.86"/>
    <n v="3"/>
    <n v="2.88"/>
  </r>
  <r>
    <m/>
    <m/>
    <m/>
    <m/>
    <x v="0"/>
    <d v="2017-02-11T00:00:00"/>
    <x v="3"/>
    <x v="1"/>
    <x v="441"/>
    <x v="13"/>
    <x v="0"/>
    <x v="2"/>
    <s v="Wilson Electronics DB Pro Signal Booster"/>
    <n v="859.2"/>
    <n v="4"/>
    <n v="-186.16"/>
  </r>
  <r>
    <m/>
    <m/>
    <m/>
    <m/>
    <x v="0"/>
    <d v="2017-02-11T00:00:00"/>
    <x v="3"/>
    <x v="1"/>
    <x v="773"/>
    <x v="27"/>
    <x v="2"/>
    <x v="3"/>
    <s v="Xerox 220"/>
    <n v="19.440000000000001"/>
    <n v="3"/>
    <n v="9.33"/>
  </r>
  <r>
    <m/>
    <m/>
    <m/>
    <m/>
    <x v="0"/>
    <d v="2017-02-11T00:00:00"/>
    <x v="3"/>
    <x v="1"/>
    <x v="319"/>
    <x v="18"/>
    <x v="2"/>
    <x v="16"/>
    <s v="Premier Automatic Letter Opener"/>
    <n v="384.59"/>
    <n v="2"/>
    <n v="-81.73"/>
  </r>
  <r>
    <m/>
    <m/>
    <m/>
    <m/>
    <x v="0"/>
    <d v="2017-02-11T00:00:00"/>
    <x v="3"/>
    <x v="1"/>
    <x v="155"/>
    <x v="5"/>
    <x v="2"/>
    <x v="10"/>
    <s v="Fellowes 8 Outlet Superior Workstation Surge Protector w/o Phone/Fax/Modem Protection"/>
    <n v="168.1"/>
    <n v="5"/>
    <n v="43.71"/>
  </r>
  <r>
    <m/>
    <m/>
    <m/>
    <m/>
    <x v="0"/>
    <d v="2017-02-11T00:00:00"/>
    <x v="3"/>
    <x v="1"/>
    <x v="494"/>
    <x v="3"/>
    <x v="2"/>
    <x v="11"/>
    <s v="Stanley Bostitch Contemporary Electric Pencil Sharpeners"/>
    <n v="54.34"/>
    <n v="4"/>
    <n v="5.43"/>
  </r>
  <r>
    <m/>
    <m/>
    <m/>
    <m/>
    <x v="0"/>
    <d v="2017-02-11T00:00:00"/>
    <x v="3"/>
    <x v="1"/>
    <x v="617"/>
    <x v="28"/>
    <x v="2"/>
    <x v="10"/>
    <s v="Black &amp; Decker Filter for Double Action Dustbuster Cordless Vac BLDV7210"/>
    <n v="83.9"/>
    <n v="10"/>
    <n v="20.98"/>
  </r>
  <r>
    <m/>
    <m/>
    <m/>
    <m/>
    <x v="0"/>
    <d v="2017-02-11T00:00:00"/>
    <x v="3"/>
    <x v="1"/>
    <x v="617"/>
    <x v="28"/>
    <x v="2"/>
    <x v="3"/>
    <s v="Adams Telephone Message Book W/Dividers/Space For Phone Numbers, 5 1/4&quot;X8 1/2&quot;, 300/Messages"/>
    <n v="11.76"/>
    <n v="2"/>
    <n v="5.76"/>
  </r>
  <r>
    <m/>
    <m/>
    <m/>
    <m/>
    <x v="0"/>
    <d v="2017-02-11T00:00:00"/>
    <x v="3"/>
    <x v="1"/>
    <x v="295"/>
    <x v="18"/>
    <x v="1"/>
    <x v="1"/>
    <s v="Office Star Flex Back Scooter Chair with White Frame"/>
    <n v="155.37"/>
    <n v="2"/>
    <n v="-35.51"/>
  </r>
  <r>
    <m/>
    <m/>
    <m/>
    <m/>
    <x v="0"/>
    <d v="2017-02-11T00:00:00"/>
    <x v="3"/>
    <x v="1"/>
    <x v="235"/>
    <x v="25"/>
    <x v="2"/>
    <x v="11"/>
    <s v="Newell 318"/>
    <n v="5.56"/>
    <n v="2"/>
    <n v="1.45"/>
  </r>
  <r>
    <m/>
    <m/>
    <m/>
    <m/>
    <x v="0"/>
    <d v="2017-02-12T00:00:00"/>
    <x v="3"/>
    <x v="1"/>
    <x v="340"/>
    <x v="5"/>
    <x v="2"/>
    <x v="6"/>
    <s v="Fellowes Mobile File Cart, Black"/>
    <n v="559.62"/>
    <n v="9"/>
    <n v="151.1"/>
  </r>
  <r>
    <m/>
    <m/>
    <m/>
    <m/>
    <x v="0"/>
    <d v="2017-02-12T00:00:00"/>
    <x v="3"/>
    <x v="1"/>
    <x v="340"/>
    <x v="5"/>
    <x v="2"/>
    <x v="3"/>
    <s v="Xerox 1940"/>
    <n v="109.92"/>
    <n v="2"/>
    <n v="53.86"/>
  </r>
  <r>
    <m/>
    <m/>
    <m/>
    <m/>
    <x v="0"/>
    <d v="2017-02-12T00:00:00"/>
    <x v="3"/>
    <x v="1"/>
    <x v="340"/>
    <x v="5"/>
    <x v="2"/>
    <x v="3"/>
    <s v="Xerox 1962"/>
    <n v="8.56"/>
    <n v="2"/>
    <n v="3.85"/>
  </r>
  <r>
    <m/>
    <m/>
    <m/>
    <m/>
    <x v="0"/>
    <d v="2017-02-12T00:00:00"/>
    <x v="3"/>
    <x v="1"/>
    <x v="440"/>
    <x v="25"/>
    <x v="2"/>
    <x v="11"/>
    <s v="Newell 309"/>
    <n v="34.65"/>
    <n v="3"/>
    <n v="10.4"/>
  </r>
  <r>
    <m/>
    <m/>
    <m/>
    <m/>
    <x v="0"/>
    <d v="2017-02-12T00:00:00"/>
    <x v="3"/>
    <x v="1"/>
    <x v="101"/>
    <x v="4"/>
    <x v="2"/>
    <x v="10"/>
    <s v="3.6 Cubic Foot Counter Height Office Refrigerator"/>
    <n v="294.62"/>
    <n v="5"/>
    <n v="-766.01"/>
  </r>
  <r>
    <m/>
    <m/>
    <m/>
    <m/>
    <x v="0"/>
    <d v="2017-02-12T00:00:00"/>
    <x v="3"/>
    <x v="1"/>
    <x v="101"/>
    <x v="4"/>
    <x v="1"/>
    <x v="5"/>
    <s v="Advantus Panel Wall Acrylic Frame"/>
    <n v="8.75"/>
    <n v="4"/>
    <n v="-3.72"/>
  </r>
  <r>
    <m/>
    <m/>
    <m/>
    <m/>
    <x v="0"/>
    <d v="2017-02-12T00:00:00"/>
    <x v="3"/>
    <x v="1"/>
    <x v="528"/>
    <x v="11"/>
    <x v="2"/>
    <x v="11"/>
    <s v="Bulldog Vacuum Base Pencil Sharpener"/>
    <n v="47.96"/>
    <n v="5"/>
    <n v="4.2"/>
  </r>
  <r>
    <m/>
    <m/>
    <m/>
    <m/>
    <x v="0"/>
    <d v="2017-02-12T00:00:00"/>
    <x v="3"/>
    <x v="1"/>
    <x v="290"/>
    <x v="5"/>
    <x v="2"/>
    <x v="9"/>
    <s v="3-ring staple pack"/>
    <n v="9.02"/>
    <n v="6"/>
    <n v="3.16"/>
  </r>
  <r>
    <m/>
    <m/>
    <m/>
    <m/>
    <x v="0"/>
    <d v="2017-02-12T00:00:00"/>
    <x v="3"/>
    <x v="1"/>
    <x v="290"/>
    <x v="5"/>
    <x v="2"/>
    <x v="9"/>
    <s v="Satellite Sectional Post Binders"/>
    <n v="69.459999999999994"/>
    <n v="2"/>
    <n v="22.57"/>
  </r>
  <r>
    <m/>
    <m/>
    <m/>
    <m/>
    <x v="0"/>
    <d v="2017-02-12T00:00:00"/>
    <x v="3"/>
    <x v="1"/>
    <x v="290"/>
    <x v="5"/>
    <x v="2"/>
    <x v="3"/>
    <s v="Wirebound Message Book, 4 per Page"/>
    <n v="10.86"/>
    <n v="2"/>
    <n v="5.32"/>
  </r>
  <r>
    <m/>
    <m/>
    <m/>
    <m/>
    <x v="0"/>
    <d v="2017-02-12T00:00:00"/>
    <x v="3"/>
    <x v="1"/>
    <x v="290"/>
    <x v="5"/>
    <x v="2"/>
    <x v="10"/>
    <s v="Fellowes Advanced Computer Series Surge Protectors"/>
    <n v="79.47"/>
    <n v="3"/>
    <n v="22.25"/>
  </r>
  <r>
    <m/>
    <m/>
    <m/>
    <m/>
    <x v="0"/>
    <d v="2017-02-12T00:00:00"/>
    <x v="3"/>
    <x v="1"/>
    <x v="290"/>
    <x v="5"/>
    <x v="2"/>
    <x v="11"/>
    <s v="Prang Dustless Chalk Sticks"/>
    <n v="10.08"/>
    <n v="6"/>
    <n v="5.04"/>
  </r>
  <r>
    <m/>
    <m/>
    <m/>
    <m/>
    <x v="0"/>
    <d v="2017-02-12T00:00:00"/>
    <x v="3"/>
    <x v="1"/>
    <x v="488"/>
    <x v="11"/>
    <x v="2"/>
    <x v="9"/>
    <s v="Premier Elliptical Ring Binder, Black"/>
    <n v="45.66"/>
    <n v="5"/>
    <n v="-33.479999999999997"/>
  </r>
  <r>
    <m/>
    <m/>
    <m/>
    <m/>
    <x v="0"/>
    <d v="2017-02-12T00:00:00"/>
    <x v="3"/>
    <x v="1"/>
    <x v="5"/>
    <x v="13"/>
    <x v="2"/>
    <x v="9"/>
    <s v="GBC DocuBind 300 Electric Binding Machine"/>
    <n v="631.17999999999995"/>
    <n v="4"/>
    <n v="-462.86"/>
  </r>
  <r>
    <m/>
    <m/>
    <m/>
    <m/>
    <x v="0"/>
    <d v="2017-02-12T00:00:00"/>
    <x v="3"/>
    <x v="1"/>
    <x v="644"/>
    <x v="31"/>
    <x v="0"/>
    <x v="2"/>
    <s v="ClearOne CHATAttach 160 -Â speaker phone"/>
    <n v="2479.96"/>
    <n v="4"/>
    <n v="743.99"/>
  </r>
  <r>
    <m/>
    <m/>
    <m/>
    <m/>
    <x v="0"/>
    <d v="2017-02-12T00:00:00"/>
    <x v="3"/>
    <x v="1"/>
    <x v="651"/>
    <x v="5"/>
    <x v="0"/>
    <x v="2"/>
    <s v="Anker Astro 15000mAh USB Portable Charger"/>
    <n v="39.99"/>
    <n v="1"/>
    <n v="-8"/>
  </r>
  <r>
    <m/>
    <m/>
    <m/>
    <m/>
    <x v="0"/>
    <d v="2017-02-12T00:00:00"/>
    <x v="3"/>
    <x v="1"/>
    <x v="651"/>
    <x v="5"/>
    <x v="1"/>
    <x v="1"/>
    <s v="Office Star - Mid Back Dual function Ergonomic High Back Chair with 2-Way Adjustable Arms"/>
    <n v="1159.06"/>
    <n v="9"/>
    <n v="43.46"/>
  </r>
  <r>
    <m/>
    <m/>
    <m/>
    <m/>
    <x v="0"/>
    <d v="2017-02-12T00:00:00"/>
    <x v="3"/>
    <x v="1"/>
    <x v="651"/>
    <x v="5"/>
    <x v="2"/>
    <x v="11"/>
    <s v="Panasonic KP-380BK Classic Electric Pencil Sharpener"/>
    <n v="179.9"/>
    <n v="5"/>
    <n v="44.98"/>
  </r>
  <r>
    <m/>
    <m/>
    <m/>
    <m/>
    <x v="0"/>
    <d v="2017-02-12T00:00:00"/>
    <x v="3"/>
    <x v="1"/>
    <x v="553"/>
    <x v="25"/>
    <x v="1"/>
    <x v="1"/>
    <s v="Office Star - Professional Matrix Back Chair with 2-to-1 Synchro Tilt and Mesh Fabric Seat"/>
    <n v="701.96"/>
    <n v="2"/>
    <n v="168.47"/>
  </r>
  <r>
    <m/>
    <m/>
    <m/>
    <m/>
    <x v="0"/>
    <d v="2017-02-12T00:00:00"/>
    <x v="3"/>
    <x v="1"/>
    <x v="217"/>
    <x v="4"/>
    <x v="2"/>
    <x v="11"/>
    <s v="Manco Dry-Lighter Erasable Highlighter"/>
    <n v="12.16"/>
    <n v="5"/>
    <n v="2.13"/>
  </r>
  <r>
    <m/>
    <m/>
    <m/>
    <m/>
    <x v="0"/>
    <d v="2017-02-12T00:00:00"/>
    <x v="3"/>
    <x v="1"/>
    <x v="235"/>
    <x v="12"/>
    <x v="2"/>
    <x v="11"/>
    <s v="Sanford 52201 APSCO Electric Pencil Sharpener"/>
    <n v="32.78"/>
    <n v="1"/>
    <n v="2.46"/>
  </r>
  <r>
    <m/>
    <m/>
    <m/>
    <m/>
    <x v="0"/>
    <d v="2017-02-12T00:00:00"/>
    <x v="3"/>
    <x v="1"/>
    <x v="549"/>
    <x v="15"/>
    <x v="2"/>
    <x v="6"/>
    <s v="Letter Size Cart"/>
    <n v="114.29"/>
    <n v="1"/>
    <n v="12.86"/>
  </r>
  <r>
    <m/>
    <m/>
    <m/>
    <m/>
    <x v="0"/>
    <d v="2017-02-12T00:00:00"/>
    <x v="3"/>
    <x v="1"/>
    <x v="549"/>
    <x v="15"/>
    <x v="2"/>
    <x v="9"/>
    <s v="Aluminum Screw Posts"/>
    <n v="36.619999999999997"/>
    <n v="8"/>
    <n v="-24.42"/>
  </r>
  <r>
    <m/>
    <m/>
    <m/>
    <m/>
    <x v="0"/>
    <d v="2017-02-12T00:00:00"/>
    <x v="3"/>
    <x v="1"/>
    <x v="549"/>
    <x v="15"/>
    <x v="1"/>
    <x v="14"/>
    <s v="Hon 4-Shelf Metal Bookcases"/>
    <n v="242.35"/>
    <n v="8"/>
    <n v="-363.53"/>
  </r>
  <r>
    <m/>
    <m/>
    <m/>
    <m/>
    <x v="0"/>
    <d v="2017-02-12T00:00:00"/>
    <x v="3"/>
    <x v="1"/>
    <x v="549"/>
    <x v="15"/>
    <x v="0"/>
    <x v="2"/>
    <s v="Seidio BD2-HK3IPH5-BK DILEX Case and Holster Combo for Apple iPhone 5/5s - Black"/>
    <n v="49.62"/>
    <n v="2"/>
    <n v="4.96"/>
  </r>
  <r>
    <m/>
    <m/>
    <m/>
    <m/>
    <x v="0"/>
    <d v="2017-02-12T00:00:00"/>
    <x v="3"/>
    <x v="1"/>
    <x v="549"/>
    <x v="15"/>
    <x v="1"/>
    <x v="5"/>
    <s v="Tenex 46&quot; x 60&quot; Computer Anti-Static Chairmat, Rectangular Shaped"/>
    <n v="508.7"/>
    <n v="6"/>
    <n v="0"/>
  </r>
  <r>
    <m/>
    <m/>
    <m/>
    <m/>
    <x v="0"/>
    <d v="2017-02-12T00:00:00"/>
    <x v="3"/>
    <x v="1"/>
    <x v="549"/>
    <x v="15"/>
    <x v="0"/>
    <x v="2"/>
    <s v="Macally Suction Cup Mount"/>
    <n v="57.36"/>
    <n v="6"/>
    <n v="-14.34"/>
  </r>
  <r>
    <m/>
    <m/>
    <m/>
    <m/>
    <x v="0"/>
    <d v="2017-02-12T00:00:00"/>
    <x v="3"/>
    <x v="1"/>
    <x v="549"/>
    <x v="15"/>
    <x v="1"/>
    <x v="1"/>
    <s v="Hon GuestStacker Chair"/>
    <n v="906.68"/>
    <n v="5"/>
    <n v="68"/>
  </r>
  <r>
    <m/>
    <m/>
    <m/>
    <m/>
    <x v="0"/>
    <d v="2017-02-12T00:00:00"/>
    <x v="3"/>
    <x v="1"/>
    <x v="748"/>
    <x v="22"/>
    <x v="2"/>
    <x v="9"/>
    <s v="Vinyl Sectional Post Binders"/>
    <n v="67.86"/>
    <n v="6"/>
    <n v="-45.24"/>
  </r>
  <r>
    <m/>
    <m/>
    <m/>
    <m/>
    <x v="0"/>
    <d v="2017-02-12T00:00:00"/>
    <x v="3"/>
    <x v="1"/>
    <x v="77"/>
    <x v="18"/>
    <x v="2"/>
    <x v="11"/>
    <s v="Rogers Handheld Barrel Pencil Sharpener"/>
    <n v="19.73"/>
    <n v="9"/>
    <n v="1.73"/>
  </r>
  <r>
    <m/>
    <m/>
    <m/>
    <m/>
    <x v="0"/>
    <d v="2017-02-12T00:00:00"/>
    <x v="3"/>
    <x v="1"/>
    <x v="77"/>
    <x v="18"/>
    <x v="0"/>
    <x v="2"/>
    <s v="AT&amp;T CL2909"/>
    <n v="151.19"/>
    <n v="2"/>
    <n v="-25.2"/>
  </r>
  <r>
    <m/>
    <m/>
    <m/>
    <m/>
    <x v="0"/>
    <d v="2017-02-12T00:00:00"/>
    <x v="3"/>
    <x v="1"/>
    <x v="6"/>
    <x v="6"/>
    <x v="2"/>
    <x v="10"/>
    <s v="Belkin 8 Outlet Surge Protector"/>
    <n v="286.86"/>
    <n v="7"/>
    <n v="80.319999999999993"/>
  </r>
  <r>
    <m/>
    <m/>
    <m/>
    <m/>
    <x v="0"/>
    <d v="2017-02-12T00:00:00"/>
    <x v="3"/>
    <x v="1"/>
    <x v="6"/>
    <x v="6"/>
    <x v="0"/>
    <x v="2"/>
    <s v="GE 30524EE4"/>
    <n v="979.95"/>
    <n v="5"/>
    <n v="284.19"/>
  </r>
  <r>
    <m/>
    <m/>
    <m/>
    <m/>
    <x v="0"/>
    <d v="2017-02-12T00:00:00"/>
    <x v="3"/>
    <x v="1"/>
    <x v="6"/>
    <x v="6"/>
    <x v="2"/>
    <x v="16"/>
    <s v="Staple remover"/>
    <n v="4.3600000000000003"/>
    <n v="2"/>
    <n v="0.17"/>
  </r>
  <r>
    <s v="13-02-2017"/>
    <s v="13"/>
    <s v="02"/>
    <s v="2017"/>
    <x v="573"/>
    <d v="2017-02-13T00:00:00"/>
    <x v="3"/>
    <x v="1"/>
    <x v="694"/>
    <x v="1"/>
    <x v="2"/>
    <x v="11"/>
    <s v="Newell 311"/>
    <n v="6.63"/>
    <n v="3"/>
    <n v="1.79"/>
  </r>
  <r>
    <s v="13-02-2017"/>
    <s v="13"/>
    <s v="02"/>
    <s v="2017"/>
    <x v="573"/>
    <d v="2017-02-13T00:00:00"/>
    <x v="3"/>
    <x v="1"/>
    <x v="694"/>
    <x v="1"/>
    <x v="0"/>
    <x v="0"/>
    <s v="Razer Tiamat Over Ear 7.1 Surround Sound PC Gaming Headset"/>
    <n v="799.96"/>
    <n v="4"/>
    <n v="343.98"/>
  </r>
  <r>
    <s v="13-02-2017"/>
    <s v="13"/>
    <s v="02"/>
    <s v="2017"/>
    <x v="573"/>
    <d v="2017-02-13T00:00:00"/>
    <x v="3"/>
    <x v="1"/>
    <x v="694"/>
    <x v="1"/>
    <x v="1"/>
    <x v="5"/>
    <s v="Tenex Contemporary Contur Chairmats for Low and Medium Pile Carpet, Computer, 39&quot; x 49&quot;"/>
    <n v="107.53"/>
    <n v="1"/>
    <n v="21.51"/>
  </r>
  <r>
    <s v="13-02-2017"/>
    <s v="13"/>
    <s v="02"/>
    <s v="2017"/>
    <x v="573"/>
    <d v="2017-02-13T00:00:00"/>
    <x v="3"/>
    <x v="1"/>
    <x v="67"/>
    <x v="29"/>
    <x v="2"/>
    <x v="16"/>
    <s v="Acme Elite Stainless Steel Scissors"/>
    <n v="25.02"/>
    <n v="3"/>
    <n v="6.51"/>
  </r>
  <r>
    <s v="13-02-2017"/>
    <s v="13"/>
    <s v="02"/>
    <s v="2017"/>
    <x v="573"/>
    <d v="2017-02-13T00:00:00"/>
    <x v="3"/>
    <x v="1"/>
    <x v="67"/>
    <x v="29"/>
    <x v="2"/>
    <x v="11"/>
    <s v="Barrel Sharpener"/>
    <n v="10.71"/>
    <n v="3"/>
    <n v="2.78"/>
  </r>
  <r>
    <s v="13-02-2017"/>
    <s v="13"/>
    <s v="02"/>
    <s v="2017"/>
    <x v="573"/>
    <d v="2017-02-13T00:00:00"/>
    <x v="3"/>
    <x v="1"/>
    <x v="394"/>
    <x v="2"/>
    <x v="2"/>
    <x v="3"/>
    <s v="Xerox 1903"/>
    <n v="17.940000000000001"/>
    <n v="3"/>
    <n v="8.7899999999999991"/>
  </r>
  <r>
    <s v="13-02-2017"/>
    <s v="13"/>
    <s v="02"/>
    <s v="2017"/>
    <x v="573"/>
    <d v="2017-02-13T00:00:00"/>
    <x v="3"/>
    <x v="1"/>
    <x v="505"/>
    <x v="7"/>
    <x v="2"/>
    <x v="10"/>
    <s v="Holmes Replacement Filter for HEPA Air Cleaner, Medium Room"/>
    <n v="90.64"/>
    <n v="8"/>
    <n v="38.979999999999997"/>
  </r>
  <r>
    <s v="16-02-2017"/>
    <s v="16"/>
    <s v="02"/>
    <s v="2017"/>
    <x v="574"/>
    <d v="2017-02-16T00:00:00"/>
    <x v="3"/>
    <x v="1"/>
    <x v="291"/>
    <x v="2"/>
    <x v="2"/>
    <x v="3"/>
    <s v="Xerox 1912"/>
    <n v="37.94"/>
    <n v="2"/>
    <n v="18.21"/>
  </r>
  <r>
    <s v="16-02-2017"/>
    <s v="16"/>
    <s v="02"/>
    <s v="2017"/>
    <x v="574"/>
    <d v="2017-02-16T00:00:00"/>
    <x v="3"/>
    <x v="1"/>
    <x v="542"/>
    <x v="30"/>
    <x v="2"/>
    <x v="6"/>
    <s v="Fellowes Staxonsteel Drawer Files"/>
    <n v="579.51"/>
    <n v="3"/>
    <n v="81.13"/>
  </r>
  <r>
    <s v="16-02-2017"/>
    <s v="16"/>
    <s v="02"/>
    <s v="2017"/>
    <x v="574"/>
    <d v="2017-02-16T00:00:00"/>
    <x v="3"/>
    <x v="1"/>
    <x v="542"/>
    <x v="30"/>
    <x v="0"/>
    <x v="2"/>
    <s v="Belkin SportFit Armband For iPhone 5s/5c, Fuchsia"/>
    <n v="14.99"/>
    <n v="1"/>
    <n v="7.35"/>
  </r>
  <r>
    <s v="16-02-2017"/>
    <s v="16"/>
    <s v="02"/>
    <s v="2017"/>
    <x v="574"/>
    <d v="2017-02-16T00:00:00"/>
    <x v="3"/>
    <x v="1"/>
    <x v="101"/>
    <x v="3"/>
    <x v="2"/>
    <x v="4"/>
    <s v="Vinyl Coated Wire Paper Clips in Organizer Box, 800/Box"/>
    <n v="18.37"/>
    <n v="2"/>
    <n v="6.2"/>
  </r>
  <r>
    <s v="16-02-2017"/>
    <s v="16"/>
    <s v="02"/>
    <s v="2017"/>
    <x v="574"/>
    <d v="2017-02-16T00:00:00"/>
    <x v="3"/>
    <x v="1"/>
    <x v="101"/>
    <x v="3"/>
    <x v="1"/>
    <x v="1"/>
    <s v="Global Deluxe High-Back Manager's Chair"/>
    <n v="600.55999999999995"/>
    <n v="3"/>
    <n v="-8.58"/>
  </r>
  <r>
    <s v="16-02-2017"/>
    <s v="16"/>
    <s v="02"/>
    <s v="2017"/>
    <x v="574"/>
    <d v="2017-02-16T00:00:00"/>
    <x v="3"/>
    <x v="1"/>
    <x v="101"/>
    <x v="3"/>
    <x v="2"/>
    <x v="6"/>
    <s v="Tennsco Lockers, Gray"/>
    <n v="50.35"/>
    <n v="3"/>
    <n v="-8.18"/>
  </r>
  <r>
    <s v="16-02-2017"/>
    <s v="16"/>
    <s v="02"/>
    <s v="2017"/>
    <x v="574"/>
    <d v="2017-02-16T00:00:00"/>
    <x v="3"/>
    <x v="1"/>
    <x v="101"/>
    <x v="3"/>
    <x v="2"/>
    <x v="11"/>
    <s v="Newell 312"/>
    <n v="28.03"/>
    <n v="6"/>
    <n v="3.5"/>
  </r>
  <r>
    <s v="16-02-2017"/>
    <s v="16"/>
    <s v="02"/>
    <s v="2017"/>
    <x v="574"/>
    <d v="2017-02-16T00:00:00"/>
    <x v="3"/>
    <x v="1"/>
    <x v="101"/>
    <x v="3"/>
    <x v="1"/>
    <x v="5"/>
    <s v="Executive Impressions 13&quot; Clairmont Wall Clock"/>
    <n v="7.69"/>
    <n v="1"/>
    <n v="-3.65"/>
  </r>
  <r>
    <s v="17-02-2017"/>
    <s v="17"/>
    <s v="02"/>
    <s v="2017"/>
    <x v="575"/>
    <d v="2017-02-17T00:00:00"/>
    <x v="3"/>
    <x v="1"/>
    <x v="80"/>
    <x v="3"/>
    <x v="1"/>
    <x v="7"/>
    <s v="Chromcraft 48&quot; x 96&quot; Racetrack Double Pedestal Table"/>
    <n v="480.96"/>
    <n v="3"/>
    <n v="-269.33999999999997"/>
  </r>
  <r>
    <s v="17-02-2017"/>
    <s v="17"/>
    <s v="02"/>
    <s v="2017"/>
    <x v="575"/>
    <d v="2017-02-17T00:00:00"/>
    <x v="3"/>
    <x v="1"/>
    <x v="80"/>
    <x v="3"/>
    <x v="0"/>
    <x v="2"/>
    <s v="LG Exalt"/>
    <n v="124.79"/>
    <n v="1"/>
    <n v="10.92"/>
  </r>
  <r>
    <s v="17-02-2017"/>
    <s v="17"/>
    <s v="02"/>
    <s v="2017"/>
    <x v="575"/>
    <d v="2017-02-17T00:00:00"/>
    <x v="3"/>
    <x v="1"/>
    <x v="207"/>
    <x v="19"/>
    <x v="0"/>
    <x v="2"/>
    <s v="KLD Oscar II Style Snap-on Ultra Thin Side Flip Synthetic Leather Cover Case for HTC One HTC M7"/>
    <n v="29.16"/>
    <n v="3"/>
    <n v="8.4600000000000009"/>
  </r>
  <r>
    <s v="17-02-2017"/>
    <s v="17"/>
    <s v="02"/>
    <s v="2017"/>
    <x v="575"/>
    <d v="2017-02-17T00:00:00"/>
    <x v="3"/>
    <x v="1"/>
    <x v="115"/>
    <x v="8"/>
    <x v="2"/>
    <x v="3"/>
    <s v="Adams Telephone Message Book W/Dividers/Space For Phone Numbers, 5 1/4&quot;X8 1/2&quot;, 300/Messages"/>
    <n v="11.76"/>
    <n v="2"/>
    <n v="5.76"/>
  </r>
  <r>
    <s v="17-02-2017"/>
    <s v="17"/>
    <s v="02"/>
    <s v="2017"/>
    <x v="575"/>
    <d v="2017-02-17T00:00:00"/>
    <x v="3"/>
    <x v="1"/>
    <x v="115"/>
    <x v="8"/>
    <x v="2"/>
    <x v="6"/>
    <s v="Fellowes Bases and Tops For Staxonsteel/High-Stak Systems"/>
    <n v="166.45"/>
    <n v="5"/>
    <n v="39.950000000000003"/>
  </r>
  <r>
    <s v="17-02-2017"/>
    <s v="17"/>
    <s v="02"/>
    <s v="2017"/>
    <x v="575"/>
    <d v="2017-02-17T00:00:00"/>
    <x v="3"/>
    <x v="1"/>
    <x v="605"/>
    <x v="4"/>
    <x v="1"/>
    <x v="14"/>
    <s v="Sauder Mission Library with Doors, Fruitwood Finish"/>
    <n v="89.07"/>
    <n v="1"/>
    <n v="-17.03"/>
  </r>
  <r>
    <s v="17-02-2017"/>
    <s v="17"/>
    <s v="02"/>
    <s v="2017"/>
    <x v="575"/>
    <d v="2017-02-17T00:00:00"/>
    <x v="3"/>
    <x v="1"/>
    <x v="605"/>
    <x v="4"/>
    <x v="2"/>
    <x v="11"/>
    <s v="Dixon Ticonderoga Core-Lock Colored Pencils, 48-Color Set"/>
    <n v="175.44"/>
    <n v="6"/>
    <n v="52.63"/>
  </r>
  <r>
    <s v="17-02-2017"/>
    <s v="17"/>
    <s v="02"/>
    <s v="2017"/>
    <x v="575"/>
    <d v="2017-02-17T00:00:00"/>
    <x v="3"/>
    <x v="1"/>
    <x v="605"/>
    <x v="4"/>
    <x v="0"/>
    <x v="2"/>
    <s v="Jawbone MINI JAMBOX Wireless Bluetooth Speaker"/>
    <n v="438.34"/>
    <n v="4"/>
    <n v="-87.67"/>
  </r>
  <r>
    <s v="17-02-2017"/>
    <s v="17"/>
    <s v="02"/>
    <s v="2017"/>
    <x v="575"/>
    <d v="2017-02-17T00:00:00"/>
    <x v="3"/>
    <x v="1"/>
    <x v="66"/>
    <x v="18"/>
    <x v="1"/>
    <x v="7"/>
    <s v="SAFCO PlanMaster Boards, 60w x 37-1/2d, White Melamine"/>
    <n v="455.97"/>
    <n v="5"/>
    <n v="-106.39"/>
  </r>
  <r>
    <s v="17-02-2017"/>
    <s v="17"/>
    <s v="02"/>
    <s v="2017"/>
    <x v="575"/>
    <d v="2017-02-17T00:00:00"/>
    <x v="3"/>
    <x v="1"/>
    <x v="66"/>
    <x v="18"/>
    <x v="2"/>
    <x v="9"/>
    <s v="Acco Pressboard Covers with Storage Hooks, 14 7/8&quot; x 11&quot;, Executive Red"/>
    <n v="5.72"/>
    <n v="5"/>
    <n v="-4.76"/>
  </r>
  <r>
    <s v="17-02-2017"/>
    <s v="17"/>
    <s v="02"/>
    <s v="2017"/>
    <x v="575"/>
    <d v="2017-02-17T00:00:00"/>
    <x v="3"/>
    <x v="1"/>
    <x v="66"/>
    <x v="18"/>
    <x v="0"/>
    <x v="2"/>
    <s v="Vtech CS6719"/>
    <n v="57.59"/>
    <n v="1"/>
    <n v="-11.52"/>
  </r>
  <r>
    <s v="17-02-2017"/>
    <s v="17"/>
    <s v="02"/>
    <s v="2017"/>
    <x v="575"/>
    <d v="2017-02-17T00:00:00"/>
    <x v="3"/>
    <x v="1"/>
    <x v="66"/>
    <x v="18"/>
    <x v="1"/>
    <x v="5"/>
    <s v="Flat Face Poster Frame"/>
    <n v="30.14"/>
    <n v="2"/>
    <n v="8.2899999999999991"/>
  </r>
  <r>
    <s v="17-02-2017"/>
    <s v="17"/>
    <s v="02"/>
    <s v="2017"/>
    <x v="575"/>
    <d v="2017-02-17T00:00:00"/>
    <x v="3"/>
    <x v="1"/>
    <x v="66"/>
    <x v="18"/>
    <x v="1"/>
    <x v="1"/>
    <s v="Global Commerce Series Low-Back Swivel/Tilt Chairs"/>
    <n v="899.43"/>
    <n v="5"/>
    <n v="-12.85"/>
  </r>
  <r>
    <s v="18-02-2017"/>
    <s v="18"/>
    <s v="02"/>
    <s v="2017"/>
    <x v="576"/>
    <d v="2017-02-18T00:00:00"/>
    <x v="3"/>
    <x v="1"/>
    <x v="734"/>
    <x v="5"/>
    <x v="0"/>
    <x v="2"/>
    <s v="iHome FM Clock Radio with Lightning Dock"/>
    <n v="167.98"/>
    <n v="3"/>
    <n v="10.5"/>
  </r>
  <r>
    <s v="18-02-2017"/>
    <s v="18"/>
    <s v="02"/>
    <s v="2017"/>
    <x v="576"/>
    <d v="2017-02-18T00:00:00"/>
    <x v="3"/>
    <x v="1"/>
    <x v="734"/>
    <x v="5"/>
    <x v="0"/>
    <x v="0"/>
    <s v="Memorex Micro Travel Drive 32 GB"/>
    <n v="109.53"/>
    <n v="3"/>
    <n v="47.1"/>
  </r>
  <r>
    <s v="18-02-2017"/>
    <s v="18"/>
    <s v="02"/>
    <s v="2017"/>
    <x v="576"/>
    <d v="2017-02-18T00:00:00"/>
    <x v="3"/>
    <x v="1"/>
    <x v="734"/>
    <x v="5"/>
    <x v="2"/>
    <x v="8"/>
    <s v="Avery 493"/>
    <n v="9.82"/>
    <n v="2"/>
    <n v="4.8099999999999996"/>
  </r>
  <r>
    <s v="19-02-2017"/>
    <s v="19"/>
    <s v="02"/>
    <s v="2017"/>
    <x v="577"/>
    <d v="2017-02-19T00:00:00"/>
    <x v="3"/>
    <x v="1"/>
    <x v="60"/>
    <x v="21"/>
    <x v="2"/>
    <x v="10"/>
    <s v="Kensington 7 Outlet MasterPiece Power Center"/>
    <n v="1245.8599999999999"/>
    <n v="7"/>
    <n v="361.3"/>
  </r>
  <r>
    <s v="19-02-2017"/>
    <s v="19"/>
    <s v="02"/>
    <s v="2017"/>
    <x v="577"/>
    <d v="2017-02-19T00:00:00"/>
    <x v="3"/>
    <x v="1"/>
    <x v="553"/>
    <x v="1"/>
    <x v="2"/>
    <x v="4"/>
    <s v="Rubber Band Ball"/>
    <n v="11.22"/>
    <n v="3"/>
    <n v="0.22"/>
  </r>
  <r>
    <s v="19-02-2017"/>
    <s v="19"/>
    <s v="02"/>
    <s v="2017"/>
    <x v="577"/>
    <d v="2017-02-19T00:00:00"/>
    <x v="3"/>
    <x v="1"/>
    <x v="413"/>
    <x v="5"/>
    <x v="2"/>
    <x v="11"/>
    <s v="Newell 320"/>
    <n v="12.84"/>
    <n v="3"/>
    <n v="3.47"/>
  </r>
  <r>
    <s v="19-02-2017"/>
    <s v="19"/>
    <s v="02"/>
    <s v="2017"/>
    <x v="577"/>
    <d v="2017-02-19T00:00:00"/>
    <x v="3"/>
    <x v="1"/>
    <x v="413"/>
    <x v="5"/>
    <x v="1"/>
    <x v="5"/>
    <s v="Tensor Computer Mounted Lamp"/>
    <n v="44.67"/>
    <n v="3"/>
    <n v="12.06"/>
  </r>
  <r>
    <s v="20-02-2017"/>
    <s v="20"/>
    <s v="02"/>
    <s v="2017"/>
    <x v="578"/>
    <d v="2017-02-20T00:00:00"/>
    <x v="3"/>
    <x v="1"/>
    <x v="710"/>
    <x v="5"/>
    <x v="1"/>
    <x v="5"/>
    <s v="Executive Impressions 14&quot; Contract Wall Clock"/>
    <n v="22.23"/>
    <n v="1"/>
    <n v="7.34"/>
  </r>
  <r>
    <s v="20-02-2017"/>
    <s v="20"/>
    <s v="02"/>
    <s v="2017"/>
    <x v="578"/>
    <d v="2017-02-20T00:00:00"/>
    <x v="3"/>
    <x v="1"/>
    <x v="710"/>
    <x v="5"/>
    <x v="0"/>
    <x v="2"/>
    <s v="Logitech Mobile Speakerphone P710e -Â speaker phone"/>
    <n v="215.97"/>
    <n v="2"/>
    <n v="18.899999999999999"/>
  </r>
  <r>
    <s v="20-02-2017"/>
    <s v="20"/>
    <s v="02"/>
    <s v="2017"/>
    <x v="578"/>
    <d v="2017-02-20T00:00:00"/>
    <x v="3"/>
    <x v="1"/>
    <x v="442"/>
    <x v="32"/>
    <x v="2"/>
    <x v="11"/>
    <s v="Newell 351"/>
    <n v="6.56"/>
    <n v="2"/>
    <n v="1.9"/>
  </r>
  <r>
    <s v="20-02-2017"/>
    <s v="20"/>
    <s v="02"/>
    <s v="2017"/>
    <x v="578"/>
    <d v="2017-02-20T00:00:00"/>
    <x v="3"/>
    <x v="1"/>
    <x v="442"/>
    <x v="32"/>
    <x v="2"/>
    <x v="10"/>
    <s v="Disposable Triple-Filter Dust Bags"/>
    <n v="13.11"/>
    <n v="3"/>
    <n v="3.41"/>
  </r>
  <r>
    <s v="20-02-2017"/>
    <s v="20"/>
    <s v="02"/>
    <s v="2017"/>
    <x v="578"/>
    <d v="2017-02-20T00:00:00"/>
    <x v="3"/>
    <x v="1"/>
    <x v="329"/>
    <x v="15"/>
    <x v="2"/>
    <x v="4"/>
    <s v="Staples"/>
    <n v="9.43"/>
    <n v="3"/>
    <n v="3.07"/>
  </r>
  <r>
    <s v="20-02-2017"/>
    <s v="20"/>
    <s v="02"/>
    <s v="2017"/>
    <x v="578"/>
    <d v="2017-02-20T00:00:00"/>
    <x v="3"/>
    <x v="1"/>
    <x v="344"/>
    <x v="22"/>
    <x v="0"/>
    <x v="2"/>
    <s v="Toshiba IPT2010-SD IPÂ Telephone"/>
    <n v="333.58"/>
    <n v="3"/>
    <n v="25.02"/>
  </r>
  <r>
    <s v="20-02-2017"/>
    <s v="20"/>
    <s v="02"/>
    <s v="2017"/>
    <x v="578"/>
    <d v="2017-02-20T00:00:00"/>
    <x v="3"/>
    <x v="1"/>
    <x v="344"/>
    <x v="22"/>
    <x v="0"/>
    <x v="0"/>
    <s v="Microsoft Wireless Mobile Mouse 4000"/>
    <n v="31.99"/>
    <n v="1"/>
    <n v="4.8"/>
  </r>
  <r>
    <s v="20-02-2017"/>
    <s v="20"/>
    <s v="02"/>
    <s v="2017"/>
    <x v="578"/>
    <d v="2017-02-20T00:00:00"/>
    <x v="3"/>
    <x v="1"/>
    <x v="344"/>
    <x v="22"/>
    <x v="2"/>
    <x v="6"/>
    <s v="Fellowes Bankers Box Stor/Drawer Steel Plus"/>
    <n v="51.17"/>
    <n v="2"/>
    <n v="-6.4"/>
  </r>
  <r>
    <s v="20-02-2017"/>
    <s v="20"/>
    <s v="02"/>
    <s v="2017"/>
    <x v="578"/>
    <d v="2017-02-20T00:00:00"/>
    <x v="3"/>
    <x v="1"/>
    <x v="344"/>
    <x v="22"/>
    <x v="2"/>
    <x v="13"/>
    <s v="Letter or Legal Size Expandable Poly String Tie Envelopes"/>
    <n v="10.64"/>
    <n v="5"/>
    <n v="3.86"/>
  </r>
  <r>
    <s v="20-02-2017"/>
    <s v="20"/>
    <s v="02"/>
    <s v="2017"/>
    <x v="578"/>
    <d v="2017-02-20T00:00:00"/>
    <x v="3"/>
    <x v="1"/>
    <x v="344"/>
    <x v="22"/>
    <x v="1"/>
    <x v="5"/>
    <s v="Howard Miller 13&quot; Diameter Pewter Finish Round Wall Clock"/>
    <n v="68.7"/>
    <n v="2"/>
    <n v="16.32"/>
  </r>
  <r>
    <s v="20-02-2017"/>
    <s v="20"/>
    <s v="02"/>
    <s v="2017"/>
    <x v="578"/>
    <d v="2017-02-20T00:00:00"/>
    <x v="3"/>
    <x v="1"/>
    <x v="344"/>
    <x v="22"/>
    <x v="1"/>
    <x v="7"/>
    <s v="KI Adjustable-Height Table"/>
    <n v="386.91"/>
    <n v="9"/>
    <n v="-185.72"/>
  </r>
  <r>
    <s v="21-02-2017"/>
    <s v="21"/>
    <s v="02"/>
    <s v="2017"/>
    <x v="579"/>
    <d v="2017-02-21T00:00:00"/>
    <x v="3"/>
    <x v="1"/>
    <x v="607"/>
    <x v="4"/>
    <x v="0"/>
    <x v="0"/>
    <s v="Microsoft Natural Keyboard Elite"/>
    <n v="47.9"/>
    <n v="1"/>
    <n v="-2.99"/>
  </r>
  <r>
    <s v="23-02-2017"/>
    <s v="23"/>
    <s v="02"/>
    <s v="2017"/>
    <x v="580"/>
    <d v="2017-02-23T00:00:00"/>
    <x v="3"/>
    <x v="1"/>
    <x v="584"/>
    <x v="5"/>
    <x v="2"/>
    <x v="3"/>
    <s v="Ampad Phone Message Book, Recycled, 400 Message Capacity, 5 Â¾Â” x 11Â”"/>
    <n v="37.44"/>
    <n v="6"/>
    <n v="16.850000000000001"/>
  </r>
  <r>
    <s v="23-02-2017"/>
    <s v="23"/>
    <s v="02"/>
    <s v="2017"/>
    <x v="580"/>
    <d v="2017-02-23T00:00:00"/>
    <x v="3"/>
    <x v="1"/>
    <x v="701"/>
    <x v="1"/>
    <x v="2"/>
    <x v="4"/>
    <s v="Alliance Rubber Bands"/>
    <n v="8.4"/>
    <n v="5"/>
    <n v="0.34"/>
  </r>
  <r>
    <s v="23-02-2017"/>
    <s v="23"/>
    <s v="02"/>
    <s v="2017"/>
    <x v="580"/>
    <d v="2017-02-23T00:00:00"/>
    <x v="3"/>
    <x v="1"/>
    <x v="701"/>
    <x v="1"/>
    <x v="0"/>
    <x v="2"/>
    <s v="invisibleSHIELD by ZAGG Smudge-Free Screen Protector"/>
    <n v="71.959999999999994"/>
    <n v="5"/>
    <n v="25.19"/>
  </r>
  <r>
    <s v="24-02-2017"/>
    <s v="24"/>
    <s v="02"/>
    <s v="2017"/>
    <x v="581"/>
    <d v="2017-02-24T00:00:00"/>
    <x v="3"/>
    <x v="1"/>
    <x v="655"/>
    <x v="13"/>
    <x v="2"/>
    <x v="9"/>
    <s v="ACCOHIDE 3-Ring Binder, Blue, 1&quot;"/>
    <n v="4.96"/>
    <n v="4"/>
    <n v="-3.8"/>
  </r>
  <r>
    <s v="24-02-2017"/>
    <s v="24"/>
    <s v="02"/>
    <s v="2017"/>
    <x v="581"/>
    <d v="2017-02-24T00:00:00"/>
    <x v="3"/>
    <x v="1"/>
    <x v="77"/>
    <x v="13"/>
    <x v="2"/>
    <x v="3"/>
    <s v="Xerox 1988"/>
    <n v="123.92"/>
    <n v="5"/>
    <n v="38.729999999999997"/>
  </r>
  <r>
    <s v="24-02-2017"/>
    <s v="24"/>
    <s v="02"/>
    <s v="2017"/>
    <x v="581"/>
    <d v="2017-02-24T00:00:00"/>
    <x v="3"/>
    <x v="1"/>
    <x v="77"/>
    <x v="13"/>
    <x v="0"/>
    <x v="0"/>
    <s v="Plantronics CS510 - Over-the-Head monaural Wireless Headset System"/>
    <n v="1319.8"/>
    <n v="5"/>
    <n v="214.47"/>
  </r>
  <r>
    <s v="25-02-2017"/>
    <s v="25"/>
    <s v="02"/>
    <s v="2017"/>
    <x v="582"/>
    <d v="2017-02-25T00:00:00"/>
    <x v="3"/>
    <x v="1"/>
    <x v="368"/>
    <x v="3"/>
    <x v="2"/>
    <x v="9"/>
    <s v="Avery Hidden Tab Dividers for Binding Systems"/>
    <n v="1.79"/>
    <n v="3"/>
    <n v="-3.04"/>
  </r>
  <r>
    <s v="25-02-2017"/>
    <s v="25"/>
    <s v="02"/>
    <s v="2017"/>
    <x v="582"/>
    <d v="2017-02-25T00:00:00"/>
    <x v="3"/>
    <x v="1"/>
    <x v="345"/>
    <x v="12"/>
    <x v="1"/>
    <x v="1"/>
    <s v="Global High-Back Leather Tilter, Burgundy"/>
    <n v="196.78"/>
    <n v="2"/>
    <n v="-22.14"/>
  </r>
  <r>
    <s v="25-02-2017"/>
    <s v="25"/>
    <s v="02"/>
    <s v="2017"/>
    <x v="582"/>
    <d v="2017-02-25T00:00:00"/>
    <x v="3"/>
    <x v="1"/>
    <x v="345"/>
    <x v="12"/>
    <x v="1"/>
    <x v="14"/>
    <s v="Bush Westfield Collection Bookcases, Medium Cherry Finish"/>
    <n v="231.92"/>
    <n v="5"/>
    <n v="5.8"/>
  </r>
  <r>
    <s v="26-02-2017"/>
    <s v="26"/>
    <s v="02"/>
    <s v="2017"/>
    <x v="583"/>
    <d v="2017-02-26T00:00:00"/>
    <x v="3"/>
    <x v="1"/>
    <x v="255"/>
    <x v="5"/>
    <x v="2"/>
    <x v="10"/>
    <s v="Kensington 6 Outlet Guardian Standard Surge Protector"/>
    <n v="81.92"/>
    <n v="4"/>
    <n v="22.12"/>
  </r>
  <r>
    <s v="26-02-2017"/>
    <s v="26"/>
    <s v="02"/>
    <s v="2017"/>
    <x v="583"/>
    <d v="2017-02-26T00:00:00"/>
    <x v="3"/>
    <x v="1"/>
    <x v="255"/>
    <x v="5"/>
    <x v="0"/>
    <x v="2"/>
    <s v="Toshiba IPT2010-SD IPÂ Telephone"/>
    <n v="889.54"/>
    <n v="8"/>
    <n v="66.72"/>
  </r>
  <r>
    <s v="26-02-2017"/>
    <s v="26"/>
    <s v="02"/>
    <s v="2017"/>
    <x v="583"/>
    <d v="2017-02-26T00:00:00"/>
    <x v="3"/>
    <x v="1"/>
    <x v="255"/>
    <x v="5"/>
    <x v="1"/>
    <x v="1"/>
    <s v="GuestStacker Chair with Chrome Finish Legs"/>
    <n v="892.22"/>
    <n v="3"/>
    <n v="89.22"/>
  </r>
  <r>
    <s v="26-02-2017"/>
    <s v="26"/>
    <s v="02"/>
    <s v="2017"/>
    <x v="583"/>
    <d v="2017-02-26T00:00:00"/>
    <x v="3"/>
    <x v="1"/>
    <x v="255"/>
    <x v="5"/>
    <x v="2"/>
    <x v="3"/>
    <s v="Xerox 1908"/>
    <n v="223.92"/>
    <n v="4"/>
    <n v="109.72"/>
  </r>
  <r>
    <s v="26-02-2017"/>
    <s v="26"/>
    <s v="02"/>
    <s v="2017"/>
    <x v="583"/>
    <d v="2017-02-26T00:00:00"/>
    <x v="3"/>
    <x v="1"/>
    <x v="255"/>
    <x v="5"/>
    <x v="2"/>
    <x v="3"/>
    <s v="Xerox 1924"/>
    <n v="23.12"/>
    <n v="4"/>
    <n v="11.33"/>
  </r>
  <r>
    <s v="26-02-2017"/>
    <s v="26"/>
    <s v="02"/>
    <s v="2017"/>
    <x v="583"/>
    <d v="2017-02-26T00:00:00"/>
    <x v="3"/>
    <x v="1"/>
    <x v="374"/>
    <x v="5"/>
    <x v="2"/>
    <x v="10"/>
    <s v="Tripp Lite TLP810NET Broadband Surge for Modem/Fax"/>
    <n v="356.79"/>
    <n v="7"/>
    <n v="99.9"/>
  </r>
  <r>
    <s v="26-02-2017"/>
    <s v="26"/>
    <s v="02"/>
    <s v="2017"/>
    <x v="583"/>
    <d v="2017-02-26T00:00:00"/>
    <x v="3"/>
    <x v="1"/>
    <x v="1"/>
    <x v="5"/>
    <x v="1"/>
    <x v="5"/>
    <s v="Tenex B1-RE Series Chair Mats for Low Pile Carpets"/>
    <n v="91.96"/>
    <n v="2"/>
    <n v="15.63"/>
  </r>
  <r>
    <s v="26-02-2017"/>
    <s v="26"/>
    <s v="02"/>
    <s v="2017"/>
    <x v="583"/>
    <d v="2017-02-26T00:00:00"/>
    <x v="3"/>
    <x v="1"/>
    <x v="1"/>
    <x v="5"/>
    <x v="0"/>
    <x v="2"/>
    <s v="Aastra 57i VoIP phone"/>
    <n v="258.58"/>
    <n v="2"/>
    <n v="19.39"/>
  </r>
  <r>
    <s v="26-02-2017"/>
    <s v="26"/>
    <s v="02"/>
    <s v="2017"/>
    <x v="583"/>
    <d v="2017-02-26T00:00:00"/>
    <x v="3"/>
    <x v="1"/>
    <x v="1"/>
    <x v="5"/>
    <x v="2"/>
    <x v="3"/>
    <s v="It's Hot Message Books with Stickers, 2 3/4&quot; x 5&quot;"/>
    <n v="29.6"/>
    <n v="4"/>
    <n v="13.32"/>
  </r>
  <r>
    <s v="28-02-2017"/>
    <s v="28"/>
    <s v="02"/>
    <s v="2017"/>
    <x v="584"/>
    <d v="2017-02-28T00:00:00"/>
    <x v="3"/>
    <x v="1"/>
    <x v="300"/>
    <x v="30"/>
    <x v="2"/>
    <x v="9"/>
    <s v="Pressboard Hanging Data Binders for Unburst Sheets"/>
    <n v="9.84"/>
    <n v="2"/>
    <n v="4.72"/>
  </r>
  <r>
    <s v="28-02-2017"/>
    <s v="28"/>
    <s v="02"/>
    <s v="2017"/>
    <x v="584"/>
    <d v="2017-02-28T00:00:00"/>
    <x v="3"/>
    <x v="1"/>
    <x v="300"/>
    <x v="30"/>
    <x v="2"/>
    <x v="3"/>
    <s v="Southworth 100% RÃ©sumÃ© Paper, 24lb."/>
    <n v="7.78"/>
    <n v="1"/>
    <n v="3.5"/>
  </r>
  <r>
    <m/>
    <m/>
    <m/>
    <m/>
    <x v="0"/>
    <d v="2017-03-01T00:00:00"/>
    <x v="3"/>
    <x v="2"/>
    <x v="41"/>
    <x v="5"/>
    <x v="2"/>
    <x v="3"/>
    <s v="Xerox 1905"/>
    <n v="38.880000000000003"/>
    <n v="6"/>
    <n v="18.66"/>
  </r>
  <r>
    <m/>
    <m/>
    <m/>
    <m/>
    <x v="0"/>
    <d v="2017-03-01T00:00:00"/>
    <x v="3"/>
    <x v="2"/>
    <x v="623"/>
    <x v="5"/>
    <x v="2"/>
    <x v="9"/>
    <s v="GBC ProClick 150 Presentation Binding System"/>
    <n v="2022.27"/>
    <n v="8"/>
    <n v="682.52"/>
  </r>
  <r>
    <m/>
    <m/>
    <m/>
    <m/>
    <x v="0"/>
    <d v="2017-03-01T00:00:00"/>
    <x v="3"/>
    <x v="2"/>
    <x v="623"/>
    <x v="5"/>
    <x v="2"/>
    <x v="11"/>
    <s v="Manco Dry-Lighter Erasable Highlighter"/>
    <n v="9.1199999999999992"/>
    <n v="3"/>
    <n v="3.1"/>
  </r>
  <r>
    <m/>
    <m/>
    <m/>
    <m/>
    <x v="0"/>
    <d v="2017-03-02T00:00:00"/>
    <x v="3"/>
    <x v="2"/>
    <x v="86"/>
    <x v="18"/>
    <x v="2"/>
    <x v="9"/>
    <s v="Fellowes Black Plastic Comb Bindings"/>
    <n v="5.23"/>
    <n v="3"/>
    <n v="-4.18"/>
  </r>
  <r>
    <m/>
    <m/>
    <m/>
    <m/>
    <x v="0"/>
    <d v="2017-03-02T00:00:00"/>
    <x v="3"/>
    <x v="2"/>
    <x v="86"/>
    <x v="18"/>
    <x v="2"/>
    <x v="6"/>
    <s v="Hot File 7-Pocket, Floor Stand"/>
    <n v="285.55"/>
    <n v="2"/>
    <n v="35.69"/>
  </r>
  <r>
    <m/>
    <m/>
    <m/>
    <m/>
    <x v="0"/>
    <d v="2017-03-02T00:00:00"/>
    <x v="3"/>
    <x v="2"/>
    <x v="4"/>
    <x v="11"/>
    <x v="2"/>
    <x v="9"/>
    <s v="GBC Instant Report Kit"/>
    <n v="3.88"/>
    <n v="2"/>
    <n v="-2.59"/>
  </r>
  <r>
    <m/>
    <m/>
    <m/>
    <m/>
    <x v="0"/>
    <d v="2017-03-02T00:00:00"/>
    <x v="3"/>
    <x v="2"/>
    <x v="4"/>
    <x v="11"/>
    <x v="2"/>
    <x v="3"/>
    <s v="14-7/8 x 11 Blue Bar Computer Printout Paper"/>
    <n v="115.3"/>
    <n v="3"/>
    <n v="40.35"/>
  </r>
  <r>
    <m/>
    <m/>
    <m/>
    <m/>
    <x v="0"/>
    <d v="2017-03-02T00:00:00"/>
    <x v="3"/>
    <x v="2"/>
    <x v="490"/>
    <x v="3"/>
    <x v="2"/>
    <x v="3"/>
    <s v="Xerox 2"/>
    <n v="5.18"/>
    <n v="1"/>
    <n v="1.81"/>
  </r>
  <r>
    <m/>
    <m/>
    <m/>
    <m/>
    <x v="0"/>
    <d v="2017-03-02T00:00:00"/>
    <x v="3"/>
    <x v="2"/>
    <x v="490"/>
    <x v="3"/>
    <x v="2"/>
    <x v="3"/>
    <s v="Xerox 1893"/>
    <n v="65.58"/>
    <n v="2"/>
    <n v="23.77"/>
  </r>
  <r>
    <m/>
    <m/>
    <m/>
    <m/>
    <x v="0"/>
    <d v="2017-03-02T00:00:00"/>
    <x v="3"/>
    <x v="2"/>
    <x v="490"/>
    <x v="3"/>
    <x v="1"/>
    <x v="5"/>
    <s v="Eldon Cleatmat Chair Mats for Medium Pile Carpets"/>
    <n v="22.2"/>
    <n v="1"/>
    <n v="-26.09"/>
  </r>
  <r>
    <m/>
    <m/>
    <m/>
    <m/>
    <x v="0"/>
    <d v="2017-03-02T00:00:00"/>
    <x v="3"/>
    <x v="2"/>
    <x v="490"/>
    <x v="3"/>
    <x v="2"/>
    <x v="3"/>
    <s v="Xerox 189"/>
    <n v="419.4"/>
    <n v="5"/>
    <n v="146.79"/>
  </r>
  <r>
    <m/>
    <m/>
    <m/>
    <m/>
    <x v="0"/>
    <d v="2017-03-03T00:00:00"/>
    <x v="3"/>
    <x v="2"/>
    <x v="739"/>
    <x v="17"/>
    <x v="2"/>
    <x v="10"/>
    <s v="Acco 6 Outlet Guardian Premium Surge Suppressor"/>
    <n v="72.8"/>
    <n v="5"/>
    <n v="19.66"/>
  </r>
  <r>
    <m/>
    <m/>
    <m/>
    <m/>
    <x v="0"/>
    <d v="2017-03-03T00:00:00"/>
    <x v="3"/>
    <x v="2"/>
    <x v="112"/>
    <x v="4"/>
    <x v="2"/>
    <x v="3"/>
    <s v="Important Message Pads, 50 4-1/4 x 5-1/2 Forms per Pad"/>
    <n v="26.88"/>
    <n v="8"/>
    <n v="9.74"/>
  </r>
  <r>
    <m/>
    <m/>
    <m/>
    <m/>
    <x v="0"/>
    <d v="2017-03-03T00:00:00"/>
    <x v="3"/>
    <x v="2"/>
    <x v="285"/>
    <x v="10"/>
    <x v="1"/>
    <x v="1"/>
    <s v="Global Ergonomic Managers Chair"/>
    <n v="180.98"/>
    <n v="1"/>
    <n v="47.05"/>
  </r>
  <r>
    <m/>
    <m/>
    <m/>
    <m/>
    <x v="0"/>
    <d v="2017-03-03T00:00:00"/>
    <x v="3"/>
    <x v="2"/>
    <x v="285"/>
    <x v="10"/>
    <x v="0"/>
    <x v="0"/>
    <s v="Logitech Wireless Marathon Mouse M705"/>
    <n v="99.98"/>
    <n v="2"/>
    <n v="42.99"/>
  </r>
  <r>
    <m/>
    <m/>
    <m/>
    <m/>
    <x v="0"/>
    <d v="2017-03-03T00:00:00"/>
    <x v="3"/>
    <x v="2"/>
    <x v="53"/>
    <x v="5"/>
    <x v="0"/>
    <x v="0"/>
    <s v="Imation Bio 2GB USBÂ Flash Drive ImationÂ Corp"/>
    <n v="1049.44"/>
    <n v="8"/>
    <n v="440.76"/>
  </r>
  <r>
    <m/>
    <m/>
    <m/>
    <m/>
    <x v="0"/>
    <d v="2017-03-03T00:00:00"/>
    <x v="3"/>
    <x v="2"/>
    <x v="53"/>
    <x v="5"/>
    <x v="1"/>
    <x v="1"/>
    <s v="Novimex Turbo Task Chair"/>
    <n v="170.35"/>
    <n v="3"/>
    <n v="-17.04"/>
  </r>
  <r>
    <m/>
    <m/>
    <m/>
    <m/>
    <x v="0"/>
    <d v="2017-03-03T00:00:00"/>
    <x v="3"/>
    <x v="2"/>
    <x v="492"/>
    <x v="5"/>
    <x v="1"/>
    <x v="7"/>
    <s v="Lesro Sheffield Collection Coffee Table, End Table, Center Table, Corner Table"/>
    <n v="399.67"/>
    <n v="7"/>
    <n v="-14.99"/>
  </r>
  <r>
    <m/>
    <m/>
    <m/>
    <m/>
    <x v="0"/>
    <d v="2017-03-04T00:00:00"/>
    <x v="3"/>
    <x v="2"/>
    <x v="210"/>
    <x v="13"/>
    <x v="1"/>
    <x v="5"/>
    <s v="Staple-based wall hangings"/>
    <n v="25.47"/>
    <n v="4"/>
    <n v="7.64"/>
  </r>
  <r>
    <m/>
    <m/>
    <m/>
    <m/>
    <x v="0"/>
    <d v="2017-03-04T00:00:00"/>
    <x v="3"/>
    <x v="2"/>
    <x v="98"/>
    <x v="3"/>
    <x v="2"/>
    <x v="11"/>
    <s v="Prang Colored Pencils"/>
    <n v="7.06"/>
    <n v="3"/>
    <n v="2.21"/>
  </r>
  <r>
    <m/>
    <m/>
    <m/>
    <m/>
    <x v="0"/>
    <d v="2017-03-05T00:00:00"/>
    <x v="3"/>
    <x v="2"/>
    <x v="562"/>
    <x v="5"/>
    <x v="2"/>
    <x v="6"/>
    <s v="Multi-Use Personal File Cart and Caster Set, Three Stacking Bins"/>
    <n v="69.52"/>
    <n v="2"/>
    <n v="19.47"/>
  </r>
  <r>
    <m/>
    <m/>
    <m/>
    <m/>
    <x v="0"/>
    <d v="2017-03-05T00:00:00"/>
    <x v="3"/>
    <x v="2"/>
    <x v="562"/>
    <x v="5"/>
    <x v="2"/>
    <x v="6"/>
    <s v="Fellowes Stor/Drawer Steel Plus Storage Drawers"/>
    <n v="763.44"/>
    <n v="8"/>
    <n v="45.81"/>
  </r>
  <r>
    <m/>
    <m/>
    <m/>
    <m/>
    <x v="0"/>
    <d v="2017-03-05T00:00:00"/>
    <x v="3"/>
    <x v="2"/>
    <x v="575"/>
    <x v="5"/>
    <x v="2"/>
    <x v="3"/>
    <s v="Xerox 2"/>
    <n v="25.92"/>
    <n v="4"/>
    <n v="12.44"/>
  </r>
  <r>
    <m/>
    <m/>
    <m/>
    <m/>
    <x v="0"/>
    <d v="2017-03-05T00:00:00"/>
    <x v="3"/>
    <x v="2"/>
    <x v="575"/>
    <x v="5"/>
    <x v="2"/>
    <x v="11"/>
    <s v="Newell 350"/>
    <n v="22.96"/>
    <n v="7"/>
    <n v="6.66"/>
  </r>
  <r>
    <m/>
    <m/>
    <m/>
    <m/>
    <x v="0"/>
    <d v="2017-03-05T00:00:00"/>
    <x v="3"/>
    <x v="2"/>
    <x v="740"/>
    <x v="13"/>
    <x v="1"/>
    <x v="5"/>
    <s v="Career Cubicle Clock, 8 1/4&quot;, Black"/>
    <n v="32.450000000000003"/>
    <n v="2"/>
    <n v="7.3"/>
  </r>
  <r>
    <m/>
    <m/>
    <m/>
    <m/>
    <x v="0"/>
    <d v="2017-03-05T00:00:00"/>
    <x v="3"/>
    <x v="2"/>
    <x v="740"/>
    <x v="13"/>
    <x v="2"/>
    <x v="9"/>
    <s v="Wilson Jones Legal Size Ring Binders"/>
    <n v="26.39"/>
    <n v="4"/>
    <n v="-17.59"/>
  </r>
  <r>
    <m/>
    <m/>
    <m/>
    <m/>
    <x v="0"/>
    <d v="2017-03-05T00:00:00"/>
    <x v="3"/>
    <x v="2"/>
    <x v="740"/>
    <x v="13"/>
    <x v="1"/>
    <x v="7"/>
    <s v="Bevis 36 x 72 Conference Tables"/>
    <n v="373.47"/>
    <n v="5"/>
    <n v="-112.04"/>
  </r>
  <r>
    <m/>
    <m/>
    <m/>
    <m/>
    <x v="0"/>
    <d v="2017-03-05T00:00:00"/>
    <x v="3"/>
    <x v="2"/>
    <x v="740"/>
    <x v="13"/>
    <x v="2"/>
    <x v="9"/>
    <s v="Wilson Jones Elliptical Ring 3 1/2&quot; Capacity Binders, 800 sheets"/>
    <n v="64.2"/>
    <n v="5"/>
    <n v="-44.94"/>
  </r>
  <r>
    <m/>
    <m/>
    <m/>
    <m/>
    <x v="0"/>
    <d v="2017-03-05T00:00:00"/>
    <x v="3"/>
    <x v="2"/>
    <x v="740"/>
    <x v="13"/>
    <x v="2"/>
    <x v="4"/>
    <s v="Advantus Plastic Paper Clips"/>
    <n v="8"/>
    <n v="2"/>
    <n v="2.8"/>
  </r>
  <r>
    <m/>
    <m/>
    <m/>
    <m/>
    <x v="0"/>
    <d v="2017-03-06T00:00:00"/>
    <x v="3"/>
    <x v="2"/>
    <x v="462"/>
    <x v="23"/>
    <x v="1"/>
    <x v="5"/>
    <s v="Eldon 200 Class Desk Accessories, Burgundy"/>
    <n v="35.17"/>
    <n v="7"/>
    <n v="9.67"/>
  </r>
  <r>
    <m/>
    <m/>
    <m/>
    <m/>
    <x v="0"/>
    <d v="2017-03-06T00:00:00"/>
    <x v="3"/>
    <x v="2"/>
    <x v="220"/>
    <x v="1"/>
    <x v="0"/>
    <x v="0"/>
    <s v="Plantronics Audio 995 Wireless Stereo Headset"/>
    <n v="1099.5"/>
    <n v="10"/>
    <n v="362.84"/>
  </r>
  <r>
    <m/>
    <m/>
    <m/>
    <m/>
    <x v="0"/>
    <d v="2017-03-06T00:00:00"/>
    <x v="3"/>
    <x v="2"/>
    <x v="538"/>
    <x v="5"/>
    <x v="0"/>
    <x v="0"/>
    <s v="Kingston Digital DataTraveler 16GB USB 2.0"/>
    <n v="44.75"/>
    <n v="5"/>
    <n v="8.5"/>
  </r>
  <r>
    <m/>
    <m/>
    <m/>
    <m/>
    <x v="0"/>
    <d v="2017-03-06T00:00:00"/>
    <x v="3"/>
    <x v="2"/>
    <x v="538"/>
    <x v="5"/>
    <x v="2"/>
    <x v="3"/>
    <s v="Xerox 1947"/>
    <n v="11.96"/>
    <n v="2"/>
    <n v="5.38"/>
  </r>
  <r>
    <m/>
    <m/>
    <m/>
    <m/>
    <x v="0"/>
    <d v="2017-03-06T00:00:00"/>
    <x v="3"/>
    <x v="2"/>
    <x v="538"/>
    <x v="5"/>
    <x v="2"/>
    <x v="9"/>
    <s v="UniKeep View Case Binders"/>
    <n v="3.91"/>
    <n v="1"/>
    <n v="1.27"/>
  </r>
  <r>
    <m/>
    <m/>
    <m/>
    <m/>
    <x v="0"/>
    <d v="2017-03-06T00:00:00"/>
    <x v="3"/>
    <x v="2"/>
    <x v="330"/>
    <x v="11"/>
    <x v="2"/>
    <x v="9"/>
    <s v="Wilson Jones Standard D-Ring Binders"/>
    <n v="4.55"/>
    <n v="3"/>
    <n v="-3.49"/>
  </r>
  <r>
    <m/>
    <m/>
    <m/>
    <m/>
    <x v="0"/>
    <d v="2017-03-06T00:00:00"/>
    <x v="3"/>
    <x v="2"/>
    <x v="330"/>
    <x v="11"/>
    <x v="2"/>
    <x v="10"/>
    <s v="Bravo II Megaboss 12-Amp Hard Body Upright, Replacement Belts, 2 Belts per Pack"/>
    <n v="5.2"/>
    <n v="2"/>
    <n v="0.59"/>
  </r>
  <r>
    <m/>
    <m/>
    <m/>
    <m/>
    <x v="0"/>
    <d v="2017-03-06T00:00:00"/>
    <x v="3"/>
    <x v="2"/>
    <x v="330"/>
    <x v="11"/>
    <x v="0"/>
    <x v="0"/>
    <s v="LogitechÂ P710e Mobile Speakerphone"/>
    <n v="205.99"/>
    <n v="1"/>
    <n v="-2.57"/>
  </r>
  <r>
    <m/>
    <m/>
    <m/>
    <m/>
    <x v="0"/>
    <d v="2017-03-06T00:00:00"/>
    <x v="3"/>
    <x v="2"/>
    <x v="330"/>
    <x v="11"/>
    <x v="2"/>
    <x v="3"/>
    <s v="Xerox 206"/>
    <n v="15.55"/>
    <n v="3"/>
    <n v="5.44"/>
  </r>
  <r>
    <m/>
    <m/>
    <m/>
    <m/>
    <x v="0"/>
    <d v="2017-03-06T00:00:00"/>
    <x v="3"/>
    <x v="2"/>
    <x v="330"/>
    <x v="11"/>
    <x v="0"/>
    <x v="2"/>
    <s v="VTech DS6151"/>
    <n v="503.96"/>
    <n v="5"/>
    <n v="50.4"/>
  </r>
  <r>
    <m/>
    <m/>
    <m/>
    <m/>
    <x v="0"/>
    <d v="2017-03-06T00:00:00"/>
    <x v="3"/>
    <x v="2"/>
    <x v="330"/>
    <x v="11"/>
    <x v="2"/>
    <x v="10"/>
    <s v="Eureka Sanitaire  Multi-Pro Heavy-Duty Upright, Disposable Bags"/>
    <n v="24.47"/>
    <n v="7"/>
    <n v="1.84"/>
  </r>
  <r>
    <m/>
    <m/>
    <m/>
    <m/>
    <x v="0"/>
    <d v="2017-03-06T00:00:00"/>
    <x v="3"/>
    <x v="2"/>
    <x v="330"/>
    <x v="11"/>
    <x v="1"/>
    <x v="14"/>
    <s v="Bush Mission Pointe Library"/>
    <n v="241.57"/>
    <n v="2"/>
    <n v="0"/>
  </r>
  <r>
    <m/>
    <m/>
    <m/>
    <m/>
    <x v="0"/>
    <d v="2017-03-06T00:00:00"/>
    <x v="3"/>
    <x v="2"/>
    <x v="330"/>
    <x v="11"/>
    <x v="0"/>
    <x v="0"/>
    <s v="WD My Passport Ultra 1TB Portable External Hard Drive"/>
    <n v="110.4"/>
    <n v="2"/>
    <n v="-4.1399999999999997"/>
  </r>
  <r>
    <m/>
    <m/>
    <m/>
    <m/>
    <x v="0"/>
    <d v="2017-03-06T00:00:00"/>
    <x v="3"/>
    <x v="2"/>
    <x v="85"/>
    <x v="2"/>
    <x v="1"/>
    <x v="7"/>
    <s v="Chromcraft 48&quot; x 96&quot; Racetrack Double Pedestal Table"/>
    <n v="384.77"/>
    <n v="2"/>
    <n v="-115.43"/>
  </r>
  <r>
    <m/>
    <m/>
    <m/>
    <m/>
    <x v="0"/>
    <d v="2017-03-06T00:00:00"/>
    <x v="3"/>
    <x v="2"/>
    <x v="85"/>
    <x v="2"/>
    <x v="0"/>
    <x v="15"/>
    <s v="Hewlett-Packard 300S Scientific Calculator"/>
    <n v="78.66"/>
    <n v="6"/>
    <n v="36.18"/>
  </r>
  <r>
    <m/>
    <m/>
    <m/>
    <m/>
    <x v="0"/>
    <d v="2017-03-06T00:00:00"/>
    <x v="3"/>
    <x v="2"/>
    <x v="85"/>
    <x v="2"/>
    <x v="2"/>
    <x v="3"/>
    <s v="Xerox 188"/>
    <n v="45.36"/>
    <n v="4"/>
    <n v="22.23"/>
  </r>
  <r>
    <m/>
    <m/>
    <m/>
    <m/>
    <x v="0"/>
    <d v="2017-03-06T00:00:00"/>
    <x v="3"/>
    <x v="2"/>
    <x v="702"/>
    <x v="1"/>
    <x v="2"/>
    <x v="6"/>
    <s v="Eldon Gobal File Keepers"/>
    <n v="136.26"/>
    <n v="9"/>
    <n v="5.45"/>
  </r>
  <r>
    <m/>
    <m/>
    <m/>
    <m/>
    <x v="0"/>
    <d v="2017-03-07T00:00:00"/>
    <x v="3"/>
    <x v="2"/>
    <x v="783"/>
    <x v="21"/>
    <x v="1"/>
    <x v="5"/>
    <s v="Westinghouse Floor Lamp with Metal Mesh Shade, Black"/>
    <n v="23.99"/>
    <n v="1"/>
    <n v="5.52"/>
  </r>
  <r>
    <m/>
    <m/>
    <m/>
    <m/>
    <x v="0"/>
    <d v="2017-03-07T00:00:00"/>
    <x v="3"/>
    <x v="2"/>
    <x v="783"/>
    <x v="21"/>
    <x v="0"/>
    <x v="2"/>
    <s v="Pyle PMP37LED"/>
    <n v="287.97000000000003"/>
    <n v="3"/>
    <n v="77.75"/>
  </r>
  <r>
    <m/>
    <m/>
    <m/>
    <m/>
    <x v="0"/>
    <d v="2017-03-07T00:00:00"/>
    <x v="3"/>
    <x v="2"/>
    <x v="684"/>
    <x v="12"/>
    <x v="2"/>
    <x v="11"/>
    <s v="4009 Highlighters by Sanford"/>
    <n v="9.5500000000000007"/>
    <n v="3"/>
    <n v="1.55"/>
  </r>
  <r>
    <m/>
    <m/>
    <m/>
    <m/>
    <x v="0"/>
    <d v="2017-03-07T00:00:00"/>
    <x v="3"/>
    <x v="2"/>
    <x v="61"/>
    <x v="4"/>
    <x v="0"/>
    <x v="2"/>
    <s v="netTALK DUO VoIP Telephone Service"/>
    <n v="167.97"/>
    <n v="4"/>
    <n v="62.99"/>
  </r>
  <r>
    <m/>
    <m/>
    <m/>
    <m/>
    <x v="0"/>
    <d v="2017-03-07T00:00:00"/>
    <x v="3"/>
    <x v="2"/>
    <x v="279"/>
    <x v="4"/>
    <x v="2"/>
    <x v="3"/>
    <s v="Xerox 1891"/>
    <n v="273.89999999999998"/>
    <n v="7"/>
    <n v="92.44"/>
  </r>
  <r>
    <m/>
    <m/>
    <m/>
    <m/>
    <x v="0"/>
    <d v="2017-03-07T00:00:00"/>
    <x v="3"/>
    <x v="2"/>
    <x v="279"/>
    <x v="4"/>
    <x v="0"/>
    <x v="15"/>
    <s v="Hewlett-Packard Deskjet 5550 Printer"/>
    <n v="597.13"/>
    <n v="3"/>
    <n v="49.76"/>
  </r>
  <r>
    <m/>
    <m/>
    <m/>
    <m/>
    <x v="0"/>
    <d v="2017-03-07T00:00:00"/>
    <x v="3"/>
    <x v="2"/>
    <x v="152"/>
    <x v="35"/>
    <x v="1"/>
    <x v="5"/>
    <s v="Tenex Traditional Chairmats for Medium Pile Carpet, Standard Lip, 36&quot; x 48&quot;"/>
    <n v="545.85"/>
    <n v="9"/>
    <n v="114.63"/>
  </r>
  <r>
    <m/>
    <m/>
    <m/>
    <m/>
    <x v="0"/>
    <d v="2017-03-07T00:00:00"/>
    <x v="3"/>
    <x v="2"/>
    <x v="184"/>
    <x v="18"/>
    <x v="2"/>
    <x v="3"/>
    <s v="Message Book, Wirebound, Four 5 1/2&quot; X 4&quot; Forms/Pg., 200 Dupl. Sets/Book"/>
    <n v="32.9"/>
    <n v="4"/>
    <n v="11.1"/>
  </r>
  <r>
    <m/>
    <m/>
    <m/>
    <m/>
    <x v="0"/>
    <d v="2017-03-07T00:00:00"/>
    <x v="3"/>
    <x v="2"/>
    <x v="184"/>
    <x v="18"/>
    <x v="1"/>
    <x v="7"/>
    <s v="Bevis Round Conference Table Top, X-Base"/>
    <n v="215.15"/>
    <n v="2"/>
    <n v="-103.99"/>
  </r>
  <r>
    <m/>
    <m/>
    <m/>
    <m/>
    <x v="0"/>
    <d v="2017-03-07T00:00:00"/>
    <x v="3"/>
    <x v="2"/>
    <x v="184"/>
    <x v="18"/>
    <x v="2"/>
    <x v="3"/>
    <s v="Wirebound Four 2-3/4 x 5 Forms per Page, 400 Sets per Book"/>
    <n v="30.96"/>
    <n v="6"/>
    <n v="11.22"/>
  </r>
  <r>
    <m/>
    <m/>
    <m/>
    <m/>
    <x v="0"/>
    <d v="2017-03-07T00:00:00"/>
    <x v="3"/>
    <x v="2"/>
    <x v="431"/>
    <x v="1"/>
    <x v="0"/>
    <x v="0"/>
    <s v="Logitech 910-002974 M325 Wireless Mouse for Web Scrolling"/>
    <n v="59.98"/>
    <n v="2"/>
    <n v="26.39"/>
  </r>
  <r>
    <m/>
    <m/>
    <m/>
    <m/>
    <x v="0"/>
    <d v="2017-03-07T00:00:00"/>
    <x v="3"/>
    <x v="2"/>
    <x v="431"/>
    <x v="1"/>
    <x v="0"/>
    <x v="15"/>
    <s v="Okidata MB491 Multifunction Printer"/>
    <n v="2395.1999999999998"/>
    <n v="6"/>
    <n v="209.58"/>
  </r>
  <r>
    <m/>
    <m/>
    <m/>
    <m/>
    <x v="0"/>
    <d v="2017-03-07T00:00:00"/>
    <x v="3"/>
    <x v="2"/>
    <x v="431"/>
    <x v="1"/>
    <x v="0"/>
    <x v="0"/>
    <s v="Plantronics Savi W720 Multi-Device Wireless Headset System"/>
    <n v="1687.8"/>
    <n v="4"/>
    <n v="742.63"/>
  </r>
  <r>
    <m/>
    <m/>
    <m/>
    <m/>
    <x v="0"/>
    <d v="2017-03-07T00:00:00"/>
    <x v="3"/>
    <x v="2"/>
    <x v="431"/>
    <x v="1"/>
    <x v="0"/>
    <x v="2"/>
    <s v="Square Credit Card Reader, 4 1/2&quot; x 4 1/2&quot; x 1&quot;, White"/>
    <n v="7.99"/>
    <n v="1"/>
    <n v="2.7"/>
  </r>
  <r>
    <m/>
    <m/>
    <m/>
    <m/>
    <x v="0"/>
    <d v="2017-03-07T00:00:00"/>
    <x v="3"/>
    <x v="2"/>
    <x v="399"/>
    <x v="6"/>
    <x v="0"/>
    <x v="0"/>
    <s v="TRENDnet 56K USB 2.0 Phone, Internet and Fax Modem"/>
    <n v="258.89999999999998"/>
    <n v="10"/>
    <n v="93.2"/>
  </r>
  <r>
    <m/>
    <m/>
    <m/>
    <m/>
    <x v="0"/>
    <d v="2017-03-07T00:00:00"/>
    <x v="3"/>
    <x v="2"/>
    <x v="399"/>
    <x v="6"/>
    <x v="2"/>
    <x v="3"/>
    <s v="Xerox 1881"/>
    <n v="24.56"/>
    <n v="2"/>
    <n v="11.54"/>
  </r>
  <r>
    <m/>
    <m/>
    <m/>
    <m/>
    <x v="0"/>
    <d v="2017-03-07T00:00:00"/>
    <x v="3"/>
    <x v="2"/>
    <x v="371"/>
    <x v="5"/>
    <x v="1"/>
    <x v="5"/>
    <s v="Howard Miller 11-1/2&quot; Diameter Brentwood Wall Clock"/>
    <n v="129.38999999999999"/>
    <n v="3"/>
    <n v="54.34"/>
  </r>
  <r>
    <m/>
    <m/>
    <m/>
    <m/>
    <x v="0"/>
    <d v="2017-03-07T00:00:00"/>
    <x v="3"/>
    <x v="2"/>
    <x v="61"/>
    <x v="5"/>
    <x v="2"/>
    <x v="6"/>
    <s v="Rogers Deluxe File Chest"/>
    <n v="87.92"/>
    <n v="4"/>
    <n v="0.88"/>
  </r>
  <r>
    <m/>
    <m/>
    <m/>
    <m/>
    <x v="0"/>
    <d v="2017-03-07T00:00:00"/>
    <x v="3"/>
    <x v="2"/>
    <x v="608"/>
    <x v="12"/>
    <x v="0"/>
    <x v="0"/>
    <s v="ImationÂ 8gb Micro Traveldrive Usb 2.0Â Flash Drive"/>
    <n v="24"/>
    <n v="2"/>
    <n v="-2.7"/>
  </r>
  <r>
    <m/>
    <m/>
    <m/>
    <m/>
    <x v="0"/>
    <d v="2017-03-07T00:00:00"/>
    <x v="3"/>
    <x v="2"/>
    <x v="578"/>
    <x v="38"/>
    <x v="1"/>
    <x v="5"/>
    <s v="Luxo Professional Combination Clamp-On Lamps"/>
    <n v="102.3"/>
    <n v="1"/>
    <n v="26.6"/>
  </r>
  <r>
    <m/>
    <m/>
    <m/>
    <m/>
    <x v="0"/>
    <d v="2017-03-08T00:00:00"/>
    <x v="3"/>
    <x v="2"/>
    <x v="697"/>
    <x v="3"/>
    <x v="1"/>
    <x v="14"/>
    <s v="O'Sullivan Elevations Bookcase, Cherry Finish"/>
    <n v="183.37"/>
    <n v="2"/>
    <n v="-36.67"/>
  </r>
  <r>
    <m/>
    <m/>
    <m/>
    <m/>
    <x v="0"/>
    <d v="2017-03-08T00:00:00"/>
    <x v="3"/>
    <x v="2"/>
    <x v="621"/>
    <x v="5"/>
    <x v="2"/>
    <x v="8"/>
    <s v="Avery 473"/>
    <n v="51.75"/>
    <n v="5"/>
    <n v="24.84"/>
  </r>
  <r>
    <m/>
    <m/>
    <m/>
    <m/>
    <x v="0"/>
    <d v="2017-03-08T00:00:00"/>
    <x v="3"/>
    <x v="2"/>
    <x v="621"/>
    <x v="5"/>
    <x v="1"/>
    <x v="5"/>
    <s v="Deflect-o EconoMat Studded, No Bevel Mat for Low Pile Carpeting"/>
    <n v="123.96"/>
    <n v="3"/>
    <n v="11.16"/>
  </r>
  <r>
    <m/>
    <m/>
    <m/>
    <m/>
    <x v="0"/>
    <d v="2017-03-08T00:00:00"/>
    <x v="3"/>
    <x v="2"/>
    <x v="249"/>
    <x v="5"/>
    <x v="2"/>
    <x v="6"/>
    <s v="Fellowes Bases and Tops For Staxonsteel/High-Stak Systems"/>
    <n v="99.87"/>
    <n v="3"/>
    <n v="23.97"/>
  </r>
  <r>
    <m/>
    <m/>
    <m/>
    <m/>
    <x v="0"/>
    <d v="2017-03-08T00:00:00"/>
    <x v="3"/>
    <x v="2"/>
    <x v="579"/>
    <x v="3"/>
    <x v="0"/>
    <x v="0"/>
    <s v="Kensington K72356US Mouse-in-a-Box USB Desktop Mouse"/>
    <n v="39.82"/>
    <n v="3"/>
    <n v="7.47"/>
  </r>
  <r>
    <m/>
    <m/>
    <m/>
    <m/>
    <x v="0"/>
    <d v="2017-03-08T00:00:00"/>
    <x v="3"/>
    <x v="2"/>
    <x v="762"/>
    <x v="1"/>
    <x v="2"/>
    <x v="6"/>
    <s v="Letter/Legal File Tote with Clear Snap-On Lid, Black Granite"/>
    <n v="16.059999999999999"/>
    <n v="1"/>
    <n v="4.18"/>
  </r>
  <r>
    <m/>
    <m/>
    <m/>
    <m/>
    <x v="0"/>
    <d v="2017-03-08T00:00:00"/>
    <x v="3"/>
    <x v="2"/>
    <x v="764"/>
    <x v="18"/>
    <x v="2"/>
    <x v="8"/>
    <s v="Avery 476"/>
    <n v="16.52"/>
    <n v="5"/>
    <n v="5.37"/>
  </r>
  <r>
    <m/>
    <m/>
    <m/>
    <m/>
    <x v="0"/>
    <d v="2017-03-09T00:00:00"/>
    <x v="3"/>
    <x v="2"/>
    <x v="285"/>
    <x v="3"/>
    <x v="2"/>
    <x v="9"/>
    <s v="Premier Elliptical Ring Binder, Black"/>
    <n v="42.62"/>
    <n v="7"/>
    <n v="-68.19"/>
  </r>
  <r>
    <m/>
    <m/>
    <m/>
    <m/>
    <x v="0"/>
    <d v="2017-03-09T00:00:00"/>
    <x v="3"/>
    <x v="2"/>
    <x v="393"/>
    <x v="11"/>
    <x v="2"/>
    <x v="13"/>
    <s v="#10- 4 1/8&quot; x 9 1/2&quot; Security-Tint Envelopes"/>
    <n v="24.45"/>
    <n v="4"/>
    <n v="8.86"/>
  </r>
  <r>
    <m/>
    <m/>
    <m/>
    <m/>
    <x v="0"/>
    <d v="2017-03-09T00:00:00"/>
    <x v="3"/>
    <x v="2"/>
    <x v="201"/>
    <x v="5"/>
    <x v="2"/>
    <x v="11"/>
    <s v="Premium Writing Pencils, Soft, #2 by Central Association for the Blind"/>
    <n v="5.96"/>
    <n v="2"/>
    <n v="1.67"/>
  </r>
  <r>
    <m/>
    <m/>
    <m/>
    <m/>
    <x v="0"/>
    <d v="2017-03-09T00:00:00"/>
    <x v="3"/>
    <x v="2"/>
    <x v="140"/>
    <x v="5"/>
    <x v="2"/>
    <x v="9"/>
    <s v="Square Ring Data Binders, Rigid 75 Pt. Covers, 11&quot; x 14-7/8&quot;"/>
    <n v="82.56"/>
    <n v="5"/>
    <n v="28.9"/>
  </r>
  <r>
    <m/>
    <m/>
    <m/>
    <m/>
    <x v="0"/>
    <d v="2017-03-09T00:00:00"/>
    <x v="3"/>
    <x v="2"/>
    <x v="140"/>
    <x v="5"/>
    <x v="0"/>
    <x v="0"/>
    <s v="Kensington Expert Mouse Optical USB Trackball for PC or Mac"/>
    <n v="284.97000000000003"/>
    <n v="3"/>
    <n v="85.49"/>
  </r>
  <r>
    <m/>
    <m/>
    <m/>
    <m/>
    <x v="0"/>
    <d v="2017-03-09T00:00:00"/>
    <x v="3"/>
    <x v="2"/>
    <x v="721"/>
    <x v="2"/>
    <x v="2"/>
    <x v="3"/>
    <s v="Xerox 189"/>
    <n v="419.4"/>
    <n v="4"/>
    <n v="201.31"/>
  </r>
  <r>
    <m/>
    <m/>
    <m/>
    <m/>
    <x v="0"/>
    <d v="2017-03-09T00:00:00"/>
    <x v="3"/>
    <x v="2"/>
    <x v="721"/>
    <x v="2"/>
    <x v="1"/>
    <x v="1"/>
    <s v="Office Star Flex Back Scooter Chair with Aluminum Finish Frame"/>
    <n v="90.8"/>
    <n v="1"/>
    <n v="14.12"/>
  </r>
  <r>
    <m/>
    <m/>
    <m/>
    <m/>
    <x v="0"/>
    <d v="2017-03-09T00:00:00"/>
    <x v="3"/>
    <x v="2"/>
    <x v="721"/>
    <x v="2"/>
    <x v="1"/>
    <x v="1"/>
    <s v="Global Low Back Tilter Chair"/>
    <n v="181.76"/>
    <n v="2"/>
    <n v="-8.08"/>
  </r>
  <r>
    <m/>
    <m/>
    <m/>
    <m/>
    <x v="0"/>
    <d v="2017-03-09T00:00:00"/>
    <x v="3"/>
    <x v="2"/>
    <x v="721"/>
    <x v="2"/>
    <x v="2"/>
    <x v="11"/>
    <s v="Prang Drawing Pencil Set"/>
    <n v="5.56"/>
    <n v="2"/>
    <n v="2.2200000000000002"/>
  </r>
  <r>
    <m/>
    <m/>
    <m/>
    <m/>
    <x v="0"/>
    <d v="2017-03-09T00:00:00"/>
    <x v="3"/>
    <x v="2"/>
    <x v="33"/>
    <x v="5"/>
    <x v="1"/>
    <x v="14"/>
    <s v="Bush Heritage Pine Collection 5-Shelf Bookcase, Albany Pine Finish, *Special Order"/>
    <n v="239.67"/>
    <n v="2"/>
    <n v="14.1"/>
  </r>
  <r>
    <m/>
    <m/>
    <m/>
    <m/>
    <x v="0"/>
    <d v="2017-03-09T00:00:00"/>
    <x v="3"/>
    <x v="2"/>
    <x v="353"/>
    <x v="4"/>
    <x v="1"/>
    <x v="5"/>
    <s v="Eldon Advantage Foldable Chair Mats for Low Pile Carpets"/>
    <n v="108.4"/>
    <n v="5"/>
    <n v="-105.69"/>
  </r>
  <r>
    <m/>
    <m/>
    <m/>
    <m/>
    <x v="0"/>
    <d v="2017-03-09T00:00:00"/>
    <x v="3"/>
    <x v="2"/>
    <x v="203"/>
    <x v="3"/>
    <x v="2"/>
    <x v="3"/>
    <s v="&quot;While you Were Out&quot; Message Book, One Form per Page"/>
    <n v="8.9"/>
    <n v="3"/>
    <n v="3.34"/>
  </r>
  <r>
    <m/>
    <m/>
    <m/>
    <m/>
    <x v="0"/>
    <d v="2017-03-09T00:00:00"/>
    <x v="3"/>
    <x v="2"/>
    <x v="203"/>
    <x v="3"/>
    <x v="0"/>
    <x v="0"/>
    <s v="Hypercom P1300 Pinpad"/>
    <n v="100.8"/>
    <n v="2"/>
    <n v="21.42"/>
  </r>
  <r>
    <m/>
    <m/>
    <m/>
    <m/>
    <x v="0"/>
    <d v="2017-03-10T00:00:00"/>
    <x v="3"/>
    <x v="2"/>
    <x v="496"/>
    <x v="7"/>
    <x v="2"/>
    <x v="9"/>
    <s v="GBC DocuBind TL300 Electric Binding System"/>
    <n v="1793.98"/>
    <n v="2"/>
    <n v="843.17"/>
  </r>
  <r>
    <m/>
    <m/>
    <m/>
    <m/>
    <x v="0"/>
    <d v="2017-03-10T00:00:00"/>
    <x v="3"/>
    <x v="2"/>
    <x v="44"/>
    <x v="2"/>
    <x v="2"/>
    <x v="6"/>
    <s v="X-Rack File for Hanging Folders"/>
    <n v="22.58"/>
    <n v="2"/>
    <n v="5.87"/>
  </r>
  <r>
    <m/>
    <m/>
    <m/>
    <m/>
    <x v="0"/>
    <d v="2017-03-10T00:00:00"/>
    <x v="3"/>
    <x v="2"/>
    <x v="358"/>
    <x v="5"/>
    <x v="1"/>
    <x v="7"/>
    <s v="Lesro Sheffield Collection Coffee Table, End Table, Center Table, Corner Table"/>
    <n v="171.29"/>
    <n v="3"/>
    <n v="-6.42"/>
  </r>
  <r>
    <m/>
    <m/>
    <m/>
    <m/>
    <x v="0"/>
    <d v="2017-03-10T00:00:00"/>
    <x v="3"/>
    <x v="2"/>
    <x v="79"/>
    <x v="11"/>
    <x v="2"/>
    <x v="3"/>
    <s v="Xerox 208"/>
    <n v="15.55"/>
    <n v="3"/>
    <n v="5.44"/>
  </r>
  <r>
    <m/>
    <m/>
    <m/>
    <m/>
    <x v="0"/>
    <d v="2017-03-10T00:00:00"/>
    <x v="3"/>
    <x v="2"/>
    <x v="79"/>
    <x v="11"/>
    <x v="2"/>
    <x v="10"/>
    <s v="Hoover Portapower Portable Vacuum"/>
    <n v="17.920000000000002"/>
    <n v="5"/>
    <n v="1.1200000000000001"/>
  </r>
  <r>
    <m/>
    <m/>
    <m/>
    <m/>
    <x v="0"/>
    <d v="2017-03-10T00:00:00"/>
    <x v="3"/>
    <x v="2"/>
    <x v="666"/>
    <x v="2"/>
    <x v="1"/>
    <x v="5"/>
    <s v="Magnifier Swing Arm Lamp"/>
    <n v="83.92"/>
    <n v="4"/>
    <n v="21.82"/>
  </r>
  <r>
    <m/>
    <m/>
    <m/>
    <m/>
    <x v="0"/>
    <d v="2017-03-10T00:00:00"/>
    <x v="3"/>
    <x v="2"/>
    <x v="666"/>
    <x v="2"/>
    <x v="2"/>
    <x v="11"/>
    <s v="Quartet Alpha White Chalk, 12/Pack"/>
    <n v="6.63"/>
    <n v="3"/>
    <n v="3.12"/>
  </r>
  <r>
    <m/>
    <m/>
    <m/>
    <m/>
    <x v="0"/>
    <d v="2017-03-10T00:00:00"/>
    <x v="3"/>
    <x v="2"/>
    <x v="666"/>
    <x v="2"/>
    <x v="0"/>
    <x v="0"/>
    <s v="Logitech G19 Programmable Gaming Keyboard"/>
    <n v="371.97"/>
    <n v="3"/>
    <n v="66.95"/>
  </r>
  <r>
    <m/>
    <m/>
    <m/>
    <m/>
    <x v="0"/>
    <d v="2017-03-10T00:00:00"/>
    <x v="3"/>
    <x v="2"/>
    <x v="13"/>
    <x v="4"/>
    <x v="2"/>
    <x v="11"/>
    <s v="Colorific Watercolor Pencils"/>
    <n v="20.64"/>
    <n v="5"/>
    <n v="2.3199999999999998"/>
  </r>
  <r>
    <m/>
    <m/>
    <m/>
    <m/>
    <x v="0"/>
    <d v="2017-03-11T00:00:00"/>
    <x v="3"/>
    <x v="2"/>
    <x v="388"/>
    <x v="23"/>
    <x v="1"/>
    <x v="5"/>
    <s v="Telescoping Adjustable Floor Lamp"/>
    <n v="15.99"/>
    <n v="1"/>
    <n v="1"/>
  </r>
  <r>
    <m/>
    <m/>
    <m/>
    <m/>
    <x v="0"/>
    <d v="2017-03-11T00:00:00"/>
    <x v="3"/>
    <x v="2"/>
    <x v="566"/>
    <x v="1"/>
    <x v="2"/>
    <x v="3"/>
    <s v="Xerox 191"/>
    <n v="139.86000000000001"/>
    <n v="7"/>
    <n v="65.73"/>
  </r>
  <r>
    <m/>
    <m/>
    <m/>
    <m/>
    <x v="0"/>
    <d v="2017-03-11T00:00:00"/>
    <x v="3"/>
    <x v="2"/>
    <x v="566"/>
    <x v="1"/>
    <x v="1"/>
    <x v="1"/>
    <s v="Global Deluxe Office Fabric Chairs"/>
    <n v="307.14"/>
    <n v="4"/>
    <n v="26.87"/>
  </r>
  <r>
    <m/>
    <m/>
    <m/>
    <m/>
    <x v="0"/>
    <d v="2017-03-11T00:00:00"/>
    <x v="3"/>
    <x v="2"/>
    <x v="527"/>
    <x v="21"/>
    <x v="2"/>
    <x v="8"/>
    <s v="Avery 476"/>
    <n v="12.39"/>
    <n v="3"/>
    <n v="5.7"/>
  </r>
  <r>
    <m/>
    <m/>
    <m/>
    <m/>
    <x v="0"/>
    <d v="2017-03-11T00:00:00"/>
    <x v="3"/>
    <x v="2"/>
    <x v="310"/>
    <x v="35"/>
    <x v="1"/>
    <x v="5"/>
    <s v="9-3/4 Diameter Round Wall Clock"/>
    <n v="41.37"/>
    <n v="3"/>
    <n v="17.38"/>
  </r>
  <r>
    <m/>
    <m/>
    <m/>
    <m/>
    <x v="0"/>
    <d v="2017-03-11T00:00:00"/>
    <x v="3"/>
    <x v="2"/>
    <x v="27"/>
    <x v="7"/>
    <x v="2"/>
    <x v="3"/>
    <s v="Xerox 1971"/>
    <n v="8.56"/>
    <n v="2"/>
    <n v="3.85"/>
  </r>
  <r>
    <m/>
    <m/>
    <m/>
    <m/>
    <x v="0"/>
    <d v="2017-03-11T00:00:00"/>
    <x v="3"/>
    <x v="2"/>
    <x v="27"/>
    <x v="7"/>
    <x v="2"/>
    <x v="6"/>
    <s v="Sterilite Officeware Hinged File Box"/>
    <n v="52.4"/>
    <n v="5"/>
    <n v="14.15"/>
  </r>
  <r>
    <m/>
    <m/>
    <m/>
    <m/>
    <x v="0"/>
    <d v="2017-03-11T00:00:00"/>
    <x v="3"/>
    <x v="2"/>
    <x v="27"/>
    <x v="7"/>
    <x v="2"/>
    <x v="8"/>
    <s v="Avery 513"/>
    <n v="14.94"/>
    <n v="3"/>
    <n v="6.87"/>
  </r>
  <r>
    <m/>
    <m/>
    <m/>
    <m/>
    <x v="0"/>
    <d v="2017-03-11T00:00:00"/>
    <x v="3"/>
    <x v="2"/>
    <x v="425"/>
    <x v="13"/>
    <x v="2"/>
    <x v="9"/>
    <s v="Mead 1st Gear 2&quot; Zipper Binder, Asst. Colors"/>
    <n v="11.67"/>
    <n v="3"/>
    <n v="-7.78"/>
  </r>
  <r>
    <m/>
    <m/>
    <m/>
    <m/>
    <x v="0"/>
    <d v="2017-03-11T00:00:00"/>
    <x v="3"/>
    <x v="2"/>
    <x v="106"/>
    <x v="1"/>
    <x v="0"/>
    <x v="0"/>
    <s v="HP Standard 104 key PS/2 Keyboard"/>
    <n v="43.5"/>
    <n v="3"/>
    <n v="10.88"/>
  </r>
  <r>
    <m/>
    <m/>
    <m/>
    <m/>
    <x v="0"/>
    <d v="2017-03-11T00:00:00"/>
    <x v="3"/>
    <x v="2"/>
    <x v="266"/>
    <x v="17"/>
    <x v="2"/>
    <x v="3"/>
    <s v="Xerox 1963"/>
    <n v="26.4"/>
    <n v="5"/>
    <n v="11.88"/>
  </r>
  <r>
    <m/>
    <m/>
    <m/>
    <m/>
    <x v="0"/>
    <d v="2017-03-11T00:00:00"/>
    <x v="3"/>
    <x v="2"/>
    <x v="502"/>
    <x v="5"/>
    <x v="2"/>
    <x v="3"/>
    <s v="Xerox 1992"/>
    <n v="35.880000000000003"/>
    <n v="6"/>
    <n v="17.579999999999998"/>
  </r>
  <r>
    <m/>
    <m/>
    <m/>
    <m/>
    <x v="0"/>
    <d v="2017-03-11T00:00:00"/>
    <x v="3"/>
    <x v="2"/>
    <x v="146"/>
    <x v="11"/>
    <x v="0"/>
    <x v="2"/>
    <s v="Polycom SoundPoint IP 450 VoIP phone"/>
    <n v="361.38"/>
    <n v="2"/>
    <n v="27.1"/>
  </r>
  <r>
    <m/>
    <m/>
    <m/>
    <m/>
    <x v="0"/>
    <d v="2017-03-11T00:00:00"/>
    <x v="3"/>
    <x v="2"/>
    <x v="518"/>
    <x v="13"/>
    <x v="0"/>
    <x v="0"/>
    <s v="Memorex 25GB 6X Branded Blu-Ray Recordable Disc, 15/Pack"/>
    <n v="40.78"/>
    <n v="3"/>
    <n v="0.51"/>
  </r>
  <r>
    <m/>
    <m/>
    <m/>
    <m/>
    <x v="0"/>
    <d v="2017-03-11T00:00:00"/>
    <x v="3"/>
    <x v="2"/>
    <x v="755"/>
    <x v="5"/>
    <x v="0"/>
    <x v="0"/>
    <s v="Microsoft Sculpt Comfort Mouse"/>
    <n v="199.75"/>
    <n v="5"/>
    <n v="87.89"/>
  </r>
  <r>
    <m/>
    <m/>
    <m/>
    <m/>
    <x v="0"/>
    <d v="2017-03-11T00:00:00"/>
    <x v="3"/>
    <x v="2"/>
    <x v="755"/>
    <x v="5"/>
    <x v="1"/>
    <x v="7"/>
    <s v="Chromcraft Round Conference Tables"/>
    <n v="1673.18"/>
    <n v="12"/>
    <n v="20.91"/>
  </r>
  <r>
    <m/>
    <m/>
    <m/>
    <m/>
    <x v="0"/>
    <d v="2017-03-11T00:00:00"/>
    <x v="3"/>
    <x v="2"/>
    <x v="70"/>
    <x v="12"/>
    <x v="2"/>
    <x v="3"/>
    <s v="Strathmore Photo Mount Cards"/>
    <n v="16.27"/>
    <n v="3"/>
    <n v="5.29"/>
  </r>
  <r>
    <m/>
    <m/>
    <m/>
    <m/>
    <x v="0"/>
    <d v="2017-03-11T00:00:00"/>
    <x v="3"/>
    <x v="2"/>
    <x v="25"/>
    <x v="1"/>
    <x v="2"/>
    <x v="9"/>
    <s v="Binder Posts"/>
    <n v="18.37"/>
    <n v="4"/>
    <n v="5.97"/>
  </r>
  <r>
    <m/>
    <m/>
    <m/>
    <m/>
    <x v="0"/>
    <d v="2017-03-11T00:00:00"/>
    <x v="3"/>
    <x v="2"/>
    <x v="149"/>
    <x v="5"/>
    <x v="1"/>
    <x v="7"/>
    <s v="SAFCO PlanMaster Boards, 60w x 37-1/2d, White Melamine"/>
    <n v="486.37"/>
    <n v="4"/>
    <n v="36.479999999999997"/>
  </r>
  <r>
    <m/>
    <m/>
    <m/>
    <m/>
    <x v="0"/>
    <d v="2017-03-11T00:00:00"/>
    <x v="3"/>
    <x v="2"/>
    <x v="607"/>
    <x v="11"/>
    <x v="0"/>
    <x v="12"/>
    <s v="Canon Image Class D660 Copier"/>
    <n v="959.98"/>
    <n v="2"/>
    <n v="311.99"/>
  </r>
  <r>
    <m/>
    <m/>
    <m/>
    <m/>
    <x v="0"/>
    <d v="2017-03-11T00:00:00"/>
    <x v="3"/>
    <x v="2"/>
    <x v="607"/>
    <x v="11"/>
    <x v="2"/>
    <x v="9"/>
    <s v="Avery Self-Adhesive Photo Pockets for Polaroid Photos"/>
    <n v="4.09"/>
    <n v="2"/>
    <n v="-3"/>
  </r>
  <r>
    <m/>
    <m/>
    <m/>
    <m/>
    <x v="0"/>
    <d v="2017-03-11T00:00:00"/>
    <x v="3"/>
    <x v="2"/>
    <x v="607"/>
    <x v="11"/>
    <x v="2"/>
    <x v="11"/>
    <s v="Hunt Boston Vacuum Mount KS Pencil Sharpener"/>
    <n v="55.98"/>
    <n v="2"/>
    <n v="4.2"/>
  </r>
  <r>
    <m/>
    <m/>
    <m/>
    <m/>
    <x v="0"/>
    <d v="2017-03-11T00:00:00"/>
    <x v="3"/>
    <x v="2"/>
    <x v="607"/>
    <x v="11"/>
    <x v="2"/>
    <x v="3"/>
    <s v="Xerox 1923"/>
    <n v="10.69"/>
    <n v="2"/>
    <n v="3.74"/>
  </r>
  <r>
    <m/>
    <m/>
    <m/>
    <m/>
    <x v="0"/>
    <d v="2017-03-12T00:00:00"/>
    <x v="3"/>
    <x v="2"/>
    <x v="783"/>
    <x v="2"/>
    <x v="2"/>
    <x v="9"/>
    <s v="GBC Premium Transparent Covers with Diagonal Lined Pattern"/>
    <n v="83.92"/>
    <n v="5"/>
    <n v="29.37"/>
  </r>
  <r>
    <m/>
    <m/>
    <m/>
    <m/>
    <x v="0"/>
    <d v="2017-03-12T00:00:00"/>
    <x v="3"/>
    <x v="2"/>
    <x v="783"/>
    <x v="2"/>
    <x v="2"/>
    <x v="9"/>
    <s v="SpineVue Locking Slant-D Ring Binders by Cardinal"/>
    <n v="14.62"/>
    <n v="2"/>
    <n v="5.12"/>
  </r>
  <r>
    <m/>
    <m/>
    <m/>
    <m/>
    <x v="0"/>
    <d v="2017-03-12T00:00:00"/>
    <x v="3"/>
    <x v="2"/>
    <x v="783"/>
    <x v="2"/>
    <x v="0"/>
    <x v="2"/>
    <s v="AT&amp;T 1080 Corded phone"/>
    <n v="136.99"/>
    <n v="1"/>
    <n v="36.99"/>
  </r>
  <r>
    <m/>
    <m/>
    <m/>
    <m/>
    <x v="0"/>
    <d v="2017-03-12T00:00:00"/>
    <x v="3"/>
    <x v="2"/>
    <x v="783"/>
    <x v="2"/>
    <x v="2"/>
    <x v="8"/>
    <s v="Avery 520"/>
    <n v="3.15"/>
    <n v="1"/>
    <n v="1.51"/>
  </r>
  <r>
    <m/>
    <m/>
    <m/>
    <m/>
    <x v="0"/>
    <d v="2017-03-12T00:00:00"/>
    <x v="3"/>
    <x v="2"/>
    <x v="473"/>
    <x v="5"/>
    <x v="2"/>
    <x v="3"/>
    <s v="Xerox 1888"/>
    <n v="166.44"/>
    <n v="3"/>
    <n v="79.89"/>
  </r>
  <r>
    <m/>
    <m/>
    <m/>
    <m/>
    <x v="0"/>
    <d v="2017-03-12T00:00:00"/>
    <x v="3"/>
    <x v="2"/>
    <x v="22"/>
    <x v="11"/>
    <x v="0"/>
    <x v="0"/>
    <s v="Kensington Orbit Wireless Mobile Trackball for PC and Mac"/>
    <n v="47.99"/>
    <n v="1"/>
    <n v="7.2"/>
  </r>
  <r>
    <m/>
    <m/>
    <m/>
    <m/>
    <x v="0"/>
    <d v="2017-03-12T00:00:00"/>
    <x v="3"/>
    <x v="2"/>
    <x v="86"/>
    <x v="12"/>
    <x v="2"/>
    <x v="10"/>
    <s v="Belkin F9H710-06 7 Outlet SurgeMaster Surge Protector"/>
    <n v="45.22"/>
    <n v="3"/>
    <n v="4.5199999999999996"/>
  </r>
  <r>
    <m/>
    <m/>
    <m/>
    <m/>
    <x v="0"/>
    <d v="2017-03-12T00:00:00"/>
    <x v="3"/>
    <x v="2"/>
    <x v="86"/>
    <x v="12"/>
    <x v="2"/>
    <x v="9"/>
    <s v="GBC Pre-Punched Binding Paper, Plastic, White, 8-1/2&quot; x 11&quot;"/>
    <n v="28.78"/>
    <n v="6"/>
    <n v="-21.11"/>
  </r>
  <r>
    <m/>
    <m/>
    <m/>
    <m/>
    <x v="0"/>
    <d v="2017-03-12T00:00:00"/>
    <x v="3"/>
    <x v="2"/>
    <x v="86"/>
    <x v="12"/>
    <x v="2"/>
    <x v="3"/>
    <s v="Rediform Wirebound &quot;Phone Memo&quot; Message Book, 11 x 5-3/4"/>
    <n v="24.45"/>
    <n v="4"/>
    <n v="8.86"/>
  </r>
  <r>
    <m/>
    <m/>
    <m/>
    <m/>
    <x v="0"/>
    <d v="2017-03-12T00:00:00"/>
    <x v="3"/>
    <x v="2"/>
    <x v="622"/>
    <x v="1"/>
    <x v="1"/>
    <x v="7"/>
    <s v="Bevis Oval Conference Table, Walnut"/>
    <n v="521.96"/>
    <n v="2"/>
    <n v="88.73"/>
  </r>
  <r>
    <m/>
    <m/>
    <m/>
    <m/>
    <x v="0"/>
    <d v="2017-03-12T00:00:00"/>
    <x v="3"/>
    <x v="2"/>
    <x v="45"/>
    <x v="4"/>
    <x v="1"/>
    <x v="5"/>
    <s v="Tensor Brushed Steel Torchiere Floor Lamp"/>
    <n v="13.59"/>
    <n v="2"/>
    <n v="-14.27"/>
  </r>
  <r>
    <m/>
    <m/>
    <m/>
    <m/>
    <x v="0"/>
    <d v="2017-03-12T00:00:00"/>
    <x v="3"/>
    <x v="2"/>
    <x v="782"/>
    <x v="4"/>
    <x v="2"/>
    <x v="3"/>
    <s v="Xerox 1998"/>
    <n v="10.37"/>
    <n v="2"/>
    <n v="3.63"/>
  </r>
  <r>
    <m/>
    <m/>
    <m/>
    <m/>
    <x v="0"/>
    <d v="2017-03-12T00:00:00"/>
    <x v="3"/>
    <x v="2"/>
    <x v="620"/>
    <x v="15"/>
    <x v="2"/>
    <x v="11"/>
    <s v="Newell 344"/>
    <n v="13.34"/>
    <n v="6"/>
    <n v="1"/>
  </r>
  <r>
    <m/>
    <m/>
    <m/>
    <m/>
    <x v="0"/>
    <d v="2017-03-12T00:00:00"/>
    <x v="3"/>
    <x v="2"/>
    <x v="620"/>
    <x v="15"/>
    <x v="0"/>
    <x v="0"/>
    <s v="Memorex Micro Travel Drive 16 GB"/>
    <n v="76.75"/>
    <n v="6"/>
    <n v="10.55"/>
  </r>
  <r>
    <m/>
    <m/>
    <m/>
    <m/>
    <x v="0"/>
    <d v="2017-03-12T00:00:00"/>
    <x v="3"/>
    <x v="2"/>
    <x v="620"/>
    <x v="15"/>
    <x v="0"/>
    <x v="0"/>
    <s v="Memorex Micro Travel Drive 16 GB"/>
    <n v="102.34"/>
    <n v="8"/>
    <n v="14.07"/>
  </r>
  <r>
    <m/>
    <m/>
    <m/>
    <m/>
    <x v="0"/>
    <d v="2017-03-12T00:00:00"/>
    <x v="3"/>
    <x v="2"/>
    <x v="620"/>
    <x v="15"/>
    <x v="2"/>
    <x v="3"/>
    <s v="Wirebound Four 2-3/4 x 5 Forms per Page, 400 Sets per Book"/>
    <n v="10.32"/>
    <n v="2"/>
    <n v="3.74"/>
  </r>
  <r>
    <m/>
    <m/>
    <m/>
    <m/>
    <x v="0"/>
    <d v="2017-03-12T00:00:00"/>
    <x v="3"/>
    <x v="2"/>
    <x v="620"/>
    <x v="15"/>
    <x v="2"/>
    <x v="16"/>
    <s v="Elite 5&quot; Scissors"/>
    <n v="47.32"/>
    <n v="7"/>
    <n v="5.92"/>
  </r>
  <r>
    <m/>
    <m/>
    <m/>
    <m/>
    <x v="0"/>
    <d v="2017-03-12T00:00:00"/>
    <x v="3"/>
    <x v="2"/>
    <x v="620"/>
    <x v="15"/>
    <x v="1"/>
    <x v="5"/>
    <s v="Staple-based wall hangings"/>
    <n v="23.38"/>
    <n v="3"/>
    <n v="7.01"/>
  </r>
  <r>
    <m/>
    <m/>
    <m/>
    <m/>
    <x v="0"/>
    <d v="2017-03-12T00:00:00"/>
    <x v="3"/>
    <x v="2"/>
    <x v="620"/>
    <x v="15"/>
    <x v="1"/>
    <x v="5"/>
    <s v="Eldon Image Series Desk Accessories, Burgundy"/>
    <n v="16.72"/>
    <n v="5"/>
    <n v="3.34"/>
  </r>
  <r>
    <m/>
    <m/>
    <m/>
    <m/>
    <x v="0"/>
    <d v="2017-03-12T00:00:00"/>
    <x v="3"/>
    <x v="2"/>
    <x v="620"/>
    <x v="15"/>
    <x v="1"/>
    <x v="5"/>
    <s v="DAX Two-Tone Silver Metal Document Frame"/>
    <n v="16.190000000000001"/>
    <n v="1"/>
    <n v="4.66"/>
  </r>
  <r>
    <s v="13-03-2017"/>
    <s v="13"/>
    <s v="03"/>
    <s v="2017"/>
    <x v="585"/>
    <d v="2017-03-13T00:00:00"/>
    <x v="3"/>
    <x v="2"/>
    <x v="449"/>
    <x v="5"/>
    <x v="2"/>
    <x v="3"/>
    <s v="Multicolor Computer Printout Paper"/>
    <n v="314.55"/>
    <n v="3"/>
    <n v="150.97999999999999"/>
  </r>
  <r>
    <s v="13-03-2017"/>
    <s v="13"/>
    <s v="03"/>
    <s v="2017"/>
    <x v="585"/>
    <d v="2017-03-13T00:00:00"/>
    <x v="3"/>
    <x v="2"/>
    <x v="419"/>
    <x v="35"/>
    <x v="2"/>
    <x v="6"/>
    <s v="SimpliFile Personal File, Black Granite, 15w x 6-15/16d x 11-1/4h"/>
    <n v="90.8"/>
    <n v="8"/>
    <n v="25.42"/>
  </r>
  <r>
    <s v="13-03-2017"/>
    <s v="13"/>
    <s v="03"/>
    <s v="2017"/>
    <x v="585"/>
    <d v="2017-03-13T00:00:00"/>
    <x v="3"/>
    <x v="2"/>
    <x v="419"/>
    <x v="35"/>
    <x v="0"/>
    <x v="2"/>
    <s v="OtterBox Commuter Series Case - iPhone 5 &amp; 5s"/>
    <n v="140.74"/>
    <n v="8"/>
    <n v="49.26"/>
  </r>
  <r>
    <s v="13-03-2017"/>
    <s v="13"/>
    <s v="03"/>
    <s v="2017"/>
    <x v="585"/>
    <d v="2017-03-13T00:00:00"/>
    <x v="3"/>
    <x v="2"/>
    <x v="419"/>
    <x v="35"/>
    <x v="0"/>
    <x v="0"/>
    <s v="Logitech Wireless Headset H600 Over-The-Head Design"/>
    <n v="214.95"/>
    <n v="5"/>
    <n v="88.13"/>
  </r>
  <r>
    <s v="13-03-2017"/>
    <s v="13"/>
    <s v="03"/>
    <s v="2017"/>
    <x v="585"/>
    <d v="2017-03-13T00:00:00"/>
    <x v="3"/>
    <x v="2"/>
    <x v="419"/>
    <x v="35"/>
    <x v="2"/>
    <x v="3"/>
    <s v="Xerox 230"/>
    <n v="45.36"/>
    <n v="7"/>
    <n v="21.77"/>
  </r>
  <r>
    <s v="13-03-2017"/>
    <s v="13"/>
    <s v="03"/>
    <s v="2017"/>
    <x v="585"/>
    <d v="2017-03-13T00:00:00"/>
    <x v="3"/>
    <x v="2"/>
    <x v="419"/>
    <x v="35"/>
    <x v="2"/>
    <x v="3"/>
    <s v="Xerox 1885"/>
    <n v="288.24"/>
    <n v="6"/>
    <n v="138.36000000000001"/>
  </r>
  <r>
    <s v="13-03-2017"/>
    <s v="13"/>
    <s v="03"/>
    <s v="2017"/>
    <x v="585"/>
    <d v="2017-03-13T00:00:00"/>
    <x v="3"/>
    <x v="2"/>
    <x v="439"/>
    <x v="15"/>
    <x v="2"/>
    <x v="16"/>
    <s v="Martin Yale Chadless Opener Electric Letter Opener"/>
    <n v="1332.5"/>
    <n v="2"/>
    <n v="-299.81"/>
  </r>
  <r>
    <s v="13-03-2017"/>
    <s v="13"/>
    <s v="03"/>
    <s v="2017"/>
    <x v="585"/>
    <d v="2017-03-13T00:00:00"/>
    <x v="3"/>
    <x v="2"/>
    <x v="657"/>
    <x v="3"/>
    <x v="2"/>
    <x v="11"/>
    <s v="Col-Erase Pencils with Erasers"/>
    <n v="19.46"/>
    <n v="4"/>
    <n v="2.19"/>
  </r>
  <r>
    <s v="13-03-2017"/>
    <s v="13"/>
    <s v="03"/>
    <s v="2017"/>
    <x v="585"/>
    <d v="2017-03-13T00:00:00"/>
    <x v="3"/>
    <x v="2"/>
    <x v="657"/>
    <x v="3"/>
    <x v="0"/>
    <x v="15"/>
    <s v="HP Officejet Pro 8600 e-All-In-One Printer, Copier, Scanner, Fax"/>
    <n v="209.99"/>
    <n v="2"/>
    <n v="9"/>
  </r>
  <r>
    <s v="13-03-2017"/>
    <s v="13"/>
    <s v="03"/>
    <s v="2017"/>
    <x v="585"/>
    <d v="2017-03-13T00:00:00"/>
    <x v="3"/>
    <x v="2"/>
    <x v="657"/>
    <x v="3"/>
    <x v="2"/>
    <x v="11"/>
    <s v="Eberhard Faber 3 1/2&quot; Golf Pencils"/>
    <n v="29.76"/>
    <n v="5"/>
    <n v="1.86"/>
  </r>
  <r>
    <s v="13-03-2017"/>
    <s v="13"/>
    <s v="03"/>
    <s v="2017"/>
    <x v="585"/>
    <d v="2017-03-13T00:00:00"/>
    <x v="3"/>
    <x v="2"/>
    <x v="657"/>
    <x v="3"/>
    <x v="1"/>
    <x v="1"/>
    <s v="SAFCO Folding Chair Trolley"/>
    <n v="89.77"/>
    <n v="1"/>
    <n v="-2.56"/>
  </r>
  <r>
    <s v="13-03-2017"/>
    <s v="13"/>
    <s v="03"/>
    <s v="2017"/>
    <x v="585"/>
    <d v="2017-03-13T00:00:00"/>
    <x v="3"/>
    <x v="2"/>
    <x v="657"/>
    <x v="3"/>
    <x v="0"/>
    <x v="12"/>
    <s v="Hewlett Packard LaserJet 3310 Copier"/>
    <n v="959.98"/>
    <n v="2"/>
    <n v="335.99"/>
  </r>
  <r>
    <s v="13-03-2017"/>
    <s v="13"/>
    <s v="03"/>
    <s v="2017"/>
    <x v="585"/>
    <d v="2017-03-13T00:00:00"/>
    <x v="3"/>
    <x v="2"/>
    <x v="657"/>
    <x v="3"/>
    <x v="2"/>
    <x v="3"/>
    <s v="Xerox 1993"/>
    <n v="15.55"/>
    <n v="3"/>
    <n v="5.64"/>
  </r>
  <r>
    <s v="13-03-2017"/>
    <s v="13"/>
    <s v="03"/>
    <s v="2017"/>
    <x v="585"/>
    <d v="2017-03-13T00:00:00"/>
    <x v="3"/>
    <x v="2"/>
    <x v="657"/>
    <x v="3"/>
    <x v="0"/>
    <x v="2"/>
    <s v="Plantronics MX500i Earset"/>
    <n v="34.36"/>
    <n v="1"/>
    <n v="-7.3"/>
  </r>
  <r>
    <s v="13-03-2017"/>
    <s v="13"/>
    <s v="03"/>
    <s v="2017"/>
    <x v="585"/>
    <d v="2017-03-13T00:00:00"/>
    <x v="3"/>
    <x v="2"/>
    <x v="4"/>
    <x v="30"/>
    <x v="2"/>
    <x v="9"/>
    <s v="GBC VeloBind Cover Sets"/>
    <n v="30.88"/>
    <n v="2"/>
    <n v="15.44"/>
  </r>
  <r>
    <s v="13-03-2017"/>
    <s v="13"/>
    <s v="03"/>
    <s v="2017"/>
    <x v="585"/>
    <d v="2017-03-13T00:00:00"/>
    <x v="3"/>
    <x v="2"/>
    <x v="4"/>
    <x v="30"/>
    <x v="2"/>
    <x v="10"/>
    <s v="Hoover Commercial Lightweight Upright Vacuum with E-Z Empty Dirt Cup"/>
    <n v="465.16"/>
    <n v="2"/>
    <n v="120.94"/>
  </r>
  <r>
    <s v="13-03-2017"/>
    <s v="13"/>
    <s v="03"/>
    <s v="2017"/>
    <x v="585"/>
    <d v="2017-03-13T00:00:00"/>
    <x v="3"/>
    <x v="2"/>
    <x v="4"/>
    <x v="30"/>
    <x v="2"/>
    <x v="3"/>
    <s v="Strathmore Photo Mount Cards"/>
    <n v="27.12"/>
    <n v="4"/>
    <n v="12.48"/>
  </r>
  <r>
    <s v="13-03-2017"/>
    <s v="13"/>
    <s v="03"/>
    <s v="2017"/>
    <x v="585"/>
    <d v="2017-03-13T00:00:00"/>
    <x v="3"/>
    <x v="2"/>
    <x v="773"/>
    <x v="29"/>
    <x v="2"/>
    <x v="9"/>
    <s v="Avery Arch Ring Binders"/>
    <n v="174.3"/>
    <n v="3"/>
    <n v="81.92"/>
  </r>
  <r>
    <s v="13-03-2017"/>
    <s v="13"/>
    <s v="03"/>
    <s v="2017"/>
    <x v="585"/>
    <d v="2017-03-13T00:00:00"/>
    <x v="3"/>
    <x v="2"/>
    <x v="668"/>
    <x v="2"/>
    <x v="0"/>
    <x v="2"/>
    <s v="Panasonic KX T7736-B Digital phone"/>
    <n v="299.89999999999998"/>
    <n v="2"/>
    <n v="74.98"/>
  </r>
  <r>
    <s v="13-03-2017"/>
    <s v="13"/>
    <s v="03"/>
    <s v="2017"/>
    <x v="585"/>
    <d v="2017-03-13T00:00:00"/>
    <x v="3"/>
    <x v="2"/>
    <x v="279"/>
    <x v="3"/>
    <x v="0"/>
    <x v="2"/>
    <s v="PowerGen Dual USB Car Charger"/>
    <n v="7.99"/>
    <n v="1"/>
    <n v="2.6"/>
  </r>
  <r>
    <s v="14-03-2017"/>
    <s v="14"/>
    <s v="03"/>
    <s v="2017"/>
    <x v="586"/>
    <d v="2017-03-14T00:00:00"/>
    <x v="3"/>
    <x v="2"/>
    <x v="556"/>
    <x v="3"/>
    <x v="0"/>
    <x v="2"/>
    <s v="Seidio BD2-HK3IPH5-BK DILEX Case and Holster Combo for Apple iPhone 5/5s - Black"/>
    <n v="49.62"/>
    <n v="2"/>
    <n v="4.96"/>
  </r>
  <r>
    <s v="16-03-2017"/>
    <s v="16"/>
    <s v="03"/>
    <s v="2017"/>
    <x v="587"/>
    <d v="2017-03-16T00:00:00"/>
    <x v="3"/>
    <x v="2"/>
    <x v="327"/>
    <x v="1"/>
    <x v="2"/>
    <x v="3"/>
    <s v="Xerox 214"/>
    <n v="6.48"/>
    <n v="1"/>
    <n v="3.11"/>
  </r>
  <r>
    <s v="16-03-2017"/>
    <s v="16"/>
    <s v="03"/>
    <s v="2017"/>
    <x v="587"/>
    <d v="2017-03-16T00:00:00"/>
    <x v="3"/>
    <x v="2"/>
    <x v="327"/>
    <x v="1"/>
    <x v="2"/>
    <x v="6"/>
    <s v="Safco Commercial Shelving"/>
    <n v="46.51"/>
    <n v="1"/>
    <n v="1.86"/>
  </r>
  <r>
    <s v="16-03-2017"/>
    <s v="16"/>
    <s v="03"/>
    <s v="2017"/>
    <x v="587"/>
    <d v="2017-03-16T00:00:00"/>
    <x v="3"/>
    <x v="2"/>
    <x v="327"/>
    <x v="1"/>
    <x v="0"/>
    <x v="2"/>
    <s v="Mitel MiVoice 5330e IP Phone"/>
    <n v="659.98"/>
    <n v="3"/>
    <n v="49.5"/>
  </r>
  <r>
    <s v="16-03-2017"/>
    <s v="16"/>
    <s v="03"/>
    <s v="2017"/>
    <x v="587"/>
    <d v="2017-03-16T00:00:00"/>
    <x v="3"/>
    <x v="2"/>
    <x v="414"/>
    <x v="18"/>
    <x v="0"/>
    <x v="2"/>
    <s v="Geemarc AmpliPOWER60"/>
    <n v="445.44"/>
    <n v="8"/>
    <n v="-81.66"/>
  </r>
  <r>
    <s v="16-03-2017"/>
    <s v="16"/>
    <s v="03"/>
    <s v="2017"/>
    <x v="587"/>
    <d v="2017-03-16T00:00:00"/>
    <x v="3"/>
    <x v="2"/>
    <x v="537"/>
    <x v="18"/>
    <x v="0"/>
    <x v="2"/>
    <s v="OtterBox Defender Series Case - iPhone 5c"/>
    <n v="44.38"/>
    <n v="2"/>
    <n v="-7.4"/>
  </r>
  <r>
    <s v="16-03-2017"/>
    <s v="16"/>
    <s v="03"/>
    <s v="2017"/>
    <x v="587"/>
    <d v="2017-03-16T00:00:00"/>
    <x v="3"/>
    <x v="2"/>
    <x v="537"/>
    <x v="18"/>
    <x v="1"/>
    <x v="5"/>
    <s v="Nu-Dell Oak Frame"/>
    <n v="51.26"/>
    <n v="6"/>
    <n v="7.69"/>
  </r>
  <r>
    <s v="16-03-2017"/>
    <s v="16"/>
    <s v="03"/>
    <s v="2017"/>
    <x v="587"/>
    <d v="2017-03-16T00:00:00"/>
    <x v="3"/>
    <x v="2"/>
    <x v="537"/>
    <x v="18"/>
    <x v="2"/>
    <x v="9"/>
    <s v="Avery Binding System Hidden Tab Executive Style Index Sets"/>
    <n v="5.19"/>
    <n v="3"/>
    <n v="-3.46"/>
  </r>
  <r>
    <s v="16-03-2017"/>
    <s v="16"/>
    <s v="03"/>
    <s v="2017"/>
    <x v="587"/>
    <d v="2017-03-16T00:00:00"/>
    <x v="3"/>
    <x v="2"/>
    <x v="537"/>
    <x v="18"/>
    <x v="0"/>
    <x v="0"/>
    <s v="Logitech G700s Rechargeable Gaming Mouse"/>
    <n v="159.97999999999999"/>
    <n v="2"/>
    <n v="44"/>
  </r>
  <r>
    <s v="16-03-2017"/>
    <s v="16"/>
    <s v="03"/>
    <s v="2017"/>
    <x v="587"/>
    <d v="2017-03-16T00:00:00"/>
    <x v="3"/>
    <x v="2"/>
    <x v="537"/>
    <x v="18"/>
    <x v="2"/>
    <x v="6"/>
    <s v="File Shuttle II and Handi-File, Black"/>
    <n v="54.22"/>
    <n v="2"/>
    <n v="3.39"/>
  </r>
  <r>
    <s v="16-03-2017"/>
    <s v="16"/>
    <s v="03"/>
    <s v="2017"/>
    <x v="587"/>
    <d v="2017-03-16T00:00:00"/>
    <x v="3"/>
    <x v="2"/>
    <x v="699"/>
    <x v="5"/>
    <x v="2"/>
    <x v="6"/>
    <s v="Dual Level, Single-Width Filing Carts"/>
    <n v="310.12"/>
    <n v="2"/>
    <n v="80.63"/>
  </r>
  <r>
    <s v="16-03-2017"/>
    <s v="16"/>
    <s v="03"/>
    <s v="2017"/>
    <x v="587"/>
    <d v="2017-03-16T00:00:00"/>
    <x v="3"/>
    <x v="2"/>
    <x v="699"/>
    <x v="5"/>
    <x v="2"/>
    <x v="9"/>
    <s v="XtraLife ClearVue Slant-D Ring Binder, White, 3&quot;"/>
    <n v="70.459999999999994"/>
    <n v="6"/>
    <n v="22.9"/>
  </r>
  <r>
    <s v="16-03-2017"/>
    <s v="16"/>
    <s v="03"/>
    <s v="2017"/>
    <x v="587"/>
    <d v="2017-03-16T00:00:00"/>
    <x v="3"/>
    <x v="2"/>
    <x v="699"/>
    <x v="5"/>
    <x v="2"/>
    <x v="9"/>
    <s v="Pressboard Hanging Data Binders for Unburst Sheets"/>
    <n v="19.68"/>
    <n v="5"/>
    <n v="6.89"/>
  </r>
  <r>
    <s v="16-03-2017"/>
    <s v="16"/>
    <s v="03"/>
    <s v="2017"/>
    <x v="587"/>
    <d v="2017-03-16T00:00:00"/>
    <x v="3"/>
    <x v="2"/>
    <x v="699"/>
    <x v="5"/>
    <x v="2"/>
    <x v="10"/>
    <s v="Bionaire Personal Warm Mist Humidifier/Vaporizer"/>
    <n v="140.66999999999999"/>
    <n v="3"/>
    <n v="54.86"/>
  </r>
  <r>
    <s v="17-03-2017"/>
    <s v="17"/>
    <s v="03"/>
    <s v="2017"/>
    <x v="588"/>
    <d v="2017-03-17T00:00:00"/>
    <x v="3"/>
    <x v="2"/>
    <x v="71"/>
    <x v="5"/>
    <x v="2"/>
    <x v="9"/>
    <s v="Heavy-Duty E-Z-D Binders"/>
    <n v="17.46"/>
    <n v="2"/>
    <n v="5.89"/>
  </r>
  <r>
    <s v="17-03-2017"/>
    <s v="17"/>
    <s v="03"/>
    <s v="2017"/>
    <x v="588"/>
    <d v="2017-03-17T00:00:00"/>
    <x v="3"/>
    <x v="2"/>
    <x v="686"/>
    <x v="2"/>
    <x v="2"/>
    <x v="8"/>
    <s v="Avery 496"/>
    <n v="18.75"/>
    <n v="5"/>
    <n v="9"/>
  </r>
  <r>
    <s v="17-03-2017"/>
    <s v="17"/>
    <s v="03"/>
    <s v="2017"/>
    <x v="588"/>
    <d v="2017-03-17T00:00:00"/>
    <x v="3"/>
    <x v="2"/>
    <x v="686"/>
    <x v="2"/>
    <x v="0"/>
    <x v="2"/>
    <s v="Cisco SPA525G2 IP Phone - Wireless"/>
    <n v="119.7"/>
    <n v="6"/>
    <n v="31.12"/>
  </r>
  <r>
    <s v="17-03-2017"/>
    <s v="17"/>
    <s v="03"/>
    <s v="2017"/>
    <x v="588"/>
    <d v="2017-03-17T00:00:00"/>
    <x v="3"/>
    <x v="2"/>
    <x v="686"/>
    <x v="2"/>
    <x v="2"/>
    <x v="9"/>
    <s v="Acco Pressboard Covers with Storage Hooks, 9 1/2&quot; x 11&quot;, Executive Red"/>
    <n v="9.14"/>
    <n v="3"/>
    <n v="3.09"/>
  </r>
  <r>
    <s v="17-03-2017"/>
    <s v="17"/>
    <s v="03"/>
    <s v="2017"/>
    <x v="588"/>
    <d v="2017-03-17T00:00:00"/>
    <x v="3"/>
    <x v="2"/>
    <x v="686"/>
    <x v="2"/>
    <x v="0"/>
    <x v="0"/>
    <s v="SanDisk Cruzer 32 GB USB Flash Drive"/>
    <n v="57.06"/>
    <n v="3"/>
    <n v="18.260000000000002"/>
  </r>
  <r>
    <s v="17-03-2017"/>
    <s v="17"/>
    <s v="03"/>
    <s v="2017"/>
    <x v="588"/>
    <d v="2017-03-17T00:00:00"/>
    <x v="3"/>
    <x v="2"/>
    <x v="686"/>
    <x v="2"/>
    <x v="0"/>
    <x v="0"/>
    <s v="Kingston Digital DataTraveler 16GB USB 2.0"/>
    <n v="71.599999999999994"/>
    <n v="8"/>
    <n v="13.6"/>
  </r>
  <r>
    <s v="17-03-2017"/>
    <s v="17"/>
    <s v="03"/>
    <s v="2017"/>
    <x v="588"/>
    <d v="2017-03-17T00:00:00"/>
    <x v="3"/>
    <x v="2"/>
    <x v="686"/>
    <x v="2"/>
    <x v="2"/>
    <x v="6"/>
    <s v="Neat Ideas Personal Hanging Folder Files, Black"/>
    <n v="107.44"/>
    <n v="8"/>
    <n v="27.93"/>
  </r>
  <r>
    <s v="17-03-2017"/>
    <s v="17"/>
    <s v="03"/>
    <s v="2017"/>
    <x v="588"/>
    <d v="2017-03-17T00:00:00"/>
    <x v="3"/>
    <x v="2"/>
    <x v="686"/>
    <x v="2"/>
    <x v="2"/>
    <x v="8"/>
    <s v="Avery 486"/>
    <n v="7.31"/>
    <n v="1"/>
    <n v="3.44"/>
  </r>
  <r>
    <s v="17-03-2017"/>
    <s v="17"/>
    <s v="03"/>
    <s v="2017"/>
    <x v="588"/>
    <d v="2017-03-17T00:00:00"/>
    <x v="3"/>
    <x v="2"/>
    <x v="686"/>
    <x v="2"/>
    <x v="2"/>
    <x v="11"/>
    <s v="Lumber Crayons"/>
    <n v="59.1"/>
    <n v="6"/>
    <n v="22.46"/>
  </r>
  <r>
    <s v="17-03-2017"/>
    <s v="17"/>
    <s v="03"/>
    <s v="2017"/>
    <x v="588"/>
    <d v="2017-03-17T00:00:00"/>
    <x v="3"/>
    <x v="2"/>
    <x v="686"/>
    <x v="2"/>
    <x v="2"/>
    <x v="6"/>
    <s v="Tenex File Box, Personal Filing Tote with Lid, Black"/>
    <n v="46.53"/>
    <n v="3"/>
    <n v="12.1"/>
  </r>
  <r>
    <s v="17-03-2017"/>
    <s v="17"/>
    <s v="03"/>
    <s v="2017"/>
    <x v="588"/>
    <d v="2017-03-17T00:00:00"/>
    <x v="3"/>
    <x v="2"/>
    <x v="712"/>
    <x v="4"/>
    <x v="2"/>
    <x v="9"/>
    <s v="GBC Plasticlear Binding Covers"/>
    <n v="13.78"/>
    <n v="6"/>
    <n v="-22.04"/>
  </r>
  <r>
    <s v="17-03-2017"/>
    <s v="17"/>
    <s v="03"/>
    <s v="2017"/>
    <x v="588"/>
    <d v="2017-03-17T00:00:00"/>
    <x v="3"/>
    <x v="2"/>
    <x v="712"/>
    <x v="4"/>
    <x v="2"/>
    <x v="3"/>
    <s v="Xerox 1900"/>
    <n v="10.27"/>
    <n v="3"/>
    <n v="3.21"/>
  </r>
  <r>
    <s v="17-03-2017"/>
    <s v="17"/>
    <s v="03"/>
    <s v="2017"/>
    <x v="588"/>
    <d v="2017-03-17T00:00:00"/>
    <x v="3"/>
    <x v="2"/>
    <x v="16"/>
    <x v="23"/>
    <x v="2"/>
    <x v="8"/>
    <s v="Avery 474"/>
    <n v="4.6100000000000003"/>
    <n v="2"/>
    <n v="1.67"/>
  </r>
  <r>
    <s v="18-03-2017"/>
    <s v="18"/>
    <s v="03"/>
    <s v="2017"/>
    <x v="589"/>
    <d v="2017-03-18T00:00:00"/>
    <x v="3"/>
    <x v="2"/>
    <x v="779"/>
    <x v="4"/>
    <x v="2"/>
    <x v="10"/>
    <s v="Hoover Portapower Portable Vacuum"/>
    <n v="2.69"/>
    <n v="3"/>
    <n v="-7.39"/>
  </r>
  <r>
    <s v="18-03-2017"/>
    <s v="18"/>
    <s v="03"/>
    <s v="2017"/>
    <x v="589"/>
    <d v="2017-03-18T00:00:00"/>
    <x v="3"/>
    <x v="2"/>
    <x v="779"/>
    <x v="4"/>
    <x v="0"/>
    <x v="0"/>
    <s v="Verbatim 25 GB 6x Blu-ray Single Layer Recordable Disc, 10/Pack"/>
    <n v="27.82"/>
    <n v="3"/>
    <n v="4.5199999999999996"/>
  </r>
  <r>
    <s v="18-03-2017"/>
    <s v="18"/>
    <s v="03"/>
    <s v="2017"/>
    <x v="589"/>
    <d v="2017-03-18T00:00:00"/>
    <x v="3"/>
    <x v="2"/>
    <x v="779"/>
    <x v="4"/>
    <x v="1"/>
    <x v="5"/>
    <s v="Howard Miller 13-1/2&quot; Diameter Rosebrook Wall Clock"/>
    <n v="82.52"/>
    <n v="3"/>
    <n v="-41.26"/>
  </r>
  <r>
    <s v="18-03-2017"/>
    <s v="18"/>
    <s v="03"/>
    <s v="2017"/>
    <x v="589"/>
    <d v="2017-03-18T00:00:00"/>
    <x v="3"/>
    <x v="2"/>
    <x v="779"/>
    <x v="4"/>
    <x v="2"/>
    <x v="9"/>
    <s v="Ibico Hi-Tech Manual Binding System"/>
    <n v="182.99"/>
    <n v="3"/>
    <n v="-320.24"/>
  </r>
  <r>
    <s v="18-03-2017"/>
    <s v="18"/>
    <s v="03"/>
    <s v="2017"/>
    <x v="589"/>
    <d v="2017-03-18T00:00:00"/>
    <x v="3"/>
    <x v="2"/>
    <x v="659"/>
    <x v="4"/>
    <x v="2"/>
    <x v="11"/>
    <s v="Peel-Off China Markers"/>
    <n v="23.83"/>
    <n v="3"/>
    <n v="6.55"/>
  </r>
  <r>
    <s v="18-03-2017"/>
    <s v="18"/>
    <s v="03"/>
    <s v="2017"/>
    <x v="589"/>
    <d v="2017-03-18T00:00:00"/>
    <x v="3"/>
    <x v="2"/>
    <x v="459"/>
    <x v="1"/>
    <x v="2"/>
    <x v="11"/>
    <s v="Deluxe Chalkboard Eraser Cleaner"/>
    <n v="46.2"/>
    <n v="4"/>
    <n v="21.25"/>
  </r>
  <r>
    <s v="18-03-2017"/>
    <s v="18"/>
    <s v="03"/>
    <s v="2017"/>
    <x v="589"/>
    <d v="2017-03-18T00:00:00"/>
    <x v="3"/>
    <x v="2"/>
    <x v="443"/>
    <x v="4"/>
    <x v="0"/>
    <x v="2"/>
    <s v="Pyle PMP37LED"/>
    <n v="537.54"/>
    <n v="7"/>
    <n v="47.04"/>
  </r>
  <r>
    <s v="18-03-2017"/>
    <s v="18"/>
    <s v="03"/>
    <s v="2017"/>
    <x v="589"/>
    <d v="2017-03-18T00:00:00"/>
    <x v="3"/>
    <x v="2"/>
    <x v="560"/>
    <x v="5"/>
    <x v="2"/>
    <x v="11"/>
    <s v="Prang Drawing Pencil Set"/>
    <n v="13.9"/>
    <n v="5"/>
    <n v="3.75"/>
  </r>
  <r>
    <s v="18-03-2017"/>
    <s v="18"/>
    <s v="03"/>
    <s v="2017"/>
    <x v="589"/>
    <d v="2017-03-18T00:00:00"/>
    <x v="3"/>
    <x v="2"/>
    <x v="560"/>
    <x v="5"/>
    <x v="2"/>
    <x v="13"/>
    <s v="Peel &amp; Seel Envelopes"/>
    <n v="19.399999999999999"/>
    <n v="5"/>
    <n v="9.31"/>
  </r>
  <r>
    <s v="18-03-2017"/>
    <s v="18"/>
    <s v="03"/>
    <s v="2017"/>
    <x v="589"/>
    <d v="2017-03-18T00:00:00"/>
    <x v="3"/>
    <x v="2"/>
    <x v="534"/>
    <x v="5"/>
    <x v="2"/>
    <x v="10"/>
    <s v="Fellowes Basic Home/Office Series Surge Protectors"/>
    <n v="90.86"/>
    <n v="7"/>
    <n v="26.35"/>
  </r>
  <r>
    <s v="19-03-2017"/>
    <s v="19"/>
    <s v="03"/>
    <s v="2017"/>
    <x v="590"/>
    <d v="2017-03-19T00:00:00"/>
    <x v="3"/>
    <x v="2"/>
    <x v="597"/>
    <x v="2"/>
    <x v="2"/>
    <x v="8"/>
    <s v="Avery 506"/>
    <n v="28.91"/>
    <n v="7"/>
    <n v="13.3"/>
  </r>
  <r>
    <s v="19-03-2017"/>
    <s v="19"/>
    <s v="03"/>
    <s v="2017"/>
    <x v="590"/>
    <d v="2017-03-19T00:00:00"/>
    <x v="3"/>
    <x v="2"/>
    <x v="22"/>
    <x v="5"/>
    <x v="2"/>
    <x v="9"/>
    <s v="ACCOHIDE 3-Ring Binder, Blue, 1&quot;"/>
    <n v="19.82"/>
    <n v="6"/>
    <n v="6.69"/>
  </r>
  <r>
    <s v="19-03-2017"/>
    <s v="19"/>
    <s v="03"/>
    <s v="2017"/>
    <x v="590"/>
    <d v="2017-03-19T00:00:00"/>
    <x v="3"/>
    <x v="2"/>
    <x v="22"/>
    <x v="5"/>
    <x v="0"/>
    <x v="2"/>
    <s v="Jawbone MINI JAMBOX Wireless Bluetooth Speaker"/>
    <n v="657.5"/>
    <n v="6"/>
    <n v="-131.5"/>
  </r>
  <r>
    <s v="19-03-2017"/>
    <s v="19"/>
    <s v="03"/>
    <s v="2017"/>
    <x v="590"/>
    <d v="2017-03-19T00:00:00"/>
    <x v="3"/>
    <x v="2"/>
    <x v="22"/>
    <x v="5"/>
    <x v="0"/>
    <x v="0"/>
    <s v="Logitech K350 2.4Ghz Wireless Keyboard"/>
    <n v="99.54"/>
    <n v="2"/>
    <n v="10.95"/>
  </r>
  <r>
    <s v="19-03-2017"/>
    <s v="19"/>
    <s v="03"/>
    <s v="2017"/>
    <x v="590"/>
    <d v="2017-03-19T00:00:00"/>
    <x v="3"/>
    <x v="2"/>
    <x v="22"/>
    <x v="5"/>
    <x v="0"/>
    <x v="0"/>
    <s v="Logitech Wireless Marathon Mouse M705"/>
    <n v="199.96"/>
    <n v="4"/>
    <n v="85.98"/>
  </r>
  <r>
    <s v="19-03-2017"/>
    <s v="19"/>
    <s v="03"/>
    <s v="2017"/>
    <x v="590"/>
    <d v="2017-03-19T00:00:00"/>
    <x v="3"/>
    <x v="2"/>
    <x v="98"/>
    <x v="5"/>
    <x v="2"/>
    <x v="9"/>
    <s v="SpineVue Locking Slant-D Ring Binders by Cardinal"/>
    <n v="14.62"/>
    <n v="2"/>
    <n v="5.12"/>
  </r>
  <r>
    <s v="19-03-2017"/>
    <s v="19"/>
    <s v="03"/>
    <s v="2017"/>
    <x v="590"/>
    <d v="2017-03-19T00:00:00"/>
    <x v="3"/>
    <x v="2"/>
    <x v="98"/>
    <x v="5"/>
    <x v="1"/>
    <x v="7"/>
    <s v="Chromcraft Round Conference Tables"/>
    <n v="697.16"/>
    <n v="5"/>
    <n v="8.7100000000000009"/>
  </r>
  <r>
    <s v="19-03-2017"/>
    <s v="19"/>
    <s v="03"/>
    <s v="2017"/>
    <x v="590"/>
    <d v="2017-03-19T00:00:00"/>
    <x v="3"/>
    <x v="2"/>
    <x v="98"/>
    <x v="5"/>
    <x v="1"/>
    <x v="5"/>
    <s v="Advantus Employee of the Month Certificate Frame, 11 x 13-1/2"/>
    <n v="30.93"/>
    <n v="1"/>
    <n v="12.68"/>
  </r>
  <r>
    <s v="19-03-2017"/>
    <s v="19"/>
    <s v="03"/>
    <s v="2017"/>
    <x v="590"/>
    <d v="2017-03-19T00:00:00"/>
    <x v="3"/>
    <x v="2"/>
    <x v="98"/>
    <x v="5"/>
    <x v="2"/>
    <x v="9"/>
    <s v="Pressboard Covers with Storage Hooks, 9 1/2&quot; x 11&quot;, Light Blue"/>
    <n v="27.5"/>
    <n v="7"/>
    <n v="9.2799999999999994"/>
  </r>
  <r>
    <s v="19-03-2017"/>
    <s v="19"/>
    <s v="03"/>
    <s v="2017"/>
    <x v="590"/>
    <d v="2017-03-19T00:00:00"/>
    <x v="3"/>
    <x v="2"/>
    <x v="451"/>
    <x v="5"/>
    <x v="2"/>
    <x v="10"/>
    <s v="Belkin 5 Outlet SurgeMaster Power Centers"/>
    <n v="381.36"/>
    <n v="7"/>
    <n v="106.78"/>
  </r>
  <r>
    <s v="19-03-2017"/>
    <s v="19"/>
    <s v="03"/>
    <s v="2017"/>
    <x v="590"/>
    <d v="2017-03-19T00:00:00"/>
    <x v="3"/>
    <x v="2"/>
    <x v="438"/>
    <x v="8"/>
    <x v="2"/>
    <x v="11"/>
    <s v="Dixon Ticonderoga Pencils"/>
    <n v="8.94"/>
    <n v="3"/>
    <n v="2.41"/>
  </r>
  <r>
    <s v="20-03-2017"/>
    <s v="20"/>
    <s v="03"/>
    <s v="2017"/>
    <x v="591"/>
    <d v="2017-03-20T00:00:00"/>
    <x v="3"/>
    <x v="2"/>
    <x v="93"/>
    <x v="24"/>
    <x v="1"/>
    <x v="5"/>
    <s v="GE General Purpose, Extra Long Life, Showcase &amp; Floodlight Incandescent Bulbs"/>
    <n v="2.91"/>
    <n v="1"/>
    <n v="1.37"/>
  </r>
  <r>
    <s v="20-03-2017"/>
    <s v="20"/>
    <s v="03"/>
    <s v="2017"/>
    <x v="591"/>
    <d v="2017-03-20T00:00:00"/>
    <x v="3"/>
    <x v="2"/>
    <x v="710"/>
    <x v="1"/>
    <x v="0"/>
    <x v="0"/>
    <s v="ImationÂ SecureÂ DriveÂ + Hardware Encrypted USBÂ flash driveÂ - 16 GB"/>
    <n v="265.93"/>
    <n v="7"/>
    <n v="63.82"/>
  </r>
  <r>
    <s v="20-03-2017"/>
    <s v="20"/>
    <s v="03"/>
    <s v="2017"/>
    <x v="591"/>
    <d v="2017-03-20T00:00:00"/>
    <x v="3"/>
    <x v="2"/>
    <x v="78"/>
    <x v="30"/>
    <x v="0"/>
    <x v="0"/>
    <s v="WD My Passport Ultra 2TB Portable External Hard Drive"/>
    <n v="238"/>
    <n v="2"/>
    <n v="38.08"/>
  </r>
  <r>
    <s v="20-03-2017"/>
    <s v="20"/>
    <s v="03"/>
    <s v="2017"/>
    <x v="591"/>
    <d v="2017-03-20T00:00:00"/>
    <x v="3"/>
    <x v="2"/>
    <x v="78"/>
    <x v="30"/>
    <x v="2"/>
    <x v="3"/>
    <s v="Xerox 1988"/>
    <n v="61.96"/>
    <n v="2"/>
    <n v="27.88"/>
  </r>
  <r>
    <s v="20-03-2017"/>
    <s v="20"/>
    <s v="03"/>
    <s v="2017"/>
    <x v="591"/>
    <d v="2017-03-20T00:00:00"/>
    <x v="3"/>
    <x v="2"/>
    <x v="208"/>
    <x v="4"/>
    <x v="2"/>
    <x v="3"/>
    <s v="Easy-staple paper"/>
    <n v="56.7"/>
    <n v="2"/>
    <n v="19.14"/>
  </r>
  <r>
    <s v="20-03-2017"/>
    <s v="20"/>
    <s v="03"/>
    <s v="2017"/>
    <x v="591"/>
    <d v="2017-03-20T00:00:00"/>
    <x v="3"/>
    <x v="2"/>
    <x v="208"/>
    <x v="4"/>
    <x v="2"/>
    <x v="3"/>
    <s v="Xerox 1916"/>
    <n v="274.06"/>
    <n v="7"/>
    <n v="102.77"/>
  </r>
  <r>
    <s v="21-03-2017"/>
    <s v="21"/>
    <s v="03"/>
    <s v="2017"/>
    <x v="592"/>
    <d v="2017-03-21T00:00:00"/>
    <x v="3"/>
    <x v="2"/>
    <x v="761"/>
    <x v="24"/>
    <x v="2"/>
    <x v="3"/>
    <s v="Eaton Premium Continuous-Feed Paper, 25% Cotton, Letter Size, White, 1000 Shts/Box"/>
    <n v="277.39999999999998"/>
    <n v="5"/>
    <n v="133.15"/>
  </r>
  <r>
    <s v="21-03-2017"/>
    <s v="21"/>
    <s v="03"/>
    <s v="2017"/>
    <x v="592"/>
    <d v="2017-03-21T00:00:00"/>
    <x v="3"/>
    <x v="2"/>
    <x v="761"/>
    <x v="24"/>
    <x v="2"/>
    <x v="3"/>
    <s v="Xerox 196"/>
    <n v="5.78"/>
    <n v="1"/>
    <n v="2.83"/>
  </r>
  <r>
    <s v="21-03-2017"/>
    <s v="21"/>
    <s v="03"/>
    <s v="2017"/>
    <x v="592"/>
    <d v="2017-03-21T00:00:00"/>
    <x v="3"/>
    <x v="2"/>
    <x v="71"/>
    <x v="32"/>
    <x v="1"/>
    <x v="1"/>
    <s v="Global Leather and Oak Executive Chair, Black"/>
    <n v="1805.88"/>
    <n v="6"/>
    <n v="523.71"/>
  </r>
  <r>
    <s v="21-03-2017"/>
    <s v="21"/>
    <s v="03"/>
    <s v="2017"/>
    <x v="592"/>
    <d v="2017-03-21T00:00:00"/>
    <x v="3"/>
    <x v="2"/>
    <x v="110"/>
    <x v="5"/>
    <x v="2"/>
    <x v="6"/>
    <s v="Adjustable Depth Letter/Legal Cart"/>
    <n v="725.84"/>
    <n v="4"/>
    <n v="210.49"/>
  </r>
  <r>
    <s v="21-03-2017"/>
    <s v="21"/>
    <s v="03"/>
    <s v="2017"/>
    <x v="592"/>
    <d v="2017-03-21T00:00:00"/>
    <x v="3"/>
    <x v="2"/>
    <x v="110"/>
    <x v="5"/>
    <x v="2"/>
    <x v="9"/>
    <s v="Avery Durable Plastic 1&quot; Binders"/>
    <n v="10.9"/>
    <n v="3"/>
    <n v="3.95"/>
  </r>
  <r>
    <s v="21-03-2017"/>
    <s v="21"/>
    <s v="03"/>
    <s v="2017"/>
    <x v="592"/>
    <d v="2017-03-21T00:00:00"/>
    <x v="3"/>
    <x v="2"/>
    <x v="110"/>
    <x v="5"/>
    <x v="2"/>
    <x v="9"/>
    <s v="Pressboard Data Binders by Wilson Jones"/>
    <n v="8.5399999999999991"/>
    <n v="2"/>
    <n v="2.88"/>
  </r>
  <r>
    <s v="21-03-2017"/>
    <s v="21"/>
    <s v="03"/>
    <s v="2017"/>
    <x v="592"/>
    <d v="2017-03-21T00:00:00"/>
    <x v="3"/>
    <x v="2"/>
    <x v="245"/>
    <x v="11"/>
    <x v="2"/>
    <x v="10"/>
    <s v="APC 7 Outlet Network SurgeArrest Surge Protector"/>
    <n v="64.38"/>
    <n v="1"/>
    <n v="8.0500000000000007"/>
  </r>
  <r>
    <s v="21-03-2017"/>
    <s v="21"/>
    <s v="03"/>
    <s v="2017"/>
    <x v="592"/>
    <d v="2017-03-21T00:00:00"/>
    <x v="3"/>
    <x v="2"/>
    <x v="764"/>
    <x v="13"/>
    <x v="2"/>
    <x v="13"/>
    <s v="Colored Envelopes"/>
    <n v="8.86"/>
    <n v="3"/>
    <n v="2.88"/>
  </r>
  <r>
    <s v="21-03-2017"/>
    <s v="21"/>
    <s v="03"/>
    <s v="2017"/>
    <x v="592"/>
    <d v="2017-03-21T00:00:00"/>
    <x v="3"/>
    <x v="2"/>
    <x v="188"/>
    <x v="1"/>
    <x v="2"/>
    <x v="9"/>
    <s v="C-Line Peel &amp; Stick Add-On Filing Pockets, 8-3/4 x 5-1/8, 10/Pack"/>
    <n v="30.58"/>
    <n v="6"/>
    <n v="10.32"/>
  </r>
  <r>
    <s v="21-03-2017"/>
    <s v="21"/>
    <s v="03"/>
    <s v="2017"/>
    <x v="592"/>
    <d v="2017-03-21T00:00:00"/>
    <x v="3"/>
    <x v="2"/>
    <x v="188"/>
    <x v="1"/>
    <x v="2"/>
    <x v="4"/>
    <s v="Super Bands, 12/Pack"/>
    <n v="13.02"/>
    <n v="7"/>
    <n v="0.39"/>
  </r>
  <r>
    <s v="21-03-2017"/>
    <s v="21"/>
    <s v="03"/>
    <s v="2017"/>
    <x v="592"/>
    <d v="2017-03-21T00:00:00"/>
    <x v="3"/>
    <x v="2"/>
    <x v="188"/>
    <x v="1"/>
    <x v="1"/>
    <x v="5"/>
    <s v="Eldon Expressions Wood Desk Accessories, Oak"/>
    <n v="22.14"/>
    <n v="3"/>
    <n v="6.42"/>
  </r>
  <r>
    <s v="21-03-2017"/>
    <s v="21"/>
    <s v="03"/>
    <s v="2017"/>
    <x v="592"/>
    <d v="2017-03-21T00:00:00"/>
    <x v="3"/>
    <x v="2"/>
    <x v="188"/>
    <x v="1"/>
    <x v="2"/>
    <x v="6"/>
    <s v="Fellowes Officeware Wire Shelving"/>
    <n v="359.32"/>
    <n v="4"/>
    <n v="7.19"/>
  </r>
  <r>
    <s v="23-03-2017"/>
    <s v="23"/>
    <s v="03"/>
    <s v="2017"/>
    <x v="593"/>
    <d v="2017-03-23T00:00:00"/>
    <x v="3"/>
    <x v="2"/>
    <x v="735"/>
    <x v="5"/>
    <x v="1"/>
    <x v="5"/>
    <s v="DAX Natural Wood-Tone Poster Frame"/>
    <n v="211.84"/>
    <n v="8"/>
    <n v="76.260000000000005"/>
  </r>
  <r>
    <s v="23-03-2017"/>
    <s v="23"/>
    <s v="03"/>
    <s v="2017"/>
    <x v="593"/>
    <d v="2017-03-23T00:00:00"/>
    <x v="3"/>
    <x v="2"/>
    <x v="474"/>
    <x v="4"/>
    <x v="2"/>
    <x v="6"/>
    <s v="Fellowes Officeware Wire Shelving"/>
    <n v="143.72999999999999"/>
    <n v="2"/>
    <n v="-32.340000000000003"/>
  </r>
  <r>
    <s v="23-03-2017"/>
    <s v="23"/>
    <s v="03"/>
    <s v="2017"/>
    <x v="593"/>
    <d v="2017-03-23T00:00:00"/>
    <x v="3"/>
    <x v="2"/>
    <x v="574"/>
    <x v="2"/>
    <x v="2"/>
    <x v="3"/>
    <s v="Xerox 1980"/>
    <n v="25.68"/>
    <n v="6"/>
    <n v="11.56"/>
  </r>
  <r>
    <s v="23-03-2017"/>
    <s v="23"/>
    <s v="03"/>
    <s v="2017"/>
    <x v="593"/>
    <d v="2017-03-23T00:00:00"/>
    <x v="3"/>
    <x v="2"/>
    <x v="171"/>
    <x v="2"/>
    <x v="2"/>
    <x v="16"/>
    <s v="Premier Electric Letter Opener"/>
    <n v="347.58"/>
    <n v="3"/>
    <n v="17.38"/>
  </r>
  <r>
    <s v="23-03-2017"/>
    <s v="23"/>
    <s v="03"/>
    <s v="2017"/>
    <x v="593"/>
    <d v="2017-03-23T00:00:00"/>
    <x v="3"/>
    <x v="2"/>
    <x v="706"/>
    <x v="1"/>
    <x v="2"/>
    <x v="9"/>
    <s v="Cardinal Slant-D Ring Binder, Heavy Gauge Vinyl"/>
    <n v="34.76"/>
    <n v="5"/>
    <n v="11.3"/>
  </r>
  <r>
    <s v="23-03-2017"/>
    <s v="23"/>
    <s v="03"/>
    <s v="2017"/>
    <x v="593"/>
    <d v="2017-03-23T00:00:00"/>
    <x v="3"/>
    <x v="2"/>
    <x v="731"/>
    <x v="1"/>
    <x v="2"/>
    <x v="6"/>
    <s v="Acco Perma 4000 Stacking Storage Drawers"/>
    <n v="32.479999999999997"/>
    <n v="2"/>
    <n v="4.87"/>
  </r>
  <r>
    <s v="23-03-2017"/>
    <s v="23"/>
    <s v="03"/>
    <s v="2017"/>
    <x v="593"/>
    <d v="2017-03-23T00:00:00"/>
    <x v="3"/>
    <x v="2"/>
    <x v="731"/>
    <x v="1"/>
    <x v="2"/>
    <x v="3"/>
    <s v="Xerox 1898"/>
    <n v="20.04"/>
    <n v="3"/>
    <n v="9.6199999999999992"/>
  </r>
  <r>
    <s v="23-03-2017"/>
    <s v="23"/>
    <s v="03"/>
    <s v="2017"/>
    <x v="593"/>
    <d v="2017-03-23T00:00:00"/>
    <x v="3"/>
    <x v="2"/>
    <x v="731"/>
    <x v="1"/>
    <x v="0"/>
    <x v="12"/>
    <s v="Canon imageCLASS 2200 Advanced Copier"/>
    <n v="13999.96"/>
    <n v="4"/>
    <n v="6719.98"/>
  </r>
  <r>
    <s v="24-03-2017"/>
    <s v="24"/>
    <s v="03"/>
    <s v="2017"/>
    <x v="594"/>
    <d v="2017-03-24T00:00:00"/>
    <x v="3"/>
    <x v="2"/>
    <x v="411"/>
    <x v="2"/>
    <x v="2"/>
    <x v="3"/>
    <s v="Xerox 1888"/>
    <n v="221.92"/>
    <n v="4"/>
    <n v="106.52"/>
  </r>
  <r>
    <s v="24-03-2017"/>
    <s v="24"/>
    <s v="03"/>
    <s v="2017"/>
    <x v="594"/>
    <d v="2017-03-24T00:00:00"/>
    <x v="3"/>
    <x v="2"/>
    <x v="411"/>
    <x v="2"/>
    <x v="0"/>
    <x v="0"/>
    <s v="Memorex Micro Travel Drive 8 GB"/>
    <n v="26"/>
    <n v="2"/>
    <n v="11.7"/>
  </r>
  <r>
    <s v="24-03-2017"/>
    <s v="24"/>
    <s v="03"/>
    <s v="2017"/>
    <x v="594"/>
    <d v="2017-03-24T00:00:00"/>
    <x v="3"/>
    <x v="2"/>
    <x v="540"/>
    <x v="2"/>
    <x v="2"/>
    <x v="13"/>
    <s v="#10 White Business Envelopes,4 1/8 x 9 1/2"/>
    <n v="47.01"/>
    <n v="3"/>
    <n v="22.09"/>
  </r>
  <r>
    <s v="24-03-2017"/>
    <s v="24"/>
    <s v="03"/>
    <s v="2017"/>
    <x v="594"/>
    <d v="2017-03-24T00:00:00"/>
    <x v="3"/>
    <x v="2"/>
    <x v="540"/>
    <x v="2"/>
    <x v="0"/>
    <x v="2"/>
    <s v="Samsung Galaxy S4 Mini"/>
    <n v="469.99"/>
    <n v="1"/>
    <n v="136.30000000000001"/>
  </r>
  <r>
    <s v="24-03-2017"/>
    <s v="24"/>
    <s v="03"/>
    <s v="2017"/>
    <x v="594"/>
    <d v="2017-03-24T00:00:00"/>
    <x v="3"/>
    <x v="2"/>
    <x v="540"/>
    <x v="2"/>
    <x v="1"/>
    <x v="1"/>
    <s v="Global Deluxe Steno Chair"/>
    <n v="207.85"/>
    <n v="3"/>
    <n v="2.31"/>
  </r>
  <r>
    <s v="24-03-2017"/>
    <s v="24"/>
    <s v="03"/>
    <s v="2017"/>
    <x v="594"/>
    <d v="2017-03-24T00:00:00"/>
    <x v="3"/>
    <x v="2"/>
    <x v="45"/>
    <x v="2"/>
    <x v="1"/>
    <x v="1"/>
    <s v="Global Airflow Leather Mesh Back Chair, Black"/>
    <n v="271.76"/>
    <n v="2"/>
    <n v="60.39"/>
  </r>
  <r>
    <s v="24-03-2017"/>
    <s v="24"/>
    <s v="03"/>
    <s v="2017"/>
    <x v="594"/>
    <d v="2017-03-24T00:00:00"/>
    <x v="3"/>
    <x v="2"/>
    <x v="701"/>
    <x v="4"/>
    <x v="2"/>
    <x v="6"/>
    <s v="Iris Project Case"/>
    <n v="12.77"/>
    <n v="2"/>
    <n v="0.96"/>
  </r>
  <r>
    <s v="25-03-2017"/>
    <s v="25"/>
    <s v="03"/>
    <s v="2017"/>
    <x v="595"/>
    <d v="2017-03-25T00:00:00"/>
    <x v="3"/>
    <x v="2"/>
    <x v="424"/>
    <x v="4"/>
    <x v="0"/>
    <x v="2"/>
    <s v="Panasonic KX-TG9471B"/>
    <n v="470.38"/>
    <n v="3"/>
    <n v="47.04"/>
  </r>
  <r>
    <s v="25-03-2017"/>
    <s v="25"/>
    <s v="03"/>
    <s v="2017"/>
    <x v="595"/>
    <d v="2017-03-25T00:00:00"/>
    <x v="3"/>
    <x v="2"/>
    <x v="73"/>
    <x v="5"/>
    <x v="2"/>
    <x v="10"/>
    <s v="Acco Smartsocket Color-Coded Six-Outlet AC Adapter Model Surge Protectors"/>
    <n v="176.04"/>
    <n v="4"/>
    <n v="45.77"/>
  </r>
  <r>
    <s v="25-03-2017"/>
    <s v="25"/>
    <s v="03"/>
    <s v="2017"/>
    <x v="595"/>
    <d v="2017-03-25T00:00:00"/>
    <x v="3"/>
    <x v="2"/>
    <x v="73"/>
    <x v="5"/>
    <x v="2"/>
    <x v="11"/>
    <s v="Staples in misc. colors"/>
    <n v="16.02"/>
    <n v="9"/>
    <n v="4.49"/>
  </r>
  <r>
    <s v="25-03-2017"/>
    <s v="25"/>
    <s v="03"/>
    <s v="2017"/>
    <x v="595"/>
    <d v="2017-03-25T00:00:00"/>
    <x v="3"/>
    <x v="2"/>
    <x v="73"/>
    <x v="5"/>
    <x v="2"/>
    <x v="9"/>
    <s v="Avery Arch Ring Binders"/>
    <n v="185.92"/>
    <n v="4"/>
    <n v="62.75"/>
  </r>
  <r>
    <s v="25-03-2017"/>
    <s v="25"/>
    <s v="03"/>
    <s v="2017"/>
    <x v="595"/>
    <d v="2017-03-25T00:00:00"/>
    <x v="3"/>
    <x v="2"/>
    <x v="73"/>
    <x v="5"/>
    <x v="0"/>
    <x v="2"/>
    <s v="Clearsounds A400"/>
    <n v="211.17"/>
    <n v="4"/>
    <n v="15.84"/>
  </r>
  <r>
    <s v="25-03-2017"/>
    <s v="25"/>
    <s v="03"/>
    <s v="2017"/>
    <x v="595"/>
    <d v="2017-03-25T00:00:00"/>
    <x v="3"/>
    <x v="2"/>
    <x v="73"/>
    <x v="5"/>
    <x v="0"/>
    <x v="12"/>
    <s v="Hewlett Packard 310 Color Digital Copier"/>
    <n v="479.98"/>
    <n v="2"/>
    <n v="60"/>
  </r>
  <r>
    <s v="25-03-2017"/>
    <s v="25"/>
    <s v="03"/>
    <s v="2017"/>
    <x v="595"/>
    <d v="2017-03-25T00:00:00"/>
    <x v="3"/>
    <x v="2"/>
    <x v="522"/>
    <x v="0"/>
    <x v="1"/>
    <x v="1"/>
    <s v="Global Highback Leather Tilter in Burgundy"/>
    <n v="90.99"/>
    <n v="1"/>
    <n v="14.56"/>
  </r>
  <r>
    <s v="25-03-2017"/>
    <s v="25"/>
    <s v="03"/>
    <s v="2017"/>
    <x v="595"/>
    <d v="2017-03-25T00:00:00"/>
    <x v="3"/>
    <x v="2"/>
    <x v="522"/>
    <x v="0"/>
    <x v="1"/>
    <x v="1"/>
    <s v="Lifetime Advantage Folding Chairs, 4/Carton"/>
    <n v="1526.56"/>
    <n v="7"/>
    <n v="427.44"/>
  </r>
  <r>
    <s v="25-03-2017"/>
    <s v="25"/>
    <s v="03"/>
    <s v="2017"/>
    <x v="595"/>
    <d v="2017-03-25T00:00:00"/>
    <x v="3"/>
    <x v="2"/>
    <x v="522"/>
    <x v="0"/>
    <x v="1"/>
    <x v="1"/>
    <s v="Global High-Back Leather Tilter, Burgundy"/>
    <n v="368.97"/>
    <n v="3"/>
    <n v="40.590000000000003"/>
  </r>
  <r>
    <s v="25-03-2017"/>
    <s v="25"/>
    <s v="03"/>
    <s v="2017"/>
    <x v="595"/>
    <d v="2017-03-25T00:00:00"/>
    <x v="3"/>
    <x v="2"/>
    <x v="300"/>
    <x v="4"/>
    <x v="2"/>
    <x v="3"/>
    <s v="Xerox 1953"/>
    <n v="6.85"/>
    <n v="2"/>
    <n v="2.14"/>
  </r>
  <r>
    <s v="25-03-2017"/>
    <s v="25"/>
    <s v="03"/>
    <s v="2017"/>
    <x v="595"/>
    <d v="2017-03-25T00:00:00"/>
    <x v="3"/>
    <x v="2"/>
    <x v="294"/>
    <x v="1"/>
    <x v="2"/>
    <x v="11"/>
    <s v="Newell 309"/>
    <n v="23.1"/>
    <n v="2"/>
    <n v="6.93"/>
  </r>
  <r>
    <s v="25-03-2017"/>
    <s v="25"/>
    <s v="03"/>
    <s v="2017"/>
    <x v="595"/>
    <d v="2017-03-25T00:00:00"/>
    <x v="3"/>
    <x v="2"/>
    <x v="189"/>
    <x v="2"/>
    <x v="2"/>
    <x v="11"/>
    <s v="Newell 311"/>
    <n v="11.05"/>
    <n v="5"/>
    <n v="2.98"/>
  </r>
  <r>
    <s v="26-03-2017"/>
    <s v="26"/>
    <s v="03"/>
    <s v="2017"/>
    <x v="596"/>
    <d v="2017-03-26T00:00:00"/>
    <x v="3"/>
    <x v="2"/>
    <x v="144"/>
    <x v="2"/>
    <x v="1"/>
    <x v="14"/>
    <s v="Sauder Forest Hills Library with Doors, Woodland Oak Finish"/>
    <n v="257.57"/>
    <n v="2"/>
    <n v="-28.98"/>
  </r>
  <r>
    <s v="26-03-2017"/>
    <s v="26"/>
    <s v="03"/>
    <s v="2017"/>
    <x v="596"/>
    <d v="2017-03-26T00:00:00"/>
    <x v="3"/>
    <x v="2"/>
    <x v="144"/>
    <x v="2"/>
    <x v="0"/>
    <x v="2"/>
    <s v="Nokia Lumia 521 (T-Mobile)"/>
    <n v="119.96"/>
    <n v="4"/>
    <n v="33.590000000000003"/>
  </r>
  <r>
    <s v="26-03-2017"/>
    <s v="26"/>
    <s v="03"/>
    <s v="2017"/>
    <x v="596"/>
    <d v="2017-03-26T00:00:00"/>
    <x v="3"/>
    <x v="2"/>
    <x v="688"/>
    <x v="1"/>
    <x v="2"/>
    <x v="11"/>
    <s v="Boston 1827 Commercial Additional Cutter, Drive Gear &amp; Gear Rack for 1606"/>
    <n v="19.829999999999998"/>
    <n v="1"/>
    <n v="5.95"/>
  </r>
  <r>
    <s v="26-03-2017"/>
    <s v="26"/>
    <s v="03"/>
    <s v="2017"/>
    <x v="596"/>
    <d v="2017-03-26T00:00:00"/>
    <x v="3"/>
    <x v="2"/>
    <x v="784"/>
    <x v="10"/>
    <x v="1"/>
    <x v="5"/>
    <s v="Career Cubicle Clock, 8 1/4&quot;, Black"/>
    <n v="60.84"/>
    <n v="3"/>
    <n v="23.12"/>
  </r>
  <r>
    <s v="26-03-2017"/>
    <s v="26"/>
    <s v="03"/>
    <s v="2017"/>
    <x v="596"/>
    <d v="2017-03-26T00:00:00"/>
    <x v="3"/>
    <x v="2"/>
    <x v="726"/>
    <x v="25"/>
    <x v="0"/>
    <x v="0"/>
    <s v="Memorex Froggy Flash Drive 8 GB"/>
    <n v="53.25"/>
    <n v="3"/>
    <n v="20.77"/>
  </r>
  <r>
    <s v="26-03-2017"/>
    <s v="26"/>
    <s v="03"/>
    <s v="2017"/>
    <x v="596"/>
    <d v="2017-03-26T00:00:00"/>
    <x v="3"/>
    <x v="2"/>
    <x v="726"/>
    <x v="25"/>
    <x v="2"/>
    <x v="4"/>
    <s v="Staples"/>
    <n v="3.76"/>
    <n v="2"/>
    <n v="1.32"/>
  </r>
  <r>
    <s v="26-03-2017"/>
    <s v="26"/>
    <s v="03"/>
    <s v="2017"/>
    <x v="596"/>
    <d v="2017-03-26T00:00:00"/>
    <x v="3"/>
    <x v="2"/>
    <x v="462"/>
    <x v="4"/>
    <x v="0"/>
    <x v="0"/>
    <s v="Sony 64GB Class 10 Micro SDHC R40 Memory Card"/>
    <n v="143.96"/>
    <n v="5"/>
    <n v="1.8"/>
  </r>
  <r>
    <s v="26-03-2017"/>
    <s v="26"/>
    <s v="03"/>
    <s v="2017"/>
    <x v="596"/>
    <d v="2017-03-26T00:00:00"/>
    <x v="3"/>
    <x v="2"/>
    <x v="462"/>
    <x v="4"/>
    <x v="0"/>
    <x v="12"/>
    <s v="Canon PC1080F Personal Copier"/>
    <n v="2399.96"/>
    <n v="5"/>
    <n v="569.99"/>
  </r>
  <r>
    <s v="26-03-2017"/>
    <s v="26"/>
    <s v="03"/>
    <s v="2017"/>
    <x v="596"/>
    <d v="2017-03-26T00:00:00"/>
    <x v="3"/>
    <x v="2"/>
    <x v="462"/>
    <x v="4"/>
    <x v="2"/>
    <x v="3"/>
    <s v="Xerox 1951"/>
    <n v="74.349999999999994"/>
    <n v="3"/>
    <n v="23.24"/>
  </r>
  <r>
    <s v="26-03-2017"/>
    <s v="26"/>
    <s v="03"/>
    <s v="2017"/>
    <x v="596"/>
    <d v="2017-03-26T00:00:00"/>
    <x v="3"/>
    <x v="2"/>
    <x v="462"/>
    <x v="4"/>
    <x v="2"/>
    <x v="10"/>
    <s v="Belkin 5 Outlet SurgeMaster Power Centers"/>
    <n v="87.17"/>
    <n v="8"/>
    <n v="-226.64"/>
  </r>
  <r>
    <s v="26-03-2017"/>
    <s v="26"/>
    <s v="03"/>
    <s v="2017"/>
    <x v="596"/>
    <d v="2017-03-26T00:00:00"/>
    <x v="3"/>
    <x v="2"/>
    <x v="462"/>
    <x v="4"/>
    <x v="2"/>
    <x v="6"/>
    <s v="Neat Ideas Personal Hanging Folder Files, Black"/>
    <n v="32.229999999999997"/>
    <n v="3"/>
    <n v="2.42"/>
  </r>
  <r>
    <s v="27-03-2017"/>
    <s v="27"/>
    <s v="03"/>
    <s v="2017"/>
    <x v="597"/>
    <d v="2017-03-27T00:00:00"/>
    <x v="3"/>
    <x v="2"/>
    <x v="241"/>
    <x v="13"/>
    <x v="1"/>
    <x v="5"/>
    <s v="Eldon Expressions Punched Metal &amp; Wood Desk Accessories, Black &amp; Cherry"/>
    <n v="15.01"/>
    <n v="2"/>
    <n v="1.5"/>
  </r>
  <r>
    <s v="27-03-2017"/>
    <s v="27"/>
    <s v="03"/>
    <s v="2017"/>
    <x v="597"/>
    <d v="2017-03-27T00:00:00"/>
    <x v="3"/>
    <x v="2"/>
    <x v="660"/>
    <x v="5"/>
    <x v="2"/>
    <x v="3"/>
    <s v="Xerox 1982"/>
    <n v="45.68"/>
    <n v="2"/>
    <n v="21.01"/>
  </r>
  <r>
    <s v="27-03-2017"/>
    <s v="27"/>
    <s v="03"/>
    <s v="2017"/>
    <x v="597"/>
    <d v="2017-03-27T00:00:00"/>
    <x v="3"/>
    <x v="2"/>
    <x v="660"/>
    <x v="5"/>
    <x v="2"/>
    <x v="3"/>
    <s v="Xerox 1913"/>
    <n v="110.96"/>
    <n v="2"/>
    <n v="53.26"/>
  </r>
  <r>
    <s v="27-03-2017"/>
    <s v="27"/>
    <s v="03"/>
    <s v="2017"/>
    <x v="597"/>
    <d v="2017-03-27T00:00:00"/>
    <x v="3"/>
    <x v="2"/>
    <x v="660"/>
    <x v="5"/>
    <x v="2"/>
    <x v="3"/>
    <s v="Unpadded Memo Slips"/>
    <n v="11.94"/>
    <n v="3"/>
    <n v="5.97"/>
  </r>
  <r>
    <s v="27-03-2017"/>
    <s v="27"/>
    <s v="03"/>
    <s v="2017"/>
    <x v="597"/>
    <d v="2017-03-27T00:00:00"/>
    <x v="3"/>
    <x v="2"/>
    <x v="620"/>
    <x v="25"/>
    <x v="2"/>
    <x v="8"/>
    <s v="Avery 05222 Permanent Self-Adhesive File Folder Labels for Typewriters, on Rolls, White, 250/Roll"/>
    <n v="8.26"/>
    <n v="2"/>
    <n v="3.8"/>
  </r>
  <r>
    <s v="27-03-2017"/>
    <s v="27"/>
    <s v="03"/>
    <s v="2017"/>
    <x v="597"/>
    <d v="2017-03-27T00:00:00"/>
    <x v="3"/>
    <x v="2"/>
    <x v="620"/>
    <x v="25"/>
    <x v="2"/>
    <x v="9"/>
    <s v="GBC Instant Index System for Binding Systems"/>
    <n v="17.760000000000002"/>
    <n v="2"/>
    <n v="8.8800000000000008"/>
  </r>
  <r>
    <s v="27-03-2017"/>
    <s v="27"/>
    <s v="03"/>
    <s v="2017"/>
    <x v="597"/>
    <d v="2017-03-27T00:00:00"/>
    <x v="3"/>
    <x v="2"/>
    <x v="620"/>
    <x v="25"/>
    <x v="2"/>
    <x v="6"/>
    <s v="Carina Mini System Audio Rack, Model AR050B"/>
    <n v="332.94"/>
    <n v="3"/>
    <n v="9.99"/>
  </r>
  <r>
    <s v="27-03-2017"/>
    <s v="27"/>
    <s v="03"/>
    <s v="2017"/>
    <x v="597"/>
    <d v="2017-03-27T00:00:00"/>
    <x v="3"/>
    <x v="2"/>
    <x v="620"/>
    <x v="25"/>
    <x v="1"/>
    <x v="7"/>
    <s v="BPI Conference Tables"/>
    <n v="292.10000000000002"/>
    <n v="2"/>
    <n v="58.42"/>
  </r>
  <r>
    <s v="27-03-2017"/>
    <s v="27"/>
    <s v="03"/>
    <s v="2017"/>
    <x v="597"/>
    <d v="2017-03-27T00:00:00"/>
    <x v="3"/>
    <x v="2"/>
    <x v="620"/>
    <x v="25"/>
    <x v="0"/>
    <x v="2"/>
    <s v="Panasonic KX - TS880B Telephone"/>
    <n v="206.1"/>
    <n v="5"/>
    <n v="55.65"/>
  </r>
  <r>
    <s v="27-03-2017"/>
    <s v="27"/>
    <s v="03"/>
    <s v="2017"/>
    <x v="597"/>
    <d v="2017-03-27T00:00:00"/>
    <x v="3"/>
    <x v="2"/>
    <x v="620"/>
    <x v="25"/>
    <x v="2"/>
    <x v="3"/>
    <s v="Ampad Gold Fibre Wirebound Steno Books, 6&quot; x 9&quot;, Gregg Ruled"/>
    <n v="17.64"/>
    <n v="4"/>
    <n v="8.11"/>
  </r>
  <r>
    <s v="27-03-2017"/>
    <s v="27"/>
    <s v="03"/>
    <s v="2017"/>
    <x v="597"/>
    <d v="2017-03-27T00:00:00"/>
    <x v="3"/>
    <x v="2"/>
    <x v="746"/>
    <x v="4"/>
    <x v="1"/>
    <x v="14"/>
    <s v="Atlantic Metals Mobile 5-Shelf Bookcases, Custom Colors"/>
    <n v="1023.33"/>
    <n v="5"/>
    <n v="-30.1"/>
  </r>
  <r>
    <s v="27-03-2017"/>
    <s v="27"/>
    <s v="03"/>
    <s v="2017"/>
    <x v="597"/>
    <d v="2017-03-27T00:00:00"/>
    <x v="3"/>
    <x v="2"/>
    <x v="746"/>
    <x v="4"/>
    <x v="1"/>
    <x v="1"/>
    <s v="Global Deluxe High-Back Manager's Chair"/>
    <n v="600.55999999999995"/>
    <n v="3"/>
    <n v="-8.58"/>
  </r>
  <r>
    <s v="27-03-2017"/>
    <s v="27"/>
    <s v="03"/>
    <s v="2017"/>
    <x v="597"/>
    <d v="2017-03-27T00:00:00"/>
    <x v="3"/>
    <x v="2"/>
    <x v="746"/>
    <x v="4"/>
    <x v="0"/>
    <x v="0"/>
    <s v="Kensington SlimBlade Notebook Wireless Mouse with Nano Receiver"/>
    <n v="39.99"/>
    <n v="1"/>
    <n v="7"/>
  </r>
  <r>
    <s v="27-03-2017"/>
    <s v="27"/>
    <s v="03"/>
    <s v="2017"/>
    <x v="597"/>
    <d v="2017-03-27T00:00:00"/>
    <x v="3"/>
    <x v="2"/>
    <x v="746"/>
    <x v="4"/>
    <x v="1"/>
    <x v="1"/>
    <s v="Global Leather &amp; Oak Executive Chair, Burgundy"/>
    <n v="211.25"/>
    <n v="2"/>
    <n v="-66.39"/>
  </r>
  <r>
    <s v="28-03-2017"/>
    <s v="28"/>
    <s v="03"/>
    <s v="2017"/>
    <x v="598"/>
    <d v="2017-03-28T00:00:00"/>
    <x v="3"/>
    <x v="2"/>
    <x v="323"/>
    <x v="11"/>
    <x v="2"/>
    <x v="9"/>
    <s v="Canvas Sectional Post Binders"/>
    <n v="68.739999999999995"/>
    <n v="9"/>
    <n v="-48.12"/>
  </r>
  <r>
    <s v="28-03-2017"/>
    <s v="28"/>
    <s v="03"/>
    <s v="2017"/>
    <x v="598"/>
    <d v="2017-03-28T00:00:00"/>
    <x v="3"/>
    <x v="2"/>
    <x v="533"/>
    <x v="5"/>
    <x v="2"/>
    <x v="3"/>
    <s v="Xerox 1975"/>
    <n v="12.96"/>
    <n v="2"/>
    <n v="6.35"/>
  </r>
  <r>
    <s v="28-03-2017"/>
    <s v="28"/>
    <s v="03"/>
    <s v="2017"/>
    <x v="598"/>
    <d v="2017-03-28T00:00:00"/>
    <x v="3"/>
    <x v="2"/>
    <x v="533"/>
    <x v="5"/>
    <x v="1"/>
    <x v="5"/>
    <s v="DAX Black Cherry Wood-Tone Poster Frame"/>
    <n v="26.48"/>
    <n v="1"/>
    <n v="10.06"/>
  </r>
  <r>
    <s v="28-03-2017"/>
    <s v="28"/>
    <s v="03"/>
    <s v="2017"/>
    <x v="598"/>
    <d v="2017-03-28T00:00:00"/>
    <x v="3"/>
    <x v="2"/>
    <x v="533"/>
    <x v="5"/>
    <x v="0"/>
    <x v="15"/>
    <s v="StarTech.com 10/100 VDSL2 Ethernet Extender Kit"/>
    <n v="532.72"/>
    <n v="2"/>
    <n v="53.27"/>
  </r>
  <r>
    <s v="28-03-2017"/>
    <s v="28"/>
    <s v="03"/>
    <s v="2017"/>
    <x v="598"/>
    <d v="2017-03-28T00:00:00"/>
    <x v="3"/>
    <x v="2"/>
    <x v="533"/>
    <x v="5"/>
    <x v="2"/>
    <x v="3"/>
    <s v="Xerox 1968"/>
    <n v="26.72"/>
    <n v="4"/>
    <n v="12.83"/>
  </r>
  <r>
    <s v="28-03-2017"/>
    <s v="28"/>
    <s v="03"/>
    <s v="2017"/>
    <x v="598"/>
    <d v="2017-03-28T00:00:00"/>
    <x v="3"/>
    <x v="2"/>
    <x v="533"/>
    <x v="5"/>
    <x v="2"/>
    <x v="3"/>
    <s v="Xerox 1977"/>
    <n v="20.04"/>
    <n v="3"/>
    <n v="9.6199999999999992"/>
  </r>
  <r>
    <s v="28-03-2017"/>
    <s v="28"/>
    <s v="03"/>
    <s v="2017"/>
    <x v="598"/>
    <d v="2017-03-28T00:00:00"/>
    <x v="3"/>
    <x v="2"/>
    <x v="533"/>
    <x v="5"/>
    <x v="2"/>
    <x v="6"/>
    <s v="SAFCO Boltless Steel Shelving"/>
    <n v="795.48"/>
    <n v="7"/>
    <n v="7.95"/>
  </r>
  <r>
    <s v="28-03-2017"/>
    <s v="28"/>
    <s v="03"/>
    <s v="2017"/>
    <x v="598"/>
    <d v="2017-03-28T00:00:00"/>
    <x v="3"/>
    <x v="2"/>
    <x v="533"/>
    <x v="5"/>
    <x v="1"/>
    <x v="5"/>
    <s v="Stackable Trays"/>
    <n v="21.56"/>
    <n v="7"/>
    <n v="6.9"/>
  </r>
  <r>
    <s v="29-03-2017"/>
    <s v="29"/>
    <s v="03"/>
    <s v="2017"/>
    <x v="599"/>
    <d v="2017-03-29T00:00:00"/>
    <x v="3"/>
    <x v="2"/>
    <x v="78"/>
    <x v="24"/>
    <x v="2"/>
    <x v="6"/>
    <s v="Adjustable Personal File Tote"/>
    <n v="81.400000000000006"/>
    <n v="5"/>
    <n v="21.16"/>
  </r>
  <r>
    <s v="30-03-2017"/>
    <s v="30"/>
    <s v="03"/>
    <s v="2017"/>
    <x v="600"/>
    <d v="2017-03-30T00:00:00"/>
    <x v="3"/>
    <x v="2"/>
    <x v="785"/>
    <x v="32"/>
    <x v="2"/>
    <x v="13"/>
    <s v="Multimedia Mailers"/>
    <n v="325.86"/>
    <n v="2"/>
    <n v="149.9"/>
  </r>
  <r>
    <s v="30-03-2017"/>
    <s v="30"/>
    <s v="03"/>
    <s v="2017"/>
    <x v="600"/>
    <d v="2017-03-30T00:00:00"/>
    <x v="3"/>
    <x v="2"/>
    <x v="635"/>
    <x v="13"/>
    <x v="2"/>
    <x v="9"/>
    <s v="Acco Pressboard Covers with Storage Hooks, 14 7/8&quot; x 11&quot;, Executive Red"/>
    <n v="5.72"/>
    <n v="5"/>
    <n v="-4.76"/>
  </r>
  <r>
    <s v="30-03-2017"/>
    <s v="30"/>
    <s v="03"/>
    <s v="2017"/>
    <x v="600"/>
    <d v="2017-03-30T00:00:00"/>
    <x v="3"/>
    <x v="2"/>
    <x v="274"/>
    <x v="21"/>
    <x v="2"/>
    <x v="6"/>
    <s v="Advantus 10-Drawer Portable Organizer, Chrome Metal Frame, Smoke Drawers"/>
    <n v="59.76"/>
    <n v="1"/>
    <n v="16.73"/>
  </r>
  <r>
    <s v="30-03-2017"/>
    <s v="30"/>
    <s v="03"/>
    <s v="2017"/>
    <x v="600"/>
    <d v="2017-03-30T00:00:00"/>
    <x v="3"/>
    <x v="2"/>
    <x v="48"/>
    <x v="5"/>
    <x v="2"/>
    <x v="11"/>
    <s v="Manco Dry-Lighter Erasable Highlighter"/>
    <n v="6.08"/>
    <n v="2"/>
    <n v="2.0699999999999998"/>
  </r>
  <r>
    <s v="30-03-2017"/>
    <s v="30"/>
    <s v="03"/>
    <s v="2017"/>
    <x v="600"/>
    <d v="2017-03-30T00:00:00"/>
    <x v="3"/>
    <x v="2"/>
    <x v="48"/>
    <x v="5"/>
    <x v="0"/>
    <x v="2"/>
    <s v="AT&amp;T CL83451 4-Handset Telephone"/>
    <n v="164.79"/>
    <n v="1"/>
    <n v="18.54"/>
  </r>
  <r>
    <s v="30-03-2017"/>
    <s v="30"/>
    <s v="03"/>
    <s v="2017"/>
    <x v="600"/>
    <d v="2017-03-30T00:00:00"/>
    <x v="3"/>
    <x v="2"/>
    <x v="521"/>
    <x v="5"/>
    <x v="1"/>
    <x v="5"/>
    <s v="Flat Face Poster Frame"/>
    <n v="94.2"/>
    <n v="5"/>
    <n v="39.56"/>
  </r>
  <r>
    <s v="31-03-2017"/>
    <s v="31"/>
    <s v="03"/>
    <s v="2017"/>
    <x v="601"/>
    <d v="2017-03-31T00:00:00"/>
    <x v="3"/>
    <x v="2"/>
    <x v="206"/>
    <x v="4"/>
    <x v="1"/>
    <x v="14"/>
    <s v="Bush Mission Pointe Library"/>
    <n v="205.33"/>
    <n v="2"/>
    <n v="-36.24"/>
  </r>
  <r>
    <s v="31-03-2017"/>
    <s v="31"/>
    <s v="03"/>
    <s v="2017"/>
    <x v="601"/>
    <d v="2017-03-31T00:00:00"/>
    <x v="3"/>
    <x v="2"/>
    <x v="632"/>
    <x v="2"/>
    <x v="1"/>
    <x v="5"/>
    <s v="Tensor Computer Mounted Lamp"/>
    <n v="29.78"/>
    <n v="2"/>
    <n v="8.0399999999999991"/>
  </r>
  <r>
    <s v="31-03-2017"/>
    <s v="31"/>
    <s v="03"/>
    <s v="2017"/>
    <x v="601"/>
    <d v="2017-03-31T00:00:00"/>
    <x v="3"/>
    <x v="2"/>
    <x v="632"/>
    <x v="2"/>
    <x v="0"/>
    <x v="2"/>
    <s v="Polycom SoundPoint IP 450 VoIP phone"/>
    <n v="677.58"/>
    <n v="3"/>
    <n v="176.17"/>
  </r>
  <r>
    <s v="31-03-2017"/>
    <s v="31"/>
    <s v="03"/>
    <s v="2017"/>
    <x v="601"/>
    <d v="2017-03-31T00:00:00"/>
    <x v="3"/>
    <x v="2"/>
    <x v="632"/>
    <x v="2"/>
    <x v="2"/>
    <x v="3"/>
    <s v="Rediform S.O.S. 1-Up Phone Message Bk, 4-1/4x3-1/16 Bk, 1 Form/Pg, 40 Messages/Bk, 3/Pk"/>
    <n v="75.040000000000006"/>
    <n v="8"/>
    <n v="36.020000000000003"/>
  </r>
  <r>
    <s v="31-03-2017"/>
    <s v="31"/>
    <s v="03"/>
    <s v="2017"/>
    <x v="601"/>
    <d v="2017-03-31T00:00:00"/>
    <x v="3"/>
    <x v="2"/>
    <x v="121"/>
    <x v="2"/>
    <x v="0"/>
    <x v="2"/>
    <s v="Spigen Samsung Galaxy S5 Case Wallet"/>
    <n v="84.95"/>
    <n v="5"/>
    <n v="22.09"/>
  </r>
  <r>
    <s v="31-03-2017"/>
    <s v="31"/>
    <s v="03"/>
    <s v="2017"/>
    <x v="601"/>
    <d v="2017-03-31T00:00:00"/>
    <x v="3"/>
    <x v="2"/>
    <x v="488"/>
    <x v="17"/>
    <x v="1"/>
    <x v="5"/>
    <s v="Advantus Panel Wall Certificate Holder - 8.5x11"/>
    <n v="61"/>
    <n v="5"/>
    <n v="25.62"/>
  </r>
  <r>
    <s v="31-03-2017"/>
    <s v="31"/>
    <s v="03"/>
    <s v="2017"/>
    <x v="601"/>
    <d v="2017-03-31T00:00:00"/>
    <x v="3"/>
    <x v="2"/>
    <x v="488"/>
    <x v="17"/>
    <x v="0"/>
    <x v="2"/>
    <s v="Vtech CS6719"/>
    <n v="671.93"/>
    <n v="7"/>
    <n v="188.14"/>
  </r>
  <r>
    <s v="31-03-2017"/>
    <s v="31"/>
    <s v="03"/>
    <s v="2017"/>
    <x v="601"/>
    <d v="2017-03-31T00:00:00"/>
    <x v="3"/>
    <x v="2"/>
    <x v="615"/>
    <x v="3"/>
    <x v="2"/>
    <x v="9"/>
    <s v="SlimView Poly Binder, 3/8&quot;"/>
    <n v="13.47"/>
    <n v="13"/>
    <n v="-22.9"/>
  </r>
  <r>
    <s v="31-03-2017"/>
    <s v="31"/>
    <s v="03"/>
    <s v="2017"/>
    <x v="601"/>
    <d v="2017-03-31T00:00:00"/>
    <x v="3"/>
    <x v="2"/>
    <x v="471"/>
    <x v="21"/>
    <x v="2"/>
    <x v="9"/>
    <s v="Ibico Recycled Grain-Textured Covers"/>
    <n v="34.54"/>
    <n v="1"/>
    <n v="17.27"/>
  </r>
  <r>
    <s v="31-03-2017"/>
    <s v="31"/>
    <s v="03"/>
    <s v="2017"/>
    <x v="601"/>
    <d v="2017-03-31T00:00:00"/>
    <x v="3"/>
    <x v="2"/>
    <x v="471"/>
    <x v="21"/>
    <x v="0"/>
    <x v="12"/>
    <s v="Hewlett Packard LaserJet 3310 Copier"/>
    <n v="2999.95"/>
    <n v="5"/>
    <n v="1439.98"/>
  </r>
  <r>
    <s v="31-03-2017"/>
    <s v="31"/>
    <s v="03"/>
    <s v="2017"/>
    <x v="601"/>
    <d v="2017-03-31T00:00:00"/>
    <x v="3"/>
    <x v="2"/>
    <x v="471"/>
    <x v="21"/>
    <x v="2"/>
    <x v="9"/>
    <s v="Avery Recycled Flexi-View Covers for Binding Systems"/>
    <n v="64.12"/>
    <n v="4"/>
    <n v="30.78"/>
  </r>
  <r>
    <s v="31-03-2017"/>
    <s v="31"/>
    <s v="03"/>
    <s v="2017"/>
    <x v="601"/>
    <d v="2017-03-31T00:00:00"/>
    <x v="3"/>
    <x v="2"/>
    <x v="277"/>
    <x v="4"/>
    <x v="2"/>
    <x v="10"/>
    <s v="Fellowes 8 Outlet Superior Workstation Surge Protector w/o Phone/Fax/Modem Protection"/>
    <n v="33.619999999999997"/>
    <n v="5"/>
    <n v="-90.77"/>
  </r>
  <r>
    <s v="31-03-2017"/>
    <s v="31"/>
    <s v="03"/>
    <s v="2017"/>
    <x v="601"/>
    <d v="2017-03-31T00:00:00"/>
    <x v="3"/>
    <x v="2"/>
    <x v="436"/>
    <x v="5"/>
    <x v="2"/>
    <x v="16"/>
    <s v="Acme Tagit Stainless Steel Antibacterial Scissors"/>
    <n v="29.7"/>
    <n v="3"/>
    <n v="8.02"/>
  </r>
  <r>
    <m/>
    <m/>
    <m/>
    <m/>
    <x v="0"/>
    <d v="2017-04-02T00:00:00"/>
    <x v="3"/>
    <x v="3"/>
    <x v="714"/>
    <x v="2"/>
    <x v="2"/>
    <x v="10"/>
    <s v="Belkin 6 Outlet Metallic Surge Strip"/>
    <n v="32.67"/>
    <n v="3"/>
    <n v="8.49"/>
  </r>
  <r>
    <m/>
    <m/>
    <m/>
    <m/>
    <x v="0"/>
    <d v="2017-04-03T00:00:00"/>
    <x v="3"/>
    <x v="3"/>
    <x v="569"/>
    <x v="5"/>
    <x v="2"/>
    <x v="11"/>
    <s v="American Pencil"/>
    <n v="9.32"/>
    <n v="4"/>
    <n v="2.7"/>
  </r>
  <r>
    <m/>
    <m/>
    <m/>
    <m/>
    <x v="0"/>
    <d v="2017-04-03T00:00:00"/>
    <x v="3"/>
    <x v="3"/>
    <x v="569"/>
    <x v="5"/>
    <x v="2"/>
    <x v="13"/>
    <s v="White Envelopes, White Envelopes with Clear Poly Window"/>
    <n v="15.25"/>
    <n v="1"/>
    <n v="7.02"/>
  </r>
  <r>
    <m/>
    <m/>
    <m/>
    <m/>
    <x v="0"/>
    <d v="2017-04-03T00:00:00"/>
    <x v="3"/>
    <x v="3"/>
    <x v="102"/>
    <x v="4"/>
    <x v="2"/>
    <x v="3"/>
    <s v="Xerox 1934"/>
    <n v="89.57"/>
    <n v="2"/>
    <n v="32.47"/>
  </r>
  <r>
    <m/>
    <m/>
    <m/>
    <m/>
    <x v="0"/>
    <d v="2017-04-03T00:00:00"/>
    <x v="3"/>
    <x v="3"/>
    <x v="689"/>
    <x v="4"/>
    <x v="1"/>
    <x v="5"/>
    <s v="Howard Miller 13-3/4&quot; Diameter Brushed Chrome Round Wall Clock"/>
    <n v="103.5"/>
    <n v="5"/>
    <n v="-77.63"/>
  </r>
  <r>
    <m/>
    <m/>
    <m/>
    <m/>
    <x v="0"/>
    <d v="2017-04-03T00:00:00"/>
    <x v="3"/>
    <x v="3"/>
    <x v="689"/>
    <x v="4"/>
    <x v="2"/>
    <x v="8"/>
    <s v="Avery 497"/>
    <n v="2.46"/>
    <n v="1"/>
    <n v="0.86"/>
  </r>
  <r>
    <m/>
    <m/>
    <m/>
    <m/>
    <x v="0"/>
    <d v="2017-04-03T00:00:00"/>
    <x v="3"/>
    <x v="3"/>
    <x v="689"/>
    <x v="4"/>
    <x v="2"/>
    <x v="6"/>
    <s v="Crate-A-Files"/>
    <n v="8.7200000000000006"/>
    <n v="1"/>
    <n v="0.65"/>
  </r>
  <r>
    <m/>
    <m/>
    <m/>
    <m/>
    <x v="0"/>
    <d v="2017-04-04T00:00:00"/>
    <x v="3"/>
    <x v="3"/>
    <x v="495"/>
    <x v="3"/>
    <x v="0"/>
    <x v="2"/>
    <s v="Cisco SPA 502G IP Phone"/>
    <n v="383.84"/>
    <n v="4"/>
    <n v="47.98"/>
  </r>
  <r>
    <m/>
    <m/>
    <m/>
    <m/>
    <x v="0"/>
    <d v="2017-04-04T00:00:00"/>
    <x v="3"/>
    <x v="3"/>
    <x v="412"/>
    <x v="2"/>
    <x v="0"/>
    <x v="2"/>
    <s v="Panasonic KX - TS880B Telephone"/>
    <n v="41.22"/>
    <n v="1"/>
    <n v="11.13"/>
  </r>
  <r>
    <m/>
    <m/>
    <m/>
    <m/>
    <x v="0"/>
    <d v="2017-04-04T00:00:00"/>
    <x v="3"/>
    <x v="3"/>
    <x v="412"/>
    <x v="2"/>
    <x v="2"/>
    <x v="16"/>
    <s v="Premier Automatic Letter Opener"/>
    <n v="240.37"/>
    <n v="1"/>
    <n v="7.21"/>
  </r>
  <r>
    <m/>
    <m/>
    <m/>
    <m/>
    <x v="0"/>
    <d v="2017-04-04T00:00:00"/>
    <x v="3"/>
    <x v="3"/>
    <x v="412"/>
    <x v="2"/>
    <x v="0"/>
    <x v="2"/>
    <s v="LG Electronics Tone+ HBS-730 Bluetooth Headset"/>
    <n v="119.02"/>
    <n v="2"/>
    <n v="33.33"/>
  </r>
  <r>
    <m/>
    <m/>
    <m/>
    <m/>
    <x v="0"/>
    <d v="2017-04-04T00:00:00"/>
    <x v="3"/>
    <x v="3"/>
    <x v="577"/>
    <x v="2"/>
    <x v="2"/>
    <x v="13"/>
    <s v="Brown Kraft Recycled Envelopes"/>
    <n v="16.98"/>
    <n v="1"/>
    <n v="8.49"/>
  </r>
  <r>
    <m/>
    <m/>
    <m/>
    <m/>
    <x v="0"/>
    <d v="2017-04-04T00:00:00"/>
    <x v="3"/>
    <x v="3"/>
    <x v="558"/>
    <x v="2"/>
    <x v="2"/>
    <x v="11"/>
    <s v="Newell 326"/>
    <n v="7.04"/>
    <n v="4"/>
    <n v="2.04"/>
  </r>
  <r>
    <m/>
    <m/>
    <m/>
    <m/>
    <x v="0"/>
    <d v="2017-04-05T00:00:00"/>
    <x v="3"/>
    <x v="3"/>
    <x v="758"/>
    <x v="5"/>
    <x v="0"/>
    <x v="2"/>
    <s v="Motorola L804"/>
    <n v="183.96"/>
    <n v="5"/>
    <n v="20.7"/>
  </r>
  <r>
    <m/>
    <m/>
    <m/>
    <m/>
    <x v="0"/>
    <d v="2017-04-05T00:00:00"/>
    <x v="3"/>
    <x v="3"/>
    <x v="758"/>
    <x v="5"/>
    <x v="2"/>
    <x v="3"/>
    <s v="Things To Do Today Pad"/>
    <n v="17.61"/>
    <n v="3"/>
    <n v="8.4499999999999993"/>
  </r>
  <r>
    <m/>
    <m/>
    <m/>
    <m/>
    <x v="0"/>
    <d v="2017-04-05T00:00:00"/>
    <x v="3"/>
    <x v="3"/>
    <x v="758"/>
    <x v="5"/>
    <x v="1"/>
    <x v="7"/>
    <s v="Bretford Rectangular Conference Table Tops"/>
    <n v="300.89999999999998"/>
    <n v="1"/>
    <n v="11.28"/>
  </r>
  <r>
    <m/>
    <m/>
    <m/>
    <m/>
    <x v="0"/>
    <d v="2017-04-05T00:00:00"/>
    <x v="3"/>
    <x v="3"/>
    <x v="575"/>
    <x v="25"/>
    <x v="2"/>
    <x v="3"/>
    <s v="Black Print Carbonless Snap-Off Rapid Letter, 8 1/2&quot; x 7&quot;"/>
    <n v="9.11"/>
    <n v="1"/>
    <n v="4.0999999999999996"/>
  </r>
  <r>
    <m/>
    <m/>
    <m/>
    <m/>
    <x v="0"/>
    <d v="2017-04-05T00:00:00"/>
    <x v="3"/>
    <x v="3"/>
    <x v="575"/>
    <x v="25"/>
    <x v="2"/>
    <x v="6"/>
    <s v="Letter Size Cart"/>
    <n v="571.44000000000005"/>
    <n v="4"/>
    <n v="165.72"/>
  </r>
  <r>
    <m/>
    <m/>
    <m/>
    <m/>
    <x v="0"/>
    <d v="2017-04-05T00:00:00"/>
    <x v="3"/>
    <x v="3"/>
    <x v="575"/>
    <x v="25"/>
    <x v="2"/>
    <x v="3"/>
    <s v="Xerox 23"/>
    <n v="32.4"/>
    <n v="5"/>
    <n v="15.55"/>
  </r>
  <r>
    <m/>
    <m/>
    <m/>
    <m/>
    <x v="0"/>
    <d v="2017-04-05T00:00:00"/>
    <x v="3"/>
    <x v="3"/>
    <x v="575"/>
    <x v="25"/>
    <x v="2"/>
    <x v="6"/>
    <s v="Tenex Personal Self-Stacking Standard File Box, Black/Gray"/>
    <n v="16.91"/>
    <n v="1"/>
    <n v="4.57"/>
  </r>
  <r>
    <m/>
    <m/>
    <m/>
    <m/>
    <x v="0"/>
    <d v="2017-04-05T00:00:00"/>
    <x v="3"/>
    <x v="3"/>
    <x v="81"/>
    <x v="18"/>
    <x v="2"/>
    <x v="9"/>
    <s v="DXL Angle-View Binders with Locking Rings by Samsill"/>
    <n v="2.31"/>
    <n v="1"/>
    <n v="-1.93"/>
  </r>
  <r>
    <m/>
    <m/>
    <m/>
    <m/>
    <x v="0"/>
    <d v="2017-04-05T00:00:00"/>
    <x v="3"/>
    <x v="3"/>
    <x v="203"/>
    <x v="13"/>
    <x v="2"/>
    <x v="9"/>
    <s v="Black Avery Memo-Size 3-Ring Binder, 5 1/2&quot; x 8 1/2&quot;"/>
    <n v="2.2000000000000002"/>
    <n v="2"/>
    <n v="-1.54"/>
  </r>
  <r>
    <m/>
    <m/>
    <m/>
    <m/>
    <x v="0"/>
    <d v="2017-04-05T00:00:00"/>
    <x v="3"/>
    <x v="3"/>
    <x v="203"/>
    <x v="13"/>
    <x v="2"/>
    <x v="9"/>
    <s v="Avery 3 1/2&quot; Diskette Storage Pages, 10/Pack"/>
    <n v="9.4"/>
    <n v="3"/>
    <n v="-7.52"/>
  </r>
  <r>
    <m/>
    <m/>
    <m/>
    <m/>
    <x v="0"/>
    <d v="2017-04-05T00:00:00"/>
    <x v="3"/>
    <x v="3"/>
    <x v="180"/>
    <x v="5"/>
    <x v="2"/>
    <x v="10"/>
    <s v="Acco 7-Outlet Masterpiece Power Center, Wihtout Fax/Phone Line Protection"/>
    <n v="243.16"/>
    <n v="2"/>
    <n v="72.95"/>
  </r>
  <r>
    <m/>
    <m/>
    <m/>
    <m/>
    <x v="0"/>
    <d v="2017-04-06T00:00:00"/>
    <x v="3"/>
    <x v="3"/>
    <x v="758"/>
    <x v="12"/>
    <x v="1"/>
    <x v="5"/>
    <s v="Telescoping Adjustable Floor Lamp"/>
    <n v="31.98"/>
    <n v="2"/>
    <n v="2"/>
  </r>
  <r>
    <m/>
    <m/>
    <m/>
    <m/>
    <x v="0"/>
    <d v="2017-04-06T00:00:00"/>
    <x v="3"/>
    <x v="3"/>
    <x v="758"/>
    <x v="12"/>
    <x v="0"/>
    <x v="2"/>
    <s v="Innergie mMini Combo Duo USB Travel Charging Kit"/>
    <n v="71.98"/>
    <n v="2"/>
    <n v="25.19"/>
  </r>
  <r>
    <m/>
    <m/>
    <m/>
    <m/>
    <x v="0"/>
    <d v="2017-04-06T00:00:00"/>
    <x v="3"/>
    <x v="3"/>
    <x v="222"/>
    <x v="39"/>
    <x v="2"/>
    <x v="3"/>
    <s v="Ampad Phone Message Book, Recycled, 400 Message Capacity, 5 Â¾Â” x 11Â”"/>
    <n v="12.48"/>
    <n v="2"/>
    <n v="5.62"/>
  </r>
  <r>
    <m/>
    <m/>
    <m/>
    <m/>
    <x v="0"/>
    <d v="2017-04-06T00:00:00"/>
    <x v="3"/>
    <x v="3"/>
    <x v="328"/>
    <x v="7"/>
    <x v="2"/>
    <x v="11"/>
    <s v="Newell 346"/>
    <n v="8.64"/>
    <n v="3"/>
    <n v="2.5099999999999998"/>
  </r>
  <r>
    <m/>
    <m/>
    <m/>
    <m/>
    <x v="0"/>
    <d v="2017-04-06T00:00:00"/>
    <x v="3"/>
    <x v="3"/>
    <x v="784"/>
    <x v="4"/>
    <x v="2"/>
    <x v="9"/>
    <s v="Presstex Flexible Ring Binders"/>
    <n v="6.37"/>
    <n v="7"/>
    <n v="-9.56"/>
  </r>
  <r>
    <m/>
    <m/>
    <m/>
    <m/>
    <x v="0"/>
    <d v="2017-04-06T00:00:00"/>
    <x v="3"/>
    <x v="3"/>
    <x v="242"/>
    <x v="9"/>
    <x v="2"/>
    <x v="9"/>
    <s v="GBC VeloBind Cover Sets"/>
    <n v="108.08"/>
    <n v="7"/>
    <n v="54.04"/>
  </r>
  <r>
    <m/>
    <m/>
    <m/>
    <m/>
    <x v="0"/>
    <d v="2017-04-06T00:00:00"/>
    <x v="3"/>
    <x v="3"/>
    <x v="242"/>
    <x v="9"/>
    <x v="2"/>
    <x v="9"/>
    <s v="Insertable Tab Indexes For Data Binders"/>
    <n v="9.5399999999999991"/>
    <n v="3"/>
    <n v="4.3899999999999997"/>
  </r>
  <r>
    <m/>
    <m/>
    <m/>
    <m/>
    <x v="0"/>
    <d v="2017-04-06T00:00:00"/>
    <x v="3"/>
    <x v="3"/>
    <x v="350"/>
    <x v="4"/>
    <x v="1"/>
    <x v="5"/>
    <s v="Nu-Dell Executive Frame"/>
    <n v="30.34"/>
    <n v="6"/>
    <n v="-17.440000000000001"/>
  </r>
  <r>
    <m/>
    <m/>
    <m/>
    <m/>
    <x v="0"/>
    <d v="2017-04-08T00:00:00"/>
    <x v="3"/>
    <x v="3"/>
    <x v="348"/>
    <x v="15"/>
    <x v="2"/>
    <x v="3"/>
    <s v="Hammermill CopyPlus Copy Paper (20Lb. and 84 Bright)"/>
    <n v="7.97"/>
    <n v="2"/>
    <n v="2.89"/>
  </r>
  <r>
    <m/>
    <m/>
    <m/>
    <m/>
    <x v="0"/>
    <d v="2017-04-08T00:00:00"/>
    <x v="3"/>
    <x v="3"/>
    <x v="348"/>
    <x v="15"/>
    <x v="2"/>
    <x v="13"/>
    <s v="Manila Recycled Extra-Heavyweight Clasp Envelopes, 6&quot; x 9&quot;"/>
    <n v="8.7799999999999994"/>
    <n v="1"/>
    <n v="3.18"/>
  </r>
  <r>
    <m/>
    <m/>
    <m/>
    <m/>
    <x v="0"/>
    <d v="2017-04-08T00:00:00"/>
    <x v="3"/>
    <x v="3"/>
    <x v="348"/>
    <x v="4"/>
    <x v="2"/>
    <x v="9"/>
    <s v="Avery Durable Poly Binders"/>
    <n v="3.32"/>
    <n v="3"/>
    <n v="-5.64"/>
  </r>
  <r>
    <m/>
    <m/>
    <m/>
    <m/>
    <x v="0"/>
    <d v="2017-04-09T00:00:00"/>
    <x v="3"/>
    <x v="3"/>
    <x v="609"/>
    <x v="4"/>
    <x v="2"/>
    <x v="11"/>
    <s v="Crayola Anti Dust Chalk, 12/Pack"/>
    <n v="10.19"/>
    <n v="7"/>
    <n v="3.19"/>
  </r>
  <r>
    <m/>
    <m/>
    <m/>
    <m/>
    <x v="0"/>
    <d v="2017-04-09T00:00:00"/>
    <x v="3"/>
    <x v="3"/>
    <x v="609"/>
    <x v="4"/>
    <x v="2"/>
    <x v="6"/>
    <s v="Acco Perma 3000 Stacking Storage Drawers"/>
    <n v="16.78"/>
    <n v="1"/>
    <n v="-0.21"/>
  </r>
  <r>
    <m/>
    <m/>
    <m/>
    <m/>
    <x v="0"/>
    <d v="2017-04-09T00:00:00"/>
    <x v="3"/>
    <x v="3"/>
    <x v="609"/>
    <x v="4"/>
    <x v="2"/>
    <x v="11"/>
    <s v="Sanford Colorific Eraseable Coloring Pencils, 12 Count"/>
    <n v="13.12"/>
    <n v="5"/>
    <n v="3.77"/>
  </r>
  <r>
    <m/>
    <m/>
    <m/>
    <m/>
    <x v="0"/>
    <d v="2017-04-09T00:00:00"/>
    <x v="3"/>
    <x v="3"/>
    <x v="212"/>
    <x v="2"/>
    <x v="0"/>
    <x v="0"/>
    <s v="Verbatim 25 GB 6x Blu-ray Single Layer Recordable Disc, 25/Pack"/>
    <n v="91.96"/>
    <n v="4"/>
    <n v="39.54"/>
  </r>
  <r>
    <m/>
    <m/>
    <m/>
    <m/>
    <x v="0"/>
    <d v="2017-04-09T00:00:00"/>
    <x v="3"/>
    <x v="3"/>
    <x v="214"/>
    <x v="5"/>
    <x v="1"/>
    <x v="7"/>
    <s v="Chromcraft Bull-Nose Wood Oval Conference Tables &amp; Bases"/>
    <n v="1322.35"/>
    <n v="3"/>
    <n v="-99.18"/>
  </r>
  <r>
    <m/>
    <m/>
    <m/>
    <m/>
    <x v="0"/>
    <d v="2017-04-09T00:00:00"/>
    <x v="3"/>
    <x v="3"/>
    <x v="721"/>
    <x v="5"/>
    <x v="2"/>
    <x v="3"/>
    <s v="Xerox 220"/>
    <n v="12.96"/>
    <n v="2"/>
    <n v="6.22"/>
  </r>
  <r>
    <m/>
    <m/>
    <m/>
    <m/>
    <x v="0"/>
    <d v="2017-04-09T00:00:00"/>
    <x v="3"/>
    <x v="3"/>
    <x v="721"/>
    <x v="5"/>
    <x v="0"/>
    <x v="2"/>
    <s v="invisibleSHIELD by ZAGG Smudge-Free Screen Protector"/>
    <n v="43.18"/>
    <n v="3"/>
    <n v="15.11"/>
  </r>
  <r>
    <m/>
    <m/>
    <m/>
    <m/>
    <x v="0"/>
    <d v="2017-04-09T00:00:00"/>
    <x v="3"/>
    <x v="3"/>
    <x v="710"/>
    <x v="3"/>
    <x v="1"/>
    <x v="14"/>
    <s v="Bush Birmingham Collection Bookcase, Dark Cherry"/>
    <n v="825.17"/>
    <n v="9"/>
    <n v="-117.88"/>
  </r>
  <r>
    <m/>
    <m/>
    <m/>
    <m/>
    <x v="0"/>
    <d v="2017-04-09T00:00:00"/>
    <x v="3"/>
    <x v="3"/>
    <x v="710"/>
    <x v="3"/>
    <x v="2"/>
    <x v="3"/>
    <s v="It's Hot Message Books with Stickers, 2 3/4&quot; x 5&quot;"/>
    <n v="17.760000000000002"/>
    <n v="3"/>
    <n v="5.55"/>
  </r>
  <r>
    <m/>
    <m/>
    <m/>
    <m/>
    <x v="0"/>
    <d v="2017-04-09T00:00:00"/>
    <x v="3"/>
    <x v="3"/>
    <x v="710"/>
    <x v="3"/>
    <x v="2"/>
    <x v="11"/>
    <s v="Sanford Colorific Colored Pencils, 12/Box"/>
    <n v="6.91"/>
    <n v="3"/>
    <n v="0.86"/>
  </r>
  <r>
    <m/>
    <m/>
    <m/>
    <m/>
    <x v="0"/>
    <d v="2017-04-09T00:00:00"/>
    <x v="3"/>
    <x v="3"/>
    <x v="234"/>
    <x v="18"/>
    <x v="2"/>
    <x v="11"/>
    <s v="DIXON Oriole Pencils"/>
    <n v="8.26"/>
    <n v="4"/>
    <n v="0.62"/>
  </r>
  <r>
    <m/>
    <m/>
    <m/>
    <m/>
    <x v="0"/>
    <d v="2017-04-09T00:00:00"/>
    <x v="3"/>
    <x v="3"/>
    <x v="234"/>
    <x v="18"/>
    <x v="2"/>
    <x v="9"/>
    <s v="GBC Recycled VeloBinder Covers"/>
    <n v="25.56"/>
    <n v="5"/>
    <n v="-20.45"/>
  </r>
  <r>
    <m/>
    <m/>
    <m/>
    <m/>
    <x v="0"/>
    <d v="2017-04-09T00:00:00"/>
    <x v="3"/>
    <x v="3"/>
    <x v="234"/>
    <x v="18"/>
    <x v="2"/>
    <x v="9"/>
    <s v="Wilson Jones Active Use Binders"/>
    <n v="4.37"/>
    <n v="2"/>
    <n v="-3.06"/>
  </r>
  <r>
    <m/>
    <m/>
    <m/>
    <m/>
    <x v="0"/>
    <d v="2017-04-09T00:00:00"/>
    <x v="3"/>
    <x v="3"/>
    <x v="234"/>
    <x v="18"/>
    <x v="2"/>
    <x v="3"/>
    <s v="Telephone Message Books with Fax/Mobile Section, 4 1/4&quot; x 6&quot;"/>
    <n v="11.52"/>
    <n v="4"/>
    <n v="3.74"/>
  </r>
  <r>
    <m/>
    <m/>
    <m/>
    <m/>
    <x v="0"/>
    <d v="2017-04-09T00:00:00"/>
    <x v="3"/>
    <x v="3"/>
    <x v="565"/>
    <x v="5"/>
    <x v="2"/>
    <x v="9"/>
    <s v="Ibico Hi-Tech Manual Binding System"/>
    <n v="487.98"/>
    <n v="2"/>
    <n v="152.5"/>
  </r>
  <r>
    <m/>
    <m/>
    <m/>
    <m/>
    <x v="0"/>
    <d v="2017-04-09T00:00:00"/>
    <x v="3"/>
    <x v="3"/>
    <x v="565"/>
    <x v="5"/>
    <x v="0"/>
    <x v="2"/>
    <s v="QVS USB Car Charger 2-Port 2.1Amp for iPod/iPhone/iPad/iPad 2/iPad 3"/>
    <n v="5.56"/>
    <n v="1"/>
    <n v="1.74"/>
  </r>
  <r>
    <m/>
    <m/>
    <m/>
    <m/>
    <x v="0"/>
    <d v="2017-04-09T00:00:00"/>
    <x v="3"/>
    <x v="3"/>
    <x v="565"/>
    <x v="5"/>
    <x v="2"/>
    <x v="6"/>
    <s v="Trav-L-File Heavy-Duty Shuttle II, Black"/>
    <n v="217.85"/>
    <n v="5"/>
    <n v="65.36"/>
  </r>
  <r>
    <m/>
    <m/>
    <m/>
    <m/>
    <x v="0"/>
    <d v="2017-04-09T00:00:00"/>
    <x v="3"/>
    <x v="3"/>
    <x v="38"/>
    <x v="13"/>
    <x v="0"/>
    <x v="0"/>
    <s v="Kingston Digital DataTraveler 8GB USB 2.0"/>
    <n v="19.04"/>
    <n v="4"/>
    <n v="-1.43"/>
  </r>
  <r>
    <m/>
    <m/>
    <m/>
    <m/>
    <x v="0"/>
    <d v="2017-04-09T00:00:00"/>
    <x v="3"/>
    <x v="3"/>
    <x v="185"/>
    <x v="5"/>
    <x v="2"/>
    <x v="6"/>
    <s v="Rogers Jumbo File, Granite"/>
    <n v="54.32"/>
    <n v="4"/>
    <n v="0.54"/>
  </r>
  <r>
    <m/>
    <m/>
    <m/>
    <m/>
    <x v="0"/>
    <d v="2017-04-09T00:00:00"/>
    <x v="3"/>
    <x v="3"/>
    <x v="510"/>
    <x v="5"/>
    <x v="2"/>
    <x v="9"/>
    <s v="Acco Suede Grain Vinyl Round Ring Binder"/>
    <n v="13.34"/>
    <n v="6"/>
    <n v="4.34"/>
  </r>
  <r>
    <m/>
    <m/>
    <m/>
    <m/>
    <x v="0"/>
    <d v="2017-04-09T00:00:00"/>
    <x v="3"/>
    <x v="3"/>
    <x v="510"/>
    <x v="5"/>
    <x v="1"/>
    <x v="7"/>
    <s v="Bush Cubix Conference Tables, Fully Assembled"/>
    <n v="1478.27"/>
    <n v="8"/>
    <n v="92.39"/>
  </r>
  <r>
    <m/>
    <m/>
    <m/>
    <m/>
    <x v="0"/>
    <d v="2017-04-09T00:00:00"/>
    <x v="3"/>
    <x v="3"/>
    <x v="147"/>
    <x v="38"/>
    <x v="2"/>
    <x v="4"/>
    <s v="Staples"/>
    <n v="14.82"/>
    <n v="6"/>
    <n v="6.97"/>
  </r>
  <r>
    <m/>
    <m/>
    <m/>
    <m/>
    <x v="0"/>
    <d v="2017-04-09T00:00:00"/>
    <x v="3"/>
    <x v="3"/>
    <x v="106"/>
    <x v="5"/>
    <x v="2"/>
    <x v="6"/>
    <s v="24 Capacity Maxi Data Binder Racks, Pearl"/>
    <n v="421.1"/>
    <n v="2"/>
    <n v="105.28"/>
  </r>
  <r>
    <m/>
    <m/>
    <m/>
    <m/>
    <x v="0"/>
    <d v="2017-04-09T00:00:00"/>
    <x v="3"/>
    <x v="3"/>
    <x v="679"/>
    <x v="11"/>
    <x v="1"/>
    <x v="1"/>
    <s v="Global Value Steno Chair, Gray"/>
    <n v="97.18"/>
    <n v="2"/>
    <n v="6.07"/>
  </r>
  <r>
    <m/>
    <m/>
    <m/>
    <m/>
    <x v="0"/>
    <d v="2017-04-09T00:00:00"/>
    <x v="3"/>
    <x v="3"/>
    <x v="679"/>
    <x v="11"/>
    <x v="2"/>
    <x v="3"/>
    <s v="Xerox 213"/>
    <n v="10.37"/>
    <n v="2"/>
    <n v="3.63"/>
  </r>
  <r>
    <m/>
    <m/>
    <m/>
    <m/>
    <x v="0"/>
    <d v="2017-04-09T00:00:00"/>
    <x v="3"/>
    <x v="3"/>
    <x v="80"/>
    <x v="4"/>
    <x v="2"/>
    <x v="11"/>
    <s v="Hunt PowerHouse Electric Pencil Sharpener, Blue"/>
    <n v="30.38"/>
    <n v="1"/>
    <n v="3.8"/>
  </r>
  <r>
    <m/>
    <m/>
    <m/>
    <m/>
    <x v="0"/>
    <d v="2017-04-09T00:00:00"/>
    <x v="3"/>
    <x v="3"/>
    <x v="734"/>
    <x v="5"/>
    <x v="2"/>
    <x v="9"/>
    <s v="Pressboard Hanging Data Binders for Unburst Sheets"/>
    <n v="11.81"/>
    <n v="3"/>
    <n v="4.13"/>
  </r>
  <r>
    <m/>
    <m/>
    <m/>
    <m/>
    <x v="0"/>
    <d v="2017-04-09T00:00:00"/>
    <x v="3"/>
    <x v="3"/>
    <x v="358"/>
    <x v="16"/>
    <x v="2"/>
    <x v="9"/>
    <s v="Avery Trapezoid Extra Heavy Duty 4&quot; Binders"/>
    <n v="88.07"/>
    <n v="7"/>
    <n v="-58.72"/>
  </r>
  <r>
    <m/>
    <m/>
    <m/>
    <m/>
    <x v="0"/>
    <d v="2017-04-10T00:00:00"/>
    <x v="3"/>
    <x v="3"/>
    <x v="188"/>
    <x v="29"/>
    <x v="1"/>
    <x v="5"/>
    <s v="24-Hour Round Wall Clock"/>
    <n v="19.98"/>
    <n v="1"/>
    <n v="8.59"/>
  </r>
  <r>
    <m/>
    <m/>
    <m/>
    <m/>
    <x v="0"/>
    <d v="2017-04-11T00:00:00"/>
    <x v="3"/>
    <x v="3"/>
    <x v="282"/>
    <x v="12"/>
    <x v="0"/>
    <x v="15"/>
    <s v="Cubify CubeX 3D Printer Triple Head Print"/>
    <n v="7999.98"/>
    <n v="4"/>
    <n v="-3839.99"/>
  </r>
  <r>
    <m/>
    <m/>
    <m/>
    <m/>
    <x v="0"/>
    <d v="2017-04-11T00:00:00"/>
    <x v="3"/>
    <x v="3"/>
    <x v="282"/>
    <x v="12"/>
    <x v="2"/>
    <x v="10"/>
    <s v="Eureka The Boss Plus 12-Amp Hard Box Upright Vacuum, Red"/>
    <n v="167.44"/>
    <n v="2"/>
    <n v="14.65"/>
  </r>
  <r>
    <m/>
    <m/>
    <m/>
    <m/>
    <x v="0"/>
    <d v="2017-04-11T00:00:00"/>
    <x v="3"/>
    <x v="3"/>
    <x v="594"/>
    <x v="23"/>
    <x v="2"/>
    <x v="3"/>
    <s v="Adams Telephone Message Books, 5 1/4Â” x 11Â”"/>
    <n v="9.66"/>
    <n v="2"/>
    <n v="3.26"/>
  </r>
  <r>
    <m/>
    <m/>
    <m/>
    <m/>
    <x v="0"/>
    <d v="2017-04-11T00:00:00"/>
    <x v="3"/>
    <x v="3"/>
    <x v="184"/>
    <x v="4"/>
    <x v="2"/>
    <x v="8"/>
    <s v="Alphabetical Labels for Top Tab Filing"/>
    <n v="23.68"/>
    <n v="2"/>
    <n v="8.8800000000000008"/>
  </r>
  <r>
    <m/>
    <m/>
    <m/>
    <m/>
    <x v="0"/>
    <d v="2017-04-11T00:00:00"/>
    <x v="3"/>
    <x v="3"/>
    <x v="296"/>
    <x v="12"/>
    <x v="1"/>
    <x v="7"/>
    <s v="Hon 5100 Series Wood Tables"/>
    <n v="523.76"/>
    <n v="3"/>
    <n v="-192.05"/>
  </r>
  <r>
    <m/>
    <m/>
    <m/>
    <m/>
    <x v="0"/>
    <d v="2017-04-11T00:00:00"/>
    <x v="3"/>
    <x v="3"/>
    <x v="296"/>
    <x v="12"/>
    <x v="0"/>
    <x v="2"/>
    <s v="Motorola Moto X"/>
    <n v="1359.96"/>
    <n v="5"/>
    <n v="119"/>
  </r>
  <r>
    <m/>
    <m/>
    <m/>
    <m/>
    <x v="0"/>
    <d v="2017-04-11T00:00:00"/>
    <x v="3"/>
    <x v="3"/>
    <x v="152"/>
    <x v="23"/>
    <x v="0"/>
    <x v="0"/>
    <s v="Logitech M510 Wireless Mouse"/>
    <n v="95.98"/>
    <n v="3"/>
    <n v="15.6"/>
  </r>
  <r>
    <m/>
    <m/>
    <m/>
    <m/>
    <x v="0"/>
    <d v="2017-04-11T00:00:00"/>
    <x v="3"/>
    <x v="3"/>
    <x v="152"/>
    <x v="23"/>
    <x v="0"/>
    <x v="2"/>
    <s v="iOttie XL Car Mount"/>
    <n v="143.93"/>
    <n v="9"/>
    <n v="-32.380000000000003"/>
  </r>
  <r>
    <m/>
    <m/>
    <m/>
    <m/>
    <x v="0"/>
    <d v="2017-04-11T00:00:00"/>
    <x v="3"/>
    <x v="3"/>
    <x v="152"/>
    <x v="23"/>
    <x v="2"/>
    <x v="9"/>
    <s v="Storex Dura Pro Binders"/>
    <n v="3.56"/>
    <n v="2"/>
    <n v="-2.97"/>
  </r>
  <r>
    <m/>
    <m/>
    <m/>
    <m/>
    <x v="0"/>
    <d v="2017-04-11T00:00:00"/>
    <x v="3"/>
    <x v="3"/>
    <x v="152"/>
    <x v="23"/>
    <x v="2"/>
    <x v="8"/>
    <s v="Avery 481"/>
    <n v="4.93"/>
    <n v="2"/>
    <n v="1.72"/>
  </r>
  <r>
    <m/>
    <m/>
    <m/>
    <m/>
    <x v="0"/>
    <d v="2017-04-11T00:00:00"/>
    <x v="3"/>
    <x v="3"/>
    <x v="399"/>
    <x v="4"/>
    <x v="2"/>
    <x v="9"/>
    <s v="GBC Standard Plastic Binding Systems' Combs"/>
    <n v="7.54"/>
    <n v="6"/>
    <n v="-13.19"/>
  </r>
  <r>
    <m/>
    <m/>
    <m/>
    <m/>
    <x v="0"/>
    <d v="2017-04-11T00:00:00"/>
    <x v="3"/>
    <x v="3"/>
    <x v="399"/>
    <x v="4"/>
    <x v="2"/>
    <x v="9"/>
    <s v="Self-Adhesive Ring Binder Labels"/>
    <n v="1.41"/>
    <n v="2"/>
    <n v="-2.3199999999999998"/>
  </r>
  <r>
    <m/>
    <m/>
    <m/>
    <m/>
    <x v="0"/>
    <d v="2017-04-11T00:00:00"/>
    <x v="3"/>
    <x v="3"/>
    <x v="399"/>
    <x v="4"/>
    <x v="2"/>
    <x v="9"/>
    <s v="Wilson Jones Impact Binders"/>
    <n v="4.1399999999999997"/>
    <n v="4"/>
    <n v="-6.42"/>
  </r>
  <r>
    <m/>
    <m/>
    <m/>
    <m/>
    <x v="0"/>
    <d v="2017-04-11T00:00:00"/>
    <x v="3"/>
    <x v="3"/>
    <x v="399"/>
    <x v="4"/>
    <x v="2"/>
    <x v="6"/>
    <s v="Rogers Deluxe File Chest"/>
    <n v="52.75"/>
    <n v="3"/>
    <n v="-12.53"/>
  </r>
  <r>
    <m/>
    <m/>
    <m/>
    <m/>
    <x v="0"/>
    <d v="2017-04-11T00:00:00"/>
    <x v="3"/>
    <x v="3"/>
    <x v="436"/>
    <x v="18"/>
    <x v="0"/>
    <x v="0"/>
    <s v="SanDisk Ultra 32 GB MicroSDHC Class 10 Memory Card"/>
    <n v="70.72"/>
    <n v="4"/>
    <n v="-6.19"/>
  </r>
  <r>
    <m/>
    <m/>
    <m/>
    <m/>
    <x v="0"/>
    <d v="2017-04-11T00:00:00"/>
    <x v="3"/>
    <x v="3"/>
    <x v="436"/>
    <x v="18"/>
    <x v="2"/>
    <x v="6"/>
    <s v="Carina 42&quot;Hx23 3/4&quot;W Media Storage Unit"/>
    <n v="194.35"/>
    <n v="3"/>
    <n v="-43.73"/>
  </r>
  <r>
    <m/>
    <m/>
    <m/>
    <m/>
    <x v="0"/>
    <d v="2017-04-11T00:00:00"/>
    <x v="3"/>
    <x v="3"/>
    <x v="344"/>
    <x v="9"/>
    <x v="2"/>
    <x v="11"/>
    <s v="Binney &amp; Smith inkTank Desk Highlighter, Chisel Tip, Yellow, 12/Box"/>
    <n v="4.3"/>
    <n v="2"/>
    <n v="1.42"/>
  </r>
  <r>
    <m/>
    <m/>
    <m/>
    <m/>
    <x v="0"/>
    <d v="2017-04-12T00:00:00"/>
    <x v="3"/>
    <x v="3"/>
    <x v="774"/>
    <x v="13"/>
    <x v="2"/>
    <x v="9"/>
    <s v="Storex Dura Pro Binders"/>
    <n v="5.35"/>
    <n v="3"/>
    <n v="-4.46"/>
  </r>
  <r>
    <m/>
    <m/>
    <m/>
    <m/>
    <x v="0"/>
    <d v="2017-04-12T00:00:00"/>
    <x v="3"/>
    <x v="3"/>
    <x v="772"/>
    <x v="13"/>
    <x v="1"/>
    <x v="1"/>
    <s v="Safco Chair Connectors, 6/Carton"/>
    <n v="188.55"/>
    <n v="7"/>
    <n v="-2.69"/>
  </r>
  <r>
    <m/>
    <m/>
    <m/>
    <m/>
    <x v="0"/>
    <d v="2017-04-12T00:00:00"/>
    <x v="3"/>
    <x v="3"/>
    <x v="320"/>
    <x v="13"/>
    <x v="1"/>
    <x v="1"/>
    <s v="Global Chrome Stack Chair"/>
    <n v="239.96"/>
    <n v="10"/>
    <n v="-10.28"/>
  </r>
  <r>
    <m/>
    <m/>
    <m/>
    <m/>
    <x v="0"/>
    <d v="2017-04-12T00:00:00"/>
    <x v="3"/>
    <x v="3"/>
    <x v="320"/>
    <x v="13"/>
    <x v="1"/>
    <x v="5"/>
    <s v="Hand-Finished Solid Wood Document Frame"/>
    <n v="54.77"/>
    <n v="2"/>
    <n v="6.85"/>
  </r>
  <r>
    <m/>
    <m/>
    <m/>
    <m/>
    <x v="0"/>
    <d v="2017-04-12T00:00:00"/>
    <x v="3"/>
    <x v="3"/>
    <x v="320"/>
    <x v="13"/>
    <x v="2"/>
    <x v="11"/>
    <s v="DIXON Ticonderoga Erasable Checking Pencils"/>
    <n v="13.39"/>
    <n v="3"/>
    <n v="3.18"/>
  </r>
  <r>
    <m/>
    <m/>
    <m/>
    <m/>
    <x v="0"/>
    <d v="2017-04-12T00:00:00"/>
    <x v="3"/>
    <x v="3"/>
    <x v="320"/>
    <x v="13"/>
    <x v="2"/>
    <x v="3"/>
    <s v="Xerox 1956"/>
    <n v="23.92"/>
    <n v="5"/>
    <n v="8.67"/>
  </r>
  <r>
    <m/>
    <m/>
    <m/>
    <m/>
    <x v="0"/>
    <d v="2017-04-12T00:00:00"/>
    <x v="3"/>
    <x v="3"/>
    <x v="320"/>
    <x v="13"/>
    <x v="0"/>
    <x v="0"/>
    <s v="Logitech G13 Programmable Gameboard with LCD Display"/>
    <n v="255.97"/>
    <n v="4"/>
    <n v="-28.8"/>
  </r>
  <r>
    <m/>
    <m/>
    <m/>
    <m/>
    <x v="0"/>
    <d v="2017-04-12T00:00:00"/>
    <x v="3"/>
    <x v="3"/>
    <x v="655"/>
    <x v="3"/>
    <x v="2"/>
    <x v="6"/>
    <s v="Advantus Rolling Drawer Organizers"/>
    <n v="61.57"/>
    <n v="2"/>
    <n v="4.62"/>
  </r>
  <r>
    <m/>
    <m/>
    <m/>
    <m/>
    <x v="0"/>
    <d v="2017-04-12T00:00:00"/>
    <x v="3"/>
    <x v="3"/>
    <x v="642"/>
    <x v="7"/>
    <x v="2"/>
    <x v="11"/>
    <s v="Newell 310"/>
    <n v="8.8000000000000007"/>
    <n v="5"/>
    <n v="2.5499999999999998"/>
  </r>
  <r>
    <m/>
    <m/>
    <m/>
    <m/>
    <x v="0"/>
    <d v="2017-04-12T00:00:00"/>
    <x v="3"/>
    <x v="3"/>
    <x v="642"/>
    <x v="7"/>
    <x v="0"/>
    <x v="0"/>
    <s v="First Data TMFD35 PIN Pad"/>
    <n v="142.80000000000001"/>
    <n v="1"/>
    <n v="29.99"/>
  </r>
  <r>
    <m/>
    <m/>
    <m/>
    <m/>
    <x v="0"/>
    <d v="2017-04-12T00:00:00"/>
    <x v="3"/>
    <x v="3"/>
    <x v="642"/>
    <x v="7"/>
    <x v="0"/>
    <x v="0"/>
    <s v="Logitech G430 Surround Sound Gaming Headset with Dolby 7.1 Technology"/>
    <n v="399.95"/>
    <n v="5"/>
    <n v="143.97999999999999"/>
  </r>
  <r>
    <m/>
    <m/>
    <m/>
    <m/>
    <x v="0"/>
    <d v="2017-04-12T00:00:00"/>
    <x v="3"/>
    <x v="3"/>
    <x v="370"/>
    <x v="23"/>
    <x v="0"/>
    <x v="15"/>
    <s v="Okidata C610n Printer"/>
    <n v="649"/>
    <n v="2"/>
    <n v="-272.58"/>
  </r>
  <r>
    <m/>
    <m/>
    <m/>
    <m/>
    <x v="0"/>
    <d v="2017-04-12T00:00:00"/>
    <x v="3"/>
    <x v="3"/>
    <x v="17"/>
    <x v="18"/>
    <x v="2"/>
    <x v="3"/>
    <s v="IBM Multi-Purpose Copy Paper, 8 1/2 x 11&quot;, Case"/>
    <n v="74.349999999999994"/>
    <n v="3"/>
    <n v="23.24"/>
  </r>
  <r>
    <m/>
    <m/>
    <m/>
    <m/>
    <x v="0"/>
    <d v="2017-04-12T00:00:00"/>
    <x v="3"/>
    <x v="3"/>
    <x v="36"/>
    <x v="5"/>
    <x v="2"/>
    <x v="3"/>
    <s v="Adams Telephone Message Book W/Dividers/Space For Phone Numbers, 5 1/4&quot;X8 1/2&quot;, 300/Messages"/>
    <n v="11.76"/>
    <n v="2"/>
    <n v="5.76"/>
  </r>
  <r>
    <m/>
    <m/>
    <m/>
    <m/>
    <x v="0"/>
    <d v="2017-04-12T00:00:00"/>
    <x v="3"/>
    <x v="3"/>
    <x v="679"/>
    <x v="8"/>
    <x v="1"/>
    <x v="5"/>
    <s v="Tensor &quot;Hersey Kiss&quot; Styled Floor Lamp"/>
    <n v="12.99"/>
    <n v="1"/>
    <n v="1.56"/>
  </r>
  <r>
    <m/>
    <m/>
    <m/>
    <m/>
    <x v="0"/>
    <d v="2017-04-12T00:00:00"/>
    <x v="3"/>
    <x v="3"/>
    <x v="679"/>
    <x v="8"/>
    <x v="1"/>
    <x v="1"/>
    <s v="Global Value Steno Chair, Gray"/>
    <n v="182.22"/>
    <n v="3"/>
    <n v="45.56"/>
  </r>
  <r>
    <m/>
    <m/>
    <m/>
    <m/>
    <x v="0"/>
    <d v="2017-04-12T00:00:00"/>
    <x v="3"/>
    <x v="3"/>
    <x v="679"/>
    <x v="8"/>
    <x v="1"/>
    <x v="1"/>
    <s v="Global Low Back Tilter Chair"/>
    <n v="302.94"/>
    <n v="3"/>
    <n v="18.18"/>
  </r>
  <r>
    <m/>
    <m/>
    <m/>
    <m/>
    <x v="0"/>
    <d v="2017-04-12T00:00:00"/>
    <x v="3"/>
    <x v="3"/>
    <x v="107"/>
    <x v="13"/>
    <x v="1"/>
    <x v="5"/>
    <s v="C-Line Cubicle Keepers Polyproplyene Holder With Velcro Backings"/>
    <n v="11.35"/>
    <n v="3"/>
    <n v="2.7"/>
  </r>
  <r>
    <s v="13-04-2017"/>
    <s v="13"/>
    <s v="04"/>
    <s v="2017"/>
    <x v="602"/>
    <d v="2017-04-13T00:00:00"/>
    <x v="3"/>
    <x v="3"/>
    <x v="316"/>
    <x v="1"/>
    <x v="2"/>
    <x v="3"/>
    <s v="Xerox 4200 Series MultiUse Premium Copy Paper (20Lb. and 84 Bright)"/>
    <n v="5.28"/>
    <n v="1"/>
    <n v="2.38"/>
  </r>
  <r>
    <s v="13-04-2017"/>
    <s v="13"/>
    <s v="04"/>
    <s v="2017"/>
    <x v="602"/>
    <d v="2017-04-13T00:00:00"/>
    <x v="3"/>
    <x v="3"/>
    <x v="316"/>
    <x v="1"/>
    <x v="2"/>
    <x v="9"/>
    <s v="GBC DocuBind TL200 Manual Binding Machine"/>
    <n v="895.92"/>
    <n v="5"/>
    <n v="302.37"/>
  </r>
  <r>
    <s v="13-04-2017"/>
    <s v="13"/>
    <s v="04"/>
    <s v="2017"/>
    <x v="602"/>
    <d v="2017-04-13T00:00:00"/>
    <x v="3"/>
    <x v="3"/>
    <x v="684"/>
    <x v="5"/>
    <x v="1"/>
    <x v="1"/>
    <s v="Global Wood Trimmed Manager's Task Chair, Khaki"/>
    <n v="436.7"/>
    <n v="6"/>
    <n v="-38.21"/>
  </r>
  <r>
    <s v="13-04-2017"/>
    <s v="13"/>
    <s v="04"/>
    <s v="2017"/>
    <x v="602"/>
    <d v="2017-04-13T00:00:00"/>
    <x v="3"/>
    <x v="3"/>
    <x v="692"/>
    <x v="13"/>
    <x v="2"/>
    <x v="4"/>
    <s v="Translucent Push Pins by OIC"/>
    <n v="7.92"/>
    <n v="5"/>
    <n v="1.68"/>
  </r>
  <r>
    <s v="14-04-2017"/>
    <s v="14"/>
    <s v="04"/>
    <s v="2017"/>
    <x v="603"/>
    <d v="2017-04-14T00:00:00"/>
    <x v="3"/>
    <x v="3"/>
    <x v="521"/>
    <x v="18"/>
    <x v="2"/>
    <x v="11"/>
    <s v="Zebra Zazzle Fluorescent Highlighters"/>
    <n v="14.59"/>
    <n v="3"/>
    <n v="2.5499999999999998"/>
  </r>
  <r>
    <s v="14-04-2017"/>
    <s v="14"/>
    <s v="04"/>
    <s v="2017"/>
    <x v="603"/>
    <d v="2017-04-14T00:00:00"/>
    <x v="3"/>
    <x v="3"/>
    <x v="521"/>
    <x v="18"/>
    <x v="2"/>
    <x v="11"/>
    <s v="Sanford Prismacolor Professional Thick Lead Art Pencils, 36-Color Set"/>
    <n v="89.86"/>
    <n v="3"/>
    <n v="21.34"/>
  </r>
  <r>
    <s v="14-04-2017"/>
    <s v="14"/>
    <s v="04"/>
    <s v="2017"/>
    <x v="603"/>
    <d v="2017-04-14T00:00:00"/>
    <x v="3"/>
    <x v="3"/>
    <x v="521"/>
    <x v="18"/>
    <x v="2"/>
    <x v="3"/>
    <s v="Xerox 196"/>
    <n v="13.87"/>
    <n v="3"/>
    <n v="5.03"/>
  </r>
  <r>
    <s v="14-04-2017"/>
    <s v="14"/>
    <s v="04"/>
    <s v="2017"/>
    <x v="603"/>
    <d v="2017-04-14T00:00:00"/>
    <x v="3"/>
    <x v="3"/>
    <x v="757"/>
    <x v="28"/>
    <x v="2"/>
    <x v="9"/>
    <s v="Acco 3-Hole Punch"/>
    <n v="8.76"/>
    <n v="2"/>
    <n v="4.2"/>
  </r>
  <r>
    <s v="14-04-2017"/>
    <s v="14"/>
    <s v="04"/>
    <s v="2017"/>
    <x v="603"/>
    <d v="2017-04-14T00:00:00"/>
    <x v="3"/>
    <x v="3"/>
    <x v="386"/>
    <x v="2"/>
    <x v="2"/>
    <x v="9"/>
    <s v="Avery Non-Stick Binders"/>
    <n v="10.78"/>
    <n v="3"/>
    <n v="3.5"/>
  </r>
  <r>
    <s v="14-04-2017"/>
    <s v="14"/>
    <s v="04"/>
    <s v="2017"/>
    <x v="603"/>
    <d v="2017-04-14T00:00:00"/>
    <x v="3"/>
    <x v="3"/>
    <x v="386"/>
    <x v="2"/>
    <x v="1"/>
    <x v="14"/>
    <s v="Bush Westfield Collection Bookcases, Fully Assembled"/>
    <n v="242.35"/>
    <n v="3"/>
    <n v="9.09"/>
  </r>
  <r>
    <s v="14-04-2017"/>
    <s v="14"/>
    <s v="04"/>
    <s v="2017"/>
    <x v="603"/>
    <d v="2017-04-14T00:00:00"/>
    <x v="3"/>
    <x v="3"/>
    <x v="395"/>
    <x v="12"/>
    <x v="1"/>
    <x v="14"/>
    <s v="Sauder Cornerstone Collection Library"/>
    <n v="198.27"/>
    <n v="8"/>
    <n v="-32.22"/>
  </r>
  <r>
    <s v="14-04-2017"/>
    <s v="14"/>
    <s v="04"/>
    <s v="2017"/>
    <x v="603"/>
    <d v="2017-04-14T00:00:00"/>
    <x v="3"/>
    <x v="3"/>
    <x v="348"/>
    <x v="8"/>
    <x v="1"/>
    <x v="5"/>
    <s v="Tensor Computer Mounted Lamp"/>
    <n v="74.45"/>
    <n v="5"/>
    <n v="20.100000000000001"/>
  </r>
  <r>
    <s v="15-04-2017"/>
    <s v="15"/>
    <s v="04"/>
    <s v="2017"/>
    <x v="604"/>
    <d v="2017-04-15T00:00:00"/>
    <x v="3"/>
    <x v="3"/>
    <x v="174"/>
    <x v="12"/>
    <x v="2"/>
    <x v="3"/>
    <s v="Xerox 1967"/>
    <n v="15.55"/>
    <n v="3"/>
    <n v="5.44"/>
  </r>
  <r>
    <s v="15-04-2017"/>
    <s v="15"/>
    <s v="04"/>
    <s v="2017"/>
    <x v="604"/>
    <d v="2017-04-15T00:00:00"/>
    <x v="3"/>
    <x v="3"/>
    <x v="81"/>
    <x v="25"/>
    <x v="2"/>
    <x v="11"/>
    <s v="Faber Castell Col-Erase Pencils"/>
    <n v="4.8899999999999997"/>
    <n v="1"/>
    <n v="2"/>
  </r>
  <r>
    <s v="15-04-2017"/>
    <s v="15"/>
    <s v="04"/>
    <s v="2017"/>
    <x v="604"/>
    <d v="2017-04-15T00:00:00"/>
    <x v="3"/>
    <x v="3"/>
    <x v="520"/>
    <x v="14"/>
    <x v="1"/>
    <x v="5"/>
    <s v="Howard Miller 12&quot; Round Wall Clock"/>
    <n v="196.45"/>
    <n v="5"/>
    <n v="70.72"/>
  </r>
  <r>
    <s v="15-04-2017"/>
    <s v="15"/>
    <s v="04"/>
    <s v="2017"/>
    <x v="604"/>
    <d v="2017-04-15T00:00:00"/>
    <x v="3"/>
    <x v="3"/>
    <x v="312"/>
    <x v="5"/>
    <x v="2"/>
    <x v="3"/>
    <s v="Xerox 1883"/>
    <n v="79.14"/>
    <n v="3"/>
    <n v="36.4"/>
  </r>
  <r>
    <s v="15-04-2017"/>
    <s v="15"/>
    <s v="04"/>
    <s v="2017"/>
    <x v="604"/>
    <d v="2017-04-15T00:00:00"/>
    <x v="3"/>
    <x v="3"/>
    <x v="51"/>
    <x v="4"/>
    <x v="2"/>
    <x v="3"/>
    <s v="Xerox 207"/>
    <n v="20.74"/>
    <n v="4"/>
    <n v="7.26"/>
  </r>
  <r>
    <s v="15-04-2017"/>
    <s v="15"/>
    <s v="04"/>
    <s v="2017"/>
    <x v="604"/>
    <d v="2017-04-15T00:00:00"/>
    <x v="3"/>
    <x v="3"/>
    <x v="329"/>
    <x v="11"/>
    <x v="2"/>
    <x v="9"/>
    <s v="VariCap6 Expandable Binder"/>
    <n v="15.57"/>
    <n v="3"/>
    <n v="-11.94"/>
  </r>
  <r>
    <s v="16-04-2017"/>
    <s v="16"/>
    <s v="04"/>
    <s v="2017"/>
    <x v="605"/>
    <d v="2017-04-16T00:00:00"/>
    <x v="3"/>
    <x v="3"/>
    <x v="26"/>
    <x v="3"/>
    <x v="2"/>
    <x v="11"/>
    <s v="Newell 325"/>
    <n v="16.52"/>
    <n v="5"/>
    <n v="2.0699999999999998"/>
  </r>
  <r>
    <s v="16-04-2017"/>
    <s v="16"/>
    <s v="04"/>
    <s v="2017"/>
    <x v="605"/>
    <d v="2017-04-16T00:00:00"/>
    <x v="3"/>
    <x v="3"/>
    <x v="561"/>
    <x v="18"/>
    <x v="2"/>
    <x v="9"/>
    <s v="SpineVue Locking Slant-D Ring Binders by Cardinal"/>
    <n v="13.71"/>
    <n v="5"/>
    <n v="-10.050000000000001"/>
  </r>
  <r>
    <s v="16-04-2017"/>
    <s v="16"/>
    <s v="04"/>
    <s v="2017"/>
    <x v="605"/>
    <d v="2017-04-16T00:00:00"/>
    <x v="3"/>
    <x v="3"/>
    <x v="307"/>
    <x v="5"/>
    <x v="2"/>
    <x v="6"/>
    <s v="Belkin 19&quot; Vented Equipment Shelf, Black"/>
    <n v="205.92"/>
    <n v="4"/>
    <n v="2.06"/>
  </r>
  <r>
    <s v="16-04-2017"/>
    <s v="16"/>
    <s v="04"/>
    <s v="2017"/>
    <x v="605"/>
    <d v="2017-04-16T00:00:00"/>
    <x v="3"/>
    <x v="3"/>
    <x v="307"/>
    <x v="5"/>
    <x v="1"/>
    <x v="14"/>
    <s v="O'Sullivan Living Dimensions 2-Shelf Bookcases"/>
    <n v="102.83"/>
    <n v="1"/>
    <n v="-6.05"/>
  </r>
  <r>
    <s v="16-04-2017"/>
    <s v="16"/>
    <s v="04"/>
    <s v="2017"/>
    <x v="605"/>
    <d v="2017-04-16T00:00:00"/>
    <x v="3"/>
    <x v="3"/>
    <x v="650"/>
    <x v="39"/>
    <x v="2"/>
    <x v="16"/>
    <s v="Compact Automatic Electric Letter Opener"/>
    <n v="477.24"/>
    <n v="4"/>
    <n v="9.5399999999999991"/>
  </r>
  <r>
    <s v="16-04-2017"/>
    <s v="16"/>
    <s v="04"/>
    <s v="2017"/>
    <x v="605"/>
    <d v="2017-04-16T00:00:00"/>
    <x v="3"/>
    <x v="3"/>
    <x v="650"/>
    <x v="39"/>
    <x v="0"/>
    <x v="0"/>
    <s v="SanDisk Ultra 16 GB MicroSDHC Class 10 Memory Card"/>
    <n v="25.98"/>
    <n v="2"/>
    <n v="1.56"/>
  </r>
  <r>
    <s v="16-04-2017"/>
    <s v="16"/>
    <s v="04"/>
    <s v="2017"/>
    <x v="605"/>
    <d v="2017-04-16T00:00:00"/>
    <x v="3"/>
    <x v="3"/>
    <x v="22"/>
    <x v="4"/>
    <x v="2"/>
    <x v="9"/>
    <s v="Satellite Sectional Post Binders"/>
    <n v="26.05"/>
    <n v="3"/>
    <n v="-44.28"/>
  </r>
  <r>
    <s v="16-04-2017"/>
    <s v="16"/>
    <s v="04"/>
    <s v="2017"/>
    <x v="605"/>
    <d v="2017-04-16T00:00:00"/>
    <x v="3"/>
    <x v="3"/>
    <x v="22"/>
    <x v="4"/>
    <x v="2"/>
    <x v="9"/>
    <s v="GBC White Gloss Covers, Plain Front"/>
    <n v="2.9"/>
    <n v="1"/>
    <n v="-4.78"/>
  </r>
  <r>
    <s v="16-04-2017"/>
    <s v="16"/>
    <s v="04"/>
    <s v="2017"/>
    <x v="605"/>
    <d v="2017-04-16T00:00:00"/>
    <x v="3"/>
    <x v="3"/>
    <x v="22"/>
    <x v="4"/>
    <x v="2"/>
    <x v="6"/>
    <s v="Tennsco Commercial Shelving"/>
    <n v="32.54"/>
    <n v="2"/>
    <n v="-7.73"/>
  </r>
  <r>
    <s v="16-04-2017"/>
    <s v="16"/>
    <s v="04"/>
    <s v="2017"/>
    <x v="605"/>
    <d v="2017-04-16T00:00:00"/>
    <x v="3"/>
    <x v="3"/>
    <x v="625"/>
    <x v="5"/>
    <x v="2"/>
    <x v="10"/>
    <s v="Hoover Commercial SteamVac"/>
    <n v="40.74"/>
    <n v="3"/>
    <n v="12.22"/>
  </r>
  <r>
    <s v="17-04-2017"/>
    <s v="17"/>
    <s v="04"/>
    <s v="2017"/>
    <x v="606"/>
    <d v="2017-04-17T00:00:00"/>
    <x v="3"/>
    <x v="3"/>
    <x v="295"/>
    <x v="15"/>
    <x v="2"/>
    <x v="9"/>
    <s v="Insertable Tab Post Binder Dividers"/>
    <n v="12.03"/>
    <n v="5"/>
    <n v="-9.2200000000000006"/>
  </r>
  <r>
    <s v="17-04-2017"/>
    <s v="17"/>
    <s v="04"/>
    <s v="2017"/>
    <x v="606"/>
    <d v="2017-04-17T00:00:00"/>
    <x v="3"/>
    <x v="3"/>
    <x v="295"/>
    <x v="15"/>
    <x v="0"/>
    <x v="15"/>
    <s v="Lexmark MX611dhe Monochrome Laser Printer"/>
    <n v="2549.9899999999998"/>
    <n v="5"/>
    <n v="-3399.98"/>
  </r>
  <r>
    <s v="17-04-2017"/>
    <s v="17"/>
    <s v="04"/>
    <s v="2017"/>
    <x v="606"/>
    <d v="2017-04-17T00:00:00"/>
    <x v="3"/>
    <x v="3"/>
    <x v="295"/>
    <x v="15"/>
    <x v="2"/>
    <x v="9"/>
    <s v="GBC VeloBinder Manual Binding System"/>
    <n v="21.59"/>
    <n v="2"/>
    <n v="-15.84"/>
  </r>
  <r>
    <s v="17-04-2017"/>
    <s v="17"/>
    <s v="04"/>
    <s v="2017"/>
    <x v="606"/>
    <d v="2017-04-17T00:00:00"/>
    <x v="3"/>
    <x v="3"/>
    <x v="295"/>
    <x v="15"/>
    <x v="2"/>
    <x v="9"/>
    <s v="Cardinal Holdit Business Card Pockets"/>
    <n v="8.9600000000000009"/>
    <n v="6"/>
    <n v="-6.57"/>
  </r>
  <r>
    <s v="17-04-2017"/>
    <s v="17"/>
    <s v="04"/>
    <s v="2017"/>
    <x v="606"/>
    <d v="2017-04-17T00:00:00"/>
    <x v="3"/>
    <x v="3"/>
    <x v="295"/>
    <x v="15"/>
    <x v="2"/>
    <x v="3"/>
    <s v="Xerox 225"/>
    <n v="20.74"/>
    <n v="4"/>
    <n v="7.26"/>
  </r>
  <r>
    <s v="17-04-2017"/>
    <s v="17"/>
    <s v="04"/>
    <s v="2017"/>
    <x v="606"/>
    <d v="2017-04-17T00:00:00"/>
    <x v="3"/>
    <x v="3"/>
    <x v="149"/>
    <x v="13"/>
    <x v="1"/>
    <x v="5"/>
    <s v="Eldon Executive Woodline II Desk Accessories, Mahogany"/>
    <n v="60.31"/>
    <n v="3"/>
    <n v="5.28"/>
  </r>
  <r>
    <s v="17-04-2017"/>
    <s v="17"/>
    <s v="04"/>
    <s v="2017"/>
    <x v="606"/>
    <d v="2017-04-17T00:00:00"/>
    <x v="3"/>
    <x v="3"/>
    <x v="297"/>
    <x v="5"/>
    <x v="2"/>
    <x v="3"/>
    <s v="Rediform S.O.S. 1-Up Phone Message Bk, 4-1/4x3-1/16 Bk, 1 Form/Pg, 40 Messages/Bk, 3/Pk"/>
    <n v="28.14"/>
    <n v="3"/>
    <n v="13.51"/>
  </r>
  <r>
    <s v="17-04-2017"/>
    <s v="17"/>
    <s v="04"/>
    <s v="2017"/>
    <x v="606"/>
    <d v="2017-04-17T00:00:00"/>
    <x v="3"/>
    <x v="3"/>
    <x v="297"/>
    <x v="5"/>
    <x v="2"/>
    <x v="8"/>
    <s v="Avery 517"/>
    <n v="7.38"/>
    <n v="2"/>
    <n v="3.47"/>
  </r>
  <r>
    <s v="17-04-2017"/>
    <s v="17"/>
    <s v="04"/>
    <s v="2017"/>
    <x v="606"/>
    <d v="2017-04-17T00:00:00"/>
    <x v="3"/>
    <x v="3"/>
    <x v="297"/>
    <x v="5"/>
    <x v="2"/>
    <x v="4"/>
    <s v="Stockwell Push Pins"/>
    <n v="10.9"/>
    <n v="5"/>
    <n v="3.6"/>
  </r>
  <r>
    <s v="17-04-2017"/>
    <s v="17"/>
    <s v="04"/>
    <s v="2017"/>
    <x v="606"/>
    <d v="2017-04-17T00:00:00"/>
    <x v="3"/>
    <x v="3"/>
    <x v="297"/>
    <x v="5"/>
    <x v="0"/>
    <x v="0"/>
    <s v="Logitech Wireless Touch Keyboard K400"/>
    <n v="274.89"/>
    <n v="11"/>
    <n v="46.73"/>
  </r>
  <r>
    <s v="17-04-2017"/>
    <s v="17"/>
    <s v="04"/>
    <s v="2017"/>
    <x v="606"/>
    <d v="2017-04-17T00:00:00"/>
    <x v="3"/>
    <x v="3"/>
    <x v="297"/>
    <x v="5"/>
    <x v="2"/>
    <x v="8"/>
    <s v="Avery 474"/>
    <n v="23.04"/>
    <n v="8"/>
    <n v="11.29"/>
  </r>
  <r>
    <s v="17-04-2017"/>
    <s v="17"/>
    <s v="04"/>
    <s v="2017"/>
    <x v="606"/>
    <d v="2017-04-17T00:00:00"/>
    <x v="3"/>
    <x v="3"/>
    <x v="297"/>
    <x v="5"/>
    <x v="1"/>
    <x v="1"/>
    <s v="Global Wood Trimmed Manager's Task Chair, Khaki"/>
    <n v="218.35"/>
    <n v="3"/>
    <n v="-19.11"/>
  </r>
  <r>
    <s v="17-04-2017"/>
    <s v="17"/>
    <s v="04"/>
    <s v="2017"/>
    <x v="606"/>
    <d v="2017-04-17T00:00:00"/>
    <x v="3"/>
    <x v="3"/>
    <x v="700"/>
    <x v="3"/>
    <x v="2"/>
    <x v="6"/>
    <s v="Carina Media Storage Towers in Natural &amp; Black"/>
    <n v="195.14"/>
    <n v="4"/>
    <n v="-43.91"/>
  </r>
  <r>
    <s v="20-04-2017"/>
    <s v="20"/>
    <s v="04"/>
    <s v="2017"/>
    <x v="607"/>
    <d v="2017-04-20T00:00:00"/>
    <x v="3"/>
    <x v="3"/>
    <x v="706"/>
    <x v="3"/>
    <x v="1"/>
    <x v="5"/>
    <s v="Eldon Cleatmat Chair Mats for Medium Pile Carpets"/>
    <n v="44.4"/>
    <n v="2"/>
    <n v="-52.17"/>
  </r>
  <r>
    <s v="20-04-2017"/>
    <s v="20"/>
    <s v="04"/>
    <s v="2017"/>
    <x v="607"/>
    <d v="2017-04-20T00:00:00"/>
    <x v="3"/>
    <x v="3"/>
    <x v="734"/>
    <x v="13"/>
    <x v="1"/>
    <x v="5"/>
    <s v="Computer Room Manger, 14&quot;"/>
    <n v="51.97"/>
    <n v="2"/>
    <n v="10.39"/>
  </r>
  <r>
    <s v="20-04-2017"/>
    <s v="20"/>
    <s v="04"/>
    <s v="2017"/>
    <x v="607"/>
    <d v="2017-04-20T00:00:00"/>
    <x v="3"/>
    <x v="3"/>
    <x v="734"/>
    <x v="13"/>
    <x v="2"/>
    <x v="6"/>
    <s v="Sortfiler Multipurpose Personal File Organizer, Black"/>
    <n v="51.34"/>
    <n v="3"/>
    <n v="5.78"/>
  </r>
  <r>
    <s v="20-04-2017"/>
    <s v="20"/>
    <s v="04"/>
    <s v="2017"/>
    <x v="607"/>
    <d v="2017-04-20T00:00:00"/>
    <x v="3"/>
    <x v="3"/>
    <x v="734"/>
    <x v="13"/>
    <x v="2"/>
    <x v="6"/>
    <s v="Deluxe Rollaway Locking File with Drawer"/>
    <n v="332.7"/>
    <n v="1"/>
    <n v="33.270000000000003"/>
  </r>
  <r>
    <s v="20-04-2017"/>
    <s v="20"/>
    <s v="04"/>
    <s v="2017"/>
    <x v="607"/>
    <d v="2017-04-20T00:00:00"/>
    <x v="3"/>
    <x v="3"/>
    <x v="734"/>
    <x v="13"/>
    <x v="1"/>
    <x v="5"/>
    <s v="Executive Impressions 12&quot; Wall Clock"/>
    <n v="42.41"/>
    <n v="3"/>
    <n v="9.5399999999999991"/>
  </r>
  <r>
    <s v="20-04-2017"/>
    <s v="20"/>
    <s v="04"/>
    <s v="2017"/>
    <x v="607"/>
    <d v="2017-04-20T00:00:00"/>
    <x v="3"/>
    <x v="3"/>
    <x v="665"/>
    <x v="3"/>
    <x v="1"/>
    <x v="1"/>
    <s v="DMI Arturo Collection Mission-style Design Wood Chair"/>
    <n v="317.06"/>
    <n v="3"/>
    <n v="-18.12"/>
  </r>
  <r>
    <s v="20-04-2017"/>
    <s v="20"/>
    <s v="04"/>
    <s v="2017"/>
    <x v="607"/>
    <d v="2017-04-20T00:00:00"/>
    <x v="3"/>
    <x v="3"/>
    <x v="665"/>
    <x v="3"/>
    <x v="2"/>
    <x v="11"/>
    <s v="Lumber Crayons"/>
    <n v="15.76"/>
    <n v="2"/>
    <n v="3.55"/>
  </r>
  <r>
    <s v="20-04-2017"/>
    <s v="20"/>
    <s v="04"/>
    <s v="2017"/>
    <x v="607"/>
    <d v="2017-04-20T00:00:00"/>
    <x v="3"/>
    <x v="3"/>
    <x v="665"/>
    <x v="3"/>
    <x v="1"/>
    <x v="5"/>
    <s v="Master Caster Door Stop, Large Neon Orange"/>
    <n v="14.56"/>
    <n v="5"/>
    <n v="-6.19"/>
  </r>
  <r>
    <s v="20-04-2017"/>
    <s v="20"/>
    <s v="04"/>
    <s v="2017"/>
    <x v="607"/>
    <d v="2017-04-20T00:00:00"/>
    <x v="3"/>
    <x v="3"/>
    <x v="73"/>
    <x v="10"/>
    <x v="2"/>
    <x v="9"/>
    <s v="Premium Transparent Presentation Covers by GBC"/>
    <n v="146.86000000000001"/>
    <n v="7"/>
    <n v="70.489999999999995"/>
  </r>
  <r>
    <s v="20-04-2017"/>
    <s v="20"/>
    <s v="04"/>
    <s v="2017"/>
    <x v="607"/>
    <d v="2017-04-20T00:00:00"/>
    <x v="3"/>
    <x v="3"/>
    <x v="73"/>
    <x v="10"/>
    <x v="2"/>
    <x v="9"/>
    <s v="Cardinal EasyOpen D-Ring Binders"/>
    <n v="36.56"/>
    <n v="4"/>
    <n v="18.28"/>
  </r>
  <r>
    <s v="20-04-2017"/>
    <s v="20"/>
    <s v="04"/>
    <s v="2017"/>
    <x v="607"/>
    <d v="2017-04-20T00:00:00"/>
    <x v="3"/>
    <x v="3"/>
    <x v="611"/>
    <x v="18"/>
    <x v="2"/>
    <x v="6"/>
    <s v="Tennsco 6- and 18-Compartment Lockers"/>
    <n v="848.54"/>
    <n v="4"/>
    <n v="-21.21"/>
  </r>
  <r>
    <s v="20-04-2017"/>
    <s v="20"/>
    <s v="04"/>
    <s v="2017"/>
    <x v="607"/>
    <d v="2017-04-20T00:00:00"/>
    <x v="3"/>
    <x v="3"/>
    <x v="611"/>
    <x v="18"/>
    <x v="2"/>
    <x v="9"/>
    <s v="Wilson Jones Clip &amp; Carry Folder Binder Tool for Ring Binders, Clear"/>
    <n v="8.6999999999999993"/>
    <n v="5"/>
    <n v="-6.38"/>
  </r>
  <r>
    <s v="20-04-2017"/>
    <s v="20"/>
    <s v="04"/>
    <s v="2017"/>
    <x v="607"/>
    <d v="2017-04-20T00:00:00"/>
    <x v="3"/>
    <x v="3"/>
    <x v="611"/>
    <x v="18"/>
    <x v="0"/>
    <x v="2"/>
    <s v="Avaya 5410 Digital phone"/>
    <n v="122.38"/>
    <n v="3"/>
    <n v="-24.48"/>
  </r>
  <r>
    <s v="21-04-2017"/>
    <s v="21"/>
    <s v="04"/>
    <s v="2017"/>
    <x v="608"/>
    <d v="2017-04-21T00:00:00"/>
    <x v="3"/>
    <x v="3"/>
    <x v="405"/>
    <x v="4"/>
    <x v="2"/>
    <x v="10"/>
    <s v="Acco 7-Outlet Masterpiece Power Center, Wihtout Fax/Phone Line Protection"/>
    <n v="97.26"/>
    <n v="4"/>
    <n v="-243.16"/>
  </r>
  <r>
    <s v="21-04-2017"/>
    <s v="21"/>
    <s v="04"/>
    <s v="2017"/>
    <x v="608"/>
    <d v="2017-04-21T00:00:00"/>
    <x v="3"/>
    <x v="3"/>
    <x v="30"/>
    <x v="4"/>
    <x v="2"/>
    <x v="9"/>
    <s v="Avery Non-Stick Binders"/>
    <n v="2.69"/>
    <n v="3"/>
    <n v="-4.71"/>
  </r>
  <r>
    <s v="21-04-2017"/>
    <s v="21"/>
    <s v="04"/>
    <s v="2017"/>
    <x v="608"/>
    <d v="2017-04-21T00:00:00"/>
    <x v="3"/>
    <x v="3"/>
    <x v="30"/>
    <x v="4"/>
    <x v="2"/>
    <x v="9"/>
    <s v="UniKeep View Case Binders"/>
    <n v="2.93"/>
    <n v="3"/>
    <n v="-4.99"/>
  </r>
  <r>
    <s v="21-04-2017"/>
    <s v="21"/>
    <s v="04"/>
    <s v="2017"/>
    <x v="608"/>
    <d v="2017-04-21T00:00:00"/>
    <x v="3"/>
    <x v="3"/>
    <x v="691"/>
    <x v="1"/>
    <x v="0"/>
    <x v="0"/>
    <s v="Verbatim Slim CD and DVD Storage Cases, 50/Pack"/>
    <n v="11.54"/>
    <n v="1"/>
    <n v="3.46"/>
  </r>
  <r>
    <s v="21-04-2017"/>
    <s v="21"/>
    <s v="04"/>
    <s v="2017"/>
    <x v="608"/>
    <d v="2017-04-21T00:00:00"/>
    <x v="3"/>
    <x v="3"/>
    <x v="691"/>
    <x v="1"/>
    <x v="1"/>
    <x v="5"/>
    <s v="Eldon Advantage Foldable Chair Mats for Low Pile Carpets"/>
    <n v="162.6"/>
    <n v="3"/>
    <n v="34.15"/>
  </r>
  <r>
    <s v="21-04-2017"/>
    <s v="21"/>
    <s v="04"/>
    <s v="2017"/>
    <x v="608"/>
    <d v="2017-04-21T00:00:00"/>
    <x v="3"/>
    <x v="3"/>
    <x v="749"/>
    <x v="29"/>
    <x v="1"/>
    <x v="1"/>
    <s v="Global Fabric Manager's Chair, Dark Gray"/>
    <n v="908.82"/>
    <n v="9"/>
    <n v="227.21"/>
  </r>
  <r>
    <s v="21-04-2017"/>
    <s v="21"/>
    <s v="04"/>
    <s v="2017"/>
    <x v="608"/>
    <d v="2017-04-21T00:00:00"/>
    <x v="3"/>
    <x v="3"/>
    <x v="85"/>
    <x v="4"/>
    <x v="0"/>
    <x v="0"/>
    <s v="LogitechÂ LS21 Speaker System - PC Multimedia - 2.1-CH - Wired"/>
    <n v="47.98"/>
    <n v="3"/>
    <n v="8.4"/>
  </r>
  <r>
    <s v="21-04-2017"/>
    <s v="21"/>
    <s v="04"/>
    <s v="2017"/>
    <x v="608"/>
    <d v="2017-04-21T00:00:00"/>
    <x v="3"/>
    <x v="3"/>
    <x v="85"/>
    <x v="4"/>
    <x v="2"/>
    <x v="3"/>
    <s v="Xerox 230"/>
    <n v="20.74"/>
    <n v="4"/>
    <n v="7.26"/>
  </r>
  <r>
    <s v="22-04-2017"/>
    <s v="22"/>
    <s v="04"/>
    <s v="2017"/>
    <x v="609"/>
    <d v="2017-04-22T00:00:00"/>
    <x v="3"/>
    <x v="3"/>
    <x v="144"/>
    <x v="5"/>
    <x v="1"/>
    <x v="5"/>
    <s v="Eldon Stackable Tray, Side-Load, Legal, Smoke"/>
    <n v="18.28"/>
    <n v="2"/>
    <n v="6.22"/>
  </r>
  <r>
    <s v="22-04-2017"/>
    <s v="22"/>
    <s v="04"/>
    <s v="2017"/>
    <x v="609"/>
    <d v="2017-04-22T00:00:00"/>
    <x v="3"/>
    <x v="3"/>
    <x v="702"/>
    <x v="13"/>
    <x v="1"/>
    <x v="5"/>
    <s v="Tenex 46&quot; x 60&quot; Computer Anti-Static Chairmat, Rectangular Shaped"/>
    <n v="254.35"/>
    <n v="3"/>
    <n v="0"/>
  </r>
  <r>
    <s v="22-04-2017"/>
    <s v="22"/>
    <s v="04"/>
    <s v="2017"/>
    <x v="609"/>
    <d v="2017-04-22T00:00:00"/>
    <x v="3"/>
    <x v="3"/>
    <x v="621"/>
    <x v="21"/>
    <x v="2"/>
    <x v="6"/>
    <s v="Tennsco Double-Tier Lockers"/>
    <n v="675.06"/>
    <n v="3"/>
    <n v="87.76"/>
  </r>
  <r>
    <s v="23-04-2017"/>
    <s v="23"/>
    <s v="04"/>
    <s v="2017"/>
    <x v="610"/>
    <d v="2017-04-23T00:00:00"/>
    <x v="3"/>
    <x v="3"/>
    <x v="780"/>
    <x v="2"/>
    <x v="2"/>
    <x v="10"/>
    <s v="Tripp Lite Isotel 6 Outlet Surge Protector with Fax/Modem Protection"/>
    <n v="121.94"/>
    <n v="2"/>
    <n v="35.36"/>
  </r>
  <r>
    <s v="23-04-2017"/>
    <s v="23"/>
    <s v="04"/>
    <s v="2017"/>
    <x v="610"/>
    <d v="2017-04-23T00:00:00"/>
    <x v="3"/>
    <x v="3"/>
    <x v="780"/>
    <x v="2"/>
    <x v="2"/>
    <x v="16"/>
    <s v="Acme 10&quot; Easy Grip Assistive Scissors"/>
    <n v="122.71"/>
    <n v="7"/>
    <n v="36.81"/>
  </r>
  <r>
    <s v="23-04-2017"/>
    <s v="23"/>
    <s v="04"/>
    <s v="2017"/>
    <x v="610"/>
    <d v="2017-04-23T00:00:00"/>
    <x v="3"/>
    <x v="3"/>
    <x v="573"/>
    <x v="24"/>
    <x v="0"/>
    <x v="0"/>
    <s v="TRENDnet 56K USB 2.0 Phone, Internet and Fax Modem"/>
    <n v="155.34"/>
    <n v="6"/>
    <n v="55.92"/>
  </r>
  <r>
    <s v="23-04-2017"/>
    <s v="23"/>
    <s v="04"/>
    <s v="2017"/>
    <x v="610"/>
    <d v="2017-04-23T00:00:00"/>
    <x v="3"/>
    <x v="3"/>
    <x v="251"/>
    <x v="2"/>
    <x v="2"/>
    <x v="16"/>
    <s v="Fiskars Softgrip Scissors"/>
    <n v="54.9"/>
    <n v="5"/>
    <n v="15.37"/>
  </r>
  <r>
    <s v="23-04-2017"/>
    <s v="23"/>
    <s v="04"/>
    <s v="2017"/>
    <x v="610"/>
    <d v="2017-04-23T00:00:00"/>
    <x v="3"/>
    <x v="3"/>
    <x v="494"/>
    <x v="18"/>
    <x v="2"/>
    <x v="9"/>
    <s v="XtraLife ClearVue Slant-D Ring Binders by Cardinal"/>
    <n v="11.76"/>
    <n v="5"/>
    <n v="-7.84"/>
  </r>
  <r>
    <s v="23-04-2017"/>
    <s v="23"/>
    <s v="04"/>
    <s v="2017"/>
    <x v="610"/>
    <d v="2017-04-23T00:00:00"/>
    <x v="3"/>
    <x v="3"/>
    <x v="494"/>
    <x v="18"/>
    <x v="2"/>
    <x v="3"/>
    <s v="Xerox 195"/>
    <n v="5.34"/>
    <n v="1"/>
    <n v="1.87"/>
  </r>
  <r>
    <s v="23-04-2017"/>
    <s v="23"/>
    <s v="04"/>
    <s v="2017"/>
    <x v="610"/>
    <d v="2017-04-23T00:00:00"/>
    <x v="3"/>
    <x v="3"/>
    <x v="714"/>
    <x v="5"/>
    <x v="1"/>
    <x v="5"/>
    <s v="DAX Two-Tone Rosewood/Black Document Frame, Desktop, 5 x 7"/>
    <n v="66.36"/>
    <n v="7"/>
    <n v="26.54"/>
  </r>
  <r>
    <s v="23-04-2017"/>
    <s v="23"/>
    <s v="04"/>
    <s v="2017"/>
    <x v="610"/>
    <d v="2017-04-23T00:00:00"/>
    <x v="3"/>
    <x v="3"/>
    <x v="714"/>
    <x v="5"/>
    <x v="2"/>
    <x v="9"/>
    <s v="GBC Durable Plastic Covers"/>
    <n v="92.88"/>
    <n v="6"/>
    <n v="30.19"/>
  </r>
  <r>
    <s v="23-04-2017"/>
    <s v="23"/>
    <s v="04"/>
    <s v="2017"/>
    <x v="610"/>
    <d v="2017-04-23T00:00:00"/>
    <x v="3"/>
    <x v="3"/>
    <x v="714"/>
    <x v="5"/>
    <x v="1"/>
    <x v="5"/>
    <s v="Eldon 500 Class Desk Accessories"/>
    <n v="24.14"/>
    <n v="2"/>
    <n v="7.97"/>
  </r>
  <r>
    <s v="23-04-2017"/>
    <s v="23"/>
    <s v="04"/>
    <s v="2017"/>
    <x v="610"/>
    <d v="2017-04-23T00:00:00"/>
    <x v="3"/>
    <x v="3"/>
    <x v="677"/>
    <x v="23"/>
    <x v="1"/>
    <x v="14"/>
    <s v="O'Sullivan 4-Shelf Bookcase in Odessa Pine"/>
    <n v="387.14"/>
    <n v="4"/>
    <n v="-14.52"/>
  </r>
  <r>
    <s v="23-04-2017"/>
    <s v="23"/>
    <s v="04"/>
    <s v="2017"/>
    <x v="610"/>
    <d v="2017-04-23T00:00:00"/>
    <x v="3"/>
    <x v="3"/>
    <x v="677"/>
    <x v="23"/>
    <x v="0"/>
    <x v="0"/>
    <s v="Maxell 4.7GB DVD-R"/>
    <n v="45.41"/>
    <n v="2"/>
    <n v="11.92"/>
  </r>
  <r>
    <s v="23-04-2017"/>
    <s v="23"/>
    <s v="04"/>
    <s v="2017"/>
    <x v="610"/>
    <d v="2017-04-23T00:00:00"/>
    <x v="3"/>
    <x v="3"/>
    <x v="677"/>
    <x v="23"/>
    <x v="1"/>
    <x v="5"/>
    <s v="Tenex Chairmats For Use with Hard Floors"/>
    <n v="77.95"/>
    <n v="3"/>
    <n v="-11.69"/>
  </r>
  <r>
    <s v="23-04-2017"/>
    <s v="23"/>
    <s v="04"/>
    <s v="2017"/>
    <x v="610"/>
    <d v="2017-04-23T00:00:00"/>
    <x v="3"/>
    <x v="3"/>
    <x v="677"/>
    <x v="23"/>
    <x v="2"/>
    <x v="8"/>
    <s v="Avery 496"/>
    <n v="3"/>
    <n v="1"/>
    <n v="1.05"/>
  </r>
  <r>
    <s v="23-04-2017"/>
    <s v="23"/>
    <s v="04"/>
    <s v="2017"/>
    <x v="610"/>
    <d v="2017-04-23T00:00:00"/>
    <x v="3"/>
    <x v="3"/>
    <x v="637"/>
    <x v="15"/>
    <x v="2"/>
    <x v="13"/>
    <s v="Staple envelope"/>
    <n v="18.690000000000001"/>
    <n v="2"/>
    <n v="7.01"/>
  </r>
  <r>
    <s v="23-04-2017"/>
    <s v="23"/>
    <s v="04"/>
    <s v="2017"/>
    <x v="610"/>
    <d v="2017-04-23T00:00:00"/>
    <x v="3"/>
    <x v="3"/>
    <x v="637"/>
    <x v="15"/>
    <x v="1"/>
    <x v="5"/>
    <s v="Eldon ImÃ ge Series Desk Accessories, Clear"/>
    <n v="11.66"/>
    <n v="3"/>
    <n v="3.35"/>
  </r>
  <r>
    <s v="24-04-2017"/>
    <s v="24"/>
    <s v="04"/>
    <s v="2017"/>
    <x v="611"/>
    <d v="2017-04-24T00:00:00"/>
    <x v="3"/>
    <x v="3"/>
    <x v="154"/>
    <x v="13"/>
    <x v="2"/>
    <x v="10"/>
    <s v="Acco Smartsocket Table Surge Protector, 6 Color-Coded Adapter Outlets"/>
    <n v="99.28"/>
    <n v="2"/>
    <n v="12.41"/>
  </r>
  <r>
    <s v="24-04-2017"/>
    <s v="24"/>
    <s v="04"/>
    <s v="2017"/>
    <x v="611"/>
    <d v="2017-04-24T00:00:00"/>
    <x v="3"/>
    <x v="3"/>
    <x v="154"/>
    <x v="13"/>
    <x v="2"/>
    <x v="9"/>
    <s v="Avery Reinforcements for Hole-Punch Pages"/>
    <n v="1.19"/>
    <n v="2"/>
    <n v="-0.99"/>
  </r>
  <r>
    <s v="24-04-2017"/>
    <s v="24"/>
    <s v="04"/>
    <s v="2017"/>
    <x v="611"/>
    <d v="2017-04-24T00:00:00"/>
    <x v="3"/>
    <x v="3"/>
    <x v="154"/>
    <x v="13"/>
    <x v="2"/>
    <x v="9"/>
    <s v="GBC ProClick Spines for 32-Hole Punch"/>
    <n v="7.52"/>
    <n v="2"/>
    <n v="-5.76"/>
  </r>
  <r>
    <s v="24-04-2017"/>
    <s v="24"/>
    <s v="04"/>
    <s v="2017"/>
    <x v="611"/>
    <d v="2017-04-24T00:00:00"/>
    <x v="3"/>
    <x v="3"/>
    <x v="135"/>
    <x v="11"/>
    <x v="2"/>
    <x v="6"/>
    <s v="Sensible Storage WireTech Storage Systems"/>
    <n v="113.57"/>
    <n v="2"/>
    <n v="-21.29"/>
  </r>
  <r>
    <s v="24-04-2017"/>
    <s v="24"/>
    <s v="04"/>
    <s v="2017"/>
    <x v="611"/>
    <d v="2017-04-24T00:00:00"/>
    <x v="3"/>
    <x v="3"/>
    <x v="588"/>
    <x v="5"/>
    <x v="2"/>
    <x v="4"/>
    <s v="Colored Push Pins"/>
    <n v="1.81"/>
    <n v="1"/>
    <n v="0.65"/>
  </r>
  <r>
    <s v="24-04-2017"/>
    <s v="24"/>
    <s v="04"/>
    <s v="2017"/>
    <x v="611"/>
    <d v="2017-04-24T00:00:00"/>
    <x v="3"/>
    <x v="3"/>
    <x v="748"/>
    <x v="22"/>
    <x v="0"/>
    <x v="2"/>
    <s v="AT&amp;T 841000 Phone"/>
    <n v="552"/>
    <n v="10"/>
    <n v="34.5"/>
  </r>
  <r>
    <s v="24-04-2017"/>
    <s v="24"/>
    <s v="04"/>
    <s v="2017"/>
    <x v="611"/>
    <d v="2017-04-24T00:00:00"/>
    <x v="3"/>
    <x v="3"/>
    <x v="646"/>
    <x v="43"/>
    <x v="0"/>
    <x v="0"/>
    <s v="V7 USB Numeric Keypad"/>
    <n v="69.98"/>
    <n v="2"/>
    <n v="4.9000000000000004"/>
  </r>
  <r>
    <s v="24-04-2017"/>
    <s v="24"/>
    <s v="04"/>
    <s v="2017"/>
    <x v="611"/>
    <d v="2017-04-24T00:00:00"/>
    <x v="3"/>
    <x v="3"/>
    <x v="670"/>
    <x v="3"/>
    <x v="2"/>
    <x v="9"/>
    <s v="Acco Data Flex Cable Posts For Top &amp; Bottom Load Binders, 6&quot; Capacity"/>
    <n v="10.43"/>
    <n v="5"/>
    <n v="-18.25"/>
  </r>
  <r>
    <s v="24-04-2017"/>
    <s v="24"/>
    <s v="04"/>
    <s v="2017"/>
    <x v="611"/>
    <d v="2017-04-24T00:00:00"/>
    <x v="3"/>
    <x v="3"/>
    <x v="670"/>
    <x v="3"/>
    <x v="2"/>
    <x v="6"/>
    <s v="Safco Industrial Wire Shelving System"/>
    <n v="72.78"/>
    <n v="1"/>
    <n v="-18.2"/>
  </r>
  <r>
    <s v="25-04-2017"/>
    <s v="25"/>
    <s v="04"/>
    <s v="2017"/>
    <x v="612"/>
    <d v="2017-04-25T00:00:00"/>
    <x v="3"/>
    <x v="3"/>
    <x v="211"/>
    <x v="5"/>
    <x v="2"/>
    <x v="9"/>
    <s v="Cardinal Slant-D Ring Binder, Heavy Gauge Vinyl"/>
    <n v="13.9"/>
    <n v="2"/>
    <n v="4.5199999999999996"/>
  </r>
  <r>
    <s v="25-04-2017"/>
    <s v="25"/>
    <s v="04"/>
    <s v="2017"/>
    <x v="612"/>
    <d v="2017-04-25T00:00:00"/>
    <x v="3"/>
    <x v="3"/>
    <x v="677"/>
    <x v="23"/>
    <x v="2"/>
    <x v="11"/>
    <s v="Newell 312"/>
    <n v="42.05"/>
    <n v="9"/>
    <n v="5.26"/>
  </r>
  <r>
    <s v="25-04-2017"/>
    <s v="25"/>
    <s v="04"/>
    <s v="2017"/>
    <x v="612"/>
    <d v="2017-04-25T00:00:00"/>
    <x v="3"/>
    <x v="3"/>
    <x v="677"/>
    <x v="23"/>
    <x v="2"/>
    <x v="11"/>
    <s v="Stanley Bostitch Contemporary Electric Pencil Sharpeners"/>
    <n v="67.92"/>
    <n v="5"/>
    <n v="6.79"/>
  </r>
  <r>
    <s v="25-04-2017"/>
    <s v="25"/>
    <s v="04"/>
    <s v="2017"/>
    <x v="612"/>
    <d v="2017-04-25T00:00:00"/>
    <x v="3"/>
    <x v="3"/>
    <x v="437"/>
    <x v="22"/>
    <x v="2"/>
    <x v="11"/>
    <s v="Newell 318"/>
    <n v="8.9"/>
    <n v="4"/>
    <n v="0.67"/>
  </r>
  <r>
    <s v="25-04-2017"/>
    <s v="25"/>
    <s v="04"/>
    <s v="2017"/>
    <x v="612"/>
    <d v="2017-04-25T00:00:00"/>
    <x v="3"/>
    <x v="3"/>
    <x v="207"/>
    <x v="5"/>
    <x v="2"/>
    <x v="3"/>
    <s v="Telephone Message Books with Fax/Mobile Section, 5 1/2&quot; x 3 3/16&quot;"/>
    <n v="19.05"/>
    <n v="3"/>
    <n v="8.76"/>
  </r>
  <r>
    <s v="25-04-2017"/>
    <s v="25"/>
    <s v="04"/>
    <s v="2017"/>
    <x v="612"/>
    <d v="2017-04-25T00:00:00"/>
    <x v="3"/>
    <x v="3"/>
    <x v="207"/>
    <x v="5"/>
    <x v="2"/>
    <x v="9"/>
    <s v="Surelock Post Binders"/>
    <n v="73.34"/>
    <n v="3"/>
    <n v="27.5"/>
  </r>
  <r>
    <s v="25-04-2017"/>
    <s v="25"/>
    <s v="04"/>
    <s v="2017"/>
    <x v="612"/>
    <d v="2017-04-25T00:00:00"/>
    <x v="3"/>
    <x v="3"/>
    <x v="50"/>
    <x v="5"/>
    <x v="0"/>
    <x v="0"/>
    <s v="Sony 64GB Class 10 Micro SDHC R40 Memory Card"/>
    <n v="107.97"/>
    <n v="3"/>
    <n v="22.67"/>
  </r>
  <r>
    <s v="25-04-2017"/>
    <s v="25"/>
    <s v="04"/>
    <s v="2017"/>
    <x v="612"/>
    <d v="2017-04-25T00:00:00"/>
    <x v="3"/>
    <x v="3"/>
    <x v="239"/>
    <x v="5"/>
    <x v="1"/>
    <x v="14"/>
    <s v="Bush Westfield Collection Bookcases, Medium Cherry Finish"/>
    <n v="344.98"/>
    <n v="7"/>
    <n v="28.41"/>
  </r>
  <r>
    <s v="26-04-2017"/>
    <s v="26"/>
    <s v="04"/>
    <s v="2017"/>
    <x v="613"/>
    <d v="2017-04-26T00:00:00"/>
    <x v="3"/>
    <x v="3"/>
    <x v="769"/>
    <x v="4"/>
    <x v="1"/>
    <x v="5"/>
    <s v="DAX Value U-Channel Document Frames, Easel Back"/>
    <n v="1.99"/>
    <n v="1"/>
    <n v="-1.44"/>
  </r>
  <r>
    <s v="26-04-2017"/>
    <s v="26"/>
    <s v="04"/>
    <s v="2017"/>
    <x v="613"/>
    <d v="2017-04-26T00:00:00"/>
    <x v="3"/>
    <x v="3"/>
    <x v="712"/>
    <x v="1"/>
    <x v="2"/>
    <x v="3"/>
    <s v="Strathmore Photo Mount Cards"/>
    <n v="20.34"/>
    <n v="3"/>
    <n v="9.36"/>
  </r>
  <r>
    <s v="26-04-2017"/>
    <s v="26"/>
    <s v="04"/>
    <s v="2017"/>
    <x v="613"/>
    <d v="2017-04-26T00:00:00"/>
    <x v="3"/>
    <x v="3"/>
    <x v="712"/>
    <x v="1"/>
    <x v="2"/>
    <x v="8"/>
    <s v="Avery 478"/>
    <n v="39.28"/>
    <n v="8"/>
    <n v="19.25"/>
  </r>
  <r>
    <s v="27-04-2017"/>
    <s v="27"/>
    <s v="04"/>
    <s v="2017"/>
    <x v="614"/>
    <d v="2017-04-27T00:00:00"/>
    <x v="3"/>
    <x v="3"/>
    <x v="734"/>
    <x v="4"/>
    <x v="2"/>
    <x v="8"/>
    <s v="Avery Address/Shipping Labels for Typewriters, 4&quot; x 2&quot;"/>
    <n v="33.119999999999997"/>
    <n v="4"/>
    <n v="11.59"/>
  </r>
  <r>
    <s v="27-04-2017"/>
    <s v="27"/>
    <s v="04"/>
    <s v="2017"/>
    <x v="614"/>
    <d v="2017-04-27T00:00:00"/>
    <x v="3"/>
    <x v="3"/>
    <x v="734"/>
    <x v="4"/>
    <x v="1"/>
    <x v="14"/>
    <s v="Sauder Barrister Bookcases"/>
    <n v="220.27"/>
    <n v="4"/>
    <n v="-42.11"/>
  </r>
  <r>
    <s v="27-04-2017"/>
    <s v="27"/>
    <s v="04"/>
    <s v="2017"/>
    <x v="614"/>
    <d v="2017-04-27T00:00:00"/>
    <x v="3"/>
    <x v="3"/>
    <x v="393"/>
    <x v="5"/>
    <x v="2"/>
    <x v="11"/>
    <s v="Boston School Pro Electric Pencil Sharpener, 1670"/>
    <n v="123.92"/>
    <n v="4"/>
    <n v="33.46"/>
  </r>
  <r>
    <s v="27-04-2017"/>
    <s v="27"/>
    <s v="04"/>
    <s v="2017"/>
    <x v="614"/>
    <d v="2017-04-27T00:00:00"/>
    <x v="3"/>
    <x v="3"/>
    <x v="393"/>
    <x v="5"/>
    <x v="2"/>
    <x v="11"/>
    <s v="Newell Chalk Holder"/>
    <n v="12.39"/>
    <n v="3"/>
    <n v="5.7"/>
  </r>
  <r>
    <s v="27-04-2017"/>
    <s v="27"/>
    <s v="04"/>
    <s v="2017"/>
    <x v="614"/>
    <d v="2017-04-27T00:00:00"/>
    <x v="3"/>
    <x v="3"/>
    <x v="393"/>
    <x v="5"/>
    <x v="2"/>
    <x v="11"/>
    <s v="Boston Home &amp; Office Model 2000 Electric Pencil Sharpeners"/>
    <n v="47.3"/>
    <n v="2"/>
    <n v="12.3"/>
  </r>
  <r>
    <s v="27-04-2017"/>
    <s v="27"/>
    <s v="04"/>
    <s v="2017"/>
    <x v="614"/>
    <d v="2017-04-27T00:00:00"/>
    <x v="3"/>
    <x v="3"/>
    <x v="612"/>
    <x v="1"/>
    <x v="1"/>
    <x v="5"/>
    <s v="Luxo Economy Swing Arm Lamp"/>
    <n v="139.58000000000001"/>
    <n v="7"/>
    <n v="39.08"/>
  </r>
  <r>
    <s v="28-04-2017"/>
    <s v="28"/>
    <s v="04"/>
    <s v="2017"/>
    <x v="615"/>
    <d v="2017-04-28T00:00:00"/>
    <x v="3"/>
    <x v="3"/>
    <x v="34"/>
    <x v="13"/>
    <x v="2"/>
    <x v="6"/>
    <s v="Sterilite Officeware Hinged File Box"/>
    <n v="8.3800000000000008"/>
    <n v="1"/>
    <n v="0.73"/>
  </r>
  <r>
    <s v="28-04-2017"/>
    <s v="28"/>
    <s v="04"/>
    <s v="2017"/>
    <x v="615"/>
    <d v="2017-04-28T00:00:00"/>
    <x v="3"/>
    <x v="3"/>
    <x v="34"/>
    <x v="13"/>
    <x v="2"/>
    <x v="11"/>
    <s v="Newell 341"/>
    <n v="6.85"/>
    <n v="2"/>
    <n v="0.77"/>
  </r>
  <r>
    <s v="28-04-2017"/>
    <s v="28"/>
    <s v="04"/>
    <s v="2017"/>
    <x v="615"/>
    <d v="2017-04-28T00:00:00"/>
    <x v="3"/>
    <x v="3"/>
    <x v="18"/>
    <x v="12"/>
    <x v="2"/>
    <x v="10"/>
    <s v="Harmony HEPA Quiet Air Purifiers"/>
    <n v="28.08"/>
    <n v="3"/>
    <n v="5.27"/>
  </r>
  <r>
    <s v="28-04-2017"/>
    <s v="28"/>
    <s v="04"/>
    <s v="2017"/>
    <x v="615"/>
    <d v="2017-04-28T00:00:00"/>
    <x v="3"/>
    <x v="3"/>
    <x v="259"/>
    <x v="11"/>
    <x v="0"/>
    <x v="2"/>
    <s v="Samsung Galaxy S4 Mini"/>
    <n v="751.98"/>
    <n v="2"/>
    <n v="84.6"/>
  </r>
  <r>
    <s v="29-04-2017"/>
    <s v="29"/>
    <s v="04"/>
    <s v="2017"/>
    <x v="616"/>
    <d v="2017-04-29T00:00:00"/>
    <x v="3"/>
    <x v="3"/>
    <x v="294"/>
    <x v="18"/>
    <x v="1"/>
    <x v="7"/>
    <s v="SAFCO PlanMaster Heigh-Adjustable Drafting Table Base, 43w x 30d x 30-37h, Black"/>
    <n v="1048.3499999999999"/>
    <n v="5"/>
    <n v="-69.89"/>
  </r>
  <r>
    <s v="29-04-2017"/>
    <s v="29"/>
    <s v="04"/>
    <s v="2017"/>
    <x v="616"/>
    <d v="2017-04-29T00:00:00"/>
    <x v="3"/>
    <x v="3"/>
    <x v="365"/>
    <x v="8"/>
    <x v="2"/>
    <x v="8"/>
    <s v="Color-Coded Legal Exhibit Labels"/>
    <n v="4.91"/>
    <n v="1"/>
    <n v="2.41"/>
  </r>
  <r>
    <s v="30-04-2017"/>
    <s v="30"/>
    <s v="04"/>
    <s v="2017"/>
    <x v="617"/>
    <d v="2017-04-30T00:00:00"/>
    <x v="3"/>
    <x v="3"/>
    <x v="729"/>
    <x v="2"/>
    <x v="2"/>
    <x v="13"/>
    <s v="#10-4 1/8&quot; x 9 1/2&quot; Premium Diagonal Seam Envelopes"/>
    <n v="62.96"/>
    <n v="4"/>
    <n v="28.33"/>
  </r>
  <r>
    <s v="30-04-2017"/>
    <s v="30"/>
    <s v="04"/>
    <s v="2017"/>
    <x v="617"/>
    <d v="2017-04-30T00:00:00"/>
    <x v="3"/>
    <x v="3"/>
    <x v="11"/>
    <x v="13"/>
    <x v="0"/>
    <x v="2"/>
    <s v="Polycom SoundPoint IP 450 VoIP phone"/>
    <n v="677.58"/>
    <n v="5"/>
    <n v="-158.1"/>
  </r>
  <r>
    <s v="30-04-2017"/>
    <s v="30"/>
    <s v="04"/>
    <s v="2017"/>
    <x v="617"/>
    <d v="2017-04-30T00:00:00"/>
    <x v="3"/>
    <x v="3"/>
    <x v="11"/>
    <x v="13"/>
    <x v="2"/>
    <x v="9"/>
    <s v="GBC VeloBind Cover Sets"/>
    <n v="13.9"/>
    <n v="3"/>
    <n v="-9.26"/>
  </r>
  <r>
    <s v="30-04-2017"/>
    <s v="30"/>
    <s v="04"/>
    <s v="2017"/>
    <x v="617"/>
    <d v="2017-04-30T00:00:00"/>
    <x v="3"/>
    <x v="3"/>
    <x v="16"/>
    <x v="11"/>
    <x v="2"/>
    <x v="8"/>
    <s v="Avery 474"/>
    <n v="4.6100000000000003"/>
    <n v="2"/>
    <n v="1.67"/>
  </r>
  <r>
    <s v="30-04-2017"/>
    <s v="30"/>
    <s v="04"/>
    <s v="2017"/>
    <x v="617"/>
    <d v="2017-04-30T00:00:00"/>
    <x v="3"/>
    <x v="3"/>
    <x v="16"/>
    <x v="11"/>
    <x v="2"/>
    <x v="11"/>
    <s v="Staples in misc. colors"/>
    <n v="15.53"/>
    <n v="3"/>
    <n v="4.8499999999999996"/>
  </r>
  <r>
    <s v="30-04-2017"/>
    <s v="30"/>
    <s v="04"/>
    <s v="2017"/>
    <x v="617"/>
    <d v="2017-04-30T00:00:00"/>
    <x v="3"/>
    <x v="3"/>
    <x v="16"/>
    <x v="11"/>
    <x v="2"/>
    <x v="8"/>
    <s v="Avery 499"/>
    <n v="11.95"/>
    <n v="3"/>
    <n v="3.88"/>
  </r>
  <r>
    <s v="30-04-2017"/>
    <s v="30"/>
    <s v="04"/>
    <s v="2017"/>
    <x v="617"/>
    <d v="2017-04-30T00:00:00"/>
    <x v="3"/>
    <x v="3"/>
    <x v="538"/>
    <x v="11"/>
    <x v="1"/>
    <x v="5"/>
    <s v="3M Hangers With Command Adhesive"/>
    <n v="23.68"/>
    <n v="8"/>
    <n v="6.22"/>
  </r>
  <r>
    <s v="30-04-2017"/>
    <s v="30"/>
    <s v="04"/>
    <s v="2017"/>
    <x v="617"/>
    <d v="2017-04-30T00:00:00"/>
    <x v="3"/>
    <x v="3"/>
    <x v="538"/>
    <x v="11"/>
    <x v="0"/>
    <x v="0"/>
    <s v="Maxell 4.7GB DVD+R 5/Pack"/>
    <n v="2.38"/>
    <n v="3"/>
    <n v="0.74"/>
  </r>
  <r>
    <s v="30-04-2017"/>
    <s v="30"/>
    <s v="04"/>
    <s v="2017"/>
    <x v="617"/>
    <d v="2017-04-30T00:00:00"/>
    <x v="3"/>
    <x v="3"/>
    <x v="481"/>
    <x v="18"/>
    <x v="2"/>
    <x v="3"/>
    <s v="Xerox 222"/>
    <n v="10.37"/>
    <n v="2"/>
    <n v="3.63"/>
  </r>
  <r>
    <s v="30-04-2017"/>
    <s v="30"/>
    <s v="04"/>
    <s v="2017"/>
    <x v="617"/>
    <d v="2017-04-30T00:00:00"/>
    <x v="3"/>
    <x v="3"/>
    <x v="601"/>
    <x v="30"/>
    <x v="2"/>
    <x v="8"/>
    <s v="Avery 5"/>
    <n v="5.76"/>
    <n v="2"/>
    <n v="2.82"/>
  </r>
  <r>
    <s v="30-04-2017"/>
    <s v="30"/>
    <s v="04"/>
    <s v="2017"/>
    <x v="617"/>
    <d v="2017-04-30T00:00:00"/>
    <x v="3"/>
    <x v="3"/>
    <x v="536"/>
    <x v="3"/>
    <x v="2"/>
    <x v="9"/>
    <s v="GBC Linen Binding Covers"/>
    <n v="43.37"/>
    <n v="7"/>
    <n v="-69.400000000000006"/>
  </r>
  <r>
    <s v="30-04-2017"/>
    <s v="30"/>
    <s v="04"/>
    <s v="2017"/>
    <x v="617"/>
    <d v="2017-04-30T00:00:00"/>
    <x v="3"/>
    <x v="3"/>
    <x v="532"/>
    <x v="5"/>
    <x v="2"/>
    <x v="3"/>
    <s v="Xerox 1919"/>
    <n v="163.96"/>
    <n v="4"/>
    <n v="80.34"/>
  </r>
  <r>
    <s v="30-04-2017"/>
    <s v="30"/>
    <s v="04"/>
    <s v="2017"/>
    <x v="617"/>
    <d v="2017-04-30T00:00:00"/>
    <x v="3"/>
    <x v="3"/>
    <x v="388"/>
    <x v="5"/>
    <x v="1"/>
    <x v="5"/>
    <s v="Seth Thomas 16&quot; Steel Case Clock"/>
    <n v="64.959999999999994"/>
    <n v="2"/>
    <n v="21.44"/>
  </r>
  <r>
    <s v="30-04-2017"/>
    <s v="30"/>
    <s v="04"/>
    <s v="2017"/>
    <x v="617"/>
    <d v="2017-04-30T00:00:00"/>
    <x v="3"/>
    <x v="3"/>
    <x v="388"/>
    <x v="5"/>
    <x v="2"/>
    <x v="13"/>
    <s v="#10- 4 1/8&quot; x 9 1/2&quot; Security-Tint Envelopes"/>
    <n v="30.56"/>
    <n v="4"/>
    <n v="14.97"/>
  </r>
  <r>
    <s v="30-04-2017"/>
    <s v="30"/>
    <s v="04"/>
    <s v="2017"/>
    <x v="617"/>
    <d v="2017-04-30T00:00:00"/>
    <x v="3"/>
    <x v="3"/>
    <x v="29"/>
    <x v="5"/>
    <x v="2"/>
    <x v="11"/>
    <s v="Faber Castell Col-Erase Pencils"/>
    <n v="9.7799999999999994"/>
    <n v="2"/>
    <n v="4.01"/>
  </r>
  <r>
    <s v="30-04-2017"/>
    <s v="30"/>
    <s v="04"/>
    <s v="2017"/>
    <x v="617"/>
    <d v="2017-04-30T00:00:00"/>
    <x v="3"/>
    <x v="3"/>
    <x v="69"/>
    <x v="5"/>
    <x v="2"/>
    <x v="9"/>
    <s v="Fellowes Black Plastic Comb Bindings"/>
    <n v="23.24"/>
    <n v="5"/>
    <n v="7.55"/>
  </r>
  <r>
    <s v="30-04-2017"/>
    <s v="30"/>
    <s v="04"/>
    <s v="2017"/>
    <x v="617"/>
    <d v="2017-04-30T00:00:00"/>
    <x v="3"/>
    <x v="3"/>
    <x v="771"/>
    <x v="11"/>
    <x v="2"/>
    <x v="9"/>
    <s v="Acco PRESSTEX Data Binder with Storage Hooks, Light Blue, 9 1/2&quot; X 11&quot;"/>
    <n v="4.84"/>
    <n v="3"/>
    <n v="-3.55"/>
  </r>
  <r>
    <s v="30-04-2017"/>
    <s v="30"/>
    <s v="04"/>
    <s v="2017"/>
    <x v="617"/>
    <d v="2017-04-30T00:00:00"/>
    <x v="3"/>
    <x v="3"/>
    <x v="771"/>
    <x v="11"/>
    <x v="1"/>
    <x v="5"/>
    <s v="Tenex B1-RE Series Chair Mats for Low Pile Carpets"/>
    <n v="220.7"/>
    <n v="6"/>
    <n v="-8.2799999999999994"/>
  </r>
  <r>
    <m/>
    <m/>
    <m/>
    <m/>
    <x v="0"/>
    <d v="2017-05-02T00:00:00"/>
    <x v="3"/>
    <x v="4"/>
    <x v="141"/>
    <x v="4"/>
    <x v="2"/>
    <x v="9"/>
    <s v="Ibico Hi-Tech Manual Binding System"/>
    <n v="243.99"/>
    <n v="4"/>
    <n v="-426.99"/>
  </r>
  <r>
    <m/>
    <m/>
    <m/>
    <m/>
    <x v="0"/>
    <d v="2017-05-02T00:00:00"/>
    <x v="3"/>
    <x v="4"/>
    <x v="141"/>
    <x v="4"/>
    <x v="2"/>
    <x v="11"/>
    <s v="Staples in misc. colors"/>
    <n v="7.12"/>
    <n v="5"/>
    <n v="0.71"/>
  </r>
  <r>
    <m/>
    <m/>
    <m/>
    <m/>
    <x v="0"/>
    <d v="2017-05-02T00:00:00"/>
    <x v="3"/>
    <x v="4"/>
    <x v="466"/>
    <x v="5"/>
    <x v="2"/>
    <x v="10"/>
    <s v="Sanyo Counter Height Refrigerator with Crisper, 3.6 Cubic Foot, Stainless Steel/Black"/>
    <n v="1640.7"/>
    <n v="5"/>
    <n v="459.4"/>
  </r>
  <r>
    <m/>
    <m/>
    <m/>
    <m/>
    <x v="0"/>
    <d v="2017-05-02T00:00:00"/>
    <x v="3"/>
    <x v="4"/>
    <x v="466"/>
    <x v="5"/>
    <x v="0"/>
    <x v="2"/>
    <s v="Geemarc AmpliPOWER60"/>
    <n v="371.2"/>
    <n v="5"/>
    <n v="41.76"/>
  </r>
  <r>
    <m/>
    <m/>
    <m/>
    <m/>
    <x v="0"/>
    <d v="2017-05-03T00:00:00"/>
    <x v="3"/>
    <x v="4"/>
    <x v="510"/>
    <x v="0"/>
    <x v="2"/>
    <x v="8"/>
    <s v="Avery 515"/>
    <n v="25.06"/>
    <n v="2"/>
    <n v="11.78"/>
  </r>
  <r>
    <m/>
    <m/>
    <m/>
    <m/>
    <x v="0"/>
    <d v="2017-05-03T00:00:00"/>
    <x v="3"/>
    <x v="4"/>
    <x v="444"/>
    <x v="7"/>
    <x v="2"/>
    <x v="4"/>
    <s v="Advantus Map Pennant Flags and Round Head Tacks"/>
    <n v="7.9"/>
    <n v="2"/>
    <n v="2.5299999999999998"/>
  </r>
  <r>
    <m/>
    <m/>
    <m/>
    <m/>
    <x v="0"/>
    <d v="2017-05-03T00:00:00"/>
    <x v="3"/>
    <x v="4"/>
    <x v="444"/>
    <x v="7"/>
    <x v="2"/>
    <x v="6"/>
    <s v="Recycled Steel Personal File for Standard File Folders"/>
    <n v="221.16"/>
    <n v="4"/>
    <n v="57.5"/>
  </r>
  <r>
    <m/>
    <m/>
    <m/>
    <m/>
    <x v="0"/>
    <d v="2017-05-03T00:00:00"/>
    <x v="3"/>
    <x v="4"/>
    <x v="444"/>
    <x v="7"/>
    <x v="2"/>
    <x v="9"/>
    <s v="GBC ProClick Punch Binding System"/>
    <n v="127.96"/>
    <n v="2"/>
    <n v="62.7"/>
  </r>
  <r>
    <m/>
    <m/>
    <m/>
    <m/>
    <x v="0"/>
    <d v="2017-05-03T00:00:00"/>
    <x v="3"/>
    <x v="4"/>
    <x v="444"/>
    <x v="7"/>
    <x v="2"/>
    <x v="9"/>
    <s v="Avery Hole Reinforcements"/>
    <n v="18.690000000000001"/>
    <n v="3"/>
    <n v="9.16"/>
  </r>
  <r>
    <m/>
    <m/>
    <m/>
    <m/>
    <x v="0"/>
    <d v="2017-05-03T00:00:00"/>
    <x v="3"/>
    <x v="4"/>
    <x v="606"/>
    <x v="33"/>
    <x v="2"/>
    <x v="13"/>
    <s v="Laser &amp; Ink Jet Business Envelopes"/>
    <n v="42.68"/>
    <n v="4"/>
    <n v="19.63"/>
  </r>
  <r>
    <m/>
    <m/>
    <m/>
    <m/>
    <x v="0"/>
    <d v="2017-05-03T00:00:00"/>
    <x v="3"/>
    <x v="4"/>
    <x v="606"/>
    <x v="33"/>
    <x v="0"/>
    <x v="0"/>
    <s v="Logitech G700s Rechargeable Gaming Mouse"/>
    <n v="299.97000000000003"/>
    <n v="3"/>
    <n v="125.99"/>
  </r>
  <r>
    <m/>
    <m/>
    <m/>
    <m/>
    <x v="0"/>
    <d v="2017-05-03T00:00:00"/>
    <x v="3"/>
    <x v="4"/>
    <x v="606"/>
    <x v="33"/>
    <x v="2"/>
    <x v="10"/>
    <s v="Kensington 7 Outlet MasterPiece HOMEOFFICE Power Control Center"/>
    <n v="262.24"/>
    <n v="2"/>
    <n v="78.67"/>
  </r>
  <r>
    <m/>
    <m/>
    <m/>
    <m/>
    <x v="0"/>
    <d v="2017-05-03T00:00:00"/>
    <x v="3"/>
    <x v="4"/>
    <x v="606"/>
    <x v="33"/>
    <x v="2"/>
    <x v="9"/>
    <s v="Ibico Recycled Linen-Style Covers"/>
    <n v="234.36"/>
    <n v="6"/>
    <n v="112.49"/>
  </r>
  <r>
    <m/>
    <m/>
    <m/>
    <m/>
    <x v="0"/>
    <d v="2017-05-05T00:00:00"/>
    <x v="3"/>
    <x v="4"/>
    <x v="541"/>
    <x v="5"/>
    <x v="2"/>
    <x v="13"/>
    <s v="Peel &amp; Seel Recycled Catalog Envelopes, Brown"/>
    <n v="23.16"/>
    <n v="2"/>
    <n v="11.58"/>
  </r>
  <r>
    <m/>
    <m/>
    <m/>
    <m/>
    <x v="0"/>
    <d v="2017-05-05T00:00:00"/>
    <x v="3"/>
    <x v="4"/>
    <x v="375"/>
    <x v="15"/>
    <x v="2"/>
    <x v="13"/>
    <s v="Redi-Strip #10 Envelopes, 4 1/8 x 9 1/2"/>
    <n v="21.24"/>
    <n v="9"/>
    <n v="7.43"/>
  </r>
  <r>
    <m/>
    <m/>
    <m/>
    <m/>
    <x v="0"/>
    <d v="2017-05-05T00:00:00"/>
    <x v="3"/>
    <x v="4"/>
    <x v="375"/>
    <x v="15"/>
    <x v="2"/>
    <x v="9"/>
    <s v="Avery Durable Slant Ring Binders, No Labels"/>
    <n v="9.5500000000000007"/>
    <n v="8"/>
    <n v="-7.32"/>
  </r>
  <r>
    <m/>
    <m/>
    <m/>
    <m/>
    <x v="0"/>
    <d v="2017-05-05T00:00:00"/>
    <x v="3"/>
    <x v="4"/>
    <x v="375"/>
    <x v="15"/>
    <x v="1"/>
    <x v="14"/>
    <s v="Bestar Classic Bookcase"/>
    <n v="89.99"/>
    <n v="3"/>
    <n v="-152.97999999999999"/>
  </r>
  <r>
    <m/>
    <m/>
    <m/>
    <m/>
    <x v="0"/>
    <d v="2017-05-05T00:00:00"/>
    <x v="3"/>
    <x v="4"/>
    <x v="684"/>
    <x v="21"/>
    <x v="2"/>
    <x v="9"/>
    <s v="Ibico Covers for Plastic or Wire Binding Elements"/>
    <n v="34.5"/>
    <n v="3"/>
    <n v="15.53"/>
  </r>
  <r>
    <m/>
    <m/>
    <m/>
    <m/>
    <x v="0"/>
    <d v="2017-05-05T00:00:00"/>
    <x v="3"/>
    <x v="4"/>
    <x v="205"/>
    <x v="2"/>
    <x v="2"/>
    <x v="3"/>
    <s v="Xerox 1923"/>
    <n v="6.68"/>
    <n v="1"/>
    <n v="3.21"/>
  </r>
  <r>
    <m/>
    <m/>
    <m/>
    <m/>
    <x v="0"/>
    <d v="2017-05-06T00:00:00"/>
    <x v="3"/>
    <x v="4"/>
    <x v="579"/>
    <x v="4"/>
    <x v="0"/>
    <x v="2"/>
    <s v="LG G3"/>
    <n v="470.38"/>
    <n v="3"/>
    <n v="52.92"/>
  </r>
  <r>
    <m/>
    <m/>
    <m/>
    <m/>
    <x v="0"/>
    <d v="2017-05-06T00:00:00"/>
    <x v="3"/>
    <x v="4"/>
    <x v="312"/>
    <x v="11"/>
    <x v="2"/>
    <x v="3"/>
    <s v="Xerox 227"/>
    <n v="20.74"/>
    <n v="4"/>
    <n v="7.26"/>
  </r>
  <r>
    <m/>
    <m/>
    <m/>
    <m/>
    <x v="0"/>
    <d v="2017-05-07T00:00:00"/>
    <x v="3"/>
    <x v="4"/>
    <x v="646"/>
    <x v="4"/>
    <x v="1"/>
    <x v="5"/>
    <s v="Deflect-o RollaMat Studded, Beveled Mat for Medium Pile Carpeting"/>
    <n v="332.03"/>
    <n v="9"/>
    <n v="-348.63"/>
  </r>
  <r>
    <m/>
    <m/>
    <m/>
    <m/>
    <x v="0"/>
    <d v="2017-05-07T00:00:00"/>
    <x v="3"/>
    <x v="4"/>
    <x v="646"/>
    <x v="4"/>
    <x v="2"/>
    <x v="9"/>
    <s v="Cardinal HOLDit! Binder Insert Strips,Extra Strips"/>
    <n v="11.39"/>
    <n v="9"/>
    <n v="-17.66"/>
  </r>
  <r>
    <m/>
    <m/>
    <m/>
    <m/>
    <x v="0"/>
    <d v="2017-05-07T00:00:00"/>
    <x v="3"/>
    <x v="4"/>
    <x v="646"/>
    <x v="4"/>
    <x v="2"/>
    <x v="3"/>
    <s v="Xerox 1975"/>
    <n v="15.55"/>
    <n v="3"/>
    <n v="5.64"/>
  </r>
  <r>
    <m/>
    <m/>
    <m/>
    <m/>
    <x v="0"/>
    <d v="2017-05-07T00:00:00"/>
    <x v="3"/>
    <x v="4"/>
    <x v="646"/>
    <x v="4"/>
    <x v="2"/>
    <x v="3"/>
    <s v="Xerox 1966"/>
    <n v="31.1"/>
    <n v="6"/>
    <n v="11.28"/>
  </r>
  <r>
    <m/>
    <m/>
    <m/>
    <m/>
    <x v="0"/>
    <d v="2017-05-07T00:00:00"/>
    <x v="3"/>
    <x v="4"/>
    <x v="646"/>
    <x v="4"/>
    <x v="2"/>
    <x v="9"/>
    <s v="Tuf-Vin Binders"/>
    <n v="6.32"/>
    <n v="1"/>
    <n v="-10.42"/>
  </r>
  <r>
    <m/>
    <m/>
    <m/>
    <m/>
    <x v="0"/>
    <d v="2017-05-07T00:00:00"/>
    <x v="3"/>
    <x v="4"/>
    <x v="154"/>
    <x v="31"/>
    <x v="0"/>
    <x v="2"/>
    <s v="Anker 36W 4-Port USB Wall Charger Travel Power Adapter for iPhone 5s 5c 5"/>
    <n v="79.959999999999994"/>
    <n v="4"/>
    <n v="22.39"/>
  </r>
  <r>
    <m/>
    <m/>
    <m/>
    <m/>
    <x v="0"/>
    <d v="2017-05-08T00:00:00"/>
    <x v="3"/>
    <x v="4"/>
    <x v="245"/>
    <x v="17"/>
    <x v="2"/>
    <x v="3"/>
    <s v="Adams Phone Message Book, 200 Message Capacity, 8 1/16Â” x 11Â”"/>
    <n v="13.76"/>
    <n v="2"/>
    <n v="6.33"/>
  </r>
  <r>
    <m/>
    <m/>
    <m/>
    <m/>
    <x v="0"/>
    <d v="2017-05-08T00:00:00"/>
    <x v="3"/>
    <x v="4"/>
    <x v="69"/>
    <x v="4"/>
    <x v="2"/>
    <x v="6"/>
    <s v="Tennsco Lockers, Sand"/>
    <n v="151.06"/>
    <n v="9"/>
    <n v="7.55"/>
  </r>
  <r>
    <m/>
    <m/>
    <m/>
    <m/>
    <x v="0"/>
    <d v="2017-05-08T00:00:00"/>
    <x v="3"/>
    <x v="4"/>
    <x v="148"/>
    <x v="24"/>
    <x v="2"/>
    <x v="9"/>
    <s v="Premium Transparent Presentation Covers by GBC"/>
    <n v="125.88"/>
    <n v="6"/>
    <n v="60.42"/>
  </r>
  <r>
    <m/>
    <m/>
    <m/>
    <m/>
    <x v="0"/>
    <d v="2017-05-08T00:00:00"/>
    <x v="3"/>
    <x v="4"/>
    <x v="148"/>
    <x v="24"/>
    <x v="0"/>
    <x v="0"/>
    <s v="LogitechÂ MX Performance Wireless Mouse"/>
    <n v="79.78"/>
    <n v="2"/>
    <n v="29.52"/>
  </r>
  <r>
    <m/>
    <m/>
    <m/>
    <m/>
    <x v="0"/>
    <d v="2017-05-08T00:00:00"/>
    <x v="3"/>
    <x v="4"/>
    <x v="148"/>
    <x v="24"/>
    <x v="2"/>
    <x v="8"/>
    <s v="Avery 475"/>
    <n v="133.19999999999999"/>
    <n v="9"/>
    <n v="66.599999999999994"/>
  </r>
  <r>
    <m/>
    <m/>
    <m/>
    <m/>
    <x v="0"/>
    <d v="2017-05-09T00:00:00"/>
    <x v="3"/>
    <x v="4"/>
    <x v="448"/>
    <x v="1"/>
    <x v="2"/>
    <x v="11"/>
    <s v="Newell 333"/>
    <n v="2.78"/>
    <n v="1"/>
    <n v="0.72"/>
  </r>
  <r>
    <m/>
    <m/>
    <m/>
    <m/>
    <x v="0"/>
    <d v="2017-05-09T00:00:00"/>
    <x v="3"/>
    <x v="4"/>
    <x v="99"/>
    <x v="11"/>
    <x v="2"/>
    <x v="6"/>
    <s v="Gould Plastics 18-Pocket Panel Bin, 34w x 5-1/4d x 20-1/2h"/>
    <n v="147.18"/>
    <n v="2"/>
    <n v="-29.44"/>
  </r>
  <r>
    <m/>
    <m/>
    <m/>
    <m/>
    <x v="0"/>
    <d v="2017-05-09T00:00:00"/>
    <x v="3"/>
    <x v="4"/>
    <x v="739"/>
    <x v="23"/>
    <x v="0"/>
    <x v="0"/>
    <s v="MaxellÂ LTO Ultrium - 800 GB"/>
    <n v="89.57"/>
    <n v="4"/>
    <n v="-1.1200000000000001"/>
  </r>
  <r>
    <m/>
    <m/>
    <m/>
    <m/>
    <x v="0"/>
    <d v="2017-05-09T00:00:00"/>
    <x v="3"/>
    <x v="4"/>
    <x v="739"/>
    <x v="23"/>
    <x v="2"/>
    <x v="11"/>
    <s v="Model L Table or Wall-Mount Pencil Sharpener"/>
    <n v="71.959999999999994"/>
    <n v="5"/>
    <n v="7.2"/>
  </r>
  <r>
    <m/>
    <m/>
    <m/>
    <m/>
    <x v="0"/>
    <d v="2017-05-09T00:00:00"/>
    <x v="3"/>
    <x v="4"/>
    <x v="739"/>
    <x v="23"/>
    <x v="2"/>
    <x v="3"/>
    <s v="Xerox 220"/>
    <n v="15.55"/>
    <n v="3"/>
    <n v="5.44"/>
  </r>
  <r>
    <m/>
    <m/>
    <m/>
    <m/>
    <x v="0"/>
    <d v="2017-05-10T00:00:00"/>
    <x v="3"/>
    <x v="4"/>
    <x v="168"/>
    <x v="2"/>
    <x v="0"/>
    <x v="2"/>
    <s v="Motorola HK250 Universal Bluetooth Headset"/>
    <n v="160.93"/>
    <n v="7"/>
    <n v="3.22"/>
  </r>
  <r>
    <m/>
    <m/>
    <m/>
    <m/>
    <x v="0"/>
    <d v="2017-05-10T00:00:00"/>
    <x v="3"/>
    <x v="4"/>
    <x v="168"/>
    <x v="2"/>
    <x v="2"/>
    <x v="9"/>
    <s v="Tuf-Vin Binders"/>
    <n v="75.790000000000006"/>
    <n v="3"/>
    <n v="25.58"/>
  </r>
  <r>
    <m/>
    <m/>
    <m/>
    <m/>
    <x v="0"/>
    <d v="2017-05-10T00:00:00"/>
    <x v="3"/>
    <x v="4"/>
    <x v="157"/>
    <x v="5"/>
    <x v="2"/>
    <x v="9"/>
    <s v="Avery Framed View Binder, EZD Ring (Locking), Navy, 1 1/2&quot;"/>
    <n v="39.92"/>
    <n v="5"/>
    <n v="13.47"/>
  </r>
  <r>
    <m/>
    <m/>
    <m/>
    <m/>
    <x v="0"/>
    <d v="2017-05-10T00:00:00"/>
    <x v="3"/>
    <x v="4"/>
    <x v="157"/>
    <x v="5"/>
    <x v="2"/>
    <x v="3"/>
    <s v="Xerox 1951"/>
    <n v="61.96"/>
    <n v="2"/>
    <n v="27.88"/>
  </r>
  <r>
    <m/>
    <m/>
    <m/>
    <m/>
    <x v="0"/>
    <d v="2017-05-10T00:00:00"/>
    <x v="3"/>
    <x v="4"/>
    <x v="157"/>
    <x v="5"/>
    <x v="2"/>
    <x v="9"/>
    <s v="Avery Hole Reinforcements"/>
    <n v="19.940000000000001"/>
    <n v="4"/>
    <n v="7.23"/>
  </r>
  <r>
    <m/>
    <m/>
    <m/>
    <m/>
    <x v="0"/>
    <d v="2017-05-10T00:00:00"/>
    <x v="3"/>
    <x v="4"/>
    <x v="491"/>
    <x v="2"/>
    <x v="0"/>
    <x v="2"/>
    <s v="Samsung HM1900 Bluetooth Headset"/>
    <n v="87.8"/>
    <n v="4"/>
    <n v="43.9"/>
  </r>
  <r>
    <m/>
    <m/>
    <m/>
    <m/>
    <x v="0"/>
    <d v="2017-05-10T00:00:00"/>
    <x v="3"/>
    <x v="4"/>
    <x v="491"/>
    <x v="2"/>
    <x v="1"/>
    <x v="1"/>
    <s v="Global High-Back Leather Tilter, Burgundy"/>
    <n v="221.38"/>
    <n v="2"/>
    <n v="2.46"/>
  </r>
  <r>
    <m/>
    <m/>
    <m/>
    <m/>
    <x v="0"/>
    <d v="2017-05-10T00:00:00"/>
    <x v="3"/>
    <x v="4"/>
    <x v="491"/>
    <x v="2"/>
    <x v="0"/>
    <x v="15"/>
    <s v="3D Systems Cube Printer, 2nd Generation, Magenta"/>
    <n v="5199.96"/>
    <n v="4"/>
    <n v="1351.99"/>
  </r>
  <r>
    <m/>
    <m/>
    <m/>
    <m/>
    <x v="0"/>
    <d v="2017-05-10T00:00:00"/>
    <x v="3"/>
    <x v="4"/>
    <x v="111"/>
    <x v="15"/>
    <x v="0"/>
    <x v="0"/>
    <s v="LogitechÂ MX Performance Wireless Mouse"/>
    <n v="63.82"/>
    <n v="2"/>
    <n v="13.56"/>
  </r>
  <r>
    <m/>
    <m/>
    <m/>
    <m/>
    <x v="0"/>
    <d v="2017-05-10T00:00:00"/>
    <x v="3"/>
    <x v="4"/>
    <x v="494"/>
    <x v="5"/>
    <x v="1"/>
    <x v="1"/>
    <s v="Global Deluxe High-Back Office Chair in Storm"/>
    <n v="435.17"/>
    <n v="4"/>
    <n v="-59.84"/>
  </r>
  <r>
    <m/>
    <m/>
    <m/>
    <m/>
    <x v="0"/>
    <d v="2017-05-10T00:00:00"/>
    <x v="3"/>
    <x v="4"/>
    <x v="494"/>
    <x v="5"/>
    <x v="2"/>
    <x v="4"/>
    <s v="Staples"/>
    <n v="14.9"/>
    <n v="5"/>
    <n v="6.85"/>
  </r>
  <r>
    <m/>
    <m/>
    <m/>
    <m/>
    <x v="0"/>
    <d v="2017-05-10T00:00:00"/>
    <x v="3"/>
    <x v="4"/>
    <x v="494"/>
    <x v="5"/>
    <x v="2"/>
    <x v="10"/>
    <s v="Hoover Replacement Belts For Soft Guard &amp; Commercial Ltweight Upright Vacs, 2/Pk"/>
    <n v="15.8"/>
    <n v="4"/>
    <n v="4.1100000000000003"/>
  </r>
  <r>
    <m/>
    <m/>
    <m/>
    <m/>
    <x v="0"/>
    <d v="2017-05-10T00:00:00"/>
    <x v="3"/>
    <x v="4"/>
    <x v="494"/>
    <x v="5"/>
    <x v="1"/>
    <x v="5"/>
    <s v="DAX Clear Channel Poster Frame"/>
    <n v="72.900000000000006"/>
    <n v="5"/>
    <n v="26.97"/>
  </r>
  <r>
    <m/>
    <m/>
    <m/>
    <m/>
    <x v="0"/>
    <d v="2017-05-10T00:00:00"/>
    <x v="3"/>
    <x v="4"/>
    <x v="494"/>
    <x v="5"/>
    <x v="1"/>
    <x v="7"/>
    <s v="KI Adjustable-Height Table"/>
    <n v="206.35"/>
    <n v="3"/>
    <n v="5.16"/>
  </r>
  <r>
    <m/>
    <m/>
    <m/>
    <m/>
    <x v="0"/>
    <d v="2017-05-10T00:00:00"/>
    <x v="3"/>
    <x v="4"/>
    <x v="494"/>
    <x v="5"/>
    <x v="0"/>
    <x v="2"/>
    <s v="Square Credit Card Reader, 4 1/2&quot; x 4 1/2&quot; x 1&quot;, White"/>
    <n v="7.99"/>
    <n v="1"/>
    <n v="2.7"/>
  </r>
  <r>
    <m/>
    <m/>
    <m/>
    <m/>
    <x v="0"/>
    <d v="2017-05-11T00:00:00"/>
    <x v="3"/>
    <x v="4"/>
    <x v="387"/>
    <x v="22"/>
    <x v="2"/>
    <x v="9"/>
    <s v="Avery Durable Slant Ring Binders, No Labels"/>
    <n v="2.39"/>
    <n v="2"/>
    <n v="-1.83"/>
  </r>
  <r>
    <m/>
    <m/>
    <m/>
    <m/>
    <x v="0"/>
    <d v="2017-05-11T00:00:00"/>
    <x v="3"/>
    <x v="4"/>
    <x v="387"/>
    <x v="22"/>
    <x v="2"/>
    <x v="6"/>
    <s v="Trav-L-File Heavy-Duty Shuttle II, Black"/>
    <n v="243.99"/>
    <n v="7"/>
    <n v="30.5"/>
  </r>
  <r>
    <m/>
    <m/>
    <m/>
    <m/>
    <x v="0"/>
    <d v="2017-05-11T00:00:00"/>
    <x v="3"/>
    <x v="4"/>
    <x v="362"/>
    <x v="35"/>
    <x v="0"/>
    <x v="0"/>
    <s v="NETGEAR AC1750 Dual Band GigabitÂ Smart WiFi Router"/>
    <n v="159.99"/>
    <n v="1"/>
    <n v="54.4"/>
  </r>
  <r>
    <m/>
    <m/>
    <m/>
    <m/>
    <x v="0"/>
    <d v="2017-05-11T00:00:00"/>
    <x v="3"/>
    <x v="4"/>
    <x v="748"/>
    <x v="2"/>
    <x v="0"/>
    <x v="0"/>
    <s v="Enermax Aurora Lite Keyboard"/>
    <n v="390.75"/>
    <n v="5"/>
    <n v="171.93"/>
  </r>
  <r>
    <m/>
    <m/>
    <m/>
    <m/>
    <x v="0"/>
    <d v="2017-05-11T00:00:00"/>
    <x v="3"/>
    <x v="4"/>
    <x v="648"/>
    <x v="3"/>
    <x v="2"/>
    <x v="9"/>
    <s v="Avery Recycled Flexi-View Covers for Binding Systems"/>
    <n v="16.03"/>
    <n v="5"/>
    <n v="-25.65"/>
  </r>
  <r>
    <m/>
    <m/>
    <m/>
    <m/>
    <x v="0"/>
    <d v="2017-05-11T00:00:00"/>
    <x v="3"/>
    <x v="4"/>
    <x v="88"/>
    <x v="4"/>
    <x v="0"/>
    <x v="2"/>
    <s v="Nortel Meridian M3904 Professional Digital phone"/>
    <n v="492.77"/>
    <n v="4"/>
    <n v="55.44"/>
  </r>
  <r>
    <m/>
    <m/>
    <m/>
    <m/>
    <x v="0"/>
    <d v="2017-05-11T00:00:00"/>
    <x v="3"/>
    <x v="4"/>
    <x v="35"/>
    <x v="5"/>
    <x v="2"/>
    <x v="3"/>
    <s v="Xerox 1996"/>
    <n v="12.96"/>
    <n v="2"/>
    <n v="6.22"/>
  </r>
  <r>
    <m/>
    <m/>
    <m/>
    <m/>
    <x v="0"/>
    <d v="2017-05-11T00:00:00"/>
    <x v="3"/>
    <x v="4"/>
    <x v="786"/>
    <x v="2"/>
    <x v="2"/>
    <x v="9"/>
    <s v="GBC Prestige Therm-A-Bind Covers"/>
    <n v="164.69"/>
    <n v="6"/>
    <n v="55.58"/>
  </r>
  <r>
    <m/>
    <m/>
    <m/>
    <m/>
    <x v="0"/>
    <d v="2017-05-11T00:00:00"/>
    <x v="3"/>
    <x v="4"/>
    <x v="786"/>
    <x v="2"/>
    <x v="1"/>
    <x v="7"/>
    <s v="Balt Split Level Computer Training Table"/>
    <n v="166.5"/>
    <n v="2"/>
    <n v="-66.599999999999994"/>
  </r>
  <r>
    <m/>
    <m/>
    <m/>
    <m/>
    <x v="0"/>
    <d v="2017-05-11T00:00:00"/>
    <x v="3"/>
    <x v="4"/>
    <x v="786"/>
    <x v="2"/>
    <x v="2"/>
    <x v="3"/>
    <s v="Xerox 202"/>
    <n v="12.96"/>
    <n v="2"/>
    <n v="6.22"/>
  </r>
  <r>
    <m/>
    <m/>
    <m/>
    <m/>
    <x v="0"/>
    <d v="2017-05-11T00:00:00"/>
    <x v="3"/>
    <x v="4"/>
    <x v="786"/>
    <x v="2"/>
    <x v="2"/>
    <x v="3"/>
    <s v="Eaton Premium Continuous-Feed Paper, 25% Cotton, Letter Size, White, 1000 Shts/Box"/>
    <n v="110.96"/>
    <n v="2"/>
    <n v="53.26"/>
  </r>
  <r>
    <m/>
    <m/>
    <m/>
    <m/>
    <x v="0"/>
    <d v="2017-05-11T00:00:00"/>
    <x v="3"/>
    <x v="4"/>
    <x v="786"/>
    <x v="2"/>
    <x v="0"/>
    <x v="2"/>
    <s v="Anker Astro 15000mAh USB Portable Charger"/>
    <n v="99.98"/>
    <n v="2"/>
    <n v="4"/>
  </r>
  <r>
    <m/>
    <m/>
    <m/>
    <m/>
    <x v="0"/>
    <d v="2017-05-11T00:00:00"/>
    <x v="3"/>
    <x v="4"/>
    <x v="786"/>
    <x v="2"/>
    <x v="2"/>
    <x v="9"/>
    <s v="Avery Premier Heavy-Duty Binder with Round Locking Rings"/>
    <n v="11.42"/>
    <n v="1"/>
    <n v="3.71"/>
  </r>
  <r>
    <m/>
    <m/>
    <m/>
    <m/>
    <x v="0"/>
    <d v="2017-05-11T00:00:00"/>
    <x v="3"/>
    <x v="4"/>
    <x v="786"/>
    <x v="2"/>
    <x v="1"/>
    <x v="1"/>
    <s v="Harbour Creations 67200 Series Stacking Chairs"/>
    <n v="128.12"/>
    <n v="2"/>
    <n v="24.2"/>
  </r>
  <r>
    <m/>
    <m/>
    <m/>
    <m/>
    <x v="0"/>
    <d v="2017-05-11T00:00:00"/>
    <x v="3"/>
    <x v="4"/>
    <x v="786"/>
    <x v="2"/>
    <x v="1"/>
    <x v="5"/>
    <s v="Career Cubicle Clock, 8 1/4&quot;, Black"/>
    <n v="101.4"/>
    <n v="5"/>
    <n v="38.53"/>
  </r>
  <r>
    <m/>
    <m/>
    <m/>
    <m/>
    <x v="0"/>
    <d v="2017-05-11T00:00:00"/>
    <x v="3"/>
    <x v="4"/>
    <x v="704"/>
    <x v="24"/>
    <x v="2"/>
    <x v="3"/>
    <s v="Ampad Gold Fibre Wirebound Steno Books, 6&quot; x 9&quot;, Gregg Ruled"/>
    <n v="4.41"/>
    <n v="1"/>
    <n v="2.0299999999999998"/>
  </r>
  <r>
    <m/>
    <m/>
    <m/>
    <m/>
    <x v="0"/>
    <d v="2017-05-11T00:00:00"/>
    <x v="3"/>
    <x v="4"/>
    <x v="704"/>
    <x v="24"/>
    <x v="2"/>
    <x v="3"/>
    <s v="Easy-staple paper"/>
    <n v="167.94"/>
    <n v="3"/>
    <n v="82.29"/>
  </r>
  <r>
    <m/>
    <m/>
    <m/>
    <m/>
    <x v="0"/>
    <d v="2017-05-11T00:00:00"/>
    <x v="3"/>
    <x v="4"/>
    <x v="704"/>
    <x v="24"/>
    <x v="2"/>
    <x v="3"/>
    <s v="Strathmore Photo Mount Cards"/>
    <n v="67.8"/>
    <n v="10"/>
    <n v="31.19"/>
  </r>
  <r>
    <m/>
    <m/>
    <m/>
    <m/>
    <x v="0"/>
    <d v="2017-05-12T00:00:00"/>
    <x v="3"/>
    <x v="4"/>
    <x v="744"/>
    <x v="24"/>
    <x v="2"/>
    <x v="10"/>
    <s v="Kensington 6 Outlet Guardian Standard Surge Protector"/>
    <n v="61.44"/>
    <n v="3"/>
    <n v="16.59"/>
  </r>
  <r>
    <m/>
    <m/>
    <m/>
    <m/>
    <x v="0"/>
    <d v="2017-05-12T00:00:00"/>
    <x v="3"/>
    <x v="4"/>
    <x v="744"/>
    <x v="24"/>
    <x v="2"/>
    <x v="3"/>
    <s v="Southworth 100% RÃ©sumÃ© Paper, 24lb."/>
    <n v="38.9"/>
    <n v="5"/>
    <n v="17.510000000000002"/>
  </r>
  <r>
    <m/>
    <m/>
    <m/>
    <m/>
    <x v="0"/>
    <d v="2017-05-12T00:00:00"/>
    <x v="3"/>
    <x v="4"/>
    <x v="744"/>
    <x v="24"/>
    <x v="0"/>
    <x v="0"/>
    <s v="ImationÂ 16GB Mini TravelDrive USB 2.0Â Flash Drive"/>
    <n v="99.39"/>
    <n v="3"/>
    <n v="40.75"/>
  </r>
  <r>
    <m/>
    <m/>
    <m/>
    <m/>
    <x v="0"/>
    <d v="2017-05-12T00:00:00"/>
    <x v="3"/>
    <x v="4"/>
    <x v="243"/>
    <x v="5"/>
    <x v="2"/>
    <x v="3"/>
    <s v="Xerox 1960"/>
    <n v="92.94"/>
    <n v="3"/>
    <n v="41.82"/>
  </r>
  <r>
    <m/>
    <m/>
    <m/>
    <m/>
    <x v="0"/>
    <d v="2017-05-12T00:00:00"/>
    <x v="3"/>
    <x v="4"/>
    <x v="11"/>
    <x v="45"/>
    <x v="0"/>
    <x v="0"/>
    <s v="Logitech ClearChat Comfort/USB Headset H390"/>
    <n v="205.03"/>
    <n v="7"/>
    <n v="67.66"/>
  </r>
  <r>
    <m/>
    <m/>
    <m/>
    <m/>
    <x v="0"/>
    <d v="2017-05-12T00:00:00"/>
    <x v="3"/>
    <x v="4"/>
    <x v="24"/>
    <x v="2"/>
    <x v="1"/>
    <x v="5"/>
    <s v="Eldon Expressions Wood and Plastic Desk Accessories, Cherry Wood"/>
    <n v="20.94"/>
    <n v="3"/>
    <n v="6.07"/>
  </r>
  <r>
    <m/>
    <m/>
    <m/>
    <m/>
    <x v="0"/>
    <d v="2017-05-12T00:00:00"/>
    <x v="3"/>
    <x v="4"/>
    <x v="24"/>
    <x v="2"/>
    <x v="1"/>
    <x v="5"/>
    <s v="Seth Thomas 14&quot; Putty-Colored Wall Clock"/>
    <n v="58.68"/>
    <n v="2"/>
    <n v="18.190000000000001"/>
  </r>
  <r>
    <m/>
    <m/>
    <m/>
    <m/>
    <x v="0"/>
    <d v="2017-05-12T00:00:00"/>
    <x v="3"/>
    <x v="4"/>
    <x v="24"/>
    <x v="2"/>
    <x v="2"/>
    <x v="10"/>
    <s v="Eureka The Boss Cordless Rechargeable Stick Vac"/>
    <n v="254.9"/>
    <n v="5"/>
    <n v="68.819999999999993"/>
  </r>
  <r>
    <m/>
    <m/>
    <m/>
    <m/>
    <x v="0"/>
    <d v="2017-05-12T00:00:00"/>
    <x v="3"/>
    <x v="4"/>
    <x v="521"/>
    <x v="1"/>
    <x v="2"/>
    <x v="9"/>
    <s v="GBC Wire Binding Combs"/>
    <n v="24.82"/>
    <n v="3"/>
    <n v="8.3800000000000008"/>
  </r>
  <r>
    <m/>
    <m/>
    <m/>
    <m/>
    <x v="0"/>
    <d v="2017-05-12T00:00:00"/>
    <x v="3"/>
    <x v="4"/>
    <x v="521"/>
    <x v="1"/>
    <x v="2"/>
    <x v="9"/>
    <s v="Zipper Ring Binder Pockets"/>
    <n v="14.98"/>
    <n v="6"/>
    <n v="5.43"/>
  </r>
  <r>
    <m/>
    <m/>
    <m/>
    <m/>
    <x v="0"/>
    <d v="2017-05-12T00:00:00"/>
    <x v="3"/>
    <x v="4"/>
    <x v="366"/>
    <x v="2"/>
    <x v="1"/>
    <x v="5"/>
    <s v="Magnifier Swing Arm Lamp"/>
    <n v="41.96"/>
    <n v="2"/>
    <n v="10.91"/>
  </r>
  <r>
    <m/>
    <m/>
    <m/>
    <m/>
    <x v="0"/>
    <d v="2017-05-12T00:00:00"/>
    <x v="3"/>
    <x v="4"/>
    <x v="366"/>
    <x v="2"/>
    <x v="2"/>
    <x v="8"/>
    <s v="Self-Adhesive Removable Labels"/>
    <n v="9.4499999999999993"/>
    <n v="3"/>
    <n v="4.54"/>
  </r>
  <r>
    <m/>
    <m/>
    <m/>
    <m/>
    <x v="0"/>
    <d v="2017-05-12T00:00:00"/>
    <x v="3"/>
    <x v="4"/>
    <x v="720"/>
    <x v="1"/>
    <x v="2"/>
    <x v="9"/>
    <s v="GBC Premium Transparent Covers with Diagonal Lined Pattern"/>
    <n v="83.92"/>
    <n v="5"/>
    <n v="29.37"/>
  </r>
  <r>
    <m/>
    <m/>
    <m/>
    <m/>
    <x v="0"/>
    <d v="2017-05-12T00:00:00"/>
    <x v="3"/>
    <x v="4"/>
    <x v="720"/>
    <x v="1"/>
    <x v="1"/>
    <x v="5"/>
    <s v="Eldon Radial Chair Mat for Low to Medium Pile Carpets"/>
    <n v="199.9"/>
    <n v="5"/>
    <n v="39.979999999999997"/>
  </r>
  <r>
    <m/>
    <m/>
    <m/>
    <m/>
    <x v="0"/>
    <d v="2017-05-12T00:00:00"/>
    <x v="3"/>
    <x v="4"/>
    <x v="720"/>
    <x v="1"/>
    <x v="0"/>
    <x v="2"/>
    <s v="Cyber Acoustics AC-202b Speech Recognition Stereo Headset"/>
    <n v="31.18"/>
    <n v="3"/>
    <n v="-7.01"/>
  </r>
  <r>
    <m/>
    <m/>
    <m/>
    <m/>
    <x v="0"/>
    <d v="2017-05-12T00:00:00"/>
    <x v="3"/>
    <x v="4"/>
    <x v="720"/>
    <x v="1"/>
    <x v="2"/>
    <x v="9"/>
    <s v="GBC VeloBinder Manual Binding System"/>
    <n v="172.75"/>
    <n v="6"/>
    <n v="60.46"/>
  </r>
  <r>
    <m/>
    <m/>
    <m/>
    <m/>
    <x v="0"/>
    <d v="2017-05-12T00:00:00"/>
    <x v="3"/>
    <x v="4"/>
    <x v="720"/>
    <x v="1"/>
    <x v="2"/>
    <x v="9"/>
    <s v="Fellowes Black Plastic Comb Bindings"/>
    <n v="9.3000000000000007"/>
    <n v="2"/>
    <n v="3.02"/>
  </r>
  <r>
    <m/>
    <m/>
    <m/>
    <m/>
    <x v="0"/>
    <d v="2017-05-12T00:00:00"/>
    <x v="3"/>
    <x v="4"/>
    <x v="545"/>
    <x v="2"/>
    <x v="2"/>
    <x v="3"/>
    <s v="Telephone Message Books with Fax/Mobile Section, 4 1/4&quot; x 6&quot;"/>
    <n v="21.6"/>
    <n v="6"/>
    <n v="9.94"/>
  </r>
  <r>
    <m/>
    <m/>
    <m/>
    <m/>
    <x v="0"/>
    <d v="2017-05-12T00:00:00"/>
    <x v="3"/>
    <x v="4"/>
    <x v="545"/>
    <x v="2"/>
    <x v="2"/>
    <x v="8"/>
    <s v="Avery 52"/>
    <n v="11.07"/>
    <n v="3"/>
    <n v="5.2"/>
  </r>
  <r>
    <s v="13-05-2017"/>
    <s v="13"/>
    <s v="05"/>
    <s v="2017"/>
    <x v="618"/>
    <d v="2017-05-13T00:00:00"/>
    <x v="3"/>
    <x v="4"/>
    <x v="111"/>
    <x v="5"/>
    <x v="2"/>
    <x v="8"/>
    <s v="Self-Adhesive Address Labels for Typewriters by Universal"/>
    <n v="58.48"/>
    <n v="8"/>
    <n v="27.49"/>
  </r>
  <r>
    <s v="13-05-2017"/>
    <s v="13"/>
    <s v="05"/>
    <s v="2017"/>
    <x v="618"/>
    <d v="2017-05-13T00:00:00"/>
    <x v="3"/>
    <x v="4"/>
    <x v="411"/>
    <x v="24"/>
    <x v="2"/>
    <x v="13"/>
    <s v="Tyvek Side-Opening Peel &amp; Seel Expanding Envelopes"/>
    <n v="180.96"/>
    <n v="2"/>
    <n v="81.430000000000007"/>
  </r>
  <r>
    <s v="13-05-2017"/>
    <s v="13"/>
    <s v="05"/>
    <s v="2017"/>
    <x v="618"/>
    <d v="2017-05-13T00:00:00"/>
    <x v="3"/>
    <x v="4"/>
    <x v="411"/>
    <x v="24"/>
    <x v="2"/>
    <x v="9"/>
    <s v="Ibico Hi-Tech Manual Binding System"/>
    <n v="914.97"/>
    <n v="3"/>
    <n v="411.74"/>
  </r>
  <r>
    <s v="13-05-2017"/>
    <s v="13"/>
    <s v="05"/>
    <s v="2017"/>
    <x v="618"/>
    <d v="2017-05-13T00:00:00"/>
    <x v="3"/>
    <x v="4"/>
    <x v="411"/>
    <x v="24"/>
    <x v="0"/>
    <x v="2"/>
    <s v="Plantronics Calisto P620-M USB Wireless Speakerphone System"/>
    <n v="587.97"/>
    <n v="3"/>
    <n v="158.75"/>
  </r>
  <r>
    <s v="13-05-2017"/>
    <s v="13"/>
    <s v="05"/>
    <s v="2017"/>
    <x v="618"/>
    <d v="2017-05-13T00:00:00"/>
    <x v="3"/>
    <x v="4"/>
    <x v="411"/>
    <x v="24"/>
    <x v="2"/>
    <x v="6"/>
    <s v="Tennsco 6- and 18-Compartment Lockers"/>
    <n v="530.34"/>
    <n v="2"/>
    <n v="95.46"/>
  </r>
  <r>
    <s v="13-05-2017"/>
    <s v="13"/>
    <s v="05"/>
    <s v="2017"/>
    <x v="618"/>
    <d v="2017-05-13T00:00:00"/>
    <x v="3"/>
    <x v="4"/>
    <x v="411"/>
    <x v="24"/>
    <x v="2"/>
    <x v="3"/>
    <s v="Hammermill CopyPlus Copy Paper (20Lb. and 84 Bright)"/>
    <n v="14.94"/>
    <n v="3"/>
    <n v="7.32"/>
  </r>
  <r>
    <s v="13-05-2017"/>
    <s v="13"/>
    <s v="05"/>
    <s v="2017"/>
    <x v="618"/>
    <d v="2017-05-13T00:00:00"/>
    <x v="3"/>
    <x v="4"/>
    <x v="408"/>
    <x v="37"/>
    <x v="2"/>
    <x v="9"/>
    <s v="GBC Twin Loop Wire Binding Elements"/>
    <n v="299.52"/>
    <n v="9"/>
    <n v="149.76"/>
  </r>
  <r>
    <s v="13-05-2017"/>
    <s v="13"/>
    <s v="05"/>
    <s v="2017"/>
    <x v="618"/>
    <d v="2017-05-13T00:00:00"/>
    <x v="3"/>
    <x v="4"/>
    <x v="279"/>
    <x v="23"/>
    <x v="2"/>
    <x v="10"/>
    <s v="Fellowes Basic Home/Office Series Surge Protectors"/>
    <n v="20.77"/>
    <n v="2"/>
    <n v="2.34"/>
  </r>
  <r>
    <s v="13-05-2017"/>
    <s v="13"/>
    <s v="05"/>
    <s v="2017"/>
    <x v="618"/>
    <d v="2017-05-13T00:00:00"/>
    <x v="3"/>
    <x v="4"/>
    <x v="771"/>
    <x v="13"/>
    <x v="1"/>
    <x v="1"/>
    <s v="Office Star - Mesh Screen back chair with Vinyl seat"/>
    <n v="458.43"/>
    <n v="5"/>
    <n v="-124.43"/>
  </r>
  <r>
    <s v="14-05-2017"/>
    <s v="14"/>
    <s v="05"/>
    <s v="2017"/>
    <x v="619"/>
    <d v="2017-05-14T00:00:00"/>
    <x v="3"/>
    <x v="4"/>
    <x v="326"/>
    <x v="5"/>
    <x v="1"/>
    <x v="5"/>
    <s v="Eldon Stackable Tray, Side-Load, Legal, Smoke"/>
    <n v="18.28"/>
    <n v="2"/>
    <n v="6.22"/>
  </r>
  <r>
    <s v="14-05-2017"/>
    <s v="14"/>
    <s v="05"/>
    <s v="2017"/>
    <x v="619"/>
    <d v="2017-05-14T00:00:00"/>
    <x v="3"/>
    <x v="4"/>
    <x v="326"/>
    <x v="5"/>
    <x v="0"/>
    <x v="0"/>
    <s v="Razer Tiamat Over Ear 7.1 Surround Sound PC Gaming Headset"/>
    <n v="1399.93"/>
    <n v="7"/>
    <n v="601.97"/>
  </r>
  <r>
    <s v="14-05-2017"/>
    <s v="14"/>
    <s v="05"/>
    <s v="2017"/>
    <x v="619"/>
    <d v="2017-05-14T00:00:00"/>
    <x v="3"/>
    <x v="4"/>
    <x v="106"/>
    <x v="33"/>
    <x v="2"/>
    <x v="13"/>
    <s v="Fashion Color Clasp Envelopes"/>
    <n v="48.69"/>
    <n v="9"/>
    <n v="23.86"/>
  </r>
  <r>
    <s v="14-05-2017"/>
    <s v="14"/>
    <s v="05"/>
    <s v="2017"/>
    <x v="619"/>
    <d v="2017-05-14T00:00:00"/>
    <x v="3"/>
    <x v="4"/>
    <x v="604"/>
    <x v="2"/>
    <x v="0"/>
    <x v="2"/>
    <s v="Google Nexus 5"/>
    <n v="539.97"/>
    <n v="3"/>
    <n v="134.99"/>
  </r>
  <r>
    <s v="14-05-2017"/>
    <s v="14"/>
    <s v="05"/>
    <s v="2017"/>
    <x v="619"/>
    <d v="2017-05-14T00:00:00"/>
    <x v="3"/>
    <x v="4"/>
    <x v="604"/>
    <x v="2"/>
    <x v="2"/>
    <x v="6"/>
    <s v="X-Rack File for Hanging Folders"/>
    <n v="22.58"/>
    <n v="2"/>
    <n v="5.87"/>
  </r>
  <r>
    <s v="14-05-2017"/>
    <s v="14"/>
    <s v="05"/>
    <s v="2017"/>
    <x v="619"/>
    <d v="2017-05-14T00:00:00"/>
    <x v="3"/>
    <x v="4"/>
    <x v="172"/>
    <x v="1"/>
    <x v="2"/>
    <x v="3"/>
    <s v="Xerox 1917"/>
    <n v="440.19"/>
    <n v="9"/>
    <n v="206.89"/>
  </r>
  <r>
    <s v="14-05-2017"/>
    <s v="14"/>
    <s v="05"/>
    <s v="2017"/>
    <x v="619"/>
    <d v="2017-05-14T00:00:00"/>
    <x v="3"/>
    <x v="4"/>
    <x v="172"/>
    <x v="1"/>
    <x v="2"/>
    <x v="16"/>
    <s v="Martin-Yale Premier Letter Opener"/>
    <n v="64.400000000000006"/>
    <n v="5"/>
    <n v="1.93"/>
  </r>
  <r>
    <s v="14-05-2017"/>
    <s v="14"/>
    <s v="05"/>
    <s v="2017"/>
    <x v="619"/>
    <d v="2017-05-14T00:00:00"/>
    <x v="3"/>
    <x v="4"/>
    <x v="258"/>
    <x v="4"/>
    <x v="1"/>
    <x v="1"/>
    <s v="Global Commerce Series Low-Back Swivel/Tilt Chairs"/>
    <n v="899.43"/>
    <n v="5"/>
    <n v="-12.85"/>
  </r>
  <r>
    <s v="14-05-2017"/>
    <s v="14"/>
    <s v="05"/>
    <s v="2017"/>
    <x v="619"/>
    <d v="2017-05-14T00:00:00"/>
    <x v="3"/>
    <x v="4"/>
    <x v="258"/>
    <x v="4"/>
    <x v="2"/>
    <x v="11"/>
    <s v="Newell 309"/>
    <n v="46.2"/>
    <n v="5"/>
    <n v="5.78"/>
  </r>
  <r>
    <s v="14-05-2017"/>
    <s v="14"/>
    <s v="05"/>
    <s v="2017"/>
    <x v="619"/>
    <d v="2017-05-14T00:00:00"/>
    <x v="3"/>
    <x v="4"/>
    <x v="258"/>
    <x v="4"/>
    <x v="2"/>
    <x v="3"/>
    <s v="Xerox 1936"/>
    <n v="47.95"/>
    <n v="3"/>
    <n v="16.18"/>
  </r>
  <r>
    <s v="14-05-2017"/>
    <s v="14"/>
    <s v="05"/>
    <s v="2017"/>
    <x v="619"/>
    <d v="2017-05-14T00:00:00"/>
    <x v="3"/>
    <x v="4"/>
    <x v="258"/>
    <x v="4"/>
    <x v="0"/>
    <x v="2"/>
    <s v="PayAnywhere Card Reader"/>
    <n v="7.99"/>
    <n v="1"/>
    <n v="0.7"/>
  </r>
  <r>
    <s v="14-05-2017"/>
    <s v="14"/>
    <s v="05"/>
    <s v="2017"/>
    <x v="619"/>
    <d v="2017-05-14T00:00:00"/>
    <x v="3"/>
    <x v="4"/>
    <x v="258"/>
    <x v="4"/>
    <x v="2"/>
    <x v="3"/>
    <s v="Xerox 1937"/>
    <n v="76.86"/>
    <n v="2"/>
    <n v="26.9"/>
  </r>
  <r>
    <s v="14-05-2017"/>
    <s v="14"/>
    <s v="05"/>
    <s v="2017"/>
    <x v="619"/>
    <d v="2017-05-14T00:00:00"/>
    <x v="3"/>
    <x v="4"/>
    <x v="458"/>
    <x v="29"/>
    <x v="2"/>
    <x v="11"/>
    <s v="OIC #2 Pencils, Medium Soft"/>
    <n v="3.76"/>
    <n v="2"/>
    <n v="1.0900000000000001"/>
  </r>
  <r>
    <s v="14-05-2017"/>
    <s v="14"/>
    <s v="05"/>
    <s v="2017"/>
    <x v="619"/>
    <d v="2017-05-14T00:00:00"/>
    <x v="3"/>
    <x v="4"/>
    <x v="458"/>
    <x v="29"/>
    <x v="2"/>
    <x v="11"/>
    <s v="Prang Colored Pencils"/>
    <n v="14.7"/>
    <n v="5"/>
    <n v="6.62"/>
  </r>
  <r>
    <s v="14-05-2017"/>
    <s v="14"/>
    <s v="05"/>
    <s v="2017"/>
    <x v="619"/>
    <d v="2017-05-14T00:00:00"/>
    <x v="3"/>
    <x v="4"/>
    <x v="458"/>
    <x v="29"/>
    <x v="2"/>
    <x v="11"/>
    <s v="Eberhard Faber 3 1/2&quot; Golf Pencils"/>
    <n v="37.200000000000003"/>
    <n v="5"/>
    <n v="9.3000000000000007"/>
  </r>
  <r>
    <s v="14-05-2017"/>
    <s v="14"/>
    <s v="05"/>
    <s v="2017"/>
    <x v="619"/>
    <d v="2017-05-14T00:00:00"/>
    <x v="3"/>
    <x v="4"/>
    <x v="458"/>
    <x v="29"/>
    <x v="0"/>
    <x v="0"/>
    <s v="Belkin F8E887 USB Wired Ergonomic Keyboard"/>
    <n v="89.97"/>
    <n v="3"/>
    <n v="18.89"/>
  </r>
  <r>
    <s v="14-05-2017"/>
    <s v="14"/>
    <s v="05"/>
    <s v="2017"/>
    <x v="619"/>
    <d v="2017-05-14T00:00:00"/>
    <x v="3"/>
    <x v="4"/>
    <x v="458"/>
    <x v="29"/>
    <x v="1"/>
    <x v="1"/>
    <s v="Office Star - Contemporary Task Swivel chair with Loop Arms, Charcoal"/>
    <n v="261.95999999999998"/>
    <n v="2"/>
    <n v="23.58"/>
  </r>
  <r>
    <s v="14-05-2017"/>
    <s v="14"/>
    <s v="05"/>
    <s v="2017"/>
    <x v="619"/>
    <d v="2017-05-14T00:00:00"/>
    <x v="3"/>
    <x v="4"/>
    <x v="458"/>
    <x v="29"/>
    <x v="2"/>
    <x v="8"/>
    <s v="Avery 505"/>
    <n v="74"/>
    <n v="5"/>
    <n v="37"/>
  </r>
  <r>
    <s v="14-05-2017"/>
    <s v="14"/>
    <s v="05"/>
    <s v="2017"/>
    <x v="619"/>
    <d v="2017-05-14T00:00:00"/>
    <x v="3"/>
    <x v="4"/>
    <x v="102"/>
    <x v="18"/>
    <x v="2"/>
    <x v="9"/>
    <s v="Premium Transparent Presentation Covers, No Pattern/Clear, 8 1/2&quot; x 11&quot;"/>
    <n v="58.17"/>
    <n v="5"/>
    <n v="-46.54"/>
  </r>
  <r>
    <s v="14-05-2017"/>
    <s v="14"/>
    <s v="05"/>
    <s v="2017"/>
    <x v="619"/>
    <d v="2017-05-14T00:00:00"/>
    <x v="3"/>
    <x v="4"/>
    <x v="102"/>
    <x v="18"/>
    <x v="2"/>
    <x v="8"/>
    <s v="Avery 502"/>
    <n v="5.04"/>
    <n v="2"/>
    <n v="1.76"/>
  </r>
  <r>
    <s v="14-05-2017"/>
    <s v="14"/>
    <s v="05"/>
    <s v="2017"/>
    <x v="619"/>
    <d v="2017-05-14T00:00:00"/>
    <x v="3"/>
    <x v="4"/>
    <x v="102"/>
    <x v="18"/>
    <x v="2"/>
    <x v="3"/>
    <s v="Xerox 19"/>
    <n v="24.78"/>
    <n v="1"/>
    <n v="7.75"/>
  </r>
  <r>
    <s v="15-05-2017"/>
    <s v="15"/>
    <s v="05"/>
    <s v="2017"/>
    <x v="620"/>
    <d v="2017-05-15T00:00:00"/>
    <x v="3"/>
    <x v="4"/>
    <x v="428"/>
    <x v="22"/>
    <x v="0"/>
    <x v="2"/>
    <s v="Logitech B530 USBÂ HeadsetÂ -Â headsetÂ - Full size, Binaural"/>
    <n v="29.59"/>
    <n v="1"/>
    <n v="2.59"/>
  </r>
  <r>
    <s v="15-05-2017"/>
    <s v="15"/>
    <s v="05"/>
    <s v="2017"/>
    <x v="620"/>
    <d v="2017-05-15T00:00:00"/>
    <x v="3"/>
    <x v="4"/>
    <x v="428"/>
    <x v="22"/>
    <x v="2"/>
    <x v="9"/>
    <s v="Avery Durable Slant Ring Binders"/>
    <n v="4.75"/>
    <n v="2"/>
    <n v="-3.17"/>
  </r>
  <r>
    <s v="15-05-2017"/>
    <s v="15"/>
    <s v="05"/>
    <s v="2017"/>
    <x v="620"/>
    <d v="2017-05-15T00:00:00"/>
    <x v="3"/>
    <x v="4"/>
    <x v="428"/>
    <x v="22"/>
    <x v="2"/>
    <x v="3"/>
    <s v="Universal Ultra Bright White Copier/Laser Paper, 8 1/2&quot; x 11&quot;, Ream"/>
    <n v="15.55"/>
    <n v="3"/>
    <n v="5.64"/>
  </r>
  <r>
    <s v="15-05-2017"/>
    <s v="15"/>
    <s v="05"/>
    <s v="2017"/>
    <x v="620"/>
    <d v="2017-05-15T00:00:00"/>
    <x v="3"/>
    <x v="4"/>
    <x v="131"/>
    <x v="1"/>
    <x v="1"/>
    <x v="5"/>
    <s v="24-Hour Round Wall Clock"/>
    <n v="39.96"/>
    <n v="2"/>
    <n v="17.18"/>
  </r>
  <r>
    <s v="15-05-2017"/>
    <s v="15"/>
    <s v="05"/>
    <s v="2017"/>
    <x v="620"/>
    <d v="2017-05-15T00:00:00"/>
    <x v="3"/>
    <x v="4"/>
    <x v="131"/>
    <x v="1"/>
    <x v="1"/>
    <x v="1"/>
    <s v="SAFCO Optional Arm Kit for Workspace Cribbage Stacking Chair"/>
    <n v="42.62"/>
    <n v="2"/>
    <n v="4.26"/>
  </r>
  <r>
    <s v="15-05-2017"/>
    <s v="15"/>
    <s v="05"/>
    <s v="2017"/>
    <x v="620"/>
    <d v="2017-05-15T00:00:00"/>
    <x v="3"/>
    <x v="4"/>
    <x v="131"/>
    <x v="1"/>
    <x v="1"/>
    <x v="1"/>
    <s v="SAFCO Arco Folding Chair"/>
    <n v="220.96"/>
    <n v="1"/>
    <n v="24.86"/>
  </r>
  <r>
    <s v="15-05-2017"/>
    <s v="15"/>
    <s v="05"/>
    <s v="2017"/>
    <x v="620"/>
    <d v="2017-05-15T00:00:00"/>
    <x v="3"/>
    <x v="4"/>
    <x v="179"/>
    <x v="3"/>
    <x v="2"/>
    <x v="3"/>
    <s v="Xerox 1880"/>
    <n v="56.7"/>
    <n v="2"/>
    <n v="19.14"/>
  </r>
  <r>
    <s v="15-05-2017"/>
    <s v="15"/>
    <s v="05"/>
    <s v="2017"/>
    <x v="620"/>
    <d v="2017-05-15T00:00:00"/>
    <x v="3"/>
    <x v="4"/>
    <x v="179"/>
    <x v="3"/>
    <x v="0"/>
    <x v="2"/>
    <s v="QVS USB Car Charger 2-Port 2.1Amp for iPod/iPhone/iPad/iPad 2/iPad 3"/>
    <n v="11.12"/>
    <n v="2"/>
    <n v="3.48"/>
  </r>
  <r>
    <s v="16-05-2017"/>
    <s v="16"/>
    <s v="05"/>
    <s v="2017"/>
    <x v="621"/>
    <d v="2017-05-16T00:00:00"/>
    <x v="3"/>
    <x v="4"/>
    <x v="529"/>
    <x v="18"/>
    <x v="2"/>
    <x v="6"/>
    <s v="SAFCO Commercial Wire Shelving, Black"/>
    <n v="221.02"/>
    <n v="2"/>
    <n v="-55.26"/>
  </r>
  <r>
    <s v="18-05-2017"/>
    <s v="18"/>
    <s v="05"/>
    <s v="2017"/>
    <x v="622"/>
    <d v="2017-05-18T00:00:00"/>
    <x v="3"/>
    <x v="4"/>
    <x v="407"/>
    <x v="13"/>
    <x v="0"/>
    <x v="0"/>
    <s v="KeyTronicÂ KT800P2 -Â KeyboardÂ - Black"/>
    <n v="36.049999999999997"/>
    <n v="3"/>
    <n v="-0.9"/>
  </r>
  <r>
    <s v="18-05-2017"/>
    <s v="18"/>
    <s v="05"/>
    <s v="2017"/>
    <x v="622"/>
    <d v="2017-05-18T00:00:00"/>
    <x v="3"/>
    <x v="4"/>
    <x v="43"/>
    <x v="2"/>
    <x v="1"/>
    <x v="5"/>
    <s v="Master Caster Door Stop, Large Neon Orange"/>
    <n v="14.56"/>
    <n v="2"/>
    <n v="6.26"/>
  </r>
  <r>
    <s v="18-05-2017"/>
    <s v="18"/>
    <s v="05"/>
    <s v="2017"/>
    <x v="622"/>
    <d v="2017-05-18T00:00:00"/>
    <x v="3"/>
    <x v="4"/>
    <x v="43"/>
    <x v="2"/>
    <x v="2"/>
    <x v="9"/>
    <s v="Acco Pressboard Covers with Storage Hooks, 9 1/2&quot; x 11&quot;, Executive Red"/>
    <n v="3.05"/>
    <n v="1"/>
    <n v="1.03"/>
  </r>
  <r>
    <s v="18-05-2017"/>
    <s v="18"/>
    <s v="05"/>
    <s v="2017"/>
    <x v="622"/>
    <d v="2017-05-18T00:00:00"/>
    <x v="3"/>
    <x v="4"/>
    <x v="159"/>
    <x v="4"/>
    <x v="2"/>
    <x v="9"/>
    <s v="Acco Pressboard Covers with Storage Hooks, 14 7/8&quot; x 11&quot;, Light Blue"/>
    <n v="6.87"/>
    <n v="7"/>
    <n v="-10.65"/>
  </r>
  <r>
    <s v="18-05-2017"/>
    <s v="18"/>
    <s v="05"/>
    <s v="2017"/>
    <x v="622"/>
    <d v="2017-05-18T00:00:00"/>
    <x v="3"/>
    <x v="4"/>
    <x v="159"/>
    <x v="4"/>
    <x v="2"/>
    <x v="9"/>
    <s v="Avery Framed View Binder, EZD Ring (Locking), Navy, 1 1/2&quot;"/>
    <n v="2"/>
    <n v="1"/>
    <n v="-3.29"/>
  </r>
  <r>
    <s v="18-05-2017"/>
    <s v="18"/>
    <s v="05"/>
    <s v="2017"/>
    <x v="622"/>
    <d v="2017-05-18T00:00:00"/>
    <x v="3"/>
    <x v="4"/>
    <x v="159"/>
    <x v="4"/>
    <x v="2"/>
    <x v="6"/>
    <s v="Plastic Stacking Crates &amp; Casters"/>
    <n v="8.93"/>
    <n v="2"/>
    <n v="0.67"/>
  </r>
  <r>
    <s v="18-05-2017"/>
    <s v="18"/>
    <s v="05"/>
    <s v="2017"/>
    <x v="622"/>
    <d v="2017-05-18T00:00:00"/>
    <x v="3"/>
    <x v="4"/>
    <x v="736"/>
    <x v="21"/>
    <x v="2"/>
    <x v="10"/>
    <s v="Acco Six-Outlet Power Strip, 4' Cord Length"/>
    <n v="17.239999999999998"/>
    <n v="2"/>
    <n v="4.4800000000000004"/>
  </r>
  <r>
    <s v="18-05-2017"/>
    <s v="18"/>
    <s v="05"/>
    <s v="2017"/>
    <x v="622"/>
    <d v="2017-05-18T00:00:00"/>
    <x v="3"/>
    <x v="4"/>
    <x v="736"/>
    <x v="21"/>
    <x v="1"/>
    <x v="14"/>
    <s v="Hon 4-Shelf Metal Bookcases"/>
    <n v="302.94"/>
    <n v="3"/>
    <n v="75.739999999999995"/>
  </r>
  <r>
    <s v="18-05-2017"/>
    <s v="18"/>
    <s v="05"/>
    <s v="2017"/>
    <x v="622"/>
    <d v="2017-05-18T00:00:00"/>
    <x v="3"/>
    <x v="4"/>
    <x v="736"/>
    <x v="21"/>
    <x v="0"/>
    <x v="2"/>
    <s v="QVS USB Car Charger 2-Port 2.1Amp for iPod/iPhone/iPad/iPad 2/iPad 3"/>
    <n v="34.75"/>
    <n v="5"/>
    <n v="15.64"/>
  </r>
  <r>
    <s v="18-05-2017"/>
    <s v="18"/>
    <s v="05"/>
    <s v="2017"/>
    <x v="622"/>
    <d v="2017-05-18T00:00:00"/>
    <x v="3"/>
    <x v="4"/>
    <x v="736"/>
    <x v="21"/>
    <x v="2"/>
    <x v="9"/>
    <s v="Poly Designer Cover &amp; Back"/>
    <n v="113.94"/>
    <n v="6"/>
    <n v="54.69"/>
  </r>
  <r>
    <s v="18-05-2017"/>
    <s v="18"/>
    <s v="05"/>
    <s v="2017"/>
    <x v="622"/>
    <d v="2017-05-18T00:00:00"/>
    <x v="3"/>
    <x v="4"/>
    <x v="736"/>
    <x v="21"/>
    <x v="0"/>
    <x v="2"/>
    <s v="Apple EarPods with Remote and Mic"/>
    <n v="55.98"/>
    <n v="2"/>
    <n v="15.67"/>
  </r>
  <r>
    <s v="18-05-2017"/>
    <s v="18"/>
    <s v="05"/>
    <s v="2017"/>
    <x v="622"/>
    <d v="2017-05-18T00:00:00"/>
    <x v="3"/>
    <x v="4"/>
    <x v="579"/>
    <x v="16"/>
    <x v="0"/>
    <x v="2"/>
    <s v="Aastra 6757i CT Wireless VoIP phone"/>
    <n v="344.7"/>
    <n v="2"/>
    <n v="38.78"/>
  </r>
  <r>
    <s v="18-05-2017"/>
    <s v="18"/>
    <s v="05"/>
    <s v="2017"/>
    <x v="622"/>
    <d v="2017-05-18T00:00:00"/>
    <x v="3"/>
    <x v="4"/>
    <x v="380"/>
    <x v="28"/>
    <x v="2"/>
    <x v="10"/>
    <s v="Avanti 1.7 Cu. Ft. Refrigerator"/>
    <n v="706.86"/>
    <n v="7"/>
    <n v="197.92"/>
  </r>
  <r>
    <s v="18-05-2017"/>
    <s v="18"/>
    <s v="05"/>
    <s v="2017"/>
    <x v="622"/>
    <d v="2017-05-18T00:00:00"/>
    <x v="3"/>
    <x v="4"/>
    <x v="380"/>
    <x v="28"/>
    <x v="0"/>
    <x v="2"/>
    <s v="Motorola HK250 Universal Bluetooth Headset"/>
    <n v="114.95"/>
    <n v="5"/>
    <n v="2.2999999999999998"/>
  </r>
  <r>
    <s v="18-05-2017"/>
    <s v="18"/>
    <s v="05"/>
    <s v="2017"/>
    <x v="622"/>
    <d v="2017-05-18T00:00:00"/>
    <x v="3"/>
    <x v="4"/>
    <x v="380"/>
    <x v="28"/>
    <x v="2"/>
    <x v="9"/>
    <s v="Universal Recycled Hanging Pressboard Report Binders, Letter Size"/>
    <n v="43.19"/>
    <n v="7"/>
    <n v="20.73"/>
  </r>
  <r>
    <s v="18-05-2017"/>
    <s v="18"/>
    <s v="05"/>
    <s v="2017"/>
    <x v="622"/>
    <d v="2017-05-18T00:00:00"/>
    <x v="3"/>
    <x v="4"/>
    <x v="700"/>
    <x v="3"/>
    <x v="1"/>
    <x v="5"/>
    <s v="Flat Face Poster Frame"/>
    <n v="22.61"/>
    <n v="3"/>
    <n v="-10.17"/>
  </r>
  <r>
    <s v="18-05-2017"/>
    <s v="18"/>
    <s v="05"/>
    <s v="2017"/>
    <x v="622"/>
    <d v="2017-05-18T00:00:00"/>
    <x v="3"/>
    <x v="4"/>
    <x v="700"/>
    <x v="3"/>
    <x v="1"/>
    <x v="5"/>
    <s v="C-Line Cubicle Keepers Polyproplyene Holder With Velcro Backings"/>
    <n v="1.89"/>
    <n v="1"/>
    <n v="-0.99"/>
  </r>
  <r>
    <s v="19-05-2017"/>
    <s v="19"/>
    <s v="05"/>
    <s v="2017"/>
    <x v="623"/>
    <d v="2017-05-19T00:00:00"/>
    <x v="3"/>
    <x v="4"/>
    <x v="124"/>
    <x v="1"/>
    <x v="2"/>
    <x v="10"/>
    <s v="Belkin Premiere Surge Master II 8-outlet surge protector"/>
    <n v="97.16"/>
    <n v="2"/>
    <n v="28.18"/>
  </r>
  <r>
    <s v="19-05-2017"/>
    <s v="19"/>
    <s v="05"/>
    <s v="2017"/>
    <x v="623"/>
    <d v="2017-05-19T00:00:00"/>
    <x v="3"/>
    <x v="4"/>
    <x v="293"/>
    <x v="2"/>
    <x v="2"/>
    <x v="10"/>
    <s v="Bionaire Personal Warm Mist Humidifier/Vaporizer"/>
    <n v="281.33999999999997"/>
    <n v="6"/>
    <n v="109.72"/>
  </r>
  <r>
    <s v="19-05-2017"/>
    <s v="19"/>
    <s v="05"/>
    <s v="2017"/>
    <x v="623"/>
    <d v="2017-05-19T00:00:00"/>
    <x v="3"/>
    <x v="4"/>
    <x v="293"/>
    <x v="2"/>
    <x v="0"/>
    <x v="2"/>
    <s v="Nortel Meridian M3904 Professional Digital phone"/>
    <n v="307.98"/>
    <n v="2"/>
    <n v="89.31"/>
  </r>
  <r>
    <s v="19-05-2017"/>
    <s v="19"/>
    <s v="05"/>
    <s v="2017"/>
    <x v="623"/>
    <d v="2017-05-19T00:00:00"/>
    <x v="3"/>
    <x v="4"/>
    <x v="293"/>
    <x v="2"/>
    <x v="0"/>
    <x v="0"/>
    <s v="Logitech Wireless Performance Mouse MX for PC and Mac"/>
    <n v="299.97000000000003"/>
    <n v="3"/>
    <n v="113.99"/>
  </r>
  <r>
    <s v="19-05-2017"/>
    <s v="19"/>
    <s v="05"/>
    <s v="2017"/>
    <x v="623"/>
    <d v="2017-05-19T00:00:00"/>
    <x v="3"/>
    <x v="4"/>
    <x v="4"/>
    <x v="21"/>
    <x v="0"/>
    <x v="0"/>
    <s v="Kingston Digital DataTraveler 32GB USB 2.0"/>
    <n v="67.8"/>
    <n v="4"/>
    <n v="4.07"/>
  </r>
  <r>
    <s v="19-05-2017"/>
    <s v="19"/>
    <s v="05"/>
    <s v="2017"/>
    <x v="623"/>
    <d v="2017-05-19T00:00:00"/>
    <x v="3"/>
    <x v="4"/>
    <x v="4"/>
    <x v="21"/>
    <x v="0"/>
    <x v="2"/>
    <s v="Nokia Lumia 925"/>
    <n v="377.97"/>
    <n v="3"/>
    <n v="98.27"/>
  </r>
  <r>
    <s v="19-05-2017"/>
    <s v="19"/>
    <s v="05"/>
    <s v="2017"/>
    <x v="623"/>
    <d v="2017-05-19T00:00:00"/>
    <x v="3"/>
    <x v="4"/>
    <x v="4"/>
    <x v="21"/>
    <x v="1"/>
    <x v="14"/>
    <s v="O'Sullivan 2-Door Barrister Bookcase in Odessa Pine"/>
    <n v="1628.82"/>
    <n v="9"/>
    <n v="374.63"/>
  </r>
  <r>
    <s v="19-05-2017"/>
    <s v="19"/>
    <s v="05"/>
    <s v="2017"/>
    <x v="623"/>
    <d v="2017-05-19T00:00:00"/>
    <x v="3"/>
    <x v="4"/>
    <x v="4"/>
    <x v="21"/>
    <x v="2"/>
    <x v="3"/>
    <s v="Xerox 1945"/>
    <n v="286.93"/>
    <n v="7"/>
    <n v="140.6"/>
  </r>
  <r>
    <s v="19-05-2017"/>
    <s v="19"/>
    <s v="05"/>
    <s v="2017"/>
    <x v="623"/>
    <d v="2017-05-19T00:00:00"/>
    <x v="3"/>
    <x v="4"/>
    <x v="286"/>
    <x v="5"/>
    <x v="1"/>
    <x v="1"/>
    <s v="Situations Contoured Folding Chairs, 4/Set"/>
    <n v="681.41"/>
    <n v="12"/>
    <n v="42.59"/>
  </r>
  <r>
    <s v="19-05-2017"/>
    <s v="19"/>
    <s v="05"/>
    <s v="2017"/>
    <x v="623"/>
    <d v="2017-05-19T00:00:00"/>
    <x v="3"/>
    <x v="4"/>
    <x v="286"/>
    <x v="5"/>
    <x v="2"/>
    <x v="11"/>
    <s v="Newell 310"/>
    <n v="3.52"/>
    <n v="2"/>
    <n v="1.02"/>
  </r>
  <r>
    <s v="19-05-2017"/>
    <s v="19"/>
    <s v="05"/>
    <s v="2017"/>
    <x v="623"/>
    <d v="2017-05-19T00:00:00"/>
    <x v="3"/>
    <x v="4"/>
    <x v="286"/>
    <x v="5"/>
    <x v="2"/>
    <x v="11"/>
    <s v="Newell 314"/>
    <n v="5.58"/>
    <n v="1"/>
    <n v="1.4"/>
  </r>
  <r>
    <s v="19-05-2017"/>
    <s v="19"/>
    <s v="05"/>
    <s v="2017"/>
    <x v="623"/>
    <d v="2017-05-19T00:00:00"/>
    <x v="3"/>
    <x v="4"/>
    <x v="286"/>
    <x v="5"/>
    <x v="0"/>
    <x v="0"/>
    <s v="SanDisk Cruzer 64 GB USB Flash Drive"/>
    <n v="36.32"/>
    <n v="1"/>
    <n v="10.9"/>
  </r>
  <r>
    <s v="19-05-2017"/>
    <s v="19"/>
    <s v="05"/>
    <s v="2017"/>
    <x v="623"/>
    <d v="2017-05-19T00:00:00"/>
    <x v="3"/>
    <x v="4"/>
    <x v="424"/>
    <x v="21"/>
    <x v="2"/>
    <x v="3"/>
    <s v="Tops White Computer Printout Paper"/>
    <n v="195.64"/>
    <n v="4"/>
    <n v="91.95"/>
  </r>
  <r>
    <s v="19-05-2017"/>
    <s v="19"/>
    <s v="05"/>
    <s v="2017"/>
    <x v="623"/>
    <d v="2017-05-19T00:00:00"/>
    <x v="3"/>
    <x v="4"/>
    <x v="266"/>
    <x v="3"/>
    <x v="2"/>
    <x v="3"/>
    <s v="Things To Do Today Spiral Book"/>
    <n v="38.020000000000003"/>
    <n v="6"/>
    <n v="13.78"/>
  </r>
  <r>
    <s v="19-05-2017"/>
    <s v="19"/>
    <s v="05"/>
    <s v="2017"/>
    <x v="623"/>
    <d v="2017-05-19T00:00:00"/>
    <x v="3"/>
    <x v="4"/>
    <x v="131"/>
    <x v="4"/>
    <x v="0"/>
    <x v="2"/>
    <s v="Jabra Supreme Plus Driver EditionÂ Headset"/>
    <n v="95.99"/>
    <n v="1"/>
    <n v="9.6"/>
  </r>
  <r>
    <s v="19-05-2017"/>
    <s v="19"/>
    <s v="05"/>
    <s v="2017"/>
    <x v="623"/>
    <d v="2017-05-19T00:00:00"/>
    <x v="3"/>
    <x v="4"/>
    <x v="131"/>
    <x v="4"/>
    <x v="2"/>
    <x v="8"/>
    <s v="Avery 491"/>
    <n v="13.22"/>
    <n v="4"/>
    <n v="4.3"/>
  </r>
  <r>
    <s v="19-05-2017"/>
    <s v="19"/>
    <s v="05"/>
    <s v="2017"/>
    <x v="623"/>
    <d v="2017-05-19T00:00:00"/>
    <x v="3"/>
    <x v="4"/>
    <x v="520"/>
    <x v="23"/>
    <x v="1"/>
    <x v="1"/>
    <s v="Office Star - Mesh Screen back chair with Vinyl seat"/>
    <n v="314.35000000000002"/>
    <n v="3"/>
    <n v="-35.36"/>
  </r>
  <r>
    <s v="19-05-2017"/>
    <s v="19"/>
    <s v="05"/>
    <s v="2017"/>
    <x v="623"/>
    <d v="2017-05-19T00:00:00"/>
    <x v="3"/>
    <x v="4"/>
    <x v="520"/>
    <x v="23"/>
    <x v="2"/>
    <x v="3"/>
    <s v="Xerox 1949"/>
    <n v="27.89"/>
    <n v="7"/>
    <n v="10.11"/>
  </r>
  <r>
    <s v="19-05-2017"/>
    <s v="19"/>
    <s v="05"/>
    <s v="2017"/>
    <x v="623"/>
    <d v="2017-05-19T00:00:00"/>
    <x v="3"/>
    <x v="4"/>
    <x v="98"/>
    <x v="5"/>
    <x v="2"/>
    <x v="9"/>
    <s v="GBC Twin Loop Wire Binding Elements"/>
    <n v="133.12"/>
    <n v="5"/>
    <n v="49.92"/>
  </r>
  <r>
    <s v="19-05-2017"/>
    <s v="19"/>
    <s v="05"/>
    <s v="2017"/>
    <x v="623"/>
    <d v="2017-05-19T00:00:00"/>
    <x v="3"/>
    <x v="4"/>
    <x v="275"/>
    <x v="39"/>
    <x v="2"/>
    <x v="9"/>
    <s v="Wilson Jones Four-Pocket Poly Binders"/>
    <n v="26.16"/>
    <n v="4"/>
    <n v="12.82"/>
  </r>
  <r>
    <s v="20-05-2017"/>
    <s v="20"/>
    <s v="05"/>
    <s v="2017"/>
    <x v="624"/>
    <d v="2017-05-20T00:00:00"/>
    <x v="3"/>
    <x v="4"/>
    <x v="162"/>
    <x v="47"/>
    <x v="2"/>
    <x v="11"/>
    <s v="Boston 1645 Deluxe Heavier-Duty Electric Pencil Sharpener"/>
    <n v="131.94"/>
    <n v="3"/>
    <n v="35.619999999999997"/>
  </r>
  <r>
    <s v="20-05-2017"/>
    <s v="20"/>
    <s v="05"/>
    <s v="2017"/>
    <x v="624"/>
    <d v="2017-05-20T00:00:00"/>
    <x v="3"/>
    <x v="4"/>
    <x v="162"/>
    <x v="47"/>
    <x v="2"/>
    <x v="11"/>
    <s v="BIC Brite Liner Highlighters, Chisel Tip"/>
    <n v="25.92"/>
    <n v="4"/>
    <n v="8.2899999999999991"/>
  </r>
  <r>
    <s v="20-05-2017"/>
    <s v="20"/>
    <s v="05"/>
    <s v="2017"/>
    <x v="624"/>
    <d v="2017-05-20T00:00:00"/>
    <x v="3"/>
    <x v="4"/>
    <x v="162"/>
    <x v="47"/>
    <x v="2"/>
    <x v="6"/>
    <s v="Fellowes High-Stak Drawer Files"/>
    <n v="704.76"/>
    <n v="4"/>
    <n v="162.09"/>
  </r>
  <r>
    <s v="20-05-2017"/>
    <s v="20"/>
    <s v="05"/>
    <s v="2017"/>
    <x v="624"/>
    <d v="2017-05-20T00:00:00"/>
    <x v="3"/>
    <x v="4"/>
    <x v="162"/>
    <x v="47"/>
    <x v="2"/>
    <x v="4"/>
    <s v="Staples"/>
    <n v="7.41"/>
    <n v="3"/>
    <n v="3.48"/>
  </r>
  <r>
    <s v="20-05-2017"/>
    <s v="20"/>
    <s v="05"/>
    <s v="2017"/>
    <x v="624"/>
    <d v="2017-05-20T00:00:00"/>
    <x v="3"/>
    <x v="4"/>
    <x v="162"/>
    <x v="47"/>
    <x v="2"/>
    <x v="11"/>
    <s v="Binney &amp; Smith inkTank Desk Highlighter, Chisel Tip, Yellow, 12/Box"/>
    <n v="21.5"/>
    <n v="10"/>
    <n v="7.1"/>
  </r>
  <r>
    <s v="20-05-2017"/>
    <s v="20"/>
    <s v="05"/>
    <s v="2017"/>
    <x v="624"/>
    <d v="2017-05-20T00:00:00"/>
    <x v="3"/>
    <x v="4"/>
    <x v="666"/>
    <x v="5"/>
    <x v="1"/>
    <x v="1"/>
    <s v="Global Geo Office Task Chair, Gray"/>
    <n v="518.27"/>
    <n v="8"/>
    <n v="-97.18"/>
  </r>
  <r>
    <s v="20-05-2017"/>
    <s v="20"/>
    <s v="05"/>
    <s v="2017"/>
    <x v="624"/>
    <d v="2017-05-20T00:00:00"/>
    <x v="3"/>
    <x v="4"/>
    <x v="666"/>
    <x v="5"/>
    <x v="1"/>
    <x v="5"/>
    <s v="G.E. Halogen Desk Lamp Bulbs"/>
    <n v="6.98"/>
    <n v="1"/>
    <n v="3.35"/>
  </r>
  <r>
    <s v="20-05-2017"/>
    <s v="20"/>
    <s v="05"/>
    <s v="2017"/>
    <x v="624"/>
    <d v="2017-05-20T00:00:00"/>
    <x v="3"/>
    <x v="4"/>
    <x v="666"/>
    <x v="5"/>
    <x v="0"/>
    <x v="15"/>
    <s v="Okidata B400 Printer"/>
    <n v="343.2"/>
    <n v="1"/>
    <n v="38.61"/>
  </r>
  <r>
    <s v="20-05-2017"/>
    <s v="20"/>
    <s v="05"/>
    <s v="2017"/>
    <x v="624"/>
    <d v="2017-05-20T00:00:00"/>
    <x v="3"/>
    <x v="4"/>
    <x v="119"/>
    <x v="10"/>
    <x v="2"/>
    <x v="9"/>
    <s v="Square Ring Data Binders, Rigid 75 Pt. Covers, 11&quot; x 14-7/8&quot;"/>
    <n v="41.28"/>
    <n v="2"/>
    <n v="19.809999999999999"/>
  </r>
  <r>
    <s v="20-05-2017"/>
    <s v="20"/>
    <s v="05"/>
    <s v="2017"/>
    <x v="624"/>
    <d v="2017-05-20T00:00:00"/>
    <x v="3"/>
    <x v="4"/>
    <x v="367"/>
    <x v="14"/>
    <x v="2"/>
    <x v="9"/>
    <s v="Wilson Jones Impact Binders"/>
    <n v="8.2899999999999991"/>
    <n v="2"/>
    <n v="3"/>
  </r>
  <r>
    <s v="20-05-2017"/>
    <s v="20"/>
    <s v="05"/>
    <s v="2017"/>
    <x v="624"/>
    <d v="2017-05-20T00:00:00"/>
    <x v="3"/>
    <x v="4"/>
    <x v="367"/>
    <x v="14"/>
    <x v="0"/>
    <x v="2"/>
    <s v="Motorola L703CM"/>
    <n v="1123.1300000000001"/>
    <n v="9"/>
    <n v="70.2"/>
  </r>
  <r>
    <s v="20-05-2017"/>
    <s v="20"/>
    <s v="05"/>
    <s v="2017"/>
    <x v="624"/>
    <d v="2017-05-20T00:00:00"/>
    <x v="3"/>
    <x v="4"/>
    <x v="367"/>
    <x v="14"/>
    <x v="2"/>
    <x v="10"/>
    <s v="Fellowes Basic Home/Office Series Surge Protectors"/>
    <n v="64.900000000000006"/>
    <n v="5"/>
    <n v="18.82"/>
  </r>
  <r>
    <s v="21-05-2017"/>
    <s v="21"/>
    <s v="05"/>
    <s v="2017"/>
    <x v="625"/>
    <d v="2017-05-21T00:00:00"/>
    <x v="3"/>
    <x v="4"/>
    <x v="215"/>
    <x v="2"/>
    <x v="1"/>
    <x v="5"/>
    <s v="Luxo Professional Magnifying Clamp-On Fluorescent Lamps"/>
    <n v="520.04999999999995"/>
    <n v="5"/>
    <n v="72.81"/>
  </r>
  <r>
    <s v="21-05-2017"/>
    <s v="21"/>
    <s v="05"/>
    <s v="2017"/>
    <x v="625"/>
    <d v="2017-05-21T00:00:00"/>
    <x v="3"/>
    <x v="4"/>
    <x v="215"/>
    <x v="2"/>
    <x v="2"/>
    <x v="11"/>
    <s v="Bulldog Table or Wall-Mount Pencil Sharpener"/>
    <n v="17.97"/>
    <n v="3"/>
    <n v="5.21"/>
  </r>
  <r>
    <s v="22-05-2017"/>
    <s v="22"/>
    <s v="05"/>
    <s v="2017"/>
    <x v="626"/>
    <d v="2017-05-22T00:00:00"/>
    <x v="3"/>
    <x v="4"/>
    <x v="265"/>
    <x v="3"/>
    <x v="1"/>
    <x v="1"/>
    <s v="High-Back Leather Manager's Chair"/>
    <n v="181.99"/>
    <n v="2"/>
    <n v="-54.6"/>
  </r>
  <r>
    <s v="22-05-2017"/>
    <s v="22"/>
    <s v="05"/>
    <s v="2017"/>
    <x v="626"/>
    <d v="2017-05-22T00:00:00"/>
    <x v="3"/>
    <x v="4"/>
    <x v="265"/>
    <x v="3"/>
    <x v="2"/>
    <x v="9"/>
    <s v="Avery Durable Slant Ring Binders, No Labels"/>
    <n v="1.59"/>
    <n v="2"/>
    <n v="-2.63"/>
  </r>
  <r>
    <s v="22-05-2017"/>
    <s v="22"/>
    <s v="05"/>
    <s v="2017"/>
    <x v="626"/>
    <d v="2017-05-22T00:00:00"/>
    <x v="3"/>
    <x v="4"/>
    <x v="265"/>
    <x v="3"/>
    <x v="2"/>
    <x v="16"/>
    <s v="Acme Forged Steel Scissors with Black Enamel Handles"/>
    <n v="22.34"/>
    <n v="3"/>
    <n v="2.5099999999999998"/>
  </r>
  <r>
    <s v="22-05-2017"/>
    <s v="22"/>
    <s v="05"/>
    <s v="2017"/>
    <x v="626"/>
    <d v="2017-05-22T00:00:00"/>
    <x v="3"/>
    <x v="4"/>
    <x v="68"/>
    <x v="5"/>
    <x v="0"/>
    <x v="0"/>
    <s v="Maxell 74 Minute CDR, 10/Pack"/>
    <n v="68.459999999999994"/>
    <n v="7"/>
    <n v="25.33"/>
  </r>
  <r>
    <s v="22-05-2017"/>
    <s v="22"/>
    <s v="05"/>
    <s v="2017"/>
    <x v="626"/>
    <d v="2017-05-22T00:00:00"/>
    <x v="3"/>
    <x v="4"/>
    <x v="239"/>
    <x v="5"/>
    <x v="2"/>
    <x v="11"/>
    <s v="SANFORD Major Accent Highlighters"/>
    <n v="49.56"/>
    <n v="7"/>
    <n v="18.829999999999998"/>
  </r>
  <r>
    <s v="22-05-2017"/>
    <s v="22"/>
    <s v="05"/>
    <s v="2017"/>
    <x v="626"/>
    <d v="2017-05-22T00:00:00"/>
    <x v="3"/>
    <x v="4"/>
    <x v="3"/>
    <x v="5"/>
    <x v="2"/>
    <x v="11"/>
    <s v="Newell 350"/>
    <n v="9.84"/>
    <n v="3"/>
    <n v="2.85"/>
  </r>
  <r>
    <s v="22-05-2017"/>
    <s v="22"/>
    <s v="05"/>
    <s v="2017"/>
    <x v="626"/>
    <d v="2017-05-22T00:00:00"/>
    <x v="3"/>
    <x v="4"/>
    <x v="3"/>
    <x v="5"/>
    <x v="2"/>
    <x v="11"/>
    <s v="Newell 333"/>
    <n v="2.78"/>
    <n v="1"/>
    <n v="0.72"/>
  </r>
  <r>
    <s v="23-05-2017"/>
    <s v="23"/>
    <s v="05"/>
    <s v="2017"/>
    <x v="627"/>
    <d v="2017-05-23T00:00:00"/>
    <x v="3"/>
    <x v="4"/>
    <x v="322"/>
    <x v="5"/>
    <x v="1"/>
    <x v="7"/>
    <s v="Lesro Sheffield Collection Coffee Table, End Table, Center Table, Corner Table"/>
    <n v="171.29"/>
    <n v="3"/>
    <n v="-6.42"/>
  </r>
  <r>
    <s v="23-05-2017"/>
    <s v="23"/>
    <s v="05"/>
    <s v="2017"/>
    <x v="627"/>
    <d v="2017-05-23T00:00:00"/>
    <x v="3"/>
    <x v="4"/>
    <x v="355"/>
    <x v="4"/>
    <x v="2"/>
    <x v="4"/>
    <s v="OIC Thumb-Tacks"/>
    <n v="1.82"/>
    <n v="2"/>
    <n v="0.62"/>
  </r>
  <r>
    <s v="23-05-2017"/>
    <s v="23"/>
    <s v="05"/>
    <s v="2017"/>
    <x v="627"/>
    <d v="2017-05-23T00:00:00"/>
    <x v="3"/>
    <x v="4"/>
    <x v="355"/>
    <x v="4"/>
    <x v="2"/>
    <x v="10"/>
    <s v="Acco 6 Outlet Guardian Premium Plus Surge Suppressor"/>
    <n v="18.32"/>
    <n v="5"/>
    <n v="-46.72"/>
  </r>
  <r>
    <s v="23-05-2017"/>
    <s v="23"/>
    <s v="05"/>
    <s v="2017"/>
    <x v="627"/>
    <d v="2017-05-23T00:00:00"/>
    <x v="3"/>
    <x v="4"/>
    <x v="355"/>
    <x v="4"/>
    <x v="2"/>
    <x v="6"/>
    <s v="Tennsco Commercial Shelving"/>
    <n v="48.82"/>
    <n v="3"/>
    <n v="-11.59"/>
  </r>
  <r>
    <s v="23-05-2017"/>
    <s v="23"/>
    <s v="05"/>
    <s v="2017"/>
    <x v="627"/>
    <d v="2017-05-23T00:00:00"/>
    <x v="3"/>
    <x v="4"/>
    <x v="355"/>
    <x v="4"/>
    <x v="2"/>
    <x v="9"/>
    <s v="Storex Dura Pro Binders"/>
    <n v="1.19"/>
    <n v="1"/>
    <n v="-1.96"/>
  </r>
  <r>
    <s v="25-05-2017"/>
    <s v="25"/>
    <s v="05"/>
    <s v="2017"/>
    <x v="628"/>
    <d v="2017-05-25T00:00:00"/>
    <x v="3"/>
    <x v="4"/>
    <x v="771"/>
    <x v="21"/>
    <x v="2"/>
    <x v="9"/>
    <s v="Recycled Easel Ring Binders"/>
    <n v="29.84"/>
    <n v="2"/>
    <n v="13.43"/>
  </r>
  <r>
    <s v="25-05-2017"/>
    <s v="25"/>
    <s v="05"/>
    <s v="2017"/>
    <x v="628"/>
    <d v="2017-05-25T00:00:00"/>
    <x v="3"/>
    <x v="4"/>
    <x v="288"/>
    <x v="2"/>
    <x v="2"/>
    <x v="9"/>
    <s v="GBC DocuBind P100 Manual Binding Machine"/>
    <n v="663.92"/>
    <n v="5"/>
    <n v="207.48"/>
  </r>
  <r>
    <s v="25-05-2017"/>
    <s v="25"/>
    <s v="05"/>
    <s v="2017"/>
    <x v="628"/>
    <d v="2017-05-25T00:00:00"/>
    <x v="3"/>
    <x v="4"/>
    <x v="288"/>
    <x v="2"/>
    <x v="0"/>
    <x v="0"/>
    <s v="ImationÂ 8gb Micro Traveldrive Usb 2.0Â Flash Drive"/>
    <n v="120"/>
    <n v="8"/>
    <n v="13.2"/>
  </r>
  <r>
    <s v="25-05-2017"/>
    <s v="25"/>
    <s v="05"/>
    <s v="2017"/>
    <x v="628"/>
    <d v="2017-05-25T00:00:00"/>
    <x v="3"/>
    <x v="4"/>
    <x v="288"/>
    <x v="2"/>
    <x v="2"/>
    <x v="4"/>
    <s v="Acco Hot Clips Clips to Go"/>
    <n v="3.29"/>
    <n v="1"/>
    <n v="1.48"/>
  </r>
  <r>
    <s v="25-05-2017"/>
    <s v="25"/>
    <s v="05"/>
    <s v="2017"/>
    <x v="628"/>
    <d v="2017-05-25T00:00:00"/>
    <x v="3"/>
    <x v="4"/>
    <x v="288"/>
    <x v="2"/>
    <x v="1"/>
    <x v="5"/>
    <s v="Eldon 200 Class Desk Accessories"/>
    <n v="18.84"/>
    <n v="3"/>
    <n v="6.03"/>
  </r>
  <r>
    <s v="25-05-2017"/>
    <s v="25"/>
    <s v="05"/>
    <s v="2017"/>
    <x v="628"/>
    <d v="2017-05-25T00:00:00"/>
    <x v="3"/>
    <x v="4"/>
    <x v="514"/>
    <x v="4"/>
    <x v="2"/>
    <x v="6"/>
    <s v="Iris 3-Drawer Stacking Bin, Black"/>
    <n v="50.14"/>
    <n v="3"/>
    <n v="-11.28"/>
  </r>
  <r>
    <s v="26-05-2017"/>
    <s v="26"/>
    <s v="05"/>
    <s v="2017"/>
    <x v="629"/>
    <d v="2017-05-26T00:00:00"/>
    <x v="3"/>
    <x v="4"/>
    <x v="566"/>
    <x v="17"/>
    <x v="2"/>
    <x v="10"/>
    <s v="Belkin 8-Outlet Premiere SurgeMaster II Surge Protectors"/>
    <n v="208.44"/>
    <n v="3"/>
    <n v="62.53"/>
  </r>
  <r>
    <s v="26-05-2017"/>
    <s v="26"/>
    <s v="05"/>
    <s v="2017"/>
    <x v="629"/>
    <d v="2017-05-26T00:00:00"/>
    <x v="3"/>
    <x v="4"/>
    <x v="566"/>
    <x v="17"/>
    <x v="2"/>
    <x v="16"/>
    <s v="Martin-Yale Premier Letter Opener"/>
    <n v="25.76"/>
    <n v="2"/>
    <n v="0.77"/>
  </r>
  <r>
    <s v="26-05-2017"/>
    <s v="26"/>
    <s v="05"/>
    <s v="2017"/>
    <x v="629"/>
    <d v="2017-05-26T00:00:00"/>
    <x v="3"/>
    <x v="4"/>
    <x v="76"/>
    <x v="25"/>
    <x v="0"/>
    <x v="0"/>
    <s v="Verbatim Slim CD and DVD Storage Cases, 50/Pack"/>
    <n v="23.08"/>
    <n v="2"/>
    <n v="6.92"/>
  </r>
  <r>
    <s v="26-05-2017"/>
    <s v="26"/>
    <s v="05"/>
    <s v="2017"/>
    <x v="629"/>
    <d v="2017-05-26T00:00:00"/>
    <x v="3"/>
    <x v="4"/>
    <x v="150"/>
    <x v="5"/>
    <x v="2"/>
    <x v="3"/>
    <s v="Xerox 201"/>
    <n v="12.96"/>
    <n v="2"/>
    <n v="6.22"/>
  </r>
  <r>
    <s v="27-05-2017"/>
    <s v="27"/>
    <s v="05"/>
    <s v="2017"/>
    <x v="630"/>
    <d v="2017-05-27T00:00:00"/>
    <x v="3"/>
    <x v="4"/>
    <x v="8"/>
    <x v="17"/>
    <x v="2"/>
    <x v="9"/>
    <s v="Binding Machine Supplies"/>
    <n v="58.34"/>
    <n v="2"/>
    <n v="28"/>
  </r>
  <r>
    <s v="27-05-2017"/>
    <s v="27"/>
    <s v="05"/>
    <s v="2017"/>
    <x v="630"/>
    <d v="2017-05-27T00:00:00"/>
    <x v="3"/>
    <x v="4"/>
    <x v="8"/>
    <x v="17"/>
    <x v="0"/>
    <x v="2"/>
    <s v="Google Nexus 5"/>
    <n v="539.97"/>
    <n v="3"/>
    <n v="134.99"/>
  </r>
  <r>
    <s v="27-05-2017"/>
    <s v="27"/>
    <s v="05"/>
    <s v="2017"/>
    <x v="630"/>
    <d v="2017-05-27T00:00:00"/>
    <x v="3"/>
    <x v="4"/>
    <x v="68"/>
    <x v="23"/>
    <x v="2"/>
    <x v="3"/>
    <s v="Xerox 2"/>
    <n v="25.92"/>
    <n v="5"/>
    <n v="9.07"/>
  </r>
  <r>
    <s v="27-05-2017"/>
    <s v="27"/>
    <s v="05"/>
    <s v="2017"/>
    <x v="630"/>
    <d v="2017-05-27T00:00:00"/>
    <x v="3"/>
    <x v="4"/>
    <x v="217"/>
    <x v="1"/>
    <x v="0"/>
    <x v="0"/>
    <s v="Logitech Desktop MK120 Mouse and keyboard Combo"/>
    <n v="98.16"/>
    <n v="6"/>
    <n v="9.82"/>
  </r>
  <r>
    <s v="27-05-2017"/>
    <s v="27"/>
    <s v="05"/>
    <s v="2017"/>
    <x v="630"/>
    <d v="2017-05-27T00:00:00"/>
    <x v="3"/>
    <x v="4"/>
    <x v="217"/>
    <x v="1"/>
    <x v="2"/>
    <x v="11"/>
    <s v="Staples in misc. colors"/>
    <n v="31.44"/>
    <n v="3"/>
    <n v="7.86"/>
  </r>
  <r>
    <s v="27-05-2017"/>
    <s v="27"/>
    <s v="05"/>
    <s v="2017"/>
    <x v="630"/>
    <d v="2017-05-27T00:00:00"/>
    <x v="3"/>
    <x v="4"/>
    <x v="270"/>
    <x v="41"/>
    <x v="1"/>
    <x v="5"/>
    <s v="Eldon 400 Class Desk Accessories, Black Carbon"/>
    <n v="35"/>
    <n v="4"/>
    <n v="14.7"/>
  </r>
  <r>
    <s v="27-05-2017"/>
    <s v="27"/>
    <s v="05"/>
    <s v="2017"/>
    <x v="630"/>
    <d v="2017-05-27T00:00:00"/>
    <x v="3"/>
    <x v="4"/>
    <x v="270"/>
    <x v="41"/>
    <x v="2"/>
    <x v="6"/>
    <s v="Fellowes Stor/Drawer Steel Plus Storage Drawers"/>
    <n v="477.15"/>
    <n v="5"/>
    <n v="28.63"/>
  </r>
  <r>
    <s v="27-05-2017"/>
    <s v="27"/>
    <s v="05"/>
    <s v="2017"/>
    <x v="630"/>
    <d v="2017-05-27T00:00:00"/>
    <x v="3"/>
    <x v="4"/>
    <x v="270"/>
    <x v="41"/>
    <x v="0"/>
    <x v="2"/>
    <s v="Nokia Lumia 925"/>
    <n v="302.38"/>
    <n v="3"/>
    <n v="22.68"/>
  </r>
  <r>
    <s v="27-05-2017"/>
    <s v="27"/>
    <s v="05"/>
    <s v="2017"/>
    <x v="630"/>
    <d v="2017-05-27T00:00:00"/>
    <x v="3"/>
    <x v="4"/>
    <x v="382"/>
    <x v="32"/>
    <x v="1"/>
    <x v="5"/>
    <s v="Electrix Architect's Clamp-On Swing Arm Lamp, Black"/>
    <n v="477.3"/>
    <n v="5"/>
    <n v="138.41999999999999"/>
  </r>
  <r>
    <s v="27-05-2017"/>
    <s v="27"/>
    <s v="05"/>
    <s v="2017"/>
    <x v="630"/>
    <d v="2017-05-27T00:00:00"/>
    <x v="3"/>
    <x v="4"/>
    <x v="626"/>
    <x v="12"/>
    <x v="0"/>
    <x v="0"/>
    <s v="Sony 8GB Class 10 Micro SDHC R40 Memory Card"/>
    <n v="27.19"/>
    <n v="3"/>
    <n v="0.34"/>
  </r>
  <r>
    <s v="27-05-2017"/>
    <s v="27"/>
    <s v="05"/>
    <s v="2017"/>
    <x v="630"/>
    <d v="2017-05-27T00:00:00"/>
    <x v="3"/>
    <x v="4"/>
    <x v="626"/>
    <x v="12"/>
    <x v="2"/>
    <x v="9"/>
    <s v="Fellowes Twister Kit, Gray/Clear, 3/pkg"/>
    <n v="12.06"/>
    <n v="5"/>
    <n v="-10.050000000000001"/>
  </r>
  <r>
    <s v="28-05-2017"/>
    <s v="28"/>
    <s v="05"/>
    <s v="2017"/>
    <x v="631"/>
    <d v="2017-05-28T00:00:00"/>
    <x v="3"/>
    <x v="4"/>
    <x v="148"/>
    <x v="20"/>
    <x v="1"/>
    <x v="1"/>
    <s v="Novimex Swivel Fabric Task Chair"/>
    <n v="301.95999999999998"/>
    <n v="2"/>
    <n v="33.22"/>
  </r>
  <r>
    <s v="28-05-2017"/>
    <s v="28"/>
    <s v="05"/>
    <s v="2017"/>
    <x v="631"/>
    <d v="2017-05-28T00:00:00"/>
    <x v="3"/>
    <x v="4"/>
    <x v="698"/>
    <x v="4"/>
    <x v="0"/>
    <x v="2"/>
    <s v="Spigen Samsung Galaxy S5 Case Wallet"/>
    <n v="54.37"/>
    <n v="4"/>
    <n v="4.08"/>
  </r>
  <r>
    <s v="28-05-2017"/>
    <s v="28"/>
    <s v="05"/>
    <s v="2017"/>
    <x v="631"/>
    <d v="2017-05-28T00:00:00"/>
    <x v="3"/>
    <x v="4"/>
    <x v="663"/>
    <x v="38"/>
    <x v="1"/>
    <x v="5"/>
    <s v="Advantus Employee of the Month Certificate Frame, 11 x 13-1/2"/>
    <n v="247.44"/>
    <n v="8"/>
    <n v="101.45"/>
  </r>
  <r>
    <s v="28-05-2017"/>
    <s v="28"/>
    <s v="05"/>
    <s v="2017"/>
    <x v="631"/>
    <d v="2017-05-28T00:00:00"/>
    <x v="3"/>
    <x v="4"/>
    <x v="185"/>
    <x v="3"/>
    <x v="1"/>
    <x v="1"/>
    <s v="Global Task Chair, Black"/>
    <n v="106.87"/>
    <n v="3"/>
    <n v="-29.01"/>
  </r>
  <r>
    <s v="28-05-2017"/>
    <s v="28"/>
    <s v="05"/>
    <s v="2017"/>
    <x v="631"/>
    <d v="2017-05-28T00:00:00"/>
    <x v="3"/>
    <x v="4"/>
    <x v="185"/>
    <x v="3"/>
    <x v="2"/>
    <x v="9"/>
    <s v="Storex Dura Pro Binders"/>
    <n v="3.56"/>
    <n v="3"/>
    <n v="-6.24"/>
  </r>
  <r>
    <s v="28-05-2017"/>
    <s v="28"/>
    <s v="05"/>
    <s v="2017"/>
    <x v="631"/>
    <d v="2017-05-28T00:00:00"/>
    <x v="3"/>
    <x v="4"/>
    <x v="515"/>
    <x v="22"/>
    <x v="0"/>
    <x v="2"/>
    <s v="Panasonic KX TS208W Corded phone"/>
    <n v="195.96"/>
    <n v="5"/>
    <n v="19.600000000000001"/>
  </r>
  <r>
    <s v="28-05-2017"/>
    <s v="28"/>
    <s v="05"/>
    <s v="2017"/>
    <x v="631"/>
    <d v="2017-05-28T00:00:00"/>
    <x v="3"/>
    <x v="4"/>
    <x v="515"/>
    <x v="22"/>
    <x v="2"/>
    <x v="3"/>
    <s v="Xerox 230"/>
    <n v="15.55"/>
    <n v="3"/>
    <n v="5.44"/>
  </r>
  <r>
    <s v="28-05-2017"/>
    <s v="28"/>
    <s v="05"/>
    <s v="2017"/>
    <x v="631"/>
    <d v="2017-05-28T00:00:00"/>
    <x v="3"/>
    <x v="4"/>
    <x v="515"/>
    <x v="22"/>
    <x v="0"/>
    <x v="0"/>
    <s v="LogitechÂ Gaming G510s - Keyboard"/>
    <n v="271.97000000000003"/>
    <n v="4"/>
    <n v="54.39"/>
  </r>
  <r>
    <s v="28-05-2017"/>
    <s v="28"/>
    <s v="05"/>
    <s v="2017"/>
    <x v="631"/>
    <d v="2017-05-28T00:00:00"/>
    <x v="3"/>
    <x v="4"/>
    <x v="84"/>
    <x v="29"/>
    <x v="1"/>
    <x v="5"/>
    <s v="DAX Wood Document Frame"/>
    <n v="27.46"/>
    <n v="2"/>
    <n v="9.89"/>
  </r>
  <r>
    <s v="28-05-2017"/>
    <s v="28"/>
    <s v="05"/>
    <s v="2017"/>
    <x v="631"/>
    <d v="2017-05-28T00:00:00"/>
    <x v="3"/>
    <x v="4"/>
    <x v="84"/>
    <x v="29"/>
    <x v="2"/>
    <x v="10"/>
    <s v="Fellowes 8 Outlet Superior Workstation Surge Protector"/>
    <n v="125.13"/>
    <n v="3"/>
    <n v="36.29"/>
  </r>
  <r>
    <s v="28-05-2017"/>
    <s v="28"/>
    <s v="05"/>
    <s v="2017"/>
    <x v="631"/>
    <d v="2017-05-28T00:00:00"/>
    <x v="3"/>
    <x v="4"/>
    <x v="290"/>
    <x v="18"/>
    <x v="2"/>
    <x v="3"/>
    <s v="HP Office Recycled Paper (20Lb. and 87 Bright)"/>
    <n v="13.87"/>
    <n v="3"/>
    <n v="5.03"/>
  </r>
  <r>
    <s v="28-05-2017"/>
    <s v="28"/>
    <s v="05"/>
    <s v="2017"/>
    <x v="631"/>
    <d v="2017-05-28T00:00:00"/>
    <x v="3"/>
    <x v="4"/>
    <x v="290"/>
    <x v="18"/>
    <x v="1"/>
    <x v="14"/>
    <s v="Bush Westfield Collection Bookcases, Medium Cherry Finish"/>
    <n v="115.96"/>
    <n v="4"/>
    <n v="-64.94"/>
  </r>
  <r>
    <s v="29-05-2017"/>
    <s v="29"/>
    <s v="05"/>
    <s v="2017"/>
    <x v="632"/>
    <d v="2017-05-29T00:00:00"/>
    <x v="3"/>
    <x v="4"/>
    <x v="616"/>
    <x v="4"/>
    <x v="2"/>
    <x v="3"/>
    <s v="Xerox 1930"/>
    <n v="25.92"/>
    <n v="5"/>
    <n v="9.4"/>
  </r>
  <r>
    <s v="29-05-2017"/>
    <s v="29"/>
    <s v="05"/>
    <s v="2017"/>
    <x v="632"/>
    <d v="2017-05-29T00:00:00"/>
    <x v="3"/>
    <x v="4"/>
    <x v="616"/>
    <x v="4"/>
    <x v="2"/>
    <x v="6"/>
    <s v="File Shuttle I and Handi-File"/>
    <n v="53.42"/>
    <n v="3"/>
    <n v="4.67"/>
  </r>
  <r>
    <s v="29-05-2017"/>
    <s v="29"/>
    <s v="05"/>
    <s v="2017"/>
    <x v="632"/>
    <d v="2017-05-29T00:00:00"/>
    <x v="3"/>
    <x v="4"/>
    <x v="747"/>
    <x v="4"/>
    <x v="1"/>
    <x v="5"/>
    <s v="Eldon Executive Woodline II Cherry Finish Desk Accessories"/>
    <n v="65.42"/>
    <n v="4"/>
    <n v="-52.34"/>
  </r>
  <r>
    <s v="29-05-2017"/>
    <s v="29"/>
    <s v="05"/>
    <s v="2017"/>
    <x v="632"/>
    <d v="2017-05-29T00:00:00"/>
    <x v="3"/>
    <x v="4"/>
    <x v="625"/>
    <x v="31"/>
    <x v="2"/>
    <x v="4"/>
    <s v="Plymouth Boxed Rubber Bands by Plymouth"/>
    <n v="23.55"/>
    <n v="5"/>
    <n v="1.18"/>
  </r>
  <r>
    <s v="29-05-2017"/>
    <s v="29"/>
    <s v="05"/>
    <s v="2017"/>
    <x v="632"/>
    <d v="2017-05-29T00:00:00"/>
    <x v="3"/>
    <x v="4"/>
    <x v="513"/>
    <x v="24"/>
    <x v="2"/>
    <x v="9"/>
    <s v="Satellite Sectional Post Binders"/>
    <n v="43.41"/>
    <n v="1"/>
    <n v="19.97"/>
  </r>
  <r>
    <s v="29-05-2017"/>
    <s v="29"/>
    <s v="05"/>
    <s v="2017"/>
    <x v="632"/>
    <d v="2017-05-29T00:00:00"/>
    <x v="3"/>
    <x v="4"/>
    <x v="513"/>
    <x v="24"/>
    <x v="1"/>
    <x v="5"/>
    <s v="Eldon Wave Desk Accessories"/>
    <n v="6.24"/>
    <n v="3"/>
    <n v="2.62"/>
  </r>
  <r>
    <s v="29-05-2017"/>
    <s v="29"/>
    <s v="05"/>
    <s v="2017"/>
    <x v="632"/>
    <d v="2017-05-29T00:00:00"/>
    <x v="3"/>
    <x v="4"/>
    <x v="513"/>
    <x v="24"/>
    <x v="2"/>
    <x v="10"/>
    <s v="Hoover Commercial Lightweight Upright Vacuum with E-Z Empty Dirt Cup"/>
    <n v="465.16"/>
    <n v="2"/>
    <n v="120.94"/>
  </r>
  <r>
    <s v="29-05-2017"/>
    <s v="29"/>
    <s v="05"/>
    <s v="2017"/>
    <x v="632"/>
    <d v="2017-05-29T00:00:00"/>
    <x v="3"/>
    <x v="4"/>
    <x v="513"/>
    <x v="24"/>
    <x v="2"/>
    <x v="3"/>
    <s v="Adams Telephone Message Book w/Frequently-Called Numbers Space, 400 Messages per Book"/>
    <n v="7.98"/>
    <n v="1"/>
    <n v="3.99"/>
  </r>
  <r>
    <s v="30-05-2017"/>
    <s v="30"/>
    <s v="05"/>
    <s v="2017"/>
    <x v="633"/>
    <d v="2017-05-30T00:00:00"/>
    <x v="3"/>
    <x v="4"/>
    <x v="621"/>
    <x v="19"/>
    <x v="1"/>
    <x v="14"/>
    <s v="Sauder Camden County Barrister Bookcase, Planked Cherry Finish"/>
    <n v="241.96"/>
    <n v="2"/>
    <n v="33.869999999999997"/>
  </r>
  <r>
    <s v="30-05-2017"/>
    <s v="30"/>
    <s v="05"/>
    <s v="2017"/>
    <x v="633"/>
    <d v="2017-05-30T00:00:00"/>
    <x v="3"/>
    <x v="4"/>
    <x v="621"/>
    <x v="19"/>
    <x v="2"/>
    <x v="9"/>
    <s v="Avery Binder Labels"/>
    <n v="3.89"/>
    <n v="1"/>
    <n v="1.87"/>
  </r>
  <r>
    <s v="30-05-2017"/>
    <s v="30"/>
    <s v="05"/>
    <s v="2017"/>
    <x v="633"/>
    <d v="2017-05-30T00:00:00"/>
    <x v="3"/>
    <x v="4"/>
    <x v="621"/>
    <x v="19"/>
    <x v="1"/>
    <x v="5"/>
    <s v="Acrylic Self-Standing Desk Frames"/>
    <n v="8.01"/>
    <n v="3"/>
    <n v="3.04"/>
  </r>
  <r>
    <s v="30-05-2017"/>
    <s v="30"/>
    <s v="05"/>
    <s v="2017"/>
    <x v="633"/>
    <d v="2017-05-30T00:00:00"/>
    <x v="3"/>
    <x v="4"/>
    <x v="588"/>
    <x v="16"/>
    <x v="0"/>
    <x v="2"/>
    <s v="LG G3"/>
    <n v="156.79"/>
    <n v="1"/>
    <n v="17.64"/>
  </r>
  <r>
    <s v="30-05-2017"/>
    <s v="30"/>
    <s v="05"/>
    <s v="2017"/>
    <x v="633"/>
    <d v="2017-05-30T00:00:00"/>
    <x v="3"/>
    <x v="4"/>
    <x v="588"/>
    <x v="16"/>
    <x v="0"/>
    <x v="0"/>
    <s v="SanDisk Ultra 32 GB MicroSDHC Class 10 Memory Card"/>
    <n v="35.36"/>
    <n v="2"/>
    <n v="-3.09"/>
  </r>
  <r>
    <s v="30-05-2017"/>
    <s v="30"/>
    <s v="05"/>
    <s v="2017"/>
    <x v="633"/>
    <d v="2017-05-30T00:00:00"/>
    <x v="3"/>
    <x v="4"/>
    <x v="588"/>
    <x v="16"/>
    <x v="1"/>
    <x v="5"/>
    <s v="Tensor Brushed Steel Torchiere Floor Lamp"/>
    <n v="13.59"/>
    <n v="1"/>
    <n v="-0.34"/>
  </r>
  <r>
    <s v="30-05-2017"/>
    <s v="30"/>
    <s v="05"/>
    <s v="2017"/>
    <x v="633"/>
    <d v="2017-05-30T00:00:00"/>
    <x v="3"/>
    <x v="4"/>
    <x v="24"/>
    <x v="5"/>
    <x v="2"/>
    <x v="3"/>
    <s v="Rediform S.O.S. 1-Up Phone Message Bk, 4-1/4x3-1/16 Bk, 1 Form/Pg, 40 Messages/Bk, 3/Pk"/>
    <n v="37.520000000000003"/>
    <n v="4"/>
    <n v="18.010000000000002"/>
  </r>
  <r>
    <s v="30-05-2017"/>
    <s v="30"/>
    <s v="05"/>
    <s v="2017"/>
    <x v="633"/>
    <d v="2017-05-30T00:00:00"/>
    <x v="3"/>
    <x v="4"/>
    <x v="365"/>
    <x v="4"/>
    <x v="1"/>
    <x v="14"/>
    <s v="Atlantic Metals Mobile 5-Shelf Bookcases, Custom Colors"/>
    <n v="204.67"/>
    <n v="1"/>
    <n v="-6.02"/>
  </r>
  <r>
    <s v="30-05-2017"/>
    <s v="30"/>
    <s v="05"/>
    <s v="2017"/>
    <x v="633"/>
    <d v="2017-05-30T00:00:00"/>
    <x v="3"/>
    <x v="4"/>
    <x v="499"/>
    <x v="5"/>
    <x v="2"/>
    <x v="11"/>
    <s v="Dixon My First Ticonderoga Pencil, #2"/>
    <n v="35.1"/>
    <n v="6"/>
    <n v="10.18"/>
  </r>
  <r>
    <m/>
    <m/>
    <m/>
    <m/>
    <x v="0"/>
    <d v="2017-06-01T00:00:00"/>
    <x v="3"/>
    <x v="5"/>
    <x v="223"/>
    <x v="39"/>
    <x v="2"/>
    <x v="9"/>
    <s v="Wilson Jones Turn Tabs Binder Tool for Ring Binders"/>
    <n v="33.74"/>
    <n v="7"/>
    <n v="15.52"/>
  </r>
  <r>
    <m/>
    <m/>
    <m/>
    <m/>
    <x v="0"/>
    <d v="2017-06-02T00:00:00"/>
    <x v="3"/>
    <x v="5"/>
    <x v="45"/>
    <x v="25"/>
    <x v="1"/>
    <x v="14"/>
    <s v="Bush Andora Bookcase, Maple/Graphite Gray Finish"/>
    <n v="359.97"/>
    <n v="3"/>
    <n v="79.19"/>
  </r>
  <r>
    <m/>
    <m/>
    <m/>
    <m/>
    <x v="0"/>
    <d v="2017-06-02T00:00:00"/>
    <x v="3"/>
    <x v="5"/>
    <x v="738"/>
    <x v="2"/>
    <x v="1"/>
    <x v="14"/>
    <s v="Atlantic Metals Mobile 5-Shelf Bookcases, Custom Colors"/>
    <n v="240.78"/>
    <n v="1"/>
    <n v="30.1"/>
  </r>
  <r>
    <m/>
    <m/>
    <m/>
    <m/>
    <x v="0"/>
    <d v="2017-06-02T00:00:00"/>
    <x v="3"/>
    <x v="5"/>
    <x v="470"/>
    <x v="2"/>
    <x v="0"/>
    <x v="2"/>
    <s v="Grandstream GXP1160 VoIP phone"/>
    <n v="227.46"/>
    <n v="6"/>
    <n v="65.959999999999994"/>
  </r>
  <r>
    <m/>
    <m/>
    <m/>
    <m/>
    <x v="0"/>
    <d v="2017-06-02T00:00:00"/>
    <x v="3"/>
    <x v="5"/>
    <x v="470"/>
    <x v="2"/>
    <x v="2"/>
    <x v="9"/>
    <s v="Acco Recycled 2&quot; Capacity Laser Printer Hanging Data Binders"/>
    <n v="46.24"/>
    <n v="4"/>
    <n v="15.61"/>
  </r>
  <r>
    <m/>
    <m/>
    <m/>
    <m/>
    <x v="0"/>
    <d v="2017-06-02T00:00:00"/>
    <x v="3"/>
    <x v="5"/>
    <x v="672"/>
    <x v="5"/>
    <x v="2"/>
    <x v="3"/>
    <s v="Xerox 1947"/>
    <n v="29.9"/>
    <n v="5"/>
    <n v="13.46"/>
  </r>
  <r>
    <m/>
    <m/>
    <m/>
    <m/>
    <x v="0"/>
    <d v="2017-06-03T00:00:00"/>
    <x v="3"/>
    <x v="5"/>
    <x v="787"/>
    <x v="2"/>
    <x v="2"/>
    <x v="3"/>
    <s v="Xerox 1883"/>
    <n v="26.38"/>
    <n v="1"/>
    <n v="12.13"/>
  </r>
  <r>
    <m/>
    <m/>
    <m/>
    <m/>
    <x v="0"/>
    <d v="2017-06-03T00:00:00"/>
    <x v="3"/>
    <x v="5"/>
    <x v="787"/>
    <x v="2"/>
    <x v="1"/>
    <x v="5"/>
    <s v="Westinghouse Floor Lamp with Metal Mesh Shade, Black"/>
    <n v="71.97"/>
    <n v="3"/>
    <n v="16.55"/>
  </r>
  <r>
    <m/>
    <m/>
    <m/>
    <m/>
    <x v="0"/>
    <d v="2017-06-03T00:00:00"/>
    <x v="3"/>
    <x v="5"/>
    <x v="187"/>
    <x v="5"/>
    <x v="2"/>
    <x v="9"/>
    <s v="Economy Binders"/>
    <n v="14.98"/>
    <n v="9"/>
    <n v="5.43"/>
  </r>
  <r>
    <m/>
    <m/>
    <m/>
    <m/>
    <x v="0"/>
    <d v="2017-06-03T00:00:00"/>
    <x v="3"/>
    <x v="5"/>
    <x v="468"/>
    <x v="5"/>
    <x v="2"/>
    <x v="6"/>
    <s v="File Shuttle II and Handi-File, Black"/>
    <n v="67.78"/>
    <n v="2"/>
    <n v="16.95"/>
  </r>
  <r>
    <m/>
    <m/>
    <m/>
    <m/>
    <x v="0"/>
    <d v="2017-06-03T00:00:00"/>
    <x v="3"/>
    <x v="5"/>
    <x v="671"/>
    <x v="5"/>
    <x v="2"/>
    <x v="11"/>
    <s v="Fluorescent Highlighters by Dixon"/>
    <n v="23.88"/>
    <n v="6"/>
    <n v="8.1199999999999992"/>
  </r>
  <r>
    <m/>
    <m/>
    <m/>
    <m/>
    <x v="0"/>
    <d v="2017-06-03T00:00:00"/>
    <x v="3"/>
    <x v="5"/>
    <x v="671"/>
    <x v="5"/>
    <x v="2"/>
    <x v="8"/>
    <s v="Avery 49"/>
    <n v="11.52"/>
    <n v="4"/>
    <n v="5.64"/>
  </r>
  <r>
    <m/>
    <m/>
    <m/>
    <m/>
    <x v="0"/>
    <d v="2017-06-03T00:00:00"/>
    <x v="3"/>
    <x v="5"/>
    <x v="671"/>
    <x v="5"/>
    <x v="2"/>
    <x v="3"/>
    <s v="Xerox 1893"/>
    <n v="286.93"/>
    <n v="7"/>
    <n v="140.6"/>
  </r>
  <r>
    <m/>
    <m/>
    <m/>
    <m/>
    <x v="0"/>
    <d v="2017-06-03T00:00:00"/>
    <x v="3"/>
    <x v="5"/>
    <x v="671"/>
    <x v="5"/>
    <x v="0"/>
    <x v="2"/>
    <s v="Digium D40 VoIP phone"/>
    <n v="206.38"/>
    <n v="2"/>
    <n v="23.22"/>
  </r>
  <r>
    <m/>
    <m/>
    <m/>
    <m/>
    <x v="0"/>
    <d v="2017-06-03T00:00:00"/>
    <x v="3"/>
    <x v="5"/>
    <x v="732"/>
    <x v="4"/>
    <x v="2"/>
    <x v="8"/>
    <s v="Avery 511"/>
    <n v="4.93"/>
    <n v="2"/>
    <n v="1.72"/>
  </r>
  <r>
    <m/>
    <m/>
    <m/>
    <m/>
    <x v="0"/>
    <d v="2017-06-03T00:00:00"/>
    <x v="3"/>
    <x v="5"/>
    <x v="732"/>
    <x v="4"/>
    <x v="2"/>
    <x v="11"/>
    <s v="Newell 345"/>
    <n v="63.49"/>
    <n v="4"/>
    <n v="4.76"/>
  </r>
  <r>
    <m/>
    <m/>
    <m/>
    <m/>
    <x v="0"/>
    <d v="2017-06-04T00:00:00"/>
    <x v="3"/>
    <x v="5"/>
    <x v="751"/>
    <x v="34"/>
    <x v="2"/>
    <x v="3"/>
    <s v="Easy-staple paper"/>
    <n v="106.32"/>
    <n v="3"/>
    <n v="49.97"/>
  </r>
  <r>
    <m/>
    <m/>
    <m/>
    <m/>
    <x v="0"/>
    <d v="2017-06-04T00:00:00"/>
    <x v="3"/>
    <x v="5"/>
    <x v="555"/>
    <x v="23"/>
    <x v="2"/>
    <x v="9"/>
    <s v="3M Organizer Strips"/>
    <n v="8.1"/>
    <n v="5"/>
    <n v="-5.94"/>
  </r>
  <r>
    <m/>
    <m/>
    <m/>
    <m/>
    <x v="0"/>
    <d v="2017-06-05T00:00:00"/>
    <x v="3"/>
    <x v="5"/>
    <x v="751"/>
    <x v="3"/>
    <x v="2"/>
    <x v="11"/>
    <s v="Blackstonian Pencils"/>
    <n v="6.41"/>
    <n v="3"/>
    <n v="0.64"/>
  </r>
  <r>
    <m/>
    <m/>
    <m/>
    <m/>
    <x v="0"/>
    <d v="2017-06-05T00:00:00"/>
    <x v="3"/>
    <x v="5"/>
    <x v="751"/>
    <x v="3"/>
    <x v="0"/>
    <x v="0"/>
    <s v="ImationÂ Secure+ Hardware Encrypted USB 2.0Â Flash Drive; 16GB"/>
    <n v="408.74"/>
    <n v="7"/>
    <n v="76.64"/>
  </r>
  <r>
    <m/>
    <m/>
    <m/>
    <m/>
    <x v="0"/>
    <d v="2017-06-05T00:00:00"/>
    <x v="3"/>
    <x v="5"/>
    <x v="473"/>
    <x v="2"/>
    <x v="2"/>
    <x v="8"/>
    <s v="Avery 505"/>
    <n v="59.2"/>
    <n v="4"/>
    <n v="29.6"/>
  </r>
  <r>
    <m/>
    <m/>
    <m/>
    <m/>
    <x v="0"/>
    <d v="2017-06-05T00:00:00"/>
    <x v="3"/>
    <x v="5"/>
    <x v="228"/>
    <x v="25"/>
    <x v="2"/>
    <x v="11"/>
    <s v="Dixon Ticonderoga Core-Lock Colored Pencils"/>
    <n v="54.66"/>
    <n v="6"/>
    <n v="18.04"/>
  </r>
  <r>
    <m/>
    <m/>
    <m/>
    <m/>
    <x v="0"/>
    <d v="2017-06-05T00:00:00"/>
    <x v="3"/>
    <x v="5"/>
    <x v="194"/>
    <x v="4"/>
    <x v="2"/>
    <x v="9"/>
    <s v="Avery Durable Poly Binders"/>
    <n v="11.06"/>
    <n v="10"/>
    <n v="-18.8"/>
  </r>
  <r>
    <m/>
    <m/>
    <m/>
    <m/>
    <x v="0"/>
    <d v="2017-06-05T00:00:00"/>
    <x v="3"/>
    <x v="5"/>
    <x v="194"/>
    <x v="4"/>
    <x v="1"/>
    <x v="14"/>
    <s v="Sauder Mission Library with Doors, Fruitwood Finish"/>
    <n v="623.46"/>
    <n v="7"/>
    <n v="-119.19"/>
  </r>
  <r>
    <m/>
    <m/>
    <m/>
    <m/>
    <x v="0"/>
    <d v="2017-06-05T00:00:00"/>
    <x v="3"/>
    <x v="5"/>
    <x v="194"/>
    <x v="4"/>
    <x v="2"/>
    <x v="6"/>
    <s v="Fellowes Staxonsteel Drawer Files"/>
    <n v="772.68"/>
    <n v="5"/>
    <n v="-57.95"/>
  </r>
  <r>
    <m/>
    <m/>
    <m/>
    <m/>
    <x v="0"/>
    <d v="2017-06-05T00:00:00"/>
    <x v="3"/>
    <x v="5"/>
    <x v="211"/>
    <x v="12"/>
    <x v="2"/>
    <x v="9"/>
    <s v="Wilson Jones Century Plastic Molded Ring Binders"/>
    <n v="68.540000000000006"/>
    <n v="11"/>
    <n v="-52.55"/>
  </r>
  <r>
    <m/>
    <m/>
    <m/>
    <m/>
    <x v="0"/>
    <d v="2017-06-05T00:00:00"/>
    <x v="3"/>
    <x v="5"/>
    <x v="211"/>
    <x v="12"/>
    <x v="0"/>
    <x v="2"/>
    <s v="GE 30524EE4"/>
    <n v="627.16999999999996"/>
    <n v="4"/>
    <n v="70.56"/>
  </r>
  <r>
    <m/>
    <m/>
    <m/>
    <m/>
    <x v="0"/>
    <d v="2017-06-05T00:00:00"/>
    <x v="3"/>
    <x v="5"/>
    <x v="211"/>
    <x v="12"/>
    <x v="2"/>
    <x v="8"/>
    <s v="Avery 4027 File Folder Labels for Dot Matrix Printers, 5000 Labels per Box, White"/>
    <n v="122.12"/>
    <n v="5"/>
    <n v="39.69"/>
  </r>
  <r>
    <m/>
    <m/>
    <m/>
    <m/>
    <x v="0"/>
    <d v="2017-06-05T00:00:00"/>
    <x v="3"/>
    <x v="5"/>
    <x v="645"/>
    <x v="5"/>
    <x v="2"/>
    <x v="10"/>
    <s v="Eureka The Boss Cordless Rechargeable Stick Vac"/>
    <n v="152.94"/>
    <n v="3"/>
    <n v="41.29"/>
  </r>
  <r>
    <m/>
    <m/>
    <m/>
    <m/>
    <x v="0"/>
    <d v="2017-06-05T00:00:00"/>
    <x v="3"/>
    <x v="5"/>
    <x v="457"/>
    <x v="22"/>
    <x v="2"/>
    <x v="3"/>
    <s v="Xerox 1883"/>
    <n v="84.42"/>
    <n v="4"/>
    <n v="27.44"/>
  </r>
  <r>
    <m/>
    <m/>
    <m/>
    <m/>
    <x v="0"/>
    <d v="2017-06-05T00:00:00"/>
    <x v="3"/>
    <x v="5"/>
    <x v="481"/>
    <x v="3"/>
    <x v="0"/>
    <x v="0"/>
    <s v="Kensington Orbit Wireless Mobile Trackball for PC and Mac"/>
    <n v="191.97"/>
    <n v="4"/>
    <n v="28.8"/>
  </r>
  <r>
    <m/>
    <m/>
    <m/>
    <m/>
    <x v="0"/>
    <d v="2017-06-06T00:00:00"/>
    <x v="3"/>
    <x v="5"/>
    <x v="115"/>
    <x v="5"/>
    <x v="1"/>
    <x v="5"/>
    <s v="Eldon 300 Class Desk Accessories, Black"/>
    <n v="4.95"/>
    <n v="1"/>
    <n v="2.1800000000000002"/>
  </r>
  <r>
    <m/>
    <m/>
    <m/>
    <m/>
    <x v="0"/>
    <d v="2017-06-06T00:00:00"/>
    <x v="3"/>
    <x v="5"/>
    <x v="115"/>
    <x v="5"/>
    <x v="2"/>
    <x v="6"/>
    <s v="Sterilite Show Offs Storage Containers"/>
    <n v="26.4"/>
    <n v="5"/>
    <n v="0"/>
  </r>
  <r>
    <m/>
    <m/>
    <m/>
    <m/>
    <x v="0"/>
    <d v="2017-06-07T00:00:00"/>
    <x v="3"/>
    <x v="5"/>
    <x v="484"/>
    <x v="13"/>
    <x v="2"/>
    <x v="9"/>
    <s v="Pressboard Covers with Storage Hooks, 9 1/2&quot; x 11&quot;, Light Blue"/>
    <n v="2.95"/>
    <n v="2"/>
    <n v="-2.2599999999999998"/>
  </r>
  <r>
    <m/>
    <m/>
    <m/>
    <m/>
    <x v="0"/>
    <d v="2017-06-07T00:00:00"/>
    <x v="3"/>
    <x v="5"/>
    <x v="484"/>
    <x v="13"/>
    <x v="2"/>
    <x v="3"/>
    <s v="Wirebound Message Books, 5-1/2 x 4 Forms, 2 or 4 Forms per Page"/>
    <n v="16.059999999999999"/>
    <n v="3"/>
    <n v="5.82"/>
  </r>
  <r>
    <m/>
    <m/>
    <m/>
    <m/>
    <x v="0"/>
    <d v="2017-06-07T00:00:00"/>
    <x v="3"/>
    <x v="5"/>
    <x v="489"/>
    <x v="11"/>
    <x v="1"/>
    <x v="1"/>
    <s v="Global Comet Stacking Armless Chair"/>
    <n v="239.24"/>
    <n v="1"/>
    <n v="23.92"/>
  </r>
  <r>
    <m/>
    <m/>
    <m/>
    <m/>
    <x v="0"/>
    <d v="2017-06-07T00:00:00"/>
    <x v="3"/>
    <x v="5"/>
    <x v="79"/>
    <x v="5"/>
    <x v="1"/>
    <x v="1"/>
    <s v="Global Task Chair, Black"/>
    <n v="122.14"/>
    <n v="3"/>
    <n v="-13.74"/>
  </r>
  <r>
    <m/>
    <m/>
    <m/>
    <m/>
    <x v="0"/>
    <d v="2017-06-08T00:00:00"/>
    <x v="3"/>
    <x v="5"/>
    <x v="191"/>
    <x v="19"/>
    <x v="1"/>
    <x v="14"/>
    <s v="O'Sullivan 2-Shelf Heavy-Duty Bookcases"/>
    <n v="145.74"/>
    <n v="3"/>
    <n v="23.32"/>
  </r>
  <r>
    <m/>
    <m/>
    <m/>
    <m/>
    <x v="0"/>
    <d v="2017-06-08T00:00:00"/>
    <x v="3"/>
    <x v="5"/>
    <x v="191"/>
    <x v="19"/>
    <x v="1"/>
    <x v="5"/>
    <s v="Longer-Life Soft White Bulbs"/>
    <n v="15.4"/>
    <n v="5"/>
    <n v="7.39"/>
  </r>
  <r>
    <m/>
    <m/>
    <m/>
    <m/>
    <x v="0"/>
    <d v="2017-06-08T00:00:00"/>
    <x v="3"/>
    <x v="5"/>
    <x v="736"/>
    <x v="4"/>
    <x v="2"/>
    <x v="3"/>
    <s v="14-7/8 x 11 Blue Bar Computer Printout Paper"/>
    <n v="115.3"/>
    <n v="3"/>
    <n v="40.35"/>
  </r>
  <r>
    <m/>
    <m/>
    <m/>
    <m/>
    <x v="0"/>
    <d v="2017-06-08T00:00:00"/>
    <x v="3"/>
    <x v="5"/>
    <x v="501"/>
    <x v="38"/>
    <x v="0"/>
    <x v="2"/>
    <s v="Ativa D5772 2-Line 5.8GHz Digital Expandable Corded/Cordless Phone System with Answering &amp; Caller ID/Call Waiting, Black/Silver"/>
    <n v="824.95"/>
    <n v="5"/>
    <n v="247.49"/>
  </r>
  <r>
    <m/>
    <m/>
    <m/>
    <m/>
    <x v="0"/>
    <d v="2017-06-08T00:00:00"/>
    <x v="3"/>
    <x v="5"/>
    <x v="501"/>
    <x v="38"/>
    <x v="2"/>
    <x v="8"/>
    <s v="Avery 481"/>
    <n v="24.64"/>
    <n v="8"/>
    <n v="11.83"/>
  </r>
  <r>
    <m/>
    <m/>
    <m/>
    <m/>
    <x v="0"/>
    <d v="2017-06-08T00:00:00"/>
    <x v="3"/>
    <x v="5"/>
    <x v="501"/>
    <x v="38"/>
    <x v="2"/>
    <x v="11"/>
    <s v="Hunt PowerHouse Electric Pencil Sharpener, Blue"/>
    <n v="227.88"/>
    <n v="6"/>
    <n v="68.36"/>
  </r>
  <r>
    <m/>
    <m/>
    <m/>
    <m/>
    <x v="0"/>
    <d v="2017-06-08T00:00:00"/>
    <x v="3"/>
    <x v="5"/>
    <x v="81"/>
    <x v="2"/>
    <x v="2"/>
    <x v="16"/>
    <s v="Acme 10&quot; Easy Grip Assistive Scissors"/>
    <n v="70.12"/>
    <n v="4"/>
    <n v="21.04"/>
  </r>
  <r>
    <m/>
    <m/>
    <m/>
    <m/>
    <x v="0"/>
    <d v="2017-06-10T00:00:00"/>
    <x v="3"/>
    <x v="5"/>
    <x v="69"/>
    <x v="41"/>
    <x v="1"/>
    <x v="5"/>
    <s v="36X48 HARDFLOOR CHAIRMAT"/>
    <n v="41.96"/>
    <n v="2"/>
    <n v="2.94"/>
  </r>
  <r>
    <m/>
    <m/>
    <m/>
    <m/>
    <x v="0"/>
    <d v="2017-06-10T00:00:00"/>
    <x v="3"/>
    <x v="5"/>
    <x v="69"/>
    <x v="41"/>
    <x v="2"/>
    <x v="10"/>
    <s v="Conquest 14 Commercial Heavy-Duty Upright Vacuum, Collection System, Accessory Kit"/>
    <n v="227.84"/>
    <n v="4"/>
    <n v="66.069999999999993"/>
  </r>
  <r>
    <m/>
    <m/>
    <m/>
    <m/>
    <x v="0"/>
    <d v="2017-06-10T00:00:00"/>
    <x v="3"/>
    <x v="5"/>
    <x v="69"/>
    <x v="41"/>
    <x v="2"/>
    <x v="3"/>
    <s v="Computer Printout Paper with Letter-Trim Perforations"/>
    <n v="37.94"/>
    <n v="2"/>
    <n v="18.21"/>
  </r>
  <r>
    <m/>
    <m/>
    <m/>
    <m/>
    <x v="0"/>
    <d v="2017-06-10T00:00:00"/>
    <x v="3"/>
    <x v="5"/>
    <x v="605"/>
    <x v="2"/>
    <x v="0"/>
    <x v="0"/>
    <s v="Logitech G430 Surround Sound Gaming Headset with Dolby 7.1 Technology"/>
    <n v="319.95999999999998"/>
    <n v="4"/>
    <n v="115.19"/>
  </r>
  <r>
    <m/>
    <m/>
    <m/>
    <m/>
    <x v="0"/>
    <d v="2017-06-10T00:00:00"/>
    <x v="3"/>
    <x v="5"/>
    <x v="605"/>
    <x v="2"/>
    <x v="2"/>
    <x v="3"/>
    <s v="Adams Telephone Message Book W/Dividers/Space For Phone Numbers, 5 1/4&quot;X8 1/2&quot;, 200/Messages"/>
    <n v="17.04"/>
    <n v="3"/>
    <n v="7.67"/>
  </r>
  <r>
    <m/>
    <m/>
    <m/>
    <m/>
    <x v="0"/>
    <d v="2017-06-10T00:00:00"/>
    <x v="3"/>
    <x v="5"/>
    <x v="605"/>
    <x v="2"/>
    <x v="2"/>
    <x v="6"/>
    <s v="Space Solutions HD Industrial Steel Shelving."/>
    <n v="344.91"/>
    <n v="3"/>
    <n v="10.35"/>
  </r>
  <r>
    <m/>
    <m/>
    <m/>
    <m/>
    <x v="0"/>
    <d v="2017-06-10T00:00:00"/>
    <x v="3"/>
    <x v="5"/>
    <x v="47"/>
    <x v="2"/>
    <x v="2"/>
    <x v="3"/>
    <s v="Xerox 1893"/>
    <n v="40.99"/>
    <n v="1"/>
    <n v="20.09"/>
  </r>
  <r>
    <m/>
    <m/>
    <m/>
    <m/>
    <x v="0"/>
    <d v="2017-06-10T00:00:00"/>
    <x v="3"/>
    <x v="5"/>
    <x v="46"/>
    <x v="8"/>
    <x v="2"/>
    <x v="3"/>
    <s v="Xerox 1886"/>
    <n v="143.69999999999999"/>
    <n v="3"/>
    <n v="68.98"/>
  </r>
  <r>
    <m/>
    <m/>
    <m/>
    <m/>
    <x v="0"/>
    <d v="2017-06-10T00:00:00"/>
    <x v="3"/>
    <x v="5"/>
    <x v="46"/>
    <x v="8"/>
    <x v="2"/>
    <x v="3"/>
    <s v="Xerox 217"/>
    <n v="6.48"/>
    <n v="1"/>
    <n v="3.11"/>
  </r>
  <r>
    <m/>
    <m/>
    <m/>
    <m/>
    <x v="0"/>
    <d v="2017-06-10T00:00:00"/>
    <x v="3"/>
    <x v="5"/>
    <x v="505"/>
    <x v="3"/>
    <x v="2"/>
    <x v="6"/>
    <s v="Adjustable Depth Letter/Legal Cart"/>
    <n v="290.33999999999997"/>
    <n v="2"/>
    <n v="32.659999999999997"/>
  </r>
  <r>
    <m/>
    <m/>
    <m/>
    <m/>
    <x v="0"/>
    <d v="2017-06-10T00:00:00"/>
    <x v="3"/>
    <x v="5"/>
    <x v="505"/>
    <x v="3"/>
    <x v="2"/>
    <x v="11"/>
    <s v="Staples in misc. colors"/>
    <n v="19.149999999999999"/>
    <n v="2"/>
    <n v="1.2"/>
  </r>
  <r>
    <m/>
    <m/>
    <m/>
    <m/>
    <x v="0"/>
    <d v="2017-06-10T00:00:00"/>
    <x v="3"/>
    <x v="5"/>
    <x v="103"/>
    <x v="22"/>
    <x v="2"/>
    <x v="11"/>
    <s v="Avery Hi-Liter Smear-Safe Highlighters"/>
    <n v="9.34"/>
    <n v="2"/>
    <n v="1.87"/>
  </r>
  <r>
    <m/>
    <m/>
    <m/>
    <m/>
    <x v="0"/>
    <d v="2017-06-11T00:00:00"/>
    <x v="3"/>
    <x v="5"/>
    <x v="693"/>
    <x v="16"/>
    <x v="2"/>
    <x v="9"/>
    <s v="Flexible Leather- Look Classic Collection Ring Binder"/>
    <n v="5.68"/>
    <n v="1"/>
    <n v="-3.79"/>
  </r>
  <r>
    <m/>
    <m/>
    <m/>
    <m/>
    <x v="0"/>
    <d v="2017-06-11T00:00:00"/>
    <x v="3"/>
    <x v="5"/>
    <x v="327"/>
    <x v="8"/>
    <x v="2"/>
    <x v="6"/>
    <s v="Decoflex Hanging Personal Folder File"/>
    <n v="46.26"/>
    <n v="3"/>
    <n v="12.03"/>
  </r>
  <r>
    <m/>
    <m/>
    <m/>
    <m/>
    <x v="0"/>
    <d v="2017-06-11T00:00:00"/>
    <x v="3"/>
    <x v="5"/>
    <x v="681"/>
    <x v="17"/>
    <x v="2"/>
    <x v="3"/>
    <s v="Xerox 1987"/>
    <n v="5.78"/>
    <n v="1"/>
    <n v="2.83"/>
  </r>
  <r>
    <m/>
    <m/>
    <m/>
    <m/>
    <x v="0"/>
    <d v="2017-06-11T00:00:00"/>
    <x v="3"/>
    <x v="5"/>
    <x v="469"/>
    <x v="5"/>
    <x v="2"/>
    <x v="13"/>
    <s v="#10- 4 1/8&quot; x 9 1/2&quot; Security-Tint Envelopes"/>
    <n v="15.28"/>
    <n v="2"/>
    <n v="7.49"/>
  </r>
  <r>
    <m/>
    <m/>
    <m/>
    <m/>
    <x v="0"/>
    <d v="2017-06-11T00:00:00"/>
    <x v="3"/>
    <x v="5"/>
    <x v="469"/>
    <x v="5"/>
    <x v="1"/>
    <x v="5"/>
    <s v="Dax Clear Box Frame"/>
    <n v="8.73"/>
    <n v="1"/>
    <n v="2.97"/>
  </r>
  <r>
    <m/>
    <m/>
    <m/>
    <m/>
    <x v="0"/>
    <d v="2017-06-11T00:00:00"/>
    <x v="3"/>
    <x v="5"/>
    <x v="469"/>
    <x v="5"/>
    <x v="2"/>
    <x v="11"/>
    <s v="SANFORD Liquid Accent Tank-Style Highlighters"/>
    <n v="5.68"/>
    <n v="2"/>
    <n v="1.76"/>
  </r>
  <r>
    <m/>
    <m/>
    <m/>
    <m/>
    <x v="0"/>
    <d v="2017-06-11T00:00:00"/>
    <x v="3"/>
    <x v="5"/>
    <x v="508"/>
    <x v="12"/>
    <x v="2"/>
    <x v="10"/>
    <s v="1.7 Cubic Foot Compact &quot;Cube&quot; Office Refrigerators"/>
    <n v="499.58"/>
    <n v="3"/>
    <n v="43.71"/>
  </r>
  <r>
    <m/>
    <m/>
    <m/>
    <m/>
    <x v="0"/>
    <d v="2017-06-11T00:00:00"/>
    <x v="3"/>
    <x v="5"/>
    <x v="508"/>
    <x v="12"/>
    <x v="2"/>
    <x v="3"/>
    <s v="Xerox 220"/>
    <n v="31.1"/>
    <n v="6"/>
    <n v="10.89"/>
  </r>
  <r>
    <m/>
    <m/>
    <m/>
    <m/>
    <x v="0"/>
    <d v="2017-06-11T00:00:00"/>
    <x v="3"/>
    <x v="5"/>
    <x v="508"/>
    <x v="12"/>
    <x v="2"/>
    <x v="9"/>
    <s v="Avery Durable Poly Binders"/>
    <n v="13.27"/>
    <n v="8"/>
    <n v="-10.62"/>
  </r>
  <r>
    <m/>
    <m/>
    <m/>
    <m/>
    <x v="0"/>
    <d v="2017-06-11T00:00:00"/>
    <x v="3"/>
    <x v="5"/>
    <x v="508"/>
    <x v="12"/>
    <x v="1"/>
    <x v="5"/>
    <s v="Executive Impressions 12&quot; Wall Clock"/>
    <n v="28.27"/>
    <n v="2"/>
    <n v="6.36"/>
  </r>
  <r>
    <m/>
    <m/>
    <m/>
    <m/>
    <x v="0"/>
    <d v="2017-06-11T00:00:00"/>
    <x v="3"/>
    <x v="5"/>
    <x v="508"/>
    <x v="12"/>
    <x v="2"/>
    <x v="6"/>
    <s v="Carina Double Wide Media Storage Towers in Natural &amp; Black"/>
    <n v="259.14"/>
    <n v="4"/>
    <n v="-51.83"/>
  </r>
  <r>
    <m/>
    <m/>
    <m/>
    <m/>
    <x v="0"/>
    <d v="2017-06-11T00:00:00"/>
    <x v="3"/>
    <x v="5"/>
    <x v="666"/>
    <x v="7"/>
    <x v="2"/>
    <x v="11"/>
    <s v="Newell 339"/>
    <n v="13.9"/>
    <n v="5"/>
    <n v="3.61"/>
  </r>
  <r>
    <m/>
    <m/>
    <m/>
    <m/>
    <x v="0"/>
    <d v="2017-06-11T00:00:00"/>
    <x v="3"/>
    <x v="5"/>
    <x v="666"/>
    <x v="7"/>
    <x v="2"/>
    <x v="3"/>
    <s v="Easy-staple paper"/>
    <n v="26.38"/>
    <n v="1"/>
    <n v="12.13"/>
  </r>
  <r>
    <m/>
    <m/>
    <m/>
    <m/>
    <x v="0"/>
    <d v="2017-06-11T00:00:00"/>
    <x v="3"/>
    <x v="5"/>
    <x v="513"/>
    <x v="13"/>
    <x v="1"/>
    <x v="1"/>
    <s v="Global Wood Trimmed Manager's Task Chair, Khaki"/>
    <n v="127.37"/>
    <n v="2"/>
    <n v="-30.93"/>
  </r>
  <r>
    <m/>
    <m/>
    <m/>
    <m/>
    <x v="0"/>
    <d v="2017-06-11T00:00:00"/>
    <x v="3"/>
    <x v="5"/>
    <x v="513"/>
    <x v="13"/>
    <x v="2"/>
    <x v="3"/>
    <s v="Xerox 191"/>
    <n v="47.95"/>
    <n v="3"/>
    <n v="16.18"/>
  </r>
  <r>
    <m/>
    <m/>
    <m/>
    <m/>
    <x v="0"/>
    <d v="2017-06-11T00:00:00"/>
    <x v="3"/>
    <x v="5"/>
    <x v="399"/>
    <x v="5"/>
    <x v="2"/>
    <x v="3"/>
    <s v="Xerox 191"/>
    <n v="59.94"/>
    <n v="3"/>
    <n v="28.17"/>
  </r>
  <r>
    <m/>
    <m/>
    <m/>
    <m/>
    <x v="0"/>
    <d v="2017-06-11T00:00:00"/>
    <x v="3"/>
    <x v="5"/>
    <x v="399"/>
    <x v="5"/>
    <x v="2"/>
    <x v="3"/>
    <s v="Easy-staple paper"/>
    <n v="45.36"/>
    <n v="4"/>
    <n v="22.23"/>
  </r>
  <r>
    <m/>
    <m/>
    <m/>
    <m/>
    <x v="0"/>
    <d v="2017-06-11T00:00:00"/>
    <x v="3"/>
    <x v="5"/>
    <x v="399"/>
    <x v="5"/>
    <x v="2"/>
    <x v="3"/>
    <s v="Astroparche Fine Business Paper"/>
    <n v="26.4"/>
    <n v="5"/>
    <n v="12.67"/>
  </r>
  <r>
    <m/>
    <m/>
    <m/>
    <m/>
    <x v="0"/>
    <d v="2017-06-11T00:00:00"/>
    <x v="3"/>
    <x v="5"/>
    <x v="399"/>
    <x v="5"/>
    <x v="2"/>
    <x v="8"/>
    <s v="Avery 503"/>
    <n v="41.4"/>
    <n v="4"/>
    <n v="19.87"/>
  </r>
  <r>
    <m/>
    <m/>
    <m/>
    <m/>
    <x v="0"/>
    <d v="2017-06-11T00:00:00"/>
    <x v="3"/>
    <x v="5"/>
    <x v="399"/>
    <x v="5"/>
    <x v="0"/>
    <x v="0"/>
    <s v="Kingston Digital DataTraveler 32GB USB 2.0"/>
    <n v="16.95"/>
    <n v="1"/>
    <n v="1.02"/>
  </r>
  <r>
    <m/>
    <m/>
    <m/>
    <m/>
    <x v="0"/>
    <d v="2017-06-11T00:00:00"/>
    <x v="3"/>
    <x v="5"/>
    <x v="779"/>
    <x v="2"/>
    <x v="2"/>
    <x v="3"/>
    <s v="Xerox 1906"/>
    <n v="318.95999999999998"/>
    <n v="9"/>
    <n v="149.91"/>
  </r>
  <r>
    <m/>
    <m/>
    <m/>
    <m/>
    <x v="0"/>
    <d v="2017-06-11T00:00:00"/>
    <x v="3"/>
    <x v="5"/>
    <x v="704"/>
    <x v="1"/>
    <x v="1"/>
    <x v="7"/>
    <s v="Hon 5100 Series Wood Tables"/>
    <n v="2036.86"/>
    <n v="7"/>
    <n v="366.63"/>
  </r>
  <r>
    <m/>
    <m/>
    <m/>
    <m/>
    <x v="0"/>
    <d v="2017-06-11T00:00:00"/>
    <x v="3"/>
    <x v="5"/>
    <x v="704"/>
    <x v="1"/>
    <x v="1"/>
    <x v="1"/>
    <s v="Hon 2090 Â“Pillow SoftÂ” Series Mid Back Swivel/Tilt Chairs"/>
    <n v="449.57"/>
    <n v="2"/>
    <n v="-73.05"/>
  </r>
  <r>
    <m/>
    <m/>
    <m/>
    <m/>
    <x v="0"/>
    <d v="2017-06-11T00:00:00"/>
    <x v="3"/>
    <x v="5"/>
    <x v="704"/>
    <x v="1"/>
    <x v="0"/>
    <x v="0"/>
    <s v="SanDisk Cruzer 64 GB USB Flash Drive"/>
    <n v="108.96"/>
    <n v="3"/>
    <n v="32.69"/>
  </r>
  <r>
    <m/>
    <m/>
    <m/>
    <m/>
    <x v="0"/>
    <d v="2017-06-11T00:00:00"/>
    <x v="3"/>
    <x v="5"/>
    <x v="56"/>
    <x v="4"/>
    <x v="1"/>
    <x v="5"/>
    <s v="Linden 10&quot; Round Wall Clock, Black"/>
    <n v="30.56"/>
    <n v="5"/>
    <n v="-19.86"/>
  </r>
  <r>
    <m/>
    <m/>
    <m/>
    <m/>
    <x v="0"/>
    <d v="2017-06-11T00:00:00"/>
    <x v="3"/>
    <x v="5"/>
    <x v="760"/>
    <x v="4"/>
    <x v="2"/>
    <x v="9"/>
    <s v="Zipper Ring Binder Pockets"/>
    <n v="1.25"/>
    <n v="2"/>
    <n v="-1.93"/>
  </r>
  <r>
    <m/>
    <m/>
    <m/>
    <m/>
    <x v="0"/>
    <d v="2017-06-11T00:00:00"/>
    <x v="3"/>
    <x v="5"/>
    <x v="208"/>
    <x v="4"/>
    <x v="2"/>
    <x v="6"/>
    <s v="SimpliFile Personal File, Black Granite, 15w x 6-15/16d x 11-1/4h"/>
    <n v="18.16"/>
    <n v="2"/>
    <n v="1.82"/>
  </r>
  <r>
    <m/>
    <m/>
    <m/>
    <m/>
    <x v="0"/>
    <d v="2017-06-12T00:00:00"/>
    <x v="3"/>
    <x v="5"/>
    <x v="556"/>
    <x v="5"/>
    <x v="2"/>
    <x v="6"/>
    <s v="Staple magnet"/>
    <n v="10.68"/>
    <n v="1"/>
    <n v="2.88"/>
  </r>
  <r>
    <s v="13-06-2017"/>
    <s v="13"/>
    <s v="06"/>
    <s v="2017"/>
    <x v="634"/>
    <d v="2017-06-13T00:00:00"/>
    <x v="3"/>
    <x v="5"/>
    <x v="51"/>
    <x v="3"/>
    <x v="2"/>
    <x v="6"/>
    <s v="Belkin 19&quot; Vented Equipment Shelf, Black"/>
    <n v="164.74"/>
    <n v="4"/>
    <n v="-39.119999999999997"/>
  </r>
  <r>
    <s v="13-06-2017"/>
    <s v="13"/>
    <s v="06"/>
    <s v="2017"/>
    <x v="634"/>
    <d v="2017-06-13T00:00:00"/>
    <x v="3"/>
    <x v="5"/>
    <x v="51"/>
    <x v="3"/>
    <x v="1"/>
    <x v="1"/>
    <s v="Global Super Steno Chair"/>
    <n v="470.3"/>
    <n v="7"/>
    <n v="-87.34"/>
  </r>
  <r>
    <s v="13-06-2017"/>
    <s v="13"/>
    <s v="06"/>
    <s v="2017"/>
    <x v="634"/>
    <d v="2017-06-13T00:00:00"/>
    <x v="3"/>
    <x v="5"/>
    <x v="51"/>
    <x v="3"/>
    <x v="0"/>
    <x v="2"/>
    <s v="OtterBox Defender Series Case - Samsung Galaxy S4"/>
    <n v="47.98"/>
    <n v="2"/>
    <n v="6"/>
  </r>
  <r>
    <s v="13-06-2017"/>
    <s v="13"/>
    <s v="06"/>
    <s v="2017"/>
    <x v="634"/>
    <d v="2017-06-13T00:00:00"/>
    <x v="3"/>
    <x v="5"/>
    <x v="502"/>
    <x v="25"/>
    <x v="2"/>
    <x v="11"/>
    <s v="Boston 1799 Powerhouse Electric Pencil Sharpener"/>
    <n v="181.86"/>
    <n v="7"/>
    <n v="50.92"/>
  </r>
  <r>
    <s v="13-06-2017"/>
    <s v="13"/>
    <s v="06"/>
    <s v="2017"/>
    <x v="634"/>
    <d v="2017-06-13T00:00:00"/>
    <x v="3"/>
    <x v="5"/>
    <x v="581"/>
    <x v="1"/>
    <x v="1"/>
    <x v="1"/>
    <s v="Global Wood Trimmed Manager's Task Chair, Khaki"/>
    <n v="291.14"/>
    <n v="4"/>
    <n v="-25.47"/>
  </r>
  <r>
    <s v="15-06-2017"/>
    <s v="15"/>
    <s v="06"/>
    <s v="2017"/>
    <x v="635"/>
    <d v="2017-06-15T00:00:00"/>
    <x v="3"/>
    <x v="5"/>
    <x v="782"/>
    <x v="5"/>
    <x v="0"/>
    <x v="2"/>
    <s v="Anker 36W 4-Port USB Wall Charger Travel Power Adapter for iPhone 5s 5c 5"/>
    <n v="47.98"/>
    <n v="3"/>
    <n v="4.8"/>
  </r>
  <r>
    <s v="15-06-2017"/>
    <s v="15"/>
    <s v="06"/>
    <s v="2017"/>
    <x v="635"/>
    <d v="2017-06-15T00:00:00"/>
    <x v="3"/>
    <x v="5"/>
    <x v="251"/>
    <x v="3"/>
    <x v="2"/>
    <x v="11"/>
    <s v="Newell 331"/>
    <n v="19.559999999999999"/>
    <n v="5"/>
    <n v="1.71"/>
  </r>
  <r>
    <s v="15-06-2017"/>
    <s v="15"/>
    <s v="06"/>
    <s v="2017"/>
    <x v="635"/>
    <d v="2017-06-15T00:00:00"/>
    <x v="3"/>
    <x v="5"/>
    <x v="718"/>
    <x v="5"/>
    <x v="2"/>
    <x v="11"/>
    <s v="Dixon Prang Watercolor Pencils, 10-Color Set with Brush"/>
    <n v="4.26"/>
    <n v="1"/>
    <n v="1.75"/>
  </r>
  <r>
    <s v="15-06-2017"/>
    <s v="15"/>
    <s v="06"/>
    <s v="2017"/>
    <x v="635"/>
    <d v="2017-06-15T00:00:00"/>
    <x v="3"/>
    <x v="5"/>
    <x v="262"/>
    <x v="7"/>
    <x v="2"/>
    <x v="8"/>
    <s v="Avery 490"/>
    <n v="44.4"/>
    <n v="3"/>
    <n v="22.2"/>
  </r>
  <r>
    <s v="15-06-2017"/>
    <s v="15"/>
    <s v="06"/>
    <s v="2017"/>
    <x v="635"/>
    <d v="2017-06-15T00:00:00"/>
    <x v="3"/>
    <x v="5"/>
    <x v="262"/>
    <x v="7"/>
    <x v="2"/>
    <x v="6"/>
    <s v="Tenex Personal Self-Stacking Standard File Box, Black/Gray"/>
    <n v="84.55"/>
    <n v="5"/>
    <n v="22.83"/>
  </r>
  <r>
    <s v="15-06-2017"/>
    <s v="15"/>
    <s v="06"/>
    <s v="2017"/>
    <x v="635"/>
    <d v="2017-06-15T00:00:00"/>
    <x v="3"/>
    <x v="5"/>
    <x v="262"/>
    <x v="7"/>
    <x v="2"/>
    <x v="3"/>
    <s v="Xerox 1992"/>
    <n v="17.940000000000001"/>
    <n v="3"/>
    <n v="8.7899999999999991"/>
  </r>
  <r>
    <s v="15-06-2017"/>
    <s v="15"/>
    <s v="06"/>
    <s v="2017"/>
    <x v="635"/>
    <d v="2017-06-15T00:00:00"/>
    <x v="3"/>
    <x v="5"/>
    <x v="143"/>
    <x v="5"/>
    <x v="0"/>
    <x v="2"/>
    <s v="Panasonic KX T7736-B Digital phone"/>
    <n v="119.96"/>
    <n v="1"/>
    <n v="7.5"/>
  </r>
  <r>
    <s v="15-06-2017"/>
    <s v="15"/>
    <s v="06"/>
    <s v="2017"/>
    <x v="635"/>
    <d v="2017-06-15T00:00:00"/>
    <x v="3"/>
    <x v="5"/>
    <x v="142"/>
    <x v="23"/>
    <x v="0"/>
    <x v="2"/>
    <s v="HTC One"/>
    <n v="239.98"/>
    <n v="3"/>
    <n v="27"/>
  </r>
  <r>
    <s v="15-06-2017"/>
    <s v="15"/>
    <s v="06"/>
    <s v="2017"/>
    <x v="635"/>
    <d v="2017-06-15T00:00:00"/>
    <x v="3"/>
    <x v="5"/>
    <x v="142"/>
    <x v="23"/>
    <x v="1"/>
    <x v="5"/>
    <s v="Staple-based wall hangings"/>
    <n v="31.17"/>
    <n v="4"/>
    <n v="9.35"/>
  </r>
  <r>
    <s v="15-06-2017"/>
    <s v="15"/>
    <s v="06"/>
    <s v="2017"/>
    <x v="635"/>
    <d v="2017-06-15T00:00:00"/>
    <x v="3"/>
    <x v="5"/>
    <x v="142"/>
    <x v="23"/>
    <x v="1"/>
    <x v="7"/>
    <s v="Barricks 18&quot; x 48&quot; Non-Folding Utility Table with Bottom Storage Shelf"/>
    <n v="120.96"/>
    <n v="2"/>
    <n v="-28.22"/>
  </r>
  <r>
    <s v="15-06-2017"/>
    <s v="15"/>
    <s v="06"/>
    <s v="2017"/>
    <x v="635"/>
    <d v="2017-06-15T00:00:00"/>
    <x v="3"/>
    <x v="5"/>
    <x v="142"/>
    <x v="23"/>
    <x v="0"/>
    <x v="2"/>
    <s v="Samsung Galaxy S III - 16GB - pebble blue (T-Mobile)"/>
    <n v="2239.94"/>
    <n v="8"/>
    <n v="223.99"/>
  </r>
  <r>
    <s v="15-06-2017"/>
    <s v="15"/>
    <s v="06"/>
    <s v="2017"/>
    <x v="635"/>
    <d v="2017-06-15T00:00:00"/>
    <x v="3"/>
    <x v="5"/>
    <x v="142"/>
    <x v="23"/>
    <x v="2"/>
    <x v="10"/>
    <s v="Staple holder"/>
    <n v="76.61"/>
    <n v="8"/>
    <n v="6.7"/>
  </r>
  <r>
    <s v="15-06-2017"/>
    <s v="15"/>
    <s v="06"/>
    <s v="2017"/>
    <x v="635"/>
    <d v="2017-06-15T00:00:00"/>
    <x v="3"/>
    <x v="5"/>
    <x v="142"/>
    <x v="23"/>
    <x v="2"/>
    <x v="6"/>
    <s v="Hot File 7-Pocket, Floor Stand"/>
    <n v="142.78"/>
    <n v="1"/>
    <n v="17.850000000000001"/>
  </r>
  <r>
    <s v="15-06-2017"/>
    <s v="15"/>
    <s v="06"/>
    <s v="2017"/>
    <x v="635"/>
    <d v="2017-06-15T00:00:00"/>
    <x v="3"/>
    <x v="5"/>
    <x v="142"/>
    <x v="23"/>
    <x v="2"/>
    <x v="3"/>
    <s v="Xerox 1955"/>
    <n v="91.36"/>
    <n v="5"/>
    <n v="29.69"/>
  </r>
  <r>
    <s v="15-06-2017"/>
    <s v="15"/>
    <s v="06"/>
    <s v="2017"/>
    <x v="635"/>
    <d v="2017-06-15T00:00:00"/>
    <x v="3"/>
    <x v="5"/>
    <x v="398"/>
    <x v="12"/>
    <x v="1"/>
    <x v="1"/>
    <s v="Global Executive Mid-Back Manager's Chair"/>
    <n v="698.35"/>
    <n v="3"/>
    <n v="52.38"/>
  </r>
  <r>
    <s v="15-06-2017"/>
    <s v="15"/>
    <s v="06"/>
    <s v="2017"/>
    <x v="635"/>
    <d v="2017-06-15T00:00:00"/>
    <x v="3"/>
    <x v="5"/>
    <x v="398"/>
    <x v="12"/>
    <x v="1"/>
    <x v="14"/>
    <s v="O'Sullivan 2-Shelf Heavy-Duty Bookcases"/>
    <n v="77.73"/>
    <n v="2"/>
    <n v="-3.89"/>
  </r>
  <r>
    <s v="16-06-2017"/>
    <s v="16"/>
    <s v="06"/>
    <s v="2017"/>
    <x v="636"/>
    <d v="2017-06-16T00:00:00"/>
    <x v="3"/>
    <x v="5"/>
    <x v="606"/>
    <x v="12"/>
    <x v="2"/>
    <x v="11"/>
    <s v="Quartet Omega Colored Chalk, 12/Pack"/>
    <n v="14.02"/>
    <n v="3"/>
    <n v="4.7300000000000004"/>
  </r>
  <r>
    <s v="16-06-2017"/>
    <s v="16"/>
    <s v="06"/>
    <s v="2017"/>
    <x v="636"/>
    <d v="2017-06-16T00:00:00"/>
    <x v="3"/>
    <x v="5"/>
    <x v="307"/>
    <x v="17"/>
    <x v="1"/>
    <x v="1"/>
    <s v="Global Airflow Leather Mesh Back Chair, Black"/>
    <n v="301.95999999999998"/>
    <n v="2"/>
    <n v="90.59"/>
  </r>
  <r>
    <s v="16-06-2017"/>
    <s v="16"/>
    <s v="06"/>
    <s v="2017"/>
    <x v="636"/>
    <d v="2017-06-16T00:00:00"/>
    <x v="3"/>
    <x v="5"/>
    <x v="307"/>
    <x v="17"/>
    <x v="2"/>
    <x v="10"/>
    <s v="Fellowes Smart Surge Ten-Outlet Protector, Platinum"/>
    <n v="180.66"/>
    <n v="3"/>
    <n v="50.58"/>
  </r>
  <r>
    <s v="16-06-2017"/>
    <s v="16"/>
    <s v="06"/>
    <s v="2017"/>
    <x v="636"/>
    <d v="2017-06-16T00:00:00"/>
    <x v="3"/>
    <x v="5"/>
    <x v="307"/>
    <x v="17"/>
    <x v="0"/>
    <x v="2"/>
    <s v="Pyle PMP37LED"/>
    <n v="191.98"/>
    <n v="2"/>
    <n v="51.83"/>
  </r>
  <r>
    <s v="16-06-2017"/>
    <s v="16"/>
    <s v="06"/>
    <s v="2017"/>
    <x v="636"/>
    <d v="2017-06-16T00:00:00"/>
    <x v="3"/>
    <x v="5"/>
    <x v="307"/>
    <x v="17"/>
    <x v="0"/>
    <x v="2"/>
    <s v="Clarity 53712"/>
    <n v="65.989999999999995"/>
    <n v="1"/>
    <n v="17.16"/>
  </r>
  <r>
    <s v="16-06-2017"/>
    <s v="16"/>
    <s v="06"/>
    <s v="2017"/>
    <x v="636"/>
    <d v="2017-06-16T00:00:00"/>
    <x v="3"/>
    <x v="5"/>
    <x v="387"/>
    <x v="5"/>
    <x v="1"/>
    <x v="1"/>
    <s v="Hon Multipurpose Stacking Arm Chairs"/>
    <n v="1212.96"/>
    <n v="7"/>
    <n v="90.97"/>
  </r>
  <r>
    <s v="16-06-2017"/>
    <s v="16"/>
    <s v="06"/>
    <s v="2017"/>
    <x v="636"/>
    <d v="2017-06-16T00:00:00"/>
    <x v="3"/>
    <x v="5"/>
    <x v="387"/>
    <x v="5"/>
    <x v="2"/>
    <x v="3"/>
    <s v="Wirebound Message Books, Four 2 3/4&quot; x 5&quot; Forms per Page, 600 Sets per Book"/>
    <n v="18.54"/>
    <n v="2"/>
    <n v="8.7100000000000009"/>
  </r>
  <r>
    <s v="16-06-2017"/>
    <s v="16"/>
    <s v="06"/>
    <s v="2017"/>
    <x v="636"/>
    <d v="2017-06-16T00:00:00"/>
    <x v="3"/>
    <x v="5"/>
    <x v="351"/>
    <x v="35"/>
    <x v="2"/>
    <x v="16"/>
    <s v="Acme Elite Stainless Steel Scissors"/>
    <n v="16.68"/>
    <n v="2"/>
    <n v="4.34"/>
  </r>
  <r>
    <s v="16-06-2017"/>
    <s v="16"/>
    <s v="06"/>
    <s v="2017"/>
    <x v="636"/>
    <d v="2017-06-16T00:00:00"/>
    <x v="3"/>
    <x v="5"/>
    <x v="351"/>
    <x v="35"/>
    <x v="2"/>
    <x v="3"/>
    <s v="Xerox 215"/>
    <n v="19.440000000000001"/>
    <n v="3"/>
    <n v="9.33"/>
  </r>
  <r>
    <s v="16-06-2017"/>
    <s v="16"/>
    <s v="06"/>
    <s v="2017"/>
    <x v="636"/>
    <d v="2017-06-16T00:00:00"/>
    <x v="3"/>
    <x v="5"/>
    <x v="351"/>
    <x v="35"/>
    <x v="2"/>
    <x v="3"/>
    <s v="Xerox 1885"/>
    <n v="192.16"/>
    <n v="4"/>
    <n v="92.24"/>
  </r>
  <r>
    <s v="16-06-2017"/>
    <s v="16"/>
    <s v="06"/>
    <s v="2017"/>
    <x v="636"/>
    <d v="2017-06-16T00:00:00"/>
    <x v="3"/>
    <x v="5"/>
    <x v="528"/>
    <x v="3"/>
    <x v="2"/>
    <x v="9"/>
    <s v="Storex DuraTech Recycled Plastic Frosted Binders"/>
    <n v="5.94"/>
    <n v="7"/>
    <n v="-8.9"/>
  </r>
  <r>
    <s v="16-06-2017"/>
    <s v="16"/>
    <s v="06"/>
    <s v="2017"/>
    <x v="636"/>
    <d v="2017-06-16T00:00:00"/>
    <x v="3"/>
    <x v="5"/>
    <x v="386"/>
    <x v="18"/>
    <x v="0"/>
    <x v="0"/>
    <s v="Logitech Wireless Performance Mouse MX for PC and Mac"/>
    <n v="479.95"/>
    <n v="6"/>
    <n v="107.99"/>
  </r>
  <r>
    <s v="16-06-2017"/>
    <s v="16"/>
    <s v="06"/>
    <s v="2017"/>
    <x v="636"/>
    <d v="2017-06-16T00:00:00"/>
    <x v="3"/>
    <x v="5"/>
    <x v="386"/>
    <x v="18"/>
    <x v="2"/>
    <x v="11"/>
    <s v="Newell 330"/>
    <n v="23.92"/>
    <n v="5"/>
    <n v="1.79"/>
  </r>
  <r>
    <s v="17-06-2017"/>
    <s v="17"/>
    <s v="06"/>
    <s v="2017"/>
    <x v="637"/>
    <d v="2017-06-17T00:00:00"/>
    <x v="3"/>
    <x v="5"/>
    <x v="72"/>
    <x v="5"/>
    <x v="2"/>
    <x v="9"/>
    <s v="Trimflex Flexible Post Binders"/>
    <n v="51.31"/>
    <n v="3"/>
    <n v="17.96"/>
  </r>
  <r>
    <s v="17-06-2017"/>
    <s v="17"/>
    <s v="06"/>
    <s v="2017"/>
    <x v="637"/>
    <d v="2017-06-17T00:00:00"/>
    <x v="3"/>
    <x v="5"/>
    <x v="432"/>
    <x v="1"/>
    <x v="1"/>
    <x v="5"/>
    <s v="Howard Miller 13-3/4&quot; Diameter Brushed Chrome Round Wall Clock"/>
    <n v="155.25"/>
    <n v="3"/>
    <n v="46.58"/>
  </r>
  <r>
    <s v="17-06-2017"/>
    <s v="17"/>
    <s v="06"/>
    <s v="2017"/>
    <x v="637"/>
    <d v="2017-06-17T00:00:00"/>
    <x v="3"/>
    <x v="5"/>
    <x v="432"/>
    <x v="1"/>
    <x v="2"/>
    <x v="6"/>
    <s v="Project Tote Personal File"/>
    <n v="14.03"/>
    <n v="1"/>
    <n v="4.07"/>
  </r>
  <r>
    <s v="17-06-2017"/>
    <s v="17"/>
    <s v="06"/>
    <s v="2017"/>
    <x v="637"/>
    <d v="2017-06-17T00:00:00"/>
    <x v="3"/>
    <x v="5"/>
    <x v="479"/>
    <x v="3"/>
    <x v="2"/>
    <x v="3"/>
    <s v="Rediform Wirebound &quot;Phone Memo&quot; Message Book, 11 x 5-3/4"/>
    <n v="12.22"/>
    <n v="2"/>
    <n v="4.43"/>
  </r>
  <r>
    <s v="17-06-2017"/>
    <s v="17"/>
    <s v="06"/>
    <s v="2017"/>
    <x v="637"/>
    <d v="2017-06-17T00:00:00"/>
    <x v="3"/>
    <x v="5"/>
    <x v="479"/>
    <x v="3"/>
    <x v="2"/>
    <x v="9"/>
    <s v="Avery Durable Binders"/>
    <n v="2.2999999999999998"/>
    <n v="4"/>
    <n v="-3.57"/>
  </r>
  <r>
    <s v="17-06-2017"/>
    <s v="17"/>
    <s v="06"/>
    <s v="2017"/>
    <x v="637"/>
    <d v="2017-06-17T00:00:00"/>
    <x v="3"/>
    <x v="5"/>
    <x v="479"/>
    <x v="3"/>
    <x v="2"/>
    <x v="9"/>
    <s v="Fellowes Binding Cases"/>
    <n v="9.36"/>
    <n v="4"/>
    <n v="-16.38"/>
  </r>
  <r>
    <s v="17-06-2017"/>
    <s v="17"/>
    <s v="06"/>
    <s v="2017"/>
    <x v="637"/>
    <d v="2017-06-17T00:00:00"/>
    <x v="3"/>
    <x v="5"/>
    <x v="404"/>
    <x v="15"/>
    <x v="2"/>
    <x v="6"/>
    <s v="Carina Media Storage Towers in Natural &amp; Black"/>
    <n v="146.35"/>
    <n v="3"/>
    <n v="-32.93"/>
  </r>
  <r>
    <s v="17-06-2017"/>
    <s v="17"/>
    <s v="06"/>
    <s v="2017"/>
    <x v="637"/>
    <d v="2017-06-17T00:00:00"/>
    <x v="3"/>
    <x v="5"/>
    <x v="96"/>
    <x v="2"/>
    <x v="0"/>
    <x v="15"/>
    <s v="Hewlett-Packard Desktjet 6988DT Refurbished Printer"/>
    <n v="3404.5"/>
    <n v="5"/>
    <n v="1668.21"/>
  </r>
  <r>
    <s v="17-06-2017"/>
    <s v="17"/>
    <s v="06"/>
    <s v="2017"/>
    <x v="637"/>
    <d v="2017-06-17T00:00:00"/>
    <x v="3"/>
    <x v="5"/>
    <x v="96"/>
    <x v="2"/>
    <x v="0"/>
    <x v="0"/>
    <s v="Kingston Digital DataTraveler 64GB USB 2.0"/>
    <n v="101.34"/>
    <n v="3"/>
    <n v="8.11"/>
  </r>
  <r>
    <s v="18-06-2017"/>
    <s v="18"/>
    <s v="06"/>
    <s v="2017"/>
    <x v="638"/>
    <d v="2017-06-18T00:00:00"/>
    <x v="3"/>
    <x v="5"/>
    <x v="583"/>
    <x v="5"/>
    <x v="1"/>
    <x v="14"/>
    <s v="Bush Andora Bookcase, Maple/Graphite Gray Finish"/>
    <n v="917.92"/>
    <n v="9"/>
    <n v="75.59"/>
  </r>
  <r>
    <s v="18-06-2017"/>
    <s v="18"/>
    <s v="06"/>
    <s v="2017"/>
    <x v="638"/>
    <d v="2017-06-18T00:00:00"/>
    <x v="3"/>
    <x v="5"/>
    <x v="583"/>
    <x v="5"/>
    <x v="2"/>
    <x v="3"/>
    <s v="Xerox 1930"/>
    <n v="38.880000000000003"/>
    <n v="6"/>
    <n v="19.05"/>
  </r>
  <r>
    <s v="18-06-2017"/>
    <s v="18"/>
    <s v="06"/>
    <s v="2017"/>
    <x v="638"/>
    <d v="2017-06-18T00:00:00"/>
    <x v="3"/>
    <x v="5"/>
    <x v="658"/>
    <x v="4"/>
    <x v="2"/>
    <x v="3"/>
    <s v="Xerox 1925"/>
    <n v="74.349999999999994"/>
    <n v="3"/>
    <n v="23.24"/>
  </r>
  <r>
    <s v="19-06-2017"/>
    <s v="19"/>
    <s v="06"/>
    <s v="2017"/>
    <x v="639"/>
    <d v="2017-06-19T00:00:00"/>
    <x v="3"/>
    <x v="5"/>
    <x v="119"/>
    <x v="2"/>
    <x v="2"/>
    <x v="3"/>
    <s v="Xerox 1943"/>
    <n v="97.82"/>
    <n v="2"/>
    <n v="45.98"/>
  </r>
  <r>
    <s v="19-06-2017"/>
    <s v="19"/>
    <s v="06"/>
    <s v="2017"/>
    <x v="639"/>
    <d v="2017-06-19T00:00:00"/>
    <x v="3"/>
    <x v="5"/>
    <x v="119"/>
    <x v="2"/>
    <x v="0"/>
    <x v="0"/>
    <s v="Sony 16GB Class 10 Micro SDHC R40 Memory Card"/>
    <n v="103.12"/>
    <n v="8"/>
    <n v="10.31"/>
  </r>
  <r>
    <s v="19-06-2017"/>
    <s v="19"/>
    <s v="06"/>
    <s v="2017"/>
    <x v="639"/>
    <d v="2017-06-19T00:00:00"/>
    <x v="3"/>
    <x v="5"/>
    <x v="410"/>
    <x v="4"/>
    <x v="2"/>
    <x v="16"/>
    <s v="Fiskars Spring-Action Scissors"/>
    <n v="11.18"/>
    <n v="1"/>
    <n v="0.84"/>
  </r>
  <r>
    <s v="19-06-2017"/>
    <s v="19"/>
    <s v="06"/>
    <s v="2017"/>
    <x v="639"/>
    <d v="2017-06-19T00:00:00"/>
    <x v="3"/>
    <x v="5"/>
    <x v="410"/>
    <x v="4"/>
    <x v="2"/>
    <x v="6"/>
    <s v="Safco Industrial Wire Shelving"/>
    <n v="153.58000000000001"/>
    <n v="2"/>
    <n v="-32.64"/>
  </r>
  <r>
    <s v="19-06-2017"/>
    <s v="19"/>
    <s v="06"/>
    <s v="2017"/>
    <x v="639"/>
    <d v="2017-06-19T00:00:00"/>
    <x v="3"/>
    <x v="5"/>
    <x v="469"/>
    <x v="4"/>
    <x v="2"/>
    <x v="10"/>
    <s v="Holmes Visible Mist Ultrasonic Humidifier with 2.3-Gallon Output per Day, Replacement Filter"/>
    <n v="2.2599999999999998"/>
    <n v="1"/>
    <n v="-5.21"/>
  </r>
  <r>
    <s v="19-06-2017"/>
    <s v="19"/>
    <s v="06"/>
    <s v="2017"/>
    <x v="639"/>
    <d v="2017-06-19T00:00:00"/>
    <x v="3"/>
    <x v="5"/>
    <x v="469"/>
    <x v="4"/>
    <x v="2"/>
    <x v="10"/>
    <s v="Hoover Replacement Belt for Commercial Guardsman Heavy-Duty Upright Vacuum"/>
    <n v="0.44"/>
    <n v="1"/>
    <n v="-1.1100000000000001"/>
  </r>
  <r>
    <s v="19-06-2017"/>
    <s v="19"/>
    <s v="06"/>
    <s v="2017"/>
    <x v="639"/>
    <d v="2017-06-19T00:00:00"/>
    <x v="3"/>
    <x v="5"/>
    <x v="469"/>
    <x v="4"/>
    <x v="2"/>
    <x v="3"/>
    <s v="Xerox 1982"/>
    <n v="146.18"/>
    <n v="8"/>
    <n v="47.51"/>
  </r>
  <r>
    <s v="19-06-2017"/>
    <s v="19"/>
    <s v="06"/>
    <s v="2017"/>
    <x v="639"/>
    <d v="2017-06-19T00:00:00"/>
    <x v="3"/>
    <x v="5"/>
    <x v="7"/>
    <x v="18"/>
    <x v="1"/>
    <x v="1"/>
    <s v="Global Ergonomic Managers Chair"/>
    <n v="760.12"/>
    <n v="6"/>
    <n v="-43.44"/>
  </r>
  <r>
    <s v="19-06-2017"/>
    <s v="19"/>
    <s v="06"/>
    <s v="2017"/>
    <x v="639"/>
    <d v="2017-06-19T00:00:00"/>
    <x v="3"/>
    <x v="5"/>
    <x v="7"/>
    <x v="18"/>
    <x v="1"/>
    <x v="5"/>
    <s v="Contemporary Wood/Metal Frame"/>
    <n v="38.78"/>
    <n v="3"/>
    <n v="7.27"/>
  </r>
  <r>
    <s v="19-06-2017"/>
    <s v="19"/>
    <s v="06"/>
    <s v="2017"/>
    <x v="639"/>
    <d v="2017-06-19T00:00:00"/>
    <x v="3"/>
    <x v="5"/>
    <x v="7"/>
    <x v="18"/>
    <x v="0"/>
    <x v="0"/>
    <s v="Memorex 25GB 6X Branded Blu-Ray Recordable Disc, 15/Pack"/>
    <n v="122.33"/>
    <n v="9"/>
    <n v="1.53"/>
  </r>
  <r>
    <s v="19-06-2017"/>
    <s v="19"/>
    <s v="06"/>
    <s v="2017"/>
    <x v="639"/>
    <d v="2017-06-19T00:00:00"/>
    <x v="3"/>
    <x v="5"/>
    <x v="169"/>
    <x v="4"/>
    <x v="2"/>
    <x v="9"/>
    <s v="GBC Plasticlear Binding Covers"/>
    <n v="6.89"/>
    <n v="3"/>
    <n v="-11.02"/>
  </r>
  <r>
    <s v="19-06-2017"/>
    <s v="19"/>
    <s v="06"/>
    <s v="2017"/>
    <x v="639"/>
    <d v="2017-06-19T00:00:00"/>
    <x v="3"/>
    <x v="5"/>
    <x v="169"/>
    <x v="4"/>
    <x v="1"/>
    <x v="7"/>
    <s v="Chromcraft Bull-Nose Wood Round Conference Table Top, Wood Base"/>
    <n v="457.49"/>
    <n v="3"/>
    <n v="-84.96"/>
  </r>
  <r>
    <s v="19-06-2017"/>
    <s v="19"/>
    <s v="06"/>
    <s v="2017"/>
    <x v="639"/>
    <d v="2017-06-19T00:00:00"/>
    <x v="3"/>
    <x v="5"/>
    <x v="763"/>
    <x v="2"/>
    <x v="2"/>
    <x v="6"/>
    <s v="Space Solutions Commercial Steel Shelving"/>
    <n v="129.30000000000001"/>
    <n v="2"/>
    <n v="6.47"/>
  </r>
  <r>
    <s v="19-06-2017"/>
    <s v="19"/>
    <s v="06"/>
    <s v="2017"/>
    <x v="639"/>
    <d v="2017-06-19T00:00:00"/>
    <x v="3"/>
    <x v="5"/>
    <x v="763"/>
    <x v="2"/>
    <x v="2"/>
    <x v="9"/>
    <s v="Wilson Jones Turn Tabs Binder Tool for Ring Binders"/>
    <n v="11.57"/>
    <n v="3"/>
    <n v="3.76"/>
  </r>
  <r>
    <s v="19-06-2017"/>
    <s v="19"/>
    <s v="06"/>
    <s v="2017"/>
    <x v="639"/>
    <d v="2017-06-19T00:00:00"/>
    <x v="3"/>
    <x v="5"/>
    <x v="249"/>
    <x v="5"/>
    <x v="1"/>
    <x v="5"/>
    <s v="DAX Copper Panel Document Frame, 5 x 7 Size"/>
    <n v="50.32"/>
    <n v="4"/>
    <n v="21.13"/>
  </r>
  <r>
    <s v="19-06-2017"/>
    <s v="19"/>
    <s v="06"/>
    <s v="2017"/>
    <x v="639"/>
    <d v="2017-06-19T00:00:00"/>
    <x v="3"/>
    <x v="5"/>
    <x v="249"/>
    <x v="5"/>
    <x v="2"/>
    <x v="3"/>
    <s v="Xerox 1907"/>
    <n v="24.56"/>
    <n v="2"/>
    <n v="11.54"/>
  </r>
  <r>
    <s v="20-06-2017"/>
    <s v="20"/>
    <s v="06"/>
    <s v="2017"/>
    <x v="640"/>
    <d v="2017-06-20T00:00:00"/>
    <x v="3"/>
    <x v="5"/>
    <x v="31"/>
    <x v="8"/>
    <x v="0"/>
    <x v="0"/>
    <s v="Razer Kraken PRO Over Ear PC and Music Headset"/>
    <n v="239.97"/>
    <n v="3"/>
    <n v="71.989999999999995"/>
  </r>
  <r>
    <s v="20-06-2017"/>
    <s v="20"/>
    <s v="06"/>
    <s v="2017"/>
    <x v="640"/>
    <d v="2017-06-20T00:00:00"/>
    <x v="3"/>
    <x v="5"/>
    <x v="31"/>
    <x v="8"/>
    <x v="2"/>
    <x v="8"/>
    <s v="Avery 508"/>
    <n v="9.82"/>
    <n v="2"/>
    <n v="4.8099999999999996"/>
  </r>
  <r>
    <s v="20-06-2017"/>
    <s v="20"/>
    <s v="06"/>
    <s v="2017"/>
    <x v="640"/>
    <d v="2017-06-20T00:00:00"/>
    <x v="3"/>
    <x v="5"/>
    <x v="624"/>
    <x v="2"/>
    <x v="0"/>
    <x v="0"/>
    <s v="Anker Ultrathin Bluetooth Wireless Keyboard Aluminum Cover with Stand"/>
    <n v="149.94999999999999"/>
    <n v="5"/>
    <n v="15"/>
  </r>
  <r>
    <s v="20-06-2017"/>
    <s v="20"/>
    <s v="06"/>
    <s v="2017"/>
    <x v="640"/>
    <d v="2017-06-20T00:00:00"/>
    <x v="3"/>
    <x v="5"/>
    <x v="624"/>
    <x v="2"/>
    <x v="2"/>
    <x v="9"/>
    <s v="Acco D-Ring Binder w/DublLock"/>
    <n v="51.31"/>
    <n v="3"/>
    <n v="18.600000000000001"/>
  </r>
  <r>
    <s v="20-06-2017"/>
    <s v="20"/>
    <s v="06"/>
    <s v="2017"/>
    <x v="640"/>
    <d v="2017-06-20T00:00:00"/>
    <x v="3"/>
    <x v="5"/>
    <x v="89"/>
    <x v="18"/>
    <x v="2"/>
    <x v="3"/>
    <s v="Xerox 203"/>
    <n v="31.1"/>
    <n v="6"/>
    <n v="10.89"/>
  </r>
  <r>
    <s v="20-06-2017"/>
    <s v="20"/>
    <s v="06"/>
    <s v="2017"/>
    <x v="640"/>
    <d v="2017-06-20T00:00:00"/>
    <x v="3"/>
    <x v="5"/>
    <x v="89"/>
    <x v="18"/>
    <x v="2"/>
    <x v="11"/>
    <s v="Newell 35"/>
    <n v="5.25"/>
    <n v="2"/>
    <n v="0.59"/>
  </r>
  <r>
    <s v="20-06-2017"/>
    <s v="20"/>
    <s v="06"/>
    <s v="2017"/>
    <x v="640"/>
    <d v="2017-06-20T00:00:00"/>
    <x v="3"/>
    <x v="5"/>
    <x v="326"/>
    <x v="11"/>
    <x v="2"/>
    <x v="6"/>
    <s v="Plastic Stacking Crates &amp; Casters"/>
    <n v="4.46"/>
    <n v="1"/>
    <n v="0.33"/>
  </r>
  <r>
    <s v="20-06-2017"/>
    <s v="20"/>
    <s v="06"/>
    <s v="2017"/>
    <x v="640"/>
    <d v="2017-06-20T00:00:00"/>
    <x v="3"/>
    <x v="5"/>
    <x v="502"/>
    <x v="25"/>
    <x v="2"/>
    <x v="3"/>
    <s v="Xerox 230"/>
    <n v="32.4"/>
    <n v="5"/>
    <n v="15.55"/>
  </r>
  <r>
    <s v="20-06-2017"/>
    <s v="20"/>
    <s v="06"/>
    <s v="2017"/>
    <x v="640"/>
    <d v="2017-06-20T00:00:00"/>
    <x v="3"/>
    <x v="5"/>
    <x v="502"/>
    <x v="25"/>
    <x v="0"/>
    <x v="2"/>
    <s v="BlackBerry Q10"/>
    <n v="503.96"/>
    <n v="4"/>
    <n v="125.99"/>
  </r>
  <r>
    <s v="21-06-2017"/>
    <s v="21"/>
    <s v="06"/>
    <s v="2017"/>
    <x v="641"/>
    <d v="2017-06-21T00:00:00"/>
    <x v="3"/>
    <x v="5"/>
    <x v="133"/>
    <x v="18"/>
    <x v="1"/>
    <x v="5"/>
    <s v="Stacking Tray, Side-Loading, Legal, Smoke"/>
    <n v="17.920000000000002"/>
    <n v="5"/>
    <n v="2.46"/>
  </r>
  <r>
    <s v="21-06-2017"/>
    <s v="21"/>
    <s v="06"/>
    <s v="2017"/>
    <x v="641"/>
    <d v="2017-06-21T00:00:00"/>
    <x v="3"/>
    <x v="5"/>
    <x v="133"/>
    <x v="18"/>
    <x v="2"/>
    <x v="9"/>
    <s v="Deluxe Heavy-Duty Vinyl Round Ring Binder"/>
    <n v="41.26"/>
    <n v="6"/>
    <n v="-34.380000000000003"/>
  </r>
  <r>
    <s v="21-06-2017"/>
    <s v="21"/>
    <s v="06"/>
    <s v="2017"/>
    <x v="641"/>
    <d v="2017-06-21T00:00:00"/>
    <x v="3"/>
    <x v="5"/>
    <x v="483"/>
    <x v="48"/>
    <x v="2"/>
    <x v="9"/>
    <s v="Ibico Standard Transparent Covers"/>
    <n v="82.4"/>
    <n v="5"/>
    <n v="40.380000000000003"/>
  </r>
  <r>
    <s v="21-06-2017"/>
    <s v="21"/>
    <s v="06"/>
    <s v="2017"/>
    <x v="641"/>
    <d v="2017-06-21T00:00:00"/>
    <x v="3"/>
    <x v="5"/>
    <x v="483"/>
    <x v="48"/>
    <x v="2"/>
    <x v="9"/>
    <s v="Zipper Ring Binder Pockets"/>
    <n v="6.24"/>
    <n v="2"/>
    <n v="3.06"/>
  </r>
  <r>
    <s v="21-06-2017"/>
    <s v="21"/>
    <s v="06"/>
    <s v="2017"/>
    <x v="641"/>
    <d v="2017-06-21T00:00:00"/>
    <x v="3"/>
    <x v="5"/>
    <x v="483"/>
    <x v="48"/>
    <x v="2"/>
    <x v="3"/>
    <s v="Xerox 1908"/>
    <n v="447.84"/>
    <n v="8"/>
    <n v="219.44"/>
  </r>
  <r>
    <s v="22-06-2017"/>
    <s v="22"/>
    <s v="06"/>
    <s v="2017"/>
    <x v="642"/>
    <d v="2017-06-22T00:00:00"/>
    <x v="3"/>
    <x v="5"/>
    <x v="222"/>
    <x v="11"/>
    <x v="2"/>
    <x v="13"/>
    <s v="#10 White Business Envelopes,4 1/8 x 9 1/2"/>
    <n v="37.61"/>
    <n v="3"/>
    <n v="12.69"/>
  </r>
  <r>
    <s v="22-06-2017"/>
    <s v="22"/>
    <s v="06"/>
    <s v="2017"/>
    <x v="642"/>
    <d v="2017-06-22T00:00:00"/>
    <x v="3"/>
    <x v="5"/>
    <x v="26"/>
    <x v="13"/>
    <x v="2"/>
    <x v="9"/>
    <s v="GBC Plasticlear Binding Covers"/>
    <n v="10.33"/>
    <n v="3"/>
    <n v="-7.58"/>
  </r>
  <r>
    <s v="22-06-2017"/>
    <s v="22"/>
    <s v="06"/>
    <s v="2017"/>
    <x v="642"/>
    <d v="2017-06-22T00:00:00"/>
    <x v="3"/>
    <x v="5"/>
    <x v="26"/>
    <x v="13"/>
    <x v="2"/>
    <x v="9"/>
    <s v="Wilson Jones Century Plastic Molded Ring Binders"/>
    <n v="31.16"/>
    <n v="5"/>
    <n v="-23.89"/>
  </r>
  <r>
    <s v="22-06-2017"/>
    <s v="22"/>
    <s v="06"/>
    <s v="2017"/>
    <x v="642"/>
    <d v="2017-06-22T00:00:00"/>
    <x v="3"/>
    <x v="5"/>
    <x v="26"/>
    <x v="13"/>
    <x v="2"/>
    <x v="6"/>
    <s v="Plastic Stacking Crates &amp; Casters"/>
    <n v="8.93"/>
    <n v="2"/>
    <n v="0.67"/>
  </r>
  <r>
    <s v="22-06-2017"/>
    <s v="22"/>
    <s v="06"/>
    <s v="2017"/>
    <x v="642"/>
    <d v="2017-06-22T00:00:00"/>
    <x v="3"/>
    <x v="5"/>
    <x v="33"/>
    <x v="3"/>
    <x v="2"/>
    <x v="9"/>
    <s v="Wilson Jones Standard D-Ring Binders"/>
    <n v="3.04"/>
    <n v="3"/>
    <n v="-5.01"/>
  </r>
  <r>
    <s v="22-06-2017"/>
    <s v="22"/>
    <s v="06"/>
    <s v="2017"/>
    <x v="642"/>
    <d v="2017-06-22T00:00:00"/>
    <x v="3"/>
    <x v="5"/>
    <x v="132"/>
    <x v="10"/>
    <x v="1"/>
    <x v="1"/>
    <s v="Hon Deluxe Fabric Upholstered Stacking Chairs, Rounded Back"/>
    <n v="487.96"/>
    <n v="2"/>
    <n v="146.38999999999999"/>
  </r>
  <r>
    <s v="24-06-2017"/>
    <s v="24"/>
    <s v="06"/>
    <s v="2017"/>
    <x v="643"/>
    <d v="2017-06-24T00:00:00"/>
    <x v="3"/>
    <x v="5"/>
    <x v="371"/>
    <x v="18"/>
    <x v="2"/>
    <x v="3"/>
    <s v="Southworth 25% Cotton Linen-Finish Paper &amp; Envelopes"/>
    <n v="21.74"/>
    <n v="3"/>
    <n v="6.8"/>
  </r>
  <r>
    <s v="24-06-2017"/>
    <s v="24"/>
    <s v="06"/>
    <s v="2017"/>
    <x v="643"/>
    <d v="2017-06-24T00:00:00"/>
    <x v="3"/>
    <x v="5"/>
    <x v="746"/>
    <x v="5"/>
    <x v="2"/>
    <x v="11"/>
    <s v="Bulldog Vacuum Base Pencil Sharpener"/>
    <n v="95.92"/>
    <n v="8"/>
    <n v="25.9"/>
  </r>
  <r>
    <s v="24-06-2017"/>
    <s v="24"/>
    <s v="06"/>
    <s v="2017"/>
    <x v="643"/>
    <d v="2017-06-24T00:00:00"/>
    <x v="3"/>
    <x v="5"/>
    <x v="60"/>
    <x v="5"/>
    <x v="2"/>
    <x v="11"/>
    <s v="Boston Heavy-Duty Trimline Electric Pencil Sharpeners"/>
    <n v="385.6"/>
    <n v="8"/>
    <n v="111.82"/>
  </r>
  <r>
    <s v="24-06-2017"/>
    <s v="24"/>
    <s v="06"/>
    <s v="2017"/>
    <x v="643"/>
    <d v="2017-06-24T00:00:00"/>
    <x v="3"/>
    <x v="5"/>
    <x v="60"/>
    <x v="5"/>
    <x v="2"/>
    <x v="11"/>
    <s v="4009 Highlighters by Sanford"/>
    <n v="35.82"/>
    <n v="9"/>
    <n v="11.82"/>
  </r>
  <r>
    <s v="24-06-2017"/>
    <s v="24"/>
    <s v="06"/>
    <s v="2017"/>
    <x v="643"/>
    <d v="2017-06-24T00:00:00"/>
    <x v="3"/>
    <x v="5"/>
    <x v="249"/>
    <x v="2"/>
    <x v="1"/>
    <x v="5"/>
    <s v="Deflect-o RollaMat Studded, Beveled Mat for Medium Pile Carpeting"/>
    <n v="276.69"/>
    <n v="3"/>
    <n v="49.8"/>
  </r>
  <r>
    <s v="24-06-2017"/>
    <s v="24"/>
    <s v="06"/>
    <s v="2017"/>
    <x v="643"/>
    <d v="2017-06-24T00:00:00"/>
    <x v="3"/>
    <x v="5"/>
    <x v="249"/>
    <x v="2"/>
    <x v="1"/>
    <x v="1"/>
    <s v="Global Deluxe Office Fabric Chairs"/>
    <n v="172.76"/>
    <n v="2"/>
    <n v="32.630000000000003"/>
  </r>
  <r>
    <s v="24-06-2017"/>
    <s v="24"/>
    <s v="06"/>
    <s v="2017"/>
    <x v="643"/>
    <d v="2017-06-24T00:00:00"/>
    <x v="3"/>
    <x v="5"/>
    <x v="129"/>
    <x v="3"/>
    <x v="2"/>
    <x v="9"/>
    <s v="Ibico Hi-Tech Manual Binding System"/>
    <n v="182.99"/>
    <n v="3"/>
    <n v="-320.24"/>
  </r>
  <r>
    <s v="24-06-2017"/>
    <s v="24"/>
    <s v="06"/>
    <s v="2017"/>
    <x v="643"/>
    <d v="2017-06-24T00:00:00"/>
    <x v="3"/>
    <x v="5"/>
    <x v="129"/>
    <x v="3"/>
    <x v="2"/>
    <x v="3"/>
    <s v="Xerox 1971"/>
    <n v="10.27"/>
    <n v="3"/>
    <n v="3.21"/>
  </r>
  <r>
    <s v="24-06-2017"/>
    <s v="24"/>
    <s v="06"/>
    <s v="2017"/>
    <x v="643"/>
    <d v="2017-06-24T00:00:00"/>
    <x v="3"/>
    <x v="5"/>
    <x v="365"/>
    <x v="5"/>
    <x v="2"/>
    <x v="4"/>
    <s v="Acco Banker's Clasps, 5 3/4&quot;-Long"/>
    <n v="2.88"/>
    <n v="1"/>
    <n v="1.35"/>
  </r>
  <r>
    <s v="24-06-2017"/>
    <s v="24"/>
    <s v="06"/>
    <s v="2017"/>
    <x v="643"/>
    <d v="2017-06-24T00:00:00"/>
    <x v="3"/>
    <x v="5"/>
    <x v="298"/>
    <x v="43"/>
    <x v="2"/>
    <x v="9"/>
    <s v="GBC Prestige Therm-A-Bind Covers"/>
    <n v="102.93"/>
    <n v="3"/>
    <n v="48.38"/>
  </r>
  <r>
    <s v="25-06-2017"/>
    <s v="25"/>
    <s v="06"/>
    <s v="2017"/>
    <x v="644"/>
    <d v="2017-06-25T00:00:00"/>
    <x v="3"/>
    <x v="5"/>
    <x v="751"/>
    <x v="16"/>
    <x v="2"/>
    <x v="8"/>
    <s v="Alphabetical Labels for Top Tab Filing"/>
    <n v="71.040000000000006"/>
    <n v="6"/>
    <n v="26.64"/>
  </r>
  <r>
    <s v="25-06-2017"/>
    <s v="25"/>
    <s v="06"/>
    <s v="2017"/>
    <x v="644"/>
    <d v="2017-06-25T00:00:00"/>
    <x v="3"/>
    <x v="5"/>
    <x v="751"/>
    <x v="16"/>
    <x v="2"/>
    <x v="11"/>
    <s v="Eldon Spacemaker Box, Quick-Snap Lid, Clear"/>
    <n v="5.34"/>
    <n v="2"/>
    <n v="0.73"/>
  </r>
  <r>
    <s v="25-06-2017"/>
    <s v="25"/>
    <s v="06"/>
    <s v="2017"/>
    <x v="644"/>
    <d v="2017-06-25T00:00:00"/>
    <x v="3"/>
    <x v="5"/>
    <x v="751"/>
    <x v="16"/>
    <x v="2"/>
    <x v="4"/>
    <s v="Plymouth Boxed Rubber Bands by Plymouth"/>
    <n v="11.3"/>
    <n v="3"/>
    <n v="-2.12"/>
  </r>
  <r>
    <s v="25-06-2017"/>
    <s v="25"/>
    <s v="06"/>
    <s v="2017"/>
    <x v="644"/>
    <d v="2017-06-25T00:00:00"/>
    <x v="3"/>
    <x v="5"/>
    <x v="495"/>
    <x v="1"/>
    <x v="1"/>
    <x v="7"/>
    <s v="Chromcraft Bull-Nose Wood Round Conference Table Top, Wood Base"/>
    <n v="871.4"/>
    <n v="4"/>
    <n v="148.13999999999999"/>
  </r>
  <r>
    <s v="25-06-2017"/>
    <s v="25"/>
    <s v="06"/>
    <s v="2017"/>
    <x v="644"/>
    <d v="2017-06-25T00:00:00"/>
    <x v="3"/>
    <x v="5"/>
    <x v="696"/>
    <x v="3"/>
    <x v="0"/>
    <x v="2"/>
    <s v="Geemarc AmpliPOWER60"/>
    <n v="148.47999999999999"/>
    <n v="2"/>
    <n v="16.7"/>
  </r>
  <r>
    <s v="25-06-2017"/>
    <s v="25"/>
    <s v="06"/>
    <s v="2017"/>
    <x v="644"/>
    <d v="2017-06-25T00:00:00"/>
    <x v="3"/>
    <x v="5"/>
    <x v="435"/>
    <x v="2"/>
    <x v="1"/>
    <x v="14"/>
    <s v="DMI Eclipse Executive Suite Bookcases"/>
    <n v="400.78"/>
    <n v="1"/>
    <n v="-5.01"/>
  </r>
  <r>
    <s v="26-06-2017"/>
    <s v="26"/>
    <s v="06"/>
    <s v="2017"/>
    <x v="645"/>
    <d v="2017-06-26T00:00:00"/>
    <x v="3"/>
    <x v="5"/>
    <x v="643"/>
    <x v="5"/>
    <x v="2"/>
    <x v="6"/>
    <s v="Eldon Shelf Savers Cubes and Bins"/>
    <n v="83.76"/>
    <n v="12"/>
    <n v="1.68"/>
  </r>
  <r>
    <s v="26-06-2017"/>
    <s v="26"/>
    <s v="06"/>
    <s v="2017"/>
    <x v="645"/>
    <d v="2017-06-26T00:00:00"/>
    <x v="3"/>
    <x v="5"/>
    <x v="213"/>
    <x v="10"/>
    <x v="2"/>
    <x v="3"/>
    <s v="Ampad Poly Cover Wirebound Steno Book, 6&quot; x 9&quot; Assorted Colors, Gregg Ruled"/>
    <n v="4.54"/>
    <n v="1"/>
    <n v="2.04"/>
  </r>
  <r>
    <s v="26-06-2017"/>
    <s v="26"/>
    <s v="06"/>
    <s v="2017"/>
    <x v="645"/>
    <d v="2017-06-26T00:00:00"/>
    <x v="3"/>
    <x v="5"/>
    <x v="213"/>
    <x v="10"/>
    <x v="2"/>
    <x v="11"/>
    <s v="Fluorescent Highlighters by Dixon"/>
    <n v="15.92"/>
    <n v="4"/>
    <n v="5.41"/>
  </r>
  <r>
    <s v="26-06-2017"/>
    <s v="26"/>
    <s v="06"/>
    <s v="2017"/>
    <x v="645"/>
    <d v="2017-06-26T00:00:00"/>
    <x v="3"/>
    <x v="5"/>
    <x v="213"/>
    <x v="10"/>
    <x v="0"/>
    <x v="2"/>
    <s v="Nortel Networks T7316 E Nt8 B27"/>
    <n v="543.91999999999996"/>
    <n v="8"/>
    <n v="135.97999999999999"/>
  </r>
  <r>
    <s v="26-06-2017"/>
    <s v="26"/>
    <s v="06"/>
    <s v="2017"/>
    <x v="645"/>
    <d v="2017-06-26T00:00:00"/>
    <x v="3"/>
    <x v="5"/>
    <x v="686"/>
    <x v="24"/>
    <x v="1"/>
    <x v="5"/>
    <s v="Eldon Antistatic Chair Mats for Low to Medium Pile Carpets"/>
    <n v="526.45000000000005"/>
    <n v="5"/>
    <n v="31.59"/>
  </r>
  <r>
    <s v="26-06-2017"/>
    <s v="26"/>
    <s v="06"/>
    <s v="2017"/>
    <x v="645"/>
    <d v="2017-06-26T00:00:00"/>
    <x v="3"/>
    <x v="5"/>
    <x v="229"/>
    <x v="15"/>
    <x v="0"/>
    <x v="0"/>
    <s v="Kensington Orbit Wireless Mobile Trackball for PC and Mac"/>
    <n v="431.93"/>
    <n v="9"/>
    <n v="64.790000000000006"/>
  </r>
  <r>
    <s v="26-06-2017"/>
    <s v="26"/>
    <s v="06"/>
    <s v="2017"/>
    <x v="645"/>
    <d v="2017-06-26T00:00:00"/>
    <x v="3"/>
    <x v="5"/>
    <x v="110"/>
    <x v="2"/>
    <x v="0"/>
    <x v="2"/>
    <s v="Mophie Juice Pack Helium for iPhone"/>
    <n v="239.97"/>
    <n v="3"/>
    <n v="67.19"/>
  </r>
  <r>
    <s v="26-06-2017"/>
    <s v="26"/>
    <s v="06"/>
    <s v="2017"/>
    <x v="645"/>
    <d v="2017-06-26T00:00:00"/>
    <x v="3"/>
    <x v="5"/>
    <x v="180"/>
    <x v="13"/>
    <x v="0"/>
    <x v="2"/>
    <s v="Bose SoundLink Bluetooth Speaker"/>
    <n v="358.2"/>
    <n v="3"/>
    <n v="41.79"/>
  </r>
  <r>
    <s v="26-06-2017"/>
    <s v="26"/>
    <s v="06"/>
    <s v="2017"/>
    <x v="645"/>
    <d v="2017-06-26T00:00:00"/>
    <x v="3"/>
    <x v="5"/>
    <x v="180"/>
    <x v="13"/>
    <x v="0"/>
    <x v="2"/>
    <s v="Plantronics Voyager Pro HD - Bluetooth Headset"/>
    <n v="545.91999999999996"/>
    <n v="14"/>
    <n v="72.790000000000006"/>
  </r>
  <r>
    <s v="26-06-2017"/>
    <s v="26"/>
    <s v="06"/>
    <s v="2017"/>
    <x v="645"/>
    <d v="2017-06-26T00:00:00"/>
    <x v="3"/>
    <x v="5"/>
    <x v="708"/>
    <x v="11"/>
    <x v="2"/>
    <x v="8"/>
    <s v="Avery 512"/>
    <n v="13.87"/>
    <n v="6"/>
    <n v="4.68"/>
  </r>
  <r>
    <s v="26-06-2017"/>
    <s v="26"/>
    <s v="06"/>
    <s v="2017"/>
    <x v="645"/>
    <d v="2017-06-26T00:00:00"/>
    <x v="3"/>
    <x v="5"/>
    <x v="708"/>
    <x v="11"/>
    <x v="1"/>
    <x v="1"/>
    <s v="Hon Comfortask Task/Swivel Chairs"/>
    <n v="273.55"/>
    <n v="3"/>
    <n v="-13.68"/>
  </r>
  <r>
    <s v="26-06-2017"/>
    <s v="26"/>
    <s v="06"/>
    <s v="2017"/>
    <x v="645"/>
    <d v="2017-06-26T00:00:00"/>
    <x v="3"/>
    <x v="5"/>
    <x v="121"/>
    <x v="2"/>
    <x v="2"/>
    <x v="6"/>
    <s v="Safco Industrial Wire Shelving System"/>
    <n v="272.94"/>
    <n v="3"/>
    <n v="0"/>
  </r>
  <r>
    <s v="26-06-2017"/>
    <s v="26"/>
    <s v="06"/>
    <s v="2017"/>
    <x v="645"/>
    <d v="2017-06-26T00:00:00"/>
    <x v="3"/>
    <x v="5"/>
    <x v="277"/>
    <x v="2"/>
    <x v="2"/>
    <x v="9"/>
    <s v="GBC ProClick Punch Binding System"/>
    <n v="102.37"/>
    <n v="2"/>
    <n v="37.11"/>
  </r>
  <r>
    <s v="26-06-2017"/>
    <s v="26"/>
    <s v="06"/>
    <s v="2017"/>
    <x v="645"/>
    <d v="2017-06-26T00:00:00"/>
    <x v="3"/>
    <x v="5"/>
    <x v="277"/>
    <x v="2"/>
    <x v="2"/>
    <x v="16"/>
    <s v="Acme Preferred Stainless Steel Scissors"/>
    <n v="28.4"/>
    <n v="5"/>
    <n v="8.24"/>
  </r>
  <r>
    <s v="26-06-2017"/>
    <s v="26"/>
    <s v="06"/>
    <s v="2017"/>
    <x v="645"/>
    <d v="2017-06-26T00:00:00"/>
    <x v="3"/>
    <x v="5"/>
    <x v="277"/>
    <x v="2"/>
    <x v="2"/>
    <x v="6"/>
    <s v="Hot File 7-Pocket, Floor Stand"/>
    <n v="713.88"/>
    <n v="4"/>
    <n v="214.16"/>
  </r>
  <r>
    <s v="26-06-2017"/>
    <s v="26"/>
    <s v="06"/>
    <s v="2017"/>
    <x v="645"/>
    <d v="2017-06-26T00:00:00"/>
    <x v="3"/>
    <x v="5"/>
    <x v="277"/>
    <x v="2"/>
    <x v="2"/>
    <x v="3"/>
    <s v="Xerox 1991"/>
    <n v="68.52"/>
    <n v="3"/>
    <n v="31.52"/>
  </r>
  <r>
    <s v="27-06-2017"/>
    <s v="27"/>
    <s v="06"/>
    <s v="2017"/>
    <x v="646"/>
    <d v="2017-06-27T00:00:00"/>
    <x v="3"/>
    <x v="5"/>
    <x v="434"/>
    <x v="2"/>
    <x v="1"/>
    <x v="1"/>
    <s v="Situations Contoured Folding Chairs, 4/Set"/>
    <n v="191.65"/>
    <n v="3"/>
    <n v="31.94"/>
  </r>
  <r>
    <s v="27-06-2017"/>
    <s v="27"/>
    <s v="06"/>
    <s v="2017"/>
    <x v="646"/>
    <d v="2017-06-27T00:00:00"/>
    <x v="3"/>
    <x v="5"/>
    <x v="258"/>
    <x v="31"/>
    <x v="2"/>
    <x v="3"/>
    <s v="Wirebound Message Books, Four 2 3/4 x 5 White Forms per Page"/>
    <n v="20.07"/>
    <n v="3"/>
    <n v="9.23"/>
  </r>
  <r>
    <s v="27-06-2017"/>
    <s v="27"/>
    <s v="06"/>
    <s v="2017"/>
    <x v="646"/>
    <d v="2017-06-27T00:00:00"/>
    <x v="3"/>
    <x v="5"/>
    <x v="245"/>
    <x v="1"/>
    <x v="2"/>
    <x v="3"/>
    <s v="Xerox 1997"/>
    <n v="19.440000000000001"/>
    <n v="3"/>
    <n v="9.33"/>
  </r>
  <r>
    <s v="27-06-2017"/>
    <s v="27"/>
    <s v="06"/>
    <s v="2017"/>
    <x v="646"/>
    <d v="2017-06-27T00:00:00"/>
    <x v="3"/>
    <x v="5"/>
    <x v="245"/>
    <x v="1"/>
    <x v="1"/>
    <x v="5"/>
    <s v="Executive Impressions Supervisor Wall Clock"/>
    <n v="126.3"/>
    <n v="3"/>
    <n v="40.42"/>
  </r>
  <r>
    <s v="27-06-2017"/>
    <s v="27"/>
    <s v="06"/>
    <s v="2017"/>
    <x v="646"/>
    <d v="2017-06-27T00:00:00"/>
    <x v="3"/>
    <x v="5"/>
    <x v="245"/>
    <x v="1"/>
    <x v="0"/>
    <x v="0"/>
    <s v="LogitechÂ P710e Mobile Speakerphone"/>
    <n v="1287.45"/>
    <n v="5"/>
    <n v="244.62"/>
  </r>
  <r>
    <s v="29-06-2017"/>
    <s v="29"/>
    <s v="06"/>
    <s v="2017"/>
    <x v="647"/>
    <d v="2017-06-29T00:00:00"/>
    <x v="3"/>
    <x v="5"/>
    <x v="130"/>
    <x v="5"/>
    <x v="2"/>
    <x v="6"/>
    <s v="Tennsco 16-Compartment Lockers with Coat Rack"/>
    <n v="1295.78"/>
    <n v="2"/>
    <n v="310.99"/>
  </r>
  <r>
    <s v="29-06-2017"/>
    <s v="29"/>
    <s v="06"/>
    <s v="2017"/>
    <x v="647"/>
    <d v="2017-06-29T00:00:00"/>
    <x v="3"/>
    <x v="5"/>
    <x v="163"/>
    <x v="7"/>
    <x v="2"/>
    <x v="10"/>
    <s v="Belkin 325VA UPS Surge Protector, 6'"/>
    <n v="362.94"/>
    <n v="3"/>
    <n v="90.74"/>
  </r>
  <r>
    <s v="29-06-2017"/>
    <s v="29"/>
    <s v="06"/>
    <s v="2017"/>
    <x v="647"/>
    <d v="2017-06-29T00:00:00"/>
    <x v="3"/>
    <x v="5"/>
    <x v="163"/>
    <x v="7"/>
    <x v="2"/>
    <x v="9"/>
    <s v="Avery Binding System Hidden Tab Executive Style Index Sets"/>
    <n v="11.54"/>
    <n v="2"/>
    <n v="5.77"/>
  </r>
  <r>
    <s v="29-06-2017"/>
    <s v="29"/>
    <s v="06"/>
    <s v="2017"/>
    <x v="647"/>
    <d v="2017-06-29T00:00:00"/>
    <x v="3"/>
    <x v="5"/>
    <x v="328"/>
    <x v="5"/>
    <x v="2"/>
    <x v="9"/>
    <s v="Satellite Sectional Post Binders"/>
    <n v="312.55"/>
    <n v="9"/>
    <n v="101.58"/>
  </r>
  <r>
    <s v="29-06-2017"/>
    <s v="29"/>
    <s v="06"/>
    <s v="2017"/>
    <x v="647"/>
    <d v="2017-06-29T00:00:00"/>
    <x v="3"/>
    <x v="5"/>
    <x v="466"/>
    <x v="4"/>
    <x v="2"/>
    <x v="3"/>
    <s v="Xerox 218"/>
    <n v="5.18"/>
    <n v="1"/>
    <n v="1.81"/>
  </r>
  <r>
    <s v="29-06-2017"/>
    <s v="29"/>
    <s v="06"/>
    <s v="2017"/>
    <x v="647"/>
    <d v="2017-06-29T00:00:00"/>
    <x v="3"/>
    <x v="5"/>
    <x v="183"/>
    <x v="5"/>
    <x v="2"/>
    <x v="9"/>
    <s v="GBC DocuBind TL200 Manual Binding Machine"/>
    <n v="895.92"/>
    <n v="5"/>
    <n v="302.37"/>
  </r>
  <r>
    <s v="29-06-2017"/>
    <s v="29"/>
    <s v="06"/>
    <s v="2017"/>
    <x v="647"/>
    <d v="2017-06-29T00:00:00"/>
    <x v="3"/>
    <x v="5"/>
    <x v="183"/>
    <x v="5"/>
    <x v="2"/>
    <x v="6"/>
    <s v="Trav-L-File Heavy-Duty Shuttle II, Black"/>
    <n v="130.71"/>
    <n v="3"/>
    <n v="39.21"/>
  </r>
  <r>
    <s v="29-06-2017"/>
    <s v="29"/>
    <s v="06"/>
    <s v="2017"/>
    <x v="647"/>
    <d v="2017-06-29T00:00:00"/>
    <x v="3"/>
    <x v="5"/>
    <x v="183"/>
    <x v="5"/>
    <x v="2"/>
    <x v="11"/>
    <s v="Newell 328"/>
    <n v="11.68"/>
    <n v="2"/>
    <n v="3.04"/>
  </r>
  <r>
    <s v="29-06-2017"/>
    <s v="29"/>
    <s v="06"/>
    <s v="2017"/>
    <x v="647"/>
    <d v="2017-06-29T00:00:00"/>
    <x v="3"/>
    <x v="5"/>
    <x v="183"/>
    <x v="5"/>
    <x v="0"/>
    <x v="0"/>
    <s v="Enermax Briskie RF Wireless Keyboard and Mouse Combo"/>
    <n v="62.31"/>
    <n v="3"/>
    <n v="22.43"/>
  </r>
  <r>
    <s v="29-06-2017"/>
    <s v="29"/>
    <s v="06"/>
    <s v="2017"/>
    <x v="647"/>
    <d v="2017-06-29T00:00:00"/>
    <x v="3"/>
    <x v="5"/>
    <x v="708"/>
    <x v="30"/>
    <x v="1"/>
    <x v="14"/>
    <s v="Hon Metal Bookcases, Putty"/>
    <n v="638.82000000000005"/>
    <n v="9"/>
    <n v="185.26"/>
  </r>
  <r>
    <s v="29-06-2017"/>
    <s v="29"/>
    <s v="06"/>
    <s v="2017"/>
    <x v="647"/>
    <d v="2017-06-29T00:00:00"/>
    <x v="3"/>
    <x v="5"/>
    <x v="708"/>
    <x v="30"/>
    <x v="2"/>
    <x v="16"/>
    <s v="Acme Box Cutter Scissors"/>
    <n v="30.69"/>
    <n v="3"/>
    <n v="7.98"/>
  </r>
  <r>
    <s v="29-06-2017"/>
    <s v="29"/>
    <s v="06"/>
    <s v="2017"/>
    <x v="647"/>
    <d v="2017-06-29T00:00:00"/>
    <x v="3"/>
    <x v="5"/>
    <x v="708"/>
    <x v="30"/>
    <x v="1"/>
    <x v="5"/>
    <s v="DAX Executive Solid Wood Document Frame, Desktop or Hang, Mahogany, 5 x 7"/>
    <n v="25.16"/>
    <n v="2"/>
    <n v="8.5500000000000007"/>
  </r>
  <r>
    <s v="29-06-2017"/>
    <s v="29"/>
    <s v="06"/>
    <s v="2017"/>
    <x v="647"/>
    <d v="2017-06-29T00:00:00"/>
    <x v="3"/>
    <x v="5"/>
    <x v="553"/>
    <x v="4"/>
    <x v="2"/>
    <x v="10"/>
    <s v="Belkin F9G930V10-GRY 9 Outlet Surge"/>
    <n v="21.39"/>
    <n v="2"/>
    <n v="-54.55"/>
  </r>
  <r>
    <s v="29-06-2017"/>
    <s v="29"/>
    <s v="06"/>
    <s v="2017"/>
    <x v="647"/>
    <d v="2017-06-29T00:00:00"/>
    <x v="3"/>
    <x v="5"/>
    <x v="553"/>
    <x v="4"/>
    <x v="1"/>
    <x v="7"/>
    <s v="Bevis Round Conference Table Top &amp; Single Column Base"/>
    <n v="307.31"/>
    <n v="3"/>
    <n v="-39.51"/>
  </r>
  <r>
    <s v="29-06-2017"/>
    <s v="29"/>
    <s v="06"/>
    <s v="2017"/>
    <x v="647"/>
    <d v="2017-06-29T00:00:00"/>
    <x v="3"/>
    <x v="5"/>
    <x v="553"/>
    <x v="4"/>
    <x v="1"/>
    <x v="14"/>
    <s v="O'Sullivan Plantations 2-Door Library in Landvery Oak"/>
    <n v="410"/>
    <n v="3"/>
    <n v="-96.47"/>
  </r>
  <r>
    <s v="30-06-2017"/>
    <s v="30"/>
    <s v="06"/>
    <s v="2017"/>
    <x v="648"/>
    <d v="2017-06-30T00:00:00"/>
    <x v="3"/>
    <x v="5"/>
    <x v="652"/>
    <x v="14"/>
    <x v="2"/>
    <x v="9"/>
    <s v="Tuf-Vin Binders"/>
    <n v="75.790000000000006"/>
    <n v="3"/>
    <n v="25.58"/>
  </r>
  <r>
    <s v="30-06-2017"/>
    <s v="30"/>
    <s v="06"/>
    <s v="2017"/>
    <x v="648"/>
    <d v="2017-06-30T00:00:00"/>
    <x v="3"/>
    <x v="5"/>
    <x v="357"/>
    <x v="2"/>
    <x v="1"/>
    <x v="7"/>
    <s v="Bretford CR4500 Series Slim Rectangular Table"/>
    <n v="1044.6300000000001"/>
    <n v="5"/>
    <n v="-295.98"/>
  </r>
  <r>
    <s v="30-06-2017"/>
    <s v="30"/>
    <s v="06"/>
    <s v="2017"/>
    <x v="648"/>
    <d v="2017-06-30T00:00:00"/>
    <x v="3"/>
    <x v="5"/>
    <x v="565"/>
    <x v="2"/>
    <x v="2"/>
    <x v="6"/>
    <s v="Steel Personal Filing/Posting Tote"/>
    <n v="248.57"/>
    <n v="7"/>
    <n v="67.11"/>
  </r>
  <r>
    <s v="30-06-2017"/>
    <s v="30"/>
    <s v="06"/>
    <s v="2017"/>
    <x v="648"/>
    <d v="2017-06-30T00:00:00"/>
    <x v="3"/>
    <x v="5"/>
    <x v="565"/>
    <x v="2"/>
    <x v="1"/>
    <x v="5"/>
    <s v="Executive Impressions 14&quot;"/>
    <n v="22.23"/>
    <n v="1"/>
    <n v="9.7799999999999994"/>
  </r>
  <r>
    <s v="30-06-2017"/>
    <s v="30"/>
    <s v="06"/>
    <s v="2017"/>
    <x v="648"/>
    <d v="2017-06-30T00:00:00"/>
    <x v="3"/>
    <x v="5"/>
    <x v="115"/>
    <x v="3"/>
    <x v="0"/>
    <x v="2"/>
    <s v="Samsung Galaxy S4"/>
    <n v="1001.58"/>
    <n v="2"/>
    <n v="125.2"/>
  </r>
  <r>
    <s v="30-06-2017"/>
    <s v="30"/>
    <s v="06"/>
    <s v="2017"/>
    <x v="648"/>
    <d v="2017-06-30T00:00:00"/>
    <x v="3"/>
    <x v="5"/>
    <x v="115"/>
    <x v="3"/>
    <x v="1"/>
    <x v="1"/>
    <s v="Global Enterprise Series Seating High-Back Swivel/Tilt Chairs"/>
    <n v="569.05999999999995"/>
    <n v="3"/>
    <n v="-178.85"/>
  </r>
  <r>
    <s v="30-06-2017"/>
    <s v="30"/>
    <s v="06"/>
    <s v="2017"/>
    <x v="648"/>
    <d v="2017-06-30T00:00:00"/>
    <x v="3"/>
    <x v="5"/>
    <x v="115"/>
    <x v="3"/>
    <x v="1"/>
    <x v="5"/>
    <s v="Seth Thomas 13 1/2&quot; Wall Clock"/>
    <n v="14.22"/>
    <n v="2"/>
    <n v="-10.31"/>
  </r>
  <r>
    <s v="30-06-2017"/>
    <s v="30"/>
    <s v="06"/>
    <s v="2017"/>
    <x v="648"/>
    <d v="2017-06-30T00:00:00"/>
    <x v="3"/>
    <x v="5"/>
    <x v="772"/>
    <x v="23"/>
    <x v="1"/>
    <x v="5"/>
    <s v="Advantus Panel Wall Certificate Holder - 8.5x11"/>
    <n v="19.52"/>
    <n v="2"/>
    <n v="5.37"/>
  </r>
  <r>
    <s v="30-06-2017"/>
    <s v="30"/>
    <s v="06"/>
    <s v="2017"/>
    <x v="648"/>
    <d v="2017-06-30T00:00:00"/>
    <x v="3"/>
    <x v="5"/>
    <x v="424"/>
    <x v="5"/>
    <x v="1"/>
    <x v="14"/>
    <s v="Sauder Facets Collection Library, Sky Alder Finish"/>
    <n v="436"/>
    <n v="3"/>
    <n v="5.13"/>
  </r>
  <r>
    <s v="30-06-2017"/>
    <s v="30"/>
    <s v="06"/>
    <s v="2017"/>
    <x v="648"/>
    <d v="2017-06-30T00:00:00"/>
    <x v="3"/>
    <x v="5"/>
    <x v="443"/>
    <x v="5"/>
    <x v="2"/>
    <x v="3"/>
    <s v="Xerox 1919"/>
    <n v="204.95"/>
    <n v="5"/>
    <n v="100.43"/>
  </r>
  <r>
    <s v="30-06-2017"/>
    <s v="30"/>
    <s v="06"/>
    <s v="2017"/>
    <x v="648"/>
    <d v="2017-06-30T00:00:00"/>
    <x v="3"/>
    <x v="5"/>
    <x v="275"/>
    <x v="2"/>
    <x v="2"/>
    <x v="6"/>
    <s v="Dual Level, Single-Width Filing Carts"/>
    <n v="1085.42"/>
    <n v="7"/>
    <n v="282.20999999999998"/>
  </r>
  <r>
    <m/>
    <m/>
    <m/>
    <m/>
    <x v="0"/>
    <d v="2017-07-01T00:00:00"/>
    <x v="3"/>
    <x v="6"/>
    <x v="626"/>
    <x v="10"/>
    <x v="0"/>
    <x v="15"/>
    <s v="Lexmark MX611dhe Monochrome Laser Printer"/>
    <n v="3059.98"/>
    <n v="2"/>
    <n v="680"/>
  </r>
  <r>
    <m/>
    <m/>
    <m/>
    <m/>
    <x v="0"/>
    <d v="2017-07-01T00:00:00"/>
    <x v="3"/>
    <x v="6"/>
    <x v="682"/>
    <x v="11"/>
    <x v="2"/>
    <x v="9"/>
    <s v="Zipper Ring Binder Pockets"/>
    <n v="2.81"/>
    <n v="3"/>
    <n v="-1.97"/>
  </r>
  <r>
    <m/>
    <m/>
    <m/>
    <m/>
    <x v="0"/>
    <d v="2017-07-01T00:00:00"/>
    <x v="3"/>
    <x v="6"/>
    <x v="517"/>
    <x v="5"/>
    <x v="2"/>
    <x v="6"/>
    <s v="Eldon Fold 'N Roll Cart System"/>
    <n v="153.78"/>
    <n v="11"/>
    <n v="44.6"/>
  </r>
  <r>
    <m/>
    <m/>
    <m/>
    <m/>
    <x v="0"/>
    <d v="2017-07-01T00:00:00"/>
    <x v="3"/>
    <x v="6"/>
    <x v="517"/>
    <x v="5"/>
    <x v="2"/>
    <x v="6"/>
    <s v="Tennsco Commercial Shelving"/>
    <n v="61.02"/>
    <n v="3"/>
    <n v="0.61"/>
  </r>
  <r>
    <m/>
    <m/>
    <m/>
    <m/>
    <x v="0"/>
    <d v="2017-07-01T00:00:00"/>
    <x v="3"/>
    <x v="6"/>
    <x v="517"/>
    <x v="5"/>
    <x v="2"/>
    <x v="16"/>
    <s v="Acme Galleria Hot Forged Steel Scissors with Colored Handles"/>
    <n v="110.11"/>
    <n v="7"/>
    <n v="31.93"/>
  </r>
  <r>
    <m/>
    <m/>
    <m/>
    <m/>
    <x v="0"/>
    <d v="2017-07-01T00:00:00"/>
    <x v="3"/>
    <x v="6"/>
    <x v="517"/>
    <x v="5"/>
    <x v="2"/>
    <x v="4"/>
    <s v="Staples"/>
    <n v="7.89"/>
    <n v="1"/>
    <n v="3.55"/>
  </r>
  <r>
    <m/>
    <m/>
    <m/>
    <m/>
    <x v="0"/>
    <d v="2017-07-03T00:00:00"/>
    <x v="3"/>
    <x v="6"/>
    <x v="588"/>
    <x v="29"/>
    <x v="0"/>
    <x v="0"/>
    <s v="Logitech Desktop MK120 Mouse and keyboard Combo"/>
    <n v="49.08"/>
    <n v="3"/>
    <n v="4.91"/>
  </r>
  <r>
    <m/>
    <m/>
    <m/>
    <m/>
    <x v="0"/>
    <d v="2017-07-03T00:00:00"/>
    <x v="3"/>
    <x v="6"/>
    <x v="81"/>
    <x v="2"/>
    <x v="2"/>
    <x v="9"/>
    <s v="3M Organizer Strips"/>
    <n v="25.92"/>
    <n v="6"/>
    <n v="9.07"/>
  </r>
  <r>
    <m/>
    <m/>
    <m/>
    <m/>
    <x v="0"/>
    <d v="2017-07-03T00:00:00"/>
    <x v="3"/>
    <x v="6"/>
    <x v="81"/>
    <x v="2"/>
    <x v="2"/>
    <x v="8"/>
    <s v="Avery 4027 File Folder Labels for Dot Matrix Printers, 5000 Labels per Box, White"/>
    <n v="91.59"/>
    <n v="3"/>
    <n v="42.13"/>
  </r>
  <r>
    <m/>
    <m/>
    <m/>
    <m/>
    <x v="0"/>
    <d v="2017-07-04T00:00:00"/>
    <x v="3"/>
    <x v="6"/>
    <x v="448"/>
    <x v="11"/>
    <x v="1"/>
    <x v="7"/>
    <s v="Bush Advantage Collection Round Conference Table"/>
    <n v="233.86"/>
    <n v="2"/>
    <n v="-102.05"/>
  </r>
  <r>
    <m/>
    <m/>
    <m/>
    <m/>
    <x v="0"/>
    <d v="2017-07-04T00:00:00"/>
    <x v="3"/>
    <x v="6"/>
    <x v="448"/>
    <x v="11"/>
    <x v="1"/>
    <x v="7"/>
    <s v="Bretford Rectangular Conference Table Tops"/>
    <n v="620.61"/>
    <n v="3"/>
    <n v="-248.25"/>
  </r>
  <r>
    <m/>
    <m/>
    <m/>
    <m/>
    <x v="0"/>
    <d v="2017-07-04T00:00:00"/>
    <x v="3"/>
    <x v="6"/>
    <x v="448"/>
    <x v="11"/>
    <x v="2"/>
    <x v="9"/>
    <s v="GBC Instant Index System for Binding Systems"/>
    <n v="5.33"/>
    <n v="2"/>
    <n v="-3.55"/>
  </r>
  <r>
    <m/>
    <m/>
    <m/>
    <m/>
    <x v="0"/>
    <d v="2017-07-04T00:00:00"/>
    <x v="3"/>
    <x v="6"/>
    <x v="448"/>
    <x v="11"/>
    <x v="1"/>
    <x v="5"/>
    <s v="Tenex Contemporary Contur Chairmats for Low and Medium Pile Carpet, Computer, 39&quot; x 49&quot;"/>
    <n v="258.07"/>
    <n v="3"/>
    <n v="0"/>
  </r>
  <r>
    <m/>
    <m/>
    <m/>
    <m/>
    <x v="0"/>
    <d v="2017-07-04T00:00:00"/>
    <x v="3"/>
    <x v="6"/>
    <x v="448"/>
    <x v="11"/>
    <x v="0"/>
    <x v="0"/>
    <s v="LogitechÂ P710e Mobile Speakerphone"/>
    <n v="617.98"/>
    <n v="3"/>
    <n v="-7.72"/>
  </r>
  <r>
    <m/>
    <m/>
    <m/>
    <m/>
    <x v="0"/>
    <d v="2017-07-04T00:00:00"/>
    <x v="3"/>
    <x v="6"/>
    <x v="2"/>
    <x v="11"/>
    <x v="2"/>
    <x v="11"/>
    <s v="50 Colored Long Pencils"/>
    <n v="16.260000000000002"/>
    <n v="2"/>
    <n v="1.22"/>
  </r>
  <r>
    <m/>
    <m/>
    <m/>
    <m/>
    <x v="0"/>
    <d v="2017-07-04T00:00:00"/>
    <x v="3"/>
    <x v="6"/>
    <x v="2"/>
    <x v="11"/>
    <x v="0"/>
    <x v="2"/>
    <s v="AT&amp;T 1080 Corded phone"/>
    <n v="219.18"/>
    <n v="2"/>
    <n v="19.18"/>
  </r>
  <r>
    <m/>
    <m/>
    <m/>
    <m/>
    <x v="0"/>
    <d v="2017-07-05T00:00:00"/>
    <x v="3"/>
    <x v="6"/>
    <x v="618"/>
    <x v="10"/>
    <x v="1"/>
    <x v="1"/>
    <s v="Hon 4070 Series Pagoda Armless Upholstered Stacking Chairs"/>
    <n v="1458.65"/>
    <n v="5"/>
    <n v="423.01"/>
  </r>
  <r>
    <m/>
    <m/>
    <m/>
    <m/>
    <x v="0"/>
    <d v="2017-07-05T00:00:00"/>
    <x v="3"/>
    <x v="6"/>
    <x v="618"/>
    <x v="10"/>
    <x v="1"/>
    <x v="1"/>
    <s v="SAFCO Optional Arm Kit for Workspace Cribbage Stacking Chair"/>
    <n v="26.64"/>
    <n v="1"/>
    <n v="7.46"/>
  </r>
  <r>
    <m/>
    <m/>
    <m/>
    <m/>
    <x v="0"/>
    <d v="2017-07-05T00:00:00"/>
    <x v="3"/>
    <x v="6"/>
    <x v="618"/>
    <x v="10"/>
    <x v="1"/>
    <x v="1"/>
    <s v="Safco Contoured Stacking Chairs"/>
    <n v="476.8"/>
    <n v="2"/>
    <n v="119.2"/>
  </r>
  <r>
    <m/>
    <m/>
    <m/>
    <m/>
    <x v="0"/>
    <d v="2017-07-05T00:00:00"/>
    <x v="3"/>
    <x v="6"/>
    <x v="618"/>
    <x v="10"/>
    <x v="2"/>
    <x v="10"/>
    <s v="Belkin Premiere Surge Master II 8-outlet surge protector"/>
    <n v="87.44"/>
    <n v="2"/>
    <n v="18.46"/>
  </r>
  <r>
    <m/>
    <m/>
    <m/>
    <m/>
    <x v="0"/>
    <d v="2017-07-05T00:00:00"/>
    <x v="3"/>
    <x v="6"/>
    <x v="704"/>
    <x v="5"/>
    <x v="0"/>
    <x v="0"/>
    <s v="Logitech G600 MMO Gaming Mouse"/>
    <n v="79.989999999999995"/>
    <n v="1"/>
    <n v="28.8"/>
  </r>
  <r>
    <m/>
    <m/>
    <m/>
    <m/>
    <x v="0"/>
    <d v="2017-07-05T00:00:00"/>
    <x v="3"/>
    <x v="6"/>
    <x v="366"/>
    <x v="5"/>
    <x v="0"/>
    <x v="2"/>
    <s v="Blue Parrot B250XT Professional Grade Wireless BluetoothÂ HeadsetÂ with"/>
    <n v="419.94"/>
    <n v="7"/>
    <n v="52.49"/>
  </r>
  <r>
    <m/>
    <m/>
    <m/>
    <m/>
    <x v="0"/>
    <d v="2017-07-07T00:00:00"/>
    <x v="3"/>
    <x v="6"/>
    <x v="386"/>
    <x v="2"/>
    <x v="2"/>
    <x v="9"/>
    <s v="Wilson Jones Active Use Binders"/>
    <n v="17.47"/>
    <n v="3"/>
    <n v="6.33"/>
  </r>
  <r>
    <m/>
    <m/>
    <m/>
    <m/>
    <x v="0"/>
    <d v="2017-07-07T00:00:00"/>
    <x v="3"/>
    <x v="6"/>
    <x v="613"/>
    <x v="43"/>
    <x v="0"/>
    <x v="0"/>
    <s v="Hypercom P1300 Pinpad"/>
    <n v="252"/>
    <n v="4"/>
    <n v="93.24"/>
  </r>
  <r>
    <m/>
    <m/>
    <m/>
    <m/>
    <x v="0"/>
    <d v="2017-07-07T00:00:00"/>
    <x v="3"/>
    <x v="6"/>
    <x v="239"/>
    <x v="13"/>
    <x v="1"/>
    <x v="14"/>
    <s v="O'Sullivan 3-Shelf Heavy-Duty Bookcases"/>
    <n v="87.21"/>
    <n v="3"/>
    <n v="-45.35"/>
  </r>
  <r>
    <m/>
    <m/>
    <m/>
    <m/>
    <x v="0"/>
    <d v="2017-07-07T00:00:00"/>
    <x v="3"/>
    <x v="6"/>
    <x v="239"/>
    <x v="13"/>
    <x v="2"/>
    <x v="3"/>
    <s v="Xerox 216"/>
    <n v="15.55"/>
    <n v="3"/>
    <n v="5.44"/>
  </r>
  <r>
    <m/>
    <m/>
    <m/>
    <m/>
    <x v="0"/>
    <d v="2017-07-07T00:00:00"/>
    <x v="3"/>
    <x v="6"/>
    <x v="239"/>
    <x v="13"/>
    <x v="0"/>
    <x v="2"/>
    <s v="Apple iPhone 5S"/>
    <n v="683.99"/>
    <n v="2"/>
    <n v="-114"/>
  </r>
  <r>
    <m/>
    <m/>
    <m/>
    <m/>
    <x v="0"/>
    <d v="2017-07-07T00:00:00"/>
    <x v="3"/>
    <x v="6"/>
    <x v="239"/>
    <x v="13"/>
    <x v="2"/>
    <x v="6"/>
    <s v="Plastic Stacking Crates &amp; Casters"/>
    <n v="13.39"/>
    <n v="3"/>
    <n v="1"/>
  </r>
  <r>
    <m/>
    <m/>
    <m/>
    <m/>
    <x v="0"/>
    <d v="2017-07-07T00:00:00"/>
    <x v="3"/>
    <x v="6"/>
    <x v="239"/>
    <x v="13"/>
    <x v="0"/>
    <x v="0"/>
    <s v="AmazonBasics 3-Button USB Wired Mouse"/>
    <n v="16.78"/>
    <n v="3"/>
    <n v="4.82"/>
  </r>
  <r>
    <m/>
    <m/>
    <m/>
    <m/>
    <x v="0"/>
    <d v="2017-07-07T00:00:00"/>
    <x v="3"/>
    <x v="6"/>
    <x v="239"/>
    <x v="13"/>
    <x v="0"/>
    <x v="0"/>
    <s v="Plantronics CS510 - Over-the-Head monaural Wireless Headset System"/>
    <n v="527.91999999999996"/>
    <n v="2"/>
    <n v="85.79"/>
  </r>
  <r>
    <m/>
    <m/>
    <m/>
    <m/>
    <x v="0"/>
    <d v="2017-07-07T00:00:00"/>
    <x v="3"/>
    <x v="6"/>
    <x v="124"/>
    <x v="5"/>
    <x v="2"/>
    <x v="4"/>
    <s v="Brites Rubber Bands, 1 1/2 oz. Box"/>
    <n v="5.94"/>
    <n v="3"/>
    <n v="0.12"/>
  </r>
  <r>
    <m/>
    <m/>
    <m/>
    <m/>
    <x v="0"/>
    <d v="2017-07-08T00:00:00"/>
    <x v="3"/>
    <x v="6"/>
    <x v="696"/>
    <x v="12"/>
    <x v="0"/>
    <x v="0"/>
    <s v="Logitech G700s Rechargeable Gaming Mouse"/>
    <n v="79.989999999999995"/>
    <n v="1"/>
    <n v="22"/>
  </r>
  <r>
    <m/>
    <m/>
    <m/>
    <m/>
    <x v="0"/>
    <d v="2017-07-08T00:00:00"/>
    <x v="3"/>
    <x v="6"/>
    <x v="691"/>
    <x v="2"/>
    <x v="2"/>
    <x v="11"/>
    <s v="Quartet Omega Colored Chalk, 12/Pack"/>
    <n v="11.68"/>
    <n v="2"/>
    <n v="5.49"/>
  </r>
  <r>
    <m/>
    <m/>
    <m/>
    <m/>
    <x v="0"/>
    <d v="2017-07-08T00:00:00"/>
    <x v="3"/>
    <x v="6"/>
    <x v="691"/>
    <x v="2"/>
    <x v="2"/>
    <x v="11"/>
    <s v="Staples in misc. colors"/>
    <n v="104.8"/>
    <n v="10"/>
    <n v="26.2"/>
  </r>
  <r>
    <m/>
    <m/>
    <m/>
    <m/>
    <x v="0"/>
    <d v="2017-07-08T00:00:00"/>
    <x v="3"/>
    <x v="6"/>
    <x v="500"/>
    <x v="5"/>
    <x v="0"/>
    <x v="2"/>
    <s v="GE DSL Phone Line Filter"/>
    <n v="159.96"/>
    <n v="5"/>
    <n v="18"/>
  </r>
  <r>
    <m/>
    <m/>
    <m/>
    <m/>
    <x v="0"/>
    <d v="2017-07-08T00:00:00"/>
    <x v="3"/>
    <x v="6"/>
    <x v="500"/>
    <x v="5"/>
    <x v="2"/>
    <x v="9"/>
    <s v="Avery Printable Repositionable Plastic Tabs"/>
    <n v="13.76"/>
    <n v="2"/>
    <n v="4.6399999999999997"/>
  </r>
  <r>
    <m/>
    <m/>
    <m/>
    <m/>
    <x v="0"/>
    <d v="2017-07-08T00:00:00"/>
    <x v="3"/>
    <x v="6"/>
    <x v="246"/>
    <x v="7"/>
    <x v="0"/>
    <x v="0"/>
    <s v="Memorex Micro Travel Drive 16 GB"/>
    <n v="63.96"/>
    <n v="4"/>
    <n v="19.829999999999998"/>
  </r>
  <r>
    <m/>
    <m/>
    <m/>
    <m/>
    <x v="0"/>
    <d v="2017-07-08T00:00:00"/>
    <x v="3"/>
    <x v="6"/>
    <x v="86"/>
    <x v="5"/>
    <x v="2"/>
    <x v="3"/>
    <s v="Xerox 1891"/>
    <n v="244.55"/>
    <n v="5"/>
    <n v="114.94"/>
  </r>
  <r>
    <m/>
    <m/>
    <m/>
    <m/>
    <x v="0"/>
    <d v="2017-07-08T00:00:00"/>
    <x v="3"/>
    <x v="6"/>
    <x v="299"/>
    <x v="4"/>
    <x v="0"/>
    <x v="0"/>
    <s v="Logitech K350 2.4Ghz Wireless Keyboard"/>
    <n v="119.45"/>
    <n v="3"/>
    <n v="-13.44"/>
  </r>
  <r>
    <m/>
    <m/>
    <m/>
    <m/>
    <x v="0"/>
    <d v="2017-07-08T00:00:00"/>
    <x v="3"/>
    <x v="6"/>
    <x v="299"/>
    <x v="4"/>
    <x v="2"/>
    <x v="6"/>
    <s v="Safco Industrial Shelving"/>
    <n v="118.16"/>
    <n v="2"/>
    <n v="-25.11"/>
  </r>
  <r>
    <m/>
    <m/>
    <m/>
    <m/>
    <x v="0"/>
    <d v="2017-07-08T00:00:00"/>
    <x v="3"/>
    <x v="6"/>
    <x v="514"/>
    <x v="5"/>
    <x v="0"/>
    <x v="2"/>
    <s v="Polycom VoiceStation 500 ConferenceÂ phone"/>
    <n v="707.88"/>
    <n v="3"/>
    <n v="44.24"/>
  </r>
  <r>
    <m/>
    <m/>
    <m/>
    <m/>
    <x v="0"/>
    <d v="2017-07-08T00:00:00"/>
    <x v="3"/>
    <x v="6"/>
    <x v="514"/>
    <x v="5"/>
    <x v="2"/>
    <x v="9"/>
    <s v="Cardinal Holdit Business Card Pockets"/>
    <n v="11.95"/>
    <n v="3"/>
    <n v="4.18"/>
  </r>
  <r>
    <m/>
    <m/>
    <m/>
    <m/>
    <x v="0"/>
    <d v="2017-07-08T00:00:00"/>
    <x v="3"/>
    <x v="6"/>
    <x v="514"/>
    <x v="5"/>
    <x v="2"/>
    <x v="9"/>
    <s v="Mead 1st Gear 2&quot; Zipper Binder, Asst. Colors"/>
    <n v="31.13"/>
    <n v="3"/>
    <n v="11.67"/>
  </r>
  <r>
    <m/>
    <m/>
    <m/>
    <m/>
    <x v="0"/>
    <d v="2017-07-08T00:00:00"/>
    <x v="3"/>
    <x v="6"/>
    <x v="514"/>
    <x v="5"/>
    <x v="0"/>
    <x v="0"/>
    <s v="Sony Micro Vault Click 4 GB USB 2.0 Flash Drive"/>
    <n v="55.76"/>
    <n v="4"/>
    <n v="7.81"/>
  </r>
  <r>
    <m/>
    <m/>
    <m/>
    <m/>
    <x v="0"/>
    <d v="2017-07-08T00:00:00"/>
    <x v="3"/>
    <x v="6"/>
    <x v="514"/>
    <x v="5"/>
    <x v="2"/>
    <x v="3"/>
    <s v="Xerox 1881"/>
    <n v="24.56"/>
    <n v="2"/>
    <n v="11.54"/>
  </r>
  <r>
    <m/>
    <m/>
    <m/>
    <m/>
    <x v="0"/>
    <d v="2017-07-08T00:00:00"/>
    <x v="3"/>
    <x v="6"/>
    <x v="514"/>
    <x v="5"/>
    <x v="1"/>
    <x v="5"/>
    <s v="Howard Miller 13-3/4&quot; Diameter Brushed Chrome Round Wall Clock"/>
    <n v="51.75"/>
    <n v="1"/>
    <n v="15.53"/>
  </r>
  <r>
    <m/>
    <m/>
    <m/>
    <m/>
    <x v="0"/>
    <d v="2017-07-08T00:00:00"/>
    <x v="3"/>
    <x v="6"/>
    <x v="514"/>
    <x v="5"/>
    <x v="1"/>
    <x v="1"/>
    <s v="Global Enterprise Series Seating Low-Back Swivel/Tilt Chairs"/>
    <n v="207.18"/>
    <n v="1"/>
    <n v="25.9"/>
  </r>
  <r>
    <m/>
    <m/>
    <m/>
    <m/>
    <x v="0"/>
    <d v="2017-07-08T00:00:00"/>
    <x v="3"/>
    <x v="6"/>
    <x v="514"/>
    <x v="5"/>
    <x v="2"/>
    <x v="10"/>
    <s v="3.6 Cubic Foot Counter Height Office Refrigerator"/>
    <n v="1473.1"/>
    <n v="5"/>
    <n v="412.47"/>
  </r>
  <r>
    <m/>
    <m/>
    <m/>
    <m/>
    <x v="0"/>
    <d v="2017-07-09T00:00:00"/>
    <x v="3"/>
    <x v="6"/>
    <x v="54"/>
    <x v="5"/>
    <x v="1"/>
    <x v="5"/>
    <s v="Tenex Chairmats For Use With Carpeted Floors"/>
    <n v="47.94"/>
    <n v="3"/>
    <n v="2.4"/>
  </r>
  <r>
    <m/>
    <m/>
    <m/>
    <m/>
    <x v="0"/>
    <d v="2017-07-09T00:00:00"/>
    <x v="3"/>
    <x v="6"/>
    <x v="216"/>
    <x v="16"/>
    <x v="2"/>
    <x v="6"/>
    <s v="Hanging Personal Folder File"/>
    <n v="37.68"/>
    <n v="3"/>
    <n v="2.36"/>
  </r>
  <r>
    <m/>
    <m/>
    <m/>
    <m/>
    <x v="0"/>
    <d v="2017-07-09T00:00:00"/>
    <x v="3"/>
    <x v="6"/>
    <x v="216"/>
    <x v="16"/>
    <x v="0"/>
    <x v="0"/>
    <s v="Logitech Wireless Marathon Mouse M705"/>
    <n v="279.94"/>
    <n v="7"/>
    <n v="80.48"/>
  </r>
  <r>
    <m/>
    <m/>
    <m/>
    <m/>
    <x v="0"/>
    <d v="2017-07-09T00:00:00"/>
    <x v="3"/>
    <x v="6"/>
    <x v="377"/>
    <x v="2"/>
    <x v="2"/>
    <x v="6"/>
    <s v="Advantus 10-Drawer Portable Organizer, Chrome Metal Frame, Smoke Drawers"/>
    <n v="478.08"/>
    <n v="8"/>
    <n v="133.86000000000001"/>
  </r>
  <r>
    <m/>
    <m/>
    <m/>
    <m/>
    <x v="0"/>
    <d v="2017-07-09T00:00:00"/>
    <x v="3"/>
    <x v="6"/>
    <x v="190"/>
    <x v="3"/>
    <x v="2"/>
    <x v="3"/>
    <s v="Easy-staple paper"/>
    <n v="73.010000000000005"/>
    <n v="9"/>
    <n v="26.47"/>
  </r>
  <r>
    <m/>
    <m/>
    <m/>
    <m/>
    <x v="0"/>
    <d v="2017-07-09T00:00:00"/>
    <x v="3"/>
    <x v="6"/>
    <x v="715"/>
    <x v="28"/>
    <x v="2"/>
    <x v="9"/>
    <s v="GBC DocuBind 300 Electric Binding Machine"/>
    <n v="1577.94"/>
    <n v="3"/>
    <n v="757.41"/>
  </r>
  <r>
    <m/>
    <m/>
    <m/>
    <m/>
    <x v="0"/>
    <d v="2017-07-09T00:00:00"/>
    <x v="3"/>
    <x v="6"/>
    <x v="262"/>
    <x v="22"/>
    <x v="2"/>
    <x v="9"/>
    <s v="Wilson Jones Leather-Like Binders with DublLock Round Rings"/>
    <n v="7.86"/>
    <n v="3"/>
    <n v="-6.02"/>
  </r>
  <r>
    <m/>
    <m/>
    <m/>
    <m/>
    <x v="0"/>
    <d v="2017-07-09T00:00:00"/>
    <x v="3"/>
    <x v="6"/>
    <x v="141"/>
    <x v="13"/>
    <x v="2"/>
    <x v="8"/>
    <s v="Avery 519"/>
    <n v="29.24"/>
    <n v="5"/>
    <n v="9.8699999999999992"/>
  </r>
  <r>
    <m/>
    <m/>
    <m/>
    <m/>
    <x v="0"/>
    <d v="2017-07-09T00:00:00"/>
    <x v="3"/>
    <x v="6"/>
    <x v="141"/>
    <x v="13"/>
    <x v="2"/>
    <x v="3"/>
    <s v="Eureka Recycled Copy Paper 8 1/2&quot; x 11&quot;, Ream"/>
    <n v="15.55"/>
    <n v="3"/>
    <n v="5.44"/>
  </r>
  <r>
    <m/>
    <m/>
    <m/>
    <m/>
    <x v="0"/>
    <d v="2017-07-09T00:00:00"/>
    <x v="3"/>
    <x v="6"/>
    <x v="141"/>
    <x v="13"/>
    <x v="2"/>
    <x v="13"/>
    <s v="Poly String Tie Envelopes"/>
    <n v="4.9000000000000004"/>
    <n v="3"/>
    <n v="1.65"/>
  </r>
  <r>
    <m/>
    <m/>
    <m/>
    <m/>
    <x v="0"/>
    <d v="2017-07-09T00:00:00"/>
    <x v="3"/>
    <x v="6"/>
    <x v="675"/>
    <x v="0"/>
    <x v="0"/>
    <x v="0"/>
    <s v="Rosewill 107 Normal Keys USB Wired Standard Keyboard"/>
    <n v="13.48"/>
    <n v="1"/>
    <n v="1.89"/>
  </r>
  <r>
    <m/>
    <m/>
    <m/>
    <m/>
    <x v="0"/>
    <d v="2017-07-09T00:00:00"/>
    <x v="3"/>
    <x v="6"/>
    <x v="70"/>
    <x v="27"/>
    <x v="1"/>
    <x v="5"/>
    <s v="DAX Copper Panel Document Frame, 5 x 7 Size"/>
    <n v="25.16"/>
    <n v="2"/>
    <n v="10.57"/>
  </r>
  <r>
    <m/>
    <m/>
    <m/>
    <m/>
    <x v="0"/>
    <d v="2017-07-09T00:00:00"/>
    <x v="3"/>
    <x v="6"/>
    <x v="70"/>
    <x v="27"/>
    <x v="0"/>
    <x v="2"/>
    <s v="Motorla HX550 Universal Bluetooth Headset"/>
    <n v="126.56"/>
    <n v="4"/>
    <n v="47.46"/>
  </r>
  <r>
    <m/>
    <m/>
    <m/>
    <m/>
    <x v="0"/>
    <d v="2017-07-09T00:00:00"/>
    <x v="3"/>
    <x v="6"/>
    <x v="116"/>
    <x v="5"/>
    <x v="1"/>
    <x v="5"/>
    <s v="C-Line Magnetic Cubicle Keepers, Clear Polypropylene"/>
    <n v="19.760000000000002"/>
    <n v="4"/>
    <n v="8.3000000000000007"/>
  </r>
  <r>
    <m/>
    <m/>
    <m/>
    <m/>
    <x v="0"/>
    <d v="2017-07-09T00:00:00"/>
    <x v="3"/>
    <x v="6"/>
    <x v="167"/>
    <x v="28"/>
    <x v="0"/>
    <x v="0"/>
    <s v="Maxell 4.7GB DVD-R"/>
    <n v="113.52"/>
    <n v="4"/>
    <n v="46.54"/>
  </r>
  <r>
    <m/>
    <m/>
    <m/>
    <m/>
    <x v="0"/>
    <d v="2017-07-09T00:00:00"/>
    <x v="3"/>
    <x v="6"/>
    <x v="167"/>
    <x v="28"/>
    <x v="1"/>
    <x v="5"/>
    <s v="DataProducts Ampli Magnifier Task Lamp, Black,"/>
    <n v="135.30000000000001"/>
    <n v="5"/>
    <n v="37.880000000000003"/>
  </r>
  <r>
    <m/>
    <m/>
    <m/>
    <m/>
    <x v="0"/>
    <d v="2017-07-09T00:00:00"/>
    <x v="3"/>
    <x v="6"/>
    <x v="428"/>
    <x v="5"/>
    <x v="1"/>
    <x v="1"/>
    <s v="Global Low Back Tilter Chair"/>
    <n v="161.57"/>
    <n v="2"/>
    <n v="-28.27"/>
  </r>
  <r>
    <m/>
    <m/>
    <m/>
    <m/>
    <x v="0"/>
    <d v="2017-07-09T00:00:00"/>
    <x v="3"/>
    <x v="6"/>
    <x v="420"/>
    <x v="23"/>
    <x v="2"/>
    <x v="10"/>
    <s v="Eureka The Boss Cordless Rechargeable Stick Vac"/>
    <n v="81.569999999999993"/>
    <n v="2"/>
    <n v="7.14"/>
  </r>
  <r>
    <m/>
    <m/>
    <m/>
    <m/>
    <x v="0"/>
    <d v="2017-07-09T00:00:00"/>
    <x v="3"/>
    <x v="6"/>
    <x v="745"/>
    <x v="1"/>
    <x v="1"/>
    <x v="5"/>
    <s v="DAX Two-Tone Silver Metal Document Frame"/>
    <n v="80.959999999999994"/>
    <n v="4"/>
    <n v="34.81"/>
  </r>
  <r>
    <m/>
    <m/>
    <m/>
    <m/>
    <x v="0"/>
    <d v="2017-07-09T00:00:00"/>
    <x v="3"/>
    <x v="6"/>
    <x v="745"/>
    <x v="1"/>
    <x v="0"/>
    <x v="2"/>
    <s v="Konftel 250 ConferenceÂ phoneÂ - Charcoal black"/>
    <n v="455.71"/>
    <n v="2"/>
    <n v="34.18"/>
  </r>
  <r>
    <m/>
    <m/>
    <m/>
    <m/>
    <x v="0"/>
    <d v="2017-07-09T00:00:00"/>
    <x v="3"/>
    <x v="6"/>
    <x v="745"/>
    <x v="1"/>
    <x v="2"/>
    <x v="11"/>
    <s v="Boston 1799 Powerhouse Electric Pencil Sharpener"/>
    <n v="25.98"/>
    <n v="1"/>
    <n v="7.27"/>
  </r>
  <r>
    <m/>
    <m/>
    <m/>
    <m/>
    <x v="0"/>
    <d v="2017-07-09T00:00:00"/>
    <x v="3"/>
    <x v="6"/>
    <x v="193"/>
    <x v="43"/>
    <x v="2"/>
    <x v="3"/>
    <s v="Avoid Verbal Orders Carbonless Minifold Book"/>
    <n v="16.899999999999999"/>
    <n v="5"/>
    <n v="7.77"/>
  </r>
  <r>
    <m/>
    <m/>
    <m/>
    <m/>
    <x v="0"/>
    <d v="2017-07-09T00:00:00"/>
    <x v="3"/>
    <x v="6"/>
    <x v="193"/>
    <x v="43"/>
    <x v="2"/>
    <x v="3"/>
    <s v="Xerox 191"/>
    <n v="39.96"/>
    <n v="2"/>
    <n v="18.78"/>
  </r>
  <r>
    <m/>
    <m/>
    <m/>
    <m/>
    <x v="0"/>
    <d v="2017-07-10T00:00:00"/>
    <x v="3"/>
    <x v="6"/>
    <x v="587"/>
    <x v="5"/>
    <x v="1"/>
    <x v="14"/>
    <s v="O'Sullivan Manor Hill 2-Door Library in Brianna Oak"/>
    <n v="307.67"/>
    <n v="2"/>
    <n v="-14.48"/>
  </r>
  <r>
    <m/>
    <m/>
    <m/>
    <m/>
    <x v="0"/>
    <d v="2017-07-10T00:00:00"/>
    <x v="3"/>
    <x v="6"/>
    <x v="158"/>
    <x v="5"/>
    <x v="0"/>
    <x v="0"/>
    <s v="Logitech G19 Programmable Gaming Keyboard"/>
    <n v="1115.9100000000001"/>
    <n v="9"/>
    <n v="200.86"/>
  </r>
  <r>
    <m/>
    <m/>
    <m/>
    <m/>
    <x v="0"/>
    <d v="2017-07-10T00:00:00"/>
    <x v="3"/>
    <x v="6"/>
    <x v="158"/>
    <x v="5"/>
    <x v="0"/>
    <x v="2"/>
    <s v="Motorola HK250 Universal Bluetooth Headset"/>
    <n v="128.74"/>
    <n v="7"/>
    <n v="-28.97"/>
  </r>
  <r>
    <m/>
    <m/>
    <m/>
    <m/>
    <x v="0"/>
    <d v="2017-07-10T00:00:00"/>
    <x v="3"/>
    <x v="6"/>
    <x v="158"/>
    <x v="5"/>
    <x v="0"/>
    <x v="2"/>
    <s v="Square Credit Card Reader, 4 1/2&quot; x 4 1/2&quot; x 1&quot;, White"/>
    <n v="79.92"/>
    <n v="10"/>
    <n v="26.97"/>
  </r>
  <r>
    <m/>
    <m/>
    <m/>
    <m/>
    <x v="0"/>
    <d v="2017-07-10T00:00:00"/>
    <x v="3"/>
    <x v="6"/>
    <x v="262"/>
    <x v="12"/>
    <x v="2"/>
    <x v="6"/>
    <s v="Adjustable Depth Letter/Legal Cart"/>
    <n v="580.66999999999996"/>
    <n v="4"/>
    <n v="65.33"/>
  </r>
  <r>
    <m/>
    <m/>
    <m/>
    <m/>
    <x v="0"/>
    <d v="2017-07-10T00:00:00"/>
    <x v="3"/>
    <x v="6"/>
    <x v="262"/>
    <x v="12"/>
    <x v="2"/>
    <x v="4"/>
    <s v="Staples"/>
    <n v="18.940000000000001"/>
    <n v="3"/>
    <n v="5.92"/>
  </r>
  <r>
    <m/>
    <m/>
    <m/>
    <m/>
    <x v="0"/>
    <d v="2017-07-10T00:00:00"/>
    <x v="3"/>
    <x v="6"/>
    <x v="262"/>
    <x v="12"/>
    <x v="0"/>
    <x v="2"/>
    <s v="Toshiba IPT2010-SD IPÂ Telephone"/>
    <n v="222.38"/>
    <n v="2"/>
    <n v="16.68"/>
  </r>
  <r>
    <m/>
    <m/>
    <m/>
    <m/>
    <x v="0"/>
    <d v="2017-07-10T00:00:00"/>
    <x v="3"/>
    <x v="6"/>
    <x v="262"/>
    <x v="12"/>
    <x v="2"/>
    <x v="9"/>
    <s v="Performers Binder/Pad Holder, Black"/>
    <n v="50.45"/>
    <n v="6"/>
    <n v="-33.64"/>
  </r>
  <r>
    <m/>
    <m/>
    <m/>
    <m/>
    <x v="0"/>
    <d v="2017-07-10T00:00:00"/>
    <x v="3"/>
    <x v="6"/>
    <x v="262"/>
    <x v="12"/>
    <x v="1"/>
    <x v="7"/>
    <s v="KI Adjustable-Height Table"/>
    <n v="154.76"/>
    <n v="3"/>
    <n v="-36.11"/>
  </r>
  <r>
    <m/>
    <m/>
    <m/>
    <m/>
    <x v="0"/>
    <d v="2017-07-10T00:00:00"/>
    <x v="3"/>
    <x v="6"/>
    <x v="33"/>
    <x v="4"/>
    <x v="2"/>
    <x v="9"/>
    <s v="Storex DuraTech Recycled Plastic Frosted Binders"/>
    <n v="4.24"/>
    <n v="5"/>
    <n v="-6.36"/>
  </r>
  <r>
    <m/>
    <m/>
    <m/>
    <m/>
    <x v="0"/>
    <d v="2017-07-10T00:00:00"/>
    <x v="3"/>
    <x v="6"/>
    <x v="628"/>
    <x v="10"/>
    <x v="2"/>
    <x v="6"/>
    <s v="SAFCO Mobile Desk Side File, Wire Frame"/>
    <n v="85.52"/>
    <n v="2"/>
    <n v="22.24"/>
  </r>
  <r>
    <m/>
    <m/>
    <m/>
    <m/>
    <x v="0"/>
    <d v="2017-07-11T00:00:00"/>
    <x v="3"/>
    <x v="6"/>
    <x v="169"/>
    <x v="5"/>
    <x v="0"/>
    <x v="0"/>
    <s v="Anker Ultra-Slim Mini Bluetooth 3.0 Wireless Keyboard"/>
    <n v="59.97"/>
    <n v="3"/>
    <n v="13.79"/>
  </r>
  <r>
    <m/>
    <m/>
    <m/>
    <m/>
    <x v="0"/>
    <d v="2017-07-11T00:00:00"/>
    <x v="3"/>
    <x v="6"/>
    <x v="169"/>
    <x v="5"/>
    <x v="0"/>
    <x v="2"/>
    <s v="Plantronics CS 50-USB -Â headsetÂ - Convertible, Monaural"/>
    <n v="761.54"/>
    <n v="7"/>
    <n v="66.64"/>
  </r>
  <r>
    <m/>
    <m/>
    <m/>
    <m/>
    <x v="0"/>
    <d v="2017-07-11T00:00:00"/>
    <x v="3"/>
    <x v="6"/>
    <x v="285"/>
    <x v="13"/>
    <x v="0"/>
    <x v="2"/>
    <s v="Jabra Supreme Plus Driver EditionÂ Headset"/>
    <n v="359.97"/>
    <n v="5"/>
    <n v="-71.989999999999995"/>
  </r>
  <r>
    <m/>
    <m/>
    <m/>
    <m/>
    <x v="0"/>
    <d v="2017-07-11T00:00:00"/>
    <x v="3"/>
    <x v="6"/>
    <x v="285"/>
    <x v="13"/>
    <x v="1"/>
    <x v="7"/>
    <s v="Bevis Rectangular Conference Tables"/>
    <n v="350.35"/>
    <n v="4"/>
    <n v="-140.13999999999999"/>
  </r>
  <r>
    <m/>
    <m/>
    <m/>
    <m/>
    <x v="0"/>
    <d v="2017-07-11T00:00:00"/>
    <x v="3"/>
    <x v="6"/>
    <x v="578"/>
    <x v="5"/>
    <x v="2"/>
    <x v="9"/>
    <s v="Avery Self-Adhesive Photo Pockets for Polaroid Photos"/>
    <n v="21.79"/>
    <n v="4"/>
    <n v="7.63"/>
  </r>
  <r>
    <m/>
    <m/>
    <m/>
    <m/>
    <x v="0"/>
    <d v="2017-07-11T00:00:00"/>
    <x v="3"/>
    <x v="6"/>
    <x v="578"/>
    <x v="5"/>
    <x v="0"/>
    <x v="0"/>
    <s v="Plantronics Audio 995 Wireless Stereo Headset"/>
    <n v="439.8"/>
    <n v="4"/>
    <n v="145.13"/>
  </r>
  <r>
    <m/>
    <m/>
    <m/>
    <m/>
    <x v="0"/>
    <d v="2017-07-11T00:00:00"/>
    <x v="3"/>
    <x v="6"/>
    <x v="510"/>
    <x v="37"/>
    <x v="2"/>
    <x v="10"/>
    <s v="Holmes Odor Grabber"/>
    <n v="100.94"/>
    <n v="7"/>
    <n v="33.31"/>
  </r>
  <r>
    <m/>
    <m/>
    <m/>
    <m/>
    <x v="0"/>
    <d v="2017-07-11T00:00:00"/>
    <x v="3"/>
    <x v="6"/>
    <x v="336"/>
    <x v="2"/>
    <x v="0"/>
    <x v="0"/>
    <s v="Maxell CD-R Discs"/>
    <n v="7.88"/>
    <n v="4"/>
    <n v="2.52"/>
  </r>
  <r>
    <m/>
    <m/>
    <m/>
    <m/>
    <x v="0"/>
    <d v="2017-07-11T00:00:00"/>
    <x v="3"/>
    <x v="6"/>
    <x v="85"/>
    <x v="29"/>
    <x v="1"/>
    <x v="1"/>
    <s v="Global Highback Leather Tilter in Burgundy"/>
    <n v="272.97000000000003"/>
    <n v="3"/>
    <n v="43.68"/>
  </r>
  <r>
    <m/>
    <m/>
    <m/>
    <m/>
    <x v="0"/>
    <d v="2017-07-11T00:00:00"/>
    <x v="3"/>
    <x v="6"/>
    <x v="574"/>
    <x v="32"/>
    <x v="2"/>
    <x v="9"/>
    <s v="Storex DuraTech Recycled Plastic Frosted Binders"/>
    <n v="38.159999999999997"/>
    <n v="9"/>
    <n v="19.079999999999998"/>
  </r>
  <r>
    <m/>
    <m/>
    <m/>
    <m/>
    <x v="0"/>
    <d v="2017-07-12T00:00:00"/>
    <x v="3"/>
    <x v="6"/>
    <x v="336"/>
    <x v="5"/>
    <x v="0"/>
    <x v="2"/>
    <s v="Cisco SPA301"/>
    <n v="374.38"/>
    <n v="3"/>
    <n v="46.8"/>
  </r>
  <r>
    <m/>
    <m/>
    <m/>
    <m/>
    <x v="0"/>
    <d v="2017-07-12T00:00:00"/>
    <x v="3"/>
    <x v="6"/>
    <x v="206"/>
    <x v="4"/>
    <x v="2"/>
    <x v="4"/>
    <s v="Binder Clips by OIC"/>
    <n v="3.55"/>
    <n v="3"/>
    <n v="1.24"/>
  </r>
  <r>
    <m/>
    <m/>
    <m/>
    <m/>
    <x v="0"/>
    <d v="2017-07-12T00:00:00"/>
    <x v="3"/>
    <x v="6"/>
    <x v="206"/>
    <x v="4"/>
    <x v="2"/>
    <x v="3"/>
    <s v="Xerox 1995"/>
    <n v="15.55"/>
    <n v="3"/>
    <n v="5.44"/>
  </r>
  <r>
    <m/>
    <m/>
    <m/>
    <m/>
    <x v="0"/>
    <d v="2017-07-12T00:00:00"/>
    <x v="3"/>
    <x v="6"/>
    <x v="81"/>
    <x v="18"/>
    <x v="0"/>
    <x v="0"/>
    <s v="Logitech G602 Wireless Gaming Mouse"/>
    <n v="127.98"/>
    <n v="2"/>
    <n v="25.6"/>
  </r>
  <r>
    <m/>
    <m/>
    <m/>
    <m/>
    <x v="0"/>
    <d v="2017-07-12T00:00:00"/>
    <x v="3"/>
    <x v="6"/>
    <x v="587"/>
    <x v="25"/>
    <x v="1"/>
    <x v="5"/>
    <s v="DAX Wood Document Frame."/>
    <n v="82.38"/>
    <n v="6"/>
    <n v="25.54"/>
  </r>
  <r>
    <m/>
    <m/>
    <m/>
    <m/>
    <x v="0"/>
    <d v="2017-07-12T00:00:00"/>
    <x v="3"/>
    <x v="6"/>
    <x v="436"/>
    <x v="3"/>
    <x v="2"/>
    <x v="9"/>
    <s v="Ibico EPK-21 Electric Binding System"/>
    <n v="1889.99"/>
    <n v="5"/>
    <n v="-2929.48"/>
  </r>
  <r>
    <m/>
    <m/>
    <m/>
    <m/>
    <x v="0"/>
    <d v="2017-07-12T00:00:00"/>
    <x v="3"/>
    <x v="6"/>
    <x v="407"/>
    <x v="33"/>
    <x v="2"/>
    <x v="10"/>
    <s v="Eureka The Boss Lite 10-Amp Upright Vacuum, Blue"/>
    <n v="320.64"/>
    <n v="4"/>
    <n v="89.78"/>
  </r>
  <r>
    <m/>
    <m/>
    <m/>
    <m/>
    <x v="0"/>
    <d v="2017-07-12T00:00:00"/>
    <x v="3"/>
    <x v="6"/>
    <x v="407"/>
    <x v="33"/>
    <x v="0"/>
    <x v="0"/>
    <s v="Memorex Micro Travel Drive 8 GB"/>
    <n v="52"/>
    <n v="4"/>
    <n v="23.4"/>
  </r>
  <r>
    <m/>
    <m/>
    <m/>
    <m/>
    <x v="0"/>
    <d v="2017-07-12T00:00:00"/>
    <x v="3"/>
    <x v="6"/>
    <x v="127"/>
    <x v="5"/>
    <x v="2"/>
    <x v="3"/>
    <s v="REDIFORM Incoming/Outgoing Call Register, 11&quot; X 8 1/2&quot;, 100 Messages"/>
    <n v="50.04"/>
    <n v="6"/>
    <n v="25.02"/>
  </r>
  <r>
    <s v="13-07-2017"/>
    <s v="13"/>
    <s v="07"/>
    <s v="2017"/>
    <x v="649"/>
    <d v="2017-07-13T00:00:00"/>
    <x v="3"/>
    <x v="6"/>
    <x v="505"/>
    <x v="13"/>
    <x v="0"/>
    <x v="2"/>
    <s v="Cisco SPA508G"/>
    <n v="39.590000000000003"/>
    <n v="1"/>
    <n v="-7.26"/>
  </r>
  <r>
    <s v="13-07-2017"/>
    <s v="13"/>
    <s v="07"/>
    <s v="2017"/>
    <x v="649"/>
    <d v="2017-07-13T00:00:00"/>
    <x v="3"/>
    <x v="6"/>
    <x v="505"/>
    <x v="13"/>
    <x v="1"/>
    <x v="5"/>
    <s v="Nu-Dell Executive Frame"/>
    <n v="91.01"/>
    <n v="9"/>
    <n v="19.34"/>
  </r>
  <r>
    <s v="13-07-2017"/>
    <s v="13"/>
    <s v="07"/>
    <s v="2017"/>
    <x v="649"/>
    <d v="2017-07-13T00:00:00"/>
    <x v="3"/>
    <x v="6"/>
    <x v="417"/>
    <x v="42"/>
    <x v="2"/>
    <x v="6"/>
    <s v="Standard Rollaway File with Lock"/>
    <n v="360.38"/>
    <n v="2"/>
    <n v="93.7"/>
  </r>
  <r>
    <s v="13-07-2017"/>
    <s v="13"/>
    <s v="07"/>
    <s v="2017"/>
    <x v="649"/>
    <d v="2017-07-13T00:00:00"/>
    <x v="3"/>
    <x v="6"/>
    <x v="417"/>
    <x v="42"/>
    <x v="2"/>
    <x v="3"/>
    <s v="Strathmore Photo Mount Cards"/>
    <n v="13.56"/>
    <n v="2"/>
    <n v="6.24"/>
  </r>
  <r>
    <s v="14-07-2017"/>
    <s v="14"/>
    <s v="07"/>
    <s v="2017"/>
    <x v="650"/>
    <d v="2017-07-14T00:00:00"/>
    <x v="3"/>
    <x v="6"/>
    <x v="473"/>
    <x v="5"/>
    <x v="2"/>
    <x v="9"/>
    <s v="Acco Suede Grain Vinyl Round Ring Binder"/>
    <n v="4.45"/>
    <n v="2"/>
    <n v="1.45"/>
  </r>
  <r>
    <s v="14-07-2017"/>
    <s v="14"/>
    <s v="07"/>
    <s v="2017"/>
    <x v="650"/>
    <d v="2017-07-14T00:00:00"/>
    <x v="3"/>
    <x v="6"/>
    <x v="473"/>
    <x v="5"/>
    <x v="1"/>
    <x v="5"/>
    <s v="Deflect-o RollaMat Studded, Beveled Mat for Medium Pile Carpeting"/>
    <n v="276.69"/>
    <n v="3"/>
    <n v="49.8"/>
  </r>
  <r>
    <s v="14-07-2017"/>
    <s v="14"/>
    <s v="07"/>
    <s v="2017"/>
    <x v="650"/>
    <d v="2017-07-14T00:00:00"/>
    <x v="3"/>
    <x v="6"/>
    <x v="473"/>
    <x v="5"/>
    <x v="2"/>
    <x v="4"/>
    <s v="OIC Binder Clips, Mini, 1/4&quot; Capacity, Black"/>
    <n v="4.96"/>
    <n v="4"/>
    <n v="2.33"/>
  </r>
  <r>
    <s v="14-07-2017"/>
    <s v="14"/>
    <s v="07"/>
    <s v="2017"/>
    <x v="650"/>
    <d v="2017-07-14T00:00:00"/>
    <x v="3"/>
    <x v="6"/>
    <x v="473"/>
    <x v="5"/>
    <x v="2"/>
    <x v="11"/>
    <s v="BOSTON Model 1800 Electric Pencil Sharpeners, Putty/Woodgrain"/>
    <n v="71.92"/>
    <n v="4"/>
    <n v="20.86"/>
  </r>
  <r>
    <s v="14-07-2017"/>
    <s v="14"/>
    <s v="07"/>
    <s v="2017"/>
    <x v="650"/>
    <d v="2017-07-14T00:00:00"/>
    <x v="3"/>
    <x v="6"/>
    <x v="473"/>
    <x v="5"/>
    <x v="1"/>
    <x v="5"/>
    <s v="Eldon 200 Class Desk Accessories, Burgundy"/>
    <n v="18.84"/>
    <n v="3"/>
    <n v="7.91"/>
  </r>
  <r>
    <s v="14-07-2017"/>
    <s v="14"/>
    <s v="07"/>
    <s v="2017"/>
    <x v="650"/>
    <d v="2017-07-14T00:00:00"/>
    <x v="3"/>
    <x v="6"/>
    <x v="473"/>
    <x v="5"/>
    <x v="0"/>
    <x v="0"/>
    <s v="Sony Micro Vault Click 8 GB USB 2.0 Flash Drive"/>
    <n v="140.97"/>
    <n v="3"/>
    <n v="19.739999999999998"/>
  </r>
  <r>
    <s v="14-07-2017"/>
    <s v="14"/>
    <s v="07"/>
    <s v="2017"/>
    <x v="650"/>
    <d v="2017-07-14T00:00:00"/>
    <x v="3"/>
    <x v="6"/>
    <x v="473"/>
    <x v="5"/>
    <x v="0"/>
    <x v="2"/>
    <s v="GE 30524EE4"/>
    <n v="470.38"/>
    <n v="3"/>
    <n v="52.92"/>
  </r>
  <r>
    <s v="14-07-2017"/>
    <s v="14"/>
    <s v="07"/>
    <s v="2017"/>
    <x v="650"/>
    <d v="2017-07-14T00:00:00"/>
    <x v="3"/>
    <x v="6"/>
    <x v="189"/>
    <x v="18"/>
    <x v="2"/>
    <x v="3"/>
    <s v="Xerox 1950"/>
    <n v="9.25"/>
    <n v="2"/>
    <n v="3.35"/>
  </r>
  <r>
    <s v="14-07-2017"/>
    <s v="14"/>
    <s v="07"/>
    <s v="2017"/>
    <x v="650"/>
    <d v="2017-07-14T00:00:00"/>
    <x v="3"/>
    <x v="6"/>
    <x v="189"/>
    <x v="18"/>
    <x v="0"/>
    <x v="2"/>
    <s v="Samsung Galaxy S III - 16GB - pebble blue (T-Mobile)"/>
    <n v="1889.95"/>
    <n v="9"/>
    <n v="-377.99"/>
  </r>
  <r>
    <s v="14-07-2017"/>
    <s v="14"/>
    <s v="07"/>
    <s v="2017"/>
    <x v="650"/>
    <d v="2017-07-14T00:00:00"/>
    <x v="3"/>
    <x v="6"/>
    <x v="189"/>
    <x v="18"/>
    <x v="2"/>
    <x v="6"/>
    <s v="Tenex File Box, Personal Filing Tote with Lid, Black"/>
    <n v="62.04"/>
    <n v="5"/>
    <n v="4.6500000000000004"/>
  </r>
  <r>
    <s v="14-07-2017"/>
    <s v="14"/>
    <s v="07"/>
    <s v="2017"/>
    <x v="650"/>
    <d v="2017-07-14T00:00:00"/>
    <x v="3"/>
    <x v="6"/>
    <x v="189"/>
    <x v="18"/>
    <x v="1"/>
    <x v="5"/>
    <s v="GE 48&quot; Fluorescent Tube, Cool White Energy Saver, 34 Watts, 30/Box"/>
    <n v="396.92"/>
    <n v="5"/>
    <n v="148.85"/>
  </r>
  <r>
    <s v="14-07-2017"/>
    <s v="14"/>
    <s v="07"/>
    <s v="2017"/>
    <x v="650"/>
    <d v="2017-07-14T00:00:00"/>
    <x v="3"/>
    <x v="6"/>
    <x v="189"/>
    <x v="18"/>
    <x v="2"/>
    <x v="6"/>
    <s v="SAFCO Mobile Desk Side File, Wire Frame"/>
    <n v="239.46"/>
    <n v="7"/>
    <n v="17.96"/>
  </r>
  <r>
    <s v="14-07-2017"/>
    <s v="14"/>
    <s v="07"/>
    <s v="2017"/>
    <x v="650"/>
    <d v="2017-07-14T00:00:00"/>
    <x v="3"/>
    <x v="6"/>
    <x v="189"/>
    <x v="18"/>
    <x v="2"/>
    <x v="11"/>
    <s v="Crayola Colored Pencils"/>
    <n v="13.12"/>
    <n v="5"/>
    <n v="2.13"/>
  </r>
  <r>
    <s v="15-07-2017"/>
    <s v="15"/>
    <s v="07"/>
    <s v="2017"/>
    <x v="651"/>
    <d v="2017-07-15T00:00:00"/>
    <x v="3"/>
    <x v="6"/>
    <x v="267"/>
    <x v="37"/>
    <x v="2"/>
    <x v="9"/>
    <s v="GBC Standard Plastic Binding Systems Combs"/>
    <n v="26.55"/>
    <n v="3"/>
    <n v="13.01"/>
  </r>
  <r>
    <s v="15-07-2017"/>
    <s v="15"/>
    <s v="07"/>
    <s v="2017"/>
    <x v="651"/>
    <d v="2017-07-15T00:00:00"/>
    <x v="3"/>
    <x v="6"/>
    <x v="267"/>
    <x v="37"/>
    <x v="1"/>
    <x v="7"/>
    <s v="Hon 2111 Invitation Series Straight Table"/>
    <n v="310.44"/>
    <n v="3"/>
    <n v="-48.78"/>
  </r>
  <r>
    <s v="15-07-2017"/>
    <s v="15"/>
    <s v="07"/>
    <s v="2017"/>
    <x v="651"/>
    <d v="2017-07-15T00:00:00"/>
    <x v="3"/>
    <x v="6"/>
    <x v="263"/>
    <x v="2"/>
    <x v="2"/>
    <x v="11"/>
    <s v="Newell 349"/>
    <n v="6.56"/>
    <n v="2"/>
    <n v="1.9"/>
  </r>
  <r>
    <s v="15-07-2017"/>
    <s v="15"/>
    <s v="07"/>
    <s v="2017"/>
    <x v="651"/>
    <d v="2017-07-15T00:00:00"/>
    <x v="3"/>
    <x v="6"/>
    <x v="263"/>
    <x v="2"/>
    <x v="2"/>
    <x v="8"/>
    <s v="Avery 509"/>
    <n v="7.83"/>
    <n v="3"/>
    <n v="3.6"/>
  </r>
  <r>
    <s v="15-07-2017"/>
    <s v="15"/>
    <s v="07"/>
    <s v="2017"/>
    <x v="651"/>
    <d v="2017-07-15T00:00:00"/>
    <x v="3"/>
    <x v="6"/>
    <x v="263"/>
    <x v="2"/>
    <x v="0"/>
    <x v="0"/>
    <s v="Sony 32GB Class 10 Micro SDHC R40 Memory Card"/>
    <n v="41.9"/>
    <n v="2"/>
    <n v="8.8000000000000007"/>
  </r>
  <r>
    <s v="15-07-2017"/>
    <s v="15"/>
    <s v="07"/>
    <s v="2017"/>
    <x v="651"/>
    <d v="2017-07-15T00:00:00"/>
    <x v="3"/>
    <x v="6"/>
    <x v="263"/>
    <x v="2"/>
    <x v="1"/>
    <x v="1"/>
    <s v="Hon Mobius Operator's Chair"/>
    <n v="664.15"/>
    <n v="6"/>
    <n v="88.55"/>
  </r>
  <r>
    <s v="15-07-2017"/>
    <s v="15"/>
    <s v="07"/>
    <s v="2017"/>
    <x v="651"/>
    <d v="2017-07-15T00:00:00"/>
    <x v="3"/>
    <x v="6"/>
    <x v="263"/>
    <x v="2"/>
    <x v="2"/>
    <x v="3"/>
    <s v="Spiral Phone Message Books with Labels by Adams"/>
    <n v="8.9600000000000009"/>
    <n v="2"/>
    <n v="4.3899999999999997"/>
  </r>
  <r>
    <s v="15-07-2017"/>
    <s v="15"/>
    <s v="07"/>
    <s v="2017"/>
    <x v="651"/>
    <d v="2017-07-15T00:00:00"/>
    <x v="3"/>
    <x v="6"/>
    <x v="227"/>
    <x v="25"/>
    <x v="2"/>
    <x v="10"/>
    <s v="Belkin 8 Outlet SurgeMaster II Gold Surge Protector"/>
    <n v="179.94"/>
    <n v="3"/>
    <n v="50.38"/>
  </r>
  <r>
    <s v="15-07-2017"/>
    <s v="15"/>
    <s v="07"/>
    <s v="2017"/>
    <x v="651"/>
    <d v="2017-07-15T00:00:00"/>
    <x v="3"/>
    <x v="6"/>
    <x v="227"/>
    <x v="25"/>
    <x v="1"/>
    <x v="7"/>
    <s v="Hon 5100 Series Wood Tables"/>
    <n v="872.94"/>
    <n v="3"/>
    <n v="157.13"/>
  </r>
  <r>
    <s v="15-07-2017"/>
    <s v="15"/>
    <s v="07"/>
    <s v="2017"/>
    <x v="651"/>
    <d v="2017-07-15T00:00:00"/>
    <x v="3"/>
    <x v="6"/>
    <x v="227"/>
    <x v="25"/>
    <x v="2"/>
    <x v="3"/>
    <s v="Xerox 1999"/>
    <n v="12.96"/>
    <n v="2"/>
    <n v="6.22"/>
  </r>
  <r>
    <s v="16-07-2017"/>
    <s v="16"/>
    <s v="07"/>
    <s v="2017"/>
    <x v="652"/>
    <d v="2017-07-16T00:00:00"/>
    <x v="3"/>
    <x v="6"/>
    <x v="463"/>
    <x v="13"/>
    <x v="1"/>
    <x v="1"/>
    <s v="Global Deluxe Stacking Chair, Gray"/>
    <n v="71.37"/>
    <n v="2"/>
    <n v="-1.02"/>
  </r>
  <r>
    <s v="16-07-2017"/>
    <s v="16"/>
    <s v="07"/>
    <s v="2017"/>
    <x v="652"/>
    <d v="2017-07-16T00:00:00"/>
    <x v="3"/>
    <x v="6"/>
    <x v="327"/>
    <x v="3"/>
    <x v="2"/>
    <x v="11"/>
    <s v="Crayola Anti Dust Chalk, 12/Pack"/>
    <n v="2.91"/>
    <n v="2"/>
    <n v="0.91"/>
  </r>
  <r>
    <s v="16-07-2017"/>
    <s v="16"/>
    <s v="07"/>
    <s v="2017"/>
    <x v="652"/>
    <d v="2017-07-16T00:00:00"/>
    <x v="3"/>
    <x v="6"/>
    <x v="498"/>
    <x v="12"/>
    <x v="1"/>
    <x v="1"/>
    <s v="Global Fabric Manager's Chair, Dark Gray"/>
    <n v="242.35"/>
    <n v="3"/>
    <n v="15.15"/>
  </r>
  <r>
    <s v="17-07-2017"/>
    <s v="17"/>
    <s v="07"/>
    <s v="2017"/>
    <x v="653"/>
    <d v="2017-07-17T00:00:00"/>
    <x v="3"/>
    <x v="6"/>
    <x v="667"/>
    <x v="11"/>
    <x v="1"/>
    <x v="5"/>
    <s v="C-Line Magnetic Cubicle Keepers, Clear Polypropylene"/>
    <n v="7.9"/>
    <n v="2"/>
    <n v="2.17"/>
  </r>
  <r>
    <s v="17-07-2017"/>
    <s v="17"/>
    <s v="07"/>
    <s v="2017"/>
    <x v="653"/>
    <d v="2017-07-17T00:00:00"/>
    <x v="3"/>
    <x v="6"/>
    <x v="735"/>
    <x v="2"/>
    <x v="0"/>
    <x v="2"/>
    <s v="Avaya 5420 Digital phone"/>
    <n v="269.98"/>
    <n v="2"/>
    <n v="67.5"/>
  </r>
  <r>
    <s v="17-07-2017"/>
    <s v="17"/>
    <s v="07"/>
    <s v="2017"/>
    <x v="653"/>
    <d v="2017-07-17T00:00:00"/>
    <x v="3"/>
    <x v="6"/>
    <x v="735"/>
    <x v="2"/>
    <x v="2"/>
    <x v="3"/>
    <s v="Southworth 25% Cotton Premium Laser Paper and Envelopes"/>
    <n v="99.9"/>
    <n v="5"/>
    <n v="47.95"/>
  </r>
  <r>
    <s v="17-07-2017"/>
    <s v="17"/>
    <s v="07"/>
    <s v="2017"/>
    <x v="653"/>
    <d v="2017-07-17T00:00:00"/>
    <x v="3"/>
    <x v="6"/>
    <x v="735"/>
    <x v="2"/>
    <x v="1"/>
    <x v="5"/>
    <s v="DAX Solid Wood Frames"/>
    <n v="39.08"/>
    <n v="4"/>
    <n v="14.46"/>
  </r>
  <r>
    <s v="17-07-2017"/>
    <s v="17"/>
    <s v="07"/>
    <s v="2017"/>
    <x v="653"/>
    <d v="2017-07-17T00:00:00"/>
    <x v="3"/>
    <x v="6"/>
    <x v="351"/>
    <x v="5"/>
    <x v="0"/>
    <x v="12"/>
    <s v="Brother DCP1000 Digital 3 in 1 Multifunction Machine"/>
    <n v="479.98"/>
    <n v="2"/>
    <n v="90"/>
  </r>
  <r>
    <s v="17-07-2017"/>
    <s v="17"/>
    <s v="07"/>
    <s v="2017"/>
    <x v="653"/>
    <d v="2017-07-17T00:00:00"/>
    <x v="3"/>
    <x v="6"/>
    <x v="244"/>
    <x v="5"/>
    <x v="2"/>
    <x v="3"/>
    <s v="Xerox 221"/>
    <n v="32.4"/>
    <n v="5"/>
    <n v="15.55"/>
  </r>
  <r>
    <s v="17-07-2017"/>
    <s v="17"/>
    <s v="07"/>
    <s v="2017"/>
    <x v="653"/>
    <d v="2017-07-17T00:00:00"/>
    <x v="3"/>
    <x v="6"/>
    <x v="244"/>
    <x v="5"/>
    <x v="2"/>
    <x v="13"/>
    <s v="Peel &amp; Seel Recycled Catalog Envelopes, Brown"/>
    <n v="57.9"/>
    <n v="5"/>
    <n v="28.95"/>
  </r>
  <r>
    <s v="17-07-2017"/>
    <s v="17"/>
    <s v="07"/>
    <s v="2017"/>
    <x v="653"/>
    <d v="2017-07-17T00:00:00"/>
    <x v="3"/>
    <x v="6"/>
    <x v="244"/>
    <x v="5"/>
    <x v="2"/>
    <x v="6"/>
    <s v="Sterilite Show Offs Storage Containers"/>
    <n v="10.56"/>
    <n v="2"/>
    <n v="0"/>
  </r>
  <r>
    <s v="17-07-2017"/>
    <s v="17"/>
    <s v="07"/>
    <s v="2017"/>
    <x v="653"/>
    <d v="2017-07-17T00:00:00"/>
    <x v="3"/>
    <x v="6"/>
    <x v="244"/>
    <x v="5"/>
    <x v="1"/>
    <x v="14"/>
    <s v="Atlantic Metals Mobile 4-Shelf Bookcases, Custom Colors"/>
    <n v="1194.17"/>
    <n v="5"/>
    <n v="210.74"/>
  </r>
  <r>
    <s v="18-07-2017"/>
    <s v="18"/>
    <s v="07"/>
    <s v="2017"/>
    <x v="654"/>
    <d v="2017-07-18T00:00:00"/>
    <x v="3"/>
    <x v="6"/>
    <x v="513"/>
    <x v="22"/>
    <x v="1"/>
    <x v="7"/>
    <s v="Chromcraft 48&quot; x 96&quot; Racetrack Double Pedestal Table"/>
    <n v="801.6"/>
    <n v="5"/>
    <n v="-448.9"/>
  </r>
  <r>
    <s v="18-07-2017"/>
    <s v="18"/>
    <s v="07"/>
    <s v="2017"/>
    <x v="654"/>
    <d v="2017-07-18T00:00:00"/>
    <x v="3"/>
    <x v="6"/>
    <x v="513"/>
    <x v="22"/>
    <x v="1"/>
    <x v="1"/>
    <s v="Global Fabric Manager's Chair, Dark Gray"/>
    <n v="161.57"/>
    <n v="2"/>
    <n v="10.1"/>
  </r>
  <r>
    <s v="18-07-2017"/>
    <s v="18"/>
    <s v="07"/>
    <s v="2017"/>
    <x v="654"/>
    <d v="2017-07-18T00:00:00"/>
    <x v="3"/>
    <x v="6"/>
    <x v="513"/>
    <x v="22"/>
    <x v="2"/>
    <x v="3"/>
    <s v="Riverleaf Stik-Withit Designer Note Cubes"/>
    <n v="16.100000000000001"/>
    <n v="2"/>
    <n v="5.23"/>
  </r>
  <r>
    <s v="18-07-2017"/>
    <s v="18"/>
    <s v="07"/>
    <s v="2017"/>
    <x v="654"/>
    <d v="2017-07-18T00:00:00"/>
    <x v="3"/>
    <x v="6"/>
    <x v="513"/>
    <x v="22"/>
    <x v="2"/>
    <x v="9"/>
    <s v="Acco Expandable Hanging Binders"/>
    <n v="7.66"/>
    <n v="4"/>
    <n v="-6.12"/>
  </r>
  <r>
    <s v="18-07-2017"/>
    <s v="18"/>
    <s v="07"/>
    <s v="2017"/>
    <x v="654"/>
    <d v="2017-07-18T00:00:00"/>
    <x v="3"/>
    <x v="6"/>
    <x v="513"/>
    <x v="22"/>
    <x v="1"/>
    <x v="1"/>
    <s v="High-Back Leather Manager's Chair"/>
    <n v="311.98"/>
    <n v="3"/>
    <n v="-42.9"/>
  </r>
  <r>
    <s v="18-07-2017"/>
    <s v="18"/>
    <s v="07"/>
    <s v="2017"/>
    <x v="654"/>
    <d v="2017-07-18T00:00:00"/>
    <x v="3"/>
    <x v="6"/>
    <x v="191"/>
    <x v="13"/>
    <x v="0"/>
    <x v="12"/>
    <s v="Canon PC-428 Personal Copier"/>
    <n v="599.97"/>
    <n v="5"/>
    <n v="70"/>
  </r>
  <r>
    <s v="18-07-2017"/>
    <s v="18"/>
    <s v="07"/>
    <s v="2017"/>
    <x v="654"/>
    <d v="2017-07-18T00:00:00"/>
    <x v="3"/>
    <x v="6"/>
    <x v="191"/>
    <x v="13"/>
    <x v="1"/>
    <x v="1"/>
    <s v="Situations Contoured Folding Chairs, 4/Set"/>
    <n v="198.74"/>
    <n v="4"/>
    <n v="-14.2"/>
  </r>
  <r>
    <s v="18-07-2017"/>
    <s v="18"/>
    <s v="07"/>
    <s v="2017"/>
    <x v="654"/>
    <d v="2017-07-18T00:00:00"/>
    <x v="3"/>
    <x v="6"/>
    <x v="191"/>
    <x v="13"/>
    <x v="2"/>
    <x v="16"/>
    <s v="Acme Kleencut Forged Steel Scissors"/>
    <n v="9.18"/>
    <n v="2"/>
    <n v="1.1499999999999999"/>
  </r>
  <r>
    <s v="20-07-2017"/>
    <s v="20"/>
    <s v="07"/>
    <s v="2017"/>
    <x v="655"/>
    <d v="2017-07-20T00:00:00"/>
    <x v="3"/>
    <x v="6"/>
    <x v="366"/>
    <x v="3"/>
    <x v="2"/>
    <x v="6"/>
    <s v="Trav-L-File Heavy-Duty Shuttle II, Black"/>
    <n v="69.709999999999994"/>
    <n v="2"/>
    <n v="8.7100000000000009"/>
  </r>
  <r>
    <s v="20-07-2017"/>
    <s v="20"/>
    <s v="07"/>
    <s v="2017"/>
    <x v="655"/>
    <d v="2017-07-20T00:00:00"/>
    <x v="3"/>
    <x v="6"/>
    <x v="366"/>
    <x v="3"/>
    <x v="1"/>
    <x v="5"/>
    <s v="Contract Clock, 14&quot;, Brown"/>
    <n v="8.7899999999999991"/>
    <n v="1"/>
    <n v="-5.71"/>
  </r>
  <r>
    <s v="20-07-2017"/>
    <s v="20"/>
    <s v="07"/>
    <s v="2017"/>
    <x v="655"/>
    <d v="2017-07-20T00:00:00"/>
    <x v="3"/>
    <x v="6"/>
    <x v="88"/>
    <x v="26"/>
    <x v="2"/>
    <x v="8"/>
    <s v="Avery 486"/>
    <n v="14.62"/>
    <n v="2"/>
    <n v="6.87"/>
  </r>
  <r>
    <s v="20-07-2017"/>
    <s v="20"/>
    <s v="07"/>
    <s v="2017"/>
    <x v="655"/>
    <d v="2017-07-20T00:00:00"/>
    <x v="3"/>
    <x v="6"/>
    <x v="88"/>
    <x v="26"/>
    <x v="2"/>
    <x v="10"/>
    <s v="1.7 Cubic Foot Compact &quot;Cube&quot; Office Refrigerators"/>
    <n v="416.32"/>
    <n v="2"/>
    <n v="112.41"/>
  </r>
  <r>
    <s v="20-07-2017"/>
    <s v="20"/>
    <s v="07"/>
    <s v="2017"/>
    <x v="655"/>
    <d v="2017-07-20T00:00:00"/>
    <x v="3"/>
    <x v="6"/>
    <x v="88"/>
    <x v="26"/>
    <x v="2"/>
    <x v="9"/>
    <s v="Avery Printable Repositionable Plastic Tabs"/>
    <n v="43"/>
    <n v="5"/>
    <n v="20.21"/>
  </r>
  <r>
    <s v="20-07-2017"/>
    <s v="20"/>
    <s v="07"/>
    <s v="2017"/>
    <x v="655"/>
    <d v="2017-07-20T00:00:00"/>
    <x v="3"/>
    <x v="6"/>
    <x v="88"/>
    <x v="26"/>
    <x v="1"/>
    <x v="1"/>
    <s v="Novimex Fabric Task Chair"/>
    <n v="182.94"/>
    <n v="3"/>
    <n v="27.44"/>
  </r>
  <r>
    <s v="20-07-2017"/>
    <s v="20"/>
    <s v="07"/>
    <s v="2017"/>
    <x v="655"/>
    <d v="2017-07-20T00:00:00"/>
    <x v="3"/>
    <x v="6"/>
    <x v="88"/>
    <x v="26"/>
    <x v="2"/>
    <x v="9"/>
    <s v="Cardinal Slant-D Ring Binders"/>
    <n v="60.83"/>
    <n v="7"/>
    <n v="30.42"/>
  </r>
  <r>
    <s v="20-07-2017"/>
    <s v="20"/>
    <s v="07"/>
    <s v="2017"/>
    <x v="655"/>
    <d v="2017-07-20T00:00:00"/>
    <x v="3"/>
    <x v="6"/>
    <x v="88"/>
    <x v="26"/>
    <x v="0"/>
    <x v="0"/>
    <s v="Logitech G35 7.1-Channel Surround Sound Headset"/>
    <n v="389.97"/>
    <n v="3"/>
    <n v="132.59"/>
  </r>
  <r>
    <s v="20-07-2017"/>
    <s v="20"/>
    <s v="07"/>
    <s v="2017"/>
    <x v="655"/>
    <d v="2017-07-20T00:00:00"/>
    <x v="3"/>
    <x v="6"/>
    <x v="24"/>
    <x v="7"/>
    <x v="2"/>
    <x v="9"/>
    <s v="Ibico Ibimaster 300 Manual Binding System"/>
    <n v="735.98"/>
    <n v="2"/>
    <n v="331.19"/>
  </r>
  <r>
    <s v="20-07-2017"/>
    <s v="20"/>
    <s v="07"/>
    <s v="2017"/>
    <x v="655"/>
    <d v="2017-07-20T00:00:00"/>
    <x v="3"/>
    <x v="6"/>
    <x v="319"/>
    <x v="2"/>
    <x v="2"/>
    <x v="3"/>
    <s v="Xerox 1977"/>
    <n v="13.36"/>
    <n v="2"/>
    <n v="6.41"/>
  </r>
  <r>
    <s v="20-07-2017"/>
    <s v="20"/>
    <s v="07"/>
    <s v="2017"/>
    <x v="655"/>
    <d v="2017-07-20T00:00:00"/>
    <x v="3"/>
    <x v="6"/>
    <x v="319"/>
    <x v="2"/>
    <x v="1"/>
    <x v="1"/>
    <s v="Office Star - Task Chair with Contemporary Loop Arms"/>
    <n v="163.76"/>
    <n v="2"/>
    <n v="25.47"/>
  </r>
  <r>
    <s v="20-07-2017"/>
    <s v="20"/>
    <s v="07"/>
    <s v="2017"/>
    <x v="655"/>
    <d v="2017-07-20T00:00:00"/>
    <x v="3"/>
    <x v="6"/>
    <x v="319"/>
    <x v="2"/>
    <x v="1"/>
    <x v="5"/>
    <s v="Tenex B1-RE Series Chair Mats for Low Pile Carpets"/>
    <n v="183.92"/>
    <n v="4"/>
    <n v="31.27"/>
  </r>
  <r>
    <s v="21-07-2017"/>
    <s v="21"/>
    <s v="07"/>
    <s v="2017"/>
    <x v="656"/>
    <d v="2017-07-21T00:00:00"/>
    <x v="3"/>
    <x v="6"/>
    <x v="581"/>
    <x v="8"/>
    <x v="2"/>
    <x v="3"/>
    <s v="Xerox 1993"/>
    <n v="6.48"/>
    <n v="1"/>
    <n v="3.18"/>
  </r>
  <r>
    <s v="21-07-2017"/>
    <s v="21"/>
    <s v="07"/>
    <s v="2017"/>
    <x v="656"/>
    <d v="2017-07-21T00:00:00"/>
    <x v="3"/>
    <x v="6"/>
    <x v="582"/>
    <x v="27"/>
    <x v="0"/>
    <x v="2"/>
    <s v="PayAnywhere Card Reader"/>
    <n v="71.930000000000007"/>
    <n v="9"/>
    <n v="6.29"/>
  </r>
  <r>
    <s v="21-07-2017"/>
    <s v="21"/>
    <s v="07"/>
    <s v="2017"/>
    <x v="656"/>
    <d v="2017-07-21T00:00:00"/>
    <x v="3"/>
    <x v="6"/>
    <x v="582"/>
    <x v="27"/>
    <x v="2"/>
    <x v="11"/>
    <s v="BOSTON Ranger #55 Pencil Sharpener, Black"/>
    <n v="25.99"/>
    <n v="1"/>
    <n v="7.54"/>
  </r>
  <r>
    <s v="21-07-2017"/>
    <s v="21"/>
    <s v="07"/>
    <s v="2017"/>
    <x v="656"/>
    <d v="2017-07-21T00:00:00"/>
    <x v="3"/>
    <x v="6"/>
    <x v="754"/>
    <x v="18"/>
    <x v="2"/>
    <x v="9"/>
    <s v="Vinyl Sectional Post Binders"/>
    <n v="33.93"/>
    <n v="3"/>
    <n v="-22.62"/>
  </r>
  <r>
    <s v="21-07-2017"/>
    <s v="21"/>
    <s v="07"/>
    <s v="2017"/>
    <x v="656"/>
    <d v="2017-07-21T00:00:00"/>
    <x v="3"/>
    <x v="6"/>
    <x v="754"/>
    <x v="18"/>
    <x v="2"/>
    <x v="6"/>
    <s v="Letter Size File"/>
    <n v="222.32"/>
    <n v="7"/>
    <n v="25.01"/>
  </r>
  <r>
    <s v="21-07-2017"/>
    <s v="21"/>
    <s v="07"/>
    <s v="2017"/>
    <x v="656"/>
    <d v="2017-07-21T00:00:00"/>
    <x v="3"/>
    <x v="6"/>
    <x v="754"/>
    <x v="18"/>
    <x v="0"/>
    <x v="2"/>
    <s v="Dexim XPower Skin Super-Thin Power Case for iPhone 5 - Black"/>
    <n v="210.56"/>
    <n v="6"/>
    <n v="-52.64"/>
  </r>
  <r>
    <s v="21-07-2017"/>
    <s v="21"/>
    <s v="07"/>
    <s v="2017"/>
    <x v="656"/>
    <d v="2017-07-21T00:00:00"/>
    <x v="3"/>
    <x v="6"/>
    <x v="495"/>
    <x v="25"/>
    <x v="2"/>
    <x v="11"/>
    <s v="Berol Giant Pencil Sharpener"/>
    <n v="101.94"/>
    <n v="6"/>
    <n v="29.56"/>
  </r>
  <r>
    <s v="21-07-2017"/>
    <s v="21"/>
    <s v="07"/>
    <s v="2017"/>
    <x v="656"/>
    <d v="2017-07-21T00:00:00"/>
    <x v="3"/>
    <x v="6"/>
    <x v="495"/>
    <x v="25"/>
    <x v="0"/>
    <x v="2"/>
    <s v="Nortel Networks T7316 E Nt8 B27"/>
    <n v="271.95999999999998"/>
    <n v="4"/>
    <n v="67.989999999999995"/>
  </r>
  <r>
    <s v="21-07-2017"/>
    <s v="21"/>
    <s v="07"/>
    <s v="2017"/>
    <x v="656"/>
    <d v="2017-07-21T00:00:00"/>
    <x v="3"/>
    <x v="6"/>
    <x v="495"/>
    <x v="25"/>
    <x v="1"/>
    <x v="5"/>
    <s v="Regeneration Desk Collection"/>
    <n v="8.8000000000000007"/>
    <n v="5"/>
    <n v="3.87"/>
  </r>
  <r>
    <s v="21-07-2017"/>
    <s v="21"/>
    <s v="07"/>
    <s v="2017"/>
    <x v="656"/>
    <d v="2017-07-21T00:00:00"/>
    <x v="3"/>
    <x v="6"/>
    <x v="495"/>
    <x v="25"/>
    <x v="2"/>
    <x v="11"/>
    <s v="Newell 35"/>
    <n v="19.68"/>
    <n v="6"/>
    <n v="5.71"/>
  </r>
  <r>
    <s v="21-07-2017"/>
    <s v="21"/>
    <s v="07"/>
    <s v="2017"/>
    <x v="656"/>
    <d v="2017-07-21T00:00:00"/>
    <x v="3"/>
    <x v="6"/>
    <x v="495"/>
    <x v="25"/>
    <x v="1"/>
    <x v="14"/>
    <s v="Bush Westfield Collection Bookcases, Fully Assembled"/>
    <n v="302.94"/>
    <n v="3"/>
    <n v="69.680000000000007"/>
  </r>
  <r>
    <s v="21-07-2017"/>
    <s v="21"/>
    <s v="07"/>
    <s v="2017"/>
    <x v="656"/>
    <d v="2017-07-21T00:00:00"/>
    <x v="3"/>
    <x v="6"/>
    <x v="495"/>
    <x v="25"/>
    <x v="2"/>
    <x v="9"/>
    <s v="Cardinal Holdit Business Card Pockets"/>
    <n v="14.94"/>
    <n v="3"/>
    <n v="7.17"/>
  </r>
  <r>
    <s v="21-07-2017"/>
    <s v="21"/>
    <s v="07"/>
    <s v="2017"/>
    <x v="656"/>
    <d v="2017-07-21T00:00:00"/>
    <x v="3"/>
    <x v="6"/>
    <x v="495"/>
    <x v="25"/>
    <x v="2"/>
    <x v="16"/>
    <s v="Premier Electric Letter Opener"/>
    <n v="231.72"/>
    <n v="2"/>
    <n v="11.59"/>
  </r>
  <r>
    <s v="21-07-2017"/>
    <s v="21"/>
    <s v="07"/>
    <s v="2017"/>
    <x v="656"/>
    <d v="2017-07-21T00:00:00"/>
    <x v="3"/>
    <x v="6"/>
    <x v="667"/>
    <x v="5"/>
    <x v="2"/>
    <x v="3"/>
    <s v="Wirebound Message Forms, Four 2 3/4 x 5 Forms per Page, Pink Paper"/>
    <n v="16.34"/>
    <n v="2"/>
    <n v="7.68"/>
  </r>
  <r>
    <s v="21-07-2017"/>
    <s v="21"/>
    <s v="07"/>
    <s v="2017"/>
    <x v="656"/>
    <d v="2017-07-21T00:00:00"/>
    <x v="3"/>
    <x v="6"/>
    <x v="667"/>
    <x v="5"/>
    <x v="1"/>
    <x v="1"/>
    <s v="Hon Olson Stacker Stools"/>
    <n v="225.3"/>
    <n v="2"/>
    <n v="22.53"/>
  </r>
  <r>
    <s v="21-07-2017"/>
    <s v="21"/>
    <s v="07"/>
    <s v="2017"/>
    <x v="656"/>
    <d v="2017-07-21T00:00:00"/>
    <x v="3"/>
    <x v="6"/>
    <x v="667"/>
    <x v="5"/>
    <x v="2"/>
    <x v="9"/>
    <s v="GBC Premium Transparent Covers with Diagonal Lined Pattern"/>
    <n v="50.35"/>
    <n v="3"/>
    <n v="17.62"/>
  </r>
  <r>
    <s v="21-07-2017"/>
    <s v="21"/>
    <s v="07"/>
    <s v="2017"/>
    <x v="656"/>
    <d v="2017-07-21T00:00:00"/>
    <x v="3"/>
    <x v="6"/>
    <x v="65"/>
    <x v="2"/>
    <x v="2"/>
    <x v="10"/>
    <s v="Eureka Sanitaire  Multi-Pro Heavy-Duty Upright, Disposable Bags"/>
    <n v="17.48"/>
    <n v="4"/>
    <n v="4.54"/>
  </r>
  <r>
    <s v="21-07-2017"/>
    <s v="21"/>
    <s v="07"/>
    <s v="2017"/>
    <x v="656"/>
    <d v="2017-07-21T00:00:00"/>
    <x v="3"/>
    <x v="6"/>
    <x v="319"/>
    <x v="5"/>
    <x v="2"/>
    <x v="11"/>
    <s v="Nontoxic Chalk"/>
    <n v="3.52"/>
    <n v="2"/>
    <n v="1.69"/>
  </r>
  <r>
    <s v="21-07-2017"/>
    <s v="21"/>
    <s v="07"/>
    <s v="2017"/>
    <x v="656"/>
    <d v="2017-07-21T00:00:00"/>
    <x v="3"/>
    <x v="6"/>
    <x v="319"/>
    <x v="5"/>
    <x v="0"/>
    <x v="2"/>
    <s v="Polycom SoundPoint IP 450 VoIP phone"/>
    <n v="1626.19"/>
    <n v="9"/>
    <n v="121.96"/>
  </r>
  <r>
    <s v="21-07-2017"/>
    <s v="21"/>
    <s v="07"/>
    <s v="2017"/>
    <x v="656"/>
    <d v="2017-07-21T00:00:00"/>
    <x v="3"/>
    <x v="6"/>
    <x v="416"/>
    <x v="4"/>
    <x v="1"/>
    <x v="7"/>
    <s v="Hon 61000 Series Interactive Training Tables"/>
    <n v="124.4"/>
    <n v="4"/>
    <n v="-21.33"/>
  </r>
  <r>
    <s v="21-07-2017"/>
    <s v="21"/>
    <s v="07"/>
    <s v="2017"/>
    <x v="656"/>
    <d v="2017-07-21T00:00:00"/>
    <x v="3"/>
    <x v="6"/>
    <x v="296"/>
    <x v="3"/>
    <x v="2"/>
    <x v="9"/>
    <s v="Avery Poly Binder Pockets"/>
    <n v="2.86"/>
    <n v="4"/>
    <n v="-4.58"/>
  </r>
  <r>
    <s v="21-07-2017"/>
    <s v="21"/>
    <s v="07"/>
    <s v="2017"/>
    <x v="656"/>
    <d v="2017-07-21T00:00:00"/>
    <x v="3"/>
    <x v="6"/>
    <x v="296"/>
    <x v="3"/>
    <x v="2"/>
    <x v="9"/>
    <s v="Catalog Binders with Expanding Posts"/>
    <n v="94.19"/>
    <n v="7"/>
    <n v="-164.84"/>
  </r>
  <r>
    <s v="21-07-2017"/>
    <s v="21"/>
    <s v="07"/>
    <s v="2017"/>
    <x v="656"/>
    <d v="2017-07-21T00:00:00"/>
    <x v="3"/>
    <x v="6"/>
    <x v="557"/>
    <x v="3"/>
    <x v="2"/>
    <x v="9"/>
    <s v="Wilson Jones 1&quot; Hanging DublLock Ring Binders"/>
    <n v="2.11"/>
    <n v="2"/>
    <n v="-3.38"/>
  </r>
  <r>
    <s v="22-07-2017"/>
    <s v="22"/>
    <s v="07"/>
    <s v="2017"/>
    <x v="657"/>
    <d v="2017-07-22T00:00:00"/>
    <x v="3"/>
    <x v="6"/>
    <x v="484"/>
    <x v="2"/>
    <x v="0"/>
    <x v="2"/>
    <s v="Square Credit Card Reader, 4 1/2&quot; x 4 1/2&quot; x 1&quot;, White"/>
    <n v="29.97"/>
    <n v="3"/>
    <n v="14.09"/>
  </r>
  <r>
    <s v="22-07-2017"/>
    <s v="22"/>
    <s v="07"/>
    <s v="2017"/>
    <x v="657"/>
    <d v="2017-07-22T00:00:00"/>
    <x v="3"/>
    <x v="6"/>
    <x v="58"/>
    <x v="3"/>
    <x v="1"/>
    <x v="1"/>
    <s v="Hon Every-Day Series Multi-Task Chairs"/>
    <n v="526.34"/>
    <n v="4"/>
    <n v="-75.19"/>
  </r>
  <r>
    <s v="23-07-2017"/>
    <s v="23"/>
    <s v="07"/>
    <s v="2017"/>
    <x v="658"/>
    <d v="2017-07-23T00:00:00"/>
    <x v="3"/>
    <x v="6"/>
    <x v="135"/>
    <x v="2"/>
    <x v="2"/>
    <x v="9"/>
    <s v="Angle-D Ring Binders"/>
    <n v="13.13"/>
    <n v="3"/>
    <n v="4.2699999999999996"/>
  </r>
  <r>
    <s v="23-07-2017"/>
    <s v="23"/>
    <s v="07"/>
    <s v="2017"/>
    <x v="658"/>
    <d v="2017-07-23T00:00:00"/>
    <x v="3"/>
    <x v="6"/>
    <x v="19"/>
    <x v="24"/>
    <x v="2"/>
    <x v="11"/>
    <s v="Quartet Omega Colored Chalk, 12/Pack"/>
    <n v="11.68"/>
    <n v="2"/>
    <n v="5.49"/>
  </r>
  <r>
    <s v="23-07-2017"/>
    <s v="23"/>
    <s v="07"/>
    <s v="2017"/>
    <x v="658"/>
    <d v="2017-07-23T00:00:00"/>
    <x v="3"/>
    <x v="6"/>
    <x v="19"/>
    <x v="24"/>
    <x v="0"/>
    <x v="0"/>
    <s v="Memorex 25GB 6X Branded Blu-Ray Recordable Disc, 30/Pack"/>
    <n v="159.75"/>
    <n v="5"/>
    <n v="11.18"/>
  </r>
  <r>
    <s v="23-07-2017"/>
    <s v="23"/>
    <s v="07"/>
    <s v="2017"/>
    <x v="658"/>
    <d v="2017-07-23T00:00:00"/>
    <x v="3"/>
    <x v="6"/>
    <x v="333"/>
    <x v="2"/>
    <x v="2"/>
    <x v="8"/>
    <s v="Avery Address/Shipping Labels for Typewriters, 4&quot; x 2&quot;"/>
    <n v="41.4"/>
    <n v="4"/>
    <n v="19.87"/>
  </r>
  <r>
    <s v="23-07-2017"/>
    <s v="23"/>
    <s v="07"/>
    <s v="2017"/>
    <x v="658"/>
    <d v="2017-07-23T00:00:00"/>
    <x v="3"/>
    <x v="6"/>
    <x v="181"/>
    <x v="2"/>
    <x v="2"/>
    <x v="9"/>
    <s v="Wilson Jones Â“SnapÂ” Scratch Pad Binder Tool for Ring Binders"/>
    <n v="13.92"/>
    <n v="3"/>
    <n v="4.3499999999999996"/>
  </r>
  <r>
    <s v="23-07-2017"/>
    <s v="23"/>
    <s v="07"/>
    <s v="2017"/>
    <x v="658"/>
    <d v="2017-07-23T00:00:00"/>
    <x v="3"/>
    <x v="6"/>
    <x v="716"/>
    <x v="3"/>
    <x v="2"/>
    <x v="3"/>
    <s v="Xerox 1909"/>
    <n v="63.31"/>
    <n v="3"/>
    <n v="20.58"/>
  </r>
  <r>
    <s v="23-07-2017"/>
    <s v="23"/>
    <s v="07"/>
    <s v="2017"/>
    <x v="658"/>
    <d v="2017-07-23T00:00:00"/>
    <x v="3"/>
    <x v="6"/>
    <x v="712"/>
    <x v="0"/>
    <x v="0"/>
    <x v="0"/>
    <s v="Logitech G600 MMO Gaming Mouse"/>
    <n v="399.95"/>
    <n v="5"/>
    <n v="143.97999999999999"/>
  </r>
  <r>
    <s v="23-07-2017"/>
    <s v="23"/>
    <s v="07"/>
    <s v="2017"/>
    <x v="658"/>
    <d v="2017-07-23T00:00:00"/>
    <x v="3"/>
    <x v="6"/>
    <x v="476"/>
    <x v="5"/>
    <x v="2"/>
    <x v="9"/>
    <s v="Cardinal HOLDit! Binder Insert Strips,Extra Strips"/>
    <n v="15.19"/>
    <n v="3"/>
    <n v="5.51"/>
  </r>
  <r>
    <s v="23-07-2017"/>
    <s v="23"/>
    <s v="07"/>
    <s v="2017"/>
    <x v="658"/>
    <d v="2017-07-23T00:00:00"/>
    <x v="3"/>
    <x v="6"/>
    <x v="476"/>
    <x v="5"/>
    <x v="2"/>
    <x v="3"/>
    <s v="Weyerhaeuser First Choice Laser/Copy Paper (20Lb. and 88 Bright)"/>
    <n v="58.32"/>
    <n v="9"/>
    <n v="27.99"/>
  </r>
  <r>
    <s v="23-07-2017"/>
    <s v="23"/>
    <s v="07"/>
    <s v="2017"/>
    <x v="658"/>
    <d v="2017-07-23T00:00:00"/>
    <x v="3"/>
    <x v="6"/>
    <x v="136"/>
    <x v="3"/>
    <x v="2"/>
    <x v="11"/>
    <s v="Hunt PowerHouse Electric Pencil Sharpener, Blue"/>
    <n v="121.54"/>
    <n v="4"/>
    <n v="15.19"/>
  </r>
  <r>
    <s v="24-07-2017"/>
    <s v="24"/>
    <s v="07"/>
    <s v="2017"/>
    <x v="659"/>
    <d v="2017-07-24T00:00:00"/>
    <x v="3"/>
    <x v="6"/>
    <x v="540"/>
    <x v="5"/>
    <x v="0"/>
    <x v="12"/>
    <s v="Hewlett Packard LaserJet 3310 Copier"/>
    <n v="2399.96"/>
    <n v="5"/>
    <n v="839.99"/>
  </r>
  <r>
    <s v="25-07-2017"/>
    <s v="25"/>
    <s v="07"/>
    <s v="2017"/>
    <x v="660"/>
    <d v="2017-07-25T00:00:00"/>
    <x v="3"/>
    <x v="6"/>
    <x v="731"/>
    <x v="26"/>
    <x v="2"/>
    <x v="8"/>
    <s v="Avery 498"/>
    <n v="20.23"/>
    <n v="7"/>
    <n v="9.51"/>
  </r>
  <r>
    <s v="25-07-2017"/>
    <s v="25"/>
    <s v="07"/>
    <s v="2017"/>
    <x v="660"/>
    <d v="2017-07-25T00:00:00"/>
    <x v="3"/>
    <x v="6"/>
    <x v="165"/>
    <x v="13"/>
    <x v="2"/>
    <x v="8"/>
    <s v="Avery 491"/>
    <n v="3.3"/>
    <n v="1"/>
    <n v="1.07"/>
  </r>
  <r>
    <s v="25-07-2017"/>
    <s v="25"/>
    <s v="07"/>
    <s v="2017"/>
    <x v="660"/>
    <d v="2017-07-25T00:00:00"/>
    <x v="3"/>
    <x v="6"/>
    <x v="424"/>
    <x v="13"/>
    <x v="1"/>
    <x v="5"/>
    <s v="Eldon 200 Class Desk Accessories"/>
    <n v="20.100000000000001"/>
    <n v="4"/>
    <n v="3.01"/>
  </r>
  <r>
    <s v="25-07-2017"/>
    <s v="25"/>
    <s v="07"/>
    <s v="2017"/>
    <x v="660"/>
    <d v="2017-07-25T00:00:00"/>
    <x v="3"/>
    <x v="6"/>
    <x v="424"/>
    <x v="13"/>
    <x v="2"/>
    <x v="16"/>
    <s v="Acme Galleria Hot Forged Steel Scissors with Colored Handles"/>
    <n v="37.75"/>
    <n v="3"/>
    <n v="4.25"/>
  </r>
  <r>
    <s v="25-07-2017"/>
    <s v="25"/>
    <s v="07"/>
    <s v="2017"/>
    <x v="660"/>
    <d v="2017-07-25T00:00:00"/>
    <x v="3"/>
    <x v="6"/>
    <x v="424"/>
    <x v="13"/>
    <x v="1"/>
    <x v="7"/>
    <s v="Bush Cubix Conference Tables, Fully Assembled"/>
    <n v="138.59"/>
    <n v="1"/>
    <n v="-34.65"/>
  </r>
  <r>
    <s v="25-07-2017"/>
    <s v="25"/>
    <s v="07"/>
    <s v="2017"/>
    <x v="660"/>
    <d v="2017-07-25T00:00:00"/>
    <x v="3"/>
    <x v="6"/>
    <x v="424"/>
    <x v="13"/>
    <x v="2"/>
    <x v="6"/>
    <s v="Fellowes Bankers Box Staxonsteel Drawer File/Stacking System"/>
    <n v="259.92"/>
    <n v="5"/>
    <n v="-25.99"/>
  </r>
  <r>
    <s v="25-07-2017"/>
    <s v="25"/>
    <s v="07"/>
    <s v="2017"/>
    <x v="660"/>
    <d v="2017-07-25T00:00:00"/>
    <x v="3"/>
    <x v="6"/>
    <x v="424"/>
    <x v="13"/>
    <x v="2"/>
    <x v="3"/>
    <s v="Xerox 216"/>
    <n v="20.74"/>
    <n v="4"/>
    <n v="7.26"/>
  </r>
  <r>
    <s v="25-07-2017"/>
    <s v="25"/>
    <s v="07"/>
    <s v="2017"/>
    <x v="660"/>
    <d v="2017-07-25T00:00:00"/>
    <x v="3"/>
    <x v="6"/>
    <x v="726"/>
    <x v="4"/>
    <x v="1"/>
    <x v="7"/>
    <s v="Safco Drafting Table"/>
    <n v="298.12"/>
    <n v="6"/>
    <n v="-4.26"/>
  </r>
  <r>
    <s v="26-07-2017"/>
    <s v="26"/>
    <s v="07"/>
    <s v="2017"/>
    <x v="661"/>
    <d v="2017-07-26T00:00:00"/>
    <x v="3"/>
    <x v="6"/>
    <x v="451"/>
    <x v="5"/>
    <x v="0"/>
    <x v="0"/>
    <s v="LogitechÂ Z-906 Speaker sys - home theater - 5.1-CH"/>
    <n v="1649.95"/>
    <n v="5"/>
    <n v="659.98"/>
  </r>
  <r>
    <s v="26-07-2017"/>
    <s v="26"/>
    <s v="07"/>
    <s v="2017"/>
    <x v="661"/>
    <d v="2017-07-26T00:00:00"/>
    <x v="3"/>
    <x v="6"/>
    <x v="451"/>
    <x v="5"/>
    <x v="1"/>
    <x v="1"/>
    <s v="Global Airflow Leather Mesh Back Chair, Black"/>
    <n v="362.35"/>
    <n v="3"/>
    <n v="45.29"/>
  </r>
  <r>
    <s v="27-07-2017"/>
    <s v="27"/>
    <s v="07"/>
    <s v="2017"/>
    <x v="662"/>
    <d v="2017-07-27T00:00:00"/>
    <x v="3"/>
    <x v="6"/>
    <x v="158"/>
    <x v="11"/>
    <x v="1"/>
    <x v="5"/>
    <s v="Eldon Delta Triangular Chair Mat, 52&quot; x 58&quot;, Clear"/>
    <n v="91.03"/>
    <n v="3"/>
    <n v="-2.2799999999999998"/>
  </r>
  <r>
    <s v="27-07-2017"/>
    <s v="27"/>
    <s v="07"/>
    <s v="2017"/>
    <x v="662"/>
    <d v="2017-07-27T00:00:00"/>
    <x v="3"/>
    <x v="6"/>
    <x v="785"/>
    <x v="2"/>
    <x v="1"/>
    <x v="5"/>
    <s v="Tensor Computer Mounted Lamp"/>
    <n v="14.89"/>
    <n v="1"/>
    <n v="4.0199999999999996"/>
  </r>
  <r>
    <s v="27-07-2017"/>
    <s v="27"/>
    <s v="07"/>
    <s v="2017"/>
    <x v="662"/>
    <d v="2017-07-27T00:00:00"/>
    <x v="3"/>
    <x v="6"/>
    <x v="785"/>
    <x v="2"/>
    <x v="0"/>
    <x v="2"/>
    <s v="Nortel Networks T7316 E Nt8 B27"/>
    <n v="543.91999999999996"/>
    <n v="8"/>
    <n v="135.97999999999999"/>
  </r>
  <r>
    <s v="27-07-2017"/>
    <s v="27"/>
    <s v="07"/>
    <s v="2017"/>
    <x v="662"/>
    <d v="2017-07-27T00:00:00"/>
    <x v="3"/>
    <x v="6"/>
    <x v="332"/>
    <x v="1"/>
    <x v="1"/>
    <x v="5"/>
    <s v="Staple-based wall hangings"/>
    <n v="23.88"/>
    <n v="3"/>
    <n v="10.51"/>
  </r>
  <r>
    <s v="27-07-2017"/>
    <s v="27"/>
    <s v="07"/>
    <s v="2017"/>
    <x v="662"/>
    <d v="2017-07-27T00:00:00"/>
    <x v="3"/>
    <x v="6"/>
    <x v="332"/>
    <x v="1"/>
    <x v="2"/>
    <x v="3"/>
    <s v="Message Book, Phone, Wirebound Standard Line Memo, 2 3/4&quot; X 5&quot;"/>
    <n v="26.2"/>
    <n v="4"/>
    <n v="12.05"/>
  </r>
  <r>
    <s v="27-07-2017"/>
    <s v="27"/>
    <s v="07"/>
    <s v="2017"/>
    <x v="662"/>
    <d v="2017-07-27T00:00:00"/>
    <x v="3"/>
    <x v="6"/>
    <x v="332"/>
    <x v="1"/>
    <x v="2"/>
    <x v="3"/>
    <s v="Xerox 227"/>
    <n v="12.96"/>
    <n v="2"/>
    <n v="6.22"/>
  </r>
  <r>
    <s v="27-07-2017"/>
    <s v="27"/>
    <s v="07"/>
    <s v="2017"/>
    <x v="662"/>
    <d v="2017-07-27T00:00:00"/>
    <x v="3"/>
    <x v="6"/>
    <x v="332"/>
    <x v="1"/>
    <x v="0"/>
    <x v="0"/>
    <s v="Sony Micro Vault Click 8 GB USB 2.0 Flash Drive"/>
    <n v="234.95"/>
    <n v="5"/>
    <n v="32.89"/>
  </r>
  <r>
    <s v="27-07-2017"/>
    <s v="27"/>
    <s v="07"/>
    <s v="2017"/>
    <x v="662"/>
    <d v="2017-07-27T00:00:00"/>
    <x v="3"/>
    <x v="6"/>
    <x v="691"/>
    <x v="12"/>
    <x v="1"/>
    <x v="1"/>
    <s v="Global Value Mid-Back Manager's Chair, Gray"/>
    <n v="194.85"/>
    <n v="4"/>
    <n v="12.18"/>
  </r>
  <r>
    <s v="28-07-2017"/>
    <s v="28"/>
    <s v="07"/>
    <s v="2017"/>
    <x v="663"/>
    <d v="2017-07-28T00:00:00"/>
    <x v="3"/>
    <x v="6"/>
    <x v="656"/>
    <x v="5"/>
    <x v="2"/>
    <x v="9"/>
    <s v="Zipper Ring Binder Pockets"/>
    <n v="9.98"/>
    <n v="4"/>
    <n v="3.62"/>
  </r>
  <r>
    <s v="28-07-2017"/>
    <s v="28"/>
    <s v="07"/>
    <s v="2017"/>
    <x v="663"/>
    <d v="2017-07-28T00:00:00"/>
    <x v="3"/>
    <x v="6"/>
    <x v="656"/>
    <x v="5"/>
    <x v="2"/>
    <x v="6"/>
    <s v="Super Decoflex Portable Personal File"/>
    <n v="14.98"/>
    <n v="1"/>
    <n v="4.1900000000000004"/>
  </r>
  <r>
    <s v="28-07-2017"/>
    <s v="28"/>
    <s v="07"/>
    <s v="2017"/>
    <x v="663"/>
    <d v="2017-07-28T00:00:00"/>
    <x v="3"/>
    <x v="6"/>
    <x v="656"/>
    <x v="5"/>
    <x v="0"/>
    <x v="2"/>
    <s v="Wilson Electronics DB Pro Signal Booster"/>
    <n v="1145.5999999999999"/>
    <n v="4"/>
    <n v="100.24"/>
  </r>
  <r>
    <s v="29-07-2017"/>
    <s v="29"/>
    <s v="07"/>
    <s v="2017"/>
    <x v="664"/>
    <d v="2017-07-29T00:00:00"/>
    <x v="3"/>
    <x v="6"/>
    <x v="675"/>
    <x v="12"/>
    <x v="2"/>
    <x v="10"/>
    <s v="Holmes HEPA Air Purifier"/>
    <n v="34.85"/>
    <n v="2"/>
    <n v="6.53"/>
  </r>
  <r>
    <s v="29-07-2017"/>
    <s v="29"/>
    <s v="07"/>
    <s v="2017"/>
    <x v="664"/>
    <d v="2017-07-29T00:00:00"/>
    <x v="3"/>
    <x v="6"/>
    <x v="675"/>
    <x v="12"/>
    <x v="0"/>
    <x v="2"/>
    <s v="Samsung Replacement EH64AVFWE Premium Headset"/>
    <n v="22"/>
    <n v="5"/>
    <n v="1.38"/>
  </r>
  <r>
    <s v="29-07-2017"/>
    <s v="29"/>
    <s v="07"/>
    <s v="2017"/>
    <x v="664"/>
    <d v="2017-07-29T00:00:00"/>
    <x v="3"/>
    <x v="6"/>
    <x v="675"/>
    <x v="12"/>
    <x v="2"/>
    <x v="11"/>
    <s v="Newell 322"/>
    <n v="4.37"/>
    <n v="3"/>
    <n v="0.38"/>
  </r>
  <r>
    <s v="29-07-2017"/>
    <s v="29"/>
    <s v="07"/>
    <s v="2017"/>
    <x v="664"/>
    <d v="2017-07-29T00:00:00"/>
    <x v="3"/>
    <x v="6"/>
    <x v="5"/>
    <x v="1"/>
    <x v="0"/>
    <x v="0"/>
    <s v="ImationÂ 8GB Mini TravelDrive USB 2.0Â Flash Drive"/>
    <n v="90.57"/>
    <n v="3"/>
    <n v="11.77"/>
  </r>
  <r>
    <s v="29-07-2017"/>
    <s v="29"/>
    <s v="07"/>
    <s v="2017"/>
    <x v="664"/>
    <d v="2017-07-29T00:00:00"/>
    <x v="3"/>
    <x v="6"/>
    <x v="209"/>
    <x v="4"/>
    <x v="2"/>
    <x v="4"/>
    <s v="Assorted Color Push Pins"/>
    <n v="2.9"/>
    <n v="2"/>
    <n v="0.47"/>
  </r>
  <r>
    <s v="29-07-2017"/>
    <s v="29"/>
    <s v="07"/>
    <s v="2017"/>
    <x v="664"/>
    <d v="2017-07-29T00:00:00"/>
    <x v="3"/>
    <x v="6"/>
    <x v="209"/>
    <x v="4"/>
    <x v="0"/>
    <x v="2"/>
    <s v="Cisco SPA301"/>
    <n v="124.79"/>
    <n v="1"/>
    <n v="15.6"/>
  </r>
  <r>
    <s v="29-07-2017"/>
    <s v="29"/>
    <s v="07"/>
    <s v="2017"/>
    <x v="664"/>
    <d v="2017-07-29T00:00:00"/>
    <x v="3"/>
    <x v="6"/>
    <x v="144"/>
    <x v="2"/>
    <x v="2"/>
    <x v="11"/>
    <s v="Sanford Liquid Accent Highlighters"/>
    <n v="60.12"/>
    <n v="9"/>
    <n v="22.24"/>
  </r>
  <r>
    <s v="29-07-2017"/>
    <s v="29"/>
    <s v="07"/>
    <s v="2017"/>
    <x v="664"/>
    <d v="2017-07-29T00:00:00"/>
    <x v="3"/>
    <x v="6"/>
    <x v="287"/>
    <x v="32"/>
    <x v="2"/>
    <x v="9"/>
    <s v="GBC Poly Designer Binding Covers"/>
    <n v="33.479999999999997"/>
    <n v="2"/>
    <n v="16.41"/>
  </r>
  <r>
    <s v="29-07-2017"/>
    <s v="29"/>
    <s v="07"/>
    <s v="2017"/>
    <x v="664"/>
    <d v="2017-07-29T00:00:00"/>
    <x v="3"/>
    <x v="6"/>
    <x v="287"/>
    <x v="32"/>
    <x v="0"/>
    <x v="2"/>
    <s v="Nortel Meridian M3904 Professional Digital phone"/>
    <n v="461.97"/>
    <n v="3"/>
    <n v="133.97"/>
  </r>
  <r>
    <s v="29-07-2017"/>
    <s v="29"/>
    <s v="07"/>
    <s v="2017"/>
    <x v="664"/>
    <d v="2017-07-29T00:00:00"/>
    <x v="3"/>
    <x v="6"/>
    <x v="287"/>
    <x v="32"/>
    <x v="2"/>
    <x v="10"/>
    <s v="Holmes Replacement Filter for HEPA Air Cleaner, Very Large Room, HEPA Filter"/>
    <n v="137.62"/>
    <n v="2"/>
    <n v="60.55"/>
  </r>
  <r>
    <s v="29-07-2017"/>
    <s v="29"/>
    <s v="07"/>
    <s v="2017"/>
    <x v="664"/>
    <d v="2017-07-29T00:00:00"/>
    <x v="3"/>
    <x v="6"/>
    <x v="287"/>
    <x v="32"/>
    <x v="1"/>
    <x v="1"/>
    <s v="Office Star Flex Back Scooter Chair with Aluminum Finish Frame"/>
    <n v="302.67"/>
    <n v="3"/>
    <n v="72.64"/>
  </r>
  <r>
    <s v="29-07-2017"/>
    <s v="29"/>
    <s v="07"/>
    <s v="2017"/>
    <x v="664"/>
    <d v="2017-07-29T00:00:00"/>
    <x v="3"/>
    <x v="6"/>
    <x v="373"/>
    <x v="1"/>
    <x v="1"/>
    <x v="14"/>
    <s v="Bush Westfield Collection Bookcases, Medium Cherry Finish"/>
    <n v="115.96"/>
    <n v="2"/>
    <n v="25.51"/>
  </r>
  <r>
    <s v="30-07-2017"/>
    <s v="30"/>
    <s v="07"/>
    <s v="2017"/>
    <x v="665"/>
    <d v="2017-07-30T00:00:00"/>
    <x v="3"/>
    <x v="6"/>
    <x v="189"/>
    <x v="5"/>
    <x v="2"/>
    <x v="6"/>
    <s v="Economy Rollaway Files"/>
    <n v="330.4"/>
    <n v="2"/>
    <n v="85.9"/>
  </r>
  <r>
    <s v="30-07-2017"/>
    <s v="30"/>
    <s v="07"/>
    <s v="2017"/>
    <x v="665"/>
    <d v="2017-07-30T00:00:00"/>
    <x v="3"/>
    <x v="6"/>
    <x v="189"/>
    <x v="5"/>
    <x v="2"/>
    <x v="8"/>
    <s v="Avery 480"/>
    <n v="26.25"/>
    <n v="7"/>
    <n v="12.6"/>
  </r>
  <r>
    <s v="30-07-2017"/>
    <s v="30"/>
    <s v="07"/>
    <s v="2017"/>
    <x v="665"/>
    <d v="2017-07-30T00:00:00"/>
    <x v="3"/>
    <x v="6"/>
    <x v="536"/>
    <x v="18"/>
    <x v="2"/>
    <x v="9"/>
    <s v="GBC ProClick Punch Binding System"/>
    <n v="76.78"/>
    <n v="4"/>
    <n v="-53.74"/>
  </r>
  <r>
    <s v="30-07-2017"/>
    <s v="30"/>
    <s v="07"/>
    <s v="2017"/>
    <x v="665"/>
    <d v="2017-07-30T00:00:00"/>
    <x v="3"/>
    <x v="6"/>
    <x v="714"/>
    <x v="29"/>
    <x v="0"/>
    <x v="2"/>
    <s v="invisibleSHIELD by ZAGG Smudge-Free Screen Protector"/>
    <n v="89.95"/>
    <n v="5"/>
    <n v="43.18"/>
  </r>
  <r>
    <s v="31-07-2017"/>
    <s v="31"/>
    <s v="07"/>
    <s v="2017"/>
    <x v="666"/>
    <d v="2017-07-31T00:00:00"/>
    <x v="3"/>
    <x v="6"/>
    <x v="29"/>
    <x v="13"/>
    <x v="2"/>
    <x v="3"/>
    <s v="Xerox 1991"/>
    <n v="54.82"/>
    <n v="3"/>
    <n v="17.82"/>
  </r>
  <r>
    <s v="31-07-2017"/>
    <s v="31"/>
    <s v="07"/>
    <s v="2017"/>
    <x v="666"/>
    <d v="2017-07-31T00:00:00"/>
    <x v="3"/>
    <x v="6"/>
    <x v="483"/>
    <x v="11"/>
    <x v="0"/>
    <x v="0"/>
    <s v="TRENDnet 56K USB 2.0 Phone, Internet and Fax Modem"/>
    <n v="41.42"/>
    <n v="2"/>
    <n v="8.2799999999999994"/>
  </r>
  <r>
    <s v="31-07-2017"/>
    <s v="31"/>
    <s v="07"/>
    <s v="2017"/>
    <x v="666"/>
    <d v="2017-07-31T00:00:00"/>
    <x v="3"/>
    <x v="6"/>
    <x v="669"/>
    <x v="3"/>
    <x v="0"/>
    <x v="2"/>
    <s v="Motorola L804"/>
    <n v="36.79"/>
    <n v="1"/>
    <n v="4.1399999999999997"/>
  </r>
  <r>
    <s v="31-07-2017"/>
    <s v="31"/>
    <s v="07"/>
    <s v="2017"/>
    <x v="666"/>
    <d v="2017-07-31T00:00:00"/>
    <x v="3"/>
    <x v="6"/>
    <x v="574"/>
    <x v="5"/>
    <x v="2"/>
    <x v="6"/>
    <s v="Eldon Portable Mobile Manager"/>
    <n v="56.56"/>
    <n v="2"/>
    <n v="15.27"/>
  </r>
  <r>
    <s v="31-07-2017"/>
    <s v="31"/>
    <s v="07"/>
    <s v="2017"/>
    <x v="666"/>
    <d v="2017-07-31T00:00:00"/>
    <x v="3"/>
    <x v="6"/>
    <x v="574"/>
    <x v="5"/>
    <x v="1"/>
    <x v="5"/>
    <s v="Master Big Foot Doorstop, Beige"/>
    <n v="36.96"/>
    <n v="7"/>
    <n v="11.46"/>
  </r>
  <r>
    <s v="31-07-2017"/>
    <s v="31"/>
    <s v="07"/>
    <s v="2017"/>
    <x v="666"/>
    <d v="2017-07-31T00:00:00"/>
    <x v="3"/>
    <x v="6"/>
    <x v="479"/>
    <x v="0"/>
    <x v="2"/>
    <x v="9"/>
    <s v="Acco 3-Hole Punch"/>
    <n v="17.52"/>
    <n v="4"/>
    <n v="8.41"/>
  </r>
  <r>
    <s v="31-07-2017"/>
    <s v="31"/>
    <s v="07"/>
    <s v="2017"/>
    <x v="666"/>
    <d v="2017-07-31T00:00:00"/>
    <x v="3"/>
    <x v="6"/>
    <x v="479"/>
    <x v="0"/>
    <x v="2"/>
    <x v="10"/>
    <s v="3M Office Air Cleaner"/>
    <n v="155.88"/>
    <n v="6"/>
    <n v="54.56"/>
  </r>
  <r>
    <s v="31-07-2017"/>
    <s v="31"/>
    <s v="07"/>
    <s v="2017"/>
    <x v="666"/>
    <d v="2017-07-31T00:00:00"/>
    <x v="3"/>
    <x v="6"/>
    <x v="461"/>
    <x v="13"/>
    <x v="0"/>
    <x v="2"/>
    <s v="Polycom SoundPoint Pro SE-225 Corded phone"/>
    <n v="285.58"/>
    <n v="4"/>
    <n v="-57.12"/>
  </r>
  <r>
    <s v="31-07-2017"/>
    <s v="31"/>
    <s v="07"/>
    <s v="2017"/>
    <x v="666"/>
    <d v="2017-07-31T00:00:00"/>
    <x v="3"/>
    <x v="6"/>
    <x v="197"/>
    <x v="37"/>
    <x v="2"/>
    <x v="3"/>
    <s v="Avery Personal Creations Heavyweight Cards"/>
    <n v="11.54"/>
    <n v="1"/>
    <n v="5.54"/>
  </r>
  <r>
    <s v="31-07-2017"/>
    <s v="31"/>
    <s v="07"/>
    <s v="2017"/>
    <x v="666"/>
    <d v="2017-07-31T00:00:00"/>
    <x v="3"/>
    <x v="6"/>
    <x v="197"/>
    <x v="37"/>
    <x v="2"/>
    <x v="9"/>
    <s v="Fellowes PB200 Plastic Comb Binding Machine"/>
    <n v="849.95"/>
    <n v="5"/>
    <n v="390.98"/>
  </r>
  <r>
    <s v="31-07-2017"/>
    <s v="31"/>
    <s v="07"/>
    <s v="2017"/>
    <x v="666"/>
    <d v="2017-07-31T00:00:00"/>
    <x v="3"/>
    <x v="6"/>
    <x v="197"/>
    <x v="37"/>
    <x v="2"/>
    <x v="9"/>
    <s v="Black Avery Memo-Size 3-Ring Binder, 5 1/2&quot; x 8 1/2&quot;"/>
    <n v="11.01"/>
    <n v="3"/>
    <n v="5.39"/>
  </r>
  <r>
    <m/>
    <m/>
    <m/>
    <m/>
    <x v="0"/>
    <d v="2017-08-01T00:00:00"/>
    <x v="3"/>
    <x v="7"/>
    <x v="227"/>
    <x v="1"/>
    <x v="1"/>
    <x v="7"/>
    <s v="Balt Solid Wood Round Tables"/>
    <n v="892.98"/>
    <n v="2"/>
    <n v="80.37"/>
  </r>
  <r>
    <m/>
    <m/>
    <m/>
    <m/>
    <x v="0"/>
    <d v="2017-08-03T00:00:00"/>
    <x v="3"/>
    <x v="7"/>
    <x v="681"/>
    <x v="21"/>
    <x v="2"/>
    <x v="10"/>
    <s v="Belkin 8 Outlet SurgeMaster II Gold Surge Protector with Phone Protection"/>
    <n v="647.84"/>
    <n v="8"/>
    <n v="168.44"/>
  </r>
  <r>
    <m/>
    <m/>
    <m/>
    <m/>
    <x v="0"/>
    <d v="2017-08-03T00:00:00"/>
    <x v="3"/>
    <x v="7"/>
    <x v="681"/>
    <x v="21"/>
    <x v="2"/>
    <x v="8"/>
    <s v="Avery Address/Shipping Labels for Typewriters, 4&quot; x 2&quot;"/>
    <n v="20.7"/>
    <n v="2"/>
    <n v="9.94"/>
  </r>
  <r>
    <m/>
    <m/>
    <m/>
    <m/>
    <x v="0"/>
    <d v="2017-08-03T00:00:00"/>
    <x v="3"/>
    <x v="7"/>
    <x v="550"/>
    <x v="5"/>
    <x v="2"/>
    <x v="9"/>
    <s v="Green Canvas Binder for 8-1/2&quot; x 14&quot; Sheets"/>
    <n v="171.2"/>
    <n v="5"/>
    <n v="64.2"/>
  </r>
  <r>
    <m/>
    <m/>
    <m/>
    <m/>
    <x v="0"/>
    <d v="2017-08-03T00:00:00"/>
    <x v="3"/>
    <x v="7"/>
    <x v="550"/>
    <x v="5"/>
    <x v="2"/>
    <x v="11"/>
    <s v="Newell 323"/>
    <n v="3.36"/>
    <n v="2"/>
    <n v="0.87"/>
  </r>
  <r>
    <m/>
    <m/>
    <m/>
    <m/>
    <x v="0"/>
    <d v="2017-08-04T00:00:00"/>
    <x v="3"/>
    <x v="7"/>
    <x v="125"/>
    <x v="21"/>
    <x v="1"/>
    <x v="5"/>
    <s v="Eldon Expressions Punched Metal &amp; Wood Desk Accessories, Black &amp; Cherry"/>
    <n v="56.28"/>
    <n v="6"/>
    <n v="15.76"/>
  </r>
  <r>
    <m/>
    <m/>
    <m/>
    <m/>
    <x v="0"/>
    <d v="2017-08-04T00:00:00"/>
    <x v="3"/>
    <x v="7"/>
    <x v="125"/>
    <x v="21"/>
    <x v="2"/>
    <x v="9"/>
    <s v="GBC DocuBind TL300 Electric Binding System"/>
    <n v="2690.97"/>
    <n v="3"/>
    <n v="1264.76"/>
  </r>
  <r>
    <m/>
    <m/>
    <m/>
    <m/>
    <x v="0"/>
    <d v="2017-08-04T00:00:00"/>
    <x v="3"/>
    <x v="7"/>
    <x v="449"/>
    <x v="8"/>
    <x v="2"/>
    <x v="6"/>
    <s v="Tennsco 16-Compartment Lockers with Coat Rack"/>
    <n v="2591.56"/>
    <n v="4"/>
    <n v="621.97"/>
  </r>
  <r>
    <m/>
    <m/>
    <m/>
    <m/>
    <x v="0"/>
    <d v="2017-08-04T00:00:00"/>
    <x v="3"/>
    <x v="7"/>
    <x v="449"/>
    <x v="8"/>
    <x v="2"/>
    <x v="10"/>
    <s v="Black &amp; Decker Filter for Double Action Dustbuster Cordless Vac BLDV7210"/>
    <n v="41.95"/>
    <n v="5"/>
    <n v="10.49"/>
  </r>
  <r>
    <m/>
    <m/>
    <m/>
    <m/>
    <x v="0"/>
    <d v="2017-08-04T00:00:00"/>
    <x v="3"/>
    <x v="7"/>
    <x v="341"/>
    <x v="5"/>
    <x v="2"/>
    <x v="3"/>
    <s v="Xerox 1891"/>
    <n v="244.55"/>
    <n v="5"/>
    <n v="114.94"/>
  </r>
  <r>
    <m/>
    <m/>
    <m/>
    <m/>
    <x v="0"/>
    <d v="2017-08-04T00:00:00"/>
    <x v="3"/>
    <x v="7"/>
    <x v="341"/>
    <x v="5"/>
    <x v="2"/>
    <x v="3"/>
    <s v="Xerox 1942"/>
    <n v="195.76"/>
    <n v="4"/>
    <n v="97.88"/>
  </r>
  <r>
    <m/>
    <m/>
    <m/>
    <m/>
    <x v="0"/>
    <d v="2017-08-04T00:00:00"/>
    <x v="3"/>
    <x v="7"/>
    <x v="60"/>
    <x v="10"/>
    <x v="1"/>
    <x v="5"/>
    <s v="3M Polarizing Task Lamp with Clamp Arm, Light Gray"/>
    <n v="273.95999999999998"/>
    <n v="2"/>
    <n v="71.23"/>
  </r>
  <r>
    <m/>
    <m/>
    <m/>
    <m/>
    <x v="0"/>
    <d v="2017-08-04T00:00:00"/>
    <x v="3"/>
    <x v="7"/>
    <x v="60"/>
    <x v="10"/>
    <x v="1"/>
    <x v="5"/>
    <s v="Luxo Professional Combination Clamp-On Lamps"/>
    <n v="306.89999999999998"/>
    <n v="3"/>
    <n v="79.790000000000006"/>
  </r>
  <r>
    <m/>
    <m/>
    <m/>
    <m/>
    <x v="0"/>
    <d v="2017-08-05T00:00:00"/>
    <x v="3"/>
    <x v="7"/>
    <x v="234"/>
    <x v="18"/>
    <x v="1"/>
    <x v="1"/>
    <s v="Global Chrome Stack Chair"/>
    <n v="47.99"/>
    <n v="2"/>
    <n v="-2.06"/>
  </r>
  <r>
    <m/>
    <m/>
    <m/>
    <m/>
    <x v="0"/>
    <d v="2017-08-05T00:00:00"/>
    <x v="3"/>
    <x v="7"/>
    <x v="577"/>
    <x v="5"/>
    <x v="0"/>
    <x v="12"/>
    <s v="Canon Imageclass D680 Copier / Fax"/>
    <n v="3359.95"/>
    <n v="6"/>
    <n v="1049.99"/>
  </r>
  <r>
    <m/>
    <m/>
    <m/>
    <m/>
    <x v="0"/>
    <d v="2017-08-05T00:00:00"/>
    <x v="3"/>
    <x v="7"/>
    <x v="388"/>
    <x v="13"/>
    <x v="1"/>
    <x v="1"/>
    <s v="Global Armless Task Chair, Royal Blue"/>
    <n v="128.06"/>
    <n v="3"/>
    <n v="-23.78"/>
  </r>
  <r>
    <m/>
    <m/>
    <m/>
    <m/>
    <x v="0"/>
    <d v="2017-08-05T00:00:00"/>
    <x v="3"/>
    <x v="7"/>
    <x v="263"/>
    <x v="5"/>
    <x v="2"/>
    <x v="10"/>
    <s v="Fellowes Mighty 8 Compact Surge Protector"/>
    <n v="81.08"/>
    <n v="4"/>
    <n v="22.7"/>
  </r>
  <r>
    <m/>
    <m/>
    <m/>
    <m/>
    <x v="0"/>
    <d v="2017-08-05T00:00:00"/>
    <x v="3"/>
    <x v="7"/>
    <x v="369"/>
    <x v="4"/>
    <x v="2"/>
    <x v="3"/>
    <s v="Xerox 1997"/>
    <n v="41.47"/>
    <n v="8"/>
    <n v="14.52"/>
  </r>
  <r>
    <m/>
    <m/>
    <m/>
    <m/>
    <x v="0"/>
    <d v="2017-08-06T00:00:00"/>
    <x v="3"/>
    <x v="7"/>
    <x v="12"/>
    <x v="4"/>
    <x v="2"/>
    <x v="10"/>
    <s v="Eureka Disposable Bags for Sanitaire Vibra Groomer I Upright Vac"/>
    <n v="1.62"/>
    <n v="2"/>
    <n v="-4.47"/>
  </r>
  <r>
    <m/>
    <m/>
    <m/>
    <m/>
    <x v="0"/>
    <d v="2017-08-06T00:00:00"/>
    <x v="3"/>
    <x v="7"/>
    <x v="185"/>
    <x v="4"/>
    <x v="2"/>
    <x v="16"/>
    <s v="Acme Tagit Stainless Steel Antibacterial Scissors"/>
    <n v="23.76"/>
    <n v="3"/>
    <n v="2.08"/>
  </r>
  <r>
    <m/>
    <m/>
    <m/>
    <m/>
    <x v="0"/>
    <d v="2017-08-06T00:00:00"/>
    <x v="3"/>
    <x v="7"/>
    <x v="185"/>
    <x v="4"/>
    <x v="2"/>
    <x v="3"/>
    <s v="Easy-staple paper"/>
    <n v="85.06"/>
    <n v="3"/>
    <n v="28.71"/>
  </r>
  <r>
    <m/>
    <m/>
    <m/>
    <m/>
    <x v="0"/>
    <d v="2017-08-06T00:00:00"/>
    <x v="3"/>
    <x v="7"/>
    <x v="185"/>
    <x v="4"/>
    <x v="0"/>
    <x v="2"/>
    <s v="ClearOne Communications CHAT 70 OCÂ Speaker Phone"/>
    <n v="381.58"/>
    <n v="3"/>
    <n v="28.62"/>
  </r>
  <r>
    <m/>
    <m/>
    <m/>
    <m/>
    <x v="0"/>
    <d v="2017-08-06T00:00:00"/>
    <x v="3"/>
    <x v="7"/>
    <x v="507"/>
    <x v="30"/>
    <x v="2"/>
    <x v="9"/>
    <s v="Wilson Jones Impact Binders"/>
    <n v="10.36"/>
    <n v="2"/>
    <n v="5.08"/>
  </r>
  <r>
    <m/>
    <m/>
    <m/>
    <m/>
    <x v="0"/>
    <d v="2017-08-06T00:00:00"/>
    <x v="3"/>
    <x v="7"/>
    <x v="455"/>
    <x v="3"/>
    <x v="2"/>
    <x v="9"/>
    <s v="GBC Twin Loop Wire Binding Elements, 9/16&quot; Spine, Black"/>
    <n v="12.18"/>
    <n v="4"/>
    <n v="-18.87"/>
  </r>
  <r>
    <m/>
    <m/>
    <m/>
    <m/>
    <x v="0"/>
    <d v="2017-08-06T00:00:00"/>
    <x v="3"/>
    <x v="7"/>
    <x v="487"/>
    <x v="5"/>
    <x v="1"/>
    <x v="14"/>
    <s v="Riverside Palais Royal Lawyers Bookcase, Royale Cherry Finish"/>
    <n v="1497.67"/>
    <n v="2"/>
    <n v="140.96"/>
  </r>
  <r>
    <m/>
    <m/>
    <m/>
    <m/>
    <x v="0"/>
    <d v="2017-08-06T00:00:00"/>
    <x v="3"/>
    <x v="7"/>
    <x v="487"/>
    <x v="5"/>
    <x v="0"/>
    <x v="2"/>
    <s v="Shocksock Galaxy S4 Armband"/>
    <n v="17.52"/>
    <n v="2"/>
    <n v="-3.5"/>
  </r>
  <r>
    <m/>
    <m/>
    <m/>
    <m/>
    <x v="0"/>
    <d v="2017-08-06T00:00:00"/>
    <x v="3"/>
    <x v="7"/>
    <x v="410"/>
    <x v="22"/>
    <x v="0"/>
    <x v="0"/>
    <s v="Memorex Micro Travel Drive 16 GB"/>
    <n v="89.54"/>
    <n v="7"/>
    <n v="12.31"/>
  </r>
  <r>
    <m/>
    <m/>
    <m/>
    <m/>
    <x v="0"/>
    <d v="2017-08-06T00:00:00"/>
    <x v="3"/>
    <x v="7"/>
    <x v="410"/>
    <x v="22"/>
    <x v="2"/>
    <x v="6"/>
    <s v="Rogers Deluxe File Chest"/>
    <n v="35.17"/>
    <n v="2"/>
    <n v="-8.35"/>
  </r>
  <r>
    <m/>
    <m/>
    <m/>
    <m/>
    <x v="0"/>
    <d v="2017-08-06T00:00:00"/>
    <x v="3"/>
    <x v="7"/>
    <x v="410"/>
    <x v="22"/>
    <x v="2"/>
    <x v="9"/>
    <s v="GBC VeloBinder Electric Binding Machine"/>
    <n v="72.59"/>
    <n v="2"/>
    <n v="-48.39"/>
  </r>
  <r>
    <m/>
    <m/>
    <m/>
    <m/>
    <x v="0"/>
    <d v="2017-08-07T00:00:00"/>
    <x v="3"/>
    <x v="7"/>
    <x v="251"/>
    <x v="6"/>
    <x v="2"/>
    <x v="11"/>
    <s v="Binney &amp; Smith inkTank Erasable Desk Highlighter, Chisel Tip, Yellow, 12/Box"/>
    <n v="7.56"/>
    <n v="3"/>
    <n v="3.1"/>
  </r>
  <r>
    <m/>
    <m/>
    <m/>
    <m/>
    <x v="0"/>
    <d v="2017-08-07T00:00:00"/>
    <x v="3"/>
    <x v="7"/>
    <x v="251"/>
    <x v="6"/>
    <x v="2"/>
    <x v="3"/>
    <s v="Easy-staple paper"/>
    <n v="24.56"/>
    <n v="2"/>
    <n v="11.54"/>
  </r>
  <r>
    <m/>
    <m/>
    <m/>
    <m/>
    <x v="0"/>
    <d v="2017-08-07T00:00:00"/>
    <x v="3"/>
    <x v="7"/>
    <x v="251"/>
    <x v="6"/>
    <x v="2"/>
    <x v="11"/>
    <s v="BIC Brite Liner Highlighters, Chisel Tip"/>
    <n v="12.96"/>
    <n v="2"/>
    <n v="4.1500000000000004"/>
  </r>
  <r>
    <m/>
    <m/>
    <m/>
    <m/>
    <x v="0"/>
    <d v="2017-08-07T00:00:00"/>
    <x v="3"/>
    <x v="7"/>
    <x v="184"/>
    <x v="5"/>
    <x v="1"/>
    <x v="5"/>
    <s v="Deflect-o SuperTray Unbreakable Stackable Tray, Letter, Black"/>
    <n v="145.9"/>
    <n v="5"/>
    <n v="62.74"/>
  </r>
  <r>
    <m/>
    <m/>
    <m/>
    <m/>
    <x v="0"/>
    <d v="2017-08-07T00:00:00"/>
    <x v="3"/>
    <x v="7"/>
    <x v="788"/>
    <x v="1"/>
    <x v="1"/>
    <x v="5"/>
    <s v="GE 48&quot; Fluorescent Tube, Cool White Energy Saver, 34 Watts, 30/Box"/>
    <n v="198.46"/>
    <n v="2"/>
    <n v="99.23"/>
  </r>
  <r>
    <m/>
    <m/>
    <m/>
    <m/>
    <x v="0"/>
    <d v="2017-08-07T00:00:00"/>
    <x v="3"/>
    <x v="7"/>
    <x v="788"/>
    <x v="1"/>
    <x v="2"/>
    <x v="8"/>
    <s v="Dot Matrix Printer Tape Reel Labels, White, 5000/Box"/>
    <n v="786.48"/>
    <n v="8"/>
    <n v="385.38"/>
  </r>
  <r>
    <m/>
    <m/>
    <m/>
    <m/>
    <x v="0"/>
    <d v="2017-08-07T00:00:00"/>
    <x v="3"/>
    <x v="7"/>
    <x v="788"/>
    <x v="1"/>
    <x v="2"/>
    <x v="9"/>
    <s v="GBC White Gloss Covers, Plain Front"/>
    <n v="23.17"/>
    <n v="2"/>
    <n v="7.82"/>
  </r>
  <r>
    <m/>
    <m/>
    <m/>
    <m/>
    <x v="0"/>
    <d v="2017-08-07T00:00:00"/>
    <x v="3"/>
    <x v="7"/>
    <x v="788"/>
    <x v="1"/>
    <x v="0"/>
    <x v="0"/>
    <s v="Micro Innovations USB RF Wireless Keyboard with Mouse"/>
    <n v="50"/>
    <n v="2"/>
    <n v="10.5"/>
  </r>
  <r>
    <m/>
    <m/>
    <m/>
    <m/>
    <x v="0"/>
    <d v="2017-08-07T00:00:00"/>
    <x v="3"/>
    <x v="7"/>
    <x v="373"/>
    <x v="5"/>
    <x v="2"/>
    <x v="8"/>
    <s v="Avery 485"/>
    <n v="75.180000000000007"/>
    <n v="6"/>
    <n v="35.33"/>
  </r>
  <r>
    <m/>
    <m/>
    <m/>
    <m/>
    <x v="0"/>
    <d v="2017-08-07T00:00:00"/>
    <x v="3"/>
    <x v="7"/>
    <x v="3"/>
    <x v="1"/>
    <x v="1"/>
    <x v="5"/>
    <s v="Master Big Foot Doorstop, Beige"/>
    <n v="15.84"/>
    <n v="3"/>
    <n v="4.91"/>
  </r>
  <r>
    <m/>
    <m/>
    <m/>
    <m/>
    <x v="0"/>
    <d v="2017-08-07T00:00:00"/>
    <x v="3"/>
    <x v="7"/>
    <x v="3"/>
    <x v="1"/>
    <x v="2"/>
    <x v="9"/>
    <s v="GBC VeloBinder Manual Binding System"/>
    <n v="86.38"/>
    <n v="3"/>
    <n v="30.23"/>
  </r>
  <r>
    <m/>
    <m/>
    <m/>
    <m/>
    <x v="0"/>
    <d v="2017-08-07T00:00:00"/>
    <x v="3"/>
    <x v="7"/>
    <x v="3"/>
    <x v="1"/>
    <x v="2"/>
    <x v="11"/>
    <s v="Zebra Zazzle Fluorescent Highlighters"/>
    <n v="18.239999999999998"/>
    <n v="3"/>
    <n v="6.2"/>
  </r>
  <r>
    <m/>
    <m/>
    <m/>
    <m/>
    <x v="0"/>
    <d v="2017-08-07T00:00:00"/>
    <x v="3"/>
    <x v="7"/>
    <x v="3"/>
    <x v="1"/>
    <x v="2"/>
    <x v="11"/>
    <s v="Crayola Colored Pencils"/>
    <n v="13.12"/>
    <n v="4"/>
    <n v="4.33"/>
  </r>
  <r>
    <m/>
    <m/>
    <m/>
    <m/>
    <x v="0"/>
    <d v="2017-08-07T00:00:00"/>
    <x v="3"/>
    <x v="7"/>
    <x v="737"/>
    <x v="37"/>
    <x v="1"/>
    <x v="5"/>
    <s v="36X48 HARDFLOOR CHAIRMAT"/>
    <n v="83.92"/>
    <n v="4"/>
    <n v="5.87"/>
  </r>
  <r>
    <m/>
    <m/>
    <m/>
    <m/>
    <x v="0"/>
    <d v="2017-08-07T00:00:00"/>
    <x v="3"/>
    <x v="7"/>
    <x v="737"/>
    <x v="37"/>
    <x v="0"/>
    <x v="0"/>
    <s v="Maxell 4.7GB DVD-R"/>
    <n v="141.9"/>
    <n v="5"/>
    <n v="58.18"/>
  </r>
  <r>
    <m/>
    <m/>
    <m/>
    <m/>
    <x v="0"/>
    <d v="2017-08-07T00:00:00"/>
    <x v="3"/>
    <x v="7"/>
    <x v="737"/>
    <x v="37"/>
    <x v="1"/>
    <x v="5"/>
    <s v="Tensor Track Tree Floor Lamp"/>
    <n v="39.979999999999997"/>
    <n v="2"/>
    <n v="9.1999999999999993"/>
  </r>
  <r>
    <m/>
    <m/>
    <m/>
    <m/>
    <x v="0"/>
    <d v="2017-08-07T00:00:00"/>
    <x v="3"/>
    <x v="7"/>
    <x v="737"/>
    <x v="37"/>
    <x v="2"/>
    <x v="11"/>
    <s v="Newell 325"/>
    <n v="28.91"/>
    <n v="7"/>
    <n v="8.67"/>
  </r>
  <r>
    <m/>
    <m/>
    <m/>
    <m/>
    <x v="0"/>
    <d v="2017-08-07T00:00:00"/>
    <x v="3"/>
    <x v="7"/>
    <x v="737"/>
    <x v="37"/>
    <x v="2"/>
    <x v="11"/>
    <s v="Hunt Boston Vacuum Mount KS Pencil Sharpener"/>
    <n v="174.95"/>
    <n v="5"/>
    <n v="45.49"/>
  </r>
  <r>
    <m/>
    <m/>
    <m/>
    <m/>
    <x v="0"/>
    <d v="2017-08-07T00:00:00"/>
    <x v="3"/>
    <x v="7"/>
    <x v="117"/>
    <x v="1"/>
    <x v="2"/>
    <x v="3"/>
    <s v="Easy-staple paper"/>
    <n v="52.76"/>
    <n v="2"/>
    <n v="24.27"/>
  </r>
  <r>
    <m/>
    <m/>
    <m/>
    <m/>
    <x v="0"/>
    <d v="2017-08-09T00:00:00"/>
    <x v="3"/>
    <x v="7"/>
    <x v="263"/>
    <x v="3"/>
    <x v="1"/>
    <x v="7"/>
    <s v="BoxOffice By Design Rectangular and Half-Moon Meeting Room Tables"/>
    <n v="765.63"/>
    <n v="7"/>
    <n v="-566.55999999999995"/>
  </r>
  <r>
    <m/>
    <m/>
    <m/>
    <m/>
    <x v="0"/>
    <d v="2017-08-09T00:00:00"/>
    <x v="3"/>
    <x v="7"/>
    <x v="641"/>
    <x v="13"/>
    <x v="0"/>
    <x v="2"/>
    <s v="Aastra 6757i CT Wireless VoIP phone"/>
    <n v="258.52999999999997"/>
    <n v="2"/>
    <n v="-47.4"/>
  </r>
  <r>
    <m/>
    <m/>
    <m/>
    <m/>
    <x v="0"/>
    <d v="2017-08-09T00:00:00"/>
    <x v="3"/>
    <x v="7"/>
    <x v="194"/>
    <x v="18"/>
    <x v="0"/>
    <x v="0"/>
    <s v="ImationÂ SwivelÂ Flash DriveÂ USBÂ flash driveÂ - 8 GB"/>
    <n v="9.1"/>
    <n v="1"/>
    <n v="1.71"/>
  </r>
  <r>
    <m/>
    <m/>
    <m/>
    <m/>
    <x v="0"/>
    <d v="2017-08-09T00:00:00"/>
    <x v="3"/>
    <x v="7"/>
    <x v="293"/>
    <x v="18"/>
    <x v="0"/>
    <x v="0"/>
    <s v="Memorex Micro Travel Drive 32 GB"/>
    <n v="116.83"/>
    <n v="4"/>
    <n v="33.590000000000003"/>
  </r>
  <r>
    <m/>
    <m/>
    <m/>
    <m/>
    <x v="0"/>
    <d v="2017-08-09T00:00:00"/>
    <x v="3"/>
    <x v="7"/>
    <x v="592"/>
    <x v="4"/>
    <x v="0"/>
    <x v="0"/>
    <s v="Memorex Froggy Flash Drive 8 GB"/>
    <n v="85.2"/>
    <n v="6"/>
    <n v="20.239999999999998"/>
  </r>
  <r>
    <m/>
    <m/>
    <m/>
    <m/>
    <x v="0"/>
    <d v="2017-08-09T00:00:00"/>
    <x v="3"/>
    <x v="7"/>
    <x v="91"/>
    <x v="4"/>
    <x v="2"/>
    <x v="9"/>
    <s v="Premier Elliptical Ring Binder, Black"/>
    <n v="42.62"/>
    <n v="7"/>
    <n v="-68.19"/>
  </r>
  <r>
    <m/>
    <m/>
    <m/>
    <m/>
    <x v="0"/>
    <d v="2017-08-09T00:00:00"/>
    <x v="3"/>
    <x v="7"/>
    <x v="91"/>
    <x v="4"/>
    <x v="0"/>
    <x v="12"/>
    <s v="Canon PC-428 Personal Copier"/>
    <n v="319.98"/>
    <n v="2"/>
    <n v="107.99"/>
  </r>
  <r>
    <m/>
    <m/>
    <m/>
    <m/>
    <x v="0"/>
    <d v="2017-08-09T00:00:00"/>
    <x v="3"/>
    <x v="7"/>
    <x v="91"/>
    <x v="4"/>
    <x v="2"/>
    <x v="4"/>
    <s v="Vinyl Coated Wire Paper Clips in Organizer Box, 800/Box"/>
    <n v="45.92"/>
    <n v="5"/>
    <n v="15.5"/>
  </r>
  <r>
    <m/>
    <m/>
    <m/>
    <m/>
    <x v="0"/>
    <d v="2017-08-09T00:00:00"/>
    <x v="3"/>
    <x v="7"/>
    <x v="91"/>
    <x v="4"/>
    <x v="1"/>
    <x v="5"/>
    <s v="DAX Black Cherry Wood-Tone Poster Frame"/>
    <n v="21.18"/>
    <n v="2"/>
    <n v="-11.65"/>
  </r>
  <r>
    <m/>
    <m/>
    <m/>
    <m/>
    <x v="0"/>
    <d v="2017-08-09T00:00:00"/>
    <x v="3"/>
    <x v="7"/>
    <x v="91"/>
    <x v="4"/>
    <x v="2"/>
    <x v="3"/>
    <s v="Xerox 205"/>
    <n v="20.74"/>
    <n v="4"/>
    <n v="7.26"/>
  </r>
  <r>
    <m/>
    <m/>
    <m/>
    <m/>
    <x v="0"/>
    <d v="2017-08-09T00:00:00"/>
    <x v="3"/>
    <x v="7"/>
    <x v="91"/>
    <x v="4"/>
    <x v="1"/>
    <x v="1"/>
    <s v="Global Armless Task Chair, Royal Blue"/>
    <n v="213.43"/>
    <n v="5"/>
    <n v="-39.64"/>
  </r>
  <r>
    <m/>
    <m/>
    <m/>
    <m/>
    <x v="0"/>
    <d v="2017-08-09T00:00:00"/>
    <x v="3"/>
    <x v="7"/>
    <x v="671"/>
    <x v="11"/>
    <x v="2"/>
    <x v="6"/>
    <s v="Decoflex Hanging Personal Folder File, Blue"/>
    <n v="61.68"/>
    <n v="5"/>
    <n v="5.4"/>
  </r>
  <r>
    <m/>
    <m/>
    <m/>
    <m/>
    <x v="0"/>
    <d v="2017-08-09T00:00:00"/>
    <x v="3"/>
    <x v="7"/>
    <x v="671"/>
    <x v="11"/>
    <x v="0"/>
    <x v="2"/>
    <s v="Samsung Rugby III"/>
    <n v="158.38"/>
    <n v="3"/>
    <n v="13.86"/>
  </r>
  <r>
    <m/>
    <m/>
    <m/>
    <m/>
    <x v="0"/>
    <d v="2017-08-09T00:00:00"/>
    <x v="3"/>
    <x v="7"/>
    <x v="678"/>
    <x v="2"/>
    <x v="2"/>
    <x v="6"/>
    <s v="Adjustable Personal File Tote"/>
    <n v="65.12"/>
    <n v="4"/>
    <n v="16.93"/>
  </r>
  <r>
    <m/>
    <m/>
    <m/>
    <m/>
    <x v="0"/>
    <d v="2017-08-10T00:00:00"/>
    <x v="3"/>
    <x v="7"/>
    <x v="36"/>
    <x v="5"/>
    <x v="0"/>
    <x v="2"/>
    <s v="Digium D40 VoIP phone"/>
    <n v="103.19"/>
    <n v="1"/>
    <n v="11.61"/>
  </r>
  <r>
    <m/>
    <m/>
    <m/>
    <m/>
    <x v="0"/>
    <d v="2017-08-10T00:00:00"/>
    <x v="3"/>
    <x v="7"/>
    <x v="36"/>
    <x v="5"/>
    <x v="0"/>
    <x v="0"/>
    <s v="KeyTronicÂ E03601U1 -Â KeyboardÂ - Beige"/>
    <n v="36"/>
    <n v="2"/>
    <n v="6.48"/>
  </r>
  <r>
    <m/>
    <m/>
    <m/>
    <m/>
    <x v="0"/>
    <d v="2017-08-10T00:00:00"/>
    <x v="3"/>
    <x v="7"/>
    <x v="36"/>
    <x v="5"/>
    <x v="0"/>
    <x v="0"/>
    <s v="LogitechÂ Illuminated - Keyboard"/>
    <n v="239.96"/>
    <n v="4"/>
    <n v="115.18"/>
  </r>
  <r>
    <m/>
    <m/>
    <m/>
    <m/>
    <x v="0"/>
    <d v="2017-08-10T00:00:00"/>
    <x v="3"/>
    <x v="7"/>
    <x v="36"/>
    <x v="5"/>
    <x v="2"/>
    <x v="6"/>
    <s v="Tennsco Commercial Shelving"/>
    <n v="40.68"/>
    <n v="2"/>
    <n v="0.41"/>
  </r>
  <r>
    <m/>
    <m/>
    <m/>
    <m/>
    <x v="0"/>
    <d v="2017-08-10T00:00:00"/>
    <x v="3"/>
    <x v="7"/>
    <x v="560"/>
    <x v="43"/>
    <x v="2"/>
    <x v="6"/>
    <s v="SAFCO Mobile Desk Side File, Wire Frame"/>
    <n v="42.76"/>
    <n v="1"/>
    <n v="11.12"/>
  </r>
  <r>
    <m/>
    <m/>
    <m/>
    <m/>
    <x v="0"/>
    <d v="2017-08-10T00:00:00"/>
    <x v="3"/>
    <x v="7"/>
    <x v="144"/>
    <x v="2"/>
    <x v="1"/>
    <x v="1"/>
    <s v="Office Star - Ergonomically Designed Knee Chair"/>
    <n v="145.76"/>
    <n v="2"/>
    <n v="3.24"/>
  </r>
  <r>
    <m/>
    <m/>
    <m/>
    <m/>
    <x v="0"/>
    <d v="2017-08-11T00:00:00"/>
    <x v="3"/>
    <x v="7"/>
    <x v="295"/>
    <x v="2"/>
    <x v="2"/>
    <x v="11"/>
    <s v="Panasonic KP-310 Heavy-Duty Electric Pencil Sharpener"/>
    <n v="109.9"/>
    <n v="5"/>
    <n v="32.97"/>
  </r>
  <r>
    <m/>
    <m/>
    <m/>
    <m/>
    <x v="0"/>
    <d v="2017-08-11T00:00:00"/>
    <x v="3"/>
    <x v="7"/>
    <x v="551"/>
    <x v="29"/>
    <x v="1"/>
    <x v="5"/>
    <s v="Howard Miller Distant Time Traveler Alarm Clock"/>
    <n v="274.2"/>
    <n v="10"/>
    <n v="112.42"/>
  </r>
  <r>
    <m/>
    <m/>
    <m/>
    <m/>
    <x v="0"/>
    <d v="2017-08-12T00:00:00"/>
    <x v="3"/>
    <x v="7"/>
    <x v="232"/>
    <x v="5"/>
    <x v="0"/>
    <x v="0"/>
    <s v="Sony 64GB Class 10 Micro SDHC R40 Memory Card"/>
    <n v="179.95"/>
    <n v="5"/>
    <n v="37.79"/>
  </r>
  <r>
    <m/>
    <m/>
    <m/>
    <m/>
    <x v="0"/>
    <d v="2017-08-12T00:00:00"/>
    <x v="3"/>
    <x v="7"/>
    <x v="232"/>
    <x v="5"/>
    <x v="0"/>
    <x v="12"/>
    <s v="Sharp AL-1530CS Digital Copier"/>
    <n v="1199.98"/>
    <n v="3"/>
    <n v="434.99"/>
  </r>
  <r>
    <m/>
    <m/>
    <m/>
    <m/>
    <x v="0"/>
    <d v="2017-08-12T00:00:00"/>
    <x v="3"/>
    <x v="7"/>
    <x v="232"/>
    <x v="5"/>
    <x v="2"/>
    <x v="3"/>
    <s v="Wirebound Message Book, 4 per Page"/>
    <n v="27.15"/>
    <n v="5"/>
    <n v="13.3"/>
  </r>
  <r>
    <m/>
    <m/>
    <m/>
    <m/>
    <x v="0"/>
    <d v="2017-08-12T00:00:00"/>
    <x v="3"/>
    <x v="7"/>
    <x v="232"/>
    <x v="5"/>
    <x v="1"/>
    <x v="7"/>
    <s v="Bevis Round Conference Table Top, X-Base"/>
    <n v="1004.02"/>
    <n v="7"/>
    <n v="-112.95"/>
  </r>
  <r>
    <m/>
    <m/>
    <m/>
    <m/>
    <x v="0"/>
    <d v="2017-08-12T00:00:00"/>
    <x v="3"/>
    <x v="7"/>
    <x v="232"/>
    <x v="5"/>
    <x v="2"/>
    <x v="3"/>
    <s v="Wirebound Service Call Books, 5 1/2&quot; x 4&quot;"/>
    <n v="9.68"/>
    <n v="1"/>
    <n v="4.6500000000000004"/>
  </r>
  <r>
    <m/>
    <m/>
    <m/>
    <m/>
    <x v="0"/>
    <d v="2017-08-12T00:00:00"/>
    <x v="3"/>
    <x v="7"/>
    <x v="232"/>
    <x v="5"/>
    <x v="2"/>
    <x v="8"/>
    <s v="Self-Adhesive Removable Labels"/>
    <n v="28.35"/>
    <n v="9"/>
    <n v="13.61"/>
  </r>
  <r>
    <m/>
    <m/>
    <m/>
    <m/>
    <x v="0"/>
    <d v="2017-08-12T00:00:00"/>
    <x v="3"/>
    <x v="7"/>
    <x v="232"/>
    <x v="5"/>
    <x v="2"/>
    <x v="3"/>
    <s v="Xerox 1908"/>
    <n v="55.98"/>
    <n v="1"/>
    <n v="27.43"/>
  </r>
  <r>
    <m/>
    <m/>
    <m/>
    <m/>
    <x v="0"/>
    <d v="2017-08-12T00:00:00"/>
    <x v="3"/>
    <x v="7"/>
    <x v="232"/>
    <x v="5"/>
    <x v="1"/>
    <x v="14"/>
    <s v="O'Sullivan 4-Shelf Bookcase in Odessa Pine"/>
    <n v="1336.83"/>
    <n v="13"/>
    <n v="31.45"/>
  </r>
  <r>
    <m/>
    <m/>
    <m/>
    <m/>
    <x v="0"/>
    <d v="2017-08-12T00:00:00"/>
    <x v="3"/>
    <x v="7"/>
    <x v="232"/>
    <x v="5"/>
    <x v="1"/>
    <x v="1"/>
    <s v="Novimex High-Tech Fabric Mesh Task Chair"/>
    <n v="113.57"/>
    <n v="2"/>
    <n v="-18.45"/>
  </r>
  <r>
    <m/>
    <m/>
    <m/>
    <m/>
    <x v="0"/>
    <d v="2017-08-12T00:00:00"/>
    <x v="3"/>
    <x v="7"/>
    <x v="41"/>
    <x v="2"/>
    <x v="1"/>
    <x v="5"/>
    <s v="C-Line Cubicle Keepers Polyproplyene Holder w/Velcro Back, 8-1/2x11, 25/Bx"/>
    <n v="109.48"/>
    <n v="2"/>
    <n v="33.94"/>
  </r>
  <r>
    <m/>
    <m/>
    <m/>
    <m/>
    <x v="0"/>
    <d v="2017-08-12T00:00:00"/>
    <x v="3"/>
    <x v="7"/>
    <x v="41"/>
    <x v="2"/>
    <x v="2"/>
    <x v="6"/>
    <s v="Safco Industrial Wire Shelving System"/>
    <n v="272.94"/>
    <n v="3"/>
    <n v="0"/>
  </r>
  <r>
    <m/>
    <m/>
    <m/>
    <m/>
    <x v="0"/>
    <d v="2017-08-12T00:00:00"/>
    <x v="3"/>
    <x v="7"/>
    <x v="41"/>
    <x v="2"/>
    <x v="2"/>
    <x v="3"/>
    <s v="Xerox 1996"/>
    <n v="19.440000000000001"/>
    <n v="3"/>
    <n v="9.33"/>
  </r>
  <r>
    <m/>
    <m/>
    <m/>
    <m/>
    <x v="0"/>
    <d v="2017-08-12T00:00:00"/>
    <x v="3"/>
    <x v="7"/>
    <x v="41"/>
    <x v="2"/>
    <x v="2"/>
    <x v="6"/>
    <s v="Iris Project Case"/>
    <n v="31.92"/>
    <n v="4"/>
    <n v="8.3000000000000007"/>
  </r>
  <r>
    <m/>
    <m/>
    <m/>
    <m/>
    <x v="0"/>
    <d v="2017-08-12T00:00:00"/>
    <x v="3"/>
    <x v="7"/>
    <x v="291"/>
    <x v="5"/>
    <x v="2"/>
    <x v="6"/>
    <s v="Akro-Mils 12-Gallon Tote"/>
    <n v="29.79"/>
    <n v="3"/>
    <n v="8.64"/>
  </r>
  <r>
    <m/>
    <m/>
    <m/>
    <m/>
    <x v="0"/>
    <d v="2017-08-12T00:00:00"/>
    <x v="3"/>
    <x v="7"/>
    <x v="291"/>
    <x v="5"/>
    <x v="1"/>
    <x v="5"/>
    <s v="Tenex Traditional Chairmats for Hard Floors, Average Lip, 36&quot; x 48&quot;"/>
    <n v="128.9"/>
    <n v="2"/>
    <n v="15.47"/>
  </r>
  <r>
    <m/>
    <m/>
    <m/>
    <m/>
    <x v="0"/>
    <d v="2017-08-12T00:00:00"/>
    <x v="3"/>
    <x v="7"/>
    <x v="291"/>
    <x v="5"/>
    <x v="2"/>
    <x v="3"/>
    <s v="Xerox 1968"/>
    <n v="60.12"/>
    <n v="9"/>
    <n v="28.86"/>
  </r>
  <r>
    <m/>
    <m/>
    <m/>
    <m/>
    <x v="0"/>
    <d v="2017-08-12T00:00:00"/>
    <x v="3"/>
    <x v="7"/>
    <x v="477"/>
    <x v="5"/>
    <x v="2"/>
    <x v="10"/>
    <s v="Belkin 8-Outlet Premiere SurgeMaster II Surge Protectors"/>
    <n v="69.48"/>
    <n v="1"/>
    <n v="20.84"/>
  </r>
  <r>
    <m/>
    <m/>
    <m/>
    <m/>
    <x v="0"/>
    <d v="2017-08-12T00:00:00"/>
    <x v="3"/>
    <x v="7"/>
    <x v="125"/>
    <x v="5"/>
    <x v="2"/>
    <x v="3"/>
    <s v="Standard Line Â“While You Were OutÂ” Hardbound Telephone Message Book"/>
    <n v="87.92"/>
    <n v="4"/>
    <n v="40.44"/>
  </r>
  <r>
    <m/>
    <m/>
    <m/>
    <m/>
    <x v="0"/>
    <d v="2017-08-12T00:00:00"/>
    <x v="3"/>
    <x v="7"/>
    <x v="125"/>
    <x v="5"/>
    <x v="2"/>
    <x v="9"/>
    <s v="Performers Binder/Pad Holder, Black"/>
    <n v="22.42"/>
    <n v="1"/>
    <n v="8.41"/>
  </r>
  <r>
    <m/>
    <m/>
    <m/>
    <m/>
    <x v="0"/>
    <d v="2017-08-12T00:00:00"/>
    <x v="3"/>
    <x v="7"/>
    <x v="125"/>
    <x v="5"/>
    <x v="2"/>
    <x v="9"/>
    <s v="Vinyl Sectional Post Binders"/>
    <n v="90.48"/>
    <n v="3"/>
    <n v="33.93"/>
  </r>
  <r>
    <m/>
    <m/>
    <m/>
    <m/>
    <x v="0"/>
    <d v="2017-08-12T00:00:00"/>
    <x v="3"/>
    <x v="7"/>
    <x v="125"/>
    <x v="5"/>
    <x v="2"/>
    <x v="6"/>
    <s v="SAFCO Mobile Desk Side File, Wire Frame"/>
    <n v="42.76"/>
    <n v="1"/>
    <n v="11.12"/>
  </r>
  <r>
    <m/>
    <m/>
    <m/>
    <m/>
    <x v="0"/>
    <d v="2017-08-12T00:00:00"/>
    <x v="3"/>
    <x v="7"/>
    <x v="390"/>
    <x v="0"/>
    <x v="0"/>
    <x v="0"/>
    <s v="Logitech G105 Gaming Keyboard"/>
    <n v="178.11"/>
    <n v="3"/>
    <n v="32.06"/>
  </r>
  <r>
    <m/>
    <m/>
    <m/>
    <m/>
    <x v="0"/>
    <d v="2017-08-12T00:00:00"/>
    <x v="3"/>
    <x v="7"/>
    <x v="390"/>
    <x v="0"/>
    <x v="2"/>
    <x v="10"/>
    <s v="Hoover WindTunnel Plus Canister Vacuum"/>
    <n v="1089.75"/>
    <n v="3"/>
    <n v="305.13"/>
  </r>
  <r>
    <m/>
    <m/>
    <m/>
    <m/>
    <x v="0"/>
    <d v="2017-08-12T00:00:00"/>
    <x v="3"/>
    <x v="7"/>
    <x v="390"/>
    <x v="0"/>
    <x v="2"/>
    <x v="8"/>
    <s v="Avery 4027 File Folder Labels for Dot Matrix Printers, 5000 Labels per Box, White"/>
    <n v="61.06"/>
    <n v="2"/>
    <n v="28.09"/>
  </r>
  <r>
    <m/>
    <m/>
    <m/>
    <m/>
    <x v="0"/>
    <d v="2017-08-12T00:00:00"/>
    <x v="3"/>
    <x v="7"/>
    <x v="390"/>
    <x v="0"/>
    <x v="1"/>
    <x v="14"/>
    <s v="Sauder Camden County Collection Libraries, Planked Cherry Finish"/>
    <n v="459.92"/>
    <n v="4"/>
    <n v="41.39"/>
  </r>
  <r>
    <m/>
    <m/>
    <m/>
    <m/>
    <x v="0"/>
    <d v="2017-08-12T00:00:00"/>
    <x v="3"/>
    <x v="7"/>
    <x v="390"/>
    <x v="0"/>
    <x v="2"/>
    <x v="3"/>
    <s v="Adams Phone Message Book, 200 Message Capacity, 8 1/16Â” x 11Â”"/>
    <n v="27.52"/>
    <n v="4"/>
    <n v="12.66"/>
  </r>
  <r>
    <m/>
    <m/>
    <m/>
    <m/>
    <x v="0"/>
    <d v="2017-08-12T00:00:00"/>
    <x v="3"/>
    <x v="7"/>
    <x v="408"/>
    <x v="43"/>
    <x v="2"/>
    <x v="6"/>
    <s v="Recycled Data-Pak for Archival Bound Computer Printouts, 12-1/2 x 12-1/2 x 16"/>
    <n v="592.74"/>
    <n v="6"/>
    <n v="160.04"/>
  </r>
  <r>
    <m/>
    <m/>
    <m/>
    <m/>
    <x v="0"/>
    <d v="2017-08-12T00:00:00"/>
    <x v="3"/>
    <x v="7"/>
    <x v="615"/>
    <x v="13"/>
    <x v="1"/>
    <x v="1"/>
    <s v="Global Deluxe Steno Chair"/>
    <n v="215.54"/>
    <n v="4"/>
    <n v="-58.5"/>
  </r>
  <r>
    <m/>
    <m/>
    <m/>
    <m/>
    <x v="0"/>
    <d v="2017-08-12T00:00:00"/>
    <x v="3"/>
    <x v="7"/>
    <x v="695"/>
    <x v="13"/>
    <x v="2"/>
    <x v="11"/>
    <s v="BIC Brite Liner Highlighters"/>
    <n v="13.25"/>
    <n v="4"/>
    <n v="3.64"/>
  </r>
  <r>
    <m/>
    <m/>
    <m/>
    <m/>
    <x v="0"/>
    <d v="2017-08-12T00:00:00"/>
    <x v="3"/>
    <x v="7"/>
    <x v="695"/>
    <x v="13"/>
    <x v="0"/>
    <x v="2"/>
    <s v="iHome FM Clock Radio with Lightning Dock"/>
    <n v="83.99"/>
    <n v="2"/>
    <n v="-21"/>
  </r>
  <r>
    <s v="13-08-2017"/>
    <s v="13"/>
    <s v="08"/>
    <s v="2017"/>
    <x v="667"/>
    <d v="2017-08-13T00:00:00"/>
    <x v="3"/>
    <x v="7"/>
    <x v="500"/>
    <x v="5"/>
    <x v="2"/>
    <x v="6"/>
    <s v="Sterilite Officeware Hinged File Box"/>
    <n v="31.44"/>
    <n v="3"/>
    <n v="8.49"/>
  </r>
  <r>
    <s v="13-08-2017"/>
    <s v="13"/>
    <s v="08"/>
    <s v="2017"/>
    <x v="667"/>
    <d v="2017-08-13T00:00:00"/>
    <x v="3"/>
    <x v="7"/>
    <x v="500"/>
    <x v="5"/>
    <x v="2"/>
    <x v="10"/>
    <s v="Staple holder"/>
    <n v="83.79"/>
    <n v="7"/>
    <n v="22.62"/>
  </r>
  <r>
    <s v="13-08-2017"/>
    <s v="13"/>
    <s v="08"/>
    <s v="2017"/>
    <x v="667"/>
    <d v="2017-08-13T00:00:00"/>
    <x v="3"/>
    <x v="7"/>
    <x v="500"/>
    <x v="5"/>
    <x v="2"/>
    <x v="11"/>
    <s v="Newell 345"/>
    <n v="59.52"/>
    <n v="3"/>
    <n v="15.48"/>
  </r>
  <r>
    <s v="13-08-2017"/>
    <s v="13"/>
    <s v="08"/>
    <s v="2017"/>
    <x v="667"/>
    <d v="2017-08-13T00:00:00"/>
    <x v="3"/>
    <x v="7"/>
    <x v="500"/>
    <x v="5"/>
    <x v="2"/>
    <x v="16"/>
    <s v="Staple remover"/>
    <n v="31.92"/>
    <n v="4"/>
    <n v="9.26"/>
  </r>
  <r>
    <s v="13-08-2017"/>
    <s v="13"/>
    <s v="08"/>
    <s v="2017"/>
    <x v="667"/>
    <d v="2017-08-13T00:00:00"/>
    <x v="3"/>
    <x v="7"/>
    <x v="452"/>
    <x v="13"/>
    <x v="2"/>
    <x v="8"/>
    <s v="Avery 486"/>
    <n v="17.54"/>
    <n v="3"/>
    <n v="5.92"/>
  </r>
  <r>
    <s v="13-08-2017"/>
    <s v="13"/>
    <s v="08"/>
    <s v="2017"/>
    <x v="667"/>
    <d v="2017-08-13T00:00:00"/>
    <x v="3"/>
    <x v="7"/>
    <x v="528"/>
    <x v="5"/>
    <x v="2"/>
    <x v="9"/>
    <s v="GBC Prepunched Paper, 19-Hole, for Binding Systems, 24-lb"/>
    <n v="36.020000000000003"/>
    <n v="3"/>
    <n v="11.71"/>
  </r>
  <r>
    <s v="13-08-2017"/>
    <s v="13"/>
    <s v="08"/>
    <s v="2017"/>
    <x v="667"/>
    <d v="2017-08-13T00:00:00"/>
    <x v="3"/>
    <x v="7"/>
    <x v="222"/>
    <x v="23"/>
    <x v="2"/>
    <x v="10"/>
    <s v="Belkin Premiere Surge Master II 8-outlet surge protector"/>
    <n v="272.05"/>
    <n v="7"/>
    <n v="30.61"/>
  </r>
  <r>
    <s v="13-08-2017"/>
    <s v="13"/>
    <s v="08"/>
    <s v="2017"/>
    <x v="667"/>
    <d v="2017-08-13T00:00:00"/>
    <x v="3"/>
    <x v="7"/>
    <x v="222"/>
    <x v="23"/>
    <x v="2"/>
    <x v="9"/>
    <s v="GBC DocuBind TL300 Electric Binding System"/>
    <n v="1614.58"/>
    <n v="6"/>
    <n v="-1237.8499999999999"/>
  </r>
  <r>
    <s v="13-08-2017"/>
    <s v="13"/>
    <s v="08"/>
    <s v="2017"/>
    <x v="667"/>
    <d v="2017-08-13T00:00:00"/>
    <x v="3"/>
    <x v="7"/>
    <x v="222"/>
    <x v="23"/>
    <x v="2"/>
    <x v="4"/>
    <s v="Staples"/>
    <n v="24.32"/>
    <n v="5"/>
    <n v="9.1199999999999992"/>
  </r>
  <r>
    <s v="13-08-2017"/>
    <s v="13"/>
    <s v="08"/>
    <s v="2017"/>
    <x v="667"/>
    <d v="2017-08-13T00:00:00"/>
    <x v="3"/>
    <x v="7"/>
    <x v="222"/>
    <x v="23"/>
    <x v="0"/>
    <x v="0"/>
    <s v="Maxell 4.7GB DVD-R 5/Pack"/>
    <n v="1.58"/>
    <n v="2"/>
    <n v="0.48"/>
  </r>
  <r>
    <s v="13-08-2017"/>
    <s v="13"/>
    <s v="08"/>
    <s v="2017"/>
    <x v="667"/>
    <d v="2017-08-13T00:00:00"/>
    <x v="3"/>
    <x v="7"/>
    <x v="222"/>
    <x v="23"/>
    <x v="1"/>
    <x v="5"/>
    <s v="Eldon Radial Chair Mat for Low to Medium Pile Carpets"/>
    <n v="31.98"/>
    <n v="1"/>
    <n v="0"/>
  </r>
  <r>
    <s v="13-08-2017"/>
    <s v="13"/>
    <s v="08"/>
    <s v="2017"/>
    <x v="667"/>
    <d v="2017-08-13T00:00:00"/>
    <x v="3"/>
    <x v="7"/>
    <x v="222"/>
    <x v="23"/>
    <x v="2"/>
    <x v="13"/>
    <s v="Colored Envelopes"/>
    <n v="14.76"/>
    <n v="5"/>
    <n v="4.8"/>
  </r>
  <r>
    <s v="13-08-2017"/>
    <s v="13"/>
    <s v="08"/>
    <s v="2017"/>
    <x v="667"/>
    <d v="2017-08-13T00:00:00"/>
    <x v="3"/>
    <x v="7"/>
    <x v="222"/>
    <x v="23"/>
    <x v="1"/>
    <x v="1"/>
    <s v="Hon Olson Stacker Chairs"/>
    <n v="423.65"/>
    <n v="2"/>
    <n v="47.66"/>
  </r>
  <r>
    <s v="14-08-2017"/>
    <s v="14"/>
    <s v="08"/>
    <s v="2017"/>
    <x v="668"/>
    <d v="2017-08-14T00:00:00"/>
    <x v="3"/>
    <x v="7"/>
    <x v="229"/>
    <x v="5"/>
    <x v="2"/>
    <x v="8"/>
    <s v="Avery File Folder Labels"/>
    <n v="5.76"/>
    <n v="2"/>
    <n v="2.82"/>
  </r>
  <r>
    <s v="14-08-2017"/>
    <s v="14"/>
    <s v="08"/>
    <s v="2017"/>
    <x v="668"/>
    <d v="2017-08-14T00:00:00"/>
    <x v="3"/>
    <x v="7"/>
    <x v="229"/>
    <x v="5"/>
    <x v="2"/>
    <x v="11"/>
    <s v="Newell 318"/>
    <n v="16.68"/>
    <n v="6"/>
    <n v="4.34"/>
  </r>
  <r>
    <s v="14-08-2017"/>
    <s v="14"/>
    <s v="08"/>
    <s v="2017"/>
    <x v="668"/>
    <d v="2017-08-14T00:00:00"/>
    <x v="3"/>
    <x v="7"/>
    <x v="749"/>
    <x v="5"/>
    <x v="1"/>
    <x v="7"/>
    <s v="Chromcraft Round Conference Tables"/>
    <n v="418.3"/>
    <n v="3"/>
    <n v="5.23"/>
  </r>
  <r>
    <s v="15-08-2017"/>
    <s v="15"/>
    <s v="08"/>
    <s v="2017"/>
    <x v="669"/>
    <d v="2017-08-15T00:00:00"/>
    <x v="3"/>
    <x v="7"/>
    <x v="270"/>
    <x v="8"/>
    <x v="2"/>
    <x v="10"/>
    <s v="Fellowes Premier Superior Surge Suppressor, 10-Outlet, With Phone and Remote"/>
    <n v="97.84"/>
    <n v="2"/>
    <n v="25.44"/>
  </r>
  <r>
    <s v="15-08-2017"/>
    <s v="15"/>
    <s v="08"/>
    <s v="2017"/>
    <x v="669"/>
    <d v="2017-08-15T00:00:00"/>
    <x v="3"/>
    <x v="7"/>
    <x v="729"/>
    <x v="13"/>
    <x v="2"/>
    <x v="6"/>
    <s v="Tennsco Single-Tier Lockers"/>
    <n v="1801.63"/>
    <n v="6"/>
    <n v="-337.81"/>
  </r>
  <r>
    <s v="15-08-2017"/>
    <s v="15"/>
    <s v="08"/>
    <s v="2017"/>
    <x v="669"/>
    <d v="2017-08-15T00:00:00"/>
    <x v="3"/>
    <x v="7"/>
    <x v="740"/>
    <x v="7"/>
    <x v="2"/>
    <x v="8"/>
    <s v="Avery 495"/>
    <n v="50.4"/>
    <n v="8"/>
    <n v="23.18"/>
  </r>
  <r>
    <s v="16-08-2017"/>
    <s v="16"/>
    <s v="08"/>
    <s v="2017"/>
    <x v="670"/>
    <d v="2017-08-16T00:00:00"/>
    <x v="3"/>
    <x v="7"/>
    <x v="665"/>
    <x v="23"/>
    <x v="2"/>
    <x v="9"/>
    <s v="Recycled Easel Ring Binders"/>
    <n v="13.43"/>
    <n v="3"/>
    <n v="-11.19"/>
  </r>
  <r>
    <s v="16-08-2017"/>
    <s v="16"/>
    <s v="08"/>
    <s v="2017"/>
    <x v="670"/>
    <d v="2017-08-16T00:00:00"/>
    <x v="3"/>
    <x v="7"/>
    <x v="665"/>
    <x v="23"/>
    <x v="2"/>
    <x v="6"/>
    <s v="Acco Perma 3000 Stacking Storage Drawers"/>
    <n v="67.14"/>
    <n v="4"/>
    <n v="-0.84"/>
  </r>
  <r>
    <s v="17-08-2017"/>
    <s v="17"/>
    <s v="08"/>
    <s v="2017"/>
    <x v="671"/>
    <d v="2017-08-17T00:00:00"/>
    <x v="3"/>
    <x v="7"/>
    <x v="478"/>
    <x v="2"/>
    <x v="2"/>
    <x v="9"/>
    <s v="GBC DocuBind TL200 Manual Binding Machine"/>
    <n v="895.92"/>
    <n v="5"/>
    <n v="302.37"/>
  </r>
  <r>
    <s v="17-08-2017"/>
    <s v="17"/>
    <s v="08"/>
    <s v="2017"/>
    <x v="671"/>
    <d v="2017-08-17T00:00:00"/>
    <x v="3"/>
    <x v="7"/>
    <x v="478"/>
    <x v="2"/>
    <x v="1"/>
    <x v="1"/>
    <s v="Global Commerce Series Low-Back Swivel/Tilt Chairs"/>
    <n v="462.56"/>
    <n v="2"/>
    <n v="97.65"/>
  </r>
  <r>
    <s v="17-08-2017"/>
    <s v="17"/>
    <s v="08"/>
    <s v="2017"/>
    <x v="671"/>
    <d v="2017-08-17T00:00:00"/>
    <x v="3"/>
    <x v="7"/>
    <x v="341"/>
    <x v="17"/>
    <x v="2"/>
    <x v="9"/>
    <s v="GBC Prestige Therm-A-Bind Covers"/>
    <n v="102.93"/>
    <n v="3"/>
    <n v="48.38"/>
  </r>
  <r>
    <s v="17-08-2017"/>
    <s v="17"/>
    <s v="08"/>
    <s v="2017"/>
    <x v="671"/>
    <d v="2017-08-17T00:00:00"/>
    <x v="3"/>
    <x v="7"/>
    <x v="341"/>
    <x v="17"/>
    <x v="0"/>
    <x v="0"/>
    <s v="Logitech Desktop MK120 Mouse and keyboard Combo"/>
    <n v="98.16"/>
    <n v="6"/>
    <n v="9.82"/>
  </r>
  <r>
    <s v="17-08-2017"/>
    <s v="17"/>
    <s v="08"/>
    <s v="2017"/>
    <x v="671"/>
    <d v="2017-08-17T00:00:00"/>
    <x v="3"/>
    <x v="7"/>
    <x v="413"/>
    <x v="4"/>
    <x v="2"/>
    <x v="16"/>
    <s v="Acco Side-Punched Conventional Columnar Pads"/>
    <n v="5.55"/>
    <n v="2"/>
    <n v="-1.04"/>
  </r>
  <r>
    <s v="17-08-2017"/>
    <s v="17"/>
    <s v="08"/>
    <s v="2017"/>
    <x v="671"/>
    <d v="2017-08-17T00:00:00"/>
    <x v="3"/>
    <x v="7"/>
    <x v="413"/>
    <x v="4"/>
    <x v="2"/>
    <x v="11"/>
    <s v="Avery Fluorescent Highlighter Four-Color Set"/>
    <n v="8.02"/>
    <n v="3"/>
    <n v="1"/>
  </r>
  <r>
    <s v="17-08-2017"/>
    <s v="17"/>
    <s v="08"/>
    <s v="2017"/>
    <x v="671"/>
    <d v="2017-08-17T00:00:00"/>
    <x v="3"/>
    <x v="7"/>
    <x v="413"/>
    <x v="4"/>
    <x v="1"/>
    <x v="1"/>
    <s v="SAFCO Optional Arm Kit for Workspace Cribbage Stacking Chair"/>
    <n v="74.59"/>
    <n v="4"/>
    <n v="-2.13"/>
  </r>
  <r>
    <s v="17-08-2017"/>
    <s v="17"/>
    <s v="08"/>
    <s v="2017"/>
    <x v="671"/>
    <d v="2017-08-17T00:00:00"/>
    <x v="3"/>
    <x v="7"/>
    <x v="413"/>
    <x v="4"/>
    <x v="1"/>
    <x v="5"/>
    <s v="36X48 HARDFLOOR CHAIRMAT"/>
    <n v="16.78"/>
    <n v="2"/>
    <n v="-22.24"/>
  </r>
  <r>
    <s v="17-08-2017"/>
    <s v="17"/>
    <s v="08"/>
    <s v="2017"/>
    <x v="671"/>
    <d v="2017-08-17T00:00:00"/>
    <x v="3"/>
    <x v="7"/>
    <x v="413"/>
    <x v="4"/>
    <x v="2"/>
    <x v="10"/>
    <s v="Belkin Premiere Surge Master II 8-outlet surge protector"/>
    <n v="38.86"/>
    <n v="4"/>
    <n v="-99.1"/>
  </r>
  <r>
    <s v="17-08-2017"/>
    <s v="17"/>
    <s v="08"/>
    <s v="2017"/>
    <x v="671"/>
    <d v="2017-08-17T00:00:00"/>
    <x v="3"/>
    <x v="7"/>
    <x v="722"/>
    <x v="13"/>
    <x v="1"/>
    <x v="1"/>
    <s v="HON 5400 Series Task Chairs for Big and Tall"/>
    <n v="4416.17"/>
    <n v="9"/>
    <n v="-630.88"/>
  </r>
  <r>
    <s v="17-08-2017"/>
    <s v="17"/>
    <s v="08"/>
    <s v="2017"/>
    <x v="671"/>
    <d v="2017-08-17T00:00:00"/>
    <x v="3"/>
    <x v="7"/>
    <x v="618"/>
    <x v="5"/>
    <x v="2"/>
    <x v="13"/>
    <s v="Staple envelope"/>
    <n v="23.36"/>
    <n v="2"/>
    <n v="11.68"/>
  </r>
  <r>
    <s v="17-08-2017"/>
    <s v="17"/>
    <s v="08"/>
    <s v="2017"/>
    <x v="671"/>
    <d v="2017-08-17T00:00:00"/>
    <x v="3"/>
    <x v="7"/>
    <x v="618"/>
    <x v="5"/>
    <x v="0"/>
    <x v="2"/>
    <s v="OtterBox Defender Series Case - Samsung Galaxy S4"/>
    <n v="71.98"/>
    <n v="3"/>
    <n v="9"/>
  </r>
  <r>
    <s v="17-08-2017"/>
    <s v="17"/>
    <s v="08"/>
    <s v="2017"/>
    <x v="671"/>
    <d v="2017-08-17T00:00:00"/>
    <x v="3"/>
    <x v="7"/>
    <x v="618"/>
    <x v="5"/>
    <x v="2"/>
    <x v="3"/>
    <s v="Xerox 1962"/>
    <n v="8.56"/>
    <n v="2"/>
    <n v="3.85"/>
  </r>
  <r>
    <s v="17-08-2017"/>
    <s v="17"/>
    <s v="08"/>
    <s v="2017"/>
    <x v="671"/>
    <d v="2017-08-17T00:00:00"/>
    <x v="3"/>
    <x v="7"/>
    <x v="618"/>
    <x v="5"/>
    <x v="2"/>
    <x v="9"/>
    <s v="Wilson Jones Clip &amp; Carry Folder Binder Tool for Ring Binders, Clear"/>
    <n v="13.92"/>
    <n v="3"/>
    <n v="4.87"/>
  </r>
  <r>
    <s v="17-08-2017"/>
    <s v="17"/>
    <s v="08"/>
    <s v="2017"/>
    <x v="671"/>
    <d v="2017-08-17T00:00:00"/>
    <x v="3"/>
    <x v="7"/>
    <x v="618"/>
    <x v="5"/>
    <x v="2"/>
    <x v="10"/>
    <s v="Sanyo 2.5 Cubic Foot Mid-Size Office Refrigerators"/>
    <n v="2518.29"/>
    <n v="9"/>
    <n v="654.76"/>
  </r>
  <r>
    <s v="17-08-2017"/>
    <s v="17"/>
    <s v="08"/>
    <s v="2017"/>
    <x v="671"/>
    <d v="2017-08-17T00:00:00"/>
    <x v="3"/>
    <x v="7"/>
    <x v="618"/>
    <x v="5"/>
    <x v="2"/>
    <x v="6"/>
    <s v="Standard Rollaway File with Lock"/>
    <n v="540.57000000000005"/>
    <n v="3"/>
    <n v="140.55000000000001"/>
  </r>
  <r>
    <s v="17-08-2017"/>
    <s v="17"/>
    <s v="08"/>
    <s v="2017"/>
    <x v="671"/>
    <d v="2017-08-17T00:00:00"/>
    <x v="3"/>
    <x v="7"/>
    <x v="618"/>
    <x v="5"/>
    <x v="2"/>
    <x v="9"/>
    <s v="GBC Recycled Grain Textured Covers"/>
    <n v="221.06"/>
    <n v="8"/>
    <n v="77.37"/>
  </r>
  <r>
    <s v="18-08-2017"/>
    <s v="18"/>
    <s v="08"/>
    <s v="2017"/>
    <x v="672"/>
    <d v="2017-08-18T00:00:00"/>
    <x v="3"/>
    <x v="7"/>
    <x v="542"/>
    <x v="2"/>
    <x v="1"/>
    <x v="5"/>
    <s v="DAX Metal Frame, Desktop, Stepped-Edge"/>
    <n v="40.479999999999997"/>
    <n v="2"/>
    <n v="15.79"/>
  </r>
  <r>
    <s v="18-08-2017"/>
    <s v="18"/>
    <s v="08"/>
    <s v="2017"/>
    <x v="672"/>
    <d v="2017-08-18T00:00:00"/>
    <x v="3"/>
    <x v="7"/>
    <x v="542"/>
    <x v="2"/>
    <x v="1"/>
    <x v="5"/>
    <s v="DAX Value U-Channel Document Frames, Easel Back"/>
    <n v="9.94"/>
    <n v="2"/>
    <n v="3.08"/>
  </r>
  <r>
    <s v="18-08-2017"/>
    <s v="18"/>
    <s v="08"/>
    <s v="2017"/>
    <x v="672"/>
    <d v="2017-08-18T00:00:00"/>
    <x v="3"/>
    <x v="7"/>
    <x v="542"/>
    <x v="2"/>
    <x v="2"/>
    <x v="9"/>
    <s v="Recycled Easel Ring Binders"/>
    <n v="107.42"/>
    <n v="9"/>
    <n v="33.57"/>
  </r>
  <r>
    <s v="18-08-2017"/>
    <s v="18"/>
    <s v="08"/>
    <s v="2017"/>
    <x v="672"/>
    <d v="2017-08-18T00:00:00"/>
    <x v="3"/>
    <x v="7"/>
    <x v="542"/>
    <x v="2"/>
    <x v="0"/>
    <x v="2"/>
    <s v="Grandstream GXP1160 VoIP phone"/>
    <n v="37.909999999999997"/>
    <n v="1"/>
    <n v="10.99"/>
  </r>
  <r>
    <s v="18-08-2017"/>
    <s v="18"/>
    <s v="08"/>
    <s v="2017"/>
    <x v="672"/>
    <d v="2017-08-18T00:00:00"/>
    <x v="3"/>
    <x v="7"/>
    <x v="542"/>
    <x v="2"/>
    <x v="1"/>
    <x v="5"/>
    <s v="Seth Thomas 14&quot; Putty-Colored Wall Clock"/>
    <n v="88.02"/>
    <n v="3"/>
    <n v="27.29"/>
  </r>
  <r>
    <s v="18-08-2017"/>
    <s v="18"/>
    <s v="08"/>
    <s v="2017"/>
    <x v="672"/>
    <d v="2017-08-18T00:00:00"/>
    <x v="3"/>
    <x v="7"/>
    <x v="21"/>
    <x v="4"/>
    <x v="2"/>
    <x v="6"/>
    <s v="Safco Steel Mobile File Cart"/>
    <n v="200.06"/>
    <n v="3"/>
    <n v="12.5"/>
  </r>
  <r>
    <s v="18-08-2017"/>
    <s v="18"/>
    <s v="08"/>
    <s v="2017"/>
    <x v="672"/>
    <d v="2017-08-18T00:00:00"/>
    <x v="3"/>
    <x v="7"/>
    <x v="21"/>
    <x v="4"/>
    <x v="2"/>
    <x v="9"/>
    <s v="Acco D-Ring Binder w/DublLock"/>
    <n v="21.38"/>
    <n v="5"/>
    <n v="-33.14"/>
  </r>
  <r>
    <s v="18-08-2017"/>
    <s v="18"/>
    <s v="08"/>
    <s v="2017"/>
    <x v="672"/>
    <d v="2017-08-18T00:00:00"/>
    <x v="3"/>
    <x v="7"/>
    <x v="21"/>
    <x v="4"/>
    <x v="2"/>
    <x v="9"/>
    <s v="Ibico Plastic and Wire Spiral Binding Combs"/>
    <n v="6.74"/>
    <n v="4"/>
    <n v="-11.46"/>
  </r>
  <r>
    <s v="18-08-2017"/>
    <s v="18"/>
    <s v="08"/>
    <s v="2017"/>
    <x v="672"/>
    <d v="2017-08-18T00:00:00"/>
    <x v="3"/>
    <x v="7"/>
    <x v="190"/>
    <x v="1"/>
    <x v="2"/>
    <x v="6"/>
    <s v="Fellowes Super Stor/Drawer Files"/>
    <n v="323.10000000000002"/>
    <n v="2"/>
    <n v="61.39"/>
  </r>
  <r>
    <s v="18-08-2017"/>
    <s v="18"/>
    <s v="08"/>
    <s v="2017"/>
    <x v="672"/>
    <d v="2017-08-18T00:00:00"/>
    <x v="3"/>
    <x v="7"/>
    <x v="710"/>
    <x v="1"/>
    <x v="0"/>
    <x v="0"/>
    <s v="Plantronics Savi W720 Multi-Device Wireless Headset System"/>
    <n v="843.9"/>
    <n v="2"/>
    <n v="371.32"/>
  </r>
  <r>
    <s v="18-08-2017"/>
    <s v="18"/>
    <s v="08"/>
    <s v="2017"/>
    <x v="672"/>
    <d v="2017-08-18T00:00:00"/>
    <x v="3"/>
    <x v="7"/>
    <x v="710"/>
    <x v="1"/>
    <x v="0"/>
    <x v="0"/>
    <s v="Imation Bio 8GB USBÂ Flash Drive ImationÂ Corp"/>
    <n v="1496.16"/>
    <n v="9"/>
    <n v="224.42"/>
  </r>
  <r>
    <s v="18-08-2017"/>
    <s v="18"/>
    <s v="08"/>
    <s v="2017"/>
    <x v="672"/>
    <d v="2017-08-18T00:00:00"/>
    <x v="3"/>
    <x v="7"/>
    <x v="684"/>
    <x v="1"/>
    <x v="2"/>
    <x v="9"/>
    <s v="Fellowes PB300 Plastic Comb Binding Machine"/>
    <n v="2793.53"/>
    <n v="9"/>
    <n v="942.82"/>
  </r>
  <r>
    <s v="18-08-2017"/>
    <s v="18"/>
    <s v="08"/>
    <s v="2017"/>
    <x v="672"/>
    <d v="2017-08-18T00:00:00"/>
    <x v="3"/>
    <x v="7"/>
    <x v="684"/>
    <x v="1"/>
    <x v="2"/>
    <x v="6"/>
    <s v="Letter Size Cart"/>
    <n v="1000.02"/>
    <n v="7"/>
    <n v="290.01"/>
  </r>
  <r>
    <s v="18-08-2017"/>
    <s v="18"/>
    <s v="08"/>
    <s v="2017"/>
    <x v="672"/>
    <d v="2017-08-18T00:00:00"/>
    <x v="3"/>
    <x v="7"/>
    <x v="684"/>
    <x v="1"/>
    <x v="1"/>
    <x v="5"/>
    <s v="Contract Clock, 14&quot;, Brown"/>
    <n v="65.94"/>
    <n v="3"/>
    <n v="22.42"/>
  </r>
  <r>
    <s v="18-08-2017"/>
    <s v="18"/>
    <s v="08"/>
    <s v="2017"/>
    <x v="672"/>
    <d v="2017-08-18T00:00:00"/>
    <x v="3"/>
    <x v="7"/>
    <x v="326"/>
    <x v="18"/>
    <x v="2"/>
    <x v="11"/>
    <s v="Newell 325"/>
    <n v="9.91"/>
    <n v="3"/>
    <n v="1.24"/>
  </r>
  <r>
    <s v="18-08-2017"/>
    <s v="18"/>
    <s v="08"/>
    <s v="2017"/>
    <x v="672"/>
    <d v="2017-08-18T00:00:00"/>
    <x v="3"/>
    <x v="7"/>
    <x v="299"/>
    <x v="18"/>
    <x v="2"/>
    <x v="9"/>
    <s v="GBC Personal VeloBind Strips"/>
    <n v="10.78"/>
    <n v="3"/>
    <n v="-7.91"/>
  </r>
  <r>
    <s v="18-08-2017"/>
    <s v="18"/>
    <s v="08"/>
    <s v="2017"/>
    <x v="672"/>
    <d v="2017-08-18T00:00:00"/>
    <x v="3"/>
    <x v="7"/>
    <x v="774"/>
    <x v="6"/>
    <x v="0"/>
    <x v="0"/>
    <s v="Verbatim 25 GB 6x Blu-ray Single Layer Recordable Disc, 10/Pack"/>
    <n v="23.18"/>
    <n v="2"/>
    <n v="7.65"/>
  </r>
  <r>
    <s v="19-08-2017"/>
    <s v="19"/>
    <s v="08"/>
    <s v="2017"/>
    <x v="673"/>
    <d v="2017-08-19T00:00:00"/>
    <x v="3"/>
    <x v="7"/>
    <x v="422"/>
    <x v="6"/>
    <x v="2"/>
    <x v="9"/>
    <s v="Fellowes PB300 Plastic Comb Binding Machine"/>
    <n v="387.99"/>
    <n v="1"/>
    <n v="182.36"/>
  </r>
  <r>
    <s v="19-08-2017"/>
    <s v="19"/>
    <s v="08"/>
    <s v="2017"/>
    <x v="673"/>
    <d v="2017-08-19T00:00:00"/>
    <x v="3"/>
    <x v="7"/>
    <x v="298"/>
    <x v="3"/>
    <x v="2"/>
    <x v="9"/>
    <s v="Binder Posts"/>
    <n v="2.2999999999999998"/>
    <n v="2"/>
    <n v="-3.9"/>
  </r>
  <r>
    <s v="19-08-2017"/>
    <s v="19"/>
    <s v="08"/>
    <s v="2017"/>
    <x v="673"/>
    <d v="2017-08-19T00:00:00"/>
    <x v="3"/>
    <x v="7"/>
    <x v="679"/>
    <x v="6"/>
    <x v="2"/>
    <x v="3"/>
    <s v="Xerox 200"/>
    <n v="19.440000000000001"/>
    <n v="3"/>
    <n v="9.33"/>
  </r>
  <r>
    <s v="19-08-2017"/>
    <s v="19"/>
    <s v="08"/>
    <s v="2017"/>
    <x v="673"/>
    <d v="2017-08-19T00:00:00"/>
    <x v="3"/>
    <x v="7"/>
    <x v="121"/>
    <x v="27"/>
    <x v="2"/>
    <x v="9"/>
    <s v="Wilson Jones Elliptical Ring 3 1/2&quot; Capacity Binders, 800 sheets"/>
    <n v="102.72"/>
    <n v="3"/>
    <n v="37.24"/>
  </r>
  <r>
    <s v="20-08-2017"/>
    <s v="20"/>
    <s v="08"/>
    <s v="2017"/>
    <x v="674"/>
    <d v="2017-08-20T00:00:00"/>
    <x v="3"/>
    <x v="7"/>
    <x v="416"/>
    <x v="5"/>
    <x v="2"/>
    <x v="9"/>
    <s v="GBC Recycled Regency Composition Covers"/>
    <n v="239.12"/>
    <n v="5"/>
    <n v="77.709999999999994"/>
  </r>
  <r>
    <s v="20-08-2017"/>
    <s v="20"/>
    <s v="08"/>
    <s v="2017"/>
    <x v="674"/>
    <d v="2017-08-20T00:00:00"/>
    <x v="3"/>
    <x v="7"/>
    <x v="676"/>
    <x v="6"/>
    <x v="2"/>
    <x v="6"/>
    <s v="Neat Ideas Personal Hanging Folder Files, Black"/>
    <n v="40.29"/>
    <n v="3"/>
    <n v="10.48"/>
  </r>
  <r>
    <s v="20-08-2017"/>
    <s v="20"/>
    <s v="08"/>
    <s v="2017"/>
    <x v="674"/>
    <d v="2017-08-20T00:00:00"/>
    <x v="3"/>
    <x v="7"/>
    <x v="333"/>
    <x v="5"/>
    <x v="2"/>
    <x v="16"/>
    <s v="Acme Kleencut Forged Steel Scissors"/>
    <n v="17.22"/>
    <n v="3"/>
    <n v="5.17"/>
  </r>
  <r>
    <s v="20-08-2017"/>
    <s v="20"/>
    <s v="08"/>
    <s v="2017"/>
    <x v="674"/>
    <d v="2017-08-20T00:00:00"/>
    <x v="3"/>
    <x v="7"/>
    <x v="333"/>
    <x v="5"/>
    <x v="2"/>
    <x v="6"/>
    <s v="Companion Letter/Legal File, Black"/>
    <n v="226.56"/>
    <n v="6"/>
    <n v="63.44"/>
  </r>
  <r>
    <s v="20-08-2017"/>
    <s v="20"/>
    <s v="08"/>
    <s v="2017"/>
    <x v="674"/>
    <d v="2017-08-20T00:00:00"/>
    <x v="3"/>
    <x v="7"/>
    <x v="333"/>
    <x v="5"/>
    <x v="0"/>
    <x v="2"/>
    <s v="Plantronics Encore H101 Dual EarpiecesÂ Headset"/>
    <n v="107.88"/>
    <n v="3"/>
    <n v="10.79"/>
  </r>
  <r>
    <s v="20-08-2017"/>
    <s v="20"/>
    <s v="08"/>
    <s v="2017"/>
    <x v="674"/>
    <d v="2017-08-20T00:00:00"/>
    <x v="3"/>
    <x v="7"/>
    <x v="365"/>
    <x v="5"/>
    <x v="2"/>
    <x v="3"/>
    <s v="Xerox 203"/>
    <n v="25.92"/>
    <n v="4"/>
    <n v="12.44"/>
  </r>
  <r>
    <s v="20-08-2017"/>
    <s v="20"/>
    <s v="08"/>
    <s v="2017"/>
    <x v="674"/>
    <d v="2017-08-20T00:00:00"/>
    <x v="3"/>
    <x v="7"/>
    <x v="689"/>
    <x v="12"/>
    <x v="0"/>
    <x v="2"/>
    <s v="Plantronics Encore H101 Dual EarpiecesÂ Headset"/>
    <n v="35.96"/>
    <n v="1"/>
    <n v="3.6"/>
  </r>
  <r>
    <s v="21-08-2017"/>
    <s v="21"/>
    <s v="08"/>
    <s v="2017"/>
    <x v="675"/>
    <d v="2017-08-21T00:00:00"/>
    <x v="3"/>
    <x v="7"/>
    <x v="498"/>
    <x v="33"/>
    <x v="1"/>
    <x v="1"/>
    <s v="Hon Multipurpose Stacking Arm Chairs"/>
    <n v="866.4"/>
    <n v="4"/>
    <n v="225.26"/>
  </r>
  <r>
    <s v="21-08-2017"/>
    <s v="21"/>
    <s v="08"/>
    <s v="2017"/>
    <x v="675"/>
    <d v="2017-08-21T00:00:00"/>
    <x v="3"/>
    <x v="7"/>
    <x v="258"/>
    <x v="7"/>
    <x v="2"/>
    <x v="4"/>
    <s v="Advantus Plastic Paper Clips"/>
    <n v="35"/>
    <n v="7"/>
    <n v="16.8"/>
  </r>
  <r>
    <s v="21-08-2017"/>
    <s v="21"/>
    <s v="08"/>
    <s v="2017"/>
    <x v="675"/>
    <d v="2017-08-21T00:00:00"/>
    <x v="3"/>
    <x v="7"/>
    <x v="258"/>
    <x v="7"/>
    <x v="2"/>
    <x v="16"/>
    <s v="Acme Forged Steel Scissors with Black Enamel Handles"/>
    <n v="37.24"/>
    <n v="4"/>
    <n v="10.8"/>
  </r>
  <r>
    <s v="21-08-2017"/>
    <s v="21"/>
    <s v="08"/>
    <s v="2017"/>
    <x v="675"/>
    <d v="2017-08-21T00:00:00"/>
    <x v="3"/>
    <x v="7"/>
    <x v="258"/>
    <x v="7"/>
    <x v="2"/>
    <x v="13"/>
    <s v="Security-Tint Envelopes"/>
    <n v="15.28"/>
    <n v="2"/>
    <n v="7.49"/>
  </r>
  <r>
    <s v="21-08-2017"/>
    <s v="21"/>
    <s v="08"/>
    <s v="2017"/>
    <x v="675"/>
    <d v="2017-08-21T00:00:00"/>
    <x v="3"/>
    <x v="7"/>
    <x v="230"/>
    <x v="5"/>
    <x v="2"/>
    <x v="11"/>
    <s v="Newell 336"/>
    <n v="17.12"/>
    <n v="4"/>
    <n v="4.96"/>
  </r>
  <r>
    <s v="21-08-2017"/>
    <s v="21"/>
    <s v="08"/>
    <s v="2017"/>
    <x v="675"/>
    <d v="2017-08-21T00:00:00"/>
    <x v="3"/>
    <x v="7"/>
    <x v="230"/>
    <x v="5"/>
    <x v="0"/>
    <x v="2"/>
    <s v="Cisco 8x8 Inc. 6753i IP Business Phone System"/>
    <n v="431.97"/>
    <n v="4"/>
    <n v="37.799999999999997"/>
  </r>
  <r>
    <s v="21-08-2017"/>
    <s v="21"/>
    <s v="08"/>
    <s v="2017"/>
    <x v="675"/>
    <d v="2017-08-21T00:00:00"/>
    <x v="3"/>
    <x v="7"/>
    <x v="230"/>
    <x v="5"/>
    <x v="1"/>
    <x v="5"/>
    <s v="Tenex Chairmats For Use with Hard Floors"/>
    <n v="129.91999999999999"/>
    <n v="4"/>
    <n v="10.39"/>
  </r>
  <r>
    <s v="21-08-2017"/>
    <s v="21"/>
    <s v="08"/>
    <s v="2017"/>
    <x v="675"/>
    <d v="2017-08-21T00:00:00"/>
    <x v="3"/>
    <x v="7"/>
    <x v="230"/>
    <x v="5"/>
    <x v="1"/>
    <x v="7"/>
    <s v="Chromcraft Rectangular Conference Tables"/>
    <n v="568.73"/>
    <n v="3"/>
    <n v="28.44"/>
  </r>
  <r>
    <s v="21-08-2017"/>
    <s v="21"/>
    <s v="08"/>
    <s v="2017"/>
    <x v="675"/>
    <d v="2017-08-21T00:00:00"/>
    <x v="3"/>
    <x v="7"/>
    <x v="230"/>
    <x v="5"/>
    <x v="2"/>
    <x v="9"/>
    <s v="Acco Flexible ACCOHIDE Square Ring Data Binder, Dark Blue, 11 1/2&quot; X 14&quot; 7/8&quot;"/>
    <n v="117.14"/>
    <n v="9"/>
    <n v="42.46"/>
  </r>
  <r>
    <s v="21-08-2017"/>
    <s v="21"/>
    <s v="08"/>
    <s v="2017"/>
    <x v="675"/>
    <d v="2017-08-21T00:00:00"/>
    <x v="3"/>
    <x v="7"/>
    <x v="230"/>
    <x v="5"/>
    <x v="2"/>
    <x v="10"/>
    <s v="Fellowes Command Center 5-outlet power strip"/>
    <n v="203.52"/>
    <n v="3"/>
    <n v="54.95"/>
  </r>
  <r>
    <s v="21-08-2017"/>
    <s v="21"/>
    <s v="08"/>
    <s v="2017"/>
    <x v="675"/>
    <d v="2017-08-21T00:00:00"/>
    <x v="3"/>
    <x v="7"/>
    <x v="230"/>
    <x v="5"/>
    <x v="2"/>
    <x v="8"/>
    <s v="Avery Address/Shipping Labels for Typewriters, 4&quot; x 2&quot;"/>
    <n v="51.75"/>
    <n v="5"/>
    <n v="24.84"/>
  </r>
  <r>
    <s v="21-08-2017"/>
    <s v="21"/>
    <s v="08"/>
    <s v="2017"/>
    <x v="675"/>
    <d v="2017-08-21T00:00:00"/>
    <x v="3"/>
    <x v="7"/>
    <x v="213"/>
    <x v="29"/>
    <x v="2"/>
    <x v="3"/>
    <s v="Xerox 1888"/>
    <n v="277.39999999999998"/>
    <n v="5"/>
    <n v="133.15"/>
  </r>
  <r>
    <s v="21-08-2017"/>
    <s v="21"/>
    <s v="08"/>
    <s v="2017"/>
    <x v="675"/>
    <d v="2017-08-21T00:00:00"/>
    <x v="3"/>
    <x v="7"/>
    <x v="213"/>
    <x v="29"/>
    <x v="1"/>
    <x v="5"/>
    <s v="DAX Executive Solid Wood Document Frame, Desktop or Hang, Mahogany, 5 x 7"/>
    <n v="25.16"/>
    <n v="2"/>
    <n v="8.5500000000000007"/>
  </r>
  <r>
    <s v="21-08-2017"/>
    <s v="21"/>
    <s v="08"/>
    <s v="2017"/>
    <x v="675"/>
    <d v="2017-08-21T00:00:00"/>
    <x v="3"/>
    <x v="7"/>
    <x v="213"/>
    <x v="29"/>
    <x v="1"/>
    <x v="5"/>
    <s v="Seth Thomas 12&quot; Clock w/ Goldtone Case"/>
    <n v="91.92"/>
    <n v="4"/>
    <n v="31.25"/>
  </r>
  <r>
    <s v="21-08-2017"/>
    <s v="21"/>
    <s v="08"/>
    <s v="2017"/>
    <x v="675"/>
    <d v="2017-08-21T00:00:00"/>
    <x v="3"/>
    <x v="7"/>
    <x v="729"/>
    <x v="22"/>
    <x v="2"/>
    <x v="3"/>
    <s v="Xerox 1941"/>
    <n v="83.88"/>
    <n v="1"/>
    <n v="29.36"/>
  </r>
  <r>
    <s v="21-08-2017"/>
    <s v="21"/>
    <s v="08"/>
    <s v="2017"/>
    <x v="675"/>
    <d v="2017-08-21T00:00:00"/>
    <x v="3"/>
    <x v="7"/>
    <x v="515"/>
    <x v="1"/>
    <x v="1"/>
    <x v="1"/>
    <s v="Padded Folding Chairs, Black, 4/Carton"/>
    <n v="388.7"/>
    <n v="6"/>
    <n v="38.869999999999997"/>
  </r>
  <r>
    <s v="21-08-2017"/>
    <s v="21"/>
    <s v="08"/>
    <s v="2017"/>
    <x v="675"/>
    <d v="2017-08-21T00:00:00"/>
    <x v="3"/>
    <x v="7"/>
    <x v="515"/>
    <x v="1"/>
    <x v="2"/>
    <x v="6"/>
    <s v="Fellowes Stor/Drawer Steel Plus Storage Drawers"/>
    <n v="572.58000000000004"/>
    <n v="6"/>
    <n v="34.35"/>
  </r>
  <r>
    <s v="21-08-2017"/>
    <s v="21"/>
    <s v="08"/>
    <s v="2017"/>
    <x v="675"/>
    <d v="2017-08-21T00:00:00"/>
    <x v="3"/>
    <x v="7"/>
    <x v="515"/>
    <x v="1"/>
    <x v="0"/>
    <x v="0"/>
    <s v="Kensington K72356US Mouse-in-a-Box USB Desktop Mouse"/>
    <n v="33.18"/>
    <n v="2"/>
    <n v="11.61"/>
  </r>
  <r>
    <s v="21-08-2017"/>
    <s v="21"/>
    <s v="08"/>
    <s v="2017"/>
    <x v="675"/>
    <d v="2017-08-21T00:00:00"/>
    <x v="3"/>
    <x v="7"/>
    <x v="510"/>
    <x v="2"/>
    <x v="2"/>
    <x v="9"/>
    <s v="Avery Metallic Poly Binders"/>
    <n v="32.090000000000003"/>
    <n v="7"/>
    <n v="11.23"/>
  </r>
  <r>
    <s v="21-08-2017"/>
    <s v="21"/>
    <s v="08"/>
    <s v="2017"/>
    <x v="675"/>
    <d v="2017-08-21T00:00:00"/>
    <x v="3"/>
    <x v="7"/>
    <x v="510"/>
    <x v="2"/>
    <x v="2"/>
    <x v="9"/>
    <s v="GBC DocuBind TL300 Electric Binding System"/>
    <n v="4305.55"/>
    <n v="6"/>
    <n v="1453.12"/>
  </r>
  <r>
    <s v="21-08-2017"/>
    <s v="21"/>
    <s v="08"/>
    <s v="2017"/>
    <x v="675"/>
    <d v="2017-08-21T00:00:00"/>
    <x v="3"/>
    <x v="7"/>
    <x v="775"/>
    <x v="15"/>
    <x v="2"/>
    <x v="6"/>
    <s v="Recycled Data-Pak for Archival Bound Computer Printouts, 12-1/2 x 12-1/2 x 16"/>
    <n v="237.1"/>
    <n v="3"/>
    <n v="20.75"/>
  </r>
  <r>
    <s v="21-08-2017"/>
    <s v="21"/>
    <s v="08"/>
    <s v="2017"/>
    <x v="675"/>
    <d v="2017-08-21T00:00:00"/>
    <x v="3"/>
    <x v="7"/>
    <x v="775"/>
    <x v="15"/>
    <x v="1"/>
    <x v="5"/>
    <s v="DAX Charcoal/Nickel-Tone Document Frame, 5 x 7"/>
    <n v="22.75"/>
    <n v="3"/>
    <n v="7.11"/>
  </r>
  <r>
    <s v="21-08-2017"/>
    <s v="21"/>
    <s v="08"/>
    <s v="2017"/>
    <x v="675"/>
    <d v="2017-08-21T00:00:00"/>
    <x v="3"/>
    <x v="7"/>
    <x v="775"/>
    <x v="15"/>
    <x v="2"/>
    <x v="3"/>
    <s v="Southworth 25% Cotton Antique Laid Paper &amp; Envelopes"/>
    <n v="6.67"/>
    <n v="1"/>
    <n v="2.09"/>
  </r>
  <r>
    <s v="22-08-2017"/>
    <s v="22"/>
    <s v="08"/>
    <s v="2017"/>
    <x v="676"/>
    <d v="2017-08-22T00:00:00"/>
    <x v="3"/>
    <x v="7"/>
    <x v="785"/>
    <x v="5"/>
    <x v="1"/>
    <x v="7"/>
    <s v="Hon Racetrack Conference Tables"/>
    <n v="210.01"/>
    <n v="1"/>
    <n v="2.63"/>
  </r>
  <r>
    <s v="22-08-2017"/>
    <s v="22"/>
    <s v="08"/>
    <s v="2017"/>
    <x v="676"/>
    <d v="2017-08-22T00:00:00"/>
    <x v="3"/>
    <x v="7"/>
    <x v="262"/>
    <x v="13"/>
    <x v="1"/>
    <x v="7"/>
    <s v="Bevis Boat-Shaped Conference Table"/>
    <n v="314.52999999999997"/>
    <n v="2"/>
    <n v="-83.88"/>
  </r>
  <r>
    <s v="23-08-2017"/>
    <s v="23"/>
    <s v="08"/>
    <s v="2017"/>
    <x v="677"/>
    <d v="2017-08-23T00:00:00"/>
    <x v="3"/>
    <x v="7"/>
    <x v="79"/>
    <x v="11"/>
    <x v="0"/>
    <x v="2"/>
    <s v="Samsung Galaxy Mega 6.3"/>
    <n v="4367.8999999999996"/>
    <n v="13"/>
    <n v="327.58999999999997"/>
  </r>
  <r>
    <s v="23-08-2017"/>
    <s v="23"/>
    <s v="08"/>
    <s v="2017"/>
    <x v="677"/>
    <d v="2017-08-23T00:00:00"/>
    <x v="3"/>
    <x v="7"/>
    <x v="79"/>
    <x v="11"/>
    <x v="2"/>
    <x v="3"/>
    <s v="IBM Multi-Purpose Copy Paper, 8 1/2 x 11&quot;, Case"/>
    <n v="49.57"/>
    <n v="2"/>
    <n v="15.49"/>
  </r>
  <r>
    <s v="23-08-2017"/>
    <s v="23"/>
    <s v="08"/>
    <s v="2017"/>
    <x v="677"/>
    <d v="2017-08-23T00:00:00"/>
    <x v="3"/>
    <x v="7"/>
    <x v="79"/>
    <x v="11"/>
    <x v="2"/>
    <x v="10"/>
    <s v="Fellowes 8 Outlet Superior Workstation Surge Protector w/o Phone/Fax/Modem Protection"/>
    <n v="161.38"/>
    <n v="6"/>
    <n v="12.1"/>
  </r>
  <r>
    <s v="23-08-2017"/>
    <s v="23"/>
    <s v="08"/>
    <s v="2017"/>
    <x v="677"/>
    <d v="2017-08-23T00:00:00"/>
    <x v="3"/>
    <x v="7"/>
    <x v="79"/>
    <x v="11"/>
    <x v="1"/>
    <x v="5"/>
    <s v="Eldon Regeneration Recycled Desk Accessories, Smoke"/>
    <n v="2.78"/>
    <n v="2"/>
    <n v="0.42"/>
  </r>
  <r>
    <s v="23-08-2017"/>
    <s v="23"/>
    <s v="08"/>
    <s v="2017"/>
    <x v="677"/>
    <d v="2017-08-23T00:00:00"/>
    <x v="3"/>
    <x v="7"/>
    <x v="79"/>
    <x v="11"/>
    <x v="2"/>
    <x v="3"/>
    <s v="Ampad Evidence Wirebond Steno Books, 6&quot; x 9&quot;"/>
    <n v="8.7200000000000006"/>
    <n v="5"/>
    <n v="2.94"/>
  </r>
  <r>
    <s v="24-08-2017"/>
    <s v="24"/>
    <s v="08"/>
    <s v="2017"/>
    <x v="678"/>
    <d v="2017-08-24T00:00:00"/>
    <x v="3"/>
    <x v="7"/>
    <x v="648"/>
    <x v="2"/>
    <x v="2"/>
    <x v="9"/>
    <s v="DXL Angle-View Binders with Locking Rings by Samsill"/>
    <n v="24.67"/>
    <n v="4"/>
    <n v="7.71"/>
  </r>
  <r>
    <s v="24-08-2017"/>
    <s v="24"/>
    <s v="08"/>
    <s v="2017"/>
    <x v="678"/>
    <d v="2017-08-24T00:00:00"/>
    <x v="3"/>
    <x v="7"/>
    <x v="648"/>
    <x v="2"/>
    <x v="2"/>
    <x v="9"/>
    <s v="Acco Translucent Poly Ring Binders"/>
    <n v="3.74"/>
    <n v="1"/>
    <n v="1.31"/>
  </r>
  <r>
    <s v="24-08-2017"/>
    <s v="24"/>
    <s v="08"/>
    <s v="2017"/>
    <x v="678"/>
    <d v="2017-08-24T00:00:00"/>
    <x v="3"/>
    <x v="7"/>
    <x v="425"/>
    <x v="18"/>
    <x v="2"/>
    <x v="10"/>
    <s v="Avanti 1.7 Cu. Ft. Refrigerator"/>
    <n v="646.27"/>
    <n v="8"/>
    <n v="64.63"/>
  </r>
  <r>
    <s v="24-08-2017"/>
    <s v="24"/>
    <s v="08"/>
    <s v="2017"/>
    <x v="678"/>
    <d v="2017-08-24T00:00:00"/>
    <x v="3"/>
    <x v="7"/>
    <x v="425"/>
    <x v="18"/>
    <x v="2"/>
    <x v="3"/>
    <s v="Xerox 1966"/>
    <n v="10.37"/>
    <n v="2"/>
    <n v="3.76"/>
  </r>
  <r>
    <s v="25-08-2017"/>
    <s v="25"/>
    <s v="08"/>
    <s v="2017"/>
    <x v="679"/>
    <d v="2017-08-25T00:00:00"/>
    <x v="3"/>
    <x v="7"/>
    <x v="160"/>
    <x v="12"/>
    <x v="2"/>
    <x v="3"/>
    <s v="Xerox 1910"/>
    <n v="192.16"/>
    <n v="5"/>
    <n v="67.260000000000005"/>
  </r>
  <r>
    <s v="25-08-2017"/>
    <s v="25"/>
    <s v="08"/>
    <s v="2017"/>
    <x v="679"/>
    <d v="2017-08-25T00:00:00"/>
    <x v="3"/>
    <x v="7"/>
    <x v="732"/>
    <x v="23"/>
    <x v="2"/>
    <x v="11"/>
    <s v="Zebra Zazzle Fluorescent Highlighters"/>
    <n v="9.73"/>
    <n v="2"/>
    <n v="1.7"/>
  </r>
  <r>
    <s v="25-08-2017"/>
    <s v="25"/>
    <s v="08"/>
    <s v="2017"/>
    <x v="679"/>
    <d v="2017-08-25T00:00:00"/>
    <x v="3"/>
    <x v="7"/>
    <x v="732"/>
    <x v="23"/>
    <x v="2"/>
    <x v="3"/>
    <s v="Xerox 199"/>
    <n v="3.42"/>
    <n v="1"/>
    <n v="1.07"/>
  </r>
  <r>
    <s v="25-08-2017"/>
    <s v="25"/>
    <s v="08"/>
    <s v="2017"/>
    <x v="679"/>
    <d v="2017-08-25T00:00:00"/>
    <x v="3"/>
    <x v="7"/>
    <x v="398"/>
    <x v="18"/>
    <x v="2"/>
    <x v="6"/>
    <s v="Letter/Legal File Tote with Clear Snap-On Lid, Black Granite"/>
    <n v="25.7"/>
    <n v="2"/>
    <n v="1.93"/>
  </r>
  <r>
    <s v="25-08-2017"/>
    <s v="25"/>
    <s v="08"/>
    <s v="2017"/>
    <x v="679"/>
    <d v="2017-08-25T00:00:00"/>
    <x v="3"/>
    <x v="7"/>
    <x v="191"/>
    <x v="13"/>
    <x v="1"/>
    <x v="14"/>
    <s v="Bush Somerset Collection Bookcase"/>
    <n v="130.97999999999999"/>
    <n v="2"/>
    <n v="-89.07"/>
  </r>
  <r>
    <s v="26-08-2017"/>
    <s v="26"/>
    <s v="08"/>
    <s v="2017"/>
    <x v="680"/>
    <d v="2017-08-26T00:00:00"/>
    <x v="3"/>
    <x v="7"/>
    <x v="535"/>
    <x v="21"/>
    <x v="0"/>
    <x v="0"/>
    <s v="Sony 64GB Class 10 Micro SDHC R40 Memory Card"/>
    <n v="71.98"/>
    <n v="2"/>
    <n v="15.12"/>
  </r>
  <r>
    <s v="26-08-2017"/>
    <s v="26"/>
    <s v="08"/>
    <s v="2017"/>
    <x v="680"/>
    <d v="2017-08-26T00:00:00"/>
    <x v="3"/>
    <x v="7"/>
    <x v="102"/>
    <x v="3"/>
    <x v="1"/>
    <x v="5"/>
    <s v="Seth Thomas 16&quot; Steel Case Clock"/>
    <n v="64.959999999999994"/>
    <n v="5"/>
    <n v="-43.85"/>
  </r>
  <r>
    <s v="26-08-2017"/>
    <s v="26"/>
    <s v="08"/>
    <s v="2017"/>
    <x v="680"/>
    <d v="2017-08-26T00:00:00"/>
    <x v="3"/>
    <x v="7"/>
    <x v="640"/>
    <x v="10"/>
    <x v="2"/>
    <x v="6"/>
    <s v="Neat Ideas Personal Hanging Folder Files, Black"/>
    <n v="53.72"/>
    <n v="4"/>
    <n v="13.97"/>
  </r>
  <r>
    <s v="27-08-2017"/>
    <s v="27"/>
    <s v="08"/>
    <s v="2017"/>
    <x v="681"/>
    <d v="2017-08-27T00:00:00"/>
    <x v="3"/>
    <x v="7"/>
    <x v="119"/>
    <x v="6"/>
    <x v="1"/>
    <x v="7"/>
    <s v="Office Impressions End Table, 20-1/2&quot;H x 24&quot;W x 20&quot;D"/>
    <n v="1488.42"/>
    <n v="7"/>
    <n v="-297.68"/>
  </r>
  <r>
    <s v="27-08-2017"/>
    <s v="27"/>
    <s v="08"/>
    <s v="2017"/>
    <x v="681"/>
    <d v="2017-08-27T00:00:00"/>
    <x v="3"/>
    <x v="7"/>
    <x v="117"/>
    <x v="2"/>
    <x v="2"/>
    <x v="6"/>
    <s v="Iris Project Case"/>
    <n v="63.84"/>
    <n v="8"/>
    <n v="16.600000000000001"/>
  </r>
  <r>
    <s v="27-08-2017"/>
    <s v="27"/>
    <s v="08"/>
    <s v="2017"/>
    <x v="681"/>
    <d v="2017-08-27T00:00:00"/>
    <x v="3"/>
    <x v="7"/>
    <x v="117"/>
    <x v="2"/>
    <x v="0"/>
    <x v="2"/>
    <s v="GE 30522EE2"/>
    <n v="347.97"/>
    <n v="3"/>
    <n v="100.91"/>
  </r>
  <r>
    <s v="27-08-2017"/>
    <s v="27"/>
    <s v="08"/>
    <s v="2017"/>
    <x v="681"/>
    <d v="2017-08-27T00:00:00"/>
    <x v="3"/>
    <x v="7"/>
    <x v="117"/>
    <x v="2"/>
    <x v="2"/>
    <x v="9"/>
    <s v="DXL Angle-View Binders with Locking Rings by Samsill"/>
    <n v="37.01"/>
    <n v="6"/>
    <n v="11.57"/>
  </r>
  <r>
    <s v="27-08-2017"/>
    <s v="27"/>
    <s v="08"/>
    <s v="2017"/>
    <x v="681"/>
    <d v="2017-08-27T00:00:00"/>
    <x v="3"/>
    <x v="7"/>
    <x v="439"/>
    <x v="4"/>
    <x v="2"/>
    <x v="11"/>
    <s v="Eberhard Faber 3 1/2&quot; Golf Pencils"/>
    <n v="5.95"/>
    <n v="1"/>
    <n v="0.37"/>
  </r>
  <r>
    <s v="27-08-2017"/>
    <s v="27"/>
    <s v="08"/>
    <s v="2017"/>
    <x v="681"/>
    <d v="2017-08-27T00:00:00"/>
    <x v="3"/>
    <x v="7"/>
    <x v="377"/>
    <x v="11"/>
    <x v="2"/>
    <x v="13"/>
    <s v="Convenience Packs of Business Envelopes"/>
    <n v="2.9"/>
    <n v="1"/>
    <n v="0.98"/>
  </r>
  <r>
    <s v="27-08-2017"/>
    <s v="27"/>
    <s v="08"/>
    <s v="2017"/>
    <x v="681"/>
    <d v="2017-08-27T00:00:00"/>
    <x v="3"/>
    <x v="7"/>
    <x v="708"/>
    <x v="5"/>
    <x v="1"/>
    <x v="5"/>
    <s v="GE 48&quot; Fluorescent Tube, Cool White Energy Saver, 34 Watts, 30/Box"/>
    <n v="198.46"/>
    <n v="2"/>
    <n v="99.23"/>
  </r>
  <r>
    <s v="27-08-2017"/>
    <s v="27"/>
    <s v="08"/>
    <s v="2017"/>
    <x v="681"/>
    <d v="2017-08-27T00:00:00"/>
    <x v="3"/>
    <x v="7"/>
    <x v="708"/>
    <x v="5"/>
    <x v="2"/>
    <x v="10"/>
    <s v="APC 7 Outlet Network SurgeArrest Surge Protector"/>
    <n v="321.92"/>
    <n v="4"/>
    <n v="96.58"/>
  </r>
  <r>
    <s v="27-08-2017"/>
    <s v="27"/>
    <s v="08"/>
    <s v="2017"/>
    <x v="681"/>
    <d v="2017-08-27T00:00:00"/>
    <x v="3"/>
    <x v="7"/>
    <x v="708"/>
    <x v="5"/>
    <x v="0"/>
    <x v="12"/>
    <s v="Sharp 1540cs Digital Laser Copier"/>
    <n v="879.98"/>
    <n v="2"/>
    <n v="329.99"/>
  </r>
  <r>
    <s v="27-08-2017"/>
    <s v="27"/>
    <s v="08"/>
    <s v="2017"/>
    <x v="681"/>
    <d v="2017-08-27T00:00:00"/>
    <x v="3"/>
    <x v="7"/>
    <x v="708"/>
    <x v="5"/>
    <x v="2"/>
    <x v="16"/>
    <s v="Acme Preferred Stainless Steel Scissors"/>
    <n v="28.4"/>
    <n v="5"/>
    <n v="8.24"/>
  </r>
  <r>
    <s v="27-08-2017"/>
    <s v="27"/>
    <s v="08"/>
    <s v="2017"/>
    <x v="681"/>
    <d v="2017-08-27T00:00:00"/>
    <x v="3"/>
    <x v="7"/>
    <x v="708"/>
    <x v="5"/>
    <x v="1"/>
    <x v="1"/>
    <s v="Bevis Steel Folding Chairs"/>
    <n v="230.28"/>
    <n v="3"/>
    <n v="23.03"/>
  </r>
  <r>
    <s v="27-08-2017"/>
    <s v="27"/>
    <s v="08"/>
    <s v="2017"/>
    <x v="681"/>
    <d v="2017-08-27T00:00:00"/>
    <x v="3"/>
    <x v="7"/>
    <x v="708"/>
    <x v="5"/>
    <x v="2"/>
    <x v="3"/>
    <s v="White Computer Printout Paper by Universal"/>
    <n v="116.28"/>
    <n v="3"/>
    <n v="56.98"/>
  </r>
  <r>
    <s v="27-08-2017"/>
    <s v="27"/>
    <s v="08"/>
    <s v="2017"/>
    <x v="681"/>
    <d v="2017-08-27T00:00:00"/>
    <x v="3"/>
    <x v="7"/>
    <x v="708"/>
    <x v="5"/>
    <x v="2"/>
    <x v="9"/>
    <s v="GBC DocuBind 300 Electric Binding Machine"/>
    <n v="841.57"/>
    <n v="2"/>
    <n v="294.55"/>
  </r>
  <r>
    <s v="27-08-2017"/>
    <s v="27"/>
    <s v="08"/>
    <s v="2017"/>
    <x v="681"/>
    <d v="2017-08-27T00:00:00"/>
    <x v="3"/>
    <x v="7"/>
    <x v="708"/>
    <x v="5"/>
    <x v="2"/>
    <x v="6"/>
    <s v="Sensible Storage WireTech Storage Systems"/>
    <n v="354.9"/>
    <n v="5"/>
    <n v="17.75"/>
  </r>
  <r>
    <s v="27-08-2017"/>
    <s v="27"/>
    <s v="08"/>
    <s v="2017"/>
    <x v="681"/>
    <d v="2017-08-27T00:00:00"/>
    <x v="3"/>
    <x v="7"/>
    <x v="685"/>
    <x v="23"/>
    <x v="2"/>
    <x v="3"/>
    <s v="Xerox 217"/>
    <n v="5.18"/>
    <n v="1"/>
    <n v="1.81"/>
  </r>
  <r>
    <s v="27-08-2017"/>
    <s v="27"/>
    <s v="08"/>
    <s v="2017"/>
    <x v="681"/>
    <d v="2017-08-27T00:00:00"/>
    <x v="3"/>
    <x v="7"/>
    <x v="89"/>
    <x v="11"/>
    <x v="2"/>
    <x v="10"/>
    <s v="Hoover Portapower Portable Vacuum"/>
    <n v="14.34"/>
    <n v="4"/>
    <n v="0.9"/>
  </r>
  <r>
    <s v="27-08-2017"/>
    <s v="27"/>
    <s v="08"/>
    <s v="2017"/>
    <x v="681"/>
    <d v="2017-08-27T00:00:00"/>
    <x v="3"/>
    <x v="7"/>
    <x v="630"/>
    <x v="13"/>
    <x v="2"/>
    <x v="3"/>
    <s v="Xerox 1981"/>
    <n v="12.67"/>
    <n v="3"/>
    <n v="3.96"/>
  </r>
  <r>
    <s v="27-08-2017"/>
    <s v="27"/>
    <s v="08"/>
    <s v="2017"/>
    <x v="681"/>
    <d v="2017-08-27T00:00:00"/>
    <x v="3"/>
    <x v="7"/>
    <x v="630"/>
    <x v="13"/>
    <x v="0"/>
    <x v="0"/>
    <s v="Logitech Wireless Headset h800"/>
    <n v="1119.8900000000001"/>
    <n v="14"/>
    <n v="209.98"/>
  </r>
  <r>
    <s v="27-08-2017"/>
    <s v="27"/>
    <s v="08"/>
    <s v="2017"/>
    <x v="681"/>
    <d v="2017-08-27T00:00:00"/>
    <x v="3"/>
    <x v="7"/>
    <x v="582"/>
    <x v="22"/>
    <x v="1"/>
    <x v="5"/>
    <s v="Flat Face Poster Frame"/>
    <n v="120.58"/>
    <n v="8"/>
    <n v="33.159999999999997"/>
  </r>
  <r>
    <s v="28-08-2017"/>
    <s v="28"/>
    <s v="08"/>
    <s v="2017"/>
    <x v="682"/>
    <d v="2017-08-28T00:00:00"/>
    <x v="3"/>
    <x v="7"/>
    <x v="59"/>
    <x v="1"/>
    <x v="0"/>
    <x v="2"/>
    <s v="Anker 24W Portable Micro USB Car Charger"/>
    <n v="35.17"/>
    <n v="4"/>
    <n v="11.43"/>
  </r>
  <r>
    <s v="28-08-2017"/>
    <s v="28"/>
    <s v="08"/>
    <s v="2017"/>
    <x v="682"/>
    <d v="2017-08-28T00:00:00"/>
    <x v="3"/>
    <x v="7"/>
    <x v="59"/>
    <x v="1"/>
    <x v="1"/>
    <x v="7"/>
    <s v="Hon Practical Foundations 30 x 60 Training Table, Light Gray/Charcoal"/>
    <n v="1137.75"/>
    <n v="5"/>
    <n v="250.31"/>
  </r>
  <r>
    <s v="28-08-2017"/>
    <s v="28"/>
    <s v="08"/>
    <s v="2017"/>
    <x v="682"/>
    <d v="2017-08-28T00:00:00"/>
    <x v="3"/>
    <x v="7"/>
    <x v="59"/>
    <x v="1"/>
    <x v="2"/>
    <x v="9"/>
    <s v="GBC Standard Therm-A-Bind Covers"/>
    <n v="99.68"/>
    <n v="5"/>
    <n v="32.4"/>
  </r>
  <r>
    <s v="28-08-2017"/>
    <s v="28"/>
    <s v="08"/>
    <s v="2017"/>
    <x v="682"/>
    <d v="2017-08-28T00:00:00"/>
    <x v="3"/>
    <x v="7"/>
    <x v="59"/>
    <x v="1"/>
    <x v="2"/>
    <x v="11"/>
    <s v="Newell 344"/>
    <n v="5.56"/>
    <n v="2"/>
    <n v="1.45"/>
  </r>
  <r>
    <s v="28-08-2017"/>
    <s v="28"/>
    <s v="08"/>
    <s v="2017"/>
    <x v="682"/>
    <d v="2017-08-28T00:00:00"/>
    <x v="3"/>
    <x v="7"/>
    <x v="573"/>
    <x v="3"/>
    <x v="2"/>
    <x v="3"/>
    <s v="Xerox 4200 Series MultiUse Premium Copy Paper (20Lb. and 84 Bright)"/>
    <n v="25.34"/>
    <n v="6"/>
    <n v="7.92"/>
  </r>
  <r>
    <s v="28-08-2017"/>
    <s v="28"/>
    <s v="08"/>
    <s v="2017"/>
    <x v="682"/>
    <d v="2017-08-28T00:00:00"/>
    <x v="3"/>
    <x v="7"/>
    <x v="573"/>
    <x v="3"/>
    <x v="2"/>
    <x v="3"/>
    <s v="HP Office Paper (20Lb. and 87 Bright)"/>
    <n v="26.72"/>
    <n v="5"/>
    <n v="9.35"/>
  </r>
  <r>
    <s v="28-08-2017"/>
    <s v="28"/>
    <s v="08"/>
    <s v="2017"/>
    <x v="682"/>
    <d v="2017-08-28T00:00:00"/>
    <x v="3"/>
    <x v="7"/>
    <x v="414"/>
    <x v="0"/>
    <x v="2"/>
    <x v="16"/>
    <s v="Acme Stainless Steel Office Snips"/>
    <n v="21.81"/>
    <n v="3"/>
    <n v="5.89"/>
  </r>
  <r>
    <s v="28-08-2017"/>
    <s v="28"/>
    <s v="08"/>
    <s v="2017"/>
    <x v="682"/>
    <d v="2017-08-28T00:00:00"/>
    <x v="3"/>
    <x v="7"/>
    <x v="414"/>
    <x v="0"/>
    <x v="2"/>
    <x v="10"/>
    <s v="Acco 6 Outlet Guardian Premium Plus Surge Suppressor"/>
    <n v="91.6"/>
    <n v="5"/>
    <n v="26.56"/>
  </r>
  <r>
    <s v="29-08-2017"/>
    <s v="29"/>
    <s v="08"/>
    <s v="2017"/>
    <x v="683"/>
    <d v="2017-08-29T00:00:00"/>
    <x v="3"/>
    <x v="7"/>
    <x v="186"/>
    <x v="3"/>
    <x v="2"/>
    <x v="8"/>
    <s v="Avery 505"/>
    <n v="47.36"/>
    <n v="4"/>
    <n v="17.760000000000002"/>
  </r>
  <r>
    <s v="29-08-2017"/>
    <s v="29"/>
    <s v="08"/>
    <s v="2017"/>
    <x v="683"/>
    <d v="2017-08-29T00:00:00"/>
    <x v="3"/>
    <x v="7"/>
    <x v="186"/>
    <x v="3"/>
    <x v="2"/>
    <x v="6"/>
    <s v="Advantus Rolling Storage Box"/>
    <n v="27.44"/>
    <n v="2"/>
    <n v="2.4"/>
  </r>
  <r>
    <s v="29-08-2017"/>
    <s v="29"/>
    <s v="08"/>
    <s v="2017"/>
    <x v="683"/>
    <d v="2017-08-29T00:00:00"/>
    <x v="3"/>
    <x v="7"/>
    <x v="186"/>
    <x v="3"/>
    <x v="2"/>
    <x v="9"/>
    <s v="Wilson Jones Easy Flow II Sheet Lifters"/>
    <n v="3.24"/>
    <n v="9"/>
    <n v="-5.18"/>
  </r>
  <r>
    <s v="29-08-2017"/>
    <s v="29"/>
    <s v="08"/>
    <s v="2017"/>
    <x v="683"/>
    <d v="2017-08-29T00:00:00"/>
    <x v="3"/>
    <x v="7"/>
    <x v="84"/>
    <x v="13"/>
    <x v="2"/>
    <x v="11"/>
    <s v="Newell 323"/>
    <n v="9.41"/>
    <n v="7"/>
    <n v="0.71"/>
  </r>
  <r>
    <s v="29-08-2017"/>
    <s v="29"/>
    <s v="08"/>
    <s v="2017"/>
    <x v="683"/>
    <d v="2017-08-29T00:00:00"/>
    <x v="3"/>
    <x v="7"/>
    <x v="618"/>
    <x v="5"/>
    <x v="1"/>
    <x v="5"/>
    <s v="Electrix Fluorescent Magnifier Lamps &amp; Weighted Base"/>
    <n v="148.02000000000001"/>
    <n v="3"/>
    <n v="41.45"/>
  </r>
  <r>
    <s v="31-08-2017"/>
    <s v="31"/>
    <s v="08"/>
    <s v="2017"/>
    <x v="684"/>
    <d v="2017-08-31T00:00:00"/>
    <x v="3"/>
    <x v="7"/>
    <x v="481"/>
    <x v="22"/>
    <x v="2"/>
    <x v="6"/>
    <s v="Neat Ideas Personal Hanging Folder Files, Black"/>
    <n v="10.74"/>
    <n v="1"/>
    <n v="0.81"/>
  </r>
  <r>
    <s v="31-08-2017"/>
    <s v="31"/>
    <s v="08"/>
    <s v="2017"/>
    <x v="684"/>
    <d v="2017-08-31T00:00:00"/>
    <x v="3"/>
    <x v="7"/>
    <x v="481"/>
    <x v="22"/>
    <x v="2"/>
    <x v="4"/>
    <s v="OIC Bulk Pack Metal Binder Clips"/>
    <n v="8.3800000000000008"/>
    <n v="3"/>
    <n v="2.72"/>
  </r>
  <r>
    <s v="31-08-2017"/>
    <s v="31"/>
    <s v="08"/>
    <s v="2017"/>
    <x v="684"/>
    <d v="2017-08-31T00:00:00"/>
    <x v="3"/>
    <x v="7"/>
    <x v="239"/>
    <x v="12"/>
    <x v="2"/>
    <x v="3"/>
    <s v="Xerox 1945"/>
    <n v="229.54"/>
    <n v="7"/>
    <n v="83.21"/>
  </r>
  <r>
    <s v="31-08-2017"/>
    <s v="31"/>
    <s v="08"/>
    <s v="2017"/>
    <x v="684"/>
    <d v="2017-08-31T00:00:00"/>
    <x v="3"/>
    <x v="7"/>
    <x v="103"/>
    <x v="24"/>
    <x v="2"/>
    <x v="10"/>
    <s v="Tripp Lite Isotel 8 Ultra 8 Outlet Metal Surge"/>
    <n v="638.73"/>
    <n v="9"/>
    <n v="166.07"/>
  </r>
  <r>
    <s v="31-08-2017"/>
    <s v="31"/>
    <s v="08"/>
    <s v="2017"/>
    <x v="684"/>
    <d v="2017-08-31T00:00:00"/>
    <x v="3"/>
    <x v="7"/>
    <x v="337"/>
    <x v="5"/>
    <x v="2"/>
    <x v="9"/>
    <s v="Acco Suede Grain Vinyl Round Ring Binder"/>
    <n v="6.67"/>
    <n v="3"/>
    <n v="2.17"/>
  </r>
  <r>
    <s v="31-08-2017"/>
    <s v="31"/>
    <s v="08"/>
    <s v="2017"/>
    <x v="684"/>
    <d v="2017-08-31T00:00:00"/>
    <x v="3"/>
    <x v="7"/>
    <x v="337"/>
    <x v="5"/>
    <x v="0"/>
    <x v="2"/>
    <s v="Aastra 6757i CT Wireless VoIP phone"/>
    <n v="689.41"/>
    <n v="4"/>
    <n v="77.56"/>
  </r>
  <r>
    <s v="31-08-2017"/>
    <s v="31"/>
    <s v="08"/>
    <s v="2017"/>
    <x v="684"/>
    <d v="2017-08-31T00:00:00"/>
    <x v="3"/>
    <x v="7"/>
    <x v="235"/>
    <x v="19"/>
    <x v="0"/>
    <x v="0"/>
    <s v="Plantronics CS510 - Over-the-Head monaural Wireless Headset System"/>
    <n v="659.9"/>
    <n v="2"/>
    <n v="217.77"/>
  </r>
  <r>
    <s v="31-08-2017"/>
    <s v="31"/>
    <s v="08"/>
    <s v="2017"/>
    <x v="684"/>
    <d v="2017-08-31T00:00:00"/>
    <x v="3"/>
    <x v="7"/>
    <x v="626"/>
    <x v="1"/>
    <x v="1"/>
    <x v="1"/>
    <s v="Hon 4700 Series Mobuis Mid-Back Task Chairs with Adjustable Arms"/>
    <n v="569.57000000000005"/>
    <n v="2"/>
    <n v="7.12"/>
  </r>
  <r>
    <s v="31-08-2017"/>
    <s v="31"/>
    <s v="08"/>
    <s v="2017"/>
    <x v="684"/>
    <d v="2017-08-31T00:00:00"/>
    <x v="3"/>
    <x v="7"/>
    <x v="626"/>
    <x v="1"/>
    <x v="2"/>
    <x v="6"/>
    <s v="Sortfiler Multipurpose Personal File Organizer, Black"/>
    <n v="149.72999999999999"/>
    <n v="7"/>
    <n v="43.42"/>
  </r>
  <r>
    <s v="31-08-2017"/>
    <s v="31"/>
    <s v="08"/>
    <s v="2017"/>
    <x v="684"/>
    <d v="2017-08-31T00:00:00"/>
    <x v="3"/>
    <x v="7"/>
    <x v="588"/>
    <x v="16"/>
    <x v="2"/>
    <x v="16"/>
    <s v="Acme Kleen Earth Office Shears"/>
    <n v="6.21"/>
    <n v="2"/>
    <n v="0.7"/>
  </r>
  <r>
    <s v="31-08-2017"/>
    <s v="31"/>
    <s v="08"/>
    <s v="2017"/>
    <x v="684"/>
    <d v="2017-08-31T00:00:00"/>
    <x v="3"/>
    <x v="7"/>
    <x v="123"/>
    <x v="5"/>
    <x v="2"/>
    <x v="6"/>
    <s v="Space Solutions Commercial Steel Shelving"/>
    <n v="193.95"/>
    <n v="3"/>
    <n v="9.6999999999999993"/>
  </r>
  <r>
    <m/>
    <m/>
    <m/>
    <m/>
    <x v="0"/>
    <d v="2017-09-01T00:00:00"/>
    <x v="3"/>
    <x v="8"/>
    <x v="118"/>
    <x v="13"/>
    <x v="2"/>
    <x v="9"/>
    <s v="Ibico Hi-Tech Manual Binding System"/>
    <n v="274.49"/>
    <n v="3"/>
    <n v="-228.74"/>
  </r>
  <r>
    <m/>
    <m/>
    <m/>
    <m/>
    <x v="0"/>
    <d v="2017-09-02T00:00:00"/>
    <x v="3"/>
    <x v="8"/>
    <x v="722"/>
    <x v="4"/>
    <x v="2"/>
    <x v="9"/>
    <s v="GBC ProClick 150 Presentation Binding System"/>
    <n v="252.78"/>
    <n v="4"/>
    <n v="-417.09"/>
  </r>
  <r>
    <m/>
    <m/>
    <m/>
    <m/>
    <x v="0"/>
    <d v="2017-09-02T00:00:00"/>
    <x v="3"/>
    <x v="8"/>
    <x v="722"/>
    <x v="4"/>
    <x v="0"/>
    <x v="0"/>
    <s v="Razer Kraken PRO Over Ear PC and Music Headset"/>
    <n v="127.98"/>
    <n v="2"/>
    <n v="16"/>
  </r>
  <r>
    <m/>
    <m/>
    <m/>
    <m/>
    <x v="0"/>
    <d v="2017-09-02T00:00:00"/>
    <x v="3"/>
    <x v="8"/>
    <x v="722"/>
    <x v="4"/>
    <x v="1"/>
    <x v="5"/>
    <s v="Stacking Trays by OIC"/>
    <n v="3.98"/>
    <n v="2"/>
    <n v="-2.69"/>
  </r>
  <r>
    <m/>
    <m/>
    <m/>
    <m/>
    <x v="0"/>
    <d v="2017-09-02T00:00:00"/>
    <x v="3"/>
    <x v="8"/>
    <x v="722"/>
    <x v="4"/>
    <x v="2"/>
    <x v="10"/>
    <s v="Belkin F9S820V06 8 Outlet Surge"/>
    <n v="12.99"/>
    <n v="2"/>
    <n v="-32.479999999999997"/>
  </r>
  <r>
    <m/>
    <m/>
    <m/>
    <m/>
    <x v="0"/>
    <d v="2017-09-02T00:00:00"/>
    <x v="3"/>
    <x v="8"/>
    <x v="90"/>
    <x v="5"/>
    <x v="1"/>
    <x v="5"/>
    <s v="Master Big Foot Doorstop, Beige"/>
    <n v="21.12"/>
    <n v="4"/>
    <n v="6.55"/>
  </r>
  <r>
    <m/>
    <m/>
    <m/>
    <m/>
    <x v="0"/>
    <d v="2017-09-02T00:00:00"/>
    <x v="3"/>
    <x v="8"/>
    <x v="283"/>
    <x v="5"/>
    <x v="2"/>
    <x v="6"/>
    <s v="Sensible Storage WireTech Storage Systems"/>
    <n v="354.9"/>
    <n v="5"/>
    <n v="17.75"/>
  </r>
  <r>
    <m/>
    <m/>
    <m/>
    <m/>
    <x v="0"/>
    <d v="2017-09-03T00:00:00"/>
    <x v="3"/>
    <x v="8"/>
    <x v="758"/>
    <x v="5"/>
    <x v="0"/>
    <x v="0"/>
    <s v="Logitech Wireless Headset h800"/>
    <n v="199.98"/>
    <n v="2"/>
    <n v="69.989999999999995"/>
  </r>
  <r>
    <m/>
    <m/>
    <m/>
    <m/>
    <x v="0"/>
    <d v="2017-09-03T00:00:00"/>
    <x v="3"/>
    <x v="8"/>
    <x v="400"/>
    <x v="5"/>
    <x v="0"/>
    <x v="12"/>
    <s v="Hewlett Packard 310 Color Digital Copier"/>
    <n v="479.98"/>
    <n v="2"/>
    <n v="60"/>
  </r>
  <r>
    <m/>
    <m/>
    <m/>
    <m/>
    <x v="0"/>
    <d v="2017-09-03T00:00:00"/>
    <x v="3"/>
    <x v="8"/>
    <x v="400"/>
    <x v="5"/>
    <x v="2"/>
    <x v="9"/>
    <s v="DXL Angle-View Binders with Locking Rings by Samsill"/>
    <n v="30.84"/>
    <n v="5"/>
    <n v="9.64"/>
  </r>
  <r>
    <m/>
    <m/>
    <m/>
    <m/>
    <x v="0"/>
    <d v="2017-09-04T00:00:00"/>
    <x v="3"/>
    <x v="8"/>
    <x v="709"/>
    <x v="2"/>
    <x v="2"/>
    <x v="8"/>
    <s v="Color-Coded Legal Exhibit Labels"/>
    <n v="9.82"/>
    <n v="2"/>
    <n v="4.8099999999999996"/>
  </r>
  <r>
    <m/>
    <m/>
    <m/>
    <m/>
    <x v="0"/>
    <d v="2017-09-04T00:00:00"/>
    <x v="3"/>
    <x v="8"/>
    <x v="709"/>
    <x v="2"/>
    <x v="2"/>
    <x v="11"/>
    <s v="Bulldog Vacuum Base Pencil Sharpener"/>
    <n v="35.97"/>
    <n v="3"/>
    <n v="9.7100000000000009"/>
  </r>
  <r>
    <m/>
    <m/>
    <m/>
    <m/>
    <x v="0"/>
    <d v="2017-09-04T00:00:00"/>
    <x v="3"/>
    <x v="8"/>
    <x v="709"/>
    <x v="2"/>
    <x v="2"/>
    <x v="3"/>
    <s v="Xerox 212"/>
    <n v="12.96"/>
    <n v="2"/>
    <n v="6.22"/>
  </r>
  <r>
    <m/>
    <m/>
    <m/>
    <m/>
    <x v="0"/>
    <d v="2017-09-04T00:00:00"/>
    <x v="3"/>
    <x v="8"/>
    <x v="709"/>
    <x v="2"/>
    <x v="2"/>
    <x v="3"/>
    <s v="Computer Printout Paper with Letter-Trim Fine Perforations"/>
    <n v="191.6"/>
    <n v="4"/>
    <n v="91.97"/>
  </r>
  <r>
    <m/>
    <m/>
    <m/>
    <m/>
    <x v="0"/>
    <d v="2017-09-04T00:00:00"/>
    <x v="3"/>
    <x v="8"/>
    <x v="709"/>
    <x v="2"/>
    <x v="2"/>
    <x v="8"/>
    <s v="Avery File Folder Labels"/>
    <n v="8.64"/>
    <n v="3"/>
    <n v="4.2300000000000004"/>
  </r>
  <r>
    <m/>
    <m/>
    <m/>
    <m/>
    <x v="0"/>
    <d v="2017-09-04T00:00:00"/>
    <x v="3"/>
    <x v="8"/>
    <x v="709"/>
    <x v="2"/>
    <x v="2"/>
    <x v="6"/>
    <s v="Office Impressions Heavy Duty Welded Shelving &amp; Multimedia Storage Drawers"/>
    <n v="501.81"/>
    <n v="3"/>
    <n v="0"/>
  </r>
  <r>
    <m/>
    <m/>
    <m/>
    <m/>
    <x v="0"/>
    <d v="2017-09-04T00:00:00"/>
    <x v="3"/>
    <x v="8"/>
    <x v="98"/>
    <x v="11"/>
    <x v="2"/>
    <x v="8"/>
    <s v="Avery 48"/>
    <n v="15.12"/>
    <n v="3"/>
    <n v="4.91"/>
  </r>
  <r>
    <m/>
    <m/>
    <m/>
    <m/>
    <x v="0"/>
    <d v="2017-09-04T00:00:00"/>
    <x v="3"/>
    <x v="8"/>
    <x v="98"/>
    <x v="11"/>
    <x v="2"/>
    <x v="9"/>
    <s v="Avery Arch Ring Binders"/>
    <n v="17.43"/>
    <n v="1"/>
    <n v="-13.36"/>
  </r>
  <r>
    <m/>
    <m/>
    <m/>
    <m/>
    <x v="0"/>
    <d v="2017-09-04T00:00:00"/>
    <x v="3"/>
    <x v="8"/>
    <x v="98"/>
    <x v="11"/>
    <x v="2"/>
    <x v="3"/>
    <s v="Xerox 1915"/>
    <n v="251.64"/>
    <n v="3"/>
    <n v="88.07"/>
  </r>
  <r>
    <m/>
    <m/>
    <m/>
    <m/>
    <x v="0"/>
    <d v="2017-09-04T00:00:00"/>
    <x v="3"/>
    <x v="8"/>
    <x v="355"/>
    <x v="10"/>
    <x v="2"/>
    <x v="9"/>
    <s v="GBC Recycled Regency Composition Covers"/>
    <n v="478.24"/>
    <n v="8"/>
    <n v="219.99"/>
  </r>
  <r>
    <m/>
    <m/>
    <m/>
    <m/>
    <x v="0"/>
    <d v="2017-09-04T00:00:00"/>
    <x v="3"/>
    <x v="8"/>
    <x v="493"/>
    <x v="13"/>
    <x v="2"/>
    <x v="9"/>
    <s v="Tuf-Vin Binders"/>
    <n v="37.9"/>
    <n v="4"/>
    <n v="-29.05"/>
  </r>
  <r>
    <m/>
    <m/>
    <m/>
    <m/>
    <x v="0"/>
    <d v="2017-09-04T00:00:00"/>
    <x v="3"/>
    <x v="8"/>
    <x v="493"/>
    <x v="13"/>
    <x v="2"/>
    <x v="3"/>
    <s v="Xerox 1893"/>
    <n v="65.58"/>
    <n v="2"/>
    <n v="23.77"/>
  </r>
  <r>
    <m/>
    <m/>
    <m/>
    <m/>
    <x v="0"/>
    <d v="2017-09-05T00:00:00"/>
    <x v="3"/>
    <x v="8"/>
    <x v="34"/>
    <x v="12"/>
    <x v="2"/>
    <x v="13"/>
    <s v="Tyvek  Top-Opening Peel &amp; Seel Envelopes, Plain White"/>
    <n v="65.23"/>
    <n v="3"/>
    <n v="22.02"/>
  </r>
  <r>
    <m/>
    <m/>
    <m/>
    <m/>
    <x v="0"/>
    <d v="2017-09-05T00:00:00"/>
    <x v="3"/>
    <x v="8"/>
    <x v="34"/>
    <x v="12"/>
    <x v="1"/>
    <x v="1"/>
    <s v="Harbour Creations Steel Folding Chair"/>
    <n v="207"/>
    <n v="3"/>
    <n v="25.88"/>
  </r>
  <r>
    <m/>
    <m/>
    <m/>
    <m/>
    <x v="0"/>
    <d v="2017-09-05T00:00:00"/>
    <x v="3"/>
    <x v="8"/>
    <x v="197"/>
    <x v="1"/>
    <x v="2"/>
    <x v="9"/>
    <s v="GBC Velobind Prepunched Cover Sets, Regency Series"/>
    <n v="147.91999999999999"/>
    <n v="5"/>
    <n v="46.23"/>
  </r>
  <r>
    <m/>
    <m/>
    <m/>
    <m/>
    <x v="0"/>
    <d v="2017-09-05T00:00:00"/>
    <x v="3"/>
    <x v="8"/>
    <x v="197"/>
    <x v="1"/>
    <x v="2"/>
    <x v="6"/>
    <s v="Home/Office Personal File Carts"/>
    <n v="104.28"/>
    <n v="3"/>
    <n v="26.07"/>
  </r>
  <r>
    <m/>
    <m/>
    <m/>
    <m/>
    <x v="0"/>
    <d v="2017-09-05T00:00:00"/>
    <x v="3"/>
    <x v="8"/>
    <x v="197"/>
    <x v="1"/>
    <x v="1"/>
    <x v="7"/>
    <s v="Riverside Furniture Oval Coffee Table, Oval End Table, End Table with Drawer"/>
    <n v="286.85000000000002"/>
    <n v="1"/>
    <n v="63.11"/>
  </r>
  <r>
    <m/>
    <m/>
    <m/>
    <m/>
    <x v="0"/>
    <d v="2017-09-05T00:00:00"/>
    <x v="3"/>
    <x v="8"/>
    <x v="197"/>
    <x v="1"/>
    <x v="2"/>
    <x v="6"/>
    <s v="Rogers Profile Extra Capacity Storage Tub"/>
    <n v="66.959999999999994"/>
    <n v="4"/>
    <n v="2.68"/>
  </r>
  <r>
    <m/>
    <m/>
    <m/>
    <m/>
    <x v="0"/>
    <d v="2017-09-05T00:00:00"/>
    <x v="3"/>
    <x v="8"/>
    <x v="197"/>
    <x v="1"/>
    <x v="0"/>
    <x v="0"/>
    <s v="Razer Kraken 7.1 Surround Sound Over Ear USB Gaming Headset"/>
    <n v="199.98"/>
    <n v="2"/>
    <n v="87.99"/>
  </r>
  <r>
    <m/>
    <m/>
    <m/>
    <m/>
    <x v="0"/>
    <d v="2017-09-06T00:00:00"/>
    <x v="3"/>
    <x v="8"/>
    <x v="702"/>
    <x v="3"/>
    <x v="1"/>
    <x v="5"/>
    <s v="12-1/2 Diameter Round Wall Clock"/>
    <n v="23.98"/>
    <n v="3"/>
    <n v="-14.39"/>
  </r>
  <r>
    <m/>
    <m/>
    <m/>
    <m/>
    <x v="0"/>
    <d v="2017-09-06T00:00:00"/>
    <x v="3"/>
    <x v="8"/>
    <x v="702"/>
    <x v="3"/>
    <x v="1"/>
    <x v="7"/>
    <s v="Chromcraft Bull-Nose Wood Round Conference Table Top, Wood Base"/>
    <n v="108.93"/>
    <n v="1"/>
    <n v="-71.89"/>
  </r>
  <r>
    <m/>
    <m/>
    <m/>
    <m/>
    <x v="0"/>
    <d v="2017-09-06T00:00:00"/>
    <x v="3"/>
    <x v="8"/>
    <x v="702"/>
    <x v="3"/>
    <x v="2"/>
    <x v="3"/>
    <s v="Adams Telephone Message Book W/Dividers/Space For Phone Numbers, 5 1/4&quot;X8 1/2&quot;, 200/Messages"/>
    <n v="36.35"/>
    <n v="8"/>
    <n v="11.36"/>
  </r>
  <r>
    <m/>
    <m/>
    <m/>
    <m/>
    <x v="0"/>
    <d v="2017-09-06T00:00:00"/>
    <x v="3"/>
    <x v="8"/>
    <x v="493"/>
    <x v="4"/>
    <x v="2"/>
    <x v="6"/>
    <s v="Standard Rollaway File with Lock"/>
    <n v="720.76"/>
    <n v="5"/>
    <n v="54.06"/>
  </r>
  <r>
    <m/>
    <m/>
    <m/>
    <m/>
    <x v="0"/>
    <d v="2017-09-06T00:00:00"/>
    <x v="3"/>
    <x v="8"/>
    <x v="675"/>
    <x v="25"/>
    <x v="2"/>
    <x v="3"/>
    <s v="Easy-staple paper"/>
    <n v="49.12"/>
    <n v="4"/>
    <n v="23.09"/>
  </r>
  <r>
    <m/>
    <m/>
    <m/>
    <m/>
    <x v="0"/>
    <d v="2017-09-07T00:00:00"/>
    <x v="3"/>
    <x v="8"/>
    <x v="251"/>
    <x v="16"/>
    <x v="2"/>
    <x v="9"/>
    <s v="Wilson Jones Easy Flow II Sheet Lifters"/>
    <n v="1.08"/>
    <n v="2"/>
    <n v="-0.79"/>
  </r>
  <r>
    <m/>
    <m/>
    <m/>
    <m/>
    <x v="0"/>
    <d v="2017-09-07T00:00:00"/>
    <x v="3"/>
    <x v="8"/>
    <x v="312"/>
    <x v="3"/>
    <x v="2"/>
    <x v="11"/>
    <s v="Quartet Alpha White Chalk, 12/Pack"/>
    <n v="8.84"/>
    <n v="5"/>
    <n v="2.98"/>
  </r>
  <r>
    <m/>
    <m/>
    <m/>
    <m/>
    <x v="0"/>
    <d v="2017-09-07T00:00:00"/>
    <x v="3"/>
    <x v="8"/>
    <x v="312"/>
    <x v="3"/>
    <x v="2"/>
    <x v="10"/>
    <s v="Belkin F9S820V06 8 Outlet Surge"/>
    <n v="58.46"/>
    <n v="9"/>
    <n v="-146.16"/>
  </r>
  <r>
    <m/>
    <m/>
    <m/>
    <m/>
    <x v="0"/>
    <d v="2017-09-07T00:00:00"/>
    <x v="3"/>
    <x v="8"/>
    <x v="250"/>
    <x v="3"/>
    <x v="2"/>
    <x v="6"/>
    <s v="Recycled Steel Personal File for Hanging File Folders"/>
    <n v="228.92"/>
    <n v="5"/>
    <n v="14.31"/>
  </r>
  <r>
    <m/>
    <m/>
    <m/>
    <m/>
    <x v="0"/>
    <d v="2017-09-07T00:00:00"/>
    <x v="3"/>
    <x v="8"/>
    <x v="138"/>
    <x v="24"/>
    <x v="1"/>
    <x v="5"/>
    <s v="Eldon Antistatic Chair Mats for Low to Medium Pile Carpets"/>
    <n v="526.45000000000005"/>
    <n v="5"/>
    <n v="31.59"/>
  </r>
  <r>
    <m/>
    <m/>
    <m/>
    <m/>
    <x v="0"/>
    <d v="2017-09-07T00:00:00"/>
    <x v="3"/>
    <x v="8"/>
    <x v="517"/>
    <x v="30"/>
    <x v="2"/>
    <x v="3"/>
    <s v="Xerox 1914"/>
    <n v="274.8"/>
    <n v="5"/>
    <n v="134.65"/>
  </r>
  <r>
    <m/>
    <m/>
    <m/>
    <m/>
    <x v="0"/>
    <d v="2017-09-07T00:00:00"/>
    <x v="3"/>
    <x v="8"/>
    <x v="517"/>
    <x v="30"/>
    <x v="2"/>
    <x v="6"/>
    <s v="Tennsco Industrial Shelving"/>
    <n v="195.64"/>
    <n v="4"/>
    <n v="3.91"/>
  </r>
  <r>
    <m/>
    <m/>
    <m/>
    <m/>
    <x v="0"/>
    <d v="2017-09-07T00:00:00"/>
    <x v="3"/>
    <x v="8"/>
    <x v="517"/>
    <x v="30"/>
    <x v="0"/>
    <x v="2"/>
    <s v="Digium D40 VoIP phone"/>
    <n v="257.98"/>
    <n v="2"/>
    <n v="74.81"/>
  </r>
  <r>
    <m/>
    <m/>
    <m/>
    <m/>
    <x v="0"/>
    <d v="2017-09-07T00:00:00"/>
    <x v="3"/>
    <x v="8"/>
    <x v="517"/>
    <x v="30"/>
    <x v="2"/>
    <x v="11"/>
    <s v="Prismacolor Color Pencil Set"/>
    <n v="119.04"/>
    <n v="6"/>
    <n v="48.81"/>
  </r>
  <r>
    <m/>
    <m/>
    <m/>
    <m/>
    <x v="0"/>
    <d v="2017-09-09T00:00:00"/>
    <x v="3"/>
    <x v="8"/>
    <x v="377"/>
    <x v="13"/>
    <x v="1"/>
    <x v="1"/>
    <s v="Global Low Back Tilter Chair"/>
    <n v="141.37"/>
    <n v="2"/>
    <n v="-48.47"/>
  </r>
  <r>
    <m/>
    <m/>
    <m/>
    <m/>
    <x v="0"/>
    <d v="2017-09-09T00:00:00"/>
    <x v="3"/>
    <x v="8"/>
    <x v="377"/>
    <x v="13"/>
    <x v="2"/>
    <x v="9"/>
    <s v="Wilson Jones Standard D-Ring Binders"/>
    <n v="3.04"/>
    <n v="2"/>
    <n v="-2.33"/>
  </r>
  <r>
    <m/>
    <m/>
    <m/>
    <m/>
    <x v="0"/>
    <d v="2017-09-09T00:00:00"/>
    <x v="3"/>
    <x v="8"/>
    <x v="377"/>
    <x v="13"/>
    <x v="2"/>
    <x v="9"/>
    <s v="GBC Prepunched Paper, 19-Hole, for Binding Systems, 24-lb"/>
    <n v="4.5"/>
    <n v="1"/>
    <n v="-3.6"/>
  </r>
  <r>
    <m/>
    <m/>
    <m/>
    <m/>
    <x v="0"/>
    <d v="2017-09-09T00:00:00"/>
    <x v="3"/>
    <x v="8"/>
    <x v="377"/>
    <x v="13"/>
    <x v="2"/>
    <x v="11"/>
    <s v="Quartet Omega Colored Chalk, 12/Pack"/>
    <n v="4.67"/>
    <n v="1"/>
    <n v="1.58"/>
  </r>
  <r>
    <m/>
    <m/>
    <m/>
    <m/>
    <x v="0"/>
    <d v="2017-09-09T00:00:00"/>
    <x v="3"/>
    <x v="8"/>
    <x v="377"/>
    <x v="13"/>
    <x v="0"/>
    <x v="0"/>
    <s v="Microsoft Sculpt Comfort Mouse"/>
    <n v="95.88"/>
    <n v="3"/>
    <n v="28.76"/>
  </r>
  <r>
    <m/>
    <m/>
    <m/>
    <m/>
    <x v="0"/>
    <d v="2017-09-09T00:00:00"/>
    <x v="3"/>
    <x v="8"/>
    <x v="377"/>
    <x v="13"/>
    <x v="1"/>
    <x v="5"/>
    <s v="Eldon Expressions Punched Metal &amp; Wood Desk Accessories, Pewter &amp; Cherry"/>
    <n v="17.02"/>
    <n v="2"/>
    <n v="1.7"/>
  </r>
  <r>
    <m/>
    <m/>
    <m/>
    <m/>
    <x v="0"/>
    <d v="2017-09-09T00:00:00"/>
    <x v="3"/>
    <x v="8"/>
    <x v="377"/>
    <x v="13"/>
    <x v="0"/>
    <x v="0"/>
    <s v="Plantronics S12 Corded Telephone Headset System"/>
    <n v="258.7"/>
    <n v="3"/>
    <n v="64.67"/>
  </r>
  <r>
    <m/>
    <m/>
    <m/>
    <m/>
    <x v="0"/>
    <d v="2017-09-09T00:00:00"/>
    <x v="3"/>
    <x v="8"/>
    <x v="377"/>
    <x v="13"/>
    <x v="0"/>
    <x v="2"/>
    <s v="Samsung Galaxy Note 2"/>
    <n v="1931.96"/>
    <n v="7"/>
    <n v="-386.39"/>
  </r>
  <r>
    <m/>
    <m/>
    <m/>
    <m/>
    <x v="0"/>
    <d v="2017-09-09T00:00:00"/>
    <x v="3"/>
    <x v="8"/>
    <x v="331"/>
    <x v="20"/>
    <x v="2"/>
    <x v="6"/>
    <s v="Fellowes Officeware Wire Shelving"/>
    <n v="628.80999999999995"/>
    <n v="7"/>
    <n v="12.58"/>
  </r>
  <r>
    <m/>
    <m/>
    <m/>
    <m/>
    <x v="0"/>
    <d v="2017-09-09T00:00:00"/>
    <x v="3"/>
    <x v="8"/>
    <x v="331"/>
    <x v="20"/>
    <x v="2"/>
    <x v="6"/>
    <s v="X-Rack File for Hanging Folders"/>
    <n v="56.45"/>
    <n v="5"/>
    <n v="14.68"/>
  </r>
  <r>
    <m/>
    <m/>
    <m/>
    <m/>
    <x v="0"/>
    <d v="2017-09-09T00:00:00"/>
    <x v="3"/>
    <x v="8"/>
    <x v="637"/>
    <x v="23"/>
    <x v="2"/>
    <x v="16"/>
    <s v="Staple remover"/>
    <n v="8.83"/>
    <n v="3"/>
    <n v="-1.99"/>
  </r>
  <r>
    <m/>
    <m/>
    <m/>
    <m/>
    <x v="0"/>
    <d v="2017-09-09T00:00:00"/>
    <x v="3"/>
    <x v="8"/>
    <x v="637"/>
    <x v="23"/>
    <x v="2"/>
    <x v="3"/>
    <s v="Xerox 1888"/>
    <n v="177.54"/>
    <n v="4"/>
    <n v="62.14"/>
  </r>
  <r>
    <m/>
    <m/>
    <m/>
    <m/>
    <x v="0"/>
    <d v="2017-09-09T00:00:00"/>
    <x v="3"/>
    <x v="8"/>
    <x v="637"/>
    <x v="23"/>
    <x v="2"/>
    <x v="6"/>
    <s v="Fellowes Super Stor/Drawer Files"/>
    <n v="258.48"/>
    <n v="2"/>
    <n v="-3.23"/>
  </r>
  <r>
    <m/>
    <m/>
    <m/>
    <m/>
    <x v="0"/>
    <d v="2017-09-09T00:00:00"/>
    <x v="3"/>
    <x v="8"/>
    <x v="637"/>
    <x v="23"/>
    <x v="1"/>
    <x v="5"/>
    <s v="Eldon Wave Desk Accessories"/>
    <n v="14.14"/>
    <n v="3"/>
    <n v="4.24"/>
  </r>
  <r>
    <m/>
    <m/>
    <m/>
    <m/>
    <x v="0"/>
    <d v="2017-09-09T00:00:00"/>
    <x v="3"/>
    <x v="8"/>
    <x v="773"/>
    <x v="10"/>
    <x v="2"/>
    <x v="13"/>
    <s v="#10- 4 1/8&quot; x 9 1/2&quot; Recycled Envelopes"/>
    <n v="17.48"/>
    <n v="2"/>
    <n v="8.2200000000000006"/>
  </r>
  <r>
    <m/>
    <m/>
    <m/>
    <m/>
    <x v="0"/>
    <d v="2017-09-09T00:00:00"/>
    <x v="3"/>
    <x v="8"/>
    <x v="205"/>
    <x v="22"/>
    <x v="2"/>
    <x v="3"/>
    <s v="Unpadded Memo Slips"/>
    <n v="6.37"/>
    <n v="2"/>
    <n v="2.39"/>
  </r>
  <r>
    <m/>
    <m/>
    <m/>
    <m/>
    <x v="0"/>
    <d v="2017-09-09T00:00:00"/>
    <x v="3"/>
    <x v="8"/>
    <x v="56"/>
    <x v="5"/>
    <x v="2"/>
    <x v="11"/>
    <s v="Newell 35"/>
    <n v="6.56"/>
    <n v="2"/>
    <n v="1.9"/>
  </r>
  <r>
    <m/>
    <m/>
    <m/>
    <m/>
    <x v="0"/>
    <d v="2017-09-09T00:00:00"/>
    <x v="3"/>
    <x v="8"/>
    <x v="56"/>
    <x v="5"/>
    <x v="1"/>
    <x v="1"/>
    <s v="Novimex Fabric Task Chair"/>
    <n v="243.92"/>
    <n v="5"/>
    <n v="-15.25"/>
  </r>
  <r>
    <m/>
    <m/>
    <m/>
    <m/>
    <x v="0"/>
    <d v="2017-09-09T00:00:00"/>
    <x v="3"/>
    <x v="8"/>
    <x v="56"/>
    <x v="5"/>
    <x v="2"/>
    <x v="3"/>
    <s v="Astroparche Fine Business Paper"/>
    <n v="47.52"/>
    <n v="9"/>
    <n v="22.81"/>
  </r>
  <r>
    <m/>
    <m/>
    <m/>
    <m/>
    <x v="0"/>
    <d v="2017-09-09T00:00:00"/>
    <x v="3"/>
    <x v="8"/>
    <x v="452"/>
    <x v="5"/>
    <x v="2"/>
    <x v="6"/>
    <s v="Fellowes Bases and Tops For Staxonsteel/High-Stak Systems"/>
    <n v="99.87"/>
    <n v="3"/>
    <n v="23.97"/>
  </r>
  <r>
    <m/>
    <m/>
    <m/>
    <m/>
    <x v="0"/>
    <d v="2017-09-09T00:00:00"/>
    <x v="3"/>
    <x v="8"/>
    <x v="313"/>
    <x v="4"/>
    <x v="2"/>
    <x v="8"/>
    <s v="Avery 511"/>
    <n v="9.86"/>
    <n v="4"/>
    <n v="3.45"/>
  </r>
  <r>
    <m/>
    <m/>
    <m/>
    <m/>
    <x v="0"/>
    <d v="2017-09-09T00:00:00"/>
    <x v="3"/>
    <x v="8"/>
    <x v="418"/>
    <x v="18"/>
    <x v="2"/>
    <x v="11"/>
    <s v="BIC Brite Liner Highlighters, Chisel Tip"/>
    <n v="25.92"/>
    <n v="5"/>
    <n v="3.89"/>
  </r>
  <r>
    <m/>
    <m/>
    <m/>
    <m/>
    <x v="0"/>
    <d v="2017-09-09T00:00:00"/>
    <x v="3"/>
    <x v="8"/>
    <x v="418"/>
    <x v="18"/>
    <x v="1"/>
    <x v="5"/>
    <s v="Deflect-o EconoMat Studded, No Bevel Mat for Low Pile Carpeting"/>
    <n v="66.11"/>
    <n v="2"/>
    <n v="-9.09"/>
  </r>
  <r>
    <m/>
    <m/>
    <m/>
    <m/>
    <x v="0"/>
    <d v="2017-09-09T00:00:00"/>
    <x v="3"/>
    <x v="8"/>
    <x v="34"/>
    <x v="5"/>
    <x v="0"/>
    <x v="0"/>
    <s v="Microsoft Wireless Mobile Mouse 4000"/>
    <n v="159.96"/>
    <n v="4"/>
    <n v="51.19"/>
  </r>
  <r>
    <m/>
    <m/>
    <m/>
    <m/>
    <x v="0"/>
    <d v="2017-09-09T00:00:00"/>
    <x v="3"/>
    <x v="8"/>
    <x v="154"/>
    <x v="16"/>
    <x v="2"/>
    <x v="3"/>
    <s v="Xerox 1930"/>
    <n v="31.1"/>
    <n v="6"/>
    <n v="11.28"/>
  </r>
  <r>
    <m/>
    <m/>
    <m/>
    <m/>
    <x v="0"/>
    <d v="2017-09-09T00:00:00"/>
    <x v="3"/>
    <x v="8"/>
    <x v="154"/>
    <x v="16"/>
    <x v="2"/>
    <x v="10"/>
    <s v="Belkin 7-Outlet SurgeMaster Home Series"/>
    <n v="11.18"/>
    <n v="1"/>
    <n v="0.84"/>
  </r>
  <r>
    <m/>
    <m/>
    <m/>
    <m/>
    <x v="0"/>
    <d v="2017-09-09T00:00:00"/>
    <x v="3"/>
    <x v="8"/>
    <x v="179"/>
    <x v="18"/>
    <x v="2"/>
    <x v="8"/>
    <s v="Avery 501"/>
    <n v="17.71"/>
    <n v="6"/>
    <n v="5.98"/>
  </r>
  <r>
    <m/>
    <m/>
    <m/>
    <m/>
    <x v="0"/>
    <d v="2017-09-09T00:00:00"/>
    <x v="3"/>
    <x v="8"/>
    <x v="179"/>
    <x v="18"/>
    <x v="2"/>
    <x v="9"/>
    <s v="3M Organizer Strips"/>
    <n v="4.8600000000000003"/>
    <n v="3"/>
    <n v="-3.56"/>
  </r>
  <r>
    <m/>
    <m/>
    <m/>
    <m/>
    <x v="0"/>
    <d v="2017-09-09T00:00:00"/>
    <x v="3"/>
    <x v="8"/>
    <x v="179"/>
    <x v="18"/>
    <x v="2"/>
    <x v="9"/>
    <s v="Acco Data Flex Cable Posts For Top &amp; Bottom Load Binders, 6&quot; Capacity"/>
    <n v="6.26"/>
    <n v="2"/>
    <n v="-5.22"/>
  </r>
  <r>
    <m/>
    <m/>
    <m/>
    <m/>
    <x v="0"/>
    <d v="2017-09-10T00:00:00"/>
    <x v="3"/>
    <x v="8"/>
    <x v="454"/>
    <x v="12"/>
    <x v="2"/>
    <x v="3"/>
    <s v="Avoid Verbal Orders Carbonless Minifold Book"/>
    <n v="10.82"/>
    <n v="4"/>
    <n v="3.52"/>
  </r>
  <r>
    <m/>
    <m/>
    <m/>
    <m/>
    <x v="0"/>
    <d v="2017-09-10T00:00:00"/>
    <x v="3"/>
    <x v="8"/>
    <x v="323"/>
    <x v="3"/>
    <x v="1"/>
    <x v="7"/>
    <s v="Bevis Oval Conference Table, Walnut"/>
    <n v="652.45000000000005"/>
    <n v="5"/>
    <n v="-430.62"/>
  </r>
  <r>
    <m/>
    <m/>
    <m/>
    <m/>
    <x v="0"/>
    <d v="2017-09-10T00:00:00"/>
    <x v="3"/>
    <x v="8"/>
    <x v="323"/>
    <x v="3"/>
    <x v="1"/>
    <x v="7"/>
    <s v="Hon 61000 Series Interactive Training Tables"/>
    <n v="66.650000000000006"/>
    <n v="3"/>
    <n v="-42.65"/>
  </r>
  <r>
    <m/>
    <m/>
    <m/>
    <m/>
    <x v="0"/>
    <d v="2017-09-10T00:00:00"/>
    <x v="3"/>
    <x v="8"/>
    <x v="186"/>
    <x v="18"/>
    <x v="1"/>
    <x v="5"/>
    <s v="Nu-Dell Leatherette Frames"/>
    <n v="45.89"/>
    <n v="4"/>
    <n v="9.18"/>
  </r>
  <r>
    <m/>
    <m/>
    <m/>
    <m/>
    <x v="0"/>
    <d v="2017-09-10T00:00:00"/>
    <x v="3"/>
    <x v="8"/>
    <x v="208"/>
    <x v="2"/>
    <x v="2"/>
    <x v="9"/>
    <s v="Pressboard Data Binders by Wilson Jones"/>
    <n v="12.82"/>
    <n v="3"/>
    <n v="4.33"/>
  </r>
  <r>
    <m/>
    <m/>
    <m/>
    <m/>
    <x v="0"/>
    <d v="2017-09-10T00:00:00"/>
    <x v="3"/>
    <x v="8"/>
    <x v="208"/>
    <x v="2"/>
    <x v="1"/>
    <x v="14"/>
    <s v="O'Sullivan Elevations Bookcase, Cherry Finish"/>
    <n v="314.35000000000002"/>
    <n v="3"/>
    <n v="-15.72"/>
  </r>
  <r>
    <m/>
    <m/>
    <m/>
    <m/>
    <x v="0"/>
    <d v="2017-09-10T00:00:00"/>
    <x v="3"/>
    <x v="8"/>
    <x v="208"/>
    <x v="2"/>
    <x v="2"/>
    <x v="3"/>
    <s v="TOPS 4 x 6 Fluorescent Color Memo Sheets, 500 Sheets per Pack"/>
    <n v="18.98"/>
    <n v="2"/>
    <n v="8.92"/>
  </r>
  <r>
    <m/>
    <m/>
    <m/>
    <m/>
    <x v="0"/>
    <d v="2017-09-10T00:00:00"/>
    <x v="3"/>
    <x v="8"/>
    <x v="208"/>
    <x v="2"/>
    <x v="2"/>
    <x v="9"/>
    <s v="Durable Pressboard Binders"/>
    <n v="18.239999999999998"/>
    <n v="6"/>
    <n v="6.16"/>
  </r>
  <r>
    <m/>
    <m/>
    <m/>
    <m/>
    <x v="0"/>
    <d v="2017-09-10T00:00:00"/>
    <x v="3"/>
    <x v="8"/>
    <x v="371"/>
    <x v="4"/>
    <x v="2"/>
    <x v="11"/>
    <s v="Bulldog Vacuum Base Pencil Sharpener"/>
    <n v="67.14"/>
    <n v="7"/>
    <n v="5.88"/>
  </r>
  <r>
    <m/>
    <m/>
    <m/>
    <m/>
    <x v="0"/>
    <d v="2017-09-10T00:00:00"/>
    <x v="3"/>
    <x v="8"/>
    <x v="371"/>
    <x v="4"/>
    <x v="1"/>
    <x v="1"/>
    <s v="Hon Every-Day Chair Series Swivel Task Chairs"/>
    <n v="254.06"/>
    <n v="3"/>
    <n v="-32.659999999999997"/>
  </r>
  <r>
    <m/>
    <m/>
    <m/>
    <m/>
    <x v="0"/>
    <d v="2017-09-10T00:00:00"/>
    <x v="3"/>
    <x v="8"/>
    <x v="46"/>
    <x v="5"/>
    <x v="2"/>
    <x v="3"/>
    <s v="Wirebound Message Books, 2 7/8&quot; x 5&quot;, 3 Forms per Page"/>
    <n v="35.200000000000003"/>
    <n v="5"/>
    <n v="16.54"/>
  </r>
  <r>
    <m/>
    <m/>
    <m/>
    <m/>
    <x v="0"/>
    <d v="2017-09-11T00:00:00"/>
    <x v="3"/>
    <x v="8"/>
    <x v="677"/>
    <x v="2"/>
    <x v="1"/>
    <x v="5"/>
    <s v="9-3/4 Diameter Round Wall Clock"/>
    <n v="96.53"/>
    <n v="7"/>
    <n v="40.54"/>
  </r>
  <r>
    <m/>
    <m/>
    <m/>
    <m/>
    <x v="0"/>
    <d v="2017-09-11T00:00:00"/>
    <x v="3"/>
    <x v="8"/>
    <x v="422"/>
    <x v="5"/>
    <x v="1"/>
    <x v="1"/>
    <s v="Global Leather Task Chair, Black"/>
    <n v="215.98"/>
    <n v="3"/>
    <n v="-2.7"/>
  </r>
  <r>
    <m/>
    <m/>
    <m/>
    <m/>
    <x v="0"/>
    <d v="2017-09-11T00:00:00"/>
    <x v="3"/>
    <x v="8"/>
    <x v="253"/>
    <x v="5"/>
    <x v="2"/>
    <x v="6"/>
    <s v="Safco Wire Cube Shelving System, For Use as 4 or 5 14&quot; Cubes, Black"/>
    <n v="63.56"/>
    <n v="2"/>
    <n v="3.18"/>
  </r>
  <r>
    <m/>
    <m/>
    <m/>
    <m/>
    <x v="0"/>
    <d v="2017-09-11T00:00:00"/>
    <x v="3"/>
    <x v="8"/>
    <x v="253"/>
    <x v="5"/>
    <x v="0"/>
    <x v="0"/>
    <s v="Razer Kraken 7.1 Surround Sound Over Ear USB Gaming Headset"/>
    <n v="99.99"/>
    <n v="1"/>
    <n v="44"/>
  </r>
  <r>
    <m/>
    <m/>
    <m/>
    <m/>
    <x v="0"/>
    <d v="2017-09-11T00:00:00"/>
    <x v="3"/>
    <x v="8"/>
    <x v="411"/>
    <x v="29"/>
    <x v="2"/>
    <x v="9"/>
    <s v="Wilson Jones Turn Tabs Binder Tool for Ring Binders"/>
    <n v="9.64"/>
    <n v="2"/>
    <n v="4.43"/>
  </r>
  <r>
    <m/>
    <m/>
    <m/>
    <m/>
    <x v="0"/>
    <d v="2017-09-11T00:00:00"/>
    <x v="3"/>
    <x v="8"/>
    <x v="411"/>
    <x v="29"/>
    <x v="0"/>
    <x v="0"/>
    <s v="MaxellÂ iVDR EX 500GB Cartridge"/>
    <n v="826.62"/>
    <n v="3"/>
    <n v="355.45"/>
  </r>
  <r>
    <m/>
    <m/>
    <m/>
    <m/>
    <x v="0"/>
    <d v="2017-09-11T00:00:00"/>
    <x v="3"/>
    <x v="8"/>
    <x v="411"/>
    <x v="29"/>
    <x v="2"/>
    <x v="6"/>
    <s v="Adjustable Depth Letter/Legal Cart"/>
    <n v="1633.14"/>
    <n v="9"/>
    <n v="473.61"/>
  </r>
  <r>
    <m/>
    <m/>
    <m/>
    <m/>
    <x v="0"/>
    <d v="2017-09-11T00:00:00"/>
    <x v="3"/>
    <x v="8"/>
    <x v="411"/>
    <x v="29"/>
    <x v="2"/>
    <x v="6"/>
    <s v="Adjustable Depth Letter/Legal Cart"/>
    <n v="544.38"/>
    <n v="3"/>
    <n v="157.87"/>
  </r>
  <r>
    <m/>
    <m/>
    <m/>
    <m/>
    <x v="0"/>
    <d v="2017-09-11T00:00:00"/>
    <x v="3"/>
    <x v="8"/>
    <x v="307"/>
    <x v="5"/>
    <x v="1"/>
    <x v="5"/>
    <s v="Eldon Wave Desk Accessories"/>
    <n v="47.12"/>
    <n v="8"/>
    <n v="20.73"/>
  </r>
  <r>
    <m/>
    <m/>
    <m/>
    <m/>
    <x v="0"/>
    <d v="2017-09-11T00:00:00"/>
    <x v="3"/>
    <x v="8"/>
    <x v="471"/>
    <x v="5"/>
    <x v="1"/>
    <x v="1"/>
    <s v="Lifetime Advantage Folding Chairs, 4/Carton"/>
    <n v="523.39"/>
    <n v="3"/>
    <n v="52.34"/>
  </r>
  <r>
    <m/>
    <m/>
    <m/>
    <m/>
    <x v="0"/>
    <d v="2017-09-11T00:00:00"/>
    <x v="3"/>
    <x v="8"/>
    <x v="725"/>
    <x v="11"/>
    <x v="0"/>
    <x v="0"/>
    <s v="Logitech G602 Wireless Gaming Mouse"/>
    <n v="191.98"/>
    <n v="3"/>
    <n v="38.4"/>
  </r>
  <r>
    <m/>
    <m/>
    <m/>
    <m/>
    <x v="0"/>
    <d v="2017-09-11T00:00:00"/>
    <x v="3"/>
    <x v="8"/>
    <x v="725"/>
    <x v="11"/>
    <x v="0"/>
    <x v="2"/>
    <s v="Motorola L703CM"/>
    <n v="499.17"/>
    <n v="4"/>
    <n v="31.2"/>
  </r>
  <r>
    <m/>
    <m/>
    <m/>
    <m/>
    <x v="0"/>
    <d v="2017-09-12T00:00:00"/>
    <x v="3"/>
    <x v="8"/>
    <x v="590"/>
    <x v="4"/>
    <x v="2"/>
    <x v="9"/>
    <s v="Economy Binders"/>
    <n v="1.25"/>
    <n v="3"/>
    <n v="-1.93"/>
  </r>
  <r>
    <m/>
    <m/>
    <m/>
    <m/>
    <x v="0"/>
    <d v="2017-09-12T00:00:00"/>
    <x v="3"/>
    <x v="8"/>
    <x v="590"/>
    <x v="4"/>
    <x v="1"/>
    <x v="5"/>
    <s v="6&quot; Cubicle Wall Clock, Black"/>
    <n v="9.7100000000000009"/>
    <n v="3"/>
    <n v="-5.82"/>
  </r>
  <r>
    <m/>
    <m/>
    <m/>
    <m/>
    <x v="0"/>
    <d v="2017-09-12T00:00:00"/>
    <x v="3"/>
    <x v="8"/>
    <x v="590"/>
    <x v="4"/>
    <x v="2"/>
    <x v="6"/>
    <s v="SimpliFile Personal File, Black Granite, 15w x 6-15/16d x 11-1/4h"/>
    <n v="27.24"/>
    <n v="3"/>
    <n v="2.72"/>
  </r>
  <r>
    <m/>
    <m/>
    <m/>
    <m/>
    <x v="0"/>
    <d v="2017-09-12T00:00:00"/>
    <x v="3"/>
    <x v="8"/>
    <x v="265"/>
    <x v="5"/>
    <x v="0"/>
    <x v="2"/>
    <s v="Nortel Business Series Terminal T7208 Digital phone"/>
    <n v="444.77"/>
    <n v="4"/>
    <n v="44.48"/>
  </r>
  <r>
    <m/>
    <m/>
    <m/>
    <m/>
    <x v="0"/>
    <d v="2017-09-12T00:00:00"/>
    <x v="3"/>
    <x v="8"/>
    <x v="342"/>
    <x v="18"/>
    <x v="2"/>
    <x v="6"/>
    <s v="Safco Commercial Shelving"/>
    <n v="37.21"/>
    <n v="1"/>
    <n v="-7.44"/>
  </r>
  <r>
    <m/>
    <m/>
    <m/>
    <m/>
    <x v="0"/>
    <d v="2017-09-12T00:00:00"/>
    <x v="3"/>
    <x v="8"/>
    <x v="342"/>
    <x v="18"/>
    <x v="2"/>
    <x v="13"/>
    <s v="Recycled Interoffice Envelopes with String and Button Closure, 10 x 13"/>
    <n v="57.58"/>
    <n v="3"/>
    <n v="21.59"/>
  </r>
  <r>
    <m/>
    <m/>
    <m/>
    <m/>
    <x v="0"/>
    <d v="2017-09-12T00:00:00"/>
    <x v="3"/>
    <x v="8"/>
    <x v="154"/>
    <x v="10"/>
    <x v="1"/>
    <x v="1"/>
    <s v="Global Executive Mid-Back Manager's Chair"/>
    <n v="872.94"/>
    <n v="3"/>
    <n v="226.96"/>
  </r>
  <r>
    <m/>
    <m/>
    <m/>
    <m/>
    <x v="0"/>
    <d v="2017-09-12T00:00:00"/>
    <x v="3"/>
    <x v="8"/>
    <x v="154"/>
    <x v="10"/>
    <x v="2"/>
    <x v="9"/>
    <s v="Wilson Jones Century Plastic Molded Ring Binders"/>
    <n v="41.54"/>
    <n v="2"/>
    <n v="19.52"/>
  </r>
  <r>
    <m/>
    <m/>
    <m/>
    <m/>
    <x v="0"/>
    <d v="2017-09-12T00:00:00"/>
    <x v="3"/>
    <x v="8"/>
    <x v="154"/>
    <x v="10"/>
    <x v="2"/>
    <x v="3"/>
    <s v="Xerox 1946"/>
    <n v="12.96"/>
    <n v="2"/>
    <n v="6.22"/>
  </r>
  <r>
    <m/>
    <m/>
    <m/>
    <m/>
    <x v="0"/>
    <d v="2017-09-12T00:00:00"/>
    <x v="3"/>
    <x v="8"/>
    <x v="261"/>
    <x v="24"/>
    <x v="2"/>
    <x v="3"/>
    <s v="Wirebound Message Books, Four 2 3/4 x 5 White Forms per Page"/>
    <n v="33.450000000000003"/>
    <n v="5"/>
    <n v="15.39"/>
  </r>
  <r>
    <m/>
    <m/>
    <m/>
    <m/>
    <x v="0"/>
    <d v="2017-09-12T00:00:00"/>
    <x v="3"/>
    <x v="8"/>
    <x v="261"/>
    <x v="24"/>
    <x v="2"/>
    <x v="9"/>
    <s v="Economy Binders"/>
    <n v="10.4"/>
    <n v="5"/>
    <n v="5.0999999999999996"/>
  </r>
  <r>
    <m/>
    <m/>
    <m/>
    <m/>
    <x v="0"/>
    <d v="2017-09-12T00:00:00"/>
    <x v="3"/>
    <x v="8"/>
    <x v="664"/>
    <x v="13"/>
    <x v="2"/>
    <x v="11"/>
    <s v="Crayola Colored Pencils"/>
    <n v="2.62"/>
    <n v="1"/>
    <n v="0.43"/>
  </r>
  <r>
    <m/>
    <m/>
    <m/>
    <m/>
    <x v="0"/>
    <d v="2017-09-12T00:00:00"/>
    <x v="3"/>
    <x v="8"/>
    <x v="628"/>
    <x v="10"/>
    <x v="0"/>
    <x v="0"/>
    <s v="Maxell Pro 80 Minute CD-R, 10/Pack"/>
    <n v="104.88"/>
    <n v="6"/>
    <n v="41.95"/>
  </r>
  <r>
    <m/>
    <m/>
    <m/>
    <m/>
    <x v="0"/>
    <d v="2017-09-12T00:00:00"/>
    <x v="3"/>
    <x v="8"/>
    <x v="628"/>
    <x v="10"/>
    <x v="2"/>
    <x v="11"/>
    <s v="BIC Liqua Brite Liner"/>
    <n v="34.700000000000003"/>
    <n v="5"/>
    <n v="12.49"/>
  </r>
  <r>
    <m/>
    <m/>
    <m/>
    <m/>
    <x v="0"/>
    <d v="2017-09-12T00:00:00"/>
    <x v="3"/>
    <x v="8"/>
    <x v="628"/>
    <x v="10"/>
    <x v="2"/>
    <x v="9"/>
    <s v="Ibico Plastic and Wire Spiral Binding Combs"/>
    <n v="33.72"/>
    <n v="4"/>
    <n v="15.51"/>
  </r>
  <r>
    <m/>
    <m/>
    <m/>
    <m/>
    <x v="0"/>
    <d v="2017-09-12T00:00:00"/>
    <x v="3"/>
    <x v="8"/>
    <x v="628"/>
    <x v="10"/>
    <x v="2"/>
    <x v="3"/>
    <s v="Easy-staple paper"/>
    <n v="14.94"/>
    <n v="3"/>
    <n v="7.02"/>
  </r>
  <r>
    <m/>
    <m/>
    <m/>
    <m/>
    <x v="0"/>
    <d v="2017-09-12T00:00:00"/>
    <x v="3"/>
    <x v="8"/>
    <x v="489"/>
    <x v="3"/>
    <x v="2"/>
    <x v="3"/>
    <s v="Xerox 1921"/>
    <n v="15.98"/>
    <n v="2"/>
    <n v="5"/>
  </r>
  <r>
    <m/>
    <m/>
    <m/>
    <m/>
    <x v="0"/>
    <d v="2017-09-12T00:00:00"/>
    <x v="3"/>
    <x v="8"/>
    <x v="543"/>
    <x v="5"/>
    <x v="2"/>
    <x v="11"/>
    <s v="Newell 314"/>
    <n v="11.16"/>
    <n v="2"/>
    <n v="2.79"/>
  </r>
  <r>
    <m/>
    <m/>
    <m/>
    <m/>
    <x v="0"/>
    <d v="2017-09-12T00:00:00"/>
    <x v="3"/>
    <x v="8"/>
    <x v="543"/>
    <x v="5"/>
    <x v="1"/>
    <x v="7"/>
    <s v="Bevis 36 x 72 Conference Tables"/>
    <n v="896.33"/>
    <n v="9"/>
    <n v="22.41"/>
  </r>
  <r>
    <m/>
    <m/>
    <m/>
    <m/>
    <x v="0"/>
    <d v="2017-09-12T00:00:00"/>
    <x v="3"/>
    <x v="8"/>
    <x v="543"/>
    <x v="5"/>
    <x v="2"/>
    <x v="10"/>
    <s v="Harmony Air Purifier"/>
    <n v="189"/>
    <n v="1"/>
    <n v="68.040000000000006"/>
  </r>
  <r>
    <m/>
    <m/>
    <m/>
    <m/>
    <x v="0"/>
    <d v="2017-09-12T00:00:00"/>
    <x v="3"/>
    <x v="8"/>
    <x v="19"/>
    <x v="3"/>
    <x v="2"/>
    <x v="3"/>
    <s v="Xerox 1884"/>
    <n v="143.86000000000001"/>
    <n v="9"/>
    <n v="48.55"/>
  </r>
  <r>
    <m/>
    <m/>
    <m/>
    <m/>
    <x v="0"/>
    <d v="2017-09-12T00:00:00"/>
    <x v="3"/>
    <x v="8"/>
    <x v="354"/>
    <x v="22"/>
    <x v="2"/>
    <x v="3"/>
    <s v="Multicolor Computer Printout Paper"/>
    <n v="419.4"/>
    <n v="5"/>
    <n v="146.79"/>
  </r>
  <r>
    <m/>
    <m/>
    <m/>
    <m/>
    <x v="0"/>
    <d v="2017-09-12T00:00:00"/>
    <x v="3"/>
    <x v="8"/>
    <x v="354"/>
    <x v="22"/>
    <x v="2"/>
    <x v="9"/>
    <s v="Acco Recycled 2&quot; Capacity Laser Printer Hanging Data Binders"/>
    <n v="13.01"/>
    <n v="3"/>
    <n v="-9.9700000000000006"/>
  </r>
  <r>
    <m/>
    <m/>
    <m/>
    <m/>
    <x v="0"/>
    <d v="2017-09-12T00:00:00"/>
    <x v="3"/>
    <x v="8"/>
    <x v="488"/>
    <x v="5"/>
    <x v="1"/>
    <x v="14"/>
    <s v="O'Sullivan 3-Shelf Heavy-Duty Bookcases"/>
    <n v="148.26"/>
    <n v="3"/>
    <n v="15.7"/>
  </r>
  <r>
    <m/>
    <m/>
    <m/>
    <m/>
    <x v="0"/>
    <d v="2017-09-12T00:00:00"/>
    <x v="3"/>
    <x v="8"/>
    <x v="189"/>
    <x v="17"/>
    <x v="2"/>
    <x v="9"/>
    <s v="XtraLife ClearVue Slant-D Ring Binder, White, 3&quot;"/>
    <n v="29.36"/>
    <n v="2"/>
    <n v="13.51"/>
  </r>
  <r>
    <m/>
    <m/>
    <m/>
    <m/>
    <x v="0"/>
    <d v="2017-09-12T00:00:00"/>
    <x v="3"/>
    <x v="8"/>
    <x v="189"/>
    <x v="17"/>
    <x v="2"/>
    <x v="10"/>
    <s v="Belkin F9M820V08 8 Outlet Surge"/>
    <n v="214.9"/>
    <n v="5"/>
    <n v="62.32"/>
  </r>
  <r>
    <m/>
    <m/>
    <m/>
    <m/>
    <x v="0"/>
    <d v="2017-09-12T00:00:00"/>
    <x v="3"/>
    <x v="8"/>
    <x v="189"/>
    <x v="17"/>
    <x v="2"/>
    <x v="9"/>
    <s v="Avery Durable Slant Ring Binders, No Labels"/>
    <n v="15.92"/>
    <n v="4"/>
    <n v="7.48"/>
  </r>
  <r>
    <m/>
    <m/>
    <m/>
    <m/>
    <x v="0"/>
    <d v="2017-09-12T00:00:00"/>
    <x v="3"/>
    <x v="8"/>
    <x v="189"/>
    <x v="17"/>
    <x v="0"/>
    <x v="0"/>
    <s v="Logitech ClearChat Comfort/USB Headset H390"/>
    <n v="146.44999999999999"/>
    <n v="5"/>
    <n v="48.33"/>
  </r>
  <r>
    <m/>
    <m/>
    <m/>
    <m/>
    <x v="0"/>
    <d v="2017-09-12T00:00:00"/>
    <x v="3"/>
    <x v="8"/>
    <x v="189"/>
    <x v="17"/>
    <x v="2"/>
    <x v="6"/>
    <s v="Eldon Gobal File Keepers"/>
    <n v="15.14"/>
    <n v="1"/>
    <n v="0.61"/>
  </r>
  <r>
    <m/>
    <m/>
    <m/>
    <m/>
    <x v="0"/>
    <d v="2017-09-12T00:00:00"/>
    <x v="3"/>
    <x v="8"/>
    <x v="189"/>
    <x v="17"/>
    <x v="2"/>
    <x v="8"/>
    <s v="Avery 492"/>
    <n v="5.76"/>
    <n v="2"/>
    <n v="2.65"/>
  </r>
  <r>
    <m/>
    <m/>
    <m/>
    <m/>
    <x v="0"/>
    <d v="2017-09-12T00:00:00"/>
    <x v="3"/>
    <x v="8"/>
    <x v="189"/>
    <x v="17"/>
    <x v="0"/>
    <x v="12"/>
    <s v="Canon Imageclass D680 Copier / Fax"/>
    <n v="1399.98"/>
    <n v="2"/>
    <n v="629.99"/>
  </r>
  <r>
    <m/>
    <m/>
    <m/>
    <m/>
    <x v="0"/>
    <d v="2017-09-12T00:00:00"/>
    <x v="3"/>
    <x v="8"/>
    <x v="78"/>
    <x v="13"/>
    <x v="2"/>
    <x v="9"/>
    <s v="Wilson Jones 1&quot; Hanging DublLock Ring Binders"/>
    <n v="11.09"/>
    <n v="7"/>
    <n v="-8.1300000000000008"/>
  </r>
  <r>
    <m/>
    <m/>
    <m/>
    <m/>
    <x v="0"/>
    <d v="2017-09-12T00:00:00"/>
    <x v="3"/>
    <x v="8"/>
    <x v="559"/>
    <x v="10"/>
    <x v="2"/>
    <x v="9"/>
    <s v="GBC Imprintable Covers"/>
    <n v="54.9"/>
    <n v="5"/>
    <n v="26.9"/>
  </r>
  <r>
    <s v="13-09-2017"/>
    <s v="13"/>
    <s v="09"/>
    <s v="2017"/>
    <x v="685"/>
    <d v="2017-09-13T00:00:00"/>
    <x v="3"/>
    <x v="8"/>
    <x v="50"/>
    <x v="12"/>
    <x v="2"/>
    <x v="11"/>
    <s v="Fluorescent Highlighters by Dixon"/>
    <n v="15.92"/>
    <n v="5"/>
    <n v="2.79"/>
  </r>
  <r>
    <s v="14-09-2017"/>
    <s v="14"/>
    <s v="09"/>
    <s v="2017"/>
    <x v="686"/>
    <d v="2017-09-14T00:00:00"/>
    <x v="3"/>
    <x v="8"/>
    <x v="476"/>
    <x v="10"/>
    <x v="2"/>
    <x v="3"/>
    <s v="Telephone Message Books with Fax/Mobile Section, 5 1/2&quot; x 3 3/16&quot;"/>
    <n v="19.05"/>
    <n v="3"/>
    <n v="8.76"/>
  </r>
  <r>
    <s v="14-09-2017"/>
    <s v="14"/>
    <s v="09"/>
    <s v="2017"/>
    <x v="686"/>
    <d v="2017-09-14T00:00:00"/>
    <x v="3"/>
    <x v="8"/>
    <x v="10"/>
    <x v="8"/>
    <x v="2"/>
    <x v="11"/>
    <s v="Boston Home &amp; Office Model 2000 Electric Pencil Sharpeners"/>
    <n v="70.95"/>
    <n v="3"/>
    <n v="18.45"/>
  </r>
  <r>
    <s v="14-09-2017"/>
    <s v="14"/>
    <s v="09"/>
    <s v="2017"/>
    <x v="686"/>
    <d v="2017-09-14T00:00:00"/>
    <x v="3"/>
    <x v="8"/>
    <x v="773"/>
    <x v="5"/>
    <x v="2"/>
    <x v="8"/>
    <s v="Avery 48"/>
    <n v="56.7"/>
    <n v="9"/>
    <n v="26.08"/>
  </r>
  <r>
    <s v="14-09-2017"/>
    <s v="14"/>
    <s v="09"/>
    <s v="2017"/>
    <x v="686"/>
    <d v="2017-09-14T00:00:00"/>
    <x v="3"/>
    <x v="8"/>
    <x v="297"/>
    <x v="13"/>
    <x v="2"/>
    <x v="9"/>
    <s v="GBC Instant Report Kit"/>
    <n v="3.88"/>
    <n v="2"/>
    <n v="-2.59"/>
  </r>
  <r>
    <s v="14-09-2017"/>
    <s v="14"/>
    <s v="09"/>
    <s v="2017"/>
    <x v="686"/>
    <d v="2017-09-14T00:00:00"/>
    <x v="3"/>
    <x v="8"/>
    <x v="297"/>
    <x v="13"/>
    <x v="0"/>
    <x v="15"/>
    <s v="Ricoh - Ink Collector Unit for GX3000 Series Printers"/>
    <n v="12.59"/>
    <n v="1"/>
    <n v="-18.04"/>
  </r>
  <r>
    <s v="14-09-2017"/>
    <s v="14"/>
    <s v="09"/>
    <s v="2017"/>
    <x v="686"/>
    <d v="2017-09-14T00:00:00"/>
    <x v="3"/>
    <x v="8"/>
    <x v="297"/>
    <x v="13"/>
    <x v="1"/>
    <x v="1"/>
    <s v="Office Star - Ergonomically Designed Knee Chair"/>
    <n v="113.37"/>
    <n v="2"/>
    <n v="-29.15"/>
  </r>
  <r>
    <s v="14-09-2017"/>
    <s v="14"/>
    <s v="09"/>
    <s v="2017"/>
    <x v="686"/>
    <d v="2017-09-14T00:00:00"/>
    <x v="3"/>
    <x v="8"/>
    <x v="297"/>
    <x v="13"/>
    <x v="2"/>
    <x v="9"/>
    <s v="Aluminum Screw Posts"/>
    <n v="18.309999999999999"/>
    <n v="4"/>
    <n v="-12.21"/>
  </r>
  <r>
    <s v="14-09-2017"/>
    <s v="14"/>
    <s v="09"/>
    <s v="2017"/>
    <x v="686"/>
    <d v="2017-09-14T00:00:00"/>
    <x v="3"/>
    <x v="8"/>
    <x v="297"/>
    <x v="13"/>
    <x v="1"/>
    <x v="5"/>
    <s v="Tensor Track Tree Floor Lamp"/>
    <n v="127.94"/>
    <n v="8"/>
    <n v="4.8"/>
  </r>
  <r>
    <s v="14-09-2017"/>
    <s v="14"/>
    <s v="09"/>
    <s v="2017"/>
    <x v="686"/>
    <d v="2017-09-14T00:00:00"/>
    <x v="3"/>
    <x v="8"/>
    <x v="297"/>
    <x v="13"/>
    <x v="0"/>
    <x v="15"/>
    <s v="Lexmark MarkNet N8150 Wireless Print Server"/>
    <n v="241.17"/>
    <n v="2"/>
    <n v="-168.82"/>
  </r>
  <r>
    <s v="14-09-2017"/>
    <s v="14"/>
    <s v="09"/>
    <s v="2017"/>
    <x v="686"/>
    <d v="2017-09-14T00:00:00"/>
    <x v="3"/>
    <x v="8"/>
    <x v="194"/>
    <x v="12"/>
    <x v="2"/>
    <x v="10"/>
    <s v="3.6 Cubic Foot Counter Height Office Refrigerator"/>
    <n v="942.78"/>
    <n v="4"/>
    <n v="94.28"/>
  </r>
  <r>
    <s v="14-09-2017"/>
    <s v="14"/>
    <s v="09"/>
    <s v="2017"/>
    <x v="686"/>
    <d v="2017-09-14T00:00:00"/>
    <x v="3"/>
    <x v="8"/>
    <x v="194"/>
    <x v="12"/>
    <x v="2"/>
    <x v="3"/>
    <s v="Xerox 1988"/>
    <n v="74.349999999999994"/>
    <n v="3"/>
    <n v="23.24"/>
  </r>
  <r>
    <s v="14-09-2017"/>
    <s v="14"/>
    <s v="09"/>
    <s v="2017"/>
    <x v="686"/>
    <d v="2017-09-14T00:00:00"/>
    <x v="3"/>
    <x v="8"/>
    <x v="693"/>
    <x v="2"/>
    <x v="0"/>
    <x v="2"/>
    <s v="Wilson SignalBoost 841262 DB PRO Amplifier Kit"/>
    <n v="1079.8499999999999"/>
    <n v="3"/>
    <n v="323.95999999999998"/>
  </r>
  <r>
    <s v="14-09-2017"/>
    <s v="14"/>
    <s v="09"/>
    <s v="2017"/>
    <x v="686"/>
    <d v="2017-09-14T00:00:00"/>
    <x v="3"/>
    <x v="8"/>
    <x v="693"/>
    <x v="2"/>
    <x v="2"/>
    <x v="6"/>
    <s v="Sensible Storage WireTech Storage Systems"/>
    <n v="70.98"/>
    <n v="1"/>
    <n v="3.55"/>
  </r>
  <r>
    <s v="14-09-2017"/>
    <s v="14"/>
    <s v="09"/>
    <s v="2017"/>
    <x v="686"/>
    <d v="2017-09-14T00:00:00"/>
    <x v="3"/>
    <x v="8"/>
    <x v="693"/>
    <x v="2"/>
    <x v="2"/>
    <x v="11"/>
    <s v="Bulldog Table or Wall-Mount Pencil Sharpener"/>
    <n v="29.95"/>
    <n v="5"/>
    <n v="8.69"/>
  </r>
  <r>
    <s v="14-09-2017"/>
    <s v="14"/>
    <s v="09"/>
    <s v="2017"/>
    <x v="686"/>
    <d v="2017-09-14T00:00:00"/>
    <x v="3"/>
    <x v="8"/>
    <x v="693"/>
    <x v="2"/>
    <x v="1"/>
    <x v="1"/>
    <s v="Office Star - Contemporary Task Swivel chair with Loop Arms, Charcoal"/>
    <n v="589.41"/>
    <n v="5"/>
    <n v="-6.55"/>
  </r>
  <r>
    <s v="14-09-2017"/>
    <s v="14"/>
    <s v="09"/>
    <s v="2017"/>
    <x v="686"/>
    <d v="2017-09-14T00:00:00"/>
    <x v="3"/>
    <x v="8"/>
    <x v="747"/>
    <x v="2"/>
    <x v="2"/>
    <x v="3"/>
    <s v="Xerox 1980"/>
    <n v="8.56"/>
    <n v="2"/>
    <n v="3.85"/>
  </r>
  <r>
    <s v="14-09-2017"/>
    <s v="14"/>
    <s v="09"/>
    <s v="2017"/>
    <x v="686"/>
    <d v="2017-09-14T00:00:00"/>
    <x v="3"/>
    <x v="8"/>
    <x v="747"/>
    <x v="2"/>
    <x v="2"/>
    <x v="3"/>
    <s v="Xerox 1987"/>
    <n v="11.56"/>
    <n v="2"/>
    <n v="5.66"/>
  </r>
  <r>
    <s v="14-09-2017"/>
    <s v="14"/>
    <s v="09"/>
    <s v="2017"/>
    <x v="686"/>
    <d v="2017-09-14T00:00:00"/>
    <x v="3"/>
    <x v="8"/>
    <x v="563"/>
    <x v="18"/>
    <x v="0"/>
    <x v="0"/>
    <s v="Logitech Wireless Gaming Headset G930"/>
    <n v="895.94"/>
    <n v="7"/>
    <n v="190.39"/>
  </r>
  <r>
    <s v="15-09-2017"/>
    <s v="15"/>
    <s v="09"/>
    <s v="2017"/>
    <x v="687"/>
    <d v="2017-09-15T00:00:00"/>
    <x v="3"/>
    <x v="8"/>
    <x v="651"/>
    <x v="4"/>
    <x v="2"/>
    <x v="3"/>
    <s v="Xerox 1897"/>
    <n v="31.87"/>
    <n v="8"/>
    <n v="11.55"/>
  </r>
  <r>
    <s v="15-09-2017"/>
    <s v="15"/>
    <s v="09"/>
    <s v="2017"/>
    <x v="687"/>
    <d v="2017-09-15T00:00:00"/>
    <x v="3"/>
    <x v="8"/>
    <x v="702"/>
    <x v="2"/>
    <x v="1"/>
    <x v="5"/>
    <s v="Master Caster Door Stop, Brown"/>
    <n v="35.56"/>
    <n v="7"/>
    <n v="12.09"/>
  </r>
  <r>
    <s v="15-09-2017"/>
    <s v="15"/>
    <s v="09"/>
    <s v="2017"/>
    <x v="687"/>
    <d v="2017-09-15T00:00:00"/>
    <x v="3"/>
    <x v="8"/>
    <x v="1"/>
    <x v="3"/>
    <x v="0"/>
    <x v="2"/>
    <s v="Avaya 5420 Digital phone"/>
    <n v="323.98"/>
    <n v="3"/>
    <n v="20.25"/>
  </r>
  <r>
    <s v="15-09-2017"/>
    <s v="15"/>
    <s v="09"/>
    <s v="2017"/>
    <x v="687"/>
    <d v="2017-09-15T00:00:00"/>
    <x v="3"/>
    <x v="8"/>
    <x v="356"/>
    <x v="6"/>
    <x v="0"/>
    <x v="2"/>
    <s v="GE DSL Phone Line Filter"/>
    <n v="39.99"/>
    <n v="1"/>
    <n v="11.6"/>
  </r>
  <r>
    <s v="15-09-2017"/>
    <s v="15"/>
    <s v="09"/>
    <s v="2017"/>
    <x v="687"/>
    <d v="2017-09-15T00:00:00"/>
    <x v="3"/>
    <x v="8"/>
    <x v="356"/>
    <x v="6"/>
    <x v="2"/>
    <x v="11"/>
    <s v="Avery Hi-Liter EverBold Pen Style Fluorescent Highlighters, 4/Pack"/>
    <n v="16.28"/>
    <n v="2"/>
    <n v="6.51"/>
  </r>
  <r>
    <s v="15-09-2017"/>
    <s v="15"/>
    <s v="09"/>
    <s v="2017"/>
    <x v="687"/>
    <d v="2017-09-15T00:00:00"/>
    <x v="3"/>
    <x v="8"/>
    <x v="356"/>
    <x v="6"/>
    <x v="1"/>
    <x v="14"/>
    <s v="Atlantic Metals Mobile 3-Shelf Bookcases, Custom Colors"/>
    <n v="782.94"/>
    <n v="3"/>
    <n v="203.56"/>
  </r>
  <r>
    <s v="15-09-2017"/>
    <s v="15"/>
    <s v="09"/>
    <s v="2017"/>
    <x v="687"/>
    <d v="2017-09-15T00:00:00"/>
    <x v="3"/>
    <x v="8"/>
    <x v="356"/>
    <x v="6"/>
    <x v="2"/>
    <x v="9"/>
    <s v="Wilson Jones Heavy-Duty Casebound Ring Binders with Metal Hinges"/>
    <n v="242.48"/>
    <n v="7"/>
    <n v="116.39"/>
  </r>
  <r>
    <s v="15-09-2017"/>
    <s v="15"/>
    <s v="09"/>
    <s v="2017"/>
    <x v="687"/>
    <d v="2017-09-15T00:00:00"/>
    <x v="3"/>
    <x v="8"/>
    <x v="433"/>
    <x v="5"/>
    <x v="2"/>
    <x v="9"/>
    <s v="GBC DocuBind 200 Manual Binding Machine"/>
    <n v="2357.4899999999998"/>
    <n v="7"/>
    <n v="884.06"/>
  </r>
  <r>
    <s v="15-09-2017"/>
    <s v="15"/>
    <s v="09"/>
    <s v="2017"/>
    <x v="687"/>
    <d v="2017-09-15T00:00:00"/>
    <x v="3"/>
    <x v="8"/>
    <x v="433"/>
    <x v="5"/>
    <x v="0"/>
    <x v="2"/>
    <s v="Panasonic KX-TG6844B Expandable Digital Cordless Telephone"/>
    <n v="369.54"/>
    <n v="7"/>
    <n v="32.340000000000003"/>
  </r>
  <r>
    <s v="15-09-2017"/>
    <s v="15"/>
    <s v="09"/>
    <s v="2017"/>
    <x v="687"/>
    <d v="2017-09-15T00:00:00"/>
    <x v="3"/>
    <x v="8"/>
    <x v="433"/>
    <x v="5"/>
    <x v="1"/>
    <x v="1"/>
    <s v="Global Deluxe Steno Chair"/>
    <n v="184.75"/>
    <n v="3"/>
    <n v="-20.78"/>
  </r>
  <r>
    <s v="15-09-2017"/>
    <s v="15"/>
    <s v="09"/>
    <s v="2017"/>
    <x v="687"/>
    <d v="2017-09-15T00:00:00"/>
    <x v="3"/>
    <x v="8"/>
    <x v="521"/>
    <x v="23"/>
    <x v="2"/>
    <x v="3"/>
    <s v="Xerox 1893"/>
    <n v="163.96"/>
    <n v="5"/>
    <n v="59.44"/>
  </r>
  <r>
    <s v="15-09-2017"/>
    <s v="15"/>
    <s v="09"/>
    <s v="2017"/>
    <x v="687"/>
    <d v="2017-09-15T00:00:00"/>
    <x v="3"/>
    <x v="8"/>
    <x v="367"/>
    <x v="5"/>
    <x v="1"/>
    <x v="1"/>
    <s v="Leather Task Chair, Black"/>
    <n v="218.35"/>
    <n v="3"/>
    <n v="0"/>
  </r>
  <r>
    <s v="15-09-2017"/>
    <s v="15"/>
    <s v="09"/>
    <s v="2017"/>
    <x v="687"/>
    <d v="2017-09-15T00:00:00"/>
    <x v="3"/>
    <x v="8"/>
    <x v="367"/>
    <x v="5"/>
    <x v="1"/>
    <x v="5"/>
    <s v="Tenex 46&quot; x 60&quot; Computer Anti-Static Chairmat, Rectangular Shaped"/>
    <n v="529.9"/>
    <n v="5"/>
    <n v="105.98"/>
  </r>
  <r>
    <s v="15-09-2017"/>
    <s v="15"/>
    <s v="09"/>
    <s v="2017"/>
    <x v="687"/>
    <d v="2017-09-15T00:00:00"/>
    <x v="3"/>
    <x v="8"/>
    <x v="367"/>
    <x v="5"/>
    <x v="2"/>
    <x v="11"/>
    <s v="Peel-Off China Markers"/>
    <n v="99.3"/>
    <n v="10"/>
    <n v="41.71"/>
  </r>
  <r>
    <s v="15-09-2017"/>
    <s v="15"/>
    <s v="09"/>
    <s v="2017"/>
    <x v="687"/>
    <d v="2017-09-15T00:00:00"/>
    <x v="3"/>
    <x v="8"/>
    <x v="367"/>
    <x v="5"/>
    <x v="2"/>
    <x v="10"/>
    <s v="Belkin 5 Outlet SurgeMaster Power Centers"/>
    <n v="108.96"/>
    <n v="2"/>
    <n v="30.51"/>
  </r>
  <r>
    <s v="15-09-2017"/>
    <s v="15"/>
    <s v="09"/>
    <s v="2017"/>
    <x v="687"/>
    <d v="2017-09-15T00:00:00"/>
    <x v="3"/>
    <x v="8"/>
    <x v="367"/>
    <x v="5"/>
    <x v="2"/>
    <x v="9"/>
    <s v="Cardinal Poly Pocket Divider Pockets for Ring Binders"/>
    <n v="2.69"/>
    <n v="1"/>
    <n v="0.84"/>
  </r>
  <r>
    <s v="15-09-2017"/>
    <s v="15"/>
    <s v="09"/>
    <s v="2017"/>
    <x v="687"/>
    <d v="2017-09-15T00:00:00"/>
    <x v="3"/>
    <x v="8"/>
    <x v="789"/>
    <x v="8"/>
    <x v="1"/>
    <x v="5"/>
    <s v="DAX Two-Tone Rosewood/Black Document Frame, Desktop, 5 x 7"/>
    <n v="47.4"/>
    <n v="5"/>
    <n v="18.96"/>
  </r>
  <r>
    <s v="15-09-2017"/>
    <s v="15"/>
    <s v="09"/>
    <s v="2017"/>
    <x v="687"/>
    <d v="2017-09-15T00:00:00"/>
    <x v="3"/>
    <x v="8"/>
    <x v="789"/>
    <x v="8"/>
    <x v="1"/>
    <x v="1"/>
    <s v="SAFCO Folding Chair Trolley"/>
    <n v="512.96"/>
    <n v="4"/>
    <n v="143.63"/>
  </r>
  <r>
    <s v="15-09-2017"/>
    <s v="15"/>
    <s v="09"/>
    <s v="2017"/>
    <x v="687"/>
    <d v="2017-09-15T00:00:00"/>
    <x v="3"/>
    <x v="8"/>
    <x v="789"/>
    <x v="8"/>
    <x v="0"/>
    <x v="2"/>
    <s v="Plantronics 81402"/>
    <n v="395.94"/>
    <n v="6"/>
    <n v="102.94"/>
  </r>
  <r>
    <s v="15-09-2017"/>
    <s v="15"/>
    <s v="09"/>
    <s v="2017"/>
    <x v="687"/>
    <d v="2017-09-15T00:00:00"/>
    <x v="3"/>
    <x v="8"/>
    <x v="789"/>
    <x v="8"/>
    <x v="2"/>
    <x v="6"/>
    <s v="Contico 72&quot;H Heavy-Duty Storage System"/>
    <n v="81.96"/>
    <n v="2"/>
    <n v="0"/>
  </r>
  <r>
    <s v="15-09-2017"/>
    <s v="15"/>
    <s v="09"/>
    <s v="2017"/>
    <x v="687"/>
    <d v="2017-09-15T00:00:00"/>
    <x v="3"/>
    <x v="8"/>
    <x v="346"/>
    <x v="4"/>
    <x v="2"/>
    <x v="11"/>
    <s v="Prismacolor Color Pencil Set"/>
    <n v="31.74"/>
    <n v="2"/>
    <n v="8.33"/>
  </r>
  <r>
    <s v="15-09-2017"/>
    <s v="15"/>
    <s v="09"/>
    <s v="2017"/>
    <x v="687"/>
    <d v="2017-09-15T00:00:00"/>
    <x v="3"/>
    <x v="8"/>
    <x v="416"/>
    <x v="1"/>
    <x v="2"/>
    <x v="11"/>
    <s v="BIC Brite Liner Highlighters"/>
    <n v="12.42"/>
    <n v="3"/>
    <n v="5.22"/>
  </r>
  <r>
    <s v="15-09-2017"/>
    <s v="15"/>
    <s v="09"/>
    <s v="2017"/>
    <x v="687"/>
    <d v="2017-09-15T00:00:00"/>
    <x v="3"/>
    <x v="8"/>
    <x v="262"/>
    <x v="30"/>
    <x v="2"/>
    <x v="6"/>
    <s v="Eldon ProFile File 'N Store Portable File Tub Letter/Legal Size Black"/>
    <n v="38.619999999999997"/>
    <n v="2"/>
    <n v="10.81"/>
  </r>
  <r>
    <s v="15-09-2017"/>
    <s v="15"/>
    <s v="09"/>
    <s v="2017"/>
    <x v="687"/>
    <d v="2017-09-15T00:00:00"/>
    <x v="3"/>
    <x v="8"/>
    <x v="262"/>
    <x v="30"/>
    <x v="0"/>
    <x v="0"/>
    <s v="Micro Innovations Wireless Classic Keyboard with Mouse"/>
    <n v="59.98"/>
    <n v="2"/>
    <n v="10.8"/>
  </r>
  <r>
    <s v="15-09-2017"/>
    <s v="15"/>
    <s v="09"/>
    <s v="2017"/>
    <x v="687"/>
    <d v="2017-09-15T00:00:00"/>
    <x v="3"/>
    <x v="8"/>
    <x v="679"/>
    <x v="27"/>
    <x v="2"/>
    <x v="9"/>
    <s v="Avery Trapezoid Ring Binder, 3&quot; Capacity, Black, 1040 sheets"/>
    <n v="295.06"/>
    <n v="9"/>
    <n v="106.96"/>
  </r>
  <r>
    <s v="15-09-2017"/>
    <s v="15"/>
    <s v="09"/>
    <s v="2017"/>
    <x v="687"/>
    <d v="2017-09-15T00:00:00"/>
    <x v="3"/>
    <x v="8"/>
    <x v="448"/>
    <x v="5"/>
    <x v="1"/>
    <x v="7"/>
    <s v="Bretford Rectangular Conference Table Tops"/>
    <n v="300.89999999999998"/>
    <n v="1"/>
    <n v="11.28"/>
  </r>
  <r>
    <s v="16-09-2017"/>
    <s v="16"/>
    <s v="09"/>
    <s v="2017"/>
    <x v="688"/>
    <d v="2017-09-16T00:00:00"/>
    <x v="3"/>
    <x v="8"/>
    <x v="359"/>
    <x v="5"/>
    <x v="2"/>
    <x v="3"/>
    <s v="Ampad Gold Fibre Wirebound Steno Books, 6&quot; x 9&quot;, Gregg Ruled"/>
    <n v="8.82"/>
    <n v="2"/>
    <n v="4.0599999999999996"/>
  </r>
  <r>
    <s v="16-09-2017"/>
    <s v="16"/>
    <s v="09"/>
    <s v="2017"/>
    <x v="688"/>
    <d v="2017-09-16T00:00:00"/>
    <x v="3"/>
    <x v="8"/>
    <x v="359"/>
    <x v="5"/>
    <x v="2"/>
    <x v="11"/>
    <s v="Newell 330"/>
    <n v="5.98"/>
    <n v="1"/>
    <n v="1.55"/>
  </r>
  <r>
    <s v="16-09-2017"/>
    <s v="16"/>
    <s v="09"/>
    <s v="2017"/>
    <x v="688"/>
    <d v="2017-09-16T00:00:00"/>
    <x v="3"/>
    <x v="8"/>
    <x v="714"/>
    <x v="4"/>
    <x v="2"/>
    <x v="13"/>
    <s v="Manila Recycled Extra-Heavyweight Clasp Envelopes, 6&quot; x 9&quot;"/>
    <n v="17.57"/>
    <n v="2"/>
    <n v="6.37"/>
  </r>
  <r>
    <s v="16-09-2017"/>
    <s v="16"/>
    <s v="09"/>
    <s v="2017"/>
    <x v="688"/>
    <d v="2017-09-16T00:00:00"/>
    <x v="3"/>
    <x v="8"/>
    <x v="714"/>
    <x v="4"/>
    <x v="0"/>
    <x v="2"/>
    <s v="ClearSounds CSC500 Amplified Spirit Phone Corded phone"/>
    <n v="55.99"/>
    <n v="1"/>
    <n v="5.6"/>
  </r>
  <r>
    <s v="16-09-2017"/>
    <s v="16"/>
    <s v="09"/>
    <s v="2017"/>
    <x v="688"/>
    <d v="2017-09-16T00:00:00"/>
    <x v="3"/>
    <x v="8"/>
    <x v="704"/>
    <x v="13"/>
    <x v="2"/>
    <x v="3"/>
    <s v="Xerox 231"/>
    <n v="20.74"/>
    <n v="4"/>
    <n v="7.26"/>
  </r>
  <r>
    <s v="16-09-2017"/>
    <s v="16"/>
    <s v="09"/>
    <s v="2017"/>
    <x v="688"/>
    <d v="2017-09-16T00:00:00"/>
    <x v="3"/>
    <x v="8"/>
    <x v="440"/>
    <x v="13"/>
    <x v="0"/>
    <x v="0"/>
    <s v="Logitech Trackman Marble Mouse"/>
    <n v="71.98"/>
    <n v="3"/>
    <n v="19.79"/>
  </r>
  <r>
    <s v="16-09-2017"/>
    <s v="16"/>
    <s v="09"/>
    <s v="2017"/>
    <x v="688"/>
    <d v="2017-09-16T00:00:00"/>
    <x v="3"/>
    <x v="8"/>
    <x v="440"/>
    <x v="13"/>
    <x v="1"/>
    <x v="5"/>
    <s v="Eldon Expressions Punched Metal &amp; Wood Desk Accessories, Black &amp; Cherry"/>
    <n v="22.51"/>
    <n v="3"/>
    <n v="2.25"/>
  </r>
  <r>
    <s v="16-09-2017"/>
    <s v="16"/>
    <s v="09"/>
    <s v="2017"/>
    <x v="688"/>
    <d v="2017-09-16T00:00:00"/>
    <x v="3"/>
    <x v="8"/>
    <x v="440"/>
    <x v="13"/>
    <x v="2"/>
    <x v="9"/>
    <s v="Binder Posts"/>
    <n v="3.44"/>
    <n v="2"/>
    <n v="-2.76"/>
  </r>
  <r>
    <s v="16-09-2017"/>
    <s v="16"/>
    <s v="09"/>
    <s v="2017"/>
    <x v="688"/>
    <d v="2017-09-16T00:00:00"/>
    <x v="3"/>
    <x v="8"/>
    <x v="440"/>
    <x v="13"/>
    <x v="2"/>
    <x v="9"/>
    <s v="GBC DocuBind TL300 Electric Binding System"/>
    <n v="538.19000000000005"/>
    <n v="2"/>
    <n v="-412.62"/>
  </r>
  <r>
    <s v="16-09-2017"/>
    <s v="16"/>
    <s v="09"/>
    <s v="2017"/>
    <x v="688"/>
    <d v="2017-09-16T00:00:00"/>
    <x v="3"/>
    <x v="8"/>
    <x v="440"/>
    <x v="13"/>
    <x v="0"/>
    <x v="0"/>
    <s v="Logitech 910-002974 M325 Wireless Mouse for Web Scrolling"/>
    <n v="47.98"/>
    <n v="2"/>
    <n v="14.4"/>
  </r>
  <r>
    <s v="16-09-2017"/>
    <s v="16"/>
    <s v="09"/>
    <s v="2017"/>
    <x v="688"/>
    <d v="2017-09-16T00:00:00"/>
    <x v="3"/>
    <x v="8"/>
    <x v="257"/>
    <x v="13"/>
    <x v="2"/>
    <x v="3"/>
    <s v="Xerox 1927"/>
    <n v="20.54"/>
    <n v="6"/>
    <n v="6.42"/>
  </r>
  <r>
    <s v="16-09-2017"/>
    <s v="16"/>
    <s v="09"/>
    <s v="2017"/>
    <x v="688"/>
    <d v="2017-09-16T00:00:00"/>
    <x v="3"/>
    <x v="8"/>
    <x v="563"/>
    <x v="5"/>
    <x v="2"/>
    <x v="4"/>
    <s v="OIC Colored Binder Clips, Assorted Sizes"/>
    <n v="17.899999999999999"/>
    <n v="5"/>
    <n v="8.77"/>
  </r>
  <r>
    <s v="16-09-2017"/>
    <s v="16"/>
    <s v="09"/>
    <s v="2017"/>
    <x v="688"/>
    <d v="2017-09-16T00:00:00"/>
    <x v="3"/>
    <x v="8"/>
    <x v="757"/>
    <x v="17"/>
    <x v="0"/>
    <x v="0"/>
    <s v="KeyTronicÂ E03601U1 -Â KeyboardÂ - Beige"/>
    <n v="18"/>
    <n v="1"/>
    <n v="3.24"/>
  </r>
  <r>
    <s v="17-09-2017"/>
    <s v="17"/>
    <s v="09"/>
    <s v="2017"/>
    <x v="689"/>
    <d v="2017-09-17T00:00:00"/>
    <x v="3"/>
    <x v="8"/>
    <x v="722"/>
    <x v="1"/>
    <x v="2"/>
    <x v="3"/>
    <s v="Xerox 1984"/>
    <n v="12.96"/>
    <n v="2"/>
    <n v="6.35"/>
  </r>
  <r>
    <s v="17-09-2017"/>
    <s v="17"/>
    <s v="09"/>
    <s v="2017"/>
    <x v="689"/>
    <d v="2017-09-17T00:00:00"/>
    <x v="3"/>
    <x v="8"/>
    <x v="702"/>
    <x v="21"/>
    <x v="1"/>
    <x v="1"/>
    <s v="Global Ergonomic Managers Chair"/>
    <n v="723.92"/>
    <n v="4"/>
    <n v="188.22"/>
  </r>
  <r>
    <s v="17-09-2017"/>
    <s v="17"/>
    <s v="09"/>
    <s v="2017"/>
    <x v="689"/>
    <d v="2017-09-17T00:00:00"/>
    <x v="3"/>
    <x v="8"/>
    <x v="702"/>
    <x v="21"/>
    <x v="2"/>
    <x v="3"/>
    <s v="Easy-staple paper"/>
    <n v="106.32"/>
    <n v="3"/>
    <n v="49.97"/>
  </r>
  <r>
    <s v="17-09-2017"/>
    <s v="17"/>
    <s v="09"/>
    <s v="2017"/>
    <x v="689"/>
    <d v="2017-09-17T00:00:00"/>
    <x v="3"/>
    <x v="8"/>
    <x v="477"/>
    <x v="27"/>
    <x v="2"/>
    <x v="9"/>
    <s v="Avery Non-Stick Binders"/>
    <n v="10.78"/>
    <n v="3"/>
    <n v="3.5"/>
  </r>
  <r>
    <s v="17-09-2017"/>
    <s v="17"/>
    <s v="09"/>
    <s v="2017"/>
    <x v="689"/>
    <d v="2017-09-17T00:00:00"/>
    <x v="3"/>
    <x v="8"/>
    <x v="477"/>
    <x v="27"/>
    <x v="2"/>
    <x v="9"/>
    <s v="Acco Pressboard Covers with Storage Hooks, 14 7/8&quot; x 11&quot;, Light Blue"/>
    <n v="11.78"/>
    <n v="3"/>
    <n v="4.2699999999999996"/>
  </r>
  <r>
    <s v="17-09-2017"/>
    <s v="17"/>
    <s v="09"/>
    <s v="2017"/>
    <x v="689"/>
    <d v="2017-09-17T00:00:00"/>
    <x v="3"/>
    <x v="8"/>
    <x v="477"/>
    <x v="27"/>
    <x v="2"/>
    <x v="3"/>
    <s v="Green Bar Computer Printout Paper"/>
    <n v="164.88"/>
    <n v="3"/>
    <n v="80.790000000000006"/>
  </r>
  <r>
    <s v="17-09-2017"/>
    <s v="17"/>
    <s v="09"/>
    <s v="2017"/>
    <x v="689"/>
    <d v="2017-09-17T00:00:00"/>
    <x v="3"/>
    <x v="8"/>
    <x v="477"/>
    <x v="27"/>
    <x v="1"/>
    <x v="14"/>
    <s v="Global Adaptabilites Bookcase, Cherry/Storm Gray Finish"/>
    <n v="1292.94"/>
    <n v="3"/>
    <n v="77.58"/>
  </r>
  <r>
    <s v="17-09-2017"/>
    <s v="17"/>
    <s v="09"/>
    <s v="2017"/>
    <x v="689"/>
    <d v="2017-09-17T00:00:00"/>
    <x v="3"/>
    <x v="8"/>
    <x v="477"/>
    <x v="27"/>
    <x v="2"/>
    <x v="9"/>
    <s v="GBC Pre-Punched Binding Paper, Plastic, White, 8-1/2&quot; x 11&quot;"/>
    <n v="25.58"/>
    <n v="2"/>
    <n v="8.9499999999999993"/>
  </r>
  <r>
    <s v="17-09-2017"/>
    <s v="17"/>
    <s v="09"/>
    <s v="2017"/>
    <x v="689"/>
    <d v="2017-09-17T00:00:00"/>
    <x v="3"/>
    <x v="8"/>
    <x v="477"/>
    <x v="27"/>
    <x v="2"/>
    <x v="6"/>
    <s v="Mini 13-1/2 Capacity Data Binder Rack, Pearl"/>
    <n v="261.74"/>
    <n v="2"/>
    <n v="65.44"/>
  </r>
  <r>
    <s v="17-09-2017"/>
    <s v="17"/>
    <s v="09"/>
    <s v="2017"/>
    <x v="689"/>
    <d v="2017-09-17T00:00:00"/>
    <x v="3"/>
    <x v="8"/>
    <x v="477"/>
    <x v="27"/>
    <x v="2"/>
    <x v="8"/>
    <s v="Avery 514"/>
    <n v="14.4"/>
    <n v="5"/>
    <n v="7.06"/>
  </r>
  <r>
    <s v="17-09-2017"/>
    <s v="17"/>
    <s v="09"/>
    <s v="2017"/>
    <x v="689"/>
    <d v="2017-09-17T00:00:00"/>
    <x v="3"/>
    <x v="8"/>
    <x v="706"/>
    <x v="4"/>
    <x v="2"/>
    <x v="11"/>
    <s v="Newell Chalk Holder"/>
    <n v="9.91"/>
    <n v="3"/>
    <n v="3.22"/>
  </r>
  <r>
    <s v="17-09-2017"/>
    <s v="17"/>
    <s v="09"/>
    <s v="2017"/>
    <x v="689"/>
    <d v="2017-09-17T00:00:00"/>
    <x v="3"/>
    <x v="8"/>
    <x v="706"/>
    <x v="4"/>
    <x v="1"/>
    <x v="1"/>
    <s v="Global Wood Trimmed Manager's Task Chair, Khaki"/>
    <n v="318.43"/>
    <n v="5"/>
    <n v="-77.33"/>
  </r>
  <r>
    <s v="17-09-2017"/>
    <s v="17"/>
    <s v="09"/>
    <s v="2017"/>
    <x v="689"/>
    <d v="2017-09-17T00:00:00"/>
    <x v="3"/>
    <x v="8"/>
    <x v="706"/>
    <x v="4"/>
    <x v="2"/>
    <x v="9"/>
    <s v="Wilson Jones Â“SnapÂ” Scratch Pad Binder Tool for Ring Binders"/>
    <n v="5.8"/>
    <n v="5"/>
    <n v="-10.15"/>
  </r>
  <r>
    <s v="17-09-2017"/>
    <s v="17"/>
    <s v="09"/>
    <s v="2017"/>
    <x v="689"/>
    <d v="2017-09-17T00:00:00"/>
    <x v="3"/>
    <x v="8"/>
    <x v="706"/>
    <x v="4"/>
    <x v="0"/>
    <x v="2"/>
    <s v="Polycom VoiceStation 500 ConferenceÂ phone"/>
    <n v="1415.76"/>
    <n v="6"/>
    <n v="88.49"/>
  </r>
  <r>
    <s v="17-09-2017"/>
    <s v="17"/>
    <s v="09"/>
    <s v="2017"/>
    <x v="689"/>
    <d v="2017-09-17T00:00:00"/>
    <x v="3"/>
    <x v="8"/>
    <x v="228"/>
    <x v="8"/>
    <x v="0"/>
    <x v="15"/>
    <s v="Lexmark 20R1285 X6650 Wireless All-in-One Printer"/>
    <n v="480"/>
    <n v="4"/>
    <n v="225.6"/>
  </r>
  <r>
    <s v="17-09-2017"/>
    <s v="17"/>
    <s v="09"/>
    <s v="2017"/>
    <x v="689"/>
    <d v="2017-09-17T00:00:00"/>
    <x v="3"/>
    <x v="8"/>
    <x v="228"/>
    <x v="8"/>
    <x v="2"/>
    <x v="6"/>
    <s v="SimpliFile Personal File, Black Granite, 15w x 6-15/16d x 11-1/4h"/>
    <n v="34.049999999999997"/>
    <n v="3"/>
    <n v="9.5299999999999994"/>
  </r>
  <r>
    <s v="17-09-2017"/>
    <s v="17"/>
    <s v="09"/>
    <s v="2017"/>
    <x v="689"/>
    <d v="2017-09-17T00:00:00"/>
    <x v="3"/>
    <x v="8"/>
    <x v="4"/>
    <x v="41"/>
    <x v="0"/>
    <x v="0"/>
    <s v="Logitech Trackman Marble Mouse"/>
    <n v="89.97"/>
    <n v="3"/>
    <n v="37.79"/>
  </r>
  <r>
    <s v="18-09-2017"/>
    <s v="18"/>
    <s v="09"/>
    <s v="2017"/>
    <x v="690"/>
    <d v="2017-09-18T00:00:00"/>
    <x v="3"/>
    <x v="8"/>
    <x v="468"/>
    <x v="5"/>
    <x v="2"/>
    <x v="11"/>
    <s v="Newell 343"/>
    <n v="8.82"/>
    <n v="3"/>
    <n v="2.38"/>
  </r>
  <r>
    <s v="18-09-2017"/>
    <s v="18"/>
    <s v="09"/>
    <s v="2017"/>
    <x v="690"/>
    <d v="2017-09-18T00:00:00"/>
    <x v="3"/>
    <x v="8"/>
    <x v="468"/>
    <x v="5"/>
    <x v="2"/>
    <x v="13"/>
    <s v="Convenience Packs of Business Envelopes"/>
    <n v="10.86"/>
    <n v="3"/>
    <n v="5.0999999999999996"/>
  </r>
  <r>
    <s v="18-09-2017"/>
    <s v="18"/>
    <s v="09"/>
    <s v="2017"/>
    <x v="690"/>
    <d v="2017-09-18T00:00:00"/>
    <x v="3"/>
    <x v="8"/>
    <x v="468"/>
    <x v="5"/>
    <x v="2"/>
    <x v="3"/>
    <s v="Xerox 1911"/>
    <n v="143.69999999999999"/>
    <n v="3"/>
    <n v="68.98"/>
  </r>
  <r>
    <s v="18-09-2017"/>
    <s v="18"/>
    <s v="09"/>
    <s v="2017"/>
    <x v="690"/>
    <d v="2017-09-18T00:00:00"/>
    <x v="3"/>
    <x v="8"/>
    <x v="91"/>
    <x v="0"/>
    <x v="2"/>
    <x v="3"/>
    <s v="Adams Telephone Message Book W/Dividers/Space For Phone Numbers, 5 1/4&quot;X8 1/2&quot;, 200/Messages"/>
    <n v="22.72"/>
    <n v="4"/>
    <n v="10.220000000000001"/>
  </r>
  <r>
    <s v="18-09-2017"/>
    <s v="18"/>
    <s v="09"/>
    <s v="2017"/>
    <x v="690"/>
    <d v="2017-09-18T00:00:00"/>
    <x v="3"/>
    <x v="8"/>
    <x v="222"/>
    <x v="4"/>
    <x v="2"/>
    <x v="11"/>
    <s v="Newell 314"/>
    <n v="8.93"/>
    <n v="2"/>
    <n v="0.56000000000000005"/>
  </r>
  <r>
    <s v="18-09-2017"/>
    <s v="18"/>
    <s v="09"/>
    <s v="2017"/>
    <x v="690"/>
    <d v="2017-09-18T00:00:00"/>
    <x v="3"/>
    <x v="8"/>
    <x v="222"/>
    <x v="4"/>
    <x v="2"/>
    <x v="6"/>
    <s v="Acco Perma 2700 Stacking Storage Drawers"/>
    <n v="47.58"/>
    <n v="2"/>
    <n v="-2.97"/>
  </r>
  <r>
    <s v="18-09-2017"/>
    <s v="18"/>
    <s v="09"/>
    <s v="2017"/>
    <x v="690"/>
    <d v="2017-09-18T00:00:00"/>
    <x v="3"/>
    <x v="8"/>
    <x v="47"/>
    <x v="2"/>
    <x v="2"/>
    <x v="3"/>
    <s v="Xerox 203"/>
    <n v="19.440000000000001"/>
    <n v="3"/>
    <n v="9.33"/>
  </r>
  <r>
    <s v="18-09-2017"/>
    <s v="18"/>
    <s v="09"/>
    <s v="2017"/>
    <x v="690"/>
    <d v="2017-09-18T00:00:00"/>
    <x v="3"/>
    <x v="8"/>
    <x v="47"/>
    <x v="2"/>
    <x v="1"/>
    <x v="5"/>
    <s v="Ultra Door Push Plate"/>
    <n v="9.82"/>
    <n v="2"/>
    <n v="3.24"/>
  </r>
  <r>
    <s v="18-09-2017"/>
    <s v="18"/>
    <s v="09"/>
    <s v="2017"/>
    <x v="690"/>
    <d v="2017-09-18T00:00:00"/>
    <x v="3"/>
    <x v="8"/>
    <x v="97"/>
    <x v="31"/>
    <x v="2"/>
    <x v="3"/>
    <s v="Adams Telephone Message Book w/Frequently-Called Numbers Space, 400 Messages per Book"/>
    <n v="15.96"/>
    <n v="2"/>
    <n v="7.98"/>
  </r>
  <r>
    <s v="18-09-2017"/>
    <s v="18"/>
    <s v="09"/>
    <s v="2017"/>
    <x v="690"/>
    <d v="2017-09-18T00:00:00"/>
    <x v="3"/>
    <x v="8"/>
    <x v="578"/>
    <x v="35"/>
    <x v="2"/>
    <x v="9"/>
    <s v="Wilson Jones Easy Flow II Sheet Lifters"/>
    <n v="10.08"/>
    <n v="7"/>
    <n v="3.53"/>
  </r>
  <r>
    <s v="18-09-2017"/>
    <s v="18"/>
    <s v="09"/>
    <s v="2017"/>
    <x v="690"/>
    <d v="2017-09-18T00:00:00"/>
    <x v="3"/>
    <x v="8"/>
    <x v="578"/>
    <x v="35"/>
    <x v="0"/>
    <x v="0"/>
    <s v="Kingston Digital DataTraveler 64GB USB 2.0"/>
    <n v="101.34"/>
    <n v="3"/>
    <n v="8.11"/>
  </r>
  <r>
    <s v="18-09-2017"/>
    <s v="18"/>
    <s v="09"/>
    <s v="2017"/>
    <x v="690"/>
    <d v="2017-09-18T00:00:00"/>
    <x v="3"/>
    <x v="8"/>
    <x v="538"/>
    <x v="21"/>
    <x v="0"/>
    <x v="2"/>
    <s v="I Need's 3d Hello Kitty Hybrid Silicone Case Cover for HTC One X 4g with 3d Hello Kitty Stylus Pen Green/pink"/>
    <n v="95.68"/>
    <n v="8"/>
    <n v="26.79"/>
  </r>
  <r>
    <s v="18-09-2017"/>
    <s v="18"/>
    <s v="09"/>
    <s v="2017"/>
    <x v="690"/>
    <d v="2017-09-18T00:00:00"/>
    <x v="3"/>
    <x v="8"/>
    <x v="538"/>
    <x v="21"/>
    <x v="2"/>
    <x v="3"/>
    <s v="Post-it Â“Important MessageÂ” Note Pad, Neon Colors, 50 Sheets/Pad"/>
    <n v="50.96"/>
    <n v="7"/>
    <n v="24.46"/>
  </r>
  <r>
    <s v="18-09-2017"/>
    <s v="18"/>
    <s v="09"/>
    <s v="2017"/>
    <x v="690"/>
    <d v="2017-09-18T00:00:00"/>
    <x v="3"/>
    <x v="8"/>
    <x v="538"/>
    <x v="21"/>
    <x v="2"/>
    <x v="11"/>
    <s v="Hunt PowerHouse Electric Pencil Sharpener, Blue"/>
    <n v="113.94"/>
    <n v="3"/>
    <n v="34.18"/>
  </r>
  <r>
    <s v="18-09-2017"/>
    <s v="18"/>
    <s v="09"/>
    <s v="2017"/>
    <x v="690"/>
    <d v="2017-09-18T00:00:00"/>
    <x v="3"/>
    <x v="8"/>
    <x v="538"/>
    <x v="21"/>
    <x v="2"/>
    <x v="3"/>
    <s v="Xerox 1997"/>
    <n v="25.92"/>
    <n v="4"/>
    <n v="12.44"/>
  </r>
  <r>
    <s v="18-09-2017"/>
    <s v="18"/>
    <s v="09"/>
    <s v="2017"/>
    <x v="690"/>
    <d v="2017-09-18T00:00:00"/>
    <x v="3"/>
    <x v="8"/>
    <x v="538"/>
    <x v="21"/>
    <x v="1"/>
    <x v="5"/>
    <s v="Master Caster Door Stop, Gray"/>
    <n v="20.32"/>
    <n v="4"/>
    <n v="6.91"/>
  </r>
  <r>
    <s v="18-09-2017"/>
    <s v="18"/>
    <s v="09"/>
    <s v="2017"/>
    <x v="690"/>
    <d v="2017-09-18T00:00:00"/>
    <x v="3"/>
    <x v="8"/>
    <x v="538"/>
    <x v="21"/>
    <x v="0"/>
    <x v="2"/>
    <s v="AT&amp;T CL83451 4-Handset Telephone"/>
    <n v="411.98"/>
    <n v="2"/>
    <n v="119.47"/>
  </r>
  <r>
    <s v="18-09-2017"/>
    <s v="18"/>
    <s v="09"/>
    <s v="2017"/>
    <x v="690"/>
    <d v="2017-09-18T00:00:00"/>
    <x v="3"/>
    <x v="8"/>
    <x v="538"/>
    <x v="21"/>
    <x v="2"/>
    <x v="16"/>
    <s v="Fiskars 8&quot; Scissors, 2/Pack"/>
    <n v="34.479999999999997"/>
    <n v="2"/>
    <n v="10"/>
  </r>
  <r>
    <s v="18-09-2017"/>
    <s v="18"/>
    <s v="09"/>
    <s v="2017"/>
    <x v="690"/>
    <d v="2017-09-18T00:00:00"/>
    <x v="3"/>
    <x v="8"/>
    <x v="538"/>
    <x v="21"/>
    <x v="2"/>
    <x v="3"/>
    <s v="Xerox 1917"/>
    <n v="244.55"/>
    <n v="5"/>
    <n v="114.94"/>
  </r>
  <r>
    <s v="18-09-2017"/>
    <s v="18"/>
    <s v="09"/>
    <s v="2017"/>
    <x v="690"/>
    <d v="2017-09-18T00:00:00"/>
    <x v="3"/>
    <x v="8"/>
    <x v="247"/>
    <x v="4"/>
    <x v="2"/>
    <x v="13"/>
    <s v="Jet-Pak Recycled Peel 'N' Seal Padded Mailers"/>
    <n v="114.85"/>
    <n v="4"/>
    <n v="35.89"/>
  </r>
  <r>
    <s v="19-09-2017"/>
    <s v="19"/>
    <s v="09"/>
    <s v="2017"/>
    <x v="691"/>
    <d v="2017-09-19T00:00:00"/>
    <x v="3"/>
    <x v="8"/>
    <x v="77"/>
    <x v="11"/>
    <x v="2"/>
    <x v="6"/>
    <s v="Advantus 10-Drawer Portable Organizer, Chrome Metal Frame, Smoke Drawers"/>
    <n v="95.62"/>
    <n v="2"/>
    <n v="9.56"/>
  </r>
  <r>
    <s v="19-09-2017"/>
    <s v="19"/>
    <s v="09"/>
    <s v="2017"/>
    <x v="691"/>
    <d v="2017-09-19T00:00:00"/>
    <x v="3"/>
    <x v="8"/>
    <x v="703"/>
    <x v="16"/>
    <x v="0"/>
    <x v="2"/>
    <s v="Mophie Juice Pack Helium for iPhone"/>
    <n v="191.98"/>
    <n v="3"/>
    <n v="19.2"/>
  </r>
  <r>
    <s v="19-09-2017"/>
    <s v="19"/>
    <s v="09"/>
    <s v="2017"/>
    <x v="691"/>
    <d v="2017-09-19T00:00:00"/>
    <x v="3"/>
    <x v="8"/>
    <x v="703"/>
    <x v="16"/>
    <x v="2"/>
    <x v="11"/>
    <s v="Peel-Off China Markers"/>
    <n v="23.83"/>
    <n v="3"/>
    <n v="6.55"/>
  </r>
  <r>
    <s v="19-09-2017"/>
    <s v="19"/>
    <s v="09"/>
    <s v="2017"/>
    <x v="691"/>
    <d v="2017-09-19T00:00:00"/>
    <x v="3"/>
    <x v="8"/>
    <x v="703"/>
    <x v="16"/>
    <x v="1"/>
    <x v="5"/>
    <s v="Howard Miller 14-1/2&quot; Diameter Chrome Round Wall Clock"/>
    <n v="409.22"/>
    <n v="8"/>
    <n v="61.38"/>
  </r>
  <r>
    <s v="19-09-2017"/>
    <s v="19"/>
    <s v="09"/>
    <s v="2017"/>
    <x v="691"/>
    <d v="2017-09-19T00:00:00"/>
    <x v="3"/>
    <x v="8"/>
    <x v="703"/>
    <x v="16"/>
    <x v="1"/>
    <x v="14"/>
    <s v="O'Sullivan 4-Shelf Bookcase in Odessa Pine"/>
    <n v="72.59"/>
    <n v="2"/>
    <n v="-128.24"/>
  </r>
  <r>
    <s v="19-09-2017"/>
    <s v="19"/>
    <s v="09"/>
    <s v="2017"/>
    <x v="691"/>
    <d v="2017-09-19T00:00:00"/>
    <x v="3"/>
    <x v="8"/>
    <x v="421"/>
    <x v="2"/>
    <x v="2"/>
    <x v="3"/>
    <s v="Xerox 228"/>
    <n v="32.4"/>
    <n v="5"/>
    <n v="15.55"/>
  </r>
  <r>
    <s v="19-09-2017"/>
    <s v="19"/>
    <s v="09"/>
    <s v="2017"/>
    <x v="691"/>
    <d v="2017-09-19T00:00:00"/>
    <x v="3"/>
    <x v="8"/>
    <x v="692"/>
    <x v="5"/>
    <x v="0"/>
    <x v="0"/>
    <s v="Microsoft Natural Ergonomic Keyboard 4000"/>
    <n v="149.94999999999999"/>
    <n v="5"/>
    <n v="31.49"/>
  </r>
  <r>
    <s v="19-09-2017"/>
    <s v="19"/>
    <s v="09"/>
    <s v="2017"/>
    <x v="691"/>
    <d v="2017-09-19T00:00:00"/>
    <x v="3"/>
    <x v="8"/>
    <x v="692"/>
    <x v="5"/>
    <x v="2"/>
    <x v="11"/>
    <s v="Boston 16765 Mini Stand Up Battery Pencil Sharpener"/>
    <n v="23.32"/>
    <n v="2"/>
    <n v="6.06"/>
  </r>
  <r>
    <s v="19-09-2017"/>
    <s v="19"/>
    <s v="09"/>
    <s v="2017"/>
    <x v="691"/>
    <d v="2017-09-19T00:00:00"/>
    <x v="3"/>
    <x v="8"/>
    <x v="692"/>
    <x v="5"/>
    <x v="2"/>
    <x v="11"/>
    <s v="Newell 33"/>
    <n v="16.739999999999998"/>
    <n v="3"/>
    <n v="4.8499999999999996"/>
  </r>
  <r>
    <s v="19-09-2017"/>
    <s v="19"/>
    <s v="09"/>
    <s v="2017"/>
    <x v="691"/>
    <d v="2017-09-19T00:00:00"/>
    <x v="3"/>
    <x v="8"/>
    <x v="442"/>
    <x v="21"/>
    <x v="2"/>
    <x v="11"/>
    <s v="SANFORD Major Accent Highlighters"/>
    <n v="35.4"/>
    <n v="5"/>
    <n v="13.45"/>
  </r>
  <r>
    <s v="19-09-2017"/>
    <s v="19"/>
    <s v="09"/>
    <s v="2017"/>
    <x v="691"/>
    <d v="2017-09-19T00:00:00"/>
    <x v="3"/>
    <x v="8"/>
    <x v="579"/>
    <x v="22"/>
    <x v="2"/>
    <x v="6"/>
    <s v="Akro Stacking Bins"/>
    <n v="12.62"/>
    <n v="2"/>
    <n v="-2.52"/>
  </r>
  <r>
    <s v="19-09-2017"/>
    <s v="19"/>
    <s v="09"/>
    <s v="2017"/>
    <x v="691"/>
    <d v="2017-09-19T00:00:00"/>
    <x v="3"/>
    <x v="8"/>
    <x v="579"/>
    <x v="22"/>
    <x v="0"/>
    <x v="0"/>
    <s v="Sony Micro Vault Click 16 GB USB 2.0 Flash Drive"/>
    <n v="89.58"/>
    <n v="2"/>
    <n v="4.4800000000000004"/>
  </r>
  <r>
    <s v="19-09-2017"/>
    <s v="19"/>
    <s v="09"/>
    <s v="2017"/>
    <x v="691"/>
    <d v="2017-09-19T00:00:00"/>
    <x v="3"/>
    <x v="8"/>
    <x v="579"/>
    <x v="22"/>
    <x v="0"/>
    <x v="2"/>
    <s v="Polycom VoiceStation 500 ConferenceÂ phone"/>
    <n v="471.92"/>
    <n v="2"/>
    <n v="29.5"/>
  </r>
  <r>
    <s v="19-09-2017"/>
    <s v="19"/>
    <s v="09"/>
    <s v="2017"/>
    <x v="691"/>
    <d v="2017-09-19T00:00:00"/>
    <x v="3"/>
    <x v="8"/>
    <x v="579"/>
    <x v="22"/>
    <x v="2"/>
    <x v="9"/>
    <s v="Plastic Binding Combs"/>
    <n v="18.18"/>
    <n v="4"/>
    <n v="-13.94"/>
  </r>
  <r>
    <s v="19-09-2017"/>
    <s v="19"/>
    <s v="09"/>
    <s v="2017"/>
    <x v="691"/>
    <d v="2017-09-19T00:00:00"/>
    <x v="3"/>
    <x v="8"/>
    <x v="256"/>
    <x v="13"/>
    <x v="2"/>
    <x v="9"/>
    <s v="Acco PRESSTEX Data Binder with Storage Hooks, Dark Blue, 9 1/2&quot; X 11&quot;"/>
    <n v="4.84"/>
    <n v="3"/>
    <n v="-3.39"/>
  </r>
  <r>
    <s v="20-09-2017"/>
    <s v="20"/>
    <s v="09"/>
    <s v="2017"/>
    <x v="692"/>
    <d v="2017-09-20T00:00:00"/>
    <x v="3"/>
    <x v="8"/>
    <x v="191"/>
    <x v="2"/>
    <x v="1"/>
    <x v="1"/>
    <s v="Hon Valutask Swivel Chairs"/>
    <n v="272.64999999999998"/>
    <n v="3"/>
    <n v="18.18"/>
  </r>
  <r>
    <s v="20-09-2017"/>
    <s v="20"/>
    <s v="09"/>
    <s v="2017"/>
    <x v="692"/>
    <d v="2017-09-20T00:00:00"/>
    <x v="3"/>
    <x v="8"/>
    <x v="191"/>
    <x v="2"/>
    <x v="0"/>
    <x v="0"/>
    <s v="LogitechÂ Wireless Boombox Speaker - portable - wireless, wired"/>
    <n v="212.8"/>
    <n v="2"/>
    <n v="95.76"/>
  </r>
  <r>
    <s v="20-09-2017"/>
    <s v="20"/>
    <s v="09"/>
    <s v="2017"/>
    <x v="692"/>
    <d v="2017-09-20T00:00:00"/>
    <x v="3"/>
    <x v="8"/>
    <x v="191"/>
    <x v="2"/>
    <x v="2"/>
    <x v="3"/>
    <s v="TOPS &quot;Important Message&quot; Pads, Canary, 4-1/4 x 5-1/2, 50 Sheets per Pad"/>
    <n v="38.520000000000003"/>
    <n v="9"/>
    <n v="18.100000000000001"/>
  </r>
  <r>
    <s v="20-09-2017"/>
    <s v="20"/>
    <s v="09"/>
    <s v="2017"/>
    <x v="692"/>
    <d v="2017-09-20T00:00:00"/>
    <x v="3"/>
    <x v="8"/>
    <x v="191"/>
    <x v="2"/>
    <x v="0"/>
    <x v="0"/>
    <s v="SanDisk Cruzer 64 GB USB Flash Drive"/>
    <n v="72.64"/>
    <n v="2"/>
    <n v="21.79"/>
  </r>
  <r>
    <s v="20-09-2017"/>
    <s v="20"/>
    <s v="09"/>
    <s v="2017"/>
    <x v="692"/>
    <d v="2017-09-20T00:00:00"/>
    <x v="3"/>
    <x v="8"/>
    <x v="191"/>
    <x v="2"/>
    <x v="2"/>
    <x v="6"/>
    <s v="SimpliFile Personal File, Black Granite, 15w x 6-15/16d x 11-1/4h"/>
    <n v="45.4"/>
    <n v="4"/>
    <n v="12.71"/>
  </r>
  <r>
    <s v="20-09-2017"/>
    <s v="20"/>
    <s v="09"/>
    <s v="2017"/>
    <x v="692"/>
    <d v="2017-09-20T00:00:00"/>
    <x v="3"/>
    <x v="8"/>
    <x v="191"/>
    <x v="2"/>
    <x v="2"/>
    <x v="3"/>
    <s v="Adams Phone Message Book, 200 Message Capacity, 8 1/16Â” x 11Â”"/>
    <n v="13.76"/>
    <n v="2"/>
    <n v="6.33"/>
  </r>
  <r>
    <s v="20-09-2017"/>
    <s v="20"/>
    <s v="09"/>
    <s v="2017"/>
    <x v="692"/>
    <d v="2017-09-20T00:00:00"/>
    <x v="3"/>
    <x v="8"/>
    <x v="191"/>
    <x v="2"/>
    <x v="1"/>
    <x v="1"/>
    <s v="Global Leather Task Chair, Black"/>
    <n v="80.989999999999995"/>
    <n v="1"/>
    <n v="8.1"/>
  </r>
  <r>
    <s v="20-09-2017"/>
    <s v="20"/>
    <s v="09"/>
    <s v="2017"/>
    <x v="692"/>
    <d v="2017-09-20T00:00:00"/>
    <x v="3"/>
    <x v="8"/>
    <x v="191"/>
    <x v="2"/>
    <x v="2"/>
    <x v="9"/>
    <s v="Pressboard Covers with Storage Hooks, 9 1/2&quot; x 11&quot;, Light Blue"/>
    <n v="11.78"/>
    <n v="3"/>
    <n v="3.98"/>
  </r>
  <r>
    <s v="20-09-2017"/>
    <s v="20"/>
    <s v="09"/>
    <s v="2017"/>
    <x v="692"/>
    <d v="2017-09-20T00:00:00"/>
    <x v="3"/>
    <x v="8"/>
    <x v="191"/>
    <x v="2"/>
    <x v="2"/>
    <x v="4"/>
    <s v="Advantus Push Pins"/>
    <n v="4.3600000000000003"/>
    <n v="2"/>
    <n v="1.79"/>
  </r>
  <r>
    <s v="20-09-2017"/>
    <s v="20"/>
    <s v="09"/>
    <s v="2017"/>
    <x v="692"/>
    <d v="2017-09-20T00:00:00"/>
    <x v="3"/>
    <x v="8"/>
    <x v="191"/>
    <x v="2"/>
    <x v="1"/>
    <x v="1"/>
    <s v="Hon 4070 Series Pagoda Armless Upholstered Stacking Chairs"/>
    <n v="2888.13"/>
    <n v="11"/>
    <n v="609.72"/>
  </r>
  <r>
    <s v="20-09-2017"/>
    <s v="20"/>
    <s v="09"/>
    <s v="2017"/>
    <x v="692"/>
    <d v="2017-09-20T00:00:00"/>
    <x v="3"/>
    <x v="8"/>
    <x v="191"/>
    <x v="2"/>
    <x v="0"/>
    <x v="2"/>
    <s v="Apple iPhone 5"/>
    <n v="1299.6600000000001"/>
    <n v="2"/>
    <n v="350.91"/>
  </r>
  <r>
    <s v="20-09-2017"/>
    <s v="20"/>
    <s v="09"/>
    <s v="2017"/>
    <x v="692"/>
    <d v="2017-09-20T00:00:00"/>
    <x v="3"/>
    <x v="8"/>
    <x v="191"/>
    <x v="2"/>
    <x v="1"/>
    <x v="1"/>
    <s v="Global Troy Executive Leather Low-Back Tilter"/>
    <n v="2254.41"/>
    <n v="5"/>
    <n v="375.74"/>
  </r>
  <r>
    <s v="20-09-2017"/>
    <s v="20"/>
    <s v="09"/>
    <s v="2017"/>
    <x v="692"/>
    <d v="2017-09-20T00:00:00"/>
    <x v="3"/>
    <x v="8"/>
    <x v="191"/>
    <x v="2"/>
    <x v="0"/>
    <x v="2"/>
    <s v="Plantronics CordlessÂ Phone HeadsetÂ with In-line Volume - M214C"/>
    <n v="104.85"/>
    <n v="3"/>
    <n v="28.31"/>
  </r>
  <r>
    <s v="20-09-2017"/>
    <s v="20"/>
    <s v="09"/>
    <s v="2017"/>
    <x v="692"/>
    <d v="2017-09-20T00:00:00"/>
    <x v="3"/>
    <x v="8"/>
    <x v="191"/>
    <x v="2"/>
    <x v="0"/>
    <x v="0"/>
    <s v="LogitechÂ LS21 Speaker System - PC Multimedia - 2.1-CH - Wired"/>
    <n v="59.97"/>
    <n v="3"/>
    <n v="20.39"/>
  </r>
  <r>
    <s v="21-09-2017"/>
    <s v="21"/>
    <s v="09"/>
    <s v="2017"/>
    <x v="693"/>
    <d v="2017-09-21T00:00:00"/>
    <x v="3"/>
    <x v="8"/>
    <x v="391"/>
    <x v="7"/>
    <x v="2"/>
    <x v="9"/>
    <s v="Avery Durable Binders"/>
    <n v="20.16"/>
    <n v="7"/>
    <n v="9.8800000000000008"/>
  </r>
  <r>
    <s v="21-09-2017"/>
    <s v="21"/>
    <s v="09"/>
    <s v="2017"/>
    <x v="693"/>
    <d v="2017-09-21T00:00:00"/>
    <x v="3"/>
    <x v="8"/>
    <x v="365"/>
    <x v="21"/>
    <x v="2"/>
    <x v="10"/>
    <s v="APC 7 Outlet Network SurgeArrest Surge Protector"/>
    <n v="80.48"/>
    <n v="1"/>
    <n v="24.14"/>
  </r>
  <r>
    <s v="21-09-2017"/>
    <s v="21"/>
    <s v="09"/>
    <s v="2017"/>
    <x v="693"/>
    <d v="2017-09-21T00:00:00"/>
    <x v="3"/>
    <x v="8"/>
    <x v="219"/>
    <x v="13"/>
    <x v="2"/>
    <x v="9"/>
    <s v="Insertable Tab Indexes For Data Binders"/>
    <n v="1.91"/>
    <n v="2"/>
    <n v="-1.53"/>
  </r>
  <r>
    <s v="21-09-2017"/>
    <s v="21"/>
    <s v="09"/>
    <s v="2017"/>
    <x v="693"/>
    <d v="2017-09-21T00:00:00"/>
    <x v="3"/>
    <x v="8"/>
    <x v="662"/>
    <x v="1"/>
    <x v="0"/>
    <x v="0"/>
    <s v="Sony 64GB Class 10 Micro SDHC R40 Memory Card"/>
    <n v="71.98"/>
    <n v="2"/>
    <n v="15.12"/>
  </r>
  <r>
    <s v="21-09-2017"/>
    <s v="21"/>
    <s v="09"/>
    <s v="2017"/>
    <x v="693"/>
    <d v="2017-09-21T00:00:00"/>
    <x v="3"/>
    <x v="8"/>
    <x v="662"/>
    <x v="1"/>
    <x v="0"/>
    <x v="0"/>
    <s v="Logitech M510 Wireless Mouse"/>
    <n v="79.98"/>
    <n v="2"/>
    <n v="26.39"/>
  </r>
  <r>
    <s v="21-09-2017"/>
    <s v="21"/>
    <s v="09"/>
    <s v="2017"/>
    <x v="693"/>
    <d v="2017-09-21T00:00:00"/>
    <x v="3"/>
    <x v="8"/>
    <x v="317"/>
    <x v="11"/>
    <x v="2"/>
    <x v="9"/>
    <s v="Avery Trapezoid Ring Binder, 3&quot; Capacity, Black, 1040 sheets"/>
    <n v="12.29"/>
    <n v="1"/>
    <n v="-8.61"/>
  </r>
  <r>
    <s v="21-09-2017"/>
    <s v="21"/>
    <s v="09"/>
    <s v="2017"/>
    <x v="693"/>
    <d v="2017-09-21T00:00:00"/>
    <x v="3"/>
    <x v="8"/>
    <x v="700"/>
    <x v="5"/>
    <x v="2"/>
    <x v="6"/>
    <s v="Tenex Personal Filing Tote With Secure Closure Lid, Black/Frost"/>
    <n v="15.51"/>
    <n v="1"/>
    <n v="3.88"/>
  </r>
  <r>
    <s v="21-09-2017"/>
    <s v="21"/>
    <s v="09"/>
    <s v="2017"/>
    <x v="693"/>
    <d v="2017-09-21T00:00:00"/>
    <x v="3"/>
    <x v="8"/>
    <x v="457"/>
    <x v="5"/>
    <x v="2"/>
    <x v="3"/>
    <s v="Adams Telephone Message Book w/Frequently-Called Numbers Space, 400 Messages per Book"/>
    <n v="55.86"/>
    <n v="7"/>
    <n v="27.93"/>
  </r>
  <r>
    <s v="22-09-2017"/>
    <s v="22"/>
    <s v="09"/>
    <s v="2017"/>
    <x v="694"/>
    <d v="2017-09-22T00:00:00"/>
    <x v="3"/>
    <x v="8"/>
    <x v="471"/>
    <x v="0"/>
    <x v="2"/>
    <x v="3"/>
    <s v="Xerox 1940"/>
    <n v="219.84"/>
    <n v="4"/>
    <n v="107.72"/>
  </r>
  <r>
    <s v="22-09-2017"/>
    <s v="22"/>
    <s v="09"/>
    <s v="2017"/>
    <x v="694"/>
    <d v="2017-09-22T00:00:00"/>
    <x v="3"/>
    <x v="8"/>
    <x v="471"/>
    <x v="0"/>
    <x v="0"/>
    <x v="0"/>
    <s v="Logitech Desktop MK120 Mouse and keyboard Combo"/>
    <n v="98.16"/>
    <n v="6"/>
    <n v="9.82"/>
  </r>
  <r>
    <s v="22-09-2017"/>
    <s v="22"/>
    <s v="09"/>
    <s v="2017"/>
    <x v="694"/>
    <d v="2017-09-22T00:00:00"/>
    <x v="3"/>
    <x v="8"/>
    <x v="471"/>
    <x v="0"/>
    <x v="2"/>
    <x v="9"/>
    <s v="ACCOHIDE Binder by Acco"/>
    <n v="33.04"/>
    <n v="8"/>
    <n v="15.53"/>
  </r>
  <r>
    <s v="22-09-2017"/>
    <s v="22"/>
    <s v="09"/>
    <s v="2017"/>
    <x v="694"/>
    <d v="2017-09-22T00:00:00"/>
    <x v="3"/>
    <x v="8"/>
    <x v="471"/>
    <x v="0"/>
    <x v="0"/>
    <x v="2"/>
    <s v="AT&amp;T CL82213"/>
    <n v="86.97"/>
    <n v="3"/>
    <n v="25.22"/>
  </r>
  <r>
    <s v="22-09-2017"/>
    <s v="22"/>
    <s v="09"/>
    <s v="2017"/>
    <x v="694"/>
    <d v="2017-09-22T00:00:00"/>
    <x v="3"/>
    <x v="8"/>
    <x v="428"/>
    <x v="13"/>
    <x v="2"/>
    <x v="9"/>
    <s v="Clear Mylar Reinforcing Strips"/>
    <n v="5.61"/>
    <n v="1"/>
    <n v="-4.3"/>
  </r>
  <r>
    <s v="22-09-2017"/>
    <s v="22"/>
    <s v="09"/>
    <s v="2017"/>
    <x v="694"/>
    <d v="2017-09-22T00:00:00"/>
    <x v="3"/>
    <x v="8"/>
    <x v="428"/>
    <x v="13"/>
    <x v="2"/>
    <x v="16"/>
    <s v="Martin Yale Chadless Opener Electric Letter Opener"/>
    <n v="4663.74"/>
    <n v="7"/>
    <n v="-1049.3399999999999"/>
  </r>
  <r>
    <s v="22-09-2017"/>
    <s v="22"/>
    <s v="09"/>
    <s v="2017"/>
    <x v="694"/>
    <d v="2017-09-22T00:00:00"/>
    <x v="3"/>
    <x v="8"/>
    <x v="428"/>
    <x v="13"/>
    <x v="0"/>
    <x v="0"/>
    <s v="Logitech Wireless Marathon Mouse M705"/>
    <n v="79.98"/>
    <n v="2"/>
    <n v="23"/>
  </r>
  <r>
    <s v="22-09-2017"/>
    <s v="22"/>
    <s v="09"/>
    <s v="2017"/>
    <x v="694"/>
    <d v="2017-09-22T00:00:00"/>
    <x v="3"/>
    <x v="8"/>
    <x v="242"/>
    <x v="10"/>
    <x v="1"/>
    <x v="14"/>
    <s v="O'Sullivan 4-Shelf Bookcase in Odessa Pine"/>
    <n v="241.96"/>
    <n v="2"/>
    <n v="41.13"/>
  </r>
  <r>
    <s v="22-09-2017"/>
    <s v="22"/>
    <s v="09"/>
    <s v="2017"/>
    <x v="694"/>
    <d v="2017-09-22T00:00:00"/>
    <x v="3"/>
    <x v="8"/>
    <x v="242"/>
    <x v="10"/>
    <x v="2"/>
    <x v="8"/>
    <s v="Avery 511"/>
    <n v="27.72"/>
    <n v="9"/>
    <n v="13.31"/>
  </r>
  <r>
    <s v="22-09-2017"/>
    <s v="22"/>
    <s v="09"/>
    <s v="2017"/>
    <x v="694"/>
    <d v="2017-09-22T00:00:00"/>
    <x v="3"/>
    <x v="8"/>
    <x v="468"/>
    <x v="4"/>
    <x v="2"/>
    <x v="13"/>
    <s v="Staple envelope"/>
    <n v="13.39"/>
    <n v="3"/>
    <n v="5.0199999999999996"/>
  </r>
  <r>
    <s v="22-09-2017"/>
    <s v="22"/>
    <s v="09"/>
    <s v="2017"/>
    <x v="694"/>
    <d v="2017-09-22T00:00:00"/>
    <x v="3"/>
    <x v="8"/>
    <x v="468"/>
    <x v="4"/>
    <x v="2"/>
    <x v="9"/>
    <s v="Insertable Tab Post Binder Dividers"/>
    <n v="11.23"/>
    <n v="7"/>
    <n v="-18.53"/>
  </r>
  <r>
    <s v="22-09-2017"/>
    <s v="22"/>
    <s v="09"/>
    <s v="2017"/>
    <x v="694"/>
    <d v="2017-09-22T00:00:00"/>
    <x v="3"/>
    <x v="8"/>
    <x v="307"/>
    <x v="9"/>
    <x v="2"/>
    <x v="9"/>
    <s v="Ibico EB-19 Dual Function Manual Binding System"/>
    <n v="691.96"/>
    <n v="4"/>
    <n v="318.3"/>
  </r>
  <r>
    <s v="22-09-2017"/>
    <s v="22"/>
    <s v="09"/>
    <s v="2017"/>
    <x v="694"/>
    <d v="2017-09-22T00:00:00"/>
    <x v="3"/>
    <x v="8"/>
    <x v="307"/>
    <x v="9"/>
    <x v="0"/>
    <x v="0"/>
    <s v="Verbatim 25 GB 6x Blu-ray Single Layer Recordable Disc, 3/Pack"/>
    <n v="34.950000000000003"/>
    <n v="5"/>
    <n v="15.38"/>
  </r>
  <r>
    <s v="22-09-2017"/>
    <s v="22"/>
    <s v="09"/>
    <s v="2017"/>
    <x v="694"/>
    <d v="2017-09-22T00:00:00"/>
    <x v="3"/>
    <x v="8"/>
    <x v="42"/>
    <x v="35"/>
    <x v="2"/>
    <x v="3"/>
    <s v="Southworth 25% Cotton Linen-Finish Paper &amp; Envelopes"/>
    <n v="27.18"/>
    <n v="3"/>
    <n v="12.23"/>
  </r>
  <r>
    <s v="22-09-2017"/>
    <s v="22"/>
    <s v="09"/>
    <s v="2017"/>
    <x v="694"/>
    <d v="2017-09-22T00:00:00"/>
    <x v="3"/>
    <x v="8"/>
    <x v="152"/>
    <x v="37"/>
    <x v="0"/>
    <x v="2"/>
    <s v="GE 30524EE4"/>
    <n v="391.98"/>
    <n v="2"/>
    <n v="113.67"/>
  </r>
  <r>
    <s v="22-09-2017"/>
    <s v="22"/>
    <s v="09"/>
    <s v="2017"/>
    <x v="694"/>
    <d v="2017-09-22T00:00:00"/>
    <x v="3"/>
    <x v="8"/>
    <x v="588"/>
    <x v="38"/>
    <x v="2"/>
    <x v="6"/>
    <s v="Tenex Personal Project File with Scoop Front Design, Black"/>
    <n v="67.400000000000006"/>
    <n v="5"/>
    <n v="17.52"/>
  </r>
  <r>
    <s v="22-09-2017"/>
    <s v="22"/>
    <s v="09"/>
    <s v="2017"/>
    <x v="694"/>
    <d v="2017-09-22T00:00:00"/>
    <x v="3"/>
    <x v="8"/>
    <x v="598"/>
    <x v="2"/>
    <x v="2"/>
    <x v="9"/>
    <s v="GBC Poly Designer Binding Covers"/>
    <n v="40.18"/>
    <n v="3"/>
    <n v="14.56"/>
  </r>
  <r>
    <s v="22-09-2017"/>
    <s v="22"/>
    <s v="09"/>
    <s v="2017"/>
    <x v="694"/>
    <d v="2017-09-22T00:00:00"/>
    <x v="3"/>
    <x v="8"/>
    <x v="518"/>
    <x v="21"/>
    <x v="2"/>
    <x v="3"/>
    <s v="Xerox 219"/>
    <n v="12.96"/>
    <n v="2"/>
    <n v="6.22"/>
  </r>
  <r>
    <s v="22-09-2017"/>
    <s v="22"/>
    <s v="09"/>
    <s v="2017"/>
    <x v="694"/>
    <d v="2017-09-22T00:00:00"/>
    <x v="3"/>
    <x v="8"/>
    <x v="518"/>
    <x v="21"/>
    <x v="2"/>
    <x v="11"/>
    <s v="Stride Job 150 Highlighters, Chisel Tip, Assorted Colors"/>
    <n v="17.940000000000001"/>
    <n v="3"/>
    <n v="6.46"/>
  </r>
  <r>
    <s v="22-09-2017"/>
    <s v="22"/>
    <s v="09"/>
    <s v="2017"/>
    <x v="694"/>
    <d v="2017-09-22T00:00:00"/>
    <x v="3"/>
    <x v="8"/>
    <x v="114"/>
    <x v="5"/>
    <x v="2"/>
    <x v="16"/>
    <s v="Fiskars Softgrip Scissors"/>
    <n v="21.96"/>
    <n v="2"/>
    <n v="6.15"/>
  </r>
  <r>
    <s v="22-09-2017"/>
    <s v="22"/>
    <s v="09"/>
    <s v="2017"/>
    <x v="694"/>
    <d v="2017-09-22T00:00:00"/>
    <x v="3"/>
    <x v="8"/>
    <x v="418"/>
    <x v="2"/>
    <x v="0"/>
    <x v="0"/>
    <s v="WD My Passport Ultra 2TB Portable External Hard Drive"/>
    <n v="1071"/>
    <n v="9"/>
    <n v="171.36"/>
  </r>
  <r>
    <s v="22-09-2017"/>
    <s v="22"/>
    <s v="09"/>
    <s v="2017"/>
    <x v="694"/>
    <d v="2017-09-22T00:00:00"/>
    <x v="3"/>
    <x v="8"/>
    <x v="418"/>
    <x v="2"/>
    <x v="1"/>
    <x v="5"/>
    <s v="Eldon 500 Class Desk Accessories"/>
    <n v="12.07"/>
    <n v="1"/>
    <n v="3.98"/>
  </r>
  <r>
    <s v="23-09-2017"/>
    <s v="23"/>
    <s v="09"/>
    <s v="2017"/>
    <x v="695"/>
    <d v="2017-09-23T00:00:00"/>
    <x v="3"/>
    <x v="8"/>
    <x v="732"/>
    <x v="1"/>
    <x v="2"/>
    <x v="10"/>
    <s v="Belkin 8 Outlet SurgeMaster II Gold Surge Protector"/>
    <n v="119.96"/>
    <n v="2"/>
    <n v="33.590000000000003"/>
  </r>
  <r>
    <s v="23-09-2017"/>
    <s v="23"/>
    <s v="09"/>
    <s v="2017"/>
    <x v="695"/>
    <d v="2017-09-23T00:00:00"/>
    <x v="3"/>
    <x v="8"/>
    <x v="732"/>
    <x v="1"/>
    <x v="2"/>
    <x v="6"/>
    <s v="Sterilite Officeware Hinged File Box"/>
    <n v="31.44"/>
    <n v="3"/>
    <n v="8.49"/>
  </r>
  <r>
    <s v="23-09-2017"/>
    <s v="23"/>
    <s v="09"/>
    <s v="2017"/>
    <x v="695"/>
    <d v="2017-09-23T00:00:00"/>
    <x v="3"/>
    <x v="8"/>
    <x v="732"/>
    <x v="1"/>
    <x v="2"/>
    <x v="9"/>
    <s v="Avery Printable Repositionable Plastic Tabs"/>
    <n v="6.88"/>
    <n v="1"/>
    <n v="2.3199999999999998"/>
  </r>
  <r>
    <s v="23-09-2017"/>
    <s v="23"/>
    <s v="09"/>
    <s v="2017"/>
    <x v="695"/>
    <d v="2017-09-23T00:00:00"/>
    <x v="3"/>
    <x v="8"/>
    <x v="503"/>
    <x v="15"/>
    <x v="1"/>
    <x v="5"/>
    <s v="Aluminum Document Frame"/>
    <n v="29.33"/>
    <n v="3"/>
    <n v="3.67"/>
  </r>
  <r>
    <s v="23-09-2017"/>
    <s v="23"/>
    <s v="09"/>
    <s v="2017"/>
    <x v="695"/>
    <d v="2017-09-23T00:00:00"/>
    <x v="3"/>
    <x v="8"/>
    <x v="661"/>
    <x v="32"/>
    <x v="0"/>
    <x v="0"/>
    <s v="ImationÂ Secure+ Hardware Encrypted USB 2.0Â Flash Drive; 16GB"/>
    <n v="291.95999999999998"/>
    <n v="4"/>
    <n v="102.19"/>
  </r>
  <r>
    <s v="23-09-2017"/>
    <s v="23"/>
    <s v="09"/>
    <s v="2017"/>
    <x v="695"/>
    <d v="2017-09-23T00:00:00"/>
    <x v="3"/>
    <x v="8"/>
    <x v="59"/>
    <x v="15"/>
    <x v="2"/>
    <x v="13"/>
    <s v="Wausau Papers Astrobrights Colored Envelopes"/>
    <n v="14.35"/>
    <n v="3"/>
    <n v="5.2"/>
  </r>
  <r>
    <s v="23-09-2017"/>
    <s v="23"/>
    <s v="09"/>
    <s v="2017"/>
    <x v="695"/>
    <d v="2017-09-23T00:00:00"/>
    <x v="3"/>
    <x v="8"/>
    <x v="393"/>
    <x v="15"/>
    <x v="1"/>
    <x v="14"/>
    <s v="Atlantic Metals Mobile 5-Shelf Bookcases, Custom Colors"/>
    <n v="180.59"/>
    <n v="2"/>
    <n v="-240.78"/>
  </r>
  <r>
    <s v="23-09-2017"/>
    <s v="23"/>
    <s v="09"/>
    <s v="2017"/>
    <x v="695"/>
    <d v="2017-09-23T00:00:00"/>
    <x v="3"/>
    <x v="8"/>
    <x v="393"/>
    <x v="15"/>
    <x v="0"/>
    <x v="0"/>
    <s v="Belkin F8E887 USB Wired Ergonomic Keyboard"/>
    <n v="47.98"/>
    <n v="2"/>
    <n v="0.6"/>
  </r>
  <r>
    <s v="23-09-2017"/>
    <s v="23"/>
    <s v="09"/>
    <s v="2017"/>
    <x v="695"/>
    <d v="2017-09-23T00:00:00"/>
    <x v="3"/>
    <x v="8"/>
    <x v="113"/>
    <x v="5"/>
    <x v="2"/>
    <x v="9"/>
    <s v="Acco PRESSTEX Data Binder with Storage Hooks, Light Blue, 9 1/2&quot; X 11&quot;"/>
    <n v="25.82"/>
    <n v="6"/>
    <n v="9.0399999999999991"/>
  </r>
  <r>
    <s v="23-09-2017"/>
    <s v="23"/>
    <s v="09"/>
    <s v="2017"/>
    <x v="695"/>
    <d v="2017-09-23T00:00:00"/>
    <x v="3"/>
    <x v="8"/>
    <x v="113"/>
    <x v="5"/>
    <x v="2"/>
    <x v="10"/>
    <s v="APC 7 Outlet Network SurgeArrest Surge Protector"/>
    <n v="160.96"/>
    <n v="2"/>
    <n v="48.29"/>
  </r>
  <r>
    <s v="23-09-2017"/>
    <s v="23"/>
    <s v="09"/>
    <s v="2017"/>
    <x v="695"/>
    <d v="2017-09-23T00:00:00"/>
    <x v="3"/>
    <x v="8"/>
    <x v="766"/>
    <x v="11"/>
    <x v="2"/>
    <x v="3"/>
    <s v="Xerox 1941"/>
    <n v="251.64"/>
    <n v="3"/>
    <n v="88.07"/>
  </r>
  <r>
    <s v="23-09-2017"/>
    <s v="23"/>
    <s v="09"/>
    <s v="2017"/>
    <x v="695"/>
    <d v="2017-09-23T00:00:00"/>
    <x v="3"/>
    <x v="8"/>
    <x v="620"/>
    <x v="3"/>
    <x v="2"/>
    <x v="10"/>
    <s v="Euro Pro Shark Stick Mini Vacuum"/>
    <n v="73.180000000000007"/>
    <n v="6"/>
    <n v="-197.58"/>
  </r>
  <r>
    <s v="23-09-2017"/>
    <s v="23"/>
    <s v="09"/>
    <s v="2017"/>
    <x v="695"/>
    <d v="2017-09-23T00:00:00"/>
    <x v="3"/>
    <x v="8"/>
    <x v="620"/>
    <x v="3"/>
    <x v="2"/>
    <x v="3"/>
    <s v="Xerox 217"/>
    <n v="20.74"/>
    <n v="4"/>
    <n v="7.26"/>
  </r>
  <r>
    <s v="23-09-2017"/>
    <s v="23"/>
    <s v="09"/>
    <s v="2017"/>
    <x v="695"/>
    <d v="2017-09-23T00:00:00"/>
    <x v="3"/>
    <x v="8"/>
    <x v="620"/>
    <x v="3"/>
    <x v="0"/>
    <x v="2"/>
    <s v="OtterBox Commuter Series Case - Samsung Galaxy S4"/>
    <n v="39.979999999999997"/>
    <n v="2"/>
    <n v="-9"/>
  </r>
  <r>
    <s v="23-09-2017"/>
    <s v="23"/>
    <s v="09"/>
    <s v="2017"/>
    <x v="695"/>
    <d v="2017-09-23T00:00:00"/>
    <x v="3"/>
    <x v="8"/>
    <x v="679"/>
    <x v="9"/>
    <x v="0"/>
    <x v="0"/>
    <s v="Microsoft Wireless Mobile Mouse 4000"/>
    <n v="199.95"/>
    <n v="5"/>
    <n v="63.98"/>
  </r>
  <r>
    <s v="23-09-2017"/>
    <s v="23"/>
    <s v="09"/>
    <s v="2017"/>
    <x v="695"/>
    <d v="2017-09-23T00:00:00"/>
    <x v="3"/>
    <x v="8"/>
    <x v="679"/>
    <x v="9"/>
    <x v="2"/>
    <x v="3"/>
    <s v="Xerox 225"/>
    <n v="12.96"/>
    <n v="2"/>
    <n v="6.22"/>
  </r>
  <r>
    <s v="23-09-2017"/>
    <s v="23"/>
    <s v="09"/>
    <s v="2017"/>
    <x v="695"/>
    <d v="2017-09-23T00:00:00"/>
    <x v="3"/>
    <x v="8"/>
    <x v="300"/>
    <x v="5"/>
    <x v="2"/>
    <x v="3"/>
    <s v="Xerox 1909"/>
    <n v="211.04"/>
    <n v="8"/>
    <n v="97.08"/>
  </r>
  <r>
    <s v="23-09-2017"/>
    <s v="23"/>
    <s v="09"/>
    <s v="2017"/>
    <x v="695"/>
    <d v="2017-09-23T00:00:00"/>
    <x v="3"/>
    <x v="8"/>
    <x v="300"/>
    <x v="5"/>
    <x v="1"/>
    <x v="1"/>
    <s v="GuestStacker Chair with Chrome Finish Legs"/>
    <n v="594.82000000000005"/>
    <n v="2"/>
    <n v="59.48"/>
  </r>
  <r>
    <s v="23-09-2017"/>
    <s v="23"/>
    <s v="09"/>
    <s v="2017"/>
    <x v="695"/>
    <d v="2017-09-23T00:00:00"/>
    <x v="3"/>
    <x v="8"/>
    <x v="300"/>
    <x v="5"/>
    <x v="2"/>
    <x v="9"/>
    <s v="Ibico Plastic Spiral Binding Combs"/>
    <n v="72.959999999999994"/>
    <n v="3"/>
    <n v="23.71"/>
  </r>
  <r>
    <s v="23-09-2017"/>
    <s v="23"/>
    <s v="09"/>
    <s v="2017"/>
    <x v="695"/>
    <d v="2017-09-23T00:00:00"/>
    <x v="3"/>
    <x v="8"/>
    <x v="264"/>
    <x v="4"/>
    <x v="2"/>
    <x v="3"/>
    <s v="Xerox 1899"/>
    <n v="9.25"/>
    <n v="2"/>
    <n v="3.35"/>
  </r>
  <r>
    <s v="24-09-2017"/>
    <s v="24"/>
    <s v="09"/>
    <s v="2017"/>
    <x v="696"/>
    <d v="2017-09-24T00:00:00"/>
    <x v="3"/>
    <x v="8"/>
    <x v="37"/>
    <x v="11"/>
    <x v="0"/>
    <x v="0"/>
    <s v="Verbatim 25 GB 6x Blu-ray Single Layer Recordable Disc, 1/Pack"/>
    <n v="17.88"/>
    <n v="3"/>
    <n v="2.46"/>
  </r>
  <r>
    <s v="24-09-2017"/>
    <s v="24"/>
    <s v="09"/>
    <s v="2017"/>
    <x v="696"/>
    <d v="2017-09-24T00:00:00"/>
    <x v="3"/>
    <x v="8"/>
    <x v="37"/>
    <x v="11"/>
    <x v="2"/>
    <x v="8"/>
    <s v="Dot Matrix Printer Tape Reel Labels, White, 5000/Box"/>
    <n v="235.94"/>
    <n v="3"/>
    <n v="85.53"/>
  </r>
  <r>
    <s v="24-09-2017"/>
    <s v="24"/>
    <s v="09"/>
    <s v="2017"/>
    <x v="696"/>
    <d v="2017-09-24T00:00:00"/>
    <x v="3"/>
    <x v="8"/>
    <x v="614"/>
    <x v="18"/>
    <x v="1"/>
    <x v="5"/>
    <s v="Howard Miller 13&quot; Diameter Pewter Finish Round Wall Clock"/>
    <n v="103.06"/>
    <n v="3"/>
    <n v="24.48"/>
  </r>
  <r>
    <s v="24-09-2017"/>
    <s v="24"/>
    <s v="09"/>
    <s v="2017"/>
    <x v="696"/>
    <d v="2017-09-24T00:00:00"/>
    <x v="3"/>
    <x v="8"/>
    <x v="166"/>
    <x v="7"/>
    <x v="0"/>
    <x v="0"/>
    <s v="KeyTronicÂ E03601U1 -Â KeyboardÂ - Beige"/>
    <n v="72"/>
    <n v="4"/>
    <n v="12.96"/>
  </r>
  <r>
    <s v="24-09-2017"/>
    <s v="24"/>
    <s v="09"/>
    <s v="2017"/>
    <x v="696"/>
    <d v="2017-09-24T00:00:00"/>
    <x v="3"/>
    <x v="8"/>
    <x v="166"/>
    <x v="7"/>
    <x v="0"/>
    <x v="0"/>
    <s v="Imation Bio 2GB USBÂ Flash Drive ImationÂ Corp"/>
    <n v="655.9"/>
    <n v="5"/>
    <n v="275.48"/>
  </r>
  <r>
    <s v="24-09-2017"/>
    <s v="24"/>
    <s v="09"/>
    <s v="2017"/>
    <x v="696"/>
    <d v="2017-09-24T00:00:00"/>
    <x v="3"/>
    <x v="8"/>
    <x v="166"/>
    <x v="7"/>
    <x v="1"/>
    <x v="1"/>
    <s v="Global Airflow Leather Mesh Back Chair, Black"/>
    <n v="603.91999999999996"/>
    <n v="4"/>
    <n v="181.18"/>
  </r>
  <r>
    <s v="24-09-2017"/>
    <s v="24"/>
    <s v="09"/>
    <s v="2017"/>
    <x v="696"/>
    <d v="2017-09-24T00:00:00"/>
    <x v="3"/>
    <x v="8"/>
    <x v="771"/>
    <x v="18"/>
    <x v="0"/>
    <x v="2"/>
    <s v="Apple iPhone 5"/>
    <n v="1169.69"/>
    <n v="3"/>
    <n v="-253.43"/>
  </r>
  <r>
    <s v="24-09-2017"/>
    <s v="24"/>
    <s v="09"/>
    <s v="2017"/>
    <x v="696"/>
    <d v="2017-09-24T00:00:00"/>
    <x v="3"/>
    <x v="8"/>
    <x v="675"/>
    <x v="21"/>
    <x v="2"/>
    <x v="6"/>
    <s v="Fellowes Desktop Hanging File Manager"/>
    <n v="40.29"/>
    <n v="3"/>
    <n v="10.07"/>
  </r>
  <r>
    <s v="24-09-2017"/>
    <s v="24"/>
    <s v="09"/>
    <s v="2017"/>
    <x v="696"/>
    <d v="2017-09-24T00:00:00"/>
    <x v="3"/>
    <x v="8"/>
    <x v="675"/>
    <x v="21"/>
    <x v="2"/>
    <x v="9"/>
    <s v="Avery Durable Poly Binders"/>
    <n v="38.71"/>
    <n v="7"/>
    <n v="17.809999999999999"/>
  </r>
  <r>
    <s v="24-09-2017"/>
    <s v="24"/>
    <s v="09"/>
    <s v="2017"/>
    <x v="696"/>
    <d v="2017-09-24T00:00:00"/>
    <x v="3"/>
    <x v="8"/>
    <x v="329"/>
    <x v="6"/>
    <x v="0"/>
    <x v="2"/>
    <s v="Panasonic KX-TG9471B"/>
    <n v="391.98"/>
    <n v="2"/>
    <n v="109.75"/>
  </r>
  <r>
    <s v="24-09-2017"/>
    <s v="24"/>
    <s v="09"/>
    <s v="2017"/>
    <x v="696"/>
    <d v="2017-09-24T00:00:00"/>
    <x v="3"/>
    <x v="8"/>
    <x v="329"/>
    <x v="6"/>
    <x v="0"/>
    <x v="2"/>
    <s v="Wi-Ex zBoost YX540 Cellular Phone Signal Booster"/>
    <n v="437.85"/>
    <n v="3"/>
    <n v="131.36000000000001"/>
  </r>
  <r>
    <s v="24-09-2017"/>
    <s v="24"/>
    <s v="09"/>
    <s v="2017"/>
    <x v="696"/>
    <d v="2017-09-24T00:00:00"/>
    <x v="3"/>
    <x v="8"/>
    <x v="429"/>
    <x v="5"/>
    <x v="0"/>
    <x v="2"/>
    <s v="Wilson Electronics DB Pro Signal Booster"/>
    <n v="859.2"/>
    <n v="3"/>
    <n v="75.180000000000007"/>
  </r>
  <r>
    <s v="24-09-2017"/>
    <s v="24"/>
    <s v="09"/>
    <s v="2017"/>
    <x v="696"/>
    <d v="2017-09-24T00:00:00"/>
    <x v="3"/>
    <x v="8"/>
    <x v="429"/>
    <x v="5"/>
    <x v="0"/>
    <x v="15"/>
    <s v="Socket Bluetooth Cordless Hand Scanner (CHS)"/>
    <n v="506.28"/>
    <n v="3"/>
    <n v="177.2"/>
  </r>
  <r>
    <s v="24-09-2017"/>
    <s v="24"/>
    <s v="09"/>
    <s v="2017"/>
    <x v="696"/>
    <d v="2017-09-24T00:00:00"/>
    <x v="3"/>
    <x v="8"/>
    <x v="380"/>
    <x v="11"/>
    <x v="0"/>
    <x v="2"/>
    <s v="Vtech CS6719"/>
    <n v="383.96"/>
    <n v="5"/>
    <n v="38.4"/>
  </r>
  <r>
    <s v="24-09-2017"/>
    <s v="24"/>
    <s v="09"/>
    <s v="2017"/>
    <x v="696"/>
    <d v="2017-09-24T00:00:00"/>
    <x v="3"/>
    <x v="8"/>
    <x v="380"/>
    <x v="11"/>
    <x v="2"/>
    <x v="9"/>
    <s v="Wilson Jones International Size A4 Ring Binders"/>
    <n v="15.57"/>
    <n v="3"/>
    <n v="-11.42"/>
  </r>
  <r>
    <s v="24-09-2017"/>
    <s v="24"/>
    <s v="09"/>
    <s v="2017"/>
    <x v="696"/>
    <d v="2017-09-24T00:00:00"/>
    <x v="3"/>
    <x v="8"/>
    <x v="338"/>
    <x v="1"/>
    <x v="1"/>
    <x v="5"/>
    <s v="12-1/2 Diameter Round Wall Clock"/>
    <n v="199.8"/>
    <n v="10"/>
    <n v="71.930000000000007"/>
  </r>
  <r>
    <s v="24-09-2017"/>
    <s v="24"/>
    <s v="09"/>
    <s v="2017"/>
    <x v="696"/>
    <d v="2017-09-24T00:00:00"/>
    <x v="3"/>
    <x v="8"/>
    <x v="449"/>
    <x v="21"/>
    <x v="2"/>
    <x v="6"/>
    <s v="Tenex Personal Filing Tote With Secure Closure Lid, Black/Frost"/>
    <n v="15.51"/>
    <n v="1"/>
    <n v="3.88"/>
  </r>
  <r>
    <s v="24-09-2017"/>
    <s v="24"/>
    <s v="09"/>
    <s v="2017"/>
    <x v="696"/>
    <d v="2017-09-24T00:00:00"/>
    <x v="3"/>
    <x v="8"/>
    <x v="449"/>
    <x v="21"/>
    <x v="0"/>
    <x v="2"/>
    <s v="Plantronics Encore H101 Dual EarpiecesÂ Headset"/>
    <n v="89.9"/>
    <n v="2"/>
    <n v="25.17"/>
  </r>
  <r>
    <s v="24-09-2017"/>
    <s v="24"/>
    <s v="09"/>
    <s v="2017"/>
    <x v="696"/>
    <d v="2017-09-24T00:00:00"/>
    <x v="3"/>
    <x v="8"/>
    <x v="449"/>
    <x v="21"/>
    <x v="2"/>
    <x v="11"/>
    <s v="Barrel Sharpener"/>
    <n v="14.28"/>
    <n v="4"/>
    <n v="3.71"/>
  </r>
  <r>
    <s v="24-09-2017"/>
    <s v="24"/>
    <s v="09"/>
    <s v="2017"/>
    <x v="696"/>
    <d v="2017-09-24T00:00:00"/>
    <x v="3"/>
    <x v="8"/>
    <x v="449"/>
    <x v="21"/>
    <x v="2"/>
    <x v="11"/>
    <s v="BIC Brite Liner Grip Highlighters, Assorted, 5/Pack"/>
    <n v="12.72"/>
    <n v="3"/>
    <n v="4.96"/>
  </r>
  <r>
    <s v="24-09-2017"/>
    <s v="24"/>
    <s v="09"/>
    <s v="2017"/>
    <x v="696"/>
    <d v="2017-09-24T00:00:00"/>
    <x v="3"/>
    <x v="8"/>
    <x v="449"/>
    <x v="21"/>
    <x v="2"/>
    <x v="8"/>
    <s v="Self-Adhesive Removable Labels"/>
    <n v="15.75"/>
    <n v="5"/>
    <n v="7.56"/>
  </r>
  <r>
    <s v="24-09-2017"/>
    <s v="24"/>
    <s v="09"/>
    <s v="2017"/>
    <x v="696"/>
    <d v="2017-09-24T00:00:00"/>
    <x v="3"/>
    <x v="8"/>
    <x v="638"/>
    <x v="3"/>
    <x v="1"/>
    <x v="1"/>
    <s v="GuestStacker Chair with Chrome Finish Legs"/>
    <n v="520.46"/>
    <n v="2"/>
    <n v="-14.87"/>
  </r>
  <r>
    <s v="24-09-2017"/>
    <s v="24"/>
    <s v="09"/>
    <s v="2017"/>
    <x v="696"/>
    <d v="2017-09-24T00:00:00"/>
    <x v="3"/>
    <x v="8"/>
    <x v="638"/>
    <x v="3"/>
    <x v="2"/>
    <x v="3"/>
    <s v="Wirebound Voice Message Log Book"/>
    <n v="11.42"/>
    <n v="3"/>
    <n v="3.71"/>
  </r>
  <r>
    <s v="24-09-2017"/>
    <s v="24"/>
    <s v="09"/>
    <s v="2017"/>
    <x v="696"/>
    <d v="2017-09-24T00:00:00"/>
    <x v="3"/>
    <x v="8"/>
    <x v="658"/>
    <x v="5"/>
    <x v="2"/>
    <x v="3"/>
    <s v="Array Memo Cubes"/>
    <n v="31.08"/>
    <n v="6"/>
    <n v="15.23"/>
  </r>
  <r>
    <s v="24-09-2017"/>
    <s v="24"/>
    <s v="09"/>
    <s v="2017"/>
    <x v="696"/>
    <d v="2017-09-24T00:00:00"/>
    <x v="3"/>
    <x v="8"/>
    <x v="658"/>
    <x v="5"/>
    <x v="2"/>
    <x v="16"/>
    <s v="Acme Value Line Scissors"/>
    <n v="7.3"/>
    <n v="2"/>
    <n v="2.19"/>
  </r>
  <r>
    <s v="25-09-2017"/>
    <s v="25"/>
    <s v="09"/>
    <s v="2017"/>
    <x v="697"/>
    <d v="2017-09-25T00:00:00"/>
    <x v="3"/>
    <x v="8"/>
    <x v="669"/>
    <x v="2"/>
    <x v="2"/>
    <x v="8"/>
    <s v="Avery Address/Shipping Labels for Typewriters, 4&quot; x 2&quot;"/>
    <n v="20.7"/>
    <n v="2"/>
    <n v="9.94"/>
  </r>
  <r>
    <s v="25-09-2017"/>
    <s v="25"/>
    <s v="09"/>
    <s v="2017"/>
    <x v="697"/>
    <d v="2017-09-25T00:00:00"/>
    <x v="3"/>
    <x v="8"/>
    <x v="669"/>
    <x v="2"/>
    <x v="1"/>
    <x v="1"/>
    <s v="Global Ergonomic Managers Chair"/>
    <n v="488.65"/>
    <n v="3"/>
    <n v="86.87"/>
  </r>
  <r>
    <s v="25-09-2017"/>
    <s v="25"/>
    <s v="09"/>
    <s v="2017"/>
    <x v="697"/>
    <d v="2017-09-25T00:00:00"/>
    <x v="3"/>
    <x v="8"/>
    <x v="669"/>
    <x v="2"/>
    <x v="2"/>
    <x v="11"/>
    <s v="Newell 333"/>
    <n v="5.56"/>
    <n v="2"/>
    <n v="1.45"/>
  </r>
  <r>
    <s v="25-09-2017"/>
    <s v="25"/>
    <s v="09"/>
    <s v="2017"/>
    <x v="697"/>
    <d v="2017-09-25T00:00:00"/>
    <x v="3"/>
    <x v="8"/>
    <x v="669"/>
    <x v="2"/>
    <x v="1"/>
    <x v="5"/>
    <s v="Eldon Wave Desk Accessories"/>
    <n v="47.12"/>
    <n v="8"/>
    <n v="20.73"/>
  </r>
  <r>
    <s v="25-09-2017"/>
    <s v="25"/>
    <s v="09"/>
    <s v="2017"/>
    <x v="697"/>
    <d v="2017-09-25T00:00:00"/>
    <x v="3"/>
    <x v="8"/>
    <x v="328"/>
    <x v="7"/>
    <x v="2"/>
    <x v="9"/>
    <s v="ACCOHIDE Binder by Acco"/>
    <n v="8.26"/>
    <n v="2"/>
    <n v="3.88"/>
  </r>
  <r>
    <s v="25-09-2017"/>
    <s v="25"/>
    <s v="09"/>
    <s v="2017"/>
    <x v="697"/>
    <d v="2017-09-25T00:00:00"/>
    <x v="3"/>
    <x v="8"/>
    <x v="328"/>
    <x v="7"/>
    <x v="1"/>
    <x v="1"/>
    <s v="Global Leather Task Chair, Black"/>
    <n v="269.97000000000003"/>
    <n v="3"/>
    <n v="51.29"/>
  </r>
  <r>
    <s v="25-09-2017"/>
    <s v="25"/>
    <s v="09"/>
    <s v="2017"/>
    <x v="697"/>
    <d v="2017-09-25T00:00:00"/>
    <x v="3"/>
    <x v="8"/>
    <x v="731"/>
    <x v="18"/>
    <x v="0"/>
    <x v="0"/>
    <s v="Logitech 910-002974 M325 Wireless Mouse for Web Scrolling"/>
    <n v="119.96"/>
    <n v="5"/>
    <n v="35.99"/>
  </r>
  <r>
    <s v="25-09-2017"/>
    <s v="25"/>
    <s v="09"/>
    <s v="2017"/>
    <x v="697"/>
    <d v="2017-09-25T00:00:00"/>
    <x v="3"/>
    <x v="8"/>
    <x v="731"/>
    <x v="18"/>
    <x v="2"/>
    <x v="11"/>
    <s v="Newell 311"/>
    <n v="10.61"/>
    <n v="6"/>
    <n v="0.93"/>
  </r>
  <r>
    <s v="25-09-2017"/>
    <s v="25"/>
    <s v="09"/>
    <s v="2017"/>
    <x v="697"/>
    <d v="2017-09-25T00:00:00"/>
    <x v="3"/>
    <x v="8"/>
    <x v="479"/>
    <x v="40"/>
    <x v="2"/>
    <x v="6"/>
    <s v="Iris Project Case"/>
    <n v="39.9"/>
    <n v="5"/>
    <n v="10.37"/>
  </r>
  <r>
    <s v="25-09-2017"/>
    <s v="25"/>
    <s v="09"/>
    <s v="2017"/>
    <x v="697"/>
    <d v="2017-09-25T00:00:00"/>
    <x v="3"/>
    <x v="8"/>
    <x v="353"/>
    <x v="25"/>
    <x v="2"/>
    <x v="6"/>
    <s v="Steel Personal Filing/Posting Tote"/>
    <n v="177.55"/>
    <n v="5"/>
    <n v="47.94"/>
  </r>
  <r>
    <s v="25-09-2017"/>
    <s v="25"/>
    <s v="09"/>
    <s v="2017"/>
    <x v="697"/>
    <d v="2017-09-25T00:00:00"/>
    <x v="3"/>
    <x v="8"/>
    <x v="520"/>
    <x v="13"/>
    <x v="2"/>
    <x v="9"/>
    <s v="Avery Metallic Poly Binders"/>
    <n v="8.6"/>
    <n v="5"/>
    <n v="-6.3"/>
  </r>
  <r>
    <s v="25-09-2017"/>
    <s v="25"/>
    <s v="09"/>
    <s v="2017"/>
    <x v="697"/>
    <d v="2017-09-25T00:00:00"/>
    <x v="3"/>
    <x v="8"/>
    <x v="520"/>
    <x v="13"/>
    <x v="2"/>
    <x v="16"/>
    <s v="Compact Automatic Electric Letter Opener"/>
    <n v="190.9"/>
    <n v="2"/>
    <n v="-42.95"/>
  </r>
  <r>
    <s v="25-09-2017"/>
    <s v="25"/>
    <s v="09"/>
    <s v="2017"/>
    <x v="697"/>
    <d v="2017-09-25T00:00:00"/>
    <x v="3"/>
    <x v="8"/>
    <x v="52"/>
    <x v="18"/>
    <x v="2"/>
    <x v="13"/>
    <s v="Security-Tint Envelopes"/>
    <n v="24.45"/>
    <n v="4"/>
    <n v="8.86"/>
  </r>
  <r>
    <s v="26-09-2017"/>
    <s v="26"/>
    <s v="09"/>
    <s v="2017"/>
    <x v="698"/>
    <d v="2017-09-26T00:00:00"/>
    <x v="3"/>
    <x v="8"/>
    <x v="706"/>
    <x v="11"/>
    <x v="1"/>
    <x v="1"/>
    <s v="Office Star - Contemporary Task Swivel chair with Loop Arms, Charcoal"/>
    <n v="419.14"/>
    <n v="4"/>
    <n v="-57.63"/>
  </r>
  <r>
    <s v="26-09-2017"/>
    <s v="26"/>
    <s v="09"/>
    <s v="2017"/>
    <x v="698"/>
    <d v="2017-09-26T00:00:00"/>
    <x v="3"/>
    <x v="8"/>
    <x v="362"/>
    <x v="5"/>
    <x v="2"/>
    <x v="13"/>
    <s v="Staple envelope"/>
    <n v="71.88"/>
    <n v="6"/>
    <n v="33.06"/>
  </r>
  <r>
    <s v="26-09-2017"/>
    <s v="26"/>
    <s v="09"/>
    <s v="2017"/>
    <x v="698"/>
    <d v="2017-09-26T00:00:00"/>
    <x v="3"/>
    <x v="8"/>
    <x v="362"/>
    <x v="5"/>
    <x v="1"/>
    <x v="5"/>
    <s v="Stackable Trays"/>
    <n v="9.24"/>
    <n v="3"/>
    <n v="2.96"/>
  </r>
  <r>
    <s v="26-09-2017"/>
    <s v="26"/>
    <s v="09"/>
    <s v="2017"/>
    <x v="698"/>
    <d v="2017-09-26T00:00:00"/>
    <x v="3"/>
    <x v="8"/>
    <x v="362"/>
    <x v="5"/>
    <x v="2"/>
    <x v="3"/>
    <s v="Xerox 1895"/>
    <n v="35.880000000000003"/>
    <n v="6"/>
    <n v="16.149999999999999"/>
  </r>
  <r>
    <s v="26-09-2017"/>
    <s v="26"/>
    <s v="09"/>
    <s v="2017"/>
    <x v="698"/>
    <d v="2017-09-26T00:00:00"/>
    <x v="3"/>
    <x v="8"/>
    <x v="362"/>
    <x v="5"/>
    <x v="2"/>
    <x v="9"/>
    <s v="Wilson Jones Hanging View Binder, White, 1&quot;"/>
    <n v="17.04"/>
    <n v="3"/>
    <n v="5.54"/>
  </r>
  <r>
    <s v="26-09-2017"/>
    <s v="26"/>
    <s v="09"/>
    <s v="2017"/>
    <x v="698"/>
    <d v="2017-09-26T00:00:00"/>
    <x v="3"/>
    <x v="8"/>
    <x v="362"/>
    <x v="5"/>
    <x v="2"/>
    <x v="9"/>
    <s v="Fellowes PB300 Plastic Comb Binding Machine"/>
    <n v="931.18"/>
    <n v="3"/>
    <n v="314.27"/>
  </r>
  <r>
    <s v="26-09-2017"/>
    <s v="26"/>
    <s v="09"/>
    <s v="2017"/>
    <x v="698"/>
    <d v="2017-09-26T00:00:00"/>
    <x v="3"/>
    <x v="8"/>
    <x v="120"/>
    <x v="16"/>
    <x v="2"/>
    <x v="11"/>
    <s v="Prang Drawing Pencil Set"/>
    <n v="2.2200000000000002"/>
    <n v="1"/>
    <n v="0.56000000000000005"/>
  </r>
  <r>
    <s v="28-09-2017"/>
    <s v="28"/>
    <s v="09"/>
    <s v="2017"/>
    <x v="699"/>
    <d v="2017-09-28T00:00:00"/>
    <x v="3"/>
    <x v="8"/>
    <x v="774"/>
    <x v="4"/>
    <x v="2"/>
    <x v="16"/>
    <s v="Staple remover"/>
    <n v="1.74"/>
    <n v="1"/>
    <n v="-0.35"/>
  </r>
  <r>
    <s v="28-09-2017"/>
    <s v="28"/>
    <s v="09"/>
    <s v="2017"/>
    <x v="699"/>
    <d v="2017-09-28T00:00:00"/>
    <x v="3"/>
    <x v="8"/>
    <x v="412"/>
    <x v="15"/>
    <x v="1"/>
    <x v="5"/>
    <s v="Dana Halogen Swing-Arm Architect Lamp"/>
    <n v="32.78"/>
    <n v="1"/>
    <n v="3.28"/>
  </r>
  <r>
    <s v="28-09-2017"/>
    <s v="28"/>
    <s v="09"/>
    <s v="2017"/>
    <x v="699"/>
    <d v="2017-09-28T00:00:00"/>
    <x v="3"/>
    <x v="8"/>
    <x v="412"/>
    <x v="15"/>
    <x v="2"/>
    <x v="6"/>
    <s v="Gould Plastics 18-Pocket Panel Bin, 34w x 5-1/4d x 20-1/2h"/>
    <n v="147.18"/>
    <n v="2"/>
    <n v="-29.44"/>
  </r>
  <r>
    <s v="28-09-2017"/>
    <s v="28"/>
    <s v="09"/>
    <s v="2017"/>
    <x v="699"/>
    <d v="2017-09-28T00:00:00"/>
    <x v="3"/>
    <x v="8"/>
    <x v="412"/>
    <x v="15"/>
    <x v="0"/>
    <x v="0"/>
    <s v="Lenovo 17-Key USB Numeric Keypad"/>
    <n v="54.38"/>
    <n v="2"/>
    <n v="1.36"/>
  </r>
  <r>
    <s v="28-09-2017"/>
    <s v="28"/>
    <s v="09"/>
    <s v="2017"/>
    <x v="699"/>
    <d v="2017-09-28T00:00:00"/>
    <x v="3"/>
    <x v="8"/>
    <x v="412"/>
    <x v="15"/>
    <x v="2"/>
    <x v="9"/>
    <s v="GBC DocuBind P50 Personal Binding Machine"/>
    <n v="76.78"/>
    <n v="4"/>
    <n v="-58.86"/>
  </r>
  <r>
    <s v="28-09-2017"/>
    <s v="28"/>
    <s v="09"/>
    <s v="2017"/>
    <x v="699"/>
    <d v="2017-09-28T00:00:00"/>
    <x v="3"/>
    <x v="8"/>
    <x v="412"/>
    <x v="15"/>
    <x v="2"/>
    <x v="3"/>
    <s v="Xerox 1992"/>
    <n v="14.35"/>
    <n v="3"/>
    <n v="5.2"/>
  </r>
  <r>
    <s v="28-09-2017"/>
    <s v="28"/>
    <s v="09"/>
    <s v="2017"/>
    <x v="699"/>
    <d v="2017-09-28T00:00:00"/>
    <x v="3"/>
    <x v="8"/>
    <x v="412"/>
    <x v="15"/>
    <x v="2"/>
    <x v="10"/>
    <s v="Kensington 7 Outlet MasterPiece HOMEOFFICE Power Control Center"/>
    <n v="209.79"/>
    <n v="2"/>
    <n v="26.22"/>
  </r>
  <r>
    <s v="28-09-2017"/>
    <s v="28"/>
    <s v="09"/>
    <s v="2017"/>
    <x v="699"/>
    <d v="2017-09-28T00:00:00"/>
    <x v="3"/>
    <x v="8"/>
    <x v="621"/>
    <x v="5"/>
    <x v="1"/>
    <x v="5"/>
    <s v="Longer-Life Soft White Bulbs"/>
    <n v="9.24"/>
    <n v="3"/>
    <n v="4.4400000000000004"/>
  </r>
  <r>
    <s v="28-09-2017"/>
    <s v="28"/>
    <s v="09"/>
    <s v="2017"/>
    <x v="699"/>
    <d v="2017-09-28T00:00:00"/>
    <x v="3"/>
    <x v="8"/>
    <x v="569"/>
    <x v="11"/>
    <x v="2"/>
    <x v="3"/>
    <s v="Xerox 220"/>
    <n v="10.37"/>
    <n v="2"/>
    <n v="3.63"/>
  </r>
  <r>
    <s v="28-09-2017"/>
    <s v="28"/>
    <s v="09"/>
    <s v="2017"/>
    <x v="699"/>
    <d v="2017-09-28T00:00:00"/>
    <x v="3"/>
    <x v="8"/>
    <x v="486"/>
    <x v="13"/>
    <x v="2"/>
    <x v="9"/>
    <s v="GBC Standard Plastic Binding Systems Combs"/>
    <n v="2.66"/>
    <n v="1"/>
    <n v="-1.86"/>
  </r>
  <r>
    <s v="29-09-2017"/>
    <s v="29"/>
    <s v="09"/>
    <s v="2017"/>
    <x v="700"/>
    <d v="2017-09-29T00:00:00"/>
    <x v="3"/>
    <x v="8"/>
    <x v="16"/>
    <x v="4"/>
    <x v="2"/>
    <x v="8"/>
    <s v="Avery 499"/>
    <n v="7.97"/>
    <n v="2"/>
    <n v="2.59"/>
  </r>
  <r>
    <s v="29-09-2017"/>
    <s v="29"/>
    <s v="09"/>
    <s v="2017"/>
    <x v="700"/>
    <d v="2017-09-29T00:00:00"/>
    <x v="3"/>
    <x v="8"/>
    <x v="16"/>
    <x v="4"/>
    <x v="2"/>
    <x v="13"/>
    <s v="#10- 4 1/8&quot; x 9 1/2&quot; Recycled Envelopes"/>
    <n v="27.97"/>
    <n v="4"/>
    <n v="9.44"/>
  </r>
  <r>
    <s v="29-09-2017"/>
    <s v="29"/>
    <s v="09"/>
    <s v="2017"/>
    <x v="700"/>
    <d v="2017-09-29T00:00:00"/>
    <x v="3"/>
    <x v="8"/>
    <x v="16"/>
    <x v="4"/>
    <x v="0"/>
    <x v="15"/>
    <s v="Wasp CCD Handheld Bar Code Reader"/>
    <n v="336.51"/>
    <n v="3"/>
    <n v="44.87"/>
  </r>
  <r>
    <s v="29-09-2017"/>
    <s v="29"/>
    <s v="09"/>
    <s v="2017"/>
    <x v="700"/>
    <d v="2017-09-29T00:00:00"/>
    <x v="3"/>
    <x v="8"/>
    <x v="487"/>
    <x v="18"/>
    <x v="1"/>
    <x v="1"/>
    <s v="Global Wood Trimmed Manager's Task Chair, Khaki"/>
    <n v="63.69"/>
    <n v="1"/>
    <n v="-15.47"/>
  </r>
  <r>
    <s v="29-09-2017"/>
    <s v="29"/>
    <s v="09"/>
    <s v="2017"/>
    <x v="700"/>
    <d v="2017-09-29T00:00:00"/>
    <x v="3"/>
    <x v="8"/>
    <x v="487"/>
    <x v="18"/>
    <x v="0"/>
    <x v="0"/>
    <s v="Logitech G700s Rechargeable Gaming Mouse"/>
    <n v="239.98"/>
    <n v="3"/>
    <n v="65.989999999999995"/>
  </r>
  <r>
    <s v="29-09-2017"/>
    <s v="29"/>
    <s v="09"/>
    <s v="2017"/>
    <x v="700"/>
    <d v="2017-09-29T00:00:00"/>
    <x v="3"/>
    <x v="8"/>
    <x v="487"/>
    <x v="18"/>
    <x v="1"/>
    <x v="7"/>
    <s v="Riverside Furniture Stanwyck Manor Table Series"/>
    <n v="344.22"/>
    <n v="2"/>
    <n v="-189.32"/>
  </r>
  <r>
    <s v="29-09-2017"/>
    <s v="29"/>
    <s v="09"/>
    <s v="2017"/>
    <x v="700"/>
    <d v="2017-09-29T00:00:00"/>
    <x v="3"/>
    <x v="8"/>
    <x v="487"/>
    <x v="18"/>
    <x v="2"/>
    <x v="3"/>
    <s v="Xerox 227"/>
    <n v="15.55"/>
    <n v="3"/>
    <n v="5.44"/>
  </r>
  <r>
    <s v="29-09-2017"/>
    <s v="29"/>
    <s v="09"/>
    <s v="2017"/>
    <x v="700"/>
    <d v="2017-09-29T00:00:00"/>
    <x v="3"/>
    <x v="8"/>
    <x v="487"/>
    <x v="18"/>
    <x v="1"/>
    <x v="5"/>
    <s v="G.E. Longer-Life Indoor Recessed Floodlight Bulbs"/>
    <n v="21.25"/>
    <n v="4"/>
    <n v="7.44"/>
  </r>
  <r>
    <s v="29-09-2017"/>
    <s v="29"/>
    <s v="09"/>
    <s v="2017"/>
    <x v="700"/>
    <d v="2017-09-29T00:00:00"/>
    <x v="3"/>
    <x v="8"/>
    <x v="487"/>
    <x v="18"/>
    <x v="2"/>
    <x v="3"/>
    <s v="Xerox 1928"/>
    <n v="8.4499999999999993"/>
    <n v="2"/>
    <n v="2.64"/>
  </r>
  <r>
    <s v="29-09-2017"/>
    <s v="29"/>
    <s v="09"/>
    <s v="2017"/>
    <x v="700"/>
    <d v="2017-09-29T00:00:00"/>
    <x v="3"/>
    <x v="8"/>
    <x v="164"/>
    <x v="23"/>
    <x v="2"/>
    <x v="6"/>
    <s v="Carina Media Storage Towers in Natural &amp; Black"/>
    <n v="243.92"/>
    <n v="5"/>
    <n v="-54.88"/>
  </r>
  <r>
    <s v="29-09-2017"/>
    <s v="29"/>
    <s v="09"/>
    <s v="2017"/>
    <x v="700"/>
    <d v="2017-09-29T00:00:00"/>
    <x v="3"/>
    <x v="8"/>
    <x v="428"/>
    <x v="2"/>
    <x v="2"/>
    <x v="13"/>
    <s v="Staple envelope"/>
    <n v="23.34"/>
    <n v="3"/>
    <n v="10.97"/>
  </r>
  <r>
    <s v="29-09-2017"/>
    <s v="29"/>
    <s v="09"/>
    <s v="2017"/>
    <x v="700"/>
    <d v="2017-09-29T00:00:00"/>
    <x v="3"/>
    <x v="8"/>
    <x v="428"/>
    <x v="2"/>
    <x v="2"/>
    <x v="3"/>
    <s v="Speediset Carbonless Redi-Letter 7&quot; x 8 1/2&quot;"/>
    <n v="51.55"/>
    <n v="5"/>
    <n v="24.23"/>
  </r>
  <r>
    <s v="29-09-2017"/>
    <s v="29"/>
    <s v="09"/>
    <s v="2017"/>
    <x v="700"/>
    <d v="2017-09-29T00:00:00"/>
    <x v="3"/>
    <x v="8"/>
    <x v="349"/>
    <x v="5"/>
    <x v="2"/>
    <x v="4"/>
    <s v="Advantus Plastic Paper Clips"/>
    <n v="35"/>
    <n v="7"/>
    <n v="16.8"/>
  </r>
  <r>
    <s v="29-09-2017"/>
    <s v="29"/>
    <s v="09"/>
    <s v="2017"/>
    <x v="700"/>
    <d v="2017-09-29T00:00:00"/>
    <x v="3"/>
    <x v="8"/>
    <x v="349"/>
    <x v="5"/>
    <x v="1"/>
    <x v="1"/>
    <s v="Leather Task Chair, Black"/>
    <n v="72.78"/>
    <n v="1"/>
    <n v="0"/>
  </r>
  <r>
    <s v="29-09-2017"/>
    <s v="29"/>
    <s v="09"/>
    <s v="2017"/>
    <x v="700"/>
    <d v="2017-09-29T00:00:00"/>
    <x v="3"/>
    <x v="8"/>
    <x v="349"/>
    <x v="5"/>
    <x v="2"/>
    <x v="10"/>
    <s v="Fellowes Premier Superior Surge Suppressor, 10-Outlet, With Phone and Remote"/>
    <n v="97.84"/>
    <n v="2"/>
    <n v="25.44"/>
  </r>
  <r>
    <s v="29-09-2017"/>
    <s v="29"/>
    <s v="09"/>
    <s v="2017"/>
    <x v="700"/>
    <d v="2017-09-29T00:00:00"/>
    <x v="3"/>
    <x v="8"/>
    <x v="349"/>
    <x v="5"/>
    <x v="1"/>
    <x v="5"/>
    <s v="Howard Miller 13-3/4&quot; Diameter Brushed Chrome Round Wall Clock"/>
    <n v="51.75"/>
    <n v="1"/>
    <n v="15.53"/>
  </r>
  <r>
    <s v="29-09-2017"/>
    <s v="29"/>
    <s v="09"/>
    <s v="2017"/>
    <x v="700"/>
    <d v="2017-09-29T00:00:00"/>
    <x v="3"/>
    <x v="8"/>
    <x v="349"/>
    <x v="5"/>
    <x v="2"/>
    <x v="9"/>
    <s v="Binding Machine Supplies"/>
    <n v="46.67"/>
    <n v="2"/>
    <n v="16.34"/>
  </r>
  <r>
    <s v="29-09-2017"/>
    <s v="29"/>
    <s v="09"/>
    <s v="2017"/>
    <x v="700"/>
    <d v="2017-09-29T00:00:00"/>
    <x v="3"/>
    <x v="8"/>
    <x v="347"/>
    <x v="18"/>
    <x v="2"/>
    <x v="6"/>
    <s v="Fellowes Bankers Box Stor/Drawer Steel Plus"/>
    <n v="51.17"/>
    <n v="2"/>
    <n v="-6.4"/>
  </r>
  <r>
    <s v="29-09-2017"/>
    <s v="29"/>
    <s v="09"/>
    <s v="2017"/>
    <x v="700"/>
    <d v="2017-09-29T00:00:00"/>
    <x v="3"/>
    <x v="8"/>
    <x v="298"/>
    <x v="5"/>
    <x v="2"/>
    <x v="11"/>
    <s v="Newell 334"/>
    <n v="99.2"/>
    <n v="5"/>
    <n v="25.79"/>
  </r>
  <r>
    <s v="29-09-2017"/>
    <s v="29"/>
    <s v="09"/>
    <s v="2017"/>
    <x v="700"/>
    <d v="2017-09-29T00:00:00"/>
    <x v="3"/>
    <x v="8"/>
    <x v="484"/>
    <x v="2"/>
    <x v="2"/>
    <x v="13"/>
    <s v="Letter or Legal Size Expandable Poly String Tie Envelopes"/>
    <n v="7.98"/>
    <n v="3"/>
    <n v="3.91"/>
  </r>
  <r>
    <s v="29-09-2017"/>
    <s v="29"/>
    <s v="09"/>
    <s v="2017"/>
    <x v="700"/>
    <d v="2017-09-29T00:00:00"/>
    <x v="3"/>
    <x v="8"/>
    <x v="33"/>
    <x v="5"/>
    <x v="2"/>
    <x v="16"/>
    <s v="Acme Hot Forged Carbon Steel Scissors with Nickel-Plated Handles, 3 7/8&quot; Cut, 8&quot;L"/>
    <n v="97.3"/>
    <n v="7"/>
    <n v="28.22"/>
  </r>
  <r>
    <s v="30-09-2017"/>
    <s v="30"/>
    <s v="09"/>
    <s v="2017"/>
    <x v="701"/>
    <d v="2017-09-30T00:00:00"/>
    <x v="3"/>
    <x v="8"/>
    <x v="568"/>
    <x v="1"/>
    <x v="2"/>
    <x v="3"/>
    <s v="Adams Telephone Message Book W/Dividers/Space For Phone Numbers, 5 1/4&quot;X8 1/2&quot;, 300/Messages"/>
    <n v="11.76"/>
    <n v="2"/>
    <n v="5.76"/>
  </r>
  <r>
    <s v="30-09-2017"/>
    <s v="30"/>
    <s v="09"/>
    <s v="2017"/>
    <x v="701"/>
    <d v="2017-09-30T00:00:00"/>
    <x v="3"/>
    <x v="8"/>
    <x v="568"/>
    <x v="1"/>
    <x v="2"/>
    <x v="3"/>
    <s v="Xerox 1882"/>
    <n v="167.94"/>
    <n v="3"/>
    <n v="82.29"/>
  </r>
  <r>
    <s v="30-09-2017"/>
    <s v="30"/>
    <s v="09"/>
    <s v="2017"/>
    <x v="701"/>
    <d v="2017-09-30T00:00:00"/>
    <x v="3"/>
    <x v="8"/>
    <x v="568"/>
    <x v="1"/>
    <x v="2"/>
    <x v="10"/>
    <s v="Commercial WindTunnel Clean Air Upright Vacuum, Replacement Belts, Filtration Bags"/>
    <n v="3.89"/>
    <n v="1"/>
    <n v="1.01"/>
  </r>
  <r>
    <s v="30-09-2017"/>
    <s v="30"/>
    <s v="09"/>
    <s v="2017"/>
    <x v="701"/>
    <d v="2017-09-30T00:00:00"/>
    <x v="3"/>
    <x v="8"/>
    <x v="246"/>
    <x v="29"/>
    <x v="2"/>
    <x v="3"/>
    <s v="Green Bar Computer Printout Paper"/>
    <n v="164.88"/>
    <n v="3"/>
    <n v="80.790000000000006"/>
  </r>
  <r>
    <s v="30-09-2017"/>
    <s v="30"/>
    <s v="09"/>
    <s v="2017"/>
    <x v="701"/>
    <d v="2017-09-30T00:00:00"/>
    <x v="3"/>
    <x v="8"/>
    <x v="255"/>
    <x v="5"/>
    <x v="0"/>
    <x v="0"/>
    <s v="Razer Kraken PRO Over Ear PC and Music Headset"/>
    <n v="159.97999999999999"/>
    <n v="2"/>
    <n v="47.99"/>
  </r>
  <r>
    <s v="30-09-2017"/>
    <s v="30"/>
    <s v="09"/>
    <s v="2017"/>
    <x v="701"/>
    <d v="2017-09-30T00:00:00"/>
    <x v="3"/>
    <x v="8"/>
    <x v="14"/>
    <x v="13"/>
    <x v="2"/>
    <x v="8"/>
    <s v="Self-Adhesive Address Labels for Typewriters with Dispenser Box"/>
    <n v="20.66"/>
    <n v="7"/>
    <n v="6.97"/>
  </r>
  <r>
    <s v="30-09-2017"/>
    <s v="30"/>
    <s v="09"/>
    <s v="2017"/>
    <x v="701"/>
    <d v="2017-09-30T00:00:00"/>
    <x v="3"/>
    <x v="8"/>
    <x v="140"/>
    <x v="4"/>
    <x v="2"/>
    <x v="9"/>
    <s v="GBC Instant Report Kit"/>
    <n v="11.65"/>
    <n v="9"/>
    <n v="-17.47"/>
  </r>
  <r>
    <m/>
    <m/>
    <m/>
    <m/>
    <x v="0"/>
    <d v="2017-10-02T00:00:00"/>
    <x v="3"/>
    <x v="9"/>
    <x v="157"/>
    <x v="5"/>
    <x v="1"/>
    <x v="14"/>
    <s v="Bush Andora Bookcase, Maple/Graphite Gray Finish"/>
    <n v="203.98"/>
    <n v="2"/>
    <n v="16.8"/>
  </r>
  <r>
    <m/>
    <m/>
    <m/>
    <m/>
    <x v="0"/>
    <d v="2017-10-02T00:00:00"/>
    <x v="3"/>
    <x v="9"/>
    <x v="92"/>
    <x v="29"/>
    <x v="2"/>
    <x v="3"/>
    <s v="HP Office Recycled Paper (20Lb. and 87 Bright)"/>
    <n v="23.12"/>
    <n v="4"/>
    <n v="11.33"/>
  </r>
  <r>
    <m/>
    <m/>
    <m/>
    <m/>
    <x v="0"/>
    <d v="2017-10-03T00:00:00"/>
    <x v="3"/>
    <x v="9"/>
    <x v="771"/>
    <x v="13"/>
    <x v="2"/>
    <x v="11"/>
    <s v="Newell 337"/>
    <n v="5.25"/>
    <n v="2"/>
    <n v="0.59"/>
  </r>
  <r>
    <m/>
    <m/>
    <m/>
    <m/>
    <x v="0"/>
    <d v="2017-10-03T00:00:00"/>
    <x v="3"/>
    <x v="9"/>
    <x v="771"/>
    <x v="13"/>
    <x v="0"/>
    <x v="2"/>
    <s v="Cisco SPA525G2 IP Phone - Wireless"/>
    <n v="35.909999999999997"/>
    <n v="3"/>
    <n v="-8.3800000000000008"/>
  </r>
  <r>
    <m/>
    <m/>
    <m/>
    <m/>
    <x v="0"/>
    <d v="2017-10-03T00:00:00"/>
    <x v="3"/>
    <x v="9"/>
    <x v="771"/>
    <x v="13"/>
    <x v="1"/>
    <x v="5"/>
    <s v="Westinghouse Clip-On Gooseneck Lamps"/>
    <n v="6.7"/>
    <n v="1"/>
    <n v="0.5"/>
  </r>
  <r>
    <m/>
    <m/>
    <m/>
    <m/>
    <x v="0"/>
    <d v="2017-10-03T00:00:00"/>
    <x v="3"/>
    <x v="9"/>
    <x v="771"/>
    <x v="13"/>
    <x v="1"/>
    <x v="5"/>
    <s v="Howard Miller Distant Time Traveler Alarm Clock"/>
    <n v="43.87"/>
    <n v="2"/>
    <n v="11.52"/>
  </r>
  <r>
    <m/>
    <m/>
    <m/>
    <m/>
    <x v="0"/>
    <d v="2017-10-03T00:00:00"/>
    <x v="3"/>
    <x v="9"/>
    <x v="219"/>
    <x v="13"/>
    <x v="0"/>
    <x v="2"/>
    <s v="Nokia Lumia 521 (T-Mobile)"/>
    <n v="53.98"/>
    <n v="3"/>
    <n v="-10.8"/>
  </r>
  <r>
    <m/>
    <m/>
    <m/>
    <m/>
    <x v="0"/>
    <d v="2017-10-03T00:00:00"/>
    <x v="3"/>
    <x v="9"/>
    <x v="603"/>
    <x v="12"/>
    <x v="2"/>
    <x v="10"/>
    <s v="Euro Pro Shark Stick Mini Vacuum"/>
    <n v="48.78"/>
    <n v="1"/>
    <n v="3.66"/>
  </r>
  <r>
    <m/>
    <m/>
    <m/>
    <m/>
    <x v="0"/>
    <d v="2017-10-03T00:00:00"/>
    <x v="3"/>
    <x v="9"/>
    <x v="603"/>
    <x v="12"/>
    <x v="2"/>
    <x v="9"/>
    <s v="Heavy-Duty E-Z-D Binders"/>
    <n v="13.09"/>
    <n v="4"/>
    <n v="-10.039999999999999"/>
  </r>
  <r>
    <m/>
    <m/>
    <m/>
    <m/>
    <x v="0"/>
    <d v="2017-10-03T00:00:00"/>
    <x v="3"/>
    <x v="9"/>
    <x v="515"/>
    <x v="5"/>
    <x v="0"/>
    <x v="0"/>
    <s v="MaxellÂ LTO Ultrium - 800 GB"/>
    <n v="111.96"/>
    <n v="4"/>
    <n v="21.27"/>
  </r>
  <r>
    <m/>
    <m/>
    <m/>
    <m/>
    <x v="0"/>
    <d v="2017-10-03T00:00:00"/>
    <x v="3"/>
    <x v="9"/>
    <x v="234"/>
    <x v="4"/>
    <x v="1"/>
    <x v="7"/>
    <s v="Bevis Traditional Conference Table Top, Plinth Base"/>
    <n v="933.41"/>
    <n v="4"/>
    <n v="-173.35"/>
  </r>
  <r>
    <m/>
    <m/>
    <m/>
    <m/>
    <x v="0"/>
    <d v="2017-10-04T00:00:00"/>
    <x v="3"/>
    <x v="9"/>
    <x v="706"/>
    <x v="8"/>
    <x v="2"/>
    <x v="3"/>
    <s v="Wirebound Message Books, Two 4 1/4&quot; x 5&quot; Forms per Page"/>
    <n v="7.61"/>
    <n v="1"/>
    <n v="3.58"/>
  </r>
  <r>
    <m/>
    <m/>
    <m/>
    <m/>
    <x v="0"/>
    <d v="2017-10-04T00:00:00"/>
    <x v="3"/>
    <x v="9"/>
    <x v="706"/>
    <x v="8"/>
    <x v="2"/>
    <x v="4"/>
    <s v="OIC Binder Clips"/>
    <n v="7.16"/>
    <n v="2"/>
    <n v="3.58"/>
  </r>
  <r>
    <m/>
    <m/>
    <m/>
    <m/>
    <x v="0"/>
    <d v="2017-10-04T00:00:00"/>
    <x v="3"/>
    <x v="9"/>
    <x v="122"/>
    <x v="4"/>
    <x v="2"/>
    <x v="3"/>
    <s v="Xerox 1894"/>
    <n v="10.37"/>
    <n v="2"/>
    <n v="3.63"/>
  </r>
  <r>
    <m/>
    <m/>
    <m/>
    <m/>
    <x v="0"/>
    <d v="2017-10-04T00:00:00"/>
    <x v="3"/>
    <x v="9"/>
    <x v="122"/>
    <x v="4"/>
    <x v="0"/>
    <x v="0"/>
    <s v="LogitechÂ MX Performance Wireless Mouse"/>
    <n v="95.74"/>
    <n v="3"/>
    <n v="20.34"/>
  </r>
  <r>
    <m/>
    <m/>
    <m/>
    <m/>
    <x v="0"/>
    <d v="2017-10-04T00:00:00"/>
    <x v="3"/>
    <x v="9"/>
    <x v="790"/>
    <x v="11"/>
    <x v="1"/>
    <x v="5"/>
    <s v="Stackable Trays"/>
    <n v="12.32"/>
    <n v="5"/>
    <n v="1.85"/>
  </r>
  <r>
    <m/>
    <m/>
    <m/>
    <m/>
    <x v="0"/>
    <d v="2017-10-04T00:00:00"/>
    <x v="3"/>
    <x v="9"/>
    <x v="790"/>
    <x v="11"/>
    <x v="2"/>
    <x v="9"/>
    <s v="Acco Pressboard Covers with Storage Hooks, 14 7/8&quot; x 11&quot;, Light Blue"/>
    <n v="4.42"/>
    <n v="3"/>
    <n v="-3.09"/>
  </r>
  <r>
    <m/>
    <m/>
    <m/>
    <m/>
    <x v="0"/>
    <d v="2017-10-04T00:00:00"/>
    <x v="3"/>
    <x v="9"/>
    <x v="531"/>
    <x v="30"/>
    <x v="0"/>
    <x v="0"/>
    <s v="Logitech G700s Rechargeable Gaming Mouse"/>
    <n v="99.99"/>
    <n v="1"/>
    <n v="42"/>
  </r>
  <r>
    <m/>
    <m/>
    <m/>
    <m/>
    <x v="0"/>
    <d v="2017-10-04T00:00:00"/>
    <x v="3"/>
    <x v="9"/>
    <x v="531"/>
    <x v="30"/>
    <x v="2"/>
    <x v="6"/>
    <s v="Recycled Steel Personal File for Hanging File Folders"/>
    <n v="286.14999999999998"/>
    <n v="5"/>
    <n v="71.540000000000006"/>
  </r>
  <r>
    <m/>
    <m/>
    <m/>
    <m/>
    <x v="0"/>
    <d v="2017-10-04T00:00:00"/>
    <x v="3"/>
    <x v="9"/>
    <x v="113"/>
    <x v="13"/>
    <x v="2"/>
    <x v="10"/>
    <s v="Tripp Lite Isotel 6 Outlet Surge Protector with Fax/Modem Protection"/>
    <n v="195.1"/>
    <n v="4"/>
    <n v="21.95"/>
  </r>
  <r>
    <m/>
    <m/>
    <m/>
    <m/>
    <x v="0"/>
    <d v="2017-10-04T00:00:00"/>
    <x v="3"/>
    <x v="9"/>
    <x v="113"/>
    <x v="13"/>
    <x v="1"/>
    <x v="5"/>
    <s v="Linden 10&quot; Round Wall Clock, Black"/>
    <n v="36.67"/>
    <n v="3"/>
    <n v="6.42"/>
  </r>
  <r>
    <m/>
    <m/>
    <m/>
    <m/>
    <x v="0"/>
    <d v="2017-10-06T00:00:00"/>
    <x v="3"/>
    <x v="9"/>
    <x v="445"/>
    <x v="5"/>
    <x v="2"/>
    <x v="8"/>
    <s v="Alphabetical Labels for Top Tab Filing"/>
    <n v="29.6"/>
    <n v="2"/>
    <n v="14.8"/>
  </r>
  <r>
    <m/>
    <m/>
    <m/>
    <m/>
    <x v="0"/>
    <d v="2017-10-06T00:00:00"/>
    <x v="3"/>
    <x v="9"/>
    <x v="445"/>
    <x v="5"/>
    <x v="1"/>
    <x v="14"/>
    <s v="O'Sullivan Living Dimensions 2-Shelf Bookcases"/>
    <n v="514.16999999999996"/>
    <n v="5"/>
    <n v="-30.25"/>
  </r>
  <r>
    <m/>
    <m/>
    <m/>
    <m/>
    <x v="0"/>
    <d v="2017-10-06T00:00:00"/>
    <x v="3"/>
    <x v="9"/>
    <x v="445"/>
    <x v="5"/>
    <x v="0"/>
    <x v="2"/>
    <s v="iHome FM Clock Radio with Lightning Dock"/>
    <n v="279.95999999999998"/>
    <n v="5"/>
    <n v="17.5"/>
  </r>
  <r>
    <m/>
    <m/>
    <m/>
    <m/>
    <x v="0"/>
    <d v="2017-10-06T00:00:00"/>
    <x v="3"/>
    <x v="9"/>
    <x v="573"/>
    <x v="10"/>
    <x v="0"/>
    <x v="0"/>
    <s v="ImationÂ 16GB Mini TravelDrive USB 2.0Â Flash Drive"/>
    <n v="132.52000000000001"/>
    <n v="4"/>
    <n v="54.33"/>
  </r>
  <r>
    <m/>
    <m/>
    <m/>
    <m/>
    <x v="0"/>
    <d v="2017-10-06T00:00:00"/>
    <x v="3"/>
    <x v="9"/>
    <x v="455"/>
    <x v="5"/>
    <x v="2"/>
    <x v="11"/>
    <s v="Newell 351"/>
    <n v="16.399999999999999"/>
    <n v="5"/>
    <n v="4.76"/>
  </r>
  <r>
    <m/>
    <m/>
    <m/>
    <m/>
    <x v="0"/>
    <d v="2017-10-06T00:00:00"/>
    <x v="3"/>
    <x v="9"/>
    <x v="356"/>
    <x v="13"/>
    <x v="2"/>
    <x v="3"/>
    <s v="REDIFORM Incoming/Outgoing Call Register, 11&quot; X 8 1/2&quot;, 100 Messages"/>
    <n v="40.03"/>
    <n v="6"/>
    <n v="15.01"/>
  </r>
  <r>
    <m/>
    <m/>
    <m/>
    <m/>
    <x v="0"/>
    <d v="2017-10-06T00:00:00"/>
    <x v="3"/>
    <x v="9"/>
    <x v="275"/>
    <x v="11"/>
    <x v="2"/>
    <x v="6"/>
    <s v="24 Capacity Maxi Data Binder Racks, Pearl"/>
    <n v="1347.52"/>
    <n v="8"/>
    <n v="84.22"/>
  </r>
  <r>
    <m/>
    <m/>
    <m/>
    <m/>
    <x v="0"/>
    <d v="2017-10-06T00:00:00"/>
    <x v="3"/>
    <x v="9"/>
    <x v="95"/>
    <x v="2"/>
    <x v="2"/>
    <x v="11"/>
    <s v="Prang Dustless Chalk Sticks"/>
    <n v="8.4"/>
    <n v="5"/>
    <n v="4.2"/>
  </r>
  <r>
    <m/>
    <m/>
    <m/>
    <m/>
    <x v="0"/>
    <d v="2017-10-06T00:00:00"/>
    <x v="3"/>
    <x v="9"/>
    <x v="661"/>
    <x v="1"/>
    <x v="0"/>
    <x v="2"/>
    <s v="Logitech B530 USBÂ HeadsetÂ -Â headsetÂ - Full size, Binaural"/>
    <n v="88.78"/>
    <n v="3"/>
    <n v="7.77"/>
  </r>
  <r>
    <m/>
    <m/>
    <m/>
    <m/>
    <x v="0"/>
    <d v="2017-10-06T00:00:00"/>
    <x v="3"/>
    <x v="9"/>
    <x v="661"/>
    <x v="1"/>
    <x v="2"/>
    <x v="8"/>
    <s v="Avery 512"/>
    <n v="11.56"/>
    <n v="4"/>
    <n v="5.43"/>
  </r>
  <r>
    <m/>
    <m/>
    <m/>
    <m/>
    <x v="0"/>
    <d v="2017-10-06T00:00:00"/>
    <x v="3"/>
    <x v="9"/>
    <x v="661"/>
    <x v="1"/>
    <x v="2"/>
    <x v="6"/>
    <s v="Personal File Boxes with Fold-Down Carry Handle"/>
    <n v="15.58"/>
    <n v="1"/>
    <n v="3.9"/>
  </r>
  <r>
    <m/>
    <m/>
    <m/>
    <m/>
    <x v="0"/>
    <d v="2017-10-06T00:00:00"/>
    <x v="3"/>
    <x v="9"/>
    <x v="451"/>
    <x v="5"/>
    <x v="2"/>
    <x v="11"/>
    <s v="Sanford EarthWrite Recycled Pencils, Medium Soft, #2"/>
    <n v="14.7"/>
    <n v="7"/>
    <n v="4.12"/>
  </r>
  <r>
    <m/>
    <m/>
    <m/>
    <m/>
    <x v="0"/>
    <d v="2017-10-06T00:00:00"/>
    <x v="3"/>
    <x v="9"/>
    <x v="47"/>
    <x v="2"/>
    <x v="2"/>
    <x v="4"/>
    <s v="Plymouth Boxed Rubber Bands by Plymouth"/>
    <n v="14.13"/>
    <n v="3"/>
    <n v="0.71"/>
  </r>
  <r>
    <m/>
    <m/>
    <m/>
    <m/>
    <x v="0"/>
    <d v="2017-10-07T00:00:00"/>
    <x v="3"/>
    <x v="9"/>
    <x v="635"/>
    <x v="21"/>
    <x v="1"/>
    <x v="5"/>
    <s v="Eldon 200 Class Desk Accessories, Smoke"/>
    <n v="18.84"/>
    <n v="3"/>
    <n v="7.91"/>
  </r>
  <r>
    <m/>
    <m/>
    <m/>
    <m/>
    <x v="0"/>
    <d v="2017-10-07T00:00:00"/>
    <x v="3"/>
    <x v="9"/>
    <x v="256"/>
    <x v="3"/>
    <x v="2"/>
    <x v="6"/>
    <s v="Fellowes Mobile File Cart, Black"/>
    <n v="298.45999999999998"/>
    <n v="6"/>
    <n v="26.12"/>
  </r>
  <r>
    <m/>
    <m/>
    <m/>
    <m/>
    <x v="0"/>
    <d v="2017-10-07T00:00:00"/>
    <x v="3"/>
    <x v="9"/>
    <x v="146"/>
    <x v="21"/>
    <x v="2"/>
    <x v="10"/>
    <s v="Belkin 7-Outlet SurgeMaster Home Series"/>
    <n v="41.91"/>
    <n v="3"/>
    <n v="10.9"/>
  </r>
  <r>
    <m/>
    <m/>
    <m/>
    <m/>
    <x v="0"/>
    <d v="2017-10-08T00:00:00"/>
    <x v="3"/>
    <x v="9"/>
    <x v="15"/>
    <x v="24"/>
    <x v="2"/>
    <x v="13"/>
    <s v="Staple envelope"/>
    <n v="70.08"/>
    <n v="6"/>
    <n v="35.04"/>
  </r>
  <r>
    <m/>
    <m/>
    <m/>
    <m/>
    <x v="0"/>
    <d v="2017-10-08T00:00:00"/>
    <x v="3"/>
    <x v="9"/>
    <x v="15"/>
    <x v="24"/>
    <x v="1"/>
    <x v="5"/>
    <s v="Tenex Traditional Chairmats for Medium Pile Carpet, Standard Lip, 36&quot; x 48&quot;"/>
    <n v="121.3"/>
    <n v="2"/>
    <n v="25.47"/>
  </r>
  <r>
    <m/>
    <m/>
    <m/>
    <m/>
    <x v="0"/>
    <d v="2017-10-08T00:00:00"/>
    <x v="3"/>
    <x v="9"/>
    <x v="15"/>
    <x v="24"/>
    <x v="0"/>
    <x v="2"/>
    <s v="Aastra 57i VoIP phone"/>
    <n v="1454.49"/>
    <n v="9"/>
    <n v="378.17"/>
  </r>
  <r>
    <m/>
    <m/>
    <m/>
    <m/>
    <x v="0"/>
    <d v="2017-10-08T00:00:00"/>
    <x v="3"/>
    <x v="9"/>
    <x v="571"/>
    <x v="24"/>
    <x v="2"/>
    <x v="3"/>
    <s v="Xerox 1906"/>
    <n v="177.2"/>
    <n v="5"/>
    <n v="83.28"/>
  </r>
  <r>
    <m/>
    <m/>
    <m/>
    <m/>
    <x v="0"/>
    <d v="2017-10-09T00:00:00"/>
    <x v="3"/>
    <x v="9"/>
    <x v="95"/>
    <x v="3"/>
    <x v="0"/>
    <x v="2"/>
    <s v="Panasonic Kx-TS550"/>
    <n v="147.16999999999999"/>
    <n v="4"/>
    <n v="16.559999999999999"/>
  </r>
  <r>
    <m/>
    <m/>
    <m/>
    <m/>
    <x v="0"/>
    <d v="2017-10-09T00:00:00"/>
    <x v="3"/>
    <x v="9"/>
    <x v="279"/>
    <x v="5"/>
    <x v="1"/>
    <x v="1"/>
    <s v="DMI Arturo Collection Mission-style Design Wood Chair"/>
    <n v="362.35"/>
    <n v="3"/>
    <n v="27.18"/>
  </r>
  <r>
    <m/>
    <m/>
    <m/>
    <m/>
    <x v="0"/>
    <d v="2017-10-09T00:00:00"/>
    <x v="3"/>
    <x v="9"/>
    <x v="279"/>
    <x v="5"/>
    <x v="2"/>
    <x v="9"/>
    <s v="Avery Non-Stick Binders"/>
    <n v="7.18"/>
    <n v="2"/>
    <n v="2.25"/>
  </r>
  <r>
    <m/>
    <m/>
    <m/>
    <m/>
    <x v="0"/>
    <d v="2017-10-09T00:00:00"/>
    <x v="3"/>
    <x v="9"/>
    <x v="761"/>
    <x v="28"/>
    <x v="2"/>
    <x v="9"/>
    <s v="3M Organizer Strips"/>
    <n v="16.2"/>
    <n v="3"/>
    <n v="7.78"/>
  </r>
  <r>
    <m/>
    <m/>
    <m/>
    <m/>
    <x v="0"/>
    <d v="2017-10-09T00:00:00"/>
    <x v="3"/>
    <x v="9"/>
    <x v="761"/>
    <x v="28"/>
    <x v="2"/>
    <x v="10"/>
    <s v="Holmes Replacement Filter for HEPA Air Cleaner, Medium Room"/>
    <n v="33.99"/>
    <n v="3"/>
    <n v="14.62"/>
  </r>
  <r>
    <m/>
    <m/>
    <m/>
    <m/>
    <x v="0"/>
    <d v="2017-10-09T00:00:00"/>
    <x v="3"/>
    <x v="9"/>
    <x v="761"/>
    <x v="28"/>
    <x v="0"/>
    <x v="0"/>
    <s v="Logitech G105 Gaming Keyboard"/>
    <n v="296.85000000000002"/>
    <n v="5"/>
    <n v="53.43"/>
  </r>
  <r>
    <m/>
    <m/>
    <m/>
    <m/>
    <x v="0"/>
    <d v="2017-10-09T00:00:00"/>
    <x v="3"/>
    <x v="9"/>
    <x v="761"/>
    <x v="28"/>
    <x v="0"/>
    <x v="0"/>
    <s v="ImationÂ Clip USBÂ flash driveÂ - 8 GB"/>
    <n v="112.8"/>
    <n v="6"/>
    <n v="6.77"/>
  </r>
  <r>
    <m/>
    <m/>
    <m/>
    <m/>
    <x v="0"/>
    <d v="2017-10-09T00:00:00"/>
    <x v="3"/>
    <x v="9"/>
    <x v="761"/>
    <x v="28"/>
    <x v="2"/>
    <x v="9"/>
    <s v="Newell 3-Hole Punched Plastic Slotted Magazine Holders for Binders"/>
    <n v="13.71"/>
    <n v="3"/>
    <n v="6.58"/>
  </r>
  <r>
    <m/>
    <m/>
    <m/>
    <m/>
    <x v="0"/>
    <d v="2017-10-09T00:00:00"/>
    <x v="3"/>
    <x v="9"/>
    <x v="761"/>
    <x v="28"/>
    <x v="2"/>
    <x v="3"/>
    <s v="Xerox 1970"/>
    <n v="24.9"/>
    <n v="5"/>
    <n v="11.7"/>
  </r>
  <r>
    <m/>
    <m/>
    <m/>
    <m/>
    <x v="0"/>
    <d v="2017-10-09T00:00:00"/>
    <x v="3"/>
    <x v="9"/>
    <x v="761"/>
    <x v="28"/>
    <x v="2"/>
    <x v="6"/>
    <s v="Fellowes Stor/Drawer Steel Plus Storage Drawers"/>
    <n v="286.29000000000002"/>
    <n v="3"/>
    <n v="17.18"/>
  </r>
  <r>
    <m/>
    <m/>
    <m/>
    <m/>
    <x v="0"/>
    <d v="2017-10-09T00:00:00"/>
    <x v="3"/>
    <x v="9"/>
    <x v="761"/>
    <x v="28"/>
    <x v="2"/>
    <x v="10"/>
    <s v="Acco 6 Outlet Guardian Standard Surge Suppressor"/>
    <n v="24.18"/>
    <n v="2"/>
    <n v="7.25"/>
  </r>
  <r>
    <m/>
    <m/>
    <m/>
    <m/>
    <x v="0"/>
    <d v="2017-10-09T00:00:00"/>
    <x v="3"/>
    <x v="9"/>
    <x v="672"/>
    <x v="3"/>
    <x v="2"/>
    <x v="9"/>
    <s v="Fellowes PB500 Electric Punch Plastic Comb Binding Machine with Manual Bind"/>
    <n v="762.59"/>
    <n v="3"/>
    <n v="-1143.8900000000001"/>
  </r>
  <r>
    <m/>
    <m/>
    <m/>
    <m/>
    <x v="0"/>
    <d v="2017-10-09T00:00:00"/>
    <x v="3"/>
    <x v="9"/>
    <x v="81"/>
    <x v="2"/>
    <x v="2"/>
    <x v="3"/>
    <s v="Rediform S.O.S. 1-Up Phone Message Bk, 4-1/4x3-1/16 Bk, 1 Form/Pg, 40 Messages/Bk, 3/Pk"/>
    <n v="18.760000000000002"/>
    <n v="2"/>
    <n v="9"/>
  </r>
  <r>
    <m/>
    <m/>
    <m/>
    <m/>
    <x v="0"/>
    <d v="2017-10-09T00:00:00"/>
    <x v="3"/>
    <x v="9"/>
    <x v="592"/>
    <x v="6"/>
    <x v="2"/>
    <x v="11"/>
    <s v="Eberhard Faber 3 1/2&quot; Golf Pencils"/>
    <n v="14.88"/>
    <n v="2"/>
    <n v="3.72"/>
  </r>
  <r>
    <m/>
    <m/>
    <m/>
    <m/>
    <x v="0"/>
    <d v="2017-10-09T00:00:00"/>
    <x v="3"/>
    <x v="9"/>
    <x v="23"/>
    <x v="18"/>
    <x v="2"/>
    <x v="3"/>
    <s v="Xerox 1906"/>
    <n v="85.06"/>
    <n v="3"/>
    <n v="28.71"/>
  </r>
  <r>
    <m/>
    <m/>
    <m/>
    <m/>
    <x v="0"/>
    <d v="2017-10-09T00:00:00"/>
    <x v="3"/>
    <x v="9"/>
    <x v="269"/>
    <x v="21"/>
    <x v="2"/>
    <x v="9"/>
    <s v="Wilson Jones Suede Grain Vinyl Binders"/>
    <n v="2.78"/>
    <n v="1"/>
    <n v="1.36"/>
  </r>
  <r>
    <m/>
    <m/>
    <m/>
    <m/>
    <x v="0"/>
    <d v="2017-10-09T00:00:00"/>
    <x v="3"/>
    <x v="9"/>
    <x v="318"/>
    <x v="18"/>
    <x v="0"/>
    <x v="0"/>
    <s v="Memorex Mini Travel Drive 8 GB USB 2.0 Flash Drive"/>
    <n v="37.06"/>
    <n v="4"/>
    <n v="8.8000000000000007"/>
  </r>
  <r>
    <m/>
    <m/>
    <m/>
    <m/>
    <x v="0"/>
    <d v="2017-10-09T00:00:00"/>
    <x v="3"/>
    <x v="9"/>
    <x v="318"/>
    <x v="18"/>
    <x v="0"/>
    <x v="2"/>
    <s v="Cisco IP Phone 7961G-GE VoIP phone"/>
    <n v="259.89999999999998"/>
    <n v="2"/>
    <n v="-56.31"/>
  </r>
  <r>
    <m/>
    <m/>
    <m/>
    <m/>
    <x v="0"/>
    <d v="2017-10-10T00:00:00"/>
    <x v="3"/>
    <x v="9"/>
    <x v="345"/>
    <x v="3"/>
    <x v="1"/>
    <x v="1"/>
    <s v="Hon Comfortask Task/Swivel Chairs"/>
    <n v="239.36"/>
    <n v="3"/>
    <n v="-47.87"/>
  </r>
  <r>
    <m/>
    <m/>
    <m/>
    <m/>
    <x v="0"/>
    <d v="2017-10-11T00:00:00"/>
    <x v="3"/>
    <x v="9"/>
    <x v="526"/>
    <x v="22"/>
    <x v="2"/>
    <x v="9"/>
    <s v="Cardinal EasyOpen D-Ring Binders"/>
    <n v="38.39"/>
    <n v="14"/>
    <n v="-25.59"/>
  </r>
  <r>
    <m/>
    <m/>
    <m/>
    <m/>
    <x v="0"/>
    <d v="2017-10-11T00:00:00"/>
    <x v="3"/>
    <x v="9"/>
    <x v="526"/>
    <x v="22"/>
    <x v="0"/>
    <x v="15"/>
    <s v="DYMO CardScan Personal V9 Business Card Scanner"/>
    <n v="95.99"/>
    <n v="2"/>
    <n v="-64"/>
  </r>
  <r>
    <m/>
    <m/>
    <m/>
    <m/>
    <x v="0"/>
    <d v="2017-10-11T00:00:00"/>
    <x v="3"/>
    <x v="9"/>
    <x v="526"/>
    <x v="22"/>
    <x v="0"/>
    <x v="0"/>
    <s v="Case Logic 2.4GHz Wireless Keyboard"/>
    <n v="239.95"/>
    <n v="6"/>
    <n v="-35.99"/>
  </r>
  <r>
    <m/>
    <m/>
    <m/>
    <m/>
    <x v="0"/>
    <d v="2017-10-11T00:00:00"/>
    <x v="3"/>
    <x v="9"/>
    <x v="526"/>
    <x v="22"/>
    <x v="0"/>
    <x v="2"/>
    <s v="Adtran 1202752G1"/>
    <n v="201.58"/>
    <n v="2"/>
    <n v="15.12"/>
  </r>
  <r>
    <m/>
    <m/>
    <m/>
    <m/>
    <x v="0"/>
    <d v="2017-10-11T00:00:00"/>
    <x v="3"/>
    <x v="9"/>
    <x v="526"/>
    <x v="22"/>
    <x v="1"/>
    <x v="1"/>
    <s v="Hon 2090 Â“Pillow SoftÂ” Series Mid Back Swivel/Tilt Chairs"/>
    <n v="899.14"/>
    <n v="4"/>
    <n v="-146.11000000000001"/>
  </r>
  <r>
    <m/>
    <m/>
    <m/>
    <m/>
    <x v="0"/>
    <d v="2017-10-11T00:00:00"/>
    <x v="3"/>
    <x v="9"/>
    <x v="279"/>
    <x v="2"/>
    <x v="2"/>
    <x v="9"/>
    <s v="Fellowes PB300 Plastic Comb Binding Machine"/>
    <n v="931.18"/>
    <n v="3"/>
    <n v="314.27"/>
  </r>
  <r>
    <m/>
    <m/>
    <m/>
    <m/>
    <x v="0"/>
    <d v="2017-10-11T00:00:00"/>
    <x v="3"/>
    <x v="9"/>
    <x v="279"/>
    <x v="2"/>
    <x v="0"/>
    <x v="2"/>
    <s v="Aastra 6757i CT Wireless VoIP phone"/>
    <n v="430.88"/>
    <n v="2"/>
    <n v="124.96"/>
  </r>
  <r>
    <m/>
    <m/>
    <m/>
    <m/>
    <x v="0"/>
    <d v="2017-10-11T00:00:00"/>
    <x v="3"/>
    <x v="9"/>
    <x v="650"/>
    <x v="4"/>
    <x v="1"/>
    <x v="5"/>
    <s v="Tenex Antistatic Computer Chair Mats"/>
    <n v="341.96"/>
    <n v="5"/>
    <n v="-427.45"/>
  </r>
  <r>
    <m/>
    <m/>
    <m/>
    <m/>
    <x v="0"/>
    <d v="2017-10-11T00:00:00"/>
    <x v="3"/>
    <x v="9"/>
    <x v="354"/>
    <x v="1"/>
    <x v="2"/>
    <x v="9"/>
    <s v="GBC Imprintable Covers"/>
    <n v="26.35"/>
    <n v="3"/>
    <n v="9.5500000000000007"/>
  </r>
  <r>
    <m/>
    <m/>
    <m/>
    <m/>
    <x v="0"/>
    <d v="2017-10-11T00:00:00"/>
    <x v="3"/>
    <x v="9"/>
    <x v="156"/>
    <x v="11"/>
    <x v="2"/>
    <x v="9"/>
    <s v="GBC VeloBinder Strips"/>
    <n v="11.52"/>
    <n v="5"/>
    <n v="-7.68"/>
  </r>
  <r>
    <m/>
    <m/>
    <m/>
    <m/>
    <x v="0"/>
    <d v="2017-10-11T00:00:00"/>
    <x v="3"/>
    <x v="9"/>
    <x v="586"/>
    <x v="5"/>
    <x v="2"/>
    <x v="11"/>
    <s v="12 Colored Short Pencils"/>
    <n v="7.8"/>
    <n v="3"/>
    <n v="2.11"/>
  </r>
  <r>
    <m/>
    <m/>
    <m/>
    <m/>
    <x v="0"/>
    <d v="2017-10-11T00:00:00"/>
    <x v="3"/>
    <x v="9"/>
    <x v="221"/>
    <x v="1"/>
    <x v="2"/>
    <x v="10"/>
    <s v="Eureka The Boss Lite 10-Amp Upright Vacuum, Blue"/>
    <n v="400.8"/>
    <n v="5"/>
    <n v="112.22"/>
  </r>
  <r>
    <m/>
    <m/>
    <m/>
    <m/>
    <x v="0"/>
    <d v="2017-10-11T00:00:00"/>
    <x v="3"/>
    <x v="9"/>
    <x v="221"/>
    <x v="1"/>
    <x v="2"/>
    <x v="9"/>
    <s v="GBC VeloBinder Manual Binding System"/>
    <n v="28.79"/>
    <n v="1"/>
    <n v="10.08"/>
  </r>
  <r>
    <m/>
    <m/>
    <m/>
    <m/>
    <x v="0"/>
    <d v="2017-10-11T00:00:00"/>
    <x v="3"/>
    <x v="9"/>
    <x v="301"/>
    <x v="5"/>
    <x v="0"/>
    <x v="0"/>
    <s v="Memorex Mini Travel Drive 16 GB USB 2.0 Flash Drive"/>
    <n v="111.79"/>
    <n v="7"/>
    <n v="43.6"/>
  </r>
  <r>
    <m/>
    <m/>
    <m/>
    <m/>
    <x v="0"/>
    <d v="2017-10-11T00:00:00"/>
    <x v="3"/>
    <x v="9"/>
    <x v="274"/>
    <x v="5"/>
    <x v="1"/>
    <x v="1"/>
    <s v="Global Leather &amp; Oak Executive Chair, Burgundy"/>
    <n v="241.42"/>
    <n v="2"/>
    <n v="-36.21"/>
  </r>
  <r>
    <m/>
    <m/>
    <m/>
    <m/>
    <x v="0"/>
    <d v="2017-10-12T00:00:00"/>
    <x v="3"/>
    <x v="9"/>
    <x v="630"/>
    <x v="5"/>
    <x v="2"/>
    <x v="9"/>
    <s v="Avery Hole Reinforcements"/>
    <n v="19.940000000000001"/>
    <n v="4"/>
    <n v="7.23"/>
  </r>
  <r>
    <m/>
    <m/>
    <m/>
    <m/>
    <x v="0"/>
    <d v="2017-10-12T00:00:00"/>
    <x v="3"/>
    <x v="9"/>
    <x v="630"/>
    <x v="5"/>
    <x v="2"/>
    <x v="9"/>
    <s v="Wilson Jones Ledger-Size, Piano-Hinge Binder, 2&quot;, Blue"/>
    <n v="65.569999999999993"/>
    <n v="2"/>
    <n v="22.95"/>
  </r>
  <r>
    <m/>
    <m/>
    <m/>
    <m/>
    <x v="0"/>
    <d v="2017-10-12T00:00:00"/>
    <x v="3"/>
    <x v="9"/>
    <x v="509"/>
    <x v="13"/>
    <x v="0"/>
    <x v="0"/>
    <s v="Memorex Froggy Flash Drive 8 GB"/>
    <n v="14.2"/>
    <n v="1"/>
    <n v="3.37"/>
  </r>
  <r>
    <m/>
    <m/>
    <m/>
    <m/>
    <x v="0"/>
    <d v="2017-10-12T00:00:00"/>
    <x v="3"/>
    <x v="9"/>
    <x v="485"/>
    <x v="31"/>
    <x v="2"/>
    <x v="9"/>
    <s v="Ibico Covers for Plastic or Wire Binding Elements"/>
    <n v="34.5"/>
    <n v="3"/>
    <n v="15.53"/>
  </r>
  <r>
    <m/>
    <m/>
    <m/>
    <m/>
    <x v="0"/>
    <d v="2017-10-12T00:00:00"/>
    <x v="3"/>
    <x v="9"/>
    <x v="221"/>
    <x v="14"/>
    <x v="1"/>
    <x v="7"/>
    <s v="Bretford Â“Just In TimeÂ” Height-Adjustable Multi-Task Work Tables"/>
    <n v="1669.6"/>
    <n v="4"/>
    <n v="116.87"/>
  </r>
  <r>
    <m/>
    <m/>
    <m/>
    <m/>
    <x v="0"/>
    <d v="2017-10-12T00:00:00"/>
    <x v="3"/>
    <x v="9"/>
    <x v="639"/>
    <x v="13"/>
    <x v="2"/>
    <x v="3"/>
    <s v="Xerox 210"/>
    <n v="10.37"/>
    <n v="2"/>
    <n v="3.63"/>
  </r>
  <r>
    <m/>
    <m/>
    <m/>
    <m/>
    <x v="0"/>
    <d v="2017-10-12T00:00:00"/>
    <x v="3"/>
    <x v="9"/>
    <x v="639"/>
    <x v="13"/>
    <x v="1"/>
    <x v="5"/>
    <s v="Electrix Halogen Magnifier Lamp"/>
    <n v="310.88"/>
    <n v="2"/>
    <n v="23.32"/>
  </r>
  <r>
    <m/>
    <m/>
    <m/>
    <m/>
    <x v="0"/>
    <d v="2017-10-12T00:00:00"/>
    <x v="3"/>
    <x v="9"/>
    <x v="180"/>
    <x v="30"/>
    <x v="2"/>
    <x v="13"/>
    <s v="Convenience Packs of Business Envelopes"/>
    <n v="10.86"/>
    <n v="3"/>
    <n v="5.0999999999999996"/>
  </r>
  <r>
    <m/>
    <m/>
    <m/>
    <m/>
    <x v="0"/>
    <d v="2017-10-12T00:00:00"/>
    <x v="3"/>
    <x v="9"/>
    <x v="180"/>
    <x v="30"/>
    <x v="2"/>
    <x v="10"/>
    <s v="Tripp Lite Isotel 6 Outlet Surge Protector with Fax/Modem Protection"/>
    <n v="426.79"/>
    <n v="7"/>
    <n v="123.77"/>
  </r>
  <r>
    <m/>
    <m/>
    <m/>
    <m/>
    <x v="0"/>
    <d v="2017-10-12T00:00:00"/>
    <x v="3"/>
    <x v="9"/>
    <x v="548"/>
    <x v="11"/>
    <x v="1"/>
    <x v="5"/>
    <s v="Staple-based wall hangings"/>
    <n v="19.100000000000001"/>
    <n v="3"/>
    <n v="5.73"/>
  </r>
  <r>
    <m/>
    <m/>
    <m/>
    <m/>
    <x v="0"/>
    <d v="2017-10-12T00:00:00"/>
    <x v="3"/>
    <x v="9"/>
    <x v="630"/>
    <x v="1"/>
    <x v="0"/>
    <x v="0"/>
    <s v="Logitech Desktop MK120 Mouse and keyboard Combo"/>
    <n v="49.08"/>
    <n v="3"/>
    <n v="4.91"/>
  </r>
  <r>
    <m/>
    <m/>
    <m/>
    <m/>
    <x v="0"/>
    <d v="2017-10-12T00:00:00"/>
    <x v="3"/>
    <x v="9"/>
    <x v="630"/>
    <x v="1"/>
    <x v="2"/>
    <x v="6"/>
    <s v="Fellowes Bankers Box Staxonsteel Drawer File/Stacking System"/>
    <n v="324.89999999999998"/>
    <n v="5"/>
    <n v="38.99"/>
  </r>
  <r>
    <m/>
    <m/>
    <m/>
    <m/>
    <x v="0"/>
    <d v="2017-10-12T00:00:00"/>
    <x v="3"/>
    <x v="9"/>
    <x v="630"/>
    <x v="1"/>
    <x v="2"/>
    <x v="11"/>
    <s v="Col-Erase Pencils with Erasers"/>
    <n v="18.239999999999998"/>
    <n v="3"/>
    <n v="5.29"/>
  </r>
  <r>
    <m/>
    <m/>
    <m/>
    <m/>
    <x v="0"/>
    <d v="2017-10-12T00:00:00"/>
    <x v="3"/>
    <x v="9"/>
    <x v="657"/>
    <x v="33"/>
    <x v="0"/>
    <x v="0"/>
    <s v="Razer Tiamat Over Ear 7.1 Surround Sound PC Gaming Headset"/>
    <n v="599.97"/>
    <n v="3"/>
    <n v="257.99"/>
  </r>
  <r>
    <m/>
    <m/>
    <m/>
    <m/>
    <x v="0"/>
    <d v="2017-10-12T00:00:00"/>
    <x v="3"/>
    <x v="9"/>
    <x v="657"/>
    <x v="33"/>
    <x v="0"/>
    <x v="2"/>
    <s v="Cyber Acoustics AC-202b Speech Recognition Stereo Headset"/>
    <n v="38.97"/>
    <n v="3"/>
    <n v="0.78"/>
  </r>
  <r>
    <m/>
    <m/>
    <m/>
    <m/>
    <x v="0"/>
    <d v="2017-10-12T00:00:00"/>
    <x v="3"/>
    <x v="9"/>
    <x v="657"/>
    <x v="33"/>
    <x v="2"/>
    <x v="9"/>
    <s v="Avery Metallic Poly Binders"/>
    <n v="45.84"/>
    <n v="8"/>
    <n v="22"/>
  </r>
  <r>
    <m/>
    <m/>
    <m/>
    <m/>
    <x v="0"/>
    <d v="2017-10-12T00:00:00"/>
    <x v="3"/>
    <x v="9"/>
    <x v="743"/>
    <x v="5"/>
    <x v="0"/>
    <x v="2"/>
    <s v="Jackery Bar Premium Fast-charging Portable Charger"/>
    <n v="95.84"/>
    <n v="4"/>
    <n v="34.74"/>
  </r>
  <r>
    <m/>
    <m/>
    <m/>
    <m/>
    <x v="0"/>
    <d v="2017-10-12T00:00:00"/>
    <x v="3"/>
    <x v="9"/>
    <x v="743"/>
    <x v="5"/>
    <x v="2"/>
    <x v="3"/>
    <s v="Xerox 225"/>
    <n v="12.96"/>
    <n v="2"/>
    <n v="6.22"/>
  </r>
  <r>
    <m/>
    <m/>
    <m/>
    <m/>
    <x v="0"/>
    <d v="2017-10-12T00:00:00"/>
    <x v="3"/>
    <x v="9"/>
    <x v="759"/>
    <x v="20"/>
    <x v="1"/>
    <x v="5"/>
    <s v="Eldon Expressions Wood Desk Accessories, Oak"/>
    <n v="14.76"/>
    <n v="2"/>
    <n v="4.28"/>
  </r>
  <r>
    <m/>
    <m/>
    <m/>
    <m/>
    <x v="0"/>
    <d v="2017-10-12T00:00:00"/>
    <x v="3"/>
    <x v="9"/>
    <x v="183"/>
    <x v="13"/>
    <x v="2"/>
    <x v="9"/>
    <s v="Heavy-Duty E-Z-D Binders"/>
    <n v="3.27"/>
    <n v="1"/>
    <n v="-2.5099999999999998"/>
  </r>
  <r>
    <m/>
    <m/>
    <m/>
    <m/>
    <x v="0"/>
    <d v="2017-10-12T00:00:00"/>
    <x v="3"/>
    <x v="9"/>
    <x v="183"/>
    <x v="13"/>
    <x v="1"/>
    <x v="5"/>
    <s v="Contract Clock, 14&quot;, Brown"/>
    <n v="87.92"/>
    <n v="5"/>
    <n v="15.39"/>
  </r>
  <r>
    <s v="13-10-2017"/>
    <s v="13"/>
    <s v="10"/>
    <s v="2017"/>
    <x v="702"/>
    <d v="2017-10-13T00:00:00"/>
    <x v="3"/>
    <x v="9"/>
    <x v="633"/>
    <x v="13"/>
    <x v="2"/>
    <x v="3"/>
    <s v="Post-it Â“Important MessageÂ” Note Pad, Neon Colors, 50 Sheets/Pad"/>
    <n v="11.65"/>
    <n v="2"/>
    <n v="4.08"/>
  </r>
  <r>
    <s v="13-10-2017"/>
    <s v="13"/>
    <s v="10"/>
    <s v="2017"/>
    <x v="702"/>
    <d v="2017-10-13T00:00:00"/>
    <x v="3"/>
    <x v="9"/>
    <x v="633"/>
    <x v="13"/>
    <x v="2"/>
    <x v="3"/>
    <s v="Adams Write n' Stick Phone Message Book, 11&quot; X 5 1/4&quot;, 200 Messages"/>
    <n v="18.18"/>
    <n v="4"/>
    <n v="5.91"/>
  </r>
  <r>
    <s v="13-10-2017"/>
    <s v="13"/>
    <s v="10"/>
    <s v="2017"/>
    <x v="702"/>
    <d v="2017-10-13T00:00:00"/>
    <x v="3"/>
    <x v="9"/>
    <x v="633"/>
    <x v="13"/>
    <x v="2"/>
    <x v="6"/>
    <s v="Eldon Simplefile Box Office"/>
    <n v="59.71"/>
    <n v="6"/>
    <n v="5.97"/>
  </r>
  <r>
    <s v="13-10-2017"/>
    <s v="13"/>
    <s v="10"/>
    <s v="2017"/>
    <x v="702"/>
    <d v="2017-10-13T00:00:00"/>
    <x v="3"/>
    <x v="9"/>
    <x v="633"/>
    <x v="13"/>
    <x v="2"/>
    <x v="8"/>
    <s v="Avery 489"/>
    <n v="24.84"/>
    <n v="3"/>
    <n v="8.69"/>
  </r>
  <r>
    <s v="13-10-2017"/>
    <s v="13"/>
    <s v="10"/>
    <s v="2017"/>
    <x v="702"/>
    <d v="2017-10-13T00:00:00"/>
    <x v="3"/>
    <x v="9"/>
    <x v="389"/>
    <x v="2"/>
    <x v="2"/>
    <x v="10"/>
    <s v="Avanti 4.4 Cu. Ft. Refrigerator"/>
    <n v="904.9"/>
    <n v="5"/>
    <n v="253.37"/>
  </r>
  <r>
    <s v="13-10-2017"/>
    <s v="13"/>
    <s v="10"/>
    <s v="2017"/>
    <x v="702"/>
    <d v="2017-10-13T00:00:00"/>
    <x v="3"/>
    <x v="9"/>
    <x v="387"/>
    <x v="3"/>
    <x v="2"/>
    <x v="3"/>
    <s v="Easy-staple paper"/>
    <n v="63.31"/>
    <n v="3"/>
    <n v="20.58"/>
  </r>
  <r>
    <s v="13-10-2017"/>
    <s v="13"/>
    <s v="10"/>
    <s v="2017"/>
    <x v="702"/>
    <d v="2017-10-13T00:00:00"/>
    <x v="3"/>
    <x v="9"/>
    <x v="387"/>
    <x v="3"/>
    <x v="2"/>
    <x v="9"/>
    <s v="GBC VeloBinder Electric Binding Machine"/>
    <n v="96.78"/>
    <n v="4"/>
    <n v="-145.18"/>
  </r>
  <r>
    <s v="13-10-2017"/>
    <s v="13"/>
    <s v="10"/>
    <s v="2017"/>
    <x v="702"/>
    <d v="2017-10-13T00:00:00"/>
    <x v="3"/>
    <x v="9"/>
    <x v="387"/>
    <x v="3"/>
    <x v="1"/>
    <x v="5"/>
    <s v="Dax Clear Box Frame"/>
    <n v="10.48"/>
    <n v="3"/>
    <n v="-6.81"/>
  </r>
  <r>
    <s v="13-10-2017"/>
    <s v="13"/>
    <s v="10"/>
    <s v="2017"/>
    <x v="702"/>
    <d v="2017-10-13T00:00:00"/>
    <x v="3"/>
    <x v="9"/>
    <x v="647"/>
    <x v="5"/>
    <x v="0"/>
    <x v="0"/>
    <s v="Logitech Media Keyboard K200"/>
    <n v="209.94"/>
    <n v="6"/>
    <n v="39.89"/>
  </r>
  <r>
    <s v="13-10-2017"/>
    <s v="13"/>
    <s v="10"/>
    <s v="2017"/>
    <x v="702"/>
    <d v="2017-10-13T00:00:00"/>
    <x v="3"/>
    <x v="9"/>
    <x v="647"/>
    <x v="5"/>
    <x v="0"/>
    <x v="2"/>
    <s v="Anker Astro Mini 3000mAh Ultra-Compact Portable Charger"/>
    <n v="31.98"/>
    <n v="2"/>
    <n v="-8"/>
  </r>
  <r>
    <s v="13-10-2017"/>
    <s v="13"/>
    <s v="10"/>
    <s v="2017"/>
    <x v="702"/>
    <d v="2017-10-13T00:00:00"/>
    <x v="3"/>
    <x v="9"/>
    <x v="647"/>
    <x v="5"/>
    <x v="2"/>
    <x v="9"/>
    <s v="Fellowes PB500 Electric Punch Plastic Comb Binding Machine with Manual Bind"/>
    <n v="5083.96"/>
    <n v="5"/>
    <n v="1906.49"/>
  </r>
  <r>
    <s v="13-10-2017"/>
    <s v="13"/>
    <s v="10"/>
    <s v="2017"/>
    <x v="702"/>
    <d v="2017-10-13T00:00:00"/>
    <x v="3"/>
    <x v="9"/>
    <x v="550"/>
    <x v="17"/>
    <x v="2"/>
    <x v="6"/>
    <s v="Trav-L-File Heavy-Duty Shuttle II, Black"/>
    <n v="348.56"/>
    <n v="8"/>
    <n v="104.57"/>
  </r>
  <r>
    <s v="13-10-2017"/>
    <s v="13"/>
    <s v="10"/>
    <s v="2017"/>
    <x v="702"/>
    <d v="2017-10-13T00:00:00"/>
    <x v="3"/>
    <x v="9"/>
    <x v="368"/>
    <x v="19"/>
    <x v="2"/>
    <x v="8"/>
    <s v="Avery 52"/>
    <n v="11.07"/>
    <n v="3"/>
    <n v="5.2"/>
  </r>
  <r>
    <s v="13-10-2017"/>
    <s v="13"/>
    <s v="10"/>
    <s v="2017"/>
    <x v="702"/>
    <d v="2017-10-13T00:00:00"/>
    <x v="3"/>
    <x v="9"/>
    <x v="368"/>
    <x v="19"/>
    <x v="1"/>
    <x v="7"/>
    <s v="Bretford Rectangular Conference Table Tops"/>
    <n v="1504.52"/>
    <n v="4"/>
    <n v="346.04"/>
  </r>
  <r>
    <s v="13-10-2017"/>
    <s v="13"/>
    <s v="10"/>
    <s v="2017"/>
    <x v="702"/>
    <d v="2017-10-13T00:00:00"/>
    <x v="3"/>
    <x v="9"/>
    <x v="368"/>
    <x v="19"/>
    <x v="2"/>
    <x v="3"/>
    <s v="Xerox 231"/>
    <n v="25.92"/>
    <n v="4"/>
    <n v="12.44"/>
  </r>
  <r>
    <s v="14-10-2017"/>
    <s v="14"/>
    <s v="10"/>
    <s v="2017"/>
    <x v="703"/>
    <d v="2017-10-14T00:00:00"/>
    <x v="3"/>
    <x v="9"/>
    <x v="756"/>
    <x v="29"/>
    <x v="2"/>
    <x v="9"/>
    <s v="Acco PRESSTEX Data Binder with Storage Hooks, Dark Blue, 14 7/8&quot; X 11&quot;"/>
    <n v="37.659999999999997"/>
    <n v="7"/>
    <n v="18.45"/>
  </r>
  <r>
    <s v="14-10-2017"/>
    <s v="14"/>
    <s v="10"/>
    <s v="2017"/>
    <x v="703"/>
    <d v="2017-10-14T00:00:00"/>
    <x v="3"/>
    <x v="9"/>
    <x v="691"/>
    <x v="5"/>
    <x v="1"/>
    <x v="5"/>
    <s v="C-Line Cubicle Keepers Polyproplyene Holder With Velcro Backings"/>
    <n v="9.4600000000000009"/>
    <n v="2"/>
    <n v="3.69"/>
  </r>
  <r>
    <s v="14-10-2017"/>
    <s v="14"/>
    <s v="10"/>
    <s v="2017"/>
    <x v="703"/>
    <d v="2017-10-14T00:00:00"/>
    <x v="3"/>
    <x v="9"/>
    <x v="427"/>
    <x v="3"/>
    <x v="2"/>
    <x v="9"/>
    <s v="GBC Twin Loop Wire Binding Elements, 9/16&quot; Spine, Black"/>
    <n v="27.4"/>
    <n v="9"/>
    <n v="-42.46"/>
  </r>
  <r>
    <s v="14-10-2017"/>
    <s v="14"/>
    <s v="10"/>
    <s v="2017"/>
    <x v="703"/>
    <d v="2017-10-14T00:00:00"/>
    <x v="3"/>
    <x v="9"/>
    <x v="427"/>
    <x v="3"/>
    <x v="2"/>
    <x v="9"/>
    <s v="Catalog Binders with Expanding Posts"/>
    <n v="13.46"/>
    <n v="1"/>
    <n v="-23.55"/>
  </r>
  <r>
    <s v="14-10-2017"/>
    <s v="14"/>
    <s v="10"/>
    <s v="2017"/>
    <x v="703"/>
    <d v="2017-10-14T00:00:00"/>
    <x v="3"/>
    <x v="9"/>
    <x v="114"/>
    <x v="5"/>
    <x v="0"/>
    <x v="0"/>
    <s v="Verbatim 25 GB 6x Blu-ray Single Layer Recordable Disc, 10/Pack"/>
    <n v="46.36"/>
    <n v="4"/>
    <n v="15.3"/>
  </r>
  <r>
    <s v="15-10-2017"/>
    <s v="15"/>
    <s v="10"/>
    <s v="2017"/>
    <x v="704"/>
    <d v="2017-10-15T00:00:00"/>
    <x v="3"/>
    <x v="9"/>
    <x v="256"/>
    <x v="5"/>
    <x v="2"/>
    <x v="11"/>
    <s v="Panasonic KP-310 Heavy-Duty Electric Pencil Sharpener"/>
    <n v="87.92"/>
    <n v="4"/>
    <n v="26.38"/>
  </r>
  <r>
    <s v="15-10-2017"/>
    <s v="15"/>
    <s v="10"/>
    <s v="2017"/>
    <x v="704"/>
    <d v="2017-10-15T00:00:00"/>
    <x v="3"/>
    <x v="9"/>
    <x v="293"/>
    <x v="5"/>
    <x v="1"/>
    <x v="7"/>
    <s v="Bush Advantage Collection Round Conference Table"/>
    <n v="510.24"/>
    <n v="3"/>
    <n v="6.38"/>
  </r>
  <r>
    <s v="15-10-2017"/>
    <s v="15"/>
    <s v="10"/>
    <s v="2017"/>
    <x v="704"/>
    <d v="2017-10-15T00:00:00"/>
    <x v="3"/>
    <x v="9"/>
    <x v="293"/>
    <x v="5"/>
    <x v="2"/>
    <x v="3"/>
    <s v="Xerox 1919"/>
    <n v="204.95"/>
    <n v="5"/>
    <n v="100.43"/>
  </r>
  <r>
    <s v="15-10-2017"/>
    <s v="15"/>
    <s v="10"/>
    <s v="2017"/>
    <x v="704"/>
    <d v="2017-10-15T00:00:00"/>
    <x v="3"/>
    <x v="9"/>
    <x v="227"/>
    <x v="30"/>
    <x v="2"/>
    <x v="8"/>
    <s v="Permanent Self-Adhesive File Folder Labels for Typewriters by Universal"/>
    <n v="13.05"/>
    <n v="5"/>
    <n v="6"/>
  </r>
  <r>
    <s v="15-10-2017"/>
    <s v="15"/>
    <s v="10"/>
    <s v="2017"/>
    <x v="704"/>
    <d v="2017-10-15T00:00:00"/>
    <x v="3"/>
    <x v="9"/>
    <x v="729"/>
    <x v="5"/>
    <x v="2"/>
    <x v="8"/>
    <s v="Avery 4027 File Folder Labels for Dot Matrix Printers, 5000 Labels per Box, White"/>
    <n v="152.65"/>
    <n v="5"/>
    <n v="70.22"/>
  </r>
  <r>
    <s v="15-10-2017"/>
    <s v="15"/>
    <s v="10"/>
    <s v="2017"/>
    <x v="704"/>
    <d v="2017-10-15T00:00:00"/>
    <x v="3"/>
    <x v="9"/>
    <x v="729"/>
    <x v="5"/>
    <x v="1"/>
    <x v="5"/>
    <s v="Executive Impressions 14&quot; Two-Color Numerals Wall Clock"/>
    <n v="22.72"/>
    <n v="1"/>
    <n v="9.32"/>
  </r>
  <r>
    <s v="15-10-2017"/>
    <s v="15"/>
    <s v="10"/>
    <s v="2017"/>
    <x v="704"/>
    <d v="2017-10-15T00:00:00"/>
    <x v="3"/>
    <x v="9"/>
    <x v="378"/>
    <x v="5"/>
    <x v="2"/>
    <x v="8"/>
    <s v="Avery 478"/>
    <n v="14.73"/>
    <n v="3"/>
    <n v="7.22"/>
  </r>
  <r>
    <s v="15-10-2017"/>
    <s v="15"/>
    <s v="10"/>
    <s v="2017"/>
    <x v="704"/>
    <d v="2017-10-15T00:00:00"/>
    <x v="3"/>
    <x v="9"/>
    <x v="634"/>
    <x v="27"/>
    <x v="2"/>
    <x v="11"/>
    <s v="Avery Hi-Liter Smear-Safe Highlighters"/>
    <n v="11.68"/>
    <n v="2"/>
    <n v="4.2"/>
  </r>
  <r>
    <s v="16-10-2017"/>
    <s v="16"/>
    <s v="10"/>
    <s v="2017"/>
    <x v="705"/>
    <d v="2017-10-16T00:00:00"/>
    <x v="3"/>
    <x v="9"/>
    <x v="711"/>
    <x v="17"/>
    <x v="2"/>
    <x v="9"/>
    <s v="Large Capacity Hanging Post Binders"/>
    <n v="124.75"/>
    <n v="5"/>
    <n v="57.39"/>
  </r>
  <r>
    <s v="16-10-2017"/>
    <s v="16"/>
    <s v="10"/>
    <s v="2017"/>
    <x v="705"/>
    <d v="2017-10-16T00:00:00"/>
    <x v="3"/>
    <x v="9"/>
    <x v="716"/>
    <x v="2"/>
    <x v="1"/>
    <x v="5"/>
    <s v="Executive Impressions Supervisor Wall Clock"/>
    <n v="547.29999999999995"/>
    <n v="13"/>
    <n v="175.14"/>
  </r>
  <r>
    <s v="16-10-2017"/>
    <s v="16"/>
    <s v="10"/>
    <s v="2017"/>
    <x v="705"/>
    <d v="2017-10-16T00:00:00"/>
    <x v="3"/>
    <x v="9"/>
    <x v="458"/>
    <x v="22"/>
    <x v="2"/>
    <x v="3"/>
    <s v="Green Bar Computer Printout Paper"/>
    <n v="307.77999999999997"/>
    <n v="7"/>
    <n v="111.57"/>
  </r>
  <r>
    <s v="16-10-2017"/>
    <s v="16"/>
    <s v="10"/>
    <s v="2017"/>
    <x v="705"/>
    <d v="2017-10-16T00:00:00"/>
    <x v="3"/>
    <x v="9"/>
    <x v="115"/>
    <x v="22"/>
    <x v="0"/>
    <x v="15"/>
    <s v="Swingline SM12-08 MicroCut Jam Free Shredder"/>
    <n v="599.99"/>
    <n v="5"/>
    <n v="-479.99"/>
  </r>
  <r>
    <s v="16-10-2017"/>
    <s v="16"/>
    <s v="10"/>
    <s v="2017"/>
    <x v="705"/>
    <d v="2017-10-16T00:00:00"/>
    <x v="3"/>
    <x v="9"/>
    <x v="289"/>
    <x v="23"/>
    <x v="0"/>
    <x v="0"/>
    <s v="Memorex Mini Travel Drive 8 GB USB 2.0 Flash Drive"/>
    <n v="18.53"/>
    <n v="2"/>
    <n v="4.4000000000000004"/>
  </r>
  <r>
    <s v="16-10-2017"/>
    <s v="16"/>
    <s v="10"/>
    <s v="2017"/>
    <x v="705"/>
    <d v="2017-10-16T00:00:00"/>
    <x v="3"/>
    <x v="9"/>
    <x v="289"/>
    <x v="23"/>
    <x v="1"/>
    <x v="7"/>
    <s v="Balt Solid Wood Round Tables"/>
    <n v="1875.26"/>
    <n v="7"/>
    <n v="-968.88"/>
  </r>
  <r>
    <s v="17-10-2017"/>
    <s v="17"/>
    <s v="10"/>
    <s v="2017"/>
    <x v="706"/>
    <d v="2017-10-17T00:00:00"/>
    <x v="3"/>
    <x v="9"/>
    <x v="538"/>
    <x v="43"/>
    <x v="2"/>
    <x v="6"/>
    <s v="2300 Heavy-Duty Transfer File Systems by Perma"/>
    <n v="49.96"/>
    <n v="2"/>
    <n v="9.49"/>
  </r>
  <r>
    <s v="17-10-2017"/>
    <s v="17"/>
    <s v="10"/>
    <s v="2017"/>
    <x v="706"/>
    <d v="2017-10-17T00:00:00"/>
    <x v="3"/>
    <x v="9"/>
    <x v="538"/>
    <x v="43"/>
    <x v="2"/>
    <x v="3"/>
    <s v="Xerox 1958"/>
    <n v="12.96"/>
    <n v="2"/>
    <n v="6.22"/>
  </r>
  <r>
    <s v="17-10-2017"/>
    <s v="17"/>
    <s v="10"/>
    <s v="2017"/>
    <x v="706"/>
    <d v="2017-10-17T00:00:00"/>
    <x v="3"/>
    <x v="9"/>
    <x v="423"/>
    <x v="5"/>
    <x v="2"/>
    <x v="11"/>
    <s v="Economy #2 Pencils"/>
    <n v="10.64"/>
    <n v="4"/>
    <n v="2.77"/>
  </r>
  <r>
    <s v="17-10-2017"/>
    <s v="17"/>
    <s v="10"/>
    <s v="2017"/>
    <x v="706"/>
    <d v="2017-10-17T00:00:00"/>
    <x v="3"/>
    <x v="9"/>
    <x v="91"/>
    <x v="5"/>
    <x v="0"/>
    <x v="2"/>
    <s v="Panasonic KX-TG6844B Expandable Digital Cordless Telephone"/>
    <n v="52.79"/>
    <n v="1"/>
    <n v="4.62"/>
  </r>
  <r>
    <s v="19-10-2017"/>
    <s v="19"/>
    <s v="10"/>
    <s v="2017"/>
    <x v="707"/>
    <d v="2017-10-19T00:00:00"/>
    <x v="3"/>
    <x v="9"/>
    <x v="372"/>
    <x v="4"/>
    <x v="2"/>
    <x v="3"/>
    <s v="Easy-staple paper"/>
    <n v="29.47"/>
    <n v="3"/>
    <n v="9.9499999999999993"/>
  </r>
  <r>
    <s v="19-10-2017"/>
    <s v="19"/>
    <s v="10"/>
    <s v="2017"/>
    <x v="707"/>
    <d v="2017-10-19T00:00:00"/>
    <x v="3"/>
    <x v="9"/>
    <x v="613"/>
    <x v="6"/>
    <x v="1"/>
    <x v="5"/>
    <s v="Westinghouse Mesh Shade Clip-On Gooseneck Lamp, Black"/>
    <n v="56.56"/>
    <n v="4"/>
    <n v="14.71"/>
  </r>
  <r>
    <s v="19-10-2017"/>
    <s v="19"/>
    <s v="10"/>
    <s v="2017"/>
    <x v="707"/>
    <d v="2017-10-19T00:00:00"/>
    <x v="3"/>
    <x v="9"/>
    <x v="613"/>
    <x v="6"/>
    <x v="2"/>
    <x v="6"/>
    <s v="Crate-A-Files"/>
    <n v="32.700000000000003"/>
    <n v="3"/>
    <n v="8.5"/>
  </r>
  <r>
    <s v="19-10-2017"/>
    <s v="19"/>
    <s v="10"/>
    <s v="2017"/>
    <x v="707"/>
    <d v="2017-10-19T00:00:00"/>
    <x v="3"/>
    <x v="9"/>
    <x v="348"/>
    <x v="13"/>
    <x v="2"/>
    <x v="11"/>
    <s v="Boston 16801 Nautilus Battery Pencil Sharpener"/>
    <n v="123.26"/>
    <n v="7"/>
    <n v="9.24"/>
  </r>
  <r>
    <s v="19-10-2017"/>
    <s v="19"/>
    <s v="10"/>
    <s v="2017"/>
    <x v="707"/>
    <d v="2017-10-19T00:00:00"/>
    <x v="3"/>
    <x v="9"/>
    <x v="348"/>
    <x v="13"/>
    <x v="2"/>
    <x v="3"/>
    <s v="It's Hot Message Books with Stickers, 2 3/4&quot; x 5&quot;"/>
    <n v="23.68"/>
    <n v="4"/>
    <n v="7.4"/>
  </r>
  <r>
    <s v="19-10-2017"/>
    <s v="19"/>
    <s v="10"/>
    <s v="2017"/>
    <x v="707"/>
    <d v="2017-10-19T00:00:00"/>
    <x v="3"/>
    <x v="9"/>
    <x v="348"/>
    <x v="13"/>
    <x v="0"/>
    <x v="2"/>
    <s v="Digium D40 VoIP phone"/>
    <n v="309.58"/>
    <n v="4"/>
    <n v="-56.76"/>
  </r>
  <r>
    <s v="19-10-2017"/>
    <s v="19"/>
    <s v="10"/>
    <s v="2017"/>
    <x v="707"/>
    <d v="2017-10-19T00:00:00"/>
    <x v="3"/>
    <x v="9"/>
    <x v="367"/>
    <x v="4"/>
    <x v="0"/>
    <x v="2"/>
    <s v="QVS USB Car Charger 2-Port 2.1Amp for iPod/iPhone/iPad/iPad 2/iPad 3"/>
    <n v="16.68"/>
    <n v="3"/>
    <n v="5.21"/>
  </r>
  <r>
    <s v="19-10-2017"/>
    <s v="19"/>
    <s v="10"/>
    <s v="2017"/>
    <x v="707"/>
    <d v="2017-10-19T00:00:00"/>
    <x v="3"/>
    <x v="9"/>
    <x v="213"/>
    <x v="12"/>
    <x v="2"/>
    <x v="9"/>
    <s v="GBC DocuBind P400 Electric Binding System"/>
    <n v="1633.19"/>
    <n v="4"/>
    <n v="-1306.55"/>
  </r>
  <r>
    <s v="19-10-2017"/>
    <s v="19"/>
    <s v="10"/>
    <s v="2017"/>
    <x v="707"/>
    <d v="2017-10-19T00:00:00"/>
    <x v="3"/>
    <x v="9"/>
    <x v="403"/>
    <x v="5"/>
    <x v="2"/>
    <x v="13"/>
    <s v="Ampad #10 Peel &amp; Seel Holiday Envelopes"/>
    <n v="8.9600000000000009"/>
    <n v="2"/>
    <n v="4.3"/>
  </r>
  <r>
    <s v="19-10-2017"/>
    <s v="19"/>
    <s v="10"/>
    <s v="2017"/>
    <x v="707"/>
    <d v="2017-10-19T00:00:00"/>
    <x v="3"/>
    <x v="9"/>
    <x v="403"/>
    <x v="5"/>
    <x v="2"/>
    <x v="8"/>
    <s v="Avery 518"/>
    <n v="31.5"/>
    <n v="10"/>
    <n v="15.12"/>
  </r>
  <r>
    <s v="19-10-2017"/>
    <s v="19"/>
    <s v="10"/>
    <s v="2017"/>
    <x v="707"/>
    <d v="2017-10-19T00:00:00"/>
    <x v="3"/>
    <x v="9"/>
    <x v="403"/>
    <x v="5"/>
    <x v="1"/>
    <x v="5"/>
    <s v="Linden 10&quot; Round Wall Clock, Black"/>
    <n v="30.56"/>
    <n v="2"/>
    <n v="10.39"/>
  </r>
  <r>
    <s v="19-10-2017"/>
    <s v="19"/>
    <s v="10"/>
    <s v="2017"/>
    <x v="707"/>
    <d v="2017-10-19T00:00:00"/>
    <x v="3"/>
    <x v="9"/>
    <x v="403"/>
    <x v="5"/>
    <x v="1"/>
    <x v="7"/>
    <s v="Anderson Hickey Conga Table Tops &amp; Accessories"/>
    <n v="24.37"/>
    <n v="2"/>
    <n v="-3.35"/>
  </r>
  <r>
    <s v="19-10-2017"/>
    <s v="19"/>
    <s v="10"/>
    <s v="2017"/>
    <x v="707"/>
    <d v="2017-10-19T00:00:00"/>
    <x v="3"/>
    <x v="9"/>
    <x v="546"/>
    <x v="3"/>
    <x v="1"/>
    <x v="7"/>
    <s v="Lesro Round Back Collection Coffee Table, End Table"/>
    <n v="91.28"/>
    <n v="1"/>
    <n v="-67.540000000000006"/>
  </r>
  <r>
    <s v="19-10-2017"/>
    <s v="19"/>
    <s v="10"/>
    <s v="2017"/>
    <x v="707"/>
    <d v="2017-10-19T00:00:00"/>
    <x v="3"/>
    <x v="9"/>
    <x v="152"/>
    <x v="4"/>
    <x v="2"/>
    <x v="9"/>
    <s v="SlimView Poly Binder, 3/8&quot;"/>
    <n v="2.0699999999999998"/>
    <n v="2"/>
    <n v="-3.52"/>
  </r>
  <r>
    <s v="19-10-2017"/>
    <s v="19"/>
    <s v="10"/>
    <s v="2017"/>
    <x v="707"/>
    <d v="2017-10-19T00:00:00"/>
    <x v="3"/>
    <x v="9"/>
    <x v="152"/>
    <x v="4"/>
    <x v="1"/>
    <x v="14"/>
    <s v="Rush Hierlooms Collection Rich Wood Bookcases"/>
    <n v="328.4"/>
    <n v="3"/>
    <n v="-91.76"/>
  </r>
  <r>
    <s v="19-10-2017"/>
    <s v="19"/>
    <s v="10"/>
    <s v="2017"/>
    <x v="707"/>
    <d v="2017-10-19T00:00:00"/>
    <x v="3"/>
    <x v="9"/>
    <x v="101"/>
    <x v="5"/>
    <x v="2"/>
    <x v="9"/>
    <s v="JM Magazine Binder"/>
    <n v="39.619999999999997"/>
    <n v="3"/>
    <n v="13.87"/>
  </r>
  <r>
    <s v="20-10-2017"/>
    <s v="20"/>
    <s v="10"/>
    <s v="2017"/>
    <x v="708"/>
    <d v="2017-10-20T00:00:00"/>
    <x v="3"/>
    <x v="9"/>
    <x v="369"/>
    <x v="18"/>
    <x v="1"/>
    <x v="7"/>
    <s v="Chromcraft Rectangular Conference Tables"/>
    <n v="284.36"/>
    <n v="2"/>
    <n v="-75.83"/>
  </r>
  <r>
    <s v="20-10-2017"/>
    <s v="20"/>
    <s v="10"/>
    <s v="2017"/>
    <x v="708"/>
    <d v="2017-10-20T00:00:00"/>
    <x v="3"/>
    <x v="9"/>
    <x v="369"/>
    <x v="18"/>
    <x v="2"/>
    <x v="6"/>
    <s v="Deluxe Rollaway Locking File with Drawer"/>
    <n v="665.41"/>
    <n v="2"/>
    <n v="66.540000000000006"/>
  </r>
  <r>
    <s v="20-10-2017"/>
    <s v="20"/>
    <s v="10"/>
    <s v="2017"/>
    <x v="708"/>
    <d v="2017-10-20T00:00:00"/>
    <x v="3"/>
    <x v="9"/>
    <x v="480"/>
    <x v="9"/>
    <x v="2"/>
    <x v="11"/>
    <s v="Eldon Spacemaker Box, Quick-Snap Lid, Clear"/>
    <n v="13.36"/>
    <n v="4"/>
    <n v="4.1399999999999997"/>
  </r>
  <r>
    <s v="20-10-2017"/>
    <s v="20"/>
    <s v="10"/>
    <s v="2017"/>
    <x v="708"/>
    <d v="2017-10-20T00:00:00"/>
    <x v="3"/>
    <x v="9"/>
    <x v="480"/>
    <x v="9"/>
    <x v="2"/>
    <x v="3"/>
    <s v="Xerox 1884"/>
    <n v="39.96"/>
    <n v="2"/>
    <n v="18.78"/>
  </r>
  <r>
    <s v="20-10-2017"/>
    <s v="20"/>
    <s v="10"/>
    <s v="2017"/>
    <x v="708"/>
    <d v="2017-10-20T00:00:00"/>
    <x v="3"/>
    <x v="9"/>
    <x v="480"/>
    <x v="9"/>
    <x v="2"/>
    <x v="9"/>
    <s v="Binding Machine Supplies"/>
    <n v="145.85"/>
    <n v="5"/>
    <n v="70.010000000000005"/>
  </r>
  <r>
    <s v="20-10-2017"/>
    <s v="20"/>
    <s v="10"/>
    <s v="2017"/>
    <x v="708"/>
    <d v="2017-10-20T00:00:00"/>
    <x v="3"/>
    <x v="9"/>
    <x v="759"/>
    <x v="5"/>
    <x v="2"/>
    <x v="8"/>
    <s v="Avery 510"/>
    <n v="3.75"/>
    <n v="1"/>
    <n v="1.8"/>
  </r>
  <r>
    <s v="20-10-2017"/>
    <s v="20"/>
    <s v="10"/>
    <s v="2017"/>
    <x v="708"/>
    <d v="2017-10-20T00:00:00"/>
    <x v="3"/>
    <x v="9"/>
    <x v="759"/>
    <x v="5"/>
    <x v="2"/>
    <x v="9"/>
    <s v="Wilson Jones Four-Pocket Poly Binders"/>
    <n v="20.93"/>
    <n v="4"/>
    <n v="7.59"/>
  </r>
  <r>
    <s v="20-10-2017"/>
    <s v="20"/>
    <s v="10"/>
    <s v="2017"/>
    <x v="708"/>
    <d v="2017-10-20T00:00:00"/>
    <x v="3"/>
    <x v="9"/>
    <x v="372"/>
    <x v="13"/>
    <x v="2"/>
    <x v="3"/>
    <s v="Xerox 1887"/>
    <n v="45.53"/>
    <n v="3"/>
    <n v="15.93"/>
  </r>
  <r>
    <s v="20-10-2017"/>
    <s v="20"/>
    <s v="10"/>
    <s v="2017"/>
    <x v="708"/>
    <d v="2017-10-20T00:00:00"/>
    <x v="3"/>
    <x v="9"/>
    <x v="132"/>
    <x v="2"/>
    <x v="2"/>
    <x v="8"/>
    <s v="Avery 478"/>
    <n v="24.55"/>
    <n v="5"/>
    <n v="12.03"/>
  </r>
  <r>
    <s v="20-10-2017"/>
    <s v="20"/>
    <s v="10"/>
    <s v="2017"/>
    <x v="708"/>
    <d v="2017-10-20T00:00:00"/>
    <x v="3"/>
    <x v="9"/>
    <x v="557"/>
    <x v="11"/>
    <x v="2"/>
    <x v="6"/>
    <s v="Woodgrain Magazine Files by Perma"/>
    <n v="4.7699999999999996"/>
    <n v="2"/>
    <n v="-0.77"/>
  </r>
  <r>
    <s v="20-10-2017"/>
    <s v="20"/>
    <s v="10"/>
    <s v="2017"/>
    <x v="708"/>
    <d v="2017-10-20T00:00:00"/>
    <x v="3"/>
    <x v="9"/>
    <x v="557"/>
    <x v="11"/>
    <x v="2"/>
    <x v="3"/>
    <s v="REDIFORM Incoming/Outgoing Call Register, 11&quot; X 8 1/2&quot;, 100 Messages"/>
    <n v="6.67"/>
    <n v="1"/>
    <n v="2.5"/>
  </r>
  <r>
    <s v="20-10-2017"/>
    <s v="20"/>
    <s v="10"/>
    <s v="2017"/>
    <x v="708"/>
    <d v="2017-10-20T00:00:00"/>
    <x v="3"/>
    <x v="9"/>
    <x v="557"/>
    <x v="11"/>
    <x v="2"/>
    <x v="11"/>
    <s v="Prang Drawing Pencil Set"/>
    <n v="4.45"/>
    <n v="2"/>
    <n v="1.1100000000000001"/>
  </r>
  <r>
    <s v="20-10-2017"/>
    <s v="20"/>
    <s v="10"/>
    <s v="2017"/>
    <x v="708"/>
    <d v="2017-10-20T00:00:00"/>
    <x v="3"/>
    <x v="9"/>
    <x v="557"/>
    <x v="11"/>
    <x v="1"/>
    <x v="5"/>
    <s v="DAX Wood Document Frame."/>
    <n v="43.94"/>
    <n v="4"/>
    <n v="6.04"/>
  </r>
  <r>
    <s v="20-10-2017"/>
    <s v="20"/>
    <s v="10"/>
    <s v="2017"/>
    <x v="708"/>
    <d v="2017-10-20T00:00:00"/>
    <x v="3"/>
    <x v="9"/>
    <x v="203"/>
    <x v="12"/>
    <x v="0"/>
    <x v="2"/>
    <s v="PayAnywhere Card Reader"/>
    <n v="15.98"/>
    <n v="2"/>
    <n v="1.4"/>
  </r>
  <r>
    <s v="20-10-2017"/>
    <s v="20"/>
    <s v="10"/>
    <s v="2017"/>
    <x v="708"/>
    <d v="2017-10-20T00:00:00"/>
    <x v="3"/>
    <x v="9"/>
    <x v="203"/>
    <x v="12"/>
    <x v="2"/>
    <x v="3"/>
    <s v="Great White Multi-Use Recycled Paper (20Lb. and 84 Bright)"/>
    <n v="14.35"/>
    <n v="3"/>
    <n v="4.49"/>
  </r>
  <r>
    <s v="21-10-2017"/>
    <s v="21"/>
    <s v="10"/>
    <s v="2017"/>
    <x v="709"/>
    <d v="2017-10-21T00:00:00"/>
    <x v="3"/>
    <x v="9"/>
    <x v="791"/>
    <x v="11"/>
    <x v="1"/>
    <x v="1"/>
    <s v="Global Commerce Series High-Back Swivel/Tilt Chairs"/>
    <n v="683.95"/>
    <n v="3"/>
    <n v="42.75"/>
  </r>
  <r>
    <s v="21-10-2017"/>
    <s v="21"/>
    <s v="10"/>
    <s v="2017"/>
    <x v="709"/>
    <d v="2017-10-21T00:00:00"/>
    <x v="3"/>
    <x v="9"/>
    <x v="791"/>
    <x v="11"/>
    <x v="1"/>
    <x v="5"/>
    <s v="Eldon Expressions Desk Accessory, Wood Photo Frame, Mahogany"/>
    <n v="45.7"/>
    <n v="3"/>
    <n v="5.14"/>
  </r>
  <r>
    <s v="21-10-2017"/>
    <s v="21"/>
    <s v="10"/>
    <s v="2017"/>
    <x v="709"/>
    <d v="2017-10-21T00:00:00"/>
    <x v="3"/>
    <x v="9"/>
    <x v="120"/>
    <x v="32"/>
    <x v="0"/>
    <x v="2"/>
    <s v="Polycom VVX 310 VoIP phone"/>
    <n v="1439.92"/>
    <n v="8"/>
    <n v="374.38"/>
  </r>
  <r>
    <s v="21-10-2017"/>
    <s v="21"/>
    <s v="10"/>
    <s v="2017"/>
    <x v="709"/>
    <d v="2017-10-21T00:00:00"/>
    <x v="3"/>
    <x v="9"/>
    <x v="120"/>
    <x v="32"/>
    <x v="1"/>
    <x v="7"/>
    <s v="Bevis Boat-Shaped Conference Table"/>
    <n v="262.11"/>
    <n v="1"/>
    <n v="62.91"/>
  </r>
  <r>
    <s v="21-10-2017"/>
    <s v="21"/>
    <s v="10"/>
    <s v="2017"/>
    <x v="709"/>
    <d v="2017-10-21T00:00:00"/>
    <x v="3"/>
    <x v="9"/>
    <x v="154"/>
    <x v="16"/>
    <x v="2"/>
    <x v="3"/>
    <s v="Xerox 218"/>
    <n v="5.18"/>
    <n v="1"/>
    <n v="1.81"/>
  </r>
  <r>
    <s v="21-10-2017"/>
    <s v="21"/>
    <s v="10"/>
    <s v="2017"/>
    <x v="709"/>
    <d v="2017-10-21T00:00:00"/>
    <x v="3"/>
    <x v="9"/>
    <x v="154"/>
    <x v="16"/>
    <x v="1"/>
    <x v="1"/>
    <s v="Global Comet Stacking Armless Chair"/>
    <n v="478.48"/>
    <n v="2"/>
    <n v="47.85"/>
  </r>
  <r>
    <s v="21-10-2017"/>
    <s v="21"/>
    <s v="10"/>
    <s v="2017"/>
    <x v="709"/>
    <d v="2017-10-21T00:00:00"/>
    <x v="3"/>
    <x v="9"/>
    <x v="154"/>
    <x v="16"/>
    <x v="0"/>
    <x v="0"/>
    <s v="Memorex Froggy Flash Drive 8 GB"/>
    <n v="28.4"/>
    <n v="2"/>
    <n v="6.75"/>
  </r>
  <r>
    <s v="21-10-2017"/>
    <s v="21"/>
    <s v="10"/>
    <s v="2017"/>
    <x v="709"/>
    <d v="2017-10-21T00:00:00"/>
    <x v="3"/>
    <x v="9"/>
    <x v="84"/>
    <x v="24"/>
    <x v="2"/>
    <x v="6"/>
    <s v="SAFCO Boltless Steel Shelving"/>
    <n v="909.12"/>
    <n v="8"/>
    <n v="9.09"/>
  </r>
  <r>
    <s v="21-10-2017"/>
    <s v="21"/>
    <s v="10"/>
    <s v="2017"/>
    <x v="709"/>
    <d v="2017-10-21T00:00:00"/>
    <x v="3"/>
    <x v="9"/>
    <x v="658"/>
    <x v="11"/>
    <x v="2"/>
    <x v="11"/>
    <s v="Newell 33"/>
    <n v="17.86"/>
    <n v="4"/>
    <n v="2.0099999999999998"/>
  </r>
  <r>
    <s v="21-10-2017"/>
    <s v="21"/>
    <s v="10"/>
    <s v="2017"/>
    <x v="709"/>
    <d v="2017-10-21T00:00:00"/>
    <x v="3"/>
    <x v="9"/>
    <x v="537"/>
    <x v="3"/>
    <x v="2"/>
    <x v="10"/>
    <s v="Belkin 8 Outlet SurgeMaster II Gold Surge Protector"/>
    <n v="23.99"/>
    <n v="2"/>
    <n v="-62.38"/>
  </r>
  <r>
    <s v="21-10-2017"/>
    <s v="21"/>
    <s v="10"/>
    <s v="2017"/>
    <x v="709"/>
    <d v="2017-10-21T00:00:00"/>
    <x v="3"/>
    <x v="9"/>
    <x v="22"/>
    <x v="22"/>
    <x v="2"/>
    <x v="9"/>
    <s v="Lock-Up Easel 'Spel-Binder'"/>
    <n v="8.56"/>
    <n v="1"/>
    <n v="-6.56"/>
  </r>
  <r>
    <s v="21-10-2017"/>
    <s v="21"/>
    <s v="10"/>
    <s v="2017"/>
    <x v="709"/>
    <d v="2017-10-21T00:00:00"/>
    <x v="3"/>
    <x v="9"/>
    <x v="671"/>
    <x v="18"/>
    <x v="2"/>
    <x v="10"/>
    <s v="Avanti 1.7 Cu. Ft. Refrigerator"/>
    <n v="161.57"/>
    <n v="2"/>
    <n v="16.16"/>
  </r>
  <r>
    <s v="21-10-2017"/>
    <s v="21"/>
    <s v="10"/>
    <s v="2017"/>
    <x v="709"/>
    <d v="2017-10-21T00:00:00"/>
    <x v="3"/>
    <x v="9"/>
    <x v="671"/>
    <x v="18"/>
    <x v="2"/>
    <x v="3"/>
    <s v="RSVP Cards &amp; Envelopes, Blank White, 8-1/2&quot; X 11&quot;, 24 Cards/25 Envelopes/Set"/>
    <n v="4.0599999999999996"/>
    <n v="1"/>
    <n v="1.37"/>
  </r>
  <r>
    <s v="21-10-2017"/>
    <s v="21"/>
    <s v="10"/>
    <s v="2017"/>
    <x v="709"/>
    <d v="2017-10-21T00:00:00"/>
    <x v="3"/>
    <x v="9"/>
    <x v="671"/>
    <x v="18"/>
    <x v="2"/>
    <x v="9"/>
    <s v="SlimView Poly Binder, 3/8&quot;"/>
    <n v="6.22"/>
    <n v="4"/>
    <n v="-4.97"/>
  </r>
  <r>
    <s v="21-10-2017"/>
    <s v="21"/>
    <s v="10"/>
    <s v="2017"/>
    <x v="709"/>
    <d v="2017-10-21T00:00:00"/>
    <x v="3"/>
    <x v="9"/>
    <x v="774"/>
    <x v="13"/>
    <x v="0"/>
    <x v="2"/>
    <s v="Mitel MiVoice 5330e IP Phone"/>
    <n v="329.99"/>
    <n v="2"/>
    <n v="-77"/>
  </r>
  <r>
    <s v="21-10-2017"/>
    <s v="21"/>
    <s v="10"/>
    <s v="2017"/>
    <x v="709"/>
    <d v="2017-10-21T00:00:00"/>
    <x v="3"/>
    <x v="9"/>
    <x v="774"/>
    <x v="13"/>
    <x v="2"/>
    <x v="6"/>
    <s v="Acco Perma 2700 Stacking Storage Drawers"/>
    <n v="71.38"/>
    <n v="3"/>
    <n v="-4.46"/>
  </r>
  <r>
    <s v="21-10-2017"/>
    <s v="21"/>
    <s v="10"/>
    <s v="2017"/>
    <x v="709"/>
    <d v="2017-10-21T00:00:00"/>
    <x v="3"/>
    <x v="9"/>
    <x v="422"/>
    <x v="0"/>
    <x v="2"/>
    <x v="9"/>
    <s v="GBC Instant Report Kit"/>
    <n v="38.82"/>
    <n v="6"/>
    <n v="19.41"/>
  </r>
  <r>
    <s v="21-10-2017"/>
    <s v="21"/>
    <s v="10"/>
    <s v="2017"/>
    <x v="709"/>
    <d v="2017-10-21T00:00:00"/>
    <x v="3"/>
    <x v="9"/>
    <x v="422"/>
    <x v="0"/>
    <x v="2"/>
    <x v="9"/>
    <s v="Acco 3-Hole Punch"/>
    <n v="21.9"/>
    <n v="5"/>
    <n v="10.51"/>
  </r>
  <r>
    <s v="22-10-2017"/>
    <s v="22"/>
    <s v="10"/>
    <s v="2017"/>
    <x v="710"/>
    <d v="2017-10-22T00:00:00"/>
    <x v="3"/>
    <x v="9"/>
    <x v="558"/>
    <x v="2"/>
    <x v="0"/>
    <x v="12"/>
    <s v="Canon imageCLASS 2200 Advanced Copier"/>
    <n v="11199.97"/>
    <n v="4"/>
    <n v="3919.99"/>
  </r>
  <r>
    <s v="22-10-2017"/>
    <s v="22"/>
    <s v="10"/>
    <s v="2017"/>
    <x v="710"/>
    <d v="2017-10-22T00:00:00"/>
    <x v="3"/>
    <x v="9"/>
    <x v="558"/>
    <x v="2"/>
    <x v="0"/>
    <x v="2"/>
    <s v="Polycom CX600 IP Phone VoIP phone"/>
    <n v="2399.6"/>
    <n v="8"/>
    <n v="647.89"/>
  </r>
  <r>
    <s v="22-10-2017"/>
    <s v="22"/>
    <s v="10"/>
    <s v="2017"/>
    <x v="710"/>
    <d v="2017-10-22T00:00:00"/>
    <x v="3"/>
    <x v="9"/>
    <x v="558"/>
    <x v="2"/>
    <x v="2"/>
    <x v="13"/>
    <s v="Globe Weis Peel &amp; Seel First Class Envelopes"/>
    <n v="63.9"/>
    <n v="5"/>
    <n v="28.76"/>
  </r>
  <r>
    <s v="22-10-2017"/>
    <s v="22"/>
    <s v="10"/>
    <s v="2017"/>
    <x v="710"/>
    <d v="2017-10-22T00:00:00"/>
    <x v="3"/>
    <x v="9"/>
    <x v="558"/>
    <x v="2"/>
    <x v="0"/>
    <x v="2"/>
    <s v="i.Sound Portable Power - 8000 mAh"/>
    <n v="52.99"/>
    <n v="1"/>
    <n v="0.53"/>
  </r>
  <r>
    <s v="22-10-2017"/>
    <s v="22"/>
    <s v="10"/>
    <s v="2017"/>
    <x v="710"/>
    <d v="2017-10-22T00:00:00"/>
    <x v="3"/>
    <x v="9"/>
    <x v="42"/>
    <x v="16"/>
    <x v="1"/>
    <x v="7"/>
    <s v="KI Conference Tables"/>
    <n v="177.23"/>
    <n v="5"/>
    <n v="-120.51"/>
  </r>
  <r>
    <s v="22-10-2017"/>
    <s v="22"/>
    <s v="10"/>
    <s v="2017"/>
    <x v="710"/>
    <d v="2017-10-22T00:00:00"/>
    <x v="3"/>
    <x v="9"/>
    <x v="321"/>
    <x v="32"/>
    <x v="2"/>
    <x v="6"/>
    <s v="Fellowes Recycled Storage Drawers"/>
    <n v="333.09"/>
    <n v="3"/>
    <n v="23.32"/>
  </r>
  <r>
    <s v="22-10-2017"/>
    <s v="22"/>
    <s v="10"/>
    <s v="2017"/>
    <x v="710"/>
    <d v="2017-10-22T00:00:00"/>
    <x v="3"/>
    <x v="9"/>
    <x v="321"/>
    <x v="32"/>
    <x v="1"/>
    <x v="7"/>
    <s v="Bevis 36 x 72 Conference Tables"/>
    <n v="248.98"/>
    <n v="2"/>
    <n v="54.78"/>
  </r>
  <r>
    <s v="22-10-2017"/>
    <s v="22"/>
    <s v="10"/>
    <s v="2017"/>
    <x v="710"/>
    <d v="2017-10-22T00:00:00"/>
    <x v="3"/>
    <x v="9"/>
    <x v="188"/>
    <x v="32"/>
    <x v="2"/>
    <x v="11"/>
    <s v="Dixon Ticonderoga Core-Lock Colored Pencils"/>
    <n v="36.44"/>
    <n v="4"/>
    <n v="12.03"/>
  </r>
  <r>
    <s v="22-10-2017"/>
    <s v="22"/>
    <s v="10"/>
    <s v="2017"/>
    <x v="710"/>
    <d v="2017-10-22T00:00:00"/>
    <x v="3"/>
    <x v="9"/>
    <x v="318"/>
    <x v="15"/>
    <x v="2"/>
    <x v="9"/>
    <s v="Storex Flexible Poly Binders with Double Pockets"/>
    <n v="3.17"/>
    <n v="4"/>
    <n v="-2.5299999999999998"/>
  </r>
  <r>
    <s v="22-10-2017"/>
    <s v="22"/>
    <s v="10"/>
    <s v="2017"/>
    <x v="710"/>
    <d v="2017-10-22T00:00:00"/>
    <x v="3"/>
    <x v="9"/>
    <x v="318"/>
    <x v="15"/>
    <x v="1"/>
    <x v="1"/>
    <s v="Office Star - Ergonomic Mid Back Chair with 2-Way Adjustable Arms"/>
    <n v="579.14"/>
    <n v="4"/>
    <n v="-28.96"/>
  </r>
  <r>
    <s v="22-10-2017"/>
    <s v="22"/>
    <s v="10"/>
    <s v="2017"/>
    <x v="710"/>
    <d v="2017-10-22T00:00:00"/>
    <x v="3"/>
    <x v="9"/>
    <x v="90"/>
    <x v="13"/>
    <x v="0"/>
    <x v="2"/>
    <s v="LF Elite 3D Dazzle Designer Hard Case Cover, Lf Stylus Pen and Wiper For Apple Iphone 5c Mini Lite"/>
    <n v="32.700000000000003"/>
    <n v="5"/>
    <n v="-6.54"/>
  </r>
  <r>
    <s v="22-10-2017"/>
    <s v="22"/>
    <s v="10"/>
    <s v="2017"/>
    <x v="710"/>
    <d v="2017-10-22T00:00:00"/>
    <x v="3"/>
    <x v="9"/>
    <x v="90"/>
    <x v="13"/>
    <x v="2"/>
    <x v="13"/>
    <s v="#6 3/4 Gummed Flap White Envelopes"/>
    <n v="31.68"/>
    <n v="4"/>
    <n v="11.09"/>
  </r>
  <r>
    <s v="23-10-2017"/>
    <s v="23"/>
    <s v="10"/>
    <s v="2017"/>
    <x v="711"/>
    <d v="2017-10-23T00:00:00"/>
    <x v="3"/>
    <x v="9"/>
    <x v="792"/>
    <x v="11"/>
    <x v="0"/>
    <x v="2"/>
    <s v="Wilson SignalBoost 841262 DB PRO Amplifier Kit"/>
    <n v="863.88"/>
    <n v="3"/>
    <n v="107.99"/>
  </r>
  <r>
    <s v="23-10-2017"/>
    <s v="23"/>
    <s v="10"/>
    <s v="2017"/>
    <x v="711"/>
    <d v="2017-10-23T00:00:00"/>
    <x v="3"/>
    <x v="9"/>
    <x v="527"/>
    <x v="2"/>
    <x v="2"/>
    <x v="3"/>
    <s v="Xerox 1969"/>
    <n v="11.56"/>
    <n v="2"/>
    <n v="5.66"/>
  </r>
  <r>
    <s v="23-10-2017"/>
    <s v="23"/>
    <s v="10"/>
    <s v="2017"/>
    <x v="711"/>
    <d v="2017-10-23T00:00:00"/>
    <x v="3"/>
    <x v="9"/>
    <x v="527"/>
    <x v="2"/>
    <x v="2"/>
    <x v="3"/>
    <s v="Xerox 4200 Series MultiUse Premium Copy Paper (20Lb. and 84 Bright)"/>
    <n v="26.4"/>
    <n v="5"/>
    <n v="11.88"/>
  </r>
  <r>
    <s v="23-10-2017"/>
    <s v="23"/>
    <s v="10"/>
    <s v="2017"/>
    <x v="711"/>
    <d v="2017-10-23T00:00:00"/>
    <x v="3"/>
    <x v="9"/>
    <x v="527"/>
    <x v="2"/>
    <x v="1"/>
    <x v="5"/>
    <s v="Eldon 200 Class Desk Accessories, Smoke"/>
    <n v="69.08"/>
    <n v="11"/>
    <n v="29.01"/>
  </r>
  <r>
    <s v="23-10-2017"/>
    <s v="23"/>
    <s v="10"/>
    <s v="2017"/>
    <x v="711"/>
    <d v="2017-10-23T00:00:00"/>
    <x v="3"/>
    <x v="9"/>
    <x v="527"/>
    <x v="2"/>
    <x v="0"/>
    <x v="2"/>
    <s v="I Need's 3d Hello Kitty Hybrid Silicone Case Cover for HTC One X 4g with 3d Hello Kitty Stylus Pen Green/pink"/>
    <n v="35.880000000000003"/>
    <n v="3"/>
    <n v="10.050000000000001"/>
  </r>
  <r>
    <s v="23-10-2017"/>
    <s v="23"/>
    <s v="10"/>
    <s v="2017"/>
    <x v="711"/>
    <d v="2017-10-23T00:00:00"/>
    <x v="3"/>
    <x v="9"/>
    <x v="425"/>
    <x v="4"/>
    <x v="2"/>
    <x v="9"/>
    <s v="Storex Dura Pro Binders"/>
    <n v="3.56"/>
    <n v="3"/>
    <n v="-6.24"/>
  </r>
  <r>
    <s v="23-10-2017"/>
    <s v="23"/>
    <s v="10"/>
    <s v="2017"/>
    <x v="711"/>
    <d v="2017-10-23T00:00:00"/>
    <x v="3"/>
    <x v="9"/>
    <x v="425"/>
    <x v="4"/>
    <x v="0"/>
    <x v="2"/>
    <s v="Jabra SPEAK 410 Multidevice Speakerphone"/>
    <n v="823.96"/>
    <n v="5"/>
    <n v="51.5"/>
  </r>
  <r>
    <s v="23-10-2017"/>
    <s v="23"/>
    <s v="10"/>
    <s v="2017"/>
    <x v="711"/>
    <d v="2017-10-23T00:00:00"/>
    <x v="3"/>
    <x v="9"/>
    <x v="425"/>
    <x v="4"/>
    <x v="2"/>
    <x v="11"/>
    <s v="Newell 320"/>
    <n v="10.27"/>
    <n v="3"/>
    <n v="0.9"/>
  </r>
  <r>
    <s v="23-10-2017"/>
    <s v="23"/>
    <s v="10"/>
    <s v="2017"/>
    <x v="711"/>
    <d v="2017-10-23T00:00:00"/>
    <x v="3"/>
    <x v="9"/>
    <x v="524"/>
    <x v="4"/>
    <x v="2"/>
    <x v="9"/>
    <s v="Acco Flexible ACCOHIDE Square Ring Data Binder, Dark Blue, 11 1/2&quot; X 14&quot; 7/8&quot;"/>
    <n v="9.76"/>
    <n v="3"/>
    <n v="-15.13"/>
  </r>
  <r>
    <s v="23-10-2017"/>
    <s v="23"/>
    <s v="10"/>
    <s v="2017"/>
    <x v="711"/>
    <d v="2017-10-23T00:00:00"/>
    <x v="3"/>
    <x v="9"/>
    <x v="524"/>
    <x v="4"/>
    <x v="2"/>
    <x v="6"/>
    <s v="Advantus Rolling Storage Box"/>
    <n v="13.72"/>
    <n v="1"/>
    <n v="1.2"/>
  </r>
  <r>
    <s v="23-10-2017"/>
    <s v="23"/>
    <s v="10"/>
    <s v="2017"/>
    <x v="711"/>
    <d v="2017-10-23T00:00:00"/>
    <x v="3"/>
    <x v="9"/>
    <x v="524"/>
    <x v="4"/>
    <x v="0"/>
    <x v="0"/>
    <s v="WD My Passport Ultra 1TB Portable External Hard Drive"/>
    <n v="55.2"/>
    <n v="1"/>
    <n v="-2.0699999999999998"/>
  </r>
  <r>
    <s v="23-10-2017"/>
    <s v="23"/>
    <s v="10"/>
    <s v="2017"/>
    <x v="711"/>
    <d v="2017-10-23T00:00:00"/>
    <x v="3"/>
    <x v="9"/>
    <x v="524"/>
    <x v="4"/>
    <x v="2"/>
    <x v="6"/>
    <s v="Carina 42&quot;Hx23 3/4&quot;W Media Storage Unit"/>
    <n v="259.14"/>
    <n v="4"/>
    <n v="-58.31"/>
  </r>
  <r>
    <s v="23-10-2017"/>
    <s v="23"/>
    <s v="10"/>
    <s v="2017"/>
    <x v="711"/>
    <d v="2017-10-23T00:00:00"/>
    <x v="3"/>
    <x v="9"/>
    <x v="520"/>
    <x v="43"/>
    <x v="1"/>
    <x v="7"/>
    <s v="KI Adjustable-Height Table"/>
    <n v="240.74"/>
    <n v="4"/>
    <n v="-13.76"/>
  </r>
  <r>
    <s v="23-10-2017"/>
    <s v="23"/>
    <s v="10"/>
    <s v="2017"/>
    <x v="711"/>
    <d v="2017-10-23T00:00:00"/>
    <x v="3"/>
    <x v="9"/>
    <x v="520"/>
    <x v="43"/>
    <x v="1"/>
    <x v="5"/>
    <s v="Eldon 400 Class Desk Accessories, Black Carbon"/>
    <n v="35"/>
    <n v="4"/>
    <n v="14.7"/>
  </r>
  <r>
    <s v="23-10-2017"/>
    <s v="23"/>
    <s v="10"/>
    <s v="2017"/>
    <x v="711"/>
    <d v="2017-10-23T00:00:00"/>
    <x v="3"/>
    <x v="9"/>
    <x v="520"/>
    <x v="43"/>
    <x v="1"/>
    <x v="5"/>
    <s v="Deflect-o DuraMat Antistatic Studded Beveled Mat for Medium Pile Carpeting"/>
    <n v="210.68"/>
    <n v="2"/>
    <n v="50.56"/>
  </r>
  <r>
    <s v="23-10-2017"/>
    <s v="23"/>
    <s v="10"/>
    <s v="2017"/>
    <x v="711"/>
    <d v="2017-10-23T00:00:00"/>
    <x v="3"/>
    <x v="9"/>
    <x v="520"/>
    <x v="43"/>
    <x v="1"/>
    <x v="7"/>
    <s v="Office Impressions End Table, 20-1/2&quot;H x 24&quot;W x 20&quot;D"/>
    <n v="637.9"/>
    <n v="3"/>
    <n v="-127.58"/>
  </r>
  <r>
    <s v="23-10-2017"/>
    <s v="23"/>
    <s v="10"/>
    <s v="2017"/>
    <x v="711"/>
    <d v="2017-10-23T00:00:00"/>
    <x v="3"/>
    <x v="9"/>
    <x v="520"/>
    <x v="43"/>
    <x v="2"/>
    <x v="3"/>
    <s v="Wirebound Message Book, 4 per Page"/>
    <n v="43.44"/>
    <n v="8"/>
    <n v="21.29"/>
  </r>
  <r>
    <s v="23-10-2017"/>
    <s v="23"/>
    <s v="10"/>
    <s v="2017"/>
    <x v="711"/>
    <d v="2017-10-23T00:00:00"/>
    <x v="3"/>
    <x v="9"/>
    <x v="520"/>
    <x v="43"/>
    <x v="2"/>
    <x v="10"/>
    <s v="Hoover Replacement Belt for Commercial Guardsman Heavy-Duty Upright Vacuum"/>
    <n v="2.2200000000000002"/>
    <n v="1"/>
    <n v="0.67"/>
  </r>
  <r>
    <s v="24-10-2017"/>
    <s v="24"/>
    <s v="10"/>
    <s v="2017"/>
    <x v="712"/>
    <d v="2017-10-24T00:00:00"/>
    <x v="3"/>
    <x v="9"/>
    <x v="79"/>
    <x v="4"/>
    <x v="1"/>
    <x v="7"/>
    <s v="Hon 2111 Invitation Series Straight Table"/>
    <n v="517.41"/>
    <n v="5"/>
    <n v="-81.31"/>
  </r>
  <r>
    <s v="24-10-2017"/>
    <s v="24"/>
    <s v="10"/>
    <s v="2017"/>
    <x v="712"/>
    <d v="2017-10-24T00:00:00"/>
    <x v="3"/>
    <x v="9"/>
    <x v="366"/>
    <x v="33"/>
    <x v="2"/>
    <x v="4"/>
    <s v="Staples"/>
    <n v="11.68"/>
    <n v="4"/>
    <n v="5.26"/>
  </r>
  <r>
    <s v="26-10-2017"/>
    <s v="26"/>
    <s v="10"/>
    <s v="2017"/>
    <x v="713"/>
    <d v="2017-10-26T00:00:00"/>
    <x v="3"/>
    <x v="9"/>
    <x v="502"/>
    <x v="7"/>
    <x v="0"/>
    <x v="0"/>
    <s v="LogitechÂ LS21 Speaker System - PC Multimedia - 2.1-CH - Wired"/>
    <n v="19.989999999999998"/>
    <n v="1"/>
    <n v="6.8"/>
  </r>
  <r>
    <s v="26-10-2017"/>
    <s v="26"/>
    <s v="10"/>
    <s v="2017"/>
    <x v="713"/>
    <d v="2017-10-26T00:00:00"/>
    <x v="3"/>
    <x v="9"/>
    <x v="502"/>
    <x v="7"/>
    <x v="2"/>
    <x v="8"/>
    <s v="Avery 511"/>
    <n v="6.16"/>
    <n v="2"/>
    <n v="2.96"/>
  </r>
  <r>
    <s v="26-10-2017"/>
    <s v="26"/>
    <s v="10"/>
    <s v="2017"/>
    <x v="713"/>
    <d v="2017-10-26T00:00:00"/>
    <x v="3"/>
    <x v="9"/>
    <x v="643"/>
    <x v="25"/>
    <x v="1"/>
    <x v="7"/>
    <s v="Lesro Sheffield Collection Coffee Table, End Table, Center Table, Corner Table"/>
    <n v="356.85"/>
    <n v="5"/>
    <n v="60.66"/>
  </r>
  <r>
    <s v="26-10-2017"/>
    <s v="26"/>
    <s v="10"/>
    <s v="2017"/>
    <x v="713"/>
    <d v="2017-10-26T00:00:00"/>
    <x v="3"/>
    <x v="9"/>
    <x v="643"/>
    <x v="25"/>
    <x v="2"/>
    <x v="13"/>
    <s v="Tyvek  Top-Opening Peel &amp; Seel  Envelopes, Gray"/>
    <n v="251.58"/>
    <n v="7"/>
    <n v="113.21"/>
  </r>
  <r>
    <s v="26-10-2017"/>
    <s v="26"/>
    <s v="10"/>
    <s v="2017"/>
    <x v="713"/>
    <d v="2017-10-26T00:00:00"/>
    <x v="3"/>
    <x v="9"/>
    <x v="598"/>
    <x v="13"/>
    <x v="0"/>
    <x v="2"/>
    <s v="Cisco Small Business SPA 502G VoIP phone"/>
    <n v="61.54"/>
    <n v="1"/>
    <n v="-13.33"/>
  </r>
  <r>
    <s v="26-10-2017"/>
    <s v="26"/>
    <s v="10"/>
    <s v="2017"/>
    <x v="713"/>
    <d v="2017-10-26T00:00:00"/>
    <x v="3"/>
    <x v="9"/>
    <x v="598"/>
    <x v="13"/>
    <x v="2"/>
    <x v="9"/>
    <s v="Premium Transparent Presentation Covers, No Pattern/Clear, 8 1/2&quot; x 11&quot;"/>
    <n v="81.44"/>
    <n v="7"/>
    <n v="-65.150000000000006"/>
  </r>
  <r>
    <s v="26-10-2017"/>
    <s v="26"/>
    <s v="10"/>
    <s v="2017"/>
    <x v="713"/>
    <d v="2017-10-26T00:00:00"/>
    <x v="3"/>
    <x v="9"/>
    <x v="517"/>
    <x v="13"/>
    <x v="2"/>
    <x v="9"/>
    <s v="GBC Velobind Prepunched Cover Sets, Regency Series"/>
    <n v="33.28"/>
    <n v="3"/>
    <n v="-27.74"/>
  </r>
  <r>
    <s v="26-10-2017"/>
    <s v="26"/>
    <s v="10"/>
    <s v="2017"/>
    <x v="713"/>
    <d v="2017-10-26T00:00:00"/>
    <x v="3"/>
    <x v="9"/>
    <x v="517"/>
    <x v="13"/>
    <x v="0"/>
    <x v="2"/>
    <s v="Motorla HX550 Universal Bluetooth Headset"/>
    <n v="118.65"/>
    <n v="5"/>
    <n v="19.78"/>
  </r>
  <r>
    <s v="26-10-2017"/>
    <s v="26"/>
    <s v="10"/>
    <s v="2017"/>
    <x v="713"/>
    <d v="2017-10-26T00:00:00"/>
    <x v="3"/>
    <x v="9"/>
    <x v="517"/>
    <x v="13"/>
    <x v="2"/>
    <x v="8"/>
    <s v="Avery 517"/>
    <n v="14.76"/>
    <n v="5"/>
    <n v="4.9800000000000004"/>
  </r>
  <r>
    <s v="26-10-2017"/>
    <s v="26"/>
    <s v="10"/>
    <s v="2017"/>
    <x v="713"/>
    <d v="2017-10-26T00:00:00"/>
    <x v="3"/>
    <x v="9"/>
    <x v="419"/>
    <x v="4"/>
    <x v="2"/>
    <x v="6"/>
    <s v="Multi-Use Personal File Cart and Caster Set, Three Stacking Bins"/>
    <n v="55.62"/>
    <n v="2"/>
    <n v="5.56"/>
  </r>
  <r>
    <s v="27-10-2017"/>
    <s v="27"/>
    <s v="10"/>
    <s v="2017"/>
    <x v="714"/>
    <d v="2017-10-27T00:00:00"/>
    <x v="3"/>
    <x v="9"/>
    <x v="372"/>
    <x v="3"/>
    <x v="2"/>
    <x v="11"/>
    <s v="Prang Colored Pencils"/>
    <n v="7.06"/>
    <n v="3"/>
    <n v="2.21"/>
  </r>
  <r>
    <s v="27-10-2017"/>
    <s v="27"/>
    <s v="10"/>
    <s v="2017"/>
    <x v="714"/>
    <d v="2017-10-27T00:00:00"/>
    <x v="3"/>
    <x v="9"/>
    <x v="372"/>
    <x v="3"/>
    <x v="0"/>
    <x v="2"/>
    <s v="Spigen Samsung Galaxy S5 Case Wallet"/>
    <n v="27.18"/>
    <n v="2"/>
    <n v="2.04"/>
  </r>
  <r>
    <s v="27-10-2017"/>
    <s v="27"/>
    <s v="10"/>
    <s v="2017"/>
    <x v="714"/>
    <d v="2017-10-27T00:00:00"/>
    <x v="3"/>
    <x v="9"/>
    <x v="25"/>
    <x v="5"/>
    <x v="1"/>
    <x v="14"/>
    <s v="O'Sullivan Elevations Bookcase, Cherry Finish"/>
    <n v="556.66999999999996"/>
    <n v="5"/>
    <n v="6.55"/>
  </r>
  <r>
    <s v="27-10-2017"/>
    <s v="27"/>
    <s v="10"/>
    <s v="2017"/>
    <x v="714"/>
    <d v="2017-10-27T00:00:00"/>
    <x v="3"/>
    <x v="9"/>
    <x v="25"/>
    <x v="5"/>
    <x v="0"/>
    <x v="2"/>
    <s v="Jackery Bar Premium Fast-charging Portable Charger"/>
    <n v="95.84"/>
    <n v="4"/>
    <n v="34.74"/>
  </r>
  <r>
    <s v="27-10-2017"/>
    <s v="27"/>
    <s v="10"/>
    <s v="2017"/>
    <x v="714"/>
    <d v="2017-10-27T00:00:00"/>
    <x v="3"/>
    <x v="9"/>
    <x v="468"/>
    <x v="4"/>
    <x v="2"/>
    <x v="13"/>
    <s v="#6 3/4 Gummed Flap White Envelopes"/>
    <n v="15.84"/>
    <n v="2"/>
    <n v="5.54"/>
  </r>
  <r>
    <s v="27-10-2017"/>
    <s v="27"/>
    <s v="10"/>
    <s v="2017"/>
    <x v="714"/>
    <d v="2017-10-27T00:00:00"/>
    <x v="3"/>
    <x v="9"/>
    <x v="468"/>
    <x v="4"/>
    <x v="2"/>
    <x v="3"/>
    <s v="Xerox 1972"/>
    <n v="8.4499999999999993"/>
    <n v="2"/>
    <n v="2.64"/>
  </r>
  <r>
    <s v="27-10-2017"/>
    <s v="27"/>
    <s v="10"/>
    <s v="2017"/>
    <x v="714"/>
    <d v="2017-10-27T00:00:00"/>
    <x v="3"/>
    <x v="9"/>
    <x v="361"/>
    <x v="5"/>
    <x v="1"/>
    <x v="7"/>
    <s v="Chromcraft Rectangular Conference Tables"/>
    <n v="189.58"/>
    <n v="1"/>
    <n v="9.48"/>
  </r>
  <r>
    <s v="27-10-2017"/>
    <s v="27"/>
    <s v="10"/>
    <s v="2017"/>
    <x v="714"/>
    <d v="2017-10-27T00:00:00"/>
    <x v="3"/>
    <x v="9"/>
    <x v="361"/>
    <x v="5"/>
    <x v="0"/>
    <x v="2"/>
    <s v="Griffin GC17055 Auxiliary Audio Cable"/>
    <n v="71.959999999999994"/>
    <n v="5"/>
    <n v="7.2"/>
  </r>
  <r>
    <s v="27-10-2017"/>
    <s v="27"/>
    <s v="10"/>
    <s v="2017"/>
    <x v="714"/>
    <d v="2017-10-27T00:00:00"/>
    <x v="3"/>
    <x v="9"/>
    <x v="581"/>
    <x v="22"/>
    <x v="2"/>
    <x v="3"/>
    <s v="Xerox 1882"/>
    <n v="44.78"/>
    <n v="1"/>
    <n v="16.23"/>
  </r>
  <r>
    <s v="27-10-2017"/>
    <s v="27"/>
    <s v="10"/>
    <s v="2017"/>
    <x v="714"/>
    <d v="2017-10-27T00:00:00"/>
    <x v="3"/>
    <x v="9"/>
    <x v="238"/>
    <x v="11"/>
    <x v="2"/>
    <x v="3"/>
    <s v="Easy-staple paper"/>
    <n v="56.78"/>
    <n v="7"/>
    <n v="20.58"/>
  </r>
  <r>
    <s v="27-10-2017"/>
    <s v="27"/>
    <s v="10"/>
    <s v="2017"/>
    <x v="714"/>
    <d v="2017-10-27T00:00:00"/>
    <x v="3"/>
    <x v="9"/>
    <x v="238"/>
    <x v="11"/>
    <x v="2"/>
    <x v="9"/>
    <s v="Avery Hole Reinforcements"/>
    <n v="5.61"/>
    <n v="3"/>
    <n v="-3.92"/>
  </r>
  <r>
    <s v="27-10-2017"/>
    <s v="27"/>
    <s v="10"/>
    <s v="2017"/>
    <x v="714"/>
    <d v="2017-10-27T00:00:00"/>
    <x v="3"/>
    <x v="9"/>
    <x v="238"/>
    <x v="11"/>
    <x v="2"/>
    <x v="11"/>
    <s v="Rogers Handheld Barrel Pencil Sharpener"/>
    <n v="6.58"/>
    <n v="3"/>
    <n v="0.57999999999999996"/>
  </r>
  <r>
    <s v="28-10-2017"/>
    <s v="28"/>
    <s v="10"/>
    <s v="2017"/>
    <x v="715"/>
    <d v="2017-10-28T00:00:00"/>
    <x v="3"/>
    <x v="9"/>
    <x v="663"/>
    <x v="2"/>
    <x v="2"/>
    <x v="13"/>
    <s v="Recycled Interoffice Envelopes with String and Button Closure, 10 x 13"/>
    <n v="47.98"/>
    <n v="2"/>
    <n v="23.99"/>
  </r>
  <r>
    <s v="28-10-2017"/>
    <s v="28"/>
    <s v="10"/>
    <s v="2017"/>
    <x v="715"/>
    <d v="2017-10-28T00:00:00"/>
    <x v="3"/>
    <x v="9"/>
    <x v="232"/>
    <x v="4"/>
    <x v="0"/>
    <x v="0"/>
    <s v="ImationÂ 8gb Micro Traveldrive Usb 2.0Â Flash Drive"/>
    <n v="24"/>
    <n v="2"/>
    <n v="-2.7"/>
  </r>
  <r>
    <s v="28-10-2017"/>
    <s v="28"/>
    <s v="10"/>
    <s v="2017"/>
    <x v="715"/>
    <d v="2017-10-28T00:00:00"/>
    <x v="3"/>
    <x v="9"/>
    <x v="232"/>
    <x v="4"/>
    <x v="2"/>
    <x v="3"/>
    <s v="Xerox 21"/>
    <n v="15.55"/>
    <n v="3"/>
    <n v="5.44"/>
  </r>
  <r>
    <s v="28-10-2017"/>
    <s v="28"/>
    <s v="10"/>
    <s v="2017"/>
    <x v="715"/>
    <d v="2017-10-28T00:00:00"/>
    <x v="3"/>
    <x v="9"/>
    <x v="232"/>
    <x v="4"/>
    <x v="0"/>
    <x v="0"/>
    <s v="Logitech Desktop MK120 Mouse and keyboard Combo"/>
    <n v="26.18"/>
    <n v="2"/>
    <n v="-3.27"/>
  </r>
  <r>
    <s v="28-10-2017"/>
    <s v="28"/>
    <s v="10"/>
    <s v="2017"/>
    <x v="715"/>
    <d v="2017-10-28T00:00:00"/>
    <x v="3"/>
    <x v="9"/>
    <x v="749"/>
    <x v="12"/>
    <x v="1"/>
    <x v="5"/>
    <s v="Computer Room Manger, 14&quot;"/>
    <n v="77.95"/>
    <n v="3"/>
    <n v="15.59"/>
  </r>
  <r>
    <s v="28-10-2017"/>
    <s v="28"/>
    <s v="10"/>
    <s v="2017"/>
    <x v="715"/>
    <d v="2017-10-28T00:00:00"/>
    <x v="3"/>
    <x v="9"/>
    <x v="749"/>
    <x v="12"/>
    <x v="2"/>
    <x v="6"/>
    <s v="Gould Plastics 18-Pocket Panel Bin, 34w x 5-1/4d x 20-1/2h"/>
    <n v="147.18"/>
    <n v="2"/>
    <n v="-29.44"/>
  </r>
  <r>
    <s v="28-10-2017"/>
    <s v="28"/>
    <s v="10"/>
    <s v="2017"/>
    <x v="715"/>
    <d v="2017-10-28T00:00:00"/>
    <x v="3"/>
    <x v="9"/>
    <x v="749"/>
    <x v="12"/>
    <x v="2"/>
    <x v="3"/>
    <s v="Xerox 1936"/>
    <n v="47.95"/>
    <n v="3"/>
    <n v="16.18"/>
  </r>
  <r>
    <s v="28-10-2017"/>
    <s v="28"/>
    <s v="10"/>
    <s v="2017"/>
    <x v="715"/>
    <d v="2017-10-28T00:00:00"/>
    <x v="3"/>
    <x v="9"/>
    <x v="98"/>
    <x v="6"/>
    <x v="2"/>
    <x v="8"/>
    <s v="Avery 519"/>
    <n v="21.93"/>
    <n v="3"/>
    <n v="10.31"/>
  </r>
  <r>
    <s v="29-10-2017"/>
    <s v="29"/>
    <s v="10"/>
    <s v="2017"/>
    <x v="716"/>
    <d v="2017-10-29T00:00:00"/>
    <x v="3"/>
    <x v="9"/>
    <x v="204"/>
    <x v="2"/>
    <x v="2"/>
    <x v="3"/>
    <s v="Things To Do Today Pad"/>
    <n v="46.96"/>
    <n v="8"/>
    <n v="22.54"/>
  </r>
  <r>
    <s v="30-10-2017"/>
    <s v="30"/>
    <s v="10"/>
    <s v="2017"/>
    <x v="717"/>
    <d v="2017-10-30T00:00:00"/>
    <x v="3"/>
    <x v="9"/>
    <x v="647"/>
    <x v="1"/>
    <x v="1"/>
    <x v="5"/>
    <s v="Magna Visual Magnetic Picture Hangers"/>
    <n v="9.64"/>
    <n v="2"/>
    <n v="3.66"/>
  </r>
  <r>
    <s v="30-10-2017"/>
    <s v="30"/>
    <s v="10"/>
    <s v="2017"/>
    <x v="717"/>
    <d v="2017-10-30T00:00:00"/>
    <x v="3"/>
    <x v="9"/>
    <x v="263"/>
    <x v="1"/>
    <x v="2"/>
    <x v="9"/>
    <s v="GBC Velobind Prepunched Cover Sets, Regency Series"/>
    <n v="88.75"/>
    <n v="3"/>
    <n v="27.74"/>
  </r>
  <r>
    <s v="30-10-2017"/>
    <s v="30"/>
    <s v="10"/>
    <s v="2017"/>
    <x v="717"/>
    <d v="2017-10-30T00:00:00"/>
    <x v="3"/>
    <x v="9"/>
    <x v="263"/>
    <x v="1"/>
    <x v="2"/>
    <x v="9"/>
    <s v="Cardinal Slant-D Ring Binders"/>
    <n v="13.9"/>
    <n v="2"/>
    <n v="5.21"/>
  </r>
  <r>
    <s v="30-10-2017"/>
    <s v="30"/>
    <s v="10"/>
    <s v="2017"/>
    <x v="717"/>
    <d v="2017-10-30T00:00:00"/>
    <x v="3"/>
    <x v="9"/>
    <x v="506"/>
    <x v="5"/>
    <x v="2"/>
    <x v="8"/>
    <s v="Avery 500"/>
    <n v="43.86"/>
    <n v="6"/>
    <n v="20.61"/>
  </r>
  <r>
    <s v="30-10-2017"/>
    <s v="30"/>
    <s v="10"/>
    <s v="2017"/>
    <x v="717"/>
    <d v="2017-10-30T00:00:00"/>
    <x v="3"/>
    <x v="9"/>
    <x v="506"/>
    <x v="5"/>
    <x v="0"/>
    <x v="2"/>
    <s v="Geemarc AmpliPOWER60"/>
    <n v="148.47999999999999"/>
    <n v="2"/>
    <n v="16.7"/>
  </r>
  <r>
    <s v="30-10-2017"/>
    <s v="30"/>
    <s v="10"/>
    <s v="2017"/>
    <x v="717"/>
    <d v="2017-10-30T00:00:00"/>
    <x v="3"/>
    <x v="9"/>
    <x v="506"/>
    <x v="5"/>
    <x v="2"/>
    <x v="3"/>
    <s v="&quot;While you Were Out&quot; Message Book, One Form per Page"/>
    <n v="7.42"/>
    <n v="2"/>
    <n v="3.71"/>
  </r>
  <r>
    <s v="30-10-2017"/>
    <s v="30"/>
    <s v="10"/>
    <s v="2017"/>
    <x v="717"/>
    <d v="2017-10-30T00:00:00"/>
    <x v="3"/>
    <x v="9"/>
    <x v="506"/>
    <x v="5"/>
    <x v="1"/>
    <x v="1"/>
    <s v="Global Leather Task Chair, Black"/>
    <n v="71.989999999999995"/>
    <n v="1"/>
    <n v="-0.9"/>
  </r>
  <r>
    <s v="30-10-2017"/>
    <s v="30"/>
    <s v="10"/>
    <s v="2017"/>
    <x v="717"/>
    <d v="2017-10-30T00:00:00"/>
    <x v="3"/>
    <x v="9"/>
    <x v="506"/>
    <x v="5"/>
    <x v="2"/>
    <x v="11"/>
    <s v="4009 Highlighters by Sanford"/>
    <n v="19.899999999999999"/>
    <n v="5"/>
    <n v="6.57"/>
  </r>
  <r>
    <s v="30-10-2017"/>
    <s v="30"/>
    <s v="10"/>
    <s v="2017"/>
    <x v="717"/>
    <d v="2017-10-30T00:00:00"/>
    <x v="3"/>
    <x v="9"/>
    <x v="506"/>
    <x v="5"/>
    <x v="2"/>
    <x v="10"/>
    <s v="Acco 7-Outlet Masterpiece Power Center, Wihtout Fax/Phone Line Protection"/>
    <n v="1702.12"/>
    <n v="14"/>
    <n v="510.64"/>
  </r>
  <r>
    <s v="30-10-2017"/>
    <s v="30"/>
    <s v="10"/>
    <s v="2017"/>
    <x v="717"/>
    <d v="2017-10-30T00:00:00"/>
    <x v="3"/>
    <x v="9"/>
    <x v="303"/>
    <x v="13"/>
    <x v="2"/>
    <x v="3"/>
    <s v="Xerox 231"/>
    <n v="20.74"/>
    <n v="4"/>
    <n v="7.26"/>
  </r>
  <r>
    <s v="30-10-2017"/>
    <s v="30"/>
    <s v="10"/>
    <s v="2017"/>
    <x v="717"/>
    <d v="2017-10-30T00:00:00"/>
    <x v="3"/>
    <x v="9"/>
    <x v="303"/>
    <x v="13"/>
    <x v="1"/>
    <x v="5"/>
    <s v="Stacking Tray, Side-Loading, Legal, Smoke"/>
    <n v="7.17"/>
    <n v="2"/>
    <n v="0.99"/>
  </r>
  <r>
    <s v="30-10-2017"/>
    <s v="30"/>
    <s v="10"/>
    <s v="2017"/>
    <x v="717"/>
    <d v="2017-10-30T00:00:00"/>
    <x v="3"/>
    <x v="9"/>
    <x v="303"/>
    <x v="13"/>
    <x v="2"/>
    <x v="6"/>
    <s v="Eldon Shelf Savers Cubes and Bins"/>
    <n v="11.17"/>
    <n v="2"/>
    <n v="-2.5099999999999998"/>
  </r>
  <r>
    <s v="30-10-2017"/>
    <s v="30"/>
    <s v="10"/>
    <s v="2017"/>
    <x v="717"/>
    <d v="2017-10-30T00:00:00"/>
    <x v="3"/>
    <x v="9"/>
    <x v="303"/>
    <x v="13"/>
    <x v="0"/>
    <x v="0"/>
    <s v="First Data FD10 PIN Pad"/>
    <n v="442.4"/>
    <n v="7"/>
    <n v="-55.3"/>
  </r>
  <r>
    <s v="30-10-2017"/>
    <s v="30"/>
    <s v="10"/>
    <s v="2017"/>
    <x v="717"/>
    <d v="2017-10-30T00:00:00"/>
    <x v="3"/>
    <x v="9"/>
    <x v="272"/>
    <x v="1"/>
    <x v="1"/>
    <x v="1"/>
    <s v="Novimex Fabric Task Chair"/>
    <n v="97.57"/>
    <n v="2"/>
    <n v="-6.1"/>
  </r>
  <r>
    <s v="30-10-2017"/>
    <s v="30"/>
    <s v="10"/>
    <s v="2017"/>
    <x v="717"/>
    <d v="2017-10-30T00:00:00"/>
    <x v="3"/>
    <x v="9"/>
    <x v="272"/>
    <x v="1"/>
    <x v="1"/>
    <x v="1"/>
    <s v="Global Super Steno Chair"/>
    <n v="614.27"/>
    <n v="8"/>
    <n v="-23.04"/>
  </r>
  <r>
    <s v="30-10-2017"/>
    <s v="30"/>
    <s v="10"/>
    <s v="2017"/>
    <x v="717"/>
    <d v="2017-10-30T00:00:00"/>
    <x v="3"/>
    <x v="9"/>
    <x v="272"/>
    <x v="1"/>
    <x v="1"/>
    <x v="14"/>
    <s v="Bestar Classic Bookcase"/>
    <n v="199.98"/>
    <n v="2"/>
    <n v="38"/>
  </r>
  <r>
    <s v="30-10-2017"/>
    <s v="30"/>
    <s v="10"/>
    <s v="2017"/>
    <x v="717"/>
    <d v="2017-10-30T00:00:00"/>
    <x v="3"/>
    <x v="9"/>
    <x v="404"/>
    <x v="4"/>
    <x v="1"/>
    <x v="5"/>
    <s v="DAX Metal Frame, Desktop, Stepped-Edge"/>
    <n v="16.190000000000001"/>
    <n v="2"/>
    <n v="-8.5"/>
  </r>
  <r>
    <s v="30-10-2017"/>
    <s v="30"/>
    <s v="10"/>
    <s v="2017"/>
    <x v="717"/>
    <d v="2017-10-30T00:00:00"/>
    <x v="3"/>
    <x v="9"/>
    <x v="404"/>
    <x v="4"/>
    <x v="1"/>
    <x v="7"/>
    <s v="Bevis Round Conference Table Top, X-Base"/>
    <n v="251.01"/>
    <n v="2"/>
    <n v="-68.13"/>
  </r>
  <r>
    <s v="30-10-2017"/>
    <s v="30"/>
    <s v="10"/>
    <s v="2017"/>
    <x v="717"/>
    <d v="2017-10-30T00:00:00"/>
    <x v="3"/>
    <x v="9"/>
    <x v="404"/>
    <x v="4"/>
    <x v="2"/>
    <x v="6"/>
    <s v="X-Rack File for Hanging Folders"/>
    <n v="54.19"/>
    <n v="6"/>
    <n v="4.0599999999999996"/>
  </r>
  <r>
    <s v="30-10-2017"/>
    <s v="30"/>
    <s v="10"/>
    <s v="2017"/>
    <x v="717"/>
    <d v="2017-10-30T00:00:00"/>
    <x v="3"/>
    <x v="9"/>
    <x v="490"/>
    <x v="17"/>
    <x v="2"/>
    <x v="6"/>
    <s v="Eldon Gobal File Keepers"/>
    <n v="105.98"/>
    <n v="7"/>
    <n v="4.24"/>
  </r>
  <r>
    <s v="30-10-2017"/>
    <s v="30"/>
    <s v="10"/>
    <s v="2017"/>
    <x v="717"/>
    <d v="2017-10-30T00:00:00"/>
    <x v="3"/>
    <x v="9"/>
    <x v="490"/>
    <x v="17"/>
    <x v="2"/>
    <x v="16"/>
    <s v="Acme 10&quot; Easy Grip Assistive Scissors"/>
    <n v="35.06"/>
    <n v="2"/>
    <n v="10.52"/>
  </r>
  <r>
    <s v="30-10-2017"/>
    <s v="30"/>
    <s v="10"/>
    <s v="2017"/>
    <x v="717"/>
    <d v="2017-10-30T00:00:00"/>
    <x v="3"/>
    <x v="9"/>
    <x v="490"/>
    <x v="17"/>
    <x v="1"/>
    <x v="1"/>
    <s v="Metal Folding Chairs, Beige, 4/Carton"/>
    <n v="33.94"/>
    <n v="1"/>
    <n v="9.16"/>
  </r>
  <r>
    <s v="30-10-2017"/>
    <s v="30"/>
    <s v="10"/>
    <s v="2017"/>
    <x v="717"/>
    <d v="2017-10-30T00:00:00"/>
    <x v="3"/>
    <x v="9"/>
    <x v="490"/>
    <x v="17"/>
    <x v="2"/>
    <x v="8"/>
    <s v="Smead Alpha-Z Color-Coded Name Labels First Letter Starter Set"/>
    <n v="30"/>
    <n v="8"/>
    <n v="14.4"/>
  </r>
  <r>
    <s v="31-10-2017"/>
    <s v="31"/>
    <s v="10"/>
    <s v="2017"/>
    <x v="718"/>
    <d v="2017-10-31T00:00:00"/>
    <x v="3"/>
    <x v="9"/>
    <x v="341"/>
    <x v="4"/>
    <x v="2"/>
    <x v="11"/>
    <s v="Newell 350"/>
    <n v="5.25"/>
    <n v="2"/>
    <n v="0.59"/>
  </r>
  <r>
    <s v="31-10-2017"/>
    <s v="31"/>
    <s v="10"/>
    <s v="2017"/>
    <x v="718"/>
    <d v="2017-10-31T00:00:00"/>
    <x v="3"/>
    <x v="9"/>
    <x v="563"/>
    <x v="3"/>
    <x v="0"/>
    <x v="2"/>
    <s v="ClearOne Communications CHAT 70 OCÂ Speaker Phone"/>
    <n v="508.77"/>
    <n v="4"/>
    <n v="38.159999999999997"/>
  </r>
  <r>
    <s v="31-10-2017"/>
    <s v="31"/>
    <s v="10"/>
    <s v="2017"/>
    <x v="718"/>
    <d v="2017-10-31T00:00:00"/>
    <x v="3"/>
    <x v="9"/>
    <x v="563"/>
    <x v="3"/>
    <x v="2"/>
    <x v="13"/>
    <s v="#10 Gummed Flap White Envelopes, 100/Box"/>
    <n v="9.91"/>
    <n v="3"/>
    <n v="3.22"/>
  </r>
  <r>
    <m/>
    <m/>
    <m/>
    <m/>
    <x v="0"/>
    <d v="2017-11-02T00:00:00"/>
    <x v="3"/>
    <x v="10"/>
    <x v="340"/>
    <x v="5"/>
    <x v="2"/>
    <x v="9"/>
    <s v="Acco Pressboard Covers with Storage Hooks, 14 7/8&quot; x 11&quot;, Dark Blue"/>
    <n v="21.34"/>
    <n v="7"/>
    <n v="7.73"/>
  </r>
  <r>
    <m/>
    <m/>
    <m/>
    <m/>
    <x v="0"/>
    <d v="2017-11-02T00:00:00"/>
    <x v="3"/>
    <x v="10"/>
    <x v="568"/>
    <x v="1"/>
    <x v="1"/>
    <x v="1"/>
    <s v="Global Leather and Oak Executive Chair, Black"/>
    <n v="963.14"/>
    <n v="4"/>
    <n v="108.35"/>
  </r>
  <r>
    <m/>
    <m/>
    <m/>
    <m/>
    <x v="0"/>
    <d v="2017-11-02T00:00:00"/>
    <x v="3"/>
    <x v="10"/>
    <x v="568"/>
    <x v="1"/>
    <x v="0"/>
    <x v="2"/>
    <s v="Logitech B530 USBÂ HeadsetÂ -Â headsetÂ - Full size, Binaural"/>
    <n v="88.78"/>
    <n v="3"/>
    <n v="7.77"/>
  </r>
  <r>
    <m/>
    <m/>
    <m/>
    <m/>
    <x v="0"/>
    <d v="2017-11-02T00:00:00"/>
    <x v="3"/>
    <x v="10"/>
    <x v="388"/>
    <x v="2"/>
    <x v="2"/>
    <x v="8"/>
    <s v="Avery 473"/>
    <n v="20.7"/>
    <n v="2"/>
    <n v="9.94"/>
  </r>
  <r>
    <m/>
    <m/>
    <m/>
    <m/>
    <x v="0"/>
    <d v="2017-11-02T00:00:00"/>
    <x v="3"/>
    <x v="10"/>
    <x v="267"/>
    <x v="18"/>
    <x v="1"/>
    <x v="5"/>
    <s v="Deflect-o RollaMat Studded, Beveled Mat for Medium Pile Carpeting"/>
    <n v="147.57"/>
    <n v="2"/>
    <n v="-3.69"/>
  </r>
  <r>
    <m/>
    <m/>
    <m/>
    <m/>
    <x v="0"/>
    <d v="2017-11-03T00:00:00"/>
    <x v="3"/>
    <x v="10"/>
    <x v="695"/>
    <x v="10"/>
    <x v="2"/>
    <x v="9"/>
    <s v="GBC DocuBind TL200 Manual Binding Machine"/>
    <n v="895.92"/>
    <n v="4"/>
    <n v="421.08"/>
  </r>
  <r>
    <m/>
    <m/>
    <m/>
    <m/>
    <x v="0"/>
    <d v="2017-11-03T00:00:00"/>
    <x v="3"/>
    <x v="10"/>
    <x v="202"/>
    <x v="13"/>
    <x v="0"/>
    <x v="2"/>
    <s v="Nortel Meridian M5316 Digital phone"/>
    <n v="776.85"/>
    <n v="5"/>
    <n v="-181.27"/>
  </r>
  <r>
    <m/>
    <m/>
    <m/>
    <m/>
    <x v="0"/>
    <d v="2017-11-03T00:00:00"/>
    <x v="3"/>
    <x v="10"/>
    <x v="202"/>
    <x v="13"/>
    <x v="2"/>
    <x v="9"/>
    <s v="Avery Trapezoid Ring Binder, 3&quot; Capacity, Black, 1040 sheets"/>
    <n v="12.29"/>
    <n v="1"/>
    <n v="-8.61"/>
  </r>
  <r>
    <m/>
    <m/>
    <m/>
    <m/>
    <x v="0"/>
    <d v="2017-11-03T00:00:00"/>
    <x v="3"/>
    <x v="10"/>
    <x v="202"/>
    <x v="13"/>
    <x v="1"/>
    <x v="7"/>
    <s v="KI Adjustable-Height Table"/>
    <n v="154.76"/>
    <n v="3"/>
    <n v="-46.43"/>
  </r>
  <r>
    <m/>
    <m/>
    <m/>
    <m/>
    <x v="0"/>
    <d v="2017-11-03T00:00:00"/>
    <x v="3"/>
    <x v="10"/>
    <x v="202"/>
    <x v="13"/>
    <x v="2"/>
    <x v="6"/>
    <s v="Desktop 3-Pocket Hot File"/>
    <n v="43.28"/>
    <n v="1"/>
    <n v="3.25"/>
  </r>
  <r>
    <m/>
    <m/>
    <m/>
    <m/>
    <x v="0"/>
    <d v="2017-11-03T00:00:00"/>
    <x v="3"/>
    <x v="10"/>
    <x v="554"/>
    <x v="6"/>
    <x v="0"/>
    <x v="0"/>
    <s v="Memorex Mini Travel Drive 16 GB USB 2.0 Flash Drive"/>
    <n v="63.88"/>
    <n v="4"/>
    <n v="24.91"/>
  </r>
  <r>
    <m/>
    <m/>
    <m/>
    <m/>
    <x v="0"/>
    <d v="2017-11-03T00:00:00"/>
    <x v="3"/>
    <x v="10"/>
    <x v="554"/>
    <x v="6"/>
    <x v="1"/>
    <x v="5"/>
    <s v="Executive Impressions 16-1/2&quot; Circular Wall Clock"/>
    <n v="26.72"/>
    <n v="1"/>
    <n v="11.76"/>
  </r>
  <r>
    <m/>
    <m/>
    <m/>
    <m/>
    <x v="0"/>
    <d v="2017-11-04T00:00:00"/>
    <x v="3"/>
    <x v="10"/>
    <x v="559"/>
    <x v="5"/>
    <x v="0"/>
    <x v="0"/>
    <s v="SanDisk Ultra 64 GB MicroSDHC Class 10 Memory Card"/>
    <n v="199.95"/>
    <n v="5"/>
    <n v="21.99"/>
  </r>
  <r>
    <m/>
    <m/>
    <m/>
    <m/>
    <x v="0"/>
    <d v="2017-11-04T00:00:00"/>
    <x v="3"/>
    <x v="10"/>
    <x v="559"/>
    <x v="5"/>
    <x v="2"/>
    <x v="11"/>
    <s v="Dixon Ticonderoga Erasable Colored Pencil Set, 12-Color"/>
    <n v="41.86"/>
    <n v="7"/>
    <n v="14.23"/>
  </r>
  <r>
    <m/>
    <m/>
    <m/>
    <m/>
    <x v="0"/>
    <d v="2017-11-04T00:00:00"/>
    <x v="3"/>
    <x v="10"/>
    <x v="140"/>
    <x v="4"/>
    <x v="2"/>
    <x v="9"/>
    <s v="Flexible Leather- Look Classic Collection Ring Binder"/>
    <n v="11.36"/>
    <n v="3"/>
    <n v="-17.05"/>
  </r>
  <r>
    <m/>
    <m/>
    <m/>
    <m/>
    <x v="0"/>
    <d v="2017-11-04T00:00:00"/>
    <x v="3"/>
    <x v="10"/>
    <x v="18"/>
    <x v="18"/>
    <x v="2"/>
    <x v="6"/>
    <s v="Sterilite Officeware Hinged File Box"/>
    <n v="16.77"/>
    <n v="2"/>
    <n v="1.47"/>
  </r>
  <r>
    <m/>
    <m/>
    <m/>
    <m/>
    <x v="0"/>
    <d v="2017-11-04T00:00:00"/>
    <x v="3"/>
    <x v="10"/>
    <x v="18"/>
    <x v="18"/>
    <x v="0"/>
    <x v="0"/>
    <s v="Kingston Digital DataTraveler 32GB USB 2.0"/>
    <n v="27.12"/>
    <n v="2"/>
    <n v="-4.75"/>
  </r>
  <r>
    <m/>
    <m/>
    <m/>
    <m/>
    <x v="0"/>
    <d v="2017-11-04T00:00:00"/>
    <x v="3"/>
    <x v="10"/>
    <x v="612"/>
    <x v="12"/>
    <x v="2"/>
    <x v="11"/>
    <s v="Pencil and Crayon Sharpener"/>
    <n v="1.75"/>
    <n v="1"/>
    <n v="0.15"/>
  </r>
  <r>
    <m/>
    <m/>
    <m/>
    <m/>
    <x v="0"/>
    <d v="2017-11-04T00:00:00"/>
    <x v="3"/>
    <x v="10"/>
    <x v="612"/>
    <x v="12"/>
    <x v="2"/>
    <x v="11"/>
    <s v="Newell 321"/>
    <n v="20.99"/>
    <n v="8"/>
    <n v="2.36"/>
  </r>
  <r>
    <m/>
    <m/>
    <m/>
    <m/>
    <x v="0"/>
    <d v="2017-11-05T00:00:00"/>
    <x v="3"/>
    <x v="10"/>
    <x v="311"/>
    <x v="1"/>
    <x v="2"/>
    <x v="3"/>
    <s v="Ampad Phone Message Book, Recycled, 400 Message Capacity, 5 Â¾Â” x 11Â”"/>
    <n v="37.44"/>
    <n v="6"/>
    <n v="16.850000000000001"/>
  </r>
  <r>
    <m/>
    <m/>
    <m/>
    <m/>
    <x v="0"/>
    <d v="2017-11-05T00:00:00"/>
    <x v="3"/>
    <x v="10"/>
    <x v="311"/>
    <x v="1"/>
    <x v="2"/>
    <x v="8"/>
    <s v="Avery 50"/>
    <n v="37.590000000000003"/>
    <n v="3"/>
    <n v="17.670000000000002"/>
  </r>
  <r>
    <m/>
    <m/>
    <m/>
    <m/>
    <x v="0"/>
    <d v="2017-11-05T00:00:00"/>
    <x v="3"/>
    <x v="10"/>
    <x v="311"/>
    <x v="1"/>
    <x v="2"/>
    <x v="9"/>
    <s v="Acco Flexible ACCOHIDE Square Ring Data Binder, Dark Blue, 11 1/2&quot; X 14&quot; 7/8&quot;"/>
    <n v="26.03"/>
    <n v="2"/>
    <n v="9.44"/>
  </r>
  <r>
    <m/>
    <m/>
    <m/>
    <m/>
    <x v="0"/>
    <d v="2017-11-05T00:00:00"/>
    <x v="3"/>
    <x v="10"/>
    <x v="80"/>
    <x v="4"/>
    <x v="2"/>
    <x v="11"/>
    <s v="Newell 348"/>
    <n v="5.25"/>
    <n v="2"/>
    <n v="0.59"/>
  </r>
  <r>
    <m/>
    <m/>
    <m/>
    <m/>
    <x v="0"/>
    <d v="2017-11-05T00:00:00"/>
    <x v="3"/>
    <x v="10"/>
    <x v="80"/>
    <x v="4"/>
    <x v="2"/>
    <x v="6"/>
    <s v="Safco Commercial Shelving"/>
    <n v="74.42"/>
    <n v="2"/>
    <n v="-14.88"/>
  </r>
  <r>
    <m/>
    <m/>
    <m/>
    <m/>
    <x v="0"/>
    <d v="2017-11-05T00:00:00"/>
    <x v="3"/>
    <x v="10"/>
    <x v="80"/>
    <x v="4"/>
    <x v="2"/>
    <x v="3"/>
    <s v="Xerox 1927"/>
    <n v="6.85"/>
    <n v="2"/>
    <n v="2.14"/>
  </r>
  <r>
    <m/>
    <m/>
    <m/>
    <m/>
    <x v="0"/>
    <d v="2017-11-05T00:00:00"/>
    <x v="3"/>
    <x v="10"/>
    <x v="80"/>
    <x v="4"/>
    <x v="1"/>
    <x v="5"/>
    <s v="Telescoping Adjustable Floor Lamp"/>
    <n v="8"/>
    <n v="1"/>
    <n v="-7"/>
  </r>
  <r>
    <m/>
    <m/>
    <m/>
    <m/>
    <x v="0"/>
    <d v="2017-11-05T00:00:00"/>
    <x v="3"/>
    <x v="10"/>
    <x v="491"/>
    <x v="22"/>
    <x v="1"/>
    <x v="14"/>
    <s v="Bestar Classic Bookcase"/>
    <n v="209.98"/>
    <n v="7"/>
    <n v="-356.96"/>
  </r>
  <r>
    <m/>
    <m/>
    <m/>
    <m/>
    <x v="0"/>
    <d v="2017-11-05T00:00:00"/>
    <x v="3"/>
    <x v="10"/>
    <x v="469"/>
    <x v="2"/>
    <x v="2"/>
    <x v="11"/>
    <s v="Panasonic KP-4ABK Battery-Operated Pencil Sharpener"/>
    <n v="43.92"/>
    <n v="3"/>
    <n v="12.74"/>
  </r>
  <r>
    <m/>
    <m/>
    <m/>
    <m/>
    <x v="0"/>
    <d v="2017-11-06T00:00:00"/>
    <x v="3"/>
    <x v="10"/>
    <x v="308"/>
    <x v="5"/>
    <x v="2"/>
    <x v="3"/>
    <s v="White Dual Perf Computer Printout Paper, 2700 Sheets, 1 Part, Heavyweight, 20 lbs., 14 7/8 x 11"/>
    <n v="122.97"/>
    <n v="3"/>
    <n v="60.26"/>
  </r>
  <r>
    <m/>
    <m/>
    <m/>
    <m/>
    <x v="0"/>
    <d v="2017-11-06T00:00:00"/>
    <x v="3"/>
    <x v="10"/>
    <x v="286"/>
    <x v="22"/>
    <x v="1"/>
    <x v="1"/>
    <s v="Global Leather Executive Chair"/>
    <n v="280.79000000000002"/>
    <n v="1"/>
    <n v="35.1"/>
  </r>
  <r>
    <m/>
    <m/>
    <m/>
    <m/>
    <x v="0"/>
    <d v="2017-11-06T00:00:00"/>
    <x v="3"/>
    <x v="10"/>
    <x v="286"/>
    <x v="22"/>
    <x v="2"/>
    <x v="6"/>
    <s v="Sortfiler Multipurpose Personal File Organizer, Black"/>
    <n v="68.45"/>
    <n v="4"/>
    <n v="7.7"/>
  </r>
  <r>
    <m/>
    <m/>
    <m/>
    <m/>
    <x v="0"/>
    <d v="2017-11-06T00:00:00"/>
    <x v="3"/>
    <x v="10"/>
    <x v="286"/>
    <x v="22"/>
    <x v="2"/>
    <x v="11"/>
    <s v="Boston 16801 Nautilus Battery Pencil Sharpener"/>
    <n v="88.04"/>
    <n v="5"/>
    <n v="6.6"/>
  </r>
  <r>
    <m/>
    <m/>
    <m/>
    <m/>
    <x v="0"/>
    <d v="2017-11-06T00:00:00"/>
    <x v="3"/>
    <x v="10"/>
    <x v="286"/>
    <x v="22"/>
    <x v="2"/>
    <x v="11"/>
    <s v="Newell 319"/>
    <n v="15.87"/>
    <n v="1"/>
    <n v="1.98"/>
  </r>
  <r>
    <m/>
    <m/>
    <m/>
    <m/>
    <x v="0"/>
    <d v="2017-11-06T00:00:00"/>
    <x v="3"/>
    <x v="10"/>
    <x v="286"/>
    <x v="22"/>
    <x v="2"/>
    <x v="6"/>
    <s v="Fellowes Officeware Wire Shelving"/>
    <n v="215.59"/>
    <n v="3"/>
    <n v="-48.51"/>
  </r>
  <r>
    <m/>
    <m/>
    <m/>
    <m/>
    <x v="0"/>
    <d v="2017-11-06T00:00:00"/>
    <x v="3"/>
    <x v="10"/>
    <x v="59"/>
    <x v="39"/>
    <x v="2"/>
    <x v="11"/>
    <s v="OIC #2 Pencils, Medium Soft"/>
    <n v="3.76"/>
    <n v="2"/>
    <n v="1.0900000000000001"/>
  </r>
  <r>
    <m/>
    <m/>
    <m/>
    <m/>
    <x v="0"/>
    <d v="2017-11-06T00:00:00"/>
    <x v="3"/>
    <x v="10"/>
    <x v="48"/>
    <x v="1"/>
    <x v="2"/>
    <x v="3"/>
    <s v="Xerox 1939"/>
    <n v="37.94"/>
    <n v="2"/>
    <n v="18.21"/>
  </r>
  <r>
    <m/>
    <m/>
    <m/>
    <m/>
    <x v="0"/>
    <d v="2017-11-06T00:00:00"/>
    <x v="3"/>
    <x v="10"/>
    <x v="48"/>
    <x v="1"/>
    <x v="2"/>
    <x v="9"/>
    <s v="Acco Pressboard Covers with Storage Hooks, 14 7/8&quot; x 11&quot;, Dark Blue"/>
    <n v="18.29"/>
    <n v="6"/>
    <n v="6.63"/>
  </r>
  <r>
    <m/>
    <m/>
    <m/>
    <m/>
    <x v="0"/>
    <d v="2017-11-06T00:00:00"/>
    <x v="3"/>
    <x v="10"/>
    <x v="48"/>
    <x v="1"/>
    <x v="0"/>
    <x v="15"/>
    <s v="Cisco Desktop Collaboration Experience DX650 IP Video Phone"/>
    <n v="385.8"/>
    <n v="5"/>
    <n v="130.21"/>
  </r>
  <r>
    <m/>
    <m/>
    <m/>
    <m/>
    <x v="0"/>
    <d v="2017-11-06T00:00:00"/>
    <x v="3"/>
    <x v="10"/>
    <x v="48"/>
    <x v="1"/>
    <x v="2"/>
    <x v="6"/>
    <s v="Belkin 19&quot; Vented Equipment Shelf, Black"/>
    <n v="102.96"/>
    <n v="2"/>
    <n v="1.03"/>
  </r>
  <r>
    <m/>
    <m/>
    <m/>
    <m/>
    <x v="0"/>
    <d v="2017-11-06T00:00:00"/>
    <x v="3"/>
    <x v="10"/>
    <x v="48"/>
    <x v="1"/>
    <x v="1"/>
    <x v="14"/>
    <s v="O'Sullivan 3-Shelf Heavy-Duty Bookcases"/>
    <n v="174.42"/>
    <n v="3"/>
    <n v="41.86"/>
  </r>
  <r>
    <m/>
    <m/>
    <m/>
    <m/>
    <x v="0"/>
    <d v="2017-11-06T00:00:00"/>
    <x v="3"/>
    <x v="10"/>
    <x v="401"/>
    <x v="5"/>
    <x v="2"/>
    <x v="10"/>
    <s v="Kensington 6 Outlet Guardian Standard Surge Protector"/>
    <n v="61.44"/>
    <n v="3"/>
    <n v="16.59"/>
  </r>
  <r>
    <m/>
    <m/>
    <m/>
    <m/>
    <x v="0"/>
    <d v="2017-11-06T00:00:00"/>
    <x v="3"/>
    <x v="10"/>
    <x v="469"/>
    <x v="12"/>
    <x v="2"/>
    <x v="9"/>
    <s v="Acco Pressboard Covers with Storage Hooks, 14 7/8&quot; x 11&quot;, Executive Red"/>
    <n v="4.57"/>
    <n v="4"/>
    <n v="-3.81"/>
  </r>
  <r>
    <m/>
    <m/>
    <m/>
    <m/>
    <x v="0"/>
    <d v="2017-11-07T00:00:00"/>
    <x v="3"/>
    <x v="10"/>
    <x v="85"/>
    <x v="5"/>
    <x v="2"/>
    <x v="8"/>
    <s v="Avery 482"/>
    <n v="8.67"/>
    <n v="3"/>
    <n v="4.07"/>
  </r>
  <r>
    <m/>
    <m/>
    <m/>
    <m/>
    <x v="0"/>
    <d v="2017-11-07T00:00:00"/>
    <x v="3"/>
    <x v="10"/>
    <x v="179"/>
    <x v="2"/>
    <x v="0"/>
    <x v="0"/>
    <s v="SanDisk Ultra 32 GB MicroSDHC Class 10 Memory Card"/>
    <n v="132.6"/>
    <n v="6"/>
    <n v="17.239999999999998"/>
  </r>
  <r>
    <m/>
    <m/>
    <m/>
    <m/>
    <x v="0"/>
    <d v="2017-11-07T00:00:00"/>
    <x v="3"/>
    <x v="10"/>
    <x v="306"/>
    <x v="34"/>
    <x v="2"/>
    <x v="11"/>
    <s v="Staples in misc. colors"/>
    <n v="30.32"/>
    <n v="4"/>
    <n v="11.82"/>
  </r>
  <r>
    <m/>
    <m/>
    <m/>
    <m/>
    <x v="0"/>
    <d v="2017-11-07T00:00:00"/>
    <x v="3"/>
    <x v="10"/>
    <x v="166"/>
    <x v="5"/>
    <x v="0"/>
    <x v="0"/>
    <s v="LogitechÂ P710e Mobile Speakerphone"/>
    <n v="1287.45"/>
    <n v="5"/>
    <n v="244.62"/>
  </r>
  <r>
    <m/>
    <m/>
    <m/>
    <m/>
    <x v="0"/>
    <d v="2017-11-07T00:00:00"/>
    <x v="3"/>
    <x v="10"/>
    <x v="166"/>
    <x v="5"/>
    <x v="2"/>
    <x v="10"/>
    <s v="Fellowes 8 Outlet Superior Workstation Surge Protector w/o Phone/Fax/Modem Protection"/>
    <n v="168.1"/>
    <n v="5"/>
    <n v="43.71"/>
  </r>
  <r>
    <m/>
    <m/>
    <m/>
    <m/>
    <x v="0"/>
    <d v="2017-11-07T00:00:00"/>
    <x v="3"/>
    <x v="10"/>
    <x v="360"/>
    <x v="5"/>
    <x v="0"/>
    <x v="2"/>
    <s v="Belkin iPhone and iPad Lightning Cable"/>
    <n v="71.95"/>
    <n v="6"/>
    <n v="5.4"/>
  </r>
  <r>
    <m/>
    <m/>
    <m/>
    <m/>
    <x v="0"/>
    <d v="2017-11-07T00:00:00"/>
    <x v="3"/>
    <x v="10"/>
    <x v="360"/>
    <x v="5"/>
    <x v="2"/>
    <x v="9"/>
    <s v="Acco Four Pocket Poly Ring Binder with Label Holder, Smoke, 1&quot;"/>
    <n v="29.8"/>
    <n v="5"/>
    <n v="9.31"/>
  </r>
  <r>
    <m/>
    <m/>
    <m/>
    <m/>
    <x v="0"/>
    <d v="2017-11-08T00:00:00"/>
    <x v="3"/>
    <x v="10"/>
    <x v="486"/>
    <x v="4"/>
    <x v="2"/>
    <x v="3"/>
    <s v="Wirebound Message Books, Four 2 3/4&quot; x 5&quot; Forms per Page, 600 Sets per Book"/>
    <n v="29.66"/>
    <n v="4"/>
    <n v="10.01"/>
  </r>
  <r>
    <m/>
    <m/>
    <m/>
    <m/>
    <x v="0"/>
    <d v="2017-11-08T00:00:00"/>
    <x v="3"/>
    <x v="10"/>
    <x v="486"/>
    <x v="4"/>
    <x v="2"/>
    <x v="11"/>
    <s v="BIC Brite Liner Grip Highlighters"/>
    <n v="9.18"/>
    <n v="7"/>
    <n v="2.87"/>
  </r>
  <r>
    <m/>
    <m/>
    <m/>
    <m/>
    <x v="0"/>
    <d v="2017-11-08T00:00:00"/>
    <x v="3"/>
    <x v="10"/>
    <x v="486"/>
    <x v="4"/>
    <x v="0"/>
    <x v="2"/>
    <s v="Pyle PMP37LED"/>
    <n v="153.58000000000001"/>
    <n v="2"/>
    <n v="13.44"/>
  </r>
  <r>
    <m/>
    <m/>
    <m/>
    <m/>
    <x v="0"/>
    <d v="2017-11-08T00:00:00"/>
    <x v="3"/>
    <x v="10"/>
    <x v="486"/>
    <x v="4"/>
    <x v="2"/>
    <x v="9"/>
    <s v="Fellowes Twister Kit, Gray/Clear, 3/pkg"/>
    <n v="12.86"/>
    <n v="8"/>
    <n v="-22.51"/>
  </r>
  <r>
    <m/>
    <m/>
    <m/>
    <m/>
    <x v="0"/>
    <d v="2017-11-08T00:00:00"/>
    <x v="3"/>
    <x v="10"/>
    <x v="156"/>
    <x v="19"/>
    <x v="2"/>
    <x v="9"/>
    <s v="Satellite Sectional Post Binders"/>
    <n v="477.51"/>
    <n v="11"/>
    <n v="219.65"/>
  </r>
  <r>
    <m/>
    <m/>
    <m/>
    <m/>
    <x v="0"/>
    <d v="2017-11-08T00:00:00"/>
    <x v="3"/>
    <x v="10"/>
    <x v="706"/>
    <x v="2"/>
    <x v="2"/>
    <x v="3"/>
    <s v="Xerox 226"/>
    <n v="25.92"/>
    <n v="4"/>
    <n v="12.44"/>
  </r>
  <r>
    <m/>
    <m/>
    <m/>
    <m/>
    <x v="0"/>
    <d v="2017-11-09T00:00:00"/>
    <x v="3"/>
    <x v="10"/>
    <x v="292"/>
    <x v="11"/>
    <x v="1"/>
    <x v="5"/>
    <s v="Howard Miller 11-1/2&quot; Diameter Grantwood Wall Clock"/>
    <n v="34.5"/>
    <n v="1"/>
    <n v="6.04"/>
  </r>
  <r>
    <m/>
    <m/>
    <m/>
    <m/>
    <x v="0"/>
    <d v="2017-11-09T00:00:00"/>
    <x v="3"/>
    <x v="10"/>
    <x v="488"/>
    <x v="21"/>
    <x v="2"/>
    <x v="3"/>
    <s v="Xerox 1935"/>
    <n v="184.66"/>
    <n v="7"/>
    <n v="84.94"/>
  </r>
  <r>
    <m/>
    <m/>
    <m/>
    <m/>
    <x v="0"/>
    <d v="2017-11-09T00:00:00"/>
    <x v="3"/>
    <x v="10"/>
    <x v="449"/>
    <x v="5"/>
    <x v="2"/>
    <x v="3"/>
    <s v="Xerox 1996"/>
    <n v="12.96"/>
    <n v="2"/>
    <n v="6.22"/>
  </r>
  <r>
    <m/>
    <m/>
    <m/>
    <m/>
    <x v="0"/>
    <d v="2017-11-09T00:00:00"/>
    <x v="3"/>
    <x v="10"/>
    <x v="449"/>
    <x v="5"/>
    <x v="2"/>
    <x v="13"/>
    <s v="#10 Self-Seal White Envelopes"/>
    <n v="22.18"/>
    <n v="2"/>
    <n v="10.87"/>
  </r>
  <r>
    <m/>
    <m/>
    <m/>
    <m/>
    <x v="0"/>
    <d v="2017-11-09T00:00:00"/>
    <x v="3"/>
    <x v="10"/>
    <x v="449"/>
    <x v="5"/>
    <x v="1"/>
    <x v="1"/>
    <s v="Hon Pagoda Stacking Chairs"/>
    <n v="2054.27"/>
    <n v="8"/>
    <n v="256.77999999999997"/>
  </r>
  <r>
    <m/>
    <m/>
    <m/>
    <m/>
    <x v="0"/>
    <d v="2017-11-09T00:00:00"/>
    <x v="3"/>
    <x v="10"/>
    <x v="509"/>
    <x v="3"/>
    <x v="2"/>
    <x v="4"/>
    <s v="Acco Hot Clips Clips to Go"/>
    <n v="10.53"/>
    <n v="4"/>
    <n v="3.29"/>
  </r>
  <r>
    <m/>
    <m/>
    <m/>
    <m/>
    <x v="0"/>
    <d v="2017-11-09T00:00:00"/>
    <x v="3"/>
    <x v="10"/>
    <x v="509"/>
    <x v="3"/>
    <x v="2"/>
    <x v="3"/>
    <s v="Xerox 1927"/>
    <n v="20.54"/>
    <n v="6"/>
    <n v="6.42"/>
  </r>
  <r>
    <m/>
    <m/>
    <m/>
    <m/>
    <x v="0"/>
    <d v="2017-11-09T00:00:00"/>
    <x v="3"/>
    <x v="10"/>
    <x v="141"/>
    <x v="5"/>
    <x v="1"/>
    <x v="5"/>
    <s v="6&quot; Cubicle Wall Clock, Black"/>
    <n v="32.36"/>
    <n v="4"/>
    <n v="11.65"/>
  </r>
  <r>
    <m/>
    <m/>
    <m/>
    <m/>
    <x v="0"/>
    <d v="2017-11-09T00:00:00"/>
    <x v="3"/>
    <x v="10"/>
    <x v="141"/>
    <x v="5"/>
    <x v="2"/>
    <x v="10"/>
    <s v="Kensington 4 Outlet MasterPiece Compact Power Control Center"/>
    <n v="406.6"/>
    <n v="5"/>
    <n v="113.85"/>
  </r>
  <r>
    <m/>
    <m/>
    <m/>
    <m/>
    <x v="0"/>
    <d v="2017-11-09T00:00:00"/>
    <x v="3"/>
    <x v="10"/>
    <x v="302"/>
    <x v="1"/>
    <x v="1"/>
    <x v="1"/>
    <s v="Office Star - Contemporary Task Swivel Chair"/>
    <n v="177.57"/>
    <n v="2"/>
    <n v="8.8800000000000008"/>
  </r>
  <r>
    <m/>
    <m/>
    <m/>
    <m/>
    <x v="0"/>
    <d v="2017-11-09T00:00:00"/>
    <x v="3"/>
    <x v="10"/>
    <x v="302"/>
    <x v="1"/>
    <x v="2"/>
    <x v="3"/>
    <s v="Xerox 225"/>
    <n v="19.440000000000001"/>
    <n v="3"/>
    <n v="9.33"/>
  </r>
  <r>
    <m/>
    <m/>
    <m/>
    <m/>
    <x v="0"/>
    <d v="2017-11-09T00:00:00"/>
    <x v="3"/>
    <x v="10"/>
    <x v="302"/>
    <x v="1"/>
    <x v="2"/>
    <x v="3"/>
    <s v="Xerox 1894"/>
    <n v="71.28"/>
    <n v="11"/>
    <n v="34.21"/>
  </r>
  <r>
    <m/>
    <m/>
    <m/>
    <m/>
    <x v="0"/>
    <d v="2017-11-09T00:00:00"/>
    <x v="3"/>
    <x v="10"/>
    <x v="302"/>
    <x v="1"/>
    <x v="2"/>
    <x v="9"/>
    <s v="Ibico Ibimaster 300 Manual Binding System"/>
    <n v="1471.96"/>
    <n v="5"/>
    <n v="459.99"/>
  </r>
  <r>
    <m/>
    <m/>
    <m/>
    <m/>
    <x v="0"/>
    <d v="2017-11-09T00:00:00"/>
    <x v="3"/>
    <x v="10"/>
    <x v="302"/>
    <x v="1"/>
    <x v="0"/>
    <x v="2"/>
    <s v="iOttie XL Car Mount"/>
    <n v="79.959999999999994"/>
    <n v="5"/>
    <n v="-17.989999999999998"/>
  </r>
  <r>
    <m/>
    <m/>
    <m/>
    <m/>
    <x v="0"/>
    <d v="2017-11-09T00:00:00"/>
    <x v="3"/>
    <x v="10"/>
    <x v="246"/>
    <x v="4"/>
    <x v="2"/>
    <x v="3"/>
    <s v="Xerox 1953"/>
    <n v="10.27"/>
    <n v="3"/>
    <n v="3.21"/>
  </r>
  <r>
    <m/>
    <m/>
    <m/>
    <m/>
    <x v="0"/>
    <d v="2017-11-09T00:00:00"/>
    <x v="3"/>
    <x v="10"/>
    <x v="246"/>
    <x v="4"/>
    <x v="1"/>
    <x v="7"/>
    <s v="Bevis Round Conference Table Top &amp; Single Column Base"/>
    <n v="512.19000000000005"/>
    <n v="5"/>
    <n v="-65.849999999999994"/>
  </r>
  <r>
    <m/>
    <m/>
    <m/>
    <m/>
    <x v="0"/>
    <d v="2017-11-09T00:00:00"/>
    <x v="3"/>
    <x v="10"/>
    <x v="246"/>
    <x v="4"/>
    <x v="2"/>
    <x v="10"/>
    <s v="Commercial WindTunnel Clean Air Upright Vacuum, Replacement Belts, Filtration Bags"/>
    <n v="1.56"/>
    <n v="2"/>
    <n v="-4.2"/>
  </r>
  <r>
    <m/>
    <m/>
    <m/>
    <m/>
    <x v="0"/>
    <d v="2017-11-09T00:00:00"/>
    <x v="3"/>
    <x v="10"/>
    <x v="23"/>
    <x v="5"/>
    <x v="0"/>
    <x v="2"/>
    <s v="OtterBox Defender Series Case - Samsung Galaxy S4"/>
    <n v="143.94999999999999"/>
    <n v="6"/>
    <n v="17.989999999999998"/>
  </r>
  <r>
    <m/>
    <m/>
    <m/>
    <m/>
    <x v="0"/>
    <d v="2017-11-09T00:00:00"/>
    <x v="3"/>
    <x v="10"/>
    <x v="23"/>
    <x v="5"/>
    <x v="2"/>
    <x v="3"/>
    <s v="Xerox 192"/>
    <n v="19.440000000000001"/>
    <n v="3"/>
    <n v="9.33"/>
  </r>
  <r>
    <m/>
    <m/>
    <m/>
    <m/>
    <x v="0"/>
    <d v="2017-11-09T00:00:00"/>
    <x v="3"/>
    <x v="10"/>
    <x v="141"/>
    <x v="25"/>
    <x v="2"/>
    <x v="10"/>
    <s v="Hoover Commercial SteamVac"/>
    <n v="67.900000000000006"/>
    <n v="5"/>
    <n v="20.37"/>
  </r>
  <r>
    <m/>
    <m/>
    <m/>
    <m/>
    <x v="0"/>
    <d v="2017-11-09T00:00:00"/>
    <x v="3"/>
    <x v="10"/>
    <x v="269"/>
    <x v="17"/>
    <x v="2"/>
    <x v="10"/>
    <s v="Fellowes Premier Superior Surge Suppressor, 10-Outlet, With Phone and Remote"/>
    <n v="195.68"/>
    <n v="4"/>
    <n v="50.88"/>
  </r>
  <r>
    <m/>
    <m/>
    <m/>
    <m/>
    <x v="0"/>
    <d v="2017-11-09T00:00:00"/>
    <x v="3"/>
    <x v="10"/>
    <x v="269"/>
    <x v="17"/>
    <x v="2"/>
    <x v="4"/>
    <s v="Acco Clips to Go Binder Clips, 24 Clips in Two Sizes"/>
    <n v="14.2"/>
    <n v="4"/>
    <n v="6.67"/>
  </r>
  <r>
    <m/>
    <m/>
    <m/>
    <m/>
    <x v="0"/>
    <d v="2017-11-11T00:00:00"/>
    <x v="3"/>
    <x v="10"/>
    <x v="251"/>
    <x v="4"/>
    <x v="2"/>
    <x v="8"/>
    <s v="Permanent Self-Adhesive File Folder Labels for Typewriters by Universal"/>
    <n v="10.44"/>
    <n v="5"/>
    <n v="3.39"/>
  </r>
  <r>
    <m/>
    <m/>
    <m/>
    <m/>
    <x v="0"/>
    <d v="2017-11-11T00:00:00"/>
    <x v="3"/>
    <x v="10"/>
    <x v="251"/>
    <x v="4"/>
    <x v="2"/>
    <x v="9"/>
    <s v="Deluxe Heavy-Duty Vinyl Round Ring Binder"/>
    <n v="18.34"/>
    <n v="4"/>
    <n v="-32.090000000000003"/>
  </r>
  <r>
    <m/>
    <m/>
    <m/>
    <m/>
    <x v="0"/>
    <d v="2017-11-11T00:00:00"/>
    <x v="3"/>
    <x v="10"/>
    <x v="751"/>
    <x v="18"/>
    <x v="2"/>
    <x v="3"/>
    <s v="Xerox 222"/>
    <n v="10.37"/>
    <n v="2"/>
    <n v="3.63"/>
  </r>
  <r>
    <m/>
    <m/>
    <m/>
    <m/>
    <x v="0"/>
    <d v="2017-11-11T00:00:00"/>
    <x v="3"/>
    <x v="10"/>
    <x v="160"/>
    <x v="5"/>
    <x v="2"/>
    <x v="10"/>
    <s v="Belkin 6 Outlet Metallic Surge Strip"/>
    <n v="10.89"/>
    <n v="1"/>
    <n v="2.83"/>
  </r>
  <r>
    <m/>
    <m/>
    <m/>
    <m/>
    <x v="0"/>
    <d v="2017-11-11T00:00:00"/>
    <x v="3"/>
    <x v="10"/>
    <x v="160"/>
    <x v="5"/>
    <x v="2"/>
    <x v="3"/>
    <s v="Xerox 201"/>
    <n v="19.440000000000001"/>
    <n v="3"/>
    <n v="9.33"/>
  </r>
  <r>
    <m/>
    <m/>
    <m/>
    <m/>
    <x v="0"/>
    <d v="2017-11-11T00:00:00"/>
    <x v="3"/>
    <x v="10"/>
    <x v="160"/>
    <x v="5"/>
    <x v="2"/>
    <x v="9"/>
    <s v="Ibico Plastic Spiral Binding Combs"/>
    <n v="121.6"/>
    <n v="5"/>
    <n v="39.520000000000003"/>
  </r>
  <r>
    <m/>
    <m/>
    <m/>
    <m/>
    <x v="0"/>
    <d v="2017-11-11T00:00:00"/>
    <x v="3"/>
    <x v="10"/>
    <x v="285"/>
    <x v="10"/>
    <x v="2"/>
    <x v="11"/>
    <s v="Boston 1799 Powerhouse Electric Pencil Sharpener"/>
    <n v="181.86"/>
    <n v="7"/>
    <n v="50.92"/>
  </r>
  <r>
    <m/>
    <m/>
    <m/>
    <m/>
    <x v="0"/>
    <d v="2017-11-11T00:00:00"/>
    <x v="3"/>
    <x v="10"/>
    <x v="183"/>
    <x v="34"/>
    <x v="2"/>
    <x v="4"/>
    <s v="Vinyl Coated Wire Paper Clips in Organizer Box, 800/Box"/>
    <n v="45.92"/>
    <n v="4"/>
    <n v="21.58"/>
  </r>
  <r>
    <m/>
    <m/>
    <m/>
    <m/>
    <x v="0"/>
    <d v="2017-11-11T00:00:00"/>
    <x v="3"/>
    <x v="10"/>
    <x v="597"/>
    <x v="0"/>
    <x v="2"/>
    <x v="9"/>
    <s v="Prestige Round Ring Binders"/>
    <n v="18.239999999999998"/>
    <n v="3"/>
    <n v="8.57"/>
  </r>
  <r>
    <m/>
    <m/>
    <m/>
    <m/>
    <x v="0"/>
    <d v="2017-11-11T00:00:00"/>
    <x v="3"/>
    <x v="10"/>
    <x v="668"/>
    <x v="2"/>
    <x v="2"/>
    <x v="6"/>
    <s v="Belkin OmniView SE Rackmount Kit"/>
    <n v="35.479999999999997"/>
    <n v="1"/>
    <n v="0"/>
  </r>
  <r>
    <m/>
    <m/>
    <m/>
    <m/>
    <x v="0"/>
    <d v="2017-11-11T00:00:00"/>
    <x v="3"/>
    <x v="10"/>
    <x v="651"/>
    <x v="11"/>
    <x v="2"/>
    <x v="10"/>
    <s v="Hoover Upright Vacuum With Dirt Cup"/>
    <n v="1158.1199999999999"/>
    <n v="5"/>
    <n v="130.29"/>
  </r>
  <r>
    <m/>
    <m/>
    <m/>
    <m/>
    <x v="0"/>
    <d v="2017-11-11T00:00:00"/>
    <x v="3"/>
    <x v="10"/>
    <x v="368"/>
    <x v="23"/>
    <x v="1"/>
    <x v="5"/>
    <s v="Executive Impressions 14&quot; Contract Wall Clock"/>
    <n v="88.92"/>
    <n v="5"/>
    <n v="14.45"/>
  </r>
  <r>
    <m/>
    <m/>
    <m/>
    <m/>
    <x v="0"/>
    <d v="2017-11-11T00:00:00"/>
    <x v="3"/>
    <x v="10"/>
    <x v="586"/>
    <x v="5"/>
    <x v="1"/>
    <x v="5"/>
    <s v="Dax Clear Box Frame"/>
    <n v="34.92"/>
    <n v="4"/>
    <n v="11.87"/>
  </r>
  <r>
    <m/>
    <m/>
    <m/>
    <m/>
    <x v="0"/>
    <d v="2017-11-11T00:00:00"/>
    <x v="3"/>
    <x v="10"/>
    <x v="349"/>
    <x v="4"/>
    <x v="0"/>
    <x v="2"/>
    <s v="OtterBox Commuter Series Case - iPhone 5 &amp; 5s"/>
    <n v="35.18"/>
    <n v="2"/>
    <n v="12.31"/>
  </r>
  <r>
    <m/>
    <m/>
    <m/>
    <m/>
    <x v="0"/>
    <d v="2017-11-11T00:00:00"/>
    <x v="3"/>
    <x v="10"/>
    <x v="514"/>
    <x v="26"/>
    <x v="2"/>
    <x v="16"/>
    <s v="Acme Titanium Bonded Scissors"/>
    <n v="25.5"/>
    <n v="3"/>
    <n v="6.63"/>
  </r>
  <r>
    <m/>
    <m/>
    <m/>
    <m/>
    <x v="0"/>
    <d v="2017-11-12T00:00:00"/>
    <x v="3"/>
    <x v="10"/>
    <x v="55"/>
    <x v="2"/>
    <x v="2"/>
    <x v="9"/>
    <s v="Angle-D Binders with Locking Rings, Label Holders"/>
    <n v="23.36"/>
    <n v="4"/>
    <n v="7.88"/>
  </r>
  <r>
    <m/>
    <m/>
    <m/>
    <m/>
    <x v="0"/>
    <d v="2017-11-12T00:00:00"/>
    <x v="3"/>
    <x v="10"/>
    <x v="55"/>
    <x v="2"/>
    <x v="0"/>
    <x v="0"/>
    <s v="LogitechÂ LS21 Speaker System - PC Multimedia - 2.1-CH - Wired"/>
    <n v="39.979999999999997"/>
    <n v="2"/>
    <n v="13.59"/>
  </r>
  <r>
    <m/>
    <m/>
    <m/>
    <m/>
    <x v="0"/>
    <d v="2017-11-12T00:00:00"/>
    <x v="3"/>
    <x v="10"/>
    <x v="205"/>
    <x v="13"/>
    <x v="1"/>
    <x v="1"/>
    <s v="Leather Task Chair, Black"/>
    <n v="63.69"/>
    <n v="1"/>
    <n v="-9.1"/>
  </r>
  <r>
    <m/>
    <m/>
    <m/>
    <m/>
    <x v="0"/>
    <d v="2017-11-12T00:00:00"/>
    <x v="3"/>
    <x v="10"/>
    <x v="777"/>
    <x v="3"/>
    <x v="2"/>
    <x v="3"/>
    <s v="Xerox 21"/>
    <n v="10.37"/>
    <n v="2"/>
    <n v="3.63"/>
  </r>
  <r>
    <m/>
    <m/>
    <m/>
    <m/>
    <x v="0"/>
    <d v="2017-11-12T00:00:00"/>
    <x v="3"/>
    <x v="10"/>
    <x v="777"/>
    <x v="3"/>
    <x v="1"/>
    <x v="5"/>
    <s v="Electrix Halogen Magnifier Lamp"/>
    <n v="77.72"/>
    <n v="1"/>
    <n v="-66.06"/>
  </r>
  <r>
    <m/>
    <m/>
    <m/>
    <m/>
    <x v="0"/>
    <d v="2017-11-12T00:00:00"/>
    <x v="3"/>
    <x v="10"/>
    <x v="777"/>
    <x v="3"/>
    <x v="1"/>
    <x v="1"/>
    <s v="GuestStacker Chair with Chrome Finish Legs"/>
    <n v="520.46"/>
    <n v="2"/>
    <n v="-14.87"/>
  </r>
  <r>
    <m/>
    <m/>
    <m/>
    <m/>
    <x v="0"/>
    <d v="2017-11-12T00:00:00"/>
    <x v="3"/>
    <x v="10"/>
    <x v="85"/>
    <x v="6"/>
    <x v="0"/>
    <x v="2"/>
    <s v="Plantronics MX500i Earset"/>
    <n v="128.85"/>
    <n v="3"/>
    <n v="3.87"/>
  </r>
  <r>
    <m/>
    <m/>
    <m/>
    <m/>
    <x v="0"/>
    <d v="2017-11-12T00:00:00"/>
    <x v="3"/>
    <x v="10"/>
    <x v="752"/>
    <x v="3"/>
    <x v="0"/>
    <x v="0"/>
    <s v="Enermax Briskie RF Wireless Keyboard and Mouse Combo"/>
    <n v="116.31"/>
    <n v="7"/>
    <n v="23.26"/>
  </r>
  <r>
    <m/>
    <m/>
    <m/>
    <m/>
    <x v="0"/>
    <d v="2017-11-12T00:00:00"/>
    <x v="3"/>
    <x v="10"/>
    <x v="193"/>
    <x v="2"/>
    <x v="2"/>
    <x v="9"/>
    <s v="Clear Mylar Reinforcing Strips"/>
    <n v="14.95"/>
    <n v="1"/>
    <n v="5.05"/>
  </r>
  <r>
    <m/>
    <m/>
    <m/>
    <m/>
    <x v="0"/>
    <d v="2017-11-12T00:00:00"/>
    <x v="3"/>
    <x v="10"/>
    <x v="193"/>
    <x v="2"/>
    <x v="2"/>
    <x v="3"/>
    <s v="Xerox 1895"/>
    <n v="17.940000000000001"/>
    <n v="3"/>
    <n v="8.07"/>
  </r>
  <r>
    <m/>
    <m/>
    <m/>
    <m/>
    <x v="0"/>
    <d v="2017-11-12T00:00:00"/>
    <x v="3"/>
    <x v="10"/>
    <x v="193"/>
    <x v="2"/>
    <x v="0"/>
    <x v="2"/>
    <s v="Dexim XPower Skin Super-Thin Power Case for iPhone 5 - Black"/>
    <n v="116.98"/>
    <n v="2"/>
    <n v="29.25"/>
  </r>
  <r>
    <m/>
    <m/>
    <m/>
    <m/>
    <x v="0"/>
    <d v="2017-11-12T00:00:00"/>
    <x v="3"/>
    <x v="10"/>
    <x v="332"/>
    <x v="4"/>
    <x v="2"/>
    <x v="10"/>
    <s v="Hoover Commercial Lightweight Upright Vacuum"/>
    <n v="1.39"/>
    <n v="2"/>
    <n v="-3.76"/>
  </r>
  <r>
    <m/>
    <m/>
    <m/>
    <m/>
    <x v="0"/>
    <d v="2017-11-12T00:00:00"/>
    <x v="3"/>
    <x v="10"/>
    <x v="772"/>
    <x v="11"/>
    <x v="1"/>
    <x v="7"/>
    <s v="BoxOffice By Design Rectangular and Half-Moon Meeting Room Tables"/>
    <n v="721.88"/>
    <n v="6"/>
    <n v="-420"/>
  </r>
  <r>
    <m/>
    <m/>
    <m/>
    <m/>
    <x v="0"/>
    <d v="2017-11-12T00:00:00"/>
    <x v="3"/>
    <x v="10"/>
    <x v="772"/>
    <x v="11"/>
    <x v="0"/>
    <x v="2"/>
    <s v="Motorola HK250 Universal Bluetooth Headset"/>
    <n v="73.569999999999993"/>
    <n v="4"/>
    <n v="-16.55"/>
  </r>
  <r>
    <m/>
    <m/>
    <m/>
    <m/>
    <x v="0"/>
    <d v="2017-11-12T00:00:00"/>
    <x v="3"/>
    <x v="10"/>
    <x v="772"/>
    <x v="11"/>
    <x v="2"/>
    <x v="11"/>
    <s v="Stanley Bostitch Contemporary Electric Pencil Sharpeners"/>
    <n v="13.58"/>
    <n v="1"/>
    <n v="1.36"/>
  </r>
  <r>
    <m/>
    <m/>
    <m/>
    <m/>
    <x v="0"/>
    <d v="2017-11-12T00:00:00"/>
    <x v="3"/>
    <x v="10"/>
    <x v="772"/>
    <x v="11"/>
    <x v="1"/>
    <x v="1"/>
    <s v="Global Geo Office Task Chair, Gray"/>
    <n v="64.78"/>
    <n v="1"/>
    <n v="-12.15"/>
  </r>
  <r>
    <m/>
    <m/>
    <m/>
    <m/>
    <x v="0"/>
    <d v="2017-11-12T00:00:00"/>
    <x v="3"/>
    <x v="10"/>
    <x v="767"/>
    <x v="34"/>
    <x v="2"/>
    <x v="13"/>
    <s v="Pastel Pink Envelopes"/>
    <n v="7.28"/>
    <n v="1"/>
    <n v="3.49"/>
  </r>
  <r>
    <m/>
    <m/>
    <m/>
    <m/>
    <x v="0"/>
    <d v="2017-11-12T00:00:00"/>
    <x v="3"/>
    <x v="10"/>
    <x v="767"/>
    <x v="34"/>
    <x v="2"/>
    <x v="9"/>
    <s v="Wilson Jones Easy Flow II Sheet Lifters"/>
    <n v="5.4"/>
    <n v="3"/>
    <n v="2.59"/>
  </r>
  <r>
    <m/>
    <m/>
    <m/>
    <m/>
    <x v="0"/>
    <d v="2017-11-12T00:00:00"/>
    <x v="3"/>
    <x v="10"/>
    <x v="238"/>
    <x v="8"/>
    <x v="2"/>
    <x v="4"/>
    <s v="Stockwell Push Pins"/>
    <n v="6.54"/>
    <n v="3"/>
    <n v="2.16"/>
  </r>
  <r>
    <m/>
    <m/>
    <m/>
    <m/>
    <x v="0"/>
    <d v="2017-11-12T00:00:00"/>
    <x v="3"/>
    <x v="10"/>
    <x v="465"/>
    <x v="8"/>
    <x v="2"/>
    <x v="9"/>
    <s v="Fellowes Twister Kit, Gray/Clear, 3/pkg"/>
    <n v="40.200000000000003"/>
    <n v="5"/>
    <n v="18.09"/>
  </r>
  <r>
    <m/>
    <m/>
    <m/>
    <m/>
    <x v="0"/>
    <d v="2017-11-12T00:00:00"/>
    <x v="3"/>
    <x v="10"/>
    <x v="465"/>
    <x v="8"/>
    <x v="2"/>
    <x v="9"/>
    <s v="Ibico Ibimaster 300 Manual Binding System"/>
    <n v="735.98"/>
    <n v="2"/>
    <n v="331.19"/>
  </r>
  <r>
    <m/>
    <m/>
    <m/>
    <m/>
    <x v="0"/>
    <d v="2017-11-12T00:00:00"/>
    <x v="3"/>
    <x v="10"/>
    <x v="465"/>
    <x v="8"/>
    <x v="2"/>
    <x v="10"/>
    <s v="Bravo II Megaboss 12-Amp Hard Body Upright, Replacement Belts, 2 Belts per Pack"/>
    <n v="22.75"/>
    <n v="7"/>
    <n v="6.6"/>
  </r>
  <r>
    <s v="13-11-2017"/>
    <s v="13"/>
    <s v="11"/>
    <s v="2017"/>
    <x v="719"/>
    <d v="2017-11-13T00:00:00"/>
    <x v="3"/>
    <x v="10"/>
    <x v="448"/>
    <x v="3"/>
    <x v="2"/>
    <x v="6"/>
    <s v="Safco Industrial Wire Shelving"/>
    <n v="230.38"/>
    <n v="3"/>
    <n v="-48.95"/>
  </r>
  <r>
    <s v="13-11-2017"/>
    <s v="13"/>
    <s v="11"/>
    <s v="2017"/>
    <x v="719"/>
    <d v="2017-11-13T00:00:00"/>
    <x v="3"/>
    <x v="10"/>
    <x v="274"/>
    <x v="4"/>
    <x v="2"/>
    <x v="10"/>
    <s v="Hoover Commercial Soft Guard Upright Vacuum And Disposable Filtration Bags"/>
    <n v="9.32"/>
    <n v="6"/>
    <n v="-24.71"/>
  </r>
  <r>
    <s v="13-11-2017"/>
    <s v="13"/>
    <s v="11"/>
    <s v="2017"/>
    <x v="719"/>
    <d v="2017-11-13T00:00:00"/>
    <x v="3"/>
    <x v="10"/>
    <x v="331"/>
    <x v="18"/>
    <x v="0"/>
    <x v="0"/>
    <s v="SanDisk Cruzer 32 GB USB Flash Drive"/>
    <n v="60.86"/>
    <n v="4"/>
    <n v="9.1300000000000008"/>
  </r>
  <r>
    <s v="13-11-2017"/>
    <s v="13"/>
    <s v="11"/>
    <s v="2017"/>
    <x v="719"/>
    <d v="2017-11-13T00:00:00"/>
    <x v="3"/>
    <x v="10"/>
    <x v="331"/>
    <x v="18"/>
    <x v="0"/>
    <x v="15"/>
    <s v="Epson TM-T88V Direct Thermal Printer - Monochrome - Desktop"/>
    <n v="653"/>
    <n v="7"/>
    <n v="-935.96"/>
  </r>
  <r>
    <s v="13-11-2017"/>
    <s v="13"/>
    <s v="11"/>
    <s v="2017"/>
    <x v="719"/>
    <d v="2017-11-13T00:00:00"/>
    <x v="3"/>
    <x v="10"/>
    <x v="331"/>
    <x v="18"/>
    <x v="2"/>
    <x v="9"/>
    <s v="Accohide Poly Flexible Ring Binders"/>
    <n v="11.22"/>
    <n v="10"/>
    <n v="-7.48"/>
  </r>
  <r>
    <s v="13-11-2017"/>
    <s v="13"/>
    <s v="11"/>
    <s v="2017"/>
    <x v="719"/>
    <d v="2017-11-13T00:00:00"/>
    <x v="3"/>
    <x v="10"/>
    <x v="532"/>
    <x v="2"/>
    <x v="0"/>
    <x v="0"/>
    <s v="KeyTronicÂ 6101 Series -Â KeyboardÂ - Black"/>
    <n v="163.96"/>
    <n v="4"/>
    <n v="70.5"/>
  </r>
  <r>
    <s v="13-11-2017"/>
    <s v="13"/>
    <s v="11"/>
    <s v="2017"/>
    <x v="719"/>
    <d v="2017-11-13T00:00:00"/>
    <x v="3"/>
    <x v="10"/>
    <x v="92"/>
    <x v="23"/>
    <x v="2"/>
    <x v="3"/>
    <s v="&quot;While you Were Out&quot; Message Book, One Form per Page"/>
    <n v="8.9"/>
    <n v="3"/>
    <n v="3.34"/>
  </r>
  <r>
    <s v="13-11-2017"/>
    <s v="13"/>
    <s v="11"/>
    <s v="2017"/>
    <x v="719"/>
    <d v="2017-11-13T00:00:00"/>
    <x v="3"/>
    <x v="10"/>
    <x v="92"/>
    <x v="23"/>
    <x v="2"/>
    <x v="6"/>
    <s v="Tennsco Double-Tier Lockers"/>
    <n v="720.06"/>
    <n v="4"/>
    <n v="-63.01"/>
  </r>
  <r>
    <s v="13-11-2017"/>
    <s v="13"/>
    <s v="11"/>
    <s v="2017"/>
    <x v="719"/>
    <d v="2017-11-13T00:00:00"/>
    <x v="3"/>
    <x v="10"/>
    <x v="248"/>
    <x v="1"/>
    <x v="1"/>
    <x v="1"/>
    <s v="Global Troy Executive Leather Low-Back Tilter"/>
    <n v="2404.6999999999998"/>
    <n v="6"/>
    <n v="150.29"/>
  </r>
  <r>
    <s v="13-11-2017"/>
    <s v="13"/>
    <s v="11"/>
    <s v="2017"/>
    <x v="719"/>
    <d v="2017-11-13T00:00:00"/>
    <x v="3"/>
    <x v="10"/>
    <x v="248"/>
    <x v="1"/>
    <x v="2"/>
    <x v="9"/>
    <s v="GBC DocuBind P50 Personal Binding Machine"/>
    <n v="563.02"/>
    <n v="11"/>
    <n v="190.02"/>
  </r>
  <r>
    <s v="13-11-2017"/>
    <s v="13"/>
    <s v="11"/>
    <s v="2017"/>
    <x v="719"/>
    <d v="2017-11-13T00:00:00"/>
    <x v="3"/>
    <x v="10"/>
    <x v="248"/>
    <x v="1"/>
    <x v="2"/>
    <x v="6"/>
    <s v="Space Solutions HD Industrial Steel Shelving."/>
    <n v="344.91"/>
    <n v="3"/>
    <n v="10.35"/>
  </r>
  <r>
    <s v="13-11-2017"/>
    <s v="13"/>
    <s v="11"/>
    <s v="2017"/>
    <x v="719"/>
    <d v="2017-11-13T00:00:00"/>
    <x v="3"/>
    <x v="10"/>
    <x v="248"/>
    <x v="1"/>
    <x v="2"/>
    <x v="8"/>
    <s v="Avery File Folder Labels"/>
    <n v="8.64"/>
    <n v="3"/>
    <n v="4.2300000000000004"/>
  </r>
  <r>
    <s v="13-11-2017"/>
    <s v="13"/>
    <s v="11"/>
    <s v="2017"/>
    <x v="719"/>
    <d v="2017-11-13T00:00:00"/>
    <x v="3"/>
    <x v="10"/>
    <x v="473"/>
    <x v="11"/>
    <x v="2"/>
    <x v="11"/>
    <s v="DIXON Oriole Pencils"/>
    <n v="2.06"/>
    <n v="1"/>
    <n v="0.15"/>
  </r>
  <r>
    <s v="13-11-2017"/>
    <s v="13"/>
    <s v="11"/>
    <s v="2017"/>
    <x v="719"/>
    <d v="2017-11-13T00:00:00"/>
    <x v="3"/>
    <x v="10"/>
    <x v="107"/>
    <x v="4"/>
    <x v="2"/>
    <x v="6"/>
    <s v="Eldon ProFile File 'N Store Portable File Tub Letter/Legal Size Black"/>
    <n v="61.79"/>
    <n v="4"/>
    <n v="6.18"/>
  </r>
  <r>
    <s v="13-11-2017"/>
    <s v="13"/>
    <s v="11"/>
    <s v="2017"/>
    <x v="719"/>
    <d v="2017-11-13T00:00:00"/>
    <x v="3"/>
    <x v="10"/>
    <x v="107"/>
    <x v="4"/>
    <x v="1"/>
    <x v="14"/>
    <s v="Bush Westfield Collection Bookcases, Fully Assembled"/>
    <n v="206"/>
    <n v="3"/>
    <n v="-27.26"/>
  </r>
  <r>
    <s v="13-11-2017"/>
    <s v="13"/>
    <s v="11"/>
    <s v="2017"/>
    <x v="719"/>
    <d v="2017-11-13T00:00:00"/>
    <x v="3"/>
    <x v="10"/>
    <x v="590"/>
    <x v="2"/>
    <x v="0"/>
    <x v="2"/>
    <s v="Nokia Lumia 925"/>
    <n v="629.95000000000005"/>
    <n v="5"/>
    <n v="163.79"/>
  </r>
  <r>
    <s v="13-11-2017"/>
    <s v="13"/>
    <s v="11"/>
    <s v="2017"/>
    <x v="719"/>
    <d v="2017-11-13T00:00:00"/>
    <x v="3"/>
    <x v="10"/>
    <x v="377"/>
    <x v="2"/>
    <x v="0"/>
    <x v="2"/>
    <s v="LF Elite 3D Dazzle Designer Hard Case Cover, Lf Stylus Pen and Wiper For Apple Iphone 5c Mini Lite"/>
    <n v="43.6"/>
    <n v="4"/>
    <n v="12.21"/>
  </r>
  <r>
    <s v="13-11-2017"/>
    <s v="13"/>
    <s v="11"/>
    <s v="2017"/>
    <x v="719"/>
    <d v="2017-11-13T00:00:00"/>
    <x v="3"/>
    <x v="10"/>
    <x v="377"/>
    <x v="2"/>
    <x v="1"/>
    <x v="5"/>
    <s v="Deflect-o EconoMat Nonstudded, No Bevel Mat"/>
    <n v="154.94999999999999"/>
    <n v="3"/>
    <n v="30.99"/>
  </r>
  <r>
    <s v="13-11-2017"/>
    <s v="13"/>
    <s v="11"/>
    <s v="2017"/>
    <x v="719"/>
    <d v="2017-11-13T00:00:00"/>
    <x v="3"/>
    <x v="10"/>
    <x v="350"/>
    <x v="2"/>
    <x v="2"/>
    <x v="6"/>
    <s v="Personal Folder Holder, Ebony"/>
    <n v="11.21"/>
    <n v="1"/>
    <n v="3.36"/>
  </r>
  <r>
    <s v="13-11-2017"/>
    <s v="13"/>
    <s v="11"/>
    <s v="2017"/>
    <x v="719"/>
    <d v="2017-11-13T00:00:00"/>
    <x v="3"/>
    <x v="10"/>
    <x v="141"/>
    <x v="39"/>
    <x v="0"/>
    <x v="0"/>
    <s v="Anker Ultrathin Bluetooth Wireless Keyboard Aluminum Cover with Stand"/>
    <n v="239.92"/>
    <n v="8"/>
    <n v="23.99"/>
  </r>
  <r>
    <s v="13-11-2017"/>
    <s v="13"/>
    <s v="11"/>
    <s v="2017"/>
    <x v="719"/>
    <d v="2017-11-13T00:00:00"/>
    <x v="3"/>
    <x v="10"/>
    <x v="439"/>
    <x v="5"/>
    <x v="0"/>
    <x v="0"/>
    <s v="Kensington K72356US Mouse-in-a-Box USB Desktop Mouse"/>
    <n v="82.95"/>
    <n v="5"/>
    <n v="29.03"/>
  </r>
  <r>
    <s v="13-11-2017"/>
    <s v="13"/>
    <s v="11"/>
    <s v="2017"/>
    <x v="719"/>
    <d v="2017-11-13T00:00:00"/>
    <x v="3"/>
    <x v="10"/>
    <x v="355"/>
    <x v="5"/>
    <x v="0"/>
    <x v="2"/>
    <s v="Samsung Replacement EH64AVFWE Premium Headset"/>
    <n v="22"/>
    <n v="5"/>
    <n v="1.38"/>
  </r>
  <r>
    <s v="14-11-2017"/>
    <s v="14"/>
    <s v="11"/>
    <s v="2017"/>
    <x v="720"/>
    <d v="2017-11-14T00:00:00"/>
    <x v="3"/>
    <x v="10"/>
    <x v="584"/>
    <x v="18"/>
    <x v="0"/>
    <x v="2"/>
    <s v="PureGear Roll-On Screen Protector"/>
    <n v="119.94"/>
    <n v="10"/>
    <n v="15.99"/>
  </r>
  <r>
    <s v="14-11-2017"/>
    <s v="14"/>
    <s v="11"/>
    <s v="2017"/>
    <x v="720"/>
    <d v="2017-11-14T00:00:00"/>
    <x v="3"/>
    <x v="10"/>
    <x v="584"/>
    <x v="18"/>
    <x v="2"/>
    <x v="9"/>
    <s v="Prestige Round Ring Binders"/>
    <n v="3.65"/>
    <n v="2"/>
    <n v="-2.8"/>
  </r>
  <r>
    <s v="14-11-2017"/>
    <s v="14"/>
    <s v="11"/>
    <s v="2017"/>
    <x v="720"/>
    <d v="2017-11-14T00:00:00"/>
    <x v="3"/>
    <x v="10"/>
    <x v="758"/>
    <x v="5"/>
    <x v="1"/>
    <x v="1"/>
    <s v="Global Leather Highback Executive Chair with Pneumatic Height Adjustment, Black"/>
    <n v="321.57"/>
    <n v="2"/>
    <n v="28.14"/>
  </r>
  <r>
    <s v="14-11-2017"/>
    <s v="14"/>
    <s v="11"/>
    <s v="2017"/>
    <x v="720"/>
    <d v="2017-11-14T00:00:00"/>
    <x v="3"/>
    <x v="10"/>
    <x v="410"/>
    <x v="2"/>
    <x v="2"/>
    <x v="9"/>
    <s v="3M Organizer Strips"/>
    <n v="8.64"/>
    <n v="2"/>
    <n v="3.02"/>
  </r>
  <r>
    <s v="14-11-2017"/>
    <s v="14"/>
    <s v="11"/>
    <s v="2017"/>
    <x v="720"/>
    <d v="2017-11-14T00:00:00"/>
    <x v="3"/>
    <x v="10"/>
    <x v="46"/>
    <x v="4"/>
    <x v="0"/>
    <x v="0"/>
    <s v="V7 USB Numeric Keypad"/>
    <n v="167.95"/>
    <n v="6"/>
    <n v="-27.29"/>
  </r>
  <r>
    <s v="14-11-2017"/>
    <s v="14"/>
    <s v="11"/>
    <s v="2017"/>
    <x v="720"/>
    <d v="2017-11-14T00:00:00"/>
    <x v="3"/>
    <x v="10"/>
    <x v="46"/>
    <x v="4"/>
    <x v="2"/>
    <x v="11"/>
    <s v="Boston Electric Pencil Sharpener, Model 1818, Charcoal Black"/>
    <n v="45.04"/>
    <n v="2"/>
    <n v="4.5"/>
  </r>
  <r>
    <s v="14-11-2017"/>
    <s v="14"/>
    <s v="11"/>
    <s v="2017"/>
    <x v="720"/>
    <d v="2017-11-14T00:00:00"/>
    <x v="3"/>
    <x v="10"/>
    <x v="245"/>
    <x v="2"/>
    <x v="2"/>
    <x v="6"/>
    <s v="Letter/Legal File Tote with Clear Snap-On Lid, Black Granite"/>
    <n v="96.36"/>
    <n v="6"/>
    <n v="25.05"/>
  </r>
  <r>
    <s v="14-11-2017"/>
    <s v="14"/>
    <s v="11"/>
    <s v="2017"/>
    <x v="720"/>
    <d v="2017-11-14T00:00:00"/>
    <x v="3"/>
    <x v="10"/>
    <x v="473"/>
    <x v="4"/>
    <x v="2"/>
    <x v="9"/>
    <s v="Wilson Jones Legal Size Ring Binders"/>
    <n v="21.99"/>
    <n v="5"/>
    <n v="-32.99"/>
  </r>
  <r>
    <s v="14-11-2017"/>
    <s v="14"/>
    <s v="11"/>
    <s v="2017"/>
    <x v="720"/>
    <d v="2017-11-14T00:00:00"/>
    <x v="3"/>
    <x v="10"/>
    <x v="337"/>
    <x v="7"/>
    <x v="2"/>
    <x v="13"/>
    <s v="Security-Tint Envelopes"/>
    <n v="15.28"/>
    <n v="2"/>
    <n v="7.49"/>
  </r>
  <r>
    <s v="14-11-2017"/>
    <s v="14"/>
    <s v="11"/>
    <s v="2017"/>
    <x v="720"/>
    <d v="2017-11-14T00:00:00"/>
    <x v="3"/>
    <x v="10"/>
    <x v="398"/>
    <x v="5"/>
    <x v="2"/>
    <x v="11"/>
    <s v="Newell 347"/>
    <n v="34.24"/>
    <n v="8"/>
    <n v="9.93"/>
  </r>
  <r>
    <s v="15-11-2017"/>
    <s v="15"/>
    <s v="11"/>
    <s v="2017"/>
    <x v="721"/>
    <d v="2017-11-15T00:00:00"/>
    <x v="3"/>
    <x v="10"/>
    <x v="685"/>
    <x v="11"/>
    <x v="1"/>
    <x v="5"/>
    <s v="Howard Miller 13-1/2&quot; Diameter Rosebrook Wall Clock"/>
    <n v="220.06"/>
    <n v="4"/>
    <n v="55.02"/>
  </r>
  <r>
    <s v="15-11-2017"/>
    <s v="15"/>
    <s v="11"/>
    <s v="2017"/>
    <x v="721"/>
    <d v="2017-11-15T00:00:00"/>
    <x v="3"/>
    <x v="10"/>
    <x v="685"/>
    <x v="11"/>
    <x v="1"/>
    <x v="5"/>
    <s v="Tenex 46&quot; x 60&quot; Computer Anti-Static Chairmat, Rectangular Shaped"/>
    <n v="339.14"/>
    <n v="4"/>
    <n v="0"/>
  </r>
  <r>
    <s v="16-11-2017"/>
    <s v="16"/>
    <s v="11"/>
    <s v="2017"/>
    <x v="722"/>
    <d v="2017-11-16T00:00:00"/>
    <x v="3"/>
    <x v="10"/>
    <x v="655"/>
    <x v="2"/>
    <x v="2"/>
    <x v="3"/>
    <s v="Tops Green Bar Computer Printout Paper"/>
    <n v="146.82"/>
    <n v="3"/>
    <n v="73.41"/>
  </r>
  <r>
    <s v="16-11-2017"/>
    <s v="16"/>
    <s v="11"/>
    <s v="2017"/>
    <x v="722"/>
    <d v="2017-11-16T00:00:00"/>
    <x v="3"/>
    <x v="10"/>
    <x v="459"/>
    <x v="5"/>
    <x v="2"/>
    <x v="6"/>
    <s v="Tennsco Regal Shelving Units"/>
    <n v="811.28"/>
    <n v="8"/>
    <n v="24.34"/>
  </r>
  <r>
    <s v="16-11-2017"/>
    <s v="16"/>
    <s v="11"/>
    <s v="2017"/>
    <x v="722"/>
    <d v="2017-11-16T00:00:00"/>
    <x v="3"/>
    <x v="10"/>
    <x v="254"/>
    <x v="5"/>
    <x v="0"/>
    <x v="15"/>
    <s v="Bady BDG101FRU Card Printer"/>
    <n v="1919.98"/>
    <n v="3"/>
    <n v="216"/>
  </r>
  <r>
    <s v="16-11-2017"/>
    <s v="16"/>
    <s v="11"/>
    <s v="2017"/>
    <x v="722"/>
    <d v="2017-11-16T00:00:00"/>
    <x v="3"/>
    <x v="10"/>
    <x v="500"/>
    <x v="5"/>
    <x v="2"/>
    <x v="6"/>
    <s v="Eldon Shelf Savers Cubes and Bins"/>
    <n v="48.86"/>
    <n v="7"/>
    <n v="0.98"/>
  </r>
  <r>
    <s v="16-11-2017"/>
    <s v="16"/>
    <s v="11"/>
    <s v="2017"/>
    <x v="722"/>
    <d v="2017-11-16T00:00:00"/>
    <x v="3"/>
    <x v="10"/>
    <x v="139"/>
    <x v="5"/>
    <x v="2"/>
    <x v="11"/>
    <s v="Newell 328"/>
    <n v="23.36"/>
    <n v="4"/>
    <n v="6.07"/>
  </r>
  <r>
    <s v="16-11-2017"/>
    <s v="16"/>
    <s v="11"/>
    <s v="2017"/>
    <x v="722"/>
    <d v="2017-11-16T00:00:00"/>
    <x v="3"/>
    <x v="10"/>
    <x v="771"/>
    <x v="2"/>
    <x v="0"/>
    <x v="15"/>
    <s v="Hewlett-Packard 300S Scientific Calculator"/>
    <n v="52.44"/>
    <n v="4"/>
    <n v="24.12"/>
  </r>
  <r>
    <s v="16-11-2017"/>
    <s v="16"/>
    <s v="11"/>
    <s v="2017"/>
    <x v="722"/>
    <d v="2017-11-16T00:00:00"/>
    <x v="3"/>
    <x v="10"/>
    <x v="180"/>
    <x v="1"/>
    <x v="2"/>
    <x v="3"/>
    <s v="Xerox 1933"/>
    <n v="73.680000000000007"/>
    <n v="6"/>
    <n v="34.630000000000003"/>
  </r>
  <r>
    <s v="16-11-2017"/>
    <s v="16"/>
    <s v="11"/>
    <s v="2017"/>
    <x v="722"/>
    <d v="2017-11-16T00:00:00"/>
    <x v="3"/>
    <x v="10"/>
    <x v="180"/>
    <x v="1"/>
    <x v="1"/>
    <x v="5"/>
    <s v="Tenex &quot;The Solids&quot; Textured Chair Mats"/>
    <n v="139.91999999999999"/>
    <n v="2"/>
    <n v="23.79"/>
  </r>
  <r>
    <s v="16-11-2017"/>
    <s v="16"/>
    <s v="11"/>
    <s v="2017"/>
    <x v="722"/>
    <d v="2017-11-16T00:00:00"/>
    <x v="3"/>
    <x v="10"/>
    <x v="180"/>
    <x v="1"/>
    <x v="0"/>
    <x v="2"/>
    <s v="Plantronics Encore H101 Dual EarpiecesÂ Headset"/>
    <n v="107.88"/>
    <n v="3"/>
    <n v="10.79"/>
  </r>
  <r>
    <s v="16-11-2017"/>
    <s v="16"/>
    <s v="11"/>
    <s v="2017"/>
    <x v="722"/>
    <d v="2017-11-16T00:00:00"/>
    <x v="3"/>
    <x v="10"/>
    <x v="180"/>
    <x v="1"/>
    <x v="2"/>
    <x v="6"/>
    <s v="Fellowes Bases and Tops For Staxonsteel/High-Stak Systems"/>
    <n v="33.29"/>
    <n v="1"/>
    <n v="7.99"/>
  </r>
  <r>
    <s v="16-11-2017"/>
    <s v="16"/>
    <s v="11"/>
    <s v="2017"/>
    <x v="722"/>
    <d v="2017-11-16T00:00:00"/>
    <x v="3"/>
    <x v="10"/>
    <x v="697"/>
    <x v="2"/>
    <x v="0"/>
    <x v="2"/>
    <s v="iOttie HLCRIO102 Car Mount"/>
    <n v="119.94"/>
    <n v="6"/>
    <n v="6"/>
  </r>
  <r>
    <s v="16-11-2017"/>
    <s v="16"/>
    <s v="11"/>
    <s v="2017"/>
    <x v="722"/>
    <d v="2017-11-16T00:00:00"/>
    <x v="3"/>
    <x v="10"/>
    <x v="211"/>
    <x v="5"/>
    <x v="1"/>
    <x v="5"/>
    <s v="DAX Cubicle Frames - 8x10"/>
    <n v="17.309999999999999"/>
    <n v="3"/>
    <n v="5.19"/>
  </r>
  <r>
    <s v="16-11-2017"/>
    <s v="16"/>
    <s v="11"/>
    <s v="2017"/>
    <x v="722"/>
    <d v="2017-11-16T00:00:00"/>
    <x v="3"/>
    <x v="10"/>
    <x v="411"/>
    <x v="18"/>
    <x v="2"/>
    <x v="9"/>
    <s v="Prestige Round Ring Binders"/>
    <n v="1.82"/>
    <n v="1"/>
    <n v="-1.4"/>
  </r>
  <r>
    <s v="16-11-2017"/>
    <s v="16"/>
    <s v="11"/>
    <s v="2017"/>
    <x v="722"/>
    <d v="2017-11-16T00:00:00"/>
    <x v="3"/>
    <x v="10"/>
    <x v="549"/>
    <x v="18"/>
    <x v="0"/>
    <x v="12"/>
    <s v="Hewlett Packard 610 Color Digital Copier / Printer"/>
    <n v="899.98"/>
    <n v="3"/>
    <n v="75"/>
  </r>
  <r>
    <s v="16-11-2017"/>
    <s v="16"/>
    <s v="11"/>
    <s v="2017"/>
    <x v="722"/>
    <d v="2017-11-16T00:00:00"/>
    <x v="3"/>
    <x v="10"/>
    <x v="549"/>
    <x v="18"/>
    <x v="2"/>
    <x v="11"/>
    <s v="Panasonic KP-380BK Classic Electric Pencil Sharpener"/>
    <n v="86.35"/>
    <n v="3"/>
    <n v="5.4"/>
  </r>
  <r>
    <s v="16-11-2017"/>
    <s v="16"/>
    <s v="11"/>
    <s v="2017"/>
    <x v="722"/>
    <d v="2017-11-16T00:00:00"/>
    <x v="3"/>
    <x v="10"/>
    <x v="549"/>
    <x v="18"/>
    <x v="0"/>
    <x v="0"/>
    <s v="Logitech Media Keyboard K200"/>
    <n v="139.96"/>
    <n v="5"/>
    <n v="-1.75"/>
  </r>
  <r>
    <s v="16-11-2017"/>
    <s v="16"/>
    <s v="11"/>
    <s v="2017"/>
    <x v="722"/>
    <d v="2017-11-16T00:00:00"/>
    <x v="3"/>
    <x v="10"/>
    <x v="199"/>
    <x v="5"/>
    <x v="1"/>
    <x v="5"/>
    <s v="Eldon Radial Chair Mat for Low to Medium Pile Carpets"/>
    <n v="119.94"/>
    <n v="3"/>
    <n v="23.99"/>
  </r>
  <r>
    <s v="16-11-2017"/>
    <s v="16"/>
    <s v="11"/>
    <s v="2017"/>
    <x v="722"/>
    <d v="2017-11-16T00:00:00"/>
    <x v="3"/>
    <x v="10"/>
    <x v="199"/>
    <x v="5"/>
    <x v="1"/>
    <x v="5"/>
    <s v="Eldon Image Series Black Desk Accessories"/>
    <n v="12.42"/>
    <n v="3"/>
    <n v="4.47"/>
  </r>
  <r>
    <s v="17-11-2017"/>
    <s v="17"/>
    <s v="11"/>
    <s v="2017"/>
    <x v="723"/>
    <d v="2017-11-17T00:00:00"/>
    <x v="3"/>
    <x v="10"/>
    <x v="386"/>
    <x v="25"/>
    <x v="2"/>
    <x v="10"/>
    <s v="Bionaire 99.97% HEPA Air Cleaner"/>
    <n v="35.04"/>
    <n v="2"/>
    <n v="12.26"/>
  </r>
  <r>
    <s v="17-11-2017"/>
    <s v="17"/>
    <s v="11"/>
    <s v="2017"/>
    <x v="723"/>
    <d v="2017-11-17T00:00:00"/>
    <x v="3"/>
    <x v="10"/>
    <x v="46"/>
    <x v="6"/>
    <x v="2"/>
    <x v="11"/>
    <s v="Stanley Bostitch Contemporary Electric Pencil Sharpeners"/>
    <n v="50.94"/>
    <n v="3"/>
    <n v="14.26"/>
  </r>
  <r>
    <s v="17-11-2017"/>
    <s v="17"/>
    <s v="11"/>
    <s v="2017"/>
    <x v="723"/>
    <d v="2017-11-17T00:00:00"/>
    <x v="3"/>
    <x v="10"/>
    <x v="773"/>
    <x v="4"/>
    <x v="1"/>
    <x v="14"/>
    <s v="Atlantic Metals Mobile 2-Shelf Bookcases, Custom Colors"/>
    <n v="327.73"/>
    <n v="2"/>
    <n v="-14.46"/>
  </r>
  <r>
    <s v="17-11-2017"/>
    <s v="17"/>
    <s v="11"/>
    <s v="2017"/>
    <x v="723"/>
    <d v="2017-11-17T00:00:00"/>
    <x v="3"/>
    <x v="10"/>
    <x v="44"/>
    <x v="37"/>
    <x v="0"/>
    <x v="12"/>
    <s v="Canon imageCLASS 2200 Advanced Copier"/>
    <n v="10499.97"/>
    <n v="3"/>
    <n v="5039.99"/>
  </r>
  <r>
    <s v="17-11-2017"/>
    <s v="17"/>
    <s v="11"/>
    <s v="2017"/>
    <x v="723"/>
    <d v="2017-11-17T00:00:00"/>
    <x v="3"/>
    <x v="10"/>
    <x v="615"/>
    <x v="3"/>
    <x v="0"/>
    <x v="0"/>
    <s v="LogitechÂ Illuminated - Keyboard"/>
    <n v="239.96"/>
    <n v="5"/>
    <n v="83.99"/>
  </r>
  <r>
    <s v="17-11-2017"/>
    <s v="17"/>
    <s v="11"/>
    <s v="2017"/>
    <x v="723"/>
    <d v="2017-11-17T00:00:00"/>
    <x v="3"/>
    <x v="10"/>
    <x v="340"/>
    <x v="2"/>
    <x v="2"/>
    <x v="6"/>
    <s v="Deluxe Rollaway Locking File with Drawer"/>
    <n v="1247.6400000000001"/>
    <n v="3"/>
    <n v="349.34"/>
  </r>
  <r>
    <s v="17-11-2017"/>
    <s v="17"/>
    <s v="11"/>
    <s v="2017"/>
    <x v="723"/>
    <d v="2017-11-17T00:00:00"/>
    <x v="3"/>
    <x v="10"/>
    <x v="494"/>
    <x v="1"/>
    <x v="2"/>
    <x v="9"/>
    <s v="Cardinal Slant-D Ring Binder, Heavy Gauge Vinyl"/>
    <n v="13.9"/>
    <n v="2"/>
    <n v="4.5199999999999996"/>
  </r>
  <r>
    <s v="17-11-2017"/>
    <s v="17"/>
    <s v="11"/>
    <s v="2017"/>
    <x v="723"/>
    <d v="2017-11-17T00:00:00"/>
    <x v="3"/>
    <x v="10"/>
    <x v="7"/>
    <x v="16"/>
    <x v="2"/>
    <x v="3"/>
    <s v="Wirebound Message Forms, Four 2 3/4 x 5 Forms per Page, Pink Paper"/>
    <n v="19.61"/>
    <n v="3"/>
    <n v="6.62"/>
  </r>
  <r>
    <s v="17-11-2017"/>
    <s v="17"/>
    <s v="11"/>
    <s v="2017"/>
    <x v="723"/>
    <d v="2017-11-17T00:00:00"/>
    <x v="3"/>
    <x v="10"/>
    <x v="7"/>
    <x v="16"/>
    <x v="2"/>
    <x v="9"/>
    <s v="Avery Reinforcements for Hole-Punch Pages"/>
    <n v="4.16"/>
    <n v="7"/>
    <n v="-3.47"/>
  </r>
  <r>
    <s v="17-11-2017"/>
    <s v="17"/>
    <s v="11"/>
    <s v="2017"/>
    <x v="723"/>
    <d v="2017-11-17T00:00:00"/>
    <x v="3"/>
    <x v="10"/>
    <x v="584"/>
    <x v="12"/>
    <x v="2"/>
    <x v="3"/>
    <s v="Xerox 1938"/>
    <n v="268.24"/>
    <n v="7"/>
    <n v="93.88"/>
  </r>
  <r>
    <s v="17-11-2017"/>
    <s v="17"/>
    <s v="11"/>
    <s v="2017"/>
    <x v="723"/>
    <d v="2017-11-17T00:00:00"/>
    <x v="3"/>
    <x v="10"/>
    <x v="584"/>
    <x v="12"/>
    <x v="0"/>
    <x v="0"/>
    <s v="Plantronics S12 Corded Telephone Headset System"/>
    <n v="431.16"/>
    <n v="5"/>
    <n v="107.79"/>
  </r>
  <r>
    <s v="17-11-2017"/>
    <s v="17"/>
    <s v="11"/>
    <s v="2017"/>
    <x v="723"/>
    <d v="2017-11-17T00:00:00"/>
    <x v="3"/>
    <x v="10"/>
    <x v="760"/>
    <x v="2"/>
    <x v="2"/>
    <x v="3"/>
    <s v="Xerox 1905"/>
    <n v="38.880000000000003"/>
    <n v="6"/>
    <n v="18.66"/>
  </r>
  <r>
    <s v="17-11-2017"/>
    <s v="17"/>
    <s v="11"/>
    <s v="2017"/>
    <x v="723"/>
    <d v="2017-11-17T00:00:00"/>
    <x v="3"/>
    <x v="10"/>
    <x v="760"/>
    <x v="2"/>
    <x v="1"/>
    <x v="5"/>
    <s v="Howard Miller 13&quot; Diameter Goldtone Round Wall Clock"/>
    <n v="187.76"/>
    <n v="4"/>
    <n v="76.98"/>
  </r>
  <r>
    <s v="17-11-2017"/>
    <s v="17"/>
    <s v="11"/>
    <s v="2017"/>
    <x v="723"/>
    <d v="2017-11-17T00:00:00"/>
    <x v="3"/>
    <x v="10"/>
    <x v="288"/>
    <x v="29"/>
    <x v="2"/>
    <x v="9"/>
    <s v="Angle-D Binders with Locking Rings, Label Holders"/>
    <n v="43.8"/>
    <n v="6"/>
    <n v="20.59"/>
  </r>
  <r>
    <s v="17-11-2017"/>
    <s v="17"/>
    <s v="11"/>
    <s v="2017"/>
    <x v="723"/>
    <d v="2017-11-17T00:00:00"/>
    <x v="3"/>
    <x v="10"/>
    <x v="362"/>
    <x v="21"/>
    <x v="0"/>
    <x v="0"/>
    <s v="Logitech G430 Surround Sound Gaming Headset with Dolby 7.1 Technology"/>
    <n v="79.989999999999995"/>
    <n v="1"/>
    <n v="28.8"/>
  </r>
  <r>
    <s v="17-11-2017"/>
    <s v="17"/>
    <s v="11"/>
    <s v="2017"/>
    <x v="723"/>
    <d v="2017-11-17T00:00:00"/>
    <x v="3"/>
    <x v="10"/>
    <x v="362"/>
    <x v="21"/>
    <x v="0"/>
    <x v="2"/>
    <s v="Panasonic KX - TS880B Telephone"/>
    <n v="206.1"/>
    <n v="5"/>
    <n v="55.65"/>
  </r>
  <r>
    <s v="18-11-2017"/>
    <s v="18"/>
    <s v="11"/>
    <s v="2017"/>
    <x v="724"/>
    <d v="2017-11-18T00:00:00"/>
    <x v="3"/>
    <x v="10"/>
    <x v="786"/>
    <x v="1"/>
    <x v="2"/>
    <x v="6"/>
    <s v="Eldon Portable Mobile Manager"/>
    <n v="169.68"/>
    <n v="6"/>
    <n v="45.81"/>
  </r>
  <r>
    <s v="18-11-2017"/>
    <s v="18"/>
    <s v="11"/>
    <s v="2017"/>
    <x v="724"/>
    <d v="2017-11-18T00:00:00"/>
    <x v="3"/>
    <x v="10"/>
    <x v="786"/>
    <x v="1"/>
    <x v="0"/>
    <x v="0"/>
    <s v="ImationÂ 16GB Mini TravelDrive USB 2.0Â Flash Drive"/>
    <n v="132.52000000000001"/>
    <n v="4"/>
    <n v="54.33"/>
  </r>
  <r>
    <s v="18-11-2017"/>
    <s v="18"/>
    <s v="11"/>
    <s v="2017"/>
    <x v="724"/>
    <d v="2017-11-18T00:00:00"/>
    <x v="3"/>
    <x v="10"/>
    <x v="786"/>
    <x v="1"/>
    <x v="2"/>
    <x v="4"/>
    <s v="Binder Clips by OIC"/>
    <n v="2.96"/>
    <n v="2"/>
    <n v="1.42"/>
  </r>
  <r>
    <s v="18-11-2017"/>
    <s v="18"/>
    <s v="11"/>
    <s v="2017"/>
    <x v="724"/>
    <d v="2017-11-18T00:00:00"/>
    <x v="3"/>
    <x v="10"/>
    <x v="786"/>
    <x v="1"/>
    <x v="2"/>
    <x v="9"/>
    <s v="Wilson Jones 1&quot; Hanging DublLock Ring Binders"/>
    <n v="8.4499999999999993"/>
    <n v="2"/>
    <n v="2.96"/>
  </r>
  <r>
    <s v="18-11-2017"/>
    <s v="18"/>
    <s v="11"/>
    <s v="2017"/>
    <x v="724"/>
    <d v="2017-11-18T00:00:00"/>
    <x v="3"/>
    <x v="10"/>
    <x v="786"/>
    <x v="1"/>
    <x v="2"/>
    <x v="6"/>
    <s v="Fellowes Bankers Box Stor/Drawer Steel Plus"/>
    <n v="95.94"/>
    <n v="3"/>
    <n v="9.59"/>
  </r>
  <r>
    <s v="18-11-2017"/>
    <s v="18"/>
    <s v="11"/>
    <s v="2017"/>
    <x v="724"/>
    <d v="2017-11-18T00:00:00"/>
    <x v="3"/>
    <x v="10"/>
    <x v="647"/>
    <x v="18"/>
    <x v="2"/>
    <x v="11"/>
    <s v="BIC Liqua Brite Liner"/>
    <n v="38.86"/>
    <n v="7"/>
    <n v="7.77"/>
  </r>
  <r>
    <s v="18-11-2017"/>
    <s v="18"/>
    <s v="11"/>
    <s v="2017"/>
    <x v="724"/>
    <d v="2017-11-18T00:00:00"/>
    <x v="3"/>
    <x v="10"/>
    <x v="274"/>
    <x v="10"/>
    <x v="1"/>
    <x v="5"/>
    <s v="C-Line Magnetic Cubicle Keepers, Clear Polypropylene"/>
    <n v="19.760000000000002"/>
    <n v="4"/>
    <n v="8.3000000000000007"/>
  </r>
  <r>
    <s v="18-11-2017"/>
    <s v="18"/>
    <s v="11"/>
    <s v="2017"/>
    <x v="724"/>
    <d v="2017-11-18T00:00:00"/>
    <x v="3"/>
    <x v="10"/>
    <x v="670"/>
    <x v="11"/>
    <x v="2"/>
    <x v="3"/>
    <s v="Xerox 194"/>
    <n v="44.38"/>
    <n v="1"/>
    <n v="15.53"/>
  </r>
  <r>
    <s v="18-11-2017"/>
    <s v="18"/>
    <s v="11"/>
    <s v="2017"/>
    <x v="724"/>
    <d v="2017-11-18T00:00:00"/>
    <x v="3"/>
    <x v="10"/>
    <x v="670"/>
    <x v="11"/>
    <x v="2"/>
    <x v="16"/>
    <s v="Staple remover"/>
    <n v="2.94"/>
    <n v="1"/>
    <n v="-0.66"/>
  </r>
  <r>
    <s v="18-11-2017"/>
    <s v="18"/>
    <s v="11"/>
    <s v="2017"/>
    <x v="724"/>
    <d v="2017-11-18T00:00:00"/>
    <x v="3"/>
    <x v="10"/>
    <x v="607"/>
    <x v="2"/>
    <x v="0"/>
    <x v="2"/>
    <s v="Belkin SportFit Armband For iPhone 5s/5c, Fuchsia"/>
    <n v="74.95"/>
    <n v="5"/>
    <n v="36.729999999999997"/>
  </r>
  <r>
    <s v="18-11-2017"/>
    <s v="18"/>
    <s v="11"/>
    <s v="2017"/>
    <x v="724"/>
    <d v="2017-11-18T00:00:00"/>
    <x v="3"/>
    <x v="10"/>
    <x v="763"/>
    <x v="11"/>
    <x v="2"/>
    <x v="6"/>
    <s v="Tennsco Commercial Shelving"/>
    <n v="81.36"/>
    <n v="5"/>
    <n v="-19.32"/>
  </r>
  <r>
    <s v="18-11-2017"/>
    <s v="18"/>
    <s v="11"/>
    <s v="2017"/>
    <x v="724"/>
    <d v="2017-11-18T00:00:00"/>
    <x v="3"/>
    <x v="10"/>
    <x v="763"/>
    <x v="11"/>
    <x v="2"/>
    <x v="9"/>
    <s v="Ibico Plastic and Wire Spiral Binding Combs"/>
    <n v="20.23"/>
    <n v="8"/>
    <n v="-16.190000000000001"/>
  </r>
  <r>
    <s v="18-11-2017"/>
    <s v="18"/>
    <s v="11"/>
    <s v="2017"/>
    <x v="724"/>
    <d v="2017-11-18T00:00:00"/>
    <x v="3"/>
    <x v="10"/>
    <x v="763"/>
    <x v="11"/>
    <x v="2"/>
    <x v="10"/>
    <s v="Acco 7-Outlet Masterpiece Power Center, Wihtout Fax/Phone Line Protection"/>
    <n v="389.06"/>
    <n v="4"/>
    <n v="48.63"/>
  </r>
  <r>
    <s v="18-11-2017"/>
    <s v="18"/>
    <s v="11"/>
    <s v="2017"/>
    <x v="724"/>
    <d v="2017-11-18T00:00:00"/>
    <x v="3"/>
    <x v="10"/>
    <x v="763"/>
    <x v="11"/>
    <x v="2"/>
    <x v="3"/>
    <s v="Xerox 221"/>
    <n v="20.74"/>
    <n v="4"/>
    <n v="7.26"/>
  </r>
  <r>
    <s v="18-11-2017"/>
    <s v="18"/>
    <s v="11"/>
    <s v="2017"/>
    <x v="724"/>
    <d v="2017-11-18T00:00:00"/>
    <x v="3"/>
    <x v="10"/>
    <x v="763"/>
    <x v="11"/>
    <x v="2"/>
    <x v="3"/>
    <s v="Xerox 211"/>
    <n v="41.47"/>
    <n v="8"/>
    <n v="14.52"/>
  </r>
  <r>
    <s v="18-11-2017"/>
    <s v="18"/>
    <s v="11"/>
    <s v="2017"/>
    <x v="724"/>
    <d v="2017-11-18T00:00:00"/>
    <x v="3"/>
    <x v="10"/>
    <x v="122"/>
    <x v="3"/>
    <x v="2"/>
    <x v="13"/>
    <s v="Peel &amp; Seel Recycled Catalog Envelopes, Brown"/>
    <n v="55.58"/>
    <n v="6"/>
    <n v="20.84"/>
  </r>
  <r>
    <s v="18-11-2017"/>
    <s v="18"/>
    <s v="11"/>
    <s v="2017"/>
    <x v="724"/>
    <d v="2017-11-18T00:00:00"/>
    <x v="3"/>
    <x v="10"/>
    <x v="122"/>
    <x v="3"/>
    <x v="1"/>
    <x v="1"/>
    <s v="Global Highback Leather Tilter in Burgundy"/>
    <n v="127.39"/>
    <n v="2"/>
    <n v="-25.48"/>
  </r>
  <r>
    <s v="18-11-2017"/>
    <s v="18"/>
    <s v="11"/>
    <s v="2017"/>
    <x v="724"/>
    <d v="2017-11-18T00:00:00"/>
    <x v="3"/>
    <x v="10"/>
    <x v="238"/>
    <x v="0"/>
    <x v="2"/>
    <x v="6"/>
    <s v="Decoflex Hanging Personal Folder File, Blue"/>
    <n v="92.52"/>
    <n v="6"/>
    <n v="24.98"/>
  </r>
  <r>
    <s v="18-11-2017"/>
    <s v="18"/>
    <s v="11"/>
    <s v="2017"/>
    <x v="724"/>
    <d v="2017-11-18T00:00:00"/>
    <x v="3"/>
    <x v="10"/>
    <x v="238"/>
    <x v="0"/>
    <x v="2"/>
    <x v="6"/>
    <s v="Companion Letter/Legal File, Black"/>
    <n v="37.76"/>
    <n v="1"/>
    <n v="10.57"/>
  </r>
  <r>
    <s v="18-11-2017"/>
    <s v="18"/>
    <s v="11"/>
    <s v="2017"/>
    <x v="724"/>
    <d v="2017-11-18T00:00:00"/>
    <x v="3"/>
    <x v="10"/>
    <x v="238"/>
    <x v="0"/>
    <x v="2"/>
    <x v="8"/>
    <s v="Avery 487"/>
    <n v="7.38"/>
    <n v="2"/>
    <n v="3.47"/>
  </r>
  <r>
    <s v="18-11-2017"/>
    <s v="18"/>
    <s v="11"/>
    <s v="2017"/>
    <x v="724"/>
    <d v="2017-11-18T00:00:00"/>
    <x v="3"/>
    <x v="10"/>
    <x v="238"/>
    <x v="0"/>
    <x v="1"/>
    <x v="5"/>
    <s v="GE General Purpose, Extra Long Life, Showcase &amp; Floodlight Incandescent Bulbs"/>
    <n v="5.82"/>
    <n v="2"/>
    <n v="2.74"/>
  </r>
  <r>
    <s v="19-11-2017"/>
    <s v="19"/>
    <s v="11"/>
    <s v="2017"/>
    <x v="725"/>
    <d v="2017-11-19T00:00:00"/>
    <x v="3"/>
    <x v="10"/>
    <x v="698"/>
    <x v="3"/>
    <x v="1"/>
    <x v="7"/>
    <s v="BPI Conference Tables"/>
    <n v="219.08"/>
    <n v="3"/>
    <n v="-131.44999999999999"/>
  </r>
  <r>
    <s v="19-11-2017"/>
    <s v="19"/>
    <s v="11"/>
    <s v="2017"/>
    <x v="725"/>
    <d v="2017-11-19T00:00:00"/>
    <x v="3"/>
    <x v="10"/>
    <x v="776"/>
    <x v="2"/>
    <x v="2"/>
    <x v="9"/>
    <s v="Avery Printable Repositionable Plastic Tabs"/>
    <n v="41.28"/>
    <n v="6"/>
    <n v="13.93"/>
  </r>
  <r>
    <s v="19-11-2017"/>
    <s v="19"/>
    <s v="11"/>
    <s v="2017"/>
    <x v="725"/>
    <d v="2017-11-19T00:00:00"/>
    <x v="3"/>
    <x v="10"/>
    <x v="776"/>
    <x v="2"/>
    <x v="2"/>
    <x v="3"/>
    <s v="Xerox 1898"/>
    <n v="13.36"/>
    <n v="2"/>
    <n v="6.41"/>
  </r>
  <r>
    <s v="19-11-2017"/>
    <s v="19"/>
    <s v="11"/>
    <s v="2017"/>
    <x v="725"/>
    <d v="2017-11-19T00:00:00"/>
    <x v="3"/>
    <x v="10"/>
    <x v="72"/>
    <x v="5"/>
    <x v="0"/>
    <x v="2"/>
    <s v="Square Credit Card Reader"/>
    <n v="31.97"/>
    <n v="4"/>
    <n v="2.4"/>
  </r>
  <r>
    <s v="19-11-2017"/>
    <s v="19"/>
    <s v="11"/>
    <s v="2017"/>
    <x v="725"/>
    <d v="2017-11-19T00:00:00"/>
    <x v="3"/>
    <x v="10"/>
    <x v="212"/>
    <x v="4"/>
    <x v="2"/>
    <x v="3"/>
    <s v="Xerox 1901"/>
    <n v="16.899999999999999"/>
    <n v="4"/>
    <n v="5.28"/>
  </r>
  <r>
    <s v="19-11-2017"/>
    <s v="19"/>
    <s v="11"/>
    <s v="2017"/>
    <x v="725"/>
    <d v="2017-11-19T00:00:00"/>
    <x v="3"/>
    <x v="10"/>
    <x v="212"/>
    <x v="4"/>
    <x v="2"/>
    <x v="16"/>
    <s v="Acme Elite Stainless Steel Scissors"/>
    <n v="6.67"/>
    <n v="1"/>
    <n v="0.5"/>
  </r>
  <r>
    <s v="19-11-2017"/>
    <s v="19"/>
    <s v="11"/>
    <s v="2017"/>
    <x v="725"/>
    <d v="2017-11-19T00:00:00"/>
    <x v="3"/>
    <x v="10"/>
    <x v="212"/>
    <x v="4"/>
    <x v="2"/>
    <x v="11"/>
    <s v="Boston School Pro Electric Pencil Sharpener, 1670"/>
    <n v="99.14"/>
    <n v="4"/>
    <n v="8.67"/>
  </r>
  <r>
    <s v="19-11-2017"/>
    <s v="19"/>
    <s v="11"/>
    <s v="2017"/>
    <x v="725"/>
    <d v="2017-11-19T00:00:00"/>
    <x v="3"/>
    <x v="10"/>
    <x v="212"/>
    <x v="4"/>
    <x v="1"/>
    <x v="5"/>
    <s v="Telescoping Adjustable Floor Lamp"/>
    <n v="15.99"/>
    <n v="2"/>
    <n v="-13.99"/>
  </r>
  <r>
    <s v="19-11-2017"/>
    <s v="19"/>
    <s v="11"/>
    <s v="2017"/>
    <x v="725"/>
    <d v="2017-11-19T00:00:00"/>
    <x v="3"/>
    <x v="10"/>
    <x v="670"/>
    <x v="4"/>
    <x v="1"/>
    <x v="1"/>
    <s v="Office Star Flex Back Scooter Chair with White Frame"/>
    <n v="233.06"/>
    <n v="3"/>
    <n v="-53.27"/>
  </r>
  <r>
    <s v="19-11-2017"/>
    <s v="19"/>
    <s v="11"/>
    <s v="2017"/>
    <x v="725"/>
    <d v="2017-11-19T00:00:00"/>
    <x v="3"/>
    <x v="10"/>
    <x v="95"/>
    <x v="4"/>
    <x v="1"/>
    <x v="1"/>
    <s v="Lifetime Advantage Folding Chairs, 4/Carton"/>
    <n v="305.31"/>
    <n v="2"/>
    <n v="-8.7200000000000006"/>
  </r>
  <r>
    <s v="19-11-2017"/>
    <s v="19"/>
    <s v="11"/>
    <s v="2017"/>
    <x v="725"/>
    <d v="2017-11-19T00:00:00"/>
    <x v="3"/>
    <x v="10"/>
    <x v="579"/>
    <x v="17"/>
    <x v="1"/>
    <x v="5"/>
    <s v="3M Polarizing Task Lamp with Clamp Arm, Light Gray"/>
    <n v="821.88"/>
    <n v="6"/>
    <n v="213.69"/>
  </r>
  <r>
    <s v="19-11-2017"/>
    <s v="19"/>
    <s v="11"/>
    <s v="2017"/>
    <x v="725"/>
    <d v="2017-11-19T00:00:00"/>
    <x v="3"/>
    <x v="10"/>
    <x v="579"/>
    <x v="17"/>
    <x v="2"/>
    <x v="9"/>
    <s v="GBC Imprintable Covers"/>
    <n v="21.96"/>
    <n v="2"/>
    <n v="10.76"/>
  </r>
  <r>
    <s v="19-11-2017"/>
    <s v="19"/>
    <s v="11"/>
    <s v="2017"/>
    <x v="725"/>
    <d v="2017-11-19T00:00:00"/>
    <x v="3"/>
    <x v="10"/>
    <x v="303"/>
    <x v="5"/>
    <x v="2"/>
    <x v="6"/>
    <s v="File Shuttle II and Handi-File, Black"/>
    <n v="305.01"/>
    <n v="9"/>
    <n v="76.25"/>
  </r>
  <r>
    <s v="19-11-2017"/>
    <s v="19"/>
    <s v="11"/>
    <s v="2017"/>
    <x v="725"/>
    <d v="2017-11-19T00:00:00"/>
    <x v="3"/>
    <x v="10"/>
    <x v="303"/>
    <x v="5"/>
    <x v="1"/>
    <x v="5"/>
    <s v="Executive Impressions 13-1/2&quot; Indoor/Outdoor Wall Clock"/>
    <n v="18.7"/>
    <n v="1"/>
    <n v="7.11"/>
  </r>
  <r>
    <s v="19-11-2017"/>
    <s v="19"/>
    <s v="11"/>
    <s v="2017"/>
    <x v="725"/>
    <d v="2017-11-19T00:00:00"/>
    <x v="3"/>
    <x v="10"/>
    <x v="522"/>
    <x v="2"/>
    <x v="2"/>
    <x v="13"/>
    <s v="Staple envelope"/>
    <n v="16.739999999999998"/>
    <n v="3"/>
    <n v="8.3699999999999992"/>
  </r>
  <r>
    <s v="19-11-2017"/>
    <s v="19"/>
    <s v="11"/>
    <s v="2017"/>
    <x v="725"/>
    <d v="2017-11-19T00:00:00"/>
    <x v="3"/>
    <x v="10"/>
    <x v="522"/>
    <x v="2"/>
    <x v="2"/>
    <x v="10"/>
    <s v="Hoover Shoulder Vac Commercial Portable Vacuum"/>
    <n v="2504.7399999999998"/>
    <n v="7"/>
    <n v="626.19000000000005"/>
  </r>
  <r>
    <s v="19-11-2017"/>
    <s v="19"/>
    <s v="11"/>
    <s v="2017"/>
    <x v="725"/>
    <d v="2017-11-19T00:00:00"/>
    <x v="3"/>
    <x v="10"/>
    <x v="673"/>
    <x v="4"/>
    <x v="1"/>
    <x v="7"/>
    <s v="Bush Andora Conference Table, Maple/Graphite Gray Finish"/>
    <n v="718.12"/>
    <n v="6"/>
    <n v="-71.81"/>
  </r>
  <r>
    <s v="19-11-2017"/>
    <s v="19"/>
    <s v="11"/>
    <s v="2017"/>
    <x v="725"/>
    <d v="2017-11-19T00:00:00"/>
    <x v="3"/>
    <x v="10"/>
    <x v="673"/>
    <x v="4"/>
    <x v="2"/>
    <x v="11"/>
    <s v="Peel-Off China Markers"/>
    <n v="31.78"/>
    <n v="4"/>
    <n v="8.74"/>
  </r>
  <r>
    <s v="19-11-2017"/>
    <s v="19"/>
    <s v="11"/>
    <s v="2017"/>
    <x v="725"/>
    <d v="2017-11-19T00:00:00"/>
    <x v="3"/>
    <x v="10"/>
    <x v="165"/>
    <x v="25"/>
    <x v="2"/>
    <x v="4"/>
    <s v="OIC Binder Clips"/>
    <n v="25.06"/>
    <n v="7"/>
    <n v="12.53"/>
  </r>
  <r>
    <s v="19-11-2017"/>
    <s v="19"/>
    <s v="11"/>
    <s v="2017"/>
    <x v="725"/>
    <d v="2017-11-19T00:00:00"/>
    <x v="3"/>
    <x v="10"/>
    <x v="109"/>
    <x v="4"/>
    <x v="1"/>
    <x v="1"/>
    <s v="Global Wood Trimmed Manager's Task Chair, Khaki"/>
    <n v="191.06"/>
    <n v="3"/>
    <n v="-46.4"/>
  </r>
  <r>
    <s v="19-11-2017"/>
    <s v="19"/>
    <s v="11"/>
    <s v="2017"/>
    <x v="725"/>
    <d v="2017-11-19T00:00:00"/>
    <x v="3"/>
    <x v="10"/>
    <x v="109"/>
    <x v="4"/>
    <x v="2"/>
    <x v="11"/>
    <s v="Avery Hi-Liter GlideStik Fluorescent Highlighter, Yellow Ink"/>
    <n v="13.04"/>
    <n v="5"/>
    <n v="3.91"/>
  </r>
  <r>
    <s v="19-11-2017"/>
    <s v="19"/>
    <s v="11"/>
    <s v="2017"/>
    <x v="725"/>
    <d v="2017-11-19T00:00:00"/>
    <x v="3"/>
    <x v="10"/>
    <x v="109"/>
    <x v="4"/>
    <x v="2"/>
    <x v="9"/>
    <s v="Fellowes PB500 Electric Punch Plastic Comb Binding Machine with Manual Bind"/>
    <n v="1525.19"/>
    <n v="6"/>
    <n v="-2287.7800000000002"/>
  </r>
  <r>
    <s v="19-11-2017"/>
    <s v="19"/>
    <s v="11"/>
    <s v="2017"/>
    <x v="725"/>
    <d v="2017-11-19T00:00:00"/>
    <x v="3"/>
    <x v="10"/>
    <x v="100"/>
    <x v="18"/>
    <x v="2"/>
    <x v="9"/>
    <s v="Lock-Up Easel 'Spel-Binder'"/>
    <n v="59.91"/>
    <n v="7"/>
    <n v="-45.93"/>
  </r>
  <r>
    <s v="19-11-2017"/>
    <s v="19"/>
    <s v="11"/>
    <s v="2017"/>
    <x v="725"/>
    <d v="2017-11-19T00:00:00"/>
    <x v="3"/>
    <x v="10"/>
    <x v="465"/>
    <x v="25"/>
    <x v="2"/>
    <x v="11"/>
    <s v="Newell 349"/>
    <n v="22.96"/>
    <n v="7"/>
    <n v="6.66"/>
  </r>
  <r>
    <s v="19-11-2017"/>
    <s v="19"/>
    <s v="11"/>
    <s v="2017"/>
    <x v="725"/>
    <d v="2017-11-19T00:00:00"/>
    <x v="3"/>
    <x v="10"/>
    <x v="104"/>
    <x v="2"/>
    <x v="2"/>
    <x v="9"/>
    <s v="Acco Data Flex Cable Posts For Top &amp; Bottom Load Binders, 6&quot; Capacity"/>
    <n v="58.41"/>
    <n v="7"/>
    <n v="18.25"/>
  </r>
  <r>
    <s v="19-11-2017"/>
    <s v="19"/>
    <s v="11"/>
    <s v="2017"/>
    <x v="725"/>
    <d v="2017-11-19T00:00:00"/>
    <x v="3"/>
    <x v="10"/>
    <x v="104"/>
    <x v="2"/>
    <x v="1"/>
    <x v="7"/>
    <s v="Hon 61000 Series Interactive Training Tables"/>
    <n v="79.97"/>
    <n v="3"/>
    <n v="-29.32"/>
  </r>
  <r>
    <s v="20-11-2017"/>
    <s v="20"/>
    <s v="11"/>
    <s v="2017"/>
    <x v="726"/>
    <d v="2017-11-20T00:00:00"/>
    <x v="3"/>
    <x v="10"/>
    <x v="311"/>
    <x v="5"/>
    <x v="1"/>
    <x v="5"/>
    <s v="Coloredge Poster Frame"/>
    <n v="42.6"/>
    <n v="3"/>
    <n v="16.61"/>
  </r>
  <r>
    <s v="20-11-2017"/>
    <s v="20"/>
    <s v="11"/>
    <s v="2017"/>
    <x v="726"/>
    <d v="2017-11-20T00:00:00"/>
    <x v="3"/>
    <x v="10"/>
    <x v="311"/>
    <x v="5"/>
    <x v="2"/>
    <x v="9"/>
    <s v="GBC Prepunched Paper, 19-Hole, for Binding Systems, 24-lb"/>
    <n v="84.06"/>
    <n v="7"/>
    <n v="27.32"/>
  </r>
  <r>
    <s v="20-11-2017"/>
    <s v="20"/>
    <s v="11"/>
    <s v="2017"/>
    <x v="726"/>
    <d v="2017-11-20T00:00:00"/>
    <x v="3"/>
    <x v="10"/>
    <x v="100"/>
    <x v="12"/>
    <x v="2"/>
    <x v="11"/>
    <s v="Newell 336"/>
    <n v="23.97"/>
    <n v="7"/>
    <n v="2.7"/>
  </r>
  <r>
    <s v="20-11-2017"/>
    <s v="20"/>
    <s v="11"/>
    <s v="2017"/>
    <x v="726"/>
    <d v="2017-11-20T00:00:00"/>
    <x v="3"/>
    <x v="10"/>
    <x v="100"/>
    <x v="12"/>
    <x v="2"/>
    <x v="11"/>
    <s v="Staples in misc. colors"/>
    <n v="28.73"/>
    <n v="3"/>
    <n v="1.8"/>
  </r>
  <r>
    <s v="20-11-2017"/>
    <s v="20"/>
    <s v="11"/>
    <s v="2017"/>
    <x v="726"/>
    <d v="2017-11-20T00:00:00"/>
    <x v="3"/>
    <x v="10"/>
    <x v="548"/>
    <x v="18"/>
    <x v="1"/>
    <x v="5"/>
    <s v="Floodlight Indoor Halogen Bulbs, 1 Bulb per Pack, 60 Watts"/>
    <n v="77.599999999999994"/>
    <n v="5"/>
    <n v="28.13"/>
  </r>
  <r>
    <s v="20-11-2017"/>
    <s v="20"/>
    <s v="11"/>
    <s v="2017"/>
    <x v="726"/>
    <d v="2017-11-20T00:00:00"/>
    <x v="3"/>
    <x v="10"/>
    <x v="548"/>
    <x v="18"/>
    <x v="1"/>
    <x v="5"/>
    <s v="GE General Purpose, Extra Long Life, Showcase &amp; Floodlight Incandescent Bulbs"/>
    <n v="4.66"/>
    <n v="2"/>
    <n v="1.57"/>
  </r>
  <r>
    <s v="20-11-2017"/>
    <s v="20"/>
    <s v="11"/>
    <s v="2017"/>
    <x v="726"/>
    <d v="2017-11-20T00:00:00"/>
    <x v="3"/>
    <x v="10"/>
    <x v="499"/>
    <x v="5"/>
    <x v="1"/>
    <x v="1"/>
    <s v="Novimex High-Tech Fabric Mesh Task Chair"/>
    <n v="283.92"/>
    <n v="5"/>
    <n v="-46.14"/>
  </r>
  <r>
    <s v="20-11-2017"/>
    <s v="20"/>
    <s v="11"/>
    <s v="2017"/>
    <x v="726"/>
    <d v="2017-11-20T00:00:00"/>
    <x v="3"/>
    <x v="10"/>
    <x v="472"/>
    <x v="7"/>
    <x v="2"/>
    <x v="11"/>
    <s v="Sanford Uni-Blazer View Highlighters, Chisel Tip, Yellow"/>
    <n v="22"/>
    <n v="10"/>
    <n v="9.68"/>
  </r>
  <r>
    <s v="20-11-2017"/>
    <s v="20"/>
    <s v="11"/>
    <s v="2017"/>
    <x v="726"/>
    <d v="2017-11-20T00:00:00"/>
    <x v="3"/>
    <x v="10"/>
    <x v="150"/>
    <x v="2"/>
    <x v="2"/>
    <x v="3"/>
    <s v="Xerox 1968"/>
    <n v="46.76"/>
    <n v="7"/>
    <n v="22.44"/>
  </r>
  <r>
    <s v="20-11-2017"/>
    <s v="20"/>
    <s v="11"/>
    <s v="2017"/>
    <x v="726"/>
    <d v="2017-11-20T00:00:00"/>
    <x v="3"/>
    <x v="10"/>
    <x v="150"/>
    <x v="2"/>
    <x v="1"/>
    <x v="14"/>
    <s v="Sauder Camden County Collection Libraries, Planked Cherry Finish"/>
    <n v="183.97"/>
    <n v="2"/>
    <n v="-25.3"/>
  </r>
  <r>
    <s v="20-11-2017"/>
    <s v="20"/>
    <s v="11"/>
    <s v="2017"/>
    <x v="726"/>
    <d v="2017-11-20T00:00:00"/>
    <x v="3"/>
    <x v="10"/>
    <x v="150"/>
    <x v="2"/>
    <x v="0"/>
    <x v="2"/>
    <s v="Samsung Galaxy Mega 6.3"/>
    <n v="1259.97"/>
    <n v="3"/>
    <n v="327.58999999999997"/>
  </r>
  <r>
    <s v="20-11-2017"/>
    <s v="20"/>
    <s v="11"/>
    <s v="2017"/>
    <x v="726"/>
    <d v="2017-11-20T00:00:00"/>
    <x v="3"/>
    <x v="10"/>
    <x v="150"/>
    <x v="2"/>
    <x v="2"/>
    <x v="11"/>
    <s v="Boston KS Multi-Size Manual Pencil Sharpener"/>
    <n v="68.97"/>
    <n v="3"/>
    <n v="19.309999999999999"/>
  </r>
  <r>
    <s v="20-11-2017"/>
    <s v="20"/>
    <s v="11"/>
    <s v="2017"/>
    <x v="726"/>
    <d v="2017-11-20T00:00:00"/>
    <x v="3"/>
    <x v="10"/>
    <x v="433"/>
    <x v="23"/>
    <x v="1"/>
    <x v="1"/>
    <s v="Office Star - Mesh Screen back chair with Vinyl seat"/>
    <n v="209.57"/>
    <n v="2"/>
    <n v="-23.58"/>
  </r>
  <r>
    <s v="20-11-2017"/>
    <s v="20"/>
    <s v="11"/>
    <s v="2017"/>
    <x v="726"/>
    <d v="2017-11-20T00:00:00"/>
    <x v="3"/>
    <x v="10"/>
    <x v="140"/>
    <x v="17"/>
    <x v="1"/>
    <x v="5"/>
    <s v="9-3/4 Diameter Round Wall Clock"/>
    <n v="27.58"/>
    <n v="2"/>
    <n v="11.58"/>
  </r>
  <r>
    <s v="20-11-2017"/>
    <s v="20"/>
    <s v="11"/>
    <s v="2017"/>
    <x v="726"/>
    <d v="2017-11-20T00:00:00"/>
    <x v="3"/>
    <x v="10"/>
    <x v="7"/>
    <x v="2"/>
    <x v="0"/>
    <x v="0"/>
    <s v="Maxell 4.7GB DVD+R 5/Pack"/>
    <n v="2.97"/>
    <n v="3"/>
    <n v="1.34"/>
  </r>
  <r>
    <s v="20-11-2017"/>
    <s v="20"/>
    <s v="11"/>
    <s v="2017"/>
    <x v="726"/>
    <d v="2017-11-20T00:00:00"/>
    <x v="3"/>
    <x v="10"/>
    <x v="7"/>
    <x v="2"/>
    <x v="0"/>
    <x v="2"/>
    <s v="Apple iPhone 5S"/>
    <n v="569.99"/>
    <n v="1"/>
    <n v="171"/>
  </r>
  <r>
    <s v="20-11-2017"/>
    <s v="20"/>
    <s v="11"/>
    <s v="2017"/>
    <x v="726"/>
    <d v="2017-11-20T00:00:00"/>
    <x v="3"/>
    <x v="10"/>
    <x v="7"/>
    <x v="2"/>
    <x v="1"/>
    <x v="5"/>
    <s v="Tensor Brushed Steel Torchiere Floor Lamp"/>
    <n v="50.97"/>
    <n v="3"/>
    <n v="9.17"/>
  </r>
  <r>
    <s v="21-11-2017"/>
    <s v="21"/>
    <s v="11"/>
    <s v="2017"/>
    <x v="727"/>
    <d v="2017-11-21T00:00:00"/>
    <x v="3"/>
    <x v="10"/>
    <x v="192"/>
    <x v="1"/>
    <x v="1"/>
    <x v="7"/>
    <s v="Safco Drafting Table"/>
    <n v="70.98"/>
    <n v="1"/>
    <n v="20.58"/>
  </r>
  <r>
    <s v="21-11-2017"/>
    <s v="21"/>
    <s v="11"/>
    <s v="2017"/>
    <x v="727"/>
    <d v="2017-11-21T00:00:00"/>
    <x v="3"/>
    <x v="10"/>
    <x v="459"/>
    <x v="2"/>
    <x v="1"/>
    <x v="5"/>
    <s v="Howard Miller Distant Time Traveler Alarm Clock"/>
    <n v="27.42"/>
    <n v="1"/>
    <n v="11.24"/>
  </r>
  <r>
    <s v="21-11-2017"/>
    <s v="21"/>
    <s v="11"/>
    <s v="2017"/>
    <x v="727"/>
    <d v="2017-11-21T00:00:00"/>
    <x v="3"/>
    <x v="10"/>
    <x v="446"/>
    <x v="5"/>
    <x v="2"/>
    <x v="6"/>
    <s v="Eldon Portable Mobile Manager"/>
    <n v="56.56"/>
    <n v="2"/>
    <n v="15.27"/>
  </r>
  <r>
    <s v="21-11-2017"/>
    <s v="21"/>
    <s v="11"/>
    <s v="2017"/>
    <x v="727"/>
    <d v="2017-11-21T00:00:00"/>
    <x v="3"/>
    <x v="10"/>
    <x v="446"/>
    <x v="5"/>
    <x v="2"/>
    <x v="11"/>
    <s v="Newell 344"/>
    <n v="5.56"/>
    <n v="2"/>
    <n v="1.45"/>
  </r>
  <r>
    <s v="21-11-2017"/>
    <s v="21"/>
    <s v="11"/>
    <s v="2017"/>
    <x v="727"/>
    <d v="2017-11-21T00:00:00"/>
    <x v="3"/>
    <x v="10"/>
    <x v="446"/>
    <x v="5"/>
    <x v="2"/>
    <x v="4"/>
    <s v="Advantus T-Pin Paper Clips"/>
    <n v="9.02"/>
    <n v="2"/>
    <n v="3.52"/>
  </r>
  <r>
    <s v="21-11-2017"/>
    <s v="21"/>
    <s v="11"/>
    <s v="2017"/>
    <x v="727"/>
    <d v="2017-11-21T00:00:00"/>
    <x v="3"/>
    <x v="10"/>
    <x v="446"/>
    <x v="5"/>
    <x v="2"/>
    <x v="10"/>
    <s v="Acco Six-Outlet Power Strip, 4' Cord Length"/>
    <n v="8.6199999999999992"/>
    <n v="1"/>
    <n v="2.2400000000000002"/>
  </r>
  <r>
    <s v="21-11-2017"/>
    <s v="21"/>
    <s v="11"/>
    <s v="2017"/>
    <x v="727"/>
    <d v="2017-11-21T00:00:00"/>
    <x v="3"/>
    <x v="10"/>
    <x v="446"/>
    <x v="5"/>
    <x v="0"/>
    <x v="2"/>
    <s v="Mitel MiVoice 5330e IP Phone"/>
    <n v="659.98"/>
    <n v="3"/>
    <n v="49.5"/>
  </r>
  <r>
    <s v="21-11-2017"/>
    <s v="21"/>
    <s v="11"/>
    <s v="2017"/>
    <x v="727"/>
    <d v="2017-11-21T00:00:00"/>
    <x v="3"/>
    <x v="10"/>
    <x v="246"/>
    <x v="13"/>
    <x v="2"/>
    <x v="3"/>
    <s v="Xerox 1972"/>
    <n v="8.4499999999999993"/>
    <n v="2"/>
    <n v="2.64"/>
  </r>
  <r>
    <s v="21-11-2017"/>
    <s v="21"/>
    <s v="11"/>
    <s v="2017"/>
    <x v="727"/>
    <d v="2017-11-21T00:00:00"/>
    <x v="3"/>
    <x v="10"/>
    <x v="246"/>
    <x v="13"/>
    <x v="2"/>
    <x v="6"/>
    <s v="Recycled Eldon Regeneration Jumbo File"/>
    <n v="39.299999999999997"/>
    <n v="4"/>
    <n v="3.93"/>
  </r>
  <r>
    <s v="21-11-2017"/>
    <s v="21"/>
    <s v="11"/>
    <s v="2017"/>
    <x v="727"/>
    <d v="2017-11-21T00:00:00"/>
    <x v="3"/>
    <x v="10"/>
    <x v="266"/>
    <x v="5"/>
    <x v="2"/>
    <x v="11"/>
    <s v="Newell 332"/>
    <n v="11.76"/>
    <n v="4"/>
    <n v="3.18"/>
  </r>
  <r>
    <s v="21-11-2017"/>
    <s v="21"/>
    <s v="11"/>
    <s v="2017"/>
    <x v="727"/>
    <d v="2017-11-21T00:00:00"/>
    <x v="3"/>
    <x v="10"/>
    <x v="266"/>
    <x v="5"/>
    <x v="2"/>
    <x v="9"/>
    <s v="Canvas Sectional Post Binders"/>
    <n v="40.74"/>
    <n v="2"/>
    <n v="14.77"/>
  </r>
  <r>
    <s v="21-11-2017"/>
    <s v="21"/>
    <s v="11"/>
    <s v="2017"/>
    <x v="727"/>
    <d v="2017-11-21T00:00:00"/>
    <x v="3"/>
    <x v="10"/>
    <x v="299"/>
    <x v="1"/>
    <x v="2"/>
    <x v="9"/>
    <s v="Vinyl Sectional Post Binders"/>
    <n v="150.80000000000001"/>
    <n v="5"/>
    <n v="56.55"/>
  </r>
  <r>
    <s v="21-11-2017"/>
    <s v="21"/>
    <s v="11"/>
    <s v="2017"/>
    <x v="727"/>
    <d v="2017-11-21T00:00:00"/>
    <x v="3"/>
    <x v="10"/>
    <x v="299"/>
    <x v="1"/>
    <x v="0"/>
    <x v="15"/>
    <s v="3D Systems Cube Printer, 2nd Generation, White"/>
    <n v="1039.99"/>
    <n v="1"/>
    <n v="104"/>
  </r>
  <r>
    <s v="21-11-2017"/>
    <s v="21"/>
    <s v="11"/>
    <s v="2017"/>
    <x v="727"/>
    <d v="2017-11-21T00:00:00"/>
    <x v="3"/>
    <x v="10"/>
    <x v="299"/>
    <x v="1"/>
    <x v="2"/>
    <x v="3"/>
    <s v="Xerox 209"/>
    <n v="51.84"/>
    <n v="8"/>
    <n v="24.88"/>
  </r>
  <r>
    <s v="21-11-2017"/>
    <s v="21"/>
    <s v="11"/>
    <s v="2017"/>
    <x v="727"/>
    <d v="2017-11-21T00:00:00"/>
    <x v="3"/>
    <x v="10"/>
    <x v="747"/>
    <x v="4"/>
    <x v="0"/>
    <x v="2"/>
    <s v="Motorola HK250 Universal Bluetooth Headset"/>
    <n v="55.18"/>
    <n v="3"/>
    <n v="-12.41"/>
  </r>
  <r>
    <s v="22-11-2017"/>
    <s v="22"/>
    <s v="11"/>
    <s v="2017"/>
    <x v="728"/>
    <d v="2017-11-22T00:00:00"/>
    <x v="3"/>
    <x v="10"/>
    <x v="410"/>
    <x v="4"/>
    <x v="2"/>
    <x v="11"/>
    <s v="Newell 314"/>
    <n v="35.71"/>
    <n v="8"/>
    <n v="2.23"/>
  </r>
  <r>
    <s v="23-11-2017"/>
    <s v="23"/>
    <s v="11"/>
    <s v="2017"/>
    <x v="729"/>
    <d v="2017-11-23T00:00:00"/>
    <x v="3"/>
    <x v="10"/>
    <x v="749"/>
    <x v="12"/>
    <x v="0"/>
    <x v="0"/>
    <s v="Memorex Mini Travel Drive 8 GB USB 2.0 Flash Drive"/>
    <n v="74.11"/>
    <n v="8"/>
    <n v="17.600000000000001"/>
  </r>
  <r>
    <s v="23-11-2017"/>
    <s v="23"/>
    <s v="11"/>
    <s v="2017"/>
    <x v="729"/>
    <d v="2017-11-23T00:00:00"/>
    <x v="3"/>
    <x v="10"/>
    <x v="749"/>
    <x v="12"/>
    <x v="0"/>
    <x v="2"/>
    <s v="Speck Products Candyshell Flip Case"/>
    <n v="27.99"/>
    <n v="1"/>
    <n v="2.1"/>
  </r>
  <r>
    <s v="23-11-2017"/>
    <s v="23"/>
    <s v="11"/>
    <s v="2017"/>
    <x v="729"/>
    <d v="2017-11-23T00:00:00"/>
    <x v="3"/>
    <x v="10"/>
    <x v="749"/>
    <x v="12"/>
    <x v="2"/>
    <x v="11"/>
    <s v="Newell Chalk Holder"/>
    <n v="3.3"/>
    <n v="1"/>
    <n v="1.07"/>
  </r>
  <r>
    <s v="23-11-2017"/>
    <s v="23"/>
    <s v="11"/>
    <s v="2017"/>
    <x v="729"/>
    <d v="2017-11-23T00:00:00"/>
    <x v="3"/>
    <x v="10"/>
    <x v="396"/>
    <x v="10"/>
    <x v="1"/>
    <x v="5"/>
    <s v="Coloredge Poster Frame"/>
    <n v="28.4"/>
    <n v="2"/>
    <n v="11.08"/>
  </r>
  <r>
    <s v="23-11-2017"/>
    <s v="23"/>
    <s v="11"/>
    <s v="2017"/>
    <x v="729"/>
    <d v="2017-11-23T00:00:00"/>
    <x v="3"/>
    <x v="10"/>
    <x v="396"/>
    <x v="10"/>
    <x v="2"/>
    <x v="9"/>
    <s v="GBC VeloBinder Manual Binding System"/>
    <n v="287.92"/>
    <n v="8"/>
    <n v="138.19999999999999"/>
  </r>
  <r>
    <s v="23-11-2017"/>
    <s v="23"/>
    <s v="11"/>
    <s v="2017"/>
    <x v="729"/>
    <d v="2017-11-23T00:00:00"/>
    <x v="3"/>
    <x v="10"/>
    <x v="251"/>
    <x v="13"/>
    <x v="1"/>
    <x v="5"/>
    <s v="OIC Stacking Trays"/>
    <n v="24.05"/>
    <n v="9"/>
    <n v="7.21"/>
  </r>
  <r>
    <s v="23-11-2017"/>
    <s v="23"/>
    <s v="11"/>
    <s v="2017"/>
    <x v="729"/>
    <d v="2017-11-23T00:00:00"/>
    <x v="3"/>
    <x v="10"/>
    <x v="279"/>
    <x v="13"/>
    <x v="2"/>
    <x v="9"/>
    <s v="GBC Standard Therm-A-Bind Covers"/>
    <n v="7.48"/>
    <n v="1"/>
    <n v="-5.98"/>
  </r>
  <r>
    <s v="23-11-2017"/>
    <s v="23"/>
    <s v="11"/>
    <s v="2017"/>
    <x v="729"/>
    <d v="2017-11-23T00:00:00"/>
    <x v="3"/>
    <x v="10"/>
    <x v="623"/>
    <x v="3"/>
    <x v="1"/>
    <x v="5"/>
    <s v="Contemporary Wood/Metal Frame"/>
    <n v="6.46"/>
    <n v="1"/>
    <n v="-4.04"/>
  </r>
  <r>
    <s v="23-11-2017"/>
    <s v="23"/>
    <s v="11"/>
    <s v="2017"/>
    <x v="729"/>
    <d v="2017-11-23T00:00:00"/>
    <x v="3"/>
    <x v="10"/>
    <x v="623"/>
    <x v="3"/>
    <x v="2"/>
    <x v="8"/>
    <s v="Avery File Folder Labels"/>
    <n v="11.52"/>
    <n v="5"/>
    <n v="4.18"/>
  </r>
  <r>
    <s v="23-11-2017"/>
    <s v="23"/>
    <s v="11"/>
    <s v="2017"/>
    <x v="729"/>
    <d v="2017-11-23T00:00:00"/>
    <x v="3"/>
    <x v="10"/>
    <x v="623"/>
    <x v="3"/>
    <x v="0"/>
    <x v="2"/>
    <s v="Toshiba IPT2010-SD IPÂ Telephone"/>
    <n v="222.38"/>
    <n v="2"/>
    <n v="16.68"/>
  </r>
  <r>
    <s v="23-11-2017"/>
    <s v="23"/>
    <s v="11"/>
    <s v="2017"/>
    <x v="729"/>
    <d v="2017-11-23T00:00:00"/>
    <x v="3"/>
    <x v="10"/>
    <x v="550"/>
    <x v="4"/>
    <x v="0"/>
    <x v="2"/>
    <s v="Panasonic KX TS208W Corded phone"/>
    <n v="195.96"/>
    <n v="5"/>
    <n v="19.600000000000001"/>
  </r>
  <r>
    <s v="23-11-2017"/>
    <s v="23"/>
    <s v="11"/>
    <s v="2017"/>
    <x v="729"/>
    <d v="2017-11-23T00:00:00"/>
    <x v="3"/>
    <x v="10"/>
    <x v="222"/>
    <x v="10"/>
    <x v="2"/>
    <x v="16"/>
    <s v="Staple remover"/>
    <n v="4.3600000000000003"/>
    <n v="2"/>
    <n v="0.17"/>
  </r>
  <r>
    <s v="23-11-2017"/>
    <s v="23"/>
    <s v="11"/>
    <s v="2017"/>
    <x v="729"/>
    <d v="2017-11-23T00:00:00"/>
    <x v="3"/>
    <x v="10"/>
    <x v="36"/>
    <x v="3"/>
    <x v="2"/>
    <x v="3"/>
    <s v="Xerox 1959"/>
    <n v="10.69"/>
    <n v="2"/>
    <n v="3.74"/>
  </r>
  <r>
    <s v="23-11-2017"/>
    <s v="23"/>
    <s v="11"/>
    <s v="2017"/>
    <x v="729"/>
    <d v="2017-11-23T00:00:00"/>
    <x v="3"/>
    <x v="10"/>
    <x v="394"/>
    <x v="4"/>
    <x v="2"/>
    <x v="3"/>
    <s v="Xerox 22"/>
    <n v="36.29"/>
    <n v="7"/>
    <n v="12.7"/>
  </r>
  <r>
    <s v="23-11-2017"/>
    <s v="23"/>
    <s v="11"/>
    <s v="2017"/>
    <x v="729"/>
    <d v="2017-11-23T00:00:00"/>
    <x v="3"/>
    <x v="10"/>
    <x v="394"/>
    <x v="4"/>
    <x v="2"/>
    <x v="3"/>
    <s v="Xerox 1942"/>
    <n v="78.3"/>
    <n v="2"/>
    <n v="29.36"/>
  </r>
  <r>
    <s v="23-11-2017"/>
    <s v="23"/>
    <s v="11"/>
    <s v="2017"/>
    <x v="729"/>
    <d v="2017-11-23T00:00:00"/>
    <x v="3"/>
    <x v="10"/>
    <x v="394"/>
    <x v="4"/>
    <x v="1"/>
    <x v="7"/>
    <s v="Lesro Round Back Collection Coffee Table, End Table"/>
    <n v="127.79"/>
    <n v="1"/>
    <n v="-31.03"/>
  </r>
  <r>
    <s v="23-11-2017"/>
    <s v="23"/>
    <s v="11"/>
    <s v="2017"/>
    <x v="729"/>
    <d v="2017-11-23T00:00:00"/>
    <x v="3"/>
    <x v="10"/>
    <x v="394"/>
    <x v="4"/>
    <x v="2"/>
    <x v="9"/>
    <s v="Aluminum Screw Posts"/>
    <n v="6.1"/>
    <n v="2"/>
    <n v="-9.16"/>
  </r>
  <r>
    <s v="24-11-2017"/>
    <s v="24"/>
    <s v="11"/>
    <s v="2017"/>
    <x v="730"/>
    <d v="2017-11-24T00:00:00"/>
    <x v="3"/>
    <x v="10"/>
    <x v="258"/>
    <x v="4"/>
    <x v="2"/>
    <x v="4"/>
    <s v="Advantus T-Pin Paper Clips"/>
    <n v="10.82"/>
    <n v="3"/>
    <n v="2.57"/>
  </r>
  <r>
    <s v="24-11-2017"/>
    <s v="24"/>
    <s v="11"/>
    <s v="2017"/>
    <x v="730"/>
    <d v="2017-11-24T00:00:00"/>
    <x v="3"/>
    <x v="10"/>
    <x v="491"/>
    <x v="2"/>
    <x v="2"/>
    <x v="3"/>
    <s v="Adams Telephone Message Book W/Dividers/Space For Phone Numbers, 5 1/4&quot;X8 1/2&quot;, 300/Messages"/>
    <n v="5.88"/>
    <n v="1"/>
    <n v="2.88"/>
  </r>
  <r>
    <s v="24-11-2017"/>
    <s v="24"/>
    <s v="11"/>
    <s v="2017"/>
    <x v="730"/>
    <d v="2017-11-24T00:00:00"/>
    <x v="3"/>
    <x v="10"/>
    <x v="491"/>
    <x v="2"/>
    <x v="1"/>
    <x v="1"/>
    <s v="Global Ergonomic Managers Chair"/>
    <n v="977.29"/>
    <n v="6"/>
    <n v="173.74"/>
  </r>
  <r>
    <s v="24-11-2017"/>
    <s v="24"/>
    <s v="11"/>
    <s v="2017"/>
    <x v="730"/>
    <d v="2017-11-24T00:00:00"/>
    <x v="3"/>
    <x v="10"/>
    <x v="293"/>
    <x v="20"/>
    <x v="0"/>
    <x v="2"/>
    <s v="Motorla HX550 Universal Bluetooth Headset"/>
    <n v="79.099999999999994"/>
    <n v="2"/>
    <n v="39.549999999999997"/>
  </r>
  <r>
    <s v="24-11-2017"/>
    <s v="24"/>
    <s v="11"/>
    <s v="2017"/>
    <x v="730"/>
    <d v="2017-11-24T00:00:00"/>
    <x v="3"/>
    <x v="10"/>
    <x v="293"/>
    <x v="20"/>
    <x v="2"/>
    <x v="9"/>
    <s v="Wilson Jones Ledger-Size, Piano-Hinge Binder, 2&quot;, Blue"/>
    <n v="327.84"/>
    <n v="8"/>
    <n v="157.36000000000001"/>
  </r>
  <r>
    <s v="24-11-2017"/>
    <s v="24"/>
    <s v="11"/>
    <s v="2017"/>
    <x v="730"/>
    <d v="2017-11-24T00:00:00"/>
    <x v="3"/>
    <x v="10"/>
    <x v="399"/>
    <x v="17"/>
    <x v="2"/>
    <x v="9"/>
    <s v="Avery Durable Binders"/>
    <n v="2.88"/>
    <n v="1"/>
    <n v="1.41"/>
  </r>
  <r>
    <s v="24-11-2017"/>
    <s v="24"/>
    <s v="11"/>
    <s v="2017"/>
    <x v="730"/>
    <d v="2017-11-24T00:00:00"/>
    <x v="3"/>
    <x v="10"/>
    <x v="399"/>
    <x v="17"/>
    <x v="2"/>
    <x v="6"/>
    <s v="Iceberg Mobile Mega Data/Printer Cart"/>
    <n v="1443.96"/>
    <n v="12"/>
    <n v="375.43"/>
  </r>
  <r>
    <s v="24-11-2017"/>
    <s v="24"/>
    <s v="11"/>
    <s v="2017"/>
    <x v="730"/>
    <d v="2017-11-24T00:00:00"/>
    <x v="3"/>
    <x v="10"/>
    <x v="45"/>
    <x v="22"/>
    <x v="2"/>
    <x v="9"/>
    <s v="GBC Recycled Grain Textured Covers"/>
    <n v="20.72"/>
    <n v="2"/>
    <n v="-15.2"/>
  </r>
  <r>
    <s v="24-11-2017"/>
    <s v="24"/>
    <s v="11"/>
    <s v="2017"/>
    <x v="730"/>
    <d v="2017-11-24T00:00:00"/>
    <x v="3"/>
    <x v="10"/>
    <x v="45"/>
    <x v="22"/>
    <x v="2"/>
    <x v="6"/>
    <s v="Fellowes Bankers Box Staxonsteel Drawer File/Stacking System"/>
    <n v="415.87"/>
    <n v="8"/>
    <n v="-41.59"/>
  </r>
  <r>
    <s v="24-11-2017"/>
    <s v="24"/>
    <s v="11"/>
    <s v="2017"/>
    <x v="730"/>
    <d v="2017-11-24T00:00:00"/>
    <x v="3"/>
    <x v="10"/>
    <x v="84"/>
    <x v="12"/>
    <x v="2"/>
    <x v="9"/>
    <s v="Avery Durable Slant Ring Binders"/>
    <n v="19.010000000000002"/>
    <n v="8"/>
    <n v="-12.67"/>
  </r>
  <r>
    <s v="24-11-2017"/>
    <s v="24"/>
    <s v="11"/>
    <s v="2017"/>
    <x v="730"/>
    <d v="2017-11-24T00:00:00"/>
    <x v="3"/>
    <x v="10"/>
    <x v="499"/>
    <x v="2"/>
    <x v="2"/>
    <x v="11"/>
    <s v="Crayola Anti Dust Chalk, 12/Pack"/>
    <n v="16.38"/>
    <n v="9"/>
    <n v="7.37"/>
  </r>
  <r>
    <s v="24-11-2017"/>
    <s v="24"/>
    <s v="11"/>
    <s v="2017"/>
    <x v="730"/>
    <d v="2017-11-24T00:00:00"/>
    <x v="3"/>
    <x v="10"/>
    <x v="499"/>
    <x v="2"/>
    <x v="2"/>
    <x v="13"/>
    <s v="Ames Color-File Green Diamond Border X-ray Mailers"/>
    <n v="167.96"/>
    <n v="2"/>
    <n v="78.94"/>
  </r>
  <r>
    <s v="24-11-2017"/>
    <s v="24"/>
    <s v="11"/>
    <s v="2017"/>
    <x v="730"/>
    <d v="2017-11-24T00:00:00"/>
    <x v="3"/>
    <x v="10"/>
    <x v="499"/>
    <x v="2"/>
    <x v="1"/>
    <x v="14"/>
    <s v="O'Sullivan Plantations 2-Door Library in Landvery Oak"/>
    <n v="321.57"/>
    <n v="2"/>
    <n v="-16.079999999999998"/>
  </r>
  <r>
    <s v="24-11-2017"/>
    <s v="24"/>
    <s v="11"/>
    <s v="2017"/>
    <x v="730"/>
    <d v="2017-11-24T00:00:00"/>
    <x v="3"/>
    <x v="10"/>
    <x v="499"/>
    <x v="2"/>
    <x v="2"/>
    <x v="3"/>
    <s v="Xerox 214"/>
    <n v="12.96"/>
    <n v="2"/>
    <n v="6.22"/>
  </r>
  <r>
    <s v="24-11-2017"/>
    <s v="24"/>
    <s v="11"/>
    <s v="2017"/>
    <x v="730"/>
    <d v="2017-11-24T00:00:00"/>
    <x v="3"/>
    <x v="10"/>
    <x v="349"/>
    <x v="5"/>
    <x v="2"/>
    <x v="11"/>
    <s v="BIC Liqua Brite Liner"/>
    <n v="27.76"/>
    <n v="4"/>
    <n v="9.99"/>
  </r>
  <r>
    <s v="24-11-2017"/>
    <s v="24"/>
    <s v="11"/>
    <s v="2017"/>
    <x v="730"/>
    <d v="2017-11-24T00:00:00"/>
    <x v="3"/>
    <x v="10"/>
    <x v="598"/>
    <x v="13"/>
    <x v="0"/>
    <x v="2"/>
    <s v="Blue Parrot B250XT Professional Grade Wireless BluetoothÂ HeadsetÂ with"/>
    <n v="89.99"/>
    <n v="2"/>
    <n v="-15"/>
  </r>
  <r>
    <s v="24-11-2017"/>
    <s v="24"/>
    <s v="11"/>
    <s v="2017"/>
    <x v="730"/>
    <d v="2017-11-24T00:00:00"/>
    <x v="3"/>
    <x v="10"/>
    <x v="598"/>
    <x v="13"/>
    <x v="2"/>
    <x v="3"/>
    <s v="Xerox 1919"/>
    <n v="229.54"/>
    <n v="7"/>
    <n v="83.21"/>
  </r>
  <r>
    <s v="24-11-2017"/>
    <s v="24"/>
    <s v="11"/>
    <s v="2017"/>
    <x v="730"/>
    <d v="2017-11-24T00:00:00"/>
    <x v="3"/>
    <x v="10"/>
    <x v="503"/>
    <x v="42"/>
    <x v="2"/>
    <x v="6"/>
    <s v="Fellowes Bases and Tops For Staxonsteel/High-Stak Systems"/>
    <n v="33.29"/>
    <n v="1"/>
    <n v="7.99"/>
  </r>
  <r>
    <s v="24-11-2017"/>
    <s v="24"/>
    <s v="11"/>
    <s v="2017"/>
    <x v="730"/>
    <d v="2017-11-24T00:00:00"/>
    <x v="3"/>
    <x v="10"/>
    <x v="230"/>
    <x v="5"/>
    <x v="2"/>
    <x v="3"/>
    <s v="Southworth 100% RÃ©sumÃ© Paper, 24lb."/>
    <n v="7.78"/>
    <n v="1"/>
    <n v="3.5"/>
  </r>
  <r>
    <s v="24-11-2017"/>
    <s v="24"/>
    <s v="11"/>
    <s v="2017"/>
    <x v="730"/>
    <d v="2017-11-24T00:00:00"/>
    <x v="3"/>
    <x v="10"/>
    <x v="741"/>
    <x v="4"/>
    <x v="2"/>
    <x v="10"/>
    <s v="Holmes Replacement Filter for HEPA Air Cleaner, Very Large Room, HEPA Filter"/>
    <n v="13.76"/>
    <n v="1"/>
    <n v="-24.77"/>
  </r>
  <r>
    <s v="24-11-2017"/>
    <s v="24"/>
    <s v="11"/>
    <s v="2017"/>
    <x v="730"/>
    <d v="2017-11-24T00:00:00"/>
    <x v="3"/>
    <x v="10"/>
    <x v="716"/>
    <x v="23"/>
    <x v="2"/>
    <x v="9"/>
    <s v="Mead 1st Gear 2&quot; Zipper Binder, Asst. Colors"/>
    <n v="11.67"/>
    <n v="3"/>
    <n v="-7.78"/>
  </r>
  <r>
    <s v="24-11-2017"/>
    <s v="24"/>
    <s v="11"/>
    <s v="2017"/>
    <x v="730"/>
    <d v="2017-11-24T00:00:00"/>
    <x v="3"/>
    <x v="10"/>
    <x v="716"/>
    <x v="23"/>
    <x v="2"/>
    <x v="13"/>
    <s v="Peel &amp; Seel Recycled Catalog Envelopes, Brown"/>
    <n v="64.849999999999994"/>
    <n v="7"/>
    <n v="24.32"/>
  </r>
  <r>
    <s v="24-11-2017"/>
    <s v="24"/>
    <s v="11"/>
    <s v="2017"/>
    <x v="730"/>
    <d v="2017-11-24T00:00:00"/>
    <x v="3"/>
    <x v="10"/>
    <x v="118"/>
    <x v="5"/>
    <x v="1"/>
    <x v="7"/>
    <s v="Hon Practical Foundations 30 x 60 Training Table, Light Gray/Charcoal"/>
    <n v="364.08"/>
    <n v="2"/>
    <n v="9.1"/>
  </r>
  <r>
    <s v="24-11-2017"/>
    <s v="24"/>
    <s v="11"/>
    <s v="2017"/>
    <x v="730"/>
    <d v="2017-11-24T00:00:00"/>
    <x v="3"/>
    <x v="10"/>
    <x v="118"/>
    <x v="5"/>
    <x v="1"/>
    <x v="7"/>
    <s v="Hon 61000 Series Interactive Training Tables"/>
    <n v="71.09"/>
    <n v="2"/>
    <n v="-1.78"/>
  </r>
  <r>
    <s v="24-11-2017"/>
    <s v="24"/>
    <s v="11"/>
    <s v="2017"/>
    <x v="730"/>
    <d v="2017-11-24T00:00:00"/>
    <x v="3"/>
    <x v="10"/>
    <x v="189"/>
    <x v="5"/>
    <x v="0"/>
    <x v="0"/>
    <s v="Memorex Mini Travel Drive 16 GB USB 2.0 Flash Drive"/>
    <n v="223.58"/>
    <n v="14"/>
    <n v="87.2"/>
  </r>
  <r>
    <s v="25-11-2017"/>
    <s v="25"/>
    <s v="11"/>
    <s v="2017"/>
    <x v="731"/>
    <d v="2017-11-25T00:00:00"/>
    <x v="3"/>
    <x v="10"/>
    <x v="184"/>
    <x v="10"/>
    <x v="2"/>
    <x v="6"/>
    <s v="Office Impressions Heavy Duty Welded Shelving &amp; Multimedia Storage Drawers"/>
    <n v="501.81"/>
    <n v="3"/>
    <n v="0"/>
  </r>
  <r>
    <s v="25-11-2017"/>
    <s v="25"/>
    <s v="11"/>
    <s v="2017"/>
    <x v="731"/>
    <d v="2017-11-25T00:00:00"/>
    <x v="3"/>
    <x v="10"/>
    <x v="0"/>
    <x v="5"/>
    <x v="1"/>
    <x v="14"/>
    <s v="Sauder Forest Hills Library, Woodland Oak Finish"/>
    <n v="359.5"/>
    <n v="3"/>
    <n v="-29.61"/>
  </r>
  <r>
    <s v="25-11-2017"/>
    <s v="25"/>
    <s v="11"/>
    <s v="2017"/>
    <x v="731"/>
    <d v="2017-11-25T00:00:00"/>
    <x v="3"/>
    <x v="10"/>
    <x v="0"/>
    <x v="5"/>
    <x v="2"/>
    <x v="6"/>
    <s v="Sterilite Officeware Hinged File Box"/>
    <n v="10.48"/>
    <n v="1"/>
    <n v="2.83"/>
  </r>
  <r>
    <s v="25-11-2017"/>
    <s v="25"/>
    <s v="11"/>
    <s v="2017"/>
    <x v="731"/>
    <d v="2017-11-25T00:00:00"/>
    <x v="3"/>
    <x v="10"/>
    <x v="650"/>
    <x v="5"/>
    <x v="0"/>
    <x v="2"/>
    <s v="PayAnywhere Card Reader"/>
    <n v="39.96"/>
    <n v="5"/>
    <n v="3.5"/>
  </r>
  <r>
    <s v="25-11-2017"/>
    <s v="25"/>
    <s v="11"/>
    <s v="2017"/>
    <x v="731"/>
    <d v="2017-11-25T00:00:00"/>
    <x v="3"/>
    <x v="10"/>
    <x v="650"/>
    <x v="5"/>
    <x v="2"/>
    <x v="3"/>
    <s v="Adams Telephone Message Book W/Dividers/Space For Phone Numbers, 5 1/4&quot;X8 1/2&quot;, 200/Messages"/>
    <n v="34.08"/>
    <n v="6"/>
    <n v="15.34"/>
  </r>
  <r>
    <s v="25-11-2017"/>
    <s v="25"/>
    <s v="11"/>
    <s v="2017"/>
    <x v="731"/>
    <d v="2017-11-25T00:00:00"/>
    <x v="3"/>
    <x v="10"/>
    <x v="41"/>
    <x v="21"/>
    <x v="2"/>
    <x v="3"/>
    <s v="Wirebound Message Book, 4 per Page"/>
    <n v="48.87"/>
    <n v="9"/>
    <n v="23.95"/>
  </r>
  <r>
    <s v="25-11-2017"/>
    <s v="25"/>
    <s v="11"/>
    <s v="2017"/>
    <x v="731"/>
    <d v="2017-11-25T00:00:00"/>
    <x v="3"/>
    <x v="10"/>
    <x v="747"/>
    <x v="11"/>
    <x v="1"/>
    <x v="14"/>
    <s v="O'Sullivan Manor Hill 2-Door Library in Brianna Oak"/>
    <n v="723.92"/>
    <n v="5"/>
    <n v="-81.44"/>
  </r>
  <r>
    <s v="25-11-2017"/>
    <s v="25"/>
    <s v="11"/>
    <s v="2017"/>
    <x v="731"/>
    <d v="2017-11-25T00:00:00"/>
    <x v="3"/>
    <x v="10"/>
    <x v="511"/>
    <x v="5"/>
    <x v="2"/>
    <x v="11"/>
    <s v="DIXON Oriole Pencils"/>
    <n v="5.16"/>
    <n v="2"/>
    <n v="1.34"/>
  </r>
  <r>
    <s v="25-11-2017"/>
    <s v="25"/>
    <s v="11"/>
    <s v="2017"/>
    <x v="731"/>
    <d v="2017-11-25T00:00:00"/>
    <x v="3"/>
    <x v="10"/>
    <x v="638"/>
    <x v="4"/>
    <x v="0"/>
    <x v="2"/>
    <s v="Blue Parrot B250XT Professional Grade Wireless BluetoothÂ HeadsetÂ with"/>
    <n v="299.95999999999998"/>
    <n v="5"/>
    <n v="37.5"/>
  </r>
  <r>
    <s v="25-11-2017"/>
    <s v="25"/>
    <s v="11"/>
    <s v="2017"/>
    <x v="731"/>
    <d v="2017-11-25T00:00:00"/>
    <x v="3"/>
    <x v="10"/>
    <x v="638"/>
    <x v="4"/>
    <x v="2"/>
    <x v="10"/>
    <s v="Fellowes Command Center 5-outlet power strip"/>
    <n v="67.84"/>
    <n v="5"/>
    <n v="-179.78"/>
  </r>
  <r>
    <s v="25-11-2017"/>
    <s v="25"/>
    <s v="11"/>
    <s v="2017"/>
    <x v="731"/>
    <d v="2017-11-25T00:00:00"/>
    <x v="3"/>
    <x v="10"/>
    <x v="638"/>
    <x v="4"/>
    <x v="1"/>
    <x v="1"/>
    <s v="Hon Deluxe Fabric Upholstered Stacking Chairs"/>
    <n v="853.93"/>
    <n v="5"/>
    <n v="-24.4"/>
  </r>
  <r>
    <s v="25-11-2017"/>
    <s v="25"/>
    <s v="11"/>
    <s v="2017"/>
    <x v="731"/>
    <d v="2017-11-25T00:00:00"/>
    <x v="3"/>
    <x v="10"/>
    <x v="638"/>
    <x v="4"/>
    <x v="2"/>
    <x v="11"/>
    <s v="Avery Hi-Liter Smear-Safe Highlighters"/>
    <n v="18.690000000000001"/>
    <n v="4"/>
    <n v="3.74"/>
  </r>
  <r>
    <s v="25-11-2017"/>
    <s v="25"/>
    <s v="11"/>
    <s v="2017"/>
    <x v="731"/>
    <d v="2017-11-25T00:00:00"/>
    <x v="3"/>
    <x v="10"/>
    <x v="39"/>
    <x v="17"/>
    <x v="1"/>
    <x v="1"/>
    <s v="Office Star - Professional Matrix Back Chair with 2-to-1 Synchro Tilt and Mesh Fabric Seat"/>
    <n v="701.96"/>
    <n v="2"/>
    <n v="168.47"/>
  </r>
  <r>
    <s v="26-11-2017"/>
    <s v="26"/>
    <s v="11"/>
    <s v="2017"/>
    <x v="732"/>
    <d v="2017-11-26T00:00:00"/>
    <x v="3"/>
    <x v="10"/>
    <x v="475"/>
    <x v="28"/>
    <x v="1"/>
    <x v="5"/>
    <s v="Executive Impressions Supervisor Wall Clock"/>
    <n v="126.3"/>
    <n v="3"/>
    <n v="40.42"/>
  </r>
  <r>
    <s v="26-11-2017"/>
    <s v="26"/>
    <s v="11"/>
    <s v="2017"/>
    <x v="732"/>
    <d v="2017-11-26T00:00:00"/>
    <x v="3"/>
    <x v="10"/>
    <x v="475"/>
    <x v="28"/>
    <x v="0"/>
    <x v="0"/>
    <s v="SanDisk Cruzer 32 GB USB Flash Drive"/>
    <n v="38.04"/>
    <n v="2"/>
    <n v="12.17"/>
  </r>
  <r>
    <s v="26-11-2017"/>
    <s v="26"/>
    <s v="11"/>
    <s v="2017"/>
    <x v="732"/>
    <d v="2017-11-26T00:00:00"/>
    <x v="3"/>
    <x v="10"/>
    <x v="10"/>
    <x v="18"/>
    <x v="0"/>
    <x v="2"/>
    <s v="Motorola L804"/>
    <n v="220.75"/>
    <n v="8"/>
    <n v="-40.47"/>
  </r>
  <r>
    <s v="26-11-2017"/>
    <s v="26"/>
    <s v="11"/>
    <s v="2017"/>
    <x v="732"/>
    <d v="2017-11-26T00:00:00"/>
    <x v="3"/>
    <x v="10"/>
    <x v="520"/>
    <x v="21"/>
    <x v="2"/>
    <x v="11"/>
    <s v="Newell 347"/>
    <n v="12.84"/>
    <n v="3"/>
    <n v="3.72"/>
  </r>
  <r>
    <s v="26-11-2017"/>
    <s v="26"/>
    <s v="11"/>
    <s v="2017"/>
    <x v="732"/>
    <d v="2017-11-26T00:00:00"/>
    <x v="3"/>
    <x v="10"/>
    <x v="402"/>
    <x v="18"/>
    <x v="2"/>
    <x v="10"/>
    <s v="Holmes HEPA Air Purifier"/>
    <n v="52.27"/>
    <n v="3"/>
    <n v="9.8000000000000007"/>
  </r>
  <r>
    <s v="26-11-2017"/>
    <s v="26"/>
    <s v="11"/>
    <s v="2017"/>
    <x v="732"/>
    <d v="2017-11-26T00:00:00"/>
    <x v="3"/>
    <x v="10"/>
    <x v="402"/>
    <x v="18"/>
    <x v="2"/>
    <x v="10"/>
    <s v="Fellowes Superior 10 Outlet Split Surge Protector"/>
    <n v="213.14"/>
    <n v="7"/>
    <n v="23.98"/>
  </r>
  <r>
    <s v="26-11-2017"/>
    <s v="26"/>
    <s v="11"/>
    <s v="2017"/>
    <x v="732"/>
    <d v="2017-11-26T00:00:00"/>
    <x v="3"/>
    <x v="10"/>
    <x v="616"/>
    <x v="3"/>
    <x v="2"/>
    <x v="9"/>
    <s v="GBC Premium Transparent Covers with Diagonal Lined Pattern"/>
    <n v="33.57"/>
    <n v="8"/>
    <n v="-53.71"/>
  </r>
  <r>
    <s v="26-11-2017"/>
    <s v="26"/>
    <s v="11"/>
    <s v="2017"/>
    <x v="732"/>
    <d v="2017-11-26T00:00:00"/>
    <x v="3"/>
    <x v="10"/>
    <x v="256"/>
    <x v="2"/>
    <x v="2"/>
    <x v="10"/>
    <s v="Black &amp; Decker Filter for Double Action Dustbuster Cordless Vac BLDV7210"/>
    <n v="58.73"/>
    <n v="7"/>
    <n v="14.68"/>
  </r>
  <r>
    <s v="26-11-2017"/>
    <s v="26"/>
    <s v="11"/>
    <s v="2017"/>
    <x v="732"/>
    <d v="2017-11-26T00:00:00"/>
    <x v="3"/>
    <x v="10"/>
    <x v="256"/>
    <x v="2"/>
    <x v="2"/>
    <x v="9"/>
    <s v="Binding Machine Supplies"/>
    <n v="93.34"/>
    <n v="4"/>
    <n v="32.67"/>
  </r>
  <r>
    <s v="26-11-2017"/>
    <s v="26"/>
    <s v="11"/>
    <s v="2017"/>
    <x v="732"/>
    <d v="2017-11-26T00:00:00"/>
    <x v="3"/>
    <x v="10"/>
    <x v="689"/>
    <x v="24"/>
    <x v="1"/>
    <x v="7"/>
    <s v="KI Adjustable-Height Table"/>
    <n v="257.94"/>
    <n v="3"/>
    <n v="67.06"/>
  </r>
  <r>
    <s v="26-11-2017"/>
    <s v="26"/>
    <s v="11"/>
    <s v="2017"/>
    <x v="732"/>
    <d v="2017-11-26T00:00:00"/>
    <x v="3"/>
    <x v="10"/>
    <x v="689"/>
    <x v="24"/>
    <x v="0"/>
    <x v="2"/>
    <s v="Samsung Galaxy S4 Mini"/>
    <n v="1879.96"/>
    <n v="4"/>
    <n v="545.19000000000005"/>
  </r>
  <r>
    <s v="26-11-2017"/>
    <s v="26"/>
    <s v="11"/>
    <s v="2017"/>
    <x v="732"/>
    <d v="2017-11-26T00:00:00"/>
    <x v="3"/>
    <x v="10"/>
    <x v="689"/>
    <x v="24"/>
    <x v="1"/>
    <x v="5"/>
    <s v="DAX Wood Document Frame"/>
    <n v="27.46"/>
    <n v="2"/>
    <n v="9.89"/>
  </r>
  <r>
    <s v="26-11-2017"/>
    <s v="26"/>
    <s v="11"/>
    <s v="2017"/>
    <x v="732"/>
    <d v="2017-11-26T00:00:00"/>
    <x v="3"/>
    <x v="10"/>
    <x v="689"/>
    <x v="24"/>
    <x v="0"/>
    <x v="2"/>
    <s v="Innergie mMini Combo Duo USB Travel Charging Kit"/>
    <n v="89.98"/>
    <n v="2"/>
    <n v="43.19"/>
  </r>
  <r>
    <s v="26-11-2017"/>
    <s v="26"/>
    <s v="11"/>
    <s v="2017"/>
    <x v="732"/>
    <d v="2017-11-26T00:00:00"/>
    <x v="3"/>
    <x v="10"/>
    <x v="689"/>
    <x v="24"/>
    <x v="1"/>
    <x v="1"/>
    <s v="SAFCO Arco Folding Chair"/>
    <n v="828.6"/>
    <n v="3"/>
    <n v="240.29"/>
  </r>
  <r>
    <s v="26-11-2017"/>
    <s v="26"/>
    <s v="11"/>
    <s v="2017"/>
    <x v="732"/>
    <d v="2017-11-26T00:00:00"/>
    <x v="3"/>
    <x v="10"/>
    <x v="92"/>
    <x v="2"/>
    <x v="0"/>
    <x v="2"/>
    <s v="Plantronics Calisto P620-M USB Wireless Speakerphone System"/>
    <n v="979.95"/>
    <n v="5"/>
    <n v="264.58999999999997"/>
  </r>
  <r>
    <s v="26-11-2017"/>
    <s v="26"/>
    <s v="11"/>
    <s v="2017"/>
    <x v="732"/>
    <d v="2017-11-26T00:00:00"/>
    <x v="3"/>
    <x v="10"/>
    <x v="92"/>
    <x v="2"/>
    <x v="1"/>
    <x v="5"/>
    <s v="DataProducts Ampli Magnifier Task Lamp, Black,"/>
    <n v="135.30000000000001"/>
    <n v="5"/>
    <n v="37.880000000000003"/>
  </r>
  <r>
    <s v="27-11-2017"/>
    <s v="27"/>
    <s v="11"/>
    <s v="2017"/>
    <x v="733"/>
    <d v="2017-11-27T00:00:00"/>
    <x v="3"/>
    <x v="10"/>
    <x v="411"/>
    <x v="0"/>
    <x v="1"/>
    <x v="5"/>
    <s v="Howard Miller 13&quot; Diameter Goldtone Round Wall Clock"/>
    <n v="46.94"/>
    <n v="1"/>
    <n v="19.25"/>
  </r>
  <r>
    <s v="27-11-2017"/>
    <s v="27"/>
    <s v="11"/>
    <s v="2017"/>
    <x v="733"/>
    <d v="2017-11-27T00:00:00"/>
    <x v="3"/>
    <x v="10"/>
    <x v="411"/>
    <x v="0"/>
    <x v="0"/>
    <x v="0"/>
    <s v="Memorex Mini Travel Drive 16 GB USB 2.0 Flash Drive"/>
    <n v="143.72999999999999"/>
    <n v="9"/>
    <n v="56.05"/>
  </r>
  <r>
    <s v="27-11-2017"/>
    <s v="27"/>
    <s v="11"/>
    <s v="2017"/>
    <x v="733"/>
    <d v="2017-11-27T00:00:00"/>
    <x v="3"/>
    <x v="10"/>
    <x v="758"/>
    <x v="5"/>
    <x v="2"/>
    <x v="3"/>
    <s v="Tops White Computer Printout Paper"/>
    <n v="244.55"/>
    <n v="5"/>
    <n v="114.94"/>
  </r>
  <r>
    <s v="27-11-2017"/>
    <s v="27"/>
    <s v="11"/>
    <s v="2017"/>
    <x v="733"/>
    <d v="2017-11-27T00:00:00"/>
    <x v="3"/>
    <x v="10"/>
    <x v="758"/>
    <x v="5"/>
    <x v="0"/>
    <x v="0"/>
    <s v="Enermax Briskie RF Wireless Keyboard and Mouse Combo"/>
    <n v="166.16"/>
    <n v="8"/>
    <n v="59.82"/>
  </r>
  <r>
    <s v="27-11-2017"/>
    <s v="27"/>
    <s v="11"/>
    <s v="2017"/>
    <x v="733"/>
    <d v="2017-11-27T00:00:00"/>
    <x v="3"/>
    <x v="10"/>
    <x v="457"/>
    <x v="12"/>
    <x v="2"/>
    <x v="11"/>
    <s v="Pencil and Crayon Sharpener"/>
    <n v="8.76"/>
    <n v="5"/>
    <n v="0.77"/>
  </r>
  <r>
    <s v="27-11-2017"/>
    <s v="27"/>
    <s v="11"/>
    <s v="2017"/>
    <x v="733"/>
    <d v="2017-11-27T00:00:00"/>
    <x v="3"/>
    <x v="10"/>
    <x v="457"/>
    <x v="12"/>
    <x v="2"/>
    <x v="10"/>
    <s v="Belkin 5 Outlet SurgeMaster Power Centers"/>
    <n v="43.58"/>
    <n v="1"/>
    <n v="4.3600000000000003"/>
  </r>
  <r>
    <s v="27-11-2017"/>
    <s v="27"/>
    <s v="11"/>
    <s v="2017"/>
    <x v="733"/>
    <d v="2017-11-27T00:00:00"/>
    <x v="3"/>
    <x v="10"/>
    <x v="661"/>
    <x v="5"/>
    <x v="2"/>
    <x v="9"/>
    <s v="Premium Transparent Presentation Covers by GBC"/>
    <n v="117.49"/>
    <n v="7"/>
    <n v="41.12"/>
  </r>
  <r>
    <s v="27-11-2017"/>
    <s v="27"/>
    <s v="11"/>
    <s v="2017"/>
    <x v="733"/>
    <d v="2017-11-27T00:00:00"/>
    <x v="3"/>
    <x v="10"/>
    <x v="661"/>
    <x v="5"/>
    <x v="1"/>
    <x v="5"/>
    <s v="Eldon 200 Class Desk Accessories"/>
    <n v="18.84"/>
    <n v="3"/>
    <n v="6.03"/>
  </r>
  <r>
    <s v="27-11-2017"/>
    <s v="27"/>
    <s v="11"/>
    <s v="2017"/>
    <x v="733"/>
    <d v="2017-11-27T00:00:00"/>
    <x v="3"/>
    <x v="10"/>
    <x v="679"/>
    <x v="5"/>
    <x v="0"/>
    <x v="2"/>
    <s v="Griffin GC17055 Auxiliary Audio Cable"/>
    <n v="57.57"/>
    <n v="4"/>
    <n v="5.76"/>
  </r>
  <r>
    <s v="27-11-2017"/>
    <s v="27"/>
    <s v="11"/>
    <s v="2017"/>
    <x v="733"/>
    <d v="2017-11-27T00:00:00"/>
    <x v="3"/>
    <x v="10"/>
    <x v="30"/>
    <x v="2"/>
    <x v="2"/>
    <x v="11"/>
    <s v="American Pencil"/>
    <n v="6.99"/>
    <n v="3"/>
    <n v="2.0299999999999998"/>
  </r>
  <r>
    <s v="27-11-2017"/>
    <s v="27"/>
    <s v="11"/>
    <s v="2017"/>
    <x v="733"/>
    <d v="2017-11-27T00:00:00"/>
    <x v="3"/>
    <x v="10"/>
    <x v="30"/>
    <x v="2"/>
    <x v="2"/>
    <x v="9"/>
    <s v="Avery Flip-Chart Easel Binder, Black"/>
    <n v="107.42"/>
    <n v="6"/>
    <n v="36.26"/>
  </r>
  <r>
    <s v="27-11-2017"/>
    <s v="27"/>
    <s v="11"/>
    <s v="2017"/>
    <x v="733"/>
    <d v="2017-11-27T00:00:00"/>
    <x v="3"/>
    <x v="10"/>
    <x v="703"/>
    <x v="24"/>
    <x v="2"/>
    <x v="3"/>
    <s v="Xerox 1909"/>
    <n v="158.28"/>
    <n v="6"/>
    <n v="72.81"/>
  </r>
  <r>
    <s v="27-11-2017"/>
    <s v="27"/>
    <s v="11"/>
    <s v="2017"/>
    <x v="733"/>
    <d v="2017-11-27T00:00:00"/>
    <x v="3"/>
    <x v="10"/>
    <x v="703"/>
    <x v="24"/>
    <x v="2"/>
    <x v="9"/>
    <s v="GBC DocuBind P100 Manual Binding Machine"/>
    <n v="497.94"/>
    <n v="3"/>
    <n v="224.07"/>
  </r>
  <r>
    <s v="28-11-2017"/>
    <s v="28"/>
    <s v="11"/>
    <s v="2017"/>
    <x v="734"/>
    <d v="2017-11-28T00:00:00"/>
    <x v="3"/>
    <x v="10"/>
    <x v="111"/>
    <x v="13"/>
    <x v="1"/>
    <x v="5"/>
    <s v="Deflect-o RollaMat Studded, Beveled Mat for Medium Pile Carpeting"/>
    <n v="516.49"/>
    <n v="7"/>
    <n v="-12.91"/>
  </r>
  <r>
    <s v="28-11-2017"/>
    <s v="28"/>
    <s v="11"/>
    <s v="2017"/>
    <x v="734"/>
    <d v="2017-11-28T00:00:00"/>
    <x v="3"/>
    <x v="10"/>
    <x v="111"/>
    <x v="13"/>
    <x v="1"/>
    <x v="5"/>
    <s v="Luxo Professional Fluorescent Magnifier Lamp with Clamp-Mount Base"/>
    <n v="1007.23"/>
    <n v="6"/>
    <n v="75.540000000000006"/>
  </r>
  <r>
    <s v="28-11-2017"/>
    <s v="28"/>
    <s v="11"/>
    <s v="2017"/>
    <x v="734"/>
    <d v="2017-11-28T00:00:00"/>
    <x v="3"/>
    <x v="10"/>
    <x v="111"/>
    <x v="13"/>
    <x v="1"/>
    <x v="7"/>
    <s v="Riverside Furniture Oval Coffee Table, Oval End Table, End Table with Drawer"/>
    <n v="2065.3200000000002"/>
    <n v="12"/>
    <n v="-619.6"/>
  </r>
  <r>
    <s v="28-11-2017"/>
    <s v="28"/>
    <s v="11"/>
    <s v="2017"/>
    <x v="734"/>
    <d v="2017-11-28T00:00:00"/>
    <x v="3"/>
    <x v="10"/>
    <x v="111"/>
    <x v="13"/>
    <x v="2"/>
    <x v="3"/>
    <s v="Xerox 210"/>
    <n v="15.55"/>
    <n v="3"/>
    <n v="5.44"/>
  </r>
  <r>
    <s v="28-11-2017"/>
    <s v="28"/>
    <s v="11"/>
    <s v="2017"/>
    <x v="734"/>
    <d v="2017-11-28T00:00:00"/>
    <x v="3"/>
    <x v="10"/>
    <x v="111"/>
    <x v="13"/>
    <x v="2"/>
    <x v="3"/>
    <s v="Xerox 4200 Series MultiUse Premium Copy Paper (20Lb. and 84 Bright)"/>
    <n v="25.34"/>
    <n v="6"/>
    <n v="7.92"/>
  </r>
  <r>
    <s v="28-11-2017"/>
    <s v="28"/>
    <s v="11"/>
    <s v="2017"/>
    <x v="734"/>
    <d v="2017-11-28T00:00:00"/>
    <x v="3"/>
    <x v="10"/>
    <x v="391"/>
    <x v="15"/>
    <x v="2"/>
    <x v="3"/>
    <s v="Eaton Premium Continuous-Feed Paper, 25% Cotton, Letter Size, White, 1000 Shts/Box"/>
    <n v="88.77"/>
    <n v="2"/>
    <n v="31.07"/>
  </r>
  <r>
    <s v="28-11-2017"/>
    <s v="28"/>
    <s v="11"/>
    <s v="2017"/>
    <x v="734"/>
    <d v="2017-11-28T00:00:00"/>
    <x v="3"/>
    <x v="10"/>
    <x v="28"/>
    <x v="2"/>
    <x v="0"/>
    <x v="2"/>
    <s v="Google Nexus 5"/>
    <n v="1979.89"/>
    <n v="11"/>
    <n v="494.97"/>
  </r>
  <r>
    <s v="28-11-2017"/>
    <s v="28"/>
    <s v="11"/>
    <s v="2017"/>
    <x v="734"/>
    <d v="2017-11-28T00:00:00"/>
    <x v="3"/>
    <x v="10"/>
    <x v="28"/>
    <x v="2"/>
    <x v="2"/>
    <x v="13"/>
    <s v="Blue String-Tie &amp; Button Interoffice Envelopes, 10 x 13"/>
    <n v="79.959999999999994"/>
    <n v="2"/>
    <n v="35.979999999999997"/>
  </r>
  <r>
    <s v="28-11-2017"/>
    <s v="28"/>
    <s v="11"/>
    <s v="2017"/>
    <x v="734"/>
    <d v="2017-11-28T00:00:00"/>
    <x v="3"/>
    <x v="10"/>
    <x v="485"/>
    <x v="29"/>
    <x v="2"/>
    <x v="11"/>
    <s v="BIC Brite Liner Grip Highlighters"/>
    <n v="1.64"/>
    <n v="1"/>
    <n v="0.74"/>
  </r>
  <r>
    <s v="28-11-2017"/>
    <s v="28"/>
    <s v="11"/>
    <s v="2017"/>
    <x v="734"/>
    <d v="2017-11-28T00:00:00"/>
    <x v="3"/>
    <x v="10"/>
    <x v="485"/>
    <x v="29"/>
    <x v="1"/>
    <x v="5"/>
    <s v="Luxo Professional Fluorescent Magnifier Lamp with Clamp-Mount Base"/>
    <n v="1049.2"/>
    <n v="5"/>
    <n v="272.79000000000002"/>
  </r>
  <r>
    <s v="28-11-2017"/>
    <s v="28"/>
    <s v="11"/>
    <s v="2017"/>
    <x v="734"/>
    <d v="2017-11-28T00:00:00"/>
    <x v="3"/>
    <x v="10"/>
    <x v="485"/>
    <x v="29"/>
    <x v="1"/>
    <x v="5"/>
    <s v="Eldon Image Series Desk Accessories, Burgundy"/>
    <n v="20.9"/>
    <n v="5"/>
    <n v="7.52"/>
  </r>
  <r>
    <s v="28-11-2017"/>
    <s v="28"/>
    <s v="11"/>
    <s v="2017"/>
    <x v="734"/>
    <d v="2017-11-28T00:00:00"/>
    <x v="3"/>
    <x v="10"/>
    <x v="285"/>
    <x v="5"/>
    <x v="2"/>
    <x v="8"/>
    <s v="Round Specialty Laser Printer Labels"/>
    <n v="62.65"/>
    <n v="5"/>
    <n v="29.45"/>
  </r>
  <r>
    <s v="29-11-2017"/>
    <s v="29"/>
    <s v="11"/>
    <s v="2017"/>
    <x v="735"/>
    <d v="2017-11-29T00:00:00"/>
    <x v="3"/>
    <x v="10"/>
    <x v="248"/>
    <x v="23"/>
    <x v="1"/>
    <x v="1"/>
    <s v="Hon Deluxe Fabric Upholstered Stacking Chairs, Rounded Back"/>
    <n v="390.37"/>
    <n v="2"/>
    <n v="48.8"/>
  </r>
  <r>
    <s v="29-11-2017"/>
    <s v="29"/>
    <s v="11"/>
    <s v="2017"/>
    <x v="735"/>
    <d v="2017-11-29T00:00:00"/>
    <x v="3"/>
    <x v="10"/>
    <x v="248"/>
    <x v="23"/>
    <x v="1"/>
    <x v="5"/>
    <s v="Executive Impressions 13&quot; Chairman Wall Clock"/>
    <n v="101.52"/>
    <n v="5"/>
    <n v="19.04"/>
  </r>
  <r>
    <s v="30-11-2017"/>
    <s v="30"/>
    <s v="11"/>
    <s v="2017"/>
    <x v="736"/>
    <d v="2017-11-30T00:00:00"/>
    <x v="3"/>
    <x v="10"/>
    <x v="280"/>
    <x v="2"/>
    <x v="2"/>
    <x v="9"/>
    <s v="Lock-Up Easel 'Spel-Binder'"/>
    <n v="68.47"/>
    <n v="3"/>
    <n v="23.11"/>
  </r>
  <r>
    <s v="30-11-2017"/>
    <s v="30"/>
    <s v="11"/>
    <s v="2017"/>
    <x v="736"/>
    <d v="2017-11-30T00:00:00"/>
    <x v="3"/>
    <x v="10"/>
    <x v="280"/>
    <x v="2"/>
    <x v="1"/>
    <x v="1"/>
    <s v="SAFCO Arco Folding Chair"/>
    <n v="1242.9000000000001"/>
    <n v="5"/>
    <n v="262.39"/>
  </r>
  <r>
    <s v="30-11-2017"/>
    <s v="30"/>
    <s v="11"/>
    <s v="2017"/>
    <x v="736"/>
    <d v="2017-11-30T00:00:00"/>
    <x v="3"/>
    <x v="10"/>
    <x v="459"/>
    <x v="33"/>
    <x v="2"/>
    <x v="6"/>
    <s v="Home/Office Personal File Carts"/>
    <n v="173.8"/>
    <n v="5"/>
    <n v="43.45"/>
  </r>
  <r>
    <s v="30-11-2017"/>
    <s v="30"/>
    <s v="11"/>
    <s v="2017"/>
    <x v="736"/>
    <d v="2017-11-30T00:00:00"/>
    <x v="3"/>
    <x v="10"/>
    <x v="553"/>
    <x v="37"/>
    <x v="2"/>
    <x v="11"/>
    <s v="BOSTON Ranger #55 Pencil Sharpener, Black"/>
    <n v="155.94"/>
    <n v="6"/>
    <n v="45.22"/>
  </r>
  <r>
    <s v="30-11-2017"/>
    <s v="30"/>
    <s v="11"/>
    <s v="2017"/>
    <x v="736"/>
    <d v="2017-11-30T00:00:00"/>
    <x v="3"/>
    <x v="10"/>
    <x v="751"/>
    <x v="18"/>
    <x v="2"/>
    <x v="10"/>
    <s v="Kensington 7 Outlet MasterPiece Power Center with Fax/Phone Line Protection"/>
    <n v="663.94"/>
    <n v="4"/>
    <n v="82.99"/>
  </r>
  <r>
    <s v="30-11-2017"/>
    <s v="30"/>
    <s v="11"/>
    <s v="2017"/>
    <x v="736"/>
    <d v="2017-11-30T00:00:00"/>
    <x v="3"/>
    <x v="10"/>
    <x v="677"/>
    <x v="11"/>
    <x v="0"/>
    <x v="2"/>
    <s v="OtterBox Defender Series Case - Samsung Galaxy S4"/>
    <n v="71.98"/>
    <n v="3"/>
    <n v="9"/>
  </r>
  <r>
    <s v="30-11-2017"/>
    <s v="30"/>
    <s v="11"/>
    <s v="2017"/>
    <x v="736"/>
    <d v="2017-11-30T00:00:00"/>
    <x v="3"/>
    <x v="10"/>
    <x v="718"/>
    <x v="4"/>
    <x v="2"/>
    <x v="4"/>
    <s v="Binder Clips by OIC"/>
    <n v="2.37"/>
    <n v="2"/>
    <n v="0.83"/>
  </r>
  <r>
    <s v="30-11-2017"/>
    <s v="30"/>
    <s v="11"/>
    <s v="2017"/>
    <x v="736"/>
    <d v="2017-11-30T00:00:00"/>
    <x v="3"/>
    <x v="10"/>
    <x v="4"/>
    <x v="12"/>
    <x v="0"/>
    <x v="0"/>
    <s v="Logitech Wireless Gaming Headset G930"/>
    <n v="383.98"/>
    <n v="3"/>
    <n v="81.59"/>
  </r>
  <r>
    <s v="30-11-2017"/>
    <s v="30"/>
    <s v="11"/>
    <s v="2017"/>
    <x v="736"/>
    <d v="2017-11-30T00:00:00"/>
    <x v="3"/>
    <x v="10"/>
    <x v="4"/>
    <x v="12"/>
    <x v="1"/>
    <x v="7"/>
    <s v="Bush Advantage Collection Racetrack Conference Table"/>
    <n v="1781.68"/>
    <n v="7"/>
    <n v="-653.28"/>
  </r>
  <r>
    <s v="30-11-2017"/>
    <s v="30"/>
    <s v="11"/>
    <s v="2017"/>
    <x v="736"/>
    <d v="2017-11-30T00:00:00"/>
    <x v="3"/>
    <x v="10"/>
    <x v="652"/>
    <x v="2"/>
    <x v="2"/>
    <x v="6"/>
    <s v="Iris 3-Drawer Stacking Bin, Black"/>
    <n v="83.56"/>
    <n v="4"/>
    <n v="1.67"/>
  </r>
  <r>
    <s v="30-11-2017"/>
    <s v="30"/>
    <s v="11"/>
    <s v="2017"/>
    <x v="736"/>
    <d v="2017-11-30T00:00:00"/>
    <x v="3"/>
    <x v="10"/>
    <x v="652"/>
    <x v="2"/>
    <x v="0"/>
    <x v="2"/>
    <s v="Panasonic BusinessÂ TelephonesÂ KX-T7736"/>
    <n v="546.05999999999995"/>
    <n v="3"/>
    <n v="163.82"/>
  </r>
  <r>
    <s v="30-11-2017"/>
    <s v="30"/>
    <s v="11"/>
    <s v="2017"/>
    <x v="736"/>
    <d v="2017-11-30T00:00:00"/>
    <x v="3"/>
    <x v="10"/>
    <x v="652"/>
    <x v="2"/>
    <x v="2"/>
    <x v="6"/>
    <s v="Fellowes Officeware Wire Shelving"/>
    <n v="269.49"/>
    <n v="3"/>
    <n v="5.39"/>
  </r>
  <r>
    <s v="30-11-2017"/>
    <s v="30"/>
    <s v="11"/>
    <s v="2017"/>
    <x v="736"/>
    <d v="2017-11-30T00:00:00"/>
    <x v="3"/>
    <x v="10"/>
    <x v="688"/>
    <x v="5"/>
    <x v="1"/>
    <x v="5"/>
    <s v="Contemporary Borderless Frame"/>
    <n v="25.83"/>
    <n v="3"/>
    <n v="9.56"/>
  </r>
  <r>
    <s v="30-11-2017"/>
    <s v="30"/>
    <s v="11"/>
    <s v="2017"/>
    <x v="736"/>
    <d v="2017-11-30T00:00:00"/>
    <x v="3"/>
    <x v="10"/>
    <x v="329"/>
    <x v="4"/>
    <x v="0"/>
    <x v="0"/>
    <s v="SanDisk Ultra 64 GB MicroSDHC Class 10 Memory Card"/>
    <n v="95.98"/>
    <n v="3"/>
    <n v="-10.8"/>
  </r>
  <r>
    <s v="30-11-2017"/>
    <s v="30"/>
    <s v="11"/>
    <s v="2017"/>
    <x v="736"/>
    <d v="2017-11-30T00:00:00"/>
    <x v="3"/>
    <x v="10"/>
    <x v="288"/>
    <x v="13"/>
    <x v="1"/>
    <x v="1"/>
    <s v="Global Commerce Series Low-Back Swivel/Tilt Chairs"/>
    <n v="1079.32"/>
    <n v="6"/>
    <n v="-15.42"/>
  </r>
  <r>
    <m/>
    <m/>
    <m/>
    <m/>
    <x v="0"/>
    <d v="2017-12-01T00:00:00"/>
    <x v="3"/>
    <x v="11"/>
    <x v="198"/>
    <x v="44"/>
    <x v="2"/>
    <x v="3"/>
    <s v="Xerox 195"/>
    <n v="40.08"/>
    <n v="6"/>
    <n v="19.239999999999998"/>
  </r>
  <r>
    <m/>
    <m/>
    <m/>
    <m/>
    <x v="0"/>
    <d v="2017-12-01T00:00:00"/>
    <x v="3"/>
    <x v="11"/>
    <x v="198"/>
    <x v="44"/>
    <x v="1"/>
    <x v="5"/>
    <s v="Flat Face Poster Frame"/>
    <n v="37.68"/>
    <n v="2"/>
    <n v="15.83"/>
  </r>
  <r>
    <m/>
    <m/>
    <m/>
    <m/>
    <x v="0"/>
    <d v="2017-12-01T00:00:00"/>
    <x v="3"/>
    <x v="11"/>
    <x v="646"/>
    <x v="5"/>
    <x v="2"/>
    <x v="13"/>
    <s v="Staple envelope"/>
    <n v="9.7799999999999994"/>
    <n v="1"/>
    <n v="4.8899999999999997"/>
  </r>
  <r>
    <m/>
    <m/>
    <m/>
    <m/>
    <x v="0"/>
    <d v="2017-12-01T00:00:00"/>
    <x v="3"/>
    <x v="11"/>
    <x v="596"/>
    <x v="4"/>
    <x v="2"/>
    <x v="9"/>
    <s v="GBC Ibimaster 500 Manual ProClick Binding System"/>
    <n v="760.98"/>
    <n v="5"/>
    <n v="-1141.47"/>
  </r>
  <r>
    <m/>
    <m/>
    <m/>
    <m/>
    <x v="0"/>
    <d v="2017-12-03T00:00:00"/>
    <x v="3"/>
    <x v="11"/>
    <x v="172"/>
    <x v="6"/>
    <x v="0"/>
    <x v="2"/>
    <s v="PowerGen Dual USB Car Charger"/>
    <n v="69.930000000000007"/>
    <n v="7"/>
    <n v="32.17"/>
  </r>
  <r>
    <m/>
    <m/>
    <m/>
    <m/>
    <x v="0"/>
    <d v="2017-12-03T00:00:00"/>
    <x v="3"/>
    <x v="11"/>
    <x v="549"/>
    <x v="5"/>
    <x v="2"/>
    <x v="6"/>
    <s v="Carina Double Wide Media Storage Towers in Natural &amp; Black"/>
    <n v="242.94"/>
    <n v="3"/>
    <n v="9.7200000000000006"/>
  </r>
  <r>
    <m/>
    <m/>
    <m/>
    <m/>
    <x v="0"/>
    <d v="2017-12-03T00:00:00"/>
    <x v="3"/>
    <x v="11"/>
    <x v="160"/>
    <x v="9"/>
    <x v="2"/>
    <x v="9"/>
    <s v="Avery Non-Stick Binders"/>
    <n v="40.409999999999997"/>
    <n v="9"/>
    <n v="18.59"/>
  </r>
  <r>
    <m/>
    <m/>
    <m/>
    <m/>
    <x v="0"/>
    <d v="2017-12-04T00:00:00"/>
    <x v="3"/>
    <x v="11"/>
    <x v="661"/>
    <x v="43"/>
    <x v="2"/>
    <x v="9"/>
    <s v="Storex Dura Pro Binders"/>
    <n v="29.7"/>
    <n v="5"/>
    <n v="13.37"/>
  </r>
  <r>
    <m/>
    <m/>
    <m/>
    <m/>
    <x v="0"/>
    <d v="2017-12-04T00:00:00"/>
    <x v="3"/>
    <x v="11"/>
    <x v="661"/>
    <x v="43"/>
    <x v="2"/>
    <x v="3"/>
    <s v="Xerox 1948"/>
    <n v="39.96"/>
    <n v="4"/>
    <n v="17.98"/>
  </r>
  <r>
    <m/>
    <m/>
    <m/>
    <m/>
    <x v="0"/>
    <d v="2017-12-05T00:00:00"/>
    <x v="3"/>
    <x v="11"/>
    <x v="552"/>
    <x v="4"/>
    <x v="2"/>
    <x v="6"/>
    <s v="Fellowes Bankers Box Stor/Drawer Steel Plus"/>
    <n v="127.92"/>
    <n v="5"/>
    <n v="-15.99"/>
  </r>
  <r>
    <m/>
    <m/>
    <m/>
    <m/>
    <x v="0"/>
    <d v="2017-12-05T00:00:00"/>
    <x v="3"/>
    <x v="11"/>
    <x v="552"/>
    <x v="4"/>
    <x v="2"/>
    <x v="9"/>
    <s v="Wilson Jones Elliptical Ring 3 1/2&quot; Capacity Binders, 800 sheets"/>
    <n v="34.24"/>
    <n v="4"/>
    <n v="-53.07"/>
  </r>
  <r>
    <m/>
    <m/>
    <m/>
    <m/>
    <x v="0"/>
    <d v="2017-12-05T00:00:00"/>
    <x v="3"/>
    <x v="11"/>
    <x v="299"/>
    <x v="6"/>
    <x v="2"/>
    <x v="3"/>
    <s v="TOPS Carbonless Receipt Book, Four 2-3/4 x 7-1/4 Money Receipts per Page"/>
    <n v="87.6"/>
    <n v="5"/>
    <n v="42.05"/>
  </r>
  <r>
    <m/>
    <m/>
    <m/>
    <m/>
    <x v="0"/>
    <d v="2017-12-05T00:00:00"/>
    <x v="3"/>
    <x v="11"/>
    <x v="442"/>
    <x v="18"/>
    <x v="2"/>
    <x v="11"/>
    <s v="Newell 347"/>
    <n v="10.27"/>
    <n v="3"/>
    <n v="1.1599999999999999"/>
  </r>
  <r>
    <m/>
    <m/>
    <m/>
    <m/>
    <x v="0"/>
    <d v="2017-12-05T00:00:00"/>
    <x v="3"/>
    <x v="11"/>
    <x v="555"/>
    <x v="5"/>
    <x v="2"/>
    <x v="16"/>
    <s v="Compact Automatic Electric Letter Opener"/>
    <n v="238.62"/>
    <n v="2"/>
    <n v="4.7699999999999996"/>
  </r>
  <r>
    <m/>
    <m/>
    <m/>
    <m/>
    <x v="0"/>
    <d v="2017-12-05T00:00:00"/>
    <x v="3"/>
    <x v="11"/>
    <x v="555"/>
    <x v="5"/>
    <x v="2"/>
    <x v="10"/>
    <s v="Hoover Commercial Soft Guard Upright Vacuum And Disposable Filtration Bags"/>
    <n v="7.77"/>
    <n v="1"/>
    <n v="2.1"/>
  </r>
  <r>
    <m/>
    <m/>
    <m/>
    <m/>
    <x v="0"/>
    <d v="2017-12-05T00:00:00"/>
    <x v="3"/>
    <x v="11"/>
    <x v="555"/>
    <x v="5"/>
    <x v="1"/>
    <x v="7"/>
    <s v="Lesro Sheffield Collection Coffee Table, End Table, Center Table, Corner Table"/>
    <n v="285.48"/>
    <n v="5"/>
    <n v="-10.71"/>
  </r>
  <r>
    <m/>
    <m/>
    <m/>
    <m/>
    <x v="0"/>
    <d v="2017-12-05T00:00:00"/>
    <x v="3"/>
    <x v="11"/>
    <x v="555"/>
    <x v="5"/>
    <x v="2"/>
    <x v="9"/>
    <s v="DXL Angle-View Binders with Locking Rings, Black"/>
    <n v="19.170000000000002"/>
    <n v="4"/>
    <n v="6.47"/>
  </r>
  <r>
    <m/>
    <m/>
    <m/>
    <m/>
    <x v="0"/>
    <d v="2017-12-05T00:00:00"/>
    <x v="3"/>
    <x v="11"/>
    <x v="698"/>
    <x v="18"/>
    <x v="2"/>
    <x v="8"/>
    <s v="Avery 501"/>
    <n v="5.9"/>
    <n v="2"/>
    <n v="1.99"/>
  </r>
  <r>
    <m/>
    <m/>
    <m/>
    <m/>
    <x v="0"/>
    <d v="2017-12-05T00:00:00"/>
    <x v="3"/>
    <x v="11"/>
    <x v="315"/>
    <x v="8"/>
    <x v="1"/>
    <x v="5"/>
    <s v="DAX Cubicle Frames, 8-1/2 x 11"/>
    <n v="42.85"/>
    <n v="5"/>
    <n v="15.43"/>
  </r>
  <r>
    <m/>
    <m/>
    <m/>
    <m/>
    <x v="0"/>
    <d v="2017-12-05T00:00:00"/>
    <x v="3"/>
    <x v="11"/>
    <x v="315"/>
    <x v="8"/>
    <x v="2"/>
    <x v="8"/>
    <s v="Smead Alpha-Z Color-Coded Second Alphabetical Labels and Starter Set"/>
    <n v="6.16"/>
    <n v="2"/>
    <n v="2.96"/>
  </r>
  <r>
    <m/>
    <m/>
    <m/>
    <m/>
    <x v="0"/>
    <d v="2017-12-05T00:00:00"/>
    <x v="3"/>
    <x v="11"/>
    <x v="315"/>
    <x v="8"/>
    <x v="2"/>
    <x v="16"/>
    <s v="Acme Titanium Bonded Scissors"/>
    <n v="17"/>
    <n v="2"/>
    <n v="4.42"/>
  </r>
  <r>
    <m/>
    <m/>
    <m/>
    <m/>
    <x v="0"/>
    <d v="2017-12-05T00:00:00"/>
    <x v="3"/>
    <x v="11"/>
    <x v="315"/>
    <x v="8"/>
    <x v="0"/>
    <x v="0"/>
    <s v="Maxell Pro 80 Minute CD-R, 10/Pack"/>
    <n v="87.4"/>
    <n v="5"/>
    <n v="34.96"/>
  </r>
  <r>
    <m/>
    <m/>
    <m/>
    <m/>
    <x v="0"/>
    <d v="2017-12-06T00:00:00"/>
    <x v="3"/>
    <x v="11"/>
    <x v="274"/>
    <x v="21"/>
    <x v="2"/>
    <x v="9"/>
    <s v="Ibico Plastic Spiral Binding Combs"/>
    <n v="91.2"/>
    <n v="3"/>
    <n v="41.95"/>
  </r>
  <r>
    <m/>
    <m/>
    <m/>
    <m/>
    <x v="0"/>
    <d v="2017-12-06T00:00:00"/>
    <x v="3"/>
    <x v="11"/>
    <x v="274"/>
    <x v="21"/>
    <x v="1"/>
    <x v="7"/>
    <s v="Iceberg OfficeWorks 42&quot; Round Tables"/>
    <n v="452.94"/>
    <n v="3"/>
    <n v="67.94"/>
  </r>
  <r>
    <m/>
    <m/>
    <m/>
    <m/>
    <x v="0"/>
    <d v="2017-12-06T00:00:00"/>
    <x v="3"/>
    <x v="11"/>
    <x v="283"/>
    <x v="2"/>
    <x v="2"/>
    <x v="3"/>
    <s v="TOPS Voice Message Log Book, Flash Format"/>
    <n v="19.04"/>
    <n v="4"/>
    <n v="9.33"/>
  </r>
  <r>
    <m/>
    <m/>
    <m/>
    <m/>
    <x v="0"/>
    <d v="2017-12-06T00:00:00"/>
    <x v="3"/>
    <x v="11"/>
    <x v="283"/>
    <x v="2"/>
    <x v="2"/>
    <x v="9"/>
    <s v="Angle-D Ring Binders"/>
    <n v="13.13"/>
    <n v="3"/>
    <n v="4.2699999999999996"/>
  </r>
  <r>
    <m/>
    <m/>
    <m/>
    <m/>
    <x v="0"/>
    <d v="2017-12-06T00:00:00"/>
    <x v="3"/>
    <x v="11"/>
    <x v="283"/>
    <x v="2"/>
    <x v="2"/>
    <x v="11"/>
    <s v="Boston 1730 StandUp Electric Pencil Sharpener"/>
    <n v="64.14"/>
    <n v="3"/>
    <n v="16.68"/>
  </r>
  <r>
    <m/>
    <m/>
    <m/>
    <m/>
    <x v="0"/>
    <d v="2017-12-06T00:00:00"/>
    <x v="3"/>
    <x v="11"/>
    <x v="283"/>
    <x v="2"/>
    <x v="1"/>
    <x v="1"/>
    <s v="Safco Contoured Stacking Chairs"/>
    <n v="858.24"/>
    <n v="4"/>
    <n v="143.04"/>
  </r>
  <r>
    <m/>
    <m/>
    <m/>
    <m/>
    <x v="0"/>
    <d v="2017-12-06T00:00:00"/>
    <x v="3"/>
    <x v="11"/>
    <x v="199"/>
    <x v="11"/>
    <x v="1"/>
    <x v="5"/>
    <s v="Dana Swing-Arm Lamps"/>
    <n v="17.09"/>
    <n v="2"/>
    <n v="1.07"/>
  </r>
  <r>
    <m/>
    <m/>
    <m/>
    <m/>
    <x v="0"/>
    <d v="2017-12-06T00:00:00"/>
    <x v="3"/>
    <x v="11"/>
    <x v="472"/>
    <x v="18"/>
    <x v="0"/>
    <x v="0"/>
    <s v="Microsoft Sculpt Comfort Mouse"/>
    <n v="63.92"/>
    <n v="2"/>
    <n v="19.18"/>
  </r>
  <r>
    <m/>
    <m/>
    <m/>
    <m/>
    <x v="0"/>
    <d v="2017-12-06T00:00:00"/>
    <x v="3"/>
    <x v="11"/>
    <x v="435"/>
    <x v="1"/>
    <x v="0"/>
    <x v="2"/>
    <s v="OtterBox Defender Series Case - Samsung Galaxy S4"/>
    <n v="71.98"/>
    <n v="3"/>
    <n v="9"/>
  </r>
  <r>
    <m/>
    <m/>
    <m/>
    <m/>
    <x v="0"/>
    <d v="2017-12-06T00:00:00"/>
    <x v="3"/>
    <x v="11"/>
    <x v="435"/>
    <x v="1"/>
    <x v="2"/>
    <x v="3"/>
    <s v="Xerox 203"/>
    <n v="19.440000000000001"/>
    <n v="3"/>
    <n v="9.33"/>
  </r>
  <r>
    <m/>
    <m/>
    <m/>
    <m/>
    <x v="0"/>
    <d v="2017-12-06T00:00:00"/>
    <x v="3"/>
    <x v="11"/>
    <x v="387"/>
    <x v="3"/>
    <x v="1"/>
    <x v="5"/>
    <s v="Eldon Expressions Wood Desk Accessories, Oak"/>
    <n v="8.86"/>
    <n v="3"/>
    <n v="-6.86"/>
  </r>
  <r>
    <m/>
    <m/>
    <m/>
    <m/>
    <x v="0"/>
    <d v="2017-12-07T00:00:00"/>
    <x v="3"/>
    <x v="11"/>
    <x v="65"/>
    <x v="18"/>
    <x v="2"/>
    <x v="3"/>
    <s v="Wirebound Message Books, Four 2 3/4 x 5 Forms per Page, 200 Sets per Book"/>
    <n v="3.82"/>
    <n v="1"/>
    <n v="1.19"/>
  </r>
  <r>
    <m/>
    <m/>
    <m/>
    <m/>
    <x v="0"/>
    <d v="2017-12-08T00:00:00"/>
    <x v="3"/>
    <x v="11"/>
    <x v="391"/>
    <x v="11"/>
    <x v="2"/>
    <x v="3"/>
    <s v="Xerox 2000"/>
    <n v="20.74"/>
    <n v="4"/>
    <n v="7.26"/>
  </r>
  <r>
    <m/>
    <m/>
    <m/>
    <m/>
    <x v="0"/>
    <d v="2017-12-08T00:00:00"/>
    <x v="3"/>
    <x v="11"/>
    <x v="70"/>
    <x v="5"/>
    <x v="2"/>
    <x v="10"/>
    <s v="Avanti 4.4 Cu. Ft. Refrigerator"/>
    <n v="542.94000000000005"/>
    <n v="3"/>
    <n v="152.02000000000001"/>
  </r>
  <r>
    <m/>
    <m/>
    <m/>
    <m/>
    <x v="0"/>
    <d v="2017-12-08T00:00:00"/>
    <x v="3"/>
    <x v="11"/>
    <x v="70"/>
    <x v="5"/>
    <x v="1"/>
    <x v="5"/>
    <s v="DAX Wood Document Frame"/>
    <n v="54.92"/>
    <n v="4"/>
    <n v="19.77"/>
  </r>
  <r>
    <m/>
    <m/>
    <m/>
    <m/>
    <x v="0"/>
    <d v="2017-12-08T00:00:00"/>
    <x v="3"/>
    <x v="11"/>
    <x v="651"/>
    <x v="29"/>
    <x v="2"/>
    <x v="11"/>
    <s v="Newell 312"/>
    <n v="17.52"/>
    <n v="3"/>
    <n v="5.26"/>
  </r>
  <r>
    <m/>
    <m/>
    <m/>
    <m/>
    <x v="0"/>
    <d v="2017-12-08T00:00:00"/>
    <x v="3"/>
    <x v="11"/>
    <x v="651"/>
    <x v="29"/>
    <x v="1"/>
    <x v="1"/>
    <s v="Hon 4700 Series Mobuis Mid-Back Task Chairs with Adjustable Arms"/>
    <n v="1779.9"/>
    <n v="5"/>
    <n v="373.78"/>
  </r>
  <r>
    <m/>
    <m/>
    <m/>
    <m/>
    <x v="0"/>
    <d v="2017-12-08T00:00:00"/>
    <x v="3"/>
    <x v="11"/>
    <x v="651"/>
    <x v="29"/>
    <x v="2"/>
    <x v="11"/>
    <s v="Boston 1645 Deluxe Heavier-Duty Electric Pencil Sharpener"/>
    <n v="219.9"/>
    <n v="5"/>
    <n v="59.37"/>
  </r>
  <r>
    <m/>
    <m/>
    <m/>
    <m/>
    <x v="0"/>
    <d v="2017-12-08T00:00:00"/>
    <x v="3"/>
    <x v="11"/>
    <x v="685"/>
    <x v="1"/>
    <x v="0"/>
    <x v="12"/>
    <s v="Hewlett Packard 310 Color Digital Copier"/>
    <n v="299.99"/>
    <n v="1"/>
    <n v="90"/>
  </r>
  <r>
    <m/>
    <m/>
    <m/>
    <m/>
    <x v="0"/>
    <d v="2017-12-08T00:00:00"/>
    <x v="3"/>
    <x v="11"/>
    <x v="685"/>
    <x v="1"/>
    <x v="2"/>
    <x v="3"/>
    <s v="Xerox 1937"/>
    <n v="192.16"/>
    <n v="4"/>
    <n v="92.24"/>
  </r>
  <r>
    <m/>
    <m/>
    <m/>
    <m/>
    <x v="0"/>
    <d v="2017-12-08T00:00:00"/>
    <x v="3"/>
    <x v="11"/>
    <x v="685"/>
    <x v="1"/>
    <x v="0"/>
    <x v="2"/>
    <s v="Grandstream GXP1160 VoIP phone"/>
    <n v="242.62"/>
    <n v="8"/>
    <n v="27.3"/>
  </r>
  <r>
    <m/>
    <m/>
    <m/>
    <m/>
    <x v="0"/>
    <d v="2017-12-08T00:00:00"/>
    <x v="3"/>
    <x v="11"/>
    <x v="685"/>
    <x v="1"/>
    <x v="2"/>
    <x v="6"/>
    <s v="Personal File Boxes with Fold-Down Carry Handle"/>
    <n v="46.74"/>
    <n v="3"/>
    <n v="11.69"/>
  </r>
  <r>
    <m/>
    <m/>
    <m/>
    <m/>
    <x v="0"/>
    <d v="2017-12-08T00:00:00"/>
    <x v="3"/>
    <x v="11"/>
    <x v="685"/>
    <x v="1"/>
    <x v="0"/>
    <x v="0"/>
    <s v="Perixx PERIBOARD-512B, Ergonomic Split Keyboard"/>
    <n v="174.95"/>
    <n v="5"/>
    <n v="12.25"/>
  </r>
  <r>
    <m/>
    <m/>
    <m/>
    <m/>
    <x v="0"/>
    <d v="2017-12-08T00:00:00"/>
    <x v="3"/>
    <x v="11"/>
    <x v="685"/>
    <x v="1"/>
    <x v="2"/>
    <x v="9"/>
    <s v="Avery Legal 4-Ring Binder"/>
    <n v="100.7"/>
    <n v="6"/>
    <n v="37.76"/>
  </r>
  <r>
    <m/>
    <m/>
    <m/>
    <m/>
    <x v="0"/>
    <d v="2017-12-09T00:00:00"/>
    <x v="3"/>
    <x v="11"/>
    <x v="421"/>
    <x v="5"/>
    <x v="1"/>
    <x v="5"/>
    <s v="Eldon Image Series Desk Accessories, Burgundy"/>
    <n v="8.36"/>
    <n v="2"/>
    <n v="3.01"/>
  </r>
  <r>
    <m/>
    <m/>
    <m/>
    <m/>
    <x v="0"/>
    <d v="2017-12-09T00:00:00"/>
    <x v="3"/>
    <x v="11"/>
    <x v="545"/>
    <x v="29"/>
    <x v="2"/>
    <x v="3"/>
    <s v="Adams Telephone Message Book w/Frequently-Called Numbers Space, 400 Messages per Book"/>
    <n v="39.9"/>
    <n v="5"/>
    <n v="19.95"/>
  </r>
  <r>
    <m/>
    <m/>
    <m/>
    <m/>
    <x v="0"/>
    <d v="2017-12-09T00:00:00"/>
    <x v="3"/>
    <x v="11"/>
    <x v="545"/>
    <x v="29"/>
    <x v="2"/>
    <x v="10"/>
    <s v="Fellowes Basic Home/Office Series Surge Protectors"/>
    <n v="90.86"/>
    <n v="7"/>
    <n v="26.35"/>
  </r>
  <r>
    <m/>
    <m/>
    <m/>
    <m/>
    <x v="0"/>
    <d v="2017-12-09T00:00:00"/>
    <x v="3"/>
    <x v="11"/>
    <x v="545"/>
    <x v="29"/>
    <x v="2"/>
    <x v="3"/>
    <s v="Xerox 1939"/>
    <n v="94.85"/>
    <n v="5"/>
    <n v="45.53"/>
  </r>
  <r>
    <m/>
    <m/>
    <m/>
    <m/>
    <x v="0"/>
    <d v="2017-12-09T00:00:00"/>
    <x v="3"/>
    <x v="11"/>
    <x v="388"/>
    <x v="43"/>
    <x v="2"/>
    <x v="3"/>
    <s v="Xerox 209"/>
    <n v="45.36"/>
    <n v="7"/>
    <n v="21.77"/>
  </r>
  <r>
    <m/>
    <m/>
    <m/>
    <m/>
    <x v="0"/>
    <d v="2017-12-09T00:00:00"/>
    <x v="3"/>
    <x v="11"/>
    <x v="388"/>
    <x v="43"/>
    <x v="2"/>
    <x v="9"/>
    <s v="Aluminum Screw Posts"/>
    <n v="45.78"/>
    <n v="3"/>
    <n v="22.89"/>
  </r>
  <r>
    <m/>
    <m/>
    <m/>
    <m/>
    <x v="0"/>
    <d v="2017-12-09T00:00:00"/>
    <x v="3"/>
    <x v="11"/>
    <x v="529"/>
    <x v="5"/>
    <x v="2"/>
    <x v="3"/>
    <s v="Eaton Premium Continuous-Feed Paper, 25% Cotton, Letter Size, White, 1000 Shts/Box"/>
    <n v="166.44"/>
    <n v="3"/>
    <n v="79.89"/>
  </r>
  <r>
    <m/>
    <m/>
    <m/>
    <m/>
    <x v="0"/>
    <d v="2017-12-10T00:00:00"/>
    <x v="3"/>
    <x v="11"/>
    <x v="281"/>
    <x v="3"/>
    <x v="1"/>
    <x v="1"/>
    <s v="Global Stack Chair without Arms, Black"/>
    <n v="254.6"/>
    <n v="14"/>
    <n v="-18.190000000000001"/>
  </r>
  <r>
    <m/>
    <m/>
    <m/>
    <m/>
    <x v="0"/>
    <d v="2017-12-10T00:00:00"/>
    <x v="3"/>
    <x v="11"/>
    <x v="138"/>
    <x v="12"/>
    <x v="2"/>
    <x v="3"/>
    <s v="Xerox 1989"/>
    <n v="7.97"/>
    <n v="2"/>
    <n v="2.69"/>
  </r>
  <r>
    <m/>
    <m/>
    <m/>
    <m/>
    <x v="0"/>
    <d v="2017-12-10T00:00:00"/>
    <x v="3"/>
    <x v="11"/>
    <x v="784"/>
    <x v="35"/>
    <x v="0"/>
    <x v="0"/>
    <s v="WD My Passport Ultra 2TB Portable External Hard Drive"/>
    <n v="595"/>
    <n v="5"/>
    <n v="95.2"/>
  </r>
  <r>
    <m/>
    <m/>
    <m/>
    <m/>
    <x v="0"/>
    <d v="2017-12-10T00:00:00"/>
    <x v="3"/>
    <x v="11"/>
    <x v="784"/>
    <x v="35"/>
    <x v="2"/>
    <x v="9"/>
    <s v="GBC Twin Loop Wire Binding Elements"/>
    <n v="79.87"/>
    <n v="3"/>
    <n v="29.95"/>
  </r>
  <r>
    <m/>
    <m/>
    <m/>
    <m/>
    <x v="0"/>
    <d v="2017-12-10T00:00:00"/>
    <x v="3"/>
    <x v="11"/>
    <x v="658"/>
    <x v="5"/>
    <x v="0"/>
    <x v="0"/>
    <s v="Maxell 4.7GB DVD-R 5/Pack"/>
    <n v="0.99"/>
    <n v="1"/>
    <n v="0.44"/>
  </r>
  <r>
    <m/>
    <m/>
    <m/>
    <m/>
    <x v="0"/>
    <d v="2017-12-10T00:00:00"/>
    <x v="3"/>
    <x v="11"/>
    <x v="658"/>
    <x v="5"/>
    <x v="2"/>
    <x v="9"/>
    <s v="Canvas Sectional Post Binders"/>
    <n v="101.84"/>
    <n v="5"/>
    <n v="36.92"/>
  </r>
  <r>
    <m/>
    <m/>
    <m/>
    <m/>
    <x v="0"/>
    <d v="2017-12-10T00:00:00"/>
    <x v="3"/>
    <x v="11"/>
    <x v="761"/>
    <x v="5"/>
    <x v="0"/>
    <x v="0"/>
    <s v="SanDisk Cruzer 64 GB USB Flash Drive"/>
    <n v="435.84"/>
    <n v="12"/>
    <n v="130.75"/>
  </r>
  <r>
    <m/>
    <m/>
    <m/>
    <m/>
    <x v="0"/>
    <d v="2017-12-10T00:00:00"/>
    <x v="3"/>
    <x v="11"/>
    <x v="761"/>
    <x v="5"/>
    <x v="2"/>
    <x v="11"/>
    <s v="Newell 343"/>
    <n v="5.88"/>
    <n v="2"/>
    <n v="1.59"/>
  </r>
  <r>
    <m/>
    <m/>
    <m/>
    <m/>
    <x v="0"/>
    <d v="2017-12-10T00:00:00"/>
    <x v="3"/>
    <x v="11"/>
    <x v="569"/>
    <x v="4"/>
    <x v="0"/>
    <x v="0"/>
    <s v="Logitech Wireless Touch Keyboard K400"/>
    <n v="39.979999999999997"/>
    <n v="2"/>
    <n v="-1.5"/>
  </r>
  <r>
    <m/>
    <m/>
    <m/>
    <m/>
    <x v="0"/>
    <d v="2017-12-10T00:00:00"/>
    <x v="3"/>
    <x v="11"/>
    <x v="617"/>
    <x v="8"/>
    <x v="0"/>
    <x v="0"/>
    <s v="ImationÂ 8gb Micro Traveldrive Usb 2.0Â Flash Drive"/>
    <n v="45"/>
    <n v="3"/>
    <n v="4.95"/>
  </r>
  <r>
    <m/>
    <m/>
    <m/>
    <m/>
    <x v="0"/>
    <d v="2017-12-10T00:00:00"/>
    <x v="3"/>
    <x v="11"/>
    <x v="617"/>
    <x v="8"/>
    <x v="2"/>
    <x v="4"/>
    <s v="OIC Colored Binder Clips, Assorted Sizes"/>
    <n v="17.899999999999999"/>
    <n v="5"/>
    <n v="8.77"/>
  </r>
  <r>
    <m/>
    <m/>
    <m/>
    <m/>
    <x v="0"/>
    <d v="2017-12-10T00:00:00"/>
    <x v="3"/>
    <x v="11"/>
    <x v="617"/>
    <x v="8"/>
    <x v="1"/>
    <x v="5"/>
    <s v="DAX Two-Tone Silver Metal Document Frame"/>
    <n v="40.479999999999997"/>
    <n v="2"/>
    <n v="17.41"/>
  </r>
  <r>
    <m/>
    <m/>
    <m/>
    <m/>
    <x v="0"/>
    <d v="2017-12-10T00:00:00"/>
    <x v="3"/>
    <x v="11"/>
    <x v="617"/>
    <x v="8"/>
    <x v="1"/>
    <x v="14"/>
    <s v="Global Adaptabilites Bookcase, Cherry/Storm Gray Finish"/>
    <n v="2154.9"/>
    <n v="5"/>
    <n v="129.29"/>
  </r>
  <r>
    <m/>
    <m/>
    <m/>
    <m/>
    <x v="0"/>
    <d v="2017-12-10T00:00:00"/>
    <x v="3"/>
    <x v="11"/>
    <x v="414"/>
    <x v="4"/>
    <x v="0"/>
    <x v="2"/>
    <s v="Clarity 53712"/>
    <n v="369.54"/>
    <n v="7"/>
    <n v="27.72"/>
  </r>
  <r>
    <m/>
    <m/>
    <m/>
    <m/>
    <x v="0"/>
    <d v="2017-12-10T00:00:00"/>
    <x v="3"/>
    <x v="11"/>
    <x v="414"/>
    <x v="4"/>
    <x v="2"/>
    <x v="3"/>
    <s v="Xerox 1993"/>
    <n v="10.37"/>
    <n v="2"/>
    <n v="3.76"/>
  </r>
  <r>
    <m/>
    <m/>
    <m/>
    <m/>
    <x v="0"/>
    <d v="2017-12-10T00:00:00"/>
    <x v="3"/>
    <x v="11"/>
    <x v="414"/>
    <x v="4"/>
    <x v="0"/>
    <x v="0"/>
    <s v="Plantronics CS510 - Over-the-Head monaural Wireless Headset System"/>
    <n v="791.88"/>
    <n v="3"/>
    <n v="128.68"/>
  </r>
  <r>
    <m/>
    <m/>
    <m/>
    <m/>
    <x v="0"/>
    <d v="2017-12-10T00:00:00"/>
    <x v="3"/>
    <x v="11"/>
    <x v="498"/>
    <x v="48"/>
    <x v="1"/>
    <x v="7"/>
    <s v="Chromcraft 48&quot; x 96&quot; Racetrack Double Pedestal Table"/>
    <n v="673.34"/>
    <n v="3"/>
    <n v="-76.95"/>
  </r>
  <r>
    <m/>
    <m/>
    <m/>
    <m/>
    <x v="0"/>
    <d v="2017-12-10T00:00:00"/>
    <x v="3"/>
    <x v="11"/>
    <x v="152"/>
    <x v="2"/>
    <x v="2"/>
    <x v="3"/>
    <s v="Xerox 1952"/>
    <n v="9.9600000000000009"/>
    <n v="2"/>
    <n v="4.68"/>
  </r>
  <r>
    <m/>
    <m/>
    <m/>
    <m/>
    <x v="0"/>
    <d v="2017-12-11T00:00:00"/>
    <x v="3"/>
    <x v="11"/>
    <x v="596"/>
    <x v="5"/>
    <x v="2"/>
    <x v="3"/>
    <s v="Xerox 4200 Series MultiUse Premium Copy Paper (20Lb. and 84 Bright)"/>
    <n v="10.56"/>
    <n v="2"/>
    <n v="4.75"/>
  </r>
  <r>
    <m/>
    <m/>
    <m/>
    <m/>
    <x v="0"/>
    <d v="2017-12-11T00:00:00"/>
    <x v="3"/>
    <x v="11"/>
    <x v="369"/>
    <x v="2"/>
    <x v="2"/>
    <x v="9"/>
    <s v="Avery Durable Slant Ring Binders, No Labels"/>
    <n v="15.92"/>
    <n v="5"/>
    <n v="5.37"/>
  </r>
  <r>
    <m/>
    <m/>
    <m/>
    <m/>
    <x v="0"/>
    <d v="2017-12-11T00:00:00"/>
    <x v="3"/>
    <x v="11"/>
    <x v="128"/>
    <x v="4"/>
    <x v="2"/>
    <x v="3"/>
    <s v="Wirebound Message Books, 5-1/2 x 4 Forms, 2 or 4 Forms per Page"/>
    <n v="16.059999999999999"/>
    <n v="3"/>
    <n v="5.82"/>
  </r>
  <r>
    <m/>
    <m/>
    <m/>
    <m/>
    <x v="0"/>
    <d v="2017-12-11T00:00:00"/>
    <x v="3"/>
    <x v="11"/>
    <x v="128"/>
    <x v="4"/>
    <x v="2"/>
    <x v="3"/>
    <s v="Xerox 197"/>
    <n v="223.06"/>
    <n v="9"/>
    <n v="69.709999999999994"/>
  </r>
  <r>
    <m/>
    <m/>
    <m/>
    <m/>
    <x v="0"/>
    <d v="2017-12-11T00:00:00"/>
    <x v="3"/>
    <x v="11"/>
    <x v="128"/>
    <x v="4"/>
    <x v="2"/>
    <x v="6"/>
    <s v="Tennsco Double-Tier Lockers"/>
    <n v="540.04999999999995"/>
    <n v="3"/>
    <n v="-47.25"/>
  </r>
  <r>
    <m/>
    <m/>
    <m/>
    <m/>
    <x v="0"/>
    <d v="2017-12-11T00:00:00"/>
    <x v="3"/>
    <x v="11"/>
    <x v="542"/>
    <x v="18"/>
    <x v="0"/>
    <x v="2"/>
    <s v="Jabra SPEAK 410 Multidevice Speakerphone"/>
    <n v="370.78"/>
    <n v="3"/>
    <n v="-92.7"/>
  </r>
  <r>
    <m/>
    <m/>
    <m/>
    <m/>
    <x v="0"/>
    <d v="2017-12-11T00:00:00"/>
    <x v="3"/>
    <x v="11"/>
    <x v="343"/>
    <x v="22"/>
    <x v="0"/>
    <x v="0"/>
    <s v="Memorex Micro Travel Drive 8 GB"/>
    <n v="41.6"/>
    <n v="4"/>
    <n v="13"/>
  </r>
  <r>
    <m/>
    <m/>
    <m/>
    <m/>
    <x v="0"/>
    <d v="2017-12-11T00:00:00"/>
    <x v="3"/>
    <x v="11"/>
    <x v="343"/>
    <x v="22"/>
    <x v="2"/>
    <x v="3"/>
    <s v="Xerox 1978"/>
    <n v="23.12"/>
    <n v="5"/>
    <n v="8.3800000000000008"/>
  </r>
  <r>
    <m/>
    <m/>
    <m/>
    <m/>
    <x v="0"/>
    <d v="2017-12-11T00:00:00"/>
    <x v="3"/>
    <x v="11"/>
    <x v="343"/>
    <x v="22"/>
    <x v="1"/>
    <x v="1"/>
    <s v="Harbour Creations 67200 Series Stacking Chairs"/>
    <n v="113.89"/>
    <n v="2"/>
    <n v="9.9700000000000006"/>
  </r>
  <r>
    <m/>
    <m/>
    <m/>
    <m/>
    <x v="0"/>
    <d v="2017-12-11T00:00:00"/>
    <x v="3"/>
    <x v="11"/>
    <x v="343"/>
    <x v="22"/>
    <x v="1"/>
    <x v="5"/>
    <s v="Tenex V2T-RE Standard Weight Series Chair Mat, 45&quot; x 53&quot;, Lip 25&quot; x 12&quot;"/>
    <n v="113.57"/>
    <n v="2"/>
    <n v="-5.68"/>
  </r>
  <r>
    <m/>
    <m/>
    <m/>
    <m/>
    <x v="0"/>
    <d v="2017-12-11T00:00:00"/>
    <x v="3"/>
    <x v="11"/>
    <x v="343"/>
    <x v="22"/>
    <x v="0"/>
    <x v="2"/>
    <s v="Cush Cases Heavy Duty Rugged Cover Case for Samsung Galaxy S5 - Purple"/>
    <n v="7.92"/>
    <n v="2"/>
    <n v="0.69"/>
  </r>
  <r>
    <m/>
    <m/>
    <m/>
    <m/>
    <x v="0"/>
    <d v="2017-12-11T00:00:00"/>
    <x v="3"/>
    <x v="11"/>
    <x v="343"/>
    <x v="22"/>
    <x v="0"/>
    <x v="2"/>
    <s v="Samsung Galaxy Mega 6.3"/>
    <n v="671.98"/>
    <n v="2"/>
    <n v="50.4"/>
  </r>
  <r>
    <m/>
    <m/>
    <m/>
    <m/>
    <x v="0"/>
    <d v="2017-12-11T00:00:00"/>
    <x v="3"/>
    <x v="11"/>
    <x v="485"/>
    <x v="4"/>
    <x v="2"/>
    <x v="9"/>
    <s v="Surelock Post Binders"/>
    <n v="30.56"/>
    <n v="5"/>
    <n v="-45.84"/>
  </r>
  <r>
    <m/>
    <m/>
    <m/>
    <m/>
    <x v="0"/>
    <d v="2017-12-11T00:00:00"/>
    <x v="3"/>
    <x v="11"/>
    <x v="485"/>
    <x v="4"/>
    <x v="2"/>
    <x v="6"/>
    <s v="Fellowes Neat Ideas Storage Cubes"/>
    <n v="77.95"/>
    <n v="3"/>
    <n v="-15.59"/>
  </r>
  <r>
    <m/>
    <m/>
    <m/>
    <m/>
    <x v="0"/>
    <d v="2017-12-11T00:00:00"/>
    <x v="3"/>
    <x v="11"/>
    <x v="485"/>
    <x v="4"/>
    <x v="0"/>
    <x v="2"/>
    <s v="Panasonic KX TS3282W Corded phone"/>
    <n v="67.989999999999995"/>
    <n v="1"/>
    <n v="8.5"/>
  </r>
  <r>
    <m/>
    <m/>
    <m/>
    <m/>
    <x v="0"/>
    <d v="2017-12-11T00:00:00"/>
    <x v="3"/>
    <x v="11"/>
    <x v="485"/>
    <x v="4"/>
    <x v="2"/>
    <x v="13"/>
    <s v="#10- 4 1/8&quot; x 9 1/2&quot; Security-Tint Envelopes"/>
    <n v="12.22"/>
    <n v="2"/>
    <n v="4.43"/>
  </r>
  <r>
    <m/>
    <m/>
    <m/>
    <m/>
    <x v="0"/>
    <d v="2017-12-11T00:00:00"/>
    <x v="3"/>
    <x v="11"/>
    <x v="485"/>
    <x v="4"/>
    <x v="0"/>
    <x v="0"/>
    <s v="MaxellÂ LTO Ultrium - 800 GB"/>
    <n v="44.78"/>
    <n v="2"/>
    <n v="-0.56000000000000005"/>
  </r>
  <r>
    <m/>
    <m/>
    <m/>
    <m/>
    <x v="0"/>
    <d v="2017-12-11T00:00:00"/>
    <x v="3"/>
    <x v="11"/>
    <x v="485"/>
    <x v="4"/>
    <x v="1"/>
    <x v="5"/>
    <s v="Eldon Expressions Desk Accessory, Wood Photo Frame, Mahogany"/>
    <n v="22.85"/>
    <n v="3"/>
    <n v="-17.71"/>
  </r>
  <r>
    <m/>
    <m/>
    <m/>
    <m/>
    <x v="0"/>
    <d v="2017-12-11T00:00:00"/>
    <x v="3"/>
    <x v="11"/>
    <x v="486"/>
    <x v="18"/>
    <x v="2"/>
    <x v="3"/>
    <s v="Strathmore Photo Mount Cards"/>
    <n v="10.85"/>
    <n v="2"/>
    <n v="3.53"/>
  </r>
  <r>
    <m/>
    <m/>
    <m/>
    <m/>
    <x v="0"/>
    <d v="2017-12-11T00:00:00"/>
    <x v="3"/>
    <x v="11"/>
    <x v="486"/>
    <x v="18"/>
    <x v="0"/>
    <x v="0"/>
    <s v="Verbatim 25 GB 6x Blu-ray Single Layer Recordable Disc, 10/Pack"/>
    <n v="18.54"/>
    <n v="2"/>
    <n v="3.01"/>
  </r>
  <r>
    <m/>
    <m/>
    <m/>
    <m/>
    <x v="0"/>
    <d v="2017-12-11T00:00:00"/>
    <x v="3"/>
    <x v="11"/>
    <x v="386"/>
    <x v="1"/>
    <x v="2"/>
    <x v="8"/>
    <s v="Avery 483"/>
    <n v="9.9600000000000009"/>
    <n v="2"/>
    <n v="4.58"/>
  </r>
  <r>
    <m/>
    <m/>
    <m/>
    <m/>
    <x v="0"/>
    <d v="2017-12-11T00:00:00"/>
    <x v="3"/>
    <x v="11"/>
    <x v="386"/>
    <x v="1"/>
    <x v="2"/>
    <x v="11"/>
    <s v="Dixon Ticonderoga Maple Cedar Pencil, #2"/>
    <n v="9.2100000000000009"/>
    <n v="3"/>
    <n v="2.2999999999999998"/>
  </r>
  <r>
    <m/>
    <m/>
    <m/>
    <m/>
    <x v="0"/>
    <d v="2017-12-11T00:00:00"/>
    <x v="3"/>
    <x v="11"/>
    <x v="386"/>
    <x v="1"/>
    <x v="2"/>
    <x v="16"/>
    <s v="Acme Forged Steel Scissors with Black Enamel Handles"/>
    <n v="27.93"/>
    <n v="3"/>
    <n v="8.1"/>
  </r>
  <r>
    <m/>
    <m/>
    <m/>
    <m/>
    <x v="0"/>
    <d v="2017-12-11T00:00:00"/>
    <x v="3"/>
    <x v="11"/>
    <x v="471"/>
    <x v="5"/>
    <x v="2"/>
    <x v="9"/>
    <s v="Acco 3-Hole Punch"/>
    <n v="14.02"/>
    <n v="4"/>
    <n v="4.91"/>
  </r>
  <r>
    <m/>
    <m/>
    <m/>
    <m/>
    <x v="0"/>
    <d v="2017-12-11T00:00:00"/>
    <x v="3"/>
    <x v="11"/>
    <x v="371"/>
    <x v="1"/>
    <x v="2"/>
    <x v="4"/>
    <s v="Staples"/>
    <n v="18.239999999999998"/>
    <n v="3"/>
    <n v="9.1199999999999992"/>
  </r>
  <r>
    <m/>
    <m/>
    <m/>
    <m/>
    <x v="0"/>
    <d v="2017-12-11T00:00:00"/>
    <x v="3"/>
    <x v="11"/>
    <x v="371"/>
    <x v="1"/>
    <x v="2"/>
    <x v="10"/>
    <s v="Fellowes Superior 10 Outlet Split Surge Protector"/>
    <n v="76.12"/>
    <n v="2"/>
    <n v="22.07"/>
  </r>
  <r>
    <m/>
    <m/>
    <m/>
    <m/>
    <x v="0"/>
    <d v="2017-12-11T00:00:00"/>
    <x v="3"/>
    <x v="11"/>
    <x v="769"/>
    <x v="11"/>
    <x v="2"/>
    <x v="3"/>
    <s v="Xerox 1968"/>
    <n v="26.72"/>
    <n v="5"/>
    <n v="9.35"/>
  </r>
  <r>
    <m/>
    <m/>
    <m/>
    <m/>
    <x v="0"/>
    <d v="2017-12-11T00:00:00"/>
    <x v="3"/>
    <x v="11"/>
    <x v="388"/>
    <x v="22"/>
    <x v="0"/>
    <x v="0"/>
    <s v="SanDisk Ultra 16 GB MicroSDHC Class 10 Memory Card"/>
    <n v="62.35"/>
    <n v="6"/>
    <n v="-10.91"/>
  </r>
  <r>
    <m/>
    <m/>
    <m/>
    <m/>
    <x v="0"/>
    <d v="2017-12-11T00:00:00"/>
    <x v="3"/>
    <x v="11"/>
    <x v="285"/>
    <x v="5"/>
    <x v="2"/>
    <x v="3"/>
    <s v="Xerox 1899"/>
    <n v="11.56"/>
    <n v="2"/>
    <n v="5.66"/>
  </r>
  <r>
    <m/>
    <m/>
    <m/>
    <m/>
    <x v="0"/>
    <d v="2017-12-11T00:00:00"/>
    <x v="3"/>
    <x v="11"/>
    <x v="332"/>
    <x v="13"/>
    <x v="2"/>
    <x v="6"/>
    <s v="SAFCO Commercial Wire Shelving, Black"/>
    <n v="221.02"/>
    <n v="2"/>
    <n v="-55.26"/>
  </r>
  <r>
    <s v="13-12-2017"/>
    <s v="13"/>
    <s v="12"/>
    <s v="2017"/>
    <x v="737"/>
    <d v="2017-12-13T00:00:00"/>
    <x v="3"/>
    <x v="11"/>
    <x v="397"/>
    <x v="1"/>
    <x v="2"/>
    <x v="6"/>
    <s v="Sterilite Officeware Hinged File Box"/>
    <n v="31.44"/>
    <n v="3"/>
    <n v="8.49"/>
  </r>
  <r>
    <s v="13-12-2017"/>
    <s v="13"/>
    <s v="12"/>
    <s v="2017"/>
    <x v="737"/>
    <d v="2017-12-13T00:00:00"/>
    <x v="3"/>
    <x v="11"/>
    <x v="329"/>
    <x v="2"/>
    <x v="1"/>
    <x v="14"/>
    <s v="Bush Andora Bookcase, Maple/Graphite Gray Finish"/>
    <n v="287.98"/>
    <n v="3"/>
    <n v="7.2"/>
  </r>
  <r>
    <s v="13-12-2017"/>
    <s v="13"/>
    <s v="12"/>
    <s v="2017"/>
    <x v="737"/>
    <d v="2017-12-13T00:00:00"/>
    <x v="3"/>
    <x v="11"/>
    <x v="285"/>
    <x v="5"/>
    <x v="2"/>
    <x v="8"/>
    <s v="Avery 49"/>
    <n v="8.64"/>
    <n v="3"/>
    <n v="4.2300000000000004"/>
  </r>
  <r>
    <s v="13-12-2017"/>
    <s v="13"/>
    <s v="12"/>
    <s v="2017"/>
    <x v="737"/>
    <d v="2017-12-13T00:00:00"/>
    <x v="3"/>
    <x v="11"/>
    <x v="285"/>
    <x v="5"/>
    <x v="2"/>
    <x v="3"/>
    <s v="Xerox 1996"/>
    <n v="38.880000000000003"/>
    <n v="6"/>
    <n v="18.66"/>
  </r>
  <r>
    <s v="13-12-2017"/>
    <s v="13"/>
    <s v="12"/>
    <s v="2017"/>
    <x v="737"/>
    <d v="2017-12-13T00:00:00"/>
    <x v="3"/>
    <x v="11"/>
    <x v="285"/>
    <x v="5"/>
    <x v="1"/>
    <x v="5"/>
    <s v="Eldon Executive Woodline II Desk Accessories, Mahogany"/>
    <n v="201.04"/>
    <n v="8"/>
    <n v="54.28"/>
  </r>
  <r>
    <s v="13-12-2017"/>
    <s v="13"/>
    <s v="12"/>
    <s v="2017"/>
    <x v="737"/>
    <d v="2017-12-13T00:00:00"/>
    <x v="3"/>
    <x v="11"/>
    <x v="285"/>
    <x v="5"/>
    <x v="2"/>
    <x v="3"/>
    <s v="Xerox 1975"/>
    <n v="12.96"/>
    <n v="2"/>
    <n v="6.35"/>
  </r>
  <r>
    <s v="14-12-2017"/>
    <s v="14"/>
    <s v="12"/>
    <s v="2017"/>
    <x v="738"/>
    <d v="2017-12-14T00:00:00"/>
    <x v="3"/>
    <x v="11"/>
    <x v="157"/>
    <x v="5"/>
    <x v="1"/>
    <x v="5"/>
    <s v="Eldon 400 Class Desk Accessories, Black Carbon"/>
    <n v="26.25"/>
    <n v="3"/>
    <n v="11.03"/>
  </r>
  <r>
    <s v="14-12-2017"/>
    <s v="14"/>
    <s v="12"/>
    <s v="2017"/>
    <x v="738"/>
    <d v="2017-12-14T00:00:00"/>
    <x v="3"/>
    <x v="11"/>
    <x v="157"/>
    <x v="5"/>
    <x v="2"/>
    <x v="9"/>
    <s v="Wilson Jones Clip &amp; Carry Folder Binder Tool for Ring Binders, Clear"/>
    <n v="64.959999999999994"/>
    <n v="14"/>
    <n v="22.74"/>
  </r>
  <r>
    <s v="14-12-2017"/>
    <s v="14"/>
    <s v="12"/>
    <s v="2017"/>
    <x v="738"/>
    <d v="2017-12-14T00:00:00"/>
    <x v="3"/>
    <x v="11"/>
    <x v="157"/>
    <x v="5"/>
    <x v="2"/>
    <x v="13"/>
    <s v="#10- 4 1/8&quot; x 9 1/2&quot; Recycled Envelopes"/>
    <n v="43.7"/>
    <n v="5"/>
    <n v="20.54"/>
  </r>
  <r>
    <s v="14-12-2017"/>
    <s v="14"/>
    <s v="12"/>
    <s v="2017"/>
    <x v="738"/>
    <d v="2017-12-14T00:00:00"/>
    <x v="3"/>
    <x v="11"/>
    <x v="501"/>
    <x v="3"/>
    <x v="0"/>
    <x v="0"/>
    <s v="Kensington Expert Mouse Optical USB Trackball for PC or Mac"/>
    <n v="227.98"/>
    <n v="3"/>
    <n v="28.5"/>
  </r>
  <r>
    <s v="14-12-2017"/>
    <s v="14"/>
    <s v="12"/>
    <s v="2017"/>
    <x v="738"/>
    <d v="2017-12-14T00:00:00"/>
    <x v="3"/>
    <x v="11"/>
    <x v="501"/>
    <x v="3"/>
    <x v="0"/>
    <x v="2"/>
    <s v="Samsung HM1900 Bluetooth Headset"/>
    <n v="52.68"/>
    <n v="3"/>
    <n v="19.760000000000002"/>
  </r>
  <r>
    <s v="14-12-2017"/>
    <s v="14"/>
    <s v="12"/>
    <s v="2017"/>
    <x v="738"/>
    <d v="2017-12-14T00:00:00"/>
    <x v="3"/>
    <x v="11"/>
    <x v="501"/>
    <x v="3"/>
    <x v="1"/>
    <x v="5"/>
    <s v="Master Caster Door Stop, Gray"/>
    <n v="2.0299999999999998"/>
    <n v="1"/>
    <n v="-1.32"/>
  </r>
  <r>
    <s v="14-12-2017"/>
    <s v="14"/>
    <s v="12"/>
    <s v="2017"/>
    <x v="738"/>
    <d v="2017-12-14T00:00:00"/>
    <x v="3"/>
    <x v="11"/>
    <x v="296"/>
    <x v="9"/>
    <x v="0"/>
    <x v="0"/>
    <s v="Microsoft Sculpt Comfort Mouse"/>
    <n v="159.80000000000001"/>
    <n v="4"/>
    <n v="70.31"/>
  </r>
  <r>
    <s v="14-12-2017"/>
    <s v="14"/>
    <s v="12"/>
    <s v="2017"/>
    <x v="738"/>
    <d v="2017-12-14T00:00:00"/>
    <x v="3"/>
    <x v="11"/>
    <x v="296"/>
    <x v="9"/>
    <x v="0"/>
    <x v="0"/>
    <s v="Kingston Digital DataTraveler 16GB USB 2.0"/>
    <n v="44.75"/>
    <n v="5"/>
    <n v="8.5"/>
  </r>
  <r>
    <s v="14-12-2017"/>
    <s v="14"/>
    <s v="12"/>
    <s v="2017"/>
    <x v="738"/>
    <d v="2017-12-14T00:00:00"/>
    <x v="3"/>
    <x v="11"/>
    <x v="199"/>
    <x v="4"/>
    <x v="1"/>
    <x v="7"/>
    <s v="Bretford CR4500 Series Slim Rectangular Table"/>
    <n v="974.99"/>
    <n v="4"/>
    <n v="-97.5"/>
  </r>
  <r>
    <s v="14-12-2017"/>
    <s v="14"/>
    <s v="12"/>
    <s v="2017"/>
    <x v="738"/>
    <d v="2017-12-14T00:00:00"/>
    <x v="3"/>
    <x v="11"/>
    <x v="1"/>
    <x v="3"/>
    <x v="1"/>
    <x v="5"/>
    <s v="Rubbermaid ClusterMat Chairmats, Mat Size- 66&quot; x 60&quot;, Lip 20&quot; x 11&quot; -90 Degree Angle"/>
    <n v="266.35000000000002"/>
    <n v="6"/>
    <n v="-292.99"/>
  </r>
  <r>
    <s v="14-12-2017"/>
    <s v="14"/>
    <s v="12"/>
    <s v="2017"/>
    <x v="738"/>
    <d v="2017-12-14T00:00:00"/>
    <x v="3"/>
    <x v="11"/>
    <x v="1"/>
    <x v="3"/>
    <x v="1"/>
    <x v="5"/>
    <s v="Howard Miller 13&quot; Diameter Goldtone Round Wall Clock"/>
    <n v="56.33"/>
    <n v="3"/>
    <n v="-26.76"/>
  </r>
  <r>
    <s v="14-12-2017"/>
    <s v="14"/>
    <s v="12"/>
    <s v="2017"/>
    <x v="738"/>
    <d v="2017-12-14T00:00:00"/>
    <x v="3"/>
    <x v="11"/>
    <x v="1"/>
    <x v="3"/>
    <x v="0"/>
    <x v="0"/>
    <s v="Logitech Desktop MK120 Mouse and keyboard Combo"/>
    <n v="39.26"/>
    <n v="3"/>
    <n v="-4.91"/>
  </r>
  <r>
    <s v="14-12-2017"/>
    <s v="14"/>
    <s v="12"/>
    <s v="2017"/>
    <x v="738"/>
    <d v="2017-12-14T00:00:00"/>
    <x v="3"/>
    <x v="11"/>
    <x v="1"/>
    <x v="3"/>
    <x v="2"/>
    <x v="11"/>
    <s v="Prismacolor Color Pencil Set"/>
    <n v="95.23"/>
    <n v="6"/>
    <n v="25"/>
  </r>
  <r>
    <s v="14-12-2017"/>
    <s v="14"/>
    <s v="12"/>
    <s v="2017"/>
    <x v="738"/>
    <d v="2017-12-14T00:00:00"/>
    <x v="3"/>
    <x v="11"/>
    <x v="187"/>
    <x v="6"/>
    <x v="0"/>
    <x v="12"/>
    <s v="Canon PC1080F Personal Copier"/>
    <n v="1199.98"/>
    <n v="2"/>
    <n v="467.99"/>
  </r>
  <r>
    <s v="14-12-2017"/>
    <s v="14"/>
    <s v="12"/>
    <s v="2017"/>
    <x v="738"/>
    <d v="2017-12-14T00:00:00"/>
    <x v="3"/>
    <x v="11"/>
    <x v="187"/>
    <x v="6"/>
    <x v="2"/>
    <x v="6"/>
    <s v="Safco Industrial Shelving"/>
    <n v="73.849999999999994"/>
    <n v="1"/>
    <n v="2.2200000000000002"/>
  </r>
  <r>
    <s v="14-12-2017"/>
    <s v="14"/>
    <s v="12"/>
    <s v="2017"/>
    <x v="738"/>
    <d v="2017-12-14T00:00:00"/>
    <x v="3"/>
    <x v="11"/>
    <x v="187"/>
    <x v="6"/>
    <x v="2"/>
    <x v="16"/>
    <s v="Acme Office Executive Series Stainless Steel Trimmers"/>
    <n v="25.71"/>
    <n v="3"/>
    <n v="6.68"/>
  </r>
  <r>
    <s v="14-12-2017"/>
    <s v="14"/>
    <s v="12"/>
    <s v="2017"/>
    <x v="738"/>
    <d v="2017-12-14T00:00:00"/>
    <x v="3"/>
    <x v="11"/>
    <x v="187"/>
    <x v="6"/>
    <x v="2"/>
    <x v="4"/>
    <s v="Acco Banker's Clasps, 5 3/4&quot;-Long"/>
    <n v="17.28"/>
    <n v="6"/>
    <n v="8.1199999999999992"/>
  </r>
  <r>
    <s v="14-12-2017"/>
    <s v="14"/>
    <s v="12"/>
    <s v="2017"/>
    <x v="738"/>
    <d v="2017-12-14T00:00:00"/>
    <x v="3"/>
    <x v="11"/>
    <x v="187"/>
    <x v="6"/>
    <x v="1"/>
    <x v="7"/>
    <s v="Bretford Rectangular Conference Table Tops"/>
    <n v="526.58000000000004"/>
    <n v="2"/>
    <n v="-52.66"/>
  </r>
  <r>
    <s v="15-12-2017"/>
    <s v="15"/>
    <s v="12"/>
    <s v="2017"/>
    <x v="739"/>
    <d v="2017-12-15T00:00:00"/>
    <x v="3"/>
    <x v="11"/>
    <x v="26"/>
    <x v="1"/>
    <x v="1"/>
    <x v="5"/>
    <s v="Master Giant Foot Doorstop, Safety Yellow"/>
    <n v="22.77"/>
    <n v="3"/>
    <n v="9.7899999999999991"/>
  </r>
  <r>
    <s v="15-12-2017"/>
    <s v="15"/>
    <s v="12"/>
    <s v="2017"/>
    <x v="739"/>
    <d v="2017-12-15T00:00:00"/>
    <x v="3"/>
    <x v="11"/>
    <x v="538"/>
    <x v="3"/>
    <x v="2"/>
    <x v="11"/>
    <s v="Newell 307"/>
    <n v="10.19"/>
    <n v="7"/>
    <n v="1.02"/>
  </r>
  <r>
    <s v="15-12-2017"/>
    <s v="15"/>
    <s v="12"/>
    <s v="2017"/>
    <x v="739"/>
    <d v="2017-12-15T00:00:00"/>
    <x v="3"/>
    <x v="11"/>
    <x v="580"/>
    <x v="5"/>
    <x v="2"/>
    <x v="3"/>
    <s v="Wirebound Message Books, Two 4 1/4&quot; x 5&quot; Forms per Page"/>
    <n v="22.83"/>
    <n v="3"/>
    <n v="10.73"/>
  </r>
  <r>
    <s v="15-12-2017"/>
    <s v="15"/>
    <s v="12"/>
    <s v="2017"/>
    <x v="739"/>
    <d v="2017-12-15T00:00:00"/>
    <x v="3"/>
    <x v="11"/>
    <x v="580"/>
    <x v="5"/>
    <x v="2"/>
    <x v="10"/>
    <s v="Hoover Commercial SteamVac"/>
    <n v="54.32"/>
    <n v="4"/>
    <n v="16.3"/>
  </r>
  <r>
    <s v="15-12-2017"/>
    <s v="15"/>
    <s v="12"/>
    <s v="2017"/>
    <x v="739"/>
    <d v="2017-12-15T00:00:00"/>
    <x v="3"/>
    <x v="11"/>
    <x v="580"/>
    <x v="5"/>
    <x v="0"/>
    <x v="2"/>
    <s v="Panasonic KX TS3282B Corded phone"/>
    <n v="196.78"/>
    <n v="3"/>
    <n v="14.76"/>
  </r>
  <r>
    <s v="16-12-2017"/>
    <s v="16"/>
    <s v="12"/>
    <s v="2017"/>
    <x v="740"/>
    <d v="2017-12-16T00:00:00"/>
    <x v="3"/>
    <x v="11"/>
    <x v="278"/>
    <x v="5"/>
    <x v="1"/>
    <x v="1"/>
    <s v="Global Deluxe Stacking Chair, Gray"/>
    <n v="81.569999999999993"/>
    <n v="2"/>
    <n v="9.18"/>
  </r>
  <r>
    <s v="16-12-2017"/>
    <s v="16"/>
    <s v="12"/>
    <s v="2017"/>
    <x v="740"/>
    <d v="2017-12-16T00:00:00"/>
    <x v="3"/>
    <x v="11"/>
    <x v="278"/>
    <x v="5"/>
    <x v="1"/>
    <x v="1"/>
    <s v="Global Value Steno Chair, Gray"/>
    <n v="97.18"/>
    <n v="2"/>
    <n v="6.07"/>
  </r>
  <r>
    <s v="16-12-2017"/>
    <s v="16"/>
    <s v="12"/>
    <s v="2017"/>
    <x v="740"/>
    <d v="2017-12-16T00:00:00"/>
    <x v="3"/>
    <x v="11"/>
    <x v="278"/>
    <x v="5"/>
    <x v="2"/>
    <x v="9"/>
    <s v="Prestige Round Ring Binders"/>
    <n v="24.32"/>
    <n v="5"/>
    <n v="8.2100000000000009"/>
  </r>
  <r>
    <s v="16-12-2017"/>
    <s v="16"/>
    <s v="12"/>
    <s v="2017"/>
    <x v="740"/>
    <d v="2017-12-16T00:00:00"/>
    <x v="3"/>
    <x v="11"/>
    <x v="278"/>
    <x v="5"/>
    <x v="1"/>
    <x v="5"/>
    <s v="DAX Two-Tone Rosewood/Black Document Frame, Desktop, 5 x 7"/>
    <n v="18.96"/>
    <n v="2"/>
    <n v="7.58"/>
  </r>
  <r>
    <s v="16-12-2017"/>
    <s v="16"/>
    <s v="12"/>
    <s v="2017"/>
    <x v="740"/>
    <d v="2017-12-16T00:00:00"/>
    <x v="3"/>
    <x v="11"/>
    <x v="64"/>
    <x v="32"/>
    <x v="2"/>
    <x v="9"/>
    <s v="Peel &amp; Stick Add-On Corner Pockets"/>
    <n v="10.8"/>
    <n v="5"/>
    <n v="5.18"/>
  </r>
  <r>
    <s v="16-12-2017"/>
    <s v="16"/>
    <s v="12"/>
    <s v="2017"/>
    <x v="740"/>
    <d v="2017-12-16T00:00:00"/>
    <x v="3"/>
    <x v="11"/>
    <x v="490"/>
    <x v="2"/>
    <x v="2"/>
    <x v="9"/>
    <s v="Acco Data Flex Cable Posts For Top &amp; Bottom Load Binders, 6&quot; Capacity"/>
    <n v="33.380000000000003"/>
    <n v="4"/>
    <n v="10.43"/>
  </r>
  <r>
    <s v="16-12-2017"/>
    <s v="16"/>
    <s v="12"/>
    <s v="2017"/>
    <x v="740"/>
    <d v="2017-12-16T00:00:00"/>
    <x v="3"/>
    <x v="11"/>
    <x v="132"/>
    <x v="5"/>
    <x v="2"/>
    <x v="3"/>
    <s v="Xerox 1898"/>
    <n v="13.36"/>
    <n v="2"/>
    <n v="6.41"/>
  </r>
  <r>
    <s v="16-12-2017"/>
    <s v="16"/>
    <s v="12"/>
    <s v="2017"/>
    <x v="740"/>
    <d v="2017-12-16T00:00:00"/>
    <x v="3"/>
    <x v="11"/>
    <x v="132"/>
    <x v="5"/>
    <x v="2"/>
    <x v="6"/>
    <s v="Safco Wire Cube Shelving System, For Use as 4 or 5 14&quot; Cubes, Black"/>
    <n v="158.9"/>
    <n v="5"/>
    <n v="7.95"/>
  </r>
  <r>
    <s v="16-12-2017"/>
    <s v="16"/>
    <s v="12"/>
    <s v="2017"/>
    <x v="740"/>
    <d v="2017-12-16T00:00:00"/>
    <x v="3"/>
    <x v="11"/>
    <x v="664"/>
    <x v="5"/>
    <x v="2"/>
    <x v="9"/>
    <s v="Accohide Poly Flexible Ring Binders"/>
    <n v="5.98"/>
    <n v="2"/>
    <n v="2.2400000000000002"/>
  </r>
  <r>
    <s v="16-12-2017"/>
    <s v="16"/>
    <s v="12"/>
    <s v="2017"/>
    <x v="740"/>
    <d v="2017-12-16T00:00:00"/>
    <x v="3"/>
    <x v="11"/>
    <x v="664"/>
    <x v="5"/>
    <x v="0"/>
    <x v="0"/>
    <s v="ImationÂ SecureÂ DriveÂ + Hardware Encrypted USBÂ flash driveÂ - 16 GB"/>
    <n v="189.95"/>
    <n v="5"/>
    <n v="45.59"/>
  </r>
  <r>
    <s v="16-12-2017"/>
    <s v="16"/>
    <s v="12"/>
    <s v="2017"/>
    <x v="740"/>
    <d v="2017-12-16T00:00:00"/>
    <x v="3"/>
    <x v="11"/>
    <x v="664"/>
    <x v="5"/>
    <x v="0"/>
    <x v="0"/>
    <s v="Microsoft Natural Ergonomic Keyboard 4000"/>
    <n v="149.94999999999999"/>
    <n v="5"/>
    <n v="31.49"/>
  </r>
  <r>
    <s v="16-12-2017"/>
    <s v="16"/>
    <s v="12"/>
    <s v="2017"/>
    <x v="740"/>
    <d v="2017-12-16T00:00:00"/>
    <x v="3"/>
    <x v="11"/>
    <x v="664"/>
    <x v="5"/>
    <x v="2"/>
    <x v="11"/>
    <s v="Bulldog Table or Wall-Mount Pencil Sharpener"/>
    <n v="29.95"/>
    <n v="5"/>
    <n v="8.69"/>
  </r>
  <r>
    <s v="16-12-2017"/>
    <s v="16"/>
    <s v="12"/>
    <s v="2017"/>
    <x v="740"/>
    <d v="2017-12-16T00:00:00"/>
    <x v="3"/>
    <x v="11"/>
    <x v="664"/>
    <x v="5"/>
    <x v="2"/>
    <x v="8"/>
    <s v="Avery 475"/>
    <n v="44.4"/>
    <n v="3"/>
    <n v="22.2"/>
  </r>
  <r>
    <s v="17-12-2017"/>
    <s v="17"/>
    <s v="12"/>
    <s v="2017"/>
    <x v="741"/>
    <d v="2017-12-17T00:00:00"/>
    <x v="3"/>
    <x v="11"/>
    <x v="418"/>
    <x v="4"/>
    <x v="2"/>
    <x v="10"/>
    <s v="Eureka Sanitaire  Commercial Upright"/>
    <n v="66.28"/>
    <n v="2"/>
    <n v="-178.97"/>
  </r>
  <r>
    <s v="17-12-2017"/>
    <s v="17"/>
    <s v="12"/>
    <s v="2017"/>
    <x v="741"/>
    <d v="2017-12-17T00:00:00"/>
    <x v="3"/>
    <x v="11"/>
    <x v="418"/>
    <x v="5"/>
    <x v="2"/>
    <x v="9"/>
    <s v="Acco Pressboard Covers with Storage Hooks, 9 1/2&quot; x 11&quot;, Executive Red"/>
    <n v="15.24"/>
    <n v="5"/>
    <n v="5.14"/>
  </r>
  <r>
    <s v="17-12-2017"/>
    <s v="17"/>
    <s v="12"/>
    <s v="2017"/>
    <x v="741"/>
    <d v="2017-12-17T00:00:00"/>
    <x v="3"/>
    <x v="11"/>
    <x v="418"/>
    <x v="5"/>
    <x v="2"/>
    <x v="3"/>
    <s v="Ampad Gold Fibre Wirebound Steno Books, 6&quot; x 9&quot;, Gregg Ruled"/>
    <n v="13.23"/>
    <n v="3"/>
    <n v="6.09"/>
  </r>
  <r>
    <s v="17-12-2017"/>
    <s v="17"/>
    <s v="12"/>
    <s v="2017"/>
    <x v="741"/>
    <d v="2017-12-17T00:00:00"/>
    <x v="3"/>
    <x v="11"/>
    <x v="2"/>
    <x v="5"/>
    <x v="2"/>
    <x v="9"/>
    <s v="GBC Plastic Binding Combs"/>
    <n v="11.81"/>
    <n v="2"/>
    <n v="4.28"/>
  </r>
  <r>
    <s v="17-12-2017"/>
    <s v="17"/>
    <s v="12"/>
    <s v="2017"/>
    <x v="741"/>
    <d v="2017-12-17T00:00:00"/>
    <x v="3"/>
    <x v="11"/>
    <x v="3"/>
    <x v="24"/>
    <x v="2"/>
    <x v="3"/>
    <s v="Wirebound Message Books, 2 7/8&quot; x 5&quot;, 3 Forms per Page"/>
    <n v="28.16"/>
    <n v="4"/>
    <n v="13.24"/>
  </r>
  <r>
    <s v="17-12-2017"/>
    <s v="17"/>
    <s v="12"/>
    <s v="2017"/>
    <x v="741"/>
    <d v="2017-12-17T00:00:00"/>
    <x v="3"/>
    <x v="11"/>
    <x v="205"/>
    <x v="25"/>
    <x v="1"/>
    <x v="1"/>
    <s v="Hon Valutask Swivel Chairs"/>
    <n v="504.9"/>
    <n v="5"/>
    <n v="80.78"/>
  </r>
  <r>
    <s v="17-12-2017"/>
    <s v="17"/>
    <s v="12"/>
    <s v="2017"/>
    <x v="741"/>
    <d v="2017-12-17T00:00:00"/>
    <x v="3"/>
    <x v="11"/>
    <x v="705"/>
    <x v="25"/>
    <x v="2"/>
    <x v="6"/>
    <s v="Adjustable Depth Letter/Legal Cart"/>
    <n v="544.38"/>
    <n v="3"/>
    <n v="157.87"/>
  </r>
  <r>
    <s v="17-12-2017"/>
    <s v="17"/>
    <s v="12"/>
    <s v="2017"/>
    <x v="741"/>
    <d v="2017-12-17T00:00:00"/>
    <x v="3"/>
    <x v="11"/>
    <x v="342"/>
    <x v="5"/>
    <x v="2"/>
    <x v="6"/>
    <s v="Iceberg Mobile Mega Data/Printer Cart"/>
    <n v="481.32"/>
    <n v="4"/>
    <n v="125.14"/>
  </r>
  <r>
    <s v="17-12-2017"/>
    <s v="17"/>
    <s v="12"/>
    <s v="2017"/>
    <x v="741"/>
    <d v="2017-12-17T00:00:00"/>
    <x v="3"/>
    <x v="11"/>
    <x v="342"/>
    <x v="5"/>
    <x v="2"/>
    <x v="16"/>
    <s v="Fiskars Spring-Action Scissors"/>
    <n v="13.98"/>
    <n v="1"/>
    <n v="3.63"/>
  </r>
  <r>
    <s v="17-12-2017"/>
    <s v="17"/>
    <s v="12"/>
    <s v="2017"/>
    <x v="741"/>
    <d v="2017-12-17T00:00:00"/>
    <x v="3"/>
    <x v="11"/>
    <x v="124"/>
    <x v="2"/>
    <x v="2"/>
    <x v="6"/>
    <s v="Safco Steel Mobile File Cart"/>
    <n v="166.72"/>
    <n v="2"/>
    <n v="41.68"/>
  </r>
  <r>
    <s v="17-12-2017"/>
    <s v="17"/>
    <s v="12"/>
    <s v="2017"/>
    <x v="741"/>
    <d v="2017-12-17T00:00:00"/>
    <x v="3"/>
    <x v="11"/>
    <x v="124"/>
    <x v="2"/>
    <x v="2"/>
    <x v="9"/>
    <s v="GBC Wire Binding Combs"/>
    <n v="24.82"/>
    <n v="3"/>
    <n v="8.3800000000000008"/>
  </r>
  <r>
    <s v="17-12-2017"/>
    <s v="17"/>
    <s v="12"/>
    <s v="2017"/>
    <x v="741"/>
    <d v="2017-12-17T00:00:00"/>
    <x v="3"/>
    <x v="11"/>
    <x v="124"/>
    <x v="2"/>
    <x v="1"/>
    <x v="5"/>
    <s v="Deflect-o Glass Clear Studded Chair Mats"/>
    <n v="124.36"/>
    <n v="2"/>
    <n v="27.36"/>
  </r>
  <r>
    <s v="17-12-2017"/>
    <s v="17"/>
    <s v="12"/>
    <s v="2017"/>
    <x v="741"/>
    <d v="2017-12-17T00:00:00"/>
    <x v="3"/>
    <x v="11"/>
    <x v="692"/>
    <x v="0"/>
    <x v="2"/>
    <x v="6"/>
    <s v="Adjustable Personal File Tote"/>
    <n v="32.56"/>
    <n v="2"/>
    <n v="8.4700000000000006"/>
  </r>
  <r>
    <s v="18-12-2017"/>
    <s v="18"/>
    <s v="12"/>
    <s v="2017"/>
    <x v="742"/>
    <d v="2017-12-18T00:00:00"/>
    <x v="3"/>
    <x v="11"/>
    <x v="21"/>
    <x v="5"/>
    <x v="2"/>
    <x v="9"/>
    <s v="Binding Machine Supplies"/>
    <n v="46.67"/>
    <n v="2"/>
    <n v="16.34"/>
  </r>
  <r>
    <s v="18-12-2017"/>
    <s v="18"/>
    <s v="12"/>
    <s v="2017"/>
    <x v="742"/>
    <d v="2017-12-18T00:00:00"/>
    <x v="3"/>
    <x v="11"/>
    <x v="21"/>
    <x v="5"/>
    <x v="1"/>
    <x v="14"/>
    <s v="Bush Saratoga Collection 5-Shelf Bookcase, Hanover Cherry, *Special Order"/>
    <n v="119.83"/>
    <n v="1"/>
    <n v="-12.69"/>
  </r>
  <r>
    <s v="18-12-2017"/>
    <s v="18"/>
    <s v="12"/>
    <s v="2017"/>
    <x v="742"/>
    <d v="2017-12-18T00:00:00"/>
    <x v="3"/>
    <x v="11"/>
    <x v="21"/>
    <x v="5"/>
    <x v="0"/>
    <x v="0"/>
    <s v="LogitechÂ Illuminated - Keyboard"/>
    <n v="119.98"/>
    <n v="2"/>
    <n v="57.59"/>
  </r>
  <r>
    <s v="18-12-2017"/>
    <s v="18"/>
    <s v="12"/>
    <s v="2017"/>
    <x v="742"/>
    <d v="2017-12-18T00:00:00"/>
    <x v="3"/>
    <x v="11"/>
    <x v="724"/>
    <x v="2"/>
    <x v="2"/>
    <x v="11"/>
    <s v="Staples in misc. colors"/>
    <n v="38.82"/>
    <n v="6"/>
    <n v="17.47"/>
  </r>
  <r>
    <s v="18-12-2017"/>
    <s v="18"/>
    <s v="12"/>
    <s v="2017"/>
    <x v="742"/>
    <d v="2017-12-18T00:00:00"/>
    <x v="3"/>
    <x v="11"/>
    <x v="724"/>
    <x v="2"/>
    <x v="1"/>
    <x v="1"/>
    <s v="Office Star - Contemporary Swivel Chair with Padded Adjustable Arms and Flex Back"/>
    <n v="1141.94"/>
    <n v="9"/>
    <n v="139.57"/>
  </r>
  <r>
    <s v="18-12-2017"/>
    <s v="18"/>
    <s v="12"/>
    <s v="2017"/>
    <x v="742"/>
    <d v="2017-12-18T00:00:00"/>
    <x v="3"/>
    <x v="11"/>
    <x v="724"/>
    <x v="2"/>
    <x v="2"/>
    <x v="10"/>
    <s v="Kensington 7 Outlet MasterPiece HOMEOFFICE Power Control Center"/>
    <n v="1704.56"/>
    <n v="13"/>
    <n v="511.37"/>
  </r>
  <r>
    <s v="18-12-2017"/>
    <s v="18"/>
    <s v="12"/>
    <s v="2017"/>
    <x v="742"/>
    <d v="2017-12-18T00:00:00"/>
    <x v="3"/>
    <x v="11"/>
    <x v="724"/>
    <x v="2"/>
    <x v="2"/>
    <x v="11"/>
    <s v="Sanford Pocket Accent Highlighters"/>
    <n v="3.2"/>
    <n v="2"/>
    <n v="1.38"/>
  </r>
  <r>
    <s v="18-12-2017"/>
    <s v="18"/>
    <s v="12"/>
    <s v="2017"/>
    <x v="742"/>
    <d v="2017-12-18T00:00:00"/>
    <x v="3"/>
    <x v="11"/>
    <x v="300"/>
    <x v="2"/>
    <x v="1"/>
    <x v="5"/>
    <s v="DAX Charcoal/Nickel-Tone Document Frame, 5 x 7"/>
    <n v="18.96"/>
    <n v="2"/>
    <n v="8.5299999999999994"/>
  </r>
  <r>
    <s v="18-12-2017"/>
    <s v="18"/>
    <s v="12"/>
    <s v="2017"/>
    <x v="742"/>
    <d v="2017-12-18T00:00:00"/>
    <x v="3"/>
    <x v="11"/>
    <x v="285"/>
    <x v="5"/>
    <x v="2"/>
    <x v="11"/>
    <s v="Newell 327"/>
    <n v="6.63"/>
    <n v="3"/>
    <n v="1.79"/>
  </r>
  <r>
    <s v="18-12-2017"/>
    <s v="18"/>
    <s v="12"/>
    <s v="2017"/>
    <x v="742"/>
    <d v="2017-12-18T00:00:00"/>
    <x v="3"/>
    <x v="11"/>
    <x v="285"/>
    <x v="5"/>
    <x v="2"/>
    <x v="3"/>
    <s v="Xerox 1996"/>
    <n v="12.96"/>
    <n v="2"/>
    <n v="6.22"/>
  </r>
  <r>
    <s v="18-12-2017"/>
    <s v="18"/>
    <s v="12"/>
    <s v="2017"/>
    <x v="742"/>
    <d v="2017-12-18T00:00:00"/>
    <x v="3"/>
    <x v="11"/>
    <x v="285"/>
    <x v="5"/>
    <x v="2"/>
    <x v="3"/>
    <s v="Xerox 213"/>
    <n v="32.4"/>
    <n v="5"/>
    <n v="15.55"/>
  </r>
  <r>
    <s v="18-12-2017"/>
    <s v="18"/>
    <s v="12"/>
    <s v="2017"/>
    <x v="742"/>
    <d v="2017-12-18T00:00:00"/>
    <x v="3"/>
    <x v="11"/>
    <x v="195"/>
    <x v="13"/>
    <x v="2"/>
    <x v="11"/>
    <s v="Avery Fluorescent Highlighter Four-Color Set"/>
    <n v="18.7"/>
    <n v="7"/>
    <n v="2.34"/>
  </r>
  <r>
    <s v="18-12-2017"/>
    <s v="18"/>
    <s v="12"/>
    <s v="2017"/>
    <x v="742"/>
    <d v="2017-12-18T00:00:00"/>
    <x v="3"/>
    <x v="11"/>
    <x v="743"/>
    <x v="12"/>
    <x v="2"/>
    <x v="11"/>
    <s v="Newell 310"/>
    <n v="12.67"/>
    <n v="9"/>
    <n v="1.43"/>
  </r>
  <r>
    <s v="18-12-2017"/>
    <s v="18"/>
    <s v="12"/>
    <s v="2017"/>
    <x v="742"/>
    <d v="2017-12-18T00:00:00"/>
    <x v="3"/>
    <x v="11"/>
    <x v="689"/>
    <x v="5"/>
    <x v="2"/>
    <x v="11"/>
    <s v="Newell 335"/>
    <n v="5.76"/>
    <n v="2"/>
    <n v="1.67"/>
  </r>
  <r>
    <s v="18-12-2017"/>
    <s v="18"/>
    <s v="12"/>
    <s v="2017"/>
    <x v="742"/>
    <d v="2017-12-18T00:00:00"/>
    <x v="3"/>
    <x v="11"/>
    <x v="118"/>
    <x v="18"/>
    <x v="2"/>
    <x v="9"/>
    <s v="Fellowes Twister Kit, Gray/Clear, 3/pkg"/>
    <n v="7.24"/>
    <n v="3"/>
    <n v="-6.03"/>
  </r>
  <r>
    <s v="18-12-2017"/>
    <s v="18"/>
    <s v="12"/>
    <s v="2017"/>
    <x v="742"/>
    <d v="2017-12-18T00:00:00"/>
    <x v="3"/>
    <x v="11"/>
    <x v="118"/>
    <x v="18"/>
    <x v="2"/>
    <x v="4"/>
    <s v="Ideal Clamps"/>
    <n v="4.82"/>
    <n v="3"/>
    <n v="1.75"/>
  </r>
  <r>
    <s v="18-12-2017"/>
    <s v="18"/>
    <s v="12"/>
    <s v="2017"/>
    <x v="742"/>
    <d v="2017-12-18T00:00:00"/>
    <x v="3"/>
    <x v="11"/>
    <x v="118"/>
    <x v="18"/>
    <x v="2"/>
    <x v="3"/>
    <s v="Xerox Color Copier Paper, 11&quot; x 17&quot;, Ream"/>
    <n v="91.36"/>
    <n v="5"/>
    <n v="29.69"/>
  </r>
  <r>
    <s v="18-12-2017"/>
    <s v="18"/>
    <s v="12"/>
    <s v="2017"/>
    <x v="742"/>
    <d v="2017-12-18T00:00:00"/>
    <x v="3"/>
    <x v="11"/>
    <x v="118"/>
    <x v="18"/>
    <x v="2"/>
    <x v="10"/>
    <s v="Kensington 4 Outlet MasterPiece Compact Power Control Center"/>
    <n v="130.11000000000001"/>
    <n v="2"/>
    <n v="13.01"/>
  </r>
  <r>
    <s v="18-12-2017"/>
    <s v="18"/>
    <s v="12"/>
    <s v="2017"/>
    <x v="742"/>
    <d v="2017-12-18T00:00:00"/>
    <x v="3"/>
    <x v="11"/>
    <x v="737"/>
    <x v="0"/>
    <x v="1"/>
    <x v="5"/>
    <s v="Tensor Track Tree Floor Lamp"/>
    <n v="99.95"/>
    <n v="5"/>
    <n v="22.99"/>
  </r>
  <r>
    <s v="18-12-2017"/>
    <s v="18"/>
    <s v="12"/>
    <s v="2017"/>
    <x v="742"/>
    <d v="2017-12-18T00:00:00"/>
    <x v="3"/>
    <x v="11"/>
    <x v="737"/>
    <x v="0"/>
    <x v="0"/>
    <x v="0"/>
    <s v="Maxell 74 Minute CDR, 10/Pack"/>
    <n v="29.34"/>
    <n v="3"/>
    <n v="10.86"/>
  </r>
  <r>
    <s v="19-12-2017"/>
    <s v="19"/>
    <s v="12"/>
    <s v="2017"/>
    <x v="743"/>
    <d v="2017-12-19T00:00:00"/>
    <x v="3"/>
    <x v="11"/>
    <x v="38"/>
    <x v="5"/>
    <x v="2"/>
    <x v="9"/>
    <s v="Deluxe Heavy-Duty Vinyl Round Ring Binder"/>
    <n v="36.67"/>
    <n v="2"/>
    <n v="11.46"/>
  </r>
  <r>
    <s v="19-12-2017"/>
    <s v="19"/>
    <s v="12"/>
    <s v="2017"/>
    <x v="743"/>
    <d v="2017-12-19T00:00:00"/>
    <x v="3"/>
    <x v="11"/>
    <x v="496"/>
    <x v="19"/>
    <x v="2"/>
    <x v="16"/>
    <s v="Martin Yale Chadless Opener Electric Letter Opener"/>
    <n v="1665.62"/>
    <n v="2"/>
    <n v="33.31"/>
  </r>
  <r>
    <s v="19-12-2017"/>
    <s v="19"/>
    <s v="12"/>
    <s v="2017"/>
    <x v="743"/>
    <d v="2017-12-19T00:00:00"/>
    <x v="3"/>
    <x v="11"/>
    <x v="578"/>
    <x v="15"/>
    <x v="1"/>
    <x v="5"/>
    <s v="OIC Stacking Trays"/>
    <n v="13.36"/>
    <n v="5"/>
    <n v="4.01"/>
  </r>
  <r>
    <s v="19-12-2017"/>
    <s v="19"/>
    <s v="12"/>
    <s v="2017"/>
    <x v="743"/>
    <d v="2017-12-19T00:00:00"/>
    <x v="3"/>
    <x v="11"/>
    <x v="578"/>
    <x v="15"/>
    <x v="2"/>
    <x v="6"/>
    <s v="Tennsco Industrial Shelving"/>
    <n v="78.260000000000005"/>
    <n v="2"/>
    <n v="-17.61"/>
  </r>
  <r>
    <s v="19-12-2017"/>
    <s v="19"/>
    <s v="12"/>
    <s v="2017"/>
    <x v="743"/>
    <d v="2017-12-19T00:00:00"/>
    <x v="3"/>
    <x v="11"/>
    <x v="578"/>
    <x v="15"/>
    <x v="1"/>
    <x v="14"/>
    <s v="O'Sullivan 2-Shelf Heavy-Duty Bookcases"/>
    <n v="102.02"/>
    <n v="7"/>
    <n v="-183.63"/>
  </r>
  <r>
    <s v="20-12-2017"/>
    <s v="20"/>
    <s v="12"/>
    <s v="2017"/>
    <x v="744"/>
    <d v="2017-12-20T00:00:00"/>
    <x v="3"/>
    <x v="11"/>
    <x v="130"/>
    <x v="2"/>
    <x v="2"/>
    <x v="3"/>
    <s v="Xerox 227"/>
    <n v="6.48"/>
    <n v="1"/>
    <n v="3.11"/>
  </r>
  <r>
    <s v="20-12-2017"/>
    <s v="20"/>
    <s v="12"/>
    <s v="2017"/>
    <x v="744"/>
    <d v="2017-12-20T00:00:00"/>
    <x v="3"/>
    <x v="11"/>
    <x v="130"/>
    <x v="2"/>
    <x v="2"/>
    <x v="9"/>
    <s v="Wilson Jones Leather-Like Binders with DublLock Round Rings"/>
    <n v="6.98"/>
    <n v="1"/>
    <n v="2.36"/>
  </r>
  <r>
    <s v="20-12-2017"/>
    <s v="20"/>
    <s v="12"/>
    <s v="2017"/>
    <x v="744"/>
    <d v="2017-12-20T00:00:00"/>
    <x v="3"/>
    <x v="11"/>
    <x v="236"/>
    <x v="2"/>
    <x v="2"/>
    <x v="3"/>
    <s v="Xerox 1908"/>
    <n v="279.89999999999998"/>
    <n v="5"/>
    <n v="137.15"/>
  </r>
  <r>
    <s v="20-12-2017"/>
    <s v="20"/>
    <s v="12"/>
    <s v="2017"/>
    <x v="744"/>
    <d v="2017-12-20T00:00:00"/>
    <x v="3"/>
    <x v="11"/>
    <x v="236"/>
    <x v="2"/>
    <x v="2"/>
    <x v="9"/>
    <s v="GBC Premium Transparent Covers with Diagonal Lined Pattern"/>
    <n v="50.35"/>
    <n v="3"/>
    <n v="17.62"/>
  </r>
  <r>
    <s v="20-12-2017"/>
    <s v="20"/>
    <s v="12"/>
    <s v="2017"/>
    <x v="744"/>
    <d v="2017-12-20T00:00:00"/>
    <x v="3"/>
    <x v="11"/>
    <x v="236"/>
    <x v="2"/>
    <x v="2"/>
    <x v="3"/>
    <s v="Xerox 188"/>
    <n v="34.020000000000003"/>
    <n v="3"/>
    <n v="16.670000000000002"/>
  </r>
  <r>
    <s v="21-12-2017"/>
    <s v="21"/>
    <s v="12"/>
    <s v="2017"/>
    <x v="745"/>
    <d v="2017-12-21T00:00:00"/>
    <x v="3"/>
    <x v="11"/>
    <x v="134"/>
    <x v="5"/>
    <x v="2"/>
    <x v="11"/>
    <s v="Newell 327"/>
    <n v="6.63"/>
    <n v="3"/>
    <n v="1.79"/>
  </r>
  <r>
    <s v="21-12-2017"/>
    <s v="21"/>
    <s v="12"/>
    <s v="2017"/>
    <x v="745"/>
    <d v="2017-12-21T00:00:00"/>
    <x v="3"/>
    <x v="11"/>
    <x v="134"/>
    <x v="5"/>
    <x v="2"/>
    <x v="11"/>
    <s v="Newell 317"/>
    <n v="5.88"/>
    <n v="2"/>
    <n v="1.71"/>
  </r>
  <r>
    <s v="21-12-2017"/>
    <s v="21"/>
    <s v="12"/>
    <s v="2017"/>
    <x v="745"/>
    <d v="2017-12-21T00:00:00"/>
    <x v="3"/>
    <x v="11"/>
    <x v="684"/>
    <x v="5"/>
    <x v="2"/>
    <x v="6"/>
    <s v="Letter Size Cart"/>
    <n v="1000.02"/>
    <n v="7"/>
    <n v="290.01"/>
  </r>
  <r>
    <s v="21-12-2017"/>
    <s v="21"/>
    <s v="12"/>
    <s v="2017"/>
    <x v="745"/>
    <d v="2017-12-21T00:00:00"/>
    <x v="3"/>
    <x v="11"/>
    <x v="628"/>
    <x v="8"/>
    <x v="0"/>
    <x v="2"/>
    <s v="Jabra SPEAK 410"/>
    <n v="281.97000000000003"/>
    <n v="3"/>
    <n v="78.95"/>
  </r>
  <r>
    <s v="21-12-2017"/>
    <s v="21"/>
    <s v="12"/>
    <s v="2017"/>
    <x v="745"/>
    <d v="2017-12-21T00:00:00"/>
    <x v="3"/>
    <x v="11"/>
    <x v="628"/>
    <x v="8"/>
    <x v="2"/>
    <x v="16"/>
    <s v="Acme Hot Forged Carbon Steel Scissors with Nickel-Plated Handles, 3 7/8&quot; Cut, 8&quot;L"/>
    <n v="69.5"/>
    <n v="5"/>
    <n v="20.16"/>
  </r>
  <r>
    <s v="21-12-2017"/>
    <s v="21"/>
    <s v="12"/>
    <s v="2017"/>
    <x v="745"/>
    <d v="2017-12-21T00:00:00"/>
    <x v="3"/>
    <x v="11"/>
    <x v="628"/>
    <x v="8"/>
    <x v="2"/>
    <x v="3"/>
    <s v="Xerox 1913"/>
    <n v="166.44"/>
    <n v="3"/>
    <n v="79.89"/>
  </r>
  <r>
    <s v="21-12-2017"/>
    <s v="21"/>
    <s v="12"/>
    <s v="2017"/>
    <x v="745"/>
    <d v="2017-12-21T00:00:00"/>
    <x v="3"/>
    <x v="11"/>
    <x v="231"/>
    <x v="17"/>
    <x v="0"/>
    <x v="0"/>
    <s v="Memorex Froggy Flash Drive 8 GB"/>
    <n v="71"/>
    <n v="4"/>
    <n v="27.69"/>
  </r>
  <r>
    <s v="21-12-2017"/>
    <s v="21"/>
    <s v="12"/>
    <s v="2017"/>
    <x v="745"/>
    <d v="2017-12-21T00:00:00"/>
    <x v="3"/>
    <x v="11"/>
    <x v="439"/>
    <x v="5"/>
    <x v="2"/>
    <x v="6"/>
    <s v="Fellowes Mobile File Cart, Black"/>
    <n v="124.36"/>
    <n v="2"/>
    <n v="33.58"/>
  </r>
  <r>
    <s v="21-12-2017"/>
    <s v="21"/>
    <s v="12"/>
    <s v="2017"/>
    <x v="745"/>
    <d v="2017-12-21T00:00:00"/>
    <x v="3"/>
    <x v="11"/>
    <x v="510"/>
    <x v="20"/>
    <x v="2"/>
    <x v="9"/>
    <s v="Ibico Presentation Index for Binding Systems"/>
    <n v="23.88"/>
    <n v="6"/>
    <n v="11.22"/>
  </r>
  <r>
    <s v="21-12-2017"/>
    <s v="21"/>
    <s v="12"/>
    <s v="2017"/>
    <x v="745"/>
    <d v="2017-12-21T00:00:00"/>
    <x v="3"/>
    <x v="11"/>
    <x v="132"/>
    <x v="31"/>
    <x v="1"/>
    <x v="5"/>
    <s v="Staple-based wall hangings"/>
    <n v="15.92"/>
    <n v="2"/>
    <n v="7"/>
  </r>
  <r>
    <s v="21-12-2017"/>
    <s v="21"/>
    <s v="12"/>
    <s v="2017"/>
    <x v="745"/>
    <d v="2017-12-21T00:00:00"/>
    <x v="3"/>
    <x v="11"/>
    <x v="739"/>
    <x v="24"/>
    <x v="2"/>
    <x v="6"/>
    <s v="Tennsco Single-Tier Lockers"/>
    <n v="375.34"/>
    <n v="1"/>
    <n v="18.77"/>
  </r>
  <r>
    <s v="22-12-2017"/>
    <s v="22"/>
    <s v="12"/>
    <s v="2017"/>
    <x v="746"/>
    <d v="2017-12-22T00:00:00"/>
    <x v="3"/>
    <x v="11"/>
    <x v="717"/>
    <x v="28"/>
    <x v="2"/>
    <x v="10"/>
    <s v="Sanyo 2.5 Cubic Foot Mid-Size Office Refrigerators"/>
    <n v="839.43"/>
    <n v="3"/>
    <n v="218.25"/>
  </r>
  <r>
    <s v="22-12-2017"/>
    <s v="22"/>
    <s v="12"/>
    <s v="2017"/>
    <x v="746"/>
    <d v="2017-12-22T00:00:00"/>
    <x v="3"/>
    <x v="11"/>
    <x v="390"/>
    <x v="11"/>
    <x v="2"/>
    <x v="13"/>
    <s v="Staple envelope"/>
    <n v="7.82"/>
    <n v="1"/>
    <n v="2.93"/>
  </r>
  <r>
    <s v="22-12-2017"/>
    <s v="22"/>
    <s v="12"/>
    <s v="2017"/>
    <x v="746"/>
    <d v="2017-12-22T00:00:00"/>
    <x v="3"/>
    <x v="11"/>
    <x v="642"/>
    <x v="10"/>
    <x v="0"/>
    <x v="0"/>
    <s v="Microsoft Wireless Mobile Mouse 4000"/>
    <n v="199.95"/>
    <n v="5"/>
    <n v="63.98"/>
  </r>
  <r>
    <s v="22-12-2017"/>
    <s v="22"/>
    <s v="12"/>
    <s v="2017"/>
    <x v="746"/>
    <d v="2017-12-22T00:00:00"/>
    <x v="3"/>
    <x v="11"/>
    <x v="642"/>
    <x v="10"/>
    <x v="1"/>
    <x v="1"/>
    <s v="Hon GuestStacker Chair"/>
    <n v="1586.69"/>
    <n v="7"/>
    <n v="412.54"/>
  </r>
  <r>
    <s v="22-12-2017"/>
    <s v="22"/>
    <s v="12"/>
    <s v="2017"/>
    <x v="746"/>
    <d v="2017-12-22T00:00:00"/>
    <x v="3"/>
    <x v="11"/>
    <x v="642"/>
    <x v="10"/>
    <x v="0"/>
    <x v="0"/>
    <s v="LogitechÂ Gaming G510s - Keyboard"/>
    <n v="84.99"/>
    <n v="1"/>
    <n v="30.6"/>
  </r>
  <r>
    <s v="22-12-2017"/>
    <s v="22"/>
    <s v="12"/>
    <s v="2017"/>
    <x v="746"/>
    <d v="2017-12-22T00:00:00"/>
    <x v="3"/>
    <x v="11"/>
    <x v="642"/>
    <x v="10"/>
    <x v="1"/>
    <x v="7"/>
    <s v="Bevis 44 x 96 Conference Tables"/>
    <n v="411.8"/>
    <n v="2"/>
    <n v="70.010000000000005"/>
  </r>
  <r>
    <s v="22-12-2017"/>
    <s v="22"/>
    <s v="12"/>
    <s v="2017"/>
    <x v="746"/>
    <d v="2017-12-22T00:00:00"/>
    <x v="3"/>
    <x v="11"/>
    <x v="361"/>
    <x v="35"/>
    <x v="2"/>
    <x v="11"/>
    <s v="Design Ebony Sketching Pencil"/>
    <n v="4.17"/>
    <n v="3"/>
    <n v="1.08"/>
  </r>
  <r>
    <s v="22-12-2017"/>
    <s v="22"/>
    <s v="12"/>
    <s v="2017"/>
    <x v="746"/>
    <d v="2017-12-22T00:00:00"/>
    <x v="3"/>
    <x v="11"/>
    <x v="361"/>
    <x v="35"/>
    <x v="0"/>
    <x v="2"/>
    <s v="iKross Bluetooth Portable Keyboard + Cell Phone Stand Holder + Brush for Apple iPhone 5S 5C 5, 4S 4"/>
    <n v="67.040000000000006"/>
    <n v="4"/>
    <n v="6.7"/>
  </r>
  <r>
    <s v="22-12-2017"/>
    <s v="22"/>
    <s v="12"/>
    <s v="2017"/>
    <x v="746"/>
    <d v="2017-12-22T00:00:00"/>
    <x v="3"/>
    <x v="11"/>
    <x v="361"/>
    <x v="35"/>
    <x v="2"/>
    <x v="6"/>
    <s v="Eldon Simplefile Box Office"/>
    <n v="37.32"/>
    <n v="3"/>
    <n v="10.45"/>
  </r>
  <r>
    <s v="22-12-2017"/>
    <s v="22"/>
    <s v="12"/>
    <s v="2017"/>
    <x v="746"/>
    <d v="2017-12-22T00:00:00"/>
    <x v="3"/>
    <x v="11"/>
    <x v="361"/>
    <x v="35"/>
    <x v="2"/>
    <x v="8"/>
    <s v="Avery 517"/>
    <n v="18.45"/>
    <n v="5"/>
    <n v="8.67"/>
  </r>
  <r>
    <s v="22-12-2017"/>
    <s v="22"/>
    <s v="12"/>
    <s v="2017"/>
    <x v="746"/>
    <d v="2017-12-22T00:00:00"/>
    <x v="3"/>
    <x v="11"/>
    <x v="780"/>
    <x v="18"/>
    <x v="2"/>
    <x v="9"/>
    <s v="Angle-D Ring Binders"/>
    <n v="1.64"/>
    <n v="1"/>
    <n v="-1.31"/>
  </r>
  <r>
    <s v="22-12-2017"/>
    <s v="22"/>
    <s v="12"/>
    <s v="2017"/>
    <x v="746"/>
    <d v="2017-12-22T00:00:00"/>
    <x v="3"/>
    <x v="11"/>
    <x v="780"/>
    <x v="18"/>
    <x v="0"/>
    <x v="2"/>
    <s v="Panasonic KX-TG9541B DECT 6.0 Digital 2-Line Expandable Cordless Phone With Digital Answering System"/>
    <n v="629.96"/>
    <n v="7"/>
    <n v="94.49"/>
  </r>
  <r>
    <s v="22-12-2017"/>
    <s v="22"/>
    <s v="12"/>
    <s v="2017"/>
    <x v="746"/>
    <d v="2017-12-22T00:00:00"/>
    <x v="3"/>
    <x v="11"/>
    <x v="741"/>
    <x v="43"/>
    <x v="2"/>
    <x v="16"/>
    <s v="Premier Electric Letter Opener"/>
    <n v="695.16"/>
    <n v="6"/>
    <n v="34.76"/>
  </r>
  <r>
    <s v="22-12-2017"/>
    <s v="22"/>
    <s v="12"/>
    <s v="2017"/>
    <x v="746"/>
    <d v="2017-12-22T00:00:00"/>
    <x v="3"/>
    <x v="11"/>
    <x v="741"/>
    <x v="43"/>
    <x v="1"/>
    <x v="14"/>
    <s v="Bush Cubix Collection Bookcases, Fully Assembled"/>
    <n v="220.98"/>
    <n v="1"/>
    <n v="50.83"/>
  </r>
  <r>
    <s v="22-12-2017"/>
    <s v="22"/>
    <s v="12"/>
    <s v="2017"/>
    <x v="746"/>
    <d v="2017-12-22T00:00:00"/>
    <x v="3"/>
    <x v="11"/>
    <x v="743"/>
    <x v="4"/>
    <x v="2"/>
    <x v="3"/>
    <s v="Xerox 1931"/>
    <n v="25.92"/>
    <n v="5"/>
    <n v="9.07"/>
  </r>
  <r>
    <s v="22-12-2017"/>
    <s v="22"/>
    <s v="12"/>
    <s v="2017"/>
    <x v="746"/>
    <d v="2017-12-22T00:00:00"/>
    <x v="3"/>
    <x v="11"/>
    <x v="743"/>
    <x v="4"/>
    <x v="2"/>
    <x v="9"/>
    <s v="Cardinal HOLDit! Binder Insert Strips,Extra Strips"/>
    <n v="6.33"/>
    <n v="5"/>
    <n v="-9.81"/>
  </r>
  <r>
    <s v="22-12-2017"/>
    <s v="22"/>
    <s v="12"/>
    <s v="2017"/>
    <x v="746"/>
    <d v="2017-12-22T00:00:00"/>
    <x v="3"/>
    <x v="11"/>
    <x v="743"/>
    <x v="4"/>
    <x v="2"/>
    <x v="3"/>
    <s v="Xerox 1887"/>
    <n v="75.88"/>
    <n v="5"/>
    <n v="26.56"/>
  </r>
  <r>
    <s v="22-12-2017"/>
    <s v="22"/>
    <s v="12"/>
    <s v="2017"/>
    <x v="746"/>
    <d v="2017-12-22T00:00:00"/>
    <x v="3"/>
    <x v="11"/>
    <x v="295"/>
    <x v="39"/>
    <x v="1"/>
    <x v="1"/>
    <s v="Situations Contoured Folding Chairs, 4/Set"/>
    <n v="141.96"/>
    <n v="2"/>
    <n v="35.49"/>
  </r>
  <r>
    <s v="22-12-2017"/>
    <s v="22"/>
    <s v="12"/>
    <s v="2017"/>
    <x v="746"/>
    <d v="2017-12-22T00:00:00"/>
    <x v="3"/>
    <x v="11"/>
    <x v="743"/>
    <x v="22"/>
    <x v="1"/>
    <x v="7"/>
    <s v="Lesro Round Back Collection Coffee Table, End Table"/>
    <n v="182.55"/>
    <n v="2"/>
    <n v="-135.09"/>
  </r>
  <r>
    <s v="22-12-2017"/>
    <s v="22"/>
    <s v="12"/>
    <s v="2017"/>
    <x v="746"/>
    <d v="2017-12-22T00:00:00"/>
    <x v="3"/>
    <x v="11"/>
    <x v="632"/>
    <x v="5"/>
    <x v="0"/>
    <x v="0"/>
    <s v="Kensington Expert Mouse Optical USB Trackball for PC or Mac"/>
    <n v="474.95"/>
    <n v="5"/>
    <n v="142.49"/>
  </r>
  <r>
    <s v="22-12-2017"/>
    <s v="22"/>
    <s v="12"/>
    <s v="2017"/>
    <x v="746"/>
    <d v="2017-12-22T00:00:00"/>
    <x v="3"/>
    <x v="11"/>
    <x v="697"/>
    <x v="7"/>
    <x v="1"/>
    <x v="7"/>
    <s v="Office Impressions End Table, 20-1/2&quot;H x 24&quot;W x 20&quot;D"/>
    <n v="607.52"/>
    <n v="2"/>
    <n v="97.2"/>
  </r>
  <r>
    <s v="22-12-2017"/>
    <s v="22"/>
    <s v="12"/>
    <s v="2017"/>
    <x v="746"/>
    <d v="2017-12-22T00:00:00"/>
    <x v="3"/>
    <x v="11"/>
    <x v="697"/>
    <x v="7"/>
    <x v="2"/>
    <x v="6"/>
    <s v="Personal File Boxes with Fold-Down Carry Handle"/>
    <n v="31.16"/>
    <n v="2"/>
    <n v="7.79"/>
  </r>
  <r>
    <s v="22-12-2017"/>
    <s v="22"/>
    <s v="12"/>
    <s v="2017"/>
    <x v="746"/>
    <d v="2017-12-22T00:00:00"/>
    <x v="3"/>
    <x v="11"/>
    <x v="18"/>
    <x v="23"/>
    <x v="1"/>
    <x v="7"/>
    <s v="Bevis Round Bullnose 29&quot; High Table Top"/>
    <n v="934.96"/>
    <n v="6"/>
    <n v="-249.32"/>
  </r>
  <r>
    <s v="22-12-2017"/>
    <s v="22"/>
    <s v="12"/>
    <s v="2017"/>
    <x v="746"/>
    <d v="2017-12-22T00:00:00"/>
    <x v="3"/>
    <x v="11"/>
    <x v="18"/>
    <x v="23"/>
    <x v="0"/>
    <x v="0"/>
    <s v="Logitech ClearChat Comfort/USB Headset H390"/>
    <n v="46.86"/>
    <n v="2"/>
    <n v="7.62"/>
  </r>
  <r>
    <s v="22-12-2017"/>
    <s v="22"/>
    <s v="12"/>
    <s v="2017"/>
    <x v="746"/>
    <d v="2017-12-22T00:00:00"/>
    <x v="3"/>
    <x v="11"/>
    <x v="18"/>
    <x v="23"/>
    <x v="2"/>
    <x v="6"/>
    <s v="Crate-A-Files"/>
    <n v="26.16"/>
    <n v="3"/>
    <n v="1.96"/>
  </r>
  <r>
    <s v="22-12-2017"/>
    <s v="22"/>
    <s v="12"/>
    <s v="2017"/>
    <x v="746"/>
    <d v="2017-12-22T00:00:00"/>
    <x v="3"/>
    <x v="11"/>
    <x v="18"/>
    <x v="23"/>
    <x v="2"/>
    <x v="11"/>
    <s v="Newell 325"/>
    <n v="23.13"/>
    <n v="7"/>
    <n v="2.89"/>
  </r>
  <r>
    <s v="22-12-2017"/>
    <s v="22"/>
    <s v="12"/>
    <s v="2017"/>
    <x v="746"/>
    <d v="2017-12-22T00:00:00"/>
    <x v="3"/>
    <x v="11"/>
    <x v="18"/>
    <x v="23"/>
    <x v="2"/>
    <x v="10"/>
    <s v="Holmes Replacement Filter for HEPA Air Cleaner, Large Room"/>
    <n v="59.24"/>
    <n v="5"/>
    <n v="16.29"/>
  </r>
  <r>
    <s v="23-12-2017"/>
    <s v="23"/>
    <s v="12"/>
    <s v="2017"/>
    <x v="747"/>
    <d v="2017-12-23T00:00:00"/>
    <x v="3"/>
    <x v="11"/>
    <x v="228"/>
    <x v="5"/>
    <x v="2"/>
    <x v="11"/>
    <s v="Binney &amp; Smith Crayola Metallic Crayons, 16-Color Pack"/>
    <n v="13.48"/>
    <n v="4"/>
    <n v="5.93"/>
  </r>
  <r>
    <s v="23-12-2017"/>
    <s v="23"/>
    <s v="12"/>
    <s v="2017"/>
    <x v="747"/>
    <d v="2017-12-23T00:00:00"/>
    <x v="3"/>
    <x v="11"/>
    <x v="294"/>
    <x v="30"/>
    <x v="1"/>
    <x v="5"/>
    <s v="Tenex Traditional Chairmats for Medium Pile Carpet, Standard Lip, 36&quot; x 48&quot;"/>
    <n v="181.95"/>
    <n v="3"/>
    <n v="38.21"/>
  </r>
  <r>
    <s v="23-12-2017"/>
    <s v="23"/>
    <s v="12"/>
    <s v="2017"/>
    <x v="747"/>
    <d v="2017-12-23T00:00:00"/>
    <x v="3"/>
    <x v="11"/>
    <x v="38"/>
    <x v="4"/>
    <x v="2"/>
    <x v="3"/>
    <s v="Spiral Phone Message Books with Labels by Adams"/>
    <n v="28.67"/>
    <n v="8"/>
    <n v="10.39"/>
  </r>
  <r>
    <s v="23-12-2017"/>
    <s v="23"/>
    <s v="12"/>
    <s v="2017"/>
    <x v="747"/>
    <d v="2017-12-23T00:00:00"/>
    <x v="3"/>
    <x v="11"/>
    <x v="38"/>
    <x v="4"/>
    <x v="2"/>
    <x v="10"/>
    <s v="Acco 6 Outlet Guardian Premium Plus Surge Suppressor"/>
    <n v="29.31"/>
    <n v="8"/>
    <n v="-74.75"/>
  </r>
  <r>
    <s v="23-12-2017"/>
    <s v="23"/>
    <s v="12"/>
    <s v="2017"/>
    <x v="747"/>
    <d v="2017-12-23T00:00:00"/>
    <x v="3"/>
    <x v="11"/>
    <x v="541"/>
    <x v="23"/>
    <x v="1"/>
    <x v="5"/>
    <s v="Executive Impressions 14&quot; Two-Color Numerals Wall Clock"/>
    <n v="72.7"/>
    <n v="4"/>
    <n v="19.079999999999998"/>
  </r>
  <r>
    <s v="23-12-2017"/>
    <s v="23"/>
    <s v="12"/>
    <s v="2017"/>
    <x v="747"/>
    <d v="2017-12-23T00:00:00"/>
    <x v="3"/>
    <x v="11"/>
    <x v="541"/>
    <x v="23"/>
    <x v="2"/>
    <x v="11"/>
    <s v="Pencil and Crayon Sharpener"/>
    <n v="12.26"/>
    <n v="7"/>
    <n v="1.07"/>
  </r>
  <r>
    <s v="23-12-2017"/>
    <s v="23"/>
    <s v="12"/>
    <s v="2017"/>
    <x v="747"/>
    <d v="2017-12-23T00:00:00"/>
    <x v="3"/>
    <x v="11"/>
    <x v="541"/>
    <x v="23"/>
    <x v="2"/>
    <x v="6"/>
    <s v="Safco Industrial Wire Shelving System"/>
    <n v="218.35"/>
    <n v="3"/>
    <n v="-54.59"/>
  </r>
  <r>
    <s v="23-12-2017"/>
    <s v="23"/>
    <s v="12"/>
    <s v="2017"/>
    <x v="747"/>
    <d v="2017-12-23T00:00:00"/>
    <x v="3"/>
    <x v="11"/>
    <x v="426"/>
    <x v="9"/>
    <x v="2"/>
    <x v="6"/>
    <s v="Personal Filing Tote with Lid, Black/Gray"/>
    <n v="62.04"/>
    <n v="4"/>
    <n v="17.37"/>
  </r>
  <r>
    <s v="23-12-2017"/>
    <s v="23"/>
    <s v="12"/>
    <s v="2017"/>
    <x v="747"/>
    <d v="2017-12-23T00:00:00"/>
    <x v="3"/>
    <x v="11"/>
    <x v="426"/>
    <x v="9"/>
    <x v="0"/>
    <x v="2"/>
    <s v="Ativa D5772 2-Line 5.8GHz Digital Expandable Corded/Cordless Phone System with Answering &amp; Caller ID/Call Waiting, Black/Silver"/>
    <n v="494.97"/>
    <n v="3"/>
    <n v="148.49"/>
  </r>
  <r>
    <s v="23-12-2017"/>
    <s v="23"/>
    <s v="12"/>
    <s v="2017"/>
    <x v="747"/>
    <d v="2017-12-23T00:00:00"/>
    <x v="3"/>
    <x v="11"/>
    <x v="426"/>
    <x v="9"/>
    <x v="2"/>
    <x v="6"/>
    <s v="Gould Plastics 18-Pocket Panel Bin, 34w x 5-1/4d x 20-1/2h"/>
    <n v="367.96"/>
    <n v="4"/>
    <n v="14.72"/>
  </r>
  <r>
    <s v="23-12-2017"/>
    <s v="23"/>
    <s v="12"/>
    <s v="2017"/>
    <x v="747"/>
    <d v="2017-12-23T00:00:00"/>
    <x v="3"/>
    <x v="11"/>
    <x v="426"/>
    <x v="9"/>
    <x v="2"/>
    <x v="3"/>
    <s v="Ink Jet Note and Greeting Cards, 8-1/2&quot; x 5-1/2&quot; Card Size"/>
    <n v="44.96"/>
    <n v="2"/>
    <n v="20.68"/>
  </r>
  <r>
    <s v="23-12-2017"/>
    <s v="23"/>
    <s v="12"/>
    <s v="2017"/>
    <x v="747"/>
    <d v="2017-12-23T00:00:00"/>
    <x v="3"/>
    <x v="11"/>
    <x v="426"/>
    <x v="9"/>
    <x v="2"/>
    <x v="13"/>
    <s v="Tyvek Interoffice Envelopes, 9 1/2&quot; x 12 1/2&quot;, 100/Box"/>
    <n v="182.94"/>
    <n v="3"/>
    <n v="85.98"/>
  </r>
  <r>
    <s v="23-12-2017"/>
    <s v="23"/>
    <s v="12"/>
    <s v="2017"/>
    <x v="747"/>
    <d v="2017-12-23T00:00:00"/>
    <x v="3"/>
    <x v="11"/>
    <x v="422"/>
    <x v="3"/>
    <x v="2"/>
    <x v="9"/>
    <s v="Wilson Jones International Size A4 Ring Binders"/>
    <n v="13.84"/>
    <n v="4"/>
    <n v="-22.14"/>
  </r>
  <r>
    <s v="23-12-2017"/>
    <s v="23"/>
    <s v="12"/>
    <s v="2017"/>
    <x v="747"/>
    <d v="2017-12-23T00:00:00"/>
    <x v="3"/>
    <x v="11"/>
    <x v="422"/>
    <x v="3"/>
    <x v="2"/>
    <x v="3"/>
    <s v="Xerox 1940"/>
    <n v="175.87"/>
    <n v="4"/>
    <n v="63.75"/>
  </r>
  <r>
    <s v="23-12-2017"/>
    <s v="23"/>
    <s v="12"/>
    <s v="2017"/>
    <x v="747"/>
    <d v="2017-12-23T00:00:00"/>
    <x v="3"/>
    <x v="11"/>
    <x v="619"/>
    <x v="30"/>
    <x v="1"/>
    <x v="5"/>
    <s v="DAX Wood Document Frame"/>
    <n v="27.46"/>
    <n v="2"/>
    <n v="9.89"/>
  </r>
  <r>
    <s v="24-12-2017"/>
    <s v="24"/>
    <s v="12"/>
    <s v="2017"/>
    <x v="748"/>
    <d v="2017-12-24T00:00:00"/>
    <x v="3"/>
    <x v="11"/>
    <x v="561"/>
    <x v="2"/>
    <x v="2"/>
    <x v="10"/>
    <s v="Staple holder"/>
    <n v="35.909999999999997"/>
    <n v="3"/>
    <n v="9.6999999999999993"/>
  </r>
  <r>
    <s v="24-12-2017"/>
    <s v="24"/>
    <s v="12"/>
    <s v="2017"/>
    <x v="748"/>
    <d v="2017-12-24T00:00:00"/>
    <x v="3"/>
    <x v="11"/>
    <x v="544"/>
    <x v="2"/>
    <x v="2"/>
    <x v="9"/>
    <s v="Acco Four Pocket Poly Ring Binder with Label Holder, Smoke, 1&quot;"/>
    <n v="17.88"/>
    <n v="3"/>
    <n v="5.59"/>
  </r>
  <r>
    <s v="24-12-2017"/>
    <s v="24"/>
    <s v="12"/>
    <s v="2017"/>
    <x v="748"/>
    <d v="2017-12-24T00:00:00"/>
    <x v="3"/>
    <x v="11"/>
    <x v="550"/>
    <x v="1"/>
    <x v="2"/>
    <x v="6"/>
    <s v="Office Impressions Heavy Duty Welded Shelving &amp; Multimedia Storage Drawers"/>
    <n v="1003.62"/>
    <n v="6"/>
    <n v="0"/>
  </r>
  <r>
    <s v="24-12-2017"/>
    <s v="24"/>
    <s v="12"/>
    <s v="2017"/>
    <x v="748"/>
    <d v="2017-12-24T00:00:00"/>
    <x v="3"/>
    <x v="11"/>
    <x v="472"/>
    <x v="2"/>
    <x v="1"/>
    <x v="1"/>
    <s v="DMI Arturo Collection Mission-style Design Wood Chair"/>
    <n v="271.76"/>
    <n v="2"/>
    <n v="48.31"/>
  </r>
  <r>
    <s v="24-12-2017"/>
    <s v="24"/>
    <s v="12"/>
    <s v="2017"/>
    <x v="748"/>
    <d v="2017-12-24T00:00:00"/>
    <x v="3"/>
    <x v="11"/>
    <x v="472"/>
    <x v="2"/>
    <x v="2"/>
    <x v="9"/>
    <s v="DXL Angle-View Binders with Locking Rings, Black"/>
    <n v="14.38"/>
    <n v="3"/>
    <n v="4.8499999999999996"/>
  </r>
  <r>
    <s v="24-12-2017"/>
    <s v="24"/>
    <s v="12"/>
    <s v="2017"/>
    <x v="748"/>
    <d v="2017-12-24T00:00:00"/>
    <x v="3"/>
    <x v="11"/>
    <x v="701"/>
    <x v="2"/>
    <x v="1"/>
    <x v="5"/>
    <s v="Eldon Delta Triangular Chair Mat, 52&quot; x 58&quot;, Clear"/>
    <n v="37.93"/>
    <n v="1"/>
    <n v="6.83"/>
  </r>
  <r>
    <s v="24-12-2017"/>
    <s v="24"/>
    <s v="12"/>
    <s v="2017"/>
    <x v="748"/>
    <d v="2017-12-24T00:00:00"/>
    <x v="3"/>
    <x v="11"/>
    <x v="386"/>
    <x v="19"/>
    <x v="0"/>
    <x v="15"/>
    <s v="DYMO CardScan Personal V9 Business Card Scanner"/>
    <n v="479.97"/>
    <n v="3"/>
    <n v="239.99"/>
  </r>
  <r>
    <s v="24-12-2017"/>
    <s v="24"/>
    <s v="12"/>
    <s v="2017"/>
    <x v="748"/>
    <d v="2017-12-24T00:00:00"/>
    <x v="3"/>
    <x v="11"/>
    <x v="386"/>
    <x v="19"/>
    <x v="1"/>
    <x v="1"/>
    <s v="Iceberg Nesting Folding Chair, 19w x 6d x 43h"/>
    <n v="232.88"/>
    <n v="4"/>
    <n v="60.55"/>
  </r>
  <r>
    <s v="24-12-2017"/>
    <s v="24"/>
    <s v="12"/>
    <s v="2017"/>
    <x v="748"/>
    <d v="2017-12-24T00:00:00"/>
    <x v="3"/>
    <x v="11"/>
    <x v="516"/>
    <x v="5"/>
    <x v="0"/>
    <x v="12"/>
    <s v="Hewlett Packard LaserJet 3310 Copier"/>
    <n v="2879.95"/>
    <n v="6"/>
    <n v="1007.98"/>
  </r>
  <r>
    <s v="24-12-2017"/>
    <s v="24"/>
    <s v="12"/>
    <s v="2017"/>
    <x v="748"/>
    <d v="2017-12-24T00:00:00"/>
    <x v="3"/>
    <x v="11"/>
    <x v="516"/>
    <x v="5"/>
    <x v="2"/>
    <x v="9"/>
    <s v="Vinyl Sectional Post Binders"/>
    <n v="90.48"/>
    <n v="3"/>
    <n v="33.93"/>
  </r>
  <r>
    <s v="24-12-2017"/>
    <s v="24"/>
    <s v="12"/>
    <s v="2017"/>
    <x v="748"/>
    <d v="2017-12-24T00:00:00"/>
    <x v="3"/>
    <x v="11"/>
    <x v="594"/>
    <x v="22"/>
    <x v="1"/>
    <x v="5"/>
    <s v="Acrylic Self-Standing Desk Frames"/>
    <n v="8.5399999999999991"/>
    <n v="4"/>
    <n v="1.92"/>
  </r>
  <r>
    <s v="24-12-2017"/>
    <s v="24"/>
    <s v="12"/>
    <s v="2017"/>
    <x v="748"/>
    <d v="2017-12-24T00:00:00"/>
    <x v="3"/>
    <x v="11"/>
    <x v="594"/>
    <x v="22"/>
    <x v="1"/>
    <x v="1"/>
    <s v="Global Leather Executive Chair"/>
    <n v="842.38"/>
    <n v="3"/>
    <n v="105.3"/>
  </r>
  <r>
    <s v="24-12-2017"/>
    <s v="24"/>
    <s v="12"/>
    <s v="2017"/>
    <x v="748"/>
    <d v="2017-12-24T00:00:00"/>
    <x v="3"/>
    <x v="11"/>
    <x v="778"/>
    <x v="4"/>
    <x v="2"/>
    <x v="6"/>
    <s v="Economy Rollaway Files"/>
    <n v="264.32"/>
    <n v="2"/>
    <n v="19.82"/>
  </r>
  <r>
    <s v="24-12-2017"/>
    <s v="24"/>
    <s v="12"/>
    <s v="2017"/>
    <x v="748"/>
    <d v="2017-12-24T00:00:00"/>
    <x v="3"/>
    <x v="11"/>
    <x v="692"/>
    <x v="41"/>
    <x v="2"/>
    <x v="9"/>
    <s v="GBC Instant Index System for Binding Systems"/>
    <n v="21.31"/>
    <n v="3"/>
    <n v="7.99"/>
  </r>
  <r>
    <s v="24-12-2017"/>
    <s v="24"/>
    <s v="12"/>
    <s v="2017"/>
    <x v="748"/>
    <d v="2017-12-24T00:00:00"/>
    <x v="3"/>
    <x v="11"/>
    <x v="354"/>
    <x v="6"/>
    <x v="2"/>
    <x v="3"/>
    <s v="Xerox 214"/>
    <n v="19.440000000000001"/>
    <n v="3"/>
    <n v="9.33"/>
  </r>
  <r>
    <s v="24-12-2017"/>
    <s v="24"/>
    <s v="12"/>
    <s v="2017"/>
    <x v="748"/>
    <d v="2017-12-24T00:00:00"/>
    <x v="3"/>
    <x v="11"/>
    <x v="354"/>
    <x v="6"/>
    <x v="2"/>
    <x v="9"/>
    <s v="Avery Triangle Shaped Sheet Lifters, Black, 2/Pack"/>
    <n v="12.3"/>
    <n v="5"/>
    <n v="6.15"/>
  </r>
  <r>
    <s v="25-12-2017"/>
    <s v="25"/>
    <s v="12"/>
    <s v="2017"/>
    <x v="749"/>
    <d v="2017-12-25T00:00:00"/>
    <x v="3"/>
    <x v="11"/>
    <x v="734"/>
    <x v="2"/>
    <x v="1"/>
    <x v="5"/>
    <s v="Magnifier Swing Arm Lamp"/>
    <n v="41.96"/>
    <n v="2"/>
    <n v="10.91"/>
  </r>
  <r>
    <s v="25-12-2017"/>
    <s v="25"/>
    <s v="12"/>
    <s v="2017"/>
    <x v="749"/>
    <d v="2017-12-25T00:00:00"/>
    <x v="3"/>
    <x v="11"/>
    <x v="565"/>
    <x v="2"/>
    <x v="1"/>
    <x v="14"/>
    <s v="Bush Andora Bookcase, Maple/Graphite Gray Finish"/>
    <n v="191.98"/>
    <n v="2"/>
    <n v="4.8"/>
  </r>
  <r>
    <s v="25-12-2017"/>
    <s v="25"/>
    <s v="12"/>
    <s v="2017"/>
    <x v="749"/>
    <d v="2017-12-25T00:00:00"/>
    <x v="3"/>
    <x v="11"/>
    <x v="691"/>
    <x v="17"/>
    <x v="2"/>
    <x v="6"/>
    <s v="Fellowes Bankers Box Stor/Drawer Steel Plus"/>
    <n v="95.94"/>
    <n v="3"/>
    <n v="9.59"/>
  </r>
  <r>
    <s v="25-12-2017"/>
    <s v="25"/>
    <s v="12"/>
    <s v="2017"/>
    <x v="749"/>
    <d v="2017-12-25T00:00:00"/>
    <x v="3"/>
    <x v="11"/>
    <x v="691"/>
    <x v="17"/>
    <x v="1"/>
    <x v="1"/>
    <s v="Global Value Mid-Back Manager's Chair, Gray"/>
    <n v="304.45"/>
    <n v="5"/>
    <n v="76.11"/>
  </r>
  <r>
    <s v="25-12-2017"/>
    <s v="25"/>
    <s v="12"/>
    <s v="2017"/>
    <x v="749"/>
    <d v="2017-12-25T00:00:00"/>
    <x v="3"/>
    <x v="11"/>
    <x v="748"/>
    <x v="18"/>
    <x v="0"/>
    <x v="0"/>
    <s v="Maxell 4.7GB DVD-R"/>
    <n v="158.93"/>
    <n v="7"/>
    <n v="41.72"/>
  </r>
  <r>
    <s v="25-12-2017"/>
    <s v="25"/>
    <s v="12"/>
    <s v="2017"/>
    <x v="749"/>
    <d v="2017-12-25T00:00:00"/>
    <x v="3"/>
    <x v="11"/>
    <x v="748"/>
    <x v="18"/>
    <x v="2"/>
    <x v="9"/>
    <s v="Satellite Sectional Post Binders"/>
    <n v="13.02"/>
    <n v="1"/>
    <n v="-10.42"/>
  </r>
  <r>
    <s v="25-12-2017"/>
    <s v="25"/>
    <s v="12"/>
    <s v="2017"/>
    <x v="749"/>
    <d v="2017-12-25T00:00:00"/>
    <x v="3"/>
    <x v="11"/>
    <x v="748"/>
    <x v="18"/>
    <x v="1"/>
    <x v="7"/>
    <s v="Hon Rectangular Conference Tables"/>
    <n v="273.06"/>
    <n v="2"/>
    <n v="-104.67"/>
  </r>
  <r>
    <s v="25-12-2017"/>
    <s v="25"/>
    <s v="12"/>
    <s v="2017"/>
    <x v="749"/>
    <d v="2017-12-25T00:00:00"/>
    <x v="3"/>
    <x v="11"/>
    <x v="748"/>
    <x v="18"/>
    <x v="2"/>
    <x v="4"/>
    <s v="Staples"/>
    <n v="39.31"/>
    <n v="13"/>
    <n v="12.78"/>
  </r>
  <r>
    <s v="25-12-2017"/>
    <s v="25"/>
    <s v="12"/>
    <s v="2017"/>
    <x v="749"/>
    <d v="2017-12-25T00:00:00"/>
    <x v="3"/>
    <x v="11"/>
    <x v="771"/>
    <x v="39"/>
    <x v="2"/>
    <x v="3"/>
    <s v="14-7/8 x 11 Blue Bar Computer Printout Paper"/>
    <n v="96.08"/>
    <n v="2"/>
    <n v="46.12"/>
  </r>
  <r>
    <s v="25-12-2017"/>
    <s v="25"/>
    <s v="12"/>
    <s v="2017"/>
    <x v="749"/>
    <d v="2017-12-25T00:00:00"/>
    <x v="3"/>
    <x v="11"/>
    <x v="771"/>
    <x v="39"/>
    <x v="2"/>
    <x v="4"/>
    <s v="Assorted Color Push Pins"/>
    <n v="3.62"/>
    <n v="2"/>
    <n v="1.19"/>
  </r>
  <r>
    <s v="25-12-2017"/>
    <s v="25"/>
    <s v="12"/>
    <s v="2017"/>
    <x v="749"/>
    <d v="2017-12-25T00:00:00"/>
    <x v="3"/>
    <x v="11"/>
    <x v="771"/>
    <x v="39"/>
    <x v="2"/>
    <x v="3"/>
    <s v="Xerox 1915"/>
    <n v="629.1"/>
    <n v="6"/>
    <n v="301.97000000000003"/>
  </r>
  <r>
    <s v="25-12-2017"/>
    <s v="25"/>
    <s v="12"/>
    <s v="2017"/>
    <x v="749"/>
    <d v="2017-12-25T00:00:00"/>
    <x v="3"/>
    <x v="11"/>
    <x v="771"/>
    <x v="39"/>
    <x v="0"/>
    <x v="2"/>
    <s v="AT&amp;T 17929 Lendline Telephone"/>
    <n v="90.48"/>
    <n v="2"/>
    <n v="23.52"/>
  </r>
  <r>
    <s v="25-12-2017"/>
    <s v="25"/>
    <s v="12"/>
    <s v="2017"/>
    <x v="749"/>
    <d v="2017-12-25T00:00:00"/>
    <x v="3"/>
    <x v="11"/>
    <x v="484"/>
    <x v="5"/>
    <x v="2"/>
    <x v="9"/>
    <s v="GBC DocuBind P50 Personal Binding Machine"/>
    <n v="153.55000000000001"/>
    <n v="3"/>
    <n v="51.82"/>
  </r>
  <r>
    <s v="25-12-2017"/>
    <s v="25"/>
    <s v="12"/>
    <s v="2017"/>
    <x v="749"/>
    <d v="2017-12-25T00:00:00"/>
    <x v="3"/>
    <x v="11"/>
    <x v="484"/>
    <x v="5"/>
    <x v="2"/>
    <x v="6"/>
    <s v="Tennsco Stur-D-Stor Boltless Shelving, 5 Shelves, 24&quot; Deep, Sand"/>
    <n v="270.62"/>
    <n v="2"/>
    <n v="2.71"/>
  </r>
  <r>
    <s v="25-12-2017"/>
    <s v="25"/>
    <s v="12"/>
    <s v="2017"/>
    <x v="749"/>
    <d v="2017-12-25T00:00:00"/>
    <x v="3"/>
    <x v="11"/>
    <x v="220"/>
    <x v="1"/>
    <x v="2"/>
    <x v="9"/>
    <s v="Tuff Stuff Recycled Round Ring Binders"/>
    <n v="3.86"/>
    <n v="1"/>
    <n v="1.4"/>
  </r>
  <r>
    <s v="25-12-2017"/>
    <s v="25"/>
    <s v="12"/>
    <s v="2017"/>
    <x v="749"/>
    <d v="2017-12-25T00:00:00"/>
    <x v="3"/>
    <x v="11"/>
    <x v="160"/>
    <x v="4"/>
    <x v="2"/>
    <x v="9"/>
    <s v="Wilson Jones Legal Size Ring Binders"/>
    <n v="39.58"/>
    <n v="9"/>
    <n v="-59.37"/>
  </r>
  <r>
    <s v="25-12-2017"/>
    <s v="25"/>
    <s v="12"/>
    <s v="2017"/>
    <x v="749"/>
    <d v="2017-12-25T00:00:00"/>
    <x v="3"/>
    <x v="11"/>
    <x v="160"/>
    <x v="4"/>
    <x v="2"/>
    <x v="16"/>
    <s v="Staple remover"/>
    <n v="44.69"/>
    <n v="7"/>
    <n v="5.03"/>
  </r>
  <r>
    <s v="25-12-2017"/>
    <s v="25"/>
    <s v="12"/>
    <s v="2017"/>
    <x v="749"/>
    <d v="2017-12-25T00:00:00"/>
    <x v="3"/>
    <x v="11"/>
    <x v="160"/>
    <x v="4"/>
    <x v="2"/>
    <x v="11"/>
    <s v="Newell 34"/>
    <n v="31.74"/>
    <n v="2"/>
    <n v="2.38"/>
  </r>
  <r>
    <s v="25-12-2017"/>
    <s v="25"/>
    <s v="12"/>
    <s v="2017"/>
    <x v="749"/>
    <d v="2017-12-25T00:00:00"/>
    <x v="3"/>
    <x v="11"/>
    <x v="160"/>
    <x v="4"/>
    <x v="2"/>
    <x v="9"/>
    <s v="Wilson Jones Ledger-Size, Piano-Hinge Binder, 2&quot;, Blue"/>
    <n v="40.98"/>
    <n v="5"/>
    <n v="-65.569999999999993"/>
  </r>
  <r>
    <s v="25-12-2017"/>
    <s v="25"/>
    <s v="12"/>
    <s v="2017"/>
    <x v="749"/>
    <d v="2017-12-25T00:00:00"/>
    <x v="3"/>
    <x v="11"/>
    <x v="160"/>
    <x v="4"/>
    <x v="2"/>
    <x v="9"/>
    <s v="Wilson Jones 1&quot; Hanging DublLock Ring Binders"/>
    <n v="3.17"/>
    <n v="3"/>
    <n v="-5.07"/>
  </r>
  <r>
    <s v="25-12-2017"/>
    <s v="25"/>
    <s v="12"/>
    <s v="2017"/>
    <x v="749"/>
    <d v="2017-12-25T00:00:00"/>
    <x v="3"/>
    <x v="11"/>
    <x v="100"/>
    <x v="11"/>
    <x v="1"/>
    <x v="5"/>
    <s v="Eldon 400 Class Desk Accessories, Black Carbon"/>
    <n v="21"/>
    <n v="3"/>
    <n v="5.78"/>
  </r>
  <r>
    <s v="25-12-2017"/>
    <s v="25"/>
    <s v="12"/>
    <s v="2017"/>
    <x v="749"/>
    <d v="2017-12-25T00:00:00"/>
    <x v="3"/>
    <x v="11"/>
    <x v="100"/>
    <x v="11"/>
    <x v="0"/>
    <x v="15"/>
    <s v="Lexmark 20R1285 X6650 Wireless All-in-One Printer"/>
    <n v="120"/>
    <n v="2"/>
    <n v="-7.2"/>
  </r>
  <r>
    <s v="25-12-2017"/>
    <s v="25"/>
    <s v="12"/>
    <s v="2017"/>
    <x v="749"/>
    <d v="2017-12-25T00:00:00"/>
    <x v="3"/>
    <x v="11"/>
    <x v="148"/>
    <x v="8"/>
    <x v="0"/>
    <x v="0"/>
    <s v="Memorex Micro Travel Drive 4 GB"/>
    <n v="31.8"/>
    <n v="3"/>
    <n v="13.67"/>
  </r>
  <r>
    <s v="26-12-2017"/>
    <s v="26"/>
    <s v="12"/>
    <s v="2017"/>
    <x v="750"/>
    <d v="2017-12-26T00:00:00"/>
    <x v="3"/>
    <x v="11"/>
    <x v="79"/>
    <x v="34"/>
    <x v="2"/>
    <x v="3"/>
    <s v="Recycled Desk Saver Line &quot;While You Were Out&quot; Book, 5 1/2&quot; X 4&quot;"/>
    <n v="44.75"/>
    <n v="5"/>
    <n v="20.59"/>
  </r>
  <r>
    <s v="26-12-2017"/>
    <s v="26"/>
    <s v="12"/>
    <s v="2017"/>
    <x v="750"/>
    <d v="2017-12-26T00:00:00"/>
    <x v="3"/>
    <x v="11"/>
    <x v="127"/>
    <x v="18"/>
    <x v="2"/>
    <x v="9"/>
    <s v="Acco Economy Flexible Poly Round Ring Binder"/>
    <n v="3.13"/>
    <n v="2"/>
    <n v="-2.61"/>
  </r>
  <r>
    <s v="26-12-2017"/>
    <s v="26"/>
    <s v="12"/>
    <s v="2017"/>
    <x v="750"/>
    <d v="2017-12-26T00:00:00"/>
    <x v="3"/>
    <x v="11"/>
    <x v="523"/>
    <x v="31"/>
    <x v="2"/>
    <x v="6"/>
    <s v="Tennsco Single-Tier Lockers"/>
    <n v="750.68"/>
    <n v="2"/>
    <n v="37.53"/>
  </r>
  <r>
    <s v="26-12-2017"/>
    <s v="26"/>
    <s v="12"/>
    <s v="2017"/>
    <x v="750"/>
    <d v="2017-12-26T00:00:00"/>
    <x v="3"/>
    <x v="11"/>
    <x v="166"/>
    <x v="4"/>
    <x v="2"/>
    <x v="3"/>
    <s v="Xerox 1959"/>
    <n v="16.03"/>
    <n v="3"/>
    <n v="5.61"/>
  </r>
  <r>
    <s v="27-12-2017"/>
    <s v="27"/>
    <s v="12"/>
    <s v="2017"/>
    <x v="751"/>
    <d v="2017-12-27T00:00:00"/>
    <x v="3"/>
    <x v="11"/>
    <x v="708"/>
    <x v="18"/>
    <x v="0"/>
    <x v="2"/>
    <s v="AT&amp;T 1080 Corded phone"/>
    <n v="164.39"/>
    <n v="2"/>
    <n v="-35.619999999999997"/>
  </r>
  <r>
    <s v="27-12-2017"/>
    <s v="27"/>
    <s v="12"/>
    <s v="2017"/>
    <x v="751"/>
    <d v="2017-12-27T00:00:00"/>
    <x v="3"/>
    <x v="11"/>
    <x v="708"/>
    <x v="18"/>
    <x v="2"/>
    <x v="11"/>
    <s v="BIC Brite Liner Highlighters"/>
    <n v="13.25"/>
    <n v="4"/>
    <n v="3.64"/>
  </r>
  <r>
    <s v="28-12-2017"/>
    <s v="28"/>
    <s v="12"/>
    <s v="2017"/>
    <x v="752"/>
    <d v="2017-12-28T00:00:00"/>
    <x v="3"/>
    <x v="11"/>
    <x v="143"/>
    <x v="5"/>
    <x v="2"/>
    <x v="6"/>
    <s v="Adjustable Depth Letter/Legal Cart"/>
    <n v="725.84"/>
    <n v="4"/>
    <n v="210.49"/>
  </r>
  <r>
    <s v="28-12-2017"/>
    <s v="28"/>
    <s v="12"/>
    <s v="2017"/>
    <x v="752"/>
    <d v="2017-12-28T00:00:00"/>
    <x v="3"/>
    <x v="11"/>
    <x v="302"/>
    <x v="2"/>
    <x v="2"/>
    <x v="8"/>
    <s v="Avery 473"/>
    <n v="72.45"/>
    <n v="7"/>
    <n v="34.78"/>
  </r>
  <r>
    <s v="28-12-2017"/>
    <s v="28"/>
    <s v="12"/>
    <s v="2017"/>
    <x v="752"/>
    <d v="2017-12-28T00:00:00"/>
    <x v="3"/>
    <x v="11"/>
    <x v="302"/>
    <x v="2"/>
    <x v="2"/>
    <x v="4"/>
    <s v="OIC Bulk Pack Metal Binder Clips"/>
    <n v="13.96"/>
    <n v="4"/>
    <n v="6.42"/>
  </r>
  <r>
    <s v="28-12-2017"/>
    <s v="28"/>
    <s v="12"/>
    <s v="2017"/>
    <x v="752"/>
    <d v="2017-12-28T00:00:00"/>
    <x v="3"/>
    <x v="11"/>
    <x v="302"/>
    <x v="2"/>
    <x v="2"/>
    <x v="9"/>
    <s v="Storex Dura Pro Binders"/>
    <n v="33.26"/>
    <n v="7"/>
    <n v="11.23"/>
  </r>
  <r>
    <s v="28-12-2017"/>
    <s v="28"/>
    <s v="12"/>
    <s v="2017"/>
    <x v="752"/>
    <d v="2017-12-28T00:00:00"/>
    <x v="3"/>
    <x v="11"/>
    <x v="302"/>
    <x v="2"/>
    <x v="0"/>
    <x v="2"/>
    <s v="Cush Cases Heavy Duty Rugged Cover Case for Samsung Galaxy S5 - Purple"/>
    <n v="14.85"/>
    <n v="3"/>
    <n v="4.01"/>
  </r>
  <r>
    <s v="28-12-2017"/>
    <s v="28"/>
    <s v="12"/>
    <s v="2017"/>
    <x v="752"/>
    <d v="2017-12-28T00:00:00"/>
    <x v="3"/>
    <x v="11"/>
    <x v="719"/>
    <x v="4"/>
    <x v="2"/>
    <x v="11"/>
    <s v="Stanley Bostitch Contemporary Electric Pencil Sharpeners"/>
    <n v="27.17"/>
    <n v="2"/>
    <n v="2.72"/>
  </r>
  <r>
    <s v="28-12-2017"/>
    <s v="28"/>
    <s v="12"/>
    <s v="2017"/>
    <x v="752"/>
    <d v="2017-12-28T00:00:00"/>
    <x v="3"/>
    <x v="11"/>
    <x v="719"/>
    <x v="4"/>
    <x v="1"/>
    <x v="14"/>
    <s v="Bush Westfield Collection Bookcases, Medium Cherry Finish"/>
    <n v="78.849999999999994"/>
    <n v="2"/>
    <n v="-11.6"/>
  </r>
  <r>
    <s v="28-12-2017"/>
    <s v="28"/>
    <s v="12"/>
    <s v="2017"/>
    <x v="752"/>
    <d v="2017-12-28T00:00:00"/>
    <x v="3"/>
    <x v="11"/>
    <x v="348"/>
    <x v="1"/>
    <x v="1"/>
    <x v="5"/>
    <s v="3M Hangers With Command Adhesive"/>
    <n v="7.4"/>
    <n v="2"/>
    <n v="3.03"/>
  </r>
  <r>
    <s v="28-12-2017"/>
    <s v="28"/>
    <s v="12"/>
    <s v="2017"/>
    <x v="752"/>
    <d v="2017-12-28T00:00:00"/>
    <x v="3"/>
    <x v="11"/>
    <x v="242"/>
    <x v="23"/>
    <x v="2"/>
    <x v="6"/>
    <s v="Carina Double Wide Media Storage Towers in Natural &amp; Black"/>
    <n v="64.78"/>
    <n v="1"/>
    <n v="-12.96"/>
  </r>
  <r>
    <s v="28-12-2017"/>
    <s v="28"/>
    <s v="12"/>
    <s v="2017"/>
    <x v="752"/>
    <d v="2017-12-28T00:00:00"/>
    <x v="3"/>
    <x v="11"/>
    <x v="593"/>
    <x v="15"/>
    <x v="2"/>
    <x v="9"/>
    <s v="Avery Reinforcements for Hole-Punch Pages"/>
    <n v="1.19"/>
    <n v="2"/>
    <n v="-0.99"/>
  </r>
  <r>
    <s v="28-12-2017"/>
    <s v="28"/>
    <s v="12"/>
    <s v="2017"/>
    <x v="752"/>
    <d v="2017-12-28T00:00:00"/>
    <x v="3"/>
    <x v="11"/>
    <x v="741"/>
    <x v="5"/>
    <x v="1"/>
    <x v="1"/>
    <s v="Novimex Turbo Task Chair"/>
    <n v="340.7"/>
    <n v="6"/>
    <n v="-34.07"/>
  </r>
  <r>
    <s v="28-12-2017"/>
    <s v="28"/>
    <s v="12"/>
    <s v="2017"/>
    <x v="752"/>
    <d v="2017-12-28T00:00:00"/>
    <x v="3"/>
    <x v="11"/>
    <x v="663"/>
    <x v="3"/>
    <x v="2"/>
    <x v="9"/>
    <s v="Computer Printout Index Tabs"/>
    <n v="1.68"/>
    <n v="5"/>
    <n v="-2.69"/>
  </r>
  <r>
    <s v="28-12-2017"/>
    <s v="28"/>
    <s v="12"/>
    <s v="2017"/>
    <x v="752"/>
    <d v="2017-12-28T00:00:00"/>
    <x v="3"/>
    <x v="11"/>
    <x v="663"/>
    <x v="3"/>
    <x v="1"/>
    <x v="5"/>
    <s v="G.E. Longer-Life Indoor Recessed Floodlight Bulbs"/>
    <n v="7.97"/>
    <n v="3"/>
    <n v="-2.39"/>
  </r>
  <r>
    <s v="28-12-2017"/>
    <s v="28"/>
    <s v="12"/>
    <s v="2017"/>
    <x v="752"/>
    <d v="2017-12-28T00:00:00"/>
    <x v="3"/>
    <x v="11"/>
    <x v="663"/>
    <x v="3"/>
    <x v="1"/>
    <x v="1"/>
    <s v="Padded Folding Chairs, Black, 4/Carton"/>
    <n v="113.37"/>
    <n v="2"/>
    <n v="-3.24"/>
  </r>
  <r>
    <s v="28-12-2017"/>
    <s v="28"/>
    <s v="12"/>
    <s v="2017"/>
    <x v="752"/>
    <d v="2017-12-28T00:00:00"/>
    <x v="3"/>
    <x v="11"/>
    <x v="663"/>
    <x v="3"/>
    <x v="1"/>
    <x v="5"/>
    <s v="3M Hangers With Command Adhesive"/>
    <n v="2.96"/>
    <n v="2"/>
    <n v="-1.41"/>
  </r>
  <r>
    <s v="28-12-2017"/>
    <s v="28"/>
    <s v="12"/>
    <s v="2017"/>
    <x v="752"/>
    <d v="2017-12-28T00:00:00"/>
    <x v="3"/>
    <x v="11"/>
    <x v="448"/>
    <x v="47"/>
    <x v="2"/>
    <x v="11"/>
    <s v="Staples in misc. colors"/>
    <n v="2.48"/>
    <n v="1"/>
    <n v="0.87"/>
  </r>
  <r>
    <s v="28-12-2017"/>
    <s v="28"/>
    <s v="12"/>
    <s v="2017"/>
    <x v="752"/>
    <d v="2017-12-28T00:00:00"/>
    <x v="3"/>
    <x v="11"/>
    <x v="448"/>
    <x v="47"/>
    <x v="2"/>
    <x v="9"/>
    <s v="Wilson Jones Impact Binders"/>
    <n v="25.9"/>
    <n v="5"/>
    <n v="12.69"/>
  </r>
  <r>
    <s v="28-12-2017"/>
    <s v="28"/>
    <s v="12"/>
    <s v="2017"/>
    <x v="752"/>
    <d v="2017-12-28T00:00:00"/>
    <x v="3"/>
    <x v="11"/>
    <x v="748"/>
    <x v="35"/>
    <x v="2"/>
    <x v="6"/>
    <s v="Eldon Mobile Mega Data Cart  Mega Stackable  Add-On Trays"/>
    <n v="118.25"/>
    <n v="5"/>
    <n v="34.29"/>
  </r>
  <r>
    <s v="28-12-2017"/>
    <s v="28"/>
    <s v="12"/>
    <s v="2017"/>
    <x v="752"/>
    <d v="2017-12-28T00:00:00"/>
    <x v="3"/>
    <x v="11"/>
    <x v="748"/>
    <x v="35"/>
    <x v="2"/>
    <x v="3"/>
    <s v="Xerox 1953"/>
    <n v="4.28"/>
    <n v="1"/>
    <n v="1.93"/>
  </r>
  <r>
    <s v="29-12-2017"/>
    <s v="29"/>
    <s v="12"/>
    <s v="2017"/>
    <x v="753"/>
    <d v="2017-12-29T00:00:00"/>
    <x v="3"/>
    <x v="11"/>
    <x v="270"/>
    <x v="5"/>
    <x v="1"/>
    <x v="1"/>
    <s v="Global High-Back Leather Tilter, Burgundy"/>
    <n v="393.57"/>
    <n v="4"/>
    <n v="-44.28"/>
  </r>
  <r>
    <s v="29-12-2017"/>
    <s v="29"/>
    <s v="12"/>
    <s v="2017"/>
    <x v="753"/>
    <d v="2017-12-29T00:00:00"/>
    <x v="3"/>
    <x v="11"/>
    <x v="270"/>
    <x v="5"/>
    <x v="0"/>
    <x v="2"/>
    <s v="Adtran 1202752G1"/>
    <n v="302.38"/>
    <n v="3"/>
    <n v="22.68"/>
  </r>
  <r>
    <s v="29-12-2017"/>
    <s v="29"/>
    <s v="12"/>
    <s v="2017"/>
    <x v="753"/>
    <d v="2017-12-29T00:00:00"/>
    <x v="3"/>
    <x v="11"/>
    <x v="221"/>
    <x v="2"/>
    <x v="2"/>
    <x v="4"/>
    <s v="Ideal Clamps"/>
    <n v="6.03"/>
    <n v="3"/>
    <n v="2.95"/>
  </r>
  <r>
    <s v="29-12-2017"/>
    <s v="29"/>
    <s v="12"/>
    <s v="2017"/>
    <x v="753"/>
    <d v="2017-12-29T00:00:00"/>
    <x v="3"/>
    <x v="11"/>
    <x v="590"/>
    <x v="10"/>
    <x v="2"/>
    <x v="3"/>
    <s v="Xerox 1915"/>
    <n v="209.7"/>
    <n v="2"/>
    <n v="100.66"/>
  </r>
  <r>
    <s v="29-12-2017"/>
    <s v="29"/>
    <s v="12"/>
    <s v="2017"/>
    <x v="753"/>
    <d v="2017-12-29T00:00:00"/>
    <x v="3"/>
    <x v="11"/>
    <x v="630"/>
    <x v="5"/>
    <x v="1"/>
    <x v="5"/>
    <s v="Nu-Dell Executive Frame"/>
    <n v="101.12"/>
    <n v="8"/>
    <n v="37.409999999999997"/>
  </r>
  <r>
    <s v="29-12-2017"/>
    <s v="29"/>
    <s v="12"/>
    <s v="2017"/>
    <x v="753"/>
    <d v="2017-12-29T00:00:00"/>
    <x v="3"/>
    <x v="11"/>
    <x v="113"/>
    <x v="1"/>
    <x v="2"/>
    <x v="4"/>
    <s v="Acco Glide Clips"/>
    <n v="19.600000000000001"/>
    <n v="5"/>
    <n v="9.6"/>
  </r>
  <r>
    <s v="29-12-2017"/>
    <s v="29"/>
    <s v="12"/>
    <s v="2017"/>
    <x v="753"/>
    <d v="2017-12-29T00:00:00"/>
    <x v="3"/>
    <x v="11"/>
    <x v="113"/>
    <x v="1"/>
    <x v="1"/>
    <x v="5"/>
    <s v="Hand-Finished Solid Wood Document Frame"/>
    <n v="68.459999999999994"/>
    <n v="2"/>
    <n v="20.54"/>
  </r>
  <r>
    <s v="29-12-2017"/>
    <s v="29"/>
    <s v="12"/>
    <s v="2017"/>
    <x v="753"/>
    <d v="2017-12-29T00:00:00"/>
    <x v="3"/>
    <x v="11"/>
    <x v="210"/>
    <x v="17"/>
    <x v="1"/>
    <x v="1"/>
    <s v="DMI Arturo Collection Mission-style Design Wood Chair"/>
    <n v="1207.8399999999999"/>
    <n v="8"/>
    <n v="314.04000000000002"/>
  </r>
  <r>
    <s v="29-12-2017"/>
    <s v="29"/>
    <s v="12"/>
    <s v="2017"/>
    <x v="753"/>
    <d v="2017-12-29T00:00:00"/>
    <x v="3"/>
    <x v="11"/>
    <x v="210"/>
    <x v="17"/>
    <x v="2"/>
    <x v="9"/>
    <s v="GBC ProClick Spines for 32-Hole Punch"/>
    <n v="12.53"/>
    <n v="1"/>
    <n v="5.89"/>
  </r>
  <r>
    <s v="29-12-2017"/>
    <s v="29"/>
    <s v="12"/>
    <s v="2017"/>
    <x v="753"/>
    <d v="2017-12-29T00:00:00"/>
    <x v="3"/>
    <x v="11"/>
    <x v="210"/>
    <x v="17"/>
    <x v="2"/>
    <x v="11"/>
    <s v="Panasonic KP-350BK Electric Pencil Sharpener with Auto Stop"/>
    <n v="34.58"/>
    <n v="1"/>
    <n v="10.029999999999999"/>
  </r>
  <r>
    <s v="29-12-2017"/>
    <s v="29"/>
    <s v="12"/>
    <s v="2017"/>
    <x v="753"/>
    <d v="2017-12-29T00:00:00"/>
    <x v="3"/>
    <x v="11"/>
    <x v="210"/>
    <x v="17"/>
    <x v="1"/>
    <x v="1"/>
    <s v="Global Leather and Oak Executive Chair, Black"/>
    <n v="300.98"/>
    <n v="1"/>
    <n v="87.28"/>
  </r>
  <r>
    <s v="29-12-2017"/>
    <s v="29"/>
    <s v="12"/>
    <s v="2017"/>
    <x v="753"/>
    <d v="2017-12-29T00:00:00"/>
    <x v="3"/>
    <x v="11"/>
    <x v="210"/>
    <x v="17"/>
    <x v="1"/>
    <x v="1"/>
    <s v="Harbour Creations Steel Folding Chair"/>
    <n v="258.75"/>
    <n v="3"/>
    <n v="77.63"/>
  </r>
  <r>
    <s v="30-12-2017"/>
    <s v="30"/>
    <s v="12"/>
    <s v="2017"/>
    <x v="754"/>
    <d v="2017-12-30T00:00:00"/>
    <x v="3"/>
    <x v="11"/>
    <x v="666"/>
    <x v="24"/>
    <x v="2"/>
    <x v="10"/>
    <s v="Eureka The Boss Plus 12-Amp Hard Box Upright Vacuum, Red"/>
    <n v="209.3"/>
    <n v="2"/>
    <n v="56.51"/>
  </r>
  <r>
    <s v="30-12-2017"/>
    <s v="30"/>
    <s v="12"/>
    <s v="2017"/>
    <x v="754"/>
    <d v="2017-12-30T00:00:00"/>
    <x v="3"/>
    <x v="11"/>
    <x v="148"/>
    <x v="2"/>
    <x v="1"/>
    <x v="14"/>
    <s v="Bush Westfield Collection Bookcases, Fully Assembled"/>
    <n v="323.14"/>
    <n v="4"/>
    <n v="12.12"/>
  </r>
  <r>
    <s v="30-12-2017"/>
    <s v="30"/>
    <s v="12"/>
    <s v="2017"/>
    <x v="754"/>
    <d v="2017-12-30T00:00:00"/>
    <x v="3"/>
    <x v="11"/>
    <x v="148"/>
    <x v="2"/>
    <x v="0"/>
    <x v="2"/>
    <s v="Gear Head AU3700S Headset"/>
    <n v="90.93"/>
    <n v="7"/>
    <n v="2.73"/>
  </r>
  <r>
    <s v="30-12-2017"/>
    <s v="30"/>
    <s v="12"/>
    <s v="2017"/>
    <x v="754"/>
    <d v="2017-12-30T00:00:00"/>
    <x v="3"/>
    <x v="11"/>
    <x v="148"/>
    <x v="2"/>
    <x v="2"/>
    <x v="9"/>
    <s v="Wilson Jones Legal Size Ring Binders"/>
    <n v="52.78"/>
    <n v="3"/>
    <n v="19.79"/>
  </r>
  <r>
    <s v="30-12-2017"/>
    <s v="30"/>
    <s v="12"/>
    <s v="2017"/>
    <x v="754"/>
    <d v="2017-12-30T00:00:00"/>
    <x v="3"/>
    <x v="11"/>
    <x v="750"/>
    <x v="5"/>
    <x v="2"/>
    <x v="9"/>
    <s v="Cardinal Slant-D Ring Binder, Heavy Gauge Vinyl"/>
    <n v="13.9"/>
    <n v="2"/>
    <n v="4.5199999999999996"/>
  </r>
  <r>
    <s v="30-12-2017"/>
    <s v="30"/>
    <s v="12"/>
    <s v="2017"/>
    <x v="754"/>
    <d v="2017-12-30T00:00:00"/>
    <x v="3"/>
    <x v="11"/>
    <x v="750"/>
    <x v="5"/>
    <x v="2"/>
    <x v="9"/>
    <s v="GBC Binding covers"/>
    <n v="20.72"/>
    <n v="2"/>
    <n v="6.48"/>
  </r>
  <r>
    <s v="30-12-2017"/>
    <s v="30"/>
    <s v="12"/>
    <s v="2017"/>
    <x v="754"/>
    <d v="2017-12-30T00:00:00"/>
    <x v="3"/>
    <x v="11"/>
    <x v="753"/>
    <x v="15"/>
    <x v="2"/>
    <x v="4"/>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89"/>
  </r>
  <r>
    <x v="1"/>
    <x v="533"/>
  </r>
  <r>
    <x v="1"/>
    <x v="30"/>
  </r>
  <r>
    <x v="1"/>
    <x v="325"/>
  </r>
  <r>
    <x v="1"/>
    <x v="595"/>
  </r>
  <r>
    <x v="1"/>
    <x v="422"/>
  </r>
  <r>
    <x v="1"/>
    <x v="596"/>
  </r>
  <r>
    <x v="1"/>
    <x v="79"/>
  </r>
  <r>
    <x v="1"/>
    <x v="107"/>
  </r>
  <r>
    <x v="1"/>
    <x v="103"/>
  </r>
  <r>
    <x v="1"/>
    <x v="597"/>
  </r>
  <r>
    <x v="1"/>
    <x v="363"/>
  </r>
  <r>
    <x v="1"/>
    <x v="457"/>
  </r>
  <r>
    <x v="1"/>
    <x v="156"/>
  </r>
  <r>
    <x v="1"/>
    <x v="598"/>
  </r>
  <r>
    <x v="1"/>
    <x v="516"/>
  </r>
  <r>
    <x v="1"/>
    <x v="599"/>
  </r>
  <r>
    <x v="1"/>
    <x v="327"/>
  </r>
  <r>
    <x v="1"/>
    <x v="11"/>
  </r>
  <r>
    <x v="1"/>
    <x v="177"/>
  </r>
  <r>
    <x v="1"/>
    <x v="160"/>
  </r>
  <r>
    <x v="1"/>
    <x v="182"/>
  </r>
  <r>
    <x v="1"/>
    <x v="600"/>
  </r>
  <r>
    <x v="1"/>
    <x v="481"/>
  </r>
  <r>
    <x v="1"/>
    <x v="418"/>
  </r>
  <r>
    <x v="1"/>
    <x v="601"/>
  </r>
  <r>
    <x v="1"/>
    <x v="200"/>
  </r>
  <r>
    <x v="1"/>
    <x v="452"/>
  </r>
  <r>
    <x v="1"/>
    <x v="581"/>
  </r>
  <r>
    <x v="1"/>
    <x v="602"/>
  </r>
  <r>
    <x v="1"/>
    <x v="372"/>
  </r>
  <r>
    <x v="1"/>
    <x v="338"/>
  </r>
  <r>
    <x v="1"/>
    <x v="603"/>
  </r>
  <r>
    <x v="1"/>
    <x v="108"/>
  </r>
  <r>
    <x v="1"/>
    <x v="277"/>
  </r>
  <r>
    <x v="1"/>
    <x v="604"/>
  </r>
  <r>
    <x v="1"/>
    <x v="173"/>
  </r>
  <r>
    <x v="1"/>
    <x v="408"/>
  </r>
  <r>
    <x v="1"/>
    <x v="605"/>
  </r>
  <r>
    <x v="1"/>
    <x v="88"/>
  </r>
  <r>
    <x v="1"/>
    <x v="191"/>
  </r>
  <r>
    <x v="1"/>
    <x v="573"/>
  </r>
  <r>
    <x v="1"/>
    <x v="415"/>
  </r>
  <r>
    <x v="1"/>
    <x v="390"/>
  </r>
  <r>
    <x v="1"/>
    <x v="346"/>
  </r>
  <r>
    <x v="1"/>
    <x v="400"/>
  </r>
  <r>
    <x v="1"/>
    <x v="340"/>
  </r>
  <r>
    <x v="1"/>
    <x v="606"/>
  </r>
  <r>
    <x v="1"/>
    <x v="607"/>
  </r>
  <r>
    <x v="1"/>
    <x v="247"/>
  </r>
  <r>
    <x v="1"/>
    <x v="608"/>
  </r>
  <r>
    <x v="1"/>
    <x v="568"/>
  </r>
  <r>
    <x v="1"/>
    <x v="609"/>
  </r>
  <r>
    <x v="1"/>
    <x v="352"/>
  </r>
  <r>
    <x v="1"/>
    <x v="493"/>
  </r>
  <r>
    <x v="1"/>
    <x v="465"/>
  </r>
  <r>
    <x v="1"/>
    <x v="610"/>
  </r>
  <r>
    <x v="1"/>
    <x v="96"/>
  </r>
  <r>
    <x v="1"/>
    <x v="429"/>
  </r>
  <r>
    <x v="1"/>
    <x v="304"/>
  </r>
  <r>
    <x v="1"/>
    <x v="611"/>
  </r>
  <r>
    <x v="1"/>
    <x v="541"/>
  </r>
  <r>
    <x v="1"/>
    <x v="369"/>
  </r>
  <r>
    <x v="1"/>
    <x v="394"/>
  </r>
  <r>
    <x v="1"/>
    <x v="448"/>
  </r>
  <r>
    <x v="1"/>
    <x v="324"/>
  </r>
  <r>
    <x v="1"/>
    <x v="612"/>
  </r>
  <r>
    <x v="1"/>
    <x v="613"/>
  </r>
  <r>
    <x v="1"/>
    <x v="357"/>
  </r>
  <r>
    <x v="1"/>
    <x v="299"/>
  </r>
  <r>
    <x v="1"/>
    <x v="164"/>
  </r>
  <r>
    <x v="1"/>
    <x v="614"/>
  </r>
  <r>
    <x v="1"/>
    <x v="345"/>
  </r>
  <r>
    <x v="1"/>
    <x v="10"/>
  </r>
  <r>
    <x v="1"/>
    <x v="413"/>
  </r>
  <r>
    <x v="1"/>
    <x v="359"/>
  </r>
  <r>
    <x v="1"/>
    <x v="615"/>
  </r>
  <r>
    <x v="1"/>
    <x v="248"/>
  </r>
  <r>
    <x v="1"/>
    <x v="217"/>
  </r>
  <r>
    <x v="1"/>
    <x v="70"/>
  </r>
  <r>
    <x v="1"/>
    <x v="569"/>
  </r>
  <r>
    <x v="1"/>
    <x v="61"/>
  </r>
  <r>
    <x v="1"/>
    <x v="526"/>
  </r>
  <r>
    <x v="1"/>
    <x v="616"/>
  </r>
  <r>
    <x v="1"/>
    <x v="314"/>
  </r>
  <r>
    <x v="1"/>
    <x v="499"/>
  </r>
  <r>
    <x v="1"/>
    <x v="398"/>
  </r>
  <r>
    <x v="1"/>
    <x v="525"/>
  </r>
  <r>
    <x v="1"/>
    <x v="577"/>
  </r>
  <r>
    <x v="1"/>
    <x v="567"/>
  </r>
  <r>
    <x v="1"/>
    <x v="492"/>
  </r>
  <r>
    <x v="1"/>
    <x v="77"/>
  </r>
  <r>
    <x v="1"/>
    <x v="617"/>
  </r>
  <r>
    <x v="1"/>
    <x v="486"/>
  </r>
  <r>
    <x v="1"/>
    <x v="193"/>
  </r>
  <r>
    <x v="1"/>
    <x v="618"/>
  </r>
  <r>
    <x v="1"/>
    <x v="23"/>
  </r>
  <r>
    <x v="1"/>
    <x v="410"/>
  </r>
  <r>
    <x v="1"/>
    <x v="245"/>
  </r>
  <r>
    <x v="1"/>
    <x v="619"/>
  </r>
  <r>
    <x v="1"/>
    <x v="67"/>
  </r>
  <r>
    <x v="1"/>
    <x v="620"/>
  </r>
  <r>
    <x v="1"/>
    <x v="190"/>
  </r>
  <r>
    <x v="1"/>
    <x v="621"/>
  </r>
  <r>
    <x v="1"/>
    <x v="28"/>
  </r>
  <r>
    <x v="1"/>
    <x v="527"/>
  </r>
  <r>
    <x v="1"/>
    <x v="158"/>
  </r>
  <r>
    <x v="1"/>
    <x v="16"/>
  </r>
  <r>
    <x v="1"/>
    <x v="186"/>
  </r>
  <r>
    <x v="1"/>
    <x v="250"/>
  </r>
  <r>
    <x v="1"/>
    <x v="76"/>
  </r>
  <r>
    <x v="1"/>
    <x v="171"/>
  </r>
  <r>
    <x v="1"/>
    <x v="113"/>
  </r>
  <r>
    <x v="1"/>
    <x v="622"/>
  </r>
  <r>
    <x v="1"/>
    <x v="36"/>
  </r>
  <r>
    <x v="1"/>
    <x v="484"/>
  </r>
  <r>
    <x v="1"/>
    <x v="130"/>
  </r>
  <r>
    <x v="1"/>
    <x v="161"/>
  </r>
  <r>
    <x v="1"/>
    <x v="351"/>
  </r>
  <r>
    <x v="1"/>
    <x v="549"/>
  </r>
  <r>
    <x v="1"/>
    <x v="381"/>
  </r>
  <r>
    <x v="1"/>
    <x v="280"/>
  </r>
  <r>
    <x v="1"/>
    <x v="378"/>
  </r>
  <r>
    <x v="1"/>
    <x v="285"/>
  </r>
  <r>
    <x v="1"/>
    <x v="205"/>
  </r>
  <r>
    <x v="1"/>
    <x v="623"/>
  </r>
  <r>
    <x v="1"/>
    <x v="624"/>
  </r>
  <r>
    <x v="1"/>
    <x v="426"/>
  </r>
  <r>
    <x v="1"/>
    <x v="320"/>
  </r>
  <r>
    <x v="1"/>
    <x v="151"/>
  </r>
  <r>
    <x v="1"/>
    <x v="431"/>
  </r>
  <r>
    <x v="1"/>
    <x v="540"/>
  </r>
  <r>
    <x v="1"/>
    <x v="625"/>
  </r>
  <r>
    <x v="1"/>
    <x v="114"/>
  </r>
  <r>
    <x v="1"/>
    <x v="222"/>
  </r>
  <r>
    <x v="1"/>
    <x v="430"/>
  </r>
  <r>
    <x v="1"/>
    <x v="626"/>
  </r>
  <r>
    <x v="1"/>
    <x v="33"/>
  </r>
  <r>
    <x v="1"/>
    <x v="627"/>
  </r>
  <r>
    <x v="1"/>
    <x v="628"/>
  </r>
  <r>
    <x v="1"/>
    <x v="216"/>
  </r>
  <r>
    <x v="1"/>
    <x v="522"/>
  </r>
  <r>
    <x v="1"/>
    <x v="629"/>
  </r>
  <r>
    <x v="1"/>
    <x v="587"/>
  </r>
  <r>
    <x v="1"/>
    <x v="444"/>
  </r>
  <r>
    <x v="1"/>
    <x v="329"/>
  </r>
  <r>
    <x v="1"/>
    <x v="290"/>
  </r>
  <r>
    <x v="1"/>
    <x v="223"/>
  </r>
  <r>
    <x v="1"/>
    <x v="630"/>
  </r>
  <r>
    <x v="1"/>
    <x v="631"/>
  </r>
  <r>
    <x v="1"/>
    <x v="416"/>
  </r>
  <r>
    <x v="1"/>
    <x v="268"/>
  </r>
  <r>
    <x v="1"/>
    <x v="24"/>
  </r>
  <r>
    <x v="1"/>
    <x v="45"/>
  </r>
  <r>
    <x v="1"/>
    <x v="521"/>
  </r>
  <r>
    <x v="1"/>
    <x v="120"/>
  </r>
  <r>
    <x v="1"/>
    <x v="121"/>
  </r>
  <r>
    <x v="1"/>
    <x v="133"/>
  </r>
  <r>
    <x v="1"/>
    <x v="632"/>
  </r>
  <r>
    <x v="1"/>
    <x v="466"/>
  </r>
  <r>
    <x v="1"/>
    <x v="633"/>
  </r>
  <r>
    <x v="1"/>
    <x v="162"/>
  </r>
  <r>
    <x v="1"/>
    <x v="477"/>
  </r>
  <r>
    <x v="1"/>
    <x v="209"/>
  </r>
  <r>
    <x v="1"/>
    <x v="63"/>
  </r>
  <r>
    <x v="1"/>
    <x v="634"/>
  </r>
  <r>
    <x v="1"/>
    <x v="207"/>
  </r>
  <r>
    <x v="1"/>
    <x v="127"/>
  </r>
  <r>
    <x v="1"/>
    <x v="635"/>
  </r>
  <r>
    <x v="1"/>
    <x v="576"/>
  </r>
  <r>
    <x v="1"/>
    <x v="532"/>
  </r>
  <r>
    <x v="1"/>
    <x v="442"/>
  </r>
  <r>
    <x v="1"/>
    <x v="386"/>
  </r>
  <r>
    <x v="1"/>
    <x v="172"/>
  </r>
  <r>
    <x v="1"/>
    <x v="206"/>
  </r>
  <r>
    <x v="1"/>
    <x v="385"/>
  </r>
  <r>
    <x v="1"/>
    <x v="163"/>
  </r>
  <r>
    <x v="1"/>
    <x v="80"/>
  </r>
  <r>
    <x v="1"/>
    <x v="636"/>
  </r>
  <r>
    <x v="1"/>
    <x v="637"/>
  </r>
  <r>
    <x v="1"/>
    <x v="335"/>
  </r>
  <r>
    <x v="1"/>
    <x v="638"/>
  </r>
  <r>
    <x v="1"/>
    <x v="348"/>
  </r>
  <r>
    <x v="1"/>
    <x v="511"/>
  </r>
  <r>
    <x v="1"/>
    <x v="469"/>
  </r>
  <r>
    <x v="1"/>
    <x v="639"/>
  </r>
  <r>
    <x v="1"/>
    <x v="640"/>
  </r>
  <r>
    <x v="1"/>
    <x v="226"/>
  </r>
  <r>
    <x v="1"/>
    <x v="641"/>
  </r>
  <r>
    <x v="1"/>
    <x v="450"/>
  </r>
  <r>
    <x v="1"/>
    <x v="336"/>
  </r>
  <r>
    <x v="1"/>
    <x v="642"/>
  </r>
  <r>
    <x v="1"/>
    <x v="196"/>
  </r>
  <r>
    <x v="1"/>
    <x v="556"/>
  </r>
  <r>
    <x v="1"/>
    <x v="435"/>
  </r>
  <r>
    <x v="1"/>
    <x v="125"/>
  </r>
  <r>
    <x v="1"/>
    <x v="249"/>
  </r>
  <r>
    <x v="1"/>
    <x v="421"/>
  </r>
  <r>
    <x v="1"/>
    <x v="102"/>
  </r>
  <r>
    <x v="1"/>
    <x v="456"/>
  </r>
  <r>
    <x v="1"/>
    <x v="287"/>
  </r>
  <r>
    <x v="1"/>
    <x v="233"/>
  </r>
  <r>
    <x v="1"/>
    <x v="109"/>
  </r>
  <r>
    <x v="1"/>
    <x v="349"/>
  </r>
  <r>
    <x v="1"/>
    <x v="433"/>
  </r>
  <r>
    <x v="1"/>
    <x v="643"/>
  </r>
  <r>
    <x v="1"/>
    <x v="644"/>
  </r>
  <r>
    <x v="1"/>
    <x v="136"/>
  </r>
  <r>
    <x v="1"/>
    <x v="169"/>
  </r>
  <r>
    <x v="1"/>
    <x v="105"/>
  </r>
  <r>
    <x v="1"/>
    <x v="645"/>
  </r>
  <r>
    <x v="1"/>
    <x v="646"/>
  </r>
  <r>
    <x v="1"/>
    <x v="307"/>
  </r>
  <r>
    <x v="1"/>
    <x v="98"/>
  </r>
  <r>
    <x v="1"/>
    <x v="258"/>
  </r>
  <r>
    <x v="1"/>
    <x v="536"/>
  </r>
  <r>
    <x v="1"/>
    <x v="21"/>
  </r>
  <r>
    <x v="1"/>
    <x v="51"/>
  </r>
  <r>
    <x v="1"/>
    <x v="188"/>
  </r>
  <r>
    <x v="1"/>
    <x v="192"/>
  </r>
  <r>
    <x v="1"/>
    <x v="647"/>
  </r>
  <r>
    <x v="1"/>
    <x v="503"/>
  </r>
  <r>
    <x v="1"/>
    <x v="594"/>
  </r>
  <r>
    <x v="1"/>
    <x v="291"/>
  </r>
  <r>
    <x v="1"/>
    <x v="582"/>
  </r>
  <r>
    <x v="1"/>
    <x v="85"/>
  </r>
  <r>
    <x v="1"/>
    <x v="648"/>
  </r>
  <r>
    <x v="1"/>
    <x v="55"/>
  </r>
  <r>
    <x v="1"/>
    <x v="649"/>
  </r>
  <r>
    <x v="1"/>
    <x v="494"/>
  </r>
  <r>
    <x v="1"/>
    <x v="284"/>
  </r>
  <r>
    <x v="1"/>
    <x v="52"/>
  </r>
  <r>
    <x v="1"/>
    <x v="302"/>
  </r>
  <r>
    <x v="1"/>
    <x v="650"/>
  </r>
  <r>
    <x v="1"/>
    <x v="651"/>
  </r>
  <r>
    <x v="1"/>
    <x v="14"/>
  </r>
  <r>
    <x v="1"/>
    <x v="652"/>
  </r>
  <r>
    <x v="1"/>
    <x v="397"/>
  </r>
  <r>
    <x v="1"/>
    <x v="293"/>
  </r>
  <r>
    <x v="1"/>
    <x v="353"/>
  </r>
  <r>
    <x v="1"/>
    <x v="653"/>
  </r>
  <r>
    <x v="1"/>
    <x v="654"/>
  </r>
  <r>
    <x v="1"/>
    <x v="371"/>
  </r>
  <r>
    <x v="1"/>
    <x v="15"/>
  </r>
  <r>
    <x v="1"/>
    <x v="204"/>
  </r>
  <r>
    <x v="1"/>
    <x v="282"/>
  </r>
  <r>
    <x v="1"/>
    <x v="128"/>
  </r>
  <r>
    <x v="1"/>
    <x v="355"/>
  </r>
  <r>
    <x v="1"/>
    <x v="655"/>
  </r>
  <r>
    <x v="1"/>
    <x v="656"/>
  </r>
  <r>
    <x v="1"/>
    <x v="657"/>
  </r>
  <r>
    <x v="1"/>
    <x v="463"/>
  </r>
  <r>
    <x v="1"/>
    <x v="231"/>
  </r>
  <r>
    <x v="1"/>
    <x v="417"/>
  </r>
  <r>
    <x v="1"/>
    <x v="384"/>
  </r>
  <r>
    <x v="1"/>
    <x v="187"/>
  </r>
  <r>
    <x v="1"/>
    <x v="472"/>
  </r>
  <r>
    <x v="1"/>
    <x v="213"/>
  </r>
  <r>
    <x v="1"/>
    <x v="87"/>
  </r>
  <r>
    <x v="1"/>
    <x v="308"/>
  </r>
  <r>
    <x v="1"/>
    <x v="458"/>
  </r>
  <r>
    <x v="1"/>
    <x v="347"/>
  </r>
  <r>
    <x v="1"/>
    <x v="436"/>
  </r>
  <r>
    <x v="1"/>
    <x v="29"/>
  </r>
  <r>
    <x v="1"/>
    <x v="219"/>
  </r>
  <r>
    <x v="1"/>
    <x v="143"/>
  </r>
  <r>
    <x v="1"/>
    <x v="181"/>
  </r>
  <r>
    <x v="1"/>
    <x v="322"/>
  </r>
  <r>
    <x v="1"/>
    <x v="563"/>
  </r>
  <r>
    <x v="1"/>
    <x v="47"/>
  </r>
  <r>
    <x v="1"/>
    <x v="297"/>
  </r>
  <r>
    <x v="1"/>
    <x v="658"/>
  </r>
  <r>
    <x v="1"/>
    <x v="123"/>
  </r>
  <r>
    <x v="1"/>
    <x v="288"/>
  </r>
  <r>
    <x v="1"/>
    <x v="289"/>
  </r>
  <r>
    <x v="1"/>
    <x v="570"/>
  </r>
  <r>
    <x v="1"/>
    <x v="659"/>
  </r>
  <r>
    <x v="1"/>
    <x v="660"/>
  </r>
  <r>
    <x v="1"/>
    <x v="126"/>
  </r>
  <r>
    <x v="1"/>
    <x v="140"/>
  </r>
  <r>
    <x v="1"/>
    <x v="97"/>
  </r>
  <r>
    <x v="1"/>
    <x v="661"/>
  </r>
  <r>
    <x v="1"/>
    <x v="662"/>
  </r>
  <r>
    <x v="1"/>
    <x v="396"/>
  </r>
  <r>
    <x v="1"/>
    <x v="377"/>
  </r>
  <r>
    <x v="1"/>
    <x v="663"/>
  </r>
  <r>
    <x v="1"/>
    <x v="443"/>
  </r>
  <r>
    <x v="1"/>
    <x v="505"/>
  </r>
  <r>
    <x v="1"/>
    <x v="664"/>
  </r>
  <r>
    <x v="1"/>
    <x v="380"/>
  </r>
  <r>
    <x v="1"/>
    <x v="665"/>
  </r>
  <r>
    <x v="1"/>
    <x v="482"/>
  </r>
  <r>
    <x v="1"/>
    <x v="666"/>
  </r>
  <r>
    <x v="1"/>
    <x v="323"/>
  </r>
  <r>
    <x v="1"/>
    <x v="543"/>
  </r>
  <r>
    <x v="1"/>
    <x v="39"/>
  </r>
  <r>
    <x v="1"/>
    <x v="74"/>
  </r>
  <r>
    <x v="1"/>
    <x v="667"/>
  </r>
  <r>
    <x v="1"/>
    <x v="668"/>
  </r>
  <r>
    <x v="1"/>
    <x v="243"/>
  </r>
  <r>
    <x v="1"/>
    <x v="669"/>
  </r>
  <r>
    <x v="1"/>
    <x v="301"/>
  </r>
  <r>
    <x v="1"/>
    <x v="332"/>
  </r>
  <r>
    <x v="1"/>
    <x v="344"/>
  </r>
  <r>
    <x v="1"/>
    <x v="50"/>
  </r>
  <r>
    <x v="1"/>
    <x v="670"/>
  </r>
  <r>
    <x v="1"/>
    <x v="157"/>
  </r>
  <r>
    <x v="1"/>
    <x v="671"/>
  </r>
  <r>
    <x v="1"/>
    <x v="218"/>
  </r>
  <r>
    <x v="1"/>
    <x v="496"/>
  </r>
  <r>
    <x v="1"/>
    <x v="313"/>
  </r>
  <r>
    <x v="1"/>
    <x v="273"/>
  </r>
  <r>
    <x v="1"/>
    <x v="199"/>
  </r>
  <r>
    <x v="1"/>
    <x v="672"/>
  </r>
  <r>
    <x v="1"/>
    <x v="149"/>
  </r>
  <r>
    <x v="1"/>
    <x v="232"/>
  </r>
  <r>
    <x v="1"/>
    <x v="564"/>
  </r>
  <r>
    <x v="1"/>
    <x v="274"/>
  </r>
  <r>
    <x v="1"/>
    <x v="673"/>
  </r>
  <r>
    <x v="1"/>
    <x v="286"/>
  </r>
  <r>
    <x v="1"/>
    <x v="99"/>
  </r>
  <r>
    <x v="1"/>
    <x v="367"/>
  </r>
  <r>
    <x v="1"/>
    <x v="252"/>
  </r>
  <r>
    <x v="1"/>
    <x v="674"/>
  </r>
  <r>
    <x v="1"/>
    <x v="508"/>
  </r>
  <r>
    <x v="1"/>
    <x v="531"/>
  </r>
  <r>
    <x v="1"/>
    <x v="395"/>
  </r>
  <r>
    <x v="1"/>
    <x v="110"/>
  </r>
  <r>
    <x v="1"/>
    <x v="263"/>
  </r>
  <r>
    <x v="1"/>
    <x v="20"/>
  </r>
  <r>
    <x v="1"/>
    <x v="154"/>
  </r>
  <r>
    <x v="1"/>
    <x v="343"/>
  </r>
  <r>
    <x v="1"/>
    <x v="399"/>
  </r>
  <r>
    <x v="1"/>
    <x v="675"/>
  </r>
  <r>
    <x v="1"/>
    <x v="180"/>
  </r>
  <r>
    <x v="1"/>
    <x v="676"/>
  </r>
  <r>
    <x v="1"/>
    <x v="504"/>
  </r>
  <r>
    <x v="1"/>
    <x v="312"/>
  </r>
  <r>
    <x v="1"/>
    <x v="677"/>
  </r>
  <r>
    <x v="1"/>
    <x v="272"/>
  </r>
  <r>
    <x v="1"/>
    <x v="678"/>
  </r>
  <r>
    <x v="1"/>
    <x v="509"/>
  </r>
  <r>
    <x v="1"/>
    <x v="333"/>
  </r>
  <r>
    <x v="1"/>
    <x v="402"/>
  </r>
  <r>
    <x v="1"/>
    <x v="464"/>
  </r>
  <r>
    <x v="1"/>
    <x v="166"/>
  </r>
  <r>
    <x v="1"/>
    <x v="135"/>
  </r>
  <r>
    <x v="1"/>
    <x v="679"/>
  </r>
  <r>
    <x v="1"/>
    <x v="579"/>
  </r>
  <r>
    <x v="1"/>
    <x v="406"/>
  </r>
  <r>
    <x v="1"/>
    <x v="550"/>
  </r>
  <r>
    <x v="1"/>
    <x v="22"/>
  </r>
  <r>
    <x v="1"/>
    <x v="275"/>
  </r>
  <r>
    <x v="1"/>
    <x v="680"/>
  </r>
  <r>
    <x v="1"/>
    <x v="588"/>
  </r>
  <r>
    <x v="1"/>
    <x v="681"/>
  </r>
  <r>
    <x v="1"/>
    <x v="376"/>
  </r>
  <r>
    <x v="1"/>
    <x v="326"/>
  </r>
  <r>
    <x v="1"/>
    <x v="682"/>
  </r>
  <r>
    <x v="1"/>
    <x v="683"/>
  </r>
  <r>
    <x v="1"/>
    <x v="339"/>
  </r>
  <r>
    <x v="1"/>
    <x v="111"/>
  </r>
  <r>
    <x v="1"/>
    <x v="368"/>
  </r>
  <r>
    <x v="1"/>
    <x v="684"/>
  </r>
  <r>
    <x v="1"/>
    <x v="122"/>
  </r>
  <r>
    <x v="1"/>
    <x v="315"/>
  </r>
  <r>
    <x v="1"/>
    <x v="115"/>
  </r>
  <r>
    <x v="1"/>
    <x v="391"/>
  </r>
  <r>
    <x v="1"/>
    <x v="119"/>
  </r>
  <r>
    <x v="1"/>
    <x v="571"/>
  </r>
  <r>
    <x v="1"/>
    <x v="375"/>
  </r>
  <r>
    <x v="1"/>
    <x v="407"/>
  </r>
  <r>
    <x v="1"/>
    <x v="685"/>
  </r>
  <r>
    <x v="1"/>
    <x v="319"/>
  </r>
  <r>
    <x v="1"/>
    <x v="27"/>
  </r>
  <r>
    <x v="1"/>
    <x v="306"/>
  </r>
  <r>
    <x v="1"/>
    <x v="585"/>
  </r>
  <r>
    <x v="1"/>
    <x v="425"/>
  </r>
  <r>
    <x v="1"/>
    <x v="686"/>
  </r>
  <r>
    <x v="1"/>
    <x v="548"/>
  </r>
  <r>
    <x v="1"/>
    <x v="687"/>
  </r>
  <r>
    <x v="1"/>
    <x v="318"/>
  </r>
  <r>
    <x v="1"/>
    <x v="688"/>
  </r>
  <r>
    <x v="1"/>
    <x v="75"/>
  </r>
  <r>
    <x v="1"/>
    <x v="300"/>
  </r>
  <r>
    <x v="1"/>
    <x v="689"/>
  </r>
  <r>
    <x v="1"/>
    <x v="584"/>
  </r>
  <r>
    <x v="1"/>
    <x v="565"/>
  </r>
  <r>
    <x v="1"/>
    <x v="53"/>
  </r>
  <r>
    <x v="1"/>
    <x v="690"/>
  </r>
  <r>
    <x v="1"/>
    <x v="112"/>
  </r>
  <r>
    <x v="1"/>
    <x v="529"/>
  </r>
  <r>
    <x v="1"/>
    <x v="691"/>
  </r>
  <r>
    <x v="1"/>
    <x v="69"/>
  </r>
  <r>
    <x v="1"/>
    <x v="138"/>
  </r>
  <r>
    <x v="1"/>
    <x v="692"/>
  </r>
  <r>
    <x v="1"/>
    <x v="693"/>
  </r>
  <r>
    <x v="1"/>
    <x v="251"/>
  </r>
  <r>
    <x v="1"/>
    <x v="694"/>
  </r>
  <r>
    <x v="1"/>
    <x v="141"/>
  </r>
  <r>
    <x v="1"/>
    <x v="4"/>
  </r>
  <r>
    <x v="1"/>
    <x v="497"/>
  </r>
  <r>
    <x v="1"/>
    <x v="303"/>
  </r>
  <r>
    <x v="1"/>
    <x v="404"/>
  </r>
  <r>
    <x v="1"/>
    <x v="432"/>
  </r>
  <r>
    <x v="1"/>
    <x v="491"/>
  </r>
  <r>
    <x v="1"/>
    <x v="64"/>
  </r>
  <r>
    <x v="1"/>
    <x v="519"/>
  </r>
  <r>
    <x v="1"/>
    <x v="145"/>
  </r>
  <r>
    <x v="1"/>
    <x v="500"/>
  </r>
  <r>
    <x v="1"/>
    <x v="480"/>
  </r>
  <r>
    <x v="1"/>
    <x v="553"/>
  </r>
  <r>
    <x v="1"/>
    <x v="427"/>
  </r>
  <r>
    <x v="1"/>
    <x v="167"/>
  </r>
  <r>
    <x v="1"/>
    <x v="695"/>
  </r>
  <r>
    <x v="1"/>
    <x v="86"/>
  </r>
  <r>
    <x v="1"/>
    <x v="551"/>
  </r>
  <r>
    <x v="1"/>
    <x v="362"/>
  </r>
  <r>
    <x v="1"/>
    <x v="2"/>
  </r>
  <r>
    <x v="1"/>
    <x v="411"/>
  </r>
  <r>
    <x v="1"/>
    <x v="298"/>
  </r>
  <r>
    <x v="1"/>
    <x v="696"/>
  </r>
  <r>
    <x v="1"/>
    <x v="697"/>
  </r>
  <r>
    <x v="1"/>
    <x v="440"/>
  </r>
  <r>
    <x v="1"/>
    <x v="262"/>
  </r>
  <r>
    <x v="1"/>
    <x v="590"/>
  </r>
  <r>
    <x v="1"/>
    <x v="208"/>
  </r>
  <r>
    <x v="1"/>
    <x v="698"/>
  </r>
  <r>
    <x v="1"/>
    <x v="495"/>
  </r>
  <r>
    <x v="1"/>
    <x v="699"/>
  </r>
  <r>
    <x v="1"/>
    <x v="152"/>
  </r>
  <r>
    <x v="1"/>
    <x v="542"/>
  </r>
  <r>
    <x v="1"/>
    <x v="328"/>
  </r>
  <r>
    <x v="1"/>
    <x v="700"/>
  </r>
  <r>
    <x v="1"/>
    <x v="701"/>
  </r>
  <r>
    <x v="1"/>
    <x v="0"/>
  </r>
  <r>
    <x v="1"/>
    <x v="476"/>
  </r>
  <r>
    <x v="1"/>
    <x v="702"/>
  </r>
  <r>
    <x v="1"/>
    <x v="485"/>
  </r>
  <r>
    <x v="1"/>
    <x v="703"/>
  </r>
  <r>
    <x v="1"/>
    <x v="704"/>
  </r>
  <r>
    <x v="1"/>
    <x v="60"/>
  </r>
  <r>
    <x v="1"/>
    <x v="5"/>
  </r>
  <r>
    <x v="1"/>
    <x v="202"/>
  </r>
  <r>
    <x v="1"/>
    <x v="241"/>
  </r>
  <r>
    <x v="1"/>
    <x v="334"/>
  </r>
  <r>
    <x v="1"/>
    <x v="235"/>
  </r>
  <r>
    <x v="1"/>
    <x v="225"/>
  </r>
  <r>
    <x v="1"/>
    <x v="57"/>
  </r>
  <r>
    <x v="1"/>
    <x v="420"/>
  </r>
  <r>
    <x v="1"/>
    <x v="547"/>
  </r>
  <r>
    <x v="1"/>
    <x v="705"/>
  </r>
  <r>
    <x v="1"/>
    <x v="706"/>
  </r>
  <r>
    <x v="1"/>
    <x v="535"/>
  </r>
  <r>
    <x v="1"/>
    <x v="707"/>
  </r>
  <r>
    <x v="1"/>
    <x v="6"/>
  </r>
  <r>
    <x v="1"/>
    <x v="517"/>
  </r>
  <r>
    <x v="1"/>
    <x v="168"/>
  </r>
  <r>
    <x v="1"/>
    <x v="708"/>
  </r>
  <r>
    <x v="1"/>
    <x v="40"/>
  </r>
  <r>
    <x v="1"/>
    <x v="468"/>
  </r>
  <r>
    <x v="1"/>
    <x v="90"/>
  </r>
  <r>
    <x v="1"/>
    <x v="366"/>
  </r>
  <r>
    <x v="1"/>
    <x v="709"/>
  </r>
  <r>
    <x v="1"/>
    <x v="710"/>
  </r>
  <r>
    <x v="1"/>
    <x v="506"/>
  </r>
  <r>
    <x v="1"/>
    <x v="538"/>
  </r>
  <r>
    <x v="1"/>
    <x v="38"/>
  </r>
  <r>
    <x v="1"/>
    <x v="238"/>
  </r>
  <r>
    <x v="1"/>
    <x v="43"/>
  </r>
  <r>
    <x v="1"/>
    <x v="483"/>
  </r>
  <r>
    <x v="1"/>
    <x v="68"/>
  </r>
  <r>
    <x v="1"/>
    <x v="183"/>
  </r>
  <r>
    <x v="1"/>
    <x v="212"/>
  </r>
  <r>
    <x v="1"/>
    <x v="478"/>
  </r>
  <r>
    <x v="1"/>
    <x v="711"/>
  </r>
  <r>
    <x v="1"/>
    <x v="592"/>
  </r>
  <r>
    <x v="1"/>
    <x v="83"/>
  </r>
  <r>
    <x v="1"/>
    <x v="712"/>
  </r>
  <r>
    <x v="1"/>
    <x v="62"/>
  </r>
  <r>
    <x v="1"/>
    <x v="580"/>
  </r>
  <r>
    <x v="1"/>
    <x v="460"/>
  </r>
  <r>
    <x v="1"/>
    <x v="713"/>
  </r>
  <r>
    <x v="1"/>
    <x v="59"/>
  </r>
  <r>
    <x v="1"/>
    <x v="424"/>
  </r>
  <r>
    <x v="1"/>
    <x v="65"/>
  </r>
  <r>
    <x v="1"/>
    <x v="714"/>
  </r>
  <r>
    <x v="1"/>
    <x v="445"/>
  </r>
  <r>
    <x v="1"/>
    <x v="715"/>
  </r>
  <r>
    <x v="1"/>
    <x v="462"/>
  </r>
  <r>
    <x v="1"/>
    <x v="716"/>
  </r>
  <r>
    <x v="1"/>
    <x v="91"/>
  </r>
  <r>
    <x v="1"/>
    <x v="365"/>
  </r>
  <r>
    <x v="1"/>
    <x v="717"/>
  </r>
  <r>
    <x v="1"/>
    <x v="439"/>
  </r>
  <r>
    <x v="1"/>
    <x v="230"/>
  </r>
  <r>
    <x v="1"/>
    <x v="544"/>
  </r>
  <r>
    <x v="1"/>
    <x v="37"/>
  </r>
  <r>
    <x v="1"/>
    <x v="471"/>
  </r>
  <r>
    <x v="1"/>
    <x v="260"/>
  </r>
  <r>
    <x v="1"/>
    <x v="331"/>
  </r>
  <r>
    <x v="1"/>
    <x v="224"/>
  </r>
  <r>
    <x v="1"/>
    <x v="81"/>
  </r>
  <r>
    <x v="1"/>
    <x v="718"/>
  </r>
  <r>
    <x v="1"/>
    <x v="337"/>
  </r>
  <r>
    <x v="1"/>
    <x v="266"/>
  </r>
  <r>
    <x v="1"/>
    <x v="487"/>
  </r>
  <r>
    <x v="1"/>
    <x v="228"/>
  </r>
  <r>
    <x v="1"/>
    <x v="264"/>
  </r>
  <r>
    <x v="1"/>
    <x v="34"/>
  </r>
  <r>
    <x v="1"/>
    <x v="215"/>
  </r>
  <r>
    <x v="1"/>
    <x v="719"/>
  </r>
  <r>
    <x v="1"/>
    <x v="309"/>
  </r>
  <r>
    <x v="1"/>
    <x v="35"/>
  </r>
  <r>
    <x v="1"/>
    <x v="201"/>
  </r>
  <r>
    <x v="1"/>
    <x v="72"/>
  </r>
  <r>
    <x v="1"/>
    <x v="317"/>
  </r>
  <r>
    <x v="1"/>
    <x v="720"/>
  </r>
  <r>
    <x v="1"/>
    <x v="721"/>
  </r>
  <r>
    <x v="1"/>
    <x v="310"/>
  </r>
  <r>
    <x v="1"/>
    <x v="269"/>
  </r>
  <r>
    <x v="1"/>
    <x v="104"/>
  </r>
  <r>
    <x v="1"/>
    <x v="124"/>
  </r>
  <r>
    <x v="1"/>
    <x v="276"/>
  </r>
  <r>
    <x v="1"/>
    <x v="572"/>
  </r>
  <r>
    <x v="1"/>
    <x v="150"/>
  </r>
  <r>
    <x v="1"/>
    <x v="586"/>
  </r>
  <r>
    <x v="1"/>
    <x v="281"/>
  </r>
  <r>
    <x v="1"/>
    <x v="722"/>
  </r>
  <r>
    <x v="1"/>
    <x v="271"/>
  </r>
  <r>
    <x v="1"/>
    <x v="454"/>
  </r>
  <r>
    <x v="1"/>
    <x v="434"/>
  </r>
  <r>
    <x v="1"/>
    <x v="139"/>
  </r>
  <r>
    <x v="1"/>
    <x v="305"/>
  </r>
  <r>
    <x v="1"/>
    <x v="259"/>
  </r>
  <r>
    <x v="1"/>
    <x v="370"/>
  </r>
  <r>
    <x v="1"/>
    <x v="723"/>
  </r>
  <r>
    <x v="1"/>
    <x v="155"/>
  </r>
  <r>
    <x v="1"/>
    <x v="17"/>
  </r>
  <r>
    <x v="1"/>
    <x v="270"/>
  </r>
  <r>
    <x v="1"/>
    <x v="265"/>
  </r>
  <r>
    <x v="1"/>
    <x v="184"/>
  </r>
  <r>
    <x v="1"/>
    <x v="239"/>
  </r>
  <r>
    <x v="1"/>
    <x v="502"/>
  </r>
  <r>
    <x v="1"/>
    <x v="583"/>
  </r>
  <r>
    <x v="1"/>
    <x v="523"/>
  </r>
  <r>
    <x v="1"/>
    <x v="240"/>
  </r>
  <r>
    <x v="1"/>
    <x v="46"/>
  </r>
  <r>
    <x v="1"/>
    <x v="153"/>
  </r>
  <r>
    <x v="1"/>
    <x v="512"/>
  </r>
  <r>
    <x v="1"/>
    <x v="724"/>
  </r>
  <r>
    <x v="1"/>
    <x v="562"/>
  </r>
  <r>
    <x v="1"/>
    <x v="498"/>
  </r>
  <r>
    <x v="1"/>
    <x v="189"/>
  </r>
  <r>
    <x v="1"/>
    <x v="528"/>
  </r>
  <r>
    <x v="1"/>
    <x v="392"/>
  </r>
  <r>
    <x v="1"/>
    <x v="725"/>
  </r>
  <r>
    <x v="1"/>
    <x v="726"/>
  </r>
  <r>
    <x v="1"/>
    <x v="364"/>
  </r>
  <r>
    <x v="1"/>
    <x v="727"/>
  </r>
  <r>
    <x v="1"/>
    <x v="475"/>
  </r>
  <r>
    <x v="1"/>
    <x v="78"/>
  </r>
  <r>
    <x v="1"/>
    <x v="520"/>
  </r>
  <r>
    <x v="1"/>
    <x v="728"/>
  </r>
  <r>
    <x v="1"/>
    <x v="379"/>
  </r>
  <r>
    <x v="1"/>
    <x v="729"/>
  </r>
  <r>
    <x v="1"/>
    <x v="19"/>
  </r>
  <r>
    <x v="1"/>
    <x v="178"/>
  </r>
  <r>
    <x v="1"/>
    <x v="234"/>
  </r>
  <r>
    <x v="1"/>
    <x v="730"/>
  </r>
  <r>
    <x v="1"/>
    <x v="195"/>
  </r>
  <r>
    <x v="1"/>
    <x v="561"/>
  </r>
  <r>
    <x v="1"/>
    <x v="71"/>
  </r>
  <r>
    <x v="2"/>
    <x v="323"/>
  </r>
  <r>
    <x v="2"/>
    <x v="24"/>
  </r>
  <r>
    <x v="2"/>
    <x v="512"/>
  </r>
  <r>
    <x v="2"/>
    <x v="87"/>
  </r>
  <r>
    <x v="2"/>
    <x v="731"/>
  </r>
  <r>
    <x v="2"/>
    <x v="359"/>
  </r>
  <r>
    <x v="2"/>
    <x v="732"/>
  </r>
  <r>
    <x v="2"/>
    <x v="383"/>
  </r>
  <r>
    <x v="2"/>
    <x v="336"/>
  </r>
  <r>
    <x v="2"/>
    <x v="488"/>
  </r>
  <r>
    <x v="2"/>
    <x v="203"/>
  </r>
  <r>
    <x v="2"/>
    <x v="261"/>
  </r>
  <r>
    <x v="2"/>
    <x v="733"/>
  </r>
  <r>
    <x v="2"/>
    <x v="714"/>
  </r>
  <r>
    <x v="2"/>
    <x v="343"/>
  </r>
  <r>
    <x v="2"/>
    <x v="657"/>
  </r>
  <r>
    <x v="2"/>
    <x v="69"/>
  </r>
  <r>
    <x v="2"/>
    <x v="159"/>
  </r>
  <r>
    <x v="2"/>
    <x v="142"/>
  </r>
  <r>
    <x v="2"/>
    <x v="580"/>
  </r>
  <r>
    <x v="2"/>
    <x v="704"/>
  </r>
  <r>
    <x v="2"/>
    <x v="734"/>
  </r>
  <r>
    <x v="2"/>
    <x v="130"/>
  </r>
  <r>
    <x v="2"/>
    <x v="349"/>
  </r>
  <r>
    <x v="2"/>
    <x v="428"/>
  </r>
  <r>
    <x v="2"/>
    <x v="197"/>
  </r>
  <r>
    <x v="2"/>
    <x v="321"/>
  </r>
  <r>
    <x v="2"/>
    <x v="180"/>
  </r>
  <r>
    <x v="2"/>
    <x v="461"/>
  </r>
  <r>
    <x v="2"/>
    <x v="472"/>
  </r>
  <r>
    <x v="2"/>
    <x v="506"/>
  </r>
  <r>
    <x v="2"/>
    <x v="344"/>
  </r>
  <r>
    <x v="2"/>
    <x v="723"/>
  </r>
  <r>
    <x v="2"/>
    <x v="46"/>
  </r>
  <r>
    <x v="2"/>
    <x v="228"/>
  </r>
  <r>
    <x v="2"/>
    <x v="307"/>
  </r>
  <r>
    <x v="2"/>
    <x v="367"/>
  </r>
  <r>
    <x v="2"/>
    <x v="116"/>
  </r>
  <r>
    <x v="2"/>
    <x v="356"/>
  </r>
  <r>
    <x v="2"/>
    <x v="405"/>
  </r>
  <r>
    <x v="2"/>
    <x v="55"/>
  </r>
  <r>
    <x v="2"/>
    <x v="529"/>
  </r>
  <r>
    <x v="2"/>
    <x v="106"/>
  </r>
  <r>
    <x v="2"/>
    <x v="153"/>
  </r>
  <r>
    <x v="2"/>
    <x v="484"/>
  </r>
  <r>
    <x v="2"/>
    <x v="675"/>
  </r>
  <r>
    <x v="2"/>
    <x v="262"/>
  </r>
  <r>
    <x v="2"/>
    <x v="237"/>
  </r>
  <r>
    <x v="2"/>
    <x v="183"/>
  </r>
  <r>
    <x v="2"/>
    <x v="735"/>
  </r>
  <r>
    <x v="2"/>
    <x v="68"/>
  </r>
  <r>
    <x v="2"/>
    <x v="666"/>
  </r>
  <r>
    <x v="2"/>
    <x v="729"/>
  </r>
  <r>
    <x v="2"/>
    <x v="251"/>
  </r>
  <r>
    <x v="2"/>
    <x v="502"/>
  </r>
  <r>
    <x v="2"/>
    <x v="707"/>
  </r>
  <r>
    <x v="2"/>
    <x v="244"/>
  </r>
  <r>
    <x v="2"/>
    <x v="378"/>
  </r>
  <r>
    <x v="2"/>
    <x v="255"/>
  </r>
  <r>
    <x v="2"/>
    <x v="32"/>
  </r>
  <r>
    <x v="2"/>
    <x v="655"/>
  </r>
  <r>
    <x v="2"/>
    <x v="606"/>
  </r>
  <r>
    <x v="2"/>
    <x v="436"/>
  </r>
  <r>
    <x v="2"/>
    <x v="736"/>
  </r>
  <r>
    <x v="2"/>
    <x v="481"/>
  </r>
  <r>
    <x v="2"/>
    <x v="110"/>
  </r>
  <r>
    <x v="2"/>
    <x v="384"/>
  </r>
  <r>
    <x v="2"/>
    <x v="737"/>
  </r>
  <r>
    <x v="2"/>
    <x v="178"/>
  </r>
  <r>
    <x v="2"/>
    <x v="140"/>
  </r>
  <r>
    <x v="2"/>
    <x v="212"/>
  </r>
  <r>
    <x v="2"/>
    <x v="534"/>
  </r>
  <r>
    <x v="2"/>
    <x v="187"/>
  </r>
  <r>
    <x v="2"/>
    <x v="700"/>
  </r>
  <r>
    <x v="2"/>
    <x v="579"/>
  </r>
  <r>
    <x v="2"/>
    <x v="439"/>
  </r>
  <r>
    <x v="2"/>
    <x v="312"/>
  </r>
  <r>
    <x v="2"/>
    <x v="385"/>
  </r>
  <r>
    <x v="2"/>
    <x v="738"/>
  </r>
  <r>
    <x v="2"/>
    <x v="246"/>
  </r>
  <r>
    <x v="2"/>
    <x v="317"/>
  </r>
  <r>
    <x v="2"/>
    <x v="440"/>
  </r>
  <r>
    <x v="2"/>
    <x v="330"/>
  </r>
  <r>
    <x v="2"/>
    <x v="478"/>
  </r>
  <r>
    <x v="2"/>
    <x v="376"/>
  </r>
  <r>
    <x v="2"/>
    <x v="204"/>
  </r>
  <r>
    <x v="2"/>
    <x v="210"/>
  </r>
  <r>
    <x v="2"/>
    <x v="29"/>
  </r>
  <r>
    <x v="2"/>
    <x v="91"/>
  </r>
  <r>
    <x v="2"/>
    <x v="226"/>
  </r>
  <r>
    <x v="2"/>
    <x v="184"/>
  </r>
  <r>
    <x v="2"/>
    <x v="239"/>
  </r>
  <r>
    <x v="2"/>
    <x v="558"/>
  </r>
  <r>
    <x v="2"/>
    <x v="398"/>
  </r>
  <r>
    <x v="2"/>
    <x v="680"/>
  </r>
  <r>
    <x v="2"/>
    <x v="490"/>
  </r>
  <r>
    <x v="2"/>
    <x v="374"/>
  </r>
  <r>
    <x v="2"/>
    <x v="370"/>
  </r>
  <r>
    <x v="2"/>
    <x v="690"/>
  </r>
  <r>
    <x v="2"/>
    <x v="739"/>
  </r>
  <r>
    <x v="2"/>
    <x v="334"/>
  </r>
  <r>
    <x v="2"/>
    <x v="575"/>
  </r>
  <r>
    <x v="2"/>
    <x v="452"/>
  </r>
  <r>
    <x v="2"/>
    <x v="169"/>
  </r>
  <r>
    <x v="2"/>
    <x v="517"/>
  </r>
  <r>
    <x v="2"/>
    <x v="477"/>
  </r>
  <r>
    <x v="2"/>
    <x v="245"/>
  </r>
  <r>
    <x v="2"/>
    <x v="607"/>
  </r>
  <r>
    <x v="2"/>
    <x v="696"/>
  </r>
  <r>
    <x v="2"/>
    <x v="609"/>
  </r>
  <r>
    <x v="2"/>
    <x v="5"/>
  </r>
  <r>
    <x v="2"/>
    <x v="508"/>
  </r>
  <r>
    <x v="2"/>
    <x v="258"/>
  </r>
  <r>
    <x v="2"/>
    <x v="550"/>
  </r>
  <r>
    <x v="2"/>
    <x v="129"/>
  </r>
  <r>
    <x v="2"/>
    <x v="631"/>
  </r>
  <r>
    <x v="2"/>
    <x v="602"/>
  </r>
  <r>
    <x v="2"/>
    <x v="554"/>
  </r>
  <r>
    <x v="2"/>
    <x v="511"/>
  </r>
  <r>
    <x v="2"/>
    <x v="552"/>
  </r>
  <r>
    <x v="2"/>
    <x v="621"/>
  </r>
  <r>
    <x v="2"/>
    <x v="58"/>
  </r>
  <r>
    <x v="2"/>
    <x v="417"/>
  </r>
  <r>
    <x v="2"/>
    <x v="620"/>
  </r>
  <r>
    <x v="2"/>
    <x v="342"/>
  </r>
  <r>
    <x v="2"/>
    <x v="740"/>
  </r>
  <r>
    <x v="2"/>
    <x v="56"/>
  </r>
  <r>
    <x v="2"/>
    <x v="407"/>
  </r>
  <r>
    <x v="2"/>
    <x v="741"/>
  </r>
  <r>
    <x v="2"/>
    <x v="583"/>
  </r>
  <r>
    <x v="2"/>
    <x v="196"/>
  </r>
  <r>
    <x v="2"/>
    <x v="163"/>
  </r>
  <r>
    <x v="2"/>
    <x v="366"/>
  </r>
  <r>
    <x v="2"/>
    <x v="401"/>
  </r>
  <r>
    <x v="2"/>
    <x v="96"/>
  </r>
  <r>
    <x v="2"/>
    <x v="742"/>
  </r>
  <r>
    <x v="2"/>
    <x v="135"/>
  </r>
  <r>
    <x v="2"/>
    <x v="616"/>
  </r>
  <r>
    <x v="2"/>
    <x v="294"/>
  </r>
  <r>
    <x v="2"/>
    <x v="743"/>
  </r>
  <r>
    <x v="2"/>
    <x v="170"/>
  </r>
  <r>
    <x v="2"/>
    <x v="80"/>
  </r>
  <r>
    <x v="2"/>
    <x v="649"/>
  </r>
  <r>
    <x v="2"/>
    <x v="563"/>
  </r>
  <r>
    <x v="2"/>
    <x v="744"/>
  </r>
  <r>
    <x v="2"/>
    <x v="656"/>
  </r>
  <r>
    <x v="2"/>
    <x v="44"/>
  </r>
  <r>
    <x v="2"/>
    <x v="219"/>
  </r>
  <r>
    <x v="2"/>
    <x v="595"/>
  </r>
  <r>
    <x v="2"/>
    <x v="71"/>
  </r>
  <r>
    <x v="2"/>
    <x v="582"/>
  </r>
  <r>
    <x v="2"/>
    <x v="745"/>
  </r>
  <r>
    <x v="2"/>
    <x v="393"/>
  </r>
  <r>
    <x v="2"/>
    <x v="266"/>
  </r>
  <r>
    <x v="2"/>
    <x v="306"/>
  </r>
  <r>
    <x v="2"/>
    <x v="442"/>
  </r>
  <r>
    <x v="2"/>
    <x v="615"/>
  </r>
  <r>
    <x v="2"/>
    <x v="746"/>
  </r>
  <r>
    <x v="2"/>
    <x v="601"/>
  </r>
  <r>
    <x v="2"/>
    <x v="38"/>
  </r>
  <r>
    <x v="2"/>
    <x v="144"/>
  </r>
  <r>
    <x v="2"/>
    <x v="78"/>
  </r>
  <r>
    <x v="2"/>
    <x v="581"/>
  </r>
  <r>
    <x v="2"/>
    <x v="10"/>
  </r>
  <r>
    <x v="2"/>
    <x v="673"/>
  </r>
  <r>
    <x v="2"/>
    <x v="531"/>
  </r>
  <r>
    <x v="2"/>
    <x v="747"/>
  </r>
  <r>
    <x v="2"/>
    <x v="364"/>
  </r>
  <r>
    <x v="2"/>
    <x v="47"/>
  </r>
  <r>
    <x v="2"/>
    <x v="126"/>
  </r>
  <r>
    <x v="2"/>
    <x v="470"/>
  </r>
  <r>
    <x v="2"/>
    <x v="26"/>
  </r>
  <r>
    <x v="2"/>
    <x v="466"/>
  </r>
  <r>
    <x v="2"/>
    <x v="706"/>
  </r>
  <r>
    <x v="2"/>
    <x v="386"/>
  </r>
  <r>
    <x v="2"/>
    <x v="147"/>
  </r>
  <r>
    <x v="2"/>
    <x v="474"/>
  </r>
  <r>
    <x v="2"/>
    <x v="638"/>
  </r>
  <r>
    <x v="2"/>
    <x v="1"/>
  </r>
  <r>
    <x v="2"/>
    <x v="176"/>
  </r>
  <r>
    <x v="2"/>
    <x v="748"/>
  </r>
  <r>
    <x v="2"/>
    <x v="402"/>
  </r>
  <r>
    <x v="2"/>
    <x v="469"/>
  </r>
  <r>
    <x v="2"/>
    <x v="518"/>
  </r>
  <r>
    <x v="2"/>
    <x v="715"/>
  </r>
  <r>
    <x v="2"/>
    <x v="195"/>
  </r>
  <r>
    <x v="2"/>
    <x v="379"/>
  </r>
  <r>
    <x v="2"/>
    <x v="420"/>
  </r>
  <r>
    <x v="2"/>
    <x v="392"/>
  </r>
  <r>
    <x v="2"/>
    <x v="708"/>
  </r>
  <r>
    <x v="2"/>
    <x v="438"/>
  </r>
  <r>
    <x v="2"/>
    <x v="222"/>
  </r>
  <r>
    <x v="2"/>
    <x v="154"/>
  </r>
  <r>
    <x v="2"/>
    <x v="628"/>
  </r>
  <r>
    <x v="2"/>
    <x v="45"/>
  </r>
  <r>
    <x v="2"/>
    <x v="206"/>
  </r>
  <r>
    <x v="2"/>
    <x v="358"/>
  </r>
  <r>
    <x v="2"/>
    <x v="274"/>
  </r>
  <r>
    <x v="2"/>
    <x v="749"/>
  </r>
  <r>
    <x v="2"/>
    <x v="93"/>
  </r>
  <r>
    <x v="2"/>
    <x v="186"/>
  </r>
  <r>
    <x v="2"/>
    <x v="40"/>
  </r>
  <r>
    <x v="2"/>
    <x v="750"/>
  </r>
  <r>
    <x v="2"/>
    <x v="630"/>
  </r>
  <r>
    <x v="2"/>
    <x v="476"/>
  </r>
  <r>
    <x v="2"/>
    <x v="335"/>
  </r>
  <r>
    <x v="2"/>
    <x v="422"/>
  </r>
  <r>
    <x v="2"/>
    <x v="588"/>
  </r>
  <r>
    <x v="2"/>
    <x v="252"/>
  </r>
  <r>
    <x v="2"/>
    <x v="676"/>
  </r>
  <r>
    <x v="2"/>
    <x v="257"/>
  </r>
  <r>
    <x v="2"/>
    <x v="286"/>
  </r>
  <r>
    <x v="2"/>
    <x v="355"/>
  </r>
  <r>
    <x v="2"/>
    <x v="659"/>
  </r>
  <r>
    <x v="2"/>
    <x v="35"/>
  </r>
  <r>
    <x v="2"/>
    <x v="132"/>
  </r>
  <r>
    <x v="2"/>
    <x v="751"/>
  </r>
  <r>
    <x v="2"/>
    <x v="565"/>
  </r>
  <r>
    <x v="2"/>
    <x v="95"/>
  </r>
  <r>
    <x v="2"/>
    <x v="15"/>
  </r>
  <r>
    <x v="2"/>
    <x v="73"/>
  </r>
  <r>
    <x v="2"/>
    <x v="41"/>
  </r>
  <r>
    <x v="2"/>
    <x v="217"/>
  </r>
  <r>
    <x v="2"/>
    <x v="211"/>
  </r>
  <r>
    <x v="2"/>
    <x v="390"/>
  </r>
  <r>
    <x v="2"/>
    <x v="49"/>
  </r>
  <r>
    <x v="2"/>
    <x v="546"/>
  </r>
  <r>
    <x v="2"/>
    <x v="156"/>
  </r>
  <r>
    <x v="2"/>
    <x v="406"/>
  </r>
  <r>
    <x v="2"/>
    <x v="63"/>
  </r>
  <r>
    <x v="2"/>
    <x v="752"/>
  </r>
  <r>
    <x v="2"/>
    <x v="375"/>
  </r>
  <r>
    <x v="2"/>
    <x v="443"/>
  </r>
  <r>
    <x v="2"/>
    <x v="591"/>
  </r>
  <r>
    <x v="2"/>
    <x v="408"/>
  </r>
  <r>
    <x v="2"/>
    <x v="727"/>
  </r>
  <r>
    <x v="2"/>
    <x v="467"/>
  </r>
  <r>
    <x v="2"/>
    <x v="268"/>
  </r>
  <r>
    <x v="2"/>
    <x v="314"/>
  </r>
  <r>
    <x v="2"/>
    <x v="537"/>
  </r>
  <r>
    <x v="2"/>
    <x v="338"/>
  </r>
  <r>
    <x v="2"/>
    <x v="48"/>
  </r>
  <r>
    <x v="2"/>
    <x v="753"/>
  </r>
  <r>
    <x v="2"/>
    <x v="111"/>
  </r>
  <r>
    <x v="2"/>
    <x v="661"/>
  </r>
  <r>
    <x v="2"/>
    <x v="175"/>
  </r>
  <r>
    <x v="2"/>
    <x v="76"/>
  </r>
  <r>
    <x v="2"/>
    <x v="510"/>
  </r>
  <r>
    <x v="2"/>
    <x v="754"/>
  </r>
  <r>
    <x v="2"/>
    <x v="421"/>
  </r>
  <r>
    <x v="2"/>
    <x v="555"/>
  </r>
  <r>
    <x v="2"/>
    <x v="755"/>
  </r>
  <r>
    <x v="2"/>
    <x v="561"/>
  </r>
  <r>
    <x v="2"/>
    <x v="441"/>
  </r>
  <r>
    <x v="2"/>
    <x v="501"/>
  </r>
  <r>
    <x v="2"/>
    <x v="164"/>
  </r>
  <r>
    <x v="2"/>
    <x v="6"/>
  </r>
  <r>
    <x v="2"/>
    <x v="382"/>
  </r>
  <r>
    <x v="2"/>
    <x v="548"/>
  </r>
  <r>
    <x v="2"/>
    <x v="464"/>
  </r>
  <r>
    <x v="2"/>
    <x v="756"/>
  </r>
  <r>
    <x v="2"/>
    <x v="689"/>
  </r>
  <r>
    <x v="2"/>
    <x v="313"/>
  </r>
  <r>
    <x v="2"/>
    <x v="462"/>
  </r>
  <r>
    <x v="2"/>
    <x v="695"/>
  </r>
  <r>
    <x v="2"/>
    <x v="670"/>
  </r>
  <r>
    <x v="2"/>
    <x v="653"/>
  </r>
  <r>
    <x v="2"/>
    <x v="18"/>
  </r>
  <r>
    <x v="2"/>
    <x v="757"/>
  </r>
  <r>
    <x v="2"/>
    <x v="352"/>
  </r>
  <r>
    <x v="2"/>
    <x v="238"/>
  </r>
  <r>
    <x v="2"/>
    <x v="242"/>
  </r>
  <r>
    <x v="2"/>
    <x v="189"/>
  </r>
  <r>
    <x v="2"/>
    <x v="699"/>
  </r>
  <r>
    <x v="2"/>
    <x v="380"/>
  </r>
  <r>
    <x v="2"/>
    <x v="136"/>
  </r>
  <r>
    <x v="2"/>
    <x v="316"/>
  </r>
  <r>
    <x v="2"/>
    <x v="600"/>
  </r>
  <r>
    <x v="2"/>
    <x v="22"/>
  </r>
  <r>
    <x v="2"/>
    <x v="446"/>
  </r>
  <r>
    <x v="2"/>
    <x v="425"/>
  </r>
  <r>
    <x v="2"/>
    <x v="604"/>
  </r>
  <r>
    <x v="2"/>
    <x v="758"/>
  </r>
  <r>
    <x v="2"/>
    <x v="108"/>
  </r>
  <r>
    <x v="2"/>
    <x v="259"/>
  </r>
  <r>
    <x v="2"/>
    <x v="299"/>
  </r>
  <r>
    <x v="2"/>
    <x v="590"/>
  </r>
  <r>
    <x v="2"/>
    <x v="31"/>
  </r>
  <r>
    <x v="2"/>
    <x v="611"/>
  </r>
  <r>
    <x v="2"/>
    <x v="319"/>
  </r>
  <r>
    <x v="2"/>
    <x v="90"/>
  </r>
  <r>
    <x v="2"/>
    <x v="54"/>
  </r>
  <r>
    <x v="2"/>
    <x v="115"/>
  </r>
  <r>
    <x v="2"/>
    <x v="415"/>
  </r>
  <r>
    <x v="2"/>
    <x v="224"/>
  </r>
  <r>
    <x v="2"/>
    <x v="557"/>
  </r>
  <r>
    <x v="2"/>
    <x v="234"/>
  </r>
  <r>
    <x v="2"/>
    <x v="88"/>
  </r>
  <r>
    <x v="2"/>
    <x v="629"/>
  </r>
  <r>
    <x v="2"/>
    <x v="448"/>
  </r>
  <r>
    <x v="2"/>
    <x v="285"/>
  </r>
  <r>
    <x v="2"/>
    <x v="434"/>
  </r>
  <r>
    <x v="2"/>
    <x v="454"/>
  </r>
  <r>
    <x v="2"/>
    <x v="229"/>
  </r>
  <r>
    <x v="2"/>
    <x v="564"/>
  </r>
  <r>
    <x v="2"/>
    <x v="507"/>
  </r>
  <r>
    <x v="2"/>
    <x v="576"/>
  </r>
  <r>
    <x v="2"/>
    <x v="759"/>
  </r>
  <r>
    <x v="2"/>
    <x v="270"/>
  </r>
  <r>
    <x v="2"/>
    <x v="201"/>
  </r>
  <r>
    <x v="2"/>
    <x v="536"/>
  </r>
  <r>
    <x v="2"/>
    <x v="642"/>
  </r>
  <r>
    <x v="2"/>
    <x v="157"/>
  </r>
  <r>
    <x v="2"/>
    <x v="528"/>
  </r>
  <r>
    <x v="2"/>
    <x v="185"/>
  </r>
  <r>
    <x v="2"/>
    <x v="281"/>
  </r>
  <r>
    <x v="2"/>
    <x v="102"/>
  </r>
  <r>
    <x v="2"/>
    <x v="92"/>
  </r>
  <r>
    <x v="2"/>
    <x v="728"/>
  </r>
  <r>
    <x v="2"/>
    <x v="121"/>
  </r>
  <r>
    <x v="2"/>
    <x v="75"/>
  </r>
  <r>
    <x v="2"/>
    <x v="353"/>
  </r>
  <r>
    <x v="2"/>
    <x v="559"/>
  </r>
  <r>
    <x v="2"/>
    <x v="265"/>
  </r>
  <r>
    <x v="2"/>
    <x v="134"/>
  </r>
  <r>
    <x v="2"/>
    <x v="492"/>
  </r>
  <r>
    <x v="2"/>
    <x v="33"/>
  </r>
  <r>
    <x v="2"/>
    <x v="483"/>
  </r>
  <r>
    <x v="2"/>
    <x v="468"/>
  </r>
  <r>
    <x v="2"/>
    <x v="471"/>
  </r>
  <r>
    <x v="2"/>
    <x v="453"/>
  </r>
  <r>
    <x v="2"/>
    <x v="104"/>
  </r>
  <r>
    <x v="2"/>
    <x v="760"/>
  </r>
  <r>
    <x v="2"/>
    <x v="223"/>
  </r>
  <r>
    <x v="2"/>
    <x v="619"/>
  </r>
  <r>
    <x v="2"/>
    <x v="151"/>
  </r>
  <r>
    <x v="2"/>
    <x v="67"/>
  </r>
  <r>
    <x v="2"/>
    <x v="209"/>
  </r>
  <r>
    <x v="2"/>
    <x v="309"/>
  </r>
  <r>
    <x v="2"/>
    <x v="475"/>
  </r>
  <r>
    <x v="2"/>
    <x v="177"/>
  </r>
  <r>
    <x v="2"/>
    <x v="566"/>
  </r>
  <r>
    <x v="2"/>
    <x v="716"/>
  </r>
  <r>
    <x v="2"/>
    <x v="761"/>
  </r>
  <r>
    <x v="2"/>
    <x v="503"/>
  </r>
  <r>
    <x v="2"/>
    <x v="70"/>
  </r>
  <r>
    <x v="2"/>
    <x v="497"/>
  </r>
  <r>
    <x v="2"/>
    <x v="650"/>
  </r>
  <r>
    <x v="2"/>
    <x v="124"/>
  </r>
  <r>
    <x v="2"/>
    <x v="118"/>
  </r>
  <r>
    <x v="2"/>
    <x v="166"/>
  </r>
  <r>
    <x v="2"/>
    <x v="327"/>
  </r>
  <r>
    <x v="2"/>
    <x v="416"/>
  </r>
  <r>
    <x v="2"/>
    <x v="762"/>
  </r>
  <r>
    <x v="2"/>
    <x v="584"/>
  </r>
  <r>
    <x v="2"/>
    <x v="373"/>
  </r>
  <r>
    <x v="2"/>
    <x v="400"/>
  </r>
  <r>
    <x v="2"/>
    <x v="149"/>
  </r>
  <r>
    <x v="2"/>
    <x v="523"/>
  </r>
  <r>
    <x v="2"/>
    <x v="698"/>
  </r>
  <r>
    <x v="2"/>
    <x v="485"/>
  </r>
  <r>
    <x v="2"/>
    <x v="296"/>
  </r>
  <r>
    <x v="2"/>
    <x v="494"/>
  </r>
  <r>
    <x v="2"/>
    <x v="692"/>
  </r>
  <r>
    <x v="2"/>
    <x v="202"/>
  </r>
  <r>
    <x v="2"/>
    <x v="369"/>
  </r>
  <r>
    <x v="2"/>
    <x v="763"/>
  </r>
  <r>
    <x v="2"/>
    <x v="594"/>
  </r>
  <r>
    <x v="2"/>
    <x v="764"/>
  </r>
  <r>
    <x v="2"/>
    <x v="480"/>
  </r>
  <r>
    <x v="2"/>
    <x v="199"/>
  </r>
  <r>
    <x v="2"/>
    <x v="125"/>
  </r>
  <r>
    <x v="2"/>
    <x v="19"/>
  </r>
  <r>
    <x v="2"/>
    <x v="597"/>
  </r>
  <r>
    <x v="2"/>
    <x v="585"/>
  </r>
  <r>
    <x v="2"/>
    <x v="216"/>
  </r>
  <r>
    <x v="2"/>
    <x v="533"/>
  </r>
  <r>
    <x v="2"/>
    <x v="133"/>
  </r>
  <r>
    <x v="2"/>
    <x v="418"/>
  </r>
  <r>
    <x v="2"/>
    <x v="215"/>
  </r>
  <r>
    <x v="2"/>
    <x v="351"/>
  </r>
  <r>
    <x v="2"/>
    <x v="765"/>
  </r>
  <r>
    <x v="2"/>
    <x v="672"/>
  </r>
  <r>
    <x v="2"/>
    <x v="520"/>
  </r>
  <r>
    <x v="2"/>
    <x v="289"/>
  </r>
  <r>
    <x v="2"/>
    <x v="7"/>
  </r>
  <r>
    <x v="2"/>
    <x v="287"/>
  </r>
  <r>
    <x v="2"/>
    <x v="36"/>
  </r>
  <r>
    <x v="2"/>
    <x v="635"/>
  </r>
  <r>
    <x v="2"/>
    <x v="304"/>
  </r>
  <r>
    <x v="2"/>
    <x v="432"/>
  </r>
  <r>
    <x v="2"/>
    <x v="341"/>
  </r>
  <r>
    <x v="2"/>
    <x v="8"/>
  </r>
  <r>
    <x v="2"/>
    <x v="152"/>
  </r>
  <r>
    <x v="2"/>
    <x v="766"/>
  </r>
  <r>
    <x v="2"/>
    <x v="12"/>
  </r>
  <r>
    <x v="2"/>
    <x v="77"/>
  </r>
  <r>
    <x v="2"/>
    <x v="399"/>
  </r>
  <r>
    <x v="2"/>
    <x v="767"/>
  </r>
  <r>
    <x v="2"/>
    <x v="571"/>
  </r>
  <r>
    <x v="2"/>
    <x v="305"/>
  </r>
  <r>
    <x v="2"/>
    <x v="570"/>
  </r>
  <r>
    <x v="2"/>
    <x v="395"/>
  </r>
  <r>
    <x v="2"/>
    <x v="337"/>
  </r>
  <r>
    <x v="2"/>
    <x v="303"/>
  </r>
  <r>
    <x v="2"/>
    <x v="678"/>
  </r>
  <r>
    <x v="2"/>
    <x v="577"/>
  </r>
  <r>
    <x v="2"/>
    <x v="221"/>
  </r>
  <r>
    <x v="2"/>
    <x v="82"/>
  </r>
  <r>
    <x v="2"/>
    <x v="610"/>
  </r>
  <r>
    <x v="2"/>
    <x v="112"/>
  </r>
  <r>
    <x v="2"/>
    <x v="768"/>
  </r>
  <r>
    <x v="2"/>
    <x v="519"/>
  </r>
  <r>
    <x v="2"/>
    <x v="271"/>
  </r>
  <r>
    <x v="2"/>
    <x v="290"/>
  </r>
  <r>
    <x v="2"/>
    <x v="362"/>
  </r>
  <r>
    <x v="2"/>
    <x v="253"/>
  </r>
  <r>
    <x v="2"/>
    <x v="174"/>
  </r>
  <r>
    <x v="2"/>
    <x v="332"/>
  </r>
  <r>
    <x v="2"/>
    <x v="646"/>
  </r>
  <r>
    <x v="2"/>
    <x v="394"/>
  </r>
  <r>
    <x v="2"/>
    <x v="617"/>
  </r>
  <r>
    <x v="2"/>
    <x v="658"/>
  </r>
  <r>
    <x v="2"/>
    <x v="101"/>
  </r>
  <r>
    <x v="2"/>
    <x v="127"/>
  </r>
  <r>
    <x v="2"/>
    <x v="326"/>
  </r>
  <r>
    <x v="2"/>
    <x v="59"/>
  </r>
  <r>
    <x v="2"/>
    <x v="20"/>
  </r>
  <r>
    <x v="2"/>
    <x v="562"/>
  </r>
  <r>
    <x v="2"/>
    <x v="769"/>
  </r>
  <r>
    <x v="2"/>
    <x v="23"/>
  </r>
  <r>
    <x v="2"/>
    <x v="668"/>
  </r>
  <r>
    <x v="2"/>
    <x v="535"/>
  </r>
  <r>
    <x v="2"/>
    <x v="643"/>
  </r>
  <r>
    <x v="2"/>
    <x v="25"/>
  </r>
  <r>
    <x v="2"/>
    <x v="525"/>
  </r>
  <r>
    <x v="2"/>
    <x v="636"/>
  </r>
  <r>
    <x v="2"/>
    <x v="322"/>
  </r>
  <r>
    <x v="2"/>
    <x v="674"/>
  </r>
  <r>
    <x v="2"/>
    <x v="137"/>
  </r>
  <r>
    <x v="2"/>
    <x v="705"/>
  </r>
  <r>
    <x v="2"/>
    <x v="514"/>
  </r>
  <r>
    <x v="2"/>
    <x v="66"/>
  </r>
  <r>
    <x v="2"/>
    <x v="288"/>
  </r>
  <r>
    <x v="2"/>
    <x v="622"/>
  </r>
  <r>
    <x v="2"/>
    <x v="346"/>
  </r>
  <r>
    <x v="2"/>
    <x v="99"/>
  </r>
  <r>
    <x v="2"/>
    <x v="172"/>
  </r>
  <r>
    <x v="2"/>
    <x v="626"/>
  </r>
  <r>
    <x v="2"/>
    <x v="725"/>
  </r>
  <r>
    <x v="2"/>
    <x v="457"/>
  </r>
  <r>
    <x v="2"/>
    <x v="713"/>
  </r>
  <r>
    <x v="2"/>
    <x v="687"/>
  </r>
  <r>
    <x v="2"/>
    <x v="11"/>
  </r>
  <r>
    <x v="2"/>
    <x v="377"/>
  </r>
  <r>
    <x v="2"/>
    <x v="350"/>
  </r>
  <r>
    <x v="2"/>
    <x v="328"/>
  </r>
  <r>
    <x v="2"/>
    <x v="553"/>
  </r>
  <r>
    <x v="2"/>
    <x v="424"/>
  </r>
  <r>
    <x v="2"/>
    <x v="770"/>
  </r>
  <r>
    <x v="2"/>
    <x v="710"/>
  </r>
  <r>
    <x v="2"/>
    <x v="498"/>
  </r>
  <r>
    <x v="2"/>
    <x v="372"/>
  </r>
  <r>
    <x v="2"/>
    <x v="30"/>
  </r>
  <r>
    <x v="2"/>
    <x v="482"/>
  </r>
  <r>
    <x v="2"/>
    <x v="500"/>
  </r>
  <r>
    <x v="2"/>
    <x v="389"/>
  </r>
  <r>
    <x v="2"/>
    <x v="165"/>
  </r>
  <r>
    <x v="2"/>
    <x v="357"/>
  </r>
  <r>
    <x v="2"/>
    <x v="28"/>
  </r>
  <r>
    <x v="2"/>
    <x v="771"/>
  </r>
  <r>
    <x v="2"/>
    <x v="123"/>
  </r>
  <r>
    <x v="2"/>
    <x v="388"/>
  </r>
  <r>
    <x v="2"/>
    <x v="360"/>
  </r>
  <r>
    <x v="2"/>
    <x v="339"/>
  </r>
  <r>
    <x v="2"/>
    <x v="634"/>
  </r>
  <r>
    <x v="2"/>
    <x v="567"/>
  </r>
  <r>
    <x v="2"/>
    <x v="225"/>
  </r>
  <r>
    <x v="2"/>
    <x v="722"/>
  </r>
  <r>
    <x v="2"/>
    <x v="702"/>
  </r>
  <r>
    <x v="2"/>
    <x v="79"/>
  </r>
  <r>
    <x v="2"/>
    <x v="703"/>
  </r>
  <r>
    <x v="2"/>
    <x v="297"/>
  </r>
  <r>
    <x v="2"/>
    <x v="627"/>
  </r>
  <r>
    <x v="2"/>
    <x v="188"/>
  </r>
  <r>
    <x v="2"/>
    <x v="227"/>
  </r>
  <r>
    <x v="2"/>
    <x v="450"/>
  </r>
  <r>
    <x v="2"/>
    <x v="473"/>
  </r>
  <r>
    <x v="2"/>
    <x v="419"/>
  </r>
  <r>
    <x v="2"/>
    <x v="509"/>
  </r>
  <r>
    <x v="2"/>
    <x v="387"/>
  </r>
  <r>
    <x v="2"/>
    <x v="613"/>
  </r>
  <r>
    <x v="2"/>
    <x v="688"/>
  </r>
  <r>
    <x v="2"/>
    <x v="173"/>
  </r>
  <r>
    <x v="2"/>
    <x v="241"/>
  </r>
  <r>
    <x v="2"/>
    <x v="677"/>
  </r>
  <r>
    <x v="2"/>
    <x v="522"/>
  </r>
  <r>
    <x v="2"/>
    <x v="489"/>
  </r>
  <r>
    <x v="2"/>
    <x v="9"/>
  </r>
  <r>
    <x v="2"/>
    <x v="155"/>
  </r>
  <r>
    <x v="2"/>
    <x v="39"/>
  </r>
  <r>
    <x v="2"/>
    <x v="148"/>
  </r>
  <r>
    <x v="2"/>
    <x v="612"/>
  </r>
  <r>
    <x v="2"/>
    <x v="495"/>
  </r>
  <r>
    <x v="2"/>
    <x v="191"/>
  </r>
  <r>
    <x v="2"/>
    <x v="267"/>
  </r>
  <r>
    <x v="2"/>
    <x v="647"/>
  </r>
  <r>
    <x v="2"/>
    <x v="345"/>
  </r>
  <r>
    <x v="2"/>
    <x v="51"/>
  </r>
  <r>
    <x v="2"/>
    <x v="279"/>
  </r>
  <r>
    <x v="2"/>
    <x v="214"/>
  </r>
  <r>
    <x v="2"/>
    <x v="318"/>
  </r>
  <r>
    <x v="2"/>
    <x v="640"/>
  </r>
  <r>
    <x v="2"/>
    <x v="496"/>
  </r>
  <r>
    <x v="2"/>
    <x v="16"/>
  </r>
  <r>
    <x v="2"/>
    <x v="324"/>
  </r>
  <r>
    <x v="2"/>
    <x v="292"/>
  </r>
  <r>
    <x v="2"/>
    <x v="21"/>
  </r>
  <r>
    <x v="2"/>
    <x v="515"/>
  </r>
  <r>
    <x v="2"/>
    <x v="772"/>
  </r>
  <r>
    <x v="2"/>
    <x v="192"/>
  </r>
  <r>
    <x v="2"/>
    <x v="60"/>
  </r>
  <r>
    <x v="2"/>
    <x v="107"/>
  </r>
  <r>
    <x v="2"/>
    <x v="578"/>
  </r>
  <r>
    <x v="2"/>
    <x v="409"/>
  </r>
  <r>
    <x v="2"/>
    <x v="4"/>
  </r>
  <r>
    <x v="2"/>
    <x v="333"/>
  </r>
  <r>
    <x v="2"/>
    <x v="348"/>
  </r>
  <r>
    <x v="2"/>
    <x v="411"/>
  </r>
  <r>
    <x v="2"/>
    <x v="667"/>
  </r>
  <r>
    <x v="2"/>
    <x v="544"/>
  </r>
  <r>
    <x v="2"/>
    <x v="513"/>
  </r>
  <r>
    <x v="2"/>
    <x v="665"/>
  </r>
  <r>
    <x v="2"/>
    <x v="773"/>
  </r>
  <r>
    <x v="2"/>
    <x v="449"/>
  </r>
  <r>
    <x v="2"/>
    <x v="264"/>
  </r>
  <r>
    <x v="2"/>
    <x v="193"/>
  </r>
  <r>
    <x v="2"/>
    <x v="365"/>
  </r>
  <r>
    <x v="2"/>
    <x v="308"/>
  </r>
  <r>
    <x v="2"/>
    <x v="593"/>
  </r>
  <r>
    <x v="2"/>
    <x v="587"/>
  </r>
  <r>
    <x v="2"/>
    <x v="460"/>
  </r>
  <r>
    <x v="2"/>
    <x v="664"/>
  </r>
  <r>
    <x v="2"/>
    <x v="205"/>
  </r>
  <r>
    <x v="2"/>
    <x v="94"/>
  </r>
  <r>
    <x v="2"/>
    <x v="459"/>
  </r>
  <r>
    <x v="2"/>
    <x v="505"/>
  </r>
  <r>
    <x v="2"/>
    <x v="120"/>
  </r>
  <r>
    <x v="2"/>
    <x v="493"/>
  </r>
  <r>
    <x v="2"/>
    <x v="109"/>
  </r>
  <r>
    <x v="2"/>
    <x v="720"/>
  </r>
  <r>
    <x v="2"/>
    <x v="57"/>
  </r>
  <r>
    <x v="2"/>
    <x v="671"/>
  </r>
  <r>
    <x v="2"/>
    <x v="291"/>
  </r>
  <r>
    <x v="2"/>
    <x v="633"/>
  </r>
  <r>
    <x v="2"/>
    <x v="774"/>
  </r>
  <r>
    <x v="2"/>
    <x v="340"/>
  </r>
  <r>
    <x v="2"/>
    <x v="182"/>
  </r>
  <r>
    <x v="2"/>
    <x v="413"/>
  </r>
  <r>
    <x v="2"/>
    <x v="105"/>
  </r>
  <r>
    <x v="2"/>
    <x v="624"/>
  </r>
  <r>
    <x v="2"/>
    <x v="329"/>
  </r>
  <r>
    <x v="2"/>
    <x v="455"/>
  </r>
  <r>
    <x v="2"/>
    <x v="247"/>
  </r>
  <r>
    <x v="2"/>
    <x v="310"/>
  </r>
  <r>
    <x v="2"/>
    <x v="681"/>
  </r>
  <r>
    <x v="2"/>
    <x v="361"/>
  </r>
  <r>
    <x v="2"/>
    <x v="669"/>
  </r>
  <r>
    <x v="2"/>
    <x v="131"/>
  </r>
  <r>
    <x v="2"/>
    <x v="410"/>
  </r>
  <r>
    <x v="2"/>
    <x v="486"/>
  </r>
  <r>
    <x v="2"/>
    <x v="233"/>
  </r>
  <r>
    <x v="2"/>
    <x v="161"/>
  </r>
  <r>
    <x v="2"/>
    <x v="539"/>
  </r>
  <r>
    <x v="2"/>
    <x v="730"/>
  </r>
  <r>
    <x v="2"/>
    <x v="248"/>
  </r>
  <r>
    <x v="2"/>
    <x v="171"/>
  </r>
  <r>
    <x v="2"/>
    <x v="433"/>
  </r>
  <r>
    <x v="2"/>
    <x v="445"/>
  </r>
  <r>
    <x v="2"/>
    <x v="614"/>
  </r>
  <r>
    <x v="2"/>
    <x v="220"/>
  </r>
  <r>
    <x v="2"/>
    <x v="641"/>
  </r>
  <r>
    <x v="2"/>
    <x v="651"/>
  </r>
  <r>
    <x v="2"/>
    <x v="114"/>
  </r>
  <r>
    <x v="2"/>
    <x v="311"/>
  </r>
  <r>
    <x v="2"/>
    <x v="775"/>
  </r>
  <r>
    <x v="2"/>
    <x v="396"/>
  </r>
  <r>
    <x v="2"/>
    <x v="315"/>
  </r>
  <r>
    <x v="2"/>
    <x v="776"/>
  </r>
  <r>
    <x v="2"/>
    <x v="712"/>
  </r>
  <r>
    <x v="2"/>
    <x v="777"/>
  </r>
  <r>
    <x v="2"/>
    <x v="371"/>
  </r>
  <r>
    <x v="2"/>
    <x v="235"/>
  </r>
  <r>
    <x v="2"/>
    <x v="331"/>
  </r>
  <r>
    <x v="2"/>
    <x v="103"/>
  </r>
  <r>
    <x v="2"/>
    <x v="724"/>
  </r>
  <r>
    <x v="2"/>
    <x v="42"/>
  </r>
  <r>
    <x v="2"/>
    <x v="14"/>
  </r>
  <r>
    <x v="2"/>
    <x v="34"/>
  </r>
  <r>
    <x v="2"/>
    <x v="429"/>
  </r>
  <r>
    <x v="2"/>
    <x v="61"/>
  </r>
  <r>
    <x v="2"/>
    <x v="479"/>
  </r>
  <r>
    <x v="2"/>
    <x v="414"/>
  </r>
  <r>
    <x v="2"/>
    <x v="162"/>
  </r>
  <r>
    <x v="2"/>
    <x v="543"/>
  </r>
  <r>
    <x v="2"/>
    <x v="778"/>
  </r>
  <r>
    <x v="2"/>
    <x v="779"/>
  </r>
  <r>
    <x v="2"/>
    <x v="249"/>
  </r>
  <r>
    <x v="2"/>
    <x v="569"/>
  </r>
  <r>
    <x v="2"/>
    <x v="560"/>
  </r>
  <r>
    <x v="2"/>
    <x v="141"/>
  </r>
  <r>
    <x v="2"/>
    <x v="780"/>
  </r>
  <r>
    <x v="2"/>
    <x v="458"/>
  </r>
  <r>
    <x v="2"/>
    <x v="354"/>
  </r>
  <r>
    <x v="2"/>
    <x v="113"/>
  </r>
  <r>
    <x v="2"/>
    <x v="430"/>
  </r>
  <r>
    <x v="2"/>
    <x v="37"/>
  </r>
  <r>
    <x v="2"/>
    <x v="143"/>
  </r>
  <r>
    <x v="2"/>
    <x v="574"/>
  </r>
  <r>
    <x v="2"/>
    <x v="81"/>
  </r>
  <r>
    <x v="2"/>
    <x v="463"/>
  </r>
  <r>
    <x v="2"/>
    <x v="648"/>
  </r>
  <r>
    <x v="2"/>
    <x v="278"/>
  </r>
  <r>
    <x v="2"/>
    <x v="718"/>
  </r>
  <r>
    <x v="2"/>
    <x v="86"/>
  </r>
  <r>
    <x v="2"/>
    <x v="98"/>
  </r>
  <r>
    <x v="2"/>
    <x v="52"/>
  </r>
  <r>
    <x v="2"/>
    <x v="573"/>
  </r>
  <r>
    <x v="2"/>
    <x v="538"/>
  </r>
  <r>
    <x v="2"/>
    <x v="13"/>
  </r>
  <r>
    <x v="2"/>
    <x v="645"/>
  </r>
  <r>
    <x v="2"/>
    <x v="64"/>
  </r>
  <r>
    <x v="2"/>
    <x v="397"/>
  </r>
  <r>
    <x v="2"/>
    <x v="691"/>
  </r>
  <r>
    <x v="2"/>
    <x v="499"/>
  </r>
  <r>
    <x v="2"/>
    <x v="150"/>
  </r>
  <r>
    <x v="2"/>
    <x v="781"/>
  </r>
  <r>
    <x v="2"/>
    <x v="300"/>
  </r>
  <r>
    <x v="3"/>
    <x v="160"/>
  </r>
  <r>
    <x v="3"/>
    <x v="110"/>
  </r>
  <r>
    <x v="3"/>
    <x v="223"/>
  </r>
  <r>
    <x v="3"/>
    <x v="749"/>
  </r>
  <r>
    <x v="3"/>
    <x v="440"/>
  </r>
  <r>
    <x v="3"/>
    <x v="335"/>
  </r>
  <r>
    <x v="3"/>
    <x v="354"/>
  </r>
  <r>
    <x v="3"/>
    <x v="424"/>
  </r>
  <r>
    <x v="3"/>
    <x v="91"/>
  </r>
  <r>
    <x v="3"/>
    <x v="204"/>
  </r>
  <r>
    <x v="3"/>
    <x v="706"/>
  </r>
  <r>
    <x v="3"/>
    <x v="746"/>
  </r>
  <r>
    <x v="3"/>
    <x v="353"/>
  </r>
  <r>
    <x v="3"/>
    <x v="359"/>
  </r>
  <r>
    <x v="3"/>
    <x v="694"/>
  </r>
  <r>
    <x v="3"/>
    <x v="734"/>
  </r>
  <r>
    <x v="3"/>
    <x v="260"/>
  </r>
  <r>
    <x v="3"/>
    <x v="710"/>
  </r>
  <r>
    <x v="3"/>
    <x v="449"/>
  </r>
  <r>
    <x v="3"/>
    <x v="124"/>
  </r>
  <r>
    <x v="3"/>
    <x v="437"/>
  </r>
  <r>
    <x v="3"/>
    <x v="358"/>
  </r>
  <r>
    <x v="3"/>
    <x v="462"/>
  </r>
  <r>
    <x v="3"/>
    <x v="599"/>
  </r>
  <r>
    <x v="3"/>
    <x v="134"/>
  </r>
  <r>
    <x v="3"/>
    <x v="567"/>
  </r>
  <r>
    <x v="3"/>
    <x v="66"/>
  </r>
  <r>
    <x v="3"/>
    <x v="315"/>
  </r>
  <r>
    <x v="3"/>
    <x v="618"/>
  </r>
  <r>
    <x v="3"/>
    <x v="23"/>
  </r>
  <r>
    <x v="3"/>
    <x v="268"/>
  </r>
  <r>
    <x v="3"/>
    <x v="778"/>
  </r>
  <r>
    <x v="3"/>
    <x v="622"/>
  </r>
  <r>
    <x v="3"/>
    <x v="607"/>
  </r>
  <r>
    <x v="3"/>
    <x v="464"/>
  </r>
  <r>
    <x v="3"/>
    <x v="582"/>
  </r>
  <r>
    <x v="3"/>
    <x v="463"/>
  </r>
  <r>
    <x v="3"/>
    <x v="415"/>
  </r>
  <r>
    <x v="3"/>
    <x v="583"/>
  </r>
  <r>
    <x v="3"/>
    <x v="308"/>
  </r>
  <r>
    <x v="3"/>
    <x v="242"/>
  </r>
  <r>
    <x v="3"/>
    <x v="665"/>
  </r>
  <r>
    <x v="3"/>
    <x v="782"/>
  </r>
  <r>
    <x v="3"/>
    <x v="565"/>
  </r>
  <r>
    <x v="3"/>
    <x v="532"/>
  </r>
  <r>
    <x v="3"/>
    <x v="414"/>
  </r>
  <r>
    <x v="3"/>
    <x v="716"/>
  </r>
  <r>
    <x v="3"/>
    <x v="637"/>
  </r>
  <r>
    <x v="3"/>
    <x v="468"/>
  </r>
  <r>
    <x v="3"/>
    <x v="751"/>
  </r>
  <r>
    <x v="3"/>
    <x v="573"/>
  </r>
  <r>
    <x v="3"/>
    <x v="186"/>
  </r>
  <r>
    <x v="3"/>
    <x v="744"/>
  </r>
  <r>
    <x v="3"/>
    <x v="595"/>
  </r>
  <r>
    <x v="3"/>
    <x v="407"/>
  </r>
  <r>
    <x v="3"/>
    <x v="2"/>
  </r>
  <r>
    <x v="3"/>
    <x v="761"/>
  </r>
  <r>
    <x v="3"/>
    <x v="75"/>
  </r>
  <r>
    <x v="3"/>
    <x v="689"/>
  </r>
  <r>
    <x v="3"/>
    <x v="384"/>
  </r>
  <r>
    <x v="3"/>
    <x v="25"/>
  </r>
  <r>
    <x v="3"/>
    <x v="544"/>
  </r>
  <r>
    <x v="3"/>
    <x v="317"/>
  </r>
  <r>
    <x v="3"/>
    <x v="305"/>
  </r>
  <r>
    <x v="3"/>
    <x v="450"/>
  </r>
  <r>
    <x v="3"/>
    <x v="97"/>
  </r>
  <r>
    <x v="3"/>
    <x v="481"/>
  </r>
  <r>
    <x v="3"/>
    <x v="513"/>
  </r>
  <r>
    <x v="3"/>
    <x v="412"/>
  </r>
  <r>
    <x v="3"/>
    <x v="577"/>
  </r>
  <r>
    <x v="3"/>
    <x v="771"/>
  </r>
  <r>
    <x v="3"/>
    <x v="766"/>
  </r>
  <r>
    <x v="3"/>
    <x v="478"/>
  </r>
  <r>
    <x v="3"/>
    <x v="34"/>
  </r>
  <r>
    <x v="3"/>
    <x v="36"/>
  </r>
  <r>
    <x v="3"/>
    <x v="280"/>
  </r>
  <r>
    <x v="3"/>
    <x v="642"/>
  </r>
  <r>
    <x v="3"/>
    <x v="452"/>
  </r>
  <r>
    <x v="3"/>
    <x v="52"/>
  </r>
  <r>
    <x v="3"/>
    <x v="713"/>
  </r>
  <r>
    <x v="3"/>
    <x v="0"/>
  </r>
  <r>
    <x v="3"/>
    <x v="250"/>
  </r>
  <r>
    <x v="3"/>
    <x v="680"/>
  </r>
  <r>
    <x v="3"/>
    <x v="200"/>
  </r>
  <r>
    <x v="3"/>
    <x v="705"/>
  </r>
  <r>
    <x v="3"/>
    <x v="757"/>
  </r>
  <r>
    <x v="3"/>
    <x v="584"/>
  </r>
  <r>
    <x v="3"/>
    <x v="373"/>
  </r>
  <r>
    <x v="3"/>
    <x v="61"/>
  </r>
  <r>
    <x v="3"/>
    <x v="738"/>
  </r>
  <r>
    <x v="3"/>
    <x v="631"/>
  </r>
  <r>
    <x v="3"/>
    <x v="38"/>
  </r>
  <r>
    <x v="3"/>
    <x v="483"/>
  </r>
  <r>
    <x v="3"/>
    <x v="219"/>
  </r>
  <r>
    <x v="3"/>
    <x v="739"/>
  </r>
  <r>
    <x v="3"/>
    <x v="184"/>
  </r>
  <r>
    <x v="3"/>
    <x v="645"/>
  </r>
  <r>
    <x v="3"/>
    <x v="629"/>
  </r>
  <r>
    <x v="3"/>
    <x v="395"/>
  </r>
  <r>
    <x v="3"/>
    <x v="189"/>
  </r>
  <r>
    <x v="3"/>
    <x v="740"/>
  </r>
  <r>
    <x v="3"/>
    <x v="673"/>
  </r>
  <r>
    <x v="3"/>
    <x v="194"/>
  </r>
  <r>
    <x v="3"/>
    <x v="428"/>
  </r>
  <r>
    <x v="3"/>
    <x v="699"/>
  </r>
  <r>
    <x v="3"/>
    <x v="293"/>
  </r>
  <r>
    <x v="3"/>
    <x v="517"/>
  </r>
  <r>
    <x v="3"/>
    <x v="536"/>
  </r>
  <r>
    <x v="3"/>
    <x v="543"/>
  </r>
  <r>
    <x v="3"/>
    <x v="604"/>
  </r>
  <r>
    <x v="3"/>
    <x v="88"/>
  </r>
  <r>
    <x v="3"/>
    <x v="165"/>
  </r>
  <r>
    <x v="3"/>
    <x v="351"/>
  </r>
  <r>
    <x v="3"/>
    <x v="121"/>
  </r>
  <r>
    <x v="3"/>
    <x v="65"/>
  </r>
  <r>
    <x v="3"/>
    <x v="609"/>
  </r>
  <r>
    <x v="3"/>
    <x v="341"/>
  </r>
  <r>
    <x v="3"/>
    <x v="12"/>
  </r>
  <r>
    <x v="3"/>
    <x v="735"/>
  </r>
  <r>
    <x v="3"/>
    <x v="683"/>
  </r>
  <r>
    <x v="3"/>
    <x v="745"/>
  </r>
  <r>
    <x v="3"/>
    <x v="701"/>
  </r>
  <r>
    <x v="3"/>
    <x v="639"/>
  </r>
  <r>
    <x v="3"/>
    <x v="764"/>
  </r>
  <r>
    <x v="3"/>
    <x v="105"/>
  </r>
  <r>
    <x v="3"/>
    <x v="303"/>
  </r>
  <r>
    <x v="3"/>
    <x v="259"/>
  </r>
  <r>
    <x v="3"/>
    <x v="657"/>
  </r>
  <r>
    <x v="3"/>
    <x v="550"/>
  </r>
  <r>
    <x v="3"/>
    <x v="559"/>
  </r>
  <r>
    <x v="3"/>
    <x v="202"/>
  </r>
  <r>
    <x v="3"/>
    <x v="287"/>
  </r>
  <r>
    <x v="3"/>
    <x v="635"/>
  </r>
  <r>
    <x v="3"/>
    <x v="316"/>
  </r>
  <r>
    <x v="3"/>
    <x v="256"/>
  </r>
  <r>
    <x v="3"/>
    <x v="554"/>
  </r>
  <r>
    <x v="3"/>
    <x v="262"/>
  </r>
  <r>
    <x v="3"/>
    <x v="647"/>
  </r>
  <r>
    <x v="3"/>
    <x v="644"/>
  </r>
  <r>
    <x v="3"/>
    <x v="632"/>
  </r>
  <r>
    <x v="3"/>
    <x v="571"/>
  </r>
  <r>
    <x v="3"/>
    <x v="664"/>
  </r>
  <r>
    <x v="3"/>
    <x v="497"/>
  </r>
  <r>
    <x v="3"/>
    <x v="383"/>
  </r>
  <r>
    <x v="3"/>
    <x v="441"/>
  </r>
  <r>
    <x v="3"/>
    <x v="773"/>
  </r>
  <r>
    <x v="3"/>
    <x v="319"/>
  </r>
  <r>
    <x v="3"/>
    <x v="155"/>
  </r>
  <r>
    <x v="3"/>
    <x v="494"/>
  </r>
  <r>
    <x v="3"/>
    <x v="617"/>
  </r>
  <r>
    <x v="3"/>
    <x v="295"/>
  </r>
  <r>
    <x v="3"/>
    <x v="235"/>
  </r>
  <r>
    <x v="3"/>
    <x v="340"/>
  </r>
  <r>
    <x v="3"/>
    <x v="101"/>
  </r>
  <r>
    <x v="3"/>
    <x v="528"/>
  </r>
  <r>
    <x v="3"/>
    <x v="290"/>
  </r>
  <r>
    <x v="3"/>
    <x v="488"/>
  </r>
  <r>
    <x v="3"/>
    <x v="5"/>
  </r>
  <r>
    <x v="3"/>
    <x v="651"/>
  </r>
  <r>
    <x v="3"/>
    <x v="553"/>
  </r>
  <r>
    <x v="3"/>
    <x v="217"/>
  </r>
  <r>
    <x v="3"/>
    <x v="549"/>
  </r>
  <r>
    <x v="3"/>
    <x v="748"/>
  </r>
  <r>
    <x v="3"/>
    <x v="77"/>
  </r>
  <r>
    <x v="3"/>
    <x v="6"/>
  </r>
  <r>
    <x v="3"/>
    <x v="67"/>
  </r>
  <r>
    <x v="3"/>
    <x v="394"/>
  </r>
  <r>
    <x v="3"/>
    <x v="505"/>
  </r>
  <r>
    <x v="3"/>
    <x v="291"/>
  </r>
  <r>
    <x v="3"/>
    <x v="542"/>
  </r>
  <r>
    <x v="3"/>
    <x v="80"/>
  </r>
  <r>
    <x v="3"/>
    <x v="207"/>
  </r>
  <r>
    <x v="3"/>
    <x v="115"/>
  </r>
  <r>
    <x v="3"/>
    <x v="605"/>
  </r>
  <r>
    <x v="3"/>
    <x v="60"/>
  </r>
  <r>
    <x v="3"/>
    <x v="413"/>
  </r>
  <r>
    <x v="3"/>
    <x v="442"/>
  </r>
  <r>
    <x v="3"/>
    <x v="329"/>
  </r>
  <r>
    <x v="3"/>
    <x v="344"/>
  </r>
  <r>
    <x v="3"/>
    <x v="655"/>
  </r>
  <r>
    <x v="3"/>
    <x v="368"/>
  </r>
  <r>
    <x v="3"/>
    <x v="345"/>
  </r>
  <r>
    <x v="3"/>
    <x v="255"/>
  </r>
  <r>
    <x v="3"/>
    <x v="374"/>
  </r>
  <r>
    <x v="3"/>
    <x v="1"/>
  </r>
  <r>
    <x v="3"/>
    <x v="300"/>
  </r>
  <r>
    <x v="3"/>
    <x v="41"/>
  </r>
  <r>
    <x v="3"/>
    <x v="623"/>
  </r>
  <r>
    <x v="3"/>
    <x v="86"/>
  </r>
  <r>
    <x v="3"/>
    <x v="4"/>
  </r>
  <r>
    <x v="3"/>
    <x v="490"/>
  </r>
  <r>
    <x v="3"/>
    <x v="112"/>
  </r>
  <r>
    <x v="3"/>
    <x v="285"/>
  </r>
  <r>
    <x v="3"/>
    <x v="53"/>
  </r>
  <r>
    <x v="3"/>
    <x v="492"/>
  </r>
  <r>
    <x v="3"/>
    <x v="210"/>
  </r>
  <r>
    <x v="3"/>
    <x v="98"/>
  </r>
  <r>
    <x v="3"/>
    <x v="562"/>
  </r>
  <r>
    <x v="3"/>
    <x v="575"/>
  </r>
  <r>
    <x v="3"/>
    <x v="220"/>
  </r>
  <r>
    <x v="3"/>
    <x v="538"/>
  </r>
  <r>
    <x v="3"/>
    <x v="330"/>
  </r>
  <r>
    <x v="3"/>
    <x v="85"/>
  </r>
  <r>
    <x v="3"/>
    <x v="702"/>
  </r>
  <r>
    <x v="3"/>
    <x v="783"/>
  </r>
  <r>
    <x v="3"/>
    <x v="684"/>
  </r>
  <r>
    <x v="3"/>
    <x v="279"/>
  </r>
  <r>
    <x v="3"/>
    <x v="152"/>
  </r>
  <r>
    <x v="3"/>
    <x v="431"/>
  </r>
  <r>
    <x v="3"/>
    <x v="399"/>
  </r>
  <r>
    <x v="3"/>
    <x v="371"/>
  </r>
  <r>
    <x v="3"/>
    <x v="608"/>
  </r>
  <r>
    <x v="3"/>
    <x v="578"/>
  </r>
  <r>
    <x v="3"/>
    <x v="697"/>
  </r>
  <r>
    <x v="3"/>
    <x v="621"/>
  </r>
  <r>
    <x v="3"/>
    <x v="249"/>
  </r>
  <r>
    <x v="3"/>
    <x v="579"/>
  </r>
  <r>
    <x v="3"/>
    <x v="762"/>
  </r>
  <r>
    <x v="3"/>
    <x v="393"/>
  </r>
  <r>
    <x v="3"/>
    <x v="201"/>
  </r>
  <r>
    <x v="3"/>
    <x v="140"/>
  </r>
  <r>
    <x v="3"/>
    <x v="721"/>
  </r>
  <r>
    <x v="3"/>
    <x v="33"/>
  </r>
  <r>
    <x v="3"/>
    <x v="203"/>
  </r>
  <r>
    <x v="3"/>
    <x v="496"/>
  </r>
  <r>
    <x v="3"/>
    <x v="44"/>
  </r>
  <r>
    <x v="3"/>
    <x v="79"/>
  </r>
  <r>
    <x v="3"/>
    <x v="666"/>
  </r>
  <r>
    <x v="3"/>
    <x v="13"/>
  </r>
  <r>
    <x v="3"/>
    <x v="388"/>
  </r>
  <r>
    <x v="3"/>
    <x v="566"/>
  </r>
  <r>
    <x v="3"/>
    <x v="527"/>
  </r>
  <r>
    <x v="3"/>
    <x v="310"/>
  </r>
  <r>
    <x v="3"/>
    <x v="27"/>
  </r>
  <r>
    <x v="3"/>
    <x v="425"/>
  </r>
  <r>
    <x v="3"/>
    <x v="106"/>
  </r>
  <r>
    <x v="3"/>
    <x v="266"/>
  </r>
  <r>
    <x v="3"/>
    <x v="502"/>
  </r>
  <r>
    <x v="3"/>
    <x v="146"/>
  </r>
  <r>
    <x v="3"/>
    <x v="518"/>
  </r>
  <r>
    <x v="3"/>
    <x v="755"/>
  </r>
  <r>
    <x v="3"/>
    <x v="70"/>
  </r>
  <r>
    <x v="3"/>
    <x v="149"/>
  </r>
  <r>
    <x v="3"/>
    <x v="473"/>
  </r>
  <r>
    <x v="3"/>
    <x v="22"/>
  </r>
  <r>
    <x v="3"/>
    <x v="45"/>
  </r>
  <r>
    <x v="3"/>
    <x v="620"/>
  </r>
  <r>
    <x v="3"/>
    <x v="419"/>
  </r>
  <r>
    <x v="3"/>
    <x v="439"/>
  </r>
  <r>
    <x v="3"/>
    <x v="668"/>
  </r>
  <r>
    <x v="3"/>
    <x v="556"/>
  </r>
  <r>
    <x v="3"/>
    <x v="327"/>
  </r>
  <r>
    <x v="3"/>
    <x v="537"/>
  </r>
  <r>
    <x v="3"/>
    <x v="71"/>
  </r>
  <r>
    <x v="3"/>
    <x v="686"/>
  </r>
  <r>
    <x v="3"/>
    <x v="712"/>
  </r>
  <r>
    <x v="3"/>
    <x v="16"/>
  </r>
  <r>
    <x v="3"/>
    <x v="779"/>
  </r>
  <r>
    <x v="3"/>
    <x v="659"/>
  </r>
  <r>
    <x v="3"/>
    <x v="459"/>
  </r>
  <r>
    <x v="3"/>
    <x v="443"/>
  </r>
  <r>
    <x v="3"/>
    <x v="560"/>
  </r>
  <r>
    <x v="3"/>
    <x v="534"/>
  </r>
  <r>
    <x v="3"/>
    <x v="597"/>
  </r>
  <r>
    <x v="3"/>
    <x v="451"/>
  </r>
  <r>
    <x v="3"/>
    <x v="438"/>
  </r>
  <r>
    <x v="3"/>
    <x v="93"/>
  </r>
  <r>
    <x v="3"/>
    <x v="78"/>
  </r>
  <r>
    <x v="3"/>
    <x v="208"/>
  </r>
  <r>
    <x v="3"/>
    <x v="245"/>
  </r>
  <r>
    <x v="3"/>
    <x v="188"/>
  </r>
  <r>
    <x v="3"/>
    <x v="474"/>
  </r>
  <r>
    <x v="3"/>
    <x v="574"/>
  </r>
  <r>
    <x v="3"/>
    <x v="171"/>
  </r>
  <r>
    <x v="3"/>
    <x v="731"/>
  </r>
  <r>
    <x v="3"/>
    <x v="411"/>
  </r>
  <r>
    <x v="3"/>
    <x v="540"/>
  </r>
  <r>
    <x v="3"/>
    <x v="73"/>
  </r>
  <r>
    <x v="3"/>
    <x v="522"/>
  </r>
  <r>
    <x v="3"/>
    <x v="294"/>
  </r>
  <r>
    <x v="3"/>
    <x v="144"/>
  </r>
  <r>
    <x v="3"/>
    <x v="688"/>
  </r>
  <r>
    <x v="3"/>
    <x v="784"/>
  </r>
  <r>
    <x v="3"/>
    <x v="726"/>
  </r>
  <r>
    <x v="3"/>
    <x v="241"/>
  </r>
  <r>
    <x v="3"/>
    <x v="660"/>
  </r>
  <r>
    <x v="3"/>
    <x v="323"/>
  </r>
  <r>
    <x v="3"/>
    <x v="533"/>
  </r>
  <r>
    <x v="3"/>
    <x v="785"/>
  </r>
  <r>
    <x v="3"/>
    <x v="274"/>
  </r>
  <r>
    <x v="3"/>
    <x v="48"/>
  </r>
  <r>
    <x v="3"/>
    <x v="521"/>
  </r>
  <r>
    <x v="3"/>
    <x v="206"/>
  </r>
  <r>
    <x v="3"/>
    <x v="615"/>
  </r>
  <r>
    <x v="3"/>
    <x v="471"/>
  </r>
  <r>
    <x v="3"/>
    <x v="277"/>
  </r>
  <r>
    <x v="3"/>
    <x v="436"/>
  </r>
  <r>
    <x v="3"/>
    <x v="714"/>
  </r>
  <r>
    <x v="3"/>
    <x v="569"/>
  </r>
  <r>
    <x v="3"/>
    <x v="102"/>
  </r>
  <r>
    <x v="3"/>
    <x v="495"/>
  </r>
  <r>
    <x v="3"/>
    <x v="558"/>
  </r>
  <r>
    <x v="3"/>
    <x v="758"/>
  </r>
  <r>
    <x v="3"/>
    <x v="81"/>
  </r>
  <r>
    <x v="3"/>
    <x v="180"/>
  </r>
  <r>
    <x v="3"/>
    <x v="222"/>
  </r>
  <r>
    <x v="3"/>
    <x v="328"/>
  </r>
  <r>
    <x v="3"/>
    <x v="350"/>
  </r>
  <r>
    <x v="3"/>
    <x v="348"/>
  </r>
  <r>
    <x v="3"/>
    <x v="212"/>
  </r>
  <r>
    <x v="3"/>
    <x v="214"/>
  </r>
  <r>
    <x v="3"/>
    <x v="234"/>
  </r>
  <r>
    <x v="3"/>
    <x v="185"/>
  </r>
  <r>
    <x v="3"/>
    <x v="510"/>
  </r>
  <r>
    <x v="3"/>
    <x v="147"/>
  </r>
  <r>
    <x v="3"/>
    <x v="679"/>
  </r>
  <r>
    <x v="3"/>
    <x v="282"/>
  </r>
  <r>
    <x v="3"/>
    <x v="594"/>
  </r>
  <r>
    <x v="3"/>
    <x v="296"/>
  </r>
  <r>
    <x v="3"/>
    <x v="774"/>
  </r>
  <r>
    <x v="3"/>
    <x v="772"/>
  </r>
  <r>
    <x v="3"/>
    <x v="320"/>
  </r>
  <r>
    <x v="3"/>
    <x v="370"/>
  </r>
  <r>
    <x v="3"/>
    <x v="17"/>
  </r>
  <r>
    <x v="3"/>
    <x v="107"/>
  </r>
  <r>
    <x v="3"/>
    <x v="692"/>
  </r>
  <r>
    <x v="3"/>
    <x v="386"/>
  </r>
  <r>
    <x v="3"/>
    <x v="174"/>
  </r>
  <r>
    <x v="3"/>
    <x v="520"/>
  </r>
  <r>
    <x v="3"/>
    <x v="312"/>
  </r>
  <r>
    <x v="3"/>
    <x v="51"/>
  </r>
  <r>
    <x v="3"/>
    <x v="26"/>
  </r>
  <r>
    <x v="3"/>
    <x v="561"/>
  </r>
  <r>
    <x v="3"/>
    <x v="307"/>
  </r>
  <r>
    <x v="3"/>
    <x v="650"/>
  </r>
  <r>
    <x v="3"/>
    <x v="625"/>
  </r>
  <r>
    <x v="3"/>
    <x v="297"/>
  </r>
  <r>
    <x v="3"/>
    <x v="700"/>
  </r>
  <r>
    <x v="3"/>
    <x v="611"/>
  </r>
  <r>
    <x v="3"/>
    <x v="405"/>
  </r>
  <r>
    <x v="3"/>
    <x v="30"/>
  </r>
  <r>
    <x v="3"/>
    <x v="691"/>
  </r>
  <r>
    <x v="3"/>
    <x v="780"/>
  </r>
  <r>
    <x v="3"/>
    <x v="251"/>
  </r>
  <r>
    <x v="3"/>
    <x v="677"/>
  </r>
  <r>
    <x v="3"/>
    <x v="154"/>
  </r>
  <r>
    <x v="3"/>
    <x v="135"/>
  </r>
  <r>
    <x v="3"/>
    <x v="588"/>
  </r>
  <r>
    <x v="3"/>
    <x v="646"/>
  </r>
  <r>
    <x v="3"/>
    <x v="670"/>
  </r>
  <r>
    <x v="3"/>
    <x v="211"/>
  </r>
  <r>
    <x v="3"/>
    <x v="50"/>
  </r>
  <r>
    <x v="3"/>
    <x v="239"/>
  </r>
  <r>
    <x v="3"/>
    <x v="769"/>
  </r>
  <r>
    <x v="3"/>
    <x v="612"/>
  </r>
  <r>
    <x v="3"/>
    <x v="18"/>
  </r>
  <r>
    <x v="3"/>
    <x v="365"/>
  </r>
  <r>
    <x v="3"/>
    <x v="729"/>
  </r>
  <r>
    <x v="3"/>
    <x v="11"/>
  </r>
  <r>
    <x v="3"/>
    <x v="601"/>
  </r>
  <r>
    <x v="3"/>
    <x v="29"/>
  </r>
  <r>
    <x v="3"/>
    <x v="69"/>
  </r>
  <r>
    <x v="3"/>
    <x v="141"/>
  </r>
  <r>
    <x v="3"/>
    <x v="466"/>
  </r>
  <r>
    <x v="3"/>
    <x v="444"/>
  </r>
  <r>
    <x v="3"/>
    <x v="606"/>
  </r>
  <r>
    <x v="3"/>
    <x v="541"/>
  </r>
  <r>
    <x v="3"/>
    <x v="375"/>
  </r>
  <r>
    <x v="3"/>
    <x v="205"/>
  </r>
  <r>
    <x v="3"/>
    <x v="148"/>
  </r>
  <r>
    <x v="3"/>
    <x v="448"/>
  </r>
  <r>
    <x v="3"/>
    <x v="99"/>
  </r>
  <r>
    <x v="3"/>
    <x v="168"/>
  </r>
  <r>
    <x v="3"/>
    <x v="157"/>
  </r>
  <r>
    <x v="3"/>
    <x v="491"/>
  </r>
  <r>
    <x v="3"/>
    <x v="111"/>
  </r>
  <r>
    <x v="3"/>
    <x v="387"/>
  </r>
  <r>
    <x v="3"/>
    <x v="362"/>
  </r>
  <r>
    <x v="3"/>
    <x v="648"/>
  </r>
  <r>
    <x v="3"/>
    <x v="35"/>
  </r>
  <r>
    <x v="3"/>
    <x v="786"/>
  </r>
  <r>
    <x v="3"/>
    <x v="704"/>
  </r>
  <r>
    <x v="3"/>
    <x v="243"/>
  </r>
  <r>
    <x v="3"/>
    <x v="24"/>
  </r>
  <r>
    <x v="3"/>
    <x v="366"/>
  </r>
  <r>
    <x v="3"/>
    <x v="720"/>
  </r>
  <r>
    <x v="3"/>
    <x v="545"/>
  </r>
  <r>
    <x v="3"/>
    <x v="408"/>
  </r>
  <r>
    <x v="3"/>
    <x v="326"/>
  </r>
  <r>
    <x v="3"/>
    <x v="172"/>
  </r>
  <r>
    <x v="3"/>
    <x v="258"/>
  </r>
  <r>
    <x v="3"/>
    <x v="458"/>
  </r>
  <r>
    <x v="3"/>
    <x v="131"/>
  </r>
  <r>
    <x v="3"/>
    <x v="179"/>
  </r>
  <r>
    <x v="3"/>
    <x v="529"/>
  </r>
  <r>
    <x v="3"/>
    <x v="43"/>
  </r>
  <r>
    <x v="3"/>
    <x v="159"/>
  </r>
  <r>
    <x v="3"/>
    <x v="736"/>
  </r>
  <r>
    <x v="3"/>
    <x v="380"/>
  </r>
  <r>
    <x v="3"/>
    <x v="286"/>
  </r>
  <r>
    <x v="3"/>
    <x v="275"/>
  </r>
  <r>
    <x v="3"/>
    <x v="162"/>
  </r>
  <r>
    <x v="3"/>
    <x v="119"/>
  </r>
  <r>
    <x v="3"/>
    <x v="367"/>
  </r>
  <r>
    <x v="3"/>
    <x v="215"/>
  </r>
  <r>
    <x v="3"/>
    <x v="265"/>
  </r>
  <r>
    <x v="3"/>
    <x v="68"/>
  </r>
  <r>
    <x v="3"/>
    <x v="3"/>
  </r>
  <r>
    <x v="3"/>
    <x v="322"/>
  </r>
  <r>
    <x v="3"/>
    <x v="355"/>
  </r>
  <r>
    <x v="3"/>
    <x v="288"/>
  </r>
  <r>
    <x v="3"/>
    <x v="514"/>
  </r>
  <r>
    <x v="3"/>
    <x v="76"/>
  </r>
  <r>
    <x v="3"/>
    <x v="150"/>
  </r>
  <r>
    <x v="3"/>
    <x v="8"/>
  </r>
  <r>
    <x v="3"/>
    <x v="270"/>
  </r>
  <r>
    <x v="3"/>
    <x v="382"/>
  </r>
  <r>
    <x v="3"/>
    <x v="626"/>
  </r>
  <r>
    <x v="3"/>
    <x v="698"/>
  </r>
  <r>
    <x v="3"/>
    <x v="663"/>
  </r>
  <r>
    <x v="3"/>
    <x v="515"/>
  </r>
  <r>
    <x v="3"/>
    <x v="84"/>
  </r>
  <r>
    <x v="3"/>
    <x v="616"/>
  </r>
  <r>
    <x v="3"/>
    <x v="747"/>
  </r>
  <r>
    <x v="3"/>
    <x v="499"/>
  </r>
  <r>
    <x v="3"/>
    <x v="470"/>
  </r>
  <r>
    <x v="3"/>
    <x v="672"/>
  </r>
  <r>
    <x v="3"/>
    <x v="787"/>
  </r>
  <r>
    <x v="3"/>
    <x v="187"/>
  </r>
  <r>
    <x v="3"/>
    <x v="671"/>
  </r>
  <r>
    <x v="3"/>
    <x v="732"/>
  </r>
  <r>
    <x v="3"/>
    <x v="555"/>
  </r>
  <r>
    <x v="3"/>
    <x v="228"/>
  </r>
  <r>
    <x v="3"/>
    <x v="457"/>
  </r>
  <r>
    <x v="3"/>
    <x v="484"/>
  </r>
  <r>
    <x v="3"/>
    <x v="489"/>
  </r>
  <r>
    <x v="3"/>
    <x v="191"/>
  </r>
  <r>
    <x v="3"/>
    <x v="501"/>
  </r>
  <r>
    <x v="3"/>
    <x v="47"/>
  </r>
  <r>
    <x v="3"/>
    <x v="46"/>
  </r>
  <r>
    <x v="3"/>
    <x v="103"/>
  </r>
  <r>
    <x v="3"/>
    <x v="693"/>
  </r>
  <r>
    <x v="3"/>
    <x v="681"/>
  </r>
  <r>
    <x v="3"/>
    <x v="469"/>
  </r>
  <r>
    <x v="3"/>
    <x v="508"/>
  </r>
  <r>
    <x v="3"/>
    <x v="56"/>
  </r>
  <r>
    <x v="3"/>
    <x v="760"/>
  </r>
  <r>
    <x v="3"/>
    <x v="581"/>
  </r>
  <r>
    <x v="3"/>
    <x v="718"/>
  </r>
  <r>
    <x v="3"/>
    <x v="143"/>
  </r>
  <r>
    <x v="3"/>
    <x v="142"/>
  </r>
  <r>
    <x v="3"/>
    <x v="398"/>
  </r>
  <r>
    <x v="3"/>
    <x v="72"/>
  </r>
  <r>
    <x v="3"/>
    <x v="432"/>
  </r>
  <r>
    <x v="3"/>
    <x v="479"/>
  </r>
  <r>
    <x v="3"/>
    <x v="404"/>
  </r>
  <r>
    <x v="3"/>
    <x v="96"/>
  </r>
  <r>
    <x v="3"/>
    <x v="658"/>
  </r>
  <r>
    <x v="3"/>
    <x v="410"/>
  </r>
  <r>
    <x v="3"/>
    <x v="7"/>
  </r>
  <r>
    <x v="3"/>
    <x v="169"/>
  </r>
  <r>
    <x v="3"/>
    <x v="763"/>
  </r>
  <r>
    <x v="3"/>
    <x v="31"/>
  </r>
  <r>
    <x v="3"/>
    <x v="624"/>
  </r>
  <r>
    <x v="3"/>
    <x v="89"/>
  </r>
  <r>
    <x v="3"/>
    <x v="133"/>
  </r>
  <r>
    <x v="3"/>
    <x v="132"/>
  </r>
  <r>
    <x v="3"/>
    <x v="129"/>
  </r>
  <r>
    <x v="3"/>
    <x v="298"/>
  </r>
  <r>
    <x v="3"/>
    <x v="696"/>
  </r>
  <r>
    <x v="3"/>
    <x v="435"/>
  </r>
  <r>
    <x v="3"/>
    <x v="643"/>
  </r>
  <r>
    <x v="3"/>
    <x v="213"/>
  </r>
  <r>
    <x v="3"/>
    <x v="229"/>
  </r>
  <r>
    <x v="3"/>
    <x v="708"/>
  </r>
  <r>
    <x v="3"/>
    <x v="434"/>
  </r>
  <r>
    <x v="3"/>
    <x v="130"/>
  </r>
  <r>
    <x v="3"/>
    <x v="163"/>
  </r>
  <r>
    <x v="3"/>
    <x v="183"/>
  </r>
  <r>
    <x v="3"/>
    <x v="652"/>
  </r>
  <r>
    <x v="3"/>
    <x v="357"/>
  </r>
  <r>
    <x v="3"/>
    <x v="682"/>
  </r>
  <r>
    <x v="3"/>
    <x v="613"/>
  </r>
  <r>
    <x v="3"/>
    <x v="500"/>
  </r>
  <r>
    <x v="3"/>
    <x v="246"/>
  </r>
  <r>
    <x v="3"/>
    <x v="299"/>
  </r>
  <r>
    <x v="3"/>
    <x v="54"/>
  </r>
  <r>
    <x v="3"/>
    <x v="216"/>
  </r>
  <r>
    <x v="3"/>
    <x v="377"/>
  </r>
  <r>
    <x v="3"/>
    <x v="190"/>
  </r>
  <r>
    <x v="3"/>
    <x v="715"/>
  </r>
  <r>
    <x v="3"/>
    <x v="675"/>
  </r>
  <r>
    <x v="3"/>
    <x v="116"/>
  </r>
  <r>
    <x v="3"/>
    <x v="167"/>
  </r>
  <r>
    <x v="3"/>
    <x v="420"/>
  </r>
  <r>
    <x v="3"/>
    <x v="193"/>
  </r>
  <r>
    <x v="3"/>
    <x v="587"/>
  </r>
  <r>
    <x v="3"/>
    <x v="158"/>
  </r>
  <r>
    <x v="3"/>
    <x v="628"/>
  </r>
  <r>
    <x v="3"/>
    <x v="336"/>
  </r>
  <r>
    <x v="3"/>
    <x v="127"/>
  </r>
  <r>
    <x v="3"/>
    <x v="417"/>
  </r>
  <r>
    <x v="3"/>
    <x v="267"/>
  </r>
  <r>
    <x v="3"/>
    <x v="263"/>
  </r>
  <r>
    <x v="3"/>
    <x v="227"/>
  </r>
  <r>
    <x v="3"/>
    <x v="498"/>
  </r>
  <r>
    <x v="3"/>
    <x v="667"/>
  </r>
  <r>
    <x v="3"/>
    <x v="244"/>
  </r>
  <r>
    <x v="3"/>
    <x v="754"/>
  </r>
  <r>
    <x v="3"/>
    <x v="416"/>
  </r>
  <r>
    <x v="3"/>
    <x v="557"/>
  </r>
  <r>
    <x v="3"/>
    <x v="58"/>
  </r>
  <r>
    <x v="3"/>
    <x v="19"/>
  </r>
  <r>
    <x v="3"/>
    <x v="333"/>
  </r>
  <r>
    <x v="3"/>
    <x v="181"/>
  </r>
  <r>
    <x v="3"/>
    <x v="476"/>
  </r>
  <r>
    <x v="3"/>
    <x v="136"/>
  </r>
  <r>
    <x v="3"/>
    <x v="332"/>
  </r>
  <r>
    <x v="3"/>
    <x v="656"/>
  </r>
  <r>
    <x v="3"/>
    <x v="209"/>
  </r>
  <r>
    <x v="3"/>
    <x v="669"/>
  </r>
  <r>
    <x v="3"/>
    <x v="461"/>
  </r>
  <r>
    <x v="3"/>
    <x v="197"/>
  </r>
  <r>
    <x v="3"/>
    <x v="125"/>
  </r>
  <r>
    <x v="3"/>
    <x v="369"/>
  </r>
  <r>
    <x v="3"/>
    <x v="507"/>
  </r>
  <r>
    <x v="3"/>
    <x v="455"/>
  </r>
  <r>
    <x v="3"/>
    <x v="487"/>
  </r>
  <r>
    <x v="3"/>
    <x v="788"/>
  </r>
  <r>
    <x v="3"/>
    <x v="737"/>
  </r>
  <r>
    <x v="3"/>
    <x v="117"/>
  </r>
  <r>
    <x v="3"/>
    <x v="641"/>
  </r>
  <r>
    <x v="3"/>
    <x v="592"/>
  </r>
  <r>
    <x v="3"/>
    <x v="678"/>
  </r>
  <r>
    <x v="3"/>
    <x v="551"/>
  </r>
  <r>
    <x v="3"/>
    <x v="232"/>
  </r>
  <r>
    <x v="3"/>
    <x v="477"/>
  </r>
  <r>
    <x v="3"/>
    <x v="390"/>
  </r>
  <r>
    <x v="3"/>
    <x v="695"/>
  </r>
  <r>
    <x v="3"/>
    <x v="722"/>
  </r>
  <r>
    <x v="3"/>
    <x v="21"/>
  </r>
  <r>
    <x v="3"/>
    <x v="422"/>
  </r>
  <r>
    <x v="3"/>
    <x v="676"/>
  </r>
  <r>
    <x v="3"/>
    <x v="230"/>
  </r>
  <r>
    <x v="3"/>
    <x v="775"/>
  </r>
  <r>
    <x v="3"/>
    <x v="535"/>
  </r>
  <r>
    <x v="3"/>
    <x v="640"/>
  </r>
  <r>
    <x v="3"/>
    <x v="685"/>
  </r>
  <r>
    <x v="3"/>
    <x v="630"/>
  </r>
  <r>
    <x v="3"/>
    <x v="59"/>
  </r>
  <r>
    <x v="3"/>
    <x v="337"/>
  </r>
  <r>
    <x v="3"/>
    <x v="123"/>
  </r>
  <r>
    <x v="3"/>
    <x v="118"/>
  </r>
  <r>
    <x v="3"/>
    <x v="90"/>
  </r>
  <r>
    <x v="3"/>
    <x v="283"/>
  </r>
  <r>
    <x v="3"/>
    <x v="400"/>
  </r>
  <r>
    <x v="3"/>
    <x v="709"/>
  </r>
  <r>
    <x v="3"/>
    <x v="493"/>
  </r>
  <r>
    <x v="3"/>
    <x v="138"/>
  </r>
  <r>
    <x v="3"/>
    <x v="331"/>
  </r>
  <r>
    <x v="3"/>
    <x v="313"/>
  </r>
  <r>
    <x v="3"/>
    <x v="418"/>
  </r>
  <r>
    <x v="3"/>
    <x v="454"/>
  </r>
  <r>
    <x v="3"/>
    <x v="253"/>
  </r>
  <r>
    <x v="3"/>
    <x v="725"/>
  </r>
  <r>
    <x v="3"/>
    <x v="590"/>
  </r>
  <r>
    <x v="3"/>
    <x v="342"/>
  </r>
  <r>
    <x v="3"/>
    <x v="261"/>
  </r>
  <r>
    <x v="3"/>
    <x v="10"/>
  </r>
  <r>
    <x v="3"/>
    <x v="563"/>
  </r>
  <r>
    <x v="3"/>
    <x v="356"/>
  </r>
  <r>
    <x v="3"/>
    <x v="433"/>
  </r>
  <r>
    <x v="3"/>
    <x v="789"/>
  </r>
  <r>
    <x v="3"/>
    <x v="346"/>
  </r>
  <r>
    <x v="3"/>
    <x v="257"/>
  </r>
  <r>
    <x v="3"/>
    <x v="247"/>
  </r>
  <r>
    <x v="3"/>
    <x v="703"/>
  </r>
  <r>
    <x v="3"/>
    <x v="421"/>
  </r>
  <r>
    <x v="3"/>
    <x v="391"/>
  </r>
  <r>
    <x v="3"/>
    <x v="662"/>
  </r>
  <r>
    <x v="3"/>
    <x v="42"/>
  </r>
  <r>
    <x v="3"/>
    <x v="598"/>
  </r>
  <r>
    <x v="3"/>
    <x v="114"/>
  </r>
  <r>
    <x v="3"/>
    <x v="503"/>
  </r>
  <r>
    <x v="3"/>
    <x v="661"/>
  </r>
  <r>
    <x v="3"/>
    <x v="113"/>
  </r>
  <r>
    <x v="3"/>
    <x v="264"/>
  </r>
  <r>
    <x v="3"/>
    <x v="37"/>
  </r>
  <r>
    <x v="3"/>
    <x v="614"/>
  </r>
  <r>
    <x v="3"/>
    <x v="166"/>
  </r>
  <r>
    <x v="3"/>
    <x v="429"/>
  </r>
  <r>
    <x v="3"/>
    <x v="338"/>
  </r>
  <r>
    <x v="3"/>
    <x v="638"/>
  </r>
  <r>
    <x v="3"/>
    <x v="120"/>
  </r>
  <r>
    <x v="3"/>
    <x v="486"/>
  </r>
  <r>
    <x v="3"/>
    <x v="164"/>
  </r>
  <r>
    <x v="3"/>
    <x v="349"/>
  </r>
  <r>
    <x v="3"/>
    <x v="347"/>
  </r>
  <r>
    <x v="3"/>
    <x v="568"/>
  </r>
  <r>
    <x v="3"/>
    <x v="14"/>
  </r>
  <r>
    <x v="3"/>
    <x v="92"/>
  </r>
  <r>
    <x v="3"/>
    <x v="603"/>
  </r>
  <r>
    <x v="3"/>
    <x v="122"/>
  </r>
  <r>
    <x v="3"/>
    <x v="790"/>
  </r>
  <r>
    <x v="3"/>
    <x v="531"/>
  </r>
  <r>
    <x v="3"/>
    <x v="445"/>
  </r>
  <r>
    <x v="3"/>
    <x v="95"/>
  </r>
  <r>
    <x v="3"/>
    <x v="15"/>
  </r>
  <r>
    <x v="3"/>
    <x v="269"/>
  </r>
  <r>
    <x v="3"/>
    <x v="318"/>
  </r>
  <r>
    <x v="3"/>
    <x v="526"/>
  </r>
  <r>
    <x v="3"/>
    <x v="156"/>
  </r>
  <r>
    <x v="3"/>
    <x v="586"/>
  </r>
  <r>
    <x v="3"/>
    <x v="221"/>
  </r>
  <r>
    <x v="3"/>
    <x v="301"/>
  </r>
  <r>
    <x v="3"/>
    <x v="509"/>
  </r>
  <r>
    <x v="3"/>
    <x v="485"/>
  </r>
  <r>
    <x v="3"/>
    <x v="548"/>
  </r>
  <r>
    <x v="3"/>
    <x v="743"/>
  </r>
  <r>
    <x v="3"/>
    <x v="759"/>
  </r>
  <r>
    <x v="3"/>
    <x v="633"/>
  </r>
  <r>
    <x v="3"/>
    <x v="389"/>
  </r>
  <r>
    <x v="3"/>
    <x v="756"/>
  </r>
  <r>
    <x v="3"/>
    <x v="427"/>
  </r>
  <r>
    <x v="3"/>
    <x v="378"/>
  </r>
  <r>
    <x v="3"/>
    <x v="634"/>
  </r>
  <r>
    <x v="3"/>
    <x v="711"/>
  </r>
  <r>
    <x v="3"/>
    <x v="289"/>
  </r>
  <r>
    <x v="3"/>
    <x v="423"/>
  </r>
  <r>
    <x v="3"/>
    <x v="372"/>
  </r>
  <r>
    <x v="3"/>
    <x v="403"/>
  </r>
  <r>
    <x v="3"/>
    <x v="546"/>
  </r>
  <r>
    <x v="3"/>
    <x v="480"/>
  </r>
  <r>
    <x v="3"/>
    <x v="791"/>
  </r>
  <r>
    <x v="3"/>
    <x v="321"/>
  </r>
  <r>
    <x v="3"/>
    <x v="792"/>
  </r>
  <r>
    <x v="3"/>
    <x v="524"/>
  </r>
  <r>
    <x v="3"/>
    <x v="361"/>
  </r>
  <r>
    <x v="3"/>
    <x v="238"/>
  </r>
  <r>
    <x v="3"/>
    <x v="506"/>
  </r>
  <r>
    <x v="3"/>
    <x v="272"/>
  </r>
  <r>
    <x v="3"/>
    <x v="311"/>
  </r>
  <r>
    <x v="3"/>
    <x v="401"/>
  </r>
  <r>
    <x v="3"/>
    <x v="306"/>
  </r>
  <r>
    <x v="3"/>
    <x v="360"/>
  </r>
  <r>
    <x v="3"/>
    <x v="292"/>
  </r>
  <r>
    <x v="3"/>
    <x v="302"/>
  </r>
  <r>
    <x v="3"/>
    <x v="55"/>
  </r>
  <r>
    <x v="3"/>
    <x v="777"/>
  </r>
  <r>
    <x v="3"/>
    <x v="752"/>
  </r>
  <r>
    <x v="3"/>
    <x v="767"/>
  </r>
  <r>
    <x v="3"/>
    <x v="465"/>
  </r>
  <r>
    <x v="3"/>
    <x v="248"/>
  </r>
  <r>
    <x v="3"/>
    <x v="254"/>
  </r>
  <r>
    <x v="3"/>
    <x v="139"/>
  </r>
  <r>
    <x v="3"/>
    <x v="199"/>
  </r>
  <r>
    <x v="3"/>
    <x v="776"/>
  </r>
  <r>
    <x v="3"/>
    <x v="109"/>
  </r>
  <r>
    <x v="3"/>
    <x v="100"/>
  </r>
  <r>
    <x v="3"/>
    <x v="104"/>
  </r>
  <r>
    <x v="3"/>
    <x v="472"/>
  </r>
  <r>
    <x v="3"/>
    <x v="192"/>
  </r>
  <r>
    <x v="3"/>
    <x v="446"/>
  </r>
  <r>
    <x v="3"/>
    <x v="396"/>
  </r>
  <r>
    <x v="3"/>
    <x v="741"/>
  </r>
  <r>
    <x v="3"/>
    <x v="511"/>
  </r>
  <r>
    <x v="3"/>
    <x v="39"/>
  </r>
  <r>
    <x v="3"/>
    <x v="475"/>
  </r>
  <r>
    <x v="3"/>
    <x v="402"/>
  </r>
  <r>
    <x v="3"/>
    <x v="28"/>
  </r>
  <r>
    <x v="3"/>
    <x v="198"/>
  </r>
  <r>
    <x v="3"/>
    <x v="596"/>
  </r>
  <r>
    <x v="3"/>
    <x v="552"/>
  </r>
  <r>
    <x v="3"/>
    <x v="281"/>
  </r>
  <r>
    <x v="3"/>
    <x v="128"/>
  </r>
  <r>
    <x v="3"/>
    <x v="343"/>
  </r>
  <r>
    <x v="3"/>
    <x v="397"/>
  </r>
  <r>
    <x v="3"/>
    <x v="580"/>
  </r>
  <r>
    <x v="3"/>
    <x v="278"/>
  </r>
  <r>
    <x v="3"/>
    <x v="64"/>
  </r>
  <r>
    <x v="3"/>
    <x v="724"/>
  </r>
  <r>
    <x v="3"/>
    <x v="195"/>
  </r>
  <r>
    <x v="3"/>
    <x v="236"/>
  </r>
  <r>
    <x v="3"/>
    <x v="231"/>
  </r>
  <r>
    <x v="3"/>
    <x v="717"/>
  </r>
  <r>
    <x v="3"/>
    <x v="426"/>
  </r>
  <r>
    <x v="3"/>
    <x v="619"/>
  </r>
  <r>
    <x v="3"/>
    <x v="516"/>
  </r>
  <r>
    <x v="3"/>
    <x v="523"/>
  </r>
  <r>
    <x v="3"/>
    <x v="719"/>
  </r>
  <r>
    <x v="3"/>
    <x v="593"/>
  </r>
  <r>
    <x v="3"/>
    <x v="750"/>
  </r>
  <r>
    <x v="3"/>
    <x v="7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D4D5BD-26B6-4807-BC05-47302B844FD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6">
    <pivotField showAll="0"/>
    <pivotField showAll="0"/>
    <pivotField showAll="0"/>
    <pivotField showAll="0"/>
    <pivotField showAll="0">
      <items count="7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t="default"/>
      </items>
    </pivotField>
    <pivotField numFmtId="14" showAll="0"/>
    <pivotField numFmtId="1" showAll="0">
      <items count="5">
        <item x="0"/>
        <item h="1" x="1"/>
        <item h="1" x="2"/>
        <item h="1" x="3"/>
        <item t="default"/>
      </items>
    </pivotField>
    <pivotField numFmtId="1" showAll="0"/>
    <pivotField showAll="0"/>
    <pivotField showAll="0"/>
    <pivotField showAll="0">
      <items count="4">
        <item x="1"/>
        <item x="2"/>
        <item x="0"/>
        <item t="default"/>
      </items>
    </pivotField>
    <pivotField axis="axisRow" showAll="0" sortType="descending">
      <items count="18">
        <item x="0"/>
        <item x="10"/>
        <item x="11"/>
        <item x="9"/>
        <item x="14"/>
        <item x="1"/>
        <item x="12"/>
        <item x="13"/>
        <item x="4"/>
        <item x="5"/>
        <item x="8"/>
        <item x="15"/>
        <item x="3"/>
        <item x="2"/>
        <item x="6"/>
        <item x="16"/>
        <item x="7"/>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11"/>
  </rowFields>
  <rowItems count="17">
    <i>
      <x v="13"/>
    </i>
    <i>
      <x v="5"/>
    </i>
    <i>
      <x v="11"/>
    </i>
    <i>
      <x v="14"/>
    </i>
    <i>
      <x v="16"/>
    </i>
    <i>
      <x v="3"/>
    </i>
    <i>
      <x/>
    </i>
    <i>
      <x v="4"/>
    </i>
    <i>
      <x v="1"/>
    </i>
    <i>
      <x v="12"/>
    </i>
    <i>
      <x v="15"/>
    </i>
    <i>
      <x v="9"/>
    </i>
    <i>
      <x v="6"/>
    </i>
    <i>
      <x v="2"/>
    </i>
    <i>
      <x v="7"/>
    </i>
    <i>
      <x v="10"/>
    </i>
    <i>
      <x v="8"/>
    </i>
  </rowItems>
  <colItems count="1">
    <i/>
  </colItems>
  <dataFields count="1">
    <dataField name="Sum of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D76B78-4FEB-434E-916B-2A09F2FD6C07}"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8" firstHeaderRow="1" firstDataRow="2" firstDataCol="1"/>
  <pivotFields count="16">
    <pivotField showAll="0"/>
    <pivotField showAll="0"/>
    <pivotField showAll="0"/>
    <pivotField showAll="0"/>
    <pivotField showAll="0"/>
    <pivotField numFmtId="14" showAll="0"/>
    <pivotField axis="axisRow" numFmtId="1" showAll="0">
      <items count="5">
        <item x="0"/>
        <item x="1"/>
        <item x="2"/>
        <item x="3"/>
        <item t="default"/>
      </items>
    </pivotField>
    <pivotField numFmtId="1" showAll="0"/>
    <pivotField showAll="0"/>
    <pivotField showAll="0"/>
    <pivotField axis="axisCol" showAll="0">
      <items count="4">
        <item x="1"/>
        <item x="2"/>
        <item x="0"/>
        <item t="default"/>
      </items>
    </pivotField>
    <pivotField showAll="0"/>
    <pivotField showAll="0"/>
    <pivotField numFmtId="2" showAll="0"/>
    <pivotField numFmtId="1" showAll="0"/>
    <pivotField dataField="1" numFmtId="2" showAll="0"/>
  </pivotFields>
  <rowFields count="1">
    <field x="6"/>
  </rowFields>
  <rowItems count="4">
    <i>
      <x/>
    </i>
    <i>
      <x v="1"/>
    </i>
    <i>
      <x v="2"/>
    </i>
    <i>
      <x v="3"/>
    </i>
  </rowItems>
  <colFields count="1">
    <field x="10"/>
  </colFields>
  <colItems count="3">
    <i>
      <x/>
    </i>
    <i>
      <x v="1"/>
    </i>
    <i>
      <x v="2"/>
    </i>
  </colItems>
  <dataFields count="1">
    <dataField name="Sum of Profit" fld="15" baseField="0" baseItem="0"/>
  </dataFields>
  <chartFormats count="4">
    <chartFormat chart="4" format="6" series="1">
      <pivotArea type="data" outline="0" fieldPosition="0">
        <references count="2">
          <reference field="4294967294" count="1" selected="0">
            <x v="0"/>
          </reference>
          <reference field="10" count="1" selected="0">
            <x v="0"/>
          </reference>
        </references>
      </pivotArea>
    </chartFormat>
    <chartFormat chart="4" format="7" series="1">
      <pivotArea type="data" outline="0" fieldPosition="0">
        <references count="2">
          <reference field="4294967294" count="1" selected="0">
            <x v="0"/>
          </reference>
          <reference field="10" count="1" selected="0">
            <x v="1"/>
          </reference>
        </references>
      </pivotArea>
    </chartFormat>
    <chartFormat chart="4" format="8" series="1">
      <pivotArea type="data" outline="0" fieldPosition="0">
        <references count="2">
          <reference field="4294967294" count="1" selected="0">
            <x v="0"/>
          </reference>
          <reference field="10" count="1" selected="0">
            <x v="2"/>
          </reference>
        </references>
      </pivotArea>
    </chartFormat>
    <chartFormat chart="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FA24A2-CAF4-4BE8-9DF8-5328B9ABF4D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16">
    <pivotField showAll="0"/>
    <pivotField showAll="0"/>
    <pivotField showAll="0"/>
    <pivotField showAll="0"/>
    <pivotField showAll="0"/>
    <pivotField numFmtId="14"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7"/>
  </rowFields>
  <rowItems count="13">
    <i>
      <x/>
    </i>
    <i>
      <x v="1"/>
    </i>
    <i>
      <x v="2"/>
    </i>
    <i>
      <x v="3"/>
    </i>
    <i>
      <x v="4"/>
    </i>
    <i>
      <x v="5"/>
    </i>
    <i>
      <x v="6"/>
    </i>
    <i>
      <x v="7"/>
    </i>
    <i>
      <x v="8"/>
    </i>
    <i>
      <x v="9"/>
    </i>
    <i>
      <x v="10"/>
    </i>
    <i>
      <x v="11"/>
    </i>
    <i t="grand">
      <x/>
    </i>
  </rowItems>
  <colItems count="1">
    <i/>
  </colItems>
  <dataFields count="1">
    <dataField name="Sum of Sales" fld="13"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134ACC-4051-43DF-95CC-C9CC37B636C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99" firstHeaderRow="1" firstDataRow="1" firstDataCol="1"/>
  <pivotFields count="16">
    <pivotField showAll="0"/>
    <pivotField showAll="0"/>
    <pivotField showAll="0"/>
    <pivotField showAll="0"/>
    <pivotField showAll="0"/>
    <pivotField numFmtId="14" showAll="0"/>
    <pivotField numFmtId="1" showAll="0">
      <items count="5">
        <item x="0"/>
        <item h="1" x="1"/>
        <item h="1" x="2"/>
        <item h="1" x="3"/>
        <item t="default"/>
      </items>
    </pivotField>
    <pivotField numFmtId="1" showAll="0"/>
    <pivotField axis="axisRow" showAll="0" sortType="descending">
      <items count="794">
        <item x="94"/>
        <item x="195"/>
        <item x="358"/>
        <item x="704"/>
        <item x="520"/>
        <item x="440"/>
        <item x="579"/>
        <item x="341"/>
        <item x="776"/>
        <item x="212"/>
        <item x="521"/>
        <item x="532"/>
        <item x="648"/>
        <item x="550"/>
        <item x="477"/>
        <item x="133"/>
        <item x="351"/>
        <item x="241"/>
        <item x="752"/>
        <item x="201"/>
        <item x="163"/>
        <item x="743"/>
        <item x="592"/>
        <item x="290"/>
        <item x="193"/>
        <item x="116"/>
        <item x="119"/>
        <item x="552"/>
        <item x="543"/>
        <item x="496"/>
        <item x="604"/>
        <item x="174"/>
        <item x="633"/>
        <item x="64"/>
        <item x="74"/>
        <item x="544"/>
        <item x="278"/>
        <item x="768"/>
        <item x="489"/>
        <item x="526"/>
        <item x="701"/>
        <item x="16"/>
        <item x="35"/>
        <item x="474"/>
        <item x="675"/>
        <item x="63"/>
        <item x="495"/>
        <item x="104"/>
        <item x="124"/>
        <item x="136"/>
        <item x="427"/>
        <item x="458"/>
        <item x="244"/>
        <item x="770"/>
        <item x="319"/>
        <item x="639"/>
        <item x="205"/>
        <item x="670"/>
        <item x="460"/>
        <item x="353"/>
        <item x="393"/>
        <item x="337"/>
        <item x="103"/>
        <item x="423"/>
        <item x="14"/>
        <item x="359"/>
        <item x="446"/>
        <item x="91"/>
        <item x="235"/>
        <item x="560"/>
        <item x="260"/>
        <item x="545"/>
        <item x="329"/>
        <item x="626"/>
        <item x="286"/>
        <item x="374"/>
        <item x="635"/>
        <item x="187"/>
        <item x="630"/>
        <item x="455"/>
        <item x="419"/>
        <item x="192"/>
        <item x="631"/>
        <item x="114"/>
        <item x="146"/>
        <item x="118"/>
        <item x="200"/>
        <item x="661"/>
        <item x="735"/>
        <item x="740"/>
        <item x="175"/>
        <item x="549"/>
        <item x="492"/>
        <item x="766"/>
        <item x="711"/>
        <item x="176"/>
        <item x="611"/>
        <item x="556"/>
        <item x="730"/>
        <item x="0"/>
        <item x="134"/>
        <item x="255"/>
        <item x="651"/>
        <item x="660"/>
        <item x="700"/>
        <item x="39"/>
        <item x="37"/>
        <item x="321"/>
        <item x="231"/>
        <item x="411"/>
        <item x="309"/>
        <item x="548"/>
        <item x="503"/>
        <item x="407"/>
        <item x="621"/>
        <item x="149"/>
        <item x="113"/>
        <item x="738"/>
        <item x="76"/>
        <item x="709"/>
        <item x="515"/>
        <item x="568"/>
        <item x="65"/>
        <item x="781"/>
        <item x="356"/>
        <item x="408"/>
        <item x="150"/>
        <item x="707"/>
        <item x="366"/>
        <item x="52"/>
        <item x="779"/>
        <item x="328"/>
        <item x="746"/>
        <item x="141"/>
        <item x="597"/>
        <item x="653"/>
        <item x="674"/>
        <item x="186"/>
        <item x="570"/>
        <item x="632"/>
        <item x="225"/>
        <item x="346"/>
        <item x="774"/>
        <item x="555"/>
        <item x="697"/>
        <item x="299"/>
        <item x="180"/>
        <item x="733"/>
        <item x="36"/>
        <item x="152"/>
        <item x="786"/>
        <item x="73"/>
        <item x="342"/>
        <item x="66"/>
        <item x="135"/>
        <item x="386"/>
        <item x="760"/>
        <item x="623"/>
        <item x="448"/>
        <item x="655"/>
        <item x="666"/>
        <item x="409"/>
        <item x="783"/>
        <item x="246"/>
        <item x="723"/>
        <item x="155"/>
        <item x="713"/>
        <item x="606"/>
        <item x="782"/>
        <item x="71"/>
        <item x="755"/>
        <item x="584"/>
        <item x="402"/>
        <item x="9"/>
        <item x="304"/>
        <item x="622"/>
        <item x="583"/>
        <item x="145"/>
        <item x="757"/>
        <item x="325"/>
        <item x="389"/>
        <item x="563"/>
        <item x="323"/>
        <item x="315"/>
        <item x="57"/>
        <item x="734"/>
        <item x="605"/>
        <item x="154"/>
        <item x="222"/>
        <item x="317"/>
        <item x="708"/>
        <item x="685"/>
        <item x="488"/>
        <item x="27"/>
        <item x="156"/>
        <item x="420"/>
        <item x="562"/>
        <item x="541"/>
        <item x="102"/>
        <item x="425"/>
        <item x="412"/>
        <item x="772"/>
        <item x="1"/>
        <item x="533"/>
        <item x="607"/>
        <item x="692"/>
        <item x="596"/>
        <item x="178"/>
        <item x="236"/>
        <item x="83"/>
        <item x="206"/>
        <item x="42"/>
        <item x="628"/>
        <item x="130"/>
        <item x="262"/>
        <item x="233"/>
        <item x="169"/>
        <item x="587"/>
        <item x="28"/>
        <item x="41"/>
        <item x="310"/>
        <item x="125"/>
        <item x="531"/>
        <item x="332"/>
        <item x="223"/>
        <item x="686"/>
        <item x="385"/>
        <item x="121"/>
        <item x="198"/>
        <item x="308"/>
        <item x="8"/>
        <item x="729"/>
        <item x="388"/>
        <item x="224"/>
        <item x="732"/>
        <item x="194"/>
        <item x="165"/>
        <item x="395"/>
        <item x="12"/>
        <item x="457"/>
        <item x="724"/>
        <item x="679"/>
        <item x="300"/>
        <item x="547"/>
        <item x="382"/>
        <item x="369"/>
        <item x="53"/>
        <item x="756"/>
        <item x="650"/>
        <item x="478"/>
        <item x="659"/>
        <item x="139"/>
        <item x="676"/>
        <item x="88"/>
        <item x="268"/>
        <item x="727"/>
        <item x="219"/>
        <item x="413"/>
        <item x="615"/>
        <item x="285"/>
        <item x="58"/>
        <item x="68"/>
        <item x="599"/>
        <item x="750"/>
        <item x="40"/>
        <item x="242"/>
        <item x="433"/>
        <item x="29"/>
        <item x="574"/>
        <item x="350"/>
        <item x="77"/>
        <item x="678"/>
        <item x="641"/>
        <item x="483"/>
        <item x="343"/>
        <item x="106"/>
        <item x="454"/>
        <item x="257"/>
        <item x="726"/>
        <item x="294"/>
        <item x="429"/>
        <item x="671"/>
        <item x="256"/>
        <item x="279"/>
        <item x="399"/>
        <item x="410"/>
        <item x="336"/>
        <item x="466"/>
        <item x="694"/>
        <item x="484"/>
        <item x="696"/>
        <item x="629"/>
        <item x="115"/>
        <item x="301"/>
        <item x="144"/>
        <item x="501"/>
        <item x="228"/>
        <item x="687"/>
        <item x="416"/>
        <item x="249"/>
        <item x="204"/>
        <item x="451"/>
        <item x="530"/>
        <item x="705"/>
        <item x="220"/>
        <item x="5"/>
        <item x="313"/>
        <item x="282"/>
        <item x="494"/>
        <item x="719"/>
        <item x="461"/>
        <item x="214"/>
        <item x="258"/>
        <item x="160"/>
        <item x="276"/>
        <item x="616"/>
        <item x="2"/>
        <item x="504"/>
        <item x="737"/>
        <item x="280"/>
        <item x="540"/>
        <item x="208"/>
        <item x="348"/>
        <item x="640"/>
        <item x="462"/>
        <item x="318"/>
        <item x="509"/>
        <item x="710"/>
        <item x="747"/>
        <item x="436"/>
        <item x="612"/>
        <item x="261"/>
        <item x="403"/>
        <item x="472"/>
        <item x="44"/>
        <item x="49"/>
        <item x="576"/>
        <item x="480"/>
        <item x="15"/>
        <item x="381"/>
        <item x="18"/>
        <item x="25"/>
        <item x="270"/>
        <item x="594"/>
        <item x="517"/>
        <item x="506"/>
        <item x="647"/>
        <item x="259"/>
        <item x="749"/>
        <item x="396"/>
        <item x="164"/>
        <item x="131"/>
        <item x="741"/>
        <item x="534"/>
        <item x="54"/>
        <item x="714"/>
        <item x="500"/>
        <item x="788"/>
        <item x="422"/>
        <item x="302"/>
        <item x="100"/>
        <item x="649"/>
        <item x="394"/>
        <item x="624"/>
        <item x="481"/>
        <item x="514"/>
        <item x="390"/>
        <item x="421"/>
        <item x="625"/>
        <item x="508"/>
        <item x="753"/>
        <item x="105"/>
        <item x="471"/>
        <item x="272"/>
        <item x="431"/>
        <item x="361"/>
        <item x="728"/>
        <item x="763"/>
        <item x="792"/>
        <item x="398"/>
        <item x="33"/>
        <item x="307"/>
        <item x="654"/>
        <item x="424"/>
        <item x="609"/>
        <item x="215"/>
        <item x="250"/>
        <item x="189"/>
        <item x="352"/>
        <item x="529"/>
        <item x="364"/>
        <item x="153"/>
        <item x="698"/>
        <item x="240"/>
        <item x="108"/>
        <item x="691"/>
        <item x="428"/>
        <item x="415"/>
        <item x="773"/>
        <item x="179"/>
        <item x="101"/>
        <item x="619"/>
        <item x="444"/>
        <item x="627"/>
        <item x="644"/>
        <item x="527"/>
        <item x="80"/>
        <item x="442"/>
        <item x="522"/>
        <item x="759"/>
        <item x="600"/>
        <item x="70"/>
        <item x="703"/>
        <item x="664"/>
        <item x="166"/>
        <item x="376"/>
        <item x="512"/>
        <item x="449"/>
        <item x="603"/>
        <item x="400"/>
        <item x="7"/>
        <item x="72"/>
        <item x="210"/>
        <item x="344"/>
        <item x="85"/>
        <item x="721"/>
        <item x="107"/>
        <item x="669"/>
        <item x="551"/>
        <item x="379"/>
        <item x="365"/>
        <item x="452"/>
        <item x="232"/>
        <item x="499"/>
        <item x="614"/>
        <item x="296"/>
        <item x="456"/>
        <item x="172"/>
        <item x="590"/>
        <item x="699"/>
        <item x="23"/>
        <item x="355"/>
        <item x="580"/>
        <item x="566"/>
        <item x="143"/>
        <item x="59"/>
        <item x="6"/>
        <item x="769"/>
        <item x="437"/>
        <item x="17"/>
        <item x="209"/>
        <item x="197"/>
        <item x="265"/>
        <item x="13"/>
        <item x="207"/>
        <item x="765"/>
        <item x="620"/>
        <item x="199"/>
        <item x="19"/>
        <item x="370"/>
        <item x="95"/>
        <item x="646"/>
        <item x="602"/>
        <item x="485"/>
        <item x="758"/>
        <item x="453"/>
        <item x="375"/>
        <item x="333"/>
        <item x="56"/>
        <item x="314"/>
        <item x="311"/>
        <item x="739"/>
        <item x="10"/>
        <item x="507"/>
        <item x="418"/>
        <item x="564"/>
        <item x="663"/>
        <item x="291"/>
        <item x="479"/>
        <item x="559"/>
        <item x="273"/>
        <item x="475"/>
        <item x="267"/>
        <item x="378"/>
        <item x="202"/>
        <item x="371"/>
        <item x="274"/>
        <item x="688"/>
        <item x="234"/>
        <item x="335"/>
        <item x="716"/>
        <item x="90"/>
        <item x="513"/>
        <item x="271"/>
        <item x="137"/>
        <item x="505"/>
        <item x="161"/>
        <item x="45"/>
        <item x="546"/>
        <item x="171"/>
        <item x="182"/>
        <item x="117"/>
        <item x="372"/>
        <item x="86"/>
        <item x="253"/>
        <item x="34"/>
        <item x="656"/>
        <item x="129"/>
        <item x="414"/>
        <item x="591"/>
        <item x="487"/>
        <item x="585"/>
        <item x="151"/>
        <item x="553"/>
        <item x="695"/>
        <item x="751"/>
        <item x="123"/>
        <item x="264"/>
        <item x="702"/>
        <item x="668"/>
        <item x="406"/>
        <item x="221"/>
        <item x="84"/>
        <item x="99"/>
        <item x="588"/>
        <item x="528"/>
        <item x="38"/>
        <item x="92"/>
        <item x="608"/>
        <item x="613"/>
        <item x="320"/>
        <item x="434"/>
        <item x="347"/>
        <item x="368"/>
        <item x="784"/>
        <item x="263"/>
        <item x="445"/>
        <item x="211"/>
        <item x="303"/>
        <item x="771"/>
        <item x="430"/>
        <item x="158"/>
        <item x="575"/>
        <item x="157"/>
        <item x="55"/>
        <item x="790"/>
        <item x="397"/>
        <item x="254"/>
        <item x="426"/>
        <item x="662"/>
        <item x="47"/>
        <item x="203"/>
        <item x="497"/>
        <item x="243"/>
        <item x="162"/>
        <item x="542"/>
        <item x="22"/>
        <item x="498"/>
        <item x="306"/>
        <item x="109"/>
        <item x="128"/>
        <item x="181"/>
        <item x="275"/>
        <item x="20"/>
        <item x="658"/>
        <item x="778"/>
        <item x="601"/>
        <item x="354"/>
        <item x="330"/>
        <item x="69"/>
        <item x="447"/>
        <item x="190"/>
        <item x="60"/>
        <item x="493"/>
        <item x="312"/>
        <item x="238"/>
        <item x="617"/>
        <item x="324"/>
        <item x="229"/>
        <item x="87"/>
        <item x="643"/>
        <item x="593"/>
        <item x="297"/>
        <item x="677"/>
        <item x="791"/>
        <item x="720"/>
        <item x="349"/>
        <item x="266"/>
        <item x="79"/>
        <item x="148"/>
        <item x="230"/>
        <item x="502"/>
        <item x="170"/>
        <item x="26"/>
        <item x="173"/>
        <item x="380"/>
        <item x="188"/>
        <item x="554"/>
        <item x="363"/>
        <item x="326"/>
        <item x="245"/>
        <item x="577"/>
        <item x="247"/>
        <item x="510"/>
        <item x="557"/>
        <item x="518"/>
        <item x="218"/>
        <item x="725"/>
        <item x="338"/>
        <item x="432"/>
        <item x="712"/>
        <item x="168"/>
        <item x="539"/>
        <item x="745"/>
        <item x="525"/>
        <item x="11"/>
        <item x="482"/>
        <item x="565"/>
        <item x="683"/>
        <item x="777"/>
        <item x="524"/>
        <item x="252"/>
        <item x="731"/>
        <item x="305"/>
        <item x="30"/>
        <item x="589"/>
        <item x="227"/>
        <item x="465"/>
        <item x="112"/>
        <item x="132"/>
        <item x="367"/>
        <item x="391"/>
        <item x="519"/>
        <item x="417"/>
        <item x="618"/>
        <item x="636"/>
        <item x="744"/>
        <item x="61"/>
        <item x="610"/>
        <item x="239"/>
        <item x="316"/>
        <item x="392"/>
        <item x="715"/>
        <item x="516"/>
        <item x="761"/>
        <item x="693"/>
        <item x="78"/>
        <item x="287"/>
        <item x="787"/>
        <item x="293"/>
        <item x="638"/>
        <item x="111"/>
        <item x="490"/>
        <item x="237"/>
        <item x="561"/>
        <item x="217"/>
        <item x="767"/>
        <item x="362"/>
        <item x="216"/>
        <item x="21"/>
        <item x="122"/>
        <item x="404"/>
        <item x="292"/>
        <item x="468"/>
        <item x="780"/>
        <item x="467"/>
        <item x="62"/>
        <item x="184"/>
        <item x="140"/>
        <item x="463"/>
        <item x="717"/>
        <item x="75"/>
        <item x="439"/>
        <item x="706"/>
        <item x="538"/>
        <item x="120"/>
        <item x="283"/>
        <item x="435"/>
        <item x="582"/>
        <item x="665"/>
        <item x="762"/>
        <item x="345"/>
        <item x="277"/>
        <item x="459"/>
        <item x="331"/>
        <item x="573"/>
        <item x="138"/>
        <item x="637"/>
        <item x="754"/>
        <item x="191"/>
        <item x="4"/>
        <item x="81"/>
        <item x="269"/>
        <item x="295"/>
        <item x="598"/>
        <item x="667"/>
        <item x="357"/>
        <item x="51"/>
        <item x="405"/>
        <item x="339"/>
        <item x="89"/>
        <item x="470"/>
        <item x="672"/>
        <item x="298"/>
        <item x="226"/>
        <item x="50"/>
        <item x="377"/>
        <item x="572"/>
        <item x="126"/>
        <item x="657"/>
        <item x="535"/>
        <item x="571"/>
        <item x="281"/>
        <item x="110"/>
        <item x="96"/>
        <item x="82"/>
        <item x="673"/>
        <item x="67"/>
        <item x="718"/>
        <item x="634"/>
        <item x="98"/>
        <item x="775"/>
        <item x="569"/>
        <item x="567"/>
        <item x="159"/>
        <item x="742"/>
        <item x="537"/>
        <item x="748"/>
        <item x="24"/>
        <item x="486"/>
        <item x="334"/>
        <item x="251"/>
        <item x="97"/>
        <item x="581"/>
        <item x="464"/>
        <item x="764"/>
        <item x="248"/>
        <item x="682"/>
        <item x="450"/>
        <item x="441"/>
        <item x="642"/>
        <item x="789"/>
        <item x="196"/>
        <item x="383"/>
        <item x="586"/>
        <item x="142"/>
        <item x="443"/>
        <item x="185"/>
        <item x="384"/>
        <item x="690"/>
        <item x="32"/>
        <item x="473"/>
        <item x="680"/>
        <item x="31"/>
        <item x="43"/>
        <item x="736"/>
        <item x="491"/>
        <item x="558"/>
        <item x="48"/>
        <item x="722"/>
        <item x="360"/>
        <item x="689"/>
        <item x="536"/>
        <item x="785"/>
        <item x="578"/>
        <item x="476"/>
        <item x="127"/>
        <item x="213"/>
        <item x="595"/>
        <item x="511"/>
        <item x="93"/>
        <item x="387"/>
        <item x="288"/>
        <item x="167"/>
        <item x="645"/>
        <item x="177"/>
        <item x="327"/>
        <item x="284"/>
        <item x="3"/>
        <item x="652"/>
        <item x="681"/>
        <item x="289"/>
        <item x="340"/>
        <item x="373"/>
        <item x="438"/>
        <item x="322"/>
        <item x="147"/>
        <item x="183"/>
        <item x="46"/>
        <item x="684"/>
        <item x="523"/>
        <item x="469"/>
        <item x="401"/>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numFmtId="2" showAll="0"/>
    <pivotField numFmtId="1" showAll="0"/>
    <pivotField dataField="1" numFmtId="2" showAll="0"/>
  </pivotFields>
  <rowFields count="1">
    <field x="8"/>
  </rowFields>
  <rowItems count="596">
    <i>
      <x v="671"/>
    </i>
    <i>
      <x v="758"/>
    </i>
    <i>
      <x v="561"/>
    </i>
    <i>
      <x v="199"/>
    </i>
    <i>
      <x v="547"/>
    </i>
    <i>
      <x v="486"/>
    </i>
    <i>
      <x v="389"/>
    </i>
    <i>
      <x v="546"/>
    </i>
    <i>
      <x v="230"/>
    </i>
    <i>
      <x v="293"/>
    </i>
    <i>
      <x v="444"/>
    </i>
    <i>
      <x v="423"/>
    </i>
    <i>
      <x v="790"/>
    </i>
    <i>
      <x v="499"/>
    </i>
    <i>
      <x v="657"/>
    </i>
    <i>
      <x v="668"/>
    </i>
    <i>
      <x v="312"/>
    </i>
    <i>
      <x v="339"/>
    </i>
    <i>
      <x v="567"/>
    </i>
    <i>
      <x v="397"/>
    </i>
    <i>
      <x v="601"/>
    </i>
    <i>
      <x v="333"/>
    </i>
    <i>
      <x v="459"/>
    </i>
    <i>
      <x v="775"/>
    </i>
    <i>
      <x v="502"/>
    </i>
    <i>
      <x v="649"/>
    </i>
    <i>
      <x v="633"/>
    </i>
    <i>
      <x v="52"/>
    </i>
    <i>
      <x v="6"/>
    </i>
    <i>
      <x v="491"/>
    </i>
    <i>
      <x v="450"/>
    </i>
    <i>
      <x v="172"/>
    </i>
    <i>
      <x v="595"/>
    </i>
    <i>
      <x v="46"/>
    </i>
    <i>
      <x v="745"/>
    </i>
    <i>
      <x v="334"/>
    </i>
    <i>
      <x v="148"/>
    </i>
    <i>
      <x v="465"/>
    </i>
    <i>
      <x v="14"/>
    </i>
    <i>
      <x v="453"/>
    </i>
    <i>
      <x v="60"/>
    </i>
    <i>
      <x v="479"/>
    </i>
    <i>
      <x v="202"/>
    </i>
    <i>
      <x v="751"/>
    </i>
    <i>
      <x v="521"/>
    </i>
    <i>
      <x v="441"/>
    </i>
    <i>
      <x v="342"/>
    </i>
    <i>
      <x v="302"/>
    </i>
    <i>
      <x v="720"/>
    </i>
    <i>
      <x v="106"/>
    </i>
    <i>
      <x v="637"/>
    </i>
    <i>
      <x v="629"/>
    </i>
    <i>
      <x v="791"/>
    </i>
    <i>
      <x v="153"/>
    </i>
    <i>
      <x v="203"/>
    </i>
    <i>
      <x v="626"/>
    </i>
    <i>
      <x v="295"/>
    </i>
    <i>
      <x v="282"/>
    </i>
    <i>
      <x v="553"/>
    </i>
    <i>
      <x v="99"/>
    </i>
    <i>
      <x v="373"/>
    </i>
    <i>
      <x v="283"/>
    </i>
    <i>
      <x v="86"/>
    </i>
    <i>
      <x v="56"/>
    </i>
    <i>
      <x v="578"/>
    </i>
    <i>
      <x v="131"/>
    </i>
    <i>
      <x v="458"/>
    </i>
    <i>
      <x v="20"/>
    </i>
    <i>
      <x v="496"/>
    </i>
    <i>
      <x v="659"/>
    </i>
    <i>
      <x v="705"/>
    </i>
    <i>
      <x v="411"/>
    </i>
    <i>
      <x v="77"/>
    </i>
    <i>
      <x v="624"/>
    </i>
    <i>
      <x v="9"/>
    </i>
    <i>
      <x v="420"/>
    </i>
    <i>
      <x v="492"/>
    </i>
    <i>
      <x v="569"/>
    </i>
    <i>
      <x v="285"/>
    </i>
    <i>
      <x v="324"/>
    </i>
    <i>
      <x v="336"/>
    </i>
    <i>
      <x v="406"/>
    </i>
    <i>
      <x v="472"/>
    </i>
    <i>
      <x v="113"/>
    </i>
    <i>
      <x v="483"/>
    </i>
    <i>
      <x v="481"/>
    </i>
    <i>
      <x v="279"/>
    </i>
    <i>
      <x v="555"/>
    </i>
    <i>
      <x v="310"/>
    </i>
    <i>
      <x v="446"/>
    </i>
    <i>
      <x v="90"/>
    </i>
    <i>
      <x v="179"/>
    </i>
    <i>
      <x v="605"/>
    </i>
    <i>
      <x v="294"/>
    </i>
    <i>
      <x v="788"/>
    </i>
    <i>
      <x v="457"/>
    </i>
    <i>
      <x v="750"/>
    </i>
    <i>
      <x v="643"/>
    </i>
    <i>
      <x v="169"/>
    </i>
    <i>
      <x v="366"/>
    </i>
    <i>
      <x v="581"/>
    </i>
    <i>
      <x v="717"/>
    </i>
    <i>
      <x v="1"/>
    </i>
    <i>
      <x v="232"/>
    </i>
    <i>
      <x v="557"/>
    </i>
    <i>
      <x v="658"/>
    </i>
    <i>
      <x v="445"/>
    </i>
    <i>
      <x v="100"/>
    </i>
    <i>
      <x v="579"/>
    </i>
    <i>
      <x v="757"/>
    </i>
    <i>
      <x v="244"/>
    </i>
    <i>
      <x v="730"/>
    </i>
    <i>
      <x v="437"/>
    </i>
    <i>
      <x v="259"/>
    </i>
    <i>
      <x v="478"/>
    </i>
    <i>
      <x v="151"/>
    </i>
    <i>
      <x v="744"/>
    </i>
    <i>
      <x v="426"/>
    </i>
    <i>
      <x v="276"/>
    </i>
    <i>
      <x v="696"/>
    </i>
    <i>
      <x v="59"/>
    </i>
    <i>
      <x v="489"/>
    </i>
    <i>
      <x v="138"/>
    </i>
    <i>
      <x v="174"/>
    </i>
    <i>
      <x v="463"/>
    </i>
    <i>
      <x v="286"/>
    </i>
    <i>
      <x v="493"/>
    </i>
    <i>
      <x v="560"/>
    </i>
    <i>
      <x v="517"/>
    </i>
    <i>
      <x v="270"/>
    </i>
    <i>
      <x v="331"/>
    </i>
    <i>
      <x v="769"/>
    </i>
    <i>
      <x v="589"/>
    </i>
    <i>
      <x v="72"/>
    </i>
    <i>
      <x v="535"/>
    </i>
    <i>
      <x v="714"/>
    </i>
    <i>
      <x v="5"/>
    </i>
    <i>
      <x v="356"/>
    </i>
    <i>
      <x v="440"/>
    </i>
    <i>
      <x v="697"/>
    </i>
    <i>
      <x v="308"/>
    </i>
    <i>
      <x v="736"/>
    </i>
    <i>
      <x v="615"/>
    </i>
    <i>
      <x v="428"/>
    </i>
    <i>
      <x v="781"/>
    </i>
    <i>
      <x v="713"/>
    </i>
    <i>
      <x v="173"/>
    </i>
    <i>
      <x v="118"/>
    </i>
    <i>
      <x v="732"/>
    </i>
    <i>
      <x v="287"/>
    </i>
    <i>
      <x v="311"/>
    </i>
    <i>
      <x v="183"/>
    </i>
    <i>
      <x v="454"/>
    </i>
    <i>
      <x v="223"/>
    </i>
    <i>
      <x v="630"/>
    </i>
    <i>
      <x v="325"/>
    </i>
    <i>
      <x v="107"/>
    </i>
    <i>
      <x v="596"/>
    </i>
    <i>
      <x v="787"/>
    </i>
    <i>
      <x v="532"/>
    </i>
    <i>
      <x v="430"/>
    </i>
    <i>
      <x v="319"/>
    </i>
    <i>
      <x v="313"/>
    </i>
    <i>
      <x v="341"/>
    </i>
    <i>
      <x v="152"/>
    </i>
    <i>
      <x v="214"/>
    </i>
    <i>
      <x v="733"/>
    </i>
    <i>
      <x v="669"/>
    </i>
    <i>
      <x v="143"/>
    </i>
    <i>
      <x v="616"/>
    </i>
    <i>
      <x v="105"/>
    </i>
    <i>
      <x v="396"/>
    </i>
    <i>
      <x v="682"/>
    </i>
    <i>
      <x v="122"/>
    </i>
    <i>
      <x v="685"/>
    </i>
    <i>
      <x v="621"/>
    </i>
    <i>
      <x v="773"/>
    </i>
    <i>
      <x v="243"/>
    </i>
    <i>
      <x v="764"/>
    </i>
    <i>
      <x v="79"/>
    </i>
    <i>
      <x v="575"/>
    </i>
    <i>
      <x v="13"/>
    </i>
    <i>
      <x v="140"/>
    </i>
    <i>
      <x v="772"/>
    </i>
    <i>
      <x v="224"/>
    </i>
    <i>
      <x v="29"/>
    </i>
    <i>
      <x v="145"/>
    </i>
    <i>
      <x v="417"/>
    </i>
    <i>
      <x v="109"/>
    </i>
    <i>
      <x v="158"/>
    </i>
    <i>
      <x v="222"/>
    </i>
    <i>
      <x v="320"/>
    </i>
    <i>
      <x v="141"/>
    </i>
    <i>
      <x v="369"/>
    </i>
    <i>
      <x v="208"/>
    </i>
    <i>
      <x v="776"/>
    </i>
    <i>
      <x v="42"/>
    </i>
    <i>
      <x v="155"/>
    </i>
    <i>
      <x v="405"/>
    </i>
    <i>
      <x v="469"/>
    </i>
    <i>
      <x v="92"/>
    </i>
    <i>
      <x v="646"/>
    </i>
    <i>
      <x v="49"/>
    </i>
    <i>
      <x v="393"/>
    </i>
    <i>
      <x v="708"/>
    </i>
    <i>
      <x v="41"/>
    </i>
    <i>
      <x v="48"/>
    </i>
    <i>
      <x v="251"/>
    </i>
    <i>
      <x v="707"/>
    </i>
    <i>
      <x v="429"/>
    </i>
    <i>
      <x v="25"/>
    </i>
    <i>
      <x v="706"/>
    </i>
    <i>
      <x v="101"/>
    </i>
    <i>
      <x v="182"/>
    </i>
    <i>
      <x v="36"/>
    </i>
    <i>
      <x v="627"/>
    </i>
    <i>
      <x v="421"/>
    </i>
    <i>
      <x v="383"/>
    </i>
    <i>
      <x v="137"/>
    </i>
    <i>
      <x v="64"/>
    </i>
    <i>
      <x v="332"/>
    </i>
    <i>
      <x v="343"/>
    </i>
    <i>
      <x v="269"/>
    </i>
    <i>
      <x v="367"/>
    </i>
    <i>
      <x v="663"/>
    </i>
    <i>
      <x v="349"/>
    </i>
    <i>
      <x v="195"/>
    </i>
    <i>
      <x v="678"/>
    </i>
    <i>
      <x v="63"/>
    </i>
    <i>
      <x v="210"/>
    </i>
    <i>
      <x v="693"/>
    </i>
    <i>
      <x v="698"/>
    </i>
    <i>
      <x v="655"/>
    </i>
    <i>
      <x v="588"/>
    </i>
    <i>
      <x v="211"/>
    </i>
    <i>
      <x v="526"/>
    </i>
    <i>
      <x v="217"/>
    </i>
    <i>
      <x v="47"/>
    </i>
    <i>
      <x v="586"/>
    </i>
    <i>
      <x v="672"/>
    </i>
    <i>
      <x v="68"/>
    </i>
    <i>
      <x v="264"/>
    </i>
    <i>
      <x v="531"/>
    </i>
    <i>
      <x v="292"/>
    </i>
    <i>
      <x v="711"/>
    </i>
    <i>
      <x v="482"/>
    </i>
    <i>
      <x v="665"/>
    </i>
    <i>
      <x v="296"/>
    </i>
    <i>
      <x v="505"/>
    </i>
    <i>
      <x v="433"/>
    </i>
    <i>
      <x v="494"/>
    </i>
    <i>
      <x v="467"/>
    </i>
    <i>
      <x v="345"/>
    </i>
    <i>
      <x v="556"/>
    </i>
    <i>
      <x v="351"/>
    </i>
    <i>
      <x v="45"/>
    </i>
    <i>
      <x v="602"/>
    </i>
    <i>
      <x v="562"/>
    </i>
    <i>
      <x v="216"/>
    </i>
    <i>
      <x v="700"/>
    </i>
    <i>
      <x v="129"/>
    </i>
    <i>
      <x v="525"/>
    </i>
    <i>
      <x v="415"/>
    </i>
    <i>
      <x v="306"/>
    </i>
    <i>
      <x v="571"/>
    </i>
    <i>
      <x v="639"/>
    </i>
    <i>
      <x v="381"/>
    </i>
    <i>
      <x v="507"/>
    </i>
    <i>
      <x v="38"/>
    </i>
    <i>
      <x v="365"/>
    </i>
    <i>
      <x v="512"/>
    </i>
    <i>
      <x v="184"/>
    </i>
    <i>
      <x v="226"/>
    </i>
    <i>
      <x v="74"/>
    </i>
    <i>
      <x v="207"/>
    </i>
    <i>
      <x v="344"/>
    </i>
    <i>
      <x v="15"/>
    </i>
    <i>
      <x v="573"/>
    </i>
    <i>
      <x v="364"/>
    </i>
    <i>
      <x v="431"/>
    </i>
    <i>
      <x v="631"/>
    </i>
    <i>
      <x v="777"/>
    </i>
    <i>
      <x v="577"/>
    </i>
    <i>
      <x v="572"/>
    </i>
    <i>
      <x v="712"/>
    </i>
    <i>
      <x v="703"/>
    </i>
    <i>
      <x v="2"/>
    </i>
    <i>
      <x v="563"/>
    </i>
    <i>
      <x v="593"/>
    </i>
    <i>
      <x v="710"/>
    </i>
    <i>
      <x v="527"/>
    </i>
    <i>
      <x v="242"/>
    </i>
    <i>
      <x v="640"/>
    </i>
    <i>
      <x v="424"/>
    </i>
    <i>
      <x v="200"/>
    </i>
    <i>
      <x v="460"/>
    </i>
    <i>
      <x v="238"/>
    </i>
    <i>
      <x v="19"/>
    </i>
    <i>
      <x v="753"/>
    </i>
    <i>
      <x v="337"/>
    </i>
    <i>
      <x v="385"/>
    </i>
    <i>
      <x v="359"/>
    </i>
    <i>
      <x v="81"/>
    </i>
    <i>
      <x v="372"/>
    </i>
    <i>
      <x v="767"/>
    </i>
    <i>
      <x v="277"/>
    </i>
    <i>
      <x v="386"/>
    </i>
    <i>
      <x v="792"/>
    </i>
    <i>
      <x v="120"/>
    </i>
    <i>
      <x v="540"/>
    </i>
    <i>
      <x v="641"/>
    </i>
    <i>
      <x v="570"/>
    </i>
    <i>
      <x v="97"/>
    </i>
    <i>
      <x v="508"/>
    </i>
    <i>
      <x v="198"/>
    </i>
    <i>
      <x v="726"/>
    </i>
    <i>
      <x v="284"/>
    </i>
    <i>
      <x v="194"/>
    </i>
    <i>
      <x v="647"/>
    </i>
    <i>
      <x v="299"/>
    </i>
    <i>
      <x v="675"/>
    </i>
    <i>
      <x v="261"/>
    </i>
    <i>
      <x v="218"/>
    </i>
    <i>
      <x v="304"/>
    </i>
    <i>
      <x v="473"/>
    </i>
    <i>
      <x v="228"/>
    </i>
    <i>
      <x v="321"/>
    </i>
    <i>
      <x v="80"/>
    </i>
    <i>
      <x v="734"/>
    </i>
    <i>
      <x v="612"/>
    </i>
    <i>
      <x v="594"/>
    </i>
    <i>
      <x v="35"/>
    </i>
    <i>
      <x v="273"/>
    </i>
    <i>
      <x v="715"/>
    </i>
    <i>
      <x v="783"/>
    </i>
    <i>
      <x v="335"/>
    </i>
    <i>
      <x v="360"/>
    </i>
    <i>
      <x v="756"/>
    </i>
    <i>
      <x v="257"/>
    </i>
    <i>
      <x v="746"/>
    </i>
    <i>
      <x v="17"/>
    </i>
    <i>
      <x v="196"/>
    </i>
    <i>
      <x v="606"/>
    </i>
    <i>
      <x v="408"/>
    </i>
    <i>
      <x v="600"/>
    </i>
    <i>
      <x v="26"/>
    </i>
    <i>
      <x v="353"/>
    </i>
    <i>
      <x v="125"/>
    </i>
    <i>
      <x v="760"/>
    </i>
    <i>
      <x v="548"/>
    </i>
    <i>
      <x v="24"/>
    </i>
    <i>
      <x v="149"/>
    </i>
    <i>
      <x v="513"/>
    </i>
    <i>
      <x v="530"/>
    </i>
    <i>
      <x v="654"/>
    </i>
    <i>
      <x v="256"/>
    </i>
    <i>
      <x v="449"/>
    </i>
    <i>
      <x v="266"/>
    </i>
    <i>
      <x v="704"/>
    </i>
    <i>
      <x v="497"/>
    </i>
    <i>
      <x v="233"/>
    </i>
    <i>
      <x v="623"/>
    </i>
    <i>
      <x v="748"/>
    </i>
    <i>
      <x v="239"/>
    </i>
    <i>
      <x v="603"/>
    </i>
    <i>
      <x v="510"/>
    </i>
    <i>
      <x v="608"/>
    </i>
    <i>
      <x v="301"/>
    </i>
    <i>
      <x/>
    </i>
    <i>
      <x v="146"/>
    </i>
    <i>
      <x v="729"/>
    </i>
    <i>
      <x v="484"/>
    </i>
    <i>
      <x v="582"/>
    </i>
    <i>
      <x v="126"/>
    </i>
    <i>
      <x v="544"/>
    </i>
    <i>
      <x v="108"/>
    </i>
    <i>
      <x v="436"/>
    </i>
    <i>
      <x v="176"/>
    </i>
    <i>
      <x v="574"/>
    </i>
    <i>
      <x v="554"/>
    </i>
    <i>
      <x v="699"/>
    </i>
    <i>
      <x v="632"/>
    </i>
    <i>
      <x v="520"/>
    </i>
    <i>
      <x v="362"/>
    </i>
    <i>
      <x v="161"/>
    </i>
    <i>
      <x v="683"/>
    </i>
    <i>
      <x v="533"/>
    </i>
    <i>
      <x v="54"/>
    </i>
    <i>
      <x v="374"/>
    </i>
    <i>
      <x v="559"/>
    </i>
    <i>
      <x v="31"/>
    </i>
    <i>
      <x v="215"/>
    </i>
    <i>
      <x v="229"/>
    </i>
    <i>
      <x v="112"/>
    </i>
    <i>
      <x v="501"/>
    </i>
    <i>
      <x v="475"/>
    </i>
    <i>
      <x v="340"/>
    </i>
    <i>
      <x v="480"/>
    </i>
    <i>
      <x v="731"/>
    </i>
    <i>
      <x v="592"/>
    </i>
    <i>
      <x v="165"/>
    </i>
    <i>
      <x v="402"/>
    </i>
    <i>
      <x v="235"/>
    </i>
    <i>
      <x v="552"/>
    </i>
    <i>
      <x v="495"/>
    </i>
    <i>
      <x v="253"/>
    </i>
    <i>
      <x v="587"/>
    </i>
    <i>
      <x v="189"/>
    </i>
    <i>
      <x v="375"/>
    </i>
    <i>
      <x v="23"/>
    </i>
    <i>
      <x v="652"/>
    </i>
    <i>
      <x v="651"/>
    </i>
    <i>
      <x v="67"/>
    </i>
    <i>
      <x v="407"/>
    </i>
    <i>
      <x v="338"/>
    </i>
    <i>
      <x v="653"/>
    </i>
    <i>
      <x v="770"/>
    </i>
    <i>
      <x v="70"/>
    </i>
    <i>
      <x v="237"/>
    </i>
    <i>
      <x v="786"/>
    </i>
    <i>
      <x v="667"/>
    </i>
    <i>
      <x v="16"/>
    </i>
    <i>
      <x v="625"/>
    </i>
    <i>
      <x v="743"/>
    </i>
    <i>
      <x v="498"/>
    </i>
    <i>
      <x v="213"/>
    </i>
    <i>
      <x v="443"/>
    </i>
    <i>
      <x v="227"/>
    </i>
    <i>
      <x v="739"/>
    </i>
    <i>
      <x v="133"/>
    </i>
    <i>
      <x v="537"/>
    </i>
    <i>
      <x v="249"/>
    </i>
    <i>
      <x v="71"/>
    </i>
    <i>
      <x v="91"/>
    </i>
    <i>
      <x v="221"/>
    </i>
    <i>
      <x v="192"/>
    </i>
    <i>
      <x v="305"/>
    </i>
    <i>
      <x v="280"/>
    </i>
    <i>
      <x v="62"/>
    </i>
    <i>
      <x v="400"/>
    </i>
    <i>
      <x v="163"/>
    </i>
    <i>
      <x v="766"/>
    </i>
    <i>
      <x v="115"/>
    </i>
    <i>
      <x v="442"/>
    </i>
    <i>
      <x v="724"/>
    </i>
    <i>
      <x v="394"/>
    </i>
    <i>
      <x v="438"/>
    </i>
    <i>
      <x v="701"/>
    </i>
    <i>
      <x v="599"/>
    </i>
    <i>
      <x v="298"/>
    </i>
    <i>
      <x v="500"/>
    </i>
    <i>
      <x v="69"/>
    </i>
    <i>
      <x v="329"/>
    </i>
    <i>
      <x v="4"/>
    </i>
    <i>
      <x v="66"/>
    </i>
    <i>
      <x v="274"/>
    </i>
    <i>
      <x v="220"/>
    </i>
    <i>
      <x v="590"/>
    </i>
    <i>
      <x v="316"/>
    </i>
    <i>
      <x v="350"/>
    </i>
    <i>
      <x v="260"/>
    </i>
    <i>
      <x v="354"/>
    </i>
    <i>
      <x v="388"/>
    </i>
    <i>
      <x v="171"/>
    </i>
    <i>
      <x v="722"/>
    </i>
    <i>
      <x v="110"/>
    </i>
    <i>
      <x v="470"/>
    </i>
    <i>
      <x v="28"/>
    </i>
    <i>
      <x v="617"/>
    </i>
    <i>
      <x v="65"/>
    </i>
    <i>
      <x v="10"/>
    </i>
    <i>
      <x v="414"/>
    </i>
    <i>
      <x v="742"/>
    </i>
    <i>
      <x v="432"/>
    </i>
    <i>
      <x v="747"/>
    </i>
    <i>
      <x v="268"/>
    </i>
    <i>
      <x v="50"/>
    </i>
    <i>
      <x v="523"/>
    </i>
    <i>
      <x v="597"/>
    </i>
    <i>
      <x v="524"/>
    </i>
    <i>
      <x v="43"/>
    </i>
    <i>
      <x v="448"/>
    </i>
    <i>
      <x v="95"/>
    </i>
    <i>
      <x v="180"/>
    </i>
    <i>
      <x v="503"/>
    </i>
    <i>
      <x v="11"/>
    </i>
    <i>
      <x v="604"/>
    </i>
    <i>
      <x v="197"/>
    </i>
    <i>
      <x v="33"/>
    </i>
    <i>
      <x v="236"/>
    </i>
    <i>
      <x v="723"/>
    </i>
    <i>
      <x v="451"/>
    </i>
    <i>
      <x v="399"/>
    </i>
    <i>
      <x v="598"/>
    </i>
    <i>
      <x v="219"/>
    </i>
    <i>
      <x v="84"/>
    </i>
    <i>
      <x v="452"/>
    </i>
    <i>
      <x v="485"/>
    </i>
    <i>
      <x v="121"/>
    </i>
    <i>
      <x v="27"/>
    </i>
    <i>
      <x v="762"/>
    </i>
    <i>
      <x v="538"/>
    </i>
    <i>
      <x v="542"/>
    </i>
    <i>
      <x v="187"/>
    </i>
    <i>
      <x v="511"/>
    </i>
    <i>
      <x v="660"/>
    </i>
    <i>
      <x v="275"/>
    </i>
    <i>
      <x v="39"/>
    </i>
    <i>
      <x v="628"/>
    </i>
    <i>
      <x v="7"/>
    </i>
    <i>
      <x v="474"/>
    </i>
    <i>
      <x v="681"/>
    </i>
    <i>
      <x v="419"/>
    </i>
    <i>
      <x v="124"/>
    </i>
    <i>
      <x v="422"/>
    </i>
    <i>
      <x v="300"/>
    </i>
    <i>
      <x v="676"/>
    </i>
    <i>
      <x v="314"/>
    </i>
    <i>
      <x v="254"/>
    </i>
    <i>
      <x v="209"/>
    </i>
    <i>
      <x v="61"/>
    </i>
    <i>
      <x v="177"/>
    </i>
    <i>
      <x v="522"/>
    </i>
    <i>
      <x v="550"/>
    </i>
    <i>
      <x v="246"/>
    </i>
    <i>
      <x v="267"/>
    </i>
    <i>
      <x v="326"/>
    </i>
    <i>
      <x v="51"/>
    </i>
    <i>
      <x v="379"/>
    </i>
    <i>
      <x v="690"/>
    </i>
    <i>
      <x v="782"/>
    </i>
    <i>
      <x v="611"/>
    </i>
    <i>
      <x v="677"/>
    </i>
    <i>
      <x v="435"/>
    </i>
    <i>
      <x v="85"/>
    </i>
    <i>
      <x v="591"/>
    </i>
    <i>
      <x v="785"/>
    </i>
    <i>
      <x v="188"/>
    </i>
    <i>
      <x v="322"/>
    </i>
    <i>
      <x v="466"/>
    </i>
    <i>
      <x v="784"/>
    </i>
    <i>
      <x v="488"/>
    </i>
    <i>
      <x v="614"/>
    </i>
    <i>
      <x v="674"/>
    </i>
    <i>
      <x v="128"/>
    </i>
    <i>
      <x v="536"/>
    </i>
    <i>
      <x v="620"/>
    </i>
    <i>
      <x v="34"/>
    </i>
    <i>
      <x v="390"/>
    </i>
    <i>
      <x v="662"/>
    </i>
    <i>
      <x v="516"/>
    </i>
    <i>
      <x v="551"/>
    </i>
    <i>
      <x v="568"/>
    </i>
    <i>
      <x v="358"/>
    </i>
    <i>
      <x v="765"/>
    </i>
    <i>
      <x v="543"/>
    </i>
    <i>
      <x v="245"/>
    </i>
    <i>
      <x v="468"/>
    </i>
    <i>
      <x v="83"/>
    </i>
    <i>
      <x v="504"/>
    </i>
    <i>
      <x v="541"/>
    </i>
    <i>
      <x v="738"/>
    </i>
    <i>
      <x v="778"/>
    </i>
    <i>
      <x v="317"/>
    </i>
    <i>
      <x v="289"/>
    </i>
    <i>
      <x v="347"/>
    </i>
    <i>
      <x v="391"/>
    </i>
    <i>
      <x v="111"/>
    </i>
    <i>
      <x v="371"/>
    </i>
    <i>
      <x v="380"/>
    </i>
    <i>
      <x v="689"/>
    </i>
    <i>
      <x v="771"/>
    </i>
    <i>
      <x v="22"/>
    </i>
    <i>
      <x v="265"/>
    </i>
    <i>
      <x v="691"/>
    </i>
    <i>
      <x v="58"/>
    </i>
    <i>
      <x v="754"/>
    </i>
    <i>
      <x v="307"/>
    </i>
    <i>
      <x v="193"/>
    </i>
    <i>
      <x v="116"/>
    </i>
    <i>
      <x v="181"/>
    </i>
    <i>
      <x v="666"/>
    </i>
    <i>
      <x v="728"/>
    </i>
    <i>
      <x v="558"/>
    </i>
    <i>
      <x v="609"/>
    </i>
    <i>
      <x v="661"/>
    </i>
    <i>
      <x v="509"/>
    </i>
    <i>
      <x v="692"/>
    </i>
    <i>
      <x v="387"/>
    </i>
    <i>
      <x v="154"/>
    </i>
    <i>
      <x v="684"/>
    </i>
    <i>
      <x v="416"/>
    </i>
    <i>
      <x v="686"/>
    </i>
    <i>
      <x v="75"/>
    </i>
    <i>
      <x v="477"/>
    </i>
    <i t="grand">
      <x/>
    </i>
  </rowItems>
  <colItems count="1">
    <i/>
  </colItems>
  <dataFields count="1">
    <dataField name="Sum of Profit"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3A625C-39F6-4FE5-88B1-DF97E830E74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8" firstHeaderRow="1" firstDataRow="1" firstDataCol="1"/>
  <pivotFields count="16">
    <pivotField showAll="0"/>
    <pivotField showAll="0"/>
    <pivotField showAll="0"/>
    <pivotField showAll="0"/>
    <pivotField showAll="0"/>
    <pivotField numFmtId="14" showAll="0"/>
    <pivotField numFmtId="1" showAll="0">
      <items count="5">
        <item x="0"/>
        <item h="1" x="1"/>
        <item h="1" x="2"/>
        <item h="1" x="3"/>
        <item t="default"/>
      </items>
    </pivotField>
    <pivotField numFmtId="1" showAll="0"/>
    <pivotField showAll="0"/>
    <pivotField axis="axisRow" showAll="0">
      <items count="50">
        <item x="39"/>
        <item x="22"/>
        <item x="9"/>
        <item x="5"/>
        <item x="15"/>
        <item x="30"/>
        <item x="37"/>
        <item x="44"/>
        <item x="11"/>
        <item x="21"/>
        <item x="41"/>
        <item x="3"/>
        <item x="24"/>
        <item x="34"/>
        <item x="42"/>
        <item x="17"/>
        <item x="19"/>
        <item x="36"/>
        <item x="29"/>
        <item x="6"/>
        <item x="10"/>
        <item x="7"/>
        <item x="33"/>
        <item x="28"/>
        <item x="40"/>
        <item x="31"/>
        <item x="14"/>
        <item x="38"/>
        <item x="8"/>
        <item x="35"/>
        <item x="2"/>
        <item x="12"/>
        <item x="47"/>
        <item x="18"/>
        <item x="32"/>
        <item x="16"/>
        <item x="13"/>
        <item x="43"/>
        <item x="20"/>
        <item x="26"/>
        <item x="23"/>
        <item x="4"/>
        <item x="27"/>
        <item x="45"/>
        <item x="25"/>
        <item x="1"/>
        <item x="48"/>
        <item x="0"/>
        <item x="46"/>
        <item t="default"/>
      </items>
    </pivotField>
    <pivotField showAll="0">
      <items count="4">
        <item x="1"/>
        <item x="2"/>
        <item x="0"/>
        <item t="default"/>
      </items>
    </pivotField>
    <pivotField showAll="0"/>
    <pivotField showAll="0"/>
    <pivotField dataField="1" numFmtId="2" showAll="0"/>
    <pivotField numFmtId="1" showAll="0"/>
    <pivotField numFmtId="2" showAll="0"/>
  </pivotFields>
  <rowFields count="1">
    <field x="9"/>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E7B29F-119B-4D60-89B9-7604DD28AFEC}"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1:E6" firstHeaderRow="1" firstDataRow="1" firstDataCol="1"/>
  <pivotFields count="2">
    <pivotField axis="axisRow" numFmtId="1" showAll="0">
      <items count="5">
        <item x="0"/>
        <item x="1"/>
        <item x="2"/>
        <item x="3"/>
        <item t="default"/>
      </items>
    </pivotField>
    <pivotField dataField="1" showAll="0">
      <items count="794">
        <item x="94"/>
        <item x="195"/>
        <item x="358"/>
        <item x="704"/>
        <item x="520"/>
        <item x="440"/>
        <item x="579"/>
        <item x="341"/>
        <item x="776"/>
        <item x="212"/>
        <item x="521"/>
        <item x="532"/>
        <item x="648"/>
        <item x="550"/>
        <item x="477"/>
        <item x="133"/>
        <item x="351"/>
        <item x="241"/>
        <item x="752"/>
        <item x="201"/>
        <item x="163"/>
        <item x="743"/>
        <item x="592"/>
        <item x="290"/>
        <item x="193"/>
        <item x="116"/>
        <item x="119"/>
        <item x="552"/>
        <item x="543"/>
        <item x="496"/>
        <item x="604"/>
        <item x="174"/>
        <item x="633"/>
        <item x="64"/>
        <item x="74"/>
        <item x="544"/>
        <item x="278"/>
        <item x="768"/>
        <item x="489"/>
        <item x="526"/>
        <item x="701"/>
        <item x="16"/>
        <item x="35"/>
        <item x="474"/>
        <item x="675"/>
        <item x="63"/>
        <item x="495"/>
        <item x="104"/>
        <item x="124"/>
        <item x="136"/>
        <item x="427"/>
        <item x="458"/>
        <item x="244"/>
        <item x="770"/>
        <item x="319"/>
        <item x="639"/>
        <item x="205"/>
        <item x="670"/>
        <item x="460"/>
        <item x="353"/>
        <item x="393"/>
        <item x="337"/>
        <item x="103"/>
        <item x="423"/>
        <item x="14"/>
        <item x="359"/>
        <item x="446"/>
        <item x="91"/>
        <item x="235"/>
        <item x="560"/>
        <item x="260"/>
        <item x="545"/>
        <item x="329"/>
        <item x="626"/>
        <item x="286"/>
        <item x="374"/>
        <item x="635"/>
        <item x="187"/>
        <item x="630"/>
        <item x="455"/>
        <item x="419"/>
        <item x="192"/>
        <item x="631"/>
        <item x="114"/>
        <item x="146"/>
        <item x="118"/>
        <item x="200"/>
        <item x="661"/>
        <item x="735"/>
        <item x="740"/>
        <item x="175"/>
        <item x="549"/>
        <item x="492"/>
        <item x="766"/>
        <item x="711"/>
        <item x="176"/>
        <item x="611"/>
        <item x="556"/>
        <item x="730"/>
        <item x="0"/>
        <item x="134"/>
        <item x="255"/>
        <item x="651"/>
        <item x="660"/>
        <item x="700"/>
        <item x="39"/>
        <item x="37"/>
        <item x="321"/>
        <item x="231"/>
        <item x="411"/>
        <item x="309"/>
        <item x="548"/>
        <item x="503"/>
        <item x="407"/>
        <item x="621"/>
        <item x="149"/>
        <item x="113"/>
        <item x="738"/>
        <item x="76"/>
        <item x="709"/>
        <item x="515"/>
        <item x="568"/>
        <item x="65"/>
        <item x="781"/>
        <item x="356"/>
        <item x="408"/>
        <item x="150"/>
        <item x="707"/>
        <item x="366"/>
        <item x="52"/>
        <item x="779"/>
        <item x="328"/>
        <item x="746"/>
        <item x="141"/>
        <item x="597"/>
        <item x="653"/>
        <item x="674"/>
        <item x="186"/>
        <item x="570"/>
        <item x="632"/>
        <item x="225"/>
        <item x="346"/>
        <item x="774"/>
        <item x="555"/>
        <item x="697"/>
        <item x="299"/>
        <item x="180"/>
        <item x="733"/>
        <item x="36"/>
        <item x="152"/>
        <item x="786"/>
        <item x="73"/>
        <item x="342"/>
        <item x="66"/>
        <item x="135"/>
        <item x="386"/>
        <item x="760"/>
        <item x="623"/>
        <item x="448"/>
        <item x="655"/>
        <item x="666"/>
        <item x="409"/>
        <item x="783"/>
        <item x="246"/>
        <item x="723"/>
        <item x="155"/>
        <item x="713"/>
        <item x="606"/>
        <item x="782"/>
        <item x="71"/>
        <item x="755"/>
        <item x="584"/>
        <item x="402"/>
        <item x="9"/>
        <item x="304"/>
        <item x="622"/>
        <item x="583"/>
        <item x="145"/>
        <item x="757"/>
        <item x="325"/>
        <item x="389"/>
        <item x="563"/>
        <item x="323"/>
        <item x="315"/>
        <item x="57"/>
        <item x="734"/>
        <item x="605"/>
        <item x="154"/>
        <item x="222"/>
        <item x="317"/>
        <item x="708"/>
        <item x="685"/>
        <item x="488"/>
        <item x="27"/>
        <item x="156"/>
        <item x="420"/>
        <item x="562"/>
        <item x="541"/>
        <item x="102"/>
        <item x="425"/>
        <item x="412"/>
        <item x="772"/>
        <item x="1"/>
        <item x="533"/>
        <item x="607"/>
        <item x="692"/>
        <item x="596"/>
        <item x="178"/>
        <item x="236"/>
        <item x="83"/>
        <item x="206"/>
        <item x="42"/>
        <item x="628"/>
        <item x="130"/>
        <item x="262"/>
        <item x="233"/>
        <item x="169"/>
        <item x="587"/>
        <item x="28"/>
        <item x="41"/>
        <item x="310"/>
        <item x="125"/>
        <item x="531"/>
        <item x="332"/>
        <item x="223"/>
        <item x="686"/>
        <item x="385"/>
        <item x="121"/>
        <item x="198"/>
        <item x="308"/>
        <item x="8"/>
        <item x="729"/>
        <item x="388"/>
        <item x="224"/>
        <item x="732"/>
        <item x="194"/>
        <item x="165"/>
        <item x="395"/>
        <item x="12"/>
        <item x="457"/>
        <item x="724"/>
        <item x="679"/>
        <item x="300"/>
        <item x="547"/>
        <item x="382"/>
        <item x="369"/>
        <item x="53"/>
        <item x="756"/>
        <item x="650"/>
        <item x="478"/>
        <item x="659"/>
        <item x="139"/>
        <item x="676"/>
        <item x="88"/>
        <item x="268"/>
        <item x="727"/>
        <item x="219"/>
        <item x="413"/>
        <item x="615"/>
        <item x="285"/>
        <item x="58"/>
        <item x="68"/>
        <item x="599"/>
        <item x="750"/>
        <item x="40"/>
        <item x="242"/>
        <item x="433"/>
        <item x="29"/>
        <item x="574"/>
        <item x="350"/>
        <item x="77"/>
        <item x="678"/>
        <item x="641"/>
        <item x="483"/>
        <item x="343"/>
        <item x="106"/>
        <item x="454"/>
        <item x="257"/>
        <item x="726"/>
        <item x="294"/>
        <item x="429"/>
        <item x="671"/>
        <item x="256"/>
        <item x="279"/>
        <item x="399"/>
        <item x="410"/>
        <item x="336"/>
        <item x="466"/>
        <item x="694"/>
        <item x="484"/>
        <item x="696"/>
        <item x="629"/>
        <item x="115"/>
        <item x="301"/>
        <item x="144"/>
        <item x="501"/>
        <item x="228"/>
        <item x="687"/>
        <item x="416"/>
        <item x="249"/>
        <item x="204"/>
        <item x="451"/>
        <item x="530"/>
        <item x="705"/>
        <item x="220"/>
        <item x="5"/>
        <item x="313"/>
        <item x="282"/>
        <item x="494"/>
        <item x="719"/>
        <item x="461"/>
        <item x="214"/>
        <item x="258"/>
        <item x="160"/>
        <item x="276"/>
        <item x="616"/>
        <item x="2"/>
        <item x="504"/>
        <item x="737"/>
        <item x="280"/>
        <item x="540"/>
        <item x="208"/>
        <item x="348"/>
        <item x="640"/>
        <item x="462"/>
        <item x="318"/>
        <item x="509"/>
        <item x="710"/>
        <item x="747"/>
        <item x="436"/>
        <item x="612"/>
        <item x="261"/>
        <item x="403"/>
        <item x="472"/>
        <item x="44"/>
        <item x="49"/>
        <item x="576"/>
        <item x="480"/>
        <item x="15"/>
        <item x="381"/>
        <item x="18"/>
        <item x="25"/>
        <item x="270"/>
        <item x="594"/>
        <item x="517"/>
        <item x="506"/>
        <item x="647"/>
        <item x="259"/>
        <item x="749"/>
        <item x="396"/>
        <item x="164"/>
        <item x="131"/>
        <item x="741"/>
        <item x="534"/>
        <item x="54"/>
        <item x="714"/>
        <item x="500"/>
        <item x="788"/>
        <item x="422"/>
        <item x="302"/>
        <item x="100"/>
        <item x="649"/>
        <item x="394"/>
        <item x="624"/>
        <item x="481"/>
        <item x="514"/>
        <item x="390"/>
        <item x="421"/>
        <item x="625"/>
        <item x="508"/>
        <item x="753"/>
        <item x="105"/>
        <item x="471"/>
        <item x="272"/>
        <item x="431"/>
        <item x="361"/>
        <item x="728"/>
        <item x="763"/>
        <item x="792"/>
        <item x="398"/>
        <item x="33"/>
        <item x="307"/>
        <item x="654"/>
        <item x="424"/>
        <item x="609"/>
        <item x="215"/>
        <item x="250"/>
        <item x="189"/>
        <item x="352"/>
        <item x="529"/>
        <item x="364"/>
        <item x="153"/>
        <item x="698"/>
        <item x="240"/>
        <item x="108"/>
        <item x="691"/>
        <item x="428"/>
        <item x="415"/>
        <item x="773"/>
        <item x="179"/>
        <item x="101"/>
        <item x="619"/>
        <item x="444"/>
        <item x="627"/>
        <item x="644"/>
        <item x="527"/>
        <item x="80"/>
        <item x="442"/>
        <item x="522"/>
        <item x="759"/>
        <item x="600"/>
        <item x="70"/>
        <item x="703"/>
        <item x="664"/>
        <item x="166"/>
        <item x="376"/>
        <item x="512"/>
        <item x="449"/>
        <item x="603"/>
        <item x="400"/>
        <item x="7"/>
        <item x="72"/>
        <item x="210"/>
        <item x="344"/>
        <item x="85"/>
        <item x="721"/>
        <item x="107"/>
        <item x="669"/>
        <item x="551"/>
        <item x="379"/>
        <item x="365"/>
        <item x="452"/>
        <item x="232"/>
        <item x="499"/>
        <item x="614"/>
        <item x="296"/>
        <item x="456"/>
        <item x="172"/>
        <item x="590"/>
        <item x="699"/>
        <item x="23"/>
        <item x="355"/>
        <item x="580"/>
        <item x="566"/>
        <item x="143"/>
        <item x="59"/>
        <item x="6"/>
        <item x="769"/>
        <item x="437"/>
        <item x="17"/>
        <item x="209"/>
        <item x="197"/>
        <item x="265"/>
        <item x="13"/>
        <item x="207"/>
        <item x="765"/>
        <item x="620"/>
        <item x="199"/>
        <item x="19"/>
        <item x="370"/>
        <item x="95"/>
        <item x="646"/>
        <item x="602"/>
        <item x="485"/>
        <item x="758"/>
        <item x="453"/>
        <item x="375"/>
        <item x="333"/>
        <item x="56"/>
        <item x="314"/>
        <item x="311"/>
        <item x="739"/>
        <item x="10"/>
        <item x="507"/>
        <item x="418"/>
        <item x="564"/>
        <item x="663"/>
        <item x="291"/>
        <item x="479"/>
        <item x="559"/>
        <item x="273"/>
        <item x="475"/>
        <item x="267"/>
        <item x="378"/>
        <item x="202"/>
        <item x="371"/>
        <item x="274"/>
        <item x="688"/>
        <item x="234"/>
        <item x="335"/>
        <item x="716"/>
        <item x="90"/>
        <item x="513"/>
        <item x="271"/>
        <item x="137"/>
        <item x="505"/>
        <item x="161"/>
        <item x="45"/>
        <item x="546"/>
        <item x="171"/>
        <item x="182"/>
        <item x="117"/>
        <item x="372"/>
        <item x="86"/>
        <item x="253"/>
        <item x="34"/>
        <item x="656"/>
        <item x="129"/>
        <item x="414"/>
        <item x="591"/>
        <item x="487"/>
        <item x="585"/>
        <item x="151"/>
        <item x="553"/>
        <item x="695"/>
        <item x="751"/>
        <item x="123"/>
        <item x="264"/>
        <item x="702"/>
        <item x="668"/>
        <item x="406"/>
        <item x="221"/>
        <item x="84"/>
        <item x="99"/>
        <item x="588"/>
        <item x="528"/>
        <item x="38"/>
        <item x="92"/>
        <item x="608"/>
        <item x="613"/>
        <item x="320"/>
        <item x="434"/>
        <item x="347"/>
        <item x="368"/>
        <item x="784"/>
        <item x="263"/>
        <item x="445"/>
        <item x="211"/>
        <item x="303"/>
        <item x="771"/>
        <item x="430"/>
        <item x="158"/>
        <item x="575"/>
        <item x="157"/>
        <item x="55"/>
        <item x="790"/>
        <item x="397"/>
        <item x="254"/>
        <item x="426"/>
        <item x="662"/>
        <item x="47"/>
        <item x="203"/>
        <item x="497"/>
        <item x="243"/>
        <item x="162"/>
        <item x="542"/>
        <item x="22"/>
        <item x="498"/>
        <item x="306"/>
        <item x="109"/>
        <item x="128"/>
        <item x="181"/>
        <item x="275"/>
        <item x="20"/>
        <item x="658"/>
        <item x="778"/>
        <item x="601"/>
        <item x="354"/>
        <item x="330"/>
        <item x="69"/>
        <item x="447"/>
        <item x="190"/>
        <item x="60"/>
        <item x="493"/>
        <item x="312"/>
        <item x="238"/>
        <item x="617"/>
        <item x="324"/>
        <item x="229"/>
        <item x="87"/>
        <item x="643"/>
        <item x="593"/>
        <item x="297"/>
        <item x="677"/>
        <item x="791"/>
        <item x="720"/>
        <item x="349"/>
        <item x="266"/>
        <item x="79"/>
        <item x="148"/>
        <item x="230"/>
        <item x="502"/>
        <item x="170"/>
        <item x="26"/>
        <item x="173"/>
        <item x="380"/>
        <item x="188"/>
        <item x="554"/>
        <item x="363"/>
        <item x="326"/>
        <item x="245"/>
        <item x="577"/>
        <item x="247"/>
        <item x="510"/>
        <item x="557"/>
        <item x="518"/>
        <item x="218"/>
        <item x="725"/>
        <item x="338"/>
        <item x="432"/>
        <item x="712"/>
        <item x="168"/>
        <item x="539"/>
        <item x="745"/>
        <item x="525"/>
        <item x="11"/>
        <item x="482"/>
        <item x="565"/>
        <item x="683"/>
        <item x="777"/>
        <item x="524"/>
        <item x="252"/>
        <item x="731"/>
        <item x="305"/>
        <item x="30"/>
        <item x="589"/>
        <item x="227"/>
        <item x="465"/>
        <item x="112"/>
        <item x="132"/>
        <item x="367"/>
        <item x="391"/>
        <item x="519"/>
        <item x="417"/>
        <item x="618"/>
        <item x="636"/>
        <item x="744"/>
        <item x="61"/>
        <item x="610"/>
        <item x="239"/>
        <item x="316"/>
        <item x="392"/>
        <item x="715"/>
        <item x="516"/>
        <item x="761"/>
        <item x="693"/>
        <item x="78"/>
        <item x="287"/>
        <item x="787"/>
        <item x="293"/>
        <item x="638"/>
        <item x="111"/>
        <item x="490"/>
        <item x="237"/>
        <item x="561"/>
        <item x="217"/>
        <item x="767"/>
        <item x="362"/>
        <item x="216"/>
        <item x="21"/>
        <item x="122"/>
        <item x="404"/>
        <item x="292"/>
        <item x="468"/>
        <item x="780"/>
        <item x="467"/>
        <item x="62"/>
        <item x="184"/>
        <item x="140"/>
        <item x="463"/>
        <item x="717"/>
        <item x="75"/>
        <item x="439"/>
        <item x="706"/>
        <item x="538"/>
        <item x="120"/>
        <item x="283"/>
        <item x="435"/>
        <item x="582"/>
        <item x="665"/>
        <item x="762"/>
        <item x="345"/>
        <item x="277"/>
        <item x="459"/>
        <item x="331"/>
        <item x="573"/>
        <item x="138"/>
        <item x="637"/>
        <item x="754"/>
        <item x="191"/>
        <item x="4"/>
        <item x="81"/>
        <item x="269"/>
        <item x="295"/>
        <item x="598"/>
        <item x="667"/>
        <item x="357"/>
        <item x="51"/>
        <item x="405"/>
        <item x="339"/>
        <item x="89"/>
        <item x="470"/>
        <item x="672"/>
        <item x="298"/>
        <item x="226"/>
        <item x="50"/>
        <item x="377"/>
        <item x="572"/>
        <item x="126"/>
        <item x="657"/>
        <item x="535"/>
        <item x="571"/>
        <item x="281"/>
        <item x="110"/>
        <item x="96"/>
        <item x="82"/>
        <item x="673"/>
        <item x="67"/>
        <item x="718"/>
        <item x="634"/>
        <item x="98"/>
        <item x="775"/>
        <item x="569"/>
        <item x="567"/>
        <item x="159"/>
        <item x="742"/>
        <item x="537"/>
        <item x="748"/>
        <item x="24"/>
        <item x="486"/>
        <item x="334"/>
        <item x="251"/>
        <item x="97"/>
        <item x="581"/>
        <item x="464"/>
        <item x="764"/>
        <item x="248"/>
        <item x="682"/>
        <item x="450"/>
        <item x="441"/>
        <item x="642"/>
        <item x="789"/>
        <item x="196"/>
        <item x="383"/>
        <item x="586"/>
        <item x="142"/>
        <item x="443"/>
        <item x="185"/>
        <item x="384"/>
        <item x="690"/>
        <item x="32"/>
        <item x="473"/>
        <item x="680"/>
        <item x="31"/>
        <item x="43"/>
        <item x="736"/>
        <item x="491"/>
        <item x="558"/>
        <item x="48"/>
        <item x="722"/>
        <item x="360"/>
        <item x="689"/>
        <item x="536"/>
        <item x="785"/>
        <item x="578"/>
        <item x="476"/>
        <item x="127"/>
        <item x="213"/>
        <item x="595"/>
        <item x="511"/>
        <item x="93"/>
        <item x="387"/>
        <item x="288"/>
        <item x="167"/>
        <item x="645"/>
        <item x="177"/>
        <item x="327"/>
        <item x="284"/>
        <item x="3"/>
        <item x="652"/>
        <item x="681"/>
        <item x="289"/>
        <item x="340"/>
        <item x="373"/>
        <item x="438"/>
        <item x="322"/>
        <item x="147"/>
        <item x="183"/>
        <item x="46"/>
        <item x="684"/>
        <item x="523"/>
        <item x="469"/>
        <item x="401"/>
        <item t="default"/>
      </items>
    </pivotField>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DC59A4A-2625-48D5-9C4A-DB20FE0CAE06}" sourceName="Year">
  <pivotTables>
    <pivotTable tabId="5" name="PivotTable5"/>
    <pivotTable tabId="2" name="PivotTable1"/>
    <pivotTable tabId="7" name="PivotTable7"/>
    <pivotTable tabId="6" name="PivotTable6"/>
  </pivotTables>
  <data>
    <tabular pivotCacheId="2081861531">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75FE7A5-4441-4DC7-990F-9373BA4D18EA}" sourceName="Category">
  <pivotTables>
    <pivotTable tabId="3" name="PivotTable4"/>
    <pivotTable tabId="2" name="PivotTable1"/>
    <pivotTable tabId="7" name="PivotTable7"/>
    <pivotTable tabId="6" name="PivotTable6"/>
  </pivotTables>
  <data>
    <tabular pivotCacheId="2081861531">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FDCCE96-16AE-4284-9745-13D506AD554E}" cache="Slicer_Year" caption="Year" columnCount="4" style="SlicerStyleDark6" rowHeight="241300"/>
  <slicer name="Category" xr10:uid="{CD7C58AE-3292-447E-B631-E454D227DD66}" cache="Slicer_Category" caption="Category" columnCount="3" style="SlicerStyleDark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5254450-4039-46C6-9AF8-7D8E3EF41431}" name="Table1" displayName="Table1" ref="A1:P9994" totalsRowShown="0">
  <autoFilter ref="A1:P9994" xr:uid="{C5254450-4039-46C6-9AF8-7D8E3EF41431}"/>
  <sortState xmlns:xlrd2="http://schemas.microsoft.com/office/spreadsheetml/2017/richdata2" ref="A2:P9994">
    <sortCondition ref="F2:F9995"/>
  </sortState>
  <tableColumns count="16">
    <tableColumn id="1" xr3:uid="{9AF75F24-CF9B-4D61-9D4A-ADAAA194A491}" name="Order Date"/>
    <tableColumn id="10" xr3:uid="{26240283-BB1C-4868-884A-019BDD9424EB}" name="Column1" dataDxfId="10">
      <calculatedColumnFormula>LEFT(Table1[[#This Row],[Order Date]],2)</calculatedColumnFormula>
    </tableColumn>
    <tableColumn id="11" xr3:uid="{BAAEB203-CDC5-42E6-8538-A7632753B6AD}" name="Column2" dataDxfId="9">
      <calculatedColumnFormula>MID(Table1[[#This Row],[Order Date]],4,2)</calculatedColumnFormula>
    </tableColumn>
    <tableColumn id="12" xr3:uid="{83D596AD-1549-4BDF-8006-9CEB65856BD6}" name="Column3" dataDxfId="8">
      <calculatedColumnFormula>RIGHT(Table1[[#This Row],[Order Date]],4)</calculatedColumnFormula>
    </tableColumn>
    <tableColumn id="13" xr3:uid="{54011509-51E9-4EEB-B72A-97ACB915C4BC}" name="Column4" dataDxfId="7">
      <calculatedColumnFormula>DATE(Table1[[#This Row],[Column3]],Table1[[#This Row],[Column2]],Table1[[#This Row],[Column1]])</calculatedColumnFormula>
    </tableColumn>
    <tableColumn id="14" xr3:uid="{A63475F6-A804-43FA-B077-D6F153A938B9}" name="Order Date New" dataDxfId="6"/>
    <tableColumn id="15" xr3:uid="{BAE55908-D101-4955-AAFE-358DCD31C315}" name="Year" dataDxfId="5">
      <calculatedColumnFormula>YEAR(Table1[[#This Row],[Order Date New]])</calculatedColumnFormula>
    </tableColumn>
    <tableColumn id="16" xr3:uid="{1FB96384-B555-44ED-BB09-333F2C23076C}" name="Month" dataDxfId="4">
      <calculatedColumnFormula>MONTH(Table1[[#This Row],[Order Date New]])</calculatedColumnFormula>
    </tableColumn>
    <tableColumn id="2" xr3:uid="{22233012-5D31-4AFF-B068-164DD936A0E3}" name="Customer Name"/>
    <tableColumn id="3" xr3:uid="{B4932B31-F136-4FEE-92F7-AA4ED72FE9F4}" name="State"/>
    <tableColumn id="4" xr3:uid="{19C9A729-4508-4C60-B254-83EED3AFFDAB}" name="Category"/>
    <tableColumn id="5" xr3:uid="{32E543CF-3E43-4778-AC9F-329D4E93143B}" name="Sub-Category"/>
    <tableColumn id="6" xr3:uid="{F967C956-EE14-4560-A2DB-A9EB442D0BCB}" name="Product Name"/>
    <tableColumn id="7" xr3:uid="{680FCB1B-B968-4A45-9B21-CF14BF56C0CE}" name="Sales" dataDxfId="3"/>
    <tableColumn id="8" xr3:uid="{7B5EEF9C-F6D1-43F9-B66B-EBE3801FE467}" name="Quantity" dataDxfId="2"/>
    <tableColumn id="9" xr3:uid="{D936C7BE-CA11-41A1-80AE-99DA9A8AA755}"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9D55F9E-2F85-4647-A793-131CCC79F251}" name="Table3" displayName="Table3" ref="A1:B2500" totalsRowShown="0">
  <autoFilter ref="A1:B2500" xr:uid="{E9D55F9E-2F85-4647-A793-131CCC79F251}"/>
  <tableColumns count="2">
    <tableColumn id="1" xr3:uid="{362BDE1F-8B66-4062-A3A0-515EE18A68AB}" name="Year" dataDxfId="0"/>
    <tableColumn id="2" xr3:uid="{11FD5F45-A3CA-4E76-9CCD-B6DAAAD1C0EB}"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1B438-984F-431B-9672-2A6FD8032B36}">
  <dimension ref="A3:E20"/>
  <sheetViews>
    <sheetView workbookViewId="0">
      <selection activeCell="D17" sqref="D17:E20"/>
    </sheetView>
  </sheetViews>
  <sheetFormatPr defaultRowHeight="14.5" x14ac:dyDescent="0.35"/>
  <cols>
    <col min="1" max="1" width="12.36328125" bestFit="1" customWidth="1"/>
    <col min="2" max="2" width="11.26953125" bestFit="1" customWidth="1"/>
  </cols>
  <sheetData>
    <row r="3" spans="1:5" x14ac:dyDescent="0.35">
      <c r="A3" s="4" t="s">
        <v>3482</v>
      </c>
      <c r="B3" t="s">
        <v>3484</v>
      </c>
    </row>
    <row r="4" spans="1:5" x14ac:dyDescent="0.35">
      <c r="A4" s="5" t="s">
        <v>40</v>
      </c>
      <c r="B4" s="7">
        <v>77390.820000000022</v>
      </c>
      <c r="D4" t="str">
        <f>A4</f>
        <v>Phones</v>
      </c>
      <c r="E4">
        <f>B4</f>
        <v>77390.820000000022</v>
      </c>
    </row>
    <row r="5" spans="1:5" x14ac:dyDescent="0.35">
      <c r="A5" s="5" t="s">
        <v>35</v>
      </c>
      <c r="B5" s="7">
        <v>76960.180000000037</v>
      </c>
      <c r="D5" t="str">
        <f t="shared" ref="D5:D20" si="0">A5</f>
        <v>Chairs</v>
      </c>
      <c r="E5">
        <f t="shared" ref="E5:E20" si="1">B5</f>
        <v>76960.180000000037</v>
      </c>
    </row>
    <row r="6" spans="1:5" x14ac:dyDescent="0.35">
      <c r="A6" s="5" t="s">
        <v>328</v>
      </c>
      <c r="B6" s="7">
        <v>62023.37999999999</v>
      </c>
      <c r="D6" t="str">
        <f t="shared" si="0"/>
        <v>Machines</v>
      </c>
      <c r="E6">
        <f t="shared" si="1"/>
        <v>62023.37999999999</v>
      </c>
    </row>
    <row r="7" spans="1:5" x14ac:dyDescent="0.35">
      <c r="A7" s="5" t="s">
        <v>18</v>
      </c>
      <c r="B7" s="7">
        <v>50329.039999999986</v>
      </c>
      <c r="D7" t="str">
        <f t="shared" si="0"/>
        <v>Storage</v>
      </c>
      <c r="E7">
        <f t="shared" si="1"/>
        <v>50329.039999999986</v>
      </c>
    </row>
    <row r="8" spans="1:5" x14ac:dyDescent="0.35">
      <c r="A8" s="5" t="s">
        <v>156</v>
      </c>
      <c r="B8" s="7">
        <v>46088.399999999987</v>
      </c>
      <c r="D8" t="str">
        <f t="shared" si="0"/>
        <v>Tables</v>
      </c>
      <c r="E8">
        <f t="shared" si="1"/>
        <v>46088.399999999987</v>
      </c>
    </row>
    <row r="9" spans="1:5" x14ac:dyDescent="0.35">
      <c r="A9" s="5" t="s">
        <v>20</v>
      </c>
      <c r="B9" s="7">
        <v>43488.24</v>
      </c>
      <c r="D9" t="str">
        <f t="shared" si="0"/>
        <v>Binders</v>
      </c>
      <c r="E9">
        <f t="shared" si="1"/>
        <v>43488.24</v>
      </c>
    </row>
    <row r="10" spans="1:5" x14ac:dyDescent="0.35">
      <c r="A10" s="5" t="s">
        <v>52</v>
      </c>
      <c r="B10" s="7">
        <v>25014.269999999986</v>
      </c>
      <c r="D10" t="str">
        <f t="shared" si="0"/>
        <v>Accessories</v>
      </c>
      <c r="E10">
        <f t="shared" si="1"/>
        <v>25014.269999999986</v>
      </c>
    </row>
    <row r="11" spans="1:5" x14ac:dyDescent="0.35">
      <c r="A11" s="5" t="s">
        <v>75</v>
      </c>
      <c r="B11" s="7">
        <v>20036.700000000008</v>
      </c>
      <c r="D11" t="str">
        <f t="shared" si="0"/>
        <v>Bookcases</v>
      </c>
      <c r="E11">
        <f t="shared" si="1"/>
        <v>20036.700000000008</v>
      </c>
    </row>
    <row r="12" spans="1:5" x14ac:dyDescent="0.35">
      <c r="A12" s="5" t="s">
        <v>97</v>
      </c>
      <c r="B12" s="7">
        <v>15313.649999999998</v>
      </c>
      <c r="D12" t="str">
        <f t="shared" si="0"/>
        <v>Appliances</v>
      </c>
      <c r="E12">
        <f t="shared" si="1"/>
        <v>15313.649999999998</v>
      </c>
    </row>
    <row r="13" spans="1:5" x14ac:dyDescent="0.35">
      <c r="A13" s="5" t="s">
        <v>12</v>
      </c>
      <c r="B13" s="7">
        <v>14835.000000000005</v>
      </c>
      <c r="D13" t="str">
        <f t="shared" si="0"/>
        <v>Paper</v>
      </c>
      <c r="E13">
        <f t="shared" si="1"/>
        <v>14835.000000000005</v>
      </c>
    </row>
    <row r="14" spans="1:5" x14ac:dyDescent="0.35">
      <c r="A14" s="5" t="s">
        <v>215</v>
      </c>
      <c r="B14" s="7">
        <v>14394.05</v>
      </c>
      <c r="D14" t="str">
        <f t="shared" si="0"/>
        <v>Supplies</v>
      </c>
      <c r="E14">
        <f t="shared" si="1"/>
        <v>14394.05</v>
      </c>
    </row>
    <row r="15" spans="1:5" x14ac:dyDescent="0.35">
      <c r="A15" s="5" t="s">
        <v>47</v>
      </c>
      <c r="B15" s="7">
        <v>13826.239999999998</v>
      </c>
      <c r="D15" t="str">
        <f t="shared" si="0"/>
        <v>Furnishings</v>
      </c>
      <c r="E15">
        <f t="shared" si="1"/>
        <v>13826.239999999998</v>
      </c>
    </row>
    <row r="16" spans="1:5" x14ac:dyDescent="0.35">
      <c r="A16" s="5" t="s">
        <v>658</v>
      </c>
      <c r="B16" s="7">
        <v>10849.789999999997</v>
      </c>
      <c r="D16" t="str">
        <f t="shared" si="0"/>
        <v>Copiers</v>
      </c>
      <c r="E16">
        <f t="shared" si="1"/>
        <v>10849.789999999997</v>
      </c>
    </row>
    <row r="17" spans="1:5" x14ac:dyDescent="0.35">
      <c r="A17" s="5" t="s">
        <v>24</v>
      </c>
      <c r="B17" s="7">
        <v>6058.0000000000055</v>
      </c>
      <c r="D17" t="str">
        <f t="shared" si="0"/>
        <v>Art</v>
      </c>
      <c r="E17">
        <f t="shared" si="1"/>
        <v>6058.0000000000055</v>
      </c>
    </row>
    <row r="18" spans="1:5" x14ac:dyDescent="0.35">
      <c r="A18" s="5" t="s">
        <v>64</v>
      </c>
      <c r="B18" s="7">
        <v>3855.7300000000005</v>
      </c>
      <c r="D18" t="str">
        <f t="shared" si="0"/>
        <v>Envelopes</v>
      </c>
      <c r="E18">
        <f t="shared" si="1"/>
        <v>3855.7300000000005</v>
      </c>
    </row>
    <row r="19" spans="1:5" x14ac:dyDescent="0.35">
      <c r="A19" s="5" t="s">
        <v>16</v>
      </c>
      <c r="B19" s="7">
        <v>2841.3900000000008</v>
      </c>
      <c r="D19" t="str">
        <f t="shared" si="0"/>
        <v>Labels</v>
      </c>
      <c r="E19">
        <f t="shared" si="1"/>
        <v>2841.3900000000008</v>
      </c>
    </row>
    <row r="20" spans="1:5" x14ac:dyDescent="0.35">
      <c r="A20" s="5" t="s">
        <v>43</v>
      </c>
      <c r="B20" s="7">
        <v>661.31000000000006</v>
      </c>
      <c r="D20" t="str">
        <f t="shared" si="0"/>
        <v>Fasteners</v>
      </c>
      <c r="E20">
        <f t="shared" si="1"/>
        <v>661.31000000000006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8712E-AE51-4B96-903A-74E7FE7F2FFB}">
  <dimension ref="A3:D8"/>
  <sheetViews>
    <sheetView zoomScale="92" workbookViewId="0">
      <selection activeCell="V4" sqref="V4"/>
    </sheetView>
  </sheetViews>
  <sheetFormatPr defaultRowHeight="14.5" x14ac:dyDescent="0.35"/>
  <cols>
    <col min="1" max="1" width="12.6328125" bestFit="1" customWidth="1"/>
    <col min="2" max="2" width="15.54296875" bestFit="1" customWidth="1"/>
    <col min="3" max="3" width="13.26953125" bestFit="1" customWidth="1"/>
    <col min="4" max="4" width="10.26953125" bestFit="1" customWidth="1"/>
    <col min="5" max="5" width="10.7265625" bestFit="1" customWidth="1"/>
  </cols>
  <sheetData>
    <row r="3" spans="1:4" x14ac:dyDescent="0.35">
      <c r="A3" s="4" t="s">
        <v>3485</v>
      </c>
      <c r="B3" s="4" t="s">
        <v>3486</v>
      </c>
    </row>
    <row r="4" spans="1:4" x14ac:dyDescent="0.35">
      <c r="A4" s="4" t="s">
        <v>3482</v>
      </c>
      <c r="B4" t="s">
        <v>34</v>
      </c>
      <c r="C4" t="s">
        <v>11</v>
      </c>
      <c r="D4" t="s">
        <v>39</v>
      </c>
    </row>
    <row r="5" spans="1:4" x14ac:dyDescent="0.35">
      <c r="A5" s="6">
        <v>2014</v>
      </c>
      <c r="B5" s="7">
        <v>5469.7699999999968</v>
      </c>
      <c r="C5" s="7">
        <v>22593.399999999969</v>
      </c>
      <c r="D5" s="7">
        <v>21492.95</v>
      </c>
    </row>
    <row r="6" spans="1:4" x14ac:dyDescent="0.35">
      <c r="A6" s="6">
        <v>2015</v>
      </c>
      <c r="B6" s="7">
        <v>3015.1699999999973</v>
      </c>
      <c r="C6" s="7">
        <v>25099.549999999977</v>
      </c>
      <c r="D6" s="7">
        <v>33503.970000000038</v>
      </c>
    </row>
    <row r="7" spans="1:4" x14ac:dyDescent="0.35">
      <c r="A7" s="6">
        <v>2016</v>
      </c>
      <c r="B7" s="7">
        <v>6959.9299999999957</v>
      </c>
      <c r="C7" s="7">
        <v>35061.239999999947</v>
      </c>
      <c r="D7" s="7">
        <v>39774.100000000006</v>
      </c>
    </row>
    <row r="8" spans="1:4" x14ac:dyDescent="0.35">
      <c r="A8" s="6">
        <v>2017</v>
      </c>
      <c r="B8" s="7">
        <v>3018.4400000000005</v>
      </c>
      <c r="C8" s="7">
        <v>39736.689999999973</v>
      </c>
      <c r="D8" s="7">
        <v>50684.640000000021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47F35-8DEA-419D-BC08-3B9AF48BA418}">
  <dimension ref="A3:B16"/>
  <sheetViews>
    <sheetView workbookViewId="0">
      <selection activeCell="A3" sqref="A3:B16"/>
    </sheetView>
  </sheetViews>
  <sheetFormatPr defaultRowHeight="14.5" x14ac:dyDescent="0.35"/>
  <cols>
    <col min="1" max="1" width="12.36328125" bestFit="1" customWidth="1"/>
    <col min="2" max="2" width="11.26953125" bestFit="1" customWidth="1"/>
  </cols>
  <sheetData>
    <row r="3" spans="1:2" x14ac:dyDescent="0.35">
      <c r="A3" s="4" t="s">
        <v>3482</v>
      </c>
      <c r="B3" t="s">
        <v>3484</v>
      </c>
    </row>
    <row r="4" spans="1:2" x14ac:dyDescent="0.35">
      <c r="A4" s="6">
        <v>1</v>
      </c>
      <c r="B4" s="7">
        <v>28953.71</v>
      </c>
    </row>
    <row r="5" spans="1:2" x14ac:dyDescent="0.35">
      <c r="A5" s="6">
        <v>2</v>
      </c>
      <c r="B5" s="7">
        <v>12743.119999999992</v>
      </c>
    </row>
    <row r="6" spans="1:2" x14ac:dyDescent="0.35">
      <c r="A6" s="6">
        <v>3</v>
      </c>
      <c r="B6" s="7">
        <v>54801.960000000014</v>
      </c>
    </row>
    <row r="7" spans="1:2" x14ac:dyDescent="0.35">
      <c r="A7" s="6">
        <v>4</v>
      </c>
      <c r="B7" s="7">
        <v>24428.66</v>
      </c>
    </row>
    <row r="8" spans="1:2" x14ac:dyDescent="0.35">
      <c r="A8" s="6">
        <v>5</v>
      </c>
      <c r="B8" s="7">
        <v>29639.839999999986</v>
      </c>
    </row>
    <row r="9" spans="1:2" x14ac:dyDescent="0.35">
      <c r="A9" s="6">
        <v>6</v>
      </c>
      <c r="B9" s="7">
        <v>29287.06</v>
      </c>
    </row>
    <row r="10" spans="1:2" x14ac:dyDescent="0.35">
      <c r="A10" s="6">
        <v>7</v>
      </c>
      <c r="B10" s="7">
        <v>35341.229999999981</v>
      </c>
    </row>
    <row r="11" spans="1:2" x14ac:dyDescent="0.35">
      <c r="A11" s="6">
        <v>8</v>
      </c>
      <c r="B11" s="7">
        <v>37854.569999999985</v>
      </c>
    </row>
    <row r="12" spans="1:2" x14ac:dyDescent="0.35">
      <c r="A12" s="6">
        <v>9</v>
      </c>
      <c r="B12" s="7">
        <v>66110.200000000012</v>
      </c>
    </row>
    <row r="13" spans="1:2" x14ac:dyDescent="0.35">
      <c r="A13" s="6">
        <v>10</v>
      </c>
      <c r="B13" s="7">
        <v>34561.930000000008</v>
      </c>
    </row>
    <row r="14" spans="1:2" x14ac:dyDescent="0.35">
      <c r="A14" s="6">
        <v>11</v>
      </c>
      <c r="B14" s="7">
        <v>64817.599999999977</v>
      </c>
    </row>
    <row r="15" spans="1:2" x14ac:dyDescent="0.35">
      <c r="A15" s="6">
        <v>12</v>
      </c>
      <c r="B15" s="7">
        <v>65426.310000000005</v>
      </c>
    </row>
    <row r="16" spans="1:2" x14ac:dyDescent="0.35">
      <c r="A16" s="6" t="s">
        <v>3483</v>
      </c>
      <c r="B16" s="7">
        <v>483966.18999999994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AB082-9765-444D-A35F-FBCF8871FA26}">
  <dimension ref="A3:E599"/>
  <sheetViews>
    <sheetView topLeftCell="A3" workbookViewId="0">
      <selection activeCell="A12" sqref="A4:A696"/>
      <pivotSelection pane="bottomRight" showHeader="1" axis="axisRow" activeRow="11" previousRow="11" click="1" r:id="rId1">
        <pivotArea dataOnly="0" labelOnly="1" fieldPosition="0">
          <references count="1">
            <reference field="8" count="0"/>
          </references>
        </pivotArea>
      </pivotSelection>
    </sheetView>
  </sheetViews>
  <sheetFormatPr defaultRowHeight="14.5" x14ac:dyDescent="0.35"/>
  <cols>
    <col min="1" max="1" width="21.08984375" bestFit="1" customWidth="1"/>
    <col min="2" max="2" width="11.81640625" bestFit="1" customWidth="1"/>
    <col min="4" max="4" width="13.36328125" bestFit="1" customWidth="1"/>
  </cols>
  <sheetData>
    <row r="3" spans="1:5" x14ac:dyDescent="0.35">
      <c r="A3" s="4" t="s">
        <v>3482</v>
      </c>
      <c r="B3" t="s">
        <v>3485</v>
      </c>
    </row>
    <row r="4" spans="1:5" x14ac:dyDescent="0.35">
      <c r="A4" s="5" t="s">
        <v>207</v>
      </c>
      <c r="B4" s="7">
        <v>5462.59</v>
      </c>
      <c r="D4" s="5" t="s">
        <v>1726</v>
      </c>
      <c r="E4">
        <v>8981.32</v>
      </c>
    </row>
    <row r="5" spans="1:5" x14ac:dyDescent="0.35">
      <c r="A5" s="5" t="s">
        <v>130</v>
      </c>
      <c r="B5" s="7">
        <v>2567.64</v>
      </c>
      <c r="D5" s="5" t="s">
        <v>2879</v>
      </c>
      <c r="E5">
        <v>6976.09</v>
      </c>
    </row>
    <row r="6" spans="1:5" x14ac:dyDescent="0.35">
      <c r="A6" s="5" t="s">
        <v>194</v>
      </c>
      <c r="B6" s="7">
        <v>2413.84</v>
      </c>
      <c r="D6" s="5" t="s">
        <v>207</v>
      </c>
      <c r="E6">
        <v>5757.42</v>
      </c>
    </row>
    <row r="7" spans="1:5" x14ac:dyDescent="0.35">
      <c r="A7" s="5" t="s">
        <v>1421</v>
      </c>
      <c r="B7" s="7">
        <v>1599.6900000000003</v>
      </c>
      <c r="D7" s="5" t="s">
        <v>107</v>
      </c>
      <c r="E7">
        <v>5622.4299999999994</v>
      </c>
    </row>
    <row r="8" spans="1:5" x14ac:dyDescent="0.35">
      <c r="A8" s="5" t="s">
        <v>755</v>
      </c>
      <c r="B8" s="7">
        <v>1449.52</v>
      </c>
      <c r="D8" s="5" t="s">
        <v>1991</v>
      </c>
      <c r="E8">
        <v>5444.8099999999995</v>
      </c>
    </row>
    <row r="9" spans="1:5" x14ac:dyDescent="0.35">
      <c r="A9" s="5" t="s">
        <v>32</v>
      </c>
      <c r="B9" s="7">
        <v>1343.4799999999998</v>
      </c>
    </row>
    <row r="10" spans="1:5" x14ac:dyDescent="0.35">
      <c r="A10" s="5" t="s">
        <v>1817</v>
      </c>
      <c r="B10" s="7">
        <v>1228.18</v>
      </c>
    </row>
    <row r="11" spans="1:5" x14ac:dyDescent="0.35">
      <c r="A11" s="5" t="s">
        <v>1283</v>
      </c>
      <c r="B11" s="7">
        <v>1204.76</v>
      </c>
    </row>
    <row r="12" spans="1:5" x14ac:dyDescent="0.35">
      <c r="A12" s="5" t="s">
        <v>824</v>
      </c>
      <c r="B12" s="7">
        <v>1154.67</v>
      </c>
    </row>
    <row r="13" spans="1:5" x14ac:dyDescent="0.35">
      <c r="A13" s="5" t="s">
        <v>903</v>
      </c>
      <c r="B13" s="7">
        <v>1073.1399999999999</v>
      </c>
    </row>
    <row r="14" spans="1:5" x14ac:dyDescent="0.35">
      <c r="A14" s="5" t="s">
        <v>389</v>
      </c>
      <c r="B14" s="7">
        <v>1038.5700000000002</v>
      </c>
    </row>
    <row r="15" spans="1:5" x14ac:dyDescent="0.35">
      <c r="A15" s="5" t="s">
        <v>1067</v>
      </c>
      <c r="B15" s="7">
        <v>955.86</v>
      </c>
    </row>
    <row r="16" spans="1:5" x14ac:dyDescent="0.35">
      <c r="A16" s="5" t="s">
        <v>1792</v>
      </c>
      <c r="B16" s="7">
        <v>833.77</v>
      </c>
    </row>
    <row r="17" spans="1:2" x14ac:dyDescent="0.35">
      <c r="A17" s="5" t="s">
        <v>491</v>
      </c>
      <c r="B17" s="7">
        <v>787.05000000000007</v>
      </c>
    </row>
    <row r="18" spans="1:2" x14ac:dyDescent="0.35">
      <c r="A18" s="5" t="s">
        <v>539</v>
      </c>
      <c r="B18" s="7">
        <v>776.48</v>
      </c>
    </row>
    <row r="19" spans="1:2" x14ac:dyDescent="0.35">
      <c r="A19" s="5" t="s">
        <v>373</v>
      </c>
      <c r="B19" s="7">
        <v>764.53</v>
      </c>
    </row>
    <row r="20" spans="1:2" x14ac:dyDescent="0.35">
      <c r="A20" s="5" t="s">
        <v>774</v>
      </c>
      <c r="B20" s="7">
        <v>738.65</v>
      </c>
    </row>
    <row r="21" spans="1:2" x14ac:dyDescent="0.35">
      <c r="A21" s="5" t="s">
        <v>1470</v>
      </c>
      <c r="B21" s="7">
        <v>734.7</v>
      </c>
    </row>
    <row r="22" spans="1:2" x14ac:dyDescent="0.35">
      <c r="A22" s="5" t="s">
        <v>1106</v>
      </c>
      <c r="B22" s="7">
        <v>690.95</v>
      </c>
    </row>
    <row r="23" spans="1:2" x14ac:dyDescent="0.35">
      <c r="A23" s="5" t="s">
        <v>1204</v>
      </c>
      <c r="B23" s="7">
        <v>643.98</v>
      </c>
    </row>
    <row r="24" spans="1:2" x14ac:dyDescent="0.35">
      <c r="A24" s="5" t="s">
        <v>1985</v>
      </c>
      <c r="B24" s="7">
        <v>623.20000000000005</v>
      </c>
    </row>
    <row r="25" spans="1:2" x14ac:dyDescent="0.35">
      <c r="A25" s="5" t="s">
        <v>1602</v>
      </c>
      <c r="B25" s="7">
        <v>616.46</v>
      </c>
    </row>
    <row r="26" spans="1:2" x14ac:dyDescent="0.35">
      <c r="A26" s="5" t="s">
        <v>1181</v>
      </c>
      <c r="B26" s="7">
        <v>604.57999999999993</v>
      </c>
    </row>
    <row r="27" spans="1:2" x14ac:dyDescent="0.35">
      <c r="A27" s="5" t="s">
        <v>1157</v>
      </c>
      <c r="B27" s="7">
        <v>576.55999999999995</v>
      </c>
    </row>
    <row r="28" spans="1:2" x14ac:dyDescent="0.35">
      <c r="A28" s="5" t="s">
        <v>1190</v>
      </c>
      <c r="B28" s="7">
        <v>562.61</v>
      </c>
    </row>
    <row r="29" spans="1:2" x14ac:dyDescent="0.35">
      <c r="A29" s="5" t="s">
        <v>531</v>
      </c>
      <c r="B29" s="7">
        <v>552</v>
      </c>
    </row>
    <row r="30" spans="1:2" x14ac:dyDescent="0.35">
      <c r="A30" s="5" t="s">
        <v>1376</v>
      </c>
      <c r="B30" s="7">
        <v>543.56999999999994</v>
      </c>
    </row>
    <row r="31" spans="1:2" x14ac:dyDescent="0.35">
      <c r="A31" s="5" t="s">
        <v>726</v>
      </c>
      <c r="B31" s="7">
        <v>503.26000000000005</v>
      </c>
    </row>
    <row r="32" spans="1:2" x14ac:dyDescent="0.35">
      <c r="A32" s="5" t="s">
        <v>1991</v>
      </c>
      <c r="B32" s="7">
        <v>498.52000000000004</v>
      </c>
    </row>
    <row r="33" spans="1:2" x14ac:dyDescent="0.35">
      <c r="A33" s="5" t="s">
        <v>212</v>
      </c>
      <c r="B33" s="7">
        <v>486.58000000000004</v>
      </c>
    </row>
    <row r="34" spans="1:2" x14ac:dyDescent="0.35">
      <c r="A34" s="5" t="s">
        <v>647</v>
      </c>
      <c r="B34" s="7">
        <v>482.57</v>
      </c>
    </row>
    <row r="35" spans="1:2" x14ac:dyDescent="0.35">
      <c r="A35" s="5" t="s">
        <v>1299</v>
      </c>
      <c r="B35" s="7">
        <v>481.45000000000005</v>
      </c>
    </row>
    <row r="36" spans="1:2" x14ac:dyDescent="0.35">
      <c r="A36" s="5" t="s">
        <v>1293</v>
      </c>
      <c r="B36" s="7">
        <v>472.39</v>
      </c>
    </row>
    <row r="37" spans="1:2" x14ac:dyDescent="0.35">
      <c r="A37" s="5" t="s">
        <v>1678</v>
      </c>
      <c r="B37" s="7">
        <v>472.09000000000003</v>
      </c>
    </row>
    <row r="38" spans="1:2" x14ac:dyDescent="0.35">
      <c r="A38" s="5" t="s">
        <v>387</v>
      </c>
      <c r="B38" s="7">
        <v>471.77000000000004</v>
      </c>
    </row>
    <row r="39" spans="1:2" x14ac:dyDescent="0.35">
      <c r="A39" s="5" t="s">
        <v>107</v>
      </c>
      <c r="B39" s="7">
        <v>448.03</v>
      </c>
    </row>
    <row r="40" spans="1:2" x14ac:dyDescent="0.35">
      <c r="A40" s="5" t="s">
        <v>62</v>
      </c>
      <c r="B40" s="7">
        <v>447.15</v>
      </c>
    </row>
    <row r="41" spans="1:2" x14ac:dyDescent="0.35">
      <c r="A41" s="5" t="s">
        <v>1537</v>
      </c>
      <c r="B41" s="7">
        <v>445.89</v>
      </c>
    </row>
    <row r="42" spans="1:2" x14ac:dyDescent="0.35">
      <c r="A42" s="5" t="s">
        <v>1617</v>
      </c>
      <c r="B42" s="7">
        <v>444.69</v>
      </c>
    </row>
    <row r="43" spans="1:2" x14ac:dyDescent="0.35">
      <c r="A43" s="5" t="s">
        <v>814</v>
      </c>
      <c r="B43" s="7">
        <v>423.59000000000003</v>
      </c>
    </row>
    <row r="44" spans="1:2" x14ac:dyDescent="0.35">
      <c r="A44" s="5" t="s">
        <v>1261</v>
      </c>
      <c r="B44" s="7">
        <v>420.59000000000009</v>
      </c>
    </row>
    <row r="45" spans="1:2" x14ac:dyDescent="0.35">
      <c r="A45" s="5" t="s">
        <v>1402</v>
      </c>
      <c r="B45" s="7">
        <v>420.59</v>
      </c>
    </row>
    <row r="46" spans="1:2" x14ac:dyDescent="0.35">
      <c r="A46" s="5" t="s">
        <v>252</v>
      </c>
      <c r="B46" s="7">
        <v>409.76</v>
      </c>
    </row>
    <row r="47" spans="1:2" x14ac:dyDescent="0.35">
      <c r="A47" s="5" t="s">
        <v>1606</v>
      </c>
      <c r="B47" s="7">
        <v>402.54000000000008</v>
      </c>
    </row>
    <row r="48" spans="1:2" x14ac:dyDescent="0.35">
      <c r="A48" s="5" t="s">
        <v>992</v>
      </c>
      <c r="B48" s="7">
        <v>395.76</v>
      </c>
    </row>
    <row r="49" spans="1:2" x14ac:dyDescent="0.35">
      <c r="A49" s="5" t="s">
        <v>1110</v>
      </c>
      <c r="B49" s="7">
        <v>395.6</v>
      </c>
    </row>
    <row r="50" spans="1:2" x14ac:dyDescent="0.35">
      <c r="A50" s="5" t="s">
        <v>813</v>
      </c>
      <c r="B50" s="7">
        <v>378.7</v>
      </c>
    </row>
    <row r="51" spans="1:2" x14ac:dyDescent="0.35">
      <c r="A51" s="5" t="s">
        <v>1818</v>
      </c>
      <c r="B51" s="7">
        <v>359.83000000000004</v>
      </c>
    </row>
    <row r="52" spans="1:2" x14ac:dyDescent="0.35">
      <c r="A52" s="5" t="s">
        <v>240</v>
      </c>
      <c r="B52" s="7">
        <v>351.32</v>
      </c>
    </row>
    <row r="53" spans="1:2" x14ac:dyDescent="0.35">
      <c r="A53" s="5" t="s">
        <v>73</v>
      </c>
      <c r="B53" s="7">
        <v>342.92</v>
      </c>
    </row>
    <row r="54" spans="1:2" x14ac:dyDescent="0.35">
      <c r="A54" s="5" t="s">
        <v>478</v>
      </c>
      <c r="B54" s="7">
        <v>341.38</v>
      </c>
    </row>
    <row r="55" spans="1:2" x14ac:dyDescent="0.35">
      <c r="A55" s="5" t="s">
        <v>327</v>
      </c>
      <c r="B55" s="7">
        <v>336.96</v>
      </c>
    </row>
    <row r="56" spans="1:2" x14ac:dyDescent="0.35">
      <c r="A56" s="5" t="s">
        <v>1593</v>
      </c>
      <c r="B56" s="7">
        <v>328.83</v>
      </c>
    </row>
    <row r="57" spans="1:2" x14ac:dyDescent="0.35">
      <c r="A57" s="5" t="s">
        <v>319</v>
      </c>
      <c r="B57" s="7">
        <v>326.42</v>
      </c>
    </row>
    <row r="58" spans="1:2" x14ac:dyDescent="0.35">
      <c r="A58" s="5" t="s">
        <v>1827</v>
      </c>
      <c r="B58" s="7">
        <v>323.13000000000005</v>
      </c>
    </row>
    <row r="59" spans="1:2" x14ac:dyDescent="0.35">
      <c r="A59" s="5" t="s">
        <v>1172</v>
      </c>
      <c r="B59" s="7">
        <v>318.93</v>
      </c>
    </row>
    <row r="60" spans="1:2" x14ac:dyDescent="0.35">
      <c r="A60" s="5" t="s">
        <v>553</v>
      </c>
      <c r="B60" s="7">
        <v>316.15000000000003</v>
      </c>
    </row>
    <row r="61" spans="1:2" x14ac:dyDescent="0.35">
      <c r="A61" s="5" t="s">
        <v>759</v>
      </c>
      <c r="B61" s="7">
        <v>314.30999999999995</v>
      </c>
    </row>
    <row r="62" spans="1:2" x14ac:dyDescent="0.35">
      <c r="A62" s="5" t="s">
        <v>723</v>
      </c>
      <c r="B62" s="7">
        <v>314.17</v>
      </c>
    </row>
    <row r="63" spans="1:2" x14ac:dyDescent="0.35">
      <c r="A63" s="5" t="s">
        <v>170</v>
      </c>
      <c r="B63" s="7">
        <v>309.08999999999997</v>
      </c>
    </row>
    <row r="64" spans="1:2" x14ac:dyDescent="0.35">
      <c r="A64" s="5" t="s">
        <v>821</v>
      </c>
      <c r="B64" s="7">
        <v>303.88000000000005</v>
      </c>
    </row>
    <row r="65" spans="1:2" x14ac:dyDescent="0.35">
      <c r="A65" s="5" t="s">
        <v>524</v>
      </c>
      <c r="B65" s="7">
        <v>297.18</v>
      </c>
    </row>
    <row r="66" spans="1:2" x14ac:dyDescent="0.35">
      <c r="A66" s="5" t="s">
        <v>620</v>
      </c>
      <c r="B66" s="7">
        <v>290.89</v>
      </c>
    </row>
    <row r="67" spans="1:2" x14ac:dyDescent="0.35">
      <c r="A67" s="5" t="s">
        <v>640</v>
      </c>
      <c r="B67" s="7">
        <v>288.24</v>
      </c>
    </row>
    <row r="68" spans="1:2" x14ac:dyDescent="0.35">
      <c r="A68" s="5" t="s">
        <v>1327</v>
      </c>
      <c r="B68" s="7">
        <v>286.36</v>
      </c>
    </row>
    <row r="69" spans="1:2" x14ac:dyDescent="0.35">
      <c r="A69" s="5" t="s">
        <v>685</v>
      </c>
      <c r="B69" s="7">
        <v>285.7</v>
      </c>
    </row>
    <row r="70" spans="1:2" x14ac:dyDescent="0.35">
      <c r="A70" s="5" t="s">
        <v>1244</v>
      </c>
      <c r="B70" s="7">
        <v>282.08999999999997</v>
      </c>
    </row>
    <row r="71" spans="1:2" x14ac:dyDescent="0.35">
      <c r="A71" s="5" t="s">
        <v>460</v>
      </c>
      <c r="B71" s="7">
        <v>280.7</v>
      </c>
    </row>
    <row r="72" spans="1:2" x14ac:dyDescent="0.35">
      <c r="A72" s="5" t="s">
        <v>453</v>
      </c>
      <c r="B72" s="7">
        <v>279.86</v>
      </c>
    </row>
    <row r="73" spans="1:2" x14ac:dyDescent="0.35">
      <c r="A73" s="5" t="s">
        <v>977</v>
      </c>
      <c r="B73" s="7">
        <v>278.42999999999995</v>
      </c>
    </row>
    <row r="74" spans="1:2" x14ac:dyDescent="0.35">
      <c r="A74" s="5" t="s">
        <v>137</v>
      </c>
      <c r="B74" s="7">
        <v>274.84999999999997</v>
      </c>
    </row>
    <row r="75" spans="1:2" x14ac:dyDescent="0.35">
      <c r="A75" s="5" t="s">
        <v>654</v>
      </c>
      <c r="B75" s="7">
        <v>274.15999999999997</v>
      </c>
    </row>
    <row r="76" spans="1:2" x14ac:dyDescent="0.35">
      <c r="A76" s="5" t="s">
        <v>572</v>
      </c>
      <c r="B76" s="7">
        <v>266.13999999999993</v>
      </c>
    </row>
    <row r="77" spans="1:2" x14ac:dyDescent="0.35">
      <c r="A77" s="5" t="s">
        <v>778</v>
      </c>
      <c r="B77" s="7">
        <v>262.81000000000006</v>
      </c>
    </row>
    <row r="78" spans="1:2" x14ac:dyDescent="0.35">
      <c r="A78" s="5" t="s">
        <v>284</v>
      </c>
      <c r="B78" s="7">
        <v>261.2</v>
      </c>
    </row>
    <row r="79" spans="1:2" x14ac:dyDescent="0.35">
      <c r="A79" s="5" t="s">
        <v>474</v>
      </c>
      <c r="B79" s="7">
        <v>260.87</v>
      </c>
    </row>
    <row r="80" spans="1:2" x14ac:dyDescent="0.35">
      <c r="A80" s="5" t="s">
        <v>1767</v>
      </c>
      <c r="B80" s="7">
        <v>254.24</v>
      </c>
    </row>
    <row r="81" spans="1:2" x14ac:dyDescent="0.35">
      <c r="A81" s="5" t="s">
        <v>1148</v>
      </c>
      <c r="B81" s="7">
        <v>248.03000000000003</v>
      </c>
    </row>
    <row r="82" spans="1:2" x14ac:dyDescent="0.35">
      <c r="A82" s="5" t="s">
        <v>881</v>
      </c>
      <c r="B82" s="7">
        <v>245.02</v>
      </c>
    </row>
    <row r="83" spans="1:2" x14ac:dyDescent="0.35">
      <c r="A83" s="5" t="s">
        <v>885</v>
      </c>
      <c r="B83" s="7">
        <v>240.86</v>
      </c>
    </row>
    <row r="84" spans="1:2" x14ac:dyDescent="0.35">
      <c r="A84" s="5" t="s">
        <v>1976</v>
      </c>
      <c r="B84" s="7">
        <v>240.59999999999997</v>
      </c>
    </row>
    <row r="85" spans="1:2" x14ac:dyDescent="0.35">
      <c r="A85" s="5" t="s">
        <v>1697</v>
      </c>
      <c r="B85" s="7">
        <v>239.98</v>
      </c>
    </row>
    <row r="86" spans="1:2" x14ac:dyDescent="0.35">
      <c r="A86" s="5" t="s">
        <v>832</v>
      </c>
      <c r="B86" s="7">
        <v>238.4</v>
      </c>
    </row>
    <row r="87" spans="1:2" x14ac:dyDescent="0.35">
      <c r="A87" s="5" t="s">
        <v>868</v>
      </c>
      <c r="B87" s="7">
        <v>235.82000000000005</v>
      </c>
    </row>
    <row r="88" spans="1:2" x14ac:dyDescent="0.35">
      <c r="A88" s="5" t="s">
        <v>1367</v>
      </c>
      <c r="B88" s="7">
        <v>235.23000000000002</v>
      </c>
    </row>
    <row r="89" spans="1:2" x14ac:dyDescent="0.35">
      <c r="A89" s="5" t="s">
        <v>1612</v>
      </c>
      <c r="B89" s="7">
        <v>230.60000000000002</v>
      </c>
    </row>
    <row r="90" spans="1:2" x14ac:dyDescent="0.35">
      <c r="A90" s="5" t="s">
        <v>310</v>
      </c>
      <c r="B90" s="7">
        <v>228.77</v>
      </c>
    </row>
    <row r="91" spans="1:2" x14ac:dyDescent="0.35">
      <c r="A91" s="5" t="s">
        <v>1857</v>
      </c>
      <c r="B91" s="7">
        <v>219.08</v>
      </c>
    </row>
    <row r="92" spans="1:2" x14ac:dyDescent="0.35">
      <c r="A92" s="5" t="s">
        <v>701</v>
      </c>
      <c r="B92" s="7">
        <v>214.53</v>
      </c>
    </row>
    <row r="93" spans="1:2" x14ac:dyDescent="0.35">
      <c r="A93" s="5" t="s">
        <v>445</v>
      </c>
      <c r="B93" s="7">
        <v>213.7</v>
      </c>
    </row>
    <row r="94" spans="1:2" x14ac:dyDescent="0.35">
      <c r="A94" s="5" t="s">
        <v>670</v>
      </c>
      <c r="B94" s="7">
        <v>210.7</v>
      </c>
    </row>
    <row r="95" spans="1:2" x14ac:dyDescent="0.35">
      <c r="A95" s="5" t="s">
        <v>295</v>
      </c>
      <c r="B95" s="7">
        <v>206.22000000000003</v>
      </c>
    </row>
    <row r="96" spans="1:2" x14ac:dyDescent="0.35">
      <c r="A96" s="5" t="s">
        <v>1777</v>
      </c>
      <c r="B96" s="7">
        <v>204.07</v>
      </c>
    </row>
    <row r="97" spans="1:2" x14ac:dyDescent="0.35">
      <c r="A97" s="5" t="s">
        <v>395</v>
      </c>
      <c r="B97" s="7">
        <v>202.78</v>
      </c>
    </row>
    <row r="98" spans="1:2" x14ac:dyDescent="0.35">
      <c r="A98" s="5" t="s">
        <v>116</v>
      </c>
      <c r="B98" s="7">
        <v>202.31</v>
      </c>
    </row>
    <row r="99" spans="1:2" x14ac:dyDescent="0.35">
      <c r="A99" s="5" t="s">
        <v>618</v>
      </c>
      <c r="B99" s="7">
        <v>201.07</v>
      </c>
    </row>
    <row r="100" spans="1:2" x14ac:dyDescent="0.35">
      <c r="A100" s="5" t="s">
        <v>933</v>
      </c>
      <c r="B100" s="7">
        <v>200.15</v>
      </c>
    </row>
    <row r="101" spans="1:2" x14ac:dyDescent="0.35">
      <c r="A101" s="5" t="s">
        <v>1771</v>
      </c>
      <c r="B101" s="7">
        <v>200.12</v>
      </c>
    </row>
    <row r="102" spans="1:2" x14ac:dyDescent="0.35">
      <c r="A102" s="5" t="s">
        <v>281</v>
      </c>
      <c r="B102" s="7">
        <v>199.77</v>
      </c>
    </row>
    <row r="103" spans="1:2" x14ac:dyDescent="0.35">
      <c r="A103" s="5" t="s">
        <v>1253</v>
      </c>
      <c r="B103" s="7">
        <v>199.41</v>
      </c>
    </row>
    <row r="104" spans="1:2" x14ac:dyDescent="0.35">
      <c r="A104" s="5" t="s">
        <v>2055</v>
      </c>
      <c r="B104" s="7">
        <v>196.69</v>
      </c>
    </row>
    <row r="105" spans="1:2" x14ac:dyDescent="0.35">
      <c r="A105" s="5" t="s">
        <v>564</v>
      </c>
      <c r="B105" s="7">
        <v>189.13000000000002</v>
      </c>
    </row>
    <row r="106" spans="1:2" x14ac:dyDescent="0.35">
      <c r="A106" s="5" t="s">
        <v>607</v>
      </c>
      <c r="B106" s="7">
        <v>188.28</v>
      </c>
    </row>
    <row r="107" spans="1:2" x14ac:dyDescent="0.35">
      <c r="A107" s="5" t="s">
        <v>1236</v>
      </c>
      <c r="B107" s="7">
        <v>187.74</v>
      </c>
    </row>
    <row r="108" spans="1:2" x14ac:dyDescent="0.35">
      <c r="A108" s="5" t="s">
        <v>196</v>
      </c>
      <c r="B108" s="7">
        <v>186.74</v>
      </c>
    </row>
    <row r="109" spans="1:2" x14ac:dyDescent="0.35">
      <c r="A109" s="5" t="s">
        <v>506</v>
      </c>
      <c r="B109" s="7">
        <v>186.5</v>
      </c>
    </row>
    <row r="110" spans="1:2" x14ac:dyDescent="0.35">
      <c r="A110" s="5" t="s">
        <v>264</v>
      </c>
      <c r="B110" s="7">
        <v>186</v>
      </c>
    </row>
    <row r="111" spans="1:2" x14ac:dyDescent="0.35">
      <c r="A111" s="5" t="s">
        <v>343</v>
      </c>
      <c r="B111" s="7">
        <v>185.36999999999998</v>
      </c>
    </row>
    <row r="112" spans="1:2" x14ac:dyDescent="0.35">
      <c r="A112" s="5" t="s">
        <v>1406</v>
      </c>
      <c r="B112" s="7">
        <v>182.83</v>
      </c>
    </row>
    <row r="113" spans="1:2" x14ac:dyDescent="0.35">
      <c r="A113" s="5" t="s">
        <v>1398</v>
      </c>
      <c r="B113" s="7">
        <v>180.42999999999998</v>
      </c>
    </row>
    <row r="114" spans="1:2" x14ac:dyDescent="0.35">
      <c r="A114" s="5" t="s">
        <v>1462</v>
      </c>
      <c r="B114" s="7">
        <v>179.71999999999994</v>
      </c>
    </row>
    <row r="115" spans="1:2" x14ac:dyDescent="0.35">
      <c r="A115" s="5" t="s">
        <v>1726</v>
      </c>
      <c r="B115" s="7">
        <v>178.64999999999998</v>
      </c>
    </row>
    <row r="116" spans="1:2" x14ac:dyDescent="0.35">
      <c r="A116" s="5" t="s">
        <v>493</v>
      </c>
      <c r="B116" s="7">
        <v>175.45999999999998</v>
      </c>
    </row>
    <row r="117" spans="1:2" x14ac:dyDescent="0.35">
      <c r="A117" s="5" t="s">
        <v>1003</v>
      </c>
      <c r="B117" s="7">
        <v>175</v>
      </c>
    </row>
    <row r="118" spans="1:2" x14ac:dyDescent="0.35">
      <c r="A118" s="5" t="s">
        <v>1622</v>
      </c>
      <c r="B118" s="7">
        <v>167.72</v>
      </c>
    </row>
    <row r="119" spans="1:2" x14ac:dyDescent="0.35">
      <c r="A119" s="5" t="s">
        <v>432</v>
      </c>
      <c r="B119" s="7">
        <v>163.49</v>
      </c>
    </row>
    <row r="120" spans="1:2" x14ac:dyDescent="0.35">
      <c r="A120" s="5" t="s">
        <v>2026</v>
      </c>
      <c r="B120" s="7">
        <v>161.97</v>
      </c>
    </row>
    <row r="121" spans="1:2" x14ac:dyDescent="0.35">
      <c r="A121" s="5" t="s">
        <v>486</v>
      </c>
      <c r="B121" s="7">
        <v>161.63000000000002</v>
      </c>
    </row>
    <row r="122" spans="1:2" x14ac:dyDescent="0.35">
      <c r="A122" s="5" t="s">
        <v>1540</v>
      </c>
      <c r="B122" s="7">
        <v>155.01999999999998</v>
      </c>
    </row>
    <row r="123" spans="1:2" x14ac:dyDescent="0.35">
      <c r="A123" s="5" t="s">
        <v>1122</v>
      </c>
      <c r="B123" s="7">
        <v>150.91999999999999</v>
      </c>
    </row>
    <row r="124" spans="1:2" x14ac:dyDescent="0.35">
      <c r="A124" s="5" t="s">
        <v>1102</v>
      </c>
      <c r="B124" s="7">
        <v>144.45999999999998</v>
      </c>
    </row>
    <row r="125" spans="1:2" x14ac:dyDescent="0.35">
      <c r="A125" s="5" t="s">
        <v>1374</v>
      </c>
      <c r="B125" s="7">
        <v>143.9</v>
      </c>
    </row>
    <row r="126" spans="1:2" x14ac:dyDescent="0.35">
      <c r="A126" s="5" t="s">
        <v>1964</v>
      </c>
      <c r="B126" s="7">
        <v>142.85</v>
      </c>
    </row>
    <row r="127" spans="1:2" x14ac:dyDescent="0.35">
      <c r="A127" s="5" t="s">
        <v>918</v>
      </c>
      <c r="B127" s="7">
        <v>142.40999999999997</v>
      </c>
    </row>
    <row r="128" spans="1:2" x14ac:dyDescent="0.35">
      <c r="A128" s="5" t="s">
        <v>1638</v>
      </c>
      <c r="B128" s="7">
        <v>138.15999999999997</v>
      </c>
    </row>
    <row r="129" spans="1:2" x14ac:dyDescent="0.35">
      <c r="A129" s="5" t="s">
        <v>1925</v>
      </c>
      <c r="B129" s="7">
        <v>138.01</v>
      </c>
    </row>
    <row r="130" spans="1:2" x14ac:dyDescent="0.35">
      <c r="A130" s="5" t="s">
        <v>819</v>
      </c>
      <c r="B130" s="7">
        <v>135</v>
      </c>
    </row>
    <row r="131" spans="1:2" x14ac:dyDescent="0.35">
      <c r="A131" s="5" t="s">
        <v>1848</v>
      </c>
      <c r="B131" s="7">
        <v>134.82</v>
      </c>
    </row>
    <row r="132" spans="1:2" x14ac:dyDescent="0.35">
      <c r="A132" s="5" t="s">
        <v>796</v>
      </c>
      <c r="B132" s="7">
        <v>133.96</v>
      </c>
    </row>
    <row r="133" spans="1:2" x14ac:dyDescent="0.35">
      <c r="A133" s="5" t="s">
        <v>1550</v>
      </c>
      <c r="B133" s="7">
        <v>133.76999999999998</v>
      </c>
    </row>
    <row r="134" spans="1:2" x14ac:dyDescent="0.35">
      <c r="A134" s="5" t="s">
        <v>790</v>
      </c>
      <c r="B134" s="7">
        <v>132.94999999999999</v>
      </c>
    </row>
    <row r="135" spans="1:2" x14ac:dyDescent="0.35">
      <c r="A135" s="5" t="s">
        <v>1745</v>
      </c>
      <c r="B135" s="7">
        <v>132.30000000000001</v>
      </c>
    </row>
    <row r="136" spans="1:2" x14ac:dyDescent="0.35">
      <c r="A136" s="5" t="s">
        <v>407</v>
      </c>
      <c r="B136" s="7">
        <v>132.18</v>
      </c>
    </row>
    <row r="137" spans="1:2" x14ac:dyDescent="0.35">
      <c r="A137" s="5" t="s">
        <v>860</v>
      </c>
      <c r="B137" s="7">
        <v>131.71</v>
      </c>
    </row>
    <row r="138" spans="1:2" x14ac:dyDescent="0.35">
      <c r="A138" s="5" t="s">
        <v>555</v>
      </c>
      <c r="B138" s="7">
        <v>130.68</v>
      </c>
    </row>
    <row r="139" spans="1:2" x14ac:dyDescent="0.35">
      <c r="A139" s="5" t="s">
        <v>235</v>
      </c>
      <c r="B139" s="7">
        <v>130.18</v>
      </c>
    </row>
    <row r="140" spans="1:2" x14ac:dyDescent="0.35">
      <c r="A140" s="5" t="s">
        <v>1486</v>
      </c>
      <c r="B140" s="7">
        <v>129.54999999999998</v>
      </c>
    </row>
    <row r="141" spans="1:2" x14ac:dyDescent="0.35">
      <c r="A141" s="5" t="s">
        <v>546</v>
      </c>
      <c r="B141" s="7">
        <v>129.54</v>
      </c>
    </row>
    <row r="142" spans="1:2" x14ac:dyDescent="0.35">
      <c r="A142" s="5" t="s">
        <v>1688</v>
      </c>
      <c r="B142" s="7">
        <v>127.97</v>
      </c>
    </row>
    <row r="143" spans="1:2" x14ac:dyDescent="0.35">
      <c r="A143" s="5" t="s">
        <v>141</v>
      </c>
      <c r="B143" s="7">
        <v>122.77000000000001</v>
      </c>
    </row>
    <row r="144" spans="1:2" x14ac:dyDescent="0.35">
      <c r="A144" s="5" t="s">
        <v>1671</v>
      </c>
      <c r="B144" s="7">
        <v>122.55</v>
      </c>
    </row>
    <row r="145" spans="1:2" x14ac:dyDescent="0.35">
      <c r="A145" s="5" t="s">
        <v>737</v>
      </c>
      <c r="B145" s="7">
        <v>121.4</v>
      </c>
    </row>
    <row r="146" spans="1:2" x14ac:dyDescent="0.35">
      <c r="A146" s="5" t="s">
        <v>363</v>
      </c>
      <c r="B146" s="7">
        <v>120.03999999999999</v>
      </c>
    </row>
    <row r="147" spans="1:2" x14ac:dyDescent="0.35">
      <c r="A147" s="5" t="s">
        <v>560</v>
      </c>
      <c r="B147" s="7">
        <v>119.98</v>
      </c>
    </row>
    <row r="148" spans="1:2" x14ac:dyDescent="0.35">
      <c r="A148" s="5" t="s">
        <v>1330</v>
      </c>
      <c r="B148" s="7">
        <v>118.22</v>
      </c>
    </row>
    <row r="149" spans="1:2" x14ac:dyDescent="0.35">
      <c r="A149" s="5" t="s">
        <v>840</v>
      </c>
      <c r="B149" s="7">
        <v>114.84</v>
      </c>
    </row>
    <row r="150" spans="1:2" x14ac:dyDescent="0.35">
      <c r="A150" s="5" t="s">
        <v>829</v>
      </c>
      <c r="B150" s="7">
        <v>114.32000000000001</v>
      </c>
    </row>
    <row r="151" spans="1:2" x14ac:dyDescent="0.35">
      <c r="A151" s="5" t="s">
        <v>850</v>
      </c>
      <c r="B151" s="7">
        <v>114.1</v>
      </c>
    </row>
    <row r="152" spans="1:2" x14ac:dyDescent="0.35">
      <c r="A152" s="5" t="s">
        <v>238</v>
      </c>
      <c r="B152" s="7">
        <v>112.58</v>
      </c>
    </row>
    <row r="153" spans="1:2" x14ac:dyDescent="0.35">
      <c r="A153" s="5" t="s">
        <v>1579</v>
      </c>
      <c r="B153" s="7">
        <v>112.57</v>
      </c>
    </row>
    <row r="154" spans="1:2" x14ac:dyDescent="0.35">
      <c r="A154" s="5" t="s">
        <v>499</v>
      </c>
      <c r="B154" s="7">
        <v>112.28</v>
      </c>
    </row>
    <row r="155" spans="1:2" x14ac:dyDescent="0.35">
      <c r="A155" s="5" t="s">
        <v>965</v>
      </c>
      <c r="B155" s="7">
        <v>111.78999999999999</v>
      </c>
    </row>
    <row r="156" spans="1:2" x14ac:dyDescent="0.35">
      <c r="A156" s="5" t="s">
        <v>644</v>
      </c>
      <c r="B156" s="7">
        <v>110.82</v>
      </c>
    </row>
    <row r="157" spans="1:2" x14ac:dyDescent="0.35">
      <c r="A157" s="5" t="s">
        <v>1337</v>
      </c>
      <c r="B157" s="7">
        <v>109.61</v>
      </c>
    </row>
    <row r="158" spans="1:2" x14ac:dyDescent="0.35">
      <c r="A158" s="5" t="s">
        <v>866</v>
      </c>
      <c r="B158" s="7">
        <v>109.52000000000001</v>
      </c>
    </row>
    <row r="159" spans="1:2" x14ac:dyDescent="0.35">
      <c r="A159" s="5" t="s">
        <v>975</v>
      </c>
      <c r="B159" s="7">
        <v>108.8</v>
      </c>
    </row>
    <row r="160" spans="1:2" x14ac:dyDescent="0.35">
      <c r="A160" s="5" t="s">
        <v>983</v>
      </c>
      <c r="B160" s="7">
        <v>108.74</v>
      </c>
    </row>
    <row r="161" spans="1:2" x14ac:dyDescent="0.35">
      <c r="A161" s="5" t="s">
        <v>576</v>
      </c>
      <c r="B161" s="7">
        <v>108</v>
      </c>
    </row>
    <row r="162" spans="1:2" x14ac:dyDescent="0.35">
      <c r="A162" s="5" t="s">
        <v>1713</v>
      </c>
      <c r="B162" s="7">
        <v>106.24000000000001</v>
      </c>
    </row>
    <row r="163" spans="1:2" x14ac:dyDescent="0.35">
      <c r="A163" s="5" t="s">
        <v>1084</v>
      </c>
      <c r="B163" s="7">
        <v>104.98</v>
      </c>
    </row>
    <row r="164" spans="1:2" x14ac:dyDescent="0.35">
      <c r="A164" s="5" t="s">
        <v>302</v>
      </c>
      <c r="B164" s="7">
        <v>103.44</v>
      </c>
    </row>
    <row r="165" spans="1:2" x14ac:dyDescent="0.35">
      <c r="A165" s="5" t="s">
        <v>681</v>
      </c>
      <c r="B165" s="7">
        <v>101.69</v>
      </c>
    </row>
    <row r="166" spans="1:2" x14ac:dyDescent="0.35">
      <c r="A166" s="5" t="s">
        <v>199</v>
      </c>
      <c r="B166" s="7">
        <v>101.66999999999999</v>
      </c>
    </row>
    <row r="167" spans="1:2" x14ac:dyDescent="0.35">
      <c r="A167" s="5" t="s">
        <v>29</v>
      </c>
      <c r="B167" s="7">
        <v>101.03</v>
      </c>
    </row>
    <row r="168" spans="1:2" x14ac:dyDescent="0.35">
      <c r="A168" s="5" t="s">
        <v>1060</v>
      </c>
      <c r="B168" s="7">
        <v>100.99</v>
      </c>
    </row>
    <row r="169" spans="1:2" x14ac:dyDescent="0.35">
      <c r="A169" s="5" t="s">
        <v>792</v>
      </c>
      <c r="B169" s="7">
        <v>100.91999999999999</v>
      </c>
    </row>
    <row r="170" spans="1:2" x14ac:dyDescent="0.35">
      <c r="A170" s="5" t="s">
        <v>2002</v>
      </c>
      <c r="B170" s="7">
        <v>100.14</v>
      </c>
    </row>
    <row r="171" spans="1:2" x14ac:dyDescent="0.35">
      <c r="A171" s="5" t="s">
        <v>1389</v>
      </c>
      <c r="B171" s="7">
        <v>98.59</v>
      </c>
    </row>
    <row r="172" spans="1:2" x14ac:dyDescent="0.35">
      <c r="A172" s="5" t="s">
        <v>1213</v>
      </c>
      <c r="B172" s="7">
        <v>98.11</v>
      </c>
    </row>
    <row r="173" spans="1:2" x14ac:dyDescent="0.35">
      <c r="A173" s="5" t="s">
        <v>1629</v>
      </c>
      <c r="B173" s="7">
        <v>97.86</v>
      </c>
    </row>
    <row r="174" spans="1:2" x14ac:dyDescent="0.35">
      <c r="A174" s="5" t="s">
        <v>83</v>
      </c>
      <c r="B174" s="7">
        <v>97.460000000000008</v>
      </c>
    </row>
    <row r="175" spans="1:2" x14ac:dyDescent="0.35">
      <c r="A175" s="5" t="s">
        <v>1441</v>
      </c>
      <c r="B175" s="7">
        <v>96.93</v>
      </c>
    </row>
    <row r="176" spans="1:2" x14ac:dyDescent="0.35">
      <c r="A176" s="5" t="s">
        <v>516</v>
      </c>
      <c r="B176" s="7">
        <v>96.8</v>
      </c>
    </row>
    <row r="177" spans="1:2" x14ac:dyDescent="0.35">
      <c r="A177" s="5" t="s">
        <v>657</v>
      </c>
      <c r="B177" s="7">
        <v>93.740000000000009</v>
      </c>
    </row>
    <row r="178" spans="1:2" x14ac:dyDescent="0.35">
      <c r="A178" s="5" t="s">
        <v>1970</v>
      </c>
      <c r="B178" s="7">
        <v>93.399999999999991</v>
      </c>
    </row>
    <row r="179" spans="1:2" x14ac:dyDescent="0.35">
      <c r="A179" s="5" t="s">
        <v>746</v>
      </c>
      <c r="B179" s="7">
        <v>93.080000000000013</v>
      </c>
    </row>
    <row r="180" spans="1:2" x14ac:dyDescent="0.35">
      <c r="A180" s="5" t="s">
        <v>470</v>
      </c>
      <c r="B180" s="7">
        <v>89.42</v>
      </c>
    </row>
    <row r="181" spans="1:2" x14ac:dyDescent="0.35">
      <c r="A181" s="5" t="s">
        <v>1217</v>
      </c>
      <c r="B181" s="7">
        <v>87.789999999999992</v>
      </c>
    </row>
    <row r="182" spans="1:2" x14ac:dyDescent="0.35">
      <c r="A182" s="5" t="s">
        <v>1987</v>
      </c>
      <c r="B182" s="7">
        <v>87.449999999999989</v>
      </c>
    </row>
    <row r="183" spans="1:2" x14ac:dyDescent="0.35">
      <c r="A183" s="5" t="s">
        <v>1215</v>
      </c>
      <c r="B183" s="7">
        <v>87.449999999999989</v>
      </c>
    </row>
    <row r="184" spans="1:2" x14ac:dyDescent="0.35">
      <c r="A184" s="5" t="s">
        <v>1915</v>
      </c>
      <c r="B184" s="7">
        <v>87.38</v>
      </c>
    </row>
    <row r="185" spans="1:2" x14ac:dyDescent="0.35">
      <c r="A185" s="5" t="s">
        <v>1889</v>
      </c>
      <c r="B185" s="7">
        <v>87.19</v>
      </c>
    </row>
    <row r="186" spans="1:2" x14ac:dyDescent="0.35">
      <c r="A186" s="5" t="s">
        <v>1166</v>
      </c>
      <c r="B186" s="7">
        <v>84.36</v>
      </c>
    </row>
    <row r="187" spans="1:2" x14ac:dyDescent="0.35">
      <c r="A187" s="5" t="s">
        <v>1179</v>
      </c>
      <c r="B187" s="7">
        <v>83.99</v>
      </c>
    </row>
    <row r="188" spans="1:2" x14ac:dyDescent="0.35">
      <c r="A188" s="5" t="s">
        <v>998</v>
      </c>
      <c r="B188" s="7">
        <v>83.789999999999992</v>
      </c>
    </row>
    <row r="189" spans="1:2" x14ac:dyDescent="0.35">
      <c r="A189" s="5" t="s">
        <v>1684</v>
      </c>
      <c r="B189" s="7">
        <v>83.51</v>
      </c>
    </row>
    <row r="190" spans="1:2" x14ac:dyDescent="0.35">
      <c r="A190" s="5" t="s">
        <v>305</v>
      </c>
      <c r="B190" s="7">
        <v>82.990000000000009</v>
      </c>
    </row>
    <row r="191" spans="1:2" x14ac:dyDescent="0.35">
      <c r="A191" s="5" t="s">
        <v>1514</v>
      </c>
      <c r="B191" s="7">
        <v>82.52</v>
      </c>
    </row>
    <row r="192" spans="1:2" x14ac:dyDescent="0.35">
      <c r="A192" s="5" t="s">
        <v>1011</v>
      </c>
      <c r="B192" s="7">
        <v>81.649999999999991</v>
      </c>
    </row>
    <row r="193" spans="1:2" x14ac:dyDescent="0.35">
      <c r="A193" s="5" t="s">
        <v>1512</v>
      </c>
      <c r="B193" s="7">
        <v>80.63</v>
      </c>
    </row>
    <row r="194" spans="1:2" x14ac:dyDescent="0.35">
      <c r="A194" s="5" t="s">
        <v>1819</v>
      </c>
      <c r="B194" s="7">
        <v>79.89</v>
      </c>
    </row>
    <row r="195" spans="1:2" x14ac:dyDescent="0.35">
      <c r="A195" s="5" t="s">
        <v>1849</v>
      </c>
      <c r="B195" s="7">
        <v>79.740000000000009</v>
      </c>
    </row>
    <row r="196" spans="1:2" x14ac:dyDescent="0.35">
      <c r="A196" s="5" t="s">
        <v>1072</v>
      </c>
      <c r="B196" s="7">
        <v>78.739999999999995</v>
      </c>
    </row>
    <row r="197" spans="1:2" x14ac:dyDescent="0.35">
      <c r="A197" s="5" t="s">
        <v>1581</v>
      </c>
      <c r="B197" s="7">
        <v>78.550000000000011</v>
      </c>
    </row>
    <row r="198" spans="1:2" x14ac:dyDescent="0.35">
      <c r="A198" s="5" t="s">
        <v>1913</v>
      </c>
      <c r="B198" s="7">
        <v>78.5</v>
      </c>
    </row>
    <row r="199" spans="1:2" x14ac:dyDescent="0.35">
      <c r="A199" s="5" t="s">
        <v>533</v>
      </c>
      <c r="B199" s="7">
        <v>78.23</v>
      </c>
    </row>
    <row r="200" spans="1:2" x14ac:dyDescent="0.35">
      <c r="A200" s="5" t="s">
        <v>942</v>
      </c>
      <c r="B200" s="7">
        <v>77.639999999999986</v>
      </c>
    </row>
    <row r="201" spans="1:2" x14ac:dyDescent="0.35">
      <c r="A201" s="5" t="s">
        <v>1225</v>
      </c>
      <c r="B201" s="7">
        <v>77.03</v>
      </c>
    </row>
    <row r="202" spans="1:2" x14ac:dyDescent="0.35">
      <c r="A202" s="5" t="s">
        <v>1810</v>
      </c>
      <c r="B202" s="7">
        <v>76.489999999999995</v>
      </c>
    </row>
    <row r="203" spans="1:2" x14ac:dyDescent="0.35">
      <c r="A203" s="5" t="s">
        <v>963</v>
      </c>
      <c r="B203" s="7">
        <v>76.099999999999994</v>
      </c>
    </row>
    <row r="204" spans="1:2" x14ac:dyDescent="0.35">
      <c r="A204" s="5" t="s">
        <v>1665</v>
      </c>
      <c r="B204" s="7">
        <v>74.81</v>
      </c>
    </row>
    <row r="205" spans="1:2" x14ac:dyDescent="0.35">
      <c r="A205" s="5" t="s">
        <v>1077</v>
      </c>
      <c r="B205" s="7">
        <v>73.679999999999993</v>
      </c>
    </row>
    <row r="206" spans="1:2" x14ac:dyDescent="0.35">
      <c r="A206" s="5" t="s">
        <v>354</v>
      </c>
      <c r="B206" s="7">
        <v>72.86</v>
      </c>
    </row>
    <row r="207" spans="1:2" x14ac:dyDescent="0.35">
      <c r="A207" s="5" t="s">
        <v>1919</v>
      </c>
      <c r="B207" s="7">
        <v>72.58</v>
      </c>
    </row>
    <row r="208" spans="1:2" x14ac:dyDescent="0.35">
      <c r="A208" s="5" t="s">
        <v>580</v>
      </c>
      <c r="B208" s="7">
        <v>72.399999999999991</v>
      </c>
    </row>
    <row r="209" spans="1:2" x14ac:dyDescent="0.35">
      <c r="A209" s="5" t="s">
        <v>1146</v>
      </c>
      <c r="B209" s="7">
        <v>71.95</v>
      </c>
    </row>
    <row r="210" spans="1:2" x14ac:dyDescent="0.35">
      <c r="A210" s="5" t="s">
        <v>1311</v>
      </c>
      <c r="B210" s="7">
        <v>71.209999999999994</v>
      </c>
    </row>
    <row r="211" spans="1:2" x14ac:dyDescent="0.35">
      <c r="A211" s="5" t="s">
        <v>371</v>
      </c>
      <c r="B211" s="7">
        <v>70.489999999999995</v>
      </c>
    </row>
    <row r="212" spans="1:2" x14ac:dyDescent="0.35">
      <c r="A212" s="5" t="s">
        <v>1969</v>
      </c>
      <c r="B212" s="7">
        <v>70.2</v>
      </c>
    </row>
    <row r="213" spans="1:2" x14ac:dyDescent="0.35">
      <c r="A213" s="5" t="s">
        <v>1370</v>
      </c>
      <c r="B213" s="7">
        <v>68.800000000000011</v>
      </c>
    </row>
    <row r="214" spans="1:2" x14ac:dyDescent="0.35">
      <c r="A214" s="5" t="s">
        <v>593</v>
      </c>
      <c r="B214" s="7">
        <v>67.97</v>
      </c>
    </row>
    <row r="215" spans="1:2" x14ac:dyDescent="0.35">
      <c r="A215" s="5" t="s">
        <v>1365</v>
      </c>
      <c r="B215" s="7">
        <v>67.460000000000008</v>
      </c>
    </row>
    <row r="216" spans="1:2" x14ac:dyDescent="0.35">
      <c r="A216" s="5" t="s">
        <v>758</v>
      </c>
      <c r="B216" s="7">
        <v>66.77</v>
      </c>
    </row>
    <row r="217" spans="1:2" x14ac:dyDescent="0.35">
      <c r="A217" s="5" t="s">
        <v>190</v>
      </c>
      <c r="B217" s="7">
        <v>66.59</v>
      </c>
    </row>
    <row r="218" spans="1:2" x14ac:dyDescent="0.35">
      <c r="A218" s="5" t="s">
        <v>519</v>
      </c>
      <c r="B218" s="7">
        <v>65.599999999999994</v>
      </c>
    </row>
    <row r="219" spans="1:2" x14ac:dyDescent="0.35">
      <c r="A219" s="5" t="s">
        <v>314</v>
      </c>
      <c r="B219" s="7">
        <v>65.11999999999999</v>
      </c>
    </row>
    <row r="220" spans="1:2" x14ac:dyDescent="0.35">
      <c r="A220" s="5" t="s">
        <v>1323</v>
      </c>
      <c r="B220" s="7">
        <v>64.7</v>
      </c>
    </row>
    <row r="221" spans="1:2" x14ac:dyDescent="0.35">
      <c r="A221" s="5" t="s">
        <v>1419</v>
      </c>
      <c r="B221" s="7">
        <v>64.08</v>
      </c>
    </row>
    <row r="222" spans="1:2" x14ac:dyDescent="0.35">
      <c r="A222" s="5" t="s">
        <v>1911</v>
      </c>
      <c r="B222" s="7">
        <v>62.39</v>
      </c>
    </row>
    <row r="223" spans="1:2" x14ac:dyDescent="0.35">
      <c r="A223" s="5" t="s">
        <v>1049</v>
      </c>
      <c r="B223" s="7">
        <v>62.13</v>
      </c>
    </row>
    <row r="224" spans="1:2" x14ac:dyDescent="0.35">
      <c r="A224" s="5" t="s">
        <v>1304</v>
      </c>
      <c r="B224" s="7">
        <v>60.269999999999996</v>
      </c>
    </row>
    <row r="225" spans="1:2" x14ac:dyDescent="0.35">
      <c r="A225" s="5" t="s">
        <v>2061</v>
      </c>
      <c r="B225" s="7">
        <v>59.49</v>
      </c>
    </row>
    <row r="226" spans="1:2" x14ac:dyDescent="0.35">
      <c r="A226" s="5" t="s">
        <v>1093</v>
      </c>
      <c r="B226" s="7">
        <v>59.260000000000005</v>
      </c>
    </row>
    <row r="227" spans="1:2" x14ac:dyDescent="0.35">
      <c r="A227" s="5" t="s">
        <v>1405</v>
      </c>
      <c r="B227" s="7">
        <v>58.989999999999995</v>
      </c>
    </row>
    <row r="228" spans="1:2" x14ac:dyDescent="0.35">
      <c r="A228" s="5" t="s">
        <v>1938</v>
      </c>
      <c r="B228" s="7">
        <v>58.7</v>
      </c>
    </row>
    <row r="229" spans="1:2" x14ac:dyDescent="0.35">
      <c r="A229" s="5" t="s">
        <v>1278</v>
      </c>
      <c r="B229" s="7">
        <v>58.699999999999996</v>
      </c>
    </row>
    <row r="230" spans="1:2" x14ac:dyDescent="0.35">
      <c r="A230" s="5" t="s">
        <v>1547</v>
      </c>
      <c r="B230" s="7">
        <v>58.4</v>
      </c>
    </row>
    <row r="231" spans="1:2" x14ac:dyDescent="0.35">
      <c r="A231" s="5" t="s">
        <v>2005</v>
      </c>
      <c r="B231" s="7">
        <v>58.03</v>
      </c>
    </row>
    <row r="232" spans="1:2" x14ac:dyDescent="0.35">
      <c r="A232" s="5" t="s">
        <v>1416</v>
      </c>
      <c r="B232" s="7">
        <v>57.660000000000004</v>
      </c>
    </row>
    <row r="233" spans="1:2" x14ac:dyDescent="0.35">
      <c r="A233" s="5" t="s">
        <v>642</v>
      </c>
      <c r="B233" s="7">
        <v>57.59</v>
      </c>
    </row>
    <row r="234" spans="1:2" x14ac:dyDescent="0.35">
      <c r="A234" s="5" t="s">
        <v>889</v>
      </c>
      <c r="B234" s="7">
        <v>57.49</v>
      </c>
    </row>
    <row r="235" spans="1:2" x14ac:dyDescent="0.35">
      <c r="A235" s="5" t="s">
        <v>1314</v>
      </c>
      <c r="B235" s="7">
        <v>57.43</v>
      </c>
    </row>
    <row r="236" spans="1:2" x14ac:dyDescent="0.35">
      <c r="A236" s="5" t="s">
        <v>509</v>
      </c>
      <c r="B236" s="7">
        <v>56.53</v>
      </c>
    </row>
    <row r="237" spans="1:2" x14ac:dyDescent="0.35">
      <c r="A237" s="5" t="s">
        <v>1696</v>
      </c>
      <c r="B237" s="7">
        <v>56.31</v>
      </c>
    </row>
    <row r="238" spans="1:2" x14ac:dyDescent="0.35">
      <c r="A238" s="5" t="s">
        <v>95</v>
      </c>
      <c r="B238" s="7">
        <v>55.47</v>
      </c>
    </row>
    <row r="239" spans="1:2" x14ac:dyDescent="0.35">
      <c r="A239" s="5" t="s">
        <v>78</v>
      </c>
      <c r="B239" s="7">
        <v>55.44</v>
      </c>
    </row>
    <row r="240" spans="1:2" x14ac:dyDescent="0.35">
      <c r="A240" s="5" t="s">
        <v>2038</v>
      </c>
      <c r="B240" s="7">
        <v>54.800000000000004</v>
      </c>
    </row>
    <row r="241" spans="1:2" x14ac:dyDescent="0.35">
      <c r="A241" s="5" t="s">
        <v>271</v>
      </c>
      <c r="B241" s="7">
        <v>54.65</v>
      </c>
    </row>
    <row r="242" spans="1:2" x14ac:dyDescent="0.35">
      <c r="A242" s="5" t="s">
        <v>690</v>
      </c>
      <c r="B242" s="7">
        <v>54.45</v>
      </c>
    </row>
    <row r="243" spans="1:2" x14ac:dyDescent="0.35">
      <c r="A243" s="5" t="s">
        <v>550</v>
      </c>
      <c r="B243" s="7">
        <v>54.41</v>
      </c>
    </row>
    <row r="244" spans="1:2" x14ac:dyDescent="0.35">
      <c r="A244" s="5" t="s">
        <v>1724</v>
      </c>
      <c r="B244" s="7">
        <v>54.19</v>
      </c>
    </row>
    <row r="245" spans="1:2" x14ac:dyDescent="0.35">
      <c r="A245" s="5" t="s">
        <v>86</v>
      </c>
      <c r="B245" s="7">
        <v>54.09</v>
      </c>
    </row>
    <row r="246" spans="1:2" x14ac:dyDescent="0.35">
      <c r="A246" s="5" t="s">
        <v>1461</v>
      </c>
      <c r="B246" s="7">
        <v>53.699999999999996</v>
      </c>
    </row>
    <row r="247" spans="1:2" x14ac:dyDescent="0.35">
      <c r="A247" s="5" t="s">
        <v>1013</v>
      </c>
      <c r="B247" s="7">
        <v>53.339999999999996</v>
      </c>
    </row>
    <row r="248" spans="1:2" x14ac:dyDescent="0.35">
      <c r="A248" s="5" t="s">
        <v>1968</v>
      </c>
      <c r="B248" s="7">
        <v>52.53</v>
      </c>
    </row>
    <row r="249" spans="1:2" x14ac:dyDescent="0.35">
      <c r="A249" s="5" t="s">
        <v>806</v>
      </c>
      <c r="B249" s="7">
        <v>51.36</v>
      </c>
    </row>
    <row r="250" spans="1:2" x14ac:dyDescent="0.35">
      <c r="A250" s="5" t="s">
        <v>1844</v>
      </c>
      <c r="B250" s="7">
        <v>51.25</v>
      </c>
    </row>
    <row r="251" spans="1:2" x14ac:dyDescent="0.35">
      <c r="A251" s="5" t="s">
        <v>1176</v>
      </c>
      <c r="B251" s="7">
        <v>50.43</v>
      </c>
    </row>
    <row r="252" spans="1:2" x14ac:dyDescent="0.35">
      <c r="A252" s="5" t="s">
        <v>377</v>
      </c>
      <c r="B252" s="7">
        <v>49.370000000000005</v>
      </c>
    </row>
    <row r="253" spans="1:2" x14ac:dyDescent="0.35">
      <c r="A253" s="5" t="s">
        <v>308</v>
      </c>
      <c r="B253" s="7">
        <v>49.01</v>
      </c>
    </row>
    <row r="254" spans="1:2" x14ac:dyDescent="0.35">
      <c r="A254" s="5" t="s">
        <v>184</v>
      </c>
      <c r="B254" s="7">
        <v>48.85</v>
      </c>
    </row>
    <row r="255" spans="1:2" x14ac:dyDescent="0.35">
      <c r="A255" s="5" t="s">
        <v>1346</v>
      </c>
      <c r="B255" s="7">
        <v>48.519999999999996</v>
      </c>
    </row>
    <row r="256" spans="1:2" x14ac:dyDescent="0.35">
      <c r="A256" s="5" t="s">
        <v>1026</v>
      </c>
      <c r="B256" s="7">
        <v>47.81</v>
      </c>
    </row>
    <row r="257" spans="1:2" x14ac:dyDescent="0.35">
      <c r="A257" s="5" t="s">
        <v>70</v>
      </c>
      <c r="B257" s="7">
        <v>47.61</v>
      </c>
    </row>
    <row r="258" spans="1:2" x14ac:dyDescent="0.35">
      <c r="A258" s="5" t="s">
        <v>321</v>
      </c>
      <c r="B258" s="7">
        <v>46.97</v>
      </c>
    </row>
    <row r="259" spans="1:2" x14ac:dyDescent="0.35">
      <c r="A259" s="5" t="s">
        <v>484</v>
      </c>
      <c r="B259" s="7">
        <v>46.2</v>
      </c>
    </row>
    <row r="260" spans="1:2" x14ac:dyDescent="0.35">
      <c r="A260" s="5" t="s">
        <v>733</v>
      </c>
      <c r="B260" s="7">
        <v>45.84</v>
      </c>
    </row>
    <row r="261" spans="1:2" x14ac:dyDescent="0.35">
      <c r="A261" s="5" t="s">
        <v>185</v>
      </c>
      <c r="B261" s="7">
        <v>45.430000000000007</v>
      </c>
    </row>
    <row r="262" spans="1:2" x14ac:dyDescent="0.35">
      <c r="A262" s="5" t="s">
        <v>181</v>
      </c>
      <c r="B262" s="7">
        <v>45.1</v>
      </c>
    </row>
    <row r="263" spans="1:2" x14ac:dyDescent="0.35">
      <c r="A263" s="5" t="s">
        <v>210</v>
      </c>
      <c r="B263" s="7">
        <v>45.070000000000007</v>
      </c>
    </row>
    <row r="264" spans="1:2" x14ac:dyDescent="0.35">
      <c r="A264" s="5" t="s">
        <v>149</v>
      </c>
      <c r="B264" s="7">
        <v>44.769999999999996</v>
      </c>
    </row>
    <row r="265" spans="1:2" x14ac:dyDescent="0.35">
      <c r="A265" s="5" t="s">
        <v>1812</v>
      </c>
      <c r="B265" s="7">
        <v>43.22</v>
      </c>
    </row>
    <row r="266" spans="1:2" x14ac:dyDescent="0.35">
      <c r="A266" s="5" t="s">
        <v>1358</v>
      </c>
      <c r="B266" s="7">
        <v>43.06</v>
      </c>
    </row>
    <row r="267" spans="1:2" x14ac:dyDescent="0.35">
      <c r="A267" s="5" t="s">
        <v>959</v>
      </c>
      <c r="B267" s="7">
        <v>42.92</v>
      </c>
    </row>
    <row r="268" spans="1:2" x14ac:dyDescent="0.35">
      <c r="A268" s="5" t="s">
        <v>591</v>
      </c>
      <c r="B268" s="7">
        <v>42.24</v>
      </c>
    </row>
    <row r="269" spans="1:2" x14ac:dyDescent="0.35">
      <c r="A269" s="5" t="s">
        <v>1918</v>
      </c>
      <c r="B269" s="7">
        <v>42.2</v>
      </c>
    </row>
    <row r="270" spans="1:2" x14ac:dyDescent="0.35">
      <c r="A270" s="5" t="s">
        <v>938</v>
      </c>
      <c r="B270" s="7">
        <v>42.09</v>
      </c>
    </row>
    <row r="271" spans="1:2" x14ac:dyDescent="0.35">
      <c r="A271" s="5" t="s">
        <v>1885</v>
      </c>
      <c r="B271" s="7">
        <v>41.89</v>
      </c>
    </row>
    <row r="272" spans="1:2" x14ac:dyDescent="0.35">
      <c r="A272" s="5" t="s">
        <v>1657</v>
      </c>
      <c r="B272" s="7">
        <v>41.6</v>
      </c>
    </row>
    <row r="273" spans="1:2" x14ac:dyDescent="0.35">
      <c r="A273" s="5" t="s">
        <v>1768</v>
      </c>
      <c r="B273" s="7">
        <v>41.269999999999996</v>
      </c>
    </row>
    <row r="274" spans="1:2" x14ac:dyDescent="0.35">
      <c r="A274" s="5" t="s">
        <v>415</v>
      </c>
      <c r="B274" s="7">
        <v>40.730000000000004</v>
      </c>
    </row>
    <row r="275" spans="1:2" x14ac:dyDescent="0.35">
      <c r="A275" s="5" t="s">
        <v>173</v>
      </c>
      <c r="B275" s="7">
        <v>40.17</v>
      </c>
    </row>
    <row r="276" spans="1:2" x14ac:dyDescent="0.35">
      <c r="A276" s="5" t="s">
        <v>1933</v>
      </c>
      <c r="B276" s="7">
        <v>39.770000000000003</v>
      </c>
    </row>
    <row r="277" spans="1:2" x14ac:dyDescent="0.35">
      <c r="A277" s="5" t="s">
        <v>1005</v>
      </c>
      <c r="B277" s="7">
        <v>38.130000000000003</v>
      </c>
    </row>
    <row r="278" spans="1:2" x14ac:dyDescent="0.35">
      <c r="A278" s="5" t="s">
        <v>1564</v>
      </c>
      <c r="B278" s="7">
        <v>37.880000000000003</v>
      </c>
    </row>
    <row r="279" spans="1:2" x14ac:dyDescent="0.35">
      <c r="A279" s="5" t="s">
        <v>1775</v>
      </c>
      <c r="B279" s="7">
        <v>37.4</v>
      </c>
    </row>
    <row r="280" spans="1:2" x14ac:dyDescent="0.35">
      <c r="A280" s="5" t="s">
        <v>334</v>
      </c>
      <c r="B280" s="7">
        <v>37.35</v>
      </c>
    </row>
    <row r="281" spans="1:2" x14ac:dyDescent="0.35">
      <c r="A281" s="5" t="s">
        <v>1668</v>
      </c>
      <c r="B281" s="7">
        <v>36.549999999999997</v>
      </c>
    </row>
    <row r="282" spans="1:2" x14ac:dyDescent="0.35">
      <c r="A282" s="5" t="s">
        <v>1627</v>
      </c>
      <c r="B282" s="7">
        <v>35.4</v>
      </c>
    </row>
    <row r="283" spans="1:2" x14ac:dyDescent="0.35">
      <c r="A283" s="5" t="s">
        <v>1525</v>
      </c>
      <c r="B283" s="7">
        <v>35.020000000000003</v>
      </c>
    </row>
    <row r="284" spans="1:2" x14ac:dyDescent="0.35">
      <c r="A284" s="5" t="s">
        <v>1257</v>
      </c>
      <c r="B284" s="7">
        <v>34.94</v>
      </c>
    </row>
    <row r="285" spans="1:2" x14ac:dyDescent="0.35">
      <c r="A285" s="5" t="s">
        <v>858</v>
      </c>
      <c r="B285" s="7">
        <v>33.83</v>
      </c>
    </row>
    <row r="286" spans="1:2" x14ac:dyDescent="0.35">
      <c r="A286" s="5" t="s">
        <v>293</v>
      </c>
      <c r="B286" s="7">
        <v>33.64</v>
      </c>
    </row>
    <row r="287" spans="1:2" x14ac:dyDescent="0.35">
      <c r="A287" s="5" t="s">
        <v>266</v>
      </c>
      <c r="B287" s="7">
        <v>33.200000000000003</v>
      </c>
    </row>
    <row r="288" spans="1:2" x14ac:dyDescent="0.35">
      <c r="A288" s="5" t="s">
        <v>683</v>
      </c>
      <c r="B288" s="7">
        <v>32.94</v>
      </c>
    </row>
    <row r="289" spans="1:2" x14ac:dyDescent="0.35">
      <c r="A289" s="5" t="s">
        <v>898</v>
      </c>
      <c r="B289" s="7">
        <v>32.39</v>
      </c>
    </row>
    <row r="290" spans="1:2" x14ac:dyDescent="0.35">
      <c r="A290" s="5" t="s">
        <v>1133</v>
      </c>
      <c r="B290" s="7">
        <v>32.229999999999997</v>
      </c>
    </row>
    <row r="291" spans="1:2" x14ac:dyDescent="0.35">
      <c r="A291" s="5" t="s">
        <v>331</v>
      </c>
      <c r="B291" s="7">
        <v>31.87</v>
      </c>
    </row>
    <row r="292" spans="1:2" x14ac:dyDescent="0.35">
      <c r="A292" s="5" t="s">
        <v>1691</v>
      </c>
      <c r="B292" s="7">
        <v>31.83</v>
      </c>
    </row>
    <row r="293" spans="1:2" x14ac:dyDescent="0.35">
      <c r="A293" s="5" t="s">
        <v>1830</v>
      </c>
      <c r="B293" s="7">
        <v>31.53</v>
      </c>
    </row>
    <row r="294" spans="1:2" x14ac:dyDescent="0.35">
      <c r="A294" s="5" t="s">
        <v>221</v>
      </c>
      <c r="B294" s="7">
        <v>31.17</v>
      </c>
    </row>
    <row r="295" spans="1:2" x14ac:dyDescent="0.35">
      <c r="A295" s="5" t="s">
        <v>901</v>
      </c>
      <c r="B295" s="7">
        <v>31.01</v>
      </c>
    </row>
    <row r="296" spans="1:2" x14ac:dyDescent="0.35">
      <c r="A296" s="5" t="s">
        <v>969</v>
      </c>
      <c r="B296" s="7">
        <v>30.78</v>
      </c>
    </row>
    <row r="297" spans="1:2" x14ac:dyDescent="0.35">
      <c r="A297" s="5" t="s">
        <v>1903</v>
      </c>
      <c r="B297" s="7">
        <v>29.95</v>
      </c>
    </row>
    <row r="298" spans="1:2" x14ac:dyDescent="0.35">
      <c r="A298" s="5" t="s">
        <v>1016</v>
      </c>
      <c r="B298" s="7">
        <v>29.47</v>
      </c>
    </row>
    <row r="299" spans="1:2" x14ac:dyDescent="0.35">
      <c r="A299" s="5" t="s">
        <v>232</v>
      </c>
      <c r="B299" s="7">
        <v>29.34</v>
      </c>
    </row>
    <row r="300" spans="1:2" x14ac:dyDescent="0.35">
      <c r="A300" s="5" t="s">
        <v>447</v>
      </c>
      <c r="B300" s="7">
        <v>29.169999999999998</v>
      </c>
    </row>
    <row r="301" spans="1:2" x14ac:dyDescent="0.35">
      <c r="A301" s="5" t="s">
        <v>625</v>
      </c>
      <c r="B301" s="7">
        <v>28.75</v>
      </c>
    </row>
    <row r="302" spans="1:2" x14ac:dyDescent="0.35">
      <c r="A302" s="5" t="s">
        <v>1894</v>
      </c>
      <c r="B302" s="7">
        <v>28.52</v>
      </c>
    </row>
    <row r="303" spans="1:2" x14ac:dyDescent="0.35">
      <c r="A303" s="5" t="s">
        <v>1624</v>
      </c>
      <c r="B303" s="7">
        <v>28.349999999999998</v>
      </c>
    </row>
    <row r="304" spans="1:2" x14ac:dyDescent="0.35">
      <c r="A304" s="5" t="s">
        <v>503</v>
      </c>
      <c r="B304" s="7">
        <v>28.26</v>
      </c>
    </row>
    <row r="305" spans="1:2" x14ac:dyDescent="0.35">
      <c r="A305" s="5" t="s">
        <v>906</v>
      </c>
      <c r="B305" s="7">
        <v>28.14</v>
      </c>
    </row>
    <row r="306" spans="1:2" x14ac:dyDescent="0.35">
      <c r="A306" s="5" t="s">
        <v>599</v>
      </c>
      <c r="B306" s="7">
        <v>27.56</v>
      </c>
    </row>
    <row r="307" spans="1:2" x14ac:dyDescent="0.35">
      <c r="A307" s="5" t="s">
        <v>1601</v>
      </c>
      <c r="B307" s="7">
        <v>27.19</v>
      </c>
    </row>
    <row r="308" spans="1:2" x14ac:dyDescent="0.35">
      <c r="A308" s="5" t="s">
        <v>497</v>
      </c>
      <c r="B308" s="7">
        <v>26.63</v>
      </c>
    </row>
    <row r="309" spans="1:2" x14ac:dyDescent="0.35">
      <c r="A309" s="5" t="s">
        <v>766</v>
      </c>
      <c r="B309" s="7">
        <v>26.430000000000007</v>
      </c>
    </row>
    <row r="310" spans="1:2" x14ac:dyDescent="0.35">
      <c r="A310" s="5" t="s">
        <v>742</v>
      </c>
      <c r="B310" s="7">
        <v>26.41</v>
      </c>
    </row>
    <row r="311" spans="1:2" x14ac:dyDescent="0.35">
      <c r="A311" s="5" t="s">
        <v>1296</v>
      </c>
      <c r="B311" s="7">
        <v>25.87</v>
      </c>
    </row>
    <row r="312" spans="1:2" x14ac:dyDescent="0.35">
      <c r="A312" s="5" t="s">
        <v>1769</v>
      </c>
      <c r="B312" s="7">
        <v>25.229999999999997</v>
      </c>
    </row>
    <row r="313" spans="1:2" x14ac:dyDescent="0.35">
      <c r="A313" s="5" t="s">
        <v>1452</v>
      </c>
      <c r="B313" s="7">
        <v>24.98</v>
      </c>
    </row>
    <row r="314" spans="1:2" x14ac:dyDescent="0.35">
      <c r="A314" s="5" t="s">
        <v>1260</v>
      </c>
      <c r="B314" s="7">
        <v>24.92</v>
      </c>
    </row>
    <row r="315" spans="1:2" x14ac:dyDescent="0.35">
      <c r="A315" s="5" t="s">
        <v>1510</v>
      </c>
      <c r="B315" s="7">
        <v>24.79</v>
      </c>
    </row>
    <row r="316" spans="1:2" x14ac:dyDescent="0.35">
      <c r="A316" s="5" t="s">
        <v>1393</v>
      </c>
      <c r="B316" s="7">
        <v>24.68</v>
      </c>
    </row>
    <row r="317" spans="1:2" x14ac:dyDescent="0.35">
      <c r="A317" s="5" t="s">
        <v>1201</v>
      </c>
      <c r="B317" s="7">
        <v>24.370000000000005</v>
      </c>
    </row>
    <row r="318" spans="1:2" x14ac:dyDescent="0.35">
      <c r="A318" s="5" t="s">
        <v>9</v>
      </c>
      <c r="B318" s="7">
        <v>24.240000000000002</v>
      </c>
    </row>
    <row r="319" spans="1:2" x14ac:dyDescent="0.35">
      <c r="A319" s="5" t="s">
        <v>1836</v>
      </c>
      <c r="B319" s="7">
        <v>24.22</v>
      </c>
    </row>
    <row r="320" spans="1:2" x14ac:dyDescent="0.35">
      <c r="A320" s="5" t="s">
        <v>1289</v>
      </c>
      <c r="B320" s="7">
        <v>22.98</v>
      </c>
    </row>
    <row r="321" spans="1:2" x14ac:dyDescent="0.35">
      <c r="A321" s="5" t="s">
        <v>436</v>
      </c>
      <c r="B321" s="7">
        <v>22.68</v>
      </c>
    </row>
    <row r="322" spans="1:2" x14ac:dyDescent="0.35">
      <c r="A322" s="5" t="s">
        <v>1178</v>
      </c>
      <c r="B322" s="7">
        <v>22.65</v>
      </c>
    </row>
    <row r="323" spans="1:2" x14ac:dyDescent="0.35">
      <c r="A323" s="5" t="s">
        <v>740</v>
      </c>
      <c r="B323" s="7">
        <v>22.41</v>
      </c>
    </row>
    <row r="324" spans="1:2" x14ac:dyDescent="0.35">
      <c r="A324" s="5" t="s">
        <v>1481</v>
      </c>
      <c r="B324" s="7">
        <v>22.25</v>
      </c>
    </row>
    <row r="325" spans="1:2" x14ac:dyDescent="0.35">
      <c r="A325" s="5" t="s">
        <v>988</v>
      </c>
      <c r="B325" s="7">
        <v>22.15</v>
      </c>
    </row>
    <row r="326" spans="1:2" x14ac:dyDescent="0.35">
      <c r="A326" s="5" t="s">
        <v>1694</v>
      </c>
      <c r="B326" s="7">
        <v>22.07</v>
      </c>
    </row>
    <row r="327" spans="1:2" x14ac:dyDescent="0.35">
      <c r="A327" s="5" t="s">
        <v>679</v>
      </c>
      <c r="B327" s="7">
        <v>22.009999999999998</v>
      </c>
    </row>
    <row r="328" spans="1:2" x14ac:dyDescent="0.35">
      <c r="A328" s="5" t="s">
        <v>1391</v>
      </c>
      <c r="B328" s="7">
        <v>21.75</v>
      </c>
    </row>
    <row r="329" spans="1:2" x14ac:dyDescent="0.35">
      <c r="A329" s="5" t="s">
        <v>615</v>
      </c>
      <c r="B329" s="7">
        <v>21.72</v>
      </c>
    </row>
    <row r="330" spans="1:2" x14ac:dyDescent="0.35">
      <c r="A330" s="5" t="s">
        <v>646</v>
      </c>
      <c r="B330" s="7">
        <v>21.6</v>
      </c>
    </row>
    <row r="331" spans="1:2" x14ac:dyDescent="0.35">
      <c r="A331" s="5" t="s">
        <v>1734</v>
      </c>
      <c r="B331" s="7">
        <v>21.48</v>
      </c>
    </row>
    <row r="332" spans="1:2" x14ac:dyDescent="0.35">
      <c r="A332" s="5" t="s">
        <v>1576</v>
      </c>
      <c r="B332" s="7">
        <v>21.25</v>
      </c>
    </row>
    <row r="333" spans="1:2" x14ac:dyDescent="0.35">
      <c r="A333" s="5" t="s">
        <v>1842</v>
      </c>
      <c r="B333" s="7">
        <v>21.2</v>
      </c>
    </row>
    <row r="334" spans="1:2" x14ac:dyDescent="0.35">
      <c r="A334" s="5" t="s">
        <v>665</v>
      </c>
      <c r="B334" s="7">
        <v>21.06</v>
      </c>
    </row>
    <row r="335" spans="1:2" x14ac:dyDescent="0.35">
      <c r="A335" s="5" t="s">
        <v>1867</v>
      </c>
      <c r="B335" s="7">
        <v>20.12</v>
      </c>
    </row>
    <row r="336" spans="1:2" x14ac:dyDescent="0.35">
      <c r="A336" s="5" t="s">
        <v>1634</v>
      </c>
      <c r="B336" s="7">
        <v>20.100000000000001</v>
      </c>
    </row>
    <row r="337" spans="1:2" x14ac:dyDescent="0.35">
      <c r="A337" s="5" t="s">
        <v>1700</v>
      </c>
      <c r="B337" s="7">
        <v>19.72</v>
      </c>
    </row>
    <row r="338" spans="1:2" x14ac:dyDescent="0.35">
      <c r="A338" s="5" t="s">
        <v>1195</v>
      </c>
      <c r="B338" s="7">
        <v>19.54</v>
      </c>
    </row>
    <row r="339" spans="1:2" x14ac:dyDescent="0.35">
      <c r="A339" s="5" t="s">
        <v>134</v>
      </c>
      <c r="B339" s="7">
        <v>19.239999999999998</v>
      </c>
    </row>
    <row r="340" spans="1:2" x14ac:dyDescent="0.35">
      <c r="A340" s="5" t="s">
        <v>247</v>
      </c>
      <c r="B340" s="7">
        <v>18.79</v>
      </c>
    </row>
    <row r="341" spans="1:2" x14ac:dyDescent="0.35">
      <c r="A341" s="5" t="s">
        <v>1662</v>
      </c>
      <c r="B341" s="7">
        <v>18.62</v>
      </c>
    </row>
    <row r="342" spans="1:2" x14ac:dyDescent="0.35">
      <c r="A342" s="5" t="s">
        <v>1199</v>
      </c>
      <c r="B342" s="7">
        <v>18.48</v>
      </c>
    </row>
    <row r="343" spans="1:2" x14ac:dyDescent="0.35">
      <c r="A343" s="5" t="s">
        <v>1497</v>
      </c>
      <c r="B343" s="7">
        <v>18.38</v>
      </c>
    </row>
    <row r="344" spans="1:2" x14ac:dyDescent="0.35">
      <c r="A344" s="5" t="s">
        <v>720</v>
      </c>
      <c r="B344" s="7">
        <v>17.990000000000002</v>
      </c>
    </row>
    <row r="345" spans="1:2" x14ac:dyDescent="0.35">
      <c r="A345" s="5" t="s">
        <v>1764</v>
      </c>
      <c r="B345" s="7">
        <v>17.78</v>
      </c>
    </row>
    <row r="346" spans="1:2" x14ac:dyDescent="0.35">
      <c r="A346" s="5" t="s">
        <v>673</v>
      </c>
      <c r="B346" s="7">
        <v>17.68</v>
      </c>
    </row>
    <row r="347" spans="1:2" x14ac:dyDescent="0.35">
      <c r="A347" s="5" t="s">
        <v>1788</v>
      </c>
      <c r="B347" s="7">
        <v>17.560000000000002</v>
      </c>
    </row>
    <row r="348" spans="1:2" x14ac:dyDescent="0.35">
      <c r="A348" s="5" t="s">
        <v>729</v>
      </c>
      <c r="B348" s="7">
        <v>17.47</v>
      </c>
    </row>
    <row r="349" spans="1:2" x14ac:dyDescent="0.35">
      <c r="A349" s="5" t="s">
        <v>1557</v>
      </c>
      <c r="B349" s="7">
        <v>17.350000000000001</v>
      </c>
    </row>
    <row r="350" spans="1:2" x14ac:dyDescent="0.35">
      <c r="A350" s="5" t="s">
        <v>1829</v>
      </c>
      <c r="B350" s="7">
        <v>17.3</v>
      </c>
    </row>
    <row r="351" spans="1:2" x14ac:dyDescent="0.35">
      <c r="A351" s="5" t="s">
        <v>875</v>
      </c>
      <c r="B351" s="7">
        <v>17.16</v>
      </c>
    </row>
    <row r="352" spans="1:2" x14ac:dyDescent="0.35">
      <c r="A352" s="5" t="s">
        <v>1140</v>
      </c>
      <c r="B352" s="7">
        <v>17.140000000000015</v>
      </c>
    </row>
    <row r="353" spans="1:2" x14ac:dyDescent="0.35">
      <c r="A353" s="5" t="s">
        <v>1429</v>
      </c>
      <c r="B353" s="7">
        <v>16.89</v>
      </c>
    </row>
    <row r="354" spans="1:2" x14ac:dyDescent="0.35">
      <c r="A354" s="5" t="s">
        <v>602</v>
      </c>
      <c r="B354" s="7">
        <v>16.72</v>
      </c>
    </row>
    <row r="355" spans="1:2" x14ac:dyDescent="0.35">
      <c r="A355" s="5" t="s">
        <v>419</v>
      </c>
      <c r="B355" s="7">
        <v>16.690000000000001</v>
      </c>
    </row>
    <row r="356" spans="1:2" x14ac:dyDescent="0.35">
      <c r="A356" s="5" t="s">
        <v>1033</v>
      </c>
      <c r="B356" s="7">
        <v>16.28</v>
      </c>
    </row>
    <row r="357" spans="1:2" x14ac:dyDescent="0.35">
      <c r="A357" s="5" t="s">
        <v>980</v>
      </c>
      <c r="B357" s="7">
        <v>16.260000000000002</v>
      </c>
    </row>
    <row r="358" spans="1:2" x14ac:dyDescent="0.35">
      <c r="A358" s="5" t="s">
        <v>1760</v>
      </c>
      <c r="B358" s="7">
        <v>16.170000000000002</v>
      </c>
    </row>
    <row r="359" spans="1:2" x14ac:dyDescent="0.35">
      <c r="A359" s="5" t="s">
        <v>677</v>
      </c>
      <c r="B359" s="7">
        <v>15.889999999999999</v>
      </c>
    </row>
    <row r="360" spans="1:2" x14ac:dyDescent="0.35">
      <c r="A360" s="5" t="s">
        <v>1316</v>
      </c>
      <c r="B360" s="7">
        <v>15.64</v>
      </c>
    </row>
    <row r="361" spans="1:2" x14ac:dyDescent="0.35">
      <c r="A361" s="5" t="s">
        <v>1458</v>
      </c>
      <c r="B361" s="7">
        <v>15.22</v>
      </c>
    </row>
    <row r="362" spans="1:2" x14ac:dyDescent="0.35">
      <c r="A362" s="5" t="s">
        <v>1169</v>
      </c>
      <c r="B362" s="7">
        <v>15.139999999999999</v>
      </c>
    </row>
    <row r="363" spans="1:2" x14ac:dyDescent="0.35">
      <c r="A363" s="5" t="s">
        <v>114</v>
      </c>
      <c r="B363" s="7">
        <v>15.079999999999998</v>
      </c>
    </row>
    <row r="364" spans="1:2" x14ac:dyDescent="0.35">
      <c r="A364" s="5" t="s">
        <v>1000</v>
      </c>
      <c r="B364" s="7">
        <v>14.49</v>
      </c>
    </row>
    <row r="365" spans="1:2" x14ac:dyDescent="0.35">
      <c r="A365" s="5" t="s">
        <v>710</v>
      </c>
      <c r="B365" s="7">
        <v>13.83</v>
      </c>
    </row>
    <row r="366" spans="1:2" x14ac:dyDescent="0.35">
      <c r="A366" s="5" t="s">
        <v>1929</v>
      </c>
      <c r="B366" s="7">
        <v>13.810000000000002</v>
      </c>
    </row>
    <row r="367" spans="1:2" x14ac:dyDescent="0.35">
      <c r="A367" s="5" t="s">
        <v>1546</v>
      </c>
      <c r="B367" s="7">
        <v>13.49</v>
      </c>
    </row>
    <row r="368" spans="1:2" x14ac:dyDescent="0.35">
      <c r="A368" s="5" t="s">
        <v>1743</v>
      </c>
      <c r="B368" s="7">
        <v>13.32</v>
      </c>
    </row>
    <row r="369" spans="1:2" x14ac:dyDescent="0.35">
      <c r="A369" s="5" t="s">
        <v>1648</v>
      </c>
      <c r="B369" s="7">
        <v>12.91</v>
      </c>
    </row>
    <row r="370" spans="1:2" x14ac:dyDescent="0.35">
      <c r="A370" s="5" t="s">
        <v>1043</v>
      </c>
      <c r="B370" s="7">
        <v>12.690000000000001</v>
      </c>
    </row>
    <row r="371" spans="1:2" x14ac:dyDescent="0.35">
      <c r="A371" s="5" t="s">
        <v>1524</v>
      </c>
      <c r="B371" s="7">
        <v>12.49</v>
      </c>
    </row>
    <row r="372" spans="1:2" x14ac:dyDescent="0.35">
      <c r="A372" s="5" t="s">
        <v>229</v>
      </c>
      <c r="B372" s="7">
        <v>12.48</v>
      </c>
    </row>
    <row r="373" spans="1:2" x14ac:dyDescent="0.35">
      <c r="A373" s="5" t="s">
        <v>1387</v>
      </c>
      <c r="B373" s="7">
        <v>12.41</v>
      </c>
    </row>
    <row r="374" spans="1:2" x14ac:dyDescent="0.35">
      <c r="A374" s="5" t="s">
        <v>1644</v>
      </c>
      <c r="B374" s="7">
        <v>12.27</v>
      </c>
    </row>
    <row r="375" spans="1:2" x14ac:dyDescent="0.35">
      <c r="A375" s="5" t="s">
        <v>628</v>
      </c>
      <c r="B375" s="7">
        <v>12.01</v>
      </c>
    </row>
    <row r="376" spans="1:2" x14ac:dyDescent="0.35">
      <c r="A376" s="5" t="s">
        <v>895</v>
      </c>
      <c r="B376" s="7">
        <v>11.88</v>
      </c>
    </row>
    <row r="377" spans="1:2" x14ac:dyDescent="0.35">
      <c r="A377" s="5" t="s">
        <v>413</v>
      </c>
      <c r="B377" s="7">
        <v>11.7</v>
      </c>
    </row>
    <row r="378" spans="1:2" x14ac:dyDescent="0.35">
      <c r="A378" s="5" t="s">
        <v>164</v>
      </c>
      <c r="B378" s="7">
        <v>11.65</v>
      </c>
    </row>
    <row r="379" spans="1:2" x14ac:dyDescent="0.35">
      <c r="A379" s="5" t="s">
        <v>1569</v>
      </c>
      <c r="B379" s="7">
        <v>11.49</v>
      </c>
    </row>
    <row r="380" spans="1:2" x14ac:dyDescent="0.35">
      <c r="A380" s="5" t="s">
        <v>1545</v>
      </c>
      <c r="B380" s="7">
        <v>11.25</v>
      </c>
    </row>
    <row r="381" spans="1:2" x14ac:dyDescent="0.35">
      <c r="A381" s="5" t="s">
        <v>2008</v>
      </c>
      <c r="B381" s="7">
        <v>11.25</v>
      </c>
    </row>
    <row r="382" spans="1:2" x14ac:dyDescent="0.35">
      <c r="A382" s="5" t="s">
        <v>957</v>
      </c>
      <c r="B382" s="7">
        <v>11.2</v>
      </c>
    </row>
    <row r="383" spans="1:2" x14ac:dyDescent="0.35">
      <c r="A383" s="5" t="s">
        <v>457</v>
      </c>
      <c r="B383" s="7">
        <v>11.159999999999998</v>
      </c>
    </row>
    <row r="384" spans="1:2" x14ac:dyDescent="0.35">
      <c r="A384" s="5" t="s">
        <v>1047</v>
      </c>
      <c r="B384" s="7">
        <v>11.05</v>
      </c>
    </row>
    <row r="385" spans="1:2" x14ac:dyDescent="0.35">
      <c r="A385" s="5" t="s">
        <v>1782</v>
      </c>
      <c r="B385" s="7">
        <v>10.96</v>
      </c>
    </row>
    <row r="386" spans="1:2" x14ac:dyDescent="0.35">
      <c r="A386" s="5" t="s">
        <v>50</v>
      </c>
      <c r="B386" s="7">
        <v>10.92</v>
      </c>
    </row>
    <row r="387" spans="1:2" x14ac:dyDescent="0.35">
      <c r="A387" s="5" t="s">
        <v>1271</v>
      </c>
      <c r="B387" s="7">
        <v>10.81</v>
      </c>
    </row>
    <row r="388" spans="1:2" x14ac:dyDescent="0.35">
      <c r="A388" s="5" t="s">
        <v>878</v>
      </c>
      <c r="B388" s="7">
        <v>10.780000000000001</v>
      </c>
    </row>
    <row r="389" spans="1:2" x14ac:dyDescent="0.35">
      <c r="A389" s="5" t="s">
        <v>300</v>
      </c>
      <c r="B389" s="7">
        <v>10.74</v>
      </c>
    </row>
    <row r="390" spans="1:2" x14ac:dyDescent="0.35">
      <c r="A390" s="5" t="s">
        <v>1009</v>
      </c>
      <c r="B390" s="7">
        <v>10.65</v>
      </c>
    </row>
    <row r="391" spans="1:2" x14ac:dyDescent="0.35">
      <c r="A391" s="5" t="s">
        <v>979</v>
      </c>
      <c r="B391" s="7">
        <v>10.37</v>
      </c>
    </row>
    <row r="392" spans="1:2" x14ac:dyDescent="0.35">
      <c r="A392" s="5" t="s">
        <v>1454</v>
      </c>
      <c r="B392" s="7">
        <v>10.19</v>
      </c>
    </row>
    <row r="393" spans="1:2" x14ac:dyDescent="0.35">
      <c r="A393" s="5" t="s">
        <v>662</v>
      </c>
      <c r="B393" s="7">
        <v>10.040000000000001</v>
      </c>
    </row>
    <row r="394" spans="1:2" x14ac:dyDescent="0.35">
      <c r="A394" s="5" t="s">
        <v>667</v>
      </c>
      <c r="B394" s="7">
        <v>9.89</v>
      </c>
    </row>
    <row r="395" spans="1:2" x14ac:dyDescent="0.35">
      <c r="A395" s="5" t="s">
        <v>1251</v>
      </c>
      <c r="B395" s="7">
        <v>9.85</v>
      </c>
    </row>
    <row r="396" spans="1:2" x14ac:dyDescent="0.35">
      <c r="A396" s="5" t="s">
        <v>940</v>
      </c>
      <c r="B396" s="7">
        <v>9.7200000000000006</v>
      </c>
    </row>
    <row r="397" spans="1:2" x14ac:dyDescent="0.35">
      <c r="A397" s="5" t="s">
        <v>712</v>
      </c>
      <c r="B397" s="7">
        <v>9.6999999999999993</v>
      </c>
    </row>
    <row r="398" spans="1:2" x14ac:dyDescent="0.35">
      <c r="A398" s="5" t="s">
        <v>1325</v>
      </c>
      <c r="B398" s="7">
        <v>9.59</v>
      </c>
    </row>
    <row r="399" spans="1:2" x14ac:dyDescent="0.35">
      <c r="A399" s="5" t="s">
        <v>1945</v>
      </c>
      <c r="B399" s="7">
        <v>9.58</v>
      </c>
    </row>
    <row r="400" spans="1:2" x14ac:dyDescent="0.35">
      <c r="A400" s="5" t="s">
        <v>1057</v>
      </c>
      <c r="B400" s="7">
        <v>9.39</v>
      </c>
    </row>
    <row r="401" spans="1:2" x14ac:dyDescent="0.35">
      <c r="A401" s="5" t="s">
        <v>26</v>
      </c>
      <c r="B401" s="7">
        <v>9.33</v>
      </c>
    </row>
    <row r="402" spans="1:2" x14ac:dyDescent="0.35">
      <c r="A402" s="5" t="s">
        <v>744</v>
      </c>
      <c r="B402" s="7">
        <v>9.23</v>
      </c>
    </row>
    <row r="403" spans="1:2" x14ac:dyDescent="0.35">
      <c r="A403" s="5" t="s">
        <v>487</v>
      </c>
      <c r="B403" s="7">
        <v>9.07</v>
      </c>
    </row>
    <row r="404" spans="1:2" x14ac:dyDescent="0.35">
      <c r="A404" s="5" t="s">
        <v>429</v>
      </c>
      <c r="B404" s="7">
        <v>9</v>
      </c>
    </row>
    <row r="405" spans="1:2" x14ac:dyDescent="0.35">
      <c r="A405" s="5" t="s">
        <v>1500</v>
      </c>
      <c r="B405" s="7">
        <v>8.48</v>
      </c>
    </row>
    <row r="406" spans="1:2" x14ac:dyDescent="0.35">
      <c r="A406" s="5" t="s">
        <v>604</v>
      </c>
      <c r="B406" s="7">
        <v>8.35</v>
      </c>
    </row>
    <row r="407" spans="1:2" x14ac:dyDescent="0.35">
      <c r="A407" s="5" t="s">
        <v>1685</v>
      </c>
      <c r="B407" s="7">
        <v>8.2799999999999994</v>
      </c>
    </row>
    <row r="408" spans="1:2" x14ac:dyDescent="0.35">
      <c r="A408" s="5" t="s">
        <v>1023</v>
      </c>
      <c r="B408" s="7">
        <v>8.0200000000000031</v>
      </c>
    </row>
    <row r="409" spans="1:2" x14ac:dyDescent="0.35">
      <c r="A409" s="5" t="s">
        <v>1908</v>
      </c>
      <c r="B409" s="7">
        <v>7.99</v>
      </c>
    </row>
    <row r="410" spans="1:2" x14ac:dyDescent="0.35">
      <c r="A410" s="5" t="s">
        <v>804</v>
      </c>
      <c r="B410" s="7">
        <v>7.95</v>
      </c>
    </row>
    <row r="411" spans="1:2" x14ac:dyDescent="0.35">
      <c r="A411" s="5" t="s">
        <v>971</v>
      </c>
      <c r="B411" s="7">
        <v>7.73</v>
      </c>
    </row>
    <row r="412" spans="1:2" x14ac:dyDescent="0.35">
      <c r="A412" s="5" t="s">
        <v>536</v>
      </c>
      <c r="B412" s="7">
        <v>7.72</v>
      </c>
    </row>
    <row r="413" spans="1:2" x14ac:dyDescent="0.35">
      <c r="A413" s="5" t="s">
        <v>1571</v>
      </c>
      <c r="B413" s="7">
        <v>7.68</v>
      </c>
    </row>
    <row r="414" spans="1:2" x14ac:dyDescent="0.35">
      <c r="A414" s="5" t="s">
        <v>1660</v>
      </c>
      <c r="B414" s="7">
        <v>7.66</v>
      </c>
    </row>
    <row r="415" spans="1:2" x14ac:dyDescent="0.35">
      <c r="A415" s="5" t="s">
        <v>841</v>
      </c>
      <c r="B415" s="7">
        <v>7.49</v>
      </c>
    </row>
    <row r="416" spans="1:2" x14ac:dyDescent="0.35">
      <c r="A416" s="5" t="s">
        <v>218</v>
      </c>
      <c r="B416" s="7">
        <v>7.21</v>
      </c>
    </row>
    <row r="417" spans="1:2" x14ac:dyDescent="0.35">
      <c r="A417" s="5" t="s">
        <v>1495</v>
      </c>
      <c r="B417" s="7">
        <v>6.92</v>
      </c>
    </row>
    <row r="418" spans="1:2" x14ac:dyDescent="0.35">
      <c r="A418" s="5" t="s">
        <v>1144</v>
      </c>
      <c r="B418" s="7">
        <v>6.91</v>
      </c>
    </row>
    <row r="419" spans="1:2" x14ac:dyDescent="0.35">
      <c r="A419" s="5" t="s">
        <v>1914</v>
      </c>
      <c r="B419" s="7">
        <v>6.88</v>
      </c>
    </row>
    <row r="420" spans="1:2" x14ac:dyDescent="0.35">
      <c r="A420" s="5" t="s">
        <v>227</v>
      </c>
      <c r="B420" s="7">
        <v>6.8100000000000005</v>
      </c>
    </row>
    <row r="421" spans="1:2" x14ac:dyDescent="0.35">
      <c r="A421" s="5" t="s">
        <v>784</v>
      </c>
      <c r="B421" s="7">
        <v>6.73</v>
      </c>
    </row>
    <row r="422" spans="1:2" x14ac:dyDescent="0.35">
      <c r="A422" s="5" t="s">
        <v>1273</v>
      </c>
      <c r="B422" s="7">
        <v>6.63</v>
      </c>
    </row>
    <row r="423" spans="1:2" x14ac:dyDescent="0.35">
      <c r="A423" s="5" t="s">
        <v>405</v>
      </c>
      <c r="B423" s="7">
        <v>6.51</v>
      </c>
    </row>
    <row r="424" spans="1:2" x14ac:dyDescent="0.35">
      <c r="A424" s="5" t="s">
        <v>1339</v>
      </c>
      <c r="B424" s="7">
        <v>6.4900000000000029</v>
      </c>
    </row>
    <row r="425" spans="1:2" x14ac:dyDescent="0.35">
      <c r="A425" s="5" t="s">
        <v>1099</v>
      </c>
      <c r="B425" s="7">
        <v>6.49</v>
      </c>
    </row>
    <row r="426" spans="1:2" x14ac:dyDescent="0.35">
      <c r="A426" s="5" t="s">
        <v>2047</v>
      </c>
      <c r="B426" s="7">
        <v>6.05</v>
      </c>
    </row>
    <row r="427" spans="1:2" x14ac:dyDescent="0.35">
      <c r="A427" s="5" t="s">
        <v>1927</v>
      </c>
      <c r="B427" s="7">
        <v>6.04</v>
      </c>
    </row>
    <row r="428" spans="1:2" x14ac:dyDescent="0.35">
      <c r="A428" s="5" t="s">
        <v>1879</v>
      </c>
      <c r="B428" s="7">
        <v>6.04</v>
      </c>
    </row>
    <row r="429" spans="1:2" x14ac:dyDescent="0.35">
      <c r="A429" s="5" t="s">
        <v>317</v>
      </c>
      <c r="B429" s="7">
        <v>6</v>
      </c>
    </row>
    <row r="430" spans="1:2" x14ac:dyDescent="0.35">
      <c r="A430" s="5" t="s">
        <v>1951</v>
      </c>
      <c r="B430" s="7">
        <v>5.82</v>
      </c>
    </row>
    <row r="431" spans="1:2" x14ac:dyDescent="0.35">
      <c r="A431" s="5" t="s">
        <v>1559</v>
      </c>
      <c r="B431" s="7">
        <v>5.5299999999999994</v>
      </c>
    </row>
    <row r="432" spans="1:2" x14ac:dyDescent="0.35">
      <c r="A432" s="5" t="s">
        <v>1494</v>
      </c>
      <c r="B432" s="7">
        <v>5.45</v>
      </c>
    </row>
    <row r="433" spans="1:2" x14ac:dyDescent="0.35">
      <c r="A433" s="5" t="s">
        <v>384</v>
      </c>
      <c r="B433" s="7">
        <v>5.27</v>
      </c>
    </row>
    <row r="434" spans="1:2" x14ac:dyDescent="0.35">
      <c r="A434" s="5" t="s">
        <v>22</v>
      </c>
      <c r="B434" s="7">
        <v>4.88</v>
      </c>
    </row>
    <row r="435" spans="1:2" x14ac:dyDescent="0.35">
      <c r="A435" s="5" t="s">
        <v>566</v>
      </c>
      <c r="B435" s="7">
        <v>4.0500000000000043</v>
      </c>
    </row>
    <row r="436" spans="1:2" x14ac:dyDescent="0.35">
      <c r="A436" s="5" t="s">
        <v>1877</v>
      </c>
      <c r="B436" s="7">
        <v>3.96</v>
      </c>
    </row>
    <row r="437" spans="1:2" x14ac:dyDescent="0.35">
      <c r="A437" s="5" t="s">
        <v>1888</v>
      </c>
      <c r="B437" s="7">
        <v>3.95</v>
      </c>
    </row>
    <row r="438" spans="1:2" x14ac:dyDescent="0.35">
      <c r="A438" s="5" t="s">
        <v>1705</v>
      </c>
      <c r="B438" s="7">
        <v>3.71</v>
      </c>
    </row>
    <row r="439" spans="1:2" x14ac:dyDescent="0.35">
      <c r="A439" s="5" t="s">
        <v>1651</v>
      </c>
      <c r="B439" s="7">
        <v>3.63</v>
      </c>
    </row>
    <row r="440" spans="1:2" x14ac:dyDescent="0.35">
      <c r="A440" s="5" t="s">
        <v>262</v>
      </c>
      <c r="B440" s="7">
        <v>3.6299999999999955</v>
      </c>
    </row>
    <row r="441" spans="1:2" x14ac:dyDescent="0.35">
      <c r="A441" s="5" t="s">
        <v>1449</v>
      </c>
      <c r="B441" s="7">
        <v>3.58</v>
      </c>
    </row>
    <row r="442" spans="1:2" x14ac:dyDescent="0.35">
      <c r="A442" s="5" t="s">
        <v>269</v>
      </c>
      <c r="B442" s="7">
        <v>3.4</v>
      </c>
    </row>
    <row r="443" spans="1:2" x14ac:dyDescent="0.35">
      <c r="A443" s="5" t="s">
        <v>250</v>
      </c>
      <c r="B443" s="7">
        <v>3.4</v>
      </c>
    </row>
    <row r="444" spans="1:2" x14ac:dyDescent="0.35">
      <c r="A444" s="5" t="s">
        <v>730</v>
      </c>
      <c r="B444" s="7">
        <v>3.38</v>
      </c>
    </row>
    <row r="445" spans="1:2" x14ac:dyDescent="0.35">
      <c r="A445" s="5" t="s">
        <v>1707</v>
      </c>
      <c r="B445" s="7">
        <v>3.36</v>
      </c>
    </row>
    <row r="446" spans="1:2" x14ac:dyDescent="0.35">
      <c r="A446" s="5" t="s">
        <v>410</v>
      </c>
      <c r="B446" s="7">
        <v>3.22</v>
      </c>
    </row>
    <row r="447" spans="1:2" x14ac:dyDescent="0.35">
      <c r="A447" s="5" t="s">
        <v>1998</v>
      </c>
      <c r="B447" s="7">
        <v>3.18</v>
      </c>
    </row>
    <row r="448" spans="1:2" x14ac:dyDescent="0.35">
      <c r="A448" s="5" t="s">
        <v>450</v>
      </c>
      <c r="B448" s="7">
        <v>2.94</v>
      </c>
    </row>
    <row r="449" spans="1:2" x14ac:dyDescent="0.35">
      <c r="A449" s="5" t="s">
        <v>660</v>
      </c>
      <c r="B449" s="7">
        <v>2.8699999999999992</v>
      </c>
    </row>
    <row r="450" spans="1:2" x14ac:dyDescent="0.35">
      <c r="A450" s="5" t="s">
        <v>2049</v>
      </c>
      <c r="B450" s="7">
        <v>2.85</v>
      </c>
    </row>
    <row r="451" spans="1:2" x14ac:dyDescent="0.35">
      <c r="A451" s="5" t="s">
        <v>1597</v>
      </c>
      <c r="B451" s="7">
        <v>2.81</v>
      </c>
    </row>
    <row r="452" spans="1:2" x14ac:dyDescent="0.35">
      <c r="A452" s="5" t="s">
        <v>528</v>
      </c>
      <c r="B452" s="7">
        <v>2.78</v>
      </c>
    </row>
    <row r="453" spans="1:2" x14ac:dyDescent="0.35">
      <c r="A453" s="5" t="s">
        <v>1206</v>
      </c>
      <c r="B453" s="7">
        <v>2.69</v>
      </c>
    </row>
    <row r="454" spans="1:2" x14ac:dyDescent="0.35">
      <c r="A454" s="5" t="s">
        <v>1712</v>
      </c>
      <c r="B454" s="7">
        <v>2.6899999999999995</v>
      </c>
    </row>
    <row r="455" spans="1:2" x14ac:dyDescent="0.35">
      <c r="A455" s="5" t="s">
        <v>1590</v>
      </c>
      <c r="B455" s="7">
        <v>2.5</v>
      </c>
    </row>
    <row r="456" spans="1:2" x14ac:dyDescent="0.35">
      <c r="A456" s="5" t="s">
        <v>1466</v>
      </c>
      <c r="B456" s="7">
        <v>2.4500000000000002</v>
      </c>
    </row>
    <row r="457" spans="1:2" x14ac:dyDescent="0.35">
      <c r="A457" s="5" t="s">
        <v>1784</v>
      </c>
      <c r="B457" s="7">
        <v>2.4</v>
      </c>
    </row>
    <row r="458" spans="1:2" x14ac:dyDescent="0.35">
      <c r="A458" s="5" t="s">
        <v>1506</v>
      </c>
      <c r="B458" s="7">
        <v>2.37</v>
      </c>
    </row>
    <row r="459" spans="1:2" x14ac:dyDescent="0.35">
      <c r="A459" s="5" t="s">
        <v>1064</v>
      </c>
      <c r="B459" s="7">
        <v>2.21</v>
      </c>
    </row>
    <row r="460" spans="1:2" x14ac:dyDescent="0.35">
      <c r="A460" s="5" t="s">
        <v>950</v>
      </c>
      <c r="B460" s="7">
        <v>2.1</v>
      </c>
    </row>
    <row r="461" spans="1:2" x14ac:dyDescent="0.35">
      <c r="A461" s="5" t="s">
        <v>1328</v>
      </c>
      <c r="B461" s="7">
        <v>2</v>
      </c>
    </row>
    <row r="462" spans="1:2" x14ac:dyDescent="0.35">
      <c r="A462" s="5" t="s">
        <v>253</v>
      </c>
      <c r="B462" s="7">
        <v>1.6</v>
      </c>
    </row>
    <row r="463" spans="1:2" x14ac:dyDescent="0.35">
      <c r="A463" s="5" t="s">
        <v>463</v>
      </c>
      <c r="B463" s="7">
        <v>1.37</v>
      </c>
    </row>
    <row r="464" spans="1:2" x14ac:dyDescent="0.35">
      <c r="A464" s="5" t="s">
        <v>175</v>
      </c>
      <c r="B464" s="7">
        <v>1.3499999999999996</v>
      </c>
    </row>
    <row r="465" spans="1:2" x14ac:dyDescent="0.35">
      <c r="A465" s="5" t="s">
        <v>160</v>
      </c>
      <c r="B465" s="7">
        <v>1.33</v>
      </c>
    </row>
    <row r="466" spans="1:2" x14ac:dyDescent="0.35">
      <c r="A466" s="5" t="s">
        <v>1100</v>
      </c>
      <c r="B466" s="7">
        <v>1.33</v>
      </c>
    </row>
    <row r="467" spans="1:2" x14ac:dyDescent="0.35">
      <c r="A467" s="5" t="s">
        <v>2019</v>
      </c>
      <c r="B467" s="7">
        <v>1.23</v>
      </c>
    </row>
    <row r="468" spans="1:2" x14ac:dyDescent="0.35">
      <c r="A468" s="5" t="s">
        <v>1961</v>
      </c>
      <c r="B468" s="7">
        <v>1.1899999999999995</v>
      </c>
    </row>
    <row r="469" spans="1:2" x14ac:dyDescent="0.35">
      <c r="A469" s="5" t="s">
        <v>948</v>
      </c>
      <c r="B469" s="7">
        <v>1.08</v>
      </c>
    </row>
    <row r="470" spans="1:2" x14ac:dyDescent="0.35">
      <c r="A470" s="5" t="s">
        <v>954</v>
      </c>
      <c r="B470" s="7">
        <v>0.96</v>
      </c>
    </row>
    <row r="471" spans="1:2" x14ac:dyDescent="0.35">
      <c r="A471" s="5" t="s">
        <v>1860</v>
      </c>
      <c r="B471" s="7">
        <v>0.83999999999999986</v>
      </c>
    </row>
    <row r="472" spans="1:2" x14ac:dyDescent="0.35">
      <c r="A472" s="5" t="s">
        <v>1949</v>
      </c>
      <c r="B472" s="7">
        <v>0.37</v>
      </c>
    </row>
    <row r="473" spans="1:2" x14ac:dyDescent="0.35">
      <c r="A473" s="5" t="s">
        <v>1135</v>
      </c>
      <c r="B473" s="7">
        <v>0</v>
      </c>
    </row>
    <row r="474" spans="1:2" x14ac:dyDescent="0.35">
      <c r="A474" s="5" t="s">
        <v>1786</v>
      </c>
      <c r="B474" s="7">
        <v>-1.07</v>
      </c>
    </row>
    <row r="475" spans="1:2" x14ac:dyDescent="0.35">
      <c r="A475" s="5" t="s">
        <v>468</v>
      </c>
      <c r="B475" s="7">
        <v>-1.31</v>
      </c>
    </row>
    <row r="476" spans="1:2" x14ac:dyDescent="0.35">
      <c r="A476" s="5" t="s">
        <v>610</v>
      </c>
      <c r="B476" s="7">
        <v>-1.75</v>
      </c>
    </row>
    <row r="477" spans="1:2" x14ac:dyDescent="0.35">
      <c r="A477" s="5" t="s">
        <v>1224</v>
      </c>
      <c r="B477" s="7">
        <v>-2.74</v>
      </c>
    </row>
    <row r="478" spans="1:2" x14ac:dyDescent="0.35">
      <c r="A478" s="5" t="s">
        <v>1718</v>
      </c>
      <c r="B478" s="7">
        <v>-2.9300000000000015</v>
      </c>
    </row>
    <row r="479" spans="1:2" x14ac:dyDescent="0.35">
      <c r="A479" s="5" t="s">
        <v>1972</v>
      </c>
      <c r="B479" s="7">
        <v>-4.0199999999999996</v>
      </c>
    </row>
    <row r="480" spans="1:2" x14ac:dyDescent="0.35">
      <c r="A480" s="5" t="s">
        <v>1433</v>
      </c>
      <c r="B480" s="7">
        <v>-4.12</v>
      </c>
    </row>
    <row r="481" spans="1:2" x14ac:dyDescent="0.35">
      <c r="A481" s="5" t="s">
        <v>243</v>
      </c>
      <c r="B481" s="7">
        <v>-4.5200000000000005</v>
      </c>
    </row>
    <row r="482" spans="1:2" x14ac:dyDescent="0.35">
      <c r="A482" s="5" t="s">
        <v>1035</v>
      </c>
      <c r="B482" s="7">
        <v>-4.5599999999999996</v>
      </c>
    </row>
    <row r="483" spans="1:2" x14ac:dyDescent="0.35">
      <c r="A483" s="5" t="s">
        <v>2045</v>
      </c>
      <c r="B483" s="7">
        <v>-4.8</v>
      </c>
    </row>
    <row r="484" spans="1:2" x14ac:dyDescent="0.35">
      <c r="A484" s="5" t="s">
        <v>1610</v>
      </c>
      <c r="B484" s="7">
        <v>-4.9700000000000006</v>
      </c>
    </row>
    <row r="485" spans="1:2" x14ac:dyDescent="0.35">
      <c r="A485" s="5" t="s">
        <v>1480</v>
      </c>
      <c r="B485" s="7">
        <v>-5.04</v>
      </c>
    </row>
    <row r="486" spans="1:2" x14ac:dyDescent="0.35">
      <c r="A486" s="5" t="s">
        <v>846</v>
      </c>
      <c r="B486" s="7">
        <v>-5.6200000000000045</v>
      </c>
    </row>
    <row r="487" spans="1:2" x14ac:dyDescent="0.35">
      <c r="A487" s="5" t="s">
        <v>1247</v>
      </c>
      <c r="B487" s="7">
        <v>-6.02</v>
      </c>
    </row>
    <row r="488" spans="1:2" x14ac:dyDescent="0.35">
      <c r="A488" s="5" t="s">
        <v>1905</v>
      </c>
      <c r="B488" s="7">
        <v>-6.34</v>
      </c>
    </row>
    <row r="489" spans="1:2" x14ac:dyDescent="0.35">
      <c r="A489" s="5" t="s">
        <v>1821</v>
      </c>
      <c r="B489" s="7">
        <v>-6.6</v>
      </c>
    </row>
    <row r="490" spans="1:2" x14ac:dyDescent="0.35">
      <c r="A490" s="5" t="s">
        <v>1395</v>
      </c>
      <c r="B490" s="7">
        <v>-8.0299999999999994</v>
      </c>
    </row>
    <row r="491" spans="1:2" x14ac:dyDescent="0.35">
      <c r="A491" s="5" t="s">
        <v>1854</v>
      </c>
      <c r="B491" s="7">
        <v>-8.08</v>
      </c>
    </row>
    <row r="492" spans="1:2" x14ac:dyDescent="0.35">
      <c r="A492" s="5" t="s">
        <v>656</v>
      </c>
      <c r="B492" s="7">
        <v>-8.41</v>
      </c>
    </row>
    <row r="493" spans="1:2" x14ac:dyDescent="0.35">
      <c r="A493" s="5" t="s">
        <v>465</v>
      </c>
      <c r="B493" s="7">
        <v>-8.6300000000000008</v>
      </c>
    </row>
    <row r="494" spans="1:2" x14ac:dyDescent="0.35">
      <c r="A494" s="5" t="s">
        <v>1954</v>
      </c>
      <c r="B494" s="7">
        <v>-9.1500000000000057</v>
      </c>
    </row>
    <row r="495" spans="1:2" x14ac:dyDescent="0.35">
      <c r="A495" s="5" t="s">
        <v>612</v>
      </c>
      <c r="B495" s="7">
        <v>-9.48</v>
      </c>
    </row>
    <row r="496" spans="1:2" x14ac:dyDescent="0.35">
      <c r="A496" s="5" t="s">
        <v>1566</v>
      </c>
      <c r="B496" s="7">
        <v>-10.299999999999999</v>
      </c>
    </row>
    <row r="497" spans="1:2" x14ac:dyDescent="0.35">
      <c r="A497" s="5" t="s">
        <v>541</v>
      </c>
      <c r="B497" s="7">
        <v>-11.83</v>
      </c>
    </row>
    <row r="498" spans="1:2" x14ac:dyDescent="0.35">
      <c r="A498" s="5" t="s">
        <v>89</v>
      </c>
      <c r="B498" s="7">
        <v>-11.889999999999997</v>
      </c>
    </row>
    <row r="499" spans="1:2" x14ac:dyDescent="0.35">
      <c r="A499" s="5" t="s">
        <v>402</v>
      </c>
      <c r="B499" s="7">
        <v>-12.120000000000001</v>
      </c>
    </row>
    <row r="500" spans="1:2" x14ac:dyDescent="0.35">
      <c r="A500" s="5" t="s">
        <v>801</v>
      </c>
      <c r="B500" s="7">
        <v>-12.839999999999998</v>
      </c>
    </row>
    <row r="501" spans="1:2" x14ac:dyDescent="0.35">
      <c r="A501" s="5" t="s">
        <v>1186</v>
      </c>
      <c r="B501" s="7">
        <v>-13.83</v>
      </c>
    </row>
    <row r="502" spans="1:2" x14ac:dyDescent="0.35">
      <c r="A502" s="5" t="s">
        <v>1957</v>
      </c>
      <c r="B502" s="7">
        <v>-13.9</v>
      </c>
    </row>
    <row r="503" spans="1:2" x14ac:dyDescent="0.35">
      <c r="A503" s="5" t="s">
        <v>1028</v>
      </c>
      <c r="B503" s="7">
        <v>-14.66</v>
      </c>
    </row>
    <row r="504" spans="1:2" x14ac:dyDescent="0.35">
      <c r="A504" s="5" t="s">
        <v>1835</v>
      </c>
      <c r="B504" s="7">
        <v>-16.47</v>
      </c>
    </row>
    <row r="505" spans="1:2" x14ac:dyDescent="0.35">
      <c r="A505" s="5" t="s">
        <v>909</v>
      </c>
      <c r="B505" s="7">
        <v>-18.729999999999997</v>
      </c>
    </row>
    <row r="506" spans="1:2" x14ac:dyDescent="0.35">
      <c r="A506" s="5" t="s">
        <v>1974</v>
      </c>
      <c r="B506" s="7">
        <v>-22.28</v>
      </c>
    </row>
    <row r="507" spans="1:2" x14ac:dyDescent="0.35">
      <c r="A507" s="5" t="s">
        <v>426</v>
      </c>
      <c r="B507" s="7">
        <v>-22.36</v>
      </c>
    </row>
    <row r="508" spans="1:2" x14ac:dyDescent="0.35">
      <c r="A508" s="5" t="s">
        <v>2021</v>
      </c>
      <c r="B508" s="7">
        <v>-22.640000000000004</v>
      </c>
    </row>
    <row r="509" spans="1:2" x14ac:dyDescent="0.35">
      <c r="A509" s="5" t="s">
        <v>1562</v>
      </c>
      <c r="B509" s="7">
        <v>-23.29</v>
      </c>
    </row>
    <row r="510" spans="1:2" x14ac:dyDescent="0.35">
      <c r="A510" s="5" t="s">
        <v>279</v>
      </c>
      <c r="B510" s="7">
        <v>-23.49</v>
      </c>
    </row>
    <row r="511" spans="1:2" x14ac:dyDescent="0.35">
      <c r="A511" s="5" t="s">
        <v>1803</v>
      </c>
      <c r="B511" s="7">
        <v>-23.89</v>
      </c>
    </row>
    <row r="512" spans="1:2" x14ac:dyDescent="0.35">
      <c r="A512" s="5" t="s">
        <v>843</v>
      </c>
      <c r="B512" s="7">
        <v>-24.87</v>
      </c>
    </row>
    <row r="513" spans="1:2" x14ac:dyDescent="0.35">
      <c r="A513" s="5" t="s">
        <v>1055</v>
      </c>
      <c r="B513" s="7">
        <v>-25.91</v>
      </c>
    </row>
    <row r="514" spans="1:2" x14ac:dyDescent="0.35">
      <c r="A514" s="5" t="s">
        <v>1379</v>
      </c>
      <c r="B514" s="7">
        <v>-26.01</v>
      </c>
    </row>
    <row r="515" spans="1:2" x14ac:dyDescent="0.35">
      <c r="A515" s="5" t="s">
        <v>1071</v>
      </c>
      <c r="B515" s="7">
        <v>-27.09</v>
      </c>
    </row>
    <row r="516" spans="1:2" x14ac:dyDescent="0.35">
      <c r="A516" s="5" t="s">
        <v>1290</v>
      </c>
      <c r="B516" s="7">
        <v>-29.24</v>
      </c>
    </row>
    <row r="517" spans="1:2" x14ac:dyDescent="0.35">
      <c r="A517" s="5" t="s">
        <v>1115</v>
      </c>
      <c r="B517" s="7">
        <v>-29.34</v>
      </c>
    </row>
    <row r="518" spans="1:2" x14ac:dyDescent="0.35">
      <c r="A518" s="5" t="s">
        <v>650</v>
      </c>
      <c r="B518" s="7">
        <v>-32.42</v>
      </c>
    </row>
    <row r="519" spans="1:2" x14ac:dyDescent="0.35">
      <c r="A519" s="5" t="s">
        <v>636</v>
      </c>
      <c r="B519" s="7">
        <v>-33.19</v>
      </c>
    </row>
    <row r="520" spans="1:2" x14ac:dyDescent="0.35">
      <c r="A520" s="5" t="s">
        <v>856</v>
      </c>
      <c r="B520" s="7">
        <v>-33.39</v>
      </c>
    </row>
    <row r="521" spans="1:2" x14ac:dyDescent="0.35">
      <c r="A521" s="5" t="s">
        <v>511</v>
      </c>
      <c r="B521" s="7">
        <v>-35.93</v>
      </c>
    </row>
    <row r="522" spans="1:2" x14ac:dyDescent="0.35">
      <c r="A522" s="5" t="s">
        <v>809</v>
      </c>
      <c r="B522" s="7">
        <v>-36.36</v>
      </c>
    </row>
    <row r="523" spans="1:2" x14ac:dyDescent="0.35">
      <c r="A523" s="5" t="s">
        <v>1900</v>
      </c>
      <c r="B523" s="7">
        <v>-41.94</v>
      </c>
    </row>
    <row r="524" spans="1:2" x14ac:dyDescent="0.35">
      <c r="A524" s="5" t="s">
        <v>1041</v>
      </c>
      <c r="B524" s="7">
        <v>-42.56</v>
      </c>
    </row>
    <row r="525" spans="1:2" x14ac:dyDescent="0.35">
      <c r="A525" s="5" t="s">
        <v>399</v>
      </c>
      <c r="B525" s="7">
        <v>-45.32</v>
      </c>
    </row>
    <row r="526" spans="1:2" x14ac:dyDescent="0.35">
      <c r="A526" s="5" t="s">
        <v>1901</v>
      </c>
      <c r="B526" s="7">
        <v>-47.34</v>
      </c>
    </row>
    <row r="527" spans="1:2" x14ac:dyDescent="0.35">
      <c r="A527" s="5" t="s">
        <v>126</v>
      </c>
      <c r="B527" s="7">
        <v>-51.52</v>
      </c>
    </row>
    <row r="528" spans="1:2" x14ac:dyDescent="0.35">
      <c r="A528" s="5" t="s">
        <v>154</v>
      </c>
      <c r="B528" s="7">
        <v>-52.56</v>
      </c>
    </row>
    <row r="529" spans="1:2" x14ac:dyDescent="0.35">
      <c r="A529" s="5" t="s">
        <v>1404</v>
      </c>
      <c r="B529" s="7">
        <v>-53.440000000000005</v>
      </c>
    </row>
    <row r="530" spans="1:2" x14ac:dyDescent="0.35">
      <c r="A530" s="5" t="s">
        <v>1585</v>
      </c>
      <c r="B530" s="7">
        <v>-56.740000000000009</v>
      </c>
    </row>
    <row r="531" spans="1:2" x14ac:dyDescent="0.35">
      <c r="A531" s="5" t="s">
        <v>54</v>
      </c>
      <c r="B531" s="7">
        <v>-56.950000000000031</v>
      </c>
    </row>
    <row r="532" spans="1:2" x14ac:dyDescent="0.35">
      <c r="A532" s="5" t="s">
        <v>1284</v>
      </c>
      <c r="B532" s="7">
        <v>-59.61</v>
      </c>
    </row>
    <row r="533" spans="1:2" x14ac:dyDescent="0.35">
      <c r="A533" s="5" t="s">
        <v>258</v>
      </c>
      <c r="B533" s="7">
        <v>-61.150000000000006</v>
      </c>
    </row>
    <row r="534" spans="1:2" x14ac:dyDescent="0.35">
      <c r="A534" s="5" t="s">
        <v>714</v>
      </c>
      <c r="B534" s="7">
        <v>-65.320000000000007</v>
      </c>
    </row>
    <row r="535" spans="1:2" x14ac:dyDescent="0.35">
      <c r="A535" s="5" t="s">
        <v>14</v>
      </c>
      <c r="B535" s="7">
        <v>-65.989999999999995</v>
      </c>
    </row>
    <row r="536" spans="1:2" x14ac:dyDescent="0.35">
      <c r="A536" s="5" t="s">
        <v>1464</v>
      </c>
      <c r="B536" s="7">
        <v>-67.009999999999991</v>
      </c>
    </row>
    <row r="537" spans="1:2" x14ac:dyDescent="0.35">
      <c r="A537" s="5" t="s">
        <v>892</v>
      </c>
      <c r="B537" s="7">
        <v>-69.25</v>
      </c>
    </row>
    <row r="538" spans="1:2" x14ac:dyDescent="0.35">
      <c r="A538" s="5" t="s">
        <v>1556</v>
      </c>
      <c r="B538" s="7">
        <v>-70.099999999999994</v>
      </c>
    </row>
    <row r="539" spans="1:2" x14ac:dyDescent="0.35">
      <c r="A539" s="5" t="s">
        <v>706</v>
      </c>
      <c r="B539" s="7">
        <v>-70.73</v>
      </c>
    </row>
    <row r="540" spans="1:2" x14ac:dyDescent="0.35">
      <c r="A540" s="5" t="s">
        <v>46</v>
      </c>
      <c r="B540" s="7">
        <v>-71.960000000000008</v>
      </c>
    </row>
    <row r="541" spans="1:2" x14ac:dyDescent="0.35">
      <c r="A541" s="5" t="s">
        <v>995</v>
      </c>
      <c r="B541" s="7">
        <v>-77.87</v>
      </c>
    </row>
    <row r="542" spans="1:2" x14ac:dyDescent="0.35">
      <c r="A542" s="5" t="s">
        <v>1087</v>
      </c>
      <c r="B542" s="7">
        <v>-79.13</v>
      </c>
    </row>
    <row r="543" spans="1:2" x14ac:dyDescent="0.35">
      <c r="A543" s="5" t="s">
        <v>1357</v>
      </c>
      <c r="B543" s="7">
        <v>-79.34</v>
      </c>
    </row>
    <row r="544" spans="1:2" x14ac:dyDescent="0.35">
      <c r="A544" s="5" t="s">
        <v>1484</v>
      </c>
      <c r="B544" s="7">
        <v>-82.88</v>
      </c>
    </row>
    <row r="545" spans="1:2" x14ac:dyDescent="0.35">
      <c r="A545" s="5" t="s">
        <v>1721</v>
      </c>
      <c r="B545" s="7">
        <v>-83.909999999999982</v>
      </c>
    </row>
    <row r="546" spans="1:2" x14ac:dyDescent="0.35">
      <c r="A546" s="5" t="s">
        <v>1798</v>
      </c>
      <c r="B546" s="7">
        <v>-86.74</v>
      </c>
    </row>
    <row r="547" spans="1:2" x14ac:dyDescent="0.35">
      <c r="A547" s="5" t="s">
        <v>1840</v>
      </c>
      <c r="B547" s="7">
        <v>-88.04</v>
      </c>
    </row>
    <row r="548" spans="1:2" x14ac:dyDescent="0.35">
      <c r="A548" s="5" t="s">
        <v>863</v>
      </c>
      <c r="B548" s="7">
        <v>-88.07</v>
      </c>
    </row>
    <row r="549" spans="1:2" x14ac:dyDescent="0.35">
      <c r="A549" s="5" t="s">
        <v>1503</v>
      </c>
      <c r="B549" s="7">
        <v>-89.93</v>
      </c>
    </row>
    <row r="550" spans="1:2" x14ac:dyDescent="0.35">
      <c r="A550" s="5" t="s">
        <v>1795</v>
      </c>
      <c r="B550" s="7">
        <v>-90.1</v>
      </c>
    </row>
    <row r="551" spans="1:2" x14ac:dyDescent="0.35">
      <c r="A551" s="5" t="s">
        <v>1197</v>
      </c>
      <c r="B551" s="7">
        <v>-93.53</v>
      </c>
    </row>
    <row r="552" spans="1:2" x14ac:dyDescent="0.35">
      <c r="A552" s="5" t="s">
        <v>544</v>
      </c>
      <c r="B552" s="7">
        <v>-94.66</v>
      </c>
    </row>
    <row r="553" spans="1:2" x14ac:dyDescent="0.35">
      <c r="A553" s="5" t="s">
        <v>1275</v>
      </c>
      <c r="B553" s="7">
        <v>-98.43</v>
      </c>
    </row>
    <row r="554" spans="1:2" x14ac:dyDescent="0.35">
      <c r="A554" s="5" t="s">
        <v>990</v>
      </c>
      <c r="B554" s="7">
        <v>-102.26</v>
      </c>
    </row>
    <row r="555" spans="1:2" x14ac:dyDescent="0.35">
      <c r="A555" s="5" t="s">
        <v>631</v>
      </c>
      <c r="B555" s="7">
        <v>-103.13000000000004</v>
      </c>
    </row>
    <row r="556" spans="1:2" x14ac:dyDescent="0.35">
      <c r="A556" s="5" t="s">
        <v>861</v>
      </c>
      <c r="B556" s="7">
        <v>-123.79</v>
      </c>
    </row>
    <row r="557" spans="1:2" x14ac:dyDescent="0.35">
      <c r="A557" s="5" t="s">
        <v>1413</v>
      </c>
      <c r="B557" s="7">
        <v>-124.57000000000001</v>
      </c>
    </row>
    <row r="558" spans="1:2" x14ac:dyDescent="0.35">
      <c r="A558" s="5" t="s">
        <v>1615</v>
      </c>
      <c r="B558" s="7">
        <v>-125.24000000000001</v>
      </c>
    </row>
    <row r="559" spans="1:2" x14ac:dyDescent="0.35">
      <c r="A559" s="5" t="s">
        <v>439</v>
      </c>
      <c r="B559" s="7">
        <v>-125.28999999999999</v>
      </c>
    </row>
    <row r="560" spans="1:2" x14ac:dyDescent="0.35">
      <c r="A560" s="5" t="s">
        <v>1010</v>
      </c>
      <c r="B560" s="7">
        <v>-127.36</v>
      </c>
    </row>
    <row r="561" spans="1:2" x14ac:dyDescent="0.35">
      <c r="A561" s="5" t="s">
        <v>168</v>
      </c>
      <c r="B561" s="7">
        <v>-128.09</v>
      </c>
    </row>
    <row r="562" spans="1:2" x14ac:dyDescent="0.35">
      <c r="A562" s="5" t="s">
        <v>1153</v>
      </c>
      <c r="B562" s="7">
        <v>-129.01999999999998</v>
      </c>
    </row>
    <row r="563" spans="1:2" x14ac:dyDescent="0.35">
      <c r="A563" s="5" t="s">
        <v>751</v>
      </c>
      <c r="B563" s="7">
        <v>-137.20000000000002</v>
      </c>
    </row>
    <row r="564" spans="1:2" x14ac:dyDescent="0.35">
      <c r="A564" s="5" t="s">
        <v>442</v>
      </c>
      <c r="B564" s="7">
        <v>-152.72</v>
      </c>
    </row>
    <row r="565" spans="1:2" x14ac:dyDescent="0.35">
      <c r="A565" s="5" t="s">
        <v>1522</v>
      </c>
      <c r="B565" s="7">
        <v>-155.26999999999998</v>
      </c>
    </row>
    <row r="566" spans="1:2" x14ac:dyDescent="0.35">
      <c r="A566" s="5" t="s">
        <v>255</v>
      </c>
      <c r="B566" s="7">
        <v>-158.76</v>
      </c>
    </row>
    <row r="567" spans="1:2" x14ac:dyDescent="0.35">
      <c r="A567" s="5" t="s">
        <v>716</v>
      </c>
      <c r="B567" s="7">
        <v>-166.88</v>
      </c>
    </row>
    <row r="568" spans="1:2" x14ac:dyDescent="0.35">
      <c r="A568" s="5" t="s">
        <v>1636</v>
      </c>
      <c r="B568" s="7">
        <v>-172.46</v>
      </c>
    </row>
    <row r="569" spans="1:2" x14ac:dyDescent="0.35">
      <c r="A569" s="5" t="s">
        <v>781</v>
      </c>
      <c r="B569" s="7">
        <v>-190.51</v>
      </c>
    </row>
    <row r="570" spans="1:2" x14ac:dyDescent="0.35">
      <c r="A570" s="5" t="s">
        <v>424</v>
      </c>
      <c r="B570" s="7">
        <v>-194.39999999999998</v>
      </c>
    </row>
    <row r="571" spans="1:2" x14ac:dyDescent="0.35">
      <c r="A571" s="5" t="s">
        <v>1884</v>
      </c>
      <c r="B571" s="7">
        <v>-199.77</v>
      </c>
    </row>
    <row r="572" spans="1:2" x14ac:dyDescent="0.35">
      <c r="A572" s="5" t="s">
        <v>274</v>
      </c>
      <c r="B572" s="7">
        <v>-204.76000000000002</v>
      </c>
    </row>
    <row r="573" spans="1:2" x14ac:dyDescent="0.35">
      <c r="A573" s="5" t="s">
        <v>1807</v>
      </c>
      <c r="B573" s="7">
        <v>-212.60999999999996</v>
      </c>
    </row>
    <row r="574" spans="1:2" x14ac:dyDescent="0.35">
      <c r="A574" s="5" t="s">
        <v>58</v>
      </c>
      <c r="B574" s="7">
        <v>-218.92999999999998</v>
      </c>
    </row>
    <row r="575" spans="1:2" x14ac:dyDescent="0.35">
      <c r="A575" s="5" t="s">
        <v>1233</v>
      </c>
      <c r="B575" s="7">
        <v>-227.49</v>
      </c>
    </row>
    <row r="576" spans="1:2" x14ac:dyDescent="0.35">
      <c r="A576" s="5" t="s">
        <v>2051</v>
      </c>
      <c r="B576" s="7">
        <v>-242.44</v>
      </c>
    </row>
    <row r="577" spans="1:2" x14ac:dyDescent="0.35">
      <c r="A577" s="5" t="s">
        <v>721</v>
      </c>
      <c r="B577" s="7">
        <v>-248.76999999999998</v>
      </c>
    </row>
    <row r="578" spans="1:2" x14ac:dyDescent="0.35">
      <c r="A578" s="5" t="s">
        <v>1698</v>
      </c>
      <c r="B578" s="7">
        <v>-252.19</v>
      </c>
    </row>
    <row r="579" spans="1:2" x14ac:dyDescent="0.35">
      <c r="A579" s="5" t="s">
        <v>698</v>
      </c>
      <c r="B579" s="7">
        <v>-258.56</v>
      </c>
    </row>
    <row r="580" spans="1:2" x14ac:dyDescent="0.35">
      <c r="A580" s="5" t="s">
        <v>100</v>
      </c>
      <c r="B580" s="7">
        <v>-285</v>
      </c>
    </row>
    <row r="581" spans="1:2" x14ac:dyDescent="0.35">
      <c r="A581" s="5" t="s">
        <v>852</v>
      </c>
      <c r="B581" s="7">
        <v>-292.19</v>
      </c>
    </row>
    <row r="582" spans="1:2" x14ac:dyDescent="0.35">
      <c r="A582" s="5" t="s">
        <v>1383</v>
      </c>
      <c r="B582" s="7">
        <v>-325.05</v>
      </c>
    </row>
    <row r="583" spans="1:2" x14ac:dyDescent="0.35">
      <c r="A583" s="5" t="s">
        <v>735</v>
      </c>
      <c r="B583" s="7">
        <v>-330.55</v>
      </c>
    </row>
    <row r="584" spans="1:2" x14ac:dyDescent="0.35">
      <c r="A584" s="5" t="s">
        <v>1943</v>
      </c>
      <c r="B584" s="7">
        <v>-336.63</v>
      </c>
    </row>
    <row r="585" spans="1:2" x14ac:dyDescent="0.35">
      <c r="A585" s="5" t="s">
        <v>277</v>
      </c>
      <c r="B585" s="7">
        <v>-360.36</v>
      </c>
    </row>
    <row r="586" spans="1:2" x14ac:dyDescent="0.35">
      <c r="A586" s="5" t="s">
        <v>1533</v>
      </c>
      <c r="B586" s="7">
        <v>-372.10999999999996</v>
      </c>
    </row>
    <row r="587" spans="1:2" x14ac:dyDescent="0.35">
      <c r="A587" s="5" t="s">
        <v>928</v>
      </c>
      <c r="B587" s="7">
        <v>-387.46000000000004</v>
      </c>
    </row>
    <row r="588" spans="1:2" x14ac:dyDescent="0.35">
      <c r="A588" s="5" t="s">
        <v>1457</v>
      </c>
      <c r="B588" s="7">
        <v>-407.68</v>
      </c>
    </row>
    <row r="589" spans="1:2" x14ac:dyDescent="0.35">
      <c r="A589" s="5" t="s">
        <v>1307</v>
      </c>
      <c r="B589" s="7">
        <v>-436.72999999999996</v>
      </c>
    </row>
    <row r="590" spans="1:2" x14ac:dyDescent="0.35">
      <c r="A590" s="5" t="s">
        <v>2050</v>
      </c>
      <c r="B590" s="7">
        <v>-459.99</v>
      </c>
    </row>
    <row r="591" spans="1:2" x14ac:dyDescent="0.35">
      <c r="A591" s="5" t="s">
        <v>811</v>
      </c>
      <c r="B591" s="7">
        <v>-565.64</v>
      </c>
    </row>
    <row r="592" spans="1:2" x14ac:dyDescent="0.35">
      <c r="A592" s="5" t="s">
        <v>582</v>
      </c>
      <c r="B592" s="7">
        <v>-863.93000000000006</v>
      </c>
    </row>
    <row r="593" spans="1:2" x14ac:dyDescent="0.35">
      <c r="A593" s="5" t="s">
        <v>348</v>
      </c>
      <c r="B593" s="7">
        <v>-1031.6699999999998</v>
      </c>
    </row>
    <row r="594" spans="1:2" x14ac:dyDescent="0.35">
      <c r="A594" s="5" t="s">
        <v>692</v>
      </c>
      <c r="B594" s="7">
        <v>-1272.3499999999999</v>
      </c>
    </row>
    <row r="595" spans="1:2" x14ac:dyDescent="0.35">
      <c r="A595" s="5" t="s">
        <v>1748</v>
      </c>
      <c r="B595" s="7">
        <v>-1340.5000000000002</v>
      </c>
    </row>
    <row r="596" spans="1:2" x14ac:dyDescent="0.35">
      <c r="A596" s="5" t="s">
        <v>366</v>
      </c>
      <c r="B596" s="7">
        <v>-1789.74</v>
      </c>
    </row>
    <row r="597" spans="1:2" x14ac:dyDescent="0.35">
      <c r="A597" s="5" t="s">
        <v>1350</v>
      </c>
      <c r="B597" s="7">
        <v>-1878.79</v>
      </c>
    </row>
    <row r="598" spans="1:2" x14ac:dyDescent="0.35">
      <c r="A598" s="5" t="s">
        <v>1126</v>
      </c>
      <c r="B598" s="7">
        <v>-3802.08</v>
      </c>
    </row>
    <row r="599" spans="1:2" x14ac:dyDescent="0.35">
      <c r="A599" s="5" t="s">
        <v>3483</v>
      </c>
      <c r="B599" s="7">
        <v>49556.119999999959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FB350-E028-4BBD-941D-AF3CEF3F2BF3}">
  <dimension ref="A3:E52"/>
  <sheetViews>
    <sheetView topLeftCell="A33" workbookViewId="0">
      <selection activeCell="E54" sqref="E54"/>
    </sheetView>
  </sheetViews>
  <sheetFormatPr defaultRowHeight="14.5" x14ac:dyDescent="0.35"/>
  <cols>
    <col min="1" max="1" width="14.1796875" bestFit="1" customWidth="1"/>
    <col min="2" max="2" width="11.26953125" bestFit="1" customWidth="1"/>
  </cols>
  <sheetData>
    <row r="3" spans="1:5" x14ac:dyDescent="0.35">
      <c r="A3" s="4" t="s">
        <v>3482</v>
      </c>
      <c r="B3" t="s">
        <v>3484</v>
      </c>
    </row>
    <row r="4" spans="1:5" x14ac:dyDescent="0.35">
      <c r="A4" s="5" t="s">
        <v>529</v>
      </c>
      <c r="B4" s="7">
        <v>6139.0900000000011</v>
      </c>
      <c r="D4" s="5" t="s">
        <v>529</v>
      </c>
      <c r="E4">
        <v>19510.64</v>
      </c>
    </row>
    <row r="5" spans="1:5" x14ac:dyDescent="0.35">
      <c r="A5" s="5" t="s">
        <v>101</v>
      </c>
      <c r="B5" s="7">
        <v>8295.25</v>
      </c>
      <c r="D5" s="5" t="s">
        <v>101</v>
      </c>
      <c r="E5">
        <v>35282.020000000019</v>
      </c>
    </row>
    <row r="6" spans="1:5" x14ac:dyDescent="0.35">
      <c r="A6" s="5" t="s">
        <v>108</v>
      </c>
      <c r="B6" s="7">
        <v>6302.6900000000005</v>
      </c>
      <c r="D6" s="5" t="s">
        <v>108</v>
      </c>
      <c r="E6">
        <v>11678.13</v>
      </c>
    </row>
    <row r="7" spans="1:5" x14ac:dyDescent="0.35">
      <c r="A7" s="5" t="s">
        <v>27</v>
      </c>
      <c r="B7" s="7">
        <v>91303.540000000023</v>
      </c>
      <c r="D7" s="5" t="s">
        <v>27</v>
      </c>
      <c r="E7">
        <v>457687.68000000104</v>
      </c>
    </row>
    <row r="8" spans="1:5" x14ac:dyDescent="0.35">
      <c r="A8" s="5" t="s">
        <v>303</v>
      </c>
      <c r="B8" s="7">
        <v>6502.29</v>
      </c>
      <c r="D8" s="5" t="s">
        <v>303</v>
      </c>
      <c r="E8">
        <v>32108.120000000006</v>
      </c>
    </row>
    <row r="9" spans="1:5" x14ac:dyDescent="0.35">
      <c r="A9" s="5" t="s">
        <v>668</v>
      </c>
      <c r="B9" s="7">
        <v>2794.0200000000004</v>
      </c>
      <c r="D9" s="5" t="s">
        <v>668</v>
      </c>
      <c r="E9">
        <v>13384.36</v>
      </c>
    </row>
    <row r="10" spans="1:5" x14ac:dyDescent="0.35">
      <c r="A10" s="5" t="s">
        <v>59</v>
      </c>
      <c r="B10" s="7">
        <v>4786.03</v>
      </c>
      <c r="D10" s="5" t="s">
        <v>59</v>
      </c>
      <c r="E10">
        <v>27451.069999999996</v>
      </c>
    </row>
    <row r="11" spans="1:5" x14ac:dyDescent="0.35">
      <c r="A11" s="5" t="s">
        <v>131</v>
      </c>
      <c r="B11" s="7">
        <v>34248.279999999992</v>
      </c>
      <c r="D11" s="5" t="s">
        <v>2279</v>
      </c>
      <c r="E11">
        <v>2865.0199999999995</v>
      </c>
    </row>
    <row r="12" spans="1:5" x14ac:dyDescent="0.35">
      <c r="A12" s="5" t="s">
        <v>30</v>
      </c>
      <c r="B12" s="7">
        <v>4540.1000000000004</v>
      </c>
      <c r="D12" s="5" t="s">
        <v>131</v>
      </c>
      <c r="E12">
        <v>89473.73000000004</v>
      </c>
    </row>
    <row r="13" spans="1:5" x14ac:dyDescent="0.35">
      <c r="A13" s="5" t="s">
        <v>551</v>
      </c>
      <c r="B13" s="7">
        <v>465.21000000000004</v>
      </c>
      <c r="D13" s="5" t="s">
        <v>30</v>
      </c>
      <c r="E13">
        <v>49095.840000000011</v>
      </c>
    </row>
    <row r="14" spans="1:5" x14ac:dyDescent="0.35">
      <c r="A14" s="5" t="s">
        <v>15</v>
      </c>
      <c r="B14" s="7">
        <v>16202.730000000001</v>
      </c>
      <c r="D14" s="5" t="s">
        <v>551</v>
      </c>
      <c r="E14">
        <v>4382.4900000000007</v>
      </c>
    </row>
    <row r="15" spans="1:5" x14ac:dyDescent="0.35">
      <c r="A15" s="5" t="s">
        <v>138</v>
      </c>
      <c r="B15" s="7">
        <v>2936.8099999999995</v>
      </c>
      <c r="D15" s="5" t="s">
        <v>15</v>
      </c>
      <c r="E15">
        <v>80166.160000000047</v>
      </c>
    </row>
    <row r="16" spans="1:5" x14ac:dyDescent="0.35">
      <c r="A16" s="5" t="s">
        <v>433</v>
      </c>
      <c r="B16" s="7">
        <v>1190.8399999999999</v>
      </c>
      <c r="D16" s="5" t="s">
        <v>138</v>
      </c>
      <c r="E16">
        <v>53555.360000000015</v>
      </c>
    </row>
    <row r="17" spans="1:5" x14ac:dyDescent="0.35">
      <c r="A17" s="5" t="s">
        <v>1399</v>
      </c>
      <c r="B17" s="7">
        <v>1319.79</v>
      </c>
      <c r="D17" s="5" t="s">
        <v>433</v>
      </c>
      <c r="E17">
        <v>4579.7599999999993</v>
      </c>
    </row>
    <row r="18" spans="1:5" x14ac:dyDescent="0.35">
      <c r="A18" s="5" t="s">
        <v>33</v>
      </c>
      <c r="B18" s="7">
        <v>8280.4599999999973</v>
      </c>
      <c r="D18" s="5" t="s">
        <v>1399</v>
      </c>
      <c r="E18">
        <v>2914.3100000000004</v>
      </c>
    </row>
    <row r="19" spans="1:5" x14ac:dyDescent="0.35">
      <c r="A19" s="5" t="s">
        <v>63</v>
      </c>
      <c r="B19" s="7">
        <v>2534.92</v>
      </c>
      <c r="D19" s="5" t="s">
        <v>33</v>
      </c>
      <c r="E19">
        <v>36591.749999999978</v>
      </c>
    </row>
    <row r="20" spans="1:5" x14ac:dyDescent="0.35">
      <c r="A20" s="5" t="s">
        <v>1163</v>
      </c>
      <c r="B20" s="7">
        <v>617.12</v>
      </c>
      <c r="D20" s="5" t="s">
        <v>63</v>
      </c>
      <c r="E20">
        <v>9217.0299999999988</v>
      </c>
    </row>
    <row r="21" spans="1:5" x14ac:dyDescent="0.35">
      <c r="A21" s="5" t="s">
        <v>573</v>
      </c>
      <c r="B21" s="7">
        <v>1701.2500000000002</v>
      </c>
      <c r="D21" s="5" t="s">
        <v>1163</v>
      </c>
      <c r="E21">
        <v>1270.5300000000002</v>
      </c>
    </row>
    <row r="22" spans="1:5" x14ac:dyDescent="0.35">
      <c r="A22" s="5" t="s">
        <v>475</v>
      </c>
      <c r="B22" s="7">
        <v>9900.11</v>
      </c>
      <c r="D22" s="5" t="s">
        <v>573</v>
      </c>
      <c r="E22">
        <v>23705.519999999997</v>
      </c>
    </row>
    <row r="23" spans="1:5" x14ac:dyDescent="0.35">
      <c r="A23" s="5" t="s">
        <v>117</v>
      </c>
      <c r="B23" s="7">
        <v>6172.2600000000011</v>
      </c>
      <c r="D23" s="5" t="s">
        <v>475</v>
      </c>
      <c r="E23">
        <v>28634.439999999995</v>
      </c>
    </row>
    <row r="24" spans="1:5" x14ac:dyDescent="0.35">
      <c r="A24" s="5" t="s">
        <v>344</v>
      </c>
      <c r="B24" s="7">
        <v>15883.329999999998</v>
      </c>
      <c r="D24" s="5" t="s">
        <v>117</v>
      </c>
      <c r="E24">
        <v>76269.610000000015</v>
      </c>
    </row>
    <row r="25" spans="1:5" x14ac:dyDescent="0.35">
      <c r="A25" s="5" t="s">
        <v>358</v>
      </c>
      <c r="B25" s="7">
        <v>2055.16</v>
      </c>
      <c r="D25" s="5" t="s">
        <v>344</v>
      </c>
      <c r="E25">
        <v>29863.149999999998</v>
      </c>
    </row>
    <row r="26" spans="1:5" x14ac:dyDescent="0.35">
      <c r="A26" s="5" t="s">
        <v>200</v>
      </c>
      <c r="B26" s="7">
        <v>1648.03</v>
      </c>
      <c r="D26" s="5" t="s">
        <v>358</v>
      </c>
      <c r="E26">
        <v>10771.34</v>
      </c>
    </row>
    <row r="27" spans="1:5" x14ac:dyDescent="0.35">
      <c r="A27" s="5" t="s">
        <v>556</v>
      </c>
      <c r="B27" s="7">
        <v>424.49</v>
      </c>
      <c r="D27" s="5" t="s">
        <v>200</v>
      </c>
      <c r="E27">
        <v>22205.149999999998</v>
      </c>
    </row>
    <row r="28" spans="1:5" x14ac:dyDescent="0.35">
      <c r="A28" s="5" t="s">
        <v>1091</v>
      </c>
      <c r="B28" s="7">
        <v>210.02</v>
      </c>
      <c r="D28" s="5" t="s">
        <v>556</v>
      </c>
      <c r="E28">
        <v>5589.35</v>
      </c>
    </row>
    <row r="29" spans="1:5" x14ac:dyDescent="0.35">
      <c r="A29" s="5" t="s">
        <v>135</v>
      </c>
      <c r="B29" s="7">
        <v>2561.1999999999998</v>
      </c>
      <c r="D29" s="5" t="s">
        <v>1091</v>
      </c>
      <c r="E29">
        <v>7464.93</v>
      </c>
    </row>
    <row r="30" spans="1:5" x14ac:dyDescent="0.35">
      <c r="A30" s="5" t="s">
        <v>747</v>
      </c>
      <c r="B30" s="7">
        <v>504.48</v>
      </c>
      <c r="D30" s="5" t="s">
        <v>135</v>
      </c>
      <c r="E30">
        <v>16729.100000000002</v>
      </c>
    </row>
    <row r="31" spans="1:5" x14ac:dyDescent="0.35">
      <c r="A31" s="5" t="s">
        <v>191</v>
      </c>
      <c r="B31" s="7">
        <v>4192.28</v>
      </c>
      <c r="D31" s="5" t="s">
        <v>747</v>
      </c>
      <c r="E31">
        <v>7292.5199999999995</v>
      </c>
    </row>
    <row r="32" spans="1:5" x14ac:dyDescent="0.35">
      <c r="A32" s="5" t="s">
        <v>437</v>
      </c>
      <c r="B32" s="7">
        <v>708.02</v>
      </c>
      <c r="D32" s="5" t="s">
        <v>191</v>
      </c>
      <c r="E32">
        <v>35764.320000000014</v>
      </c>
    </row>
    <row r="33" spans="1:5" x14ac:dyDescent="0.35">
      <c r="A33" s="5" t="s">
        <v>161</v>
      </c>
      <c r="B33" s="7">
        <v>64788.469999999965</v>
      </c>
      <c r="D33" s="5" t="s">
        <v>437</v>
      </c>
      <c r="E33">
        <v>4783.5399999999991</v>
      </c>
    </row>
    <row r="34" spans="1:5" x14ac:dyDescent="0.35">
      <c r="A34" s="5" t="s">
        <v>270</v>
      </c>
      <c r="B34" s="7">
        <v>8620.7500000000036</v>
      </c>
      <c r="D34" s="5" t="s">
        <v>161</v>
      </c>
      <c r="E34">
        <v>310876.20000000024</v>
      </c>
    </row>
    <row r="35" spans="1:5" x14ac:dyDescent="0.35">
      <c r="A35" s="5" t="s">
        <v>79</v>
      </c>
      <c r="B35" s="7">
        <v>13853.479999999996</v>
      </c>
      <c r="D35" s="5" t="s">
        <v>270</v>
      </c>
      <c r="E35">
        <v>55603.089999999989</v>
      </c>
    </row>
    <row r="36" spans="1:5" x14ac:dyDescent="0.35">
      <c r="A36" s="5" t="s">
        <v>919</v>
      </c>
      <c r="B36" s="7">
        <v>2639.35</v>
      </c>
      <c r="D36" s="5" t="s">
        <v>3299</v>
      </c>
      <c r="E36">
        <v>919.91</v>
      </c>
    </row>
    <row r="37" spans="1:5" x14ac:dyDescent="0.35">
      <c r="A37" s="5" t="s">
        <v>96</v>
      </c>
      <c r="B37" s="7">
        <v>4807.8100000000004</v>
      </c>
      <c r="D37" s="5" t="s">
        <v>79</v>
      </c>
      <c r="E37">
        <v>77976.840000000084</v>
      </c>
    </row>
    <row r="38" spans="1:5" x14ac:dyDescent="0.35">
      <c r="A38" s="5" t="s">
        <v>23</v>
      </c>
      <c r="B38" s="7">
        <v>20246.149999999998</v>
      </c>
      <c r="D38" s="5" t="s">
        <v>919</v>
      </c>
      <c r="E38">
        <v>19683.389999999992</v>
      </c>
    </row>
    <row r="39" spans="1:5" x14ac:dyDescent="0.35">
      <c r="A39" s="5" t="s">
        <v>1679</v>
      </c>
      <c r="B39" s="7">
        <v>5015.6900000000005</v>
      </c>
      <c r="D39" s="5" t="s">
        <v>96</v>
      </c>
      <c r="E39">
        <v>17431.140000000014</v>
      </c>
    </row>
    <row r="40" spans="1:5" x14ac:dyDescent="0.35">
      <c r="A40" s="5" t="s">
        <v>71</v>
      </c>
      <c r="B40" s="7">
        <v>2270.8599999999997</v>
      </c>
      <c r="D40" s="5" t="s">
        <v>23</v>
      </c>
      <c r="E40">
        <v>116512.01999999993</v>
      </c>
    </row>
    <row r="41" spans="1:5" x14ac:dyDescent="0.35">
      <c r="A41" s="5" t="s">
        <v>150</v>
      </c>
      <c r="B41" s="7">
        <v>162.15</v>
      </c>
      <c r="D41" s="5" t="s">
        <v>1679</v>
      </c>
      <c r="E41">
        <v>22627.96</v>
      </c>
    </row>
    <row r="42" spans="1:5" x14ac:dyDescent="0.35">
      <c r="A42" s="5" t="s">
        <v>127</v>
      </c>
      <c r="B42" s="7">
        <v>3051.5200000000004</v>
      </c>
      <c r="D42" s="5" t="s">
        <v>71</v>
      </c>
      <c r="E42">
        <v>8481.7099999999973</v>
      </c>
    </row>
    <row r="43" spans="1:5" x14ac:dyDescent="0.35">
      <c r="A43" s="5" t="s">
        <v>10</v>
      </c>
      <c r="B43" s="7">
        <v>50625.140000000014</v>
      </c>
      <c r="D43" s="5" t="s">
        <v>150</v>
      </c>
      <c r="E43">
        <v>1315.56</v>
      </c>
    </row>
    <row r="44" spans="1:5" x14ac:dyDescent="0.35">
      <c r="A44" s="5" t="s">
        <v>322</v>
      </c>
      <c r="B44" s="7">
        <v>2943.69</v>
      </c>
      <c r="D44" s="5" t="s">
        <v>127</v>
      </c>
      <c r="E44">
        <v>30661.91999999998</v>
      </c>
    </row>
    <row r="45" spans="1:5" x14ac:dyDescent="0.35">
      <c r="A45" s="5" t="s">
        <v>55</v>
      </c>
      <c r="B45" s="7">
        <v>25802.050000000003</v>
      </c>
      <c r="D45" s="5" t="s">
        <v>10</v>
      </c>
      <c r="E45">
        <v>170187.97999999998</v>
      </c>
    </row>
    <row r="46" spans="1:5" x14ac:dyDescent="0.35">
      <c r="A46" s="5" t="s">
        <v>178</v>
      </c>
      <c r="B46" s="7">
        <v>29871.569999999985</v>
      </c>
      <c r="D46" s="5" t="s">
        <v>322</v>
      </c>
      <c r="E46">
        <v>11220.06</v>
      </c>
    </row>
    <row r="47" spans="1:5" x14ac:dyDescent="0.35">
      <c r="A47" s="5" t="s">
        <v>171</v>
      </c>
      <c r="B47" s="7">
        <v>4847.7099999999991</v>
      </c>
      <c r="D47" s="5" t="s">
        <v>2649</v>
      </c>
      <c r="E47">
        <v>8929.3700000000008</v>
      </c>
    </row>
    <row r="48" spans="1:5" x14ac:dyDescent="0.35">
      <c r="A48" s="5" t="s">
        <v>3483</v>
      </c>
      <c r="B48" s="7">
        <v>483966.19</v>
      </c>
      <c r="D48" s="5" t="s">
        <v>55</v>
      </c>
      <c r="E48">
        <v>70636.72000000003</v>
      </c>
    </row>
    <row r="49" spans="4:5" x14ac:dyDescent="0.35">
      <c r="D49" s="5" t="s">
        <v>178</v>
      </c>
      <c r="E49">
        <v>138641.28999999998</v>
      </c>
    </row>
    <row r="50" spans="4:5" x14ac:dyDescent="0.35">
      <c r="D50" s="5" t="s">
        <v>3328</v>
      </c>
      <c r="E50">
        <v>1209.8200000000002</v>
      </c>
    </row>
    <row r="51" spans="4:5" x14ac:dyDescent="0.35">
      <c r="D51" s="5" t="s">
        <v>171</v>
      </c>
      <c r="E51">
        <v>32114.610000000015</v>
      </c>
    </row>
    <row r="52" spans="4:5" x14ac:dyDescent="0.35">
      <c r="D52" s="5" t="s">
        <v>3142</v>
      </c>
      <c r="E52">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4D481-AAF5-43CD-9EEE-E38AE6302F95}">
  <dimension ref="A1:P9995"/>
  <sheetViews>
    <sheetView topLeftCell="F1" zoomScale="81" workbookViewId="0">
      <selection activeCell="I1" activeCellId="1" sqref="G1:G1048576 I1:I1048576"/>
    </sheetView>
  </sheetViews>
  <sheetFormatPr defaultRowHeight="14.5" x14ac:dyDescent="0.35"/>
  <cols>
    <col min="1" max="1" width="3" hidden="1" customWidth="1"/>
    <col min="2" max="2" width="2.81640625" hidden="1" customWidth="1"/>
    <col min="3" max="3" width="2.1796875" hidden="1" customWidth="1"/>
    <col min="4" max="4" width="1.81640625" hidden="1" customWidth="1"/>
    <col min="5" max="5" width="1.36328125" hidden="1" customWidth="1"/>
    <col min="6" max="6" width="17.36328125" bestFit="1" customWidth="1"/>
    <col min="7" max="8" width="17.36328125" style="3" customWidth="1"/>
    <col min="9" max="9" width="21.08984375" bestFit="1" customWidth="1"/>
    <col min="10" max="10" width="17.453125" bestFit="1" customWidth="1"/>
    <col min="11" max="11" width="10.26953125" customWidth="1"/>
    <col min="12" max="12" width="14" customWidth="1"/>
    <col min="13" max="13" width="14.81640625" customWidth="1"/>
    <col min="15" max="15" width="10.1796875" customWidth="1"/>
  </cols>
  <sheetData>
    <row r="1" spans="1:16" x14ac:dyDescent="0.35">
      <c r="A1" t="s">
        <v>0</v>
      </c>
      <c r="B1" t="s">
        <v>3475</v>
      </c>
      <c r="C1" t="s">
        <v>3476</v>
      </c>
      <c r="D1" t="s">
        <v>3477</v>
      </c>
      <c r="E1" t="s">
        <v>3478</v>
      </c>
      <c r="F1" t="s">
        <v>3479</v>
      </c>
      <c r="G1" s="3" t="s">
        <v>3480</v>
      </c>
      <c r="H1" s="3" t="s">
        <v>3481</v>
      </c>
      <c r="I1" t="s">
        <v>1</v>
      </c>
      <c r="J1" t="s">
        <v>2</v>
      </c>
      <c r="K1" t="s">
        <v>3</v>
      </c>
      <c r="L1" t="s">
        <v>4</v>
      </c>
      <c r="M1" t="s">
        <v>5</v>
      </c>
      <c r="N1" t="s">
        <v>6</v>
      </c>
      <c r="O1" t="s">
        <v>7</v>
      </c>
      <c r="P1" t="s">
        <v>8</v>
      </c>
    </row>
    <row r="2" spans="1:16" x14ac:dyDescent="0.35">
      <c r="A2" s="1"/>
      <c r="E2" s="1" t="e">
        <f>DATE(Table1[[#This Row],[Column3]],Table1[[#This Row],[Column2]],Table1[[#This Row],[Column1]])</f>
        <v>#NUM!</v>
      </c>
      <c r="F2" s="1">
        <v>41641</v>
      </c>
      <c r="G2" s="3">
        <f>YEAR(Table1[[#This Row],[Order Date New]])</f>
        <v>2014</v>
      </c>
      <c r="H2" s="3">
        <f>MONTH(Table1[[#This Row],[Order Date New]])</f>
        <v>1</v>
      </c>
      <c r="I2" t="s">
        <v>170</v>
      </c>
      <c r="J2" t="s">
        <v>171</v>
      </c>
      <c r="K2" t="s">
        <v>39</v>
      </c>
      <c r="L2" t="s">
        <v>52</v>
      </c>
      <c r="M2" t="s">
        <v>172</v>
      </c>
      <c r="N2" s="2">
        <v>468.9</v>
      </c>
      <c r="O2" s="3">
        <v>6</v>
      </c>
      <c r="P2" s="2">
        <v>206.32</v>
      </c>
    </row>
    <row r="3" spans="1:16" x14ac:dyDescent="0.35">
      <c r="A3" s="1"/>
      <c r="E3" s="1" t="e">
        <f>DATE(Table1[[#This Row],[Column3]],Table1[[#This Row],[Column2]],Table1[[#This Row],[Column1]])</f>
        <v>#NUM!</v>
      </c>
      <c r="F3" s="1">
        <v>41642</v>
      </c>
      <c r="G3" s="3">
        <f>YEAR(Table1[[#This Row],[Order Date New]])</f>
        <v>2014</v>
      </c>
      <c r="H3" s="3">
        <f>MONTH(Table1[[#This Row],[Order Date New]])</f>
        <v>1</v>
      </c>
      <c r="I3" t="s">
        <v>252</v>
      </c>
      <c r="J3" t="s">
        <v>178</v>
      </c>
      <c r="K3" t="s">
        <v>34</v>
      </c>
      <c r="L3" t="s">
        <v>35</v>
      </c>
      <c r="M3" t="s">
        <v>36</v>
      </c>
      <c r="N3" s="2">
        <v>457.57</v>
      </c>
      <c r="O3" s="3">
        <v>2</v>
      </c>
      <c r="P3" s="2">
        <v>51.48</v>
      </c>
    </row>
    <row r="4" spans="1:16" x14ac:dyDescent="0.35">
      <c r="A4" s="1"/>
      <c r="E4" s="1" t="e">
        <f>DATE(Table1[[#This Row],[Column3]],Table1[[#This Row],[Column2]],Table1[[#This Row],[Column1]])</f>
        <v>#NUM!</v>
      </c>
      <c r="F4" s="1">
        <v>41642</v>
      </c>
      <c r="G4" s="3">
        <f>YEAR(Table1[[#This Row],[Order Date New]])</f>
        <v>2014</v>
      </c>
      <c r="H4" s="3">
        <f>MONTH(Table1[[#This Row],[Order Date New]])</f>
        <v>1</v>
      </c>
      <c r="I4" t="s">
        <v>253</v>
      </c>
      <c r="J4" t="s">
        <v>161</v>
      </c>
      <c r="K4" t="s">
        <v>39</v>
      </c>
      <c r="L4" t="s">
        <v>40</v>
      </c>
      <c r="M4" t="s">
        <v>254</v>
      </c>
      <c r="N4" s="2">
        <v>5.94</v>
      </c>
      <c r="O4" s="3">
        <v>3</v>
      </c>
      <c r="P4" s="2">
        <v>1.6</v>
      </c>
    </row>
    <row r="5" spans="1:16" x14ac:dyDescent="0.35">
      <c r="A5" s="1"/>
      <c r="E5" s="1" t="e">
        <f>DATE(Table1[[#This Row],[Column3]],Table1[[#This Row],[Column2]],Table1[[#This Row],[Column1]])</f>
        <v>#NUM!</v>
      </c>
      <c r="F5" s="1">
        <v>41642</v>
      </c>
      <c r="G5" s="3">
        <f>YEAR(Table1[[#This Row],[Order Date New]])</f>
        <v>2014</v>
      </c>
      <c r="H5" s="3">
        <f>MONTH(Table1[[#This Row],[Order Date New]])</f>
        <v>1</v>
      </c>
      <c r="I5" t="s">
        <v>255</v>
      </c>
      <c r="J5" t="s">
        <v>15</v>
      </c>
      <c r="K5" t="s">
        <v>34</v>
      </c>
      <c r="L5" t="s">
        <v>35</v>
      </c>
      <c r="M5" t="s">
        <v>256</v>
      </c>
      <c r="N5" s="2">
        <v>634.12</v>
      </c>
      <c r="O5" s="3">
        <v>6</v>
      </c>
      <c r="P5" s="2">
        <v>-172.12</v>
      </c>
    </row>
    <row r="6" spans="1:16" x14ac:dyDescent="0.35">
      <c r="A6" s="1"/>
      <c r="E6" s="1" t="e">
        <f>DATE(Table1[[#This Row],[Column3]],Table1[[#This Row],[Column2]],Table1[[#This Row],[Column1]])</f>
        <v>#NUM!</v>
      </c>
      <c r="F6" s="1">
        <v>41642</v>
      </c>
      <c r="G6" s="3">
        <f>YEAR(Table1[[#This Row],[Order Date New]])</f>
        <v>2014</v>
      </c>
      <c r="H6" s="3">
        <f>MONTH(Table1[[#This Row],[Order Date New]])</f>
        <v>1</v>
      </c>
      <c r="I6" t="s">
        <v>255</v>
      </c>
      <c r="J6" t="s">
        <v>15</v>
      </c>
      <c r="K6" t="s">
        <v>11</v>
      </c>
      <c r="L6" t="s">
        <v>12</v>
      </c>
      <c r="M6" t="s">
        <v>257</v>
      </c>
      <c r="N6" s="2">
        <v>17.47</v>
      </c>
      <c r="O6" s="3">
        <v>3</v>
      </c>
      <c r="P6" s="2">
        <v>5.68</v>
      </c>
    </row>
    <row r="7" spans="1:16" x14ac:dyDescent="0.35">
      <c r="A7" s="1"/>
      <c r="E7" s="1" t="e">
        <f>DATE(Table1[[#This Row],[Column3]],Table1[[#This Row],[Column2]],Table1[[#This Row],[Column1]])</f>
        <v>#NUM!</v>
      </c>
      <c r="F7" s="1">
        <v>41642</v>
      </c>
      <c r="G7" s="3">
        <f>YEAR(Table1[[#This Row],[Order Date New]])</f>
        <v>2014</v>
      </c>
      <c r="H7" s="3">
        <f>MONTH(Table1[[#This Row],[Order Date New]])</f>
        <v>1</v>
      </c>
      <c r="I7" t="s">
        <v>258</v>
      </c>
      <c r="J7" t="s">
        <v>10</v>
      </c>
      <c r="K7" t="s">
        <v>11</v>
      </c>
      <c r="L7" t="s">
        <v>43</v>
      </c>
      <c r="M7" t="s">
        <v>259</v>
      </c>
      <c r="N7" s="2">
        <v>18.84</v>
      </c>
      <c r="O7" s="3">
        <v>5</v>
      </c>
      <c r="P7" s="2">
        <v>-3.53</v>
      </c>
    </row>
    <row r="8" spans="1:16" x14ac:dyDescent="0.35">
      <c r="A8" s="1"/>
      <c r="E8" s="1" t="e">
        <f>DATE(Table1[[#This Row],[Column3]],Table1[[#This Row],[Column2]],Table1[[#This Row],[Column1]])</f>
        <v>#NUM!</v>
      </c>
      <c r="F8" s="1">
        <v>41642</v>
      </c>
      <c r="G8" s="3">
        <f>YEAR(Table1[[#This Row],[Order Date New]])</f>
        <v>2014</v>
      </c>
      <c r="H8" s="3">
        <f>MONTH(Table1[[#This Row],[Order Date New]])</f>
        <v>1</v>
      </c>
      <c r="I8" t="s">
        <v>258</v>
      </c>
      <c r="J8" t="s">
        <v>10</v>
      </c>
      <c r="K8" t="s">
        <v>34</v>
      </c>
      <c r="L8" t="s">
        <v>35</v>
      </c>
      <c r="M8" t="s">
        <v>260</v>
      </c>
      <c r="N8" s="2">
        <v>362.25</v>
      </c>
      <c r="O8" s="3">
        <v>6</v>
      </c>
      <c r="P8" s="2">
        <v>0</v>
      </c>
    </row>
    <row r="9" spans="1:16" x14ac:dyDescent="0.35">
      <c r="A9" s="1"/>
      <c r="E9" s="1" t="e">
        <f>DATE(Table1[[#This Row],[Column3]],Table1[[#This Row],[Column2]],Table1[[#This Row],[Column1]])</f>
        <v>#NUM!</v>
      </c>
      <c r="F9" s="1">
        <v>41642</v>
      </c>
      <c r="G9" s="3">
        <f>YEAR(Table1[[#This Row],[Order Date New]])</f>
        <v>2014</v>
      </c>
      <c r="H9" s="3">
        <f>MONTH(Table1[[#This Row],[Order Date New]])</f>
        <v>1</v>
      </c>
      <c r="I9" t="s">
        <v>258</v>
      </c>
      <c r="J9" t="s">
        <v>10</v>
      </c>
      <c r="K9" t="s">
        <v>34</v>
      </c>
      <c r="L9" t="s">
        <v>47</v>
      </c>
      <c r="M9" t="s">
        <v>90</v>
      </c>
      <c r="N9" s="2">
        <v>63.55</v>
      </c>
      <c r="O9" s="3">
        <v>6</v>
      </c>
      <c r="P9" s="2">
        <v>-34.950000000000003</v>
      </c>
    </row>
    <row r="10" spans="1:16" x14ac:dyDescent="0.35">
      <c r="A10" s="1"/>
      <c r="E10" s="1" t="e">
        <f>DATE(Table1[[#This Row],[Column3]],Table1[[#This Row],[Column2]],Table1[[#This Row],[Column1]])</f>
        <v>#NUM!</v>
      </c>
      <c r="F10" s="1">
        <v>41642</v>
      </c>
      <c r="G10" s="3">
        <f>YEAR(Table1[[#This Row],[Order Date New]])</f>
        <v>2014</v>
      </c>
      <c r="H10" s="3">
        <f>MONTH(Table1[[#This Row],[Order Date New]])</f>
        <v>1</v>
      </c>
      <c r="I10" t="s">
        <v>258</v>
      </c>
      <c r="J10" t="s">
        <v>10</v>
      </c>
      <c r="K10" t="s">
        <v>11</v>
      </c>
      <c r="L10" t="s">
        <v>18</v>
      </c>
      <c r="M10" t="s">
        <v>261</v>
      </c>
      <c r="N10" s="2">
        <v>129.55000000000001</v>
      </c>
      <c r="O10" s="3">
        <v>3</v>
      </c>
      <c r="P10" s="2">
        <v>-22.67</v>
      </c>
    </row>
    <row r="11" spans="1:16" x14ac:dyDescent="0.35">
      <c r="A11" s="1"/>
      <c r="E11" s="1" t="e">
        <f>DATE(Table1[[#This Row],[Column3]],Table1[[#This Row],[Column2]],Table1[[#This Row],[Column1]])</f>
        <v>#NUM!</v>
      </c>
      <c r="F11" s="1">
        <v>41642</v>
      </c>
      <c r="G11" s="3">
        <f>YEAR(Table1[[#This Row],[Order Date New]])</f>
        <v>2014</v>
      </c>
      <c r="H11" s="3">
        <f>MONTH(Table1[[#This Row],[Order Date New]])</f>
        <v>1</v>
      </c>
      <c r="I11" t="s">
        <v>262</v>
      </c>
      <c r="J11" t="s">
        <v>10</v>
      </c>
      <c r="K11" t="s">
        <v>11</v>
      </c>
      <c r="L11" t="s">
        <v>18</v>
      </c>
      <c r="M11" t="s">
        <v>155</v>
      </c>
      <c r="N11" s="2">
        <v>137.35</v>
      </c>
      <c r="O11" s="3">
        <v>3</v>
      </c>
      <c r="P11" s="2">
        <v>8.58</v>
      </c>
    </row>
    <row r="12" spans="1:16" x14ac:dyDescent="0.35">
      <c r="A12" s="1"/>
      <c r="E12" s="1" t="e">
        <f>DATE(Table1[[#This Row],[Column3]],Table1[[#This Row],[Column2]],Table1[[#This Row],[Column1]])</f>
        <v>#NUM!</v>
      </c>
      <c r="F12" s="1">
        <v>41642</v>
      </c>
      <c r="G12" s="3">
        <f>YEAR(Table1[[#This Row],[Order Date New]])</f>
        <v>2014</v>
      </c>
      <c r="H12" s="3">
        <f>MONTH(Table1[[#This Row],[Order Date New]])</f>
        <v>1</v>
      </c>
      <c r="I12" t="s">
        <v>262</v>
      </c>
      <c r="J12" t="s">
        <v>10</v>
      </c>
      <c r="K12" t="s">
        <v>34</v>
      </c>
      <c r="L12" t="s">
        <v>156</v>
      </c>
      <c r="M12" t="s">
        <v>263</v>
      </c>
      <c r="N12" s="2">
        <v>376.51</v>
      </c>
      <c r="O12" s="3">
        <v>3</v>
      </c>
      <c r="P12" s="2">
        <v>-43.03</v>
      </c>
    </row>
    <row r="13" spans="1:16" x14ac:dyDescent="0.35">
      <c r="A13" s="1"/>
      <c r="E13" s="1" t="e">
        <f>DATE(Table1[[#This Row],[Column3]],Table1[[#This Row],[Column2]],Table1[[#This Row],[Column1]])</f>
        <v>#NUM!</v>
      </c>
      <c r="F13" s="1">
        <v>41643</v>
      </c>
      <c r="G13" s="3">
        <f>YEAR(Table1[[#This Row],[Order Date New]])</f>
        <v>2014</v>
      </c>
      <c r="H13" s="3">
        <f>MONTH(Table1[[#This Row],[Order Date New]])</f>
        <v>1</v>
      </c>
      <c r="I13" t="s">
        <v>445</v>
      </c>
      <c r="J13" t="s">
        <v>27</v>
      </c>
      <c r="K13" t="s">
        <v>11</v>
      </c>
      <c r="L13" t="s">
        <v>16</v>
      </c>
      <c r="M13" t="s">
        <v>449</v>
      </c>
      <c r="N13" s="2">
        <v>29.6</v>
      </c>
      <c r="O13" s="3">
        <v>2</v>
      </c>
      <c r="P13" s="2">
        <v>14.8</v>
      </c>
    </row>
    <row r="14" spans="1:16" x14ac:dyDescent="0.35">
      <c r="A14" s="1"/>
      <c r="E14" s="1" t="e">
        <f>DATE(Table1[[#This Row],[Column3]],Table1[[#This Row],[Column2]],Table1[[#This Row],[Column1]])</f>
        <v>#NUM!</v>
      </c>
      <c r="F14" s="1">
        <v>41643</v>
      </c>
      <c r="G14" s="3">
        <f>YEAR(Table1[[#This Row],[Order Date New]])</f>
        <v>2014</v>
      </c>
      <c r="H14" s="3">
        <f>MONTH(Table1[[#This Row],[Order Date New]])</f>
        <v>1</v>
      </c>
      <c r="I14" t="s">
        <v>445</v>
      </c>
      <c r="J14" t="s">
        <v>27</v>
      </c>
      <c r="K14" t="s">
        <v>11</v>
      </c>
      <c r="L14" t="s">
        <v>20</v>
      </c>
      <c r="M14" t="s">
        <v>473</v>
      </c>
      <c r="N14" s="2">
        <v>17.09</v>
      </c>
      <c r="O14" s="3">
        <v>4</v>
      </c>
      <c r="P14" s="2">
        <v>5.55</v>
      </c>
    </row>
    <row r="15" spans="1:16" x14ac:dyDescent="0.35">
      <c r="A15" s="1"/>
      <c r="E15" s="1" t="e">
        <f>DATE(Table1[[#This Row],[Column3]],Table1[[#This Row],[Column2]],Table1[[#This Row],[Column1]])</f>
        <v>#NUM!</v>
      </c>
      <c r="F15" s="1">
        <v>41643</v>
      </c>
      <c r="G15" s="3">
        <f>YEAR(Table1[[#This Row],[Order Date New]])</f>
        <v>2014</v>
      </c>
      <c r="H15" s="3">
        <f>MONTH(Table1[[#This Row],[Order Date New]])</f>
        <v>1</v>
      </c>
      <c r="I15" t="s">
        <v>474</v>
      </c>
      <c r="J15" t="s">
        <v>475</v>
      </c>
      <c r="K15" t="s">
        <v>11</v>
      </c>
      <c r="L15" t="s">
        <v>18</v>
      </c>
      <c r="M15" t="s">
        <v>476</v>
      </c>
      <c r="N15" s="2">
        <v>66.959999999999994</v>
      </c>
      <c r="O15" s="3">
        <v>4</v>
      </c>
      <c r="P15" s="2">
        <v>2.68</v>
      </c>
    </row>
    <row r="16" spans="1:16" x14ac:dyDescent="0.35">
      <c r="A16" s="1"/>
      <c r="E16" s="1" t="e">
        <f>DATE(Table1[[#This Row],[Column3]],Table1[[#This Row],[Column2]],Table1[[#This Row],[Column1]])</f>
        <v>#NUM!</v>
      </c>
      <c r="F16" s="1">
        <v>41643</v>
      </c>
      <c r="G16" s="3">
        <f>YEAR(Table1[[#This Row],[Order Date New]])</f>
        <v>2014</v>
      </c>
      <c r="H16" s="3">
        <f>MONTH(Table1[[#This Row],[Order Date New]])</f>
        <v>1</v>
      </c>
      <c r="I16" t="s">
        <v>474</v>
      </c>
      <c r="J16" t="s">
        <v>475</v>
      </c>
      <c r="K16" t="s">
        <v>11</v>
      </c>
      <c r="L16" t="s">
        <v>20</v>
      </c>
      <c r="M16" t="s">
        <v>477</v>
      </c>
      <c r="N16" s="2">
        <v>6.24</v>
      </c>
      <c r="O16" s="3">
        <v>2</v>
      </c>
      <c r="P16" s="2">
        <v>3.06</v>
      </c>
    </row>
    <row r="17" spans="1:16" x14ac:dyDescent="0.35">
      <c r="A17" s="1"/>
      <c r="E17" s="1" t="e">
        <f>DATE(Table1[[#This Row],[Column3]],Table1[[#This Row],[Column2]],Table1[[#This Row],[Column1]])</f>
        <v>#NUM!</v>
      </c>
      <c r="F17" s="1">
        <v>41645</v>
      </c>
      <c r="G17" s="3">
        <f>YEAR(Table1[[#This Row],[Order Date New]])</f>
        <v>2014</v>
      </c>
      <c r="H17" s="3">
        <f>MONTH(Table1[[#This Row],[Order Date New]])</f>
        <v>1</v>
      </c>
      <c r="I17" t="s">
        <v>824</v>
      </c>
      <c r="J17" t="s">
        <v>344</v>
      </c>
      <c r="K17" t="s">
        <v>34</v>
      </c>
      <c r="L17" t="s">
        <v>35</v>
      </c>
      <c r="M17" t="s">
        <v>36</v>
      </c>
      <c r="N17" s="2">
        <v>2001.86</v>
      </c>
      <c r="O17" s="3">
        <v>7</v>
      </c>
      <c r="P17" s="2">
        <v>580.54</v>
      </c>
    </row>
    <row r="18" spans="1:16" x14ac:dyDescent="0.35">
      <c r="A18" s="1"/>
      <c r="E18" s="1" t="e">
        <f>DATE(Table1[[#This Row],[Column3]],Table1[[#This Row],[Column2]],Table1[[#This Row],[Column1]])</f>
        <v>#NUM!</v>
      </c>
      <c r="F18" s="1">
        <v>41645</v>
      </c>
      <c r="G18" s="3">
        <f>YEAR(Table1[[#This Row],[Order Date New]])</f>
        <v>2014</v>
      </c>
      <c r="H18" s="3">
        <f>MONTH(Table1[[#This Row],[Order Date New]])</f>
        <v>1</v>
      </c>
      <c r="I18" t="s">
        <v>824</v>
      </c>
      <c r="J18" t="s">
        <v>344</v>
      </c>
      <c r="K18" t="s">
        <v>11</v>
      </c>
      <c r="L18" t="s">
        <v>18</v>
      </c>
      <c r="M18" t="s">
        <v>825</v>
      </c>
      <c r="N18" s="2">
        <v>166.72</v>
      </c>
      <c r="O18" s="3">
        <v>2</v>
      </c>
      <c r="P18" s="2">
        <v>41.68</v>
      </c>
    </row>
    <row r="19" spans="1:16" x14ac:dyDescent="0.35">
      <c r="A19" s="1"/>
      <c r="E19" s="1" t="e">
        <f>DATE(Table1[[#This Row],[Column3]],Table1[[#This Row],[Column2]],Table1[[#This Row],[Column1]])</f>
        <v>#NUM!</v>
      </c>
      <c r="F19" s="1">
        <v>41645</v>
      </c>
      <c r="G19" s="3">
        <f>YEAR(Table1[[#This Row],[Order Date New]])</f>
        <v>2014</v>
      </c>
      <c r="H19" s="3">
        <f>MONTH(Table1[[#This Row],[Order Date New]])</f>
        <v>1</v>
      </c>
      <c r="I19" t="s">
        <v>824</v>
      </c>
      <c r="J19" t="s">
        <v>344</v>
      </c>
      <c r="K19" t="s">
        <v>11</v>
      </c>
      <c r="L19" t="s">
        <v>12</v>
      </c>
      <c r="M19" t="s">
        <v>826</v>
      </c>
      <c r="N19" s="2">
        <v>47.88</v>
      </c>
      <c r="O19" s="3">
        <v>6</v>
      </c>
      <c r="P19" s="2">
        <v>23.94</v>
      </c>
    </row>
    <row r="20" spans="1:16" x14ac:dyDescent="0.35">
      <c r="A20" s="1"/>
      <c r="E20" s="1" t="e">
        <f>DATE(Table1[[#This Row],[Column3]],Table1[[#This Row],[Column2]],Table1[[#This Row],[Column1]])</f>
        <v>#NUM!</v>
      </c>
      <c r="F20" s="1">
        <v>41645</v>
      </c>
      <c r="G20" s="3">
        <f>YEAR(Table1[[#This Row],[Order Date New]])</f>
        <v>2014</v>
      </c>
      <c r="H20" s="3">
        <f>MONTH(Table1[[#This Row],[Order Date New]])</f>
        <v>1</v>
      </c>
      <c r="I20" t="s">
        <v>824</v>
      </c>
      <c r="J20" t="s">
        <v>344</v>
      </c>
      <c r="K20" t="s">
        <v>11</v>
      </c>
      <c r="L20" t="s">
        <v>97</v>
      </c>
      <c r="M20" t="s">
        <v>827</v>
      </c>
      <c r="N20" s="2">
        <v>1503.25</v>
      </c>
      <c r="O20" s="3">
        <v>5</v>
      </c>
      <c r="P20" s="2">
        <v>496.07</v>
      </c>
    </row>
    <row r="21" spans="1:16" x14ac:dyDescent="0.35">
      <c r="A21" s="1"/>
      <c r="E21" s="1" t="e">
        <f>DATE(Table1[[#This Row],[Column3]],Table1[[#This Row],[Column2]],Table1[[#This Row],[Column1]])</f>
        <v>#NUM!</v>
      </c>
      <c r="F21" s="1">
        <v>41645</v>
      </c>
      <c r="G21" s="3">
        <f>YEAR(Table1[[#This Row],[Order Date New]])</f>
        <v>2014</v>
      </c>
      <c r="H21" s="3">
        <f>MONTH(Table1[[#This Row],[Order Date New]])</f>
        <v>1</v>
      </c>
      <c r="I21" t="s">
        <v>824</v>
      </c>
      <c r="J21" t="s">
        <v>344</v>
      </c>
      <c r="K21" t="s">
        <v>11</v>
      </c>
      <c r="L21" t="s">
        <v>12</v>
      </c>
      <c r="M21" t="s">
        <v>828</v>
      </c>
      <c r="N21" s="2">
        <v>25.92</v>
      </c>
      <c r="O21" s="3">
        <v>4</v>
      </c>
      <c r="P21" s="2">
        <v>12.44</v>
      </c>
    </row>
    <row r="22" spans="1:16" x14ac:dyDescent="0.35">
      <c r="A22" s="1"/>
      <c r="E22" s="1" t="e">
        <f>DATE(Table1[[#This Row],[Column3]],Table1[[#This Row],[Column2]],Table1[[#This Row],[Column1]])</f>
        <v>#NUM!</v>
      </c>
      <c r="F22" s="1">
        <v>41645</v>
      </c>
      <c r="G22" s="3">
        <f>YEAR(Table1[[#This Row],[Order Date New]])</f>
        <v>2014</v>
      </c>
      <c r="H22" s="3">
        <f>MONTH(Table1[[#This Row],[Order Date New]])</f>
        <v>1</v>
      </c>
      <c r="I22" t="s">
        <v>829</v>
      </c>
      <c r="J22" t="s">
        <v>191</v>
      </c>
      <c r="K22" t="s">
        <v>11</v>
      </c>
      <c r="L22" t="s">
        <v>20</v>
      </c>
      <c r="M22" t="s">
        <v>830</v>
      </c>
      <c r="N22" s="2">
        <v>45.48</v>
      </c>
      <c r="O22" s="3">
        <v>3</v>
      </c>
      <c r="P22" s="2">
        <v>20.92</v>
      </c>
    </row>
    <row r="23" spans="1:16" x14ac:dyDescent="0.35">
      <c r="A23" s="1"/>
      <c r="E23" s="1" t="e">
        <f>DATE(Table1[[#This Row],[Column3]],Table1[[#This Row],[Column2]],Table1[[#This Row],[Column1]])</f>
        <v>#NUM!</v>
      </c>
      <c r="F23" s="1">
        <v>41645</v>
      </c>
      <c r="G23" s="3">
        <f>YEAR(Table1[[#This Row],[Order Date New]])</f>
        <v>2014</v>
      </c>
      <c r="H23" s="3">
        <f>MONTH(Table1[[#This Row],[Order Date New]])</f>
        <v>1</v>
      </c>
      <c r="I23" t="s">
        <v>829</v>
      </c>
      <c r="J23" t="s">
        <v>191</v>
      </c>
      <c r="K23" t="s">
        <v>11</v>
      </c>
      <c r="L23" t="s">
        <v>24</v>
      </c>
      <c r="M23" t="s">
        <v>831</v>
      </c>
      <c r="N23" s="2">
        <v>289.2</v>
      </c>
      <c r="O23" s="3">
        <v>6</v>
      </c>
      <c r="P23" s="2">
        <v>83.87</v>
      </c>
    </row>
    <row r="24" spans="1:16" x14ac:dyDescent="0.35">
      <c r="A24" s="1"/>
      <c r="E24" s="1" t="e">
        <f>DATE(Table1[[#This Row],[Column3]],Table1[[#This Row],[Column2]],Table1[[#This Row],[Column1]])</f>
        <v>#NUM!</v>
      </c>
      <c r="F24" s="1">
        <v>41645</v>
      </c>
      <c r="G24" s="3">
        <f>YEAR(Table1[[#This Row],[Order Date New]])</f>
        <v>2014</v>
      </c>
      <c r="H24" s="3">
        <f>MONTH(Table1[[#This Row],[Order Date New]])</f>
        <v>1</v>
      </c>
      <c r="I24" t="s">
        <v>832</v>
      </c>
      <c r="J24" t="s">
        <v>108</v>
      </c>
      <c r="K24" t="s">
        <v>34</v>
      </c>
      <c r="L24" t="s">
        <v>47</v>
      </c>
      <c r="M24" t="s">
        <v>833</v>
      </c>
      <c r="N24" s="2">
        <v>22.2</v>
      </c>
      <c r="O24" s="3">
        <v>6</v>
      </c>
      <c r="P24" s="2">
        <v>9.1</v>
      </c>
    </row>
    <row r="25" spans="1:16" x14ac:dyDescent="0.35">
      <c r="A25" s="1"/>
      <c r="E25" s="1" t="e">
        <f>DATE(Table1[[#This Row],[Column3]],Table1[[#This Row],[Column2]],Table1[[#This Row],[Column1]])</f>
        <v>#NUM!</v>
      </c>
      <c r="F25" s="1">
        <v>41645</v>
      </c>
      <c r="G25" s="3">
        <f>YEAR(Table1[[#This Row],[Order Date New]])</f>
        <v>2014</v>
      </c>
      <c r="H25" s="3">
        <f>MONTH(Table1[[#This Row],[Order Date New]])</f>
        <v>1</v>
      </c>
      <c r="I25" t="s">
        <v>832</v>
      </c>
      <c r="J25" t="s">
        <v>108</v>
      </c>
      <c r="K25" t="s">
        <v>39</v>
      </c>
      <c r="L25" t="s">
        <v>40</v>
      </c>
      <c r="M25" t="s">
        <v>834</v>
      </c>
      <c r="N25" s="2">
        <v>881.93</v>
      </c>
      <c r="O25" s="3">
        <v>7</v>
      </c>
      <c r="P25" s="2">
        <v>229.3</v>
      </c>
    </row>
    <row r="26" spans="1:16" x14ac:dyDescent="0.35">
      <c r="A26" s="1"/>
      <c r="E26" s="1" t="e">
        <f>DATE(Table1[[#This Row],[Column3]],Table1[[#This Row],[Column2]],Table1[[#This Row],[Column1]])</f>
        <v>#NUM!</v>
      </c>
      <c r="F26" s="1">
        <v>41645</v>
      </c>
      <c r="G26" s="3">
        <f>YEAR(Table1[[#This Row],[Order Date New]])</f>
        <v>2014</v>
      </c>
      <c r="H26" s="3">
        <f>MONTH(Table1[[#This Row],[Order Date New]])</f>
        <v>1</v>
      </c>
      <c r="I26" t="s">
        <v>363</v>
      </c>
      <c r="J26" t="s">
        <v>117</v>
      </c>
      <c r="K26" t="s">
        <v>11</v>
      </c>
      <c r="L26" t="s">
        <v>20</v>
      </c>
      <c r="M26" t="s">
        <v>835</v>
      </c>
      <c r="N26" s="2">
        <v>138.56</v>
      </c>
      <c r="O26" s="3">
        <v>4</v>
      </c>
      <c r="P26" s="2">
        <v>66.510000000000005</v>
      </c>
    </row>
    <row r="27" spans="1:16" x14ac:dyDescent="0.35">
      <c r="A27" s="1"/>
      <c r="E27" s="1" t="e">
        <f>DATE(Table1[[#This Row],[Column3]],Table1[[#This Row],[Column2]],Table1[[#This Row],[Column1]])</f>
        <v>#NUM!</v>
      </c>
      <c r="F27" s="1">
        <v>41645</v>
      </c>
      <c r="G27" s="3">
        <f>YEAR(Table1[[#This Row],[Order Date New]])</f>
        <v>2014</v>
      </c>
      <c r="H27" s="3">
        <f>MONTH(Table1[[#This Row],[Order Date New]])</f>
        <v>1</v>
      </c>
      <c r="I27" t="s">
        <v>363</v>
      </c>
      <c r="J27" t="s">
        <v>117</v>
      </c>
      <c r="K27" t="s">
        <v>11</v>
      </c>
      <c r="L27" t="s">
        <v>97</v>
      </c>
      <c r="M27" t="s">
        <v>836</v>
      </c>
      <c r="N27" s="2">
        <v>65.52</v>
      </c>
      <c r="O27" s="3">
        <v>5</v>
      </c>
      <c r="P27" s="2">
        <v>12.38</v>
      </c>
    </row>
    <row r="28" spans="1:16" x14ac:dyDescent="0.35">
      <c r="A28" s="1"/>
      <c r="E28" s="1" t="e">
        <f>DATE(Table1[[#This Row],[Column3]],Table1[[#This Row],[Column2]],Table1[[#This Row],[Column1]])</f>
        <v>#NUM!</v>
      </c>
      <c r="F28" s="1">
        <v>41646</v>
      </c>
      <c r="G28" s="3">
        <f>YEAR(Table1[[#This Row],[Order Date New]])</f>
        <v>2014</v>
      </c>
      <c r="H28" s="3">
        <f>MONTH(Table1[[#This Row],[Order Date New]])</f>
        <v>1</v>
      </c>
      <c r="I28" t="s">
        <v>447</v>
      </c>
      <c r="J28" t="s">
        <v>178</v>
      </c>
      <c r="K28" t="s">
        <v>11</v>
      </c>
      <c r="L28" t="s">
        <v>20</v>
      </c>
      <c r="M28" t="s">
        <v>985</v>
      </c>
      <c r="N28" s="2">
        <v>19.920000000000002</v>
      </c>
      <c r="O28" s="3">
        <v>5</v>
      </c>
      <c r="P28" s="2">
        <v>6.97</v>
      </c>
    </row>
    <row r="29" spans="1:16" x14ac:dyDescent="0.35">
      <c r="A29" s="1"/>
      <c r="E29" s="1" t="e">
        <f>DATE(Table1[[#This Row],[Column3]],Table1[[#This Row],[Column2]],Table1[[#This Row],[Column1]])</f>
        <v>#NUM!</v>
      </c>
      <c r="F29" s="1">
        <v>41646</v>
      </c>
      <c r="G29" s="3">
        <f>YEAR(Table1[[#This Row],[Order Date New]])</f>
        <v>2014</v>
      </c>
      <c r="H29" s="3">
        <f>MONTH(Table1[[#This Row],[Order Date New]])</f>
        <v>1</v>
      </c>
      <c r="I29" t="s">
        <v>814</v>
      </c>
      <c r="J29" t="s">
        <v>131</v>
      </c>
      <c r="K29" t="s">
        <v>39</v>
      </c>
      <c r="L29" t="s">
        <v>40</v>
      </c>
      <c r="M29" t="s">
        <v>986</v>
      </c>
      <c r="N29" s="2">
        <v>575.91999999999996</v>
      </c>
      <c r="O29" s="3">
        <v>2</v>
      </c>
      <c r="P29" s="2">
        <v>71.989999999999995</v>
      </c>
    </row>
    <row r="30" spans="1:16" x14ac:dyDescent="0.35">
      <c r="A30" s="1"/>
      <c r="E30" s="1" t="e">
        <f>DATE(Table1[[#This Row],[Column3]],Table1[[#This Row],[Column2]],Table1[[#This Row],[Column1]])</f>
        <v>#NUM!</v>
      </c>
      <c r="F30" s="1">
        <v>41646</v>
      </c>
      <c r="G30" s="3">
        <f>YEAR(Table1[[#This Row],[Order Date New]])</f>
        <v>2014</v>
      </c>
      <c r="H30" s="3">
        <f>MONTH(Table1[[#This Row],[Order Date New]])</f>
        <v>1</v>
      </c>
      <c r="I30" t="s">
        <v>814</v>
      </c>
      <c r="J30" t="s">
        <v>131</v>
      </c>
      <c r="K30" t="s">
        <v>11</v>
      </c>
      <c r="L30" t="s">
        <v>20</v>
      </c>
      <c r="M30" t="s">
        <v>987</v>
      </c>
      <c r="N30" s="2">
        <v>5.18</v>
      </c>
      <c r="O30" s="3">
        <v>6</v>
      </c>
      <c r="P30" s="2">
        <v>-3.63</v>
      </c>
    </row>
    <row r="31" spans="1:16" x14ac:dyDescent="0.35">
      <c r="A31" s="1"/>
      <c r="E31" s="1" t="e">
        <f>DATE(Table1[[#This Row],[Column3]],Table1[[#This Row],[Column2]],Table1[[#This Row],[Column1]])</f>
        <v>#NUM!</v>
      </c>
      <c r="F31" s="1">
        <v>41647</v>
      </c>
      <c r="G31" s="3">
        <f>YEAR(Table1[[#This Row],[Order Date New]])</f>
        <v>2014</v>
      </c>
      <c r="H31" s="3">
        <f>MONTH(Table1[[#This Row],[Order Date New]])</f>
        <v>1</v>
      </c>
      <c r="I31" t="s">
        <v>1049</v>
      </c>
      <c r="J31" t="s">
        <v>270</v>
      </c>
      <c r="K31" t="s">
        <v>11</v>
      </c>
      <c r="L31" t="s">
        <v>16</v>
      </c>
      <c r="M31" t="s">
        <v>1142</v>
      </c>
      <c r="N31" s="2">
        <v>17.54</v>
      </c>
      <c r="O31" s="3">
        <v>3</v>
      </c>
      <c r="P31" s="2">
        <v>5.92</v>
      </c>
    </row>
    <row r="32" spans="1:16" x14ac:dyDescent="0.35">
      <c r="A32" s="1"/>
      <c r="E32" s="1" t="e">
        <f>DATE(Table1[[#This Row],[Column3]],Table1[[#This Row],[Column2]],Table1[[#This Row],[Column1]])</f>
        <v>#NUM!</v>
      </c>
      <c r="F32" s="1">
        <v>41647</v>
      </c>
      <c r="G32" s="3">
        <f>YEAR(Table1[[#This Row],[Order Date New]])</f>
        <v>2014</v>
      </c>
      <c r="H32" s="3">
        <f>MONTH(Table1[[#This Row],[Order Date New]])</f>
        <v>1</v>
      </c>
      <c r="I32" t="s">
        <v>1049</v>
      </c>
      <c r="J32" t="s">
        <v>270</v>
      </c>
      <c r="K32" t="s">
        <v>34</v>
      </c>
      <c r="L32" t="s">
        <v>47</v>
      </c>
      <c r="M32" t="s">
        <v>1019</v>
      </c>
      <c r="N32" s="2">
        <v>44.13</v>
      </c>
      <c r="O32" s="3">
        <v>4</v>
      </c>
      <c r="P32" s="2">
        <v>12.14</v>
      </c>
    </row>
    <row r="33" spans="1:16" x14ac:dyDescent="0.35">
      <c r="A33" s="1"/>
      <c r="E33" s="1" t="e">
        <f>DATE(Table1[[#This Row],[Column3]],Table1[[#This Row],[Column2]],Table1[[#This Row],[Column1]])</f>
        <v>#NUM!</v>
      </c>
      <c r="F33" s="1">
        <v>41647</v>
      </c>
      <c r="G33" s="3">
        <f>YEAR(Table1[[#This Row],[Order Date New]])</f>
        <v>2014</v>
      </c>
      <c r="H33" s="3">
        <f>MONTH(Table1[[#This Row],[Order Date New]])</f>
        <v>1</v>
      </c>
      <c r="I33" t="s">
        <v>1049</v>
      </c>
      <c r="J33" t="s">
        <v>270</v>
      </c>
      <c r="K33" t="s">
        <v>11</v>
      </c>
      <c r="L33" t="s">
        <v>97</v>
      </c>
      <c r="M33" t="s">
        <v>817</v>
      </c>
      <c r="N33" s="2">
        <v>62.92</v>
      </c>
      <c r="O33" s="3">
        <v>1</v>
      </c>
      <c r="P33" s="2">
        <v>10.220000000000001</v>
      </c>
    </row>
    <row r="34" spans="1:16" x14ac:dyDescent="0.35">
      <c r="A34" s="1"/>
      <c r="E34" s="1" t="e">
        <f>DATE(Table1[[#This Row],[Column3]],Table1[[#This Row],[Column2]],Table1[[#This Row],[Column1]])</f>
        <v>#NUM!</v>
      </c>
      <c r="F34" s="1">
        <v>41647</v>
      </c>
      <c r="G34" s="3">
        <f>YEAR(Table1[[#This Row],[Order Date New]])</f>
        <v>2014</v>
      </c>
      <c r="H34" s="3">
        <f>MONTH(Table1[[#This Row],[Order Date New]])</f>
        <v>1</v>
      </c>
      <c r="I34" t="s">
        <v>1049</v>
      </c>
      <c r="J34" t="s">
        <v>270</v>
      </c>
      <c r="K34" t="s">
        <v>11</v>
      </c>
      <c r="L34" t="s">
        <v>12</v>
      </c>
      <c r="M34" t="s">
        <v>1143</v>
      </c>
      <c r="N34" s="2">
        <v>78.3</v>
      </c>
      <c r="O34" s="3">
        <v>2</v>
      </c>
      <c r="P34" s="2">
        <v>29.36</v>
      </c>
    </row>
    <row r="35" spans="1:16" x14ac:dyDescent="0.35">
      <c r="A35" s="1"/>
      <c r="E35" s="1" t="e">
        <f>DATE(Table1[[#This Row],[Column3]],Table1[[#This Row],[Column2]],Table1[[#This Row],[Column1]])</f>
        <v>#NUM!</v>
      </c>
      <c r="F35" s="1">
        <v>41647</v>
      </c>
      <c r="G35" s="3">
        <f>YEAR(Table1[[#This Row],[Order Date New]])</f>
        <v>2014</v>
      </c>
      <c r="H35" s="3">
        <f>MONTH(Table1[[#This Row],[Order Date New]])</f>
        <v>1</v>
      </c>
      <c r="I35" t="s">
        <v>1144</v>
      </c>
      <c r="J35" t="s">
        <v>27</v>
      </c>
      <c r="K35" t="s">
        <v>11</v>
      </c>
      <c r="L35" t="s">
        <v>20</v>
      </c>
      <c r="M35" t="s">
        <v>1145</v>
      </c>
      <c r="N35" s="2">
        <v>19.75</v>
      </c>
      <c r="O35" s="3">
        <v>3</v>
      </c>
      <c r="P35" s="2">
        <v>6.91</v>
      </c>
    </row>
    <row r="36" spans="1:16" x14ac:dyDescent="0.35">
      <c r="A36" s="1"/>
      <c r="E36" s="1" t="e">
        <f>DATE(Table1[[#This Row],[Column3]],Table1[[#This Row],[Column2]],Table1[[#This Row],[Column1]])</f>
        <v>#NUM!</v>
      </c>
      <c r="F36" s="1">
        <v>41647</v>
      </c>
      <c r="G36" s="3">
        <f>YEAR(Table1[[#This Row],[Order Date New]])</f>
        <v>2014</v>
      </c>
      <c r="H36" s="3">
        <f>MONTH(Table1[[#This Row],[Order Date New]])</f>
        <v>1</v>
      </c>
      <c r="I36" t="s">
        <v>1146</v>
      </c>
      <c r="J36" t="s">
        <v>23</v>
      </c>
      <c r="K36" t="s">
        <v>11</v>
      </c>
      <c r="L36" t="s">
        <v>43</v>
      </c>
      <c r="M36" t="s">
        <v>1147</v>
      </c>
      <c r="N36" s="2">
        <v>5.68</v>
      </c>
      <c r="O36" s="3">
        <v>2</v>
      </c>
      <c r="P36" s="2">
        <v>1.92</v>
      </c>
    </row>
    <row r="37" spans="1:16" x14ac:dyDescent="0.35">
      <c r="A37" s="1"/>
      <c r="E37" s="1" t="e">
        <f>DATE(Table1[[#This Row],[Column3]],Table1[[#This Row],[Column2]],Table1[[#This Row],[Column1]])</f>
        <v>#NUM!</v>
      </c>
      <c r="F37" s="1">
        <v>41648</v>
      </c>
      <c r="G37" s="3">
        <f>YEAR(Table1[[#This Row],[Order Date New]])</f>
        <v>2014</v>
      </c>
      <c r="H37" s="3">
        <f>MONTH(Table1[[#This Row],[Order Date New]])</f>
        <v>1</v>
      </c>
      <c r="I37" t="s">
        <v>1316</v>
      </c>
      <c r="J37" t="s">
        <v>27</v>
      </c>
      <c r="K37" t="s">
        <v>11</v>
      </c>
      <c r="L37" t="s">
        <v>24</v>
      </c>
      <c r="M37" t="s">
        <v>1317</v>
      </c>
      <c r="N37" s="2">
        <v>53.94</v>
      </c>
      <c r="O37" s="3">
        <v>3</v>
      </c>
      <c r="P37" s="2">
        <v>15.64</v>
      </c>
    </row>
    <row r="38" spans="1:16" x14ac:dyDescent="0.35">
      <c r="A38" s="1"/>
      <c r="E38" s="1" t="e">
        <f>DATE(Table1[[#This Row],[Column3]],Table1[[#This Row],[Column2]],Table1[[#This Row],[Column1]])</f>
        <v>#NUM!</v>
      </c>
      <c r="F38" s="1">
        <v>41648</v>
      </c>
      <c r="G38" s="3">
        <f>YEAR(Table1[[#This Row],[Order Date New]])</f>
        <v>2014</v>
      </c>
      <c r="H38" s="3">
        <f>MONTH(Table1[[#This Row],[Order Date New]])</f>
        <v>1</v>
      </c>
      <c r="I38" t="s">
        <v>1057</v>
      </c>
      <c r="J38" t="s">
        <v>10</v>
      </c>
      <c r="K38" t="s">
        <v>11</v>
      </c>
      <c r="L38" t="s">
        <v>20</v>
      </c>
      <c r="M38" t="s">
        <v>1318</v>
      </c>
      <c r="N38" s="2">
        <v>3.65</v>
      </c>
      <c r="O38" s="3">
        <v>3</v>
      </c>
      <c r="P38" s="2">
        <v>-6.02</v>
      </c>
    </row>
    <row r="39" spans="1:16" x14ac:dyDescent="0.35">
      <c r="A39" s="1"/>
      <c r="E39" s="1" t="e">
        <f>DATE(Table1[[#This Row],[Column3]],Table1[[#This Row],[Column2]],Table1[[#This Row],[Column1]])</f>
        <v>#NUM!</v>
      </c>
      <c r="F39" s="1">
        <v>41648</v>
      </c>
      <c r="G39" s="3">
        <f>YEAR(Table1[[#This Row],[Order Date New]])</f>
        <v>2014</v>
      </c>
      <c r="H39" s="3">
        <f>MONTH(Table1[[#This Row],[Order Date New]])</f>
        <v>1</v>
      </c>
      <c r="I39" t="s">
        <v>1057</v>
      </c>
      <c r="J39" t="s">
        <v>10</v>
      </c>
      <c r="K39" t="s">
        <v>11</v>
      </c>
      <c r="L39" t="s">
        <v>12</v>
      </c>
      <c r="M39" t="s">
        <v>1319</v>
      </c>
      <c r="N39" s="2">
        <v>31.1</v>
      </c>
      <c r="O39" s="3">
        <v>6</v>
      </c>
      <c r="P39" s="2">
        <v>10.89</v>
      </c>
    </row>
    <row r="40" spans="1:16" x14ac:dyDescent="0.35">
      <c r="A40" s="1"/>
      <c r="E40" s="1" t="e">
        <f>DATE(Table1[[#This Row],[Column3]],Table1[[#This Row],[Column2]],Table1[[#This Row],[Column1]])</f>
        <v>#NUM!</v>
      </c>
      <c r="F40" s="1">
        <v>41648</v>
      </c>
      <c r="G40" s="3">
        <f>YEAR(Table1[[#This Row],[Order Date New]])</f>
        <v>2014</v>
      </c>
      <c r="H40" s="3">
        <f>MONTH(Table1[[#This Row],[Order Date New]])</f>
        <v>1</v>
      </c>
      <c r="I40" t="s">
        <v>1244</v>
      </c>
      <c r="J40" t="s">
        <v>161</v>
      </c>
      <c r="K40" t="s">
        <v>11</v>
      </c>
      <c r="L40" t="s">
        <v>20</v>
      </c>
      <c r="M40" t="s">
        <v>1320</v>
      </c>
      <c r="N40" s="2">
        <v>23.74</v>
      </c>
      <c r="O40" s="3">
        <v>2</v>
      </c>
      <c r="P40" s="2">
        <v>8.31</v>
      </c>
    </row>
    <row r="41" spans="1:16" x14ac:dyDescent="0.35">
      <c r="A41" s="1"/>
      <c r="E41" s="1" t="e">
        <f>DATE(Table1[[#This Row],[Column3]],Table1[[#This Row],[Column2]],Table1[[#This Row],[Column1]])</f>
        <v>#NUM!</v>
      </c>
      <c r="F41" s="1">
        <v>41648</v>
      </c>
      <c r="G41" s="3">
        <f>YEAR(Table1[[#This Row],[Order Date New]])</f>
        <v>2014</v>
      </c>
      <c r="H41" s="3">
        <f>MONTH(Table1[[#This Row],[Order Date New]])</f>
        <v>1</v>
      </c>
      <c r="I41" t="s">
        <v>1244</v>
      </c>
      <c r="J41" t="s">
        <v>161</v>
      </c>
      <c r="K41" t="s">
        <v>39</v>
      </c>
      <c r="L41" t="s">
        <v>52</v>
      </c>
      <c r="M41" t="s">
        <v>1132</v>
      </c>
      <c r="N41" s="2">
        <v>357</v>
      </c>
      <c r="O41" s="3">
        <v>3</v>
      </c>
      <c r="P41" s="2">
        <v>57.12</v>
      </c>
    </row>
    <row r="42" spans="1:16" x14ac:dyDescent="0.35">
      <c r="A42" s="1"/>
      <c r="E42" s="1" t="e">
        <f>DATE(Table1[[#This Row],[Column3]],Table1[[#This Row],[Column2]],Table1[[#This Row],[Column1]])</f>
        <v>#NUM!</v>
      </c>
      <c r="F42" s="1">
        <v>41649</v>
      </c>
      <c r="G42" s="3">
        <f>YEAR(Table1[[#This Row],[Order Date New]])</f>
        <v>2014</v>
      </c>
      <c r="H42" s="3">
        <f>MONTH(Table1[[#This Row],[Order Date New]])</f>
        <v>1</v>
      </c>
      <c r="I42" t="s">
        <v>331</v>
      </c>
      <c r="J42" t="s">
        <v>135</v>
      </c>
      <c r="K42" t="s">
        <v>11</v>
      </c>
      <c r="L42" t="s">
        <v>43</v>
      </c>
      <c r="M42" t="s">
        <v>1549</v>
      </c>
      <c r="N42" s="2">
        <v>4.71</v>
      </c>
      <c r="O42" s="3">
        <v>1</v>
      </c>
      <c r="P42" s="2">
        <v>0</v>
      </c>
    </row>
    <row r="43" spans="1:16" x14ac:dyDescent="0.35">
      <c r="A43" s="1"/>
      <c r="E43" s="1" t="e">
        <f>DATE(Table1[[#This Row],[Column3]],Table1[[#This Row],[Column2]],Table1[[#This Row],[Column1]])</f>
        <v>#NUM!</v>
      </c>
      <c r="F43" s="1">
        <v>41650</v>
      </c>
      <c r="G43" s="3">
        <f>YEAR(Table1[[#This Row],[Order Date New]])</f>
        <v>2014</v>
      </c>
      <c r="H43" s="3">
        <f>MONTH(Table1[[#This Row],[Order Date New]])</f>
        <v>1</v>
      </c>
      <c r="I43" t="s">
        <v>977</v>
      </c>
      <c r="J43" t="s">
        <v>303</v>
      </c>
      <c r="K43" t="s">
        <v>11</v>
      </c>
      <c r="L43" t="s">
        <v>24</v>
      </c>
      <c r="M43" t="s">
        <v>684</v>
      </c>
      <c r="N43" s="2">
        <v>43.18</v>
      </c>
      <c r="O43" s="3">
        <v>3</v>
      </c>
      <c r="P43" s="2">
        <v>4.32</v>
      </c>
    </row>
    <row r="44" spans="1:16" x14ac:dyDescent="0.35">
      <c r="A44" s="1"/>
      <c r="E44" s="1" t="e">
        <f>DATE(Table1[[#This Row],[Column3]],Table1[[#This Row],[Column2]],Table1[[#This Row],[Column1]])</f>
        <v>#NUM!</v>
      </c>
      <c r="F44" s="1">
        <v>41650</v>
      </c>
      <c r="G44" s="3">
        <f>YEAR(Table1[[#This Row],[Order Date New]])</f>
        <v>2014</v>
      </c>
      <c r="H44" s="3">
        <f>MONTH(Table1[[#This Row],[Order Date New]])</f>
        <v>1</v>
      </c>
      <c r="I44" t="s">
        <v>977</v>
      </c>
      <c r="J44" t="s">
        <v>303</v>
      </c>
      <c r="K44" t="s">
        <v>39</v>
      </c>
      <c r="L44" t="s">
        <v>40</v>
      </c>
      <c r="M44" t="s">
        <v>1686</v>
      </c>
      <c r="N44" s="2">
        <v>1983.97</v>
      </c>
      <c r="O44" s="3">
        <v>4</v>
      </c>
      <c r="P44" s="2">
        <v>248</v>
      </c>
    </row>
    <row r="45" spans="1:16" x14ac:dyDescent="0.35">
      <c r="A45" s="1"/>
      <c r="E45" s="1" t="e">
        <f>DATE(Table1[[#This Row],[Column3]],Table1[[#This Row],[Column2]],Table1[[#This Row],[Column1]])</f>
        <v>#NUM!</v>
      </c>
      <c r="F45" s="1">
        <v>41650</v>
      </c>
      <c r="G45" s="3">
        <f>YEAR(Table1[[#This Row],[Order Date New]])</f>
        <v>2014</v>
      </c>
      <c r="H45" s="3">
        <f>MONTH(Table1[[#This Row],[Order Date New]])</f>
        <v>1</v>
      </c>
      <c r="I45" t="s">
        <v>70</v>
      </c>
      <c r="J45" t="s">
        <v>96</v>
      </c>
      <c r="K45" t="s">
        <v>11</v>
      </c>
      <c r="L45" t="s">
        <v>18</v>
      </c>
      <c r="M45" t="s">
        <v>639</v>
      </c>
      <c r="N45" s="2">
        <v>443.92</v>
      </c>
      <c r="O45" s="3">
        <v>5</v>
      </c>
      <c r="P45" s="2">
        <v>-94.33</v>
      </c>
    </row>
    <row r="46" spans="1:16" x14ac:dyDescent="0.35">
      <c r="A46" s="1"/>
      <c r="E46" s="1" t="e">
        <f>DATE(Table1[[#This Row],[Column3]],Table1[[#This Row],[Column2]],Table1[[#This Row],[Column1]])</f>
        <v>#NUM!</v>
      </c>
      <c r="F46" s="1">
        <v>41650</v>
      </c>
      <c r="G46" s="3">
        <f>YEAR(Table1[[#This Row],[Order Date New]])</f>
        <v>2014</v>
      </c>
      <c r="H46" s="3">
        <f>MONTH(Table1[[#This Row],[Order Date New]])</f>
        <v>1</v>
      </c>
      <c r="I46" t="s">
        <v>70</v>
      </c>
      <c r="J46" t="s">
        <v>96</v>
      </c>
      <c r="K46" t="s">
        <v>39</v>
      </c>
      <c r="L46" t="s">
        <v>40</v>
      </c>
      <c r="M46" t="s">
        <v>1687</v>
      </c>
      <c r="N46" s="2">
        <v>155.97999999999999</v>
      </c>
      <c r="O46" s="3">
        <v>3</v>
      </c>
      <c r="P46" s="2">
        <v>54.59</v>
      </c>
    </row>
    <row r="47" spans="1:16" x14ac:dyDescent="0.35">
      <c r="A47" s="1"/>
      <c r="E47" s="1" t="e">
        <f>DATE(Table1[[#This Row],[Column3]],Table1[[#This Row],[Column2]],Table1[[#This Row],[Column1]])</f>
        <v>#NUM!</v>
      </c>
      <c r="F47" s="1">
        <v>41650</v>
      </c>
      <c r="G47" s="3">
        <f>YEAR(Table1[[#This Row],[Order Date New]])</f>
        <v>2014</v>
      </c>
      <c r="H47" s="3">
        <f>MONTH(Table1[[#This Row],[Order Date New]])</f>
        <v>1</v>
      </c>
      <c r="I47" t="s">
        <v>1688</v>
      </c>
      <c r="J47" t="s">
        <v>270</v>
      </c>
      <c r="K47" t="s">
        <v>11</v>
      </c>
      <c r="L47" t="s">
        <v>43</v>
      </c>
      <c r="M47" t="s">
        <v>174</v>
      </c>
      <c r="N47" s="2">
        <v>7.52</v>
      </c>
      <c r="O47" s="3">
        <v>5</v>
      </c>
      <c r="P47" s="2">
        <v>1.41</v>
      </c>
    </row>
    <row r="48" spans="1:16" x14ac:dyDescent="0.35">
      <c r="A48" s="1"/>
      <c r="E48" s="1" t="e">
        <f>DATE(Table1[[#This Row],[Column3]],Table1[[#This Row],[Column2]],Table1[[#This Row],[Column1]])</f>
        <v>#NUM!</v>
      </c>
      <c r="F48" s="1">
        <v>41650</v>
      </c>
      <c r="G48" s="3">
        <f>YEAR(Table1[[#This Row],[Order Date New]])</f>
        <v>2014</v>
      </c>
      <c r="H48" s="3">
        <f>MONTH(Table1[[#This Row],[Order Date New]])</f>
        <v>1</v>
      </c>
      <c r="I48" t="s">
        <v>1688</v>
      </c>
      <c r="J48" t="s">
        <v>270</v>
      </c>
      <c r="K48" t="s">
        <v>11</v>
      </c>
      <c r="L48" t="s">
        <v>24</v>
      </c>
      <c r="M48" t="s">
        <v>1386</v>
      </c>
      <c r="N48" s="2">
        <v>10.27</v>
      </c>
      <c r="O48" s="3">
        <v>3</v>
      </c>
      <c r="P48" s="2">
        <v>0.9</v>
      </c>
    </row>
    <row r="49" spans="1:16" x14ac:dyDescent="0.35">
      <c r="A49" s="1"/>
      <c r="E49" s="1" t="e">
        <f>DATE(Table1[[#This Row],[Column3]],Table1[[#This Row],[Column2]],Table1[[#This Row],[Column1]])</f>
        <v>#NUM!</v>
      </c>
      <c r="F49" s="1">
        <v>41650</v>
      </c>
      <c r="G49" s="3">
        <f>YEAR(Table1[[#This Row],[Order Date New]])</f>
        <v>2014</v>
      </c>
      <c r="H49" s="3">
        <f>MONTH(Table1[[#This Row],[Order Date New]])</f>
        <v>1</v>
      </c>
      <c r="I49" t="s">
        <v>1688</v>
      </c>
      <c r="J49" t="s">
        <v>270</v>
      </c>
      <c r="K49" t="s">
        <v>11</v>
      </c>
      <c r="L49" t="s">
        <v>16</v>
      </c>
      <c r="M49" t="s">
        <v>844</v>
      </c>
      <c r="N49" s="2">
        <v>47.81</v>
      </c>
      <c r="O49" s="3">
        <v>12</v>
      </c>
      <c r="P49" s="2">
        <v>15.54</v>
      </c>
    </row>
    <row r="50" spans="1:16" x14ac:dyDescent="0.35">
      <c r="A50" s="1"/>
      <c r="E50" s="1" t="e">
        <f>DATE(Table1[[#This Row],[Column3]],Table1[[#This Row],[Column2]],Table1[[#This Row],[Column1]])</f>
        <v>#NUM!</v>
      </c>
      <c r="F50" s="1">
        <v>41650</v>
      </c>
      <c r="G50" s="3">
        <f>YEAR(Table1[[#This Row],[Order Date New]])</f>
        <v>2014</v>
      </c>
      <c r="H50" s="3">
        <f>MONTH(Table1[[#This Row],[Order Date New]])</f>
        <v>1</v>
      </c>
      <c r="I50" t="s">
        <v>1688</v>
      </c>
      <c r="J50" t="s">
        <v>270</v>
      </c>
      <c r="K50" t="s">
        <v>39</v>
      </c>
      <c r="L50" t="s">
        <v>40</v>
      </c>
      <c r="M50" t="s">
        <v>1689</v>
      </c>
      <c r="N50" s="2">
        <v>978.84</v>
      </c>
      <c r="O50" s="3">
        <v>9</v>
      </c>
      <c r="P50" s="2">
        <v>110.12</v>
      </c>
    </row>
    <row r="51" spans="1:16" x14ac:dyDescent="0.35">
      <c r="A51" s="1"/>
      <c r="E51" s="1" t="e">
        <f>DATE(Table1[[#This Row],[Column3]],Table1[[#This Row],[Column2]],Table1[[#This Row],[Column1]])</f>
        <v>#NUM!</v>
      </c>
      <c r="F51" s="1">
        <v>41650</v>
      </c>
      <c r="G51" s="3">
        <f>YEAR(Table1[[#This Row],[Order Date New]])</f>
        <v>2014</v>
      </c>
      <c r="H51" s="3">
        <f>MONTH(Table1[[#This Row],[Order Date New]])</f>
        <v>1</v>
      </c>
      <c r="I51" t="s">
        <v>1533</v>
      </c>
      <c r="J51" t="s">
        <v>15</v>
      </c>
      <c r="K51" t="s">
        <v>11</v>
      </c>
      <c r="L51" t="s">
        <v>12</v>
      </c>
      <c r="M51" t="s">
        <v>1535</v>
      </c>
      <c r="N51" s="2">
        <v>15.7</v>
      </c>
      <c r="O51" s="3">
        <v>3</v>
      </c>
      <c r="P51" s="2">
        <v>5.0999999999999996</v>
      </c>
    </row>
    <row r="52" spans="1:16" x14ac:dyDescent="0.35">
      <c r="A52" s="1"/>
      <c r="E52" s="1" t="e">
        <f>DATE(Table1[[#This Row],[Column3]],Table1[[#This Row],[Column2]],Table1[[#This Row],[Column1]])</f>
        <v>#NUM!</v>
      </c>
      <c r="F52" s="1">
        <v>41650</v>
      </c>
      <c r="G52" s="3">
        <f>YEAR(Table1[[#This Row],[Order Date New]])</f>
        <v>2014</v>
      </c>
      <c r="H52" s="3">
        <f>MONTH(Table1[[#This Row],[Order Date New]])</f>
        <v>1</v>
      </c>
      <c r="I52" t="s">
        <v>29</v>
      </c>
      <c r="J52" t="s">
        <v>33</v>
      </c>
      <c r="K52" t="s">
        <v>11</v>
      </c>
      <c r="L52" t="s">
        <v>18</v>
      </c>
      <c r="M52" t="s">
        <v>1690</v>
      </c>
      <c r="N52" s="2">
        <v>69.52</v>
      </c>
      <c r="O52" s="3">
        <v>2</v>
      </c>
      <c r="P52" s="2">
        <v>19.47</v>
      </c>
    </row>
    <row r="53" spans="1:16" x14ac:dyDescent="0.35">
      <c r="A53" s="1"/>
      <c r="E53" s="1" t="e">
        <f>DATE(Table1[[#This Row],[Column3]],Table1[[#This Row],[Column2]],Table1[[#This Row],[Column1]])</f>
        <v>#NUM!</v>
      </c>
      <c r="F53" s="1">
        <v>41650</v>
      </c>
      <c r="G53" s="3">
        <f>YEAR(Table1[[#This Row],[Order Date New]])</f>
        <v>2014</v>
      </c>
      <c r="H53" s="3">
        <f>MONTH(Table1[[#This Row],[Order Date New]])</f>
        <v>1</v>
      </c>
      <c r="I53" t="s">
        <v>29</v>
      </c>
      <c r="J53" t="s">
        <v>33</v>
      </c>
      <c r="K53" t="s">
        <v>11</v>
      </c>
      <c r="L53" t="s">
        <v>24</v>
      </c>
      <c r="M53" t="s">
        <v>924</v>
      </c>
      <c r="N53" s="2">
        <v>5.64</v>
      </c>
      <c r="O53" s="3">
        <v>3</v>
      </c>
      <c r="P53" s="2">
        <v>1.64</v>
      </c>
    </row>
    <row r="54" spans="1:16" x14ac:dyDescent="0.35">
      <c r="A54" s="1"/>
      <c r="E54" s="1" t="e">
        <f>DATE(Table1[[#This Row],[Column3]],Table1[[#This Row],[Column2]],Table1[[#This Row],[Column1]])</f>
        <v>#NUM!</v>
      </c>
      <c r="F54" s="1">
        <v>41650</v>
      </c>
      <c r="G54" s="3">
        <f>YEAR(Table1[[#This Row],[Order Date New]])</f>
        <v>2014</v>
      </c>
      <c r="H54" s="3">
        <f>MONTH(Table1[[#This Row],[Order Date New]])</f>
        <v>1</v>
      </c>
      <c r="I54" t="s">
        <v>1691</v>
      </c>
      <c r="J54" t="s">
        <v>27</v>
      </c>
      <c r="K54" t="s">
        <v>11</v>
      </c>
      <c r="L54" t="s">
        <v>16</v>
      </c>
      <c r="M54" t="s">
        <v>1692</v>
      </c>
      <c r="N54" s="2">
        <v>44.4</v>
      </c>
      <c r="O54" s="3">
        <v>3</v>
      </c>
      <c r="P54" s="2">
        <v>22.2</v>
      </c>
    </row>
    <row r="55" spans="1:16" x14ac:dyDescent="0.35">
      <c r="A55" s="1"/>
      <c r="E55" s="1" t="e">
        <f>DATE(Table1[[#This Row],[Column3]],Table1[[#This Row],[Column2]],Table1[[#This Row],[Column1]])</f>
        <v>#NUM!</v>
      </c>
      <c r="F55" s="1">
        <v>41650</v>
      </c>
      <c r="G55" s="3">
        <f>YEAR(Table1[[#This Row],[Order Date New]])</f>
        <v>2014</v>
      </c>
      <c r="H55" s="3">
        <f>MONTH(Table1[[#This Row],[Order Date New]])</f>
        <v>1</v>
      </c>
      <c r="I55" t="s">
        <v>1691</v>
      </c>
      <c r="J55" t="s">
        <v>27</v>
      </c>
      <c r="K55" t="s">
        <v>11</v>
      </c>
      <c r="L55" t="s">
        <v>12</v>
      </c>
      <c r="M55" t="s">
        <v>680</v>
      </c>
      <c r="N55" s="2">
        <v>21.4</v>
      </c>
      <c r="O55" s="3">
        <v>5</v>
      </c>
      <c r="P55" s="2">
        <v>9.6300000000000008</v>
      </c>
    </row>
    <row r="56" spans="1:16" x14ac:dyDescent="0.35">
      <c r="A56" s="1"/>
      <c r="E56" s="1" t="e">
        <f>DATE(Table1[[#This Row],[Column3]],Table1[[#This Row],[Column2]],Table1[[#This Row],[Column1]])</f>
        <v>#NUM!</v>
      </c>
      <c r="F56" s="1">
        <v>41650</v>
      </c>
      <c r="G56" s="3">
        <f>YEAR(Table1[[#This Row],[Order Date New]])</f>
        <v>2014</v>
      </c>
      <c r="H56" s="3">
        <f>MONTH(Table1[[#This Row],[Order Date New]])</f>
        <v>1</v>
      </c>
      <c r="I56" t="s">
        <v>1383</v>
      </c>
      <c r="J56" t="s">
        <v>161</v>
      </c>
      <c r="K56" t="s">
        <v>11</v>
      </c>
      <c r="L56" t="s">
        <v>97</v>
      </c>
      <c r="M56" t="s">
        <v>1354</v>
      </c>
      <c r="N56" s="2">
        <v>533.94000000000005</v>
      </c>
      <c r="O56" s="3">
        <v>3</v>
      </c>
      <c r="P56" s="2">
        <v>154.84</v>
      </c>
    </row>
    <row r="57" spans="1:16" x14ac:dyDescent="0.35">
      <c r="A57" s="1"/>
      <c r="E57" s="1" t="e">
        <f>DATE(Table1[[#This Row],[Column3]],Table1[[#This Row],[Column2]],Table1[[#This Row],[Column1]])</f>
        <v>#NUM!</v>
      </c>
      <c r="F57" s="1">
        <v>41650</v>
      </c>
      <c r="G57" s="3">
        <f>YEAR(Table1[[#This Row],[Order Date New]])</f>
        <v>2014</v>
      </c>
      <c r="H57" s="3">
        <f>MONTH(Table1[[#This Row],[Order Date New]])</f>
        <v>1</v>
      </c>
      <c r="I57" t="s">
        <v>1383</v>
      </c>
      <c r="J57" t="s">
        <v>161</v>
      </c>
      <c r="K57" t="s">
        <v>11</v>
      </c>
      <c r="L57" t="s">
        <v>12</v>
      </c>
      <c r="M57" t="s">
        <v>1159</v>
      </c>
      <c r="N57" s="2">
        <v>167.94</v>
      </c>
      <c r="O57" s="3">
        <v>3</v>
      </c>
      <c r="P57" s="2">
        <v>82.29</v>
      </c>
    </row>
    <row r="58" spans="1:16" x14ac:dyDescent="0.35">
      <c r="A58" s="1"/>
      <c r="E58" s="1" t="e">
        <f>DATE(Table1[[#This Row],[Column3]],Table1[[#This Row],[Column2]],Table1[[#This Row],[Column1]])</f>
        <v>#NUM!</v>
      </c>
      <c r="F58" s="1">
        <v>41650</v>
      </c>
      <c r="G58" s="3">
        <f>YEAR(Table1[[#This Row],[Order Date New]])</f>
        <v>2014</v>
      </c>
      <c r="H58" s="3">
        <f>MONTH(Table1[[#This Row],[Order Date New]])</f>
        <v>1</v>
      </c>
      <c r="I58" t="s">
        <v>1383</v>
      </c>
      <c r="J58" t="s">
        <v>161</v>
      </c>
      <c r="K58" t="s">
        <v>34</v>
      </c>
      <c r="L58" t="s">
        <v>47</v>
      </c>
      <c r="M58" t="s">
        <v>1693</v>
      </c>
      <c r="N58" s="2">
        <v>31.68</v>
      </c>
      <c r="O58" s="3">
        <v>6</v>
      </c>
      <c r="P58" s="2">
        <v>9.82</v>
      </c>
    </row>
    <row r="59" spans="1:16" x14ac:dyDescent="0.35">
      <c r="A59" s="1"/>
      <c r="E59" s="1" t="e">
        <f>DATE(Table1[[#This Row],[Column3]],Table1[[#This Row],[Column2]],Table1[[#This Row],[Column1]])</f>
        <v>#NUM!</v>
      </c>
      <c r="F59" s="1">
        <v>41650</v>
      </c>
      <c r="G59" s="3">
        <f>YEAR(Table1[[#This Row],[Order Date New]])</f>
        <v>2014</v>
      </c>
      <c r="H59" s="3">
        <f>MONTH(Table1[[#This Row],[Order Date New]])</f>
        <v>1</v>
      </c>
      <c r="I59" t="s">
        <v>1694</v>
      </c>
      <c r="J59" t="s">
        <v>191</v>
      </c>
      <c r="K59" t="s">
        <v>11</v>
      </c>
      <c r="L59" t="s">
        <v>97</v>
      </c>
      <c r="M59" t="s">
        <v>1182</v>
      </c>
      <c r="N59" s="2">
        <v>76.12</v>
      </c>
      <c r="O59" s="3">
        <v>2</v>
      </c>
      <c r="P59" s="2">
        <v>22.07</v>
      </c>
    </row>
    <row r="60" spans="1:16" x14ac:dyDescent="0.35">
      <c r="A60" s="1"/>
      <c r="E60" s="1" t="e">
        <f>DATE(Table1[[#This Row],[Column3]],Table1[[#This Row],[Column2]],Table1[[#This Row],[Column1]])</f>
        <v>#NUM!</v>
      </c>
      <c r="F60" s="1">
        <v>41650</v>
      </c>
      <c r="G60" s="3">
        <f>YEAR(Table1[[#This Row],[Order Date New]])</f>
        <v>2014</v>
      </c>
      <c r="H60" s="3">
        <f>MONTH(Table1[[#This Row],[Order Date New]])</f>
        <v>1</v>
      </c>
      <c r="I60" t="s">
        <v>1404</v>
      </c>
      <c r="J60" t="s">
        <v>79</v>
      </c>
      <c r="K60" t="s">
        <v>34</v>
      </c>
      <c r="L60" t="s">
        <v>47</v>
      </c>
      <c r="M60" t="s">
        <v>1695</v>
      </c>
      <c r="N60" s="2">
        <v>68.7</v>
      </c>
      <c r="O60" s="3">
        <v>2</v>
      </c>
      <c r="P60" s="2">
        <v>16.32</v>
      </c>
    </row>
    <row r="61" spans="1:16" x14ac:dyDescent="0.35">
      <c r="A61" s="1"/>
      <c r="E61" s="1" t="e">
        <f>DATE(Table1[[#This Row],[Column3]],Table1[[#This Row],[Column2]],Table1[[#This Row],[Column1]])</f>
        <v>#NUM!</v>
      </c>
      <c r="F61" s="1">
        <v>41650</v>
      </c>
      <c r="G61" s="3">
        <f>YEAR(Table1[[#This Row],[Order Date New]])</f>
        <v>2014</v>
      </c>
      <c r="H61" s="3">
        <f>MONTH(Table1[[#This Row],[Order Date New]])</f>
        <v>1</v>
      </c>
      <c r="I61" t="s">
        <v>1404</v>
      </c>
      <c r="J61" t="s">
        <v>79</v>
      </c>
      <c r="K61" t="s">
        <v>11</v>
      </c>
      <c r="L61" t="s">
        <v>20</v>
      </c>
      <c r="M61" t="s">
        <v>1090</v>
      </c>
      <c r="N61" s="2">
        <v>3.13</v>
      </c>
      <c r="O61" s="3">
        <v>2</v>
      </c>
      <c r="P61" s="2">
        <v>-2.61</v>
      </c>
    </row>
    <row r="62" spans="1:16" x14ac:dyDescent="0.35">
      <c r="A62" s="1"/>
      <c r="E62" s="1" t="e">
        <f>DATE(Table1[[#This Row],[Column3]],Table1[[#This Row],[Column2]],Table1[[#This Row],[Column1]])</f>
        <v>#NUM!</v>
      </c>
      <c r="F62" s="1">
        <v>41650</v>
      </c>
      <c r="G62" s="3">
        <f>YEAR(Table1[[#This Row],[Order Date New]])</f>
        <v>2014</v>
      </c>
      <c r="H62" s="3">
        <f>MONTH(Table1[[#This Row],[Order Date New]])</f>
        <v>1</v>
      </c>
      <c r="I62" t="s">
        <v>1404</v>
      </c>
      <c r="J62" t="s">
        <v>79</v>
      </c>
      <c r="K62" t="s">
        <v>11</v>
      </c>
      <c r="L62" t="s">
        <v>20</v>
      </c>
      <c r="M62" t="s">
        <v>837</v>
      </c>
      <c r="N62" s="2">
        <v>22.43</v>
      </c>
      <c r="O62" s="3">
        <v>3</v>
      </c>
      <c r="P62" s="2">
        <v>-17.940000000000001</v>
      </c>
    </row>
    <row r="63" spans="1:16" x14ac:dyDescent="0.35">
      <c r="A63" s="1"/>
      <c r="E63" s="1" t="e">
        <f>DATE(Table1[[#This Row],[Column3]],Table1[[#This Row],[Column2]],Table1[[#This Row],[Column1]])</f>
        <v>#NUM!</v>
      </c>
      <c r="F63" s="1">
        <v>41651</v>
      </c>
      <c r="G63" s="3">
        <f>YEAR(Table1[[#This Row],[Order Date New]])</f>
        <v>2014</v>
      </c>
      <c r="H63" s="3">
        <f>MONTH(Table1[[#This Row],[Order Date New]])</f>
        <v>1</v>
      </c>
      <c r="I63" t="s">
        <v>778</v>
      </c>
      <c r="J63" t="s">
        <v>171</v>
      </c>
      <c r="K63" t="s">
        <v>34</v>
      </c>
      <c r="L63" t="s">
        <v>35</v>
      </c>
      <c r="M63" t="s">
        <v>1893</v>
      </c>
      <c r="N63" s="2">
        <v>2807.84</v>
      </c>
      <c r="O63" s="3">
        <v>8</v>
      </c>
      <c r="P63" s="2">
        <v>673.88</v>
      </c>
    </row>
    <row r="64" spans="1:16" x14ac:dyDescent="0.35">
      <c r="A64" s="1"/>
      <c r="E64" s="1" t="e">
        <f>DATE(Table1[[#This Row],[Column3]],Table1[[#This Row],[Column2]],Table1[[#This Row],[Column1]])</f>
        <v>#NUM!</v>
      </c>
      <c r="F64" s="1">
        <v>41651</v>
      </c>
      <c r="G64" s="3">
        <f>YEAR(Table1[[#This Row],[Order Date New]])</f>
        <v>2014</v>
      </c>
      <c r="H64" s="3">
        <f>MONTH(Table1[[#This Row],[Order Date New]])</f>
        <v>1</v>
      </c>
      <c r="I64" t="s">
        <v>778</v>
      </c>
      <c r="J64" t="s">
        <v>171</v>
      </c>
      <c r="K64" t="s">
        <v>11</v>
      </c>
      <c r="L64" t="s">
        <v>24</v>
      </c>
      <c r="M64" t="s">
        <v>961</v>
      </c>
      <c r="N64" s="2">
        <v>46.64</v>
      </c>
      <c r="O64" s="3">
        <v>4</v>
      </c>
      <c r="P64" s="2">
        <v>12.59</v>
      </c>
    </row>
    <row r="65" spans="1:16" x14ac:dyDescent="0.35">
      <c r="A65" s="1"/>
      <c r="E65" s="1" t="e">
        <f>DATE(Table1[[#This Row],[Column3]],Table1[[#This Row],[Column2]],Table1[[#This Row],[Column1]])</f>
        <v>#NUM!</v>
      </c>
      <c r="F65" s="1">
        <v>41651</v>
      </c>
      <c r="G65" s="3">
        <f>YEAR(Table1[[#This Row],[Order Date New]])</f>
        <v>2014</v>
      </c>
      <c r="H65" s="3">
        <f>MONTH(Table1[[#This Row],[Order Date New]])</f>
        <v>1</v>
      </c>
      <c r="I65" t="s">
        <v>1894</v>
      </c>
      <c r="J65" t="s">
        <v>27</v>
      </c>
      <c r="K65" t="s">
        <v>34</v>
      </c>
      <c r="L65" t="s">
        <v>47</v>
      </c>
      <c r="M65" t="s">
        <v>1895</v>
      </c>
      <c r="N65" s="2">
        <v>58.2</v>
      </c>
      <c r="O65" s="3">
        <v>3</v>
      </c>
      <c r="P65" s="2">
        <v>28.52</v>
      </c>
    </row>
    <row r="66" spans="1:16" x14ac:dyDescent="0.35">
      <c r="A66" s="1"/>
      <c r="E66" s="1" t="e">
        <f>DATE(Table1[[#This Row],[Column3]],Table1[[#This Row],[Column2]],Table1[[#This Row],[Column1]])</f>
        <v>#NUM!</v>
      </c>
      <c r="F66" s="1">
        <v>41651</v>
      </c>
      <c r="G66" s="3">
        <f>YEAR(Table1[[#This Row],[Order Date New]])</f>
        <v>2014</v>
      </c>
      <c r="H66" s="3">
        <f>MONTH(Table1[[#This Row],[Order Date New]])</f>
        <v>1</v>
      </c>
      <c r="I66" t="s">
        <v>933</v>
      </c>
      <c r="J66" t="s">
        <v>270</v>
      </c>
      <c r="K66" t="s">
        <v>39</v>
      </c>
      <c r="L66" t="s">
        <v>40</v>
      </c>
      <c r="M66" t="s">
        <v>1896</v>
      </c>
      <c r="N66" s="2">
        <v>95.97</v>
      </c>
      <c r="O66" s="3">
        <v>4</v>
      </c>
      <c r="P66" s="2">
        <v>9.6</v>
      </c>
    </row>
    <row r="67" spans="1:16" x14ac:dyDescent="0.35">
      <c r="A67" s="1"/>
      <c r="E67" s="1" t="e">
        <f>DATE(Table1[[#This Row],[Column3]],Table1[[#This Row],[Column2]],Table1[[#This Row],[Column1]])</f>
        <v>#NUM!</v>
      </c>
      <c r="F67" s="1">
        <v>41651</v>
      </c>
      <c r="G67" s="3">
        <f>YEAR(Table1[[#This Row],[Order Date New]])</f>
        <v>2014</v>
      </c>
      <c r="H67" s="3">
        <f>MONTH(Table1[[#This Row],[Order Date New]])</f>
        <v>1</v>
      </c>
      <c r="I67" t="s">
        <v>1807</v>
      </c>
      <c r="J67" t="s">
        <v>79</v>
      </c>
      <c r="K67" t="s">
        <v>39</v>
      </c>
      <c r="L67" t="s">
        <v>658</v>
      </c>
      <c r="M67" t="s">
        <v>1191</v>
      </c>
      <c r="N67" s="2">
        <v>659.99</v>
      </c>
      <c r="O67" s="3">
        <v>2</v>
      </c>
      <c r="P67" s="2">
        <v>110</v>
      </c>
    </row>
    <row r="68" spans="1:16" x14ac:dyDescent="0.35">
      <c r="A68" s="1"/>
      <c r="E68" s="1" t="e">
        <f>DATE(Table1[[#This Row],[Column3]],Table1[[#This Row],[Column2]],Table1[[#This Row],[Column1]])</f>
        <v>#NUM!</v>
      </c>
      <c r="F68" s="1">
        <v>41651</v>
      </c>
      <c r="G68" s="3">
        <f>YEAR(Table1[[#This Row],[Order Date New]])</f>
        <v>2014</v>
      </c>
      <c r="H68" s="3">
        <f>MONTH(Table1[[#This Row],[Order Date New]])</f>
        <v>1</v>
      </c>
      <c r="I68" t="s">
        <v>1807</v>
      </c>
      <c r="J68" t="s">
        <v>79</v>
      </c>
      <c r="K68" t="s">
        <v>34</v>
      </c>
      <c r="L68" t="s">
        <v>47</v>
      </c>
      <c r="M68" t="s">
        <v>234</v>
      </c>
      <c r="N68" s="2">
        <v>8.1300000000000008</v>
      </c>
      <c r="O68" s="3">
        <v>2</v>
      </c>
      <c r="P68" s="2">
        <v>1.42</v>
      </c>
    </row>
    <row r="69" spans="1:16" x14ac:dyDescent="0.35">
      <c r="A69" s="1"/>
      <c r="E69" s="1" t="e">
        <f>DATE(Table1[[#This Row],[Column3]],Table1[[#This Row],[Column2]],Table1[[#This Row],[Column1]])</f>
        <v>#NUM!</v>
      </c>
      <c r="F69" s="1">
        <v>41651</v>
      </c>
      <c r="G69" s="3">
        <f>YEAR(Table1[[#This Row],[Order Date New]])</f>
        <v>2014</v>
      </c>
      <c r="H69" s="3">
        <f>MONTH(Table1[[#This Row],[Order Date New]])</f>
        <v>1</v>
      </c>
      <c r="I69" t="s">
        <v>1807</v>
      </c>
      <c r="J69" t="s">
        <v>79</v>
      </c>
      <c r="K69" t="s">
        <v>11</v>
      </c>
      <c r="L69" t="s">
        <v>12</v>
      </c>
      <c r="M69" t="s">
        <v>1897</v>
      </c>
      <c r="N69" s="2">
        <v>36.29</v>
      </c>
      <c r="O69" s="3">
        <v>7</v>
      </c>
      <c r="P69" s="2">
        <v>12.7</v>
      </c>
    </row>
    <row r="70" spans="1:16" x14ac:dyDescent="0.35">
      <c r="A70" s="1"/>
      <c r="E70" s="1" t="e">
        <f>DATE(Table1[[#This Row],[Column3]],Table1[[#This Row],[Column2]],Table1[[#This Row],[Column1]])</f>
        <v>#NUM!</v>
      </c>
      <c r="F70" s="1">
        <v>41651</v>
      </c>
      <c r="G70" s="3">
        <f>YEAR(Table1[[#This Row],[Order Date New]])</f>
        <v>2014</v>
      </c>
      <c r="H70" s="3">
        <f>MONTH(Table1[[#This Row],[Order Date New]])</f>
        <v>1</v>
      </c>
      <c r="I70" t="s">
        <v>1807</v>
      </c>
      <c r="J70" t="s">
        <v>79</v>
      </c>
      <c r="K70" t="s">
        <v>34</v>
      </c>
      <c r="L70" t="s">
        <v>35</v>
      </c>
      <c r="M70" t="s">
        <v>715</v>
      </c>
      <c r="N70" s="2">
        <v>909.72</v>
      </c>
      <c r="O70" s="3">
        <v>6</v>
      </c>
      <c r="P70" s="2">
        <v>-51.98</v>
      </c>
    </row>
    <row r="71" spans="1:16" x14ac:dyDescent="0.35">
      <c r="A71" s="1"/>
      <c r="E71" s="1" t="e">
        <f>DATE(Table1[[#This Row],[Column3]],Table1[[#This Row],[Column2]],Table1[[#This Row],[Column1]])</f>
        <v>#NUM!</v>
      </c>
      <c r="F71" s="1">
        <v>41651</v>
      </c>
      <c r="G71" s="3">
        <f>YEAR(Table1[[#This Row],[Order Date New]])</f>
        <v>2014</v>
      </c>
      <c r="H71" s="3">
        <f>MONTH(Table1[[#This Row],[Order Date New]])</f>
        <v>1</v>
      </c>
      <c r="I71" t="s">
        <v>377</v>
      </c>
      <c r="J71" t="s">
        <v>10</v>
      </c>
      <c r="K71" t="s">
        <v>34</v>
      </c>
      <c r="L71" t="s">
        <v>35</v>
      </c>
      <c r="M71" t="s">
        <v>1898</v>
      </c>
      <c r="N71" s="2">
        <v>674.06</v>
      </c>
      <c r="O71" s="3">
        <v>3</v>
      </c>
      <c r="P71" s="2">
        <v>-19.260000000000002</v>
      </c>
    </row>
    <row r="72" spans="1:16" x14ac:dyDescent="0.35">
      <c r="A72" s="1"/>
      <c r="E72" s="1" t="e">
        <f>DATE(Table1[[#This Row],[Column3]],Table1[[#This Row],[Column2]],Table1[[#This Row],[Column1]])</f>
        <v>#NUM!</v>
      </c>
      <c r="F72" s="1">
        <v>41651</v>
      </c>
      <c r="G72" s="3">
        <f>YEAR(Table1[[#This Row],[Order Date New]])</f>
        <v>2014</v>
      </c>
      <c r="H72" s="3">
        <f>MONTH(Table1[[#This Row],[Order Date New]])</f>
        <v>1</v>
      </c>
      <c r="I72" t="s">
        <v>942</v>
      </c>
      <c r="J72" t="s">
        <v>475</v>
      </c>
      <c r="K72" t="s">
        <v>39</v>
      </c>
      <c r="L72" t="s">
        <v>40</v>
      </c>
      <c r="M72" t="s">
        <v>1689</v>
      </c>
      <c r="N72" s="2">
        <v>271.89999999999998</v>
      </c>
      <c r="O72" s="3">
        <v>2</v>
      </c>
      <c r="P72" s="2">
        <v>78.849999999999994</v>
      </c>
    </row>
    <row r="73" spans="1:16" x14ac:dyDescent="0.35">
      <c r="A73" s="1"/>
      <c r="E73" s="1" t="e">
        <f>DATE(Table1[[#This Row],[Column3]],Table1[[#This Row],[Column2]],Table1[[#This Row],[Column1]])</f>
        <v>#NUM!</v>
      </c>
      <c r="F73" s="1">
        <v>41651</v>
      </c>
      <c r="G73" s="3">
        <f>YEAR(Table1[[#This Row],[Order Date New]])</f>
        <v>2014</v>
      </c>
      <c r="H73" s="3">
        <f>MONTH(Table1[[#This Row],[Order Date New]])</f>
        <v>1</v>
      </c>
      <c r="I73" t="s">
        <v>942</v>
      </c>
      <c r="J73" t="s">
        <v>475</v>
      </c>
      <c r="K73" t="s">
        <v>34</v>
      </c>
      <c r="L73" t="s">
        <v>47</v>
      </c>
      <c r="M73" t="s">
        <v>1899</v>
      </c>
      <c r="N73" s="2">
        <v>45.84</v>
      </c>
      <c r="O73" s="3">
        <v>3</v>
      </c>
      <c r="P73" s="2">
        <v>15.59</v>
      </c>
    </row>
    <row r="74" spans="1:16" x14ac:dyDescent="0.35">
      <c r="A74" s="1"/>
      <c r="E74" s="1" t="e">
        <f>DATE(Table1[[#This Row],[Column3]],Table1[[#This Row],[Column2]],Table1[[#This Row],[Column1]])</f>
        <v>#NUM!</v>
      </c>
      <c r="F74" s="1">
        <v>41651</v>
      </c>
      <c r="G74" s="3">
        <f>YEAR(Table1[[#This Row],[Order Date New]])</f>
        <v>2014</v>
      </c>
      <c r="H74" s="3">
        <f>MONTH(Table1[[#This Row],[Order Date New]])</f>
        <v>1</v>
      </c>
      <c r="I74" t="s">
        <v>942</v>
      </c>
      <c r="J74" t="s">
        <v>475</v>
      </c>
      <c r="K74" t="s">
        <v>34</v>
      </c>
      <c r="L74" t="s">
        <v>47</v>
      </c>
      <c r="M74" t="s">
        <v>124</v>
      </c>
      <c r="N74" s="2">
        <v>9.82</v>
      </c>
      <c r="O74" s="3">
        <v>2</v>
      </c>
      <c r="P74" s="2">
        <v>3.24</v>
      </c>
    </row>
    <row r="75" spans="1:16" x14ac:dyDescent="0.35">
      <c r="A75" t="s">
        <v>61</v>
      </c>
      <c r="B75" t="str">
        <f>LEFT(Table1[[#This Row],[Order Date]],2)</f>
        <v>13</v>
      </c>
      <c r="C75" t="str">
        <f>MID(Table1[[#This Row],[Order Date]],4,2)</f>
        <v>01</v>
      </c>
      <c r="D75" t="str">
        <f>RIGHT(Table1[[#This Row],[Order Date]],4)</f>
        <v>2014</v>
      </c>
      <c r="E75" s="1">
        <f>DATE(Table1[[#This Row],[Column3]],Table1[[#This Row],[Column2]],Table1[[#This Row],[Column1]])</f>
        <v>41652</v>
      </c>
      <c r="F75" s="1">
        <f>DATE(Table1[[#This Row],[Column3]],Table1[[#This Row],[Column2]],Table1[[#This Row],[Column1]])</f>
        <v>41652</v>
      </c>
      <c r="G75" s="3">
        <f>YEAR(Table1[[#This Row],[Order Date New]])</f>
        <v>2014</v>
      </c>
      <c r="H75" s="3">
        <f>MONTH(Table1[[#This Row],[Order Date New]])</f>
        <v>1</v>
      </c>
      <c r="I75" t="s">
        <v>62</v>
      </c>
      <c r="J75" t="s">
        <v>63</v>
      </c>
      <c r="K75" t="s">
        <v>11</v>
      </c>
      <c r="L75" t="s">
        <v>64</v>
      </c>
      <c r="M75" t="s">
        <v>65</v>
      </c>
      <c r="N75" s="2">
        <v>11.36</v>
      </c>
      <c r="O75" s="3">
        <v>2</v>
      </c>
      <c r="P75" s="2">
        <v>5.34</v>
      </c>
    </row>
    <row r="76" spans="1:16" x14ac:dyDescent="0.35">
      <c r="A76" t="s">
        <v>61</v>
      </c>
      <c r="B76" t="str">
        <f>LEFT(Table1[[#This Row],[Order Date]],2)</f>
        <v>13</v>
      </c>
      <c r="C76" t="str">
        <f>MID(Table1[[#This Row],[Order Date]],4,2)</f>
        <v>01</v>
      </c>
      <c r="D76" t="str">
        <f>RIGHT(Table1[[#This Row],[Order Date]],4)</f>
        <v>2014</v>
      </c>
      <c r="E76" s="1">
        <f>DATE(Table1[[#This Row],[Column3]],Table1[[#This Row],[Column2]],Table1[[#This Row],[Column1]])</f>
        <v>41652</v>
      </c>
      <c r="F76" s="1">
        <f>DATE(Table1[[#This Row],[Column3]],Table1[[#This Row],[Column2]],Table1[[#This Row],[Column1]])</f>
        <v>41652</v>
      </c>
      <c r="G76" s="3">
        <f>YEAR(Table1[[#This Row],[Order Date New]])</f>
        <v>2014</v>
      </c>
      <c r="H76" s="3">
        <f>MONTH(Table1[[#This Row],[Order Date New]])</f>
        <v>1</v>
      </c>
      <c r="I76" t="s">
        <v>62</v>
      </c>
      <c r="J76" t="s">
        <v>63</v>
      </c>
      <c r="K76" t="s">
        <v>11</v>
      </c>
      <c r="L76" t="s">
        <v>64</v>
      </c>
      <c r="M76" t="s">
        <v>66</v>
      </c>
      <c r="N76" s="2">
        <v>50.94</v>
      </c>
      <c r="O76" s="3">
        <v>3</v>
      </c>
      <c r="P76" s="2">
        <v>25.47</v>
      </c>
    </row>
    <row r="77" spans="1:16" x14ac:dyDescent="0.35">
      <c r="A77" t="s">
        <v>61</v>
      </c>
      <c r="B77" t="str">
        <f>LEFT(Table1[[#This Row],[Order Date]],2)</f>
        <v>13</v>
      </c>
      <c r="C77" t="str">
        <f>MID(Table1[[#This Row],[Order Date]],4,2)</f>
        <v>01</v>
      </c>
      <c r="D77" t="str">
        <f>RIGHT(Table1[[#This Row],[Order Date]],4)</f>
        <v>2014</v>
      </c>
      <c r="E77" s="1">
        <f>DATE(Table1[[#This Row],[Column3]],Table1[[#This Row],[Column2]],Table1[[#This Row],[Column1]])</f>
        <v>41652</v>
      </c>
      <c r="F77" s="1">
        <f>DATE(Table1[[#This Row],[Column3]],Table1[[#This Row],[Column2]],Table1[[#This Row],[Column1]])</f>
        <v>41652</v>
      </c>
      <c r="G77" s="3">
        <f>YEAR(Table1[[#This Row],[Order Date New]])</f>
        <v>2014</v>
      </c>
      <c r="H77" s="3">
        <f>MONTH(Table1[[#This Row],[Order Date New]])</f>
        <v>1</v>
      </c>
      <c r="I77" t="s">
        <v>62</v>
      </c>
      <c r="J77" t="s">
        <v>63</v>
      </c>
      <c r="K77" t="s">
        <v>39</v>
      </c>
      <c r="L77" t="s">
        <v>52</v>
      </c>
      <c r="M77" t="s">
        <v>67</v>
      </c>
      <c r="N77" s="2">
        <v>646.74</v>
      </c>
      <c r="O77" s="3">
        <v>6</v>
      </c>
      <c r="P77" s="2">
        <v>258.7</v>
      </c>
    </row>
    <row r="78" spans="1:16" x14ac:dyDescent="0.35">
      <c r="A78" t="s">
        <v>61</v>
      </c>
      <c r="B78" t="str">
        <f>LEFT(Table1[[#This Row],[Order Date]],2)</f>
        <v>13</v>
      </c>
      <c r="C78" t="str">
        <f>MID(Table1[[#This Row],[Order Date]],4,2)</f>
        <v>01</v>
      </c>
      <c r="D78" t="str">
        <f>RIGHT(Table1[[#This Row],[Order Date]],4)</f>
        <v>2014</v>
      </c>
      <c r="E78" s="1">
        <f>DATE(Table1[[#This Row],[Column3]],Table1[[#This Row],[Column2]],Table1[[#This Row],[Column1]])</f>
        <v>41652</v>
      </c>
      <c r="F78" s="1">
        <f>DATE(Table1[[#This Row],[Column3]],Table1[[#This Row],[Column2]],Table1[[#This Row],[Column1]])</f>
        <v>41652</v>
      </c>
      <c r="G78" s="3">
        <f>YEAR(Table1[[#This Row],[Order Date New]])</f>
        <v>2014</v>
      </c>
      <c r="H78" s="3">
        <f>MONTH(Table1[[#This Row],[Order Date New]])</f>
        <v>1</v>
      </c>
      <c r="I78" t="s">
        <v>62</v>
      </c>
      <c r="J78" t="s">
        <v>63</v>
      </c>
      <c r="K78" t="s">
        <v>11</v>
      </c>
      <c r="L78" t="s">
        <v>20</v>
      </c>
      <c r="M78" t="s">
        <v>68</v>
      </c>
      <c r="N78" s="2">
        <v>5.64</v>
      </c>
      <c r="O78" s="3">
        <v>3</v>
      </c>
      <c r="P78" s="2">
        <v>2.71</v>
      </c>
    </row>
    <row r="79" spans="1:16" x14ac:dyDescent="0.35">
      <c r="A79" t="s">
        <v>61</v>
      </c>
      <c r="B79" t="str">
        <f>LEFT(Table1[[#This Row],[Order Date]],2)</f>
        <v>13</v>
      </c>
      <c r="C79" t="str">
        <f>MID(Table1[[#This Row],[Order Date]],4,2)</f>
        <v>01</v>
      </c>
      <c r="D79" t="str">
        <f>RIGHT(Table1[[#This Row],[Order Date]],4)</f>
        <v>2014</v>
      </c>
      <c r="E79" s="1">
        <f>DATE(Table1[[#This Row],[Column3]],Table1[[#This Row],[Column2]],Table1[[#This Row],[Column1]])</f>
        <v>41652</v>
      </c>
      <c r="F79" s="1">
        <f>DATE(Table1[[#This Row],[Column3]],Table1[[#This Row],[Column2]],Table1[[#This Row],[Column1]])</f>
        <v>41652</v>
      </c>
      <c r="G79" s="3">
        <f>YEAR(Table1[[#This Row],[Order Date New]])</f>
        <v>2014</v>
      </c>
      <c r="H79" s="3">
        <f>MONTH(Table1[[#This Row],[Order Date New]])</f>
        <v>1</v>
      </c>
      <c r="I79" t="s">
        <v>62</v>
      </c>
      <c r="J79" t="s">
        <v>63</v>
      </c>
      <c r="K79" t="s">
        <v>11</v>
      </c>
      <c r="L79" t="s">
        <v>18</v>
      </c>
      <c r="M79" t="s">
        <v>69</v>
      </c>
      <c r="N79" s="2">
        <v>572.58000000000004</v>
      </c>
      <c r="O79" s="3">
        <v>6</v>
      </c>
      <c r="P79" s="2">
        <v>34.35</v>
      </c>
    </row>
    <row r="80" spans="1:16" x14ac:dyDescent="0.35">
      <c r="A80" t="s">
        <v>61</v>
      </c>
      <c r="B80" t="str">
        <f>LEFT(Table1[[#This Row],[Order Date]],2)</f>
        <v>13</v>
      </c>
      <c r="C80" t="str">
        <f>MID(Table1[[#This Row],[Order Date]],4,2)</f>
        <v>01</v>
      </c>
      <c r="D80" t="str">
        <f>RIGHT(Table1[[#This Row],[Order Date]],4)</f>
        <v>2014</v>
      </c>
      <c r="E80" s="1">
        <f>DATE(Table1[[#This Row],[Column3]],Table1[[#This Row],[Column2]],Table1[[#This Row],[Column1]])</f>
        <v>41652</v>
      </c>
      <c r="F80" s="1">
        <f>DATE(Table1[[#This Row],[Column3]],Table1[[#This Row],[Column2]],Table1[[#This Row],[Column1]])</f>
        <v>41652</v>
      </c>
      <c r="G80" s="3">
        <f>YEAR(Table1[[#This Row],[Order Date New]])</f>
        <v>2014</v>
      </c>
      <c r="H80" s="3">
        <f>MONTH(Table1[[#This Row],[Order Date New]])</f>
        <v>1</v>
      </c>
      <c r="I80" t="s">
        <v>70</v>
      </c>
      <c r="J80" t="s">
        <v>71</v>
      </c>
      <c r="K80" t="s">
        <v>34</v>
      </c>
      <c r="L80" t="s">
        <v>35</v>
      </c>
      <c r="M80" t="s">
        <v>72</v>
      </c>
      <c r="N80" s="2">
        <v>545.94000000000005</v>
      </c>
      <c r="O80" s="3">
        <v>6</v>
      </c>
      <c r="P80" s="2">
        <v>87.35</v>
      </c>
    </row>
    <row r="81" spans="1:16" x14ac:dyDescent="0.35">
      <c r="A81" t="s">
        <v>61</v>
      </c>
      <c r="B81" t="str">
        <f>LEFT(Table1[[#This Row],[Order Date]],2)</f>
        <v>13</v>
      </c>
      <c r="C81" t="str">
        <f>MID(Table1[[#This Row],[Order Date]],4,2)</f>
        <v>01</v>
      </c>
      <c r="D81" t="str">
        <f>RIGHT(Table1[[#This Row],[Order Date]],4)</f>
        <v>2014</v>
      </c>
      <c r="E81" s="1">
        <f>DATE(Table1[[#This Row],[Column3]],Table1[[#This Row],[Column2]],Table1[[#This Row],[Column1]])</f>
        <v>41652</v>
      </c>
      <c r="F81" s="1">
        <f>DATE(Table1[[#This Row],[Column3]],Table1[[#This Row],[Column2]],Table1[[#This Row],[Column1]])</f>
        <v>41652</v>
      </c>
      <c r="G81" s="3">
        <f>YEAR(Table1[[#This Row],[Order Date New]])</f>
        <v>2014</v>
      </c>
      <c r="H81" s="3">
        <f>MONTH(Table1[[#This Row],[Order Date New]])</f>
        <v>1</v>
      </c>
      <c r="I81" t="s">
        <v>73</v>
      </c>
      <c r="J81" t="s">
        <v>27</v>
      </c>
      <c r="K81" t="s">
        <v>11</v>
      </c>
      <c r="L81" t="s">
        <v>18</v>
      </c>
      <c r="M81" t="s">
        <v>74</v>
      </c>
      <c r="N81" s="2">
        <v>1325.85</v>
      </c>
      <c r="O81" s="3">
        <v>5</v>
      </c>
      <c r="P81" s="2">
        <v>238.65</v>
      </c>
    </row>
    <row r="82" spans="1:16" x14ac:dyDescent="0.35">
      <c r="A82" t="s">
        <v>61</v>
      </c>
      <c r="B82" t="str">
        <f>LEFT(Table1[[#This Row],[Order Date]],2)</f>
        <v>13</v>
      </c>
      <c r="C82" t="str">
        <f>MID(Table1[[#This Row],[Order Date]],4,2)</f>
        <v>01</v>
      </c>
      <c r="D82" t="str">
        <f>RIGHT(Table1[[#This Row],[Order Date]],4)</f>
        <v>2014</v>
      </c>
      <c r="E82" s="1">
        <f>DATE(Table1[[#This Row],[Column3]],Table1[[#This Row],[Column2]],Table1[[#This Row],[Column1]])</f>
        <v>41652</v>
      </c>
      <c r="F82" s="1">
        <f>DATE(Table1[[#This Row],[Column3]],Table1[[#This Row],[Column2]],Table1[[#This Row],[Column1]])</f>
        <v>41652</v>
      </c>
      <c r="G82" s="3">
        <f>YEAR(Table1[[#This Row],[Order Date New]])</f>
        <v>2014</v>
      </c>
      <c r="H82" s="3">
        <f>MONTH(Table1[[#This Row],[Order Date New]])</f>
        <v>1</v>
      </c>
      <c r="I82" t="s">
        <v>73</v>
      </c>
      <c r="J82" t="s">
        <v>27</v>
      </c>
      <c r="K82" t="s">
        <v>34</v>
      </c>
      <c r="L82" t="s">
        <v>75</v>
      </c>
      <c r="M82" t="s">
        <v>76</v>
      </c>
      <c r="N82" s="2">
        <v>334</v>
      </c>
      <c r="O82" s="3">
        <v>3</v>
      </c>
      <c r="P82" s="2">
        <v>3.93</v>
      </c>
    </row>
    <row r="83" spans="1:16" x14ac:dyDescent="0.35">
      <c r="A83" t="s">
        <v>61</v>
      </c>
      <c r="B83" t="str">
        <f>LEFT(Table1[[#This Row],[Order Date]],2)</f>
        <v>13</v>
      </c>
      <c r="C83" t="str">
        <f>MID(Table1[[#This Row],[Order Date]],4,2)</f>
        <v>01</v>
      </c>
      <c r="D83" t="str">
        <f>RIGHT(Table1[[#This Row],[Order Date]],4)</f>
        <v>2014</v>
      </c>
      <c r="E83" s="1">
        <f>DATE(Table1[[#This Row],[Column3]],Table1[[#This Row],[Column2]],Table1[[#This Row],[Column1]])</f>
        <v>41652</v>
      </c>
      <c r="F83" s="1">
        <f>DATE(Table1[[#This Row],[Column3]],Table1[[#This Row],[Column2]],Table1[[#This Row],[Column1]])</f>
        <v>41652</v>
      </c>
      <c r="G83" s="3">
        <f>YEAR(Table1[[#This Row],[Order Date New]])</f>
        <v>2014</v>
      </c>
      <c r="H83" s="3">
        <f>MONTH(Table1[[#This Row],[Order Date New]])</f>
        <v>1</v>
      </c>
      <c r="I83" t="s">
        <v>73</v>
      </c>
      <c r="J83" t="s">
        <v>27</v>
      </c>
      <c r="K83" t="s">
        <v>11</v>
      </c>
      <c r="L83" t="s">
        <v>24</v>
      </c>
      <c r="M83" t="s">
        <v>77</v>
      </c>
      <c r="N83" s="2">
        <v>19.899999999999999</v>
      </c>
      <c r="O83" s="3">
        <v>5</v>
      </c>
      <c r="P83" s="2">
        <v>6.57</v>
      </c>
    </row>
    <row r="84" spans="1:16" x14ac:dyDescent="0.35">
      <c r="A84" t="s">
        <v>61</v>
      </c>
      <c r="B84" t="str">
        <f>LEFT(Table1[[#This Row],[Order Date]],2)</f>
        <v>13</v>
      </c>
      <c r="C84" t="str">
        <f>MID(Table1[[#This Row],[Order Date]],4,2)</f>
        <v>01</v>
      </c>
      <c r="D84" t="str">
        <f>RIGHT(Table1[[#This Row],[Order Date]],4)</f>
        <v>2014</v>
      </c>
      <c r="E84" s="1">
        <f>DATE(Table1[[#This Row],[Column3]],Table1[[#This Row],[Column2]],Table1[[#This Row],[Column1]])</f>
        <v>41652</v>
      </c>
      <c r="F84" s="1">
        <f>DATE(Table1[[#This Row],[Column3]],Table1[[#This Row],[Column2]],Table1[[#This Row],[Column1]])</f>
        <v>41652</v>
      </c>
      <c r="G84" s="3">
        <f>YEAR(Table1[[#This Row],[Order Date New]])</f>
        <v>2014</v>
      </c>
      <c r="H84" s="3">
        <f>MONTH(Table1[[#This Row],[Order Date New]])</f>
        <v>1</v>
      </c>
      <c r="I84" t="s">
        <v>78</v>
      </c>
      <c r="J84" t="s">
        <v>79</v>
      </c>
      <c r="K84" t="s">
        <v>11</v>
      </c>
      <c r="L84" t="s">
        <v>12</v>
      </c>
      <c r="M84" t="s">
        <v>80</v>
      </c>
      <c r="N84" s="2">
        <v>37.409999999999997</v>
      </c>
      <c r="O84" s="3">
        <v>7</v>
      </c>
      <c r="P84" s="2">
        <v>13.09</v>
      </c>
    </row>
    <row r="85" spans="1:16" x14ac:dyDescent="0.35">
      <c r="A85" t="s">
        <v>61</v>
      </c>
      <c r="B85" t="str">
        <f>LEFT(Table1[[#This Row],[Order Date]],2)</f>
        <v>13</v>
      </c>
      <c r="C85" t="str">
        <f>MID(Table1[[#This Row],[Order Date]],4,2)</f>
        <v>01</v>
      </c>
      <c r="D85" t="str">
        <f>RIGHT(Table1[[#This Row],[Order Date]],4)</f>
        <v>2014</v>
      </c>
      <c r="E85" s="1">
        <f>DATE(Table1[[#This Row],[Column3]],Table1[[#This Row],[Column2]],Table1[[#This Row],[Column1]])</f>
        <v>41652</v>
      </c>
      <c r="F85" s="1">
        <f>DATE(Table1[[#This Row],[Column3]],Table1[[#This Row],[Column2]],Table1[[#This Row],[Column1]])</f>
        <v>41652</v>
      </c>
      <c r="G85" s="3">
        <f>YEAR(Table1[[#This Row],[Order Date New]])</f>
        <v>2014</v>
      </c>
      <c r="H85" s="3">
        <f>MONTH(Table1[[#This Row],[Order Date New]])</f>
        <v>1</v>
      </c>
      <c r="I85" t="s">
        <v>78</v>
      </c>
      <c r="J85" t="s">
        <v>79</v>
      </c>
      <c r="K85" t="s">
        <v>11</v>
      </c>
      <c r="L85" t="s">
        <v>20</v>
      </c>
      <c r="M85" t="s">
        <v>81</v>
      </c>
      <c r="N85" s="2">
        <v>3.44</v>
      </c>
      <c r="O85" s="3">
        <v>2</v>
      </c>
      <c r="P85" s="2">
        <v>-2.52</v>
      </c>
    </row>
    <row r="86" spans="1:16" x14ac:dyDescent="0.35">
      <c r="A86" t="s">
        <v>82</v>
      </c>
      <c r="B86" t="str">
        <f>LEFT(Table1[[#This Row],[Order Date]],2)</f>
        <v>14</v>
      </c>
      <c r="C86" t="str">
        <f>MID(Table1[[#This Row],[Order Date]],4,2)</f>
        <v>01</v>
      </c>
      <c r="D86" t="str">
        <f>RIGHT(Table1[[#This Row],[Order Date]],4)</f>
        <v>2014</v>
      </c>
      <c r="E86" s="1">
        <f>DATE(Table1[[#This Row],[Column3]],Table1[[#This Row],[Column2]],Table1[[#This Row],[Column1]])</f>
        <v>41653</v>
      </c>
      <c r="F86" s="1">
        <f>DATE(Table1[[#This Row],[Column3]],Table1[[#This Row],[Column2]],Table1[[#This Row],[Column1]])</f>
        <v>41653</v>
      </c>
      <c r="G86" s="3">
        <f>YEAR(Table1[[#This Row],[Order Date New]])</f>
        <v>2014</v>
      </c>
      <c r="H86" s="3">
        <f>MONTH(Table1[[#This Row],[Order Date New]])</f>
        <v>1</v>
      </c>
      <c r="I86" t="s">
        <v>83</v>
      </c>
      <c r="J86" t="s">
        <v>23</v>
      </c>
      <c r="K86" t="s">
        <v>34</v>
      </c>
      <c r="L86" t="s">
        <v>75</v>
      </c>
      <c r="M86" t="s">
        <v>84</v>
      </c>
      <c r="N86" s="2">
        <v>61.96</v>
      </c>
      <c r="O86" s="3">
        <v>4</v>
      </c>
      <c r="P86" s="2">
        <v>-53.29</v>
      </c>
    </row>
    <row r="87" spans="1:16" x14ac:dyDescent="0.35">
      <c r="A87" t="s">
        <v>85</v>
      </c>
      <c r="B87" t="str">
        <f>LEFT(Table1[[#This Row],[Order Date]],2)</f>
        <v>15</v>
      </c>
      <c r="C87" t="str">
        <f>MID(Table1[[#This Row],[Order Date]],4,2)</f>
        <v>01</v>
      </c>
      <c r="D87" t="str">
        <f>RIGHT(Table1[[#This Row],[Order Date]],4)</f>
        <v>2014</v>
      </c>
      <c r="E87" s="1">
        <f>DATE(Table1[[#This Row],[Column3]],Table1[[#This Row],[Column2]],Table1[[#This Row],[Column1]])</f>
        <v>41654</v>
      </c>
      <c r="F87" s="1">
        <f>DATE(Table1[[#This Row],[Column3]],Table1[[#This Row],[Column2]],Table1[[#This Row],[Column1]])</f>
        <v>41654</v>
      </c>
      <c r="G87" s="3">
        <f>YEAR(Table1[[#This Row],[Order Date New]])</f>
        <v>2014</v>
      </c>
      <c r="H87" s="3">
        <f>MONTH(Table1[[#This Row],[Order Date New]])</f>
        <v>1</v>
      </c>
      <c r="I87" t="s">
        <v>86</v>
      </c>
      <c r="J87" t="s">
        <v>30</v>
      </c>
      <c r="K87" t="s">
        <v>39</v>
      </c>
      <c r="L87" t="s">
        <v>52</v>
      </c>
      <c r="M87" t="s">
        <v>87</v>
      </c>
      <c r="N87" s="2">
        <v>149.94999999999999</v>
      </c>
      <c r="O87" s="3">
        <v>5</v>
      </c>
      <c r="P87" s="2">
        <v>65.98</v>
      </c>
    </row>
    <row r="88" spans="1:16" x14ac:dyDescent="0.35">
      <c r="A88" t="s">
        <v>88</v>
      </c>
      <c r="B88" t="str">
        <f>LEFT(Table1[[#This Row],[Order Date]],2)</f>
        <v>16</v>
      </c>
      <c r="C88" t="str">
        <f>MID(Table1[[#This Row],[Order Date]],4,2)</f>
        <v>01</v>
      </c>
      <c r="D88" t="str">
        <f>RIGHT(Table1[[#This Row],[Order Date]],4)</f>
        <v>2014</v>
      </c>
      <c r="E88" s="1">
        <f>DATE(Table1[[#This Row],[Column3]],Table1[[#This Row],[Column2]],Table1[[#This Row],[Column1]])</f>
        <v>41655</v>
      </c>
      <c r="F88" s="1">
        <f>DATE(Table1[[#This Row],[Column3]],Table1[[#This Row],[Column2]],Table1[[#This Row],[Column1]])</f>
        <v>41655</v>
      </c>
      <c r="G88" s="3">
        <f>YEAR(Table1[[#This Row],[Order Date New]])</f>
        <v>2014</v>
      </c>
      <c r="H88" s="3">
        <f>MONTH(Table1[[#This Row],[Order Date New]])</f>
        <v>1</v>
      </c>
      <c r="I88" t="s">
        <v>89</v>
      </c>
      <c r="J88" t="s">
        <v>23</v>
      </c>
      <c r="K88" t="s">
        <v>34</v>
      </c>
      <c r="L88" t="s">
        <v>47</v>
      </c>
      <c r="M88" t="s">
        <v>90</v>
      </c>
      <c r="N88" s="2">
        <v>127.1</v>
      </c>
      <c r="O88" s="3">
        <v>6</v>
      </c>
      <c r="P88" s="2">
        <v>28.6</v>
      </c>
    </row>
    <row r="89" spans="1:16" x14ac:dyDescent="0.35">
      <c r="A89" t="s">
        <v>88</v>
      </c>
      <c r="B89" t="str">
        <f>LEFT(Table1[[#This Row],[Order Date]],2)</f>
        <v>16</v>
      </c>
      <c r="C89" t="str">
        <f>MID(Table1[[#This Row],[Order Date]],4,2)</f>
        <v>01</v>
      </c>
      <c r="D89" t="str">
        <f>RIGHT(Table1[[#This Row],[Order Date]],4)</f>
        <v>2014</v>
      </c>
      <c r="E89" s="1">
        <f>DATE(Table1[[#This Row],[Column3]],Table1[[#This Row],[Column2]],Table1[[#This Row],[Column1]])</f>
        <v>41655</v>
      </c>
      <c r="F89" s="1">
        <f>DATE(Table1[[#This Row],[Column3]],Table1[[#This Row],[Column2]],Table1[[#This Row],[Column1]])</f>
        <v>41655</v>
      </c>
      <c r="G89" s="3">
        <f>YEAR(Table1[[#This Row],[Order Date New]])</f>
        <v>2014</v>
      </c>
      <c r="H89" s="3">
        <f>MONTH(Table1[[#This Row],[Order Date New]])</f>
        <v>1</v>
      </c>
      <c r="I89" t="s">
        <v>89</v>
      </c>
      <c r="J89" t="s">
        <v>23</v>
      </c>
      <c r="K89" t="s">
        <v>39</v>
      </c>
      <c r="L89" t="s">
        <v>40</v>
      </c>
      <c r="M89" t="s">
        <v>91</v>
      </c>
      <c r="N89" s="2">
        <v>124.2</v>
      </c>
      <c r="O89" s="3">
        <v>3</v>
      </c>
      <c r="P89" s="2">
        <v>-31.05</v>
      </c>
    </row>
    <row r="90" spans="1:16" x14ac:dyDescent="0.35">
      <c r="A90" t="s">
        <v>88</v>
      </c>
      <c r="B90" t="str">
        <f>LEFT(Table1[[#This Row],[Order Date]],2)</f>
        <v>16</v>
      </c>
      <c r="C90" t="str">
        <f>MID(Table1[[#This Row],[Order Date]],4,2)</f>
        <v>01</v>
      </c>
      <c r="D90" t="str">
        <f>RIGHT(Table1[[#This Row],[Order Date]],4)</f>
        <v>2014</v>
      </c>
      <c r="E90" s="1">
        <f>DATE(Table1[[#This Row],[Column3]],Table1[[#This Row],[Column2]],Table1[[#This Row],[Column1]])</f>
        <v>41655</v>
      </c>
      <c r="F90" s="1">
        <f>DATE(Table1[[#This Row],[Column3]],Table1[[#This Row],[Column2]],Table1[[#This Row],[Column1]])</f>
        <v>41655</v>
      </c>
      <c r="G90" s="3">
        <f>YEAR(Table1[[#This Row],[Order Date New]])</f>
        <v>2014</v>
      </c>
      <c r="H90" s="3">
        <f>MONTH(Table1[[#This Row],[Order Date New]])</f>
        <v>1</v>
      </c>
      <c r="I90" t="s">
        <v>89</v>
      </c>
      <c r="J90" t="s">
        <v>23</v>
      </c>
      <c r="K90" t="s">
        <v>11</v>
      </c>
      <c r="L90" t="s">
        <v>20</v>
      </c>
      <c r="M90" t="s">
        <v>92</v>
      </c>
      <c r="N90" s="2">
        <v>18.59</v>
      </c>
      <c r="O90" s="3">
        <v>2</v>
      </c>
      <c r="P90" s="2">
        <v>-13.63</v>
      </c>
    </row>
    <row r="91" spans="1:16" x14ac:dyDescent="0.35">
      <c r="A91" t="s">
        <v>88</v>
      </c>
      <c r="B91" t="str">
        <f>LEFT(Table1[[#This Row],[Order Date]],2)</f>
        <v>16</v>
      </c>
      <c r="C91" t="str">
        <f>MID(Table1[[#This Row],[Order Date]],4,2)</f>
        <v>01</v>
      </c>
      <c r="D91" t="str">
        <f>RIGHT(Table1[[#This Row],[Order Date]],4)</f>
        <v>2014</v>
      </c>
      <c r="E91" s="1">
        <f>DATE(Table1[[#This Row],[Column3]],Table1[[#This Row],[Column2]],Table1[[#This Row],[Column1]])</f>
        <v>41655</v>
      </c>
      <c r="F91" s="1">
        <f>DATE(Table1[[#This Row],[Column3]],Table1[[#This Row],[Column2]],Table1[[#This Row],[Column1]])</f>
        <v>41655</v>
      </c>
      <c r="G91" s="3">
        <f>YEAR(Table1[[#This Row],[Order Date New]])</f>
        <v>2014</v>
      </c>
      <c r="H91" s="3">
        <f>MONTH(Table1[[#This Row],[Order Date New]])</f>
        <v>1</v>
      </c>
      <c r="I91" t="s">
        <v>89</v>
      </c>
      <c r="J91" t="s">
        <v>23</v>
      </c>
      <c r="K91" t="s">
        <v>11</v>
      </c>
      <c r="L91" t="s">
        <v>16</v>
      </c>
      <c r="M91" t="s">
        <v>93</v>
      </c>
      <c r="N91" s="2">
        <v>30.07</v>
      </c>
      <c r="O91" s="3">
        <v>3</v>
      </c>
      <c r="P91" s="2">
        <v>10.15</v>
      </c>
    </row>
    <row r="92" spans="1:16" x14ac:dyDescent="0.35">
      <c r="A92" t="s">
        <v>94</v>
      </c>
      <c r="B92" t="str">
        <f>LEFT(Table1[[#This Row],[Order Date]],2)</f>
        <v>18</v>
      </c>
      <c r="C92" t="str">
        <f>MID(Table1[[#This Row],[Order Date]],4,2)</f>
        <v>01</v>
      </c>
      <c r="D92" t="str">
        <f>RIGHT(Table1[[#This Row],[Order Date]],4)</f>
        <v>2014</v>
      </c>
      <c r="E92" s="1">
        <f>DATE(Table1[[#This Row],[Column3]],Table1[[#This Row],[Column2]],Table1[[#This Row],[Column1]])</f>
        <v>41657</v>
      </c>
      <c r="F92" s="1">
        <f>DATE(Table1[[#This Row],[Column3]],Table1[[#This Row],[Column2]],Table1[[#This Row],[Column1]])</f>
        <v>41657</v>
      </c>
      <c r="G92" s="3">
        <f>YEAR(Table1[[#This Row],[Order Date New]])</f>
        <v>2014</v>
      </c>
      <c r="H92" s="3">
        <f>MONTH(Table1[[#This Row],[Order Date New]])</f>
        <v>1</v>
      </c>
      <c r="I92" t="s">
        <v>95</v>
      </c>
      <c r="J92" t="s">
        <v>96</v>
      </c>
      <c r="K92" t="s">
        <v>11</v>
      </c>
      <c r="L92" t="s">
        <v>97</v>
      </c>
      <c r="M92" t="s">
        <v>98</v>
      </c>
      <c r="N92" s="2">
        <v>64.86</v>
      </c>
      <c r="O92" s="3">
        <v>4</v>
      </c>
      <c r="P92" s="2">
        <v>6.49</v>
      </c>
    </row>
    <row r="93" spans="1:16" x14ac:dyDescent="0.35">
      <c r="A93" t="s">
        <v>99</v>
      </c>
      <c r="B93" t="str">
        <f>LEFT(Table1[[#This Row],[Order Date]],2)</f>
        <v>19</v>
      </c>
      <c r="C93" t="str">
        <f>MID(Table1[[#This Row],[Order Date]],4,2)</f>
        <v>01</v>
      </c>
      <c r="D93" t="str">
        <f>RIGHT(Table1[[#This Row],[Order Date]],4)</f>
        <v>2014</v>
      </c>
      <c r="E93" s="1">
        <f>DATE(Table1[[#This Row],[Column3]],Table1[[#This Row],[Column2]],Table1[[#This Row],[Column1]])</f>
        <v>41658</v>
      </c>
      <c r="F93" s="1">
        <f>DATE(Table1[[#This Row],[Column3]],Table1[[#This Row],[Column2]],Table1[[#This Row],[Column1]])</f>
        <v>41658</v>
      </c>
      <c r="G93" s="3">
        <f>YEAR(Table1[[#This Row],[Order Date New]])</f>
        <v>2014</v>
      </c>
      <c r="H93" s="3">
        <f>MONTH(Table1[[#This Row],[Order Date New]])</f>
        <v>1</v>
      </c>
      <c r="I93" t="s">
        <v>100</v>
      </c>
      <c r="J93" t="s">
        <v>101</v>
      </c>
      <c r="K93" t="s">
        <v>11</v>
      </c>
      <c r="L93" t="s">
        <v>20</v>
      </c>
      <c r="M93" t="s">
        <v>102</v>
      </c>
      <c r="N93" s="2">
        <v>32.340000000000003</v>
      </c>
      <c r="O93" s="3">
        <v>10</v>
      </c>
      <c r="P93" s="2">
        <v>-23.72</v>
      </c>
    </row>
    <row r="94" spans="1:16" x14ac:dyDescent="0.35">
      <c r="A94" t="s">
        <v>99</v>
      </c>
      <c r="B94" t="str">
        <f>LEFT(Table1[[#This Row],[Order Date]],2)</f>
        <v>19</v>
      </c>
      <c r="C94" t="str">
        <f>MID(Table1[[#This Row],[Order Date]],4,2)</f>
        <v>01</v>
      </c>
      <c r="D94" t="str">
        <f>RIGHT(Table1[[#This Row],[Order Date]],4)</f>
        <v>2014</v>
      </c>
      <c r="E94" s="1">
        <f>DATE(Table1[[#This Row],[Column3]],Table1[[#This Row],[Column2]],Table1[[#This Row],[Column1]])</f>
        <v>41658</v>
      </c>
      <c r="F94" s="1">
        <f>DATE(Table1[[#This Row],[Column3]],Table1[[#This Row],[Column2]],Table1[[#This Row],[Column1]])</f>
        <v>41658</v>
      </c>
      <c r="G94" s="3">
        <f>YEAR(Table1[[#This Row],[Order Date New]])</f>
        <v>2014</v>
      </c>
      <c r="H94" s="3">
        <f>MONTH(Table1[[#This Row],[Order Date New]])</f>
        <v>1</v>
      </c>
      <c r="I94" t="s">
        <v>100</v>
      </c>
      <c r="J94" t="s">
        <v>101</v>
      </c>
      <c r="K94" t="s">
        <v>11</v>
      </c>
      <c r="L94" t="s">
        <v>12</v>
      </c>
      <c r="M94" t="s">
        <v>103</v>
      </c>
      <c r="N94" s="2">
        <v>56.06</v>
      </c>
      <c r="O94" s="3">
        <v>4</v>
      </c>
      <c r="P94" s="2">
        <v>19.62</v>
      </c>
    </row>
    <row r="95" spans="1:16" x14ac:dyDescent="0.35">
      <c r="A95" t="s">
        <v>99</v>
      </c>
      <c r="B95" t="str">
        <f>LEFT(Table1[[#This Row],[Order Date]],2)</f>
        <v>19</v>
      </c>
      <c r="C95" t="str">
        <f>MID(Table1[[#This Row],[Order Date]],4,2)</f>
        <v>01</v>
      </c>
      <c r="D95" t="str">
        <f>RIGHT(Table1[[#This Row],[Order Date]],4)</f>
        <v>2014</v>
      </c>
      <c r="E95" s="1">
        <f>DATE(Table1[[#This Row],[Column3]],Table1[[#This Row],[Column2]],Table1[[#This Row],[Column1]])</f>
        <v>41658</v>
      </c>
      <c r="F95" s="1">
        <f>DATE(Table1[[#This Row],[Column3]],Table1[[#This Row],[Column2]],Table1[[#This Row],[Column1]])</f>
        <v>41658</v>
      </c>
      <c r="G95" s="3">
        <f>YEAR(Table1[[#This Row],[Order Date New]])</f>
        <v>2014</v>
      </c>
      <c r="H95" s="3">
        <f>MONTH(Table1[[#This Row],[Order Date New]])</f>
        <v>1</v>
      </c>
      <c r="I95" t="s">
        <v>100</v>
      </c>
      <c r="J95" t="s">
        <v>101</v>
      </c>
      <c r="K95" t="s">
        <v>11</v>
      </c>
      <c r="L95" t="s">
        <v>64</v>
      </c>
      <c r="M95" t="s">
        <v>104</v>
      </c>
      <c r="N95" s="2">
        <v>108.72</v>
      </c>
      <c r="O95" s="3">
        <v>5</v>
      </c>
      <c r="P95" s="2">
        <v>36.69</v>
      </c>
    </row>
    <row r="96" spans="1:16" x14ac:dyDescent="0.35">
      <c r="A96" t="s">
        <v>99</v>
      </c>
      <c r="B96" t="str">
        <f>LEFT(Table1[[#This Row],[Order Date]],2)</f>
        <v>19</v>
      </c>
      <c r="C96" t="str">
        <f>MID(Table1[[#This Row],[Order Date]],4,2)</f>
        <v>01</v>
      </c>
      <c r="D96" t="str">
        <f>RIGHT(Table1[[#This Row],[Order Date]],4)</f>
        <v>2014</v>
      </c>
      <c r="E96" s="1">
        <f>DATE(Table1[[#This Row],[Column3]],Table1[[#This Row],[Column2]],Table1[[#This Row],[Column1]])</f>
        <v>41658</v>
      </c>
      <c r="F96" s="1">
        <f>DATE(Table1[[#This Row],[Column3]],Table1[[#This Row],[Column2]],Table1[[#This Row],[Column1]])</f>
        <v>41658</v>
      </c>
      <c r="G96" s="3">
        <f>YEAR(Table1[[#This Row],[Order Date New]])</f>
        <v>2014</v>
      </c>
      <c r="H96" s="3">
        <f>MONTH(Table1[[#This Row],[Order Date New]])</f>
        <v>1</v>
      </c>
      <c r="I96" t="s">
        <v>100</v>
      </c>
      <c r="J96" t="s">
        <v>101</v>
      </c>
      <c r="K96" t="s">
        <v>34</v>
      </c>
      <c r="L96" t="s">
        <v>75</v>
      </c>
      <c r="M96" t="s">
        <v>105</v>
      </c>
      <c r="N96" s="2">
        <v>181.47</v>
      </c>
      <c r="O96" s="3">
        <v>5</v>
      </c>
      <c r="P96" s="2">
        <v>-320.60000000000002</v>
      </c>
    </row>
    <row r="97" spans="1:16" x14ac:dyDescent="0.35">
      <c r="A97" t="s">
        <v>106</v>
      </c>
      <c r="B97" t="str">
        <f>LEFT(Table1[[#This Row],[Order Date]],2)</f>
        <v>20</v>
      </c>
      <c r="C97" t="str">
        <f>MID(Table1[[#This Row],[Order Date]],4,2)</f>
        <v>01</v>
      </c>
      <c r="D97" t="str">
        <f>RIGHT(Table1[[#This Row],[Order Date]],4)</f>
        <v>2014</v>
      </c>
      <c r="E97" s="1">
        <f>DATE(Table1[[#This Row],[Column3]],Table1[[#This Row],[Column2]],Table1[[#This Row],[Column1]])</f>
        <v>41659</v>
      </c>
      <c r="F97" s="1">
        <f>DATE(Table1[[#This Row],[Column3]],Table1[[#This Row],[Column2]],Table1[[#This Row],[Column1]])</f>
        <v>41659</v>
      </c>
      <c r="G97" s="3">
        <f>YEAR(Table1[[#This Row],[Order Date New]])</f>
        <v>2014</v>
      </c>
      <c r="H97" s="3">
        <f>MONTH(Table1[[#This Row],[Order Date New]])</f>
        <v>1</v>
      </c>
      <c r="I97" t="s">
        <v>107</v>
      </c>
      <c r="J97" t="s">
        <v>108</v>
      </c>
      <c r="K97" t="s">
        <v>39</v>
      </c>
      <c r="L97" t="s">
        <v>40</v>
      </c>
      <c r="M97" t="s">
        <v>109</v>
      </c>
      <c r="N97" s="2">
        <v>699.93</v>
      </c>
      <c r="O97" s="3">
        <v>7</v>
      </c>
      <c r="P97" s="2">
        <v>181.98</v>
      </c>
    </row>
    <row r="98" spans="1:16" x14ac:dyDescent="0.35">
      <c r="A98" t="s">
        <v>106</v>
      </c>
      <c r="B98" t="str">
        <f>LEFT(Table1[[#This Row],[Order Date]],2)</f>
        <v>20</v>
      </c>
      <c r="C98" t="str">
        <f>MID(Table1[[#This Row],[Order Date]],4,2)</f>
        <v>01</v>
      </c>
      <c r="D98" t="str">
        <f>RIGHT(Table1[[#This Row],[Order Date]],4)</f>
        <v>2014</v>
      </c>
      <c r="E98" s="1">
        <f>DATE(Table1[[#This Row],[Column3]],Table1[[#This Row],[Column2]],Table1[[#This Row],[Column1]])</f>
        <v>41659</v>
      </c>
      <c r="F98" s="1">
        <f>DATE(Table1[[#This Row],[Column3]],Table1[[#This Row],[Column2]],Table1[[#This Row],[Column1]])</f>
        <v>41659</v>
      </c>
      <c r="G98" s="3">
        <f>YEAR(Table1[[#This Row],[Order Date New]])</f>
        <v>2014</v>
      </c>
      <c r="H98" s="3">
        <f>MONTH(Table1[[#This Row],[Order Date New]])</f>
        <v>1</v>
      </c>
      <c r="I98" t="s">
        <v>107</v>
      </c>
      <c r="J98" t="s">
        <v>108</v>
      </c>
      <c r="K98" t="s">
        <v>11</v>
      </c>
      <c r="L98" t="s">
        <v>24</v>
      </c>
      <c r="M98" t="s">
        <v>110</v>
      </c>
      <c r="N98" s="2">
        <v>22.96</v>
      </c>
      <c r="O98" s="3">
        <v>7</v>
      </c>
      <c r="P98" s="2">
        <v>6.66</v>
      </c>
    </row>
    <row r="99" spans="1:16" x14ac:dyDescent="0.35">
      <c r="A99" t="s">
        <v>106</v>
      </c>
      <c r="B99" t="str">
        <f>LEFT(Table1[[#This Row],[Order Date]],2)</f>
        <v>20</v>
      </c>
      <c r="C99" t="str">
        <f>MID(Table1[[#This Row],[Order Date]],4,2)</f>
        <v>01</v>
      </c>
      <c r="D99" t="str">
        <f>RIGHT(Table1[[#This Row],[Order Date]],4)</f>
        <v>2014</v>
      </c>
      <c r="E99" s="1">
        <f>DATE(Table1[[#This Row],[Column3]],Table1[[#This Row],[Column2]],Table1[[#This Row],[Column1]])</f>
        <v>41659</v>
      </c>
      <c r="F99" s="1">
        <f>DATE(Table1[[#This Row],[Column3]],Table1[[#This Row],[Column2]],Table1[[#This Row],[Column1]])</f>
        <v>41659</v>
      </c>
      <c r="G99" s="3">
        <f>YEAR(Table1[[#This Row],[Order Date New]])</f>
        <v>2014</v>
      </c>
      <c r="H99" s="3">
        <f>MONTH(Table1[[#This Row],[Order Date New]])</f>
        <v>1</v>
      </c>
      <c r="I99" t="s">
        <v>107</v>
      </c>
      <c r="J99" t="s">
        <v>108</v>
      </c>
      <c r="K99" t="s">
        <v>34</v>
      </c>
      <c r="L99" t="s">
        <v>47</v>
      </c>
      <c r="M99" t="s">
        <v>111</v>
      </c>
      <c r="N99" s="2">
        <v>38.6</v>
      </c>
      <c r="O99" s="3">
        <v>4</v>
      </c>
      <c r="P99" s="2">
        <v>11.58</v>
      </c>
    </row>
    <row r="100" spans="1:16" x14ac:dyDescent="0.35">
      <c r="A100" t="s">
        <v>106</v>
      </c>
      <c r="B100" t="str">
        <f>LEFT(Table1[[#This Row],[Order Date]],2)</f>
        <v>20</v>
      </c>
      <c r="C100" t="str">
        <f>MID(Table1[[#This Row],[Order Date]],4,2)</f>
        <v>01</v>
      </c>
      <c r="D100" t="str">
        <f>RIGHT(Table1[[#This Row],[Order Date]],4)</f>
        <v>2014</v>
      </c>
      <c r="E100" s="1">
        <f>DATE(Table1[[#This Row],[Column3]],Table1[[#This Row],[Column2]],Table1[[#This Row],[Column1]])</f>
        <v>41659</v>
      </c>
      <c r="F100" s="1">
        <f>DATE(Table1[[#This Row],[Column3]],Table1[[#This Row],[Column2]],Table1[[#This Row],[Column1]])</f>
        <v>41659</v>
      </c>
      <c r="G100" s="3">
        <f>YEAR(Table1[[#This Row],[Order Date New]])</f>
        <v>2014</v>
      </c>
      <c r="H100" s="3">
        <f>MONTH(Table1[[#This Row],[Order Date New]])</f>
        <v>1</v>
      </c>
      <c r="I100" t="s">
        <v>107</v>
      </c>
      <c r="J100" t="s">
        <v>108</v>
      </c>
      <c r="K100" t="s">
        <v>11</v>
      </c>
      <c r="L100" t="s">
        <v>24</v>
      </c>
      <c r="M100" t="s">
        <v>112</v>
      </c>
      <c r="N100" s="2">
        <v>6.63</v>
      </c>
      <c r="O100" s="3">
        <v>3</v>
      </c>
      <c r="P100" s="2">
        <v>1.79</v>
      </c>
    </row>
    <row r="101" spans="1:16" x14ac:dyDescent="0.35">
      <c r="A101" t="s">
        <v>106</v>
      </c>
      <c r="B101" t="str">
        <f>LEFT(Table1[[#This Row],[Order Date]],2)</f>
        <v>20</v>
      </c>
      <c r="C101" t="str">
        <f>MID(Table1[[#This Row],[Order Date]],4,2)</f>
        <v>01</v>
      </c>
      <c r="D101" t="str">
        <f>RIGHT(Table1[[#This Row],[Order Date]],4)</f>
        <v>2014</v>
      </c>
      <c r="E101" s="1">
        <f>DATE(Table1[[#This Row],[Column3]],Table1[[#This Row],[Column2]],Table1[[#This Row],[Column1]])</f>
        <v>41659</v>
      </c>
      <c r="F101" s="1">
        <f>DATE(Table1[[#This Row],[Column3]],Table1[[#This Row],[Column2]],Table1[[#This Row],[Column1]])</f>
        <v>41659</v>
      </c>
      <c r="G101" s="3">
        <f>YEAR(Table1[[#This Row],[Order Date New]])</f>
        <v>2014</v>
      </c>
      <c r="H101" s="3">
        <f>MONTH(Table1[[#This Row],[Order Date New]])</f>
        <v>1</v>
      </c>
      <c r="I101" t="s">
        <v>107</v>
      </c>
      <c r="J101" t="s">
        <v>108</v>
      </c>
      <c r="K101" t="s">
        <v>11</v>
      </c>
      <c r="L101" t="s">
        <v>64</v>
      </c>
      <c r="M101" t="s">
        <v>65</v>
      </c>
      <c r="N101" s="2">
        <v>23.34</v>
      </c>
      <c r="O101" s="3">
        <v>3</v>
      </c>
      <c r="P101" s="2">
        <v>10.97</v>
      </c>
    </row>
    <row r="102" spans="1:16" x14ac:dyDescent="0.35">
      <c r="A102" t="s">
        <v>106</v>
      </c>
      <c r="B102" t="str">
        <f>LEFT(Table1[[#This Row],[Order Date]],2)</f>
        <v>20</v>
      </c>
      <c r="C102" t="str">
        <f>MID(Table1[[#This Row],[Order Date]],4,2)</f>
        <v>01</v>
      </c>
      <c r="D102" t="str">
        <f>RIGHT(Table1[[#This Row],[Order Date]],4)</f>
        <v>2014</v>
      </c>
      <c r="E102" s="1">
        <f>DATE(Table1[[#This Row],[Column3]],Table1[[#This Row],[Column2]],Table1[[#This Row],[Column1]])</f>
        <v>41659</v>
      </c>
      <c r="F102" s="1">
        <f>DATE(Table1[[#This Row],[Column3]],Table1[[#This Row],[Column2]],Table1[[#This Row],[Column1]])</f>
        <v>41659</v>
      </c>
      <c r="G102" s="3">
        <f>YEAR(Table1[[#This Row],[Order Date New]])</f>
        <v>2014</v>
      </c>
      <c r="H102" s="3">
        <f>MONTH(Table1[[#This Row],[Order Date New]])</f>
        <v>1</v>
      </c>
      <c r="I102" t="s">
        <v>107</v>
      </c>
      <c r="J102" t="s">
        <v>108</v>
      </c>
      <c r="K102" t="s">
        <v>34</v>
      </c>
      <c r="L102" t="s">
        <v>35</v>
      </c>
      <c r="M102" t="s">
        <v>113</v>
      </c>
      <c r="N102" s="2">
        <v>1067.94</v>
      </c>
      <c r="O102" s="3">
        <v>3</v>
      </c>
      <c r="P102" s="2">
        <v>224.27</v>
      </c>
    </row>
    <row r="103" spans="1:16" x14ac:dyDescent="0.35">
      <c r="A103" t="s">
        <v>106</v>
      </c>
      <c r="B103" t="str">
        <f>LEFT(Table1[[#This Row],[Order Date]],2)</f>
        <v>20</v>
      </c>
      <c r="C103" t="str">
        <f>MID(Table1[[#This Row],[Order Date]],4,2)</f>
        <v>01</v>
      </c>
      <c r="D103" t="str">
        <f>RIGHT(Table1[[#This Row],[Order Date]],4)</f>
        <v>2014</v>
      </c>
      <c r="E103" s="1">
        <f>DATE(Table1[[#This Row],[Column3]],Table1[[#This Row],[Column2]],Table1[[#This Row],[Column1]])</f>
        <v>41659</v>
      </c>
      <c r="F103" s="1">
        <f>DATE(Table1[[#This Row],[Column3]],Table1[[#This Row],[Column2]],Table1[[#This Row],[Column1]])</f>
        <v>41659</v>
      </c>
      <c r="G103" s="3">
        <f>YEAR(Table1[[#This Row],[Order Date New]])</f>
        <v>2014</v>
      </c>
      <c r="H103" s="3">
        <f>MONTH(Table1[[#This Row],[Order Date New]])</f>
        <v>1</v>
      </c>
      <c r="I103" t="s">
        <v>114</v>
      </c>
      <c r="J103" t="s">
        <v>27</v>
      </c>
      <c r="K103" t="s">
        <v>11</v>
      </c>
      <c r="L103" t="s">
        <v>12</v>
      </c>
      <c r="M103" t="s">
        <v>115</v>
      </c>
      <c r="N103" s="2">
        <v>19.36</v>
      </c>
      <c r="O103" s="3">
        <v>2</v>
      </c>
      <c r="P103" s="2">
        <v>9.2899999999999991</v>
      </c>
    </row>
    <row r="104" spans="1:16" x14ac:dyDescent="0.35">
      <c r="A104" t="s">
        <v>106</v>
      </c>
      <c r="B104" t="str">
        <f>LEFT(Table1[[#This Row],[Order Date]],2)</f>
        <v>20</v>
      </c>
      <c r="C104" t="str">
        <f>MID(Table1[[#This Row],[Order Date]],4,2)</f>
        <v>01</v>
      </c>
      <c r="D104" t="str">
        <f>RIGHT(Table1[[#This Row],[Order Date]],4)</f>
        <v>2014</v>
      </c>
      <c r="E104" s="1">
        <f>DATE(Table1[[#This Row],[Column3]],Table1[[#This Row],[Column2]],Table1[[#This Row],[Column1]])</f>
        <v>41659</v>
      </c>
      <c r="F104" s="1">
        <f>DATE(Table1[[#This Row],[Column3]],Table1[[#This Row],[Column2]],Table1[[#This Row],[Column1]])</f>
        <v>41659</v>
      </c>
      <c r="G104" s="3">
        <f>YEAR(Table1[[#This Row],[Order Date New]])</f>
        <v>2014</v>
      </c>
      <c r="H104" s="3">
        <f>MONTH(Table1[[#This Row],[Order Date New]])</f>
        <v>1</v>
      </c>
      <c r="I104" t="s">
        <v>114</v>
      </c>
      <c r="J104" t="s">
        <v>27</v>
      </c>
      <c r="K104" t="s">
        <v>34</v>
      </c>
      <c r="L104" t="s">
        <v>47</v>
      </c>
      <c r="M104" t="s">
        <v>111</v>
      </c>
      <c r="N104" s="2">
        <v>19.3</v>
      </c>
      <c r="O104" s="3">
        <v>2</v>
      </c>
      <c r="P104" s="2">
        <v>5.79</v>
      </c>
    </row>
    <row r="105" spans="1:16" x14ac:dyDescent="0.35">
      <c r="A105" t="s">
        <v>106</v>
      </c>
      <c r="B105" t="str">
        <f>LEFT(Table1[[#This Row],[Order Date]],2)</f>
        <v>20</v>
      </c>
      <c r="C105" t="str">
        <f>MID(Table1[[#This Row],[Order Date]],4,2)</f>
        <v>01</v>
      </c>
      <c r="D105" t="str">
        <f>RIGHT(Table1[[#This Row],[Order Date]],4)</f>
        <v>2014</v>
      </c>
      <c r="E105" s="1">
        <f>DATE(Table1[[#This Row],[Column3]],Table1[[#This Row],[Column2]],Table1[[#This Row],[Column1]])</f>
        <v>41659</v>
      </c>
      <c r="F105" s="1">
        <f>DATE(Table1[[#This Row],[Column3]],Table1[[#This Row],[Column2]],Table1[[#This Row],[Column1]])</f>
        <v>41659</v>
      </c>
      <c r="G105" s="3">
        <f>YEAR(Table1[[#This Row],[Order Date New]])</f>
        <v>2014</v>
      </c>
      <c r="H105" s="3">
        <f>MONTH(Table1[[#This Row],[Order Date New]])</f>
        <v>1</v>
      </c>
      <c r="I105" t="s">
        <v>116</v>
      </c>
      <c r="J105" t="s">
        <v>117</v>
      </c>
      <c r="K105" t="s">
        <v>11</v>
      </c>
      <c r="L105" t="s">
        <v>18</v>
      </c>
      <c r="M105" t="s">
        <v>118</v>
      </c>
      <c r="N105" s="2">
        <v>13.98</v>
      </c>
      <c r="O105" s="3">
        <v>1</v>
      </c>
      <c r="P105" s="2">
        <v>4.05</v>
      </c>
    </row>
    <row r="106" spans="1:16" x14ac:dyDescent="0.35">
      <c r="A106" t="s">
        <v>106</v>
      </c>
      <c r="B106" t="str">
        <f>LEFT(Table1[[#This Row],[Order Date]],2)</f>
        <v>20</v>
      </c>
      <c r="C106" t="str">
        <f>MID(Table1[[#This Row],[Order Date]],4,2)</f>
        <v>01</v>
      </c>
      <c r="D106" t="str">
        <f>RIGHT(Table1[[#This Row],[Order Date]],4)</f>
        <v>2014</v>
      </c>
      <c r="E106" s="1">
        <f>DATE(Table1[[#This Row],[Column3]],Table1[[#This Row],[Column2]],Table1[[#This Row],[Column1]])</f>
        <v>41659</v>
      </c>
      <c r="F106" s="1">
        <f>DATE(Table1[[#This Row],[Column3]],Table1[[#This Row],[Column2]],Table1[[#This Row],[Column1]])</f>
        <v>41659</v>
      </c>
      <c r="G106" s="3">
        <f>YEAR(Table1[[#This Row],[Order Date New]])</f>
        <v>2014</v>
      </c>
      <c r="H106" s="3">
        <f>MONTH(Table1[[#This Row],[Order Date New]])</f>
        <v>1</v>
      </c>
      <c r="I106" t="s">
        <v>116</v>
      </c>
      <c r="J106" t="s">
        <v>117</v>
      </c>
      <c r="K106" t="s">
        <v>34</v>
      </c>
      <c r="L106" t="s">
        <v>47</v>
      </c>
      <c r="M106" t="s">
        <v>119</v>
      </c>
      <c r="N106" s="2">
        <v>272.94</v>
      </c>
      <c r="O106" s="3">
        <v>3</v>
      </c>
      <c r="P106" s="2">
        <v>30.02</v>
      </c>
    </row>
    <row r="107" spans="1:16" x14ac:dyDescent="0.35">
      <c r="A107" t="s">
        <v>106</v>
      </c>
      <c r="B107" t="str">
        <f>LEFT(Table1[[#This Row],[Order Date]],2)</f>
        <v>20</v>
      </c>
      <c r="C107" t="str">
        <f>MID(Table1[[#This Row],[Order Date]],4,2)</f>
        <v>01</v>
      </c>
      <c r="D107" t="str">
        <f>RIGHT(Table1[[#This Row],[Order Date]],4)</f>
        <v>2014</v>
      </c>
      <c r="E107" s="1">
        <f>DATE(Table1[[#This Row],[Column3]],Table1[[#This Row],[Column2]],Table1[[#This Row],[Column1]])</f>
        <v>41659</v>
      </c>
      <c r="F107" s="1">
        <f>DATE(Table1[[#This Row],[Column3]],Table1[[#This Row],[Column2]],Table1[[#This Row],[Column1]])</f>
        <v>41659</v>
      </c>
      <c r="G107" s="3">
        <f>YEAR(Table1[[#This Row],[Order Date New]])</f>
        <v>2014</v>
      </c>
      <c r="H107" s="3">
        <f>MONTH(Table1[[#This Row],[Order Date New]])</f>
        <v>1</v>
      </c>
      <c r="I107" t="s">
        <v>116</v>
      </c>
      <c r="J107" t="s">
        <v>117</v>
      </c>
      <c r="K107" t="s">
        <v>11</v>
      </c>
      <c r="L107" t="s">
        <v>20</v>
      </c>
      <c r="M107" t="s">
        <v>120</v>
      </c>
      <c r="N107" s="2">
        <v>19.05</v>
      </c>
      <c r="O107" s="3">
        <v>5</v>
      </c>
      <c r="P107" s="2">
        <v>8.9499999999999993</v>
      </c>
    </row>
    <row r="108" spans="1:16" x14ac:dyDescent="0.35">
      <c r="A108" t="s">
        <v>106</v>
      </c>
      <c r="B108" t="str">
        <f>LEFT(Table1[[#This Row],[Order Date]],2)</f>
        <v>20</v>
      </c>
      <c r="C108" t="str">
        <f>MID(Table1[[#This Row],[Order Date]],4,2)</f>
        <v>01</v>
      </c>
      <c r="D108" t="str">
        <f>RIGHT(Table1[[#This Row],[Order Date]],4)</f>
        <v>2014</v>
      </c>
      <c r="E108" s="1">
        <f>DATE(Table1[[#This Row],[Column3]],Table1[[#This Row],[Column2]],Table1[[#This Row],[Column1]])</f>
        <v>41659</v>
      </c>
      <c r="F108" s="1">
        <f>DATE(Table1[[#This Row],[Column3]],Table1[[#This Row],[Column2]],Table1[[#This Row],[Column1]])</f>
        <v>41659</v>
      </c>
      <c r="G108" s="3">
        <f>YEAR(Table1[[#This Row],[Order Date New]])</f>
        <v>2014</v>
      </c>
      <c r="H108" s="3">
        <f>MONTH(Table1[[#This Row],[Order Date New]])</f>
        <v>1</v>
      </c>
      <c r="I108" t="s">
        <v>116</v>
      </c>
      <c r="J108" t="s">
        <v>117</v>
      </c>
      <c r="K108" t="s">
        <v>11</v>
      </c>
      <c r="L108" t="s">
        <v>97</v>
      </c>
      <c r="M108" t="s">
        <v>121</v>
      </c>
      <c r="N108" s="2">
        <v>247.72</v>
      </c>
      <c r="O108" s="3">
        <v>4</v>
      </c>
      <c r="P108" s="2">
        <v>93.58</v>
      </c>
    </row>
    <row r="109" spans="1:16" x14ac:dyDescent="0.35">
      <c r="A109" t="s">
        <v>106</v>
      </c>
      <c r="B109" t="str">
        <f>LEFT(Table1[[#This Row],[Order Date]],2)</f>
        <v>20</v>
      </c>
      <c r="C109" t="str">
        <f>MID(Table1[[#This Row],[Order Date]],4,2)</f>
        <v>01</v>
      </c>
      <c r="D109" t="str">
        <f>RIGHT(Table1[[#This Row],[Order Date]],4)</f>
        <v>2014</v>
      </c>
      <c r="E109" s="1">
        <f>DATE(Table1[[#This Row],[Column3]],Table1[[#This Row],[Column2]],Table1[[#This Row],[Column1]])</f>
        <v>41659</v>
      </c>
      <c r="F109" s="1">
        <f>DATE(Table1[[#This Row],[Column3]],Table1[[#This Row],[Column2]],Table1[[#This Row],[Column1]])</f>
        <v>41659</v>
      </c>
      <c r="G109" s="3">
        <f>YEAR(Table1[[#This Row],[Order Date New]])</f>
        <v>2014</v>
      </c>
      <c r="H109" s="3">
        <f>MONTH(Table1[[#This Row],[Order Date New]])</f>
        <v>1</v>
      </c>
      <c r="I109" t="s">
        <v>116</v>
      </c>
      <c r="J109" t="s">
        <v>117</v>
      </c>
      <c r="K109" t="s">
        <v>11</v>
      </c>
      <c r="L109" t="s">
        <v>18</v>
      </c>
      <c r="M109" t="s">
        <v>122</v>
      </c>
      <c r="N109" s="2">
        <v>66.58</v>
      </c>
      <c r="O109" s="3">
        <v>2</v>
      </c>
      <c r="P109" s="2">
        <v>15.98</v>
      </c>
    </row>
    <row r="110" spans="1:16" x14ac:dyDescent="0.35">
      <c r="A110" t="s">
        <v>106</v>
      </c>
      <c r="B110" t="str">
        <f>LEFT(Table1[[#This Row],[Order Date]],2)</f>
        <v>20</v>
      </c>
      <c r="C110" t="str">
        <f>MID(Table1[[#This Row],[Order Date]],4,2)</f>
        <v>01</v>
      </c>
      <c r="D110" t="str">
        <f>RIGHT(Table1[[#This Row],[Order Date]],4)</f>
        <v>2014</v>
      </c>
      <c r="E110" s="1">
        <f>DATE(Table1[[#This Row],[Column3]],Table1[[#This Row],[Column2]],Table1[[#This Row],[Column1]])</f>
        <v>41659</v>
      </c>
      <c r="F110" s="1">
        <f>DATE(Table1[[#This Row],[Column3]],Table1[[#This Row],[Column2]],Table1[[#This Row],[Column1]])</f>
        <v>41659</v>
      </c>
      <c r="G110" s="3">
        <f>YEAR(Table1[[#This Row],[Order Date New]])</f>
        <v>2014</v>
      </c>
      <c r="H110" s="3">
        <f>MONTH(Table1[[#This Row],[Order Date New]])</f>
        <v>1</v>
      </c>
      <c r="I110" t="s">
        <v>116</v>
      </c>
      <c r="J110" t="s">
        <v>117</v>
      </c>
      <c r="K110" t="s">
        <v>11</v>
      </c>
      <c r="L110" t="s">
        <v>24</v>
      </c>
      <c r="M110" t="s">
        <v>123</v>
      </c>
      <c r="N110" s="2">
        <v>43.92</v>
      </c>
      <c r="O110" s="3">
        <v>3</v>
      </c>
      <c r="P110" s="2">
        <v>12.74</v>
      </c>
    </row>
    <row r="111" spans="1:16" x14ac:dyDescent="0.35">
      <c r="A111" t="s">
        <v>106</v>
      </c>
      <c r="B111" t="str">
        <f>LEFT(Table1[[#This Row],[Order Date]],2)</f>
        <v>20</v>
      </c>
      <c r="C111" t="str">
        <f>MID(Table1[[#This Row],[Order Date]],4,2)</f>
        <v>01</v>
      </c>
      <c r="D111" t="str">
        <f>RIGHT(Table1[[#This Row],[Order Date]],4)</f>
        <v>2014</v>
      </c>
      <c r="E111" s="1">
        <f>DATE(Table1[[#This Row],[Column3]],Table1[[#This Row],[Column2]],Table1[[#This Row],[Column1]])</f>
        <v>41659</v>
      </c>
      <c r="F111" s="1">
        <f>DATE(Table1[[#This Row],[Column3]],Table1[[#This Row],[Column2]],Table1[[#This Row],[Column1]])</f>
        <v>41659</v>
      </c>
      <c r="G111" s="3">
        <f>YEAR(Table1[[#This Row],[Order Date New]])</f>
        <v>2014</v>
      </c>
      <c r="H111" s="3">
        <f>MONTH(Table1[[#This Row],[Order Date New]])</f>
        <v>1</v>
      </c>
      <c r="I111" t="s">
        <v>116</v>
      </c>
      <c r="J111" t="s">
        <v>117</v>
      </c>
      <c r="K111" t="s">
        <v>34</v>
      </c>
      <c r="L111" t="s">
        <v>47</v>
      </c>
      <c r="M111" t="s">
        <v>124</v>
      </c>
      <c r="N111" s="2">
        <v>14.73</v>
      </c>
      <c r="O111" s="3">
        <v>3</v>
      </c>
      <c r="P111" s="2">
        <v>4.8600000000000003</v>
      </c>
    </row>
    <row r="112" spans="1:16" x14ac:dyDescent="0.35">
      <c r="A112" t="s">
        <v>106</v>
      </c>
      <c r="B112" t="str">
        <f>LEFT(Table1[[#This Row],[Order Date]],2)</f>
        <v>20</v>
      </c>
      <c r="C112" t="str">
        <f>MID(Table1[[#This Row],[Order Date]],4,2)</f>
        <v>01</v>
      </c>
      <c r="D112" t="str">
        <f>RIGHT(Table1[[#This Row],[Order Date]],4)</f>
        <v>2014</v>
      </c>
      <c r="E112" s="1">
        <f>DATE(Table1[[#This Row],[Column3]],Table1[[#This Row],[Column2]],Table1[[#This Row],[Column1]])</f>
        <v>41659</v>
      </c>
      <c r="F112" s="1">
        <f>DATE(Table1[[#This Row],[Column3]],Table1[[#This Row],[Column2]],Table1[[#This Row],[Column1]])</f>
        <v>41659</v>
      </c>
      <c r="G112" s="3">
        <f>YEAR(Table1[[#This Row],[Order Date New]])</f>
        <v>2014</v>
      </c>
      <c r="H112" s="3">
        <f>MONTH(Table1[[#This Row],[Order Date New]])</f>
        <v>1</v>
      </c>
      <c r="I112" t="s">
        <v>116</v>
      </c>
      <c r="J112" t="s">
        <v>117</v>
      </c>
      <c r="K112" t="s">
        <v>11</v>
      </c>
      <c r="L112" t="s">
        <v>20</v>
      </c>
      <c r="M112" t="s">
        <v>125</v>
      </c>
      <c r="N112" s="2">
        <v>29.7</v>
      </c>
      <c r="O112" s="3">
        <v>5</v>
      </c>
      <c r="P112" s="2">
        <v>13.37</v>
      </c>
    </row>
    <row r="113" spans="1:16" x14ac:dyDescent="0.35">
      <c r="A113" t="s">
        <v>106</v>
      </c>
      <c r="B113" t="str">
        <f>LEFT(Table1[[#This Row],[Order Date]],2)</f>
        <v>20</v>
      </c>
      <c r="C113" t="str">
        <f>MID(Table1[[#This Row],[Order Date]],4,2)</f>
        <v>01</v>
      </c>
      <c r="D113" t="str">
        <f>RIGHT(Table1[[#This Row],[Order Date]],4)</f>
        <v>2014</v>
      </c>
      <c r="E113" s="1">
        <f>DATE(Table1[[#This Row],[Column3]],Table1[[#This Row],[Column2]],Table1[[#This Row],[Column1]])</f>
        <v>41659</v>
      </c>
      <c r="F113" s="1">
        <f>DATE(Table1[[#This Row],[Column3]],Table1[[#This Row],[Column2]],Table1[[#This Row],[Column1]])</f>
        <v>41659</v>
      </c>
      <c r="G113" s="3">
        <f>YEAR(Table1[[#This Row],[Order Date New]])</f>
        <v>2014</v>
      </c>
      <c r="H113" s="3">
        <f>MONTH(Table1[[#This Row],[Order Date New]])</f>
        <v>1</v>
      </c>
      <c r="I113" t="s">
        <v>126</v>
      </c>
      <c r="J113" t="s">
        <v>127</v>
      </c>
      <c r="K113" t="s">
        <v>11</v>
      </c>
      <c r="L113" t="s">
        <v>20</v>
      </c>
      <c r="M113" t="s">
        <v>128</v>
      </c>
      <c r="N113" s="2">
        <v>67.19</v>
      </c>
      <c r="O113" s="3">
        <v>1</v>
      </c>
      <c r="P113" s="2">
        <v>-51.52</v>
      </c>
    </row>
    <row r="114" spans="1:16" x14ac:dyDescent="0.35">
      <c r="A114" t="s">
        <v>129</v>
      </c>
      <c r="B114" t="str">
        <f>LEFT(Table1[[#This Row],[Order Date]],2)</f>
        <v>21</v>
      </c>
      <c r="C114" t="str">
        <f>MID(Table1[[#This Row],[Order Date]],4,2)</f>
        <v>01</v>
      </c>
      <c r="D114" t="str">
        <f>RIGHT(Table1[[#This Row],[Order Date]],4)</f>
        <v>2014</v>
      </c>
      <c r="E114" s="1">
        <f>DATE(Table1[[#This Row],[Column3]],Table1[[#This Row],[Column2]],Table1[[#This Row],[Column1]])</f>
        <v>41660</v>
      </c>
      <c r="F114" s="1">
        <f>DATE(Table1[[#This Row],[Column3]],Table1[[#This Row],[Column2]],Table1[[#This Row],[Column1]])</f>
        <v>41660</v>
      </c>
      <c r="G114" s="3">
        <f>YEAR(Table1[[#This Row],[Order Date New]])</f>
        <v>2014</v>
      </c>
      <c r="H114" s="3">
        <f>MONTH(Table1[[#This Row],[Order Date New]])</f>
        <v>1</v>
      </c>
      <c r="I114" t="s">
        <v>130</v>
      </c>
      <c r="J114" t="s">
        <v>131</v>
      </c>
      <c r="K114" t="s">
        <v>34</v>
      </c>
      <c r="L114" t="s">
        <v>47</v>
      </c>
      <c r="M114" t="s">
        <v>132</v>
      </c>
      <c r="N114" s="2">
        <v>25.25</v>
      </c>
      <c r="O114" s="3">
        <v>3</v>
      </c>
      <c r="P114" s="2">
        <v>4.0999999999999996</v>
      </c>
    </row>
    <row r="115" spans="1:16" x14ac:dyDescent="0.35">
      <c r="A115" t="s">
        <v>133</v>
      </c>
      <c r="B115" t="str">
        <f>LEFT(Table1[[#This Row],[Order Date]],2)</f>
        <v>23</v>
      </c>
      <c r="C115" t="str">
        <f>MID(Table1[[#This Row],[Order Date]],4,2)</f>
        <v>01</v>
      </c>
      <c r="D115" t="str">
        <f>RIGHT(Table1[[#This Row],[Order Date]],4)</f>
        <v>2014</v>
      </c>
      <c r="E115" s="1">
        <f>DATE(Table1[[#This Row],[Column3]],Table1[[#This Row],[Column2]],Table1[[#This Row],[Column1]])</f>
        <v>41662</v>
      </c>
      <c r="F115" s="1">
        <f>DATE(Table1[[#This Row],[Column3]],Table1[[#This Row],[Column2]],Table1[[#This Row],[Column1]])</f>
        <v>41662</v>
      </c>
      <c r="G115" s="3">
        <f>YEAR(Table1[[#This Row],[Order Date New]])</f>
        <v>2014</v>
      </c>
      <c r="H115" s="3">
        <f>MONTH(Table1[[#This Row],[Order Date New]])</f>
        <v>1</v>
      </c>
      <c r="I115" t="s">
        <v>134</v>
      </c>
      <c r="J115" t="s">
        <v>135</v>
      </c>
      <c r="K115" t="s">
        <v>11</v>
      </c>
      <c r="L115" t="s">
        <v>12</v>
      </c>
      <c r="M115" t="s">
        <v>136</v>
      </c>
      <c r="N115" s="2">
        <v>40.08</v>
      </c>
      <c r="O115" s="3">
        <v>6</v>
      </c>
      <c r="P115" s="2">
        <v>19.239999999999998</v>
      </c>
    </row>
    <row r="116" spans="1:16" x14ac:dyDescent="0.35">
      <c r="A116" t="s">
        <v>133</v>
      </c>
      <c r="B116" t="str">
        <f>LEFT(Table1[[#This Row],[Order Date]],2)</f>
        <v>23</v>
      </c>
      <c r="C116" t="str">
        <f>MID(Table1[[#This Row],[Order Date]],4,2)</f>
        <v>01</v>
      </c>
      <c r="D116" t="str">
        <f>RIGHT(Table1[[#This Row],[Order Date]],4)</f>
        <v>2014</v>
      </c>
      <c r="E116" s="1">
        <f>DATE(Table1[[#This Row],[Column3]],Table1[[#This Row],[Column2]],Table1[[#This Row],[Column1]])</f>
        <v>41662</v>
      </c>
      <c r="F116" s="1">
        <f>DATE(Table1[[#This Row],[Column3]],Table1[[#This Row],[Column2]],Table1[[#This Row],[Column1]])</f>
        <v>41662</v>
      </c>
      <c r="G116" s="3">
        <f>YEAR(Table1[[#This Row],[Order Date New]])</f>
        <v>2014</v>
      </c>
      <c r="H116" s="3">
        <f>MONTH(Table1[[#This Row],[Order Date New]])</f>
        <v>1</v>
      </c>
      <c r="I116" t="s">
        <v>137</v>
      </c>
      <c r="J116" t="s">
        <v>138</v>
      </c>
      <c r="K116" t="s">
        <v>11</v>
      </c>
      <c r="L116" t="s">
        <v>43</v>
      </c>
      <c r="M116" t="s">
        <v>139</v>
      </c>
      <c r="N116" s="2">
        <v>5.94</v>
      </c>
      <c r="O116" s="3">
        <v>3</v>
      </c>
      <c r="P116" s="2">
        <v>0</v>
      </c>
    </row>
    <row r="117" spans="1:16" x14ac:dyDescent="0.35">
      <c r="A117" t="s">
        <v>140</v>
      </c>
      <c r="B117" t="str">
        <f>LEFT(Table1[[#This Row],[Order Date]],2)</f>
        <v>26</v>
      </c>
      <c r="C117" t="str">
        <f>MID(Table1[[#This Row],[Order Date]],4,2)</f>
        <v>01</v>
      </c>
      <c r="D117" t="str">
        <f>RIGHT(Table1[[#This Row],[Order Date]],4)</f>
        <v>2014</v>
      </c>
      <c r="E117" s="1">
        <f>DATE(Table1[[#This Row],[Column3]],Table1[[#This Row],[Column2]],Table1[[#This Row],[Column1]])</f>
        <v>41665</v>
      </c>
      <c r="F117" s="1">
        <f>DATE(Table1[[#This Row],[Column3]],Table1[[#This Row],[Column2]],Table1[[#This Row],[Column1]])</f>
        <v>41665</v>
      </c>
      <c r="G117" s="3">
        <f>YEAR(Table1[[#This Row],[Order Date New]])</f>
        <v>2014</v>
      </c>
      <c r="H117" s="3">
        <f>MONTH(Table1[[#This Row],[Order Date New]])</f>
        <v>1</v>
      </c>
      <c r="I117" t="s">
        <v>141</v>
      </c>
      <c r="J117" t="s">
        <v>55</v>
      </c>
      <c r="K117" t="s">
        <v>34</v>
      </c>
      <c r="L117" t="s">
        <v>47</v>
      </c>
      <c r="M117" t="s">
        <v>142</v>
      </c>
      <c r="N117" s="2">
        <v>62.82</v>
      </c>
      <c r="O117" s="3">
        <v>3</v>
      </c>
      <c r="P117" s="2">
        <v>30.78</v>
      </c>
    </row>
    <row r="118" spans="1:16" x14ac:dyDescent="0.35">
      <c r="A118" t="s">
        <v>140</v>
      </c>
      <c r="B118" t="str">
        <f>LEFT(Table1[[#This Row],[Order Date]],2)</f>
        <v>26</v>
      </c>
      <c r="C118" t="str">
        <f>MID(Table1[[#This Row],[Order Date]],4,2)</f>
        <v>01</v>
      </c>
      <c r="D118" t="str">
        <f>RIGHT(Table1[[#This Row],[Order Date]],4)</f>
        <v>2014</v>
      </c>
      <c r="E118" s="1">
        <f>DATE(Table1[[#This Row],[Column3]],Table1[[#This Row],[Column2]],Table1[[#This Row],[Column1]])</f>
        <v>41665</v>
      </c>
      <c r="F118" s="1">
        <f>DATE(Table1[[#This Row],[Column3]],Table1[[#This Row],[Column2]],Table1[[#This Row],[Column1]])</f>
        <v>41665</v>
      </c>
      <c r="G118" s="3">
        <f>YEAR(Table1[[#This Row],[Order Date New]])</f>
        <v>2014</v>
      </c>
      <c r="H118" s="3">
        <f>MONTH(Table1[[#This Row],[Order Date New]])</f>
        <v>1</v>
      </c>
      <c r="I118" t="s">
        <v>141</v>
      </c>
      <c r="J118" t="s">
        <v>55</v>
      </c>
      <c r="K118" t="s">
        <v>11</v>
      </c>
      <c r="L118" t="s">
        <v>18</v>
      </c>
      <c r="M118" t="s">
        <v>143</v>
      </c>
      <c r="N118" s="2">
        <v>489.92</v>
      </c>
      <c r="O118" s="3">
        <v>8</v>
      </c>
      <c r="P118" s="2">
        <v>0</v>
      </c>
    </row>
    <row r="119" spans="1:16" x14ac:dyDescent="0.35">
      <c r="A119" t="s">
        <v>140</v>
      </c>
      <c r="B119" t="str">
        <f>LEFT(Table1[[#This Row],[Order Date]],2)</f>
        <v>26</v>
      </c>
      <c r="C119" t="str">
        <f>MID(Table1[[#This Row],[Order Date]],4,2)</f>
        <v>01</v>
      </c>
      <c r="D119" t="str">
        <f>RIGHT(Table1[[#This Row],[Order Date]],4)</f>
        <v>2014</v>
      </c>
      <c r="E119" s="1">
        <f>DATE(Table1[[#This Row],[Column3]],Table1[[#This Row],[Column2]],Table1[[#This Row],[Column1]])</f>
        <v>41665</v>
      </c>
      <c r="F119" s="1">
        <f>DATE(Table1[[#This Row],[Column3]],Table1[[#This Row],[Column2]],Table1[[#This Row],[Column1]])</f>
        <v>41665</v>
      </c>
      <c r="G119" s="3">
        <f>YEAR(Table1[[#This Row],[Order Date New]])</f>
        <v>2014</v>
      </c>
      <c r="H119" s="3">
        <f>MONTH(Table1[[#This Row],[Order Date New]])</f>
        <v>1</v>
      </c>
      <c r="I119" t="s">
        <v>141</v>
      </c>
      <c r="J119" t="s">
        <v>55</v>
      </c>
      <c r="K119" t="s">
        <v>11</v>
      </c>
      <c r="L119" t="s">
        <v>12</v>
      </c>
      <c r="M119" t="s">
        <v>144</v>
      </c>
      <c r="N119" s="2">
        <v>19.440000000000001</v>
      </c>
      <c r="O119" s="3">
        <v>3</v>
      </c>
      <c r="P119" s="2">
        <v>9.33</v>
      </c>
    </row>
    <row r="120" spans="1:16" x14ac:dyDescent="0.35">
      <c r="A120" t="s">
        <v>140</v>
      </c>
      <c r="B120" t="str">
        <f>LEFT(Table1[[#This Row],[Order Date]],2)</f>
        <v>26</v>
      </c>
      <c r="C120" t="str">
        <f>MID(Table1[[#This Row],[Order Date]],4,2)</f>
        <v>01</v>
      </c>
      <c r="D120" t="str">
        <f>RIGHT(Table1[[#This Row],[Order Date]],4)</f>
        <v>2014</v>
      </c>
      <c r="E120" s="1">
        <f>DATE(Table1[[#This Row],[Column3]],Table1[[#This Row],[Column2]],Table1[[#This Row],[Column1]])</f>
        <v>41665</v>
      </c>
      <c r="F120" s="1">
        <f>DATE(Table1[[#This Row],[Column3]],Table1[[#This Row],[Column2]],Table1[[#This Row],[Column1]])</f>
        <v>41665</v>
      </c>
      <c r="G120" s="3">
        <f>YEAR(Table1[[#This Row],[Order Date New]])</f>
        <v>2014</v>
      </c>
      <c r="H120" s="3">
        <f>MONTH(Table1[[#This Row],[Order Date New]])</f>
        <v>1</v>
      </c>
      <c r="I120" t="s">
        <v>141</v>
      </c>
      <c r="J120" t="s">
        <v>55</v>
      </c>
      <c r="K120" t="s">
        <v>11</v>
      </c>
      <c r="L120" t="s">
        <v>12</v>
      </c>
      <c r="M120" t="s">
        <v>145</v>
      </c>
      <c r="N120" s="2">
        <v>16.68</v>
      </c>
      <c r="O120" s="3">
        <v>2</v>
      </c>
      <c r="P120" s="2">
        <v>8.34</v>
      </c>
    </row>
    <row r="121" spans="1:16" x14ac:dyDescent="0.35">
      <c r="A121" t="s">
        <v>140</v>
      </c>
      <c r="B121" t="str">
        <f>LEFT(Table1[[#This Row],[Order Date]],2)</f>
        <v>26</v>
      </c>
      <c r="C121" t="str">
        <f>MID(Table1[[#This Row],[Order Date]],4,2)</f>
        <v>01</v>
      </c>
      <c r="D121" t="str">
        <f>RIGHT(Table1[[#This Row],[Order Date]],4)</f>
        <v>2014</v>
      </c>
      <c r="E121" s="1">
        <f>DATE(Table1[[#This Row],[Column3]],Table1[[#This Row],[Column2]],Table1[[#This Row],[Column1]])</f>
        <v>41665</v>
      </c>
      <c r="F121" s="1">
        <f>DATE(Table1[[#This Row],[Column3]],Table1[[#This Row],[Column2]],Table1[[#This Row],[Column1]])</f>
        <v>41665</v>
      </c>
      <c r="G121" s="3">
        <f>YEAR(Table1[[#This Row],[Order Date New]])</f>
        <v>2014</v>
      </c>
      <c r="H121" s="3">
        <f>MONTH(Table1[[#This Row],[Order Date New]])</f>
        <v>1</v>
      </c>
      <c r="I121" t="s">
        <v>141</v>
      </c>
      <c r="J121" t="s">
        <v>55</v>
      </c>
      <c r="K121" t="s">
        <v>39</v>
      </c>
      <c r="L121" t="s">
        <v>40</v>
      </c>
      <c r="M121" t="s">
        <v>146</v>
      </c>
      <c r="N121" s="2">
        <v>155.35</v>
      </c>
      <c r="O121" s="3">
        <v>13</v>
      </c>
      <c r="P121" s="2">
        <v>0</v>
      </c>
    </row>
    <row r="122" spans="1:16" x14ac:dyDescent="0.35">
      <c r="A122" t="s">
        <v>140</v>
      </c>
      <c r="B122" t="str">
        <f>LEFT(Table1[[#This Row],[Order Date]],2)</f>
        <v>26</v>
      </c>
      <c r="C122" t="str">
        <f>MID(Table1[[#This Row],[Order Date]],4,2)</f>
        <v>01</v>
      </c>
      <c r="D122" t="str">
        <f>RIGHT(Table1[[#This Row],[Order Date]],4)</f>
        <v>2014</v>
      </c>
      <c r="E122" s="1">
        <f>DATE(Table1[[#This Row],[Column3]],Table1[[#This Row],[Column2]],Table1[[#This Row],[Column1]])</f>
        <v>41665</v>
      </c>
      <c r="F122" s="1">
        <f>DATE(Table1[[#This Row],[Column3]],Table1[[#This Row],[Column2]],Table1[[#This Row],[Column1]])</f>
        <v>41665</v>
      </c>
      <c r="G122" s="3">
        <f>YEAR(Table1[[#This Row],[Order Date New]])</f>
        <v>2014</v>
      </c>
      <c r="H122" s="3">
        <f>MONTH(Table1[[#This Row],[Order Date New]])</f>
        <v>1</v>
      </c>
      <c r="I122" t="s">
        <v>141</v>
      </c>
      <c r="J122" t="s">
        <v>55</v>
      </c>
      <c r="K122" t="s">
        <v>34</v>
      </c>
      <c r="L122" t="s">
        <v>47</v>
      </c>
      <c r="M122" t="s">
        <v>147</v>
      </c>
      <c r="N122" s="2">
        <v>12.42</v>
      </c>
      <c r="O122" s="3">
        <v>3</v>
      </c>
      <c r="P122" s="2">
        <v>4.47</v>
      </c>
    </row>
    <row r="123" spans="1:16" x14ac:dyDescent="0.35">
      <c r="A123" t="s">
        <v>140</v>
      </c>
      <c r="B123" t="str">
        <f>LEFT(Table1[[#This Row],[Order Date]],2)</f>
        <v>26</v>
      </c>
      <c r="C123" t="str">
        <f>MID(Table1[[#This Row],[Order Date]],4,2)</f>
        <v>01</v>
      </c>
      <c r="D123" t="str">
        <f>RIGHT(Table1[[#This Row],[Order Date]],4)</f>
        <v>2014</v>
      </c>
      <c r="E123" s="1">
        <f>DATE(Table1[[#This Row],[Column3]],Table1[[#This Row],[Column2]],Table1[[#This Row],[Column1]])</f>
        <v>41665</v>
      </c>
      <c r="F123" s="1">
        <f>DATE(Table1[[#This Row],[Column3]],Table1[[#This Row],[Column2]],Table1[[#This Row],[Column1]])</f>
        <v>41665</v>
      </c>
      <c r="G123" s="3">
        <f>YEAR(Table1[[#This Row],[Order Date New]])</f>
        <v>2014</v>
      </c>
      <c r="H123" s="3">
        <f>MONTH(Table1[[#This Row],[Order Date New]])</f>
        <v>1</v>
      </c>
      <c r="I123" t="s">
        <v>141</v>
      </c>
      <c r="J123" t="s">
        <v>55</v>
      </c>
      <c r="K123" t="s">
        <v>39</v>
      </c>
      <c r="L123" t="s">
        <v>40</v>
      </c>
      <c r="M123" t="s">
        <v>148</v>
      </c>
      <c r="N123" s="2">
        <v>187.98</v>
      </c>
      <c r="O123" s="3">
        <v>2</v>
      </c>
      <c r="P123" s="2">
        <v>52.63</v>
      </c>
    </row>
    <row r="124" spans="1:16" x14ac:dyDescent="0.35">
      <c r="A124" t="s">
        <v>140</v>
      </c>
      <c r="B124" t="str">
        <f>LEFT(Table1[[#This Row],[Order Date]],2)</f>
        <v>26</v>
      </c>
      <c r="C124" t="str">
        <f>MID(Table1[[#This Row],[Order Date]],4,2)</f>
        <v>01</v>
      </c>
      <c r="D124" t="str">
        <f>RIGHT(Table1[[#This Row],[Order Date]],4)</f>
        <v>2014</v>
      </c>
      <c r="E124" s="1">
        <f>DATE(Table1[[#This Row],[Column3]],Table1[[#This Row],[Column2]],Table1[[#This Row],[Column1]])</f>
        <v>41665</v>
      </c>
      <c r="F124" s="1">
        <f>DATE(Table1[[#This Row],[Column3]],Table1[[#This Row],[Column2]],Table1[[#This Row],[Column1]])</f>
        <v>41665</v>
      </c>
      <c r="G124" s="3">
        <f>YEAR(Table1[[#This Row],[Order Date New]])</f>
        <v>2014</v>
      </c>
      <c r="H124" s="3">
        <f>MONTH(Table1[[#This Row],[Order Date New]])</f>
        <v>1</v>
      </c>
      <c r="I124" t="s">
        <v>149</v>
      </c>
      <c r="J124" t="s">
        <v>150</v>
      </c>
      <c r="K124" t="s">
        <v>11</v>
      </c>
      <c r="L124" t="s">
        <v>20</v>
      </c>
      <c r="M124" t="s">
        <v>151</v>
      </c>
      <c r="N124" s="2">
        <v>10.68</v>
      </c>
      <c r="O124" s="3">
        <v>2</v>
      </c>
      <c r="P124" s="2">
        <v>5.0199999999999996</v>
      </c>
    </row>
    <row r="125" spans="1:16" x14ac:dyDescent="0.35">
      <c r="A125" t="s">
        <v>140</v>
      </c>
      <c r="B125" t="str">
        <f>LEFT(Table1[[#This Row],[Order Date]],2)</f>
        <v>26</v>
      </c>
      <c r="C125" t="str">
        <f>MID(Table1[[#This Row],[Order Date]],4,2)</f>
        <v>01</v>
      </c>
      <c r="D125" t="str">
        <f>RIGHT(Table1[[#This Row],[Order Date]],4)</f>
        <v>2014</v>
      </c>
      <c r="E125" s="1">
        <f>DATE(Table1[[#This Row],[Column3]],Table1[[#This Row],[Column2]],Table1[[#This Row],[Column1]])</f>
        <v>41665</v>
      </c>
      <c r="F125" s="1">
        <f>DATE(Table1[[#This Row],[Column3]],Table1[[#This Row],[Column2]],Table1[[#This Row],[Column1]])</f>
        <v>41665</v>
      </c>
      <c r="G125" s="3">
        <f>YEAR(Table1[[#This Row],[Order Date New]])</f>
        <v>2014</v>
      </c>
      <c r="H125" s="3">
        <f>MONTH(Table1[[#This Row],[Order Date New]])</f>
        <v>1</v>
      </c>
      <c r="I125" t="s">
        <v>149</v>
      </c>
      <c r="J125" t="s">
        <v>150</v>
      </c>
      <c r="K125" t="s">
        <v>34</v>
      </c>
      <c r="L125" t="s">
        <v>75</v>
      </c>
      <c r="M125" t="s">
        <v>152</v>
      </c>
      <c r="N125" s="2">
        <v>141.96</v>
      </c>
      <c r="O125" s="3">
        <v>2</v>
      </c>
      <c r="P125" s="2">
        <v>39.75</v>
      </c>
    </row>
    <row r="126" spans="1:16" x14ac:dyDescent="0.35">
      <c r="A126" t="s">
        <v>153</v>
      </c>
      <c r="B126" t="str">
        <f>LEFT(Table1[[#This Row],[Order Date]],2)</f>
        <v>27</v>
      </c>
      <c r="C126" t="str">
        <f>MID(Table1[[#This Row],[Order Date]],4,2)</f>
        <v>01</v>
      </c>
      <c r="D126" t="str">
        <f>RIGHT(Table1[[#This Row],[Order Date]],4)</f>
        <v>2014</v>
      </c>
      <c r="E126" s="1">
        <f>DATE(Table1[[#This Row],[Column3]],Table1[[#This Row],[Column2]],Table1[[#This Row],[Column1]])</f>
        <v>41666</v>
      </c>
      <c r="F126" s="1">
        <f>DATE(Table1[[#This Row],[Column3]],Table1[[#This Row],[Column2]],Table1[[#This Row],[Column1]])</f>
        <v>41666</v>
      </c>
      <c r="G126" s="3">
        <f>YEAR(Table1[[#This Row],[Order Date New]])</f>
        <v>2014</v>
      </c>
      <c r="H126" s="3">
        <f>MONTH(Table1[[#This Row],[Order Date New]])</f>
        <v>1</v>
      </c>
      <c r="I126" t="s">
        <v>154</v>
      </c>
      <c r="J126" t="s">
        <v>27</v>
      </c>
      <c r="K126" t="s">
        <v>11</v>
      </c>
      <c r="L126" t="s">
        <v>18</v>
      </c>
      <c r="M126" t="s">
        <v>155</v>
      </c>
      <c r="N126" s="2">
        <v>57.23</v>
      </c>
      <c r="O126" s="3">
        <v>1</v>
      </c>
      <c r="P126" s="2">
        <v>14.31</v>
      </c>
    </row>
    <row r="127" spans="1:16" x14ac:dyDescent="0.35">
      <c r="A127" t="s">
        <v>153</v>
      </c>
      <c r="B127" t="str">
        <f>LEFT(Table1[[#This Row],[Order Date]],2)</f>
        <v>27</v>
      </c>
      <c r="C127" t="str">
        <f>MID(Table1[[#This Row],[Order Date]],4,2)</f>
        <v>01</v>
      </c>
      <c r="D127" t="str">
        <f>RIGHT(Table1[[#This Row],[Order Date]],4)</f>
        <v>2014</v>
      </c>
      <c r="E127" s="1">
        <f>DATE(Table1[[#This Row],[Column3]],Table1[[#This Row],[Column2]],Table1[[#This Row],[Column1]])</f>
        <v>41666</v>
      </c>
      <c r="F127" s="1">
        <f>DATE(Table1[[#This Row],[Column3]],Table1[[#This Row],[Column2]],Table1[[#This Row],[Column1]])</f>
        <v>41666</v>
      </c>
      <c r="G127" s="3">
        <f>YEAR(Table1[[#This Row],[Order Date New]])</f>
        <v>2014</v>
      </c>
      <c r="H127" s="3">
        <f>MONTH(Table1[[#This Row],[Order Date New]])</f>
        <v>1</v>
      </c>
      <c r="I127" t="s">
        <v>154</v>
      </c>
      <c r="J127" t="s">
        <v>27</v>
      </c>
      <c r="K127" t="s">
        <v>34</v>
      </c>
      <c r="L127" t="s">
        <v>156</v>
      </c>
      <c r="M127" t="s">
        <v>157</v>
      </c>
      <c r="N127" s="2">
        <v>333</v>
      </c>
      <c r="O127" s="3">
        <v>3</v>
      </c>
      <c r="P127" s="2">
        <v>-16.649999999999999</v>
      </c>
    </row>
    <row r="128" spans="1:16" x14ac:dyDescent="0.35">
      <c r="A128" t="s">
        <v>153</v>
      </c>
      <c r="B128" t="str">
        <f>LEFT(Table1[[#This Row],[Order Date]],2)</f>
        <v>27</v>
      </c>
      <c r="C128" t="str">
        <f>MID(Table1[[#This Row],[Order Date]],4,2)</f>
        <v>01</v>
      </c>
      <c r="D128" t="str">
        <f>RIGHT(Table1[[#This Row],[Order Date]],4)</f>
        <v>2014</v>
      </c>
      <c r="E128" s="1">
        <f>DATE(Table1[[#This Row],[Column3]],Table1[[#This Row],[Column2]],Table1[[#This Row],[Column1]])</f>
        <v>41666</v>
      </c>
      <c r="F128" s="1">
        <f>DATE(Table1[[#This Row],[Column3]],Table1[[#This Row],[Column2]],Table1[[#This Row],[Column1]])</f>
        <v>41666</v>
      </c>
      <c r="G128" s="3">
        <f>YEAR(Table1[[#This Row],[Order Date New]])</f>
        <v>2014</v>
      </c>
      <c r="H128" s="3">
        <f>MONTH(Table1[[#This Row],[Order Date New]])</f>
        <v>1</v>
      </c>
      <c r="I128" t="s">
        <v>154</v>
      </c>
      <c r="J128" t="s">
        <v>27</v>
      </c>
      <c r="K128" t="s">
        <v>11</v>
      </c>
      <c r="L128" t="s">
        <v>24</v>
      </c>
      <c r="M128" t="s">
        <v>158</v>
      </c>
      <c r="N128" s="2">
        <v>36.44</v>
      </c>
      <c r="O128" s="3">
        <v>4</v>
      </c>
      <c r="P128" s="2">
        <v>12.03</v>
      </c>
    </row>
    <row r="129" spans="1:16" x14ac:dyDescent="0.35">
      <c r="A129" t="s">
        <v>159</v>
      </c>
      <c r="B129" t="str">
        <f>LEFT(Table1[[#This Row],[Order Date]],2)</f>
        <v>28</v>
      </c>
      <c r="C129" t="str">
        <f>MID(Table1[[#This Row],[Order Date]],4,2)</f>
        <v>01</v>
      </c>
      <c r="D129" t="str">
        <f>RIGHT(Table1[[#This Row],[Order Date]],4)</f>
        <v>2014</v>
      </c>
      <c r="E129" s="1">
        <f>DATE(Table1[[#This Row],[Column3]],Table1[[#This Row],[Column2]],Table1[[#This Row],[Column1]])</f>
        <v>41667</v>
      </c>
      <c r="F129" s="1">
        <f>DATE(Table1[[#This Row],[Column3]],Table1[[#This Row],[Column2]],Table1[[#This Row],[Column1]])</f>
        <v>41667</v>
      </c>
      <c r="G129" s="3">
        <f>YEAR(Table1[[#This Row],[Order Date New]])</f>
        <v>2014</v>
      </c>
      <c r="H129" s="3">
        <f>MONTH(Table1[[#This Row],[Order Date New]])</f>
        <v>1</v>
      </c>
      <c r="I129" t="s">
        <v>160</v>
      </c>
      <c r="J129" t="s">
        <v>161</v>
      </c>
      <c r="K129" t="s">
        <v>11</v>
      </c>
      <c r="L129" t="s">
        <v>20</v>
      </c>
      <c r="M129" t="s">
        <v>162</v>
      </c>
      <c r="N129" s="2">
        <v>3.93</v>
      </c>
      <c r="O129" s="3">
        <v>1</v>
      </c>
      <c r="P129" s="2">
        <v>1.33</v>
      </c>
    </row>
    <row r="130" spans="1:16" x14ac:dyDescent="0.35">
      <c r="A130" t="s">
        <v>163</v>
      </c>
      <c r="B130" t="str">
        <f>LEFT(Table1[[#This Row],[Order Date]],2)</f>
        <v>30</v>
      </c>
      <c r="C130" t="str">
        <f>MID(Table1[[#This Row],[Order Date]],4,2)</f>
        <v>01</v>
      </c>
      <c r="D130" t="str">
        <f>RIGHT(Table1[[#This Row],[Order Date]],4)</f>
        <v>2014</v>
      </c>
      <c r="E130" s="1">
        <f>DATE(Table1[[#This Row],[Column3]],Table1[[#This Row],[Column2]],Table1[[#This Row],[Column1]])</f>
        <v>41669</v>
      </c>
      <c r="F130" s="1">
        <f>DATE(Table1[[#This Row],[Column3]],Table1[[#This Row],[Column2]],Table1[[#This Row],[Column1]])</f>
        <v>41669</v>
      </c>
      <c r="G130" s="3">
        <f>YEAR(Table1[[#This Row],[Order Date New]])</f>
        <v>2014</v>
      </c>
      <c r="H130" s="3">
        <f>MONTH(Table1[[#This Row],[Order Date New]])</f>
        <v>1</v>
      </c>
      <c r="I130" t="s">
        <v>164</v>
      </c>
      <c r="J130" t="s">
        <v>117</v>
      </c>
      <c r="K130" t="s">
        <v>11</v>
      </c>
      <c r="L130" t="s">
        <v>12</v>
      </c>
      <c r="M130" t="s">
        <v>165</v>
      </c>
      <c r="N130" s="2">
        <v>10.56</v>
      </c>
      <c r="O130" s="3">
        <v>2</v>
      </c>
      <c r="P130" s="2">
        <v>4.75</v>
      </c>
    </row>
    <row r="131" spans="1:16" x14ac:dyDescent="0.35">
      <c r="A131" t="s">
        <v>163</v>
      </c>
      <c r="B131" t="str">
        <f>LEFT(Table1[[#This Row],[Order Date]],2)</f>
        <v>30</v>
      </c>
      <c r="C131" t="str">
        <f>MID(Table1[[#This Row],[Order Date]],4,2)</f>
        <v>01</v>
      </c>
      <c r="D131" t="str">
        <f>RIGHT(Table1[[#This Row],[Order Date]],4)</f>
        <v>2014</v>
      </c>
      <c r="E131" s="1">
        <f>DATE(Table1[[#This Row],[Column3]],Table1[[#This Row],[Column2]],Table1[[#This Row],[Column1]])</f>
        <v>41669</v>
      </c>
      <c r="F131" s="1">
        <f>DATE(Table1[[#This Row],[Column3]],Table1[[#This Row],[Column2]],Table1[[#This Row],[Column1]])</f>
        <v>41669</v>
      </c>
      <c r="G131" s="3">
        <f>YEAR(Table1[[#This Row],[Order Date New]])</f>
        <v>2014</v>
      </c>
      <c r="H131" s="3">
        <f>MONTH(Table1[[#This Row],[Order Date New]])</f>
        <v>1</v>
      </c>
      <c r="I131" t="s">
        <v>164</v>
      </c>
      <c r="J131" t="s">
        <v>117</v>
      </c>
      <c r="K131" t="s">
        <v>11</v>
      </c>
      <c r="L131" t="s">
        <v>18</v>
      </c>
      <c r="M131" t="s">
        <v>166</v>
      </c>
      <c r="N131" s="2">
        <v>229.94</v>
      </c>
      <c r="O131" s="3">
        <v>2</v>
      </c>
      <c r="P131" s="2">
        <v>6.9</v>
      </c>
    </row>
    <row r="132" spans="1:16" x14ac:dyDescent="0.35">
      <c r="A132" t="s">
        <v>167</v>
      </c>
      <c r="B132" t="str">
        <f>LEFT(Table1[[#This Row],[Order Date]],2)</f>
        <v>31</v>
      </c>
      <c r="C132" t="str">
        <f>MID(Table1[[#This Row],[Order Date]],4,2)</f>
        <v>01</v>
      </c>
      <c r="D132" t="str">
        <f>RIGHT(Table1[[#This Row],[Order Date]],4)</f>
        <v>2014</v>
      </c>
      <c r="E132" s="1">
        <f>DATE(Table1[[#This Row],[Column3]],Table1[[#This Row],[Column2]],Table1[[#This Row],[Column1]])</f>
        <v>41670</v>
      </c>
      <c r="F132" s="1">
        <f>DATE(Table1[[#This Row],[Column3]],Table1[[#This Row],[Column2]],Table1[[#This Row],[Column1]])</f>
        <v>41670</v>
      </c>
      <c r="G132" s="3">
        <f>YEAR(Table1[[#This Row],[Order Date New]])</f>
        <v>2014</v>
      </c>
      <c r="H132" s="3">
        <f>MONTH(Table1[[#This Row],[Order Date New]])</f>
        <v>1</v>
      </c>
      <c r="I132" t="s">
        <v>168</v>
      </c>
      <c r="J132" t="s">
        <v>27</v>
      </c>
      <c r="K132" t="s">
        <v>34</v>
      </c>
      <c r="L132" t="s">
        <v>75</v>
      </c>
      <c r="M132" t="s">
        <v>169</v>
      </c>
      <c r="N132" s="2">
        <v>290.67</v>
      </c>
      <c r="O132" s="3">
        <v>2</v>
      </c>
      <c r="P132" s="2">
        <v>3.42</v>
      </c>
    </row>
    <row r="133" spans="1:16" x14ac:dyDescent="0.35">
      <c r="A133" s="1"/>
      <c r="E133" s="1" t="e">
        <f>DATE(Table1[[#This Row],[Column3]],Table1[[#This Row],[Column2]],Table1[[#This Row],[Column1]])</f>
        <v>#NUM!</v>
      </c>
      <c r="F133" s="1">
        <v>41672</v>
      </c>
      <c r="G133" s="3">
        <f>YEAR(Table1[[#This Row],[Order Date New]])</f>
        <v>2014</v>
      </c>
      <c r="H133" s="3">
        <f>MONTH(Table1[[#This Row],[Order Date New]])</f>
        <v>2</v>
      </c>
      <c r="I133" t="s">
        <v>173</v>
      </c>
      <c r="J133" t="s">
        <v>27</v>
      </c>
      <c r="K133" t="s">
        <v>11</v>
      </c>
      <c r="L133" t="s">
        <v>43</v>
      </c>
      <c r="M133" t="s">
        <v>174</v>
      </c>
      <c r="N133" s="2">
        <v>12.35</v>
      </c>
      <c r="O133" s="3">
        <v>5</v>
      </c>
      <c r="P133" s="2">
        <v>5.8</v>
      </c>
    </row>
    <row r="134" spans="1:16" x14ac:dyDescent="0.35">
      <c r="A134" s="1"/>
      <c r="E134" s="1" t="e">
        <f>DATE(Table1[[#This Row],[Column3]],Table1[[#This Row],[Column2]],Table1[[#This Row],[Column1]])</f>
        <v>#NUM!</v>
      </c>
      <c r="F134" s="1">
        <v>41672</v>
      </c>
      <c r="G134" s="3">
        <f>YEAR(Table1[[#This Row],[Order Date New]])</f>
        <v>2014</v>
      </c>
      <c r="H134" s="3">
        <f>MONTH(Table1[[#This Row],[Order Date New]])</f>
        <v>2</v>
      </c>
      <c r="I134" t="s">
        <v>175</v>
      </c>
      <c r="J134" t="s">
        <v>131</v>
      </c>
      <c r="K134" t="s">
        <v>11</v>
      </c>
      <c r="L134" t="s">
        <v>20</v>
      </c>
      <c r="M134" t="s">
        <v>176</v>
      </c>
      <c r="N134" s="2">
        <v>18.34</v>
      </c>
      <c r="O134" s="3">
        <v>2</v>
      </c>
      <c r="P134" s="2">
        <v>-12.22</v>
      </c>
    </row>
    <row r="135" spans="1:16" x14ac:dyDescent="0.35">
      <c r="A135" s="1"/>
      <c r="E135" s="1" t="e">
        <f>DATE(Table1[[#This Row],[Column3]],Table1[[#This Row],[Column2]],Table1[[#This Row],[Column1]])</f>
        <v>#NUM!</v>
      </c>
      <c r="F135" s="1">
        <v>41672</v>
      </c>
      <c r="G135" s="3">
        <f>YEAR(Table1[[#This Row],[Order Date New]])</f>
        <v>2014</v>
      </c>
      <c r="H135" s="3">
        <f>MONTH(Table1[[#This Row],[Order Date New]])</f>
        <v>2</v>
      </c>
      <c r="I135" t="s">
        <v>175</v>
      </c>
      <c r="J135" t="s">
        <v>131</v>
      </c>
      <c r="K135" t="s">
        <v>39</v>
      </c>
      <c r="L135" t="s">
        <v>40</v>
      </c>
      <c r="M135" t="s">
        <v>177</v>
      </c>
      <c r="N135" s="2">
        <v>180.96</v>
      </c>
      <c r="O135" s="3">
        <v>5</v>
      </c>
      <c r="P135" s="2">
        <v>13.57</v>
      </c>
    </row>
    <row r="136" spans="1:16" x14ac:dyDescent="0.35">
      <c r="A136" s="1"/>
      <c r="E136" s="1" t="e">
        <f>DATE(Table1[[#This Row],[Column3]],Table1[[#This Row],[Column2]],Table1[[#This Row],[Column1]])</f>
        <v>#NUM!</v>
      </c>
      <c r="F136" s="1">
        <v>41673</v>
      </c>
      <c r="G136" s="3">
        <f>YEAR(Table1[[#This Row],[Order Date New]])</f>
        <v>2014</v>
      </c>
      <c r="H136" s="3">
        <f>MONTH(Table1[[#This Row],[Order Date New]])</f>
        <v>2</v>
      </c>
      <c r="I136" t="s">
        <v>264</v>
      </c>
      <c r="J136" t="s">
        <v>161</v>
      </c>
      <c r="K136" t="s">
        <v>11</v>
      </c>
      <c r="L136" t="s">
        <v>64</v>
      </c>
      <c r="M136" t="s">
        <v>65</v>
      </c>
      <c r="N136" s="2">
        <v>11.36</v>
      </c>
      <c r="O136" s="3">
        <v>2</v>
      </c>
      <c r="P136" s="2">
        <v>5.34</v>
      </c>
    </row>
    <row r="137" spans="1:16" x14ac:dyDescent="0.35">
      <c r="A137" s="1"/>
      <c r="E137" s="1" t="e">
        <f>DATE(Table1[[#This Row],[Column3]],Table1[[#This Row],[Column2]],Table1[[#This Row],[Column1]])</f>
        <v>#NUM!</v>
      </c>
      <c r="F137" s="1">
        <v>41673</v>
      </c>
      <c r="G137" s="3">
        <f>YEAR(Table1[[#This Row],[Order Date New]])</f>
        <v>2014</v>
      </c>
      <c r="H137" s="3">
        <f>MONTH(Table1[[#This Row],[Order Date New]])</f>
        <v>2</v>
      </c>
      <c r="I137" t="s">
        <v>264</v>
      </c>
      <c r="J137" t="s">
        <v>161</v>
      </c>
      <c r="K137" t="s">
        <v>11</v>
      </c>
      <c r="L137" t="s">
        <v>12</v>
      </c>
      <c r="M137" t="s">
        <v>265</v>
      </c>
      <c r="N137" s="2">
        <v>36.4</v>
      </c>
      <c r="O137" s="3">
        <v>5</v>
      </c>
      <c r="P137" s="2">
        <v>17.47</v>
      </c>
    </row>
    <row r="138" spans="1:16" x14ac:dyDescent="0.35">
      <c r="A138" s="1"/>
      <c r="E138" s="1" t="e">
        <f>DATE(Table1[[#This Row],[Column3]],Table1[[#This Row],[Column2]],Table1[[#This Row],[Column1]])</f>
        <v>#NUM!</v>
      </c>
      <c r="F138" s="1">
        <v>41673</v>
      </c>
      <c r="G138" s="3">
        <f>YEAR(Table1[[#This Row],[Order Date New]])</f>
        <v>2014</v>
      </c>
      <c r="H138" s="3">
        <f>MONTH(Table1[[#This Row],[Order Date New]])</f>
        <v>2</v>
      </c>
      <c r="I138" t="s">
        <v>266</v>
      </c>
      <c r="J138" t="s">
        <v>23</v>
      </c>
      <c r="K138" t="s">
        <v>11</v>
      </c>
      <c r="L138" t="s">
        <v>12</v>
      </c>
      <c r="M138" t="s">
        <v>267</v>
      </c>
      <c r="N138" s="2">
        <v>3.42</v>
      </c>
      <c r="O138" s="3">
        <v>1</v>
      </c>
      <c r="P138" s="2">
        <v>1.07</v>
      </c>
    </row>
    <row r="139" spans="1:16" x14ac:dyDescent="0.35">
      <c r="A139" s="1"/>
      <c r="E139" s="1" t="e">
        <f>DATE(Table1[[#This Row],[Column3]],Table1[[#This Row],[Column2]],Table1[[#This Row],[Column1]])</f>
        <v>#NUM!</v>
      </c>
      <c r="F139" s="1">
        <v>41673</v>
      </c>
      <c r="G139" s="3">
        <f>YEAR(Table1[[#This Row],[Order Date New]])</f>
        <v>2014</v>
      </c>
      <c r="H139" s="3">
        <f>MONTH(Table1[[#This Row],[Order Date New]])</f>
        <v>2</v>
      </c>
      <c r="I139" t="s">
        <v>266</v>
      </c>
      <c r="J139" t="s">
        <v>23</v>
      </c>
      <c r="K139" t="s">
        <v>39</v>
      </c>
      <c r="L139" t="s">
        <v>52</v>
      </c>
      <c r="M139" t="s">
        <v>268</v>
      </c>
      <c r="N139" s="2">
        <v>151.19999999999999</v>
      </c>
      <c r="O139" s="3">
        <v>3</v>
      </c>
      <c r="P139" s="2">
        <v>32.130000000000003</v>
      </c>
    </row>
    <row r="140" spans="1:16" x14ac:dyDescent="0.35">
      <c r="A140" s="1"/>
      <c r="E140" s="1" t="e">
        <f>DATE(Table1[[#This Row],[Column3]],Table1[[#This Row],[Column2]],Table1[[#This Row],[Column1]])</f>
        <v>#NUM!</v>
      </c>
      <c r="F140" s="1">
        <v>41674</v>
      </c>
      <c r="G140" s="3">
        <f>YEAR(Table1[[#This Row],[Order Date New]])</f>
        <v>2014</v>
      </c>
      <c r="H140" s="3">
        <f>MONTH(Table1[[#This Row],[Order Date New]])</f>
        <v>2</v>
      </c>
      <c r="I140" t="s">
        <v>478</v>
      </c>
      <c r="J140" t="s">
        <v>30</v>
      </c>
      <c r="K140" t="s">
        <v>11</v>
      </c>
      <c r="L140" t="s">
        <v>12</v>
      </c>
      <c r="M140" t="s">
        <v>479</v>
      </c>
      <c r="N140" s="2">
        <v>15.84</v>
      </c>
      <c r="O140" s="3">
        <v>3</v>
      </c>
      <c r="P140" s="2">
        <v>7.13</v>
      </c>
    </row>
    <row r="141" spans="1:16" x14ac:dyDescent="0.35">
      <c r="A141" s="1"/>
      <c r="E141" s="1" t="e">
        <f>DATE(Table1[[#This Row],[Column3]],Table1[[#This Row],[Column2]],Table1[[#This Row],[Column1]])</f>
        <v>#NUM!</v>
      </c>
      <c r="F141" s="1">
        <v>41674</v>
      </c>
      <c r="G141" s="3">
        <f>YEAR(Table1[[#This Row],[Order Date New]])</f>
        <v>2014</v>
      </c>
      <c r="H141" s="3">
        <f>MONTH(Table1[[#This Row],[Order Date New]])</f>
        <v>2</v>
      </c>
      <c r="I141" t="s">
        <v>478</v>
      </c>
      <c r="J141" t="s">
        <v>30</v>
      </c>
      <c r="K141" t="s">
        <v>39</v>
      </c>
      <c r="L141" t="s">
        <v>40</v>
      </c>
      <c r="M141" t="s">
        <v>480</v>
      </c>
      <c r="N141" s="2">
        <v>1049.93</v>
      </c>
      <c r="O141" s="3">
        <v>7</v>
      </c>
      <c r="P141" s="2">
        <v>293.98</v>
      </c>
    </row>
    <row r="142" spans="1:16" x14ac:dyDescent="0.35">
      <c r="A142" s="1"/>
      <c r="E142" s="1" t="e">
        <f>DATE(Table1[[#This Row],[Column3]],Table1[[#This Row],[Column2]],Table1[[#This Row],[Column1]])</f>
        <v>#NUM!</v>
      </c>
      <c r="F142" s="1">
        <v>41674</v>
      </c>
      <c r="G142" s="3">
        <f>YEAR(Table1[[#This Row],[Order Date New]])</f>
        <v>2014</v>
      </c>
      <c r="H142" s="3">
        <f>MONTH(Table1[[#This Row],[Order Date New]])</f>
        <v>2</v>
      </c>
      <c r="I142" t="s">
        <v>478</v>
      </c>
      <c r="J142" t="s">
        <v>30</v>
      </c>
      <c r="K142" t="s">
        <v>11</v>
      </c>
      <c r="L142" t="s">
        <v>97</v>
      </c>
      <c r="M142" t="s">
        <v>481</v>
      </c>
      <c r="N142" s="2">
        <v>154.9</v>
      </c>
      <c r="O142" s="3">
        <v>5</v>
      </c>
      <c r="P142" s="2">
        <v>40.270000000000003</v>
      </c>
    </row>
    <row r="143" spans="1:16" x14ac:dyDescent="0.35">
      <c r="A143" s="1"/>
      <c r="E143" s="1" t="e">
        <f>DATE(Table1[[#This Row],[Column3]],Table1[[#This Row],[Column2]],Table1[[#This Row],[Column1]])</f>
        <v>#NUM!</v>
      </c>
      <c r="F143" s="1">
        <v>41674</v>
      </c>
      <c r="G143" s="3">
        <f>YEAR(Table1[[#This Row],[Order Date New]])</f>
        <v>2014</v>
      </c>
      <c r="H143" s="3">
        <f>MONTH(Table1[[#This Row],[Order Date New]])</f>
        <v>2</v>
      </c>
      <c r="I143" t="s">
        <v>277</v>
      </c>
      <c r="J143" t="s">
        <v>10</v>
      </c>
      <c r="K143" t="s">
        <v>11</v>
      </c>
      <c r="L143" t="s">
        <v>12</v>
      </c>
      <c r="M143" t="s">
        <v>482</v>
      </c>
      <c r="N143" s="2">
        <v>26.72</v>
      </c>
      <c r="O143" s="3">
        <v>5</v>
      </c>
      <c r="P143" s="2">
        <v>9.35</v>
      </c>
    </row>
    <row r="144" spans="1:16" x14ac:dyDescent="0.35">
      <c r="A144" s="1"/>
      <c r="E144" s="1" t="e">
        <f>DATE(Table1[[#This Row],[Column3]],Table1[[#This Row],[Column2]],Table1[[#This Row],[Column1]])</f>
        <v>#NUM!</v>
      </c>
      <c r="F144" s="1">
        <v>41674</v>
      </c>
      <c r="G144" s="3">
        <f>YEAR(Table1[[#This Row],[Order Date New]])</f>
        <v>2014</v>
      </c>
      <c r="H144" s="3">
        <f>MONTH(Table1[[#This Row],[Order Date New]])</f>
        <v>2</v>
      </c>
      <c r="I144" t="s">
        <v>277</v>
      </c>
      <c r="J144" t="s">
        <v>10</v>
      </c>
      <c r="K144" t="s">
        <v>11</v>
      </c>
      <c r="L144" t="s">
        <v>12</v>
      </c>
      <c r="M144" t="s">
        <v>483</v>
      </c>
      <c r="N144" s="2">
        <v>33.49</v>
      </c>
      <c r="O144" s="3">
        <v>7</v>
      </c>
      <c r="P144" s="2">
        <v>10.47</v>
      </c>
    </row>
    <row r="145" spans="1:16" x14ac:dyDescent="0.35">
      <c r="A145" s="1"/>
      <c r="E145" s="1" t="e">
        <f>DATE(Table1[[#This Row],[Column3]],Table1[[#This Row],[Column2]],Table1[[#This Row],[Column1]])</f>
        <v>#NUM!</v>
      </c>
      <c r="F145" s="1">
        <v>41674</v>
      </c>
      <c r="G145" s="3">
        <f>YEAR(Table1[[#This Row],[Order Date New]])</f>
        <v>2014</v>
      </c>
      <c r="H145" s="3">
        <f>MONTH(Table1[[#This Row],[Order Date New]])</f>
        <v>2</v>
      </c>
      <c r="I145" t="s">
        <v>484</v>
      </c>
      <c r="J145" t="s">
        <v>55</v>
      </c>
      <c r="K145" t="s">
        <v>34</v>
      </c>
      <c r="L145" t="s">
        <v>47</v>
      </c>
      <c r="M145" t="s">
        <v>485</v>
      </c>
      <c r="N145" s="2">
        <v>177.68</v>
      </c>
      <c r="O145" s="3">
        <v>2</v>
      </c>
      <c r="P145" s="2">
        <v>46.2</v>
      </c>
    </row>
    <row r="146" spans="1:16" x14ac:dyDescent="0.35">
      <c r="A146" s="1"/>
      <c r="E146" s="1" t="e">
        <f>DATE(Table1[[#This Row],[Column3]],Table1[[#This Row],[Column2]],Table1[[#This Row],[Column1]])</f>
        <v>#NUM!</v>
      </c>
      <c r="F146" s="1">
        <v>41675</v>
      </c>
      <c r="G146" s="3">
        <f>YEAR(Table1[[#This Row],[Order Date New]])</f>
        <v>2014</v>
      </c>
      <c r="H146" s="3">
        <f>MONTH(Table1[[#This Row],[Order Date New]])</f>
        <v>2</v>
      </c>
      <c r="I146" t="s">
        <v>656</v>
      </c>
      <c r="J146" t="s">
        <v>79</v>
      </c>
      <c r="K146" t="s">
        <v>11</v>
      </c>
      <c r="L146" t="s">
        <v>97</v>
      </c>
      <c r="M146" t="s">
        <v>362</v>
      </c>
      <c r="N146" s="2">
        <v>26.14</v>
      </c>
      <c r="O146" s="3">
        <v>3</v>
      </c>
      <c r="P146" s="2">
        <v>1.96</v>
      </c>
    </row>
    <row r="147" spans="1:16" x14ac:dyDescent="0.35">
      <c r="A147" s="1"/>
      <c r="E147" s="1" t="e">
        <f>DATE(Table1[[#This Row],[Column3]],Table1[[#This Row],[Column2]],Table1[[#This Row],[Column1]])</f>
        <v>#NUM!</v>
      </c>
      <c r="F147" s="1">
        <v>41675</v>
      </c>
      <c r="G147" s="3">
        <f>YEAR(Table1[[#This Row],[Order Date New]])</f>
        <v>2014</v>
      </c>
      <c r="H147" s="3">
        <f>MONTH(Table1[[#This Row],[Order Date New]])</f>
        <v>2</v>
      </c>
      <c r="I147" t="s">
        <v>657</v>
      </c>
      <c r="J147" t="s">
        <v>131</v>
      </c>
      <c r="K147" t="s">
        <v>39</v>
      </c>
      <c r="L147" t="s">
        <v>658</v>
      </c>
      <c r="M147" t="s">
        <v>659</v>
      </c>
      <c r="N147" s="2">
        <v>479.98</v>
      </c>
      <c r="O147" s="3">
        <v>2</v>
      </c>
      <c r="P147" s="2">
        <v>90</v>
      </c>
    </row>
    <row r="148" spans="1:16" x14ac:dyDescent="0.35">
      <c r="A148" s="1"/>
      <c r="E148" s="1" t="e">
        <f>DATE(Table1[[#This Row],[Column3]],Table1[[#This Row],[Column2]],Table1[[#This Row],[Column1]])</f>
        <v>#NUM!</v>
      </c>
      <c r="F148" s="1">
        <v>41676</v>
      </c>
      <c r="G148" s="3">
        <f>YEAR(Table1[[#This Row],[Order Date New]])</f>
        <v>2014</v>
      </c>
      <c r="H148" s="3">
        <f>MONTH(Table1[[#This Row],[Order Date New]])</f>
        <v>2</v>
      </c>
      <c r="I148" t="s">
        <v>319</v>
      </c>
      <c r="J148" t="s">
        <v>322</v>
      </c>
      <c r="K148" t="s">
        <v>11</v>
      </c>
      <c r="L148" t="s">
        <v>20</v>
      </c>
      <c r="M148" t="s">
        <v>837</v>
      </c>
      <c r="N148" s="2">
        <v>59.81</v>
      </c>
      <c r="O148" s="3">
        <v>3</v>
      </c>
      <c r="P148" s="2">
        <v>19.440000000000001</v>
      </c>
    </row>
    <row r="149" spans="1:16" x14ac:dyDescent="0.35">
      <c r="A149" s="1"/>
      <c r="E149" s="1" t="e">
        <f>DATE(Table1[[#This Row],[Column3]],Table1[[#This Row],[Column2]],Table1[[#This Row],[Column1]])</f>
        <v>#NUM!</v>
      </c>
      <c r="F149" s="1">
        <v>41676</v>
      </c>
      <c r="G149" s="3">
        <f>YEAR(Table1[[#This Row],[Order Date New]])</f>
        <v>2014</v>
      </c>
      <c r="H149" s="3">
        <f>MONTH(Table1[[#This Row],[Order Date New]])</f>
        <v>2</v>
      </c>
      <c r="I149" t="s">
        <v>319</v>
      </c>
      <c r="J149" t="s">
        <v>322</v>
      </c>
      <c r="K149" t="s">
        <v>34</v>
      </c>
      <c r="L149" t="s">
        <v>47</v>
      </c>
      <c r="M149" t="s">
        <v>838</v>
      </c>
      <c r="N149" s="2">
        <v>73.319999999999993</v>
      </c>
      <c r="O149" s="3">
        <v>6</v>
      </c>
      <c r="P149" s="2">
        <v>22</v>
      </c>
    </row>
    <row r="150" spans="1:16" x14ac:dyDescent="0.35">
      <c r="A150" s="1"/>
      <c r="E150" s="1" t="e">
        <f>DATE(Table1[[#This Row],[Column3]],Table1[[#This Row],[Column2]],Table1[[#This Row],[Column1]])</f>
        <v>#NUM!</v>
      </c>
      <c r="F150" s="1">
        <v>41676</v>
      </c>
      <c r="G150" s="3">
        <f>YEAR(Table1[[#This Row],[Order Date New]])</f>
        <v>2014</v>
      </c>
      <c r="H150" s="3">
        <f>MONTH(Table1[[#This Row],[Order Date New]])</f>
        <v>2</v>
      </c>
      <c r="I150" t="s">
        <v>564</v>
      </c>
      <c r="J150" t="s">
        <v>30</v>
      </c>
      <c r="K150" t="s">
        <v>11</v>
      </c>
      <c r="L150" t="s">
        <v>24</v>
      </c>
      <c r="M150" t="s">
        <v>749</v>
      </c>
      <c r="N150" s="2">
        <v>8.56</v>
      </c>
      <c r="O150" s="3">
        <v>2</v>
      </c>
      <c r="P150" s="2">
        <v>2.65</v>
      </c>
    </row>
    <row r="151" spans="1:16" x14ac:dyDescent="0.35">
      <c r="A151" s="1"/>
      <c r="E151" s="1" t="e">
        <f>DATE(Table1[[#This Row],[Column3]],Table1[[#This Row],[Column2]],Table1[[#This Row],[Column1]])</f>
        <v>#NUM!</v>
      </c>
      <c r="F151" s="1">
        <v>41676</v>
      </c>
      <c r="G151" s="3">
        <f>YEAR(Table1[[#This Row],[Order Date New]])</f>
        <v>2014</v>
      </c>
      <c r="H151" s="3">
        <f>MONTH(Table1[[#This Row],[Order Date New]])</f>
        <v>2</v>
      </c>
      <c r="I151" t="s">
        <v>564</v>
      </c>
      <c r="J151" t="s">
        <v>30</v>
      </c>
      <c r="K151" t="s">
        <v>39</v>
      </c>
      <c r="L151" t="s">
        <v>40</v>
      </c>
      <c r="M151" t="s">
        <v>839</v>
      </c>
      <c r="N151" s="2">
        <v>239.97</v>
      </c>
      <c r="O151" s="3">
        <v>3</v>
      </c>
      <c r="P151" s="2">
        <v>67.19</v>
      </c>
    </row>
    <row r="152" spans="1:16" x14ac:dyDescent="0.35">
      <c r="A152" s="1"/>
      <c r="E152" s="1" t="e">
        <f>DATE(Table1[[#This Row],[Column3]],Table1[[#This Row],[Column2]],Table1[[#This Row],[Column1]])</f>
        <v>#NUM!</v>
      </c>
      <c r="F152" s="1">
        <v>41676</v>
      </c>
      <c r="G152" s="3">
        <f>YEAR(Table1[[#This Row],[Order Date New]])</f>
        <v>2014</v>
      </c>
      <c r="H152" s="3">
        <f>MONTH(Table1[[#This Row],[Order Date New]])</f>
        <v>2</v>
      </c>
      <c r="I152" t="s">
        <v>564</v>
      </c>
      <c r="J152" t="s">
        <v>30</v>
      </c>
      <c r="K152" t="s">
        <v>11</v>
      </c>
      <c r="L152" t="s">
        <v>18</v>
      </c>
      <c r="M152" t="s">
        <v>335</v>
      </c>
      <c r="N152" s="2">
        <v>356.94</v>
      </c>
      <c r="O152" s="3">
        <v>2</v>
      </c>
      <c r="P152" s="2">
        <v>107.08</v>
      </c>
    </row>
    <row r="153" spans="1:16" x14ac:dyDescent="0.35">
      <c r="A153" s="1"/>
      <c r="E153" s="1" t="e">
        <f>DATE(Table1[[#This Row],[Column3]],Table1[[#This Row],[Column2]],Table1[[#This Row],[Column1]])</f>
        <v>#NUM!</v>
      </c>
      <c r="F153" s="1">
        <v>41677</v>
      </c>
      <c r="G153" s="3">
        <f>YEAR(Table1[[#This Row],[Order Date New]])</f>
        <v>2014</v>
      </c>
      <c r="H153" s="3">
        <f>MONTH(Table1[[#This Row],[Order Date New]])</f>
        <v>2</v>
      </c>
      <c r="I153" t="s">
        <v>988</v>
      </c>
      <c r="J153" t="s">
        <v>191</v>
      </c>
      <c r="K153" t="s">
        <v>39</v>
      </c>
      <c r="L153" t="s">
        <v>40</v>
      </c>
      <c r="M153" t="s">
        <v>989</v>
      </c>
      <c r="N153" s="2">
        <v>73.98</v>
      </c>
      <c r="O153" s="3">
        <v>2</v>
      </c>
      <c r="P153" s="2">
        <v>19.97</v>
      </c>
    </row>
    <row r="154" spans="1:16" x14ac:dyDescent="0.35">
      <c r="A154" s="1"/>
      <c r="E154" s="1" t="e">
        <f>DATE(Table1[[#This Row],[Column3]],Table1[[#This Row],[Column2]],Table1[[#This Row],[Column1]])</f>
        <v>#NUM!</v>
      </c>
      <c r="F154" s="1">
        <v>41677</v>
      </c>
      <c r="G154" s="3">
        <f>YEAR(Table1[[#This Row],[Order Date New]])</f>
        <v>2014</v>
      </c>
      <c r="H154" s="3">
        <f>MONTH(Table1[[#This Row],[Order Date New]])</f>
        <v>2</v>
      </c>
      <c r="I154" t="s">
        <v>988</v>
      </c>
      <c r="J154" t="s">
        <v>191</v>
      </c>
      <c r="K154" t="s">
        <v>11</v>
      </c>
      <c r="L154" t="s">
        <v>24</v>
      </c>
      <c r="M154" t="s">
        <v>700</v>
      </c>
      <c r="N154" s="2">
        <v>5.58</v>
      </c>
      <c r="O154" s="3">
        <v>1</v>
      </c>
      <c r="P154" s="2">
        <v>2.1800000000000002</v>
      </c>
    </row>
    <row r="155" spans="1:16" x14ac:dyDescent="0.35">
      <c r="A155" s="1"/>
      <c r="E155" s="1" t="e">
        <f>DATE(Table1[[#This Row],[Column3]],Table1[[#This Row],[Column2]],Table1[[#This Row],[Column1]])</f>
        <v>#NUM!</v>
      </c>
      <c r="F155" s="1">
        <v>41678</v>
      </c>
      <c r="G155" s="3">
        <f>YEAR(Table1[[#This Row],[Order Date New]])</f>
        <v>2014</v>
      </c>
      <c r="H155" s="3">
        <f>MONTH(Table1[[#This Row],[Order Date New]])</f>
        <v>2</v>
      </c>
      <c r="I155" t="s">
        <v>1148</v>
      </c>
      <c r="J155" t="s">
        <v>200</v>
      </c>
      <c r="K155" t="s">
        <v>11</v>
      </c>
      <c r="L155" t="s">
        <v>20</v>
      </c>
      <c r="M155" t="s">
        <v>151</v>
      </c>
      <c r="N155" s="2">
        <v>26.7</v>
      </c>
      <c r="O155" s="3">
        <v>5</v>
      </c>
      <c r="P155" s="2">
        <v>12.55</v>
      </c>
    </row>
    <row r="156" spans="1:16" x14ac:dyDescent="0.35">
      <c r="A156" s="1"/>
      <c r="E156" s="1" t="e">
        <f>DATE(Table1[[#This Row],[Column3]],Table1[[#This Row],[Column2]],Table1[[#This Row],[Column1]])</f>
        <v>#NUM!</v>
      </c>
      <c r="F156" s="1">
        <v>41678</v>
      </c>
      <c r="G156" s="3">
        <f>YEAR(Table1[[#This Row],[Order Date New]])</f>
        <v>2014</v>
      </c>
      <c r="H156" s="3">
        <f>MONTH(Table1[[#This Row],[Order Date New]])</f>
        <v>2</v>
      </c>
      <c r="I156" t="s">
        <v>1148</v>
      </c>
      <c r="J156" t="s">
        <v>200</v>
      </c>
      <c r="K156" t="s">
        <v>39</v>
      </c>
      <c r="L156" t="s">
        <v>52</v>
      </c>
      <c r="M156" t="s">
        <v>1149</v>
      </c>
      <c r="N156" s="2">
        <v>21.2</v>
      </c>
      <c r="O156" s="3">
        <v>2</v>
      </c>
      <c r="P156" s="2">
        <v>9.1199999999999992</v>
      </c>
    </row>
    <row r="157" spans="1:16" x14ac:dyDescent="0.35">
      <c r="A157" s="1"/>
      <c r="E157" s="1" t="e">
        <f>DATE(Table1[[#This Row],[Column3]],Table1[[#This Row],[Column2]],Table1[[#This Row],[Column1]])</f>
        <v>#NUM!</v>
      </c>
      <c r="F157" s="1">
        <v>41678</v>
      </c>
      <c r="G157" s="3">
        <f>YEAR(Table1[[#This Row],[Order Date New]])</f>
        <v>2014</v>
      </c>
      <c r="H157" s="3">
        <f>MONTH(Table1[[#This Row],[Order Date New]])</f>
        <v>2</v>
      </c>
      <c r="I157" t="s">
        <v>1148</v>
      </c>
      <c r="J157" t="s">
        <v>200</v>
      </c>
      <c r="K157" t="s">
        <v>11</v>
      </c>
      <c r="L157" t="s">
        <v>18</v>
      </c>
      <c r="M157" t="s">
        <v>1150</v>
      </c>
      <c r="N157" s="2">
        <v>838.38</v>
      </c>
      <c r="O157" s="3">
        <v>2</v>
      </c>
      <c r="P157" s="2">
        <v>226.36</v>
      </c>
    </row>
    <row r="158" spans="1:16" x14ac:dyDescent="0.35">
      <c r="A158" s="1"/>
      <c r="E158" s="1" t="e">
        <f>DATE(Table1[[#This Row],[Column3]],Table1[[#This Row],[Column2]],Table1[[#This Row],[Column1]])</f>
        <v>#NUM!</v>
      </c>
      <c r="F158" s="1">
        <v>41679</v>
      </c>
      <c r="G158" s="3">
        <f>YEAR(Table1[[#This Row],[Order Date New]])</f>
        <v>2014</v>
      </c>
      <c r="H158" s="3">
        <f>MONTH(Table1[[#This Row],[Order Date New]])</f>
        <v>2</v>
      </c>
      <c r="I158" t="s">
        <v>654</v>
      </c>
      <c r="J158" t="s">
        <v>161</v>
      </c>
      <c r="K158" t="s">
        <v>11</v>
      </c>
      <c r="L158" t="s">
        <v>97</v>
      </c>
      <c r="M158" t="s">
        <v>223</v>
      </c>
      <c r="N158" s="2">
        <v>19.899999999999999</v>
      </c>
      <c r="O158" s="3">
        <v>1</v>
      </c>
      <c r="P158" s="2">
        <v>8.9600000000000009</v>
      </c>
    </row>
    <row r="159" spans="1:16" x14ac:dyDescent="0.35">
      <c r="A159" s="1"/>
      <c r="E159" s="1" t="e">
        <f>DATE(Table1[[#This Row],[Column3]],Table1[[#This Row],[Column2]],Table1[[#This Row],[Column1]])</f>
        <v>#NUM!</v>
      </c>
      <c r="F159" s="1">
        <v>41679</v>
      </c>
      <c r="G159" s="3">
        <f>YEAR(Table1[[#This Row],[Order Date New]])</f>
        <v>2014</v>
      </c>
      <c r="H159" s="3">
        <f>MONTH(Table1[[#This Row],[Order Date New]])</f>
        <v>2</v>
      </c>
      <c r="I159" t="s">
        <v>654</v>
      </c>
      <c r="J159" t="s">
        <v>161</v>
      </c>
      <c r="K159" t="s">
        <v>34</v>
      </c>
      <c r="L159" t="s">
        <v>47</v>
      </c>
      <c r="M159" t="s">
        <v>1321</v>
      </c>
      <c r="N159" s="2">
        <v>70.709999999999994</v>
      </c>
      <c r="O159" s="3">
        <v>1</v>
      </c>
      <c r="P159" s="2">
        <v>4.95</v>
      </c>
    </row>
    <row r="160" spans="1:16" x14ac:dyDescent="0.35">
      <c r="A160" s="1"/>
      <c r="E160" s="1" t="e">
        <f>DATE(Table1[[#This Row],[Column3]],Table1[[#This Row],[Column2]],Table1[[#This Row],[Column1]])</f>
        <v>#NUM!</v>
      </c>
      <c r="F160" s="1">
        <v>41679</v>
      </c>
      <c r="G160" s="3">
        <f>YEAR(Table1[[#This Row],[Order Date New]])</f>
        <v>2014</v>
      </c>
      <c r="H160" s="3">
        <f>MONTH(Table1[[#This Row],[Order Date New]])</f>
        <v>2</v>
      </c>
      <c r="I160" t="s">
        <v>281</v>
      </c>
      <c r="J160" t="s">
        <v>161</v>
      </c>
      <c r="K160" t="s">
        <v>11</v>
      </c>
      <c r="L160" t="s">
        <v>24</v>
      </c>
      <c r="M160" t="s">
        <v>1322</v>
      </c>
      <c r="N160" s="2">
        <v>21.24</v>
      </c>
      <c r="O160" s="3">
        <v>3</v>
      </c>
      <c r="P160" s="2">
        <v>8.07</v>
      </c>
    </row>
    <row r="161" spans="1:16" x14ac:dyDescent="0.35">
      <c r="A161" s="1"/>
      <c r="E161" s="1" t="e">
        <f>DATE(Table1[[#This Row],[Column3]],Table1[[#This Row],[Column2]],Table1[[#This Row],[Column1]])</f>
        <v>#NUM!</v>
      </c>
      <c r="F161" s="1">
        <v>41679</v>
      </c>
      <c r="G161" s="3">
        <f>YEAR(Table1[[#This Row],[Order Date New]])</f>
        <v>2014</v>
      </c>
      <c r="H161" s="3">
        <f>MONTH(Table1[[#This Row],[Order Date New]])</f>
        <v>2</v>
      </c>
      <c r="I161" t="s">
        <v>1323</v>
      </c>
      <c r="J161" t="s">
        <v>161</v>
      </c>
      <c r="K161" t="s">
        <v>11</v>
      </c>
      <c r="L161" t="s">
        <v>24</v>
      </c>
      <c r="M161" t="s">
        <v>1103</v>
      </c>
      <c r="N161" s="2">
        <v>57.75</v>
      </c>
      <c r="O161" s="3">
        <v>5</v>
      </c>
      <c r="P161" s="2">
        <v>16.170000000000002</v>
      </c>
    </row>
    <row r="162" spans="1:16" x14ac:dyDescent="0.35">
      <c r="A162" s="1"/>
      <c r="E162" s="1" t="e">
        <f>DATE(Table1[[#This Row],[Column3]],Table1[[#This Row],[Column2]],Table1[[#This Row],[Column1]])</f>
        <v>#NUM!</v>
      </c>
      <c r="F162" s="1">
        <v>41679</v>
      </c>
      <c r="G162" s="3">
        <f>YEAR(Table1[[#This Row],[Order Date New]])</f>
        <v>2014</v>
      </c>
      <c r="H162" s="3">
        <f>MONTH(Table1[[#This Row],[Order Date New]])</f>
        <v>2</v>
      </c>
      <c r="I162" t="s">
        <v>1323</v>
      </c>
      <c r="J162" t="s">
        <v>161</v>
      </c>
      <c r="K162" t="s">
        <v>11</v>
      </c>
      <c r="L162" t="s">
        <v>12</v>
      </c>
      <c r="M162" t="s">
        <v>680</v>
      </c>
      <c r="N162" s="2">
        <v>14.94</v>
      </c>
      <c r="O162" s="3">
        <v>3</v>
      </c>
      <c r="P162" s="2">
        <v>7.02</v>
      </c>
    </row>
    <row r="163" spans="1:16" x14ac:dyDescent="0.35">
      <c r="A163" s="1"/>
      <c r="E163" s="1" t="e">
        <f>DATE(Table1[[#This Row],[Column3]],Table1[[#This Row],[Column2]],Table1[[#This Row],[Column1]])</f>
        <v>#NUM!</v>
      </c>
      <c r="F163" s="1">
        <v>41679</v>
      </c>
      <c r="G163" s="3">
        <f>YEAR(Table1[[#This Row],[Order Date New]])</f>
        <v>2014</v>
      </c>
      <c r="H163" s="3">
        <f>MONTH(Table1[[#This Row],[Order Date New]])</f>
        <v>2</v>
      </c>
      <c r="I163" t="s">
        <v>432</v>
      </c>
      <c r="J163" t="s">
        <v>15</v>
      </c>
      <c r="K163" t="s">
        <v>39</v>
      </c>
      <c r="L163" t="s">
        <v>52</v>
      </c>
      <c r="M163" t="s">
        <v>800</v>
      </c>
      <c r="N163" s="2">
        <v>239.98</v>
      </c>
      <c r="O163" s="3">
        <v>3</v>
      </c>
      <c r="P163" s="2">
        <v>53.99</v>
      </c>
    </row>
    <row r="164" spans="1:16" x14ac:dyDescent="0.35">
      <c r="A164" s="1"/>
      <c r="E164" s="1" t="e">
        <f>DATE(Table1[[#This Row],[Column3]],Table1[[#This Row],[Column2]],Table1[[#This Row],[Column1]])</f>
        <v>#NUM!</v>
      </c>
      <c r="F164" s="1">
        <v>41679</v>
      </c>
      <c r="G164" s="3">
        <f>YEAR(Table1[[#This Row],[Order Date New]])</f>
        <v>2014</v>
      </c>
      <c r="H164" s="3">
        <f>MONTH(Table1[[#This Row],[Order Date New]])</f>
        <v>2</v>
      </c>
      <c r="I164" t="s">
        <v>1197</v>
      </c>
      <c r="J164" t="s">
        <v>10</v>
      </c>
      <c r="K164" t="s">
        <v>39</v>
      </c>
      <c r="L164" t="s">
        <v>328</v>
      </c>
      <c r="M164" t="s">
        <v>1324</v>
      </c>
      <c r="N164" s="2">
        <v>559.71</v>
      </c>
      <c r="O164" s="3">
        <v>3</v>
      </c>
      <c r="P164" s="2">
        <v>-121.27</v>
      </c>
    </row>
    <row r="165" spans="1:16" x14ac:dyDescent="0.35">
      <c r="A165" s="1"/>
      <c r="E165" s="1" t="e">
        <f>DATE(Table1[[#This Row],[Column3]],Table1[[#This Row],[Column2]],Table1[[#This Row],[Column1]])</f>
        <v>#NUM!</v>
      </c>
      <c r="F165" s="1">
        <v>41679</v>
      </c>
      <c r="G165" s="3">
        <f>YEAR(Table1[[#This Row],[Order Date New]])</f>
        <v>2014</v>
      </c>
      <c r="H165" s="3">
        <f>MONTH(Table1[[#This Row],[Order Date New]])</f>
        <v>2</v>
      </c>
      <c r="I165" t="s">
        <v>207</v>
      </c>
      <c r="J165" t="s">
        <v>108</v>
      </c>
      <c r="K165" t="s">
        <v>11</v>
      </c>
      <c r="L165" t="s">
        <v>20</v>
      </c>
      <c r="M165" t="s">
        <v>1249</v>
      </c>
      <c r="N165" s="2">
        <v>1793.98</v>
      </c>
      <c r="O165" s="3">
        <v>2</v>
      </c>
      <c r="P165" s="2">
        <v>843.17</v>
      </c>
    </row>
    <row r="166" spans="1:16" x14ac:dyDescent="0.35">
      <c r="A166" s="1"/>
      <c r="E166" s="1" t="e">
        <f>DATE(Table1[[#This Row],[Column3]],Table1[[#This Row],[Column2]],Table1[[#This Row],[Column1]])</f>
        <v>#NUM!</v>
      </c>
      <c r="F166" s="1">
        <v>41679</v>
      </c>
      <c r="G166" s="3">
        <f>YEAR(Table1[[#This Row],[Order Date New]])</f>
        <v>2014</v>
      </c>
      <c r="H166" s="3">
        <f>MONTH(Table1[[#This Row],[Order Date New]])</f>
        <v>2</v>
      </c>
      <c r="I166" t="s">
        <v>850</v>
      </c>
      <c r="J166" t="s">
        <v>15</v>
      </c>
      <c r="K166" t="s">
        <v>39</v>
      </c>
      <c r="L166" t="s">
        <v>52</v>
      </c>
      <c r="M166" t="s">
        <v>1239</v>
      </c>
      <c r="N166" s="2">
        <v>475.94</v>
      </c>
      <c r="O166" s="3">
        <v>7</v>
      </c>
      <c r="P166" s="2">
        <v>95.19</v>
      </c>
    </row>
    <row r="167" spans="1:16" x14ac:dyDescent="0.35">
      <c r="A167" s="1"/>
      <c r="E167" s="1" t="e">
        <f>DATE(Table1[[#This Row],[Column3]],Table1[[#This Row],[Column2]],Table1[[#This Row],[Column1]])</f>
        <v>#NUM!</v>
      </c>
      <c r="F167" s="1">
        <v>41680</v>
      </c>
      <c r="G167" s="3">
        <f>YEAR(Table1[[#This Row],[Order Date New]])</f>
        <v>2014</v>
      </c>
      <c r="H167" s="3">
        <f>MONTH(Table1[[#This Row],[Order Date New]])</f>
        <v>2</v>
      </c>
      <c r="I167" t="s">
        <v>1550</v>
      </c>
      <c r="J167" t="s">
        <v>101</v>
      </c>
      <c r="K167" t="s">
        <v>11</v>
      </c>
      <c r="L167" t="s">
        <v>12</v>
      </c>
      <c r="M167" t="s">
        <v>1551</v>
      </c>
      <c r="N167" s="2">
        <v>9.41</v>
      </c>
      <c r="O167" s="3">
        <v>2</v>
      </c>
      <c r="P167" s="2">
        <v>3.41</v>
      </c>
    </row>
    <row r="168" spans="1:16" x14ac:dyDescent="0.35">
      <c r="A168" s="1"/>
      <c r="E168" s="1" t="e">
        <f>DATE(Table1[[#This Row],[Column3]],Table1[[#This Row],[Column2]],Table1[[#This Row],[Column1]])</f>
        <v>#NUM!</v>
      </c>
      <c r="F168" s="1">
        <v>41680</v>
      </c>
      <c r="G168" s="3">
        <f>YEAR(Table1[[#This Row],[Order Date New]])</f>
        <v>2014</v>
      </c>
      <c r="H168" s="3">
        <f>MONTH(Table1[[#This Row],[Order Date New]])</f>
        <v>2</v>
      </c>
      <c r="I168" t="s">
        <v>1550</v>
      </c>
      <c r="J168" t="s">
        <v>101</v>
      </c>
      <c r="K168" t="s">
        <v>11</v>
      </c>
      <c r="L168" t="s">
        <v>43</v>
      </c>
      <c r="M168" t="s">
        <v>174</v>
      </c>
      <c r="N168" s="2">
        <v>4.67</v>
      </c>
      <c r="O168" s="3">
        <v>2</v>
      </c>
      <c r="P168" s="2">
        <v>1.46</v>
      </c>
    </row>
    <row r="169" spans="1:16" x14ac:dyDescent="0.35">
      <c r="A169" s="1"/>
      <c r="E169" s="1" t="e">
        <f>DATE(Table1[[#This Row],[Column3]],Table1[[#This Row],[Column2]],Table1[[#This Row],[Column1]])</f>
        <v>#NUM!</v>
      </c>
      <c r="F169" s="1">
        <v>41680</v>
      </c>
      <c r="G169" s="3">
        <f>YEAR(Table1[[#This Row],[Order Date New]])</f>
        <v>2014</v>
      </c>
      <c r="H169" s="3">
        <f>MONTH(Table1[[#This Row],[Order Date New]])</f>
        <v>2</v>
      </c>
      <c r="I169" t="s">
        <v>1550</v>
      </c>
      <c r="J169" t="s">
        <v>101</v>
      </c>
      <c r="K169" t="s">
        <v>39</v>
      </c>
      <c r="L169" t="s">
        <v>40</v>
      </c>
      <c r="M169" t="s">
        <v>1552</v>
      </c>
      <c r="N169" s="2">
        <v>318.39999999999998</v>
      </c>
      <c r="O169" s="3">
        <v>2</v>
      </c>
      <c r="P169" s="2">
        <v>107.46</v>
      </c>
    </row>
    <row r="170" spans="1:16" x14ac:dyDescent="0.35">
      <c r="A170" s="1"/>
      <c r="E170" s="1" t="e">
        <f>DATE(Table1[[#This Row],[Column3]],Table1[[#This Row],[Column2]],Table1[[#This Row],[Column1]])</f>
        <v>#NUM!</v>
      </c>
      <c r="F170" s="1">
        <v>41680</v>
      </c>
      <c r="G170" s="3">
        <f>YEAR(Table1[[#This Row],[Order Date New]])</f>
        <v>2014</v>
      </c>
      <c r="H170" s="3">
        <f>MONTH(Table1[[#This Row],[Order Date New]])</f>
        <v>2</v>
      </c>
      <c r="I170" t="s">
        <v>1550</v>
      </c>
      <c r="J170" t="s">
        <v>101</v>
      </c>
      <c r="K170" t="s">
        <v>11</v>
      </c>
      <c r="L170" t="s">
        <v>64</v>
      </c>
      <c r="M170" t="s">
        <v>1553</v>
      </c>
      <c r="N170" s="2">
        <v>12.77</v>
      </c>
      <c r="O170" s="3">
        <v>6</v>
      </c>
      <c r="P170" s="2">
        <v>4.63</v>
      </c>
    </row>
    <row r="171" spans="1:16" x14ac:dyDescent="0.35">
      <c r="A171" s="1"/>
      <c r="E171" s="1" t="e">
        <f>DATE(Table1[[#This Row],[Column3]],Table1[[#This Row],[Column2]],Table1[[#This Row],[Column1]])</f>
        <v>#NUM!</v>
      </c>
      <c r="F171" s="1">
        <v>41680</v>
      </c>
      <c r="G171" s="3">
        <f>YEAR(Table1[[#This Row],[Order Date New]])</f>
        <v>2014</v>
      </c>
      <c r="H171" s="3">
        <f>MONTH(Table1[[#This Row],[Order Date New]])</f>
        <v>2</v>
      </c>
      <c r="I171" t="s">
        <v>1550</v>
      </c>
      <c r="J171" t="s">
        <v>101</v>
      </c>
      <c r="K171" t="s">
        <v>11</v>
      </c>
      <c r="L171" t="s">
        <v>215</v>
      </c>
      <c r="M171" t="s">
        <v>1554</v>
      </c>
      <c r="N171" s="2">
        <v>15.36</v>
      </c>
      <c r="O171" s="3">
        <v>2</v>
      </c>
      <c r="P171" s="2">
        <v>-3.26</v>
      </c>
    </row>
    <row r="172" spans="1:16" x14ac:dyDescent="0.35">
      <c r="A172" s="1"/>
      <c r="E172" s="1" t="e">
        <f>DATE(Table1[[#This Row],[Column3]],Table1[[#This Row],[Column2]],Table1[[#This Row],[Column1]])</f>
        <v>#NUM!</v>
      </c>
      <c r="F172" s="1">
        <v>41680</v>
      </c>
      <c r="G172" s="3">
        <f>YEAR(Table1[[#This Row],[Order Date New]])</f>
        <v>2014</v>
      </c>
      <c r="H172" s="3">
        <f>MONTH(Table1[[#This Row],[Order Date New]])</f>
        <v>2</v>
      </c>
      <c r="I172" t="s">
        <v>1550</v>
      </c>
      <c r="J172" t="s">
        <v>101</v>
      </c>
      <c r="K172" t="s">
        <v>39</v>
      </c>
      <c r="L172" t="s">
        <v>40</v>
      </c>
      <c r="M172" t="s">
        <v>561</v>
      </c>
      <c r="N172" s="2">
        <v>230.38</v>
      </c>
      <c r="O172" s="3">
        <v>3</v>
      </c>
      <c r="P172" s="2">
        <v>20.16</v>
      </c>
    </row>
    <row r="173" spans="1:16" x14ac:dyDescent="0.35">
      <c r="A173" s="1"/>
      <c r="E173" s="1" t="e">
        <f>DATE(Table1[[#This Row],[Column3]],Table1[[#This Row],[Column2]],Table1[[#This Row],[Column1]])</f>
        <v>#NUM!</v>
      </c>
      <c r="F173" s="1">
        <v>41680</v>
      </c>
      <c r="G173" s="3">
        <f>YEAR(Table1[[#This Row],[Order Date New]])</f>
        <v>2014</v>
      </c>
      <c r="H173" s="3">
        <f>MONTH(Table1[[#This Row],[Order Date New]])</f>
        <v>2</v>
      </c>
      <c r="I173" t="s">
        <v>1550</v>
      </c>
      <c r="J173" t="s">
        <v>101</v>
      </c>
      <c r="K173" t="s">
        <v>39</v>
      </c>
      <c r="L173" t="s">
        <v>52</v>
      </c>
      <c r="M173" t="s">
        <v>1555</v>
      </c>
      <c r="N173" s="2">
        <v>7.16</v>
      </c>
      <c r="O173" s="3">
        <v>1</v>
      </c>
      <c r="P173" s="2">
        <v>-0.09</v>
      </c>
    </row>
    <row r="174" spans="1:16" x14ac:dyDescent="0.35">
      <c r="A174" s="1"/>
      <c r="E174" s="1" t="e">
        <f>DATE(Table1[[#This Row],[Column3]],Table1[[#This Row],[Column2]],Table1[[#This Row],[Column1]])</f>
        <v>#NUM!</v>
      </c>
      <c r="F174" s="1">
        <v>41681</v>
      </c>
      <c r="G174" s="3">
        <f>YEAR(Table1[[#This Row],[Order Date New]])</f>
        <v>2014</v>
      </c>
      <c r="H174" s="3">
        <f>MONTH(Table1[[#This Row],[Order Date New]])</f>
        <v>2</v>
      </c>
      <c r="I174" t="s">
        <v>1077</v>
      </c>
      <c r="J174" t="s">
        <v>161</v>
      </c>
      <c r="K174" t="s">
        <v>11</v>
      </c>
      <c r="L174" t="s">
        <v>16</v>
      </c>
      <c r="M174" t="s">
        <v>1459</v>
      </c>
      <c r="N174" s="2">
        <v>34.86</v>
      </c>
      <c r="O174" s="3">
        <v>7</v>
      </c>
      <c r="P174" s="2">
        <v>16.04</v>
      </c>
    </row>
    <row r="175" spans="1:16" x14ac:dyDescent="0.35">
      <c r="A175" s="1"/>
      <c r="E175" s="1" t="e">
        <f>DATE(Table1[[#This Row],[Column3]],Table1[[#This Row],[Column2]],Table1[[#This Row],[Column1]])</f>
        <v>#NUM!</v>
      </c>
      <c r="F175" s="1">
        <v>41681</v>
      </c>
      <c r="G175" s="3">
        <f>YEAR(Table1[[#This Row],[Order Date New]])</f>
        <v>2014</v>
      </c>
      <c r="H175" s="3">
        <f>MONTH(Table1[[#This Row],[Order Date New]])</f>
        <v>2</v>
      </c>
      <c r="I175" t="s">
        <v>1077</v>
      </c>
      <c r="J175" t="s">
        <v>161</v>
      </c>
      <c r="K175" t="s">
        <v>34</v>
      </c>
      <c r="L175" t="s">
        <v>47</v>
      </c>
      <c r="M175" t="s">
        <v>1119</v>
      </c>
      <c r="N175" s="2">
        <v>89.34</v>
      </c>
      <c r="O175" s="3">
        <v>6</v>
      </c>
      <c r="P175" s="2">
        <v>24.12</v>
      </c>
    </row>
    <row r="176" spans="1:16" x14ac:dyDescent="0.35">
      <c r="A176" s="1"/>
      <c r="E176" s="1" t="e">
        <f>DATE(Table1[[#This Row],[Column3]],Table1[[#This Row],[Column2]],Table1[[#This Row],[Column1]])</f>
        <v>#NUM!</v>
      </c>
      <c r="F176" s="1">
        <v>41681</v>
      </c>
      <c r="G176" s="3">
        <f>YEAR(Table1[[#This Row],[Order Date New]])</f>
        <v>2014</v>
      </c>
      <c r="H176" s="3">
        <f>MONTH(Table1[[#This Row],[Order Date New]])</f>
        <v>2</v>
      </c>
      <c r="I176" t="s">
        <v>1696</v>
      </c>
      <c r="J176" t="s">
        <v>10</v>
      </c>
      <c r="K176" t="s">
        <v>39</v>
      </c>
      <c r="L176" t="s">
        <v>40</v>
      </c>
      <c r="M176" t="s">
        <v>989</v>
      </c>
      <c r="N176" s="2">
        <v>88.78</v>
      </c>
      <c r="O176" s="3">
        <v>3</v>
      </c>
      <c r="P176" s="2">
        <v>7.77</v>
      </c>
    </row>
    <row r="177" spans="1:16" x14ac:dyDescent="0.35">
      <c r="A177" s="1"/>
      <c r="E177" s="1" t="e">
        <f>DATE(Table1[[#This Row],[Column3]],Table1[[#This Row],[Column2]],Table1[[#This Row],[Column1]])</f>
        <v>#NUM!</v>
      </c>
      <c r="F177" s="1">
        <v>41681</v>
      </c>
      <c r="G177" s="3">
        <f>YEAR(Table1[[#This Row],[Order Date New]])</f>
        <v>2014</v>
      </c>
      <c r="H177" s="3">
        <f>MONTH(Table1[[#This Row],[Order Date New]])</f>
        <v>2</v>
      </c>
      <c r="I177" t="s">
        <v>168</v>
      </c>
      <c r="J177" t="s">
        <v>79</v>
      </c>
      <c r="K177" t="s">
        <v>39</v>
      </c>
      <c r="L177" t="s">
        <v>40</v>
      </c>
      <c r="M177" t="s">
        <v>1476</v>
      </c>
      <c r="N177" s="2">
        <v>539.96</v>
      </c>
      <c r="O177" s="3">
        <v>6</v>
      </c>
      <c r="P177" s="2">
        <v>-107.99</v>
      </c>
    </row>
    <row r="178" spans="1:16" x14ac:dyDescent="0.35">
      <c r="A178" s="1"/>
      <c r="E178" s="1" t="e">
        <f>DATE(Table1[[#This Row],[Column3]],Table1[[#This Row],[Column2]],Table1[[#This Row],[Column1]])</f>
        <v>#NUM!</v>
      </c>
      <c r="F178" s="1">
        <v>41681</v>
      </c>
      <c r="G178" s="3">
        <f>YEAR(Table1[[#This Row],[Order Date New]])</f>
        <v>2014</v>
      </c>
      <c r="H178" s="3">
        <f>MONTH(Table1[[#This Row],[Order Date New]])</f>
        <v>2</v>
      </c>
      <c r="I178" t="s">
        <v>168</v>
      </c>
      <c r="J178" t="s">
        <v>79</v>
      </c>
      <c r="K178" t="s">
        <v>39</v>
      </c>
      <c r="L178" t="s">
        <v>40</v>
      </c>
      <c r="M178" t="s">
        <v>805</v>
      </c>
      <c r="N178" s="2">
        <v>50.23</v>
      </c>
      <c r="O178" s="3">
        <v>7</v>
      </c>
      <c r="P178" s="2">
        <v>-10.050000000000001</v>
      </c>
    </row>
    <row r="179" spans="1:16" x14ac:dyDescent="0.35">
      <c r="A179" s="1"/>
      <c r="E179" s="1" t="e">
        <f>DATE(Table1[[#This Row],[Column3]],Table1[[#This Row],[Column2]],Table1[[#This Row],[Column1]])</f>
        <v>#NUM!</v>
      </c>
      <c r="F179" s="1">
        <v>41681</v>
      </c>
      <c r="G179" s="3">
        <f>YEAR(Table1[[#This Row],[Order Date New]])</f>
        <v>2014</v>
      </c>
      <c r="H179" s="3">
        <f>MONTH(Table1[[#This Row],[Order Date New]])</f>
        <v>2</v>
      </c>
      <c r="I179" t="s">
        <v>168</v>
      </c>
      <c r="J179" t="s">
        <v>79</v>
      </c>
      <c r="K179" t="s">
        <v>11</v>
      </c>
      <c r="L179" t="s">
        <v>20</v>
      </c>
      <c r="M179" t="s">
        <v>1042</v>
      </c>
      <c r="N179" s="2">
        <v>19.239999999999998</v>
      </c>
      <c r="O179" s="3">
        <v>3</v>
      </c>
      <c r="P179" s="2">
        <v>-13.47</v>
      </c>
    </row>
    <row r="180" spans="1:16" x14ac:dyDescent="0.35">
      <c r="A180" s="1"/>
      <c r="E180" s="1" t="e">
        <f>DATE(Table1[[#This Row],[Column3]],Table1[[#This Row],[Column2]],Table1[[#This Row],[Column1]])</f>
        <v>#NUM!</v>
      </c>
      <c r="F180" s="1">
        <v>41681</v>
      </c>
      <c r="G180" s="3">
        <f>YEAR(Table1[[#This Row],[Order Date New]])</f>
        <v>2014</v>
      </c>
      <c r="H180" s="3">
        <f>MONTH(Table1[[#This Row],[Order Date New]])</f>
        <v>2</v>
      </c>
      <c r="I180" t="s">
        <v>1697</v>
      </c>
      <c r="J180" t="s">
        <v>131</v>
      </c>
      <c r="K180" t="s">
        <v>39</v>
      </c>
      <c r="L180" t="s">
        <v>52</v>
      </c>
      <c r="M180" t="s">
        <v>527</v>
      </c>
      <c r="N180" s="2">
        <v>799.92</v>
      </c>
      <c r="O180" s="3">
        <v>10</v>
      </c>
      <c r="P180" s="2">
        <v>239.98</v>
      </c>
    </row>
    <row r="181" spans="1:16" x14ac:dyDescent="0.35">
      <c r="A181" s="1"/>
      <c r="E181" s="1" t="e">
        <f>DATE(Table1[[#This Row],[Column3]],Table1[[#This Row],[Column2]],Table1[[#This Row],[Column1]])</f>
        <v>#NUM!</v>
      </c>
      <c r="F181" s="1">
        <v>41681</v>
      </c>
      <c r="G181" s="3">
        <f>YEAR(Table1[[#This Row],[Order Date New]])</f>
        <v>2014</v>
      </c>
      <c r="H181" s="3">
        <f>MONTH(Table1[[#This Row],[Order Date New]])</f>
        <v>2</v>
      </c>
      <c r="I181" t="s">
        <v>1698</v>
      </c>
      <c r="J181" t="s">
        <v>27</v>
      </c>
      <c r="K181" t="s">
        <v>39</v>
      </c>
      <c r="L181" t="s">
        <v>40</v>
      </c>
      <c r="M181" t="s">
        <v>188</v>
      </c>
      <c r="N181" s="2">
        <v>46.38</v>
      </c>
      <c r="O181" s="3">
        <v>2</v>
      </c>
      <c r="P181" s="2">
        <v>5.22</v>
      </c>
    </row>
    <row r="182" spans="1:16" x14ac:dyDescent="0.35">
      <c r="A182" s="1"/>
      <c r="E182" s="1" t="e">
        <f>DATE(Table1[[#This Row],[Column3]],Table1[[#This Row],[Column2]],Table1[[#This Row],[Column1]])</f>
        <v>#NUM!</v>
      </c>
      <c r="F182" s="1">
        <v>41681</v>
      </c>
      <c r="G182" s="3">
        <f>YEAR(Table1[[#This Row],[Order Date New]])</f>
        <v>2014</v>
      </c>
      <c r="H182" s="3">
        <f>MONTH(Table1[[#This Row],[Order Date New]])</f>
        <v>2</v>
      </c>
      <c r="I182" t="s">
        <v>1698</v>
      </c>
      <c r="J182" t="s">
        <v>27</v>
      </c>
      <c r="K182" t="s">
        <v>11</v>
      </c>
      <c r="L182" t="s">
        <v>18</v>
      </c>
      <c r="M182" t="s">
        <v>1699</v>
      </c>
      <c r="N182" s="2">
        <v>362.92</v>
      </c>
      <c r="O182" s="3">
        <v>2</v>
      </c>
      <c r="P182" s="2">
        <v>105.25</v>
      </c>
    </row>
    <row r="183" spans="1:16" x14ac:dyDescent="0.35">
      <c r="A183" s="1"/>
      <c r="E183" s="1" t="e">
        <f>DATE(Table1[[#This Row],[Column3]],Table1[[#This Row],[Column2]],Table1[[#This Row],[Column1]])</f>
        <v>#NUM!</v>
      </c>
      <c r="F183" s="1">
        <v>41681</v>
      </c>
      <c r="G183" s="3">
        <f>YEAR(Table1[[#This Row],[Order Date New]])</f>
        <v>2014</v>
      </c>
      <c r="H183" s="3">
        <f>MONTH(Table1[[#This Row],[Order Date New]])</f>
        <v>2</v>
      </c>
      <c r="I183" t="s">
        <v>1700</v>
      </c>
      <c r="J183" t="s">
        <v>178</v>
      </c>
      <c r="K183" t="s">
        <v>39</v>
      </c>
      <c r="L183" t="s">
        <v>52</v>
      </c>
      <c r="M183" t="s">
        <v>1080</v>
      </c>
      <c r="N183" s="2">
        <v>41.94</v>
      </c>
      <c r="O183" s="3">
        <v>2</v>
      </c>
      <c r="P183" s="2">
        <v>15.1</v>
      </c>
    </row>
    <row r="184" spans="1:16" x14ac:dyDescent="0.35">
      <c r="A184" s="1"/>
      <c r="E184" s="1" t="e">
        <f>DATE(Table1[[#This Row],[Column3]],Table1[[#This Row],[Column2]],Table1[[#This Row],[Column1]])</f>
        <v>#NUM!</v>
      </c>
      <c r="F184" s="1">
        <v>41681</v>
      </c>
      <c r="G184" s="3">
        <f>YEAR(Table1[[#This Row],[Order Date New]])</f>
        <v>2014</v>
      </c>
      <c r="H184" s="3">
        <f>MONTH(Table1[[#This Row],[Order Date New]])</f>
        <v>2</v>
      </c>
      <c r="I184" t="s">
        <v>1700</v>
      </c>
      <c r="J184" t="s">
        <v>178</v>
      </c>
      <c r="K184" t="s">
        <v>39</v>
      </c>
      <c r="L184" t="s">
        <v>40</v>
      </c>
      <c r="M184" t="s">
        <v>1701</v>
      </c>
      <c r="N184" s="2">
        <v>52.79</v>
      </c>
      <c r="O184" s="3">
        <v>1</v>
      </c>
      <c r="P184" s="2">
        <v>4.62</v>
      </c>
    </row>
    <row r="185" spans="1:16" x14ac:dyDescent="0.35">
      <c r="A185" s="1"/>
      <c r="E185" s="1" t="e">
        <f>DATE(Table1[[#This Row],[Column3]],Table1[[#This Row],[Column2]],Table1[[#This Row],[Column1]])</f>
        <v>#NUM!</v>
      </c>
      <c r="F185" s="1">
        <v>41682</v>
      </c>
      <c r="G185" s="3">
        <f>YEAR(Table1[[#This Row],[Order Date New]])</f>
        <v>2014</v>
      </c>
      <c r="H185" s="3">
        <f>MONTH(Table1[[#This Row],[Order Date New]])</f>
        <v>2</v>
      </c>
      <c r="I185" t="s">
        <v>1900</v>
      </c>
      <c r="J185" t="s">
        <v>161</v>
      </c>
      <c r="K185" t="s">
        <v>39</v>
      </c>
      <c r="L185" t="s">
        <v>52</v>
      </c>
      <c r="M185" t="s">
        <v>87</v>
      </c>
      <c r="N185" s="2">
        <v>119.96</v>
      </c>
      <c r="O185" s="3">
        <v>4</v>
      </c>
      <c r="P185" s="2">
        <v>52.78</v>
      </c>
    </row>
    <row r="186" spans="1:16" x14ac:dyDescent="0.35">
      <c r="A186" s="1"/>
      <c r="E186" s="1" t="e">
        <f>DATE(Table1[[#This Row],[Column3]],Table1[[#This Row],[Column2]],Table1[[#This Row],[Column1]])</f>
        <v>#NUM!</v>
      </c>
      <c r="F186" s="1">
        <v>41682</v>
      </c>
      <c r="G186" s="3">
        <f>YEAR(Table1[[#This Row],[Order Date New]])</f>
        <v>2014</v>
      </c>
      <c r="H186" s="3">
        <f>MONTH(Table1[[#This Row],[Order Date New]])</f>
        <v>2</v>
      </c>
      <c r="I186" t="s">
        <v>1900</v>
      </c>
      <c r="J186" t="s">
        <v>161</v>
      </c>
      <c r="K186" t="s">
        <v>34</v>
      </c>
      <c r="L186" t="s">
        <v>75</v>
      </c>
      <c r="M186" t="s">
        <v>849</v>
      </c>
      <c r="N186" s="2">
        <v>883.92</v>
      </c>
      <c r="O186" s="3">
        <v>5</v>
      </c>
      <c r="P186" s="2">
        <v>-110.49</v>
      </c>
    </row>
    <row r="187" spans="1:16" x14ac:dyDescent="0.35">
      <c r="A187" s="1"/>
      <c r="E187" s="1" t="e">
        <f>DATE(Table1[[#This Row],[Column3]],Table1[[#This Row],[Column2]],Table1[[#This Row],[Column1]])</f>
        <v>#NUM!</v>
      </c>
      <c r="F187" s="1">
        <v>41682</v>
      </c>
      <c r="G187" s="3">
        <f>YEAR(Table1[[#This Row],[Order Date New]])</f>
        <v>2014</v>
      </c>
      <c r="H187" s="3">
        <f>MONTH(Table1[[#This Row],[Order Date New]])</f>
        <v>2</v>
      </c>
      <c r="I187" t="s">
        <v>1900</v>
      </c>
      <c r="J187" t="s">
        <v>161</v>
      </c>
      <c r="K187" t="s">
        <v>11</v>
      </c>
      <c r="L187" t="s">
        <v>20</v>
      </c>
      <c r="M187" t="s">
        <v>1341</v>
      </c>
      <c r="N187" s="2">
        <v>46.72</v>
      </c>
      <c r="O187" s="3">
        <v>8</v>
      </c>
      <c r="P187" s="2">
        <v>15.77</v>
      </c>
    </row>
    <row r="188" spans="1:16" x14ac:dyDescent="0.35">
      <c r="A188" s="1"/>
      <c r="E188" s="1" t="e">
        <f>DATE(Table1[[#This Row],[Column3]],Table1[[#This Row],[Column2]],Table1[[#This Row],[Column1]])</f>
        <v>#NUM!</v>
      </c>
      <c r="F188" s="1">
        <v>41682</v>
      </c>
      <c r="G188" s="3">
        <f>YEAR(Table1[[#This Row],[Order Date New]])</f>
        <v>2014</v>
      </c>
      <c r="H188" s="3">
        <f>MONTH(Table1[[#This Row],[Order Date New]])</f>
        <v>2</v>
      </c>
      <c r="I188" t="s">
        <v>1901</v>
      </c>
      <c r="J188" t="s">
        <v>10</v>
      </c>
      <c r="K188" t="s">
        <v>34</v>
      </c>
      <c r="L188" t="s">
        <v>47</v>
      </c>
      <c r="M188" t="s">
        <v>1521</v>
      </c>
      <c r="N188" s="2">
        <v>58.36</v>
      </c>
      <c r="O188" s="3">
        <v>5</v>
      </c>
      <c r="P188" s="2">
        <v>-24.8</v>
      </c>
    </row>
    <row r="189" spans="1:16" x14ac:dyDescent="0.35">
      <c r="A189" s="1"/>
      <c r="E189" s="1" t="e">
        <f>DATE(Table1[[#This Row],[Column3]],Table1[[#This Row],[Column2]],Table1[[#This Row],[Column1]])</f>
        <v>#NUM!</v>
      </c>
      <c r="F189" s="1">
        <v>41682</v>
      </c>
      <c r="G189" s="3">
        <f>YEAR(Table1[[#This Row],[Order Date New]])</f>
        <v>2014</v>
      </c>
      <c r="H189" s="3">
        <f>MONTH(Table1[[#This Row],[Order Date New]])</f>
        <v>2</v>
      </c>
      <c r="I189" t="s">
        <v>1901</v>
      </c>
      <c r="J189" t="s">
        <v>10</v>
      </c>
      <c r="K189" t="s">
        <v>11</v>
      </c>
      <c r="L189" t="s">
        <v>24</v>
      </c>
      <c r="M189" t="s">
        <v>1719</v>
      </c>
      <c r="N189" s="2">
        <v>16.46</v>
      </c>
      <c r="O189" s="3">
        <v>7</v>
      </c>
      <c r="P189" s="2">
        <v>1.44</v>
      </c>
    </row>
    <row r="190" spans="1:16" x14ac:dyDescent="0.35">
      <c r="A190" s="1"/>
      <c r="E190" s="1" t="e">
        <f>DATE(Table1[[#This Row],[Column3]],Table1[[#This Row],[Column2]],Table1[[#This Row],[Column1]])</f>
        <v>#NUM!</v>
      </c>
      <c r="F190" s="1">
        <v>41682</v>
      </c>
      <c r="G190" s="3">
        <f>YEAR(Table1[[#This Row],[Order Date New]])</f>
        <v>2014</v>
      </c>
      <c r="H190" s="3">
        <f>MONTH(Table1[[#This Row],[Order Date New]])</f>
        <v>2</v>
      </c>
      <c r="I190" t="s">
        <v>1901</v>
      </c>
      <c r="J190" t="s">
        <v>10</v>
      </c>
      <c r="K190" t="s">
        <v>34</v>
      </c>
      <c r="L190" t="s">
        <v>47</v>
      </c>
      <c r="M190" t="s">
        <v>1902</v>
      </c>
      <c r="N190" s="2">
        <v>39.96</v>
      </c>
      <c r="O190" s="3">
        <v>5</v>
      </c>
      <c r="P190" s="2">
        <v>-23.98</v>
      </c>
    </row>
    <row r="191" spans="1:16" x14ac:dyDescent="0.35">
      <c r="A191" s="1"/>
      <c r="E191" s="1" t="e">
        <f>DATE(Table1[[#This Row],[Column3]],Table1[[#This Row],[Column2]],Table1[[#This Row],[Column1]])</f>
        <v>#NUM!</v>
      </c>
      <c r="F191" s="1">
        <v>41682</v>
      </c>
      <c r="G191" s="3">
        <f>YEAR(Table1[[#This Row],[Order Date New]])</f>
        <v>2014</v>
      </c>
      <c r="H191" s="3">
        <f>MONTH(Table1[[#This Row],[Order Date New]])</f>
        <v>2</v>
      </c>
      <c r="I191" t="s">
        <v>1903</v>
      </c>
      <c r="J191" t="s">
        <v>79</v>
      </c>
      <c r="K191" t="s">
        <v>39</v>
      </c>
      <c r="L191" t="s">
        <v>52</v>
      </c>
      <c r="M191" t="s">
        <v>1904</v>
      </c>
      <c r="N191" s="2">
        <v>119.8</v>
      </c>
      <c r="O191" s="3">
        <v>5</v>
      </c>
      <c r="P191" s="2">
        <v>29.95</v>
      </c>
    </row>
    <row r="192" spans="1:16" x14ac:dyDescent="0.35">
      <c r="A192" s="1"/>
      <c r="E192" s="1" t="e">
        <f>DATE(Table1[[#This Row],[Column3]],Table1[[#This Row],[Column2]],Table1[[#This Row],[Column1]])</f>
        <v>#NUM!</v>
      </c>
      <c r="F192" s="1">
        <v>41682</v>
      </c>
      <c r="G192" s="3">
        <f>YEAR(Table1[[#This Row],[Order Date New]])</f>
        <v>2014</v>
      </c>
      <c r="H192" s="3">
        <f>MONTH(Table1[[#This Row],[Order Date New]])</f>
        <v>2</v>
      </c>
      <c r="I192" t="s">
        <v>1905</v>
      </c>
      <c r="J192" t="s">
        <v>15</v>
      </c>
      <c r="K192" t="s">
        <v>11</v>
      </c>
      <c r="L192" t="s">
        <v>97</v>
      </c>
      <c r="M192" t="s">
        <v>713</v>
      </c>
      <c r="N192" s="2">
        <v>2.39</v>
      </c>
      <c r="O192" s="3">
        <v>1</v>
      </c>
      <c r="P192" s="2">
        <v>-6.34</v>
      </c>
    </row>
    <row r="193" spans="1:16" x14ac:dyDescent="0.35">
      <c r="A193" s="1"/>
      <c r="E193" s="1" t="e">
        <f>DATE(Table1[[#This Row],[Column3]],Table1[[#This Row],[Column2]],Table1[[#This Row],[Column1]])</f>
        <v>#NUM!</v>
      </c>
      <c r="F193" s="1">
        <v>41682</v>
      </c>
      <c r="G193" s="3">
        <f>YEAR(Table1[[#This Row],[Order Date New]])</f>
        <v>2014</v>
      </c>
      <c r="H193" s="3">
        <f>MONTH(Table1[[#This Row],[Order Date New]])</f>
        <v>2</v>
      </c>
      <c r="I193" t="s">
        <v>1406</v>
      </c>
      <c r="J193" t="s">
        <v>573</v>
      </c>
      <c r="K193" t="s">
        <v>34</v>
      </c>
      <c r="L193" t="s">
        <v>47</v>
      </c>
      <c r="M193" t="s">
        <v>1906</v>
      </c>
      <c r="N193" s="2">
        <v>60.72</v>
      </c>
      <c r="O193" s="3">
        <v>3</v>
      </c>
      <c r="P193" s="2">
        <v>23.68</v>
      </c>
    </row>
    <row r="194" spans="1:16" x14ac:dyDescent="0.35">
      <c r="A194" s="1"/>
      <c r="E194" s="1" t="e">
        <f>DATE(Table1[[#This Row],[Column3]],Table1[[#This Row],[Column2]],Table1[[#This Row],[Column1]])</f>
        <v>#NUM!</v>
      </c>
      <c r="F194" s="1">
        <v>41682</v>
      </c>
      <c r="G194" s="3">
        <f>YEAR(Table1[[#This Row],[Order Date New]])</f>
        <v>2014</v>
      </c>
      <c r="H194" s="3">
        <f>MONTH(Table1[[#This Row],[Order Date New]])</f>
        <v>2</v>
      </c>
      <c r="I194" t="s">
        <v>1406</v>
      </c>
      <c r="J194" t="s">
        <v>573</v>
      </c>
      <c r="K194" t="s">
        <v>11</v>
      </c>
      <c r="L194" t="s">
        <v>12</v>
      </c>
      <c r="M194" t="s">
        <v>1411</v>
      </c>
      <c r="N194" s="2">
        <v>146.82</v>
      </c>
      <c r="O194" s="3">
        <v>3</v>
      </c>
      <c r="P194" s="2">
        <v>73.41</v>
      </c>
    </row>
    <row r="195" spans="1:16" x14ac:dyDescent="0.35">
      <c r="A195" s="1"/>
      <c r="E195" s="1" t="e">
        <f>DATE(Table1[[#This Row],[Column3]],Table1[[#This Row],[Column2]],Table1[[#This Row],[Column1]])</f>
        <v>#NUM!</v>
      </c>
      <c r="F195" s="1">
        <v>41682</v>
      </c>
      <c r="G195" s="3">
        <f>YEAR(Table1[[#This Row],[Order Date New]])</f>
        <v>2014</v>
      </c>
      <c r="H195" s="3">
        <f>MONTH(Table1[[#This Row],[Order Date New]])</f>
        <v>2</v>
      </c>
      <c r="I195" t="s">
        <v>1406</v>
      </c>
      <c r="J195" t="s">
        <v>573</v>
      </c>
      <c r="K195" t="s">
        <v>34</v>
      </c>
      <c r="L195" t="s">
        <v>35</v>
      </c>
      <c r="M195" t="s">
        <v>1725</v>
      </c>
      <c r="N195" s="2">
        <v>239.84</v>
      </c>
      <c r="O195" s="3">
        <v>8</v>
      </c>
      <c r="P195" s="2">
        <v>64.760000000000005</v>
      </c>
    </row>
    <row r="196" spans="1:16" x14ac:dyDescent="0.35">
      <c r="A196" s="1"/>
      <c r="E196" s="1" t="e">
        <f>DATE(Table1[[#This Row],[Column3]],Table1[[#This Row],[Column2]],Table1[[#This Row],[Column1]])</f>
        <v>#NUM!</v>
      </c>
      <c r="F196" s="1">
        <v>41682</v>
      </c>
      <c r="G196" s="3">
        <f>YEAR(Table1[[#This Row],[Order Date New]])</f>
        <v>2014</v>
      </c>
      <c r="H196" s="3">
        <f>MONTH(Table1[[#This Row],[Order Date New]])</f>
        <v>2</v>
      </c>
      <c r="I196" t="s">
        <v>1406</v>
      </c>
      <c r="J196" t="s">
        <v>573</v>
      </c>
      <c r="K196" t="s">
        <v>11</v>
      </c>
      <c r="L196" t="s">
        <v>16</v>
      </c>
      <c r="M196" t="s">
        <v>1907</v>
      </c>
      <c r="N196" s="2">
        <v>15.66</v>
      </c>
      <c r="O196" s="3">
        <v>6</v>
      </c>
      <c r="P196" s="2">
        <v>7.2</v>
      </c>
    </row>
    <row r="197" spans="1:16" x14ac:dyDescent="0.35">
      <c r="A197" s="1"/>
      <c r="E197" s="1" t="e">
        <f>DATE(Table1[[#This Row],[Column3]],Table1[[#This Row],[Column2]],Table1[[#This Row],[Column1]])</f>
        <v>#NUM!</v>
      </c>
      <c r="F197" s="1">
        <v>41682</v>
      </c>
      <c r="G197" s="3">
        <f>YEAR(Table1[[#This Row],[Order Date New]])</f>
        <v>2014</v>
      </c>
      <c r="H197" s="3">
        <f>MONTH(Table1[[#This Row],[Order Date New]])</f>
        <v>2</v>
      </c>
      <c r="I197" t="s">
        <v>1908</v>
      </c>
      <c r="J197" t="s">
        <v>30</v>
      </c>
      <c r="K197" t="s">
        <v>39</v>
      </c>
      <c r="L197" t="s">
        <v>52</v>
      </c>
      <c r="M197" t="s">
        <v>1909</v>
      </c>
      <c r="N197" s="2">
        <v>5.95</v>
      </c>
      <c r="O197" s="3">
        <v>1</v>
      </c>
      <c r="P197" s="2">
        <v>0.83</v>
      </c>
    </row>
    <row r="198" spans="1:16" x14ac:dyDescent="0.35">
      <c r="A198" s="1"/>
      <c r="E198" s="1" t="e">
        <f>DATE(Table1[[#This Row],[Column3]],Table1[[#This Row],[Column2]],Table1[[#This Row],[Column1]])</f>
        <v>#NUM!</v>
      </c>
      <c r="F198" s="1">
        <v>41682</v>
      </c>
      <c r="G198" s="3">
        <f>YEAR(Table1[[#This Row],[Order Date New]])</f>
        <v>2014</v>
      </c>
      <c r="H198" s="3">
        <f>MONTH(Table1[[#This Row],[Order Date New]])</f>
        <v>2</v>
      </c>
      <c r="I198" t="s">
        <v>1908</v>
      </c>
      <c r="J198" t="s">
        <v>30</v>
      </c>
      <c r="K198" t="s">
        <v>11</v>
      </c>
      <c r="L198" t="s">
        <v>12</v>
      </c>
      <c r="M198" t="s">
        <v>1681</v>
      </c>
      <c r="N198" s="2">
        <v>15.24</v>
      </c>
      <c r="O198" s="3">
        <v>3</v>
      </c>
      <c r="P198" s="2">
        <v>7.16</v>
      </c>
    </row>
    <row r="199" spans="1:16" x14ac:dyDescent="0.35">
      <c r="A199" t="s">
        <v>209</v>
      </c>
      <c r="B199" t="str">
        <f>LEFT(Table1[[#This Row],[Order Date]],2)</f>
        <v>14</v>
      </c>
      <c r="C199" t="str">
        <f>MID(Table1[[#This Row],[Order Date]],4,2)</f>
        <v>02</v>
      </c>
      <c r="D199" t="str">
        <f>RIGHT(Table1[[#This Row],[Order Date]],4)</f>
        <v>2014</v>
      </c>
      <c r="E199" s="1">
        <f>DATE(Table1[[#This Row],[Column3]],Table1[[#This Row],[Column2]],Table1[[#This Row],[Column1]])</f>
        <v>41684</v>
      </c>
      <c r="F199" s="1">
        <f>DATE(Table1[[#This Row],[Column3]],Table1[[#This Row],[Column2]],Table1[[#This Row],[Column1]])</f>
        <v>41684</v>
      </c>
      <c r="G199" s="3">
        <f>YEAR(Table1[[#This Row],[Order Date New]])</f>
        <v>2014</v>
      </c>
      <c r="H199" s="3">
        <f>MONTH(Table1[[#This Row],[Order Date New]])</f>
        <v>2</v>
      </c>
      <c r="I199" t="s">
        <v>210</v>
      </c>
      <c r="J199" t="s">
        <v>10</v>
      </c>
      <c r="K199" t="s">
        <v>11</v>
      </c>
      <c r="L199" t="s">
        <v>12</v>
      </c>
      <c r="M199" t="s">
        <v>211</v>
      </c>
      <c r="N199" s="2">
        <v>16.18</v>
      </c>
      <c r="O199" s="3">
        <v>3</v>
      </c>
      <c r="P199" s="2">
        <v>6.07</v>
      </c>
    </row>
    <row r="200" spans="1:16" x14ac:dyDescent="0.35">
      <c r="A200" t="s">
        <v>209</v>
      </c>
      <c r="B200" t="str">
        <f>LEFT(Table1[[#This Row],[Order Date]],2)</f>
        <v>14</v>
      </c>
      <c r="C200" t="str">
        <f>MID(Table1[[#This Row],[Order Date]],4,2)</f>
        <v>02</v>
      </c>
      <c r="D200" t="str">
        <f>RIGHT(Table1[[#This Row],[Order Date]],4)</f>
        <v>2014</v>
      </c>
      <c r="E200" s="1">
        <f>DATE(Table1[[#This Row],[Column3]],Table1[[#This Row],[Column2]],Table1[[#This Row],[Column1]])</f>
        <v>41684</v>
      </c>
      <c r="F200" s="1">
        <f>DATE(Table1[[#This Row],[Column3]],Table1[[#This Row],[Column2]],Table1[[#This Row],[Column1]])</f>
        <v>41684</v>
      </c>
      <c r="G200" s="3">
        <f>YEAR(Table1[[#This Row],[Order Date New]])</f>
        <v>2014</v>
      </c>
      <c r="H200" s="3">
        <f>MONTH(Table1[[#This Row],[Order Date New]])</f>
        <v>2</v>
      </c>
      <c r="I200" t="s">
        <v>212</v>
      </c>
      <c r="J200" t="s">
        <v>178</v>
      </c>
      <c r="K200" t="s">
        <v>39</v>
      </c>
      <c r="L200" t="s">
        <v>52</v>
      </c>
      <c r="M200" t="s">
        <v>213</v>
      </c>
      <c r="N200" s="2">
        <v>239.97</v>
      </c>
      <c r="O200" s="3">
        <v>3</v>
      </c>
      <c r="P200" s="2">
        <v>86.39</v>
      </c>
    </row>
    <row r="201" spans="1:16" x14ac:dyDescent="0.35">
      <c r="A201" t="s">
        <v>209</v>
      </c>
      <c r="B201" t="str">
        <f>LEFT(Table1[[#This Row],[Order Date]],2)</f>
        <v>14</v>
      </c>
      <c r="C201" t="str">
        <f>MID(Table1[[#This Row],[Order Date]],4,2)</f>
        <v>02</v>
      </c>
      <c r="D201" t="str">
        <f>RIGHT(Table1[[#This Row],[Order Date]],4)</f>
        <v>2014</v>
      </c>
      <c r="E201" s="1">
        <f>DATE(Table1[[#This Row],[Column3]],Table1[[#This Row],[Column2]],Table1[[#This Row],[Column1]])</f>
        <v>41684</v>
      </c>
      <c r="F201" s="1">
        <f>DATE(Table1[[#This Row],[Column3]],Table1[[#This Row],[Column2]],Table1[[#This Row],[Column1]])</f>
        <v>41684</v>
      </c>
      <c r="G201" s="3">
        <f>YEAR(Table1[[#This Row],[Order Date New]])</f>
        <v>2014</v>
      </c>
      <c r="H201" s="3">
        <f>MONTH(Table1[[#This Row],[Order Date New]])</f>
        <v>2</v>
      </c>
      <c r="I201" t="s">
        <v>212</v>
      </c>
      <c r="J201" t="s">
        <v>178</v>
      </c>
      <c r="K201" t="s">
        <v>11</v>
      </c>
      <c r="L201" t="s">
        <v>97</v>
      </c>
      <c r="M201" t="s">
        <v>214</v>
      </c>
      <c r="N201" s="2">
        <v>81.96</v>
      </c>
      <c r="O201" s="3">
        <v>2</v>
      </c>
      <c r="P201" s="2">
        <v>22.95</v>
      </c>
    </row>
    <row r="202" spans="1:16" x14ac:dyDescent="0.35">
      <c r="A202" t="s">
        <v>209</v>
      </c>
      <c r="B202" t="str">
        <f>LEFT(Table1[[#This Row],[Order Date]],2)</f>
        <v>14</v>
      </c>
      <c r="C202" t="str">
        <f>MID(Table1[[#This Row],[Order Date]],4,2)</f>
        <v>02</v>
      </c>
      <c r="D202" t="str">
        <f>RIGHT(Table1[[#This Row],[Order Date]],4)</f>
        <v>2014</v>
      </c>
      <c r="E202" s="1">
        <f>DATE(Table1[[#This Row],[Column3]],Table1[[#This Row],[Column2]],Table1[[#This Row],[Column1]])</f>
        <v>41684</v>
      </c>
      <c r="F202" s="1">
        <f>DATE(Table1[[#This Row],[Column3]],Table1[[#This Row],[Column2]],Table1[[#This Row],[Column1]])</f>
        <v>41684</v>
      </c>
      <c r="G202" s="3">
        <f>YEAR(Table1[[#This Row],[Order Date New]])</f>
        <v>2014</v>
      </c>
      <c r="H202" s="3">
        <f>MONTH(Table1[[#This Row],[Order Date New]])</f>
        <v>2</v>
      </c>
      <c r="I202" t="s">
        <v>212</v>
      </c>
      <c r="J202" t="s">
        <v>178</v>
      </c>
      <c r="K202" t="s">
        <v>11</v>
      </c>
      <c r="L202" t="s">
        <v>215</v>
      </c>
      <c r="M202" t="s">
        <v>216</v>
      </c>
      <c r="N202" s="2">
        <v>238.62</v>
      </c>
      <c r="O202" s="3">
        <v>2</v>
      </c>
      <c r="P202" s="2">
        <v>4.7699999999999996</v>
      </c>
    </row>
    <row r="203" spans="1:16" x14ac:dyDescent="0.35">
      <c r="A203" t="s">
        <v>217</v>
      </c>
      <c r="B203" t="str">
        <f>LEFT(Table1[[#This Row],[Order Date]],2)</f>
        <v>15</v>
      </c>
      <c r="C203" t="str">
        <f>MID(Table1[[#This Row],[Order Date]],4,2)</f>
        <v>02</v>
      </c>
      <c r="D203" t="str">
        <f>RIGHT(Table1[[#This Row],[Order Date]],4)</f>
        <v>2014</v>
      </c>
      <c r="E203" s="1">
        <f>DATE(Table1[[#This Row],[Column3]],Table1[[#This Row],[Column2]],Table1[[#This Row],[Column1]])</f>
        <v>41685</v>
      </c>
      <c r="F203" s="1">
        <f>DATE(Table1[[#This Row],[Column3]],Table1[[#This Row],[Column2]],Table1[[#This Row],[Column1]])</f>
        <v>41685</v>
      </c>
      <c r="G203" s="3">
        <f>YEAR(Table1[[#This Row],[Order Date New]])</f>
        <v>2014</v>
      </c>
      <c r="H203" s="3">
        <f>MONTH(Table1[[#This Row],[Order Date New]])</f>
        <v>2</v>
      </c>
      <c r="I203" t="s">
        <v>218</v>
      </c>
      <c r="J203" t="s">
        <v>178</v>
      </c>
      <c r="K203" t="s">
        <v>11</v>
      </c>
      <c r="L203" t="s">
        <v>20</v>
      </c>
      <c r="M203" t="s">
        <v>219</v>
      </c>
      <c r="N203" s="2">
        <v>21.36</v>
      </c>
      <c r="O203" s="3">
        <v>5</v>
      </c>
      <c r="P203" s="2">
        <v>7.21</v>
      </c>
    </row>
    <row r="204" spans="1:16" x14ac:dyDescent="0.35">
      <c r="A204" t="s">
        <v>220</v>
      </c>
      <c r="B204" t="str">
        <f>LEFT(Table1[[#This Row],[Order Date]],2)</f>
        <v>16</v>
      </c>
      <c r="C204" t="str">
        <f>MID(Table1[[#This Row],[Order Date]],4,2)</f>
        <v>02</v>
      </c>
      <c r="D204" t="str">
        <f>RIGHT(Table1[[#This Row],[Order Date]],4)</f>
        <v>2014</v>
      </c>
      <c r="E204" s="1">
        <f>DATE(Table1[[#This Row],[Column3]],Table1[[#This Row],[Column2]],Table1[[#This Row],[Column1]])</f>
        <v>41686</v>
      </c>
      <c r="F204" s="1">
        <f>DATE(Table1[[#This Row],[Column3]],Table1[[#This Row],[Column2]],Table1[[#This Row],[Column1]])</f>
        <v>41686</v>
      </c>
      <c r="G204" s="3">
        <f>YEAR(Table1[[#This Row],[Order Date New]])</f>
        <v>2014</v>
      </c>
      <c r="H204" s="3">
        <f>MONTH(Table1[[#This Row],[Order Date New]])</f>
        <v>2</v>
      </c>
      <c r="I204" t="s">
        <v>221</v>
      </c>
      <c r="J204" t="s">
        <v>10</v>
      </c>
      <c r="K204" t="s">
        <v>11</v>
      </c>
      <c r="L204" t="s">
        <v>20</v>
      </c>
      <c r="M204" t="s">
        <v>222</v>
      </c>
      <c r="N204" s="2">
        <v>1.08</v>
      </c>
      <c r="O204" s="3">
        <v>3</v>
      </c>
      <c r="P204" s="2">
        <v>-1.73</v>
      </c>
    </row>
    <row r="205" spans="1:16" x14ac:dyDescent="0.35">
      <c r="A205" t="s">
        <v>220</v>
      </c>
      <c r="B205" t="str">
        <f>LEFT(Table1[[#This Row],[Order Date]],2)</f>
        <v>16</v>
      </c>
      <c r="C205" t="str">
        <f>MID(Table1[[#This Row],[Order Date]],4,2)</f>
        <v>02</v>
      </c>
      <c r="D205" t="str">
        <f>RIGHT(Table1[[#This Row],[Order Date]],4)</f>
        <v>2014</v>
      </c>
      <c r="E205" s="1">
        <f>DATE(Table1[[#This Row],[Column3]],Table1[[#This Row],[Column2]],Table1[[#This Row],[Column1]])</f>
        <v>41686</v>
      </c>
      <c r="F205" s="1">
        <f>DATE(Table1[[#This Row],[Column3]],Table1[[#This Row],[Column2]],Table1[[#This Row],[Column1]])</f>
        <v>41686</v>
      </c>
      <c r="G205" s="3">
        <f>YEAR(Table1[[#This Row],[Order Date New]])</f>
        <v>2014</v>
      </c>
      <c r="H205" s="3">
        <f>MONTH(Table1[[#This Row],[Order Date New]])</f>
        <v>2</v>
      </c>
      <c r="I205" t="s">
        <v>221</v>
      </c>
      <c r="J205" t="s">
        <v>10</v>
      </c>
      <c r="K205" t="s">
        <v>11</v>
      </c>
      <c r="L205" t="s">
        <v>97</v>
      </c>
      <c r="M205" t="s">
        <v>223</v>
      </c>
      <c r="N205" s="2">
        <v>7.96</v>
      </c>
      <c r="O205" s="3">
        <v>2</v>
      </c>
      <c r="P205" s="2">
        <v>-13.93</v>
      </c>
    </row>
    <row r="206" spans="1:16" x14ac:dyDescent="0.35">
      <c r="A206" t="s">
        <v>224</v>
      </c>
      <c r="B206" t="str">
        <f>LEFT(Table1[[#This Row],[Order Date]],2)</f>
        <v>17</v>
      </c>
      <c r="C206" t="str">
        <f>MID(Table1[[#This Row],[Order Date]],4,2)</f>
        <v>02</v>
      </c>
      <c r="D206" t="str">
        <f>RIGHT(Table1[[#This Row],[Order Date]],4)</f>
        <v>2014</v>
      </c>
      <c r="E206" s="1">
        <f>DATE(Table1[[#This Row],[Column3]],Table1[[#This Row],[Column2]],Table1[[#This Row],[Column1]])</f>
        <v>41687</v>
      </c>
      <c r="F206" s="1">
        <f>DATE(Table1[[#This Row],[Column3]],Table1[[#This Row],[Column2]],Table1[[#This Row],[Column1]])</f>
        <v>41687</v>
      </c>
      <c r="G206" s="3">
        <f>YEAR(Table1[[#This Row],[Order Date New]])</f>
        <v>2014</v>
      </c>
      <c r="H206" s="3">
        <f>MONTH(Table1[[#This Row],[Order Date New]])</f>
        <v>2</v>
      </c>
      <c r="I206" t="s">
        <v>89</v>
      </c>
      <c r="J206" t="s">
        <v>15</v>
      </c>
      <c r="K206" t="s">
        <v>11</v>
      </c>
      <c r="L206" t="s">
        <v>24</v>
      </c>
      <c r="M206" t="s">
        <v>225</v>
      </c>
      <c r="N206" s="2">
        <v>54.21</v>
      </c>
      <c r="O206" s="3">
        <v>14</v>
      </c>
      <c r="P206" s="2">
        <v>8.81</v>
      </c>
    </row>
    <row r="207" spans="1:16" x14ac:dyDescent="0.35">
      <c r="A207" t="s">
        <v>226</v>
      </c>
      <c r="B207" t="str">
        <f>LEFT(Table1[[#This Row],[Order Date]],2)</f>
        <v>18</v>
      </c>
      <c r="C207" t="str">
        <f>MID(Table1[[#This Row],[Order Date]],4,2)</f>
        <v>02</v>
      </c>
      <c r="D207" t="str">
        <f>RIGHT(Table1[[#This Row],[Order Date]],4)</f>
        <v>2014</v>
      </c>
      <c r="E207" s="1">
        <f>DATE(Table1[[#This Row],[Column3]],Table1[[#This Row],[Column2]],Table1[[#This Row],[Column1]])</f>
        <v>41688</v>
      </c>
      <c r="F207" s="1">
        <f>DATE(Table1[[#This Row],[Column3]],Table1[[#This Row],[Column2]],Table1[[#This Row],[Column1]])</f>
        <v>41688</v>
      </c>
      <c r="G207" s="3">
        <f>YEAR(Table1[[#This Row],[Order Date New]])</f>
        <v>2014</v>
      </c>
      <c r="H207" s="3">
        <f>MONTH(Table1[[#This Row],[Order Date New]])</f>
        <v>2</v>
      </c>
      <c r="I207" t="s">
        <v>227</v>
      </c>
      <c r="J207" t="s">
        <v>10</v>
      </c>
      <c r="K207" t="s">
        <v>34</v>
      </c>
      <c r="L207" t="s">
        <v>47</v>
      </c>
      <c r="M207" t="s">
        <v>228</v>
      </c>
      <c r="N207" s="2">
        <v>25.16</v>
      </c>
      <c r="O207" s="3">
        <v>5</v>
      </c>
      <c r="P207" s="2">
        <v>-11.32</v>
      </c>
    </row>
    <row r="208" spans="1:16" x14ac:dyDescent="0.35">
      <c r="A208" t="s">
        <v>226</v>
      </c>
      <c r="B208" t="str">
        <f>LEFT(Table1[[#This Row],[Order Date]],2)</f>
        <v>18</v>
      </c>
      <c r="C208" t="str">
        <f>MID(Table1[[#This Row],[Order Date]],4,2)</f>
        <v>02</v>
      </c>
      <c r="D208" t="str">
        <f>RIGHT(Table1[[#This Row],[Order Date]],4)</f>
        <v>2014</v>
      </c>
      <c r="E208" s="1">
        <f>DATE(Table1[[#This Row],[Column3]],Table1[[#This Row],[Column2]],Table1[[#This Row],[Column1]])</f>
        <v>41688</v>
      </c>
      <c r="F208" s="1">
        <f>DATE(Table1[[#This Row],[Column3]],Table1[[#This Row],[Column2]],Table1[[#This Row],[Column1]])</f>
        <v>41688</v>
      </c>
      <c r="G208" s="3">
        <f>YEAR(Table1[[#This Row],[Order Date New]])</f>
        <v>2014</v>
      </c>
      <c r="H208" s="3">
        <f>MONTH(Table1[[#This Row],[Order Date New]])</f>
        <v>2</v>
      </c>
      <c r="I208" t="s">
        <v>229</v>
      </c>
      <c r="J208" t="s">
        <v>10</v>
      </c>
      <c r="K208" t="s">
        <v>11</v>
      </c>
      <c r="L208" t="s">
        <v>18</v>
      </c>
      <c r="M208" t="s">
        <v>230</v>
      </c>
      <c r="N208" s="2">
        <v>12.62</v>
      </c>
      <c r="O208" s="3">
        <v>2</v>
      </c>
      <c r="P208" s="2">
        <v>-2.52</v>
      </c>
    </row>
    <row r="209" spans="1:16" x14ac:dyDescent="0.35">
      <c r="A209" t="s">
        <v>231</v>
      </c>
      <c r="B209" t="str">
        <f>LEFT(Table1[[#This Row],[Order Date]],2)</f>
        <v>20</v>
      </c>
      <c r="C209" t="str">
        <f>MID(Table1[[#This Row],[Order Date]],4,2)</f>
        <v>02</v>
      </c>
      <c r="D209" t="str">
        <f>RIGHT(Table1[[#This Row],[Order Date]],4)</f>
        <v>2014</v>
      </c>
      <c r="E209" s="1">
        <f>DATE(Table1[[#This Row],[Column3]],Table1[[#This Row],[Column2]],Table1[[#This Row],[Column1]])</f>
        <v>41690</v>
      </c>
      <c r="F209" s="1">
        <f>DATE(Table1[[#This Row],[Column3]],Table1[[#This Row],[Column2]],Table1[[#This Row],[Column1]])</f>
        <v>41690</v>
      </c>
      <c r="G209" s="3">
        <f>YEAR(Table1[[#This Row],[Order Date New]])</f>
        <v>2014</v>
      </c>
      <c r="H209" s="3">
        <f>MONTH(Table1[[#This Row],[Order Date New]])</f>
        <v>2</v>
      </c>
      <c r="I209" t="s">
        <v>232</v>
      </c>
      <c r="J209" t="s">
        <v>138</v>
      </c>
      <c r="K209" t="s">
        <v>39</v>
      </c>
      <c r="L209" t="s">
        <v>52</v>
      </c>
      <c r="M209" t="s">
        <v>233</v>
      </c>
      <c r="N209" s="2">
        <v>62.31</v>
      </c>
      <c r="O209" s="3">
        <v>3</v>
      </c>
      <c r="P209" s="2">
        <v>22.43</v>
      </c>
    </row>
    <row r="210" spans="1:16" x14ac:dyDescent="0.35">
      <c r="A210" t="s">
        <v>231</v>
      </c>
      <c r="B210" t="str">
        <f>LEFT(Table1[[#This Row],[Order Date]],2)</f>
        <v>20</v>
      </c>
      <c r="C210" t="str">
        <f>MID(Table1[[#This Row],[Order Date]],4,2)</f>
        <v>02</v>
      </c>
      <c r="D210" t="str">
        <f>RIGHT(Table1[[#This Row],[Order Date]],4)</f>
        <v>2014</v>
      </c>
      <c r="E210" s="1">
        <f>DATE(Table1[[#This Row],[Column3]],Table1[[#This Row],[Column2]],Table1[[#This Row],[Column1]])</f>
        <v>41690</v>
      </c>
      <c r="F210" s="1">
        <f>DATE(Table1[[#This Row],[Column3]],Table1[[#This Row],[Column2]],Table1[[#This Row],[Column1]])</f>
        <v>41690</v>
      </c>
      <c r="G210" s="3">
        <f>YEAR(Table1[[#This Row],[Order Date New]])</f>
        <v>2014</v>
      </c>
      <c r="H210" s="3">
        <f>MONTH(Table1[[#This Row],[Order Date New]])</f>
        <v>2</v>
      </c>
      <c r="I210" t="s">
        <v>232</v>
      </c>
      <c r="J210" t="s">
        <v>138</v>
      </c>
      <c r="K210" t="s">
        <v>34</v>
      </c>
      <c r="L210" t="s">
        <v>47</v>
      </c>
      <c r="M210" t="s">
        <v>234</v>
      </c>
      <c r="N210" s="2">
        <v>20.32</v>
      </c>
      <c r="O210" s="3">
        <v>4</v>
      </c>
      <c r="P210" s="2">
        <v>6.91</v>
      </c>
    </row>
    <row r="211" spans="1:16" x14ac:dyDescent="0.35">
      <c r="A211" t="s">
        <v>231</v>
      </c>
      <c r="B211" t="str">
        <f>LEFT(Table1[[#This Row],[Order Date]],2)</f>
        <v>20</v>
      </c>
      <c r="C211" t="str">
        <f>MID(Table1[[#This Row],[Order Date]],4,2)</f>
        <v>02</v>
      </c>
      <c r="D211" t="str">
        <f>RIGHT(Table1[[#This Row],[Order Date]],4)</f>
        <v>2014</v>
      </c>
      <c r="E211" s="1">
        <f>DATE(Table1[[#This Row],[Column3]],Table1[[#This Row],[Column2]],Table1[[#This Row],[Column1]])</f>
        <v>41690</v>
      </c>
      <c r="F211" s="1">
        <f>DATE(Table1[[#This Row],[Column3]],Table1[[#This Row],[Column2]],Table1[[#This Row],[Column1]])</f>
        <v>41690</v>
      </c>
      <c r="G211" s="3">
        <f>YEAR(Table1[[#This Row],[Order Date New]])</f>
        <v>2014</v>
      </c>
      <c r="H211" s="3">
        <f>MONTH(Table1[[#This Row],[Order Date New]])</f>
        <v>2</v>
      </c>
      <c r="I211" t="s">
        <v>235</v>
      </c>
      <c r="J211" t="s">
        <v>27</v>
      </c>
      <c r="K211" t="s">
        <v>11</v>
      </c>
      <c r="L211" t="s">
        <v>12</v>
      </c>
      <c r="M211" t="s">
        <v>236</v>
      </c>
      <c r="N211" s="2">
        <v>12.96</v>
      </c>
      <c r="O211" s="3">
        <v>2</v>
      </c>
      <c r="P211" s="2">
        <v>6.22</v>
      </c>
    </row>
    <row r="212" spans="1:16" x14ac:dyDescent="0.35">
      <c r="A212" t="s">
        <v>237</v>
      </c>
      <c r="B212" t="str">
        <f>LEFT(Table1[[#This Row],[Order Date]],2)</f>
        <v>21</v>
      </c>
      <c r="C212" t="str">
        <f>MID(Table1[[#This Row],[Order Date]],4,2)</f>
        <v>02</v>
      </c>
      <c r="D212" t="str">
        <f>RIGHT(Table1[[#This Row],[Order Date]],4)</f>
        <v>2014</v>
      </c>
      <c r="E212" s="1">
        <f>DATE(Table1[[#This Row],[Column3]],Table1[[#This Row],[Column2]],Table1[[#This Row],[Column1]])</f>
        <v>41691</v>
      </c>
      <c r="F212" s="1">
        <f>DATE(Table1[[#This Row],[Column3]],Table1[[#This Row],[Column2]],Table1[[#This Row],[Column1]])</f>
        <v>41691</v>
      </c>
      <c r="G212" s="3">
        <f>YEAR(Table1[[#This Row],[Order Date New]])</f>
        <v>2014</v>
      </c>
      <c r="H212" s="3">
        <f>MONTH(Table1[[#This Row],[Order Date New]])</f>
        <v>2</v>
      </c>
      <c r="I212" t="s">
        <v>238</v>
      </c>
      <c r="J212" t="s">
        <v>15</v>
      </c>
      <c r="K212" t="s">
        <v>11</v>
      </c>
      <c r="L212" t="s">
        <v>20</v>
      </c>
      <c r="M212" t="s">
        <v>21</v>
      </c>
      <c r="N212" s="2">
        <v>8.85</v>
      </c>
      <c r="O212" s="3">
        <v>5</v>
      </c>
      <c r="P212" s="2">
        <v>-13.72</v>
      </c>
    </row>
    <row r="213" spans="1:16" x14ac:dyDescent="0.35">
      <c r="A213" t="s">
        <v>239</v>
      </c>
      <c r="B213" t="str">
        <f>LEFT(Table1[[#This Row],[Order Date]],2)</f>
        <v>22</v>
      </c>
      <c r="C213" t="str">
        <f>MID(Table1[[#This Row],[Order Date]],4,2)</f>
        <v>02</v>
      </c>
      <c r="D213" t="str">
        <f>RIGHT(Table1[[#This Row],[Order Date]],4)</f>
        <v>2014</v>
      </c>
      <c r="E213" s="1">
        <f>DATE(Table1[[#This Row],[Column3]],Table1[[#This Row],[Column2]],Table1[[#This Row],[Column1]])</f>
        <v>41692</v>
      </c>
      <c r="F213" s="1">
        <f>DATE(Table1[[#This Row],[Column3]],Table1[[#This Row],[Column2]],Table1[[#This Row],[Column1]])</f>
        <v>41692</v>
      </c>
      <c r="G213" s="3">
        <f>YEAR(Table1[[#This Row],[Order Date New]])</f>
        <v>2014</v>
      </c>
      <c r="H213" s="3">
        <f>MONTH(Table1[[#This Row],[Order Date New]])</f>
        <v>2</v>
      </c>
      <c r="I213" t="s">
        <v>240</v>
      </c>
      <c r="J213" t="s">
        <v>27</v>
      </c>
      <c r="K213" t="s">
        <v>11</v>
      </c>
      <c r="L213" t="s">
        <v>12</v>
      </c>
      <c r="M213" t="s">
        <v>241</v>
      </c>
      <c r="N213" s="2">
        <v>19.440000000000001</v>
      </c>
      <c r="O213" s="3">
        <v>3</v>
      </c>
      <c r="P213" s="2">
        <v>9.33</v>
      </c>
    </row>
    <row r="214" spans="1:16" x14ac:dyDescent="0.35">
      <c r="A214" t="s">
        <v>242</v>
      </c>
      <c r="B214" t="str">
        <f>LEFT(Table1[[#This Row],[Order Date]],2)</f>
        <v>23</v>
      </c>
      <c r="C214" t="str">
        <f>MID(Table1[[#This Row],[Order Date]],4,2)</f>
        <v>02</v>
      </c>
      <c r="D214" t="str">
        <f>RIGHT(Table1[[#This Row],[Order Date]],4)</f>
        <v>2014</v>
      </c>
      <c r="E214" s="1">
        <f>DATE(Table1[[#This Row],[Column3]],Table1[[#This Row],[Column2]],Table1[[#This Row],[Column1]])</f>
        <v>41693</v>
      </c>
      <c r="F214" s="1">
        <f>DATE(Table1[[#This Row],[Column3]],Table1[[#This Row],[Column2]],Table1[[#This Row],[Column1]])</f>
        <v>41693</v>
      </c>
      <c r="G214" s="3">
        <f>YEAR(Table1[[#This Row],[Order Date New]])</f>
        <v>2014</v>
      </c>
      <c r="H214" s="3">
        <f>MONTH(Table1[[#This Row],[Order Date New]])</f>
        <v>2</v>
      </c>
      <c r="I214" t="s">
        <v>243</v>
      </c>
      <c r="J214" t="s">
        <v>10</v>
      </c>
      <c r="K214" t="s">
        <v>11</v>
      </c>
      <c r="L214" t="s">
        <v>16</v>
      </c>
      <c r="M214" t="s">
        <v>244</v>
      </c>
      <c r="N214" s="2">
        <v>6.94</v>
      </c>
      <c r="O214" s="3">
        <v>3</v>
      </c>
      <c r="P214" s="2">
        <v>2.34</v>
      </c>
    </row>
    <row r="215" spans="1:16" x14ac:dyDescent="0.35">
      <c r="A215" t="s">
        <v>242</v>
      </c>
      <c r="B215" t="str">
        <f>LEFT(Table1[[#This Row],[Order Date]],2)</f>
        <v>23</v>
      </c>
      <c r="C215" t="str">
        <f>MID(Table1[[#This Row],[Order Date]],4,2)</f>
        <v>02</v>
      </c>
      <c r="D215" t="str">
        <f>RIGHT(Table1[[#This Row],[Order Date]],4)</f>
        <v>2014</v>
      </c>
      <c r="E215" s="1">
        <f>DATE(Table1[[#This Row],[Column3]],Table1[[#This Row],[Column2]],Table1[[#This Row],[Column1]])</f>
        <v>41693</v>
      </c>
      <c r="F215" s="1">
        <f>DATE(Table1[[#This Row],[Column3]],Table1[[#This Row],[Column2]],Table1[[#This Row],[Column1]])</f>
        <v>41693</v>
      </c>
      <c r="G215" s="3">
        <f>YEAR(Table1[[#This Row],[Order Date New]])</f>
        <v>2014</v>
      </c>
      <c r="H215" s="3">
        <f>MONTH(Table1[[#This Row],[Order Date New]])</f>
        <v>2</v>
      </c>
      <c r="I215" t="s">
        <v>243</v>
      </c>
      <c r="J215" t="s">
        <v>10</v>
      </c>
      <c r="K215" t="s">
        <v>11</v>
      </c>
      <c r="L215" t="s">
        <v>20</v>
      </c>
      <c r="M215" t="s">
        <v>245</v>
      </c>
      <c r="N215" s="2">
        <v>4.43</v>
      </c>
      <c r="O215" s="3">
        <v>3</v>
      </c>
      <c r="P215" s="2">
        <v>-6.86</v>
      </c>
    </row>
    <row r="216" spans="1:16" x14ac:dyDescent="0.35">
      <c r="A216" t="s">
        <v>246</v>
      </c>
      <c r="B216" t="str">
        <f>LEFT(Table1[[#This Row],[Order Date]],2)</f>
        <v>24</v>
      </c>
      <c r="C216" t="str">
        <f>MID(Table1[[#This Row],[Order Date]],4,2)</f>
        <v>02</v>
      </c>
      <c r="D216" t="str">
        <f>RIGHT(Table1[[#This Row],[Order Date]],4)</f>
        <v>2014</v>
      </c>
      <c r="E216" s="1">
        <f>DATE(Table1[[#This Row],[Column3]],Table1[[#This Row],[Column2]],Table1[[#This Row],[Column1]])</f>
        <v>41694</v>
      </c>
      <c r="F216" s="1">
        <f>DATE(Table1[[#This Row],[Column3]],Table1[[#This Row],[Column2]],Table1[[#This Row],[Column1]])</f>
        <v>41694</v>
      </c>
      <c r="G216" s="3">
        <f>YEAR(Table1[[#This Row],[Order Date New]])</f>
        <v>2014</v>
      </c>
      <c r="H216" s="3">
        <f>MONTH(Table1[[#This Row],[Order Date New]])</f>
        <v>2</v>
      </c>
      <c r="I216" t="s">
        <v>247</v>
      </c>
      <c r="J216" t="s">
        <v>96</v>
      </c>
      <c r="K216" t="s">
        <v>11</v>
      </c>
      <c r="L216" t="s">
        <v>12</v>
      </c>
      <c r="M216" t="s">
        <v>13</v>
      </c>
      <c r="N216" s="2">
        <v>32.9</v>
      </c>
      <c r="O216" s="3">
        <v>4</v>
      </c>
      <c r="P216" s="2">
        <v>11.1</v>
      </c>
    </row>
    <row r="217" spans="1:16" x14ac:dyDescent="0.35">
      <c r="A217" t="s">
        <v>246</v>
      </c>
      <c r="B217" t="str">
        <f>LEFT(Table1[[#This Row],[Order Date]],2)</f>
        <v>24</v>
      </c>
      <c r="C217" t="str">
        <f>MID(Table1[[#This Row],[Order Date]],4,2)</f>
        <v>02</v>
      </c>
      <c r="D217" t="str">
        <f>RIGHT(Table1[[#This Row],[Order Date]],4)</f>
        <v>2014</v>
      </c>
      <c r="E217" s="1">
        <f>DATE(Table1[[#This Row],[Column3]],Table1[[#This Row],[Column2]],Table1[[#This Row],[Column1]])</f>
        <v>41694</v>
      </c>
      <c r="F217" s="1">
        <f>DATE(Table1[[#This Row],[Column3]],Table1[[#This Row],[Column2]],Table1[[#This Row],[Column1]])</f>
        <v>41694</v>
      </c>
      <c r="G217" s="3">
        <f>YEAR(Table1[[#This Row],[Order Date New]])</f>
        <v>2014</v>
      </c>
      <c r="H217" s="3">
        <f>MONTH(Table1[[#This Row],[Order Date New]])</f>
        <v>2</v>
      </c>
      <c r="I217" t="s">
        <v>247</v>
      </c>
      <c r="J217" t="s">
        <v>96</v>
      </c>
      <c r="K217" t="s">
        <v>11</v>
      </c>
      <c r="L217" t="s">
        <v>12</v>
      </c>
      <c r="M217" t="s">
        <v>248</v>
      </c>
      <c r="N217" s="2">
        <v>22.78</v>
      </c>
      <c r="O217" s="3">
        <v>3</v>
      </c>
      <c r="P217" s="2">
        <v>7.69</v>
      </c>
    </row>
    <row r="218" spans="1:16" x14ac:dyDescent="0.35">
      <c r="A218" t="s">
        <v>249</v>
      </c>
      <c r="B218" t="str">
        <f>LEFT(Table1[[#This Row],[Order Date]],2)</f>
        <v>27</v>
      </c>
      <c r="C218" t="str">
        <f>MID(Table1[[#This Row],[Order Date]],4,2)</f>
        <v>02</v>
      </c>
      <c r="D218" t="str">
        <f>RIGHT(Table1[[#This Row],[Order Date]],4)</f>
        <v>2014</v>
      </c>
      <c r="E218" s="1">
        <f>DATE(Table1[[#This Row],[Column3]],Table1[[#This Row],[Column2]],Table1[[#This Row],[Column1]])</f>
        <v>41697</v>
      </c>
      <c r="F218" s="1">
        <f>DATE(Table1[[#This Row],[Column3]],Table1[[#This Row],[Column2]],Table1[[#This Row],[Column1]])</f>
        <v>41697</v>
      </c>
      <c r="G218" s="3">
        <f>YEAR(Table1[[#This Row],[Order Date New]])</f>
        <v>2014</v>
      </c>
      <c r="H218" s="3">
        <f>MONTH(Table1[[#This Row],[Order Date New]])</f>
        <v>2</v>
      </c>
      <c r="I218" t="s">
        <v>250</v>
      </c>
      <c r="J218" t="s">
        <v>79</v>
      </c>
      <c r="K218" t="s">
        <v>11</v>
      </c>
      <c r="L218" t="s">
        <v>24</v>
      </c>
      <c r="M218" t="s">
        <v>251</v>
      </c>
      <c r="N218" s="2">
        <v>19.46</v>
      </c>
      <c r="O218" s="3">
        <v>4</v>
      </c>
      <c r="P218" s="2">
        <v>3.4</v>
      </c>
    </row>
    <row r="219" spans="1:16" x14ac:dyDescent="0.35">
      <c r="A219" s="1"/>
      <c r="E219" s="1" t="e">
        <f>DATE(Table1[[#This Row],[Column3]],Table1[[#This Row],[Column2]],Table1[[#This Row],[Column1]])</f>
        <v>#NUM!</v>
      </c>
      <c r="F219" s="1">
        <v>41699</v>
      </c>
      <c r="G219" s="3">
        <f>YEAR(Table1[[#This Row],[Order Date New]])</f>
        <v>2014</v>
      </c>
      <c r="H219" s="3">
        <f>MONTH(Table1[[#This Row],[Order Date New]])</f>
        <v>3</v>
      </c>
      <c r="I219" t="s">
        <v>9</v>
      </c>
      <c r="J219" t="s">
        <v>10</v>
      </c>
      <c r="K219" t="s">
        <v>11</v>
      </c>
      <c r="L219" t="s">
        <v>12</v>
      </c>
      <c r="M219" t="s">
        <v>13</v>
      </c>
      <c r="N219" s="2">
        <v>16.45</v>
      </c>
      <c r="O219" s="3">
        <v>2</v>
      </c>
      <c r="P219" s="2">
        <v>5.55</v>
      </c>
    </row>
    <row r="220" spans="1:16" x14ac:dyDescent="0.35">
      <c r="A220" s="1"/>
      <c r="E220" s="1" t="e">
        <f>DATE(Table1[[#This Row],[Column3]],Table1[[#This Row],[Column2]],Table1[[#This Row],[Column1]])</f>
        <v>#NUM!</v>
      </c>
      <c r="F220" s="1">
        <v>41700</v>
      </c>
      <c r="G220" s="3">
        <f>YEAR(Table1[[#This Row],[Order Date New]])</f>
        <v>2014</v>
      </c>
      <c r="H220" s="3">
        <f>MONTH(Table1[[#This Row],[Order Date New]])</f>
        <v>3</v>
      </c>
      <c r="I220" t="s">
        <v>130</v>
      </c>
      <c r="J220" t="s">
        <v>178</v>
      </c>
      <c r="K220" t="s">
        <v>11</v>
      </c>
      <c r="L220" t="s">
        <v>20</v>
      </c>
      <c r="M220" t="s">
        <v>179</v>
      </c>
      <c r="N220" s="2">
        <v>83.84</v>
      </c>
      <c r="O220" s="3">
        <v>2</v>
      </c>
      <c r="P220" s="2">
        <v>27.25</v>
      </c>
    </row>
    <row r="221" spans="1:16" x14ac:dyDescent="0.35">
      <c r="A221" s="1"/>
      <c r="E221" s="1" t="e">
        <f>DATE(Table1[[#This Row],[Column3]],Table1[[#This Row],[Column2]],Table1[[#This Row],[Column1]])</f>
        <v>#NUM!</v>
      </c>
      <c r="F221" s="1">
        <v>41700</v>
      </c>
      <c r="G221" s="3">
        <f>YEAR(Table1[[#This Row],[Order Date New]])</f>
        <v>2014</v>
      </c>
      <c r="H221" s="3">
        <f>MONTH(Table1[[#This Row],[Order Date New]])</f>
        <v>3</v>
      </c>
      <c r="I221" t="s">
        <v>130</v>
      </c>
      <c r="J221" t="s">
        <v>178</v>
      </c>
      <c r="K221" t="s">
        <v>11</v>
      </c>
      <c r="L221" t="s">
        <v>20</v>
      </c>
      <c r="M221" t="s">
        <v>180</v>
      </c>
      <c r="N221" s="2">
        <v>13.27</v>
      </c>
      <c r="O221" s="3">
        <v>3</v>
      </c>
      <c r="P221" s="2">
        <v>4.3099999999999996</v>
      </c>
    </row>
    <row r="222" spans="1:16" x14ac:dyDescent="0.35">
      <c r="A222" s="1"/>
      <c r="E222" s="1" t="e">
        <f>DATE(Table1[[#This Row],[Column3]],Table1[[#This Row],[Column2]],Table1[[#This Row],[Column1]])</f>
        <v>#NUM!</v>
      </c>
      <c r="F222" s="1">
        <v>41701</v>
      </c>
      <c r="G222" s="3">
        <f>YEAR(Table1[[#This Row],[Order Date New]])</f>
        <v>2014</v>
      </c>
      <c r="H222" s="3">
        <f>MONTH(Table1[[#This Row],[Order Date New]])</f>
        <v>3</v>
      </c>
      <c r="I222" t="s">
        <v>269</v>
      </c>
      <c r="J222" t="s">
        <v>270</v>
      </c>
      <c r="K222" t="s">
        <v>11</v>
      </c>
      <c r="L222" t="s">
        <v>24</v>
      </c>
      <c r="M222" t="s">
        <v>251</v>
      </c>
      <c r="N222" s="2">
        <v>19.46</v>
      </c>
      <c r="O222" s="3">
        <v>4</v>
      </c>
      <c r="P222" s="2">
        <v>3.4</v>
      </c>
    </row>
    <row r="223" spans="1:16" x14ac:dyDescent="0.35">
      <c r="A223" s="1"/>
      <c r="E223" s="1" t="e">
        <f>DATE(Table1[[#This Row],[Column3]],Table1[[#This Row],[Column2]],Table1[[#This Row],[Column1]])</f>
        <v>#NUM!</v>
      </c>
      <c r="F223" s="1">
        <v>41701</v>
      </c>
      <c r="G223" s="3">
        <f>YEAR(Table1[[#This Row],[Order Date New]])</f>
        <v>2014</v>
      </c>
      <c r="H223" s="3">
        <f>MONTH(Table1[[#This Row],[Order Date New]])</f>
        <v>3</v>
      </c>
      <c r="I223" t="s">
        <v>271</v>
      </c>
      <c r="J223" t="s">
        <v>161</v>
      </c>
      <c r="K223" t="s">
        <v>39</v>
      </c>
      <c r="L223" t="s">
        <v>40</v>
      </c>
      <c r="M223" t="s">
        <v>272</v>
      </c>
      <c r="N223" s="2">
        <v>9.99</v>
      </c>
      <c r="O223" s="3">
        <v>1</v>
      </c>
      <c r="P223" s="2">
        <v>4.5999999999999996</v>
      </c>
    </row>
    <row r="224" spans="1:16" x14ac:dyDescent="0.35">
      <c r="A224" s="1"/>
      <c r="E224" s="1" t="e">
        <f>DATE(Table1[[#This Row],[Column3]],Table1[[#This Row],[Column2]],Table1[[#This Row],[Column1]])</f>
        <v>#NUM!</v>
      </c>
      <c r="F224" s="1">
        <v>41701</v>
      </c>
      <c r="G224" s="3">
        <f>YEAR(Table1[[#This Row],[Order Date New]])</f>
        <v>2014</v>
      </c>
      <c r="H224" s="3">
        <f>MONTH(Table1[[#This Row],[Order Date New]])</f>
        <v>3</v>
      </c>
      <c r="I224" t="s">
        <v>271</v>
      </c>
      <c r="J224" t="s">
        <v>161</v>
      </c>
      <c r="K224" t="s">
        <v>11</v>
      </c>
      <c r="L224" t="s">
        <v>20</v>
      </c>
      <c r="M224" t="s">
        <v>179</v>
      </c>
      <c r="N224" s="2">
        <v>125.76</v>
      </c>
      <c r="O224" s="3">
        <v>3</v>
      </c>
      <c r="P224" s="2">
        <v>40.869999999999997</v>
      </c>
    </row>
    <row r="225" spans="1:16" x14ac:dyDescent="0.35">
      <c r="A225" s="1"/>
      <c r="E225" s="1" t="e">
        <f>DATE(Table1[[#This Row],[Column3]],Table1[[#This Row],[Column2]],Table1[[#This Row],[Column1]])</f>
        <v>#NUM!</v>
      </c>
      <c r="F225" s="1">
        <v>41701</v>
      </c>
      <c r="G225" s="3">
        <f>YEAR(Table1[[#This Row],[Order Date New]])</f>
        <v>2014</v>
      </c>
      <c r="H225" s="3">
        <f>MONTH(Table1[[#This Row],[Order Date New]])</f>
        <v>3</v>
      </c>
      <c r="I225" t="s">
        <v>271</v>
      </c>
      <c r="J225" t="s">
        <v>161</v>
      </c>
      <c r="K225" t="s">
        <v>11</v>
      </c>
      <c r="L225" t="s">
        <v>20</v>
      </c>
      <c r="M225" t="s">
        <v>273</v>
      </c>
      <c r="N225" s="2">
        <v>25.32</v>
      </c>
      <c r="O225" s="3">
        <v>5</v>
      </c>
      <c r="P225" s="2">
        <v>9.18</v>
      </c>
    </row>
    <row r="226" spans="1:16" x14ac:dyDescent="0.35">
      <c r="A226" s="1"/>
      <c r="E226" s="1" t="e">
        <f>DATE(Table1[[#This Row],[Column3]],Table1[[#This Row],[Column2]],Table1[[#This Row],[Column1]])</f>
        <v>#NUM!</v>
      </c>
      <c r="F226" s="1">
        <v>41701</v>
      </c>
      <c r="G226" s="3">
        <f>YEAR(Table1[[#This Row],[Order Date New]])</f>
        <v>2014</v>
      </c>
      <c r="H226" s="3">
        <f>MONTH(Table1[[#This Row],[Order Date New]])</f>
        <v>3</v>
      </c>
      <c r="I226" t="s">
        <v>274</v>
      </c>
      <c r="J226" t="s">
        <v>79</v>
      </c>
      <c r="K226" t="s">
        <v>11</v>
      </c>
      <c r="L226" t="s">
        <v>16</v>
      </c>
      <c r="M226" t="s">
        <v>275</v>
      </c>
      <c r="N226" s="2">
        <v>15.12</v>
      </c>
      <c r="O226" s="3">
        <v>3</v>
      </c>
      <c r="P226" s="2">
        <v>4.91</v>
      </c>
    </row>
    <row r="227" spans="1:16" x14ac:dyDescent="0.35">
      <c r="A227" s="1"/>
      <c r="E227" s="1" t="e">
        <f>DATE(Table1[[#This Row],[Column3]],Table1[[#This Row],[Column2]],Table1[[#This Row],[Column1]])</f>
        <v>#NUM!</v>
      </c>
      <c r="F227" s="1">
        <v>41701</v>
      </c>
      <c r="G227" s="3">
        <f>YEAR(Table1[[#This Row],[Order Date New]])</f>
        <v>2014</v>
      </c>
      <c r="H227" s="3">
        <f>MONTH(Table1[[#This Row],[Order Date New]])</f>
        <v>3</v>
      </c>
      <c r="I227" t="s">
        <v>274</v>
      </c>
      <c r="J227" t="s">
        <v>79</v>
      </c>
      <c r="K227" t="s">
        <v>34</v>
      </c>
      <c r="L227" t="s">
        <v>75</v>
      </c>
      <c r="M227" t="s">
        <v>105</v>
      </c>
      <c r="N227" s="2">
        <v>302.45</v>
      </c>
      <c r="O227" s="3">
        <v>5</v>
      </c>
      <c r="P227" s="2">
        <v>-199.62</v>
      </c>
    </row>
    <row r="228" spans="1:16" x14ac:dyDescent="0.35">
      <c r="A228" s="1"/>
      <c r="E228" s="1" t="e">
        <f>DATE(Table1[[#This Row],[Column3]],Table1[[#This Row],[Column2]],Table1[[#This Row],[Column1]])</f>
        <v>#NUM!</v>
      </c>
      <c r="F228" s="1">
        <v>41701</v>
      </c>
      <c r="G228" s="3">
        <f>YEAR(Table1[[#This Row],[Order Date New]])</f>
        <v>2014</v>
      </c>
      <c r="H228" s="3">
        <f>MONTH(Table1[[#This Row],[Order Date New]])</f>
        <v>3</v>
      </c>
      <c r="I228" t="s">
        <v>274</v>
      </c>
      <c r="J228" t="s">
        <v>79</v>
      </c>
      <c r="K228" t="s">
        <v>11</v>
      </c>
      <c r="L228" t="s">
        <v>18</v>
      </c>
      <c r="M228" t="s">
        <v>276</v>
      </c>
      <c r="N228" s="2">
        <v>44.67</v>
      </c>
      <c r="O228" s="3">
        <v>8</v>
      </c>
      <c r="P228" s="2">
        <v>-10.050000000000001</v>
      </c>
    </row>
    <row r="229" spans="1:16" x14ac:dyDescent="0.35">
      <c r="A229" s="1"/>
      <c r="E229" s="1" t="e">
        <f>DATE(Table1[[#This Row],[Column3]],Table1[[#This Row],[Column2]],Table1[[#This Row],[Column1]])</f>
        <v>#NUM!</v>
      </c>
      <c r="F229" s="1">
        <v>41701</v>
      </c>
      <c r="G229" s="3">
        <f>YEAR(Table1[[#This Row],[Order Date New]])</f>
        <v>2014</v>
      </c>
      <c r="H229" s="3">
        <f>MONTH(Table1[[#This Row],[Order Date New]])</f>
        <v>3</v>
      </c>
      <c r="I229" t="s">
        <v>277</v>
      </c>
      <c r="J229" t="s">
        <v>10</v>
      </c>
      <c r="K229" t="s">
        <v>11</v>
      </c>
      <c r="L229" t="s">
        <v>97</v>
      </c>
      <c r="M229" t="s">
        <v>278</v>
      </c>
      <c r="N229" s="2">
        <v>176.77</v>
      </c>
      <c r="O229" s="3">
        <v>3</v>
      </c>
      <c r="P229" s="2">
        <v>-459.61</v>
      </c>
    </row>
    <row r="230" spans="1:16" x14ac:dyDescent="0.35">
      <c r="A230" s="1"/>
      <c r="E230" s="1" t="e">
        <f>DATE(Table1[[#This Row],[Column3]],Table1[[#This Row],[Column2]],Table1[[#This Row],[Column1]])</f>
        <v>#NUM!</v>
      </c>
      <c r="F230" s="1">
        <v>41701</v>
      </c>
      <c r="G230" s="3">
        <f>YEAR(Table1[[#This Row],[Order Date New]])</f>
        <v>2014</v>
      </c>
      <c r="H230" s="3">
        <f>MONTH(Table1[[#This Row],[Order Date New]])</f>
        <v>3</v>
      </c>
      <c r="I230" t="s">
        <v>279</v>
      </c>
      <c r="J230" t="s">
        <v>27</v>
      </c>
      <c r="K230" t="s">
        <v>34</v>
      </c>
      <c r="L230" t="s">
        <v>156</v>
      </c>
      <c r="M230" t="s">
        <v>280</v>
      </c>
      <c r="N230" s="2">
        <v>626.35</v>
      </c>
      <c r="O230" s="3">
        <v>3</v>
      </c>
      <c r="P230" s="2">
        <v>-23.49</v>
      </c>
    </row>
    <row r="231" spans="1:16" x14ac:dyDescent="0.35">
      <c r="A231" s="1"/>
      <c r="E231" s="1" t="e">
        <f>DATE(Table1[[#This Row],[Column3]],Table1[[#This Row],[Column2]],Table1[[#This Row],[Column1]])</f>
        <v>#NUM!</v>
      </c>
      <c r="F231" s="1">
        <v>41702</v>
      </c>
      <c r="G231" s="3">
        <f>YEAR(Table1[[#This Row],[Order Date New]])</f>
        <v>2014</v>
      </c>
      <c r="H231" s="3">
        <f>MONTH(Table1[[#This Row],[Order Date New]])</f>
        <v>3</v>
      </c>
      <c r="I231" t="s">
        <v>486</v>
      </c>
      <c r="J231" t="s">
        <v>27</v>
      </c>
      <c r="K231" t="s">
        <v>11</v>
      </c>
      <c r="L231" t="s">
        <v>64</v>
      </c>
      <c r="M231" t="s">
        <v>65</v>
      </c>
      <c r="N231" s="2">
        <v>11.16</v>
      </c>
      <c r="O231" s="3">
        <v>2</v>
      </c>
      <c r="P231" s="2">
        <v>5.58</v>
      </c>
    </row>
    <row r="232" spans="1:16" x14ac:dyDescent="0.35">
      <c r="A232" s="1"/>
      <c r="E232" s="1" t="e">
        <f>DATE(Table1[[#This Row],[Column3]],Table1[[#This Row],[Column2]],Table1[[#This Row],[Column1]])</f>
        <v>#NUM!</v>
      </c>
      <c r="F232" s="1">
        <v>41702</v>
      </c>
      <c r="G232" s="3">
        <f>YEAR(Table1[[#This Row],[Order Date New]])</f>
        <v>2014</v>
      </c>
      <c r="H232" s="3">
        <f>MONTH(Table1[[#This Row],[Order Date New]])</f>
        <v>3</v>
      </c>
      <c r="I232" t="s">
        <v>486</v>
      </c>
      <c r="J232" t="s">
        <v>27</v>
      </c>
      <c r="K232" t="s">
        <v>39</v>
      </c>
      <c r="L232" t="s">
        <v>52</v>
      </c>
      <c r="M232" t="s">
        <v>233</v>
      </c>
      <c r="N232" s="2">
        <v>62.31</v>
      </c>
      <c r="O232" s="3">
        <v>3</v>
      </c>
      <c r="P232" s="2">
        <v>22.43</v>
      </c>
    </row>
    <row r="233" spans="1:16" x14ac:dyDescent="0.35">
      <c r="A233" s="1"/>
      <c r="E233" s="1" t="e">
        <f>DATE(Table1[[#This Row],[Column3]],Table1[[#This Row],[Column2]],Table1[[#This Row],[Column1]])</f>
        <v>#NUM!</v>
      </c>
      <c r="F233" s="1">
        <v>41702</v>
      </c>
      <c r="G233" s="3">
        <f>YEAR(Table1[[#This Row],[Order Date New]])</f>
        <v>2014</v>
      </c>
      <c r="H233" s="3">
        <f>MONTH(Table1[[#This Row],[Order Date New]])</f>
        <v>3</v>
      </c>
      <c r="I233" t="s">
        <v>486</v>
      </c>
      <c r="J233" t="s">
        <v>27</v>
      </c>
      <c r="K233" t="s">
        <v>39</v>
      </c>
      <c r="L233" t="s">
        <v>52</v>
      </c>
      <c r="M233" t="s">
        <v>213</v>
      </c>
      <c r="N233" s="2">
        <v>159.97999999999999</v>
      </c>
      <c r="O233" s="3">
        <v>2</v>
      </c>
      <c r="P233" s="2">
        <v>57.59</v>
      </c>
    </row>
    <row r="234" spans="1:16" x14ac:dyDescent="0.35">
      <c r="A234" s="1"/>
      <c r="E234" s="1" t="e">
        <f>DATE(Table1[[#This Row],[Column3]],Table1[[#This Row],[Column2]],Table1[[#This Row],[Column1]])</f>
        <v>#NUM!</v>
      </c>
      <c r="F234" s="1">
        <v>41703</v>
      </c>
      <c r="G234" s="3">
        <f>YEAR(Table1[[#This Row],[Order Date New]])</f>
        <v>2014</v>
      </c>
      <c r="H234" s="3">
        <f>MONTH(Table1[[#This Row],[Order Date New]])</f>
        <v>3</v>
      </c>
      <c r="I234" t="s">
        <v>660</v>
      </c>
      <c r="J234" t="s">
        <v>171</v>
      </c>
      <c r="K234" t="s">
        <v>11</v>
      </c>
      <c r="L234" t="s">
        <v>16</v>
      </c>
      <c r="M234" t="s">
        <v>661</v>
      </c>
      <c r="N234" s="2">
        <v>21.56</v>
      </c>
      <c r="O234" s="3">
        <v>7</v>
      </c>
      <c r="P234" s="2">
        <v>10.35</v>
      </c>
    </row>
    <row r="235" spans="1:16" x14ac:dyDescent="0.35">
      <c r="A235" s="1"/>
      <c r="E235" s="1" t="e">
        <f>DATE(Table1[[#This Row],[Column3]],Table1[[#This Row],[Column2]],Table1[[#This Row],[Column1]])</f>
        <v>#NUM!</v>
      </c>
      <c r="F235" s="1">
        <v>41703</v>
      </c>
      <c r="G235" s="3">
        <f>YEAR(Table1[[#This Row],[Order Date New]])</f>
        <v>2014</v>
      </c>
      <c r="H235" s="3">
        <f>MONTH(Table1[[#This Row],[Order Date New]])</f>
        <v>3</v>
      </c>
      <c r="I235" t="s">
        <v>662</v>
      </c>
      <c r="J235" t="s">
        <v>161</v>
      </c>
      <c r="K235" t="s">
        <v>11</v>
      </c>
      <c r="L235" t="s">
        <v>20</v>
      </c>
      <c r="M235" t="s">
        <v>663</v>
      </c>
      <c r="N235" s="2">
        <v>40.18</v>
      </c>
      <c r="O235" s="3">
        <v>3</v>
      </c>
      <c r="P235" s="2">
        <v>14.56</v>
      </c>
    </row>
    <row r="236" spans="1:16" x14ac:dyDescent="0.35">
      <c r="A236" s="1"/>
      <c r="E236" s="1" t="e">
        <f>DATE(Table1[[#This Row],[Column3]],Table1[[#This Row],[Column2]],Table1[[#This Row],[Column1]])</f>
        <v>#NUM!</v>
      </c>
      <c r="F236" s="1">
        <v>41703</v>
      </c>
      <c r="G236" s="3">
        <f>YEAR(Table1[[#This Row],[Order Date New]])</f>
        <v>2014</v>
      </c>
      <c r="H236" s="3">
        <f>MONTH(Table1[[#This Row],[Order Date New]])</f>
        <v>3</v>
      </c>
      <c r="I236" t="s">
        <v>662</v>
      </c>
      <c r="J236" t="s">
        <v>161</v>
      </c>
      <c r="K236" t="s">
        <v>11</v>
      </c>
      <c r="L236" t="s">
        <v>20</v>
      </c>
      <c r="M236" t="s">
        <v>664</v>
      </c>
      <c r="N236" s="2">
        <v>10.9</v>
      </c>
      <c r="O236" s="3">
        <v>3</v>
      </c>
      <c r="P236" s="2">
        <v>3.95</v>
      </c>
    </row>
    <row r="237" spans="1:16" x14ac:dyDescent="0.35">
      <c r="A237" s="1"/>
      <c r="E237" s="1" t="e">
        <f>DATE(Table1[[#This Row],[Column3]],Table1[[#This Row],[Column2]],Table1[[#This Row],[Column1]])</f>
        <v>#NUM!</v>
      </c>
      <c r="F237" s="1">
        <v>41704</v>
      </c>
      <c r="G237" s="3">
        <f>YEAR(Table1[[#This Row],[Order Date New]])</f>
        <v>2014</v>
      </c>
      <c r="H237" s="3">
        <f>MONTH(Table1[[#This Row],[Order Date New]])</f>
        <v>3</v>
      </c>
      <c r="I237" t="s">
        <v>840</v>
      </c>
      <c r="J237" t="s">
        <v>178</v>
      </c>
      <c r="K237" t="s">
        <v>34</v>
      </c>
      <c r="L237" t="s">
        <v>156</v>
      </c>
      <c r="M237" t="s">
        <v>514</v>
      </c>
      <c r="N237" s="2">
        <v>515.88</v>
      </c>
      <c r="O237" s="3">
        <v>6</v>
      </c>
      <c r="P237" s="2">
        <v>113.49</v>
      </c>
    </row>
    <row r="238" spans="1:16" x14ac:dyDescent="0.35">
      <c r="A238" s="1"/>
      <c r="E238" s="1" t="e">
        <f>DATE(Table1[[#This Row],[Column3]],Table1[[#This Row],[Column2]],Table1[[#This Row],[Column1]])</f>
        <v>#NUM!</v>
      </c>
      <c r="F238" s="1">
        <v>41704</v>
      </c>
      <c r="G238" s="3">
        <f>YEAR(Table1[[#This Row],[Order Date New]])</f>
        <v>2014</v>
      </c>
      <c r="H238" s="3">
        <f>MONTH(Table1[[#This Row],[Order Date New]])</f>
        <v>3</v>
      </c>
      <c r="I238" t="s">
        <v>841</v>
      </c>
      <c r="J238" t="s">
        <v>117</v>
      </c>
      <c r="K238" t="s">
        <v>11</v>
      </c>
      <c r="L238" t="s">
        <v>64</v>
      </c>
      <c r="M238" t="s">
        <v>842</v>
      </c>
      <c r="N238" s="2">
        <v>15.28</v>
      </c>
      <c r="O238" s="3">
        <v>2</v>
      </c>
      <c r="P238" s="2">
        <v>7.49</v>
      </c>
    </row>
    <row r="239" spans="1:16" x14ac:dyDescent="0.35">
      <c r="A239" s="1"/>
      <c r="E239" s="1" t="e">
        <f>DATE(Table1[[#This Row],[Column3]],Table1[[#This Row],[Column2]],Table1[[#This Row],[Column1]])</f>
        <v>#NUM!</v>
      </c>
      <c r="F239" s="1">
        <v>41704</v>
      </c>
      <c r="G239" s="3">
        <f>YEAR(Table1[[#This Row],[Order Date New]])</f>
        <v>2014</v>
      </c>
      <c r="H239" s="3">
        <f>MONTH(Table1[[#This Row],[Order Date New]])</f>
        <v>3</v>
      </c>
      <c r="I239" t="s">
        <v>843</v>
      </c>
      <c r="J239" t="s">
        <v>15</v>
      </c>
      <c r="K239" t="s">
        <v>11</v>
      </c>
      <c r="L239" t="s">
        <v>16</v>
      </c>
      <c r="M239" t="s">
        <v>844</v>
      </c>
      <c r="N239" s="2">
        <v>15.94</v>
      </c>
      <c r="O239" s="3">
        <v>4</v>
      </c>
      <c r="P239" s="2">
        <v>5.18</v>
      </c>
    </row>
    <row r="240" spans="1:16" x14ac:dyDescent="0.35">
      <c r="A240" s="1"/>
      <c r="E240" s="1" t="e">
        <f>DATE(Table1[[#This Row],[Column3]],Table1[[#This Row],[Column2]],Table1[[#This Row],[Column1]])</f>
        <v>#NUM!</v>
      </c>
      <c r="F240" s="1">
        <v>41704</v>
      </c>
      <c r="G240" s="3">
        <f>YEAR(Table1[[#This Row],[Order Date New]])</f>
        <v>2014</v>
      </c>
      <c r="H240" s="3">
        <f>MONTH(Table1[[#This Row],[Order Date New]])</f>
        <v>3</v>
      </c>
      <c r="I240" t="s">
        <v>843</v>
      </c>
      <c r="J240" t="s">
        <v>15</v>
      </c>
      <c r="K240" t="s">
        <v>34</v>
      </c>
      <c r="L240" t="s">
        <v>47</v>
      </c>
      <c r="M240" t="s">
        <v>845</v>
      </c>
      <c r="N240" s="2">
        <v>61.54</v>
      </c>
      <c r="O240" s="3">
        <v>7</v>
      </c>
      <c r="P240" s="2">
        <v>-40</v>
      </c>
    </row>
    <row r="241" spans="1:16" x14ac:dyDescent="0.35">
      <c r="A241" s="1"/>
      <c r="E241" s="1" t="e">
        <f>DATE(Table1[[#This Row],[Column3]],Table1[[#This Row],[Column2]],Table1[[#This Row],[Column1]])</f>
        <v>#NUM!</v>
      </c>
      <c r="F241" s="1">
        <v>41704</v>
      </c>
      <c r="G241" s="3">
        <f>YEAR(Table1[[#This Row],[Order Date New]])</f>
        <v>2014</v>
      </c>
      <c r="H241" s="3">
        <f>MONTH(Table1[[#This Row],[Order Date New]])</f>
        <v>3</v>
      </c>
      <c r="I241" t="s">
        <v>843</v>
      </c>
      <c r="J241" t="s">
        <v>15</v>
      </c>
      <c r="K241" t="s">
        <v>11</v>
      </c>
      <c r="L241" t="s">
        <v>18</v>
      </c>
      <c r="M241" t="s">
        <v>633</v>
      </c>
      <c r="N241" s="2">
        <v>132.69999999999999</v>
      </c>
      <c r="O241" s="3">
        <v>3</v>
      </c>
      <c r="P241" s="2">
        <v>9.9499999999999993</v>
      </c>
    </row>
    <row r="242" spans="1:16" x14ac:dyDescent="0.35">
      <c r="A242" s="1"/>
      <c r="E242" s="1" t="e">
        <f>DATE(Table1[[#This Row],[Column3]],Table1[[#This Row],[Column2]],Table1[[#This Row],[Column1]])</f>
        <v>#NUM!</v>
      </c>
      <c r="F242" s="1">
        <v>41706</v>
      </c>
      <c r="G242" s="3">
        <f>YEAR(Table1[[#This Row],[Order Date New]])</f>
        <v>2014</v>
      </c>
      <c r="H242" s="3">
        <f>MONTH(Table1[[#This Row],[Order Date New]])</f>
        <v>3</v>
      </c>
      <c r="I242" t="s">
        <v>735</v>
      </c>
      <c r="J242" t="s">
        <v>303</v>
      </c>
      <c r="K242" t="s">
        <v>34</v>
      </c>
      <c r="L242" t="s">
        <v>156</v>
      </c>
      <c r="M242" t="s">
        <v>1151</v>
      </c>
      <c r="N242" s="2">
        <v>218.75</v>
      </c>
      <c r="O242" s="3">
        <v>2</v>
      </c>
      <c r="P242" s="2">
        <v>-161.88</v>
      </c>
    </row>
    <row r="243" spans="1:16" x14ac:dyDescent="0.35">
      <c r="A243" s="1"/>
      <c r="E243" s="1" t="e">
        <f>DATE(Table1[[#This Row],[Column3]],Table1[[#This Row],[Column2]],Table1[[#This Row],[Column1]])</f>
        <v>#NUM!</v>
      </c>
      <c r="F243" s="1">
        <v>41706</v>
      </c>
      <c r="G243" s="3">
        <f>YEAR(Table1[[#This Row],[Order Date New]])</f>
        <v>2014</v>
      </c>
      <c r="H243" s="3">
        <f>MONTH(Table1[[#This Row],[Order Date New]])</f>
        <v>3</v>
      </c>
      <c r="I243" t="s">
        <v>735</v>
      </c>
      <c r="J243" t="s">
        <v>303</v>
      </c>
      <c r="K243" t="s">
        <v>11</v>
      </c>
      <c r="L243" t="s">
        <v>97</v>
      </c>
      <c r="M243" t="s">
        <v>1152</v>
      </c>
      <c r="N243" s="2">
        <v>2.6</v>
      </c>
      <c r="O243" s="3">
        <v>1</v>
      </c>
      <c r="P243" s="2">
        <v>0.28999999999999998</v>
      </c>
    </row>
    <row r="244" spans="1:16" x14ac:dyDescent="0.35">
      <c r="A244" s="1"/>
      <c r="E244" s="1" t="e">
        <f>DATE(Table1[[#This Row],[Column3]],Table1[[#This Row],[Column2]],Table1[[#This Row],[Column1]])</f>
        <v>#NUM!</v>
      </c>
      <c r="F244" s="1">
        <v>41706</v>
      </c>
      <c r="G244" s="3">
        <f>YEAR(Table1[[#This Row],[Order Date New]])</f>
        <v>2014</v>
      </c>
      <c r="H244" s="3">
        <f>MONTH(Table1[[#This Row],[Order Date New]])</f>
        <v>3</v>
      </c>
      <c r="I244" t="s">
        <v>1153</v>
      </c>
      <c r="J244" t="s">
        <v>161</v>
      </c>
      <c r="K244" t="s">
        <v>11</v>
      </c>
      <c r="L244" t="s">
        <v>12</v>
      </c>
      <c r="M244" t="s">
        <v>1154</v>
      </c>
      <c r="N244" s="2">
        <v>39.96</v>
      </c>
      <c r="O244" s="3">
        <v>2</v>
      </c>
      <c r="P244" s="2">
        <v>18.78</v>
      </c>
    </row>
    <row r="245" spans="1:16" x14ac:dyDescent="0.35">
      <c r="A245" s="1"/>
      <c r="E245" s="1" t="e">
        <f>DATE(Table1[[#This Row],[Column3]],Table1[[#This Row],[Column2]],Table1[[#This Row],[Column1]])</f>
        <v>#NUM!</v>
      </c>
      <c r="F245" s="1">
        <v>41706</v>
      </c>
      <c r="G245" s="3">
        <f>YEAR(Table1[[#This Row],[Order Date New]])</f>
        <v>2014</v>
      </c>
      <c r="H245" s="3">
        <f>MONTH(Table1[[#This Row],[Order Date New]])</f>
        <v>3</v>
      </c>
      <c r="I245" t="s">
        <v>1153</v>
      </c>
      <c r="J245" t="s">
        <v>161</v>
      </c>
      <c r="K245" t="s">
        <v>11</v>
      </c>
      <c r="L245" t="s">
        <v>215</v>
      </c>
      <c r="M245" t="s">
        <v>1155</v>
      </c>
      <c r="N245" s="2">
        <v>102.3</v>
      </c>
      <c r="O245" s="3">
        <v>10</v>
      </c>
      <c r="P245" s="2">
        <v>26.6</v>
      </c>
    </row>
    <row r="246" spans="1:16" x14ac:dyDescent="0.35">
      <c r="A246" s="1"/>
      <c r="E246" s="1" t="e">
        <f>DATE(Table1[[#This Row],[Column3]],Table1[[#This Row],[Column2]],Table1[[#This Row],[Column1]])</f>
        <v>#NUM!</v>
      </c>
      <c r="F246" s="1">
        <v>41706</v>
      </c>
      <c r="G246" s="3">
        <f>YEAR(Table1[[#This Row],[Order Date New]])</f>
        <v>2014</v>
      </c>
      <c r="H246" s="3">
        <f>MONTH(Table1[[#This Row],[Order Date New]])</f>
        <v>3</v>
      </c>
      <c r="I246" t="s">
        <v>1153</v>
      </c>
      <c r="J246" t="s">
        <v>161</v>
      </c>
      <c r="K246" t="s">
        <v>11</v>
      </c>
      <c r="L246" t="s">
        <v>18</v>
      </c>
      <c r="M246" t="s">
        <v>325</v>
      </c>
      <c r="N246" s="2">
        <v>21.36</v>
      </c>
      <c r="O246" s="3">
        <v>2</v>
      </c>
      <c r="P246" s="2">
        <v>5.77</v>
      </c>
    </row>
    <row r="247" spans="1:16" x14ac:dyDescent="0.35">
      <c r="A247" s="1"/>
      <c r="E247" s="1" t="e">
        <f>DATE(Table1[[#This Row],[Column3]],Table1[[#This Row],[Column2]],Table1[[#This Row],[Column1]])</f>
        <v>#NUM!</v>
      </c>
      <c r="F247" s="1">
        <v>41706</v>
      </c>
      <c r="G247" s="3">
        <f>YEAR(Table1[[#This Row],[Order Date New]])</f>
        <v>2014</v>
      </c>
      <c r="H247" s="3">
        <f>MONTH(Table1[[#This Row],[Order Date New]])</f>
        <v>3</v>
      </c>
      <c r="I247" t="s">
        <v>1013</v>
      </c>
      <c r="J247" t="s">
        <v>101</v>
      </c>
      <c r="K247" t="s">
        <v>11</v>
      </c>
      <c r="L247" t="s">
        <v>12</v>
      </c>
      <c r="M247" t="s">
        <v>1156</v>
      </c>
      <c r="N247" s="2">
        <v>93.02</v>
      </c>
      <c r="O247" s="3">
        <v>3</v>
      </c>
      <c r="P247" s="2">
        <v>33.72</v>
      </c>
    </row>
    <row r="248" spans="1:16" x14ac:dyDescent="0.35">
      <c r="A248" s="1"/>
      <c r="E248" s="1" t="e">
        <f>DATE(Table1[[#This Row],[Column3]],Table1[[#This Row],[Column2]],Table1[[#This Row],[Column1]])</f>
        <v>#NUM!</v>
      </c>
      <c r="F248" s="1">
        <v>41707</v>
      </c>
      <c r="G248" s="3">
        <f>YEAR(Table1[[#This Row],[Order Date New]])</f>
        <v>2014</v>
      </c>
      <c r="H248" s="3">
        <f>MONTH(Table1[[#This Row],[Order Date New]])</f>
        <v>3</v>
      </c>
      <c r="I248" t="s">
        <v>593</v>
      </c>
      <c r="J248" t="s">
        <v>161</v>
      </c>
      <c r="K248" t="s">
        <v>11</v>
      </c>
      <c r="L248" t="s">
        <v>16</v>
      </c>
      <c r="M248" t="s">
        <v>1020</v>
      </c>
      <c r="N248" s="2">
        <v>14.4</v>
      </c>
      <c r="O248" s="3">
        <v>5</v>
      </c>
      <c r="P248" s="2">
        <v>7.06</v>
      </c>
    </row>
    <row r="249" spans="1:16" x14ac:dyDescent="0.35">
      <c r="A249" s="1"/>
      <c r="E249" s="1" t="e">
        <f>DATE(Table1[[#This Row],[Column3]],Table1[[#This Row],[Column2]],Table1[[#This Row],[Column1]])</f>
        <v>#NUM!</v>
      </c>
      <c r="F249" s="1">
        <v>41707</v>
      </c>
      <c r="G249" s="3">
        <f>YEAR(Table1[[#This Row],[Order Date New]])</f>
        <v>2014</v>
      </c>
      <c r="H249" s="3">
        <f>MONTH(Table1[[#This Row],[Order Date New]])</f>
        <v>3</v>
      </c>
      <c r="I249" t="s">
        <v>1325</v>
      </c>
      <c r="J249" t="s">
        <v>10</v>
      </c>
      <c r="K249" t="s">
        <v>11</v>
      </c>
      <c r="L249" t="s">
        <v>20</v>
      </c>
      <c r="M249" t="s">
        <v>1326</v>
      </c>
      <c r="N249" s="2">
        <v>7.68</v>
      </c>
      <c r="O249" s="3">
        <v>5</v>
      </c>
      <c r="P249" s="2">
        <v>-11.52</v>
      </c>
    </row>
    <row r="250" spans="1:16" x14ac:dyDescent="0.35">
      <c r="A250" s="1"/>
      <c r="E250" s="1" t="e">
        <f>DATE(Table1[[#This Row],[Column3]],Table1[[#This Row],[Column2]],Table1[[#This Row],[Column1]])</f>
        <v>#NUM!</v>
      </c>
      <c r="F250" s="1">
        <v>41708</v>
      </c>
      <c r="G250" s="3">
        <f>YEAR(Table1[[#This Row],[Order Date New]])</f>
        <v>2014</v>
      </c>
      <c r="H250" s="3">
        <f>MONTH(Table1[[#This Row],[Order Date New]])</f>
        <v>3</v>
      </c>
      <c r="I250" t="s">
        <v>1556</v>
      </c>
      <c r="J250" t="s">
        <v>15</v>
      </c>
      <c r="K250" t="s">
        <v>34</v>
      </c>
      <c r="L250" t="s">
        <v>35</v>
      </c>
      <c r="M250" t="s">
        <v>1007</v>
      </c>
      <c r="N250" s="2">
        <v>258.27999999999997</v>
      </c>
      <c r="O250" s="3">
        <v>3</v>
      </c>
      <c r="P250" s="2">
        <v>-70.099999999999994</v>
      </c>
    </row>
    <row r="251" spans="1:16" x14ac:dyDescent="0.35">
      <c r="A251" s="1"/>
      <c r="E251" s="1" t="e">
        <f>DATE(Table1[[#This Row],[Column3]],Table1[[#This Row],[Column2]],Table1[[#This Row],[Column1]])</f>
        <v>#NUM!</v>
      </c>
      <c r="F251" s="1">
        <v>41708</v>
      </c>
      <c r="G251" s="3">
        <f>YEAR(Table1[[#This Row],[Order Date New]])</f>
        <v>2014</v>
      </c>
      <c r="H251" s="3">
        <f>MONTH(Table1[[#This Row],[Order Date New]])</f>
        <v>3</v>
      </c>
      <c r="I251" t="s">
        <v>1557</v>
      </c>
      <c r="J251" t="s">
        <v>27</v>
      </c>
      <c r="K251" t="s">
        <v>34</v>
      </c>
      <c r="L251" t="s">
        <v>156</v>
      </c>
      <c r="M251" t="s">
        <v>263</v>
      </c>
      <c r="N251" s="2">
        <v>143.43</v>
      </c>
      <c r="O251" s="3">
        <v>1</v>
      </c>
      <c r="P251" s="2">
        <v>3.59</v>
      </c>
    </row>
    <row r="252" spans="1:16" x14ac:dyDescent="0.35">
      <c r="A252" s="1"/>
      <c r="E252" s="1" t="e">
        <f>DATE(Table1[[#This Row],[Column3]],Table1[[#This Row],[Column2]],Table1[[#This Row],[Column1]])</f>
        <v>#NUM!</v>
      </c>
      <c r="F252" s="1">
        <v>41708</v>
      </c>
      <c r="G252" s="3">
        <f>YEAR(Table1[[#This Row],[Order Date New]])</f>
        <v>2014</v>
      </c>
      <c r="H252" s="3">
        <f>MONTH(Table1[[#This Row],[Order Date New]])</f>
        <v>3</v>
      </c>
      <c r="I252" t="s">
        <v>1557</v>
      </c>
      <c r="J252" t="s">
        <v>27</v>
      </c>
      <c r="K252" t="s">
        <v>34</v>
      </c>
      <c r="L252" t="s">
        <v>35</v>
      </c>
      <c r="M252" t="s">
        <v>1558</v>
      </c>
      <c r="N252" s="2">
        <v>122.35</v>
      </c>
      <c r="O252" s="3">
        <v>3</v>
      </c>
      <c r="P252" s="2">
        <v>13.76</v>
      </c>
    </row>
    <row r="253" spans="1:16" x14ac:dyDescent="0.35">
      <c r="A253" s="1"/>
      <c r="E253" s="1" t="e">
        <f>DATE(Table1[[#This Row],[Column3]],Table1[[#This Row],[Column2]],Table1[[#This Row],[Column1]])</f>
        <v>#NUM!</v>
      </c>
      <c r="F253" s="1">
        <v>41708</v>
      </c>
      <c r="G253" s="3">
        <f>YEAR(Table1[[#This Row],[Order Date New]])</f>
        <v>2014</v>
      </c>
      <c r="H253" s="3">
        <f>MONTH(Table1[[#This Row],[Order Date New]])</f>
        <v>3</v>
      </c>
      <c r="I253" t="s">
        <v>1481</v>
      </c>
      <c r="J253" t="s">
        <v>270</v>
      </c>
      <c r="K253" t="s">
        <v>11</v>
      </c>
      <c r="L253" t="s">
        <v>18</v>
      </c>
      <c r="M253" t="s">
        <v>1189</v>
      </c>
      <c r="N253" s="2">
        <v>61.57</v>
      </c>
      <c r="O253" s="3">
        <v>2</v>
      </c>
      <c r="P253" s="2">
        <v>4.62</v>
      </c>
    </row>
    <row r="254" spans="1:16" x14ac:dyDescent="0.35">
      <c r="A254" s="1"/>
      <c r="E254" s="1" t="e">
        <f>DATE(Table1[[#This Row],[Column3]],Table1[[#This Row],[Column2]],Table1[[#This Row],[Column1]])</f>
        <v>#NUM!</v>
      </c>
      <c r="F254" s="1">
        <v>41708</v>
      </c>
      <c r="G254" s="3">
        <f>YEAR(Table1[[#This Row],[Order Date New]])</f>
        <v>2014</v>
      </c>
      <c r="H254" s="3">
        <f>MONTH(Table1[[#This Row],[Order Date New]])</f>
        <v>3</v>
      </c>
      <c r="I254" t="s">
        <v>1481</v>
      </c>
      <c r="J254" t="s">
        <v>270</v>
      </c>
      <c r="K254" t="s">
        <v>11</v>
      </c>
      <c r="L254" t="s">
        <v>24</v>
      </c>
      <c r="M254" t="s">
        <v>883</v>
      </c>
      <c r="N254" s="2">
        <v>6.19</v>
      </c>
      <c r="O254" s="3">
        <v>3</v>
      </c>
      <c r="P254" s="2">
        <v>0.46</v>
      </c>
    </row>
    <row r="255" spans="1:16" x14ac:dyDescent="0.35">
      <c r="A255" s="1"/>
      <c r="E255" s="1" t="e">
        <f>DATE(Table1[[#This Row],[Column3]],Table1[[#This Row],[Column2]],Table1[[#This Row],[Column1]])</f>
        <v>#NUM!</v>
      </c>
      <c r="F255" s="1">
        <v>41708</v>
      </c>
      <c r="G255" s="3">
        <f>YEAR(Table1[[#This Row],[Order Date New]])</f>
        <v>2014</v>
      </c>
      <c r="H255" s="3">
        <f>MONTH(Table1[[#This Row],[Order Date New]])</f>
        <v>3</v>
      </c>
      <c r="I255" t="s">
        <v>1559</v>
      </c>
      <c r="J255" t="s">
        <v>79</v>
      </c>
      <c r="K255" t="s">
        <v>11</v>
      </c>
      <c r="L255" t="s">
        <v>24</v>
      </c>
      <c r="M255" t="s">
        <v>655</v>
      </c>
      <c r="N255" s="2">
        <v>55.98</v>
      </c>
      <c r="O255" s="3">
        <v>2</v>
      </c>
      <c r="P255" s="2">
        <v>4.2</v>
      </c>
    </row>
    <row r="256" spans="1:16" x14ac:dyDescent="0.35">
      <c r="A256" s="1"/>
      <c r="E256" s="1" t="e">
        <f>DATE(Table1[[#This Row],[Column3]],Table1[[#This Row],[Column2]],Table1[[#This Row],[Column1]])</f>
        <v>#NUM!</v>
      </c>
      <c r="F256" s="1">
        <v>41708</v>
      </c>
      <c r="G256" s="3">
        <f>YEAR(Table1[[#This Row],[Order Date New]])</f>
        <v>2014</v>
      </c>
      <c r="H256" s="3">
        <f>MONTH(Table1[[#This Row],[Order Date New]])</f>
        <v>3</v>
      </c>
      <c r="I256" t="s">
        <v>1559</v>
      </c>
      <c r="J256" t="s">
        <v>79</v>
      </c>
      <c r="K256" t="s">
        <v>11</v>
      </c>
      <c r="L256" t="s">
        <v>64</v>
      </c>
      <c r="M256" t="s">
        <v>1560</v>
      </c>
      <c r="N256" s="2">
        <v>14.48</v>
      </c>
      <c r="O256" s="3">
        <v>5</v>
      </c>
      <c r="P256" s="2">
        <v>4.8899999999999997</v>
      </c>
    </row>
    <row r="257" spans="1:16" x14ac:dyDescent="0.35">
      <c r="A257" s="1"/>
      <c r="E257" s="1" t="e">
        <f>DATE(Table1[[#This Row],[Column3]],Table1[[#This Row],[Column2]],Table1[[#This Row],[Column1]])</f>
        <v>#NUM!</v>
      </c>
      <c r="F257" s="1">
        <v>41708</v>
      </c>
      <c r="G257" s="3">
        <f>YEAR(Table1[[#This Row],[Order Date New]])</f>
        <v>2014</v>
      </c>
      <c r="H257" s="3">
        <f>MONTH(Table1[[#This Row],[Order Date New]])</f>
        <v>3</v>
      </c>
      <c r="I257" t="s">
        <v>1559</v>
      </c>
      <c r="J257" t="s">
        <v>79</v>
      </c>
      <c r="K257" t="s">
        <v>39</v>
      </c>
      <c r="L257" t="s">
        <v>52</v>
      </c>
      <c r="M257" t="s">
        <v>1561</v>
      </c>
      <c r="N257" s="2">
        <v>142.49</v>
      </c>
      <c r="O257" s="3">
        <v>3</v>
      </c>
      <c r="P257" s="2">
        <v>-3.56</v>
      </c>
    </row>
    <row r="258" spans="1:16" x14ac:dyDescent="0.35">
      <c r="A258" s="1"/>
      <c r="E258" s="1" t="e">
        <f>DATE(Table1[[#This Row],[Column3]],Table1[[#This Row],[Column2]],Table1[[#This Row],[Column1]])</f>
        <v>#NUM!</v>
      </c>
      <c r="F258" s="1">
        <v>41708</v>
      </c>
      <c r="G258" s="3">
        <f>YEAR(Table1[[#This Row],[Order Date New]])</f>
        <v>2014</v>
      </c>
      <c r="H258" s="3">
        <f>MONTH(Table1[[#This Row],[Order Date New]])</f>
        <v>3</v>
      </c>
      <c r="I258" t="s">
        <v>1562</v>
      </c>
      <c r="J258" t="s">
        <v>10</v>
      </c>
      <c r="K258" t="s">
        <v>11</v>
      </c>
      <c r="L258" t="s">
        <v>43</v>
      </c>
      <c r="M258" t="s">
        <v>1238</v>
      </c>
      <c r="N258" s="2">
        <v>4.34</v>
      </c>
      <c r="O258" s="3">
        <v>3</v>
      </c>
      <c r="P258" s="2">
        <v>0.87</v>
      </c>
    </row>
    <row r="259" spans="1:16" x14ac:dyDescent="0.35">
      <c r="A259" s="1"/>
      <c r="E259" s="1" t="e">
        <f>DATE(Table1[[#This Row],[Column3]],Table1[[#This Row],[Column2]],Table1[[#This Row],[Column1]])</f>
        <v>#NUM!</v>
      </c>
      <c r="F259" s="1">
        <v>41708</v>
      </c>
      <c r="G259" s="3">
        <f>YEAR(Table1[[#This Row],[Order Date New]])</f>
        <v>2014</v>
      </c>
      <c r="H259" s="3">
        <f>MONTH(Table1[[#This Row],[Order Date New]])</f>
        <v>3</v>
      </c>
      <c r="I259" t="s">
        <v>1562</v>
      </c>
      <c r="J259" t="s">
        <v>10</v>
      </c>
      <c r="K259" t="s">
        <v>34</v>
      </c>
      <c r="L259" t="s">
        <v>47</v>
      </c>
      <c r="M259" t="s">
        <v>1332</v>
      </c>
      <c r="N259" s="2">
        <v>31.78</v>
      </c>
      <c r="O259" s="3">
        <v>3</v>
      </c>
      <c r="P259" s="2">
        <v>-19.07</v>
      </c>
    </row>
    <row r="260" spans="1:16" x14ac:dyDescent="0.35">
      <c r="A260" s="1"/>
      <c r="E260" s="1" t="e">
        <f>DATE(Table1[[#This Row],[Column3]],Table1[[#This Row],[Column2]],Table1[[#This Row],[Column1]])</f>
        <v>#NUM!</v>
      </c>
      <c r="F260" s="1">
        <v>41708</v>
      </c>
      <c r="G260" s="3">
        <f>YEAR(Table1[[#This Row],[Order Date New]])</f>
        <v>2014</v>
      </c>
      <c r="H260" s="3">
        <f>MONTH(Table1[[#This Row],[Order Date New]])</f>
        <v>3</v>
      </c>
      <c r="I260" t="s">
        <v>1562</v>
      </c>
      <c r="J260" t="s">
        <v>10</v>
      </c>
      <c r="K260" t="s">
        <v>11</v>
      </c>
      <c r="L260" t="s">
        <v>16</v>
      </c>
      <c r="M260" t="s">
        <v>1563</v>
      </c>
      <c r="N260" s="2">
        <v>4.93</v>
      </c>
      <c r="O260" s="3">
        <v>2</v>
      </c>
      <c r="P260" s="2">
        <v>1.72</v>
      </c>
    </row>
    <row r="261" spans="1:16" x14ac:dyDescent="0.35">
      <c r="A261" s="1"/>
      <c r="E261" s="1" t="e">
        <f>DATE(Table1[[#This Row],[Column3]],Table1[[#This Row],[Column2]],Table1[[#This Row],[Column1]])</f>
        <v>#NUM!</v>
      </c>
      <c r="F261" s="1">
        <v>41708</v>
      </c>
      <c r="G261" s="3">
        <f>YEAR(Table1[[#This Row],[Order Date New]])</f>
        <v>2014</v>
      </c>
      <c r="H261" s="3">
        <f>MONTH(Table1[[#This Row],[Order Date New]])</f>
        <v>3</v>
      </c>
      <c r="I261" t="s">
        <v>1562</v>
      </c>
      <c r="J261" t="s">
        <v>10</v>
      </c>
      <c r="K261" t="s">
        <v>11</v>
      </c>
      <c r="L261" t="s">
        <v>20</v>
      </c>
      <c r="M261" t="s">
        <v>1017</v>
      </c>
      <c r="N261" s="2">
        <v>1.79</v>
      </c>
      <c r="O261" s="3">
        <v>3</v>
      </c>
      <c r="P261" s="2">
        <v>-3.04</v>
      </c>
    </row>
    <row r="262" spans="1:16" x14ac:dyDescent="0.35">
      <c r="A262" s="1"/>
      <c r="E262" s="1" t="e">
        <f>DATE(Table1[[#This Row],[Column3]],Table1[[#This Row],[Column2]],Table1[[#This Row],[Column1]])</f>
        <v>#NUM!</v>
      </c>
      <c r="F262" s="1">
        <v>41708</v>
      </c>
      <c r="G262" s="3">
        <f>YEAR(Table1[[#This Row],[Order Date New]])</f>
        <v>2014</v>
      </c>
      <c r="H262" s="3">
        <f>MONTH(Table1[[#This Row],[Order Date New]])</f>
        <v>3</v>
      </c>
      <c r="I262" t="s">
        <v>1562</v>
      </c>
      <c r="J262" t="s">
        <v>10</v>
      </c>
      <c r="K262" t="s">
        <v>11</v>
      </c>
      <c r="L262" t="s">
        <v>43</v>
      </c>
      <c r="M262" t="s">
        <v>1549</v>
      </c>
      <c r="N262" s="2">
        <v>15.07</v>
      </c>
      <c r="O262" s="3">
        <v>4</v>
      </c>
      <c r="P262" s="2">
        <v>-3.77</v>
      </c>
    </row>
    <row r="263" spans="1:16" x14ac:dyDescent="0.35">
      <c r="A263" s="1"/>
      <c r="E263" s="1" t="e">
        <f>DATE(Table1[[#This Row],[Column3]],Table1[[#This Row],[Column2]],Table1[[#This Row],[Column1]])</f>
        <v>#NUM!</v>
      </c>
      <c r="F263" s="1">
        <v>41709</v>
      </c>
      <c r="G263" s="3">
        <f>YEAR(Table1[[#This Row],[Order Date New]])</f>
        <v>2014</v>
      </c>
      <c r="H263" s="3">
        <f>MONTH(Table1[[#This Row],[Order Date New]])</f>
        <v>3</v>
      </c>
      <c r="I263" t="s">
        <v>990</v>
      </c>
      <c r="J263" t="s">
        <v>23</v>
      </c>
      <c r="K263" t="s">
        <v>11</v>
      </c>
      <c r="L263" t="s">
        <v>215</v>
      </c>
      <c r="M263" t="s">
        <v>216</v>
      </c>
      <c r="N263" s="2">
        <v>286.33999999999997</v>
      </c>
      <c r="O263" s="3">
        <v>3</v>
      </c>
      <c r="P263" s="2">
        <v>-64.430000000000007</v>
      </c>
    </row>
    <row r="264" spans="1:16" x14ac:dyDescent="0.35">
      <c r="A264" s="1"/>
      <c r="E264" s="1" t="e">
        <f>DATE(Table1[[#This Row],[Column3]],Table1[[#This Row],[Column2]],Table1[[#This Row],[Column1]])</f>
        <v>#NUM!</v>
      </c>
      <c r="F264" s="1">
        <v>41709</v>
      </c>
      <c r="G264" s="3">
        <f>YEAR(Table1[[#This Row],[Order Date New]])</f>
        <v>2014</v>
      </c>
      <c r="H264" s="3">
        <f>MONTH(Table1[[#This Row],[Order Date New]])</f>
        <v>3</v>
      </c>
      <c r="I264" t="s">
        <v>137</v>
      </c>
      <c r="J264" t="s">
        <v>161</v>
      </c>
      <c r="K264" t="s">
        <v>39</v>
      </c>
      <c r="L264" t="s">
        <v>40</v>
      </c>
      <c r="M264" t="s">
        <v>312</v>
      </c>
      <c r="N264" s="2">
        <v>783.96</v>
      </c>
      <c r="O264" s="3">
        <v>4</v>
      </c>
      <c r="P264" s="2">
        <v>219.51</v>
      </c>
    </row>
    <row r="265" spans="1:16" x14ac:dyDescent="0.35">
      <c r="A265" s="1"/>
      <c r="E265" s="1" t="e">
        <f>DATE(Table1[[#This Row],[Column3]],Table1[[#This Row],[Column2]],Table1[[#This Row],[Column1]])</f>
        <v>#NUM!</v>
      </c>
      <c r="F265" s="1">
        <v>41709</v>
      </c>
      <c r="G265" s="3">
        <f>YEAR(Table1[[#This Row],[Order Date New]])</f>
        <v>2014</v>
      </c>
      <c r="H265" s="3">
        <f>MONTH(Table1[[#This Row],[Order Date New]])</f>
        <v>3</v>
      </c>
      <c r="I265" t="s">
        <v>137</v>
      </c>
      <c r="J265" t="s">
        <v>161</v>
      </c>
      <c r="K265" t="s">
        <v>11</v>
      </c>
      <c r="L265" t="s">
        <v>20</v>
      </c>
      <c r="M265" t="s">
        <v>176</v>
      </c>
      <c r="N265" s="2">
        <v>48.9</v>
      </c>
      <c r="O265" s="3">
        <v>2</v>
      </c>
      <c r="P265" s="2">
        <v>18.34</v>
      </c>
    </row>
    <row r="266" spans="1:16" x14ac:dyDescent="0.35">
      <c r="A266" s="1"/>
      <c r="E266" s="1" t="e">
        <f>DATE(Table1[[#This Row],[Column3]],Table1[[#This Row],[Column2]],Table1[[#This Row],[Column1]])</f>
        <v>#NUM!</v>
      </c>
      <c r="F266" s="1">
        <v>41709</v>
      </c>
      <c r="G266" s="3">
        <f>YEAR(Table1[[#This Row],[Order Date New]])</f>
        <v>2014</v>
      </c>
      <c r="H266" s="3">
        <f>MONTH(Table1[[#This Row],[Order Date New]])</f>
        <v>3</v>
      </c>
      <c r="I266" t="s">
        <v>137</v>
      </c>
      <c r="J266" t="s">
        <v>161</v>
      </c>
      <c r="K266" t="s">
        <v>11</v>
      </c>
      <c r="L266" t="s">
        <v>20</v>
      </c>
      <c r="M266" t="s">
        <v>1434</v>
      </c>
      <c r="N266" s="2">
        <v>7.86</v>
      </c>
      <c r="O266" s="3">
        <v>2</v>
      </c>
      <c r="P266" s="2">
        <v>2.85</v>
      </c>
    </row>
    <row r="267" spans="1:16" x14ac:dyDescent="0.35">
      <c r="A267" s="1"/>
      <c r="E267" s="1" t="e">
        <f>DATE(Table1[[#This Row],[Column3]],Table1[[#This Row],[Column2]],Table1[[#This Row],[Column1]])</f>
        <v>#NUM!</v>
      </c>
      <c r="F267" s="1">
        <v>41709</v>
      </c>
      <c r="G267" s="3">
        <f>YEAR(Table1[[#This Row],[Order Date New]])</f>
        <v>2014</v>
      </c>
      <c r="H267" s="3">
        <f>MONTH(Table1[[#This Row],[Order Date New]])</f>
        <v>3</v>
      </c>
      <c r="I267" t="s">
        <v>778</v>
      </c>
      <c r="J267" t="s">
        <v>668</v>
      </c>
      <c r="K267" t="s">
        <v>11</v>
      </c>
      <c r="L267" t="s">
        <v>215</v>
      </c>
      <c r="M267" t="s">
        <v>952</v>
      </c>
      <c r="N267" s="2">
        <v>11.64</v>
      </c>
      <c r="O267" s="3">
        <v>3</v>
      </c>
      <c r="P267" s="2">
        <v>3.38</v>
      </c>
    </row>
    <row r="268" spans="1:16" x14ac:dyDescent="0.35">
      <c r="A268" s="1"/>
      <c r="E268" s="1" t="e">
        <f>DATE(Table1[[#This Row],[Column3]],Table1[[#This Row],[Column2]],Table1[[#This Row],[Column1]])</f>
        <v>#NUM!</v>
      </c>
      <c r="F268" s="1">
        <v>41709</v>
      </c>
      <c r="G268" s="3">
        <f>YEAR(Table1[[#This Row],[Order Date New]])</f>
        <v>2014</v>
      </c>
      <c r="H268" s="3">
        <f>MONTH(Table1[[#This Row],[Order Date New]])</f>
        <v>3</v>
      </c>
      <c r="I268" t="s">
        <v>1311</v>
      </c>
      <c r="J268" t="s">
        <v>127</v>
      </c>
      <c r="K268" t="s">
        <v>11</v>
      </c>
      <c r="L268" t="s">
        <v>12</v>
      </c>
      <c r="M268" t="s">
        <v>1702</v>
      </c>
      <c r="N268" s="2">
        <v>3.49</v>
      </c>
      <c r="O268" s="3">
        <v>2</v>
      </c>
      <c r="P268" s="2">
        <v>1.18</v>
      </c>
    </row>
    <row r="269" spans="1:16" x14ac:dyDescent="0.35">
      <c r="A269" s="1"/>
      <c r="E269" s="1" t="e">
        <f>DATE(Table1[[#This Row],[Column3]],Table1[[#This Row],[Column2]],Table1[[#This Row],[Column1]])</f>
        <v>#NUM!</v>
      </c>
      <c r="F269" s="1">
        <v>41709</v>
      </c>
      <c r="G269" s="3">
        <f>YEAR(Table1[[#This Row],[Order Date New]])</f>
        <v>2014</v>
      </c>
      <c r="H269" s="3">
        <f>MONTH(Table1[[#This Row],[Order Date New]])</f>
        <v>3</v>
      </c>
      <c r="I269" t="s">
        <v>1311</v>
      </c>
      <c r="J269" t="s">
        <v>127</v>
      </c>
      <c r="K269" t="s">
        <v>11</v>
      </c>
      <c r="L269" t="s">
        <v>12</v>
      </c>
      <c r="M269" t="s">
        <v>1154</v>
      </c>
      <c r="N269" s="2">
        <v>143.86000000000001</v>
      </c>
      <c r="O269" s="3">
        <v>9</v>
      </c>
      <c r="P269" s="2">
        <v>48.55</v>
      </c>
    </row>
    <row r="270" spans="1:16" x14ac:dyDescent="0.35">
      <c r="A270" s="1"/>
      <c r="E270" s="1" t="e">
        <f>DATE(Table1[[#This Row],[Column3]],Table1[[#This Row],[Column2]],Table1[[#This Row],[Column1]])</f>
        <v>#NUM!</v>
      </c>
      <c r="F270" s="1">
        <v>41709</v>
      </c>
      <c r="G270" s="3">
        <f>YEAR(Table1[[#This Row],[Order Date New]])</f>
        <v>2014</v>
      </c>
      <c r="H270" s="3">
        <f>MONTH(Table1[[#This Row],[Order Date New]])</f>
        <v>3</v>
      </c>
      <c r="I270" t="s">
        <v>1698</v>
      </c>
      <c r="J270" t="s">
        <v>270</v>
      </c>
      <c r="K270" t="s">
        <v>11</v>
      </c>
      <c r="L270" t="s">
        <v>18</v>
      </c>
      <c r="M270" t="s">
        <v>193</v>
      </c>
      <c r="N270" s="2">
        <v>25.98</v>
      </c>
      <c r="O270" s="3">
        <v>2</v>
      </c>
      <c r="P270" s="2">
        <v>-1.62</v>
      </c>
    </row>
    <row r="271" spans="1:16" x14ac:dyDescent="0.35">
      <c r="A271" s="1"/>
      <c r="E271" s="1" t="e">
        <f>DATE(Table1[[#This Row],[Column3]],Table1[[#This Row],[Column2]],Table1[[#This Row],[Column1]])</f>
        <v>#NUM!</v>
      </c>
      <c r="F271" s="1">
        <v>41709</v>
      </c>
      <c r="G271" s="3">
        <f>YEAR(Table1[[#This Row],[Order Date New]])</f>
        <v>2014</v>
      </c>
      <c r="H271" s="3">
        <f>MONTH(Table1[[#This Row],[Order Date New]])</f>
        <v>3</v>
      </c>
      <c r="I271" t="s">
        <v>1698</v>
      </c>
      <c r="J271" t="s">
        <v>270</v>
      </c>
      <c r="K271" t="s">
        <v>34</v>
      </c>
      <c r="L271" t="s">
        <v>156</v>
      </c>
      <c r="M271" t="s">
        <v>1703</v>
      </c>
      <c r="N271" s="2">
        <v>945.04</v>
      </c>
      <c r="O271" s="3">
        <v>6</v>
      </c>
      <c r="P271" s="2">
        <v>-299.26</v>
      </c>
    </row>
    <row r="272" spans="1:16" x14ac:dyDescent="0.35">
      <c r="A272" s="1"/>
      <c r="E272" s="1" t="e">
        <f>DATE(Table1[[#This Row],[Column3]],Table1[[#This Row],[Column2]],Table1[[#This Row],[Column1]])</f>
        <v>#NUM!</v>
      </c>
      <c r="F272" s="1">
        <v>41709</v>
      </c>
      <c r="G272" s="3">
        <f>YEAR(Table1[[#This Row],[Order Date New]])</f>
        <v>2014</v>
      </c>
      <c r="H272" s="3">
        <f>MONTH(Table1[[#This Row],[Order Date New]])</f>
        <v>3</v>
      </c>
      <c r="I272" t="s">
        <v>1698</v>
      </c>
      <c r="J272" t="s">
        <v>270</v>
      </c>
      <c r="K272" t="s">
        <v>11</v>
      </c>
      <c r="L272" t="s">
        <v>20</v>
      </c>
      <c r="M272" t="s">
        <v>1505</v>
      </c>
      <c r="N272" s="2">
        <v>14.3</v>
      </c>
      <c r="O272" s="3">
        <v>7</v>
      </c>
      <c r="P272" s="2">
        <v>-10.49</v>
      </c>
    </row>
    <row r="273" spans="1:16" x14ac:dyDescent="0.35">
      <c r="A273" s="1"/>
      <c r="E273" s="1" t="e">
        <f>DATE(Table1[[#This Row],[Column3]],Table1[[#This Row],[Column2]],Table1[[#This Row],[Column1]])</f>
        <v>#NUM!</v>
      </c>
      <c r="F273" s="1">
        <v>41709</v>
      </c>
      <c r="G273" s="3">
        <f>YEAR(Table1[[#This Row],[Order Date New]])</f>
        <v>2014</v>
      </c>
      <c r="H273" s="3">
        <f>MONTH(Table1[[#This Row],[Order Date New]])</f>
        <v>3</v>
      </c>
      <c r="I273" t="s">
        <v>1698</v>
      </c>
      <c r="J273" t="s">
        <v>270</v>
      </c>
      <c r="K273" t="s">
        <v>34</v>
      </c>
      <c r="L273" t="s">
        <v>47</v>
      </c>
      <c r="M273" t="s">
        <v>1704</v>
      </c>
      <c r="N273" s="2">
        <v>410.35</v>
      </c>
      <c r="O273" s="3">
        <v>3</v>
      </c>
      <c r="P273" s="2">
        <v>-51.29</v>
      </c>
    </row>
    <row r="274" spans="1:16" x14ac:dyDescent="0.35">
      <c r="A274" s="1"/>
      <c r="E274" s="1" t="e">
        <f>DATE(Table1[[#This Row],[Column3]],Table1[[#This Row],[Column2]],Table1[[#This Row],[Column1]])</f>
        <v>#NUM!</v>
      </c>
      <c r="F274" s="1">
        <v>41709</v>
      </c>
      <c r="G274" s="3">
        <f>YEAR(Table1[[#This Row],[Order Date New]])</f>
        <v>2014</v>
      </c>
      <c r="H274" s="3">
        <f>MONTH(Table1[[#This Row],[Order Date New]])</f>
        <v>3</v>
      </c>
      <c r="I274" t="s">
        <v>1705</v>
      </c>
      <c r="J274" t="s">
        <v>191</v>
      </c>
      <c r="K274" t="s">
        <v>11</v>
      </c>
      <c r="L274" t="s">
        <v>20</v>
      </c>
      <c r="M274" t="s">
        <v>987</v>
      </c>
      <c r="N274" s="2">
        <v>5.76</v>
      </c>
      <c r="O274" s="3">
        <v>2</v>
      </c>
      <c r="P274" s="2">
        <v>2.82</v>
      </c>
    </row>
    <row r="275" spans="1:16" x14ac:dyDescent="0.35">
      <c r="A275" s="1"/>
      <c r="E275" s="1" t="e">
        <f>DATE(Table1[[#This Row],[Column3]],Table1[[#This Row],[Column2]],Table1[[#This Row],[Column1]])</f>
        <v>#NUM!</v>
      </c>
      <c r="F275" s="1">
        <v>41709</v>
      </c>
      <c r="G275" s="3">
        <f>YEAR(Table1[[#This Row],[Order Date New]])</f>
        <v>2014</v>
      </c>
      <c r="H275" s="3">
        <f>MONTH(Table1[[#This Row],[Order Date New]])</f>
        <v>3</v>
      </c>
      <c r="I275" t="s">
        <v>580</v>
      </c>
      <c r="J275" t="s">
        <v>1091</v>
      </c>
      <c r="K275" t="s">
        <v>39</v>
      </c>
      <c r="L275" t="s">
        <v>52</v>
      </c>
      <c r="M275" t="s">
        <v>1706</v>
      </c>
      <c r="N275" s="2">
        <v>89.97</v>
      </c>
      <c r="O275" s="3">
        <v>3</v>
      </c>
      <c r="P275" s="2">
        <v>18.89</v>
      </c>
    </row>
    <row r="276" spans="1:16" x14ac:dyDescent="0.35">
      <c r="A276" s="1"/>
      <c r="E276" s="1" t="e">
        <f>DATE(Table1[[#This Row],[Column3]],Table1[[#This Row],[Column2]],Table1[[#This Row],[Column1]])</f>
        <v>#NUM!</v>
      </c>
      <c r="F276" s="1">
        <v>41709</v>
      </c>
      <c r="G276" s="3">
        <f>YEAR(Table1[[#This Row],[Order Date New]])</f>
        <v>2014</v>
      </c>
      <c r="H276" s="3">
        <f>MONTH(Table1[[#This Row],[Order Date New]])</f>
        <v>3</v>
      </c>
      <c r="I276" t="s">
        <v>1707</v>
      </c>
      <c r="J276" t="s">
        <v>27</v>
      </c>
      <c r="K276" t="s">
        <v>11</v>
      </c>
      <c r="L276" t="s">
        <v>24</v>
      </c>
      <c r="M276" t="s">
        <v>586</v>
      </c>
      <c r="N276" s="2">
        <v>6.72</v>
      </c>
      <c r="O276" s="3">
        <v>4</v>
      </c>
      <c r="P276" s="2">
        <v>3.36</v>
      </c>
    </row>
    <row r="277" spans="1:16" x14ac:dyDescent="0.35">
      <c r="A277" s="1"/>
      <c r="E277" s="1" t="e">
        <f>DATE(Table1[[#This Row],[Column3]],Table1[[#This Row],[Column2]],Table1[[#This Row],[Column1]])</f>
        <v>#NUM!</v>
      </c>
      <c r="F277" s="1">
        <v>41710</v>
      </c>
      <c r="G277" s="3">
        <f>YEAR(Table1[[#This Row],[Order Date New]])</f>
        <v>2014</v>
      </c>
      <c r="H277" s="3">
        <f>MONTH(Table1[[#This Row],[Order Date New]])</f>
        <v>3</v>
      </c>
      <c r="I277" t="s">
        <v>1848</v>
      </c>
      <c r="J277" t="s">
        <v>919</v>
      </c>
      <c r="K277" t="s">
        <v>39</v>
      </c>
      <c r="L277" t="s">
        <v>40</v>
      </c>
      <c r="M277" t="s">
        <v>1910</v>
      </c>
      <c r="N277" s="2">
        <v>479.96</v>
      </c>
      <c r="O277" s="3">
        <v>4</v>
      </c>
      <c r="P277" s="2">
        <v>134.38999999999999</v>
      </c>
    </row>
    <row r="278" spans="1:16" x14ac:dyDescent="0.35">
      <c r="A278" s="1"/>
      <c r="E278" s="1" t="e">
        <f>DATE(Table1[[#This Row],[Column3]],Table1[[#This Row],[Column2]],Table1[[#This Row],[Column1]])</f>
        <v>#NUM!</v>
      </c>
      <c r="F278" s="1">
        <v>41710</v>
      </c>
      <c r="G278" s="3">
        <f>YEAR(Table1[[#This Row],[Order Date New]])</f>
        <v>2014</v>
      </c>
      <c r="H278" s="3">
        <f>MONTH(Table1[[#This Row],[Order Date New]])</f>
        <v>3</v>
      </c>
      <c r="I278" t="s">
        <v>1885</v>
      </c>
      <c r="J278" t="s">
        <v>200</v>
      </c>
      <c r="K278" t="s">
        <v>11</v>
      </c>
      <c r="L278" t="s">
        <v>12</v>
      </c>
      <c r="M278" t="s">
        <v>1897</v>
      </c>
      <c r="N278" s="2">
        <v>25.92</v>
      </c>
      <c r="O278" s="3">
        <v>4</v>
      </c>
      <c r="P278" s="2">
        <v>12.44</v>
      </c>
    </row>
    <row r="279" spans="1:16" x14ac:dyDescent="0.35">
      <c r="A279" t="s">
        <v>316</v>
      </c>
      <c r="B279" t="str">
        <f>LEFT(Table1[[#This Row],[Order Date]],2)</f>
        <v>14</v>
      </c>
      <c r="C279" t="str">
        <f>MID(Table1[[#This Row],[Order Date]],4,2)</f>
        <v>03</v>
      </c>
      <c r="D279" t="str">
        <f>RIGHT(Table1[[#This Row],[Order Date]],4)</f>
        <v>2014</v>
      </c>
      <c r="E279" s="1">
        <f>DATE(Table1[[#This Row],[Column3]],Table1[[#This Row],[Column2]],Table1[[#This Row],[Column1]])</f>
        <v>41712</v>
      </c>
      <c r="F279" s="1">
        <f>DATE(Table1[[#This Row],[Column3]],Table1[[#This Row],[Column2]],Table1[[#This Row],[Column1]])</f>
        <v>41712</v>
      </c>
      <c r="G279" s="3">
        <f>YEAR(Table1[[#This Row],[Order Date New]])</f>
        <v>2014</v>
      </c>
      <c r="H279" s="3">
        <f>MONTH(Table1[[#This Row],[Order Date New]])</f>
        <v>3</v>
      </c>
      <c r="I279" t="s">
        <v>317</v>
      </c>
      <c r="J279" t="s">
        <v>27</v>
      </c>
      <c r="K279" t="s">
        <v>11</v>
      </c>
      <c r="L279" t="s">
        <v>12</v>
      </c>
      <c r="M279" t="s">
        <v>165</v>
      </c>
      <c r="N279" s="2">
        <v>10.56</v>
      </c>
      <c r="O279" s="3">
        <v>2</v>
      </c>
      <c r="P279" s="2">
        <v>4.75</v>
      </c>
    </row>
    <row r="280" spans="1:16" x14ac:dyDescent="0.35">
      <c r="A280" t="s">
        <v>316</v>
      </c>
      <c r="B280" t="str">
        <f>LEFT(Table1[[#This Row],[Order Date]],2)</f>
        <v>14</v>
      </c>
      <c r="C280" t="str">
        <f>MID(Table1[[#This Row],[Order Date]],4,2)</f>
        <v>03</v>
      </c>
      <c r="D280" t="str">
        <f>RIGHT(Table1[[#This Row],[Order Date]],4)</f>
        <v>2014</v>
      </c>
      <c r="E280" s="1">
        <f>DATE(Table1[[#This Row],[Column3]],Table1[[#This Row],[Column2]],Table1[[#This Row],[Column1]])</f>
        <v>41712</v>
      </c>
      <c r="F280" s="1">
        <f>DATE(Table1[[#This Row],[Column3]],Table1[[#This Row],[Column2]],Table1[[#This Row],[Column1]])</f>
        <v>41712</v>
      </c>
      <c r="G280" s="3">
        <f>YEAR(Table1[[#This Row],[Order Date New]])</f>
        <v>2014</v>
      </c>
      <c r="H280" s="3">
        <f>MONTH(Table1[[#This Row],[Order Date New]])</f>
        <v>3</v>
      </c>
      <c r="I280" t="s">
        <v>317</v>
      </c>
      <c r="J280" t="s">
        <v>27</v>
      </c>
      <c r="K280" t="s">
        <v>11</v>
      </c>
      <c r="L280" t="s">
        <v>24</v>
      </c>
      <c r="M280" t="s">
        <v>318</v>
      </c>
      <c r="N280" s="2">
        <v>3.38</v>
      </c>
      <c r="O280" s="3">
        <v>1</v>
      </c>
      <c r="P280" s="2">
        <v>1.25</v>
      </c>
    </row>
    <row r="281" spans="1:16" x14ac:dyDescent="0.35">
      <c r="A281" t="s">
        <v>316</v>
      </c>
      <c r="B281" t="str">
        <f>LEFT(Table1[[#This Row],[Order Date]],2)</f>
        <v>14</v>
      </c>
      <c r="C281" t="str">
        <f>MID(Table1[[#This Row],[Order Date]],4,2)</f>
        <v>03</v>
      </c>
      <c r="D281" t="str">
        <f>RIGHT(Table1[[#This Row],[Order Date]],4)</f>
        <v>2014</v>
      </c>
      <c r="E281" s="1">
        <f>DATE(Table1[[#This Row],[Column3]],Table1[[#This Row],[Column2]],Table1[[#This Row],[Column1]])</f>
        <v>41712</v>
      </c>
      <c r="F281" s="1">
        <f>DATE(Table1[[#This Row],[Column3]],Table1[[#This Row],[Column2]],Table1[[#This Row],[Column1]])</f>
        <v>41712</v>
      </c>
      <c r="G281" s="3">
        <f>YEAR(Table1[[#This Row],[Order Date New]])</f>
        <v>2014</v>
      </c>
      <c r="H281" s="3">
        <f>MONTH(Table1[[#This Row],[Order Date New]])</f>
        <v>3</v>
      </c>
      <c r="I281" t="s">
        <v>319</v>
      </c>
      <c r="J281" t="s">
        <v>55</v>
      </c>
      <c r="K281" t="s">
        <v>34</v>
      </c>
      <c r="L281" t="s">
        <v>35</v>
      </c>
      <c r="M281" t="s">
        <v>320</v>
      </c>
      <c r="N281" s="2">
        <v>1139.92</v>
      </c>
      <c r="O281" s="3">
        <v>4</v>
      </c>
      <c r="P281" s="2">
        <v>284.98</v>
      </c>
    </row>
    <row r="282" spans="1:16" x14ac:dyDescent="0.35">
      <c r="A282" t="s">
        <v>316</v>
      </c>
      <c r="B282" t="str">
        <f>LEFT(Table1[[#This Row],[Order Date]],2)</f>
        <v>14</v>
      </c>
      <c r="C282" t="str">
        <f>MID(Table1[[#This Row],[Order Date]],4,2)</f>
        <v>03</v>
      </c>
      <c r="D282" t="str">
        <f>RIGHT(Table1[[#This Row],[Order Date]],4)</f>
        <v>2014</v>
      </c>
      <c r="E282" s="1">
        <f>DATE(Table1[[#This Row],[Column3]],Table1[[#This Row],[Column2]],Table1[[#This Row],[Column1]])</f>
        <v>41712</v>
      </c>
      <c r="F282" s="1">
        <f>DATE(Table1[[#This Row],[Column3]],Table1[[#This Row],[Column2]],Table1[[#This Row],[Column1]])</f>
        <v>41712</v>
      </c>
      <c r="G282" s="3">
        <f>YEAR(Table1[[#This Row],[Order Date New]])</f>
        <v>2014</v>
      </c>
      <c r="H282" s="3">
        <f>MONTH(Table1[[#This Row],[Order Date New]])</f>
        <v>3</v>
      </c>
      <c r="I282" t="s">
        <v>321</v>
      </c>
      <c r="J282" t="s">
        <v>322</v>
      </c>
      <c r="K282" t="s">
        <v>11</v>
      </c>
      <c r="L282" t="s">
        <v>20</v>
      </c>
      <c r="M282" t="s">
        <v>288</v>
      </c>
      <c r="N282" s="2">
        <v>33.090000000000003</v>
      </c>
      <c r="O282" s="3">
        <v>4</v>
      </c>
      <c r="P282" s="2">
        <v>11.17</v>
      </c>
    </row>
    <row r="283" spans="1:16" x14ac:dyDescent="0.35">
      <c r="A283" t="s">
        <v>316</v>
      </c>
      <c r="B283" t="str">
        <f>LEFT(Table1[[#This Row],[Order Date]],2)</f>
        <v>14</v>
      </c>
      <c r="C283" t="str">
        <f>MID(Table1[[#This Row],[Order Date]],4,2)</f>
        <v>03</v>
      </c>
      <c r="D283" t="str">
        <f>RIGHT(Table1[[#This Row],[Order Date]],4)</f>
        <v>2014</v>
      </c>
      <c r="E283" s="1">
        <f>DATE(Table1[[#This Row],[Column3]],Table1[[#This Row],[Column2]],Table1[[#This Row],[Column1]])</f>
        <v>41712</v>
      </c>
      <c r="F283" s="1">
        <f>DATE(Table1[[#This Row],[Column3]],Table1[[#This Row],[Column2]],Table1[[#This Row],[Column1]])</f>
        <v>41712</v>
      </c>
      <c r="G283" s="3">
        <f>YEAR(Table1[[#This Row],[Order Date New]])</f>
        <v>2014</v>
      </c>
      <c r="H283" s="3">
        <f>MONTH(Table1[[#This Row],[Order Date New]])</f>
        <v>3</v>
      </c>
      <c r="I283" t="s">
        <v>321</v>
      </c>
      <c r="J283" t="s">
        <v>322</v>
      </c>
      <c r="K283" t="s">
        <v>11</v>
      </c>
      <c r="L283" t="s">
        <v>18</v>
      </c>
      <c r="M283" t="s">
        <v>323</v>
      </c>
      <c r="N283" s="2">
        <v>80.98</v>
      </c>
      <c r="O283" s="3">
        <v>1</v>
      </c>
      <c r="P283" s="2">
        <v>3.24</v>
      </c>
    </row>
    <row r="284" spans="1:16" x14ac:dyDescent="0.35">
      <c r="A284" t="s">
        <v>316</v>
      </c>
      <c r="B284" t="str">
        <f>LEFT(Table1[[#This Row],[Order Date]],2)</f>
        <v>14</v>
      </c>
      <c r="C284" t="str">
        <f>MID(Table1[[#This Row],[Order Date]],4,2)</f>
        <v>03</v>
      </c>
      <c r="D284" t="str">
        <f>RIGHT(Table1[[#This Row],[Order Date]],4)</f>
        <v>2014</v>
      </c>
      <c r="E284" s="1">
        <f>DATE(Table1[[#This Row],[Column3]],Table1[[#This Row],[Column2]],Table1[[#This Row],[Column1]])</f>
        <v>41712</v>
      </c>
      <c r="F284" s="1">
        <f>DATE(Table1[[#This Row],[Column3]],Table1[[#This Row],[Column2]],Table1[[#This Row],[Column1]])</f>
        <v>41712</v>
      </c>
      <c r="G284" s="3">
        <f>YEAR(Table1[[#This Row],[Order Date New]])</f>
        <v>2014</v>
      </c>
      <c r="H284" s="3">
        <f>MONTH(Table1[[#This Row],[Order Date New]])</f>
        <v>3</v>
      </c>
      <c r="I284" t="s">
        <v>321</v>
      </c>
      <c r="J284" t="s">
        <v>322</v>
      </c>
      <c r="K284" t="s">
        <v>39</v>
      </c>
      <c r="L284" t="s">
        <v>52</v>
      </c>
      <c r="M284" t="s">
        <v>324</v>
      </c>
      <c r="N284" s="2">
        <v>82.8</v>
      </c>
      <c r="O284" s="3">
        <v>12</v>
      </c>
      <c r="P284" s="2">
        <v>6.62</v>
      </c>
    </row>
    <row r="285" spans="1:16" x14ac:dyDescent="0.35">
      <c r="A285" t="s">
        <v>316</v>
      </c>
      <c r="B285" t="str">
        <f>LEFT(Table1[[#This Row],[Order Date]],2)</f>
        <v>14</v>
      </c>
      <c r="C285" t="str">
        <f>MID(Table1[[#This Row],[Order Date]],4,2)</f>
        <v>03</v>
      </c>
      <c r="D285" t="str">
        <f>RIGHT(Table1[[#This Row],[Order Date]],4)</f>
        <v>2014</v>
      </c>
      <c r="E285" s="1">
        <f>DATE(Table1[[#This Row],[Column3]],Table1[[#This Row],[Column2]],Table1[[#This Row],[Column1]])</f>
        <v>41712</v>
      </c>
      <c r="F285" s="1">
        <f>DATE(Table1[[#This Row],[Column3]],Table1[[#This Row],[Column2]],Table1[[#This Row],[Column1]])</f>
        <v>41712</v>
      </c>
      <c r="G285" s="3">
        <f>YEAR(Table1[[#This Row],[Order Date New]])</f>
        <v>2014</v>
      </c>
      <c r="H285" s="3">
        <f>MONTH(Table1[[#This Row],[Order Date New]])</f>
        <v>3</v>
      </c>
      <c r="I285" t="s">
        <v>321</v>
      </c>
      <c r="J285" t="s">
        <v>322</v>
      </c>
      <c r="K285" t="s">
        <v>11</v>
      </c>
      <c r="L285" t="s">
        <v>18</v>
      </c>
      <c r="M285" t="s">
        <v>325</v>
      </c>
      <c r="N285" s="2">
        <v>21.36</v>
      </c>
      <c r="O285" s="3">
        <v>2</v>
      </c>
      <c r="P285" s="2">
        <v>5.77</v>
      </c>
    </row>
    <row r="286" spans="1:16" x14ac:dyDescent="0.35">
      <c r="A286" t="s">
        <v>316</v>
      </c>
      <c r="B286" t="str">
        <f>LEFT(Table1[[#This Row],[Order Date]],2)</f>
        <v>14</v>
      </c>
      <c r="C286" t="str">
        <f>MID(Table1[[#This Row],[Order Date]],4,2)</f>
        <v>03</v>
      </c>
      <c r="D286" t="str">
        <f>RIGHT(Table1[[#This Row],[Order Date]],4)</f>
        <v>2014</v>
      </c>
      <c r="E286" s="1">
        <f>DATE(Table1[[#This Row],[Column3]],Table1[[#This Row],[Column2]],Table1[[#This Row],[Column1]])</f>
        <v>41712</v>
      </c>
      <c r="F286" s="1">
        <f>DATE(Table1[[#This Row],[Column3]],Table1[[#This Row],[Column2]],Table1[[#This Row],[Column1]])</f>
        <v>41712</v>
      </c>
      <c r="G286" s="3">
        <f>YEAR(Table1[[#This Row],[Order Date New]])</f>
        <v>2014</v>
      </c>
      <c r="H286" s="3">
        <f>MONTH(Table1[[#This Row],[Order Date New]])</f>
        <v>3</v>
      </c>
      <c r="I286" t="s">
        <v>321</v>
      </c>
      <c r="J286" t="s">
        <v>322</v>
      </c>
      <c r="K286" t="s">
        <v>11</v>
      </c>
      <c r="L286" t="s">
        <v>20</v>
      </c>
      <c r="M286" t="s">
        <v>326</v>
      </c>
      <c r="N286" s="2">
        <v>62.05</v>
      </c>
      <c r="O286" s="3">
        <v>2</v>
      </c>
      <c r="P286" s="2">
        <v>20.170000000000002</v>
      </c>
    </row>
    <row r="287" spans="1:16" x14ac:dyDescent="0.35">
      <c r="A287" t="s">
        <v>316</v>
      </c>
      <c r="B287" t="str">
        <f>LEFT(Table1[[#This Row],[Order Date]],2)</f>
        <v>14</v>
      </c>
      <c r="C287" t="str">
        <f>MID(Table1[[#This Row],[Order Date]],4,2)</f>
        <v>03</v>
      </c>
      <c r="D287" t="str">
        <f>RIGHT(Table1[[#This Row],[Order Date]],4)</f>
        <v>2014</v>
      </c>
      <c r="E287" s="1">
        <f>DATE(Table1[[#This Row],[Column3]],Table1[[#This Row],[Column2]],Table1[[#This Row],[Column1]])</f>
        <v>41712</v>
      </c>
      <c r="F287" s="1">
        <f>DATE(Table1[[#This Row],[Column3]],Table1[[#This Row],[Column2]],Table1[[#This Row],[Column1]])</f>
        <v>41712</v>
      </c>
      <c r="G287" s="3">
        <f>YEAR(Table1[[#This Row],[Order Date New]])</f>
        <v>2014</v>
      </c>
      <c r="H287" s="3">
        <f>MONTH(Table1[[#This Row],[Order Date New]])</f>
        <v>3</v>
      </c>
      <c r="I287" t="s">
        <v>327</v>
      </c>
      <c r="J287" t="s">
        <v>15</v>
      </c>
      <c r="K287" t="s">
        <v>39</v>
      </c>
      <c r="L287" t="s">
        <v>328</v>
      </c>
      <c r="M287" t="s">
        <v>329</v>
      </c>
      <c r="N287" s="2">
        <v>574.91</v>
      </c>
      <c r="O287" s="3">
        <v>2</v>
      </c>
      <c r="P287" s="2">
        <v>156.05000000000001</v>
      </c>
    </row>
    <row r="288" spans="1:16" x14ac:dyDescent="0.35">
      <c r="A288" t="s">
        <v>316</v>
      </c>
      <c r="B288" t="str">
        <f>LEFT(Table1[[#This Row],[Order Date]],2)</f>
        <v>14</v>
      </c>
      <c r="C288" t="str">
        <f>MID(Table1[[#This Row],[Order Date]],4,2)</f>
        <v>03</v>
      </c>
      <c r="D288" t="str">
        <f>RIGHT(Table1[[#This Row],[Order Date]],4)</f>
        <v>2014</v>
      </c>
      <c r="E288" s="1">
        <f>DATE(Table1[[#This Row],[Column3]],Table1[[#This Row],[Column2]],Table1[[#This Row],[Column1]])</f>
        <v>41712</v>
      </c>
      <c r="F288" s="1">
        <f>DATE(Table1[[#This Row],[Column3]],Table1[[#This Row],[Column2]],Table1[[#This Row],[Column1]])</f>
        <v>41712</v>
      </c>
      <c r="G288" s="3">
        <f>YEAR(Table1[[#This Row],[Order Date New]])</f>
        <v>2014</v>
      </c>
      <c r="H288" s="3">
        <f>MONTH(Table1[[#This Row],[Order Date New]])</f>
        <v>3</v>
      </c>
      <c r="I288" t="s">
        <v>327</v>
      </c>
      <c r="J288" t="s">
        <v>15</v>
      </c>
      <c r="K288" t="s">
        <v>11</v>
      </c>
      <c r="L288" t="s">
        <v>12</v>
      </c>
      <c r="M288" t="s">
        <v>330</v>
      </c>
      <c r="N288" s="2">
        <v>8.4499999999999993</v>
      </c>
      <c r="O288" s="3">
        <v>2</v>
      </c>
      <c r="P288" s="2">
        <v>2.64</v>
      </c>
    </row>
    <row r="289" spans="1:16" x14ac:dyDescent="0.35">
      <c r="A289" t="s">
        <v>316</v>
      </c>
      <c r="B289" t="str">
        <f>LEFT(Table1[[#This Row],[Order Date]],2)</f>
        <v>14</v>
      </c>
      <c r="C289" t="str">
        <f>MID(Table1[[#This Row],[Order Date]],4,2)</f>
        <v>03</v>
      </c>
      <c r="D289" t="str">
        <f>RIGHT(Table1[[#This Row],[Order Date]],4)</f>
        <v>2014</v>
      </c>
      <c r="E289" s="1">
        <f>DATE(Table1[[#This Row],[Column3]],Table1[[#This Row],[Column2]],Table1[[#This Row],[Column1]])</f>
        <v>41712</v>
      </c>
      <c r="F289" s="1">
        <f>DATE(Table1[[#This Row],[Column3]],Table1[[#This Row],[Column2]],Table1[[#This Row],[Column1]])</f>
        <v>41712</v>
      </c>
      <c r="G289" s="3">
        <f>YEAR(Table1[[#This Row],[Order Date New]])</f>
        <v>2014</v>
      </c>
      <c r="H289" s="3">
        <f>MONTH(Table1[[#This Row],[Order Date New]])</f>
        <v>3</v>
      </c>
      <c r="I289" t="s">
        <v>331</v>
      </c>
      <c r="J289" t="s">
        <v>131</v>
      </c>
      <c r="K289" t="s">
        <v>11</v>
      </c>
      <c r="L289" t="s">
        <v>12</v>
      </c>
      <c r="M289" t="s">
        <v>332</v>
      </c>
      <c r="N289" s="2">
        <v>91.06</v>
      </c>
      <c r="O289" s="3">
        <v>6</v>
      </c>
      <c r="P289" s="2">
        <v>31.87</v>
      </c>
    </row>
    <row r="290" spans="1:16" x14ac:dyDescent="0.35">
      <c r="A290" t="s">
        <v>333</v>
      </c>
      <c r="B290" t="str">
        <f>LEFT(Table1[[#This Row],[Order Date]],2)</f>
        <v>15</v>
      </c>
      <c r="C290" t="str">
        <f>MID(Table1[[#This Row],[Order Date]],4,2)</f>
        <v>03</v>
      </c>
      <c r="D290" t="str">
        <f>RIGHT(Table1[[#This Row],[Order Date]],4)</f>
        <v>2014</v>
      </c>
      <c r="E290" s="1">
        <f>DATE(Table1[[#This Row],[Column3]],Table1[[#This Row],[Column2]],Table1[[#This Row],[Column1]])</f>
        <v>41713</v>
      </c>
      <c r="F290" s="1">
        <f>DATE(Table1[[#This Row],[Column3]],Table1[[#This Row],[Column2]],Table1[[#This Row],[Column1]])</f>
        <v>41713</v>
      </c>
      <c r="G290" s="3">
        <f>YEAR(Table1[[#This Row],[Order Date New]])</f>
        <v>2014</v>
      </c>
      <c r="H290" s="3">
        <f>MONTH(Table1[[#This Row],[Order Date New]])</f>
        <v>3</v>
      </c>
      <c r="I290" t="s">
        <v>334</v>
      </c>
      <c r="J290" t="s">
        <v>131</v>
      </c>
      <c r="K290" t="s">
        <v>11</v>
      </c>
      <c r="L290" t="s">
        <v>18</v>
      </c>
      <c r="M290" t="s">
        <v>335</v>
      </c>
      <c r="N290" s="2">
        <v>142.78</v>
      </c>
      <c r="O290" s="3">
        <v>1</v>
      </c>
      <c r="P290" s="2">
        <v>17.850000000000001</v>
      </c>
    </row>
    <row r="291" spans="1:16" x14ac:dyDescent="0.35">
      <c r="A291" t="s">
        <v>333</v>
      </c>
      <c r="B291" t="str">
        <f>LEFT(Table1[[#This Row],[Order Date]],2)</f>
        <v>15</v>
      </c>
      <c r="C291" t="str">
        <f>MID(Table1[[#This Row],[Order Date]],4,2)</f>
        <v>03</v>
      </c>
      <c r="D291" t="str">
        <f>RIGHT(Table1[[#This Row],[Order Date]],4)</f>
        <v>2014</v>
      </c>
      <c r="E291" s="1">
        <f>DATE(Table1[[#This Row],[Column3]],Table1[[#This Row],[Column2]],Table1[[#This Row],[Column1]])</f>
        <v>41713</v>
      </c>
      <c r="F291" s="1">
        <f>DATE(Table1[[#This Row],[Column3]],Table1[[#This Row],[Column2]],Table1[[#This Row],[Column1]])</f>
        <v>41713</v>
      </c>
      <c r="G291" s="3">
        <f>YEAR(Table1[[#This Row],[Order Date New]])</f>
        <v>2014</v>
      </c>
      <c r="H291" s="3">
        <f>MONTH(Table1[[#This Row],[Order Date New]])</f>
        <v>3</v>
      </c>
      <c r="I291" t="s">
        <v>334</v>
      </c>
      <c r="J291" t="s">
        <v>131</v>
      </c>
      <c r="K291" t="s">
        <v>34</v>
      </c>
      <c r="L291" t="s">
        <v>47</v>
      </c>
      <c r="M291" t="s">
        <v>336</v>
      </c>
      <c r="N291" s="2">
        <v>45.7</v>
      </c>
      <c r="O291" s="3">
        <v>3</v>
      </c>
      <c r="P291" s="2">
        <v>5.14</v>
      </c>
    </row>
    <row r="292" spans="1:16" x14ac:dyDescent="0.35">
      <c r="A292" t="s">
        <v>333</v>
      </c>
      <c r="B292" t="str">
        <f>LEFT(Table1[[#This Row],[Order Date]],2)</f>
        <v>15</v>
      </c>
      <c r="C292" t="str">
        <f>MID(Table1[[#This Row],[Order Date]],4,2)</f>
        <v>03</v>
      </c>
      <c r="D292" t="str">
        <f>RIGHT(Table1[[#This Row],[Order Date]],4)</f>
        <v>2014</v>
      </c>
      <c r="E292" s="1">
        <f>DATE(Table1[[#This Row],[Column3]],Table1[[#This Row],[Column2]],Table1[[#This Row],[Column1]])</f>
        <v>41713</v>
      </c>
      <c r="F292" s="1">
        <f>DATE(Table1[[#This Row],[Column3]],Table1[[#This Row],[Column2]],Table1[[#This Row],[Column1]])</f>
        <v>41713</v>
      </c>
      <c r="G292" s="3">
        <f>YEAR(Table1[[#This Row],[Order Date New]])</f>
        <v>2014</v>
      </c>
      <c r="H292" s="3">
        <f>MONTH(Table1[[#This Row],[Order Date New]])</f>
        <v>3</v>
      </c>
      <c r="I292" t="s">
        <v>334</v>
      </c>
      <c r="J292" t="s">
        <v>131</v>
      </c>
      <c r="K292" t="s">
        <v>11</v>
      </c>
      <c r="L292" t="s">
        <v>20</v>
      </c>
      <c r="M292" t="s">
        <v>337</v>
      </c>
      <c r="N292" s="2">
        <v>7.22</v>
      </c>
      <c r="O292" s="3">
        <v>3</v>
      </c>
      <c r="P292" s="2">
        <v>-5.53</v>
      </c>
    </row>
    <row r="293" spans="1:16" x14ac:dyDescent="0.35">
      <c r="A293" t="s">
        <v>333</v>
      </c>
      <c r="B293" t="str">
        <f>LEFT(Table1[[#This Row],[Order Date]],2)</f>
        <v>15</v>
      </c>
      <c r="C293" t="str">
        <f>MID(Table1[[#This Row],[Order Date]],4,2)</f>
        <v>03</v>
      </c>
      <c r="D293" t="str">
        <f>RIGHT(Table1[[#This Row],[Order Date]],4)</f>
        <v>2014</v>
      </c>
      <c r="E293" s="1">
        <f>DATE(Table1[[#This Row],[Column3]],Table1[[#This Row],[Column2]],Table1[[#This Row],[Column1]])</f>
        <v>41713</v>
      </c>
      <c r="F293" s="1">
        <f>DATE(Table1[[#This Row],[Column3]],Table1[[#This Row],[Column2]],Table1[[#This Row],[Column1]])</f>
        <v>41713</v>
      </c>
      <c r="G293" s="3">
        <f>YEAR(Table1[[#This Row],[Order Date New]])</f>
        <v>2014</v>
      </c>
      <c r="H293" s="3">
        <f>MONTH(Table1[[#This Row],[Order Date New]])</f>
        <v>3</v>
      </c>
      <c r="I293" t="s">
        <v>334</v>
      </c>
      <c r="J293" t="s">
        <v>131</v>
      </c>
      <c r="K293" t="s">
        <v>11</v>
      </c>
      <c r="L293" t="s">
        <v>20</v>
      </c>
      <c r="M293" t="s">
        <v>338</v>
      </c>
      <c r="N293" s="2">
        <v>43.19</v>
      </c>
      <c r="O293" s="3">
        <v>4</v>
      </c>
      <c r="P293" s="2">
        <v>-31.67</v>
      </c>
    </row>
    <row r="294" spans="1:16" x14ac:dyDescent="0.35">
      <c r="A294" t="s">
        <v>333</v>
      </c>
      <c r="B294" t="str">
        <f>LEFT(Table1[[#This Row],[Order Date]],2)</f>
        <v>15</v>
      </c>
      <c r="C294" t="str">
        <f>MID(Table1[[#This Row],[Order Date]],4,2)</f>
        <v>03</v>
      </c>
      <c r="D294" t="str">
        <f>RIGHT(Table1[[#This Row],[Order Date]],4)</f>
        <v>2014</v>
      </c>
      <c r="E294" s="1">
        <f>DATE(Table1[[#This Row],[Column3]],Table1[[#This Row],[Column2]],Table1[[#This Row],[Column1]])</f>
        <v>41713</v>
      </c>
      <c r="F294" s="1">
        <f>DATE(Table1[[#This Row],[Column3]],Table1[[#This Row],[Column2]],Table1[[#This Row],[Column1]])</f>
        <v>41713</v>
      </c>
      <c r="G294" s="3">
        <f>YEAR(Table1[[#This Row],[Order Date New]])</f>
        <v>2014</v>
      </c>
      <c r="H294" s="3">
        <f>MONTH(Table1[[#This Row],[Order Date New]])</f>
        <v>3</v>
      </c>
      <c r="I294" t="s">
        <v>334</v>
      </c>
      <c r="J294" t="s">
        <v>131</v>
      </c>
      <c r="K294" t="s">
        <v>11</v>
      </c>
      <c r="L294" t="s">
        <v>12</v>
      </c>
      <c r="M294" t="s">
        <v>339</v>
      </c>
      <c r="N294" s="2">
        <v>131.9</v>
      </c>
      <c r="O294" s="3">
        <v>3</v>
      </c>
      <c r="P294" s="2">
        <v>47.82</v>
      </c>
    </row>
    <row r="295" spans="1:16" x14ac:dyDescent="0.35">
      <c r="A295" t="s">
        <v>340</v>
      </c>
      <c r="B295" t="str">
        <f>LEFT(Table1[[#This Row],[Order Date]],2)</f>
        <v>16</v>
      </c>
      <c r="C295" t="str">
        <f>MID(Table1[[#This Row],[Order Date]],4,2)</f>
        <v>03</v>
      </c>
      <c r="D295" t="str">
        <f>RIGHT(Table1[[#This Row],[Order Date]],4)</f>
        <v>2014</v>
      </c>
      <c r="E295" s="1">
        <f>DATE(Table1[[#This Row],[Column3]],Table1[[#This Row],[Column2]],Table1[[#This Row],[Column1]])</f>
        <v>41714</v>
      </c>
      <c r="F295" s="1">
        <f>DATE(Table1[[#This Row],[Column3]],Table1[[#This Row],[Column2]],Table1[[#This Row],[Column1]])</f>
        <v>41714</v>
      </c>
      <c r="G295" s="3">
        <f>YEAR(Table1[[#This Row],[Order Date New]])</f>
        <v>2014</v>
      </c>
      <c r="H295" s="3">
        <f>MONTH(Table1[[#This Row],[Order Date New]])</f>
        <v>3</v>
      </c>
      <c r="I295" t="s">
        <v>264</v>
      </c>
      <c r="J295" t="s">
        <v>270</v>
      </c>
      <c r="K295" t="s">
        <v>39</v>
      </c>
      <c r="L295" t="s">
        <v>40</v>
      </c>
      <c r="M295" t="s">
        <v>341</v>
      </c>
      <c r="N295" s="2">
        <v>471.92</v>
      </c>
      <c r="O295" s="3">
        <v>2</v>
      </c>
      <c r="P295" s="2">
        <v>29.5</v>
      </c>
    </row>
    <row r="296" spans="1:16" x14ac:dyDescent="0.35">
      <c r="A296" t="s">
        <v>342</v>
      </c>
      <c r="B296" t="str">
        <f>LEFT(Table1[[#This Row],[Order Date]],2)</f>
        <v>17</v>
      </c>
      <c r="C296" t="str">
        <f>MID(Table1[[#This Row],[Order Date]],4,2)</f>
        <v>03</v>
      </c>
      <c r="D296" t="str">
        <f>RIGHT(Table1[[#This Row],[Order Date]],4)</f>
        <v>2014</v>
      </c>
      <c r="E296" s="1">
        <f>DATE(Table1[[#This Row],[Column3]],Table1[[#This Row],[Column2]],Table1[[#This Row],[Column1]])</f>
        <v>41715</v>
      </c>
      <c r="F296" s="1">
        <f>DATE(Table1[[#This Row],[Column3]],Table1[[#This Row],[Column2]],Table1[[#This Row],[Column1]])</f>
        <v>41715</v>
      </c>
      <c r="G296" s="3">
        <f>YEAR(Table1[[#This Row],[Order Date New]])</f>
        <v>2014</v>
      </c>
      <c r="H296" s="3">
        <f>MONTH(Table1[[#This Row],[Order Date New]])</f>
        <v>3</v>
      </c>
      <c r="I296" t="s">
        <v>343</v>
      </c>
      <c r="J296" t="s">
        <v>344</v>
      </c>
      <c r="K296" t="s">
        <v>11</v>
      </c>
      <c r="L296" t="s">
        <v>97</v>
      </c>
      <c r="M296" t="s">
        <v>345</v>
      </c>
      <c r="N296" s="2">
        <v>93.78</v>
      </c>
      <c r="O296" s="3">
        <v>2</v>
      </c>
      <c r="P296" s="2">
        <v>36.57</v>
      </c>
    </row>
    <row r="297" spans="1:16" x14ac:dyDescent="0.35">
      <c r="A297" t="s">
        <v>342</v>
      </c>
      <c r="B297" t="str">
        <f>LEFT(Table1[[#This Row],[Order Date]],2)</f>
        <v>17</v>
      </c>
      <c r="C297" t="str">
        <f>MID(Table1[[#This Row],[Order Date]],4,2)</f>
        <v>03</v>
      </c>
      <c r="D297" t="str">
        <f>RIGHT(Table1[[#This Row],[Order Date]],4)</f>
        <v>2014</v>
      </c>
      <c r="E297" s="1">
        <f>DATE(Table1[[#This Row],[Column3]],Table1[[#This Row],[Column2]],Table1[[#This Row],[Column1]])</f>
        <v>41715</v>
      </c>
      <c r="F297" s="1">
        <f>DATE(Table1[[#This Row],[Column3]],Table1[[#This Row],[Column2]],Table1[[#This Row],[Column1]])</f>
        <v>41715</v>
      </c>
      <c r="G297" s="3">
        <f>YEAR(Table1[[#This Row],[Order Date New]])</f>
        <v>2014</v>
      </c>
      <c r="H297" s="3">
        <f>MONTH(Table1[[#This Row],[Order Date New]])</f>
        <v>3</v>
      </c>
      <c r="I297" t="s">
        <v>343</v>
      </c>
      <c r="J297" t="s">
        <v>344</v>
      </c>
      <c r="K297" t="s">
        <v>11</v>
      </c>
      <c r="L297" t="s">
        <v>12</v>
      </c>
      <c r="M297" t="s">
        <v>211</v>
      </c>
      <c r="N297" s="2">
        <v>47.18</v>
      </c>
      <c r="O297" s="3">
        <v>7</v>
      </c>
      <c r="P297" s="2">
        <v>23.59</v>
      </c>
    </row>
    <row r="298" spans="1:16" x14ac:dyDescent="0.35">
      <c r="A298" t="s">
        <v>342</v>
      </c>
      <c r="B298" t="str">
        <f>LEFT(Table1[[#This Row],[Order Date]],2)</f>
        <v>17</v>
      </c>
      <c r="C298" t="str">
        <f>MID(Table1[[#This Row],[Order Date]],4,2)</f>
        <v>03</v>
      </c>
      <c r="D298" t="str">
        <f>RIGHT(Table1[[#This Row],[Order Date]],4)</f>
        <v>2014</v>
      </c>
      <c r="E298" s="1">
        <f>DATE(Table1[[#This Row],[Column3]],Table1[[#This Row],[Column2]],Table1[[#This Row],[Column1]])</f>
        <v>41715</v>
      </c>
      <c r="F298" s="1">
        <f>DATE(Table1[[#This Row],[Column3]],Table1[[#This Row],[Column2]],Table1[[#This Row],[Column1]])</f>
        <v>41715</v>
      </c>
      <c r="G298" s="3">
        <f>YEAR(Table1[[#This Row],[Order Date New]])</f>
        <v>2014</v>
      </c>
      <c r="H298" s="3">
        <f>MONTH(Table1[[#This Row],[Order Date New]])</f>
        <v>3</v>
      </c>
      <c r="I298" t="s">
        <v>343</v>
      </c>
      <c r="J298" t="s">
        <v>344</v>
      </c>
      <c r="K298" t="s">
        <v>11</v>
      </c>
      <c r="L298" t="s">
        <v>24</v>
      </c>
      <c r="M298" t="s">
        <v>346</v>
      </c>
      <c r="N298" s="2">
        <v>19.68</v>
      </c>
      <c r="O298" s="3">
        <v>6</v>
      </c>
      <c r="P298" s="2">
        <v>5.71</v>
      </c>
    </row>
    <row r="299" spans="1:16" x14ac:dyDescent="0.35">
      <c r="A299" t="s">
        <v>342</v>
      </c>
      <c r="B299" t="str">
        <f>LEFT(Table1[[#This Row],[Order Date]],2)</f>
        <v>17</v>
      </c>
      <c r="C299" t="str">
        <f>MID(Table1[[#This Row],[Order Date]],4,2)</f>
        <v>03</v>
      </c>
      <c r="D299" t="str">
        <f>RIGHT(Table1[[#This Row],[Order Date]],4)</f>
        <v>2014</v>
      </c>
      <c r="E299" s="1">
        <f>DATE(Table1[[#This Row],[Column3]],Table1[[#This Row],[Column2]],Table1[[#This Row],[Column1]])</f>
        <v>41715</v>
      </c>
      <c r="F299" s="1">
        <f>DATE(Table1[[#This Row],[Column3]],Table1[[#This Row],[Column2]],Table1[[#This Row],[Column1]])</f>
        <v>41715</v>
      </c>
      <c r="G299" s="3">
        <f>YEAR(Table1[[#This Row],[Order Date New]])</f>
        <v>2014</v>
      </c>
      <c r="H299" s="3">
        <f>MONTH(Table1[[#This Row],[Order Date New]])</f>
        <v>3</v>
      </c>
      <c r="I299" t="s">
        <v>343</v>
      </c>
      <c r="J299" t="s">
        <v>344</v>
      </c>
      <c r="K299" t="s">
        <v>11</v>
      </c>
      <c r="L299" t="s">
        <v>20</v>
      </c>
      <c r="M299" t="s">
        <v>151</v>
      </c>
      <c r="N299" s="2">
        <v>53.4</v>
      </c>
      <c r="O299" s="3">
        <v>10</v>
      </c>
      <c r="P299" s="2">
        <v>25.1</v>
      </c>
    </row>
    <row r="300" spans="1:16" x14ac:dyDescent="0.35">
      <c r="A300" t="s">
        <v>342</v>
      </c>
      <c r="B300" t="str">
        <f>LEFT(Table1[[#This Row],[Order Date]],2)</f>
        <v>17</v>
      </c>
      <c r="C300" t="str">
        <f>MID(Table1[[#This Row],[Order Date]],4,2)</f>
        <v>03</v>
      </c>
      <c r="D300" t="str">
        <f>RIGHT(Table1[[#This Row],[Order Date]],4)</f>
        <v>2014</v>
      </c>
      <c r="E300" s="1">
        <f>DATE(Table1[[#This Row],[Column3]],Table1[[#This Row],[Column2]],Table1[[#This Row],[Column1]])</f>
        <v>41715</v>
      </c>
      <c r="F300" s="1">
        <f>DATE(Table1[[#This Row],[Column3]],Table1[[#This Row],[Column2]],Table1[[#This Row],[Column1]])</f>
        <v>41715</v>
      </c>
      <c r="G300" s="3">
        <f>YEAR(Table1[[#This Row],[Order Date New]])</f>
        <v>2014</v>
      </c>
      <c r="H300" s="3">
        <f>MONTH(Table1[[#This Row],[Order Date New]])</f>
        <v>3</v>
      </c>
      <c r="I300" t="s">
        <v>343</v>
      </c>
      <c r="J300" t="s">
        <v>344</v>
      </c>
      <c r="K300" t="s">
        <v>11</v>
      </c>
      <c r="L300" t="s">
        <v>20</v>
      </c>
      <c r="M300" t="s">
        <v>347</v>
      </c>
      <c r="N300" s="2">
        <v>35.880000000000003</v>
      </c>
      <c r="O300" s="3">
        <v>6</v>
      </c>
      <c r="P300" s="2">
        <v>17.22</v>
      </c>
    </row>
    <row r="301" spans="1:16" x14ac:dyDescent="0.35">
      <c r="A301" t="s">
        <v>342</v>
      </c>
      <c r="B301" t="str">
        <f>LEFT(Table1[[#This Row],[Order Date]],2)</f>
        <v>17</v>
      </c>
      <c r="C301" t="str">
        <f>MID(Table1[[#This Row],[Order Date]],4,2)</f>
        <v>03</v>
      </c>
      <c r="D301" t="str">
        <f>RIGHT(Table1[[#This Row],[Order Date]],4)</f>
        <v>2014</v>
      </c>
      <c r="E301" s="1">
        <f>DATE(Table1[[#This Row],[Column3]],Table1[[#This Row],[Column2]],Table1[[#This Row],[Column1]])</f>
        <v>41715</v>
      </c>
      <c r="F301" s="1">
        <f>DATE(Table1[[#This Row],[Column3]],Table1[[#This Row],[Column2]],Table1[[#This Row],[Column1]])</f>
        <v>41715</v>
      </c>
      <c r="G301" s="3">
        <f>YEAR(Table1[[#This Row],[Order Date New]])</f>
        <v>2014</v>
      </c>
      <c r="H301" s="3">
        <f>MONTH(Table1[[#This Row],[Order Date New]])</f>
        <v>3</v>
      </c>
      <c r="I301" t="s">
        <v>348</v>
      </c>
      <c r="J301" t="s">
        <v>161</v>
      </c>
      <c r="K301" t="s">
        <v>34</v>
      </c>
      <c r="L301" t="s">
        <v>156</v>
      </c>
      <c r="M301" t="s">
        <v>349</v>
      </c>
      <c r="N301" s="2">
        <v>1579.75</v>
      </c>
      <c r="O301" s="3">
        <v>7</v>
      </c>
      <c r="P301" s="2">
        <v>-447.59</v>
      </c>
    </row>
    <row r="302" spans="1:16" x14ac:dyDescent="0.35">
      <c r="A302" t="s">
        <v>342</v>
      </c>
      <c r="B302" t="str">
        <f>LEFT(Table1[[#This Row],[Order Date]],2)</f>
        <v>17</v>
      </c>
      <c r="C302" t="str">
        <f>MID(Table1[[#This Row],[Order Date]],4,2)</f>
        <v>03</v>
      </c>
      <c r="D302" t="str">
        <f>RIGHT(Table1[[#This Row],[Order Date]],4)</f>
        <v>2014</v>
      </c>
      <c r="E302" s="1">
        <f>DATE(Table1[[#This Row],[Column3]],Table1[[#This Row],[Column2]],Table1[[#This Row],[Column1]])</f>
        <v>41715</v>
      </c>
      <c r="F302" s="1">
        <f>DATE(Table1[[#This Row],[Column3]],Table1[[#This Row],[Column2]],Table1[[#This Row],[Column1]])</f>
        <v>41715</v>
      </c>
      <c r="G302" s="3">
        <f>YEAR(Table1[[#This Row],[Order Date New]])</f>
        <v>2014</v>
      </c>
      <c r="H302" s="3">
        <f>MONTH(Table1[[#This Row],[Order Date New]])</f>
        <v>3</v>
      </c>
      <c r="I302" t="s">
        <v>348</v>
      </c>
      <c r="J302" t="s">
        <v>161</v>
      </c>
      <c r="K302" t="s">
        <v>34</v>
      </c>
      <c r="L302" t="s">
        <v>156</v>
      </c>
      <c r="M302" t="s">
        <v>350</v>
      </c>
      <c r="N302" s="2">
        <v>1071.58</v>
      </c>
      <c r="O302" s="3">
        <v>4</v>
      </c>
      <c r="P302" s="2">
        <v>-553.65</v>
      </c>
    </row>
    <row r="303" spans="1:16" x14ac:dyDescent="0.35">
      <c r="A303" t="s">
        <v>342</v>
      </c>
      <c r="B303" t="str">
        <f>LEFT(Table1[[#This Row],[Order Date]],2)</f>
        <v>17</v>
      </c>
      <c r="C303" t="str">
        <f>MID(Table1[[#This Row],[Order Date]],4,2)</f>
        <v>03</v>
      </c>
      <c r="D303" t="str">
        <f>RIGHT(Table1[[#This Row],[Order Date]],4)</f>
        <v>2014</v>
      </c>
      <c r="E303" s="1">
        <f>DATE(Table1[[#This Row],[Column3]],Table1[[#This Row],[Column2]],Table1[[#This Row],[Column1]])</f>
        <v>41715</v>
      </c>
      <c r="F303" s="1">
        <f>DATE(Table1[[#This Row],[Column3]],Table1[[#This Row],[Column2]],Table1[[#This Row],[Column1]])</f>
        <v>41715</v>
      </c>
      <c r="G303" s="3">
        <f>YEAR(Table1[[#This Row],[Order Date New]])</f>
        <v>2014</v>
      </c>
      <c r="H303" s="3">
        <f>MONTH(Table1[[#This Row],[Order Date New]])</f>
        <v>3</v>
      </c>
      <c r="I303" t="s">
        <v>348</v>
      </c>
      <c r="J303" t="s">
        <v>161</v>
      </c>
      <c r="K303" t="s">
        <v>34</v>
      </c>
      <c r="L303" t="s">
        <v>156</v>
      </c>
      <c r="M303" t="s">
        <v>351</v>
      </c>
      <c r="N303" s="2">
        <v>613.91</v>
      </c>
      <c r="O303" s="3">
        <v>3</v>
      </c>
      <c r="P303" s="2">
        <v>-122.78</v>
      </c>
    </row>
    <row r="304" spans="1:16" x14ac:dyDescent="0.35">
      <c r="A304" t="s">
        <v>342</v>
      </c>
      <c r="B304" t="str">
        <f>LEFT(Table1[[#This Row],[Order Date]],2)</f>
        <v>17</v>
      </c>
      <c r="C304" t="str">
        <f>MID(Table1[[#This Row],[Order Date]],4,2)</f>
        <v>03</v>
      </c>
      <c r="D304" t="str">
        <f>RIGHT(Table1[[#This Row],[Order Date]],4)</f>
        <v>2014</v>
      </c>
      <c r="E304" s="1">
        <f>DATE(Table1[[#This Row],[Column3]],Table1[[#This Row],[Column2]],Table1[[#This Row],[Column1]])</f>
        <v>41715</v>
      </c>
      <c r="F304" s="1">
        <f>DATE(Table1[[#This Row],[Column3]],Table1[[#This Row],[Column2]],Table1[[#This Row],[Column1]])</f>
        <v>41715</v>
      </c>
      <c r="G304" s="3">
        <f>YEAR(Table1[[#This Row],[Order Date New]])</f>
        <v>2014</v>
      </c>
      <c r="H304" s="3">
        <f>MONTH(Table1[[#This Row],[Order Date New]])</f>
        <v>3</v>
      </c>
      <c r="I304" t="s">
        <v>348</v>
      </c>
      <c r="J304" t="s">
        <v>161</v>
      </c>
      <c r="K304" t="s">
        <v>11</v>
      </c>
      <c r="L304" t="s">
        <v>12</v>
      </c>
      <c r="M304" t="s">
        <v>352</v>
      </c>
      <c r="N304" s="2">
        <v>34.86</v>
      </c>
      <c r="O304" s="3">
        <v>7</v>
      </c>
      <c r="P304" s="2">
        <v>16.38</v>
      </c>
    </row>
    <row r="305" spans="1:16" x14ac:dyDescent="0.35">
      <c r="A305" t="s">
        <v>342</v>
      </c>
      <c r="B305" t="str">
        <f>LEFT(Table1[[#This Row],[Order Date]],2)</f>
        <v>17</v>
      </c>
      <c r="C305" t="str">
        <f>MID(Table1[[#This Row],[Order Date]],4,2)</f>
        <v>03</v>
      </c>
      <c r="D305" t="str">
        <f>RIGHT(Table1[[#This Row],[Order Date]],4)</f>
        <v>2014</v>
      </c>
      <c r="E305" s="1">
        <f>DATE(Table1[[#This Row],[Column3]],Table1[[#This Row],[Column2]],Table1[[#This Row],[Column1]])</f>
        <v>41715</v>
      </c>
      <c r="F305" s="1">
        <f>DATE(Table1[[#This Row],[Column3]],Table1[[#This Row],[Column2]],Table1[[#This Row],[Column1]])</f>
        <v>41715</v>
      </c>
      <c r="G305" s="3">
        <f>YEAR(Table1[[#This Row],[Order Date New]])</f>
        <v>2014</v>
      </c>
      <c r="H305" s="3">
        <f>MONTH(Table1[[#This Row],[Order Date New]])</f>
        <v>3</v>
      </c>
      <c r="I305" t="s">
        <v>348</v>
      </c>
      <c r="J305" t="s">
        <v>161</v>
      </c>
      <c r="K305" t="s">
        <v>11</v>
      </c>
      <c r="L305" t="s">
        <v>12</v>
      </c>
      <c r="M305" t="s">
        <v>353</v>
      </c>
      <c r="N305" s="2">
        <v>155.04</v>
      </c>
      <c r="O305" s="3">
        <v>4</v>
      </c>
      <c r="P305" s="2">
        <v>75.97</v>
      </c>
    </row>
    <row r="306" spans="1:16" x14ac:dyDescent="0.35">
      <c r="A306" t="s">
        <v>342</v>
      </c>
      <c r="B306" t="str">
        <f>LEFT(Table1[[#This Row],[Order Date]],2)</f>
        <v>17</v>
      </c>
      <c r="C306" t="str">
        <f>MID(Table1[[#This Row],[Order Date]],4,2)</f>
        <v>03</v>
      </c>
      <c r="D306" t="str">
        <f>RIGHT(Table1[[#This Row],[Order Date]],4)</f>
        <v>2014</v>
      </c>
      <c r="E306" s="1">
        <f>DATE(Table1[[#This Row],[Column3]],Table1[[#This Row],[Column2]],Table1[[#This Row],[Column1]])</f>
        <v>41715</v>
      </c>
      <c r="F306" s="1">
        <f>DATE(Table1[[#This Row],[Column3]],Table1[[#This Row],[Column2]],Table1[[#This Row],[Column1]])</f>
        <v>41715</v>
      </c>
      <c r="G306" s="3">
        <f>YEAR(Table1[[#This Row],[Order Date New]])</f>
        <v>2014</v>
      </c>
      <c r="H306" s="3">
        <f>MONTH(Table1[[#This Row],[Order Date New]])</f>
        <v>3</v>
      </c>
      <c r="I306" t="s">
        <v>354</v>
      </c>
      <c r="J306" t="s">
        <v>10</v>
      </c>
      <c r="K306" t="s">
        <v>11</v>
      </c>
      <c r="L306" t="s">
        <v>24</v>
      </c>
      <c r="M306" t="s">
        <v>355</v>
      </c>
      <c r="N306" s="2">
        <v>4.45</v>
      </c>
      <c r="O306" s="3">
        <v>2</v>
      </c>
      <c r="P306" s="2">
        <v>0.33</v>
      </c>
    </row>
    <row r="307" spans="1:16" x14ac:dyDescent="0.35">
      <c r="A307" t="s">
        <v>342</v>
      </c>
      <c r="B307" t="str">
        <f>LEFT(Table1[[#This Row],[Order Date]],2)</f>
        <v>17</v>
      </c>
      <c r="C307" t="str">
        <f>MID(Table1[[#This Row],[Order Date]],4,2)</f>
        <v>03</v>
      </c>
      <c r="D307" t="str">
        <f>RIGHT(Table1[[#This Row],[Order Date]],4)</f>
        <v>2014</v>
      </c>
      <c r="E307" s="1">
        <f>DATE(Table1[[#This Row],[Column3]],Table1[[#This Row],[Column2]],Table1[[#This Row],[Column1]])</f>
        <v>41715</v>
      </c>
      <c r="F307" s="1">
        <f>DATE(Table1[[#This Row],[Column3]],Table1[[#This Row],[Column2]],Table1[[#This Row],[Column1]])</f>
        <v>41715</v>
      </c>
      <c r="G307" s="3">
        <f>YEAR(Table1[[#This Row],[Order Date New]])</f>
        <v>2014</v>
      </c>
      <c r="H307" s="3">
        <f>MONTH(Table1[[#This Row],[Order Date New]])</f>
        <v>3</v>
      </c>
      <c r="I307" t="s">
        <v>354</v>
      </c>
      <c r="J307" t="s">
        <v>10</v>
      </c>
      <c r="K307" t="s">
        <v>11</v>
      </c>
      <c r="L307" t="s">
        <v>12</v>
      </c>
      <c r="M307" t="s">
        <v>356</v>
      </c>
      <c r="N307" s="2">
        <v>5.18</v>
      </c>
      <c r="O307" s="3">
        <v>1</v>
      </c>
      <c r="P307" s="2">
        <v>1.88</v>
      </c>
    </row>
    <row r="308" spans="1:16" x14ac:dyDescent="0.35">
      <c r="A308" t="s">
        <v>342</v>
      </c>
      <c r="B308" t="str">
        <f>LEFT(Table1[[#This Row],[Order Date]],2)</f>
        <v>17</v>
      </c>
      <c r="C308" t="str">
        <f>MID(Table1[[#This Row],[Order Date]],4,2)</f>
        <v>03</v>
      </c>
      <c r="D308" t="str">
        <f>RIGHT(Table1[[#This Row],[Order Date]],4)</f>
        <v>2014</v>
      </c>
      <c r="E308" s="1">
        <f>DATE(Table1[[#This Row],[Column3]],Table1[[#This Row],[Column2]],Table1[[#This Row],[Column1]])</f>
        <v>41715</v>
      </c>
      <c r="F308" s="1">
        <f>DATE(Table1[[#This Row],[Column3]],Table1[[#This Row],[Column2]],Table1[[#This Row],[Column1]])</f>
        <v>41715</v>
      </c>
      <c r="G308" s="3">
        <f>YEAR(Table1[[#This Row],[Order Date New]])</f>
        <v>2014</v>
      </c>
      <c r="H308" s="3">
        <f>MONTH(Table1[[#This Row],[Order Date New]])</f>
        <v>3</v>
      </c>
      <c r="I308" t="s">
        <v>354</v>
      </c>
      <c r="J308" t="s">
        <v>10</v>
      </c>
      <c r="K308" t="s">
        <v>11</v>
      </c>
      <c r="L308" t="s">
        <v>12</v>
      </c>
      <c r="M308" t="s">
        <v>357</v>
      </c>
      <c r="N308" s="2">
        <v>15.55</v>
      </c>
      <c r="O308" s="3">
        <v>3</v>
      </c>
      <c r="P308" s="2">
        <v>5.44</v>
      </c>
    </row>
    <row r="309" spans="1:16" x14ac:dyDescent="0.35">
      <c r="A309" t="s">
        <v>342</v>
      </c>
      <c r="B309" t="str">
        <f>LEFT(Table1[[#This Row],[Order Date]],2)</f>
        <v>17</v>
      </c>
      <c r="C309" t="str">
        <f>MID(Table1[[#This Row],[Order Date]],4,2)</f>
        <v>03</v>
      </c>
      <c r="D309" t="str">
        <f>RIGHT(Table1[[#This Row],[Order Date]],4)</f>
        <v>2014</v>
      </c>
      <c r="E309" s="1">
        <f>DATE(Table1[[#This Row],[Column3]],Table1[[#This Row],[Column2]],Table1[[#This Row],[Column1]])</f>
        <v>41715</v>
      </c>
      <c r="F309" s="1">
        <f>DATE(Table1[[#This Row],[Column3]],Table1[[#This Row],[Column2]],Table1[[#This Row],[Column1]])</f>
        <v>41715</v>
      </c>
      <c r="G309" s="3">
        <f>YEAR(Table1[[#This Row],[Order Date New]])</f>
        <v>2014</v>
      </c>
      <c r="H309" s="3">
        <f>MONTH(Table1[[#This Row],[Order Date New]])</f>
        <v>3</v>
      </c>
      <c r="I309" t="s">
        <v>184</v>
      </c>
      <c r="J309" t="s">
        <v>358</v>
      </c>
      <c r="K309" t="s">
        <v>11</v>
      </c>
      <c r="L309" t="s">
        <v>20</v>
      </c>
      <c r="M309" t="s">
        <v>120</v>
      </c>
      <c r="N309" s="2">
        <v>11.43</v>
      </c>
      <c r="O309" s="3">
        <v>3</v>
      </c>
      <c r="P309" s="2">
        <v>5.37</v>
      </c>
    </row>
    <row r="310" spans="1:16" x14ac:dyDescent="0.35">
      <c r="A310" t="s">
        <v>342</v>
      </c>
      <c r="B310" t="str">
        <f>LEFT(Table1[[#This Row],[Order Date]],2)</f>
        <v>17</v>
      </c>
      <c r="C310" t="str">
        <f>MID(Table1[[#This Row],[Order Date]],4,2)</f>
        <v>03</v>
      </c>
      <c r="D310" t="str">
        <f>RIGHT(Table1[[#This Row],[Order Date]],4)</f>
        <v>2014</v>
      </c>
      <c r="E310" s="1">
        <f>DATE(Table1[[#This Row],[Column3]],Table1[[#This Row],[Column2]],Table1[[#This Row],[Column1]])</f>
        <v>41715</v>
      </c>
      <c r="F310" s="1">
        <f>DATE(Table1[[#This Row],[Column3]],Table1[[#This Row],[Column2]],Table1[[#This Row],[Column1]])</f>
        <v>41715</v>
      </c>
      <c r="G310" s="3">
        <f>YEAR(Table1[[#This Row],[Order Date New]])</f>
        <v>2014</v>
      </c>
      <c r="H310" s="3">
        <f>MONTH(Table1[[#This Row],[Order Date New]])</f>
        <v>3</v>
      </c>
      <c r="I310" t="s">
        <v>184</v>
      </c>
      <c r="J310" t="s">
        <v>358</v>
      </c>
      <c r="K310" t="s">
        <v>11</v>
      </c>
      <c r="L310" t="s">
        <v>20</v>
      </c>
      <c r="M310" t="s">
        <v>359</v>
      </c>
      <c r="N310" s="2">
        <v>30.44</v>
      </c>
      <c r="O310" s="3">
        <v>2</v>
      </c>
      <c r="P310" s="2">
        <v>14.92</v>
      </c>
    </row>
    <row r="311" spans="1:16" x14ac:dyDescent="0.35">
      <c r="A311" t="s">
        <v>342</v>
      </c>
      <c r="B311" t="str">
        <f>LEFT(Table1[[#This Row],[Order Date]],2)</f>
        <v>17</v>
      </c>
      <c r="C311" t="str">
        <f>MID(Table1[[#This Row],[Order Date]],4,2)</f>
        <v>03</v>
      </c>
      <c r="D311" t="str">
        <f>RIGHT(Table1[[#This Row],[Order Date]],4)</f>
        <v>2014</v>
      </c>
      <c r="E311" s="1">
        <f>DATE(Table1[[#This Row],[Column3]],Table1[[#This Row],[Column2]],Table1[[#This Row],[Column1]])</f>
        <v>41715</v>
      </c>
      <c r="F311" s="1">
        <f>DATE(Table1[[#This Row],[Column3]],Table1[[#This Row],[Column2]],Table1[[#This Row],[Column1]])</f>
        <v>41715</v>
      </c>
      <c r="G311" s="3">
        <f>YEAR(Table1[[#This Row],[Order Date New]])</f>
        <v>2014</v>
      </c>
      <c r="H311" s="3">
        <f>MONTH(Table1[[#This Row],[Order Date New]])</f>
        <v>3</v>
      </c>
      <c r="I311" t="s">
        <v>184</v>
      </c>
      <c r="J311" t="s">
        <v>358</v>
      </c>
      <c r="K311" t="s">
        <v>11</v>
      </c>
      <c r="L311" t="s">
        <v>12</v>
      </c>
      <c r="M311" t="s">
        <v>360</v>
      </c>
      <c r="N311" s="2">
        <v>12.96</v>
      </c>
      <c r="O311" s="3">
        <v>2</v>
      </c>
      <c r="P311" s="2">
        <v>6.35</v>
      </c>
    </row>
    <row r="312" spans="1:16" x14ac:dyDescent="0.35">
      <c r="A312" t="s">
        <v>342</v>
      </c>
      <c r="B312" t="str">
        <f>LEFT(Table1[[#This Row],[Order Date]],2)</f>
        <v>17</v>
      </c>
      <c r="C312" t="str">
        <f>MID(Table1[[#This Row],[Order Date]],4,2)</f>
        <v>03</v>
      </c>
      <c r="D312" t="str">
        <f>RIGHT(Table1[[#This Row],[Order Date]],4)</f>
        <v>2014</v>
      </c>
      <c r="E312" s="1">
        <f>DATE(Table1[[#This Row],[Column3]],Table1[[#This Row],[Column2]],Table1[[#This Row],[Column1]])</f>
        <v>41715</v>
      </c>
      <c r="F312" s="1">
        <f>DATE(Table1[[#This Row],[Column3]],Table1[[#This Row],[Column2]],Table1[[#This Row],[Column1]])</f>
        <v>41715</v>
      </c>
      <c r="G312" s="3">
        <f>YEAR(Table1[[#This Row],[Order Date New]])</f>
        <v>2014</v>
      </c>
      <c r="H312" s="3">
        <f>MONTH(Table1[[#This Row],[Order Date New]])</f>
        <v>3</v>
      </c>
      <c r="I312" t="s">
        <v>184</v>
      </c>
      <c r="J312" t="s">
        <v>358</v>
      </c>
      <c r="K312" t="s">
        <v>11</v>
      </c>
      <c r="L312" t="s">
        <v>12</v>
      </c>
      <c r="M312" t="s">
        <v>361</v>
      </c>
      <c r="N312" s="2">
        <v>16</v>
      </c>
      <c r="O312" s="3">
        <v>4</v>
      </c>
      <c r="P312" s="2">
        <v>7.68</v>
      </c>
    </row>
    <row r="313" spans="1:16" x14ac:dyDescent="0.35">
      <c r="A313" t="s">
        <v>342</v>
      </c>
      <c r="B313" t="str">
        <f>LEFT(Table1[[#This Row],[Order Date]],2)</f>
        <v>17</v>
      </c>
      <c r="C313" t="str">
        <f>MID(Table1[[#This Row],[Order Date]],4,2)</f>
        <v>03</v>
      </c>
      <c r="D313" t="str">
        <f>RIGHT(Table1[[#This Row],[Order Date]],4)</f>
        <v>2014</v>
      </c>
      <c r="E313" s="1">
        <f>DATE(Table1[[#This Row],[Column3]],Table1[[#This Row],[Column2]],Table1[[#This Row],[Column1]])</f>
        <v>41715</v>
      </c>
      <c r="F313" s="1">
        <f>DATE(Table1[[#This Row],[Column3]],Table1[[#This Row],[Column2]],Table1[[#This Row],[Column1]])</f>
        <v>41715</v>
      </c>
      <c r="G313" s="3">
        <f>YEAR(Table1[[#This Row],[Order Date New]])</f>
        <v>2014</v>
      </c>
      <c r="H313" s="3">
        <f>MONTH(Table1[[#This Row],[Order Date New]])</f>
        <v>3</v>
      </c>
      <c r="I313" t="s">
        <v>184</v>
      </c>
      <c r="J313" t="s">
        <v>358</v>
      </c>
      <c r="K313" t="s">
        <v>11</v>
      </c>
      <c r="L313" t="s">
        <v>97</v>
      </c>
      <c r="M313" t="s">
        <v>362</v>
      </c>
      <c r="N313" s="2">
        <v>32.67</v>
      </c>
      <c r="O313" s="3">
        <v>3</v>
      </c>
      <c r="P313" s="2">
        <v>8.49</v>
      </c>
    </row>
    <row r="314" spans="1:16" x14ac:dyDescent="0.35">
      <c r="A314" t="s">
        <v>342</v>
      </c>
      <c r="B314" t="str">
        <f>LEFT(Table1[[#This Row],[Order Date]],2)</f>
        <v>17</v>
      </c>
      <c r="C314" t="str">
        <f>MID(Table1[[#This Row],[Order Date]],4,2)</f>
        <v>03</v>
      </c>
      <c r="D314" t="str">
        <f>RIGHT(Table1[[#This Row],[Order Date]],4)</f>
        <v>2014</v>
      </c>
      <c r="E314" s="1">
        <f>DATE(Table1[[#This Row],[Column3]],Table1[[#This Row],[Column2]],Table1[[#This Row],[Column1]])</f>
        <v>41715</v>
      </c>
      <c r="F314" s="1">
        <f>DATE(Table1[[#This Row],[Column3]],Table1[[#This Row],[Column2]],Table1[[#This Row],[Column1]])</f>
        <v>41715</v>
      </c>
      <c r="G314" s="3">
        <f>YEAR(Table1[[#This Row],[Order Date New]])</f>
        <v>2014</v>
      </c>
      <c r="H314" s="3">
        <f>MONTH(Table1[[#This Row],[Order Date New]])</f>
        <v>3</v>
      </c>
      <c r="I314" t="s">
        <v>363</v>
      </c>
      <c r="J314" t="s">
        <v>23</v>
      </c>
      <c r="K314" t="s">
        <v>11</v>
      </c>
      <c r="L314" t="s">
        <v>12</v>
      </c>
      <c r="M314" t="s">
        <v>364</v>
      </c>
      <c r="N314" s="2">
        <v>126.62</v>
      </c>
      <c r="O314" s="3">
        <v>6</v>
      </c>
      <c r="P314" s="2">
        <v>41.15</v>
      </c>
    </row>
    <row r="315" spans="1:16" x14ac:dyDescent="0.35">
      <c r="A315" t="s">
        <v>365</v>
      </c>
      <c r="B315" t="str">
        <f>LEFT(Table1[[#This Row],[Order Date]],2)</f>
        <v>18</v>
      </c>
      <c r="C315" t="str">
        <f>MID(Table1[[#This Row],[Order Date]],4,2)</f>
        <v>03</v>
      </c>
      <c r="D315" t="str">
        <f>RIGHT(Table1[[#This Row],[Order Date]],4)</f>
        <v>2014</v>
      </c>
      <c r="E315" s="1">
        <f>DATE(Table1[[#This Row],[Column3]],Table1[[#This Row],[Column2]],Table1[[#This Row],[Column1]])</f>
        <v>41716</v>
      </c>
      <c r="F315" s="1">
        <f>DATE(Table1[[#This Row],[Column3]],Table1[[#This Row],[Column2]],Table1[[#This Row],[Column1]])</f>
        <v>41716</v>
      </c>
      <c r="G315" s="3">
        <f>YEAR(Table1[[#This Row],[Order Date New]])</f>
        <v>2014</v>
      </c>
      <c r="H315" s="3">
        <f>MONTH(Table1[[#This Row],[Order Date New]])</f>
        <v>3</v>
      </c>
      <c r="I315" t="s">
        <v>366</v>
      </c>
      <c r="J315" t="s">
        <v>131</v>
      </c>
      <c r="K315" t="s">
        <v>39</v>
      </c>
      <c r="L315" t="s">
        <v>328</v>
      </c>
      <c r="M315" t="s">
        <v>329</v>
      </c>
      <c r="N315" s="2">
        <v>821.3</v>
      </c>
      <c r="O315" s="3">
        <v>4</v>
      </c>
      <c r="P315" s="2">
        <v>-16.43</v>
      </c>
    </row>
    <row r="316" spans="1:16" x14ac:dyDescent="0.35">
      <c r="A316" t="s">
        <v>365</v>
      </c>
      <c r="B316" t="str">
        <f>LEFT(Table1[[#This Row],[Order Date]],2)</f>
        <v>18</v>
      </c>
      <c r="C316" t="str">
        <f>MID(Table1[[#This Row],[Order Date]],4,2)</f>
        <v>03</v>
      </c>
      <c r="D316" t="str">
        <f>RIGHT(Table1[[#This Row],[Order Date]],4)</f>
        <v>2014</v>
      </c>
      <c r="E316" s="1">
        <f>DATE(Table1[[#This Row],[Column3]],Table1[[#This Row],[Column2]],Table1[[#This Row],[Column1]])</f>
        <v>41716</v>
      </c>
      <c r="F316" s="1">
        <f>DATE(Table1[[#This Row],[Column3]],Table1[[#This Row],[Column2]],Table1[[#This Row],[Column1]])</f>
        <v>41716</v>
      </c>
      <c r="G316" s="3">
        <f>YEAR(Table1[[#This Row],[Order Date New]])</f>
        <v>2014</v>
      </c>
      <c r="H316" s="3">
        <f>MONTH(Table1[[#This Row],[Order Date New]])</f>
        <v>3</v>
      </c>
      <c r="I316" t="s">
        <v>366</v>
      </c>
      <c r="J316" t="s">
        <v>131</v>
      </c>
      <c r="K316" t="s">
        <v>39</v>
      </c>
      <c r="L316" t="s">
        <v>328</v>
      </c>
      <c r="M316" t="s">
        <v>367</v>
      </c>
      <c r="N316" s="2">
        <v>22638.48</v>
      </c>
      <c r="O316" s="3">
        <v>6</v>
      </c>
      <c r="P316" s="2">
        <v>-1811.08</v>
      </c>
    </row>
    <row r="317" spans="1:16" x14ac:dyDescent="0.35">
      <c r="A317" t="s">
        <v>365</v>
      </c>
      <c r="B317" t="str">
        <f>LEFT(Table1[[#This Row],[Order Date]],2)</f>
        <v>18</v>
      </c>
      <c r="C317" t="str">
        <f>MID(Table1[[#This Row],[Order Date]],4,2)</f>
        <v>03</v>
      </c>
      <c r="D317" t="str">
        <f>RIGHT(Table1[[#This Row],[Order Date]],4)</f>
        <v>2014</v>
      </c>
      <c r="E317" s="1">
        <f>DATE(Table1[[#This Row],[Column3]],Table1[[#This Row],[Column2]],Table1[[#This Row],[Column1]])</f>
        <v>41716</v>
      </c>
      <c r="F317" s="1">
        <f>DATE(Table1[[#This Row],[Column3]],Table1[[#This Row],[Column2]],Table1[[#This Row],[Column1]])</f>
        <v>41716</v>
      </c>
      <c r="G317" s="3">
        <f>YEAR(Table1[[#This Row],[Order Date New]])</f>
        <v>2014</v>
      </c>
      <c r="H317" s="3">
        <f>MONTH(Table1[[#This Row],[Order Date New]])</f>
        <v>3</v>
      </c>
      <c r="I317" t="s">
        <v>366</v>
      </c>
      <c r="J317" t="s">
        <v>131</v>
      </c>
      <c r="K317" t="s">
        <v>11</v>
      </c>
      <c r="L317" t="s">
        <v>12</v>
      </c>
      <c r="M317" t="s">
        <v>136</v>
      </c>
      <c r="N317" s="2">
        <v>21.38</v>
      </c>
      <c r="O317" s="3">
        <v>4</v>
      </c>
      <c r="P317" s="2">
        <v>7.48</v>
      </c>
    </row>
    <row r="318" spans="1:16" x14ac:dyDescent="0.35">
      <c r="A318" t="s">
        <v>365</v>
      </c>
      <c r="B318" t="str">
        <f>LEFT(Table1[[#This Row],[Order Date]],2)</f>
        <v>18</v>
      </c>
      <c r="C318" t="str">
        <f>MID(Table1[[#This Row],[Order Date]],4,2)</f>
        <v>03</v>
      </c>
      <c r="D318" t="str">
        <f>RIGHT(Table1[[#This Row],[Order Date]],4)</f>
        <v>2014</v>
      </c>
      <c r="E318" s="1">
        <f>DATE(Table1[[#This Row],[Column3]],Table1[[#This Row],[Column2]],Table1[[#This Row],[Column1]])</f>
        <v>41716</v>
      </c>
      <c r="F318" s="1">
        <f>DATE(Table1[[#This Row],[Column3]],Table1[[#This Row],[Column2]],Table1[[#This Row],[Column1]])</f>
        <v>41716</v>
      </c>
      <c r="G318" s="3">
        <f>YEAR(Table1[[#This Row],[Order Date New]])</f>
        <v>2014</v>
      </c>
      <c r="H318" s="3">
        <f>MONTH(Table1[[#This Row],[Order Date New]])</f>
        <v>3</v>
      </c>
      <c r="I318" t="s">
        <v>366</v>
      </c>
      <c r="J318" t="s">
        <v>131</v>
      </c>
      <c r="K318" t="s">
        <v>11</v>
      </c>
      <c r="L318" t="s">
        <v>24</v>
      </c>
      <c r="M318" t="s">
        <v>368</v>
      </c>
      <c r="N318" s="2">
        <v>8.02</v>
      </c>
      <c r="O318" s="3">
        <v>3</v>
      </c>
      <c r="P318" s="2">
        <v>1</v>
      </c>
    </row>
    <row r="319" spans="1:16" x14ac:dyDescent="0.35">
      <c r="A319" t="s">
        <v>365</v>
      </c>
      <c r="B319" t="str">
        <f>LEFT(Table1[[#This Row],[Order Date]],2)</f>
        <v>18</v>
      </c>
      <c r="C319" t="str">
        <f>MID(Table1[[#This Row],[Order Date]],4,2)</f>
        <v>03</v>
      </c>
      <c r="D319" t="str">
        <f>RIGHT(Table1[[#This Row],[Order Date]],4)</f>
        <v>2014</v>
      </c>
      <c r="E319" s="1">
        <f>DATE(Table1[[#This Row],[Column3]],Table1[[#This Row],[Column2]],Table1[[#This Row],[Column1]])</f>
        <v>41716</v>
      </c>
      <c r="F319" s="1">
        <f>DATE(Table1[[#This Row],[Column3]],Table1[[#This Row],[Column2]],Table1[[#This Row],[Column1]])</f>
        <v>41716</v>
      </c>
      <c r="G319" s="3">
        <f>YEAR(Table1[[#This Row],[Order Date New]])</f>
        <v>2014</v>
      </c>
      <c r="H319" s="3">
        <f>MONTH(Table1[[#This Row],[Order Date New]])</f>
        <v>3</v>
      </c>
      <c r="I319" t="s">
        <v>366</v>
      </c>
      <c r="J319" t="s">
        <v>131</v>
      </c>
      <c r="K319" t="s">
        <v>34</v>
      </c>
      <c r="L319" t="s">
        <v>47</v>
      </c>
      <c r="M319" t="s">
        <v>369</v>
      </c>
      <c r="N319" s="2">
        <v>30.77</v>
      </c>
      <c r="O319" s="3">
        <v>2</v>
      </c>
      <c r="P319" s="2">
        <v>8.08</v>
      </c>
    </row>
    <row r="320" spans="1:16" x14ac:dyDescent="0.35">
      <c r="A320" t="s">
        <v>365</v>
      </c>
      <c r="B320" t="str">
        <f>LEFT(Table1[[#This Row],[Order Date]],2)</f>
        <v>18</v>
      </c>
      <c r="C320" t="str">
        <f>MID(Table1[[#This Row],[Order Date]],4,2)</f>
        <v>03</v>
      </c>
      <c r="D320" t="str">
        <f>RIGHT(Table1[[#This Row],[Order Date]],4)</f>
        <v>2014</v>
      </c>
      <c r="E320" s="1">
        <f>DATE(Table1[[#This Row],[Column3]],Table1[[#This Row],[Column2]],Table1[[#This Row],[Column1]])</f>
        <v>41716</v>
      </c>
      <c r="F320" s="1">
        <f>DATE(Table1[[#This Row],[Column3]],Table1[[#This Row],[Column2]],Table1[[#This Row],[Column1]])</f>
        <v>41716</v>
      </c>
      <c r="G320" s="3">
        <f>YEAR(Table1[[#This Row],[Order Date New]])</f>
        <v>2014</v>
      </c>
      <c r="H320" s="3">
        <f>MONTH(Table1[[#This Row],[Order Date New]])</f>
        <v>3</v>
      </c>
      <c r="I320" t="s">
        <v>366</v>
      </c>
      <c r="J320" t="s">
        <v>131</v>
      </c>
      <c r="K320" t="s">
        <v>11</v>
      </c>
      <c r="L320" t="s">
        <v>43</v>
      </c>
      <c r="M320" t="s">
        <v>174</v>
      </c>
      <c r="N320" s="2">
        <v>18.940000000000001</v>
      </c>
      <c r="O320" s="3">
        <v>3</v>
      </c>
      <c r="P320" s="2">
        <v>5.92</v>
      </c>
    </row>
    <row r="321" spans="1:16" x14ac:dyDescent="0.35">
      <c r="A321" t="s">
        <v>365</v>
      </c>
      <c r="B321" t="str">
        <f>LEFT(Table1[[#This Row],[Order Date]],2)</f>
        <v>18</v>
      </c>
      <c r="C321" t="str">
        <f>MID(Table1[[#This Row],[Order Date]],4,2)</f>
        <v>03</v>
      </c>
      <c r="D321" t="str">
        <f>RIGHT(Table1[[#This Row],[Order Date]],4)</f>
        <v>2014</v>
      </c>
      <c r="E321" s="1">
        <f>DATE(Table1[[#This Row],[Column3]],Table1[[#This Row],[Column2]],Table1[[#This Row],[Column1]])</f>
        <v>41716</v>
      </c>
      <c r="F321" s="1">
        <f>DATE(Table1[[#This Row],[Column3]],Table1[[#This Row],[Column2]],Table1[[#This Row],[Column1]])</f>
        <v>41716</v>
      </c>
      <c r="G321" s="3">
        <f>YEAR(Table1[[#This Row],[Order Date New]])</f>
        <v>2014</v>
      </c>
      <c r="H321" s="3">
        <f>MONTH(Table1[[#This Row],[Order Date New]])</f>
        <v>3</v>
      </c>
      <c r="I321" t="s">
        <v>366</v>
      </c>
      <c r="J321" t="s">
        <v>131</v>
      </c>
      <c r="K321" t="s">
        <v>34</v>
      </c>
      <c r="L321" t="s">
        <v>47</v>
      </c>
      <c r="M321" t="s">
        <v>370</v>
      </c>
      <c r="N321" s="2">
        <v>122.35</v>
      </c>
      <c r="O321" s="3">
        <v>3</v>
      </c>
      <c r="P321" s="2">
        <v>15.29</v>
      </c>
    </row>
    <row r="322" spans="1:16" x14ac:dyDescent="0.35">
      <c r="A322" t="s">
        <v>365</v>
      </c>
      <c r="B322" t="str">
        <f>LEFT(Table1[[#This Row],[Order Date]],2)</f>
        <v>18</v>
      </c>
      <c r="C322" t="str">
        <f>MID(Table1[[#This Row],[Order Date]],4,2)</f>
        <v>03</v>
      </c>
      <c r="D322" t="str">
        <f>RIGHT(Table1[[#This Row],[Order Date]],4)</f>
        <v>2014</v>
      </c>
      <c r="E322" s="1">
        <f>DATE(Table1[[#This Row],[Column3]],Table1[[#This Row],[Column2]],Table1[[#This Row],[Column1]])</f>
        <v>41716</v>
      </c>
      <c r="F322" s="1">
        <f>DATE(Table1[[#This Row],[Column3]],Table1[[#This Row],[Column2]],Table1[[#This Row],[Column1]])</f>
        <v>41716</v>
      </c>
      <c r="G322" s="3">
        <f>YEAR(Table1[[#This Row],[Order Date New]])</f>
        <v>2014</v>
      </c>
      <c r="H322" s="3">
        <f>MONTH(Table1[[#This Row],[Order Date New]])</f>
        <v>3</v>
      </c>
      <c r="I322" t="s">
        <v>371</v>
      </c>
      <c r="J322" t="s">
        <v>27</v>
      </c>
      <c r="K322" t="s">
        <v>34</v>
      </c>
      <c r="L322" t="s">
        <v>75</v>
      </c>
      <c r="M322" t="s">
        <v>372</v>
      </c>
      <c r="N322" s="2">
        <v>1198.33</v>
      </c>
      <c r="O322" s="3">
        <v>10</v>
      </c>
      <c r="P322" s="2">
        <v>70.489999999999995</v>
      </c>
    </row>
    <row r="323" spans="1:16" x14ac:dyDescent="0.35">
      <c r="A323" t="s">
        <v>365</v>
      </c>
      <c r="B323" t="str">
        <f>LEFT(Table1[[#This Row],[Order Date]],2)</f>
        <v>18</v>
      </c>
      <c r="C323" t="str">
        <f>MID(Table1[[#This Row],[Order Date]],4,2)</f>
        <v>03</v>
      </c>
      <c r="D323" t="str">
        <f>RIGHT(Table1[[#This Row],[Order Date]],4)</f>
        <v>2014</v>
      </c>
      <c r="E323" s="1">
        <f>DATE(Table1[[#This Row],[Column3]],Table1[[#This Row],[Column2]],Table1[[#This Row],[Column1]])</f>
        <v>41716</v>
      </c>
      <c r="F323" s="1">
        <f>DATE(Table1[[#This Row],[Column3]],Table1[[#This Row],[Column2]],Table1[[#This Row],[Column1]])</f>
        <v>41716</v>
      </c>
      <c r="G323" s="3">
        <f>YEAR(Table1[[#This Row],[Order Date New]])</f>
        <v>2014</v>
      </c>
      <c r="H323" s="3">
        <f>MONTH(Table1[[#This Row],[Order Date New]])</f>
        <v>3</v>
      </c>
      <c r="I323" t="s">
        <v>373</v>
      </c>
      <c r="J323" t="s">
        <v>27</v>
      </c>
      <c r="K323" t="s">
        <v>34</v>
      </c>
      <c r="L323" t="s">
        <v>47</v>
      </c>
      <c r="M323" t="s">
        <v>374</v>
      </c>
      <c r="N323" s="2">
        <v>111</v>
      </c>
      <c r="O323" s="3">
        <v>2</v>
      </c>
      <c r="P323" s="2">
        <v>14.43</v>
      </c>
    </row>
    <row r="324" spans="1:16" x14ac:dyDescent="0.35">
      <c r="A324" t="s">
        <v>365</v>
      </c>
      <c r="B324" t="str">
        <f>LEFT(Table1[[#This Row],[Order Date]],2)</f>
        <v>18</v>
      </c>
      <c r="C324" t="str">
        <f>MID(Table1[[#This Row],[Order Date]],4,2)</f>
        <v>03</v>
      </c>
      <c r="D324" t="str">
        <f>RIGHT(Table1[[#This Row],[Order Date]],4)</f>
        <v>2014</v>
      </c>
      <c r="E324" s="1">
        <f>DATE(Table1[[#This Row],[Column3]],Table1[[#This Row],[Column2]],Table1[[#This Row],[Column1]])</f>
        <v>41716</v>
      </c>
      <c r="F324" s="1">
        <f>DATE(Table1[[#This Row],[Column3]],Table1[[#This Row],[Column2]],Table1[[#This Row],[Column1]])</f>
        <v>41716</v>
      </c>
      <c r="G324" s="3">
        <f>YEAR(Table1[[#This Row],[Order Date New]])</f>
        <v>2014</v>
      </c>
      <c r="H324" s="3">
        <f>MONTH(Table1[[#This Row],[Order Date New]])</f>
        <v>3</v>
      </c>
      <c r="I324" t="s">
        <v>373</v>
      </c>
      <c r="J324" t="s">
        <v>27</v>
      </c>
      <c r="K324" t="s">
        <v>39</v>
      </c>
      <c r="L324" t="s">
        <v>328</v>
      </c>
      <c r="M324" t="s">
        <v>375</v>
      </c>
      <c r="N324" s="2">
        <v>1279.97</v>
      </c>
      <c r="O324" s="3">
        <v>4</v>
      </c>
      <c r="P324" s="2">
        <v>415.99</v>
      </c>
    </row>
    <row r="325" spans="1:16" x14ac:dyDescent="0.35">
      <c r="A325" t="s">
        <v>365</v>
      </c>
      <c r="B325" t="str">
        <f>LEFT(Table1[[#This Row],[Order Date]],2)</f>
        <v>18</v>
      </c>
      <c r="C325" t="str">
        <f>MID(Table1[[#This Row],[Order Date]],4,2)</f>
        <v>03</v>
      </c>
      <c r="D325" t="str">
        <f>RIGHT(Table1[[#This Row],[Order Date]],4)</f>
        <v>2014</v>
      </c>
      <c r="E325" s="1">
        <f>DATE(Table1[[#This Row],[Column3]],Table1[[#This Row],[Column2]],Table1[[#This Row],[Column1]])</f>
        <v>41716</v>
      </c>
      <c r="F325" s="1">
        <f>DATE(Table1[[#This Row],[Column3]],Table1[[#This Row],[Column2]],Table1[[#This Row],[Column1]])</f>
        <v>41716</v>
      </c>
      <c r="G325" s="3">
        <f>YEAR(Table1[[#This Row],[Order Date New]])</f>
        <v>2014</v>
      </c>
      <c r="H325" s="3">
        <f>MONTH(Table1[[#This Row],[Order Date New]])</f>
        <v>3</v>
      </c>
      <c r="I325" t="s">
        <v>373</v>
      </c>
      <c r="J325" t="s">
        <v>27</v>
      </c>
      <c r="K325" t="s">
        <v>11</v>
      </c>
      <c r="L325" t="s">
        <v>18</v>
      </c>
      <c r="M325" t="s">
        <v>74</v>
      </c>
      <c r="N325" s="2">
        <v>1856.19</v>
      </c>
      <c r="O325" s="3">
        <v>7</v>
      </c>
      <c r="P325" s="2">
        <v>334.11</v>
      </c>
    </row>
    <row r="326" spans="1:16" x14ac:dyDescent="0.35">
      <c r="A326" t="s">
        <v>376</v>
      </c>
      <c r="B326" t="str">
        <f>LEFT(Table1[[#This Row],[Order Date]],2)</f>
        <v>19</v>
      </c>
      <c r="C326" t="str">
        <f>MID(Table1[[#This Row],[Order Date]],4,2)</f>
        <v>03</v>
      </c>
      <c r="D326" t="str">
        <f>RIGHT(Table1[[#This Row],[Order Date]],4)</f>
        <v>2014</v>
      </c>
      <c r="E326" s="1">
        <f>DATE(Table1[[#This Row],[Column3]],Table1[[#This Row],[Column2]],Table1[[#This Row],[Column1]])</f>
        <v>41717</v>
      </c>
      <c r="F326" s="1">
        <f>DATE(Table1[[#This Row],[Column3]],Table1[[#This Row],[Column2]],Table1[[#This Row],[Column1]])</f>
        <v>41717</v>
      </c>
      <c r="G326" s="3">
        <f>YEAR(Table1[[#This Row],[Order Date New]])</f>
        <v>2014</v>
      </c>
      <c r="H326" s="3">
        <f>MONTH(Table1[[#This Row],[Order Date New]])</f>
        <v>3</v>
      </c>
      <c r="I326" t="s">
        <v>377</v>
      </c>
      <c r="J326" t="s">
        <v>131</v>
      </c>
      <c r="K326" t="s">
        <v>39</v>
      </c>
      <c r="L326" t="s">
        <v>40</v>
      </c>
      <c r="M326" t="s">
        <v>378</v>
      </c>
      <c r="N326" s="2">
        <v>323.98</v>
      </c>
      <c r="O326" s="3">
        <v>3</v>
      </c>
      <c r="P326" s="2">
        <v>28.35</v>
      </c>
    </row>
    <row r="327" spans="1:16" x14ac:dyDescent="0.35">
      <c r="A327" t="s">
        <v>376</v>
      </c>
      <c r="B327" t="str">
        <f>LEFT(Table1[[#This Row],[Order Date]],2)</f>
        <v>19</v>
      </c>
      <c r="C327" t="str">
        <f>MID(Table1[[#This Row],[Order Date]],4,2)</f>
        <v>03</v>
      </c>
      <c r="D327" t="str">
        <f>RIGHT(Table1[[#This Row],[Order Date]],4)</f>
        <v>2014</v>
      </c>
      <c r="E327" s="1">
        <f>DATE(Table1[[#This Row],[Column3]],Table1[[#This Row],[Column2]],Table1[[#This Row],[Column1]])</f>
        <v>41717</v>
      </c>
      <c r="F327" s="1">
        <f>DATE(Table1[[#This Row],[Column3]],Table1[[#This Row],[Column2]],Table1[[#This Row],[Column1]])</f>
        <v>41717</v>
      </c>
      <c r="G327" s="3">
        <f>YEAR(Table1[[#This Row],[Order Date New]])</f>
        <v>2014</v>
      </c>
      <c r="H327" s="3">
        <f>MONTH(Table1[[#This Row],[Order Date New]])</f>
        <v>3</v>
      </c>
      <c r="I327" t="s">
        <v>377</v>
      </c>
      <c r="J327" t="s">
        <v>131</v>
      </c>
      <c r="K327" t="s">
        <v>11</v>
      </c>
      <c r="L327" t="s">
        <v>16</v>
      </c>
      <c r="M327" t="s">
        <v>379</v>
      </c>
      <c r="N327" s="2">
        <v>11.81</v>
      </c>
      <c r="O327" s="3">
        <v>4</v>
      </c>
      <c r="P327" s="2">
        <v>3.99</v>
      </c>
    </row>
    <row r="328" spans="1:16" x14ac:dyDescent="0.35">
      <c r="A328" t="s">
        <v>376</v>
      </c>
      <c r="B328" t="str">
        <f>LEFT(Table1[[#This Row],[Order Date]],2)</f>
        <v>19</v>
      </c>
      <c r="C328" t="str">
        <f>MID(Table1[[#This Row],[Order Date]],4,2)</f>
        <v>03</v>
      </c>
      <c r="D328" t="str">
        <f>RIGHT(Table1[[#This Row],[Order Date]],4)</f>
        <v>2014</v>
      </c>
      <c r="E328" s="1">
        <f>DATE(Table1[[#This Row],[Column3]],Table1[[#This Row],[Column2]],Table1[[#This Row],[Column1]])</f>
        <v>41717</v>
      </c>
      <c r="F328" s="1">
        <f>DATE(Table1[[#This Row],[Column3]],Table1[[#This Row],[Column2]],Table1[[#This Row],[Column1]])</f>
        <v>41717</v>
      </c>
      <c r="G328" s="3">
        <f>YEAR(Table1[[#This Row],[Order Date New]])</f>
        <v>2014</v>
      </c>
      <c r="H328" s="3">
        <f>MONTH(Table1[[#This Row],[Order Date New]])</f>
        <v>3</v>
      </c>
      <c r="I328" t="s">
        <v>377</v>
      </c>
      <c r="J328" t="s">
        <v>131</v>
      </c>
      <c r="K328" t="s">
        <v>11</v>
      </c>
      <c r="L328" t="s">
        <v>18</v>
      </c>
      <c r="M328" t="s">
        <v>380</v>
      </c>
      <c r="N328" s="2">
        <v>26.16</v>
      </c>
      <c r="O328" s="3">
        <v>3</v>
      </c>
      <c r="P328" s="2">
        <v>1.96</v>
      </c>
    </row>
    <row r="329" spans="1:16" x14ac:dyDescent="0.35">
      <c r="A329" t="s">
        <v>376</v>
      </c>
      <c r="B329" t="str">
        <f>LEFT(Table1[[#This Row],[Order Date]],2)</f>
        <v>19</v>
      </c>
      <c r="C329" t="str">
        <f>MID(Table1[[#This Row],[Order Date]],4,2)</f>
        <v>03</v>
      </c>
      <c r="D329" t="str">
        <f>RIGHT(Table1[[#This Row],[Order Date]],4)</f>
        <v>2014</v>
      </c>
      <c r="E329" s="1">
        <f>DATE(Table1[[#This Row],[Column3]],Table1[[#This Row],[Column2]],Table1[[#This Row],[Column1]])</f>
        <v>41717</v>
      </c>
      <c r="F329" s="1">
        <f>DATE(Table1[[#This Row],[Column3]],Table1[[#This Row],[Column2]],Table1[[#This Row],[Column1]])</f>
        <v>41717</v>
      </c>
      <c r="G329" s="3">
        <f>YEAR(Table1[[#This Row],[Order Date New]])</f>
        <v>2014</v>
      </c>
      <c r="H329" s="3">
        <f>MONTH(Table1[[#This Row],[Order Date New]])</f>
        <v>3</v>
      </c>
      <c r="I329" t="s">
        <v>377</v>
      </c>
      <c r="J329" t="s">
        <v>131</v>
      </c>
      <c r="K329" t="s">
        <v>11</v>
      </c>
      <c r="L329" t="s">
        <v>20</v>
      </c>
      <c r="M329" t="s">
        <v>189</v>
      </c>
      <c r="N329" s="2">
        <v>33.57</v>
      </c>
      <c r="O329" s="3">
        <v>5</v>
      </c>
      <c r="P329" s="2">
        <v>-25.74</v>
      </c>
    </row>
    <row r="330" spans="1:16" x14ac:dyDescent="0.35">
      <c r="A330" t="s">
        <v>376</v>
      </c>
      <c r="B330" t="str">
        <f>LEFT(Table1[[#This Row],[Order Date]],2)</f>
        <v>19</v>
      </c>
      <c r="C330" t="str">
        <f>MID(Table1[[#This Row],[Order Date]],4,2)</f>
        <v>03</v>
      </c>
      <c r="D330" t="str">
        <f>RIGHT(Table1[[#This Row],[Order Date]],4)</f>
        <v>2014</v>
      </c>
      <c r="E330" s="1">
        <f>DATE(Table1[[#This Row],[Column3]],Table1[[#This Row],[Column2]],Table1[[#This Row],[Column1]])</f>
        <v>41717</v>
      </c>
      <c r="F330" s="1">
        <f>DATE(Table1[[#This Row],[Column3]],Table1[[#This Row],[Column2]],Table1[[#This Row],[Column1]])</f>
        <v>41717</v>
      </c>
      <c r="G330" s="3">
        <f>YEAR(Table1[[#This Row],[Order Date New]])</f>
        <v>2014</v>
      </c>
      <c r="H330" s="3">
        <f>MONTH(Table1[[#This Row],[Order Date New]])</f>
        <v>3</v>
      </c>
      <c r="I330" t="s">
        <v>377</v>
      </c>
      <c r="J330" t="s">
        <v>131</v>
      </c>
      <c r="K330" t="s">
        <v>34</v>
      </c>
      <c r="L330" t="s">
        <v>47</v>
      </c>
      <c r="M330" t="s">
        <v>306</v>
      </c>
      <c r="N330" s="2">
        <v>4.99</v>
      </c>
      <c r="O330" s="3">
        <v>3</v>
      </c>
      <c r="P330" s="2">
        <v>1.37</v>
      </c>
    </row>
    <row r="331" spans="1:16" x14ac:dyDescent="0.35">
      <c r="A331" t="s">
        <v>376</v>
      </c>
      <c r="B331" t="str">
        <f>LEFT(Table1[[#This Row],[Order Date]],2)</f>
        <v>19</v>
      </c>
      <c r="C331" t="str">
        <f>MID(Table1[[#This Row],[Order Date]],4,2)</f>
        <v>03</v>
      </c>
      <c r="D331" t="str">
        <f>RIGHT(Table1[[#This Row],[Order Date]],4)</f>
        <v>2014</v>
      </c>
      <c r="E331" s="1">
        <f>DATE(Table1[[#This Row],[Column3]],Table1[[#This Row],[Column2]],Table1[[#This Row],[Column1]])</f>
        <v>41717</v>
      </c>
      <c r="F331" s="1">
        <f>DATE(Table1[[#This Row],[Column3]],Table1[[#This Row],[Column2]],Table1[[#This Row],[Column1]])</f>
        <v>41717</v>
      </c>
      <c r="G331" s="3">
        <f>YEAR(Table1[[#This Row],[Order Date New]])</f>
        <v>2014</v>
      </c>
      <c r="H331" s="3">
        <f>MONTH(Table1[[#This Row],[Order Date New]])</f>
        <v>3</v>
      </c>
      <c r="I331" t="s">
        <v>377</v>
      </c>
      <c r="J331" t="s">
        <v>131</v>
      </c>
      <c r="K331" t="s">
        <v>34</v>
      </c>
      <c r="L331" t="s">
        <v>47</v>
      </c>
      <c r="M331" t="s">
        <v>381</v>
      </c>
      <c r="N331" s="2">
        <v>20.02</v>
      </c>
      <c r="O331" s="3">
        <v>3</v>
      </c>
      <c r="P331" s="2">
        <v>5.5</v>
      </c>
    </row>
    <row r="332" spans="1:16" x14ac:dyDescent="0.35">
      <c r="A332" t="s">
        <v>376</v>
      </c>
      <c r="B332" t="str">
        <f>LEFT(Table1[[#This Row],[Order Date]],2)</f>
        <v>19</v>
      </c>
      <c r="C332" t="str">
        <f>MID(Table1[[#This Row],[Order Date]],4,2)</f>
        <v>03</v>
      </c>
      <c r="D332" t="str">
        <f>RIGHT(Table1[[#This Row],[Order Date]],4)</f>
        <v>2014</v>
      </c>
      <c r="E332" s="1">
        <f>DATE(Table1[[#This Row],[Column3]],Table1[[#This Row],[Column2]],Table1[[#This Row],[Column1]])</f>
        <v>41717</v>
      </c>
      <c r="F332" s="1">
        <f>DATE(Table1[[#This Row],[Column3]],Table1[[#This Row],[Column2]],Table1[[#This Row],[Column1]])</f>
        <v>41717</v>
      </c>
      <c r="G332" s="3">
        <f>YEAR(Table1[[#This Row],[Order Date New]])</f>
        <v>2014</v>
      </c>
      <c r="H332" s="3">
        <f>MONTH(Table1[[#This Row],[Order Date New]])</f>
        <v>3</v>
      </c>
      <c r="I332" t="s">
        <v>377</v>
      </c>
      <c r="J332" t="s">
        <v>131</v>
      </c>
      <c r="K332" t="s">
        <v>39</v>
      </c>
      <c r="L332" t="s">
        <v>52</v>
      </c>
      <c r="M332" t="s">
        <v>382</v>
      </c>
      <c r="N332" s="2">
        <v>170.24</v>
      </c>
      <c r="O332" s="3">
        <v>2</v>
      </c>
      <c r="P332" s="2">
        <v>53.2</v>
      </c>
    </row>
    <row r="333" spans="1:16" x14ac:dyDescent="0.35">
      <c r="A333" t="s">
        <v>383</v>
      </c>
      <c r="B333" t="str">
        <f>LEFT(Table1[[#This Row],[Order Date]],2)</f>
        <v>21</v>
      </c>
      <c r="C333" t="str">
        <f>MID(Table1[[#This Row],[Order Date]],4,2)</f>
        <v>03</v>
      </c>
      <c r="D333" t="str">
        <f>RIGHT(Table1[[#This Row],[Order Date]],4)</f>
        <v>2014</v>
      </c>
      <c r="E333" s="1">
        <f>DATE(Table1[[#This Row],[Column3]],Table1[[#This Row],[Column2]],Table1[[#This Row],[Column1]])</f>
        <v>41719</v>
      </c>
      <c r="F333" s="1">
        <f>DATE(Table1[[#This Row],[Column3]],Table1[[#This Row],[Column2]],Table1[[#This Row],[Column1]])</f>
        <v>41719</v>
      </c>
      <c r="G333" s="3">
        <f>YEAR(Table1[[#This Row],[Order Date New]])</f>
        <v>2014</v>
      </c>
      <c r="H333" s="3">
        <f>MONTH(Table1[[#This Row],[Order Date New]])</f>
        <v>3</v>
      </c>
      <c r="I333" t="s">
        <v>384</v>
      </c>
      <c r="J333" t="s">
        <v>79</v>
      </c>
      <c r="K333" t="s">
        <v>11</v>
      </c>
      <c r="L333" t="s">
        <v>24</v>
      </c>
      <c r="M333" t="s">
        <v>385</v>
      </c>
      <c r="N333" s="2">
        <v>7.41</v>
      </c>
      <c r="O333" s="3">
        <v>2</v>
      </c>
      <c r="P333" s="2">
        <v>1.2</v>
      </c>
    </row>
    <row r="334" spans="1:16" x14ac:dyDescent="0.35">
      <c r="A334" t="s">
        <v>383</v>
      </c>
      <c r="B334" t="str">
        <f>LEFT(Table1[[#This Row],[Order Date]],2)</f>
        <v>21</v>
      </c>
      <c r="C334" t="str">
        <f>MID(Table1[[#This Row],[Order Date]],4,2)</f>
        <v>03</v>
      </c>
      <c r="D334" t="str">
        <f>RIGHT(Table1[[#This Row],[Order Date]],4)</f>
        <v>2014</v>
      </c>
      <c r="E334" s="1">
        <f>DATE(Table1[[#This Row],[Column3]],Table1[[#This Row],[Column2]],Table1[[#This Row],[Column1]])</f>
        <v>41719</v>
      </c>
      <c r="F334" s="1">
        <f>DATE(Table1[[#This Row],[Column3]],Table1[[#This Row],[Column2]],Table1[[#This Row],[Column1]])</f>
        <v>41719</v>
      </c>
      <c r="G334" s="3">
        <f>YEAR(Table1[[#This Row],[Order Date New]])</f>
        <v>2014</v>
      </c>
      <c r="H334" s="3">
        <f>MONTH(Table1[[#This Row],[Order Date New]])</f>
        <v>3</v>
      </c>
      <c r="I334" t="s">
        <v>384</v>
      </c>
      <c r="J334" t="s">
        <v>79</v>
      </c>
      <c r="K334" t="s">
        <v>11</v>
      </c>
      <c r="L334" t="s">
        <v>24</v>
      </c>
      <c r="M334" t="s">
        <v>386</v>
      </c>
      <c r="N334" s="2">
        <v>6.05</v>
      </c>
      <c r="O334" s="3">
        <v>3</v>
      </c>
      <c r="P334" s="2">
        <v>1.59</v>
      </c>
    </row>
    <row r="335" spans="1:16" x14ac:dyDescent="0.35">
      <c r="A335" t="s">
        <v>383</v>
      </c>
      <c r="B335" t="str">
        <f>LEFT(Table1[[#This Row],[Order Date]],2)</f>
        <v>21</v>
      </c>
      <c r="C335" t="str">
        <f>MID(Table1[[#This Row],[Order Date]],4,2)</f>
        <v>03</v>
      </c>
      <c r="D335" t="str">
        <f>RIGHT(Table1[[#This Row],[Order Date]],4)</f>
        <v>2014</v>
      </c>
      <c r="E335" s="1">
        <f>DATE(Table1[[#This Row],[Column3]],Table1[[#This Row],[Column2]],Table1[[#This Row],[Column1]])</f>
        <v>41719</v>
      </c>
      <c r="F335" s="1">
        <f>DATE(Table1[[#This Row],[Column3]],Table1[[#This Row],[Column2]],Table1[[#This Row],[Column1]])</f>
        <v>41719</v>
      </c>
      <c r="G335" s="3">
        <f>YEAR(Table1[[#This Row],[Order Date New]])</f>
        <v>2014</v>
      </c>
      <c r="H335" s="3">
        <f>MONTH(Table1[[#This Row],[Order Date New]])</f>
        <v>3</v>
      </c>
      <c r="I335" t="s">
        <v>387</v>
      </c>
      <c r="J335" t="s">
        <v>270</v>
      </c>
      <c r="K335" t="s">
        <v>11</v>
      </c>
      <c r="L335" t="s">
        <v>18</v>
      </c>
      <c r="M335" t="s">
        <v>388</v>
      </c>
      <c r="N335" s="2">
        <v>16.27</v>
      </c>
      <c r="O335" s="3">
        <v>1</v>
      </c>
      <c r="P335" s="2">
        <v>-3.86</v>
      </c>
    </row>
    <row r="336" spans="1:16" x14ac:dyDescent="0.35">
      <c r="A336" t="s">
        <v>383</v>
      </c>
      <c r="B336" t="str">
        <f>LEFT(Table1[[#This Row],[Order Date]],2)</f>
        <v>21</v>
      </c>
      <c r="C336" t="str">
        <f>MID(Table1[[#This Row],[Order Date]],4,2)</f>
        <v>03</v>
      </c>
      <c r="D336" t="str">
        <f>RIGHT(Table1[[#This Row],[Order Date]],4)</f>
        <v>2014</v>
      </c>
      <c r="E336" s="1">
        <f>DATE(Table1[[#This Row],[Column3]],Table1[[#This Row],[Column2]],Table1[[#This Row],[Column1]])</f>
        <v>41719</v>
      </c>
      <c r="F336" s="1">
        <f>DATE(Table1[[#This Row],[Column3]],Table1[[#This Row],[Column2]],Table1[[#This Row],[Column1]])</f>
        <v>41719</v>
      </c>
      <c r="G336" s="3">
        <f>YEAR(Table1[[#This Row],[Order Date New]])</f>
        <v>2014</v>
      </c>
      <c r="H336" s="3">
        <f>MONTH(Table1[[#This Row],[Order Date New]])</f>
        <v>3</v>
      </c>
      <c r="I336" t="s">
        <v>389</v>
      </c>
      <c r="J336" t="s">
        <v>55</v>
      </c>
      <c r="K336" t="s">
        <v>39</v>
      </c>
      <c r="L336" t="s">
        <v>40</v>
      </c>
      <c r="M336" t="s">
        <v>390</v>
      </c>
      <c r="N336" s="2">
        <v>3499.93</v>
      </c>
      <c r="O336" s="3">
        <v>7</v>
      </c>
      <c r="P336" s="2">
        <v>909.98</v>
      </c>
    </row>
    <row r="337" spans="1:16" x14ac:dyDescent="0.35">
      <c r="A337" t="s">
        <v>383</v>
      </c>
      <c r="B337" t="str">
        <f>LEFT(Table1[[#This Row],[Order Date]],2)</f>
        <v>21</v>
      </c>
      <c r="C337" t="str">
        <f>MID(Table1[[#This Row],[Order Date]],4,2)</f>
        <v>03</v>
      </c>
      <c r="D337" t="str">
        <f>RIGHT(Table1[[#This Row],[Order Date]],4)</f>
        <v>2014</v>
      </c>
      <c r="E337" s="1">
        <f>DATE(Table1[[#This Row],[Column3]],Table1[[#This Row],[Column2]],Table1[[#This Row],[Column1]])</f>
        <v>41719</v>
      </c>
      <c r="F337" s="1">
        <f>DATE(Table1[[#This Row],[Column3]],Table1[[#This Row],[Column2]],Table1[[#This Row],[Column1]])</f>
        <v>41719</v>
      </c>
      <c r="G337" s="3">
        <f>YEAR(Table1[[#This Row],[Order Date New]])</f>
        <v>2014</v>
      </c>
      <c r="H337" s="3">
        <f>MONTH(Table1[[#This Row],[Order Date New]])</f>
        <v>3</v>
      </c>
      <c r="I337" t="s">
        <v>389</v>
      </c>
      <c r="J337" t="s">
        <v>55</v>
      </c>
      <c r="K337" t="s">
        <v>11</v>
      </c>
      <c r="L337" t="s">
        <v>16</v>
      </c>
      <c r="M337" t="s">
        <v>391</v>
      </c>
      <c r="N337" s="2">
        <v>14.4</v>
      </c>
      <c r="O337" s="3">
        <v>5</v>
      </c>
      <c r="P337" s="2">
        <v>6.62</v>
      </c>
    </row>
    <row r="338" spans="1:16" x14ac:dyDescent="0.35">
      <c r="A338" t="s">
        <v>383</v>
      </c>
      <c r="B338" t="str">
        <f>LEFT(Table1[[#This Row],[Order Date]],2)</f>
        <v>21</v>
      </c>
      <c r="C338" t="str">
        <f>MID(Table1[[#This Row],[Order Date]],4,2)</f>
        <v>03</v>
      </c>
      <c r="D338" t="str">
        <f>RIGHT(Table1[[#This Row],[Order Date]],4)</f>
        <v>2014</v>
      </c>
      <c r="E338" s="1">
        <f>DATE(Table1[[#This Row],[Column3]],Table1[[#This Row],[Column2]],Table1[[#This Row],[Column1]])</f>
        <v>41719</v>
      </c>
      <c r="F338" s="1">
        <f>DATE(Table1[[#This Row],[Column3]],Table1[[#This Row],[Column2]],Table1[[#This Row],[Column1]])</f>
        <v>41719</v>
      </c>
      <c r="G338" s="3">
        <f>YEAR(Table1[[#This Row],[Order Date New]])</f>
        <v>2014</v>
      </c>
      <c r="H338" s="3">
        <f>MONTH(Table1[[#This Row],[Order Date New]])</f>
        <v>3</v>
      </c>
      <c r="I338" t="s">
        <v>389</v>
      </c>
      <c r="J338" t="s">
        <v>55</v>
      </c>
      <c r="K338" t="s">
        <v>11</v>
      </c>
      <c r="L338" t="s">
        <v>12</v>
      </c>
      <c r="M338" t="s">
        <v>392</v>
      </c>
      <c r="N338" s="2">
        <v>122.97</v>
      </c>
      <c r="O338" s="3">
        <v>3</v>
      </c>
      <c r="P338" s="2">
        <v>60.26</v>
      </c>
    </row>
    <row r="339" spans="1:16" x14ac:dyDescent="0.35">
      <c r="A339" t="s">
        <v>383</v>
      </c>
      <c r="B339" t="str">
        <f>LEFT(Table1[[#This Row],[Order Date]],2)</f>
        <v>21</v>
      </c>
      <c r="C339" t="str">
        <f>MID(Table1[[#This Row],[Order Date]],4,2)</f>
        <v>03</v>
      </c>
      <c r="D339" t="str">
        <f>RIGHT(Table1[[#This Row],[Order Date]],4)</f>
        <v>2014</v>
      </c>
      <c r="E339" s="1">
        <f>DATE(Table1[[#This Row],[Column3]],Table1[[#This Row],[Column2]],Table1[[#This Row],[Column1]])</f>
        <v>41719</v>
      </c>
      <c r="F339" s="1">
        <f>DATE(Table1[[#This Row],[Column3]],Table1[[#This Row],[Column2]],Table1[[#This Row],[Column1]])</f>
        <v>41719</v>
      </c>
      <c r="G339" s="3">
        <f>YEAR(Table1[[#This Row],[Order Date New]])</f>
        <v>2014</v>
      </c>
      <c r="H339" s="3">
        <f>MONTH(Table1[[#This Row],[Order Date New]])</f>
        <v>3</v>
      </c>
      <c r="I339" t="s">
        <v>389</v>
      </c>
      <c r="J339" t="s">
        <v>55</v>
      </c>
      <c r="K339" t="s">
        <v>11</v>
      </c>
      <c r="L339" t="s">
        <v>24</v>
      </c>
      <c r="M339" t="s">
        <v>393</v>
      </c>
      <c r="N339" s="2">
        <v>9.32</v>
      </c>
      <c r="O339" s="3">
        <v>4</v>
      </c>
      <c r="P339" s="2">
        <v>2.7</v>
      </c>
    </row>
    <row r="340" spans="1:16" x14ac:dyDescent="0.35">
      <c r="A340" t="s">
        <v>383</v>
      </c>
      <c r="B340" t="str">
        <f>LEFT(Table1[[#This Row],[Order Date]],2)</f>
        <v>21</v>
      </c>
      <c r="C340" t="str">
        <f>MID(Table1[[#This Row],[Order Date]],4,2)</f>
        <v>03</v>
      </c>
      <c r="D340" t="str">
        <f>RIGHT(Table1[[#This Row],[Order Date]],4)</f>
        <v>2014</v>
      </c>
      <c r="E340" s="1">
        <f>DATE(Table1[[#This Row],[Column3]],Table1[[#This Row],[Column2]],Table1[[#This Row],[Column1]])</f>
        <v>41719</v>
      </c>
      <c r="F340" s="1">
        <f>DATE(Table1[[#This Row],[Column3]],Table1[[#This Row],[Column2]],Table1[[#This Row],[Column1]])</f>
        <v>41719</v>
      </c>
      <c r="G340" s="3">
        <f>YEAR(Table1[[#This Row],[Order Date New]])</f>
        <v>2014</v>
      </c>
      <c r="H340" s="3">
        <f>MONTH(Table1[[#This Row],[Order Date New]])</f>
        <v>3</v>
      </c>
      <c r="I340" t="s">
        <v>389</v>
      </c>
      <c r="J340" t="s">
        <v>55</v>
      </c>
      <c r="K340" t="s">
        <v>11</v>
      </c>
      <c r="L340" t="s">
        <v>20</v>
      </c>
      <c r="M340" t="s">
        <v>394</v>
      </c>
      <c r="N340" s="2">
        <v>122.94</v>
      </c>
      <c r="O340" s="3">
        <v>3</v>
      </c>
      <c r="P340" s="2">
        <v>59.01</v>
      </c>
    </row>
    <row r="341" spans="1:16" x14ac:dyDescent="0.35">
      <c r="A341" t="s">
        <v>383</v>
      </c>
      <c r="B341" t="str">
        <f>LEFT(Table1[[#This Row],[Order Date]],2)</f>
        <v>21</v>
      </c>
      <c r="C341" t="str">
        <f>MID(Table1[[#This Row],[Order Date]],4,2)</f>
        <v>03</v>
      </c>
      <c r="D341" t="str">
        <f>RIGHT(Table1[[#This Row],[Order Date]],4)</f>
        <v>2014</v>
      </c>
      <c r="E341" s="1">
        <f>DATE(Table1[[#This Row],[Column3]],Table1[[#This Row],[Column2]],Table1[[#This Row],[Column1]])</f>
        <v>41719</v>
      </c>
      <c r="F341" s="1">
        <f>DATE(Table1[[#This Row],[Column3]],Table1[[#This Row],[Column2]],Table1[[#This Row],[Column1]])</f>
        <v>41719</v>
      </c>
      <c r="G341" s="3">
        <f>YEAR(Table1[[#This Row],[Order Date New]])</f>
        <v>2014</v>
      </c>
      <c r="H341" s="3">
        <f>MONTH(Table1[[#This Row],[Order Date New]])</f>
        <v>3</v>
      </c>
      <c r="I341" t="s">
        <v>395</v>
      </c>
      <c r="J341" t="s">
        <v>127</v>
      </c>
      <c r="K341" t="s">
        <v>11</v>
      </c>
      <c r="L341" t="s">
        <v>16</v>
      </c>
      <c r="M341" t="s">
        <v>396</v>
      </c>
      <c r="N341" s="2">
        <v>59.2</v>
      </c>
      <c r="O341" s="3">
        <v>5</v>
      </c>
      <c r="P341" s="2">
        <v>22.2</v>
      </c>
    </row>
    <row r="342" spans="1:16" x14ac:dyDescent="0.35">
      <c r="A342" t="s">
        <v>383</v>
      </c>
      <c r="B342" t="str">
        <f>LEFT(Table1[[#This Row],[Order Date]],2)</f>
        <v>21</v>
      </c>
      <c r="C342" t="str">
        <f>MID(Table1[[#This Row],[Order Date]],4,2)</f>
        <v>03</v>
      </c>
      <c r="D342" t="str">
        <f>RIGHT(Table1[[#This Row],[Order Date]],4)</f>
        <v>2014</v>
      </c>
      <c r="E342" s="1">
        <f>DATE(Table1[[#This Row],[Column3]],Table1[[#This Row],[Column2]],Table1[[#This Row],[Column1]])</f>
        <v>41719</v>
      </c>
      <c r="F342" s="1">
        <f>DATE(Table1[[#This Row],[Column3]],Table1[[#This Row],[Column2]],Table1[[#This Row],[Column1]])</f>
        <v>41719</v>
      </c>
      <c r="G342" s="3">
        <f>YEAR(Table1[[#This Row],[Order Date New]])</f>
        <v>2014</v>
      </c>
      <c r="H342" s="3">
        <f>MONTH(Table1[[#This Row],[Order Date New]])</f>
        <v>3</v>
      </c>
      <c r="I342" t="s">
        <v>395</v>
      </c>
      <c r="J342" t="s">
        <v>127</v>
      </c>
      <c r="K342" t="s">
        <v>34</v>
      </c>
      <c r="L342" t="s">
        <v>47</v>
      </c>
      <c r="M342" t="s">
        <v>397</v>
      </c>
      <c r="N342" s="2">
        <v>32.950000000000003</v>
      </c>
      <c r="O342" s="3">
        <v>3</v>
      </c>
      <c r="P342" s="2">
        <v>6.59</v>
      </c>
    </row>
    <row r="343" spans="1:16" x14ac:dyDescent="0.35">
      <c r="A343" t="s">
        <v>383</v>
      </c>
      <c r="B343" t="str">
        <f>LEFT(Table1[[#This Row],[Order Date]],2)</f>
        <v>21</v>
      </c>
      <c r="C343" t="str">
        <f>MID(Table1[[#This Row],[Order Date]],4,2)</f>
        <v>03</v>
      </c>
      <c r="D343" t="str">
        <f>RIGHT(Table1[[#This Row],[Order Date]],4)</f>
        <v>2014</v>
      </c>
      <c r="E343" s="1">
        <f>DATE(Table1[[#This Row],[Column3]],Table1[[#This Row],[Column2]],Table1[[#This Row],[Column1]])</f>
        <v>41719</v>
      </c>
      <c r="F343" s="1">
        <f>DATE(Table1[[#This Row],[Column3]],Table1[[#This Row],[Column2]],Table1[[#This Row],[Column1]])</f>
        <v>41719</v>
      </c>
      <c r="G343" s="3">
        <f>YEAR(Table1[[#This Row],[Order Date New]])</f>
        <v>2014</v>
      </c>
      <c r="H343" s="3">
        <f>MONTH(Table1[[#This Row],[Order Date New]])</f>
        <v>3</v>
      </c>
      <c r="I343" t="s">
        <v>395</v>
      </c>
      <c r="J343" t="s">
        <v>127</v>
      </c>
      <c r="K343" t="s">
        <v>34</v>
      </c>
      <c r="L343" t="s">
        <v>35</v>
      </c>
      <c r="M343" t="s">
        <v>72</v>
      </c>
      <c r="N343" s="2">
        <v>218.38</v>
      </c>
      <c r="O343" s="3">
        <v>3</v>
      </c>
      <c r="P343" s="2">
        <v>-10.92</v>
      </c>
    </row>
    <row r="344" spans="1:16" x14ac:dyDescent="0.35">
      <c r="A344" t="s">
        <v>398</v>
      </c>
      <c r="B344" t="str">
        <f>LEFT(Table1[[#This Row],[Order Date]],2)</f>
        <v>22</v>
      </c>
      <c r="C344" t="str">
        <f>MID(Table1[[#This Row],[Order Date]],4,2)</f>
        <v>03</v>
      </c>
      <c r="D344" t="str">
        <f>RIGHT(Table1[[#This Row],[Order Date]],4)</f>
        <v>2014</v>
      </c>
      <c r="E344" s="1">
        <f>DATE(Table1[[#This Row],[Column3]],Table1[[#This Row],[Column2]],Table1[[#This Row],[Column1]])</f>
        <v>41720</v>
      </c>
      <c r="F344" s="1">
        <f>DATE(Table1[[#This Row],[Column3]],Table1[[#This Row],[Column2]],Table1[[#This Row],[Column1]])</f>
        <v>41720</v>
      </c>
      <c r="G344" s="3">
        <f>YEAR(Table1[[#This Row],[Order Date New]])</f>
        <v>2014</v>
      </c>
      <c r="H344" s="3">
        <f>MONTH(Table1[[#This Row],[Order Date New]])</f>
        <v>3</v>
      </c>
      <c r="I344" t="s">
        <v>399</v>
      </c>
      <c r="J344" t="s">
        <v>270</v>
      </c>
      <c r="K344" t="s">
        <v>11</v>
      </c>
      <c r="L344" t="s">
        <v>20</v>
      </c>
      <c r="M344" t="s">
        <v>400</v>
      </c>
      <c r="N344" s="2">
        <v>7.64</v>
      </c>
      <c r="O344" s="3">
        <v>4</v>
      </c>
      <c r="P344" s="2">
        <v>-5.86</v>
      </c>
    </row>
    <row r="345" spans="1:16" x14ac:dyDescent="0.35">
      <c r="A345" t="s">
        <v>398</v>
      </c>
      <c r="B345" t="str">
        <f>LEFT(Table1[[#This Row],[Order Date]],2)</f>
        <v>22</v>
      </c>
      <c r="C345" t="str">
        <f>MID(Table1[[#This Row],[Order Date]],4,2)</f>
        <v>03</v>
      </c>
      <c r="D345" t="str">
        <f>RIGHT(Table1[[#This Row],[Order Date]],4)</f>
        <v>2014</v>
      </c>
      <c r="E345" s="1">
        <f>DATE(Table1[[#This Row],[Column3]],Table1[[#This Row],[Column2]],Table1[[#This Row],[Column1]])</f>
        <v>41720</v>
      </c>
      <c r="F345" s="1">
        <f>DATE(Table1[[#This Row],[Column3]],Table1[[#This Row],[Column2]],Table1[[#This Row],[Column1]])</f>
        <v>41720</v>
      </c>
      <c r="G345" s="3">
        <f>YEAR(Table1[[#This Row],[Order Date New]])</f>
        <v>2014</v>
      </c>
      <c r="H345" s="3">
        <f>MONTH(Table1[[#This Row],[Order Date New]])</f>
        <v>3</v>
      </c>
      <c r="I345" t="s">
        <v>399</v>
      </c>
      <c r="J345" t="s">
        <v>270</v>
      </c>
      <c r="K345" t="s">
        <v>11</v>
      </c>
      <c r="L345" t="s">
        <v>20</v>
      </c>
      <c r="M345" t="s">
        <v>401</v>
      </c>
      <c r="N345" s="2">
        <v>51.47</v>
      </c>
      <c r="O345" s="3">
        <v>5</v>
      </c>
      <c r="P345" s="2">
        <v>-39.46</v>
      </c>
    </row>
    <row r="346" spans="1:16" x14ac:dyDescent="0.35">
      <c r="A346" t="s">
        <v>398</v>
      </c>
      <c r="B346" t="str">
        <f>LEFT(Table1[[#This Row],[Order Date]],2)</f>
        <v>22</v>
      </c>
      <c r="C346" t="str">
        <f>MID(Table1[[#This Row],[Order Date]],4,2)</f>
        <v>03</v>
      </c>
      <c r="D346" t="str">
        <f>RIGHT(Table1[[#This Row],[Order Date]],4)</f>
        <v>2014</v>
      </c>
      <c r="E346" s="1">
        <f>DATE(Table1[[#This Row],[Column3]],Table1[[#This Row],[Column2]],Table1[[#This Row],[Column1]])</f>
        <v>41720</v>
      </c>
      <c r="F346" s="1">
        <f>DATE(Table1[[#This Row],[Column3]],Table1[[#This Row],[Column2]],Table1[[#This Row],[Column1]])</f>
        <v>41720</v>
      </c>
      <c r="G346" s="3">
        <f>YEAR(Table1[[#This Row],[Order Date New]])</f>
        <v>2014</v>
      </c>
      <c r="H346" s="3">
        <f>MONTH(Table1[[#This Row],[Order Date New]])</f>
        <v>3</v>
      </c>
      <c r="I346" t="s">
        <v>402</v>
      </c>
      <c r="J346" t="s">
        <v>101</v>
      </c>
      <c r="K346" t="s">
        <v>11</v>
      </c>
      <c r="L346" t="s">
        <v>12</v>
      </c>
      <c r="M346" t="s">
        <v>403</v>
      </c>
      <c r="N346" s="2">
        <v>74.349999999999994</v>
      </c>
      <c r="O346" s="3">
        <v>3</v>
      </c>
      <c r="P346" s="2">
        <v>23.24</v>
      </c>
    </row>
    <row r="347" spans="1:16" x14ac:dyDescent="0.35">
      <c r="A347" t="s">
        <v>398</v>
      </c>
      <c r="B347" t="str">
        <f>LEFT(Table1[[#This Row],[Order Date]],2)</f>
        <v>22</v>
      </c>
      <c r="C347" t="str">
        <f>MID(Table1[[#This Row],[Order Date]],4,2)</f>
        <v>03</v>
      </c>
      <c r="D347" t="str">
        <f>RIGHT(Table1[[#This Row],[Order Date]],4)</f>
        <v>2014</v>
      </c>
      <c r="E347" s="1">
        <f>DATE(Table1[[#This Row],[Column3]],Table1[[#This Row],[Column2]],Table1[[#This Row],[Column1]])</f>
        <v>41720</v>
      </c>
      <c r="F347" s="1">
        <f>DATE(Table1[[#This Row],[Column3]],Table1[[#This Row],[Column2]],Table1[[#This Row],[Column1]])</f>
        <v>41720</v>
      </c>
      <c r="G347" s="3">
        <f>YEAR(Table1[[#This Row],[Order Date New]])</f>
        <v>2014</v>
      </c>
      <c r="H347" s="3">
        <f>MONTH(Table1[[#This Row],[Order Date New]])</f>
        <v>3</v>
      </c>
      <c r="I347" t="s">
        <v>402</v>
      </c>
      <c r="J347" t="s">
        <v>101</v>
      </c>
      <c r="K347" t="s">
        <v>34</v>
      </c>
      <c r="L347" t="s">
        <v>35</v>
      </c>
      <c r="M347" t="s">
        <v>404</v>
      </c>
      <c r="N347" s="2">
        <v>314.35000000000002</v>
      </c>
      <c r="O347" s="3">
        <v>3</v>
      </c>
      <c r="P347" s="2">
        <v>-35.36</v>
      </c>
    </row>
    <row r="348" spans="1:16" x14ac:dyDescent="0.35">
      <c r="A348" t="s">
        <v>398</v>
      </c>
      <c r="B348" t="str">
        <f>LEFT(Table1[[#This Row],[Order Date]],2)</f>
        <v>22</v>
      </c>
      <c r="C348" t="str">
        <f>MID(Table1[[#This Row],[Order Date]],4,2)</f>
        <v>03</v>
      </c>
      <c r="D348" t="str">
        <f>RIGHT(Table1[[#This Row],[Order Date]],4)</f>
        <v>2014</v>
      </c>
      <c r="E348" s="1">
        <f>DATE(Table1[[#This Row],[Column3]],Table1[[#This Row],[Column2]],Table1[[#This Row],[Column1]])</f>
        <v>41720</v>
      </c>
      <c r="F348" s="1">
        <f>DATE(Table1[[#This Row],[Column3]],Table1[[#This Row],[Column2]],Table1[[#This Row],[Column1]])</f>
        <v>41720</v>
      </c>
      <c r="G348" s="3">
        <f>YEAR(Table1[[#This Row],[Order Date New]])</f>
        <v>2014</v>
      </c>
      <c r="H348" s="3">
        <f>MONTH(Table1[[#This Row],[Order Date New]])</f>
        <v>3</v>
      </c>
      <c r="I348" t="s">
        <v>405</v>
      </c>
      <c r="J348" t="s">
        <v>138</v>
      </c>
      <c r="K348" t="s">
        <v>11</v>
      </c>
      <c r="L348" t="s">
        <v>24</v>
      </c>
      <c r="M348" t="s">
        <v>25</v>
      </c>
      <c r="N348" s="2">
        <v>16.28</v>
      </c>
      <c r="O348" s="3">
        <v>2</v>
      </c>
      <c r="P348" s="2">
        <v>6.51</v>
      </c>
    </row>
    <row r="349" spans="1:16" x14ac:dyDescent="0.35">
      <c r="A349" t="s">
        <v>406</v>
      </c>
      <c r="B349" t="str">
        <f>LEFT(Table1[[#This Row],[Order Date]],2)</f>
        <v>23</v>
      </c>
      <c r="C349" t="str">
        <f>MID(Table1[[#This Row],[Order Date]],4,2)</f>
        <v>03</v>
      </c>
      <c r="D349" t="str">
        <f>RIGHT(Table1[[#This Row],[Order Date]],4)</f>
        <v>2014</v>
      </c>
      <c r="E349" s="1">
        <f>DATE(Table1[[#This Row],[Column3]],Table1[[#This Row],[Column2]],Table1[[#This Row],[Column1]])</f>
        <v>41721</v>
      </c>
      <c r="F349" s="1">
        <f>DATE(Table1[[#This Row],[Column3]],Table1[[#This Row],[Column2]],Table1[[#This Row],[Column1]])</f>
        <v>41721</v>
      </c>
      <c r="G349" s="3">
        <f>YEAR(Table1[[#This Row],[Order Date New]])</f>
        <v>2014</v>
      </c>
      <c r="H349" s="3">
        <f>MONTH(Table1[[#This Row],[Order Date New]])</f>
        <v>3</v>
      </c>
      <c r="I349" t="s">
        <v>407</v>
      </c>
      <c r="J349" t="s">
        <v>27</v>
      </c>
      <c r="K349" t="s">
        <v>11</v>
      </c>
      <c r="L349" t="s">
        <v>18</v>
      </c>
      <c r="M349" t="s">
        <v>408</v>
      </c>
      <c r="N349" s="2">
        <v>330.4</v>
      </c>
      <c r="O349" s="3">
        <v>2</v>
      </c>
      <c r="P349" s="2">
        <v>85.9</v>
      </c>
    </row>
    <row r="350" spans="1:16" x14ac:dyDescent="0.35">
      <c r="A350" t="s">
        <v>406</v>
      </c>
      <c r="B350" t="str">
        <f>LEFT(Table1[[#This Row],[Order Date]],2)</f>
        <v>23</v>
      </c>
      <c r="C350" t="str">
        <f>MID(Table1[[#This Row],[Order Date]],4,2)</f>
        <v>03</v>
      </c>
      <c r="D350" t="str">
        <f>RIGHT(Table1[[#This Row],[Order Date]],4)</f>
        <v>2014</v>
      </c>
      <c r="E350" s="1">
        <f>DATE(Table1[[#This Row],[Column3]],Table1[[#This Row],[Column2]],Table1[[#This Row],[Column1]])</f>
        <v>41721</v>
      </c>
      <c r="F350" s="1">
        <f>DATE(Table1[[#This Row],[Column3]],Table1[[#This Row],[Column2]],Table1[[#This Row],[Column1]])</f>
        <v>41721</v>
      </c>
      <c r="G350" s="3">
        <f>YEAR(Table1[[#This Row],[Order Date New]])</f>
        <v>2014</v>
      </c>
      <c r="H350" s="3">
        <f>MONTH(Table1[[#This Row],[Order Date New]])</f>
        <v>3</v>
      </c>
      <c r="I350" t="s">
        <v>407</v>
      </c>
      <c r="J350" t="s">
        <v>27</v>
      </c>
      <c r="K350" t="s">
        <v>39</v>
      </c>
      <c r="L350" t="s">
        <v>40</v>
      </c>
      <c r="M350" t="s">
        <v>409</v>
      </c>
      <c r="N350" s="2">
        <v>604.75</v>
      </c>
      <c r="O350" s="3">
        <v>6</v>
      </c>
      <c r="P350" s="2">
        <v>37.799999999999997</v>
      </c>
    </row>
    <row r="351" spans="1:16" x14ac:dyDescent="0.35">
      <c r="A351" t="s">
        <v>406</v>
      </c>
      <c r="B351" t="str">
        <f>LEFT(Table1[[#This Row],[Order Date]],2)</f>
        <v>23</v>
      </c>
      <c r="C351" t="str">
        <f>MID(Table1[[#This Row],[Order Date]],4,2)</f>
        <v>03</v>
      </c>
      <c r="D351" t="str">
        <f>RIGHT(Table1[[#This Row],[Order Date]],4)</f>
        <v>2014</v>
      </c>
      <c r="E351" s="1">
        <f>DATE(Table1[[#This Row],[Column3]],Table1[[#This Row],[Column2]],Table1[[#This Row],[Column1]])</f>
        <v>41721</v>
      </c>
      <c r="F351" s="1">
        <f>DATE(Table1[[#This Row],[Column3]],Table1[[#This Row],[Column2]],Table1[[#This Row],[Column1]])</f>
        <v>41721</v>
      </c>
      <c r="G351" s="3">
        <f>YEAR(Table1[[#This Row],[Order Date New]])</f>
        <v>2014</v>
      </c>
      <c r="H351" s="3">
        <f>MONTH(Table1[[#This Row],[Order Date New]])</f>
        <v>3</v>
      </c>
      <c r="I351" t="s">
        <v>410</v>
      </c>
      <c r="J351" t="s">
        <v>131</v>
      </c>
      <c r="K351" t="s">
        <v>11</v>
      </c>
      <c r="L351" t="s">
        <v>16</v>
      </c>
      <c r="M351" t="s">
        <v>411</v>
      </c>
      <c r="N351" s="2">
        <v>9.91</v>
      </c>
      <c r="O351" s="3">
        <v>3</v>
      </c>
      <c r="P351" s="2">
        <v>3.22</v>
      </c>
    </row>
    <row r="352" spans="1:16" x14ac:dyDescent="0.35">
      <c r="A352" t="s">
        <v>412</v>
      </c>
      <c r="B352" t="str">
        <f>LEFT(Table1[[#This Row],[Order Date]],2)</f>
        <v>24</v>
      </c>
      <c r="C352" t="str">
        <f>MID(Table1[[#This Row],[Order Date]],4,2)</f>
        <v>03</v>
      </c>
      <c r="D352" t="str">
        <f>RIGHT(Table1[[#This Row],[Order Date]],4)</f>
        <v>2014</v>
      </c>
      <c r="E352" s="1">
        <f>DATE(Table1[[#This Row],[Column3]],Table1[[#This Row],[Column2]],Table1[[#This Row],[Column1]])</f>
        <v>41722</v>
      </c>
      <c r="F352" s="1">
        <f>DATE(Table1[[#This Row],[Column3]],Table1[[#This Row],[Column2]],Table1[[#This Row],[Column1]])</f>
        <v>41722</v>
      </c>
      <c r="G352" s="3">
        <f>YEAR(Table1[[#This Row],[Order Date New]])</f>
        <v>2014</v>
      </c>
      <c r="H352" s="3">
        <f>MONTH(Table1[[#This Row],[Order Date New]])</f>
        <v>3</v>
      </c>
      <c r="I352" t="s">
        <v>413</v>
      </c>
      <c r="J352" t="s">
        <v>161</v>
      </c>
      <c r="K352" t="s">
        <v>11</v>
      </c>
      <c r="L352" t="s">
        <v>12</v>
      </c>
      <c r="M352" t="s">
        <v>414</v>
      </c>
      <c r="N352" s="2">
        <v>24.9</v>
      </c>
      <c r="O352" s="3">
        <v>5</v>
      </c>
      <c r="P352" s="2">
        <v>11.7</v>
      </c>
    </row>
    <row r="353" spans="1:16" x14ac:dyDescent="0.35">
      <c r="A353" t="s">
        <v>412</v>
      </c>
      <c r="B353" t="str">
        <f>LEFT(Table1[[#This Row],[Order Date]],2)</f>
        <v>24</v>
      </c>
      <c r="C353" t="str">
        <f>MID(Table1[[#This Row],[Order Date]],4,2)</f>
        <v>03</v>
      </c>
      <c r="D353" t="str">
        <f>RIGHT(Table1[[#This Row],[Order Date]],4)</f>
        <v>2014</v>
      </c>
      <c r="E353" s="1">
        <f>DATE(Table1[[#This Row],[Column3]],Table1[[#This Row],[Column2]],Table1[[#This Row],[Column1]])</f>
        <v>41722</v>
      </c>
      <c r="F353" s="1">
        <f>DATE(Table1[[#This Row],[Column3]],Table1[[#This Row],[Column2]],Table1[[#This Row],[Column1]])</f>
        <v>41722</v>
      </c>
      <c r="G353" s="3">
        <f>YEAR(Table1[[#This Row],[Order Date New]])</f>
        <v>2014</v>
      </c>
      <c r="H353" s="3">
        <f>MONTH(Table1[[#This Row],[Order Date New]])</f>
        <v>3</v>
      </c>
      <c r="I353" t="s">
        <v>415</v>
      </c>
      <c r="J353" t="s">
        <v>27</v>
      </c>
      <c r="K353" t="s">
        <v>34</v>
      </c>
      <c r="L353" t="s">
        <v>47</v>
      </c>
      <c r="M353" t="s">
        <v>416</v>
      </c>
      <c r="N353" s="2">
        <v>40.479999999999997</v>
      </c>
      <c r="O353" s="3">
        <v>2</v>
      </c>
      <c r="P353" s="2">
        <v>14.57</v>
      </c>
    </row>
    <row r="354" spans="1:16" x14ac:dyDescent="0.35">
      <c r="A354" t="s">
        <v>417</v>
      </c>
      <c r="B354" t="str">
        <f>LEFT(Table1[[#This Row],[Order Date]],2)</f>
        <v>25</v>
      </c>
      <c r="C354" t="str">
        <f>MID(Table1[[#This Row],[Order Date]],4,2)</f>
        <v>03</v>
      </c>
      <c r="D354" t="str">
        <f>RIGHT(Table1[[#This Row],[Order Date]],4)</f>
        <v>2014</v>
      </c>
      <c r="E354" s="1">
        <f>DATE(Table1[[#This Row],[Column3]],Table1[[#This Row],[Column2]],Table1[[#This Row],[Column1]])</f>
        <v>41723</v>
      </c>
      <c r="F354" s="1">
        <f>DATE(Table1[[#This Row],[Column3]],Table1[[#This Row],[Column2]],Table1[[#This Row],[Column1]])</f>
        <v>41723</v>
      </c>
      <c r="G354" s="3">
        <f>YEAR(Table1[[#This Row],[Order Date New]])</f>
        <v>2014</v>
      </c>
      <c r="H354" s="3">
        <f>MONTH(Table1[[#This Row],[Order Date New]])</f>
        <v>3</v>
      </c>
      <c r="I354" t="s">
        <v>354</v>
      </c>
      <c r="J354" t="s">
        <v>161</v>
      </c>
      <c r="K354" t="s">
        <v>34</v>
      </c>
      <c r="L354" t="s">
        <v>35</v>
      </c>
      <c r="M354" t="s">
        <v>418</v>
      </c>
      <c r="N354" s="2">
        <v>366.79</v>
      </c>
      <c r="O354" s="3">
        <v>7</v>
      </c>
      <c r="P354" s="2">
        <v>65.209999999999994</v>
      </c>
    </row>
    <row r="355" spans="1:16" x14ac:dyDescent="0.35">
      <c r="A355" t="s">
        <v>417</v>
      </c>
      <c r="B355" t="str">
        <f>LEFT(Table1[[#This Row],[Order Date]],2)</f>
        <v>25</v>
      </c>
      <c r="C355" t="str">
        <f>MID(Table1[[#This Row],[Order Date]],4,2)</f>
        <v>03</v>
      </c>
      <c r="D355" t="str">
        <f>RIGHT(Table1[[#This Row],[Order Date]],4)</f>
        <v>2014</v>
      </c>
      <c r="E355" s="1">
        <f>DATE(Table1[[#This Row],[Column3]],Table1[[#This Row],[Column2]],Table1[[#This Row],[Column1]])</f>
        <v>41723</v>
      </c>
      <c r="F355" s="1">
        <f>DATE(Table1[[#This Row],[Column3]],Table1[[#This Row],[Column2]],Table1[[#This Row],[Column1]])</f>
        <v>41723</v>
      </c>
      <c r="G355" s="3">
        <f>YEAR(Table1[[#This Row],[Order Date New]])</f>
        <v>2014</v>
      </c>
      <c r="H355" s="3">
        <f>MONTH(Table1[[#This Row],[Order Date New]])</f>
        <v>3</v>
      </c>
      <c r="I355" t="s">
        <v>419</v>
      </c>
      <c r="J355" t="s">
        <v>27</v>
      </c>
      <c r="K355" t="s">
        <v>11</v>
      </c>
      <c r="L355" t="s">
        <v>24</v>
      </c>
      <c r="M355" t="s">
        <v>346</v>
      </c>
      <c r="N355" s="2">
        <v>6.56</v>
      </c>
      <c r="O355" s="3">
        <v>2</v>
      </c>
      <c r="P355" s="2">
        <v>1.9</v>
      </c>
    </row>
    <row r="356" spans="1:16" x14ac:dyDescent="0.35">
      <c r="A356" t="s">
        <v>417</v>
      </c>
      <c r="B356" t="str">
        <f>LEFT(Table1[[#This Row],[Order Date]],2)</f>
        <v>25</v>
      </c>
      <c r="C356" t="str">
        <f>MID(Table1[[#This Row],[Order Date]],4,2)</f>
        <v>03</v>
      </c>
      <c r="D356" t="str">
        <f>RIGHT(Table1[[#This Row],[Order Date]],4)</f>
        <v>2014</v>
      </c>
      <c r="E356" s="1">
        <f>DATE(Table1[[#This Row],[Column3]],Table1[[#This Row],[Column2]],Table1[[#This Row],[Column1]])</f>
        <v>41723</v>
      </c>
      <c r="F356" s="1">
        <f>DATE(Table1[[#This Row],[Column3]],Table1[[#This Row],[Column2]],Table1[[#This Row],[Column1]])</f>
        <v>41723</v>
      </c>
      <c r="G356" s="3">
        <f>YEAR(Table1[[#This Row],[Order Date New]])</f>
        <v>2014</v>
      </c>
      <c r="H356" s="3">
        <f>MONTH(Table1[[#This Row],[Order Date New]])</f>
        <v>3</v>
      </c>
      <c r="I356" t="s">
        <v>419</v>
      </c>
      <c r="J356" t="s">
        <v>27</v>
      </c>
      <c r="K356" t="s">
        <v>11</v>
      </c>
      <c r="L356" t="s">
        <v>24</v>
      </c>
      <c r="M356" t="s">
        <v>420</v>
      </c>
      <c r="N356" s="2">
        <v>14.88</v>
      </c>
      <c r="O356" s="3">
        <v>2</v>
      </c>
      <c r="P356" s="2">
        <v>3.72</v>
      </c>
    </row>
    <row r="357" spans="1:16" x14ac:dyDescent="0.35">
      <c r="A357" t="s">
        <v>417</v>
      </c>
      <c r="B357" t="str">
        <f>LEFT(Table1[[#This Row],[Order Date]],2)</f>
        <v>25</v>
      </c>
      <c r="C357" t="str">
        <f>MID(Table1[[#This Row],[Order Date]],4,2)</f>
        <v>03</v>
      </c>
      <c r="D357" t="str">
        <f>RIGHT(Table1[[#This Row],[Order Date]],4)</f>
        <v>2014</v>
      </c>
      <c r="E357" s="1">
        <f>DATE(Table1[[#This Row],[Column3]],Table1[[#This Row],[Column2]],Table1[[#This Row],[Column1]])</f>
        <v>41723</v>
      </c>
      <c r="F357" s="1">
        <f>DATE(Table1[[#This Row],[Column3]],Table1[[#This Row],[Column2]],Table1[[#This Row],[Column1]])</f>
        <v>41723</v>
      </c>
      <c r="G357" s="3">
        <f>YEAR(Table1[[#This Row],[Order Date New]])</f>
        <v>2014</v>
      </c>
      <c r="H357" s="3">
        <f>MONTH(Table1[[#This Row],[Order Date New]])</f>
        <v>3</v>
      </c>
      <c r="I357" t="s">
        <v>419</v>
      </c>
      <c r="J357" t="s">
        <v>27</v>
      </c>
      <c r="K357" t="s">
        <v>39</v>
      </c>
      <c r="L357" t="s">
        <v>52</v>
      </c>
      <c r="M357" t="s">
        <v>421</v>
      </c>
      <c r="N357" s="2">
        <v>45.48</v>
      </c>
      <c r="O357" s="3">
        <v>4</v>
      </c>
      <c r="P357" s="2">
        <v>15.92</v>
      </c>
    </row>
    <row r="358" spans="1:16" x14ac:dyDescent="0.35">
      <c r="A358" t="s">
        <v>417</v>
      </c>
      <c r="B358" t="str">
        <f>LEFT(Table1[[#This Row],[Order Date]],2)</f>
        <v>25</v>
      </c>
      <c r="C358" t="str">
        <f>MID(Table1[[#This Row],[Order Date]],4,2)</f>
        <v>03</v>
      </c>
      <c r="D358" t="str">
        <f>RIGHT(Table1[[#This Row],[Order Date]],4)</f>
        <v>2014</v>
      </c>
      <c r="E358" s="1">
        <f>DATE(Table1[[#This Row],[Column3]],Table1[[#This Row],[Column2]],Table1[[#This Row],[Column1]])</f>
        <v>41723</v>
      </c>
      <c r="F358" s="1">
        <f>DATE(Table1[[#This Row],[Column3]],Table1[[#This Row],[Column2]],Table1[[#This Row],[Column1]])</f>
        <v>41723</v>
      </c>
      <c r="G358" s="3">
        <f>YEAR(Table1[[#This Row],[Order Date New]])</f>
        <v>2014</v>
      </c>
      <c r="H358" s="3">
        <f>MONTH(Table1[[#This Row],[Order Date New]])</f>
        <v>3</v>
      </c>
      <c r="I358" t="s">
        <v>419</v>
      </c>
      <c r="J358" t="s">
        <v>27</v>
      </c>
      <c r="K358" t="s">
        <v>11</v>
      </c>
      <c r="L358" t="s">
        <v>24</v>
      </c>
      <c r="M358" t="s">
        <v>422</v>
      </c>
      <c r="N358" s="2">
        <v>25.44</v>
      </c>
      <c r="O358" s="3">
        <v>6</v>
      </c>
      <c r="P358" s="2">
        <v>9.92</v>
      </c>
    </row>
    <row r="359" spans="1:16" x14ac:dyDescent="0.35">
      <c r="A359" t="s">
        <v>423</v>
      </c>
      <c r="B359" t="str">
        <f>LEFT(Table1[[#This Row],[Order Date]],2)</f>
        <v>26</v>
      </c>
      <c r="C359" t="str">
        <f>MID(Table1[[#This Row],[Order Date]],4,2)</f>
        <v>03</v>
      </c>
      <c r="D359" t="str">
        <f>RIGHT(Table1[[#This Row],[Order Date]],4)</f>
        <v>2014</v>
      </c>
      <c r="E359" s="1">
        <f>DATE(Table1[[#This Row],[Column3]],Table1[[#This Row],[Column2]],Table1[[#This Row],[Column1]])</f>
        <v>41724</v>
      </c>
      <c r="F359" s="1">
        <f>DATE(Table1[[#This Row],[Column3]],Table1[[#This Row],[Column2]],Table1[[#This Row],[Column1]])</f>
        <v>41724</v>
      </c>
      <c r="G359" s="3">
        <f>YEAR(Table1[[#This Row],[Order Date New]])</f>
        <v>2014</v>
      </c>
      <c r="H359" s="3">
        <f>MONTH(Table1[[#This Row],[Order Date New]])</f>
        <v>3</v>
      </c>
      <c r="I359" t="s">
        <v>424</v>
      </c>
      <c r="J359" t="s">
        <v>27</v>
      </c>
      <c r="K359" t="s">
        <v>39</v>
      </c>
      <c r="L359" t="s">
        <v>52</v>
      </c>
      <c r="M359" t="s">
        <v>425</v>
      </c>
      <c r="N359" s="2">
        <v>66.3</v>
      </c>
      <c r="O359" s="3">
        <v>3</v>
      </c>
      <c r="P359" s="2">
        <v>8.6199999999999992</v>
      </c>
    </row>
    <row r="360" spans="1:16" x14ac:dyDescent="0.35">
      <c r="A360" t="s">
        <v>423</v>
      </c>
      <c r="B360" t="str">
        <f>LEFT(Table1[[#This Row],[Order Date]],2)</f>
        <v>26</v>
      </c>
      <c r="C360" t="str">
        <f>MID(Table1[[#This Row],[Order Date]],4,2)</f>
        <v>03</v>
      </c>
      <c r="D360" t="str">
        <f>RIGHT(Table1[[#This Row],[Order Date]],4)</f>
        <v>2014</v>
      </c>
      <c r="E360" s="1">
        <f>DATE(Table1[[#This Row],[Column3]],Table1[[#This Row],[Column2]],Table1[[#This Row],[Column1]])</f>
        <v>41724</v>
      </c>
      <c r="F360" s="1">
        <f>DATE(Table1[[#This Row],[Column3]],Table1[[#This Row],[Column2]],Table1[[#This Row],[Column1]])</f>
        <v>41724</v>
      </c>
      <c r="G360" s="3">
        <f>YEAR(Table1[[#This Row],[Order Date New]])</f>
        <v>2014</v>
      </c>
      <c r="H360" s="3">
        <f>MONTH(Table1[[#This Row],[Order Date New]])</f>
        <v>3</v>
      </c>
      <c r="I360" t="s">
        <v>426</v>
      </c>
      <c r="J360" t="s">
        <v>27</v>
      </c>
      <c r="K360" t="s">
        <v>11</v>
      </c>
      <c r="L360" t="s">
        <v>24</v>
      </c>
      <c r="M360" t="s">
        <v>427</v>
      </c>
      <c r="N360" s="2">
        <v>3.36</v>
      </c>
      <c r="O360" s="3">
        <v>2</v>
      </c>
      <c r="P360" s="2">
        <v>0.84</v>
      </c>
    </row>
    <row r="361" spans="1:16" x14ac:dyDescent="0.35">
      <c r="A361" t="s">
        <v>423</v>
      </c>
      <c r="B361" t="str">
        <f>LEFT(Table1[[#This Row],[Order Date]],2)</f>
        <v>26</v>
      </c>
      <c r="C361" t="str">
        <f>MID(Table1[[#This Row],[Order Date]],4,2)</f>
        <v>03</v>
      </c>
      <c r="D361" t="str">
        <f>RIGHT(Table1[[#This Row],[Order Date]],4)</f>
        <v>2014</v>
      </c>
      <c r="E361" s="1">
        <f>DATE(Table1[[#This Row],[Column3]],Table1[[#This Row],[Column2]],Table1[[#This Row],[Column1]])</f>
        <v>41724</v>
      </c>
      <c r="F361" s="1">
        <f>DATE(Table1[[#This Row],[Column3]],Table1[[#This Row],[Column2]],Table1[[#This Row],[Column1]])</f>
        <v>41724</v>
      </c>
      <c r="G361" s="3">
        <f>YEAR(Table1[[#This Row],[Order Date New]])</f>
        <v>2014</v>
      </c>
      <c r="H361" s="3">
        <f>MONTH(Table1[[#This Row],[Order Date New]])</f>
        <v>3</v>
      </c>
      <c r="I361" t="s">
        <v>426</v>
      </c>
      <c r="J361" t="s">
        <v>27</v>
      </c>
      <c r="K361" t="s">
        <v>11</v>
      </c>
      <c r="L361" t="s">
        <v>20</v>
      </c>
      <c r="M361" t="s">
        <v>198</v>
      </c>
      <c r="N361" s="2">
        <v>27.94</v>
      </c>
      <c r="O361" s="3">
        <v>4</v>
      </c>
      <c r="P361" s="2">
        <v>9.43</v>
      </c>
    </row>
    <row r="362" spans="1:16" x14ac:dyDescent="0.35">
      <c r="A362" t="s">
        <v>423</v>
      </c>
      <c r="B362" t="str">
        <f>LEFT(Table1[[#This Row],[Order Date]],2)</f>
        <v>26</v>
      </c>
      <c r="C362" t="str">
        <f>MID(Table1[[#This Row],[Order Date]],4,2)</f>
        <v>03</v>
      </c>
      <c r="D362" t="str">
        <f>RIGHT(Table1[[#This Row],[Order Date]],4)</f>
        <v>2014</v>
      </c>
      <c r="E362" s="1">
        <f>DATE(Table1[[#This Row],[Column3]],Table1[[#This Row],[Column2]],Table1[[#This Row],[Column1]])</f>
        <v>41724</v>
      </c>
      <c r="F362" s="1">
        <f>DATE(Table1[[#This Row],[Column3]],Table1[[#This Row],[Column2]],Table1[[#This Row],[Column1]])</f>
        <v>41724</v>
      </c>
      <c r="G362" s="3">
        <f>YEAR(Table1[[#This Row],[Order Date New]])</f>
        <v>2014</v>
      </c>
      <c r="H362" s="3">
        <f>MONTH(Table1[[#This Row],[Order Date New]])</f>
        <v>3</v>
      </c>
      <c r="I362" t="s">
        <v>426</v>
      </c>
      <c r="J362" t="s">
        <v>27</v>
      </c>
      <c r="K362" t="s">
        <v>39</v>
      </c>
      <c r="L362" t="s">
        <v>40</v>
      </c>
      <c r="M362" t="s">
        <v>428</v>
      </c>
      <c r="N362" s="2">
        <v>28.78</v>
      </c>
      <c r="O362" s="3">
        <v>2</v>
      </c>
      <c r="P362" s="2">
        <v>2.88</v>
      </c>
    </row>
    <row r="363" spans="1:16" x14ac:dyDescent="0.35">
      <c r="A363" t="s">
        <v>423</v>
      </c>
      <c r="B363" t="str">
        <f>LEFT(Table1[[#This Row],[Order Date]],2)</f>
        <v>26</v>
      </c>
      <c r="C363" t="str">
        <f>MID(Table1[[#This Row],[Order Date]],4,2)</f>
        <v>03</v>
      </c>
      <c r="D363" t="str">
        <f>RIGHT(Table1[[#This Row],[Order Date]],4)</f>
        <v>2014</v>
      </c>
      <c r="E363" s="1">
        <f>DATE(Table1[[#This Row],[Column3]],Table1[[#This Row],[Column2]],Table1[[#This Row],[Column1]])</f>
        <v>41724</v>
      </c>
      <c r="F363" s="1">
        <f>DATE(Table1[[#This Row],[Column3]],Table1[[#This Row],[Column2]],Table1[[#This Row],[Column1]])</f>
        <v>41724</v>
      </c>
      <c r="G363" s="3">
        <f>YEAR(Table1[[#This Row],[Order Date New]])</f>
        <v>2014</v>
      </c>
      <c r="H363" s="3">
        <f>MONTH(Table1[[#This Row],[Order Date New]])</f>
        <v>3</v>
      </c>
      <c r="I363" t="s">
        <v>429</v>
      </c>
      <c r="J363" t="s">
        <v>27</v>
      </c>
      <c r="K363" t="s">
        <v>11</v>
      </c>
      <c r="L363" t="s">
        <v>16</v>
      </c>
      <c r="M363" t="s">
        <v>430</v>
      </c>
      <c r="N363" s="2">
        <v>18.75</v>
      </c>
      <c r="O363" s="3">
        <v>5</v>
      </c>
      <c r="P363" s="2">
        <v>9</v>
      </c>
    </row>
    <row r="364" spans="1:16" x14ac:dyDescent="0.35">
      <c r="A364" t="s">
        <v>431</v>
      </c>
      <c r="B364" t="str">
        <f>LEFT(Table1[[#This Row],[Order Date]],2)</f>
        <v>28</v>
      </c>
      <c r="C364" t="str">
        <f>MID(Table1[[#This Row],[Order Date]],4,2)</f>
        <v>03</v>
      </c>
      <c r="D364" t="str">
        <f>RIGHT(Table1[[#This Row],[Order Date]],4)</f>
        <v>2014</v>
      </c>
      <c r="E364" s="1">
        <f>DATE(Table1[[#This Row],[Column3]],Table1[[#This Row],[Column2]],Table1[[#This Row],[Column1]])</f>
        <v>41726</v>
      </c>
      <c r="F364" s="1">
        <f>DATE(Table1[[#This Row],[Column3]],Table1[[#This Row],[Column2]],Table1[[#This Row],[Column1]])</f>
        <v>41726</v>
      </c>
      <c r="G364" s="3">
        <f>YEAR(Table1[[#This Row],[Order Date New]])</f>
        <v>2014</v>
      </c>
      <c r="H364" s="3">
        <f>MONTH(Table1[[#This Row],[Order Date New]])</f>
        <v>3</v>
      </c>
      <c r="I364" t="s">
        <v>432</v>
      </c>
      <c r="J364" t="s">
        <v>433</v>
      </c>
      <c r="K364" t="s">
        <v>11</v>
      </c>
      <c r="L364" t="s">
        <v>64</v>
      </c>
      <c r="M364" t="s">
        <v>434</v>
      </c>
      <c r="N364" s="2">
        <v>6.12</v>
      </c>
      <c r="O364" s="3">
        <v>3</v>
      </c>
      <c r="P364" s="2">
        <v>2.88</v>
      </c>
    </row>
    <row r="365" spans="1:16" x14ac:dyDescent="0.35">
      <c r="A365" t="s">
        <v>431</v>
      </c>
      <c r="B365" t="str">
        <f>LEFT(Table1[[#This Row],[Order Date]],2)</f>
        <v>28</v>
      </c>
      <c r="C365" t="str">
        <f>MID(Table1[[#This Row],[Order Date]],4,2)</f>
        <v>03</v>
      </c>
      <c r="D365" t="str">
        <f>RIGHT(Table1[[#This Row],[Order Date]],4)</f>
        <v>2014</v>
      </c>
      <c r="E365" s="1">
        <f>DATE(Table1[[#This Row],[Column3]],Table1[[#This Row],[Column2]],Table1[[#This Row],[Column1]])</f>
        <v>41726</v>
      </c>
      <c r="F365" s="1">
        <f>DATE(Table1[[#This Row],[Column3]],Table1[[#This Row],[Column2]],Table1[[#This Row],[Column1]])</f>
        <v>41726</v>
      </c>
      <c r="G365" s="3">
        <f>YEAR(Table1[[#This Row],[Order Date New]])</f>
        <v>2014</v>
      </c>
      <c r="H365" s="3">
        <f>MONTH(Table1[[#This Row],[Order Date New]])</f>
        <v>3</v>
      </c>
      <c r="I365" t="s">
        <v>432</v>
      </c>
      <c r="J365" t="s">
        <v>433</v>
      </c>
      <c r="K365" t="s">
        <v>34</v>
      </c>
      <c r="L365" t="s">
        <v>156</v>
      </c>
      <c r="M365" t="s">
        <v>435</v>
      </c>
      <c r="N365" s="2">
        <v>1184.72</v>
      </c>
      <c r="O365" s="3">
        <v>4</v>
      </c>
      <c r="P365" s="2">
        <v>106.62</v>
      </c>
    </row>
    <row r="366" spans="1:16" x14ac:dyDescent="0.35">
      <c r="A366" t="s">
        <v>431</v>
      </c>
      <c r="B366" t="str">
        <f>LEFT(Table1[[#This Row],[Order Date]],2)</f>
        <v>28</v>
      </c>
      <c r="C366" t="str">
        <f>MID(Table1[[#This Row],[Order Date]],4,2)</f>
        <v>03</v>
      </c>
      <c r="D366" t="str">
        <f>RIGHT(Table1[[#This Row],[Order Date]],4)</f>
        <v>2014</v>
      </c>
      <c r="E366" s="1">
        <f>DATE(Table1[[#This Row],[Column3]],Table1[[#This Row],[Column2]],Table1[[#This Row],[Column1]])</f>
        <v>41726</v>
      </c>
      <c r="F366" s="1">
        <f>DATE(Table1[[#This Row],[Column3]],Table1[[#This Row],[Column2]],Table1[[#This Row],[Column1]])</f>
        <v>41726</v>
      </c>
      <c r="G366" s="3">
        <f>YEAR(Table1[[#This Row],[Order Date New]])</f>
        <v>2014</v>
      </c>
      <c r="H366" s="3">
        <f>MONTH(Table1[[#This Row],[Order Date New]])</f>
        <v>3</v>
      </c>
      <c r="I366" t="s">
        <v>436</v>
      </c>
      <c r="J366" t="s">
        <v>437</v>
      </c>
      <c r="K366" t="s">
        <v>39</v>
      </c>
      <c r="L366" t="s">
        <v>40</v>
      </c>
      <c r="M366" t="s">
        <v>438</v>
      </c>
      <c r="N366" s="2">
        <v>302.38</v>
      </c>
      <c r="O366" s="3">
        <v>3</v>
      </c>
      <c r="P366" s="2">
        <v>22.68</v>
      </c>
    </row>
    <row r="367" spans="1:16" x14ac:dyDescent="0.35">
      <c r="A367" t="s">
        <v>431</v>
      </c>
      <c r="B367" t="str">
        <f>LEFT(Table1[[#This Row],[Order Date]],2)</f>
        <v>28</v>
      </c>
      <c r="C367" t="str">
        <f>MID(Table1[[#This Row],[Order Date]],4,2)</f>
        <v>03</v>
      </c>
      <c r="D367" t="str">
        <f>RIGHT(Table1[[#This Row],[Order Date]],4)</f>
        <v>2014</v>
      </c>
      <c r="E367" s="1">
        <f>DATE(Table1[[#This Row],[Column3]],Table1[[#This Row],[Column2]],Table1[[#This Row],[Column1]])</f>
        <v>41726</v>
      </c>
      <c r="F367" s="1">
        <f>DATE(Table1[[#This Row],[Column3]],Table1[[#This Row],[Column2]],Table1[[#This Row],[Column1]])</f>
        <v>41726</v>
      </c>
      <c r="G367" s="3">
        <f>YEAR(Table1[[#This Row],[Order Date New]])</f>
        <v>2014</v>
      </c>
      <c r="H367" s="3">
        <f>MONTH(Table1[[#This Row],[Order Date New]])</f>
        <v>3</v>
      </c>
      <c r="I367" t="s">
        <v>439</v>
      </c>
      <c r="J367" t="s">
        <v>79</v>
      </c>
      <c r="K367" t="s">
        <v>34</v>
      </c>
      <c r="L367" t="s">
        <v>156</v>
      </c>
      <c r="M367" t="s">
        <v>440</v>
      </c>
      <c r="N367" s="2">
        <v>330.59</v>
      </c>
      <c r="O367" s="3">
        <v>1</v>
      </c>
      <c r="P367" s="2">
        <v>-143.25</v>
      </c>
    </row>
    <row r="368" spans="1:16" x14ac:dyDescent="0.35">
      <c r="A368" t="s">
        <v>441</v>
      </c>
      <c r="B368" t="str">
        <f>LEFT(Table1[[#This Row],[Order Date]],2)</f>
        <v>29</v>
      </c>
      <c r="C368" t="str">
        <f>MID(Table1[[#This Row],[Order Date]],4,2)</f>
        <v>03</v>
      </c>
      <c r="D368" t="str">
        <f>RIGHT(Table1[[#This Row],[Order Date]],4)</f>
        <v>2014</v>
      </c>
      <c r="E368" s="1">
        <f>DATE(Table1[[#This Row],[Column3]],Table1[[#This Row],[Column2]],Table1[[#This Row],[Column1]])</f>
        <v>41727</v>
      </c>
      <c r="F368" s="1">
        <f>DATE(Table1[[#This Row],[Column3]],Table1[[#This Row],[Column2]],Table1[[#This Row],[Column1]])</f>
        <v>41727</v>
      </c>
      <c r="G368" s="3">
        <f>YEAR(Table1[[#This Row],[Order Date New]])</f>
        <v>2014</v>
      </c>
      <c r="H368" s="3">
        <f>MONTH(Table1[[#This Row],[Order Date New]])</f>
        <v>3</v>
      </c>
      <c r="I368" t="s">
        <v>442</v>
      </c>
      <c r="J368" t="s">
        <v>10</v>
      </c>
      <c r="K368" t="s">
        <v>34</v>
      </c>
      <c r="L368" t="s">
        <v>156</v>
      </c>
      <c r="M368" t="s">
        <v>443</v>
      </c>
      <c r="N368" s="2">
        <v>890.84</v>
      </c>
      <c r="O368" s="3">
        <v>3</v>
      </c>
      <c r="P368" s="2">
        <v>-152.72</v>
      </c>
    </row>
    <row r="369" spans="1:16" x14ac:dyDescent="0.35">
      <c r="A369" t="s">
        <v>444</v>
      </c>
      <c r="B369" t="str">
        <f>LEFT(Table1[[#This Row],[Order Date]],2)</f>
        <v>30</v>
      </c>
      <c r="C369" t="str">
        <f>MID(Table1[[#This Row],[Order Date]],4,2)</f>
        <v>03</v>
      </c>
      <c r="D369" t="str">
        <f>RIGHT(Table1[[#This Row],[Order Date]],4)</f>
        <v>2014</v>
      </c>
      <c r="E369" s="1">
        <f>DATE(Table1[[#This Row],[Column3]],Table1[[#This Row],[Column2]],Table1[[#This Row],[Column1]])</f>
        <v>41728</v>
      </c>
      <c r="F369" s="1">
        <f>DATE(Table1[[#This Row],[Column3]],Table1[[#This Row],[Column2]],Table1[[#This Row],[Column1]])</f>
        <v>41728</v>
      </c>
      <c r="G369" s="3">
        <f>YEAR(Table1[[#This Row],[Order Date New]])</f>
        <v>2014</v>
      </c>
      <c r="H369" s="3">
        <f>MONTH(Table1[[#This Row],[Order Date New]])</f>
        <v>3</v>
      </c>
      <c r="I369" t="s">
        <v>445</v>
      </c>
      <c r="J369" t="s">
        <v>161</v>
      </c>
      <c r="K369" t="s">
        <v>11</v>
      </c>
      <c r="L369" t="s">
        <v>24</v>
      </c>
      <c r="M369" t="s">
        <v>446</v>
      </c>
      <c r="N369" s="2">
        <v>49.65</v>
      </c>
      <c r="O369" s="3">
        <v>5</v>
      </c>
      <c r="P369" s="2">
        <v>20.85</v>
      </c>
    </row>
    <row r="370" spans="1:16" x14ac:dyDescent="0.35">
      <c r="A370" t="s">
        <v>444</v>
      </c>
      <c r="B370" t="str">
        <f>LEFT(Table1[[#This Row],[Order Date]],2)</f>
        <v>30</v>
      </c>
      <c r="C370" t="str">
        <f>MID(Table1[[#This Row],[Order Date]],4,2)</f>
        <v>03</v>
      </c>
      <c r="D370" t="str">
        <f>RIGHT(Table1[[#This Row],[Order Date]],4)</f>
        <v>2014</v>
      </c>
      <c r="E370" s="1">
        <f>DATE(Table1[[#This Row],[Column3]],Table1[[#This Row],[Column2]],Table1[[#This Row],[Column1]])</f>
        <v>41728</v>
      </c>
      <c r="F370" s="1">
        <f>DATE(Table1[[#This Row],[Column3]],Table1[[#This Row],[Column2]],Table1[[#This Row],[Column1]])</f>
        <v>41728</v>
      </c>
      <c r="G370" s="3">
        <f>YEAR(Table1[[#This Row],[Order Date New]])</f>
        <v>2014</v>
      </c>
      <c r="H370" s="3">
        <f>MONTH(Table1[[#This Row],[Order Date New]])</f>
        <v>3</v>
      </c>
      <c r="I370" t="s">
        <v>447</v>
      </c>
      <c r="J370" t="s">
        <v>178</v>
      </c>
      <c r="K370" t="s">
        <v>11</v>
      </c>
      <c r="L370" t="s">
        <v>18</v>
      </c>
      <c r="M370" t="s">
        <v>448</v>
      </c>
      <c r="N370" s="2">
        <v>15.84</v>
      </c>
      <c r="O370" s="3">
        <v>3</v>
      </c>
      <c r="P370" s="2">
        <v>0</v>
      </c>
    </row>
    <row r="371" spans="1:16" x14ac:dyDescent="0.35">
      <c r="A371" t="s">
        <v>444</v>
      </c>
      <c r="B371" t="str">
        <f>LEFT(Table1[[#This Row],[Order Date]],2)</f>
        <v>30</v>
      </c>
      <c r="C371" t="str">
        <f>MID(Table1[[#This Row],[Order Date]],4,2)</f>
        <v>03</v>
      </c>
      <c r="D371" t="str">
        <f>RIGHT(Table1[[#This Row],[Order Date]],4)</f>
        <v>2014</v>
      </c>
      <c r="E371" s="1">
        <f>DATE(Table1[[#This Row],[Column3]],Table1[[#This Row],[Column2]],Table1[[#This Row],[Column1]])</f>
        <v>41728</v>
      </c>
      <c r="F371" s="1">
        <f>DATE(Table1[[#This Row],[Column3]],Table1[[#This Row],[Column2]],Table1[[#This Row],[Column1]])</f>
        <v>41728</v>
      </c>
      <c r="G371" s="3">
        <f>YEAR(Table1[[#This Row],[Order Date New]])</f>
        <v>2014</v>
      </c>
      <c r="H371" s="3">
        <f>MONTH(Table1[[#This Row],[Order Date New]])</f>
        <v>3</v>
      </c>
      <c r="I371" t="s">
        <v>447</v>
      </c>
      <c r="J371" t="s">
        <v>178</v>
      </c>
      <c r="K371" t="s">
        <v>11</v>
      </c>
      <c r="L371" t="s">
        <v>16</v>
      </c>
      <c r="M371" t="s">
        <v>449</v>
      </c>
      <c r="N371" s="2">
        <v>44.4</v>
      </c>
      <c r="O371" s="3">
        <v>3</v>
      </c>
      <c r="P371" s="2">
        <v>22.2</v>
      </c>
    </row>
    <row r="372" spans="1:16" x14ac:dyDescent="0.35">
      <c r="A372" t="s">
        <v>444</v>
      </c>
      <c r="B372" t="str">
        <f>LEFT(Table1[[#This Row],[Order Date]],2)</f>
        <v>30</v>
      </c>
      <c r="C372" t="str">
        <f>MID(Table1[[#This Row],[Order Date]],4,2)</f>
        <v>03</v>
      </c>
      <c r="D372" t="str">
        <f>RIGHT(Table1[[#This Row],[Order Date]],4)</f>
        <v>2014</v>
      </c>
      <c r="E372" s="1">
        <f>DATE(Table1[[#This Row],[Column3]],Table1[[#This Row],[Column2]],Table1[[#This Row],[Column1]])</f>
        <v>41728</v>
      </c>
      <c r="F372" s="1">
        <f>DATE(Table1[[#This Row],[Column3]],Table1[[#This Row],[Column2]],Table1[[#This Row],[Column1]])</f>
        <v>41728</v>
      </c>
      <c r="G372" s="3">
        <f>YEAR(Table1[[#This Row],[Order Date New]])</f>
        <v>2014</v>
      </c>
      <c r="H372" s="3">
        <f>MONTH(Table1[[#This Row],[Order Date New]])</f>
        <v>3</v>
      </c>
      <c r="I372" t="s">
        <v>450</v>
      </c>
      <c r="J372" t="s">
        <v>161</v>
      </c>
      <c r="K372" t="s">
        <v>11</v>
      </c>
      <c r="L372" t="s">
        <v>24</v>
      </c>
      <c r="M372" t="s">
        <v>451</v>
      </c>
      <c r="N372" s="2">
        <v>10.5</v>
      </c>
      <c r="O372" s="3">
        <v>5</v>
      </c>
      <c r="P372" s="2">
        <v>2.94</v>
      </c>
    </row>
    <row r="373" spans="1:16" x14ac:dyDescent="0.35">
      <c r="A373" t="s">
        <v>444</v>
      </c>
      <c r="B373" t="str">
        <f>LEFT(Table1[[#This Row],[Order Date]],2)</f>
        <v>30</v>
      </c>
      <c r="C373" t="str">
        <f>MID(Table1[[#This Row],[Order Date]],4,2)</f>
        <v>03</v>
      </c>
      <c r="D373" t="str">
        <f>RIGHT(Table1[[#This Row],[Order Date]],4)</f>
        <v>2014</v>
      </c>
      <c r="E373" s="1">
        <f>DATE(Table1[[#This Row],[Column3]],Table1[[#This Row],[Column2]],Table1[[#This Row],[Column1]])</f>
        <v>41728</v>
      </c>
      <c r="F373" s="1">
        <f>DATE(Table1[[#This Row],[Column3]],Table1[[#This Row],[Column2]],Table1[[#This Row],[Column1]])</f>
        <v>41728</v>
      </c>
      <c r="G373" s="3">
        <f>YEAR(Table1[[#This Row],[Order Date New]])</f>
        <v>2014</v>
      </c>
      <c r="H373" s="3">
        <f>MONTH(Table1[[#This Row],[Order Date New]])</f>
        <v>3</v>
      </c>
      <c r="I373" t="s">
        <v>199</v>
      </c>
      <c r="J373" t="s">
        <v>27</v>
      </c>
      <c r="K373" t="s">
        <v>34</v>
      </c>
      <c r="L373" t="s">
        <v>75</v>
      </c>
      <c r="M373" t="s">
        <v>452</v>
      </c>
      <c r="N373" s="2">
        <v>205.67</v>
      </c>
      <c r="O373" s="3">
        <v>2</v>
      </c>
      <c r="P373" s="2">
        <v>-12.1</v>
      </c>
    </row>
    <row r="374" spans="1:16" x14ac:dyDescent="0.35">
      <c r="A374" t="s">
        <v>444</v>
      </c>
      <c r="B374" t="str">
        <f>LEFT(Table1[[#This Row],[Order Date]],2)</f>
        <v>30</v>
      </c>
      <c r="C374" t="str">
        <f>MID(Table1[[#This Row],[Order Date]],4,2)</f>
        <v>03</v>
      </c>
      <c r="D374" t="str">
        <f>RIGHT(Table1[[#This Row],[Order Date]],4)</f>
        <v>2014</v>
      </c>
      <c r="E374" s="1">
        <f>DATE(Table1[[#This Row],[Column3]],Table1[[#This Row],[Column2]],Table1[[#This Row],[Column1]])</f>
        <v>41728</v>
      </c>
      <c r="F374" s="1">
        <f>DATE(Table1[[#This Row],[Column3]],Table1[[#This Row],[Column2]],Table1[[#This Row],[Column1]])</f>
        <v>41728</v>
      </c>
      <c r="G374" s="3">
        <f>YEAR(Table1[[#This Row],[Order Date New]])</f>
        <v>2014</v>
      </c>
      <c r="H374" s="3">
        <f>MONTH(Table1[[#This Row],[Order Date New]])</f>
        <v>3</v>
      </c>
      <c r="I374" t="s">
        <v>453</v>
      </c>
      <c r="J374" t="s">
        <v>10</v>
      </c>
      <c r="K374" t="s">
        <v>11</v>
      </c>
      <c r="L374" t="s">
        <v>64</v>
      </c>
      <c r="M374" t="s">
        <v>454</v>
      </c>
      <c r="N374" s="2">
        <v>335.72</v>
      </c>
      <c r="O374" s="3">
        <v>5</v>
      </c>
      <c r="P374" s="2">
        <v>113.31</v>
      </c>
    </row>
    <row r="375" spans="1:16" x14ac:dyDescent="0.35">
      <c r="A375" t="s">
        <v>444</v>
      </c>
      <c r="B375" t="str">
        <f>LEFT(Table1[[#This Row],[Order Date]],2)</f>
        <v>30</v>
      </c>
      <c r="C375" t="str">
        <f>MID(Table1[[#This Row],[Order Date]],4,2)</f>
        <v>03</v>
      </c>
      <c r="D375" t="str">
        <f>RIGHT(Table1[[#This Row],[Order Date]],4)</f>
        <v>2014</v>
      </c>
      <c r="E375" s="1">
        <f>DATE(Table1[[#This Row],[Column3]],Table1[[#This Row],[Column2]],Table1[[#This Row],[Column1]])</f>
        <v>41728</v>
      </c>
      <c r="F375" s="1">
        <f>DATE(Table1[[#This Row],[Column3]],Table1[[#This Row],[Column2]],Table1[[#This Row],[Column1]])</f>
        <v>41728</v>
      </c>
      <c r="G375" s="3">
        <f>YEAR(Table1[[#This Row],[Order Date New]])</f>
        <v>2014</v>
      </c>
      <c r="H375" s="3">
        <f>MONTH(Table1[[#This Row],[Order Date New]])</f>
        <v>3</v>
      </c>
      <c r="I375" t="s">
        <v>453</v>
      </c>
      <c r="J375" t="s">
        <v>10</v>
      </c>
      <c r="K375" t="s">
        <v>39</v>
      </c>
      <c r="L375" t="s">
        <v>40</v>
      </c>
      <c r="M375" t="s">
        <v>455</v>
      </c>
      <c r="N375" s="2">
        <v>251.94</v>
      </c>
      <c r="O375" s="3">
        <v>7</v>
      </c>
      <c r="P375" s="2">
        <v>88.18</v>
      </c>
    </row>
    <row r="376" spans="1:16" x14ac:dyDescent="0.35">
      <c r="A376" t="s">
        <v>444</v>
      </c>
      <c r="B376" t="str">
        <f>LEFT(Table1[[#This Row],[Order Date]],2)</f>
        <v>30</v>
      </c>
      <c r="C376" t="str">
        <f>MID(Table1[[#This Row],[Order Date]],4,2)</f>
        <v>03</v>
      </c>
      <c r="D376" t="str">
        <f>RIGHT(Table1[[#This Row],[Order Date]],4)</f>
        <v>2014</v>
      </c>
      <c r="E376" s="1">
        <f>DATE(Table1[[#This Row],[Column3]],Table1[[#This Row],[Column2]],Table1[[#This Row],[Column1]])</f>
        <v>41728</v>
      </c>
      <c r="F376" s="1">
        <f>DATE(Table1[[#This Row],[Column3]],Table1[[#This Row],[Column2]],Table1[[#This Row],[Column1]])</f>
        <v>41728</v>
      </c>
      <c r="G376" s="3">
        <f>YEAR(Table1[[#This Row],[Order Date New]])</f>
        <v>2014</v>
      </c>
      <c r="H376" s="3">
        <f>MONTH(Table1[[#This Row],[Order Date New]])</f>
        <v>3</v>
      </c>
      <c r="I376" t="s">
        <v>453</v>
      </c>
      <c r="J376" t="s">
        <v>10</v>
      </c>
      <c r="K376" t="s">
        <v>34</v>
      </c>
      <c r="L376" t="s">
        <v>35</v>
      </c>
      <c r="M376" t="s">
        <v>456</v>
      </c>
      <c r="N376" s="2">
        <v>127.3</v>
      </c>
      <c r="O376" s="3">
        <v>7</v>
      </c>
      <c r="P376" s="2">
        <v>-9.09</v>
      </c>
    </row>
    <row r="377" spans="1:16" x14ac:dyDescent="0.35">
      <c r="A377" t="s">
        <v>444</v>
      </c>
      <c r="B377" t="str">
        <f>LEFT(Table1[[#This Row],[Order Date]],2)</f>
        <v>30</v>
      </c>
      <c r="C377" t="str">
        <f>MID(Table1[[#This Row],[Order Date]],4,2)</f>
        <v>03</v>
      </c>
      <c r="D377" t="str">
        <f>RIGHT(Table1[[#This Row],[Order Date]],4)</f>
        <v>2014</v>
      </c>
      <c r="E377" s="1">
        <f>DATE(Table1[[#This Row],[Column3]],Table1[[#This Row],[Column2]],Table1[[#This Row],[Column1]])</f>
        <v>41728</v>
      </c>
      <c r="F377" s="1">
        <f>DATE(Table1[[#This Row],[Column3]],Table1[[#This Row],[Column2]],Table1[[#This Row],[Column1]])</f>
        <v>41728</v>
      </c>
      <c r="G377" s="3">
        <f>YEAR(Table1[[#This Row],[Order Date New]])</f>
        <v>2014</v>
      </c>
      <c r="H377" s="3">
        <f>MONTH(Table1[[#This Row],[Order Date New]])</f>
        <v>3</v>
      </c>
      <c r="I377" t="s">
        <v>457</v>
      </c>
      <c r="J377" t="s">
        <v>344</v>
      </c>
      <c r="K377" t="s">
        <v>11</v>
      </c>
      <c r="L377" t="s">
        <v>18</v>
      </c>
      <c r="M377" t="s">
        <v>458</v>
      </c>
      <c r="N377" s="2">
        <v>129.30000000000001</v>
      </c>
      <c r="O377" s="3">
        <v>2</v>
      </c>
      <c r="P377" s="2">
        <v>6.47</v>
      </c>
    </row>
    <row r="378" spans="1:16" x14ac:dyDescent="0.35">
      <c r="A378" t="s">
        <v>459</v>
      </c>
      <c r="B378" t="str">
        <f>LEFT(Table1[[#This Row],[Order Date]],2)</f>
        <v>31</v>
      </c>
      <c r="C378" t="str">
        <f>MID(Table1[[#This Row],[Order Date]],4,2)</f>
        <v>03</v>
      </c>
      <c r="D378" t="str">
        <f>RIGHT(Table1[[#This Row],[Order Date]],4)</f>
        <v>2014</v>
      </c>
      <c r="E378" s="1">
        <f>DATE(Table1[[#This Row],[Column3]],Table1[[#This Row],[Column2]],Table1[[#This Row],[Column1]])</f>
        <v>41729</v>
      </c>
      <c r="F378" s="1">
        <f>DATE(Table1[[#This Row],[Column3]],Table1[[#This Row],[Column2]],Table1[[#This Row],[Column1]])</f>
        <v>41729</v>
      </c>
      <c r="G378" s="3">
        <f>YEAR(Table1[[#This Row],[Order Date New]])</f>
        <v>2014</v>
      </c>
      <c r="H378" s="3">
        <f>MONTH(Table1[[#This Row],[Order Date New]])</f>
        <v>3</v>
      </c>
      <c r="I378" t="s">
        <v>460</v>
      </c>
      <c r="J378" t="s">
        <v>27</v>
      </c>
      <c r="K378" t="s">
        <v>11</v>
      </c>
      <c r="L378" t="s">
        <v>20</v>
      </c>
      <c r="M378" t="s">
        <v>461</v>
      </c>
      <c r="N378" s="2">
        <v>673.57</v>
      </c>
      <c r="O378" s="3">
        <v>2</v>
      </c>
      <c r="P378" s="2">
        <v>252.59</v>
      </c>
    </row>
    <row r="379" spans="1:16" x14ac:dyDescent="0.35">
      <c r="A379" t="s">
        <v>459</v>
      </c>
      <c r="B379" t="str">
        <f>LEFT(Table1[[#This Row],[Order Date]],2)</f>
        <v>31</v>
      </c>
      <c r="C379" t="str">
        <f>MID(Table1[[#This Row],[Order Date]],4,2)</f>
        <v>03</v>
      </c>
      <c r="D379" t="str">
        <f>RIGHT(Table1[[#This Row],[Order Date]],4)</f>
        <v>2014</v>
      </c>
      <c r="E379" s="1">
        <f>DATE(Table1[[#This Row],[Column3]],Table1[[#This Row],[Column2]],Table1[[#This Row],[Column1]])</f>
        <v>41729</v>
      </c>
      <c r="F379" s="1">
        <f>DATE(Table1[[#This Row],[Column3]],Table1[[#This Row],[Column2]],Table1[[#This Row],[Column1]])</f>
        <v>41729</v>
      </c>
      <c r="G379" s="3">
        <f>YEAR(Table1[[#This Row],[Order Date New]])</f>
        <v>2014</v>
      </c>
      <c r="H379" s="3">
        <f>MONTH(Table1[[#This Row],[Order Date New]])</f>
        <v>3</v>
      </c>
      <c r="I379" t="s">
        <v>460</v>
      </c>
      <c r="J379" t="s">
        <v>27</v>
      </c>
      <c r="K379" t="s">
        <v>11</v>
      </c>
      <c r="L379" t="s">
        <v>97</v>
      </c>
      <c r="M379" t="s">
        <v>462</v>
      </c>
      <c r="N379" s="2">
        <v>52.98</v>
      </c>
      <c r="O379" s="3">
        <v>2</v>
      </c>
      <c r="P379" s="2">
        <v>14.83</v>
      </c>
    </row>
    <row r="380" spans="1:16" x14ac:dyDescent="0.35">
      <c r="A380" t="s">
        <v>459</v>
      </c>
      <c r="B380" t="str">
        <f>LEFT(Table1[[#This Row],[Order Date]],2)</f>
        <v>31</v>
      </c>
      <c r="C380" t="str">
        <f>MID(Table1[[#This Row],[Order Date]],4,2)</f>
        <v>03</v>
      </c>
      <c r="D380" t="str">
        <f>RIGHT(Table1[[#This Row],[Order Date]],4)</f>
        <v>2014</v>
      </c>
      <c r="E380" s="1">
        <f>DATE(Table1[[#This Row],[Column3]],Table1[[#This Row],[Column2]],Table1[[#This Row],[Column1]])</f>
        <v>41729</v>
      </c>
      <c r="F380" s="1">
        <f>DATE(Table1[[#This Row],[Column3]],Table1[[#This Row],[Column2]],Table1[[#This Row],[Column1]])</f>
        <v>41729</v>
      </c>
      <c r="G380" s="3">
        <f>YEAR(Table1[[#This Row],[Order Date New]])</f>
        <v>2014</v>
      </c>
      <c r="H380" s="3">
        <f>MONTH(Table1[[#This Row],[Order Date New]])</f>
        <v>3</v>
      </c>
      <c r="I380" t="s">
        <v>463</v>
      </c>
      <c r="J380" t="s">
        <v>23</v>
      </c>
      <c r="K380" t="s">
        <v>11</v>
      </c>
      <c r="L380" t="s">
        <v>20</v>
      </c>
      <c r="M380" t="s">
        <v>464</v>
      </c>
      <c r="N380" s="2">
        <v>0.85</v>
      </c>
      <c r="O380" s="3">
        <v>1</v>
      </c>
      <c r="P380" s="2">
        <v>-0.6</v>
      </c>
    </row>
    <row r="381" spans="1:16" x14ac:dyDescent="0.35">
      <c r="A381" t="s">
        <v>459</v>
      </c>
      <c r="B381" t="str">
        <f>LEFT(Table1[[#This Row],[Order Date]],2)</f>
        <v>31</v>
      </c>
      <c r="C381" t="str">
        <f>MID(Table1[[#This Row],[Order Date]],4,2)</f>
        <v>03</v>
      </c>
      <c r="D381" t="str">
        <f>RIGHT(Table1[[#This Row],[Order Date]],4)</f>
        <v>2014</v>
      </c>
      <c r="E381" s="1">
        <f>DATE(Table1[[#This Row],[Column3]],Table1[[#This Row],[Column2]],Table1[[#This Row],[Column1]])</f>
        <v>41729</v>
      </c>
      <c r="F381" s="1">
        <f>DATE(Table1[[#This Row],[Column3]],Table1[[#This Row],[Column2]],Table1[[#This Row],[Column1]])</f>
        <v>41729</v>
      </c>
      <c r="G381" s="3">
        <f>YEAR(Table1[[#This Row],[Order Date New]])</f>
        <v>2014</v>
      </c>
      <c r="H381" s="3">
        <f>MONTH(Table1[[#This Row],[Order Date New]])</f>
        <v>3</v>
      </c>
      <c r="I381" t="s">
        <v>465</v>
      </c>
      <c r="J381" t="s">
        <v>15</v>
      </c>
      <c r="K381" t="s">
        <v>11</v>
      </c>
      <c r="L381" t="s">
        <v>20</v>
      </c>
      <c r="M381" t="s">
        <v>466</v>
      </c>
      <c r="N381" s="2">
        <v>8.1300000000000008</v>
      </c>
      <c r="O381" s="3">
        <v>7</v>
      </c>
      <c r="P381" s="2">
        <v>-13.83</v>
      </c>
    </row>
    <row r="382" spans="1:16" x14ac:dyDescent="0.35">
      <c r="A382" t="s">
        <v>459</v>
      </c>
      <c r="B382" t="str">
        <f>LEFT(Table1[[#This Row],[Order Date]],2)</f>
        <v>31</v>
      </c>
      <c r="C382" t="str">
        <f>MID(Table1[[#This Row],[Order Date]],4,2)</f>
        <v>03</v>
      </c>
      <c r="D382" t="str">
        <f>RIGHT(Table1[[#This Row],[Order Date]],4)</f>
        <v>2014</v>
      </c>
      <c r="E382" s="1">
        <f>DATE(Table1[[#This Row],[Column3]],Table1[[#This Row],[Column2]],Table1[[#This Row],[Column1]])</f>
        <v>41729</v>
      </c>
      <c r="F382" s="1">
        <f>DATE(Table1[[#This Row],[Column3]],Table1[[#This Row],[Column2]],Table1[[#This Row],[Column1]])</f>
        <v>41729</v>
      </c>
      <c r="G382" s="3">
        <f>YEAR(Table1[[#This Row],[Order Date New]])</f>
        <v>2014</v>
      </c>
      <c r="H382" s="3">
        <f>MONTH(Table1[[#This Row],[Order Date New]])</f>
        <v>3</v>
      </c>
      <c r="I382" t="s">
        <v>465</v>
      </c>
      <c r="J382" t="s">
        <v>15</v>
      </c>
      <c r="K382" t="s">
        <v>39</v>
      </c>
      <c r="L382" t="s">
        <v>52</v>
      </c>
      <c r="M382" t="s">
        <v>467</v>
      </c>
      <c r="N382" s="2">
        <v>79.98</v>
      </c>
      <c r="O382" s="3">
        <v>2</v>
      </c>
      <c r="P382" s="2">
        <v>14</v>
      </c>
    </row>
    <row r="383" spans="1:16" x14ac:dyDescent="0.35">
      <c r="A383" t="s">
        <v>459</v>
      </c>
      <c r="B383" t="str">
        <f>LEFT(Table1[[#This Row],[Order Date]],2)</f>
        <v>31</v>
      </c>
      <c r="C383" t="str">
        <f>MID(Table1[[#This Row],[Order Date]],4,2)</f>
        <v>03</v>
      </c>
      <c r="D383" t="str">
        <f>RIGHT(Table1[[#This Row],[Order Date]],4)</f>
        <v>2014</v>
      </c>
      <c r="E383" s="1">
        <f>DATE(Table1[[#This Row],[Column3]],Table1[[#This Row],[Column2]],Table1[[#This Row],[Column1]])</f>
        <v>41729</v>
      </c>
      <c r="F383" s="1">
        <f>DATE(Table1[[#This Row],[Column3]],Table1[[#This Row],[Column2]],Table1[[#This Row],[Column1]])</f>
        <v>41729</v>
      </c>
      <c r="G383" s="3">
        <f>YEAR(Table1[[#This Row],[Order Date New]])</f>
        <v>2014</v>
      </c>
      <c r="H383" s="3">
        <f>MONTH(Table1[[#This Row],[Order Date New]])</f>
        <v>3</v>
      </c>
      <c r="I383" t="s">
        <v>468</v>
      </c>
      <c r="J383" t="s">
        <v>131</v>
      </c>
      <c r="K383" t="s">
        <v>11</v>
      </c>
      <c r="L383" t="s">
        <v>20</v>
      </c>
      <c r="M383" t="s">
        <v>469</v>
      </c>
      <c r="N383" s="2">
        <v>1.87</v>
      </c>
      <c r="O383" s="3">
        <v>1</v>
      </c>
      <c r="P383" s="2">
        <v>-1.31</v>
      </c>
    </row>
    <row r="384" spans="1:16" x14ac:dyDescent="0.35">
      <c r="A384" t="s">
        <v>459</v>
      </c>
      <c r="B384" t="str">
        <f>LEFT(Table1[[#This Row],[Order Date]],2)</f>
        <v>31</v>
      </c>
      <c r="C384" t="str">
        <f>MID(Table1[[#This Row],[Order Date]],4,2)</f>
        <v>03</v>
      </c>
      <c r="D384" t="str">
        <f>RIGHT(Table1[[#This Row],[Order Date]],4)</f>
        <v>2014</v>
      </c>
      <c r="E384" s="1">
        <f>DATE(Table1[[#This Row],[Column3]],Table1[[#This Row],[Column2]],Table1[[#This Row],[Column1]])</f>
        <v>41729</v>
      </c>
      <c r="F384" s="1">
        <f>DATE(Table1[[#This Row],[Column3]],Table1[[#This Row],[Column2]],Table1[[#This Row],[Column1]])</f>
        <v>41729</v>
      </c>
      <c r="G384" s="3">
        <f>YEAR(Table1[[#This Row],[Order Date New]])</f>
        <v>2014</v>
      </c>
      <c r="H384" s="3">
        <f>MONTH(Table1[[#This Row],[Order Date New]])</f>
        <v>3</v>
      </c>
      <c r="I384" t="s">
        <v>470</v>
      </c>
      <c r="J384" t="s">
        <v>131</v>
      </c>
      <c r="K384" t="s">
        <v>34</v>
      </c>
      <c r="L384" t="s">
        <v>35</v>
      </c>
      <c r="M384" t="s">
        <v>471</v>
      </c>
      <c r="N384" s="2">
        <v>1125.49</v>
      </c>
      <c r="O384" s="3">
        <v>7</v>
      </c>
      <c r="P384" s="2">
        <v>98.48</v>
      </c>
    </row>
    <row r="385" spans="1:16" x14ac:dyDescent="0.35">
      <c r="A385" t="s">
        <v>459</v>
      </c>
      <c r="B385" t="str">
        <f>LEFT(Table1[[#This Row],[Order Date]],2)</f>
        <v>31</v>
      </c>
      <c r="C385" t="str">
        <f>MID(Table1[[#This Row],[Order Date]],4,2)</f>
        <v>03</v>
      </c>
      <c r="D385" t="str">
        <f>RIGHT(Table1[[#This Row],[Order Date]],4)</f>
        <v>2014</v>
      </c>
      <c r="E385" s="1">
        <f>DATE(Table1[[#This Row],[Column3]],Table1[[#This Row],[Column2]],Table1[[#This Row],[Column1]])</f>
        <v>41729</v>
      </c>
      <c r="F385" s="1">
        <f>DATE(Table1[[#This Row],[Column3]],Table1[[#This Row],[Column2]],Table1[[#This Row],[Column1]])</f>
        <v>41729</v>
      </c>
      <c r="G385" s="3">
        <f>YEAR(Table1[[#This Row],[Order Date New]])</f>
        <v>2014</v>
      </c>
      <c r="H385" s="3">
        <f>MONTH(Table1[[#This Row],[Order Date New]])</f>
        <v>3</v>
      </c>
      <c r="I385" t="s">
        <v>470</v>
      </c>
      <c r="J385" t="s">
        <v>131</v>
      </c>
      <c r="K385" t="s">
        <v>11</v>
      </c>
      <c r="L385" t="s">
        <v>20</v>
      </c>
      <c r="M385" t="s">
        <v>472</v>
      </c>
      <c r="N385" s="2">
        <v>12.65</v>
      </c>
      <c r="O385" s="3">
        <v>5</v>
      </c>
      <c r="P385" s="2">
        <v>-10.119999999999999</v>
      </c>
    </row>
    <row r="386" spans="1:16" x14ac:dyDescent="0.35">
      <c r="A386" t="s">
        <v>459</v>
      </c>
      <c r="B386" t="str">
        <f>LEFT(Table1[[#This Row],[Order Date]],2)</f>
        <v>31</v>
      </c>
      <c r="C386" t="str">
        <f>MID(Table1[[#This Row],[Order Date]],4,2)</f>
        <v>03</v>
      </c>
      <c r="D386" t="str">
        <f>RIGHT(Table1[[#This Row],[Order Date]],4)</f>
        <v>2014</v>
      </c>
      <c r="E386" s="1">
        <f>DATE(Table1[[#This Row],[Column3]],Table1[[#This Row],[Column2]],Table1[[#This Row],[Column1]])</f>
        <v>41729</v>
      </c>
      <c r="F386" s="1">
        <f>DATE(Table1[[#This Row],[Column3]],Table1[[#This Row],[Column2]],Table1[[#This Row],[Column1]])</f>
        <v>41729</v>
      </c>
      <c r="G386" s="3">
        <f>YEAR(Table1[[#This Row],[Order Date New]])</f>
        <v>2014</v>
      </c>
      <c r="H386" s="3">
        <f>MONTH(Table1[[#This Row],[Order Date New]])</f>
        <v>3</v>
      </c>
      <c r="I386" t="s">
        <v>470</v>
      </c>
      <c r="J386" t="s">
        <v>131</v>
      </c>
      <c r="K386" t="s">
        <v>11</v>
      </c>
      <c r="L386" t="s">
        <v>24</v>
      </c>
      <c r="M386" t="s">
        <v>386</v>
      </c>
      <c r="N386" s="2">
        <v>4.03</v>
      </c>
      <c r="O386" s="3">
        <v>2</v>
      </c>
      <c r="P386" s="2">
        <v>1.06</v>
      </c>
    </row>
    <row r="387" spans="1:16" x14ac:dyDescent="0.35">
      <c r="A387" s="1"/>
      <c r="E387" s="1" t="e">
        <f>DATE(Table1[[#This Row],[Column3]],Table1[[#This Row],[Column2]],Table1[[#This Row],[Column1]])</f>
        <v>#NUM!</v>
      </c>
      <c r="F387" s="1">
        <v>41730</v>
      </c>
      <c r="G387" s="3">
        <f>YEAR(Table1[[#This Row],[Order Date New]])</f>
        <v>2014</v>
      </c>
      <c r="H387" s="3">
        <f>MONTH(Table1[[#This Row],[Order Date New]])</f>
        <v>4</v>
      </c>
      <c r="I387" t="s">
        <v>14</v>
      </c>
      <c r="J387" t="s">
        <v>15</v>
      </c>
      <c r="K387" t="s">
        <v>11</v>
      </c>
      <c r="L387" t="s">
        <v>16</v>
      </c>
      <c r="M387" t="s">
        <v>17</v>
      </c>
      <c r="N387" s="2">
        <v>11.78</v>
      </c>
      <c r="O387" s="3">
        <v>3</v>
      </c>
      <c r="P387" s="2">
        <v>4.2699999999999996</v>
      </c>
    </row>
    <row r="388" spans="1:16" x14ac:dyDescent="0.35">
      <c r="A388" s="1"/>
      <c r="E388" s="1" t="e">
        <f>DATE(Table1[[#This Row],[Column3]],Table1[[#This Row],[Column2]],Table1[[#This Row],[Column1]])</f>
        <v>#NUM!</v>
      </c>
      <c r="F388" s="1">
        <v>41730</v>
      </c>
      <c r="G388" s="3">
        <f>YEAR(Table1[[#This Row],[Order Date New]])</f>
        <v>2014</v>
      </c>
      <c r="H388" s="3">
        <f>MONTH(Table1[[#This Row],[Order Date New]])</f>
        <v>4</v>
      </c>
      <c r="I388" t="s">
        <v>14</v>
      </c>
      <c r="J388" t="s">
        <v>15</v>
      </c>
      <c r="K388" t="s">
        <v>11</v>
      </c>
      <c r="L388" t="s">
        <v>18</v>
      </c>
      <c r="M388" t="s">
        <v>19</v>
      </c>
      <c r="N388" s="2">
        <v>272.74</v>
      </c>
      <c r="O388" s="3">
        <v>3</v>
      </c>
      <c r="P388" s="2">
        <v>-64.77</v>
      </c>
    </row>
    <row r="389" spans="1:16" x14ac:dyDescent="0.35">
      <c r="A389" s="1"/>
      <c r="E389" s="1" t="e">
        <f>DATE(Table1[[#This Row],[Column3]],Table1[[#This Row],[Column2]],Table1[[#This Row],[Column1]])</f>
        <v>#NUM!</v>
      </c>
      <c r="F389" s="1">
        <v>41730</v>
      </c>
      <c r="G389" s="3">
        <f>YEAR(Table1[[#This Row],[Order Date New]])</f>
        <v>2014</v>
      </c>
      <c r="H389" s="3">
        <f>MONTH(Table1[[#This Row],[Order Date New]])</f>
        <v>4</v>
      </c>
      <c r="I389" t="s">
        <v>14</v>
      </c>
      <c r="J389" t="s">
        <v>15</v>
      </c>
      <c r="K389" t="s">
        <v>11</v>
      </c>
      <c r="L389" t="s">
        <v>20</v>
      </c>
      <c r="M389" t="s">
        <v>21</v>
      </c>
      <c r="N389" s="2">
        <v>3.54</v>
      </c>
      <c r="O389" s="3">
        <v>2</v>
      </c>
      <c r="P389" s="2">
        <v>-5.49</v>
      </c>
    </row>
    <row r="390" spans="1:16" x14ac:dyDescent="0.35">
      <c r="A390" s="1"/>
      <c r="E390" s="1" t="e">
        <f>DATE(Table1[[#This Row],[Column3]],Table1[[#This Row],[Column2]],Table1[[#This Row],[Column1]])</f>
        <v>#NUM!</v>
      </c>
      <c r="F390" s="1">
        <v>41731</v>
      </c>
      <c r="G390" s="3">
        <f>YEAR(Table1[[#This Row],[Order Date New]])</f>
        <v>2014</v>
      </c>
      <c r="H390" s="3">
        <f>MONTH(Table1[[#This Row],[Order Date New]])</f>
        <v>4</v>
      </c>
      <c r="I390" t="s">
        <v>181</v>
      </c>
      <c r="J390" t="s">
        <v>27</v>
      </c>
      <c r="K390" t="s">
        <v>11</v>
      </c>
      <c r="L390" t="s">
        <v>20</v>
      </c>
      <c r="M390" t="s">
        <v>182</v>
      </c>
      <c r="N390" s="2">
        <v>82.9</v>
      </c>
      <c r="O390" s="3">
        <v>3</v>
      </c>
      <c r="P390" s="2">
        <v>29.01</v>
      </c>
    </row>
    <row r="391" spans="1:16" x14ac:dyDescent="0.35">
      <c r="A391" s="1"/>
      <c r="E391" s="1" t="e">
        <f>DATE(Table1[[#This Row],[Column3]],Table1[[#This Row],[Column2]],Table1[[#This Row],[Column1]])</f>
        <v>#NUM!</v>
      </c>
      <c r="F391" s="1">
        <v>41731</v>
      </c>
      <c r="G391" s="3">
        <f>YEAR(Table1[[#This Row],[Order Date New]])</f>
        <v>2014</v>
      </c>
      <c r="H391" s="3">
        <f>MONTH(Table1[[#This Row],[Order Date New]])</f>
        <v>4</v>
      </c>
      <c r="I391" t="s">
        <v>181</v>
      </c>
      <c r="J391" t="s">
        <v>27</v>
      </c>
      <c r="K391" t="s">
        <v>11</v>
      </c>
      <c r="L391" t="s">
        <v>12</v>
      </c>
      <c r="M391" t="s">
        <v>183</v>
      </c>
      <c r="N391" s="2">
        <v>34.24</v>
      </c>
      <c r="O391" s="3">
        <v>4</v>
      </c>
      <c r="P391" s="2">
        <v>16.09</v>
      </c>
    </row>
    <row r="392" spans="1:16" x14ac:dyDescent="0.35">
      <c r="A392" s="1"/>
      <c r="E392" s="1" t="e">
        <f>DATE(Table1[[#This Row],[Column3]],Table1[[#This Row],[Column2]],Table1[[#This Row],[Column1]])</f>
        <v>#NUM!</v>
      </c>
      <c r="F392" s="1">
        <v>41731</v>
      </c>
      <c r="G392" s="3">
        <f>YEAR(Table1[[#This Row],[Order Date New]])</f>
        <v>2014</v>
      </c>
      <c r="H392" s="3">
        <f>MONTH(Table1[[#This Row],[Order Date New]])</f>
        <v>4</v>
      </c>
      <c r="I392" t="s">
        <v>184</v>
      </c>
      <c r="J392" t="s">
        <v>27</v>
      </c>
      <c r="K392" t="s">
        <v>11</v>
      </c>
      <c r="L392" t="s">
        <v>20</v>
      </c>
      <c r="M392" t="s">
        <v>102</v>
      </c>
      <c r="N392" s="2">
        <v>17.25</v>
      </c>
      <c r="O392" s="3">
        <v>2</v>
      </c>
      <c r="P392" s="2">
        <v>6.04</v>
      </c>
    </row>
    <row r="393" spans="1:16" x14ac:dyDescent="0.35">
      <c r="A393" s="1"/>
      <c r="E393" s="1" t="e">
        <f>DATE(Table1[[#This Row],[Column3]],Table1[[#This Row],[Column2]],Table1[[#This Row],[Column1]])</f>
        <v>#NUM!</v>
      </c>
      <c r="F393" s="1">
        <v>41732</v>
      </c>
      <c r="G393" s="3">
        <f>YEAR(Table1[[#This Row],[Order Date New]])</f>
        <v>2014</v>
      </c>
      <c r="H393" s="3">
        <f>MONTH(Table1[[#This Row],[Order Date New]])</f>
        <v>4</v>
      </c>
      <c r="I393" t="s">
        <v>281</v>
      </c>
      <c r="J393" t="s">
        <v>71</v>
      </c>
      <c r="K393" t="s">
        <v>11</v>
      </c>
      <c r="L393" t="s">
        <v>18</v>
      </c>
      <c r="M393" t="s">
        <v>282</v>
      </c>
      <c r="N393" s="2">
        <v>354.9</v>
      </c>
      <c r="O393" s="3">
        <v>5</v>
      </c>
      <c r="P393" s="2">
        <v>17.75</v>
      </c>
    </row>
    <row r="394" spans="1:16" x14ac:dyDescent="0.35">
      <c r="A394" s="1"/>
      <c r="E394" s="1" t="e">
        <f>DATE(Table1[[#This Row],[Column3]],Table1[[#This Row],[Column2]],Table1[[#This Row],[Column1]])</f>
        <v>#NUM!</v>
      </c>
      <c r="F394" s="1">
        <v>41732</v>
      </c>
      <c r="G394" s="3">
        <f>YEAR(Table1[[#This Row],[Order Date New]])</f>
        <v>2014</v>
      </c>
      <c r="H394" s="3">
        <f>MONTH(Table1[[#This Row],[Order Date New]])</f>
        <v>4</v>
      </c>
      <c r="I394" t="s">
        <v>207</v>
      </c>
      <c r="J394" t="s">
        <v>131</v>
      </c>
      <c r="K394" t="s">
        <v>11</v>
      </c>
      <c r="L394" t="s">
        <v>24</v>
      </c>
      <c r="M394" t="s">
        <v>283</v>
      </c>
      <c r="N394" s="2">
        <v>15.55</v>
      </c>
      <c r="O394" s="3">
        <v>3</v>
      </c>
      <c r="P394" s="2">
        <v>2.33</v>
      </c>
    </row>
    <row r="395" spans="1:16" x14ac:dyDescent="0.35">
      <c r="A395" s="1"/>
      <c r="E395" s="1" t="e">
        <f>DATE(Table1[[#This Row],[Column3]],Table1[[#This Row],[Column2]],Table1[[#This Row],[Column1]])</f>
        <v>#NUM!</v>
      </c>
      <c r="F395" s="1">
        <v>41733</v>
      </c>
      <c r="G395" s="3">
        <f>YEAR(Table1[[#This Row],[Order Date New]])</f>
        <v>2014</v>
      </c>
      <c r="H395" s="3">
        <f>MONTH(Table1[[#This Row],[Order Date New]])</f>
        <v>4</v>
      </c>
      <c r="I395" t="s">
        <v>487</v>
      </c>
      <c r="J395" t="s">
        <v>27</v>
      </c>
      <c r="K395" t="s">
        <v>11</v>
      </c>
      <c r="L395" t="s">
        <v>16</v>
      </c>
      <c r="M395" t="s">
        <v>488</v>
      </c>
      <c r="N395" s="2">
        <v>18.899999999999999</v>
      </c>
      <c r="O395" s="3">
        <v>6</v>
      </c>
      <c r="P395" s="2">
        <v>9.07</v>
      </c>
    </row>
    <row r="396" spans="1:16" x14ac:dyDescent="0.35">
      <c r="A396" s="1"/>
      <c r="E396" s="1" t="e">
        <f>DATE(Table1[[#This Row],[Column3]],Table1[[#This Row],[Column2]],Table1[[#This Row],[Column1]])</f>
        <v>#NUM!</v>
      </c>
      <c r="F396" s="1">
        <v>41733</v>
      </c>
      <c r="G396" s="3">
        <f>YEAR(Table1[[#This Row],[Order Date New]])</f>
        <v>2014</v>
      </c>
      <c r="H396" s="3">
        <f>MONTH(Table1[[#This Row],[Order Date New]])</f>
        <v>4</v>
      </c>
      <c r="I396" t="s">
        <v>415</v>
      </c>
      <c r="J396" t="s">
        <v>117</v>
      </c>
      <c r="K396" t="s">
        <v>34</v>
      </c>
      <c r="L396" t="s">
        <v>47</v>
      </c>
      <c r="M396" t="s">
        <v>489</v>
      </c>
      <c r="N396" s="2">
        <v>5.47</v>
      </c>
      <c r="O396" s="3">
        <v>1</v>
      </c>
      <c r="P396" s="2">
        <v>2.35</v>
      </c>
    </row>
    <row r="397" spans="1:16" x14ac:dyDescent="0.35">
      <c r="A397" s="1"/>
      <c r="E397" s="1" t="e">
        <f>DATE(Table1[[#This Row],[Column3]],Table1[[#This Row],[Column2]],Table1[[#This Row],[Column1]])</f>
        <v>#NUM!</v>
      </c>
      <c r="F397" s="1">
        <v>41733</v>
      </c>
      <c r="G397" s="3">
        <f>YEAR(Table1[[#This Row],[Order Date New]])</f>
        <v>2014</v>
      </c>
      <c r="H397" s="3">
        <f>MONTH(Table1[[#This Row],[Order Date New]])</f>
        <v>4</v>
      </c>
      <c r="I397" t="s">
        <v>415</v>
      </c>
      <c r="J397" t="s">
        <v>117</v>
      </c>
      <c r="K397" t="s">
        <v>11</v>
      </c>
      <c r="L397" t="s">
        <v>24</v>
      </c>
      <c r="M397" t="s">
        <v>490</v>
      </c>
      <c r="N397" s="2">
        <v>79.36</v>
      </c>
      <c r="O397" s="3">
        <v>4</v>
      </c>
      <c r="P397" s="2">
        <v>23.81</v>
      </c>
    </row>
    <row r="398" spans="1:16" x14ac:dyDescent="0.35">
      <c r="A398" s="1"/>
      <c r="E398" s="1" t="e">
        <f>DATE(Table1[[#This Row],[Column3]],Table1[[#This Row],[Column2]],Table1[[#This Row],[Column1]])</f>
        <v>#NUM!</v>
      </c>
      <c r="F398" s="1">
        <v>41733</v>
      </c>
      <c r="G398" s="3">
        <f>YEAR(Table1[[#This Row],[Order Date New]])</f>
        <v>2014</v>
      </c>
      <c r="H398" s="3">
        <f>MONTH(Table1[[#This Row],[Order Date New]])</f>
        <v>4</v>
      </c>
      <c r="I398" t="s">
        <v>491</v>
      </c>
      <c r="J398" t="s">
        <v>27</v>
      </c>
      <c r="K398" t="s">
        <v>11</v>
      </c>
      <c r="L398" t="s">
        <v>20</v>
      </c>
      <c r="M398" t="s">
        <v>492</v>
      </c>
      <c r="N398" s="2">
        <v>7.18</v>
      </c>
      <c r="O398" s="3">
        <v>2</v>
      </c>
      <c r="P398" s="2">
        <v>2.25</v>
      </c>
    </row>
    <row r="399" spans="1:16" x14ac:dyDescent="0.35">
      <c r="A399" s="1"/>
      <c r="E399" s="1" t="e">
        <f>DATE(Table1[[#This Row],[Column3]],Table1[[#This Row],[Column2]],Table1[[#This Row],[Column1]])</f>
        <v>#NUM!</v>
      </c>
      <c r="F399" s="1">
        <v>41733</v>
      </c>
      <c r="G399" s="3">
        <f>YEAR(Table1[[#This Row],[Order Date New]])</f>
        <v>2014</v>
      </c>
      <c r="H399" s="3">
        <f>MONTH(Table1[[#This Row],[Order Date New]])</f>
        <v>4</v>
      </c>
      <c r="I399" t="s">
        <v>493</v>
      </c>
      <c r="J399" t="s">
        <v>63</v>
      </c>
      <c r="K399" t="s">
        <v>11</v>
      </c>
      <c r="L399" t="s">
        <v>18</v>
      </c>
      <c r="M399" t="s">
        <v>494</v>
      </c>
      <c r="N399" s="2">
        <v>232.55</v>
      </c>
      <c r="O399" s="3">
        <v>5</v>
      </c>
      <c r="P399" s="2">
        <v>9.3000000000000007</v>
      </c>
    </row>
    <row r="400" spans="1:16" x14ac:dyDescent="0.35">
      <c r="A400" s="1"/>
      <c r="E400" s="1" t="e">
        <f>DATE(Table1[[#This Row],[Column3]],Table1[[#This Row],[Column2]],Table1[[#This Row],[Column1]])</f>
        <v>#NUM!</v>
      </c>
      <c r="F400" s="1">
        <v>41733</v>
      </c>
      <c r="G400" s="3">
        <f>YEAR(Table1[[#This Row],[Order Date New]])</f>
        <v>2014</v>
      </c>
      <c r="H400" s="3">
        <f>MONTH(Table1[[#This Row],[Order Date New]])</f>
        <v>4</v>
      </c>
      <c r="I400" t="s">
        <v>493</v>
      </c>
      <c r="J400" t="s">
        <v>63</v>
      </c>
      <c r="K400" t="s">
        <v>39</v>
      </c>
      <c r="L400" t="s">
        <v>52</v>
      </c>
      <c r="M400" t="s">
        <v>495</v>
      </c>
      <c r="N400" s="2">
        <v>99.98</v>
      </c>
      <c r="O400" s="3">
        <v>2</v>
      </c>
      <c r="P400" s="2">
        <v>42.99</v>
      </c>
    </row>
    <row r="401" spans="1:16" x14ac:dyDescent="0.35">
      <c r="A401" s="1"/>
      <c r="E401" s="1" t="e">
        <f>DATE(Table1[[#This Row],[Column3]],Table1[[#This Row],[Column2]],Table1[[#This Row],[Column1]])</f>
        <v>#NUM!</v>
      </c>
      <c r="F401" s="1">
        <v>41733</v>
      </c>
      <c r="G401" s="3">
        <f>YEAR(Table1[[#This Row],[Order Date New]])</f>
        <v>2014</v>
      </c>
      <c r="H401" s="3">
        <f>MONTH(Table1[[#This Row],[Order Date New]])</f>
        <v>4</v>
      </c>
      <c r="I401" t="s">
        <v>493</v>
      </c>
      <c r="J401" t="s">
        <v>63</v>
      </c>
      <c r="K401" t="s">
        <v>11</v>
      </c>
      <c r="L401" t="s">
        <v>12</v>
      </c>
      <c r="M401" t="s">
        <v>496</v>
      </c>
      <c r="N401" s="2">
        <v>19.440000000000001</v>
      </c>
      <c r="O401" s="3">
        <v>3</v>
      </c>
      <c r="P401" s="2">
        <v>9.33</v>
      </c>
    </row>
    <row r="402" spans="1:16" x14ac:dyDescent="0.35">
      <c r="A402" s="1"/>
      <c r="E402" s="1" t="e">
        <f>DATE(Table1[[#This Row],[Column3]],Table1[[#This Row],[Column2]],Table1[[#This Row],[Column1]])</f>
        <v>#NUM!</v>
      </c>
      <c r="F402" s="1">
        <v>41733</v>
      </c>
      <c r="G402" s="3">
        <f>YEAR(Table1[[#This Row],[Order Date New]])</f>
        <v>2014</v>
      </c>
      <c r="H402" s="3">
        <f>MONTH(Table1[[#This Row],[Order Date New]])</f>
        <v>4</v>
      </c>
      <c r="I402" t="s">
        <v>493</v>
      </c>
      <c r="J402" t="s">
        <v>63</v>
      </c>
      <c r="K402" t="s">
        <v>11</v>
      </c>
      <c r="L402" t="s">
        <v>12</v>
      </c>
      <c r="M402" t="s">
        <v>356</v>
      </c>
      <c r="N402" s="2">
        <v>12.96</v>
      </c>
      <c r="O402" s="3">
        <v>2</v>
      </c>
      <c r="P402" s="2">
        <v>6.35</v>
      </c>
    </row>
    <row r="403" spans="1:16" x14ac:dyDescent="0.35">
      <c r="A403" s="1"/>
      <c r="E403" s="1" t="e">
        <f>DATE(Table1[[#This Row],[Column3]],Table1[[#This Row],[Column2]],Table1[[#This Row],[Column1]])</f>
        <v>#NUM!</v>
      </c>
      <c r="F403" s="1">
        <v>41734</v>
      </c>
      <c r="G403" s="3">
        <f>YEAR(Table1[[#This Row],[Order Date New]])</f>
        <v>2014</v>
      </c>
      <c r="H403" s="3">
        <f>MONTH(Table1[[#This Row],[Order Date New]])</f>
        <v>4</v>
      </c>
      <c r="I403" t="s">
        <v>665</v>
      </c>
      <c r="J403" t="s">
        <v>117</v>
      </c>
      <c r="K403" t="s">
        <v>11</v>
      </c>
      <c r="L403" t="s">
        <v>20</v>
      </c>
      <c r="M403" t="s">
        <v>666</v>
      </c>
      <c r="N403" s="2">
        <v>46.8</v>
      </c>
      <c r="O403" s="3">
        <v>4</v>
      </c>
      <c r="P403" s="2">
        <v>21.06</v>
      </c>
    </row>
    <row r="404" spans="1:16" x14ac:dyDescent="0.35">
      <c r="A404" s="1"/>
      <c r="E404" s="1" t="e">
        <f>DATE(Table1[[#This Row],[Column3]],Table1[[#This Row],[Column2]],Table1[[#This Row],[Column1]])</f>
        <v>#NUM!</v>
      </c>
      <c r="F404" s="1">
        <v>41734</v>
      </c>
      <c r="G404" s="3">
        <f>YEAR(Table1[[#This Row],[Order Date New]])</f>
        <v>2014</v>
      </c>
      <c r="H404" s="3">
        <f>MONTH(Table1[[#This Row],[Order Date New]])</f>
        <v>4</v>
      </c>
      <c r="I404" t="s">
        <v>667</v>
      </c>
      <c r="J404" t="s">
        <v>668</v>
      </c>
      <c r="K404" t="s">
        <v>34</v>
      </c>
      <c r="L404" t="s">
        <v>47</v>
      </c>
      <c r="M404" t="s">
        <v>397</v>
      </c>
      <c r="N404" s="2">
        <v>27.46</v>
      </c>
      <c r="O404" s="3">
        <v>2</v>
      </c>
      <c r="P404" s="2">
        <v>9.89</v>
      </c>
    </row>
    <row r="405" spans="1:16" x14ac:dyDescent="0.35">
      <c r="A405" s="1"/>
      <c r="E405" s="1" t="e">
        <f>DATE(Table1[[#This Row],[Column3]],Table1[[#This Row],[Column2]],Table1[[#This Row],[Column1]])</f>
        <v>#NUM!</v>
      </c>
      <c r="F405" s="1">
        <v>41734</v>
      </c>
      <c r="G405" s="3">
        <f>YEAR(Table1[[#This Row],[Order Date New]])</f>
        <v>2014</v>
      </c>
      <c r="H405" s="3">
        <f>MONTH(Table1[[#This Row],[Order Date New]])</f>
        <v>4</v>
      </c>
      <c r="I405" t="s">
        <v>457</v>
      </c>
      <c r="J405" t="s">
        <v>10</v>
      </c>
      <c r="K405" t="s">
        <v>11</v>
      </c>
      <c r="L405" t="s">
        <v>24</v>
      </c>
      <c r="M405" t="s">
        <v>525</v>
      </c>
      <c r="N405" s="2">
        <v>37.840000000000003</v>
      </c>
      <c r="O405" s="3">
        <v>2</v>
      </c>
      <c r="P405" s="2">
        <v>2.84</v>
      </c>
    </row>
    <row r="406" spans="1:16" x14ac:dyDescent="0.35">
      <c r="A406" s="1"/>
      <c r="E406" s="1" t="e">
        <f>DATE(Table1[[#This Row],[Column3]],Table1[[#This Row],[Column2]],Table1[[#This Row],[Column1]])</f>
        <v>#NUM!</v>
      </c>
      <c r="F406" s="1">
        <v>41734</v>
      </c>
      <c r="G406" s="3">
        <f>YEAR(Table1[[#This Row],[Order Date New]])</f>
        <v>2014</v>
      </c>
      <c r="H406" s="3">
        <f>MONTH(Table1[[#This Row],[Order Date New]])</f>
        <v>4</v>
      </c>
      <c r="I406" t="s">
        <v>457</v>
      </c>
      <c r="J406" t="s">
        <v>10</v>
      </c>
      <c r="K406" t="s">
        <v>11</v>
      </c>
      <c r="L406" t="s">
        <v>43</v>
      </c>
      <c r="M406" t="s">
        <v>669</v>
      </c>
      <c r="N406" s="2">
        <v>5.47</v>
      </c>
      <c r="O406" s="3">
        <v>6</v>
      </c>
      <c r="P406" s="2">
        <v>1.85</v>
      </c>
    </row>
    <row r="407" spans="1:16" x14ac:dyDescent="0.35">
      <c r="A407" s="1"/>
      <c r="E407" s="1" t="e">
        <f>DATE(Table1[[#This Row],[Column3]],Table1[[#This Row],[Column2]],Table1[[#This Row],[Column1]])</f>
        <v>#NUM!</v>
      </c>
      <c r="F407" s="1">
        <v>41734</v>
      </c>
      <c r="G407" s="3">
        <f>YEAR(Table1[[#This Row],[Order Date New]])</f>
        <v>2014</v>
      </c>
      <c r="H407" s="3">
        <f>MONTH(Table1[[#This Row],[Order Date New]])</f>
        <v>4</v>
      </c>
      <c r="I407" t="s">
        <v>670</v>
      </c>
      <c r="J407" t="s">
        <v>178</v>
      </c>
      <c r="K407" t="s">
        <v>34</v>
      </c>
      <c r="L407" t="s">
        <v>47</v>
      </c>
      <c r="M407" t="s">
        <v>671</v>
      </c>
      <c r="N407" s="2">
        <v>12.18</v>
      </c>
      <c r="O407" s="3">
        <v>7</v>
      </c>
      <c r="P407" s="2">
        <v>3.9</v>
      </c>
    </row>
    <row r="408" spans="1:16" x14ac:dyDescent="0.35">
      <c r="A408" s="1"/>
      <c r="E408" s="1" t="e">
        <f>DATE(Table1[[#This Row],[Column3]],Table1[[#This Row],[Column2]],Table1[[#This Row],[Column1]])</f>
        <v>#NUM!</v>
      </c>
      <c r="F408" s="1">
        <v>41734</v>
      </c>
      <c r="G408" s="3">
        <f>YEAR(Table1[[#This Row],[Order Date New]])</f>
        <v>2014</v>
      </c>
      <c r="H408" s="3">
        <f>MONTH(Table1[[#This Row],[Order Date New]])</f>
        <v>4</v>
      </c>
      <c r="I408" t="s">
        <v>670</v>
      </c>
      <c r="J408" t="s">
        <v>178</v>
      </c>
      <c r="K408" t="s">
        <v>11</v>
      </c>
      <c r="L408" t="s">
        <v>97</v>
      </c>
      <c r="M408" t="s">
        <v>672</v>
      </c>
      <c r="N408" s="2">
        <v>57.68</v>
      </c>
      <c r="O408" s="3">
        <v>4</v>
      </c>
      <c r="P408" s="2">
        <v>19.03</v>
      </c>
    </row>
    <row r="409" spans="1:16" x14ac:dyDescent="0.35">
      <c r="A409" s="1"/>
      <c r="E409" s="1" t="e">
        <f>DATE(Table1[[#This Row],[Column3]],Table1[[#This Row],[Column2]],Table1[[#This Row],[Column1]])</f>
        <v>#NUM!</v>
      </c>
      <c r="F409" s="1">
        <v>41735</v>
      </c>
      <c r="G409" s="3">
        <f>YEAR(Table1[[#This Row],[Order Date New]])</f>
        <v>2014</v>
      </c>
      <c r="H409" s="3">
        <f>MONTH(Table1[[#This Row],[Order Date New]])</f>
        <v>4</v>
      </c>
      <c r="I409" t="s">
        <v>453</v>
      </c>
      <c r="J409" t="s">
        <v>79</v>
      </c>
      <c r="K409" t="s">
        <v>11</v>
      </c>
      <c r="L409" t="s">
        <v>12</v>
      </c>
      <c r="M409" t="s">
        <v>680</v>
      </c>
      <c r="N409" s="2">
        <v>16.22</v>
      </c>
      <c r="O409" s="3">
        <v>2</v>
      </c>
      <c r="P409" s="2">
        <v>5.88</v>
      </c>
    </row>
    <row r="410" spans="1:16" x14ac:dyDescent="0.35">
      <c r="A410" s="1"/>
      <c r="E410" s="1" t="e">
        <f>DATE(Table1[[#This Row],[Column3]],Table1[[#This Row],[Column2]],Table1[[#This Row],[Column1]])</f>
        <v>#NUM!</v>
      </c>
      <c r="F410" s="1">
        <v>41735</v>
      </c>
      <c r="G410" s="3">
        <f>YEAR(Table1[[#This Row],[Order Date New]])</f>
        <v>2014</v>
      </c>
      <c r="H410" s="3">
        <f>MONTH(Table1[[#This Row],[Order Date New]])</f>
        <v>4</v>
      </c>
      <c r="I410" t="s">
        <v>846</v>
      </c>
      <c r="J410" t="s">
        <v>161</v>
      </c>
      <c r="K410" t="s">
        <v>34</v>
      </c>
      <c r="L410" t="s">
        <v>47</v>
      </c>
      <c r="M410" t="s">
        <v>847</v>
      </c>
      <c r="N410" s="2">
        <v>56.96</v>
      </c>
      <c r="O410" s="3">
        <v>2</v>
      </c>
      <c r="P410" s="2">
        <v>21.08</v>
      </c>
    </row>
    <row r="411" spans="1:16" x14ac:dyDescent="0.35">
      <c r="A411" s="1"/>
      <c r="E411" s="1" t="e">
        <f>DATE(Table1[[#This Row],[Column3]],Table1[[#This Row],[Column2]],Table1[[#This Row],[Column1]])</f>
        <v>#NUM!</v>
      </c>
      <c r="F411" s="1">
        <v>41735</v>
      </c>
      <c r="G411" s="3">
        <f>YEAR(Table1[[#This Row],[Order Date New]])</f>
        <v>2014</v>
      </c>
      <c r="H411" s="3">
        <f>MONTH(Table1[[#This Row],[Order Date New]])</f>
        <v>4</v>
      </c>
      <c r="I411" t="s">
        <v>846</v>
      </c>
      <c r="J411" t="s">
        <v>161</v>
      </c>
      <c r="K411" t="s">
        <v>11</v>
      </c>
      <c r="L411" t="s">
        <v>97</v>
      </c>
      <c r="M411" t="s">
        <v>848</v>
      </c>
      <c r="N411" s="2">
        <v>15.56</v>
      </c>
      <c r="O411" s="3">
        <v>4</v>
      </c>
      <c r="P411" s="2">
        <v>4.05</v>
      </c>
    </row>
    <row r="412" spans="1:16" x14ac:dyDescent="0.35">
      <c r="A412" s="1"/>
      <c r="E412" s="1" t="e">
        <f>DATE(Table1[[#This Row],[Column3]],Table1[[#This Row],[Column2]],Table1[[#This Row],[Column1]])</f>
        <v>#NUM!</v>
      </c>
      <c r="F412" s="1">
        <v>41735</v>
      </c>
      <c r="G412" s="3">
        <f>YEAR(Table1[[#This Row],[Order Date New]])</f>
        <v>2014</v>
      </c>
      <c r="H412" s="3">
        <f>MONTH(Table1[[#This Row],[Order Date New]])</f>
        <v>4</v>
      </c>
      <c r="I412" t="s">
        <v>846</v>
      </c>
      <c r="J412" t="s">
        <v>161</v>
      </c>
      <c r="K412" t="s">
        <v>34</v>
      </c>
      <c r="L412" t="s">
        <v>75</v>
      </c>
      <c r="M412" t="s">
        <v>849</v>
      </c>
      <c r="N412" s="2">
        <v>353.57</v>
      </c>
      <c r="O412" s="3">
        <v>2</v>
      </c>
      <c r="P412" s="2">
        <v>-44.2</v>
      </c>
    </row>
    <row r="413" spans="1:16" x14ac:dyDescent="0.35">
      <c r="A413" s="1"/>
      <c r="E413" s="1" t="e">
        <f>DATE(Table1[[#This Row],[Column3]],Table1[[#This Row],[Column2]],Table1[[#This Row],[Column1]])</f>
        <v>#NUM!</v>
      </c>
      <c r="F413" s="1">
        <v>41735</v>
      </c>
      <c r="G413" s="3">
        <f>YEAR(Table1[[#This Row],[Order Date New]])</f>
        <v>2014</v>
      </c>
      <c r="H413" s="3">
        <f>MONTH(Table1[[#This Row],[Order Date New]])</f>
        <v>4</v>
      </c>
      <c r="I413" t="s">
        <v>846</v>
      </c>
      <c r="J413" t="s">
        <v>161</v>
      </c>
      <c r="K413" t="s">
        <v>34</v>
      </c>
      <c r="L413" t="s">
        <v>47</v>
      </c>
      <c r="M413" t="s">
        <v>613</v>
      </c>
      <c r="N413" s="2">
        <v>13.96</v>
      </c>
      <c r="O413" s="3">
        <v>2</v>
      </c>
      <c r="P413" s="2">
        <v>6.7</v>
      </c>
    </row>
    <row r="414" spans="1:16" x14ac:dyDescent="0.35">
      <c r="A414" s="1"/>
      <c r="E414" s="1" t="e">
        <f>DATE(Table1[[#This Row],[Column3]],Table1[[#This Row],[Column2]],Table1[[#This Row],[Column1]])</f>
        <v>#NUM!</v>
      </c>
      <c r="F414" s="1">
        <v>41736</v>
      </c>
      <c r="G414" s="3">
        <f>YEAR(Table1[[#This Row],[Order Date New]])</f>
        <v>2014</v>
      </c>
      <c r="H414" s="3">
        <f>MONTH(Table1[[#This Row],[Order Date New]])</f>
        <v>4</v>
      </c>
      <c r="I414" t="s">
        <v>486</v>
      </c>
      <c r="J414" t="s">
        <v>303</v>
      </c>
      <c r="K414" t="s">
        <v>11</v>
      </c>
      <c r="L414" t="s">
        <v>12</v>
      </c>
      <c r="M414" t="s">
        <v>523</v>
      </c>
      <c r="N414" s="2">
        <v>177.54</v>
      </c>
      <c r="O414" s="3">
        <v>4</v>
      </c>
      <c r="P414" s="2">
        <v>62.14</v>
      </c>
    </row>
    <row r="415" spans="1:16" x14ac:dyDescent="0.35">
      <c r="A415" s="1"/>
      <c r="E415" s="1" t="e">
        <f>DATE(Table1[[#This Row],[Column3]],Table1[[#This Row],[Column2]],Table1[[#This Row],[Column1]])</f>
        <v>#NUM!</v>
      </c>
      <c r="F415" s="1">
        <v>41736</v>
      </c>
      <c r="G415" s="3">
        <f>YEAR(Table1[[#This Row],[Order Date New]])</f>
        <v>2014</v>
      </c>
      <c r="H415" s="3">
        <f>MONTH(Table1[[#This Row],[Order Date New]])</f>
        <v>4</v>
      </c>
      <c r="I415" t="s">
        <v>486</v>
      </c>
      <c r="J415" t="s">
        <v>303</v>
      </c>
      <c r="K415" t="s">
        <v>11</v>
      </c>
      <c r="L415" t="s">
        <v>97</v>
      </c>
      <c r="M415" t="s">
        <v>98</v>
      </c>
      <c r="N415" s="2">
        <v>32.43</v>
      </c>
      <c r="O415" s="3">
        <v>2</v>
      </c>
      <c r="P415" s="2">
        <v>3.24</v>
      </c>
    </row>
    <row r="416" spans="1:16" x14ac:dyDescent="0.35">
      <c r="A416" s="1"/>
      <c r="E416" s="1" t="e">
        <f>DATE(Table1[[#This Row],[Column3]],Table1[[#This Row],[Column2]],Table1[[#This Row],[Column1]])</f>
        <v>#NUM!</v>
      </c>
      <c r="F416" s="1">
        <v>41736</v>
      </c>
      <c r="G416" s="3">
        <f>YEAR(Table1[[#This Row],[Order Date New]])</f>
        <v>2014</v>
      </c>
      <c r="H416" s="3">
        <f>MONTH(Table1[[#This Row],[Order Date New]])</f>
        <v>4</v>
      </c>
      <c r="I416" t="s">
        <v>990</v>
      </c>
      <c r="J416" t="s">
        <v>55</v>
      </c>
      <c r="K416" t="s">
        <v>11</v>
      </c>
      <c r="L416" t="s">
        <v>12</v>
      </c>
      <c r="M416" t="s">
        <v>991</v>
      </c>
      <c r="N416" s="2">
        <v>21.84</v>
      </c>
      <c r="O416" s="3">
        <v>3</v>
      </c>
      <c r="P416" s="2">
        <v>10.92</v>
      </c>
    </row>
    <row r="417" spans="1:16" x14ac:dyDescent="0.35">
      <c r="A417" s="1"/>
      <c r="E417" s="1" t="e">
        <f>DATE(Table1[[#This Row],[Column3]],Table1[[#This Row],[Column2]],Table1[[#This Row],[Column1]])</f>
        <v>#NUM!</v>
      </c>
      <c r="F417" s="1">
        <v>41736</v>
      </c>
      <c r="G417" s="3">
        <f>YEAR(Table1[[#This Row],[Order Date New]])</f>
        <v>2014</v>
      </c>
      <c r="H417" s="3">
        <f>MONTH(Table1[[#This Row],[Order Date New]])</f>
        <v>4</v>
      </c>
      <c r="I417" t="s">
        <v>990</v>
      </c>
      <c r="J417" t="s">
        <v>55</v>
      </c>
      <c r="K417" t="s">
        <v>11</v>
      </c>
      <c r="L417" t="s">
        <v>20</v>
      </c>
      <c r="M417" t="s">
        <v>477</v>
      </c>
      <c r="N417" s="2">
        <v>15.6</v>
      </c>
      <c r="O417" s="3">
        <v>5</v>
      </c>
      <c r="P417" s="2">
        <v>7.64</v>
      </c>
    </row>
    <row r="418" spans="1:16" x14ac:dyDescent="0.35">
      <c r="A418" s="1"/>
      <c r="E418" s="1" t="e">
        <f>DATE(Table1[[#This Row],[Column3]],Table1[[#This Row],[Column2]],Table1[[#This Row],[Column1]])</f>
        <v>#NUM!</v>
      </c>
      <c r="F418" s="1">
        <v>41737</v>
      </c>
      <c r="G418" s="3">
        <f>YEAR(Table1[[#This Row],[Order Date New]])</f>
        <v>2014</v>
      </c>
      <c r="H418" s="3">
        <f>MONTH(Table1[[#This Row],[Order Date New]])</f>
        <v>4</v>
      </c>
      <c r="I418" t="s">
        <v>1157</v>
      </c>
      <c r="J418" t="s">
        <v>322</v>
      </c>
      <c r="K418" t="s">
        <v>11</v>
      </c>
      <c r="L418" t="s">
        <v>97</v>
      </c>
      <c r="M418" t="s">
        <v>1158</v>
      </c>
      <c r="N418" s="2">
        <v>1089.75</v>
      </c>
      <c r="O418" s="3">
        <v>3</v>
      </c>
      <c r="P418" s="2">
        <v>305.13</v>
      </c>
    </row>
    <row r="419" spans="1:16" x14ac:dyDescent="0.35">
      <c r="A419" s="1"/>
      <c r="E419" s="1" t="e">
        <f>DATE(Table1[[#This Row],[Column3]],Table1[[#This Row],[Column2]],Table1[[#This Row],[Column1]])</f>
        <v>#NUM!</v>
      </c>
      <c r="F419" s="1">
        <v>41737</v>
      </c>
      <c r="G419" s="3">
        <f>YEAR(Table1[[#This Row],[Order Date New]])</f>
        <v>2014</v>
      </c>
      <c r="H419" s="3">
        <f>MONTH(Table1[[#This Row],[Order Date New]])</f>
        <v>4</v>
      </c>
      <c r="I419" t="s">
        <v>1157</v>
      </c>
      <c r="J419" t="s">
        <v>322</v>
      </c>
      <c r="K419" t="s">
        <v>11</v>
      </c>
      <c r="L419" t="s">
        <v>12</v>
      </c>
      <c r="M419" t="s">
        <v>1159</v>
      </c>
      <c r="N419" s="2">
        <v>447.84</v>
      </c>
      <c r="O419" s="3">
        <v>8</v>
      </c>
      <c r="P419" s="2">
        <v>219.44</v>
      </c>
    </row>
    <row r="420" spans="1:16" x14ac:dyDescent="0.35">
      <c r="A420" s="1"/>
      <c r="E420" s="1" t="e">
        <f>DATE(Table1[[#This Row],[Column3]],Table1[[#This Row],[Column2]],Table1[[#This Row],[Column1]])</f>
        <v>#NUM!</v>
      </c>
      <c r="F420" s="1">
        <v>41737</v>
      </c>
      <c r="G420" s="3">
        <f>YEAR(Table1[[#This Row],[Order Date New]])</f>
        <v>2014</v>
      </c>
      <c r="H420" s="3">
        <f>MONTH(Table1[[#This Row],[Order Date New]])</f>
        <v>4</v>
      </c>
      <c r="I420" t="s">
        <v>1157</v>
      </c>
      <c r="J420" t="s">
        <v>322</v>
      </c>
      <c r="K420" t="s">
        <v>11</v>
      </c>
      <c r="L420" t="s">
        <v>24</v>
      </c>
      <c r="M420" t="s">
        <v>1160</v>
      </c>
      <c r="N420" s="2">
        <v>16.399999999999999</v>
      </c>
      <c r="O420" s="3">
        <v>5</v>
      </c>
      <c r="P420" s="2">
        <v>4.26</v>
      </c>
    </row>
    <row r="421" spans="1:16" x14ac:dyDescent="0.35">
      <c r="A421" s="1"/>
      <c r="E421" s="1" t="e">
        <f>DATE(Table1[[#This Row],[Column3]],Table1[[#This Row],[Column2]],Table1[[#This Row],[Column1]])</f>
        <v>#NUM!</v>
      </c>
      <c r="F421" s="1">
        <v>41737</v>
      </c>
      <c r="G421" s="3">
        <f>YEAR(Table1[[#This Row],[Order Date New]])</f>
        <v>2014</v>
      </c>
      <c r="H421" s="3">
        <f>MONTH(Table1[[#This Row],[Order Date New]])</f>
        <v>4</v>
      </c>
      <c r="I421" t="s">
        <v>1157</v>
      </c>
      <c r="J421" t="s">
        <v>322</v>
      </c>
      <c r="K421" t="s">
        <v>39</v>
      </c>
      <c r="L421" t="s">
        <v>40</v>
      </c>
      <c r="M421" t="s">
        <v>1161</v>
      </c>
      <c r="N421" s="2">
        <v>399.96</v>
      </c>
      <c r="O421" s="3">
        <v>5</v>
      </c>
      <c r="P421" s="2">
        <v>35</v>
      </c>
    </row>
    <row r="422" spans="1:16" x14ac:dyDescent="0.35">
      <c r="A422" s="1"/>
      <c r="E422" s="1" t="e">
        <f>DATE(Table1[[#This Row],[Column3]],Table1[[#This Row],[Column2]],Table1[[#This Row],[Column1]])</f>
        <v>#NUM!</v>
      </c>
      <c r="F422" s="1">
        <v>41737</v>
      </c>
      <c r="G422" s="3">
        <f>YEAR(Table1[[#This Row],[Order Date New]])</f>
        <v>2014</v>
      </c>
      <c r="H422" s="3">
        <f>MONTH(Table1[[#This Row],[Order Date New]])</f>
        <v>4</v>
      </c>
      <c r="I422" t="s">
        <v>1157</v>
      </c>
      <c r="J422" t="s">
        <v>322</v>
      </c>
      <c r="K422" t="s">
        <v>11</v>
      </c>
      <c r="L422" t="s">
        <v>18</v>
      </c>
      <c r="M422" t="s">
        <v>1162</v>
      </c>
      <c r="N422" s="2">
        <v>158.9</v>
      </c>
      <c r="O422" s="3">
        <v>5</v>
      </c>
      <c r="P422" s="2">
        <v>7.95</v>
      </c>
    </row>
    <row r="423" spans="1:16" x14ac:dyDescent="0.35">
      <c r="A423" s="1"/>
      <c r="E423" s="1" t="e">
        <f>DATE(Table1[[#This Row],[Column3]],Table1[[#This Row],[Column2]],Table1[[#This Row],[Column1]])</f>
        <v>#NUM!</v>
      </c>
      <c r="F423" s="1">
        <v>41737</v>
      </c>
      <c r="G423" s="3">
        <f>YEAR(Table1[[#This Row],[Order Date New]])</f>
        <v>2014</v>
      </c>
      <c r="H423" s="3">
        <f>MONTH(Table1[[#This Row],[Order Date New]])</f>
        <v>4</v>
      </c>
      <c r="I423" t="s">
        <v>1157</v>
      </c>
      <c r="J423" t="s">
        <v>322</v>
      </c>
      <c r="K423" t="s">
        <v>11</v>
      </c>
      <c r="L423" t="s">
        <v>20</v>
      </c>
      <c r="M423" t="s">
        <v>510</v>
      </c>
      <c r="N423" s="2">
        <v>13.18</v>
      </c>
      <c r="O423" s="3">
        <v>1</v>
      </c>
      <c r="P423" s="2">
        <v>4.78</v>
      </c>
    </row>
    <row r="424" spans="1:16" x14ac:dyDescent="0.35">
      <c r="A424" s="1"/>
      <c r="E424" s="1" t="e">
        <f>DATE(Table1[[#This Row],[Column3]],Table1[[#This Row],[Column2]],Table1[[#This Row],[Column1]])</f>
        <v>#NUM!</v>
      </c>
      <c r="F424" s="1">
        <v>41737</v>
      </c>
      <c r="G424" s="3">
        <f>YEAR(Table1[[#This Row],[Order Date New]])</f>
        <v>2014</v>
      </c>
      <c r="H424" s="3">
        <f>MONTH(Table1[[#This Row],[Order Date New]])</f>
        <v>4</v>
      </c>
      <c r="I424" t="s">
        <v>212</v>
      </c>
      <c r="J424" t="s">
        <v>1163</v>
      </c>
      <c r="K424" t="s">
        <v>11</v>
      </c>
      <c r="L424" t="s">
        <v>97</v>
      </c>
      <c r="M424" t="s">
        <v>1164</v>
      </c>
      <c r="N424" s="2">
        <v>101.96</v>
      </c>
      <c r="O424" s="3">
        <v>2</v>
      </c>
      <c r="P424" s="2">
        <v>27.53</v>
      </c>
    </row>
    <row r="425" spans="1:16" x14ac:dyDescent="0.35">
      <c r="A425" s="1"/>
      <c r="E425" s="1" t="e">
        <f>DATE(Table1[[#This Row],[Column3]],Table1[[#This Row],[Column2]],Table1[[#This Row],[Column1]])</f>
        <v>#NUM!</v>
      </c>
      <c r="F425" s="1">
        <v>41737</v>
      </c>
      <c r="G425" s="3">
        <f>YEAR(Table1[[#This Row],[Order Date New]])</f>
        <v>2014</v>
      </c>
      <c r="H425" s="3">
        <f>MONTH(Table1[[#This Row],[Order Date New]])</f>
        <v>4</v>
      </c>
      <c r="I425" t="s">
        <v>212</v>
      </c>
      <c r="J425" t="s">
        <v>1163</v>
      </c>
      <c r="K425" t="s">
        <v>11</v>
      </c>
      <c r="L425" t="s">
        <v>12</v>
      </c>
      <c r="M425" t="s">
        <v>702</v>
      </c>
      <c r="N425" s="2">
        <v>259.74</v>
      </c>
      <c r="O425" s="3">
        <v>13</v>
      </c>
      <c r="P425" s="2">
        <v>124.68</v>
      </c>
    </row>
    <row r="426" spans="1:16" x14ac:dyDescent="0.35">
      <c r="A426" s="1"/>
      <c r="E426" s="1" t="e">
        <f>DATE(Table1[[#This Row],[Column3]],Table1[[#This Row],[Column2]],Table1[[#This Row],[Column1]])</f>
        <v>#NUM!</v>
      </c>
      <c r="F426" s="1">
        <v>41737</v>
      </c>
      <c r="G426" s="3">
        <f>YEAR(Table1[[#This Row],[Order Date New]])</f>
        <v>2014</v>
      </c>
      <c r="H426" s="3">
        <f>MONTH(Table1[[#This Row],[Order Date New]])</f>
        <v>4</v>
      </c>
      <c r="I426" t="s">
        <v>212</v>
      </c>
      <c r="J426" t="s">
        <v>1163</v>
      </c>
      <c r="K426" t="s">
        <v>39</v>
      </c>
      <c r="L426" t="s">
        <v>52</v>
      </c>
      <c r="M426" t="s">
        <v>1165</v>
      </c>
      <c r="N426" s="2">
        <v>255.42</v>
      </c>
      <c r="O426" s="3">
        <v>9</v>
      </c>
      <c r="P426" s="2">
        <v>104.72</v>
      </c>
    </row>
    <row r="427" spans="1:16" x14ac:dyDescent="0.35">
      <c r="A427" s="1"/>
      <c r="E427" s="1" t="e">
        <f>DATE(Table1[[#This Row],[Column3]],Table1[[#This Row],[Column2]],Table1[[#This Row],[Column1]])</f>
        <v>#NUM!</v>
      </c>
      <c r="F427" s="1">
        <v>41739</v>
      </c>
      <c r="G427" s="3">
        <f>YEAR(Table1[[#This Row],[Order Date New]])</f>
        <v>2014</v>
      </c>
      <c r="H427" s="3">
        <f>MONTH(Table1[[#This Row],[Order Date New]])</f>
        <v>4</v>
      </c>
      <c r="I427" t="s">
        <v>1564</v>
      </c>
      <c r="J427" t="s">
        <v>27</v>
      </c>
      <c r="K427" t="s">
        <v>11</v>
      </c>
      <c r="L427" t="s">
        <v>16</v>
      </c>
      <c r="M427" t="s">
        <v>1565</v>
      </c>
      <c r="N427" s="2">
        <v>14.45</v>
      </c>
      <c r="O427" s="3">
        <v>5</v>
      </c>
      <c r="P427" s="2">
        <v>6.79</v>
      </c>
    </row>
    <row r="428" spans="1:16" x14ac:dyDescent="0.35">
      <c r="A428" s="1"/>
      <c r="E428" s="1" t="e">
        <f>DATE(Table1[[#This Row],[Column3]],Table1[[#This Row],[Column2]],Table1[[#This Row],[Column1]])</f>
        <v>#NUM!</v>
      </c>
      <c r="F428" s="1">
        <v>41739</v>
      </c>
      <c r="G428" s="3">
        <f>YEAR(Table1[[#This Row],[Order Date New]])</f>
        <v>2014</v>
      </c>
      <c r="H428" s="3">
        <f>MONTH(Table1[[#This Row],[Order Date New]])</f>
        <v>4</v>
      </c>
      <c r="I428" t="s">
        <v>1564</v>
      </c>
      <c r="J428" t="s">
        <v>27</v>
      </c>
      <c r="K428" t="s">
        <v>11</v>
      </c>
      <c r="L428" t="s">
        <v>20</v>
      </c>
      <c r="M428" t="s">
        <v>976</v>
      </c>
      <c r="N428" s="2">
        <v>95.65</v>
      </c>
      <c r="O428" s="3">
        <v>2</v>
      </c>
      <c r="P428" s="2">
        <v>31.09</v>
      </c>
    </row>
    <row r="429" spans="1:16" x14ac:dyDescent="0.35">
      <c r="A429" s="1"/>
      <c r="E429" s="1" t="e">
        <f>DATE(Table1[[#This Row],[Column3]],Table1[[#This Row],[Column2]],Table1[[#This Row],[Column1]])</f>
        <v>#NUM!</v>
      </c>
      <c r="F429" s="1">
        <v>41739</v>
      </c>
      <c r="G429" s="3">
        <f>YEAR(Table1[[#This Row],[Order Date New]])</f>
        <v>2014</v>
      </c>
      <c r="H429" s="3">
        <f>MONTH(Table1[[#This Row],[Order Date New]])</f>
        <v>4</v>
      </c>
      <c r="I429" t="s">
        <v>1566</v>
      </c>
      <c r="J429" t="s">
        <v>178</v>
      </c>
      <c r="K429" t="s">
        <v>11</v>
      </c>
      <c r="L429" t="s">
        <v>16</v>
      </c>
      <c r="M429" t="s">
        <v>1567</v>
      </c>
      <c r="N429" s="2">
        <v>29.24</v>
      </c>
      <c r="O429" s="3">
        <v>4</v>
      </c>
      <c r="P429" s="2">
        <v>13.74</v>
      </c>
    </row>
    <row r="430" spans="1:16" x14ac:dyDescent="0.35">
      <c r="A430" s="1"/>
      <c r="E430" s="1" t="e">
        <f>DATE(Table1[[#This Row],[Column3]],Table1[[#This Row],[Column2]],Table1[[#This Row],[Column1]])</f>
        <v>#NUM!</v>
      </c>
      <c r="F430" s="1">
        <v>41739</v>
      </c>
      <c r="G430" s="3">
        <f>YEAR(Table1[[#This Row],[Order Date New]])</f>
        <v>2014</v>
      </c>
      <c r="H430" s="3">
        <f>MONTH(Table1[[#This Row],[Order Date New]])</f>
        <v>4</v>
      </c>
      <c r="I430" t="s">
        <v>1387</v>
      </c>
      <c r="J430" t="s">
        <v>161</v>
      </c>
      <c r="K430" t="s">
        <v>34</v>
      </c>
      <c r="L430" t="s">
        <v>35</v>
      </c>
      <c r="M430" t="s">
        <v>1568</v>
      </c>
      <c r="N430" s="2">
        <v>589.41</v>
      </c>
      <c r="O430" s="3">
        <v>5</v>
      </c>
      <c r="P430" s="2">
        <v>-6.55</v>
      </c>
    </row>
    <row r="431" spans="1:16" x14ac:dyDescent="0.35">
      <c r="A431" s="1"/>
      <c r="E431" s="1" t="e">
        <f>DATE(Table1[[#This Row],[Column3]],Table1[[#This Row],[Column2]],Table1[[#This Row],[Column1]])</f>
        <v>#NUM!</v>
      </c>
      <c r="F431" s="1">
        <v>41740</v>
      </c>
      <c r="G431" s="3">
        <f>YEAR(Table1[[#This Row],[Order Date New]])</f>
        <v>2014</v>
      </c>
      <c r="H431" s="3">
        <f>MONTH(Table1[[#This Row],[Order Date New]])</f>
        <v>4</v>
      </c>
      <c r="I431" t="s">
        <v>194</v>
      </c>
      <c r="J431" t="s">
        <v>161</v>
      </c>
      <c r="K431" t="s">
        <v>34</v>
      </c>
      <c r="L431" t="s">
        <v>35</v>
      </c>
      <c r="M431" t="s">
        <v>587</v>
      </c>
      <c r="N431" s="2">
        <v>135.88</v>
      </c>
      <c r="O431" s="3">
        <v>1</v>
      </c>
      <c r="P431" s="2">
        <v>24.16</v>
      </c>
    </row>
    <row r="432" spans="1:16" x14ac:dyDescent="0.35">
      <c r="A432" s="1"/>
      <c r="E432" s="1" t="e">
        <f>DATE(Table1[[#This Row],[Column3]],Table1[[#This Row],[Column2]],Table1[[#This Row],[Column1]])</f>
        <v>#NUM!</v>
      </c>
      <c r="F432" s="1">
        <v>41740</v>
      </c>
      <c r="G432" s="3">
        <f>YEAR(Table1[[#This Row],[Order Date New]])</f>
        <v>2014</v>
      </c>
      <c r="H432" s="3">
        <f>MONTH(Table1[[#This Row],[Order Date New]])</f>
        <v>4</v>
      </c>
      <c r="I432" t="s">
        <v>194</v>
      </c>
      <c r="J432" t="s">
        <v>161</v>
      </c>
      <c r="K432" t="s">
        <v>39</v>
      </c>
      <c r="L432" t="s">
        <v>328</v>
      </c>
      <c r="M432" t="s">
        <v>1708</v>
      </c>
      <c r="N432" s="2">
        <v>3991.98</v>
      </c>
      <c r="O432" s="3">
        <v>2</v>
      </c>
      <c r="P432" s="2">
        <v>1995.99</v>
      </c>
    </row>
    <row r="433" spans="1:16" x14ac:dyDescent="0.35">
      <c r="A433" s="1"/>
      <c r="E433" s="1" t="e">
        <f>DATE(Table1[[#This Row],[Column3]],Table1[[#This Row],[Column2]],Table1[[#This Row],[Column1]])</f>
        <v>#NUM!</v>
      </c>
      <c r="F433" s="1">
        <v>41740</v>
      </c>
      <c r="G433" s="3">
        <f>YEAR(Table1[[#This Row],[Order Date New]])</f>
        <v>2014</v>
      </c>
      <c r="H433" s="3">
        <f>MONTH(Table1[[#This Row],[Order Date New]])</f>
        <v>4</v>
      </c>
      <c r="I433" t="s">
        <v>194</v>
      </c>
      <c r="J433" t="s">
        <v>161</v>
      </c>
      <c r="K433" t="s">
        <v>39</v>
      </c>
      <c r="L433" t="s">
        <v>40</v>
      </c>
      <c r="M433" t="s">
        <v>944</v>
      </c>
      <c r="N433" s="2">
        <v>275.94</v>
      </c>
      <c r="O433" s="3">
        <v>6</v>
      </c>
      <c r="P433" s="2">
        <v>80.02</v>
      </c>
    </row>
    <row r="434" spans="1:16" x14ac:dyDescent="0.35">
      <c r="A434" s="1"/>
      <c r="E434" s="1" t="e">
        <f>DATE(Table1[[#This Row],[Column3]],Table1[[#This Row],[Column2]],Table1[[#This Row],[Column1]])</f>
        <v>#NUM!</v>
      </c>
      <c r="F434" s="1">
        <v>41740</v>
      </c>
      <c r="G434" s="3">
        <f>YEAR(Table1[[#This Row],[Order Date New]])</f>
        <v>2014</v>
      </c>
      <c r="H434" s="3">
        <f>MONTH(Table1[[#This Row],[Order Date New]])</f>
        <v>4</v>
      </c>
      <c r="I434" t="s">
        <v>194</v>
      </c>
      <c r="J434" t="s">
        <v>161</v>
      </c>
      <c r="K434" t="s">
        <v>39</v>
      </c>
      <c r="L434" t="s">
        <v>52</v>
      </c>
      <c r="M434" t="s">
        <v>1709</v>
      </c>
      <c r="N434" s="2">
        <v>360</v>
      </c>
      <c r="O434" s="3">
        <v>4</v>
      </c>
      <c r="P434" s="2">
        <v>129.6</v>
      </c>
    </row>
    <row r="435" spans="1:16" x14ac:dyDescent="0.35">
      <c r="A435" s="1"/>
      <c r="E435" s="1" t="e">
        <f>DATE(Table1[[#This Row],[Column3]],Table1[[#This Row],[Column2]],Table1[[#This Row],[Column1]])</f>
        <v>#NUM!</v>
      </c>
      <c r="F435" s="1">
        <v>41740</v>
      </c>
      <c r="G435" s="3">
        <f>YEAR(Table1[[#This Row],[Order Date New]])</f>
        <v>2014</v>
      </c>
      <c r="H435" s="3">
        <f>MONTH(Table1[[#This Row],[Order Date New]])</f>
        <v>4</v>
      </c>
      <c r="I435" t="s">
        <v>194</v>
      </c>
      <c r="J435" t="s">
        <v>161</v>
      </c>
      <c r="K435" t="s">
        <v>11</v>
      </c>
      <c r="L435" t="s">
        <v>18</v>
      </c>
      <c r="M435" t="s">
        <v>1710</v>
      </c>
      <c r="N435" s="2">
        <v>43.57</v>
      </c>
      <c r="O435" s="3">
        <v>1</v>
      </c>
      <c r="P435" s="2">
        <v>13.07</v>
      </c>
    </row>
    <row r="436" spans="1:16" x14ac:dyDescent="0.35">
      <c r="A436" s="1"/>
      <c r="E436" s="1" t="e">
        <f>DATE(Table1[[#This Row],[Column3]],Table1[[#This Row],[Column2]],Table1[[#This Row],[Column1]])</f>
        <v>#NUM!</v>
      </c>
      <c r="F436" s="1">
        <v>41740</v>
      </c>
      <c r="G436" s="3">
        <f>YEAR(Table1[[#This Row],[Order Date New]])</f>
        <v>2014</v>
      </c>
      <c r="H436" s="3">
        <f>MONTH(Table1[[#This Row],[Order Date New]])</f>
        <v>4</v>
      </c>
      <c r="I436" t="s">
        <v>1406</v>
      </c>
      <c r="J436" t="s">
        <v>270</v>
      </c>
      <c r="K436" t="s">
        <v>11</v>
      </c>
      <c r="L436" t="s">
        <v>43</v>
      </c>
      <c r="M436" t="s">
        <v>1711</v>
      </c>
      <c r="N436" s="2">
        <v>8.3800000000000008</v>
      </c>
      <c r="O436" s="3">
        <v>3</v>
      </c>
      <c r="P436" s="2">
        <v>2.72</v>
      </c>
    </row>
    <row r="437" spans="1:16" x14ac:dyDescent="0.35">
      <c r="A437" s="1"/>
      <c r="E437" s="1" t="e">
        <f>DATE(Table1[[#This Row],[Column3]],Table1[[#This Row],[Column2]],Table1[[#This Row],[Column1]])</f>
        <v>#NUM!</v>
      </c>
      <c r="F437" s="1">
        <v>41740</v>
      </c>
      <c r="G437" s="3">
        <f>YEAR(Table1[[#This Row],[Order Date New]])</f>
        <v>2014</v>
      </c>
      <c r="H437" s="3">
        <f>MONTH(Table1[[#This Row],[Order Date New]])</f>
        <v>4</v>
      </c>
      <c r="I437" t="s">
        <v>1406</v>
      </c>
      <c r="J437" t="s">
        <v>270</v>
      </c>
      <c r="K437" t="s">
        <v>11</v>
      </c>
      <c r="L437" t="s">
        <v>97</v>
      </c>
      <c r="M437" t="s">
        <v>836</v>
      </c>
      <c r="N437" s="2">
        <v>58.24</v>
      </c>
      <c r="O437" s="3">
        <v>5</v>
      </c>
      <c r="P437" s="2">
        <v>5.0999999999999996</v>
      </c>
    </row>
    <row r="438" spans="1:16" x14ac:dyDescent="0.35">
      <c r="A438" s="1"/>
      <c r="E438" s="1" t="e">
        <f>DATE(Table1[[#This Row],[Column3]],Table1[[#This Row],[Column2]],Table1[[#This Row],[Column1]])</f>
        <v>#NUM!</v>
      </c>
      <c r="F438" s="1">
        <v>41740</v>
      </c>
      <c r="G438" s="3">
        <f>YEAR(Table1[[#This Row],[Order Date New]])</f>
        <v>2014</v>
      </c>
      <c r="H438" s="3">
        <f>MONTH(Table1[[#This Row],[Order Date New]])</f>
        <v>4</v>
      </c>
      <c r="I438" t="s">
        <v>1712</v>
      </c>
      <c r="J438" t="s">
        <v>27</v>
      </c>
      <c r="K438" t="s">
        <v>34</v>
      </c>
      <c r="L438" t="s">
        <v>47</v>
      </c>
      <c r="M438" t="s">
        <v>1439</v>
      </c>
      <c r="N438" s="2">
        <v>35.340000000000003</v>
      </c>
      <c r="O438" s="3">
        <v>2</v>
      </c>
      <c r="P438" s="2">
        <v>13.43</v>
      </c>
    </row>
    <row r="439" spans="1:16" x14ac:dyDescent="0.35">
      <c r="A439" s="1"/>
      <c r="E439" s="1" t="e">
        <f>DATE(Table1[[#This Row],[Column3]],Table1[[#This Row],[Column2]],Table1[[#This Row],[Column1]])</f>
        <v>#NUM!</v>
      </c>
      <c r="F439" s="1">
        <v>41740</v>
      </c>
      <c r="G439" s="3">
        <f>YEAR(Table1[[#This Row],[Order Date New]])</f>
        <v>2014</v>
      </c>
      <c r="H439" s="3">
        <f>MONTH(Table1[[#This Row],[Order Date New]])</f>
        <v>4</v>
      </c>
      <c r="I439" t="s">
        <v>1713</v>
      </c>
      <c r="J439" t="s">
        <v>27</v>
      </c>
      <c r="K439" t="s">
        <v>39</v>
      </c>
      <c r="L439" t="s">
        <v>40</v>
      </c>
      <c r="M439" t="s">
        <v>1714</v>
      </c>
      <c r="N439" s="2">
        <v>666.34</v>
      </c>
      <c r="O439" s="3">
        <v>7</v>
      </c>
      <c r="P439" s="2">
        <v>66.63</v>
      </c>
    </row>
    <row r="440" spans="1:16" x14ac:dyDescent="0.35">
      <c r="A440" s="1"/>
      <c r="E440" s="1" t="e">
        <f>DATE(Table1[[#This Row],[Column3]],Table1[[#This Row],[Column2]],Table1[[#This Row],[Column1]])</f>
        <v>#NUM!</v>
      </c>
      <c r="F440" s="1">
        <v>41740</v>
      </c>
      <c r="G440" s="3">
        <f>YEAR(Table1[[#This Row],[Order Date New]])</f>
        <v>2014</v>
      </c>
      <c r="H440" s="3">
        <f>MONTH(Table1[[#This Row],[Order Date New]])</f>
        <v>4</v>
      </c>
      <c r="I440" t="s">
        <v>1713</v>
      </c>
      <c r="J440" t="s">
        <v>27</v>
      </c>
      <c r="K440" t="s">
        <v>34</v>
      </c>
      <c r="L440" t="s">
        <v>156</v>
      </c>
      <c r="M440" t="s">
        <v>862</v>
      </c>
      <c r="N440" s="2">
        <v>573.73</v>
      </c>
      <c r="O440" s="3">
        <v>4</v>
      </c>
      <c r="P440" s="2">
        <v>-64.540000000000006</v>
      </c>
    </row>
    <row r="441" spans="1:16" x14ac:dyDescent="0.35">
      <c r="A441" s="1"/>
      <c r="E441" s="1" t="e">
        <f>DATE(Table1[[#This Row],[Column3]],Table1[[#This Row],[Column2]],Table1[[#This Row],[Column1]])</f>
        <v>#NUM!</v>
      </c>
      <c r="F441" s="1">
        <v>41740</v>
      </c>
      <c r="G441" s="3">
        <f>YEAR(Table1[[#This Row],[Order Date New]])</f>
        <v>2014</v>
      </c>
      <c r="H441" s="3">
        <f>MONTH(Table1[[#This Row],[Order Date New]])</f>
        <v>4</v>
      </c>
      <c r="I441" t="s">
        <v>1713</v>
      </c>
      <c r="J441" t="s">
        <v>27</v>
      </c>
      <c r="K441" t="s">
        <v>11</v>
      </c>
      <c r="L441" t="s">
        <v>20</v>
      </c>
      <c r="M441" t="s">
        <v>1715</v>
      </c>
      <c r="N441" s="2">
        <v>21.94</v>
      </c>
      <c r="O441" s="3">
        <v>3</v>
      </c>
      <c r="P441" s="2">
        <v>8.23</v>
      </c>
    </row>
    <row r="442" spans="1:16" x14ac:dyDescent="0.35">
      <c r="A442" s="1"/>
      <c r="E442" s="1" t="e">
        <f>DATE(Table1[[#This Row],[Column3]],Table1[[#This Row],[Column2]],Table1[[#This Row],[Column1]])</f>
        <v>#NUM!</v>
      </c>
      <c r="F442" s="1">
        <v>41740</v>
      </c>
      <c r="G442" s="3">
        <f>YEAR(Table1[[#This Row],[Order Date New]])</f>
        <v>2014</v>
      </c>
      <c r="H442" s="3">
        <f>MONTH(Table1[[#This Row],[Order Date New]])</f>
        <v>4</v>
      </c>
      <c r="I442" t="s">
        <v>1713</v>
      </c>
      <c r="J442" t="s">
        <v>27</v>
      </c>
      <c r="K442" t="s">
        <v>11</v>
      </c>
      <c r="L442" t="s">
        <v>12</v>
      </c>
      <c r="M442" t="s">
        <v>1335</v>
      </c>
      <c r="N442" s="2">
        <v>19.440000000000001</v>
      </c>
      <c r="O442" s="3">
        <v>3</v>
      </c>
      <c r="P442" s="2">
        <v>9.33</v>
      </c>
    </row>
    <row r="443" spans="1:16" x14ac:dyDescent="0.35">
      <c r="A443" s="1"/>
      <c r="E443" s="1" t="e">
        <f>DATE(Table1[[#This Row],[Column3]],Table1[[#This Row],[Column2]],Table1[[#This Row],[Column1]])</f>
        <v>#NUM!</v>
      </c>
      <c r="F443" s="1">
        <v>41740</v>
      </c>
      <c r="G443" s="3">
        <f>YEAR(Table1[[#This Row],[Order Date New]])</f>
        <v>2014</v>
      </c>
      <c r="H443" s="3">
        <f>MONTH(Table1[[#This Row],[Order Date New]])</f>
        <v>4</v>
      </c>
      <c r="I443" t="s">
        <v>1713</v>
      </c>
      <c r="J443" t="s">
        <v>27</v>
      </c>
      <c r="K443" t="s">
        <v>39</v>
      </c>
      <c r="L443" t="s">
        <v>328</v>
      </c>
      <c r="M443" t="s">
        <v>1716</v>
      </c>
      <c r="N443" s="2">
        <v>447.97</v>
      </c>
      <c r="O443" s="3">
        <v>4</v>
      </c>
      <c r="P443" s="2">
        <v>139.99</v>
      </c>
    </row>
    <row r="444" spans="1:16" x14ac:dyDescent="0.35">
      <c r="A444" s="1"/>
      <c r="E444" s="1" t="e">
        <f>DATE(Table1[[#This Row],[Column3]],Table1[[#This Row],[Column2]],Table1[[#This Row],[Column1]])</f>
        <v>#NUM!</v>
      </c>
      <c r="F444" s="1">
        <v>41740</v>
      </c>
      <c r="G444" s="3">
        <f>YEAR(Table1[[#This Row],[Order Date New]])</f>
        <v>2014</v>
      </c>
      <c r="H444" s="3">
        <f>MONTH(Table1[[#This Row],[Order Date New]])</f>
        <v>4</v>
      </c>
      <c r="I444" t="s">
        <v>1339</v>
      </c>
      <c r="J444" t="s">
        <v>161</v>
      </c>
      <c r="K444" t="s">
        <v>11</v>
      </c>
      <c r="L444" t="s">
        <v>20</v>
      </c>
      <c r="M444" t="s">
        <v>1717</v>
      </c>
      <c r="N444" s="2">
        <v>52.06</v>
      </c>
      <c r="O444" s="3">
        <v>4</v>
      </c>
      <c r="P444" s="2">
        <v>18.87</v>
      </c>
    </row>
    <row r="445" spans="1:16" x14ac:dyDescent="0.35">
      <c r="A445" s="1"/>
      <c r="E445" s="1" t="e">
        <f>DATE(Table1[[#This Row],[Column3]],Table1[[#This Row],[Column2]],Table1[[#This Row],[Column1]])</f>
        <v>#NUM!</v>
      </c>
      <c r="F445" s="1">
        <v>41740</v>
      </c>
      <c r="G445" s="3">
        <f>YEAR(Table1[[#This Row],[Order Date New]])</f>
        <v>2014</v>
      </c>
      <c r="H445" s="3">
        <f>MONTH(Table1[[#This Row],[Order Date New]])</f>
        <v>4</v>
      </c>
      <c r="I445" t="s">
        <v>1718</v>
      </c>
      <c r="J445" t="s">
        <v>27</v>
      </c>
      <c r="K445" t="s">
        <v>11</v>
      </c>
      <c r="L445" t="s">
        <v>24</v>
      </c>
      <c r="M445" t="s">
        <v>1719</v>
      </c>
      <c r="N445" s="2">
        <v>2.94</v>
      </c>
      <c r="O445" s="3">
        <v>1</v>
      </c>
      <c r="P445" s="2">
        <v>0.79</v>
      </c>
    </row>
    <row r="446" spans="1:16" x14ac:dyDescent="0.35">
      <c r="A446" s="1"/>
      <c r="E446" s="1" t="e">
        <f>DATE(Table1[[#This Row],[Column3]],Table1[[#This Row],[Column2]],Table1[[#This Row],[Column1]])</f>
        <v>#NUM!</v>
      </c>
      <c r="F446" s="1">
        <v>41741</v>
      </c>
      <c r="G446" s="3">
        <f>YEAR(Table1[[#This Row],[Order Date New]])</f>
        <v>2014</v>
      </c>
      <c r="H446" s="3">
        <f>MONTH(Table1[[#This Row],[Order Date New]])</f>
        <v>4</v>
      </c>
      <c r="I446" t="s">
        <v>1911</v>
      </c>
      <c r="J446" t="s">
        <v>161</v>
      </c>
      <c r="K446" t="s">
        <v>39</v>
      </c>
      <c r="L446" t="s">
        <v>40</v>
      </c>
      <c r="M446" t="s">
        <v>1687</v>
      </c>
      <c r="N446" s="2">
        <v>129.97999999999999</v>
      </c>
      <c r="O446" s="3">
        <v>2</v>
      </c>
      <c r="P446" s="2">
        <v>62.39</v>
      </c>
    </row>
    <row r="447" spans="1:16" x14ac:dyDescent="0.35">
      <c r="A447" t="s">
        <v>568</v>
      </c>
      <c r="B447" t="str">
        <f>LEFT(Table1[[#This Row],[Order Date]],2)</f>
        <v>13</v>
      </c>
      <c r="C447" t="str">
        <f>MID(Table1[[#This Row],[Order Date]],4,2)</f>
        <v>04</v>
      </c>
      <c r="D447" t="str">
        <f>RIGHT(Table1[[#This Row],[Order Date]],4)</f>
        <v>2014</v>
      </c>
      <c r="E447" s="1">
        <f>DATE(Table1[[#This Row],[Column3]],Table1[[#This Row],[Column2]],Table1[[#This Row],[Column1]])</f>
        <v>41742</v>
      </c>
      <c r="F447" s="1">
        <f>DATE(Table1[[#This Row],[Column3]],Table1[[#This Row],[Column2]],Table1[[#This Row],[Column1]])</f>
        <v>41742</v>
      </c>
      <c r="G447" s="3">
        <f>YEAR(Table1[[#This Row],[Order Date New]])</f>
        <v>2014</v>
      </c>
      <c r="H447" s="3">
        <f>MONTH(Table1[[#This Row],[Order Date New]])</f>
        <v>4</v>
      </c>
      <c r="I447" t="s">
        <v>424</v>
      </c>
      <c r="J447" t="s">
        <v>23</v>
      </c>
      <c r="K447" t="s">
        <v>11</v>
      </c>
      <c r="L447" t="s">
        <v>24</v>
      </c>
      <c r="M447" t="s">
        <v>569</v>
      </c>
      <c r="N447" s="2">
        <v>17.86</v>
      </c>
      <c r="O447" s="3">
        <v>4</v>
      </c>
      <c r="P447" s="2">
        <v>1.1200000000000001</v>
      </c>
    </row>
    <row r="448" spans="1:16" x14ac:dyDescent="0.35">
      <c r="A448" t="s">
        <v>568</v>
      </c>
      <c r="B448" t="str">
        <f>LEFT(Table1[[#This Row],[Order Date]],2)</f>
        <v>13</v>
      </c>
      <c r="C448" t="str">
        <f>MID(Table1[[#This Row],[Order Date]],4,2)</f>
        <v>04</v>
      </c>
      <c r="D448" t="str">
        <f>RIGHT(Table1[[#This Row],[Order Date]],4)</f>
        <v>2014</v>
      </c>
      <c r="E448" s="1">
        <f>DATE(Table1[[#This Row],[Column3]],Table1[[#This Row],[Column2]],Table1[[#This Row],[Column1]])</f>
        <v>41742</v>
      </c>
      <c r="F448" s="1">
        <f>DATE(Table1[[#This Row],[Column3]],Table1[[#This Row],[Column2]],Table1[[#This Row],[Column1]])</f>
        <v>41742</v>
      </c>
      <c r="G448" s="3">
        <f>YEAR(Table1[[#This Row],[Order Date New]])</f>
        <v>2014</v>
      </c>
      <c r="H448" s="3">
        <f>MONTH(Table1[[#This Row],[Order Date New]])</f>
        <v>4</v>
      </c>
      <c r="I448" t="s">
        <v>424</v>
      </c>
      <c r="J448" t="s">
        <v>23</v>
      </c>
      <c r="K448" t="s">
        <v>11</v>
      </c>
      <c r="L448" t="s">
        <v>20</v>
      </c>
      <c r="M448" t="s">
        <v>570</v>
      </c>
      <c r="N448" s="2">
        <v>509.97</v>
      </c>
      <c r="O448" s="3">
        <v>10</v>
      </c>
      <c r="P448" s="2">
        <v>-407.98</v>
      </c>
    </row>
    <row r="449" spans="1:16" x14ac:dyDescent="0.35">
      <c r="A449" t="s">
        <v>568</v>
      </c>
      <c r="B449" t="str">
        <f>LEFT(Table1[[#This Row],[Order Date]],2)</f>
        <v>13</v>
      </c>
      <c r="C449" t="str">
        <f>MID(Table1[[#This Row],[Order Date]],4,2)</f>
        <v>04</v>
      </c>
      <c r="D449" t="str">
        <f>RIGHT(Table1[[#This Row],[Order Date]],4)</f>
        <v>2014</v>
      </c>
      <c r="E449" s="1">
        <f>DATE(Table1[[#This Row],[Column3]],Table1[[#This Row],[Column2]],Table1[[#This Row],[Column1]])</f>
        <v>41742</v>
      </c>
      <c r="F449" s="1">
        <f>DATE(Table1[[#This Row],[Column3]],Table1[[#This Row],[Column2]],Table1[[#This Row],[Column1]])</f>
        <v>41742</v>
      </c>
      <c r="G449" s="3">
        <f>YEAR(Table1[[#This Row],[Order Date New]])</f>
        <v>2014</v>
      </c>
      <c r="H449" s="3">
        <f>MONTH(Table1[[#This Row],[Order Date New]])</f>
        <v>4</v>
      </c>
      <c r="I449" t="s">
        <v>424</v>
      </c>
      <c r="J449" t="s">
        <v>23</v>
      </c>
      <c r="K449" t="s">
        <v>11</v>
      </c>
      <c r="L449" t="s">
        <v>43</v>
      </c>
      <c r="M449" t="s">
        <v>174</v>
      </c>
      <c r="N449" s="2">
        <v>30.99</v>
      </c>
      <c r="O449" s="3">
        <v>13</v>
      </c>
      <c r="P449" s="2">
        <v>10.07</v>
      </c>
    </row>
    <row r="450" spans="1:16" x14ac:dyDescent="0.35">
      <c r="A450" t="s">
        <v>568</v>
      </c>
      <c r="B450" t="str">
        <f>LEFT(Table1[[#This Row],[Order Date]],2)</f>
        <v>13</v>
      </c>
      <c r="C450" t="str">
        <f>MID(Table1[[#This Row],[Order Date]],4,2)</f>
        <v>04</v>
      </c>
      <c r="D450" t="str">
        <f>RIGHT(Table1[[#This Row],[Order Date]],4)</f>
        <v>2014</v>
      </c>
      <c r="E450" s="1">
        <f>DATE(Table1[[#This Row],[Column3]],Table1[[#This Row],[Column2]],Table1[[#This Row],[Column1]])</f>
        <v>41742</v>
      </c>
      <c r="F450" s="1">
        <f>DATE(Table1[[#This Row],[Column3]],Table1[[#This Row],[Column2]],Table1[[#This Row],[Column1]])</f>
        <v>41742</v>
      </c>
      <c r="G450" s="3">
        <f>YEAR(Table1[[#This Row],[Order Date New]])</f>
        <v>2014</v>
      </c>
      <c r="H450" s="3">
        <f>MONTH(Table1[[#This Row],[Order Date New]])</f>
        <v>4</v>
      </c>
      <c r="I450" t="s">
        <v>424</v>
      </c>
      <c r="J450" t="s">
        <v>23</v>
      </c>
      <c r="K450" t="s">
        <v>39</v>
      </c>
      <c r="L450" t="s">
        <v>40</v>
      </c>
      <c r="M450" t="s">
        <v>571</v>
      </c>
      <c r="N450" s="2">
        <v>71.930000000000007</v>
      </c>
      <c r="O450" s="3">
        <v>12</v>
      </c>
      <c r="P450" s="2">
        <v>8.39</v>
      </c>
    </row>
    <row r="451" spans="1:16" x14ac:dyDescent="0.35">
      <c r="A451" t="s">
        <v>568</v>
      </c>
      <c r="B451" t="str">
        <f>LEFT(Table1[[#This Row],[Order Date]],2)</f>
        <v>13</v>
      </c>
      <c r="C451" t="str">
        <f>MID(Table1[[#This Row],[Order Date]],4,2)</f>
        <v>04</v>
      </c>
      <c r="D451" t="str">
        <f>RIGHT(Table1[[#This Row],[Order Date]],4)</f>
        <v>2014</v>
      </c>
      <c r="E451" s="1">
        <f>DATE(Table1[[#This Row],[Column3]],Table1[[#This Row],[Column2]],Table1[[#This Row],[Column1]])</f>
        <v>41742</v>
      </c>
      <c r="F451" s="1">
        <f>DATE(Table1[[#This Row],[Column3]],Table1[[#This Row],[Column2]],Table1[[#This Row],[Column1]])</f>
        <v>41742</v>
      </c>
      <c r="G451" s="3">
        <f>YEAR(Table1[[#This Row],[Order Date New]])</f>
        <v>2014</v>
      </c>
      <c r="H451" s="3">
        <f>MONTH(Table1[[#This Row],[Order Date New]])</f>
        <v>4</v>
      </c>
      <c r="I451" t="s">
        <v>572</v>
      </c>
      <c r="J451" t="s">
        <v>573</v>
      </c>
      <c r="K451" t="s">
        <v>11</v>
      </c>
      <c r="L451" t="s">
        <v>16</v>
      </c>
      <c r="M451" t="s">
        <v>574</v>
      </c>
      <c r="N451" s="2">
        <v>7.83</v>
      </c>
      <c r="O451" s="3">
        <v>3</v>
      </c>
      <c r="P451" s="2">
        <v>3.6</v>
      </c>
    </row>
    <row r="452" spans="1:16" x14ac:dyDescent="0.35">
      <c r="A452" t="s">
        <v>575</v>
      </c>
      <c r="B452" t="str">
        <f>LEFT(Table1[[#This Row],[Order Date]],2)</f>
        <v>15</v>
      </c>
      <c r="C452" t="str">
        <f>MID(Table1[[#This Row],[Order Date]],4,2)</f>
        <v>04</v>
      </c>
      <c r="D452" t="str">
        <f>RIGHT(Table1[[#This Row],[Order Date]],4)</f>
        <v>2014</v>
      </c>
      <c r="E452" s="1">
        <f>DATE(Table1[[#This Row],[Column3]],Table1[[#This Row],[Column2]],Table1[[#This Row],[Column1]])</f>
        <v>41744</v>
      </c>
      <c r="F452" s="1">
        <f>DATE(Table1[[#This Row],[Column3]],Table1[[#This Row],[Column2]],Table1[[#This Row],[Column1]])</f>
        <v>41744</v>
      </c>
      <c r="G452" s="3">
        <f>YEAR(Table1[[#This Row],[Order Date New]])</f>
        <v>2014</v>
      </c>
      <c r="H452" s="3">
        <f>MONTH(Table1[[#This Row],[Order Date New]])</f>
        <v>4</v>
      </c>
      <c r="I452" t="s">
        <v>576</v>
      </c>
      <c r="J452" t="s">
        <v>27</v>
      </c>
      <c r="K452" t="s">
        <v>11</v>
      </c>
      <c r="L452" t="s">
        <v>97</v>
      </c>
      <c r="M452" t="s">
        <v>577</v>
      </c>
      <c r="N452" s="2">
        <v>106.96</v>
      </c>
      <c r="O452" s="3">
        <v>2</v>
      </c>
      <c r="P452" s="2">
        <v>31.02</v>
      </c>
    </row>
    <row r="453" spans="1:16" x14ac:dyDescent="0.35">
      <c r="A453" t="s">
        <v>575</v>
      </c>
      <c r="B453" t="str">
        <f>LEFT(Table1[[#This Row],[Order Date]],2)</f>
        <v>15</v>
      </c>
      <c r="C453" t="str">
        <f>MID(Table1[[#This Row],[Order Date]],4,2)</f>
        <v>04</v>
      </c>
      <c r="D453" t="str">
        <f>RIGHT(Table1[[#This Row],[Order Date]],4)</f>
        <v>2014</v>
      </c>
      <c r="E453" s="1">
        <f>DATE(Table1[[#This Row],[Column3]],Table1[[#This Row],[Column2]],Table1[[#This Row],[Column1]])</f>
        <v>41744</v>
      </c>
      <c r="F453" s="1">
        <f>DATE(Table1[[#This Row],[Column3]],Table1[[#This Row],[Column2]],Table1[[#This Row],[Column1]])</f>
        <v>41744</v>
      </c>
      <c r="G453" s="3">
        <f>YEAR(Table1[[#This Row],[Order Date New]])</f>
        <v>2014</v>
      </c>
      <c r="H453" s="3">
        <f>MONTH(Table1[[#This Row],[Order Date New]])</f>
        <v>4</v>
      </c>
      <c r="I453" t="s">
        <v>576</v>
      </c>
      <c r="J453" t="s">
        <v>27</v>
      </c>
      <c r="K453" t="s">
        <v>34</v>
      </c>
      <c r="L453" t="s">
        <v>47</v>
      </c>
      <c r="M453" t="s">
        <v>578</v>
      </c>
      <c r="N453" s="2">
        <v>187.76</v>
      </c>
      <c r="O453" s="3">
        <v>4</v>
      </c>
      <c r="P453" s="2">
        <v>76.98</v>
      </c>
    </row>
    <row r="454" spans="1:16" x14ac:dyDescent="0.35">
      <c r="A454" t="s">
        <v>579</v>
      </c>
      <c r="B454" t="str">
        <f>LEFT(Table1[[#This Row],[Order Date]],2)</f>
        <v>16</v>
      </c>
      <c r="C454" t="str">
        <f>MID(Table1[[#This Row],[Order Date]],4,2)</f>
        <v>04</v>
      </c>
      <c r="D454" t="str">
        <f>RIGHT(Table1[[#This Row],[Order Date]],4)</f>
        <v>2014</v>
      </c>
      <c r="E454" s="1">
        <f>DATE(Table1[[#This Row],[Column3]],Table1[[#This Row],[Column2]],Table1[[#This Row],[Column1]])</f>
        <v>41745</v>
      </c>
      <c r="F454" s="1">
        <f>DATE(Table1[[#This Row],[Column3]],Table1[[#This Row],[Column2]],Table1[[#This Row],[Column1]])</f>
        <v>41745</v>
      </c>
      <c r="G454" s="3">
        <f>YEAR(Table1[[#This Row],[Order Date New]])</f>
        <v>2014</v>
      </c>
      <c r="H454" s="3">
        <f>MONTH(Table1[[#This Row],[Order Date New]])</f>
        <v>4</v>
      </c>
      <c r="I454" t="s">
        <v>580</v>
      </c>
      <c r="J454" t="s">
        <v>270</v>
      </c>
      <c r="K454" t="s">
        <v>11</v>
      </c>
      <c r="L454" t="s">
        <v>24</v>
      </c>
      <c r="M454" t="s">
        <v>25</v>
      </c>
      <c r="N454" s="2">
        <v>39.07</v>
      </c>
      <c r="O454" s="3">
        <v>6</v>
      </c>
      <c r="P454" s="2">
        <v>9.77</v>
      </c>
    </row>
    <row r="455" spans="1:16" x14ac:dyDescent="0.35">
      <c r="A455" t="s">
        <v>581</v>
      </c>
      <c r="B455" t="str">
        <f>LEFT(Table1[[#This Row],[Order Date]],2)</f>
        <v>18</v>
      </c>
      <c r="C455" t="str">
        <f>MID(Table1[[#This Row],[Order Date]],4,2)</f>
        <v>04</v>
      </c>
      <c r="D455" t="str">
        <f>RIGHT(Table1[[#This Row],[Order Date]],4)</f>
        <v>2014</v>
      </c>
      <c r="E455" s="1">
        <f>DATE(Table1[[#This Row],[Column3]],Table1[[#This Row],[Column2]],Table1[[#This Row],[Column1]])</f>
        <v>41747</v>
      </c>
      <c r="F455" s="1">
        <f>DATE(Table1[[#This Row],[Column3]],Table1[[#This Row],[Column2]],Table1[[#This Row],[Column1]])</f>
        <v>41747</v>
      </c>
      <c r="G455" s="3">
        <f>YEAR(Table1[[#This Row],[Order Date New]])</f>
        <v>2014</v>
      </c>
      <c r="H455" s="3">
        <f>MONTH(Table1[[#This Row],[Order Date New]])</f>
        <v>4</v>
      </c>
      <c r="I455" t="s">
        <v>582</v>
      </c>
      <c r="J455" t="s">
        <v>27</v>
      </c>
      <c r="K455" t="s">
        <v>39</v>
      </c>
      <c r="L455" t="s">
        <v>328</v>
      </c>
      <c r="M455" t="s">
        <v>583</v>
      </c>
      <c r="N455" s="2">
        <v>287.97000000000003</v>
      </c>
      <c r="O455" s="3">
        <v>4</v>
      </c>
      <c r="P455" s="2">
        <v>97.19</v>
      </c>
    </row>
    <row r="456" spans="1:16" x14ac:dyDescent="0.35">
      <c r="A456" t="s">
        <v>581</v>
      </c>
      <c r="B456" t="str">
        <f>LEFT(Table1[[#This Row],[Order Date]],2)</f>
        <v>18</v>
      </c>
      <c r="C456" t="str">
        <f>MID(Table1[[#This Row],[Order Date]],4,2)</f>
        <v>04</v>
      </c>
      <c r="D456" t="str">
        <f>RIGHT(Table1[[#This Row],[Order Date]],4)</f>
        <v>2014</v>
      </c>
      <c r="E456" s="1">
        <f>DATE(Table1[[#This Row],[Column3]],Table1[[#This Row],[Column2]],Table1[[#This Row],[Column1]])</f>
        <v>41747</v>
      </c>
      <c r="F456" s="1">
        <f>DATE(Table1[[#This Row],[Column3]],Table1[[#This Row],[Column2]],Table1[[#This Row],[Column1]])</f>
        <v>41747</v>
      </c>
      <c r="G456" s="3">
        <f>YEAR(Table1[[#This Row],[Order Date New]])</f>
        <v>2014</v>
      </c>
      <c r="H456" s="3">
        <f>MONTH(Table1[[#This Row],[Order Date New]])</f>
        <v>4</v>
      </c>
      <c r="I456" t="s">
        <v>582</v>
      </c>
      <c r="J456" t="s">
        <v>27</v>
      </c>
      <c r="K456" t="s">
        <v>11</v>
      </c>
      <c r="L456" t="s">
        <v>24</v>
      </c>
      <c r="M456" t="s">
        <v>110</v>
      </c>
      <c r="N456" s="2">
        <v>13.12</v>
      </c>
      <c r="O456" s="3">
        <v>4</v>
      </c>
      <c r="P456" s="2">
        <v>3.8</v>
      </c>
    </row>
    <row r="457" spans="1:16" x14ac:dyDescent="0.35">
      <c r="A457" t="s">
        <v>581</v>
      </c>
      <c r="B457" t="str">
        <f>LEFT(Table1[[#This Row],[Order Date]],2)</f>
        <v>18</v>
      </c>
      <c r="C457" t="str">
        <f>MID(Table1[[#This Row],[Order Date]],4,2)</f>
        <v>04</v>
      </c>
      <c r="D457" t="str">
        <f>RIGHT(Table1[[#This Row],[Order Date]],4)</f>
        <v>2014</v>
      </c>
      <c r="E457" s="1">
        <f>DATE(Table1[[#This Row],[Column3]],Table1[[#This Row],[Column2]],Table1[[#This Row],[Column1]])</f>
        <v>41747</v>
      </c>
      <c r="F457" s="1">
        <f>DATE(Table1[[#This Row],[Column3]],Table1[[#This Row],[Column2]],Table1[[#This Row],[Column1]])</f>
        <v>41747</v>
      </c>
      <c r="G457" s="3">
        <f>YEAR(Table1[[#This Row],[Order Date New]])</f>
        <v>2014</v>
      </c>
      <c r="H457" s="3">
        <f>MONTH(Table1[[#This Row],[Order Date New]])</f>
        <v>4</v>
      </c>
      <c r="I457" t="s">
        <v>582</v>
      </c>
      <c r="J457" t="s">
        <v>27</v>
      </c>
      <c r="K457" t="s">
        <v>11</v>
      </c>
      <c r="L457" t="s">
        <v>24</v>
      </c>
      <c r="M457" t="s">
        <v>584</v>
      </c>
      <c r="N457" s="2">
        <v>10.75</v>
      </c>
      <c r="O457" s="3">
        <v>5</v>
      </c>
      <c r="P457" s="2">
        <v>3.55</v>
      </c>
    </row>
    <row r="458" spans="1:16" x14ac:dyDescent="0.35">
      <c r="A458" t="s">
        <v>581</v>
      </c>
      <c r="B458" t="str">
        <f>LEFT(Table1[[#This Row],[Order Date]],2)</f>
        <v>18</v>
      </c>
      <c r="C458" t="str">
        <f>MID(Table1[[#This Row],[Order Date]],4,2)</f>
        <v>04</v>
      </c>
      <c r="D458" t="str">
        <f>RIGHT(Table1[[#This Row],[Order Date]],4)</f>
        <v>2014</v>
      </c>
      <c r="E458" s="1">
        <f>DATE(Table1[[#This Row],[Column3]],Table1[[#This Row],[Column2]],Table1[[#This Row],[Column1]])</f>
        <v>41747</v>
      </c>
      <c r="F458" s="1">
        <f>DATE(Table1[[#This Row],[Column3]],Table1[[#This Row],[Column2]],Table1[[#This Row],[Column1]])</f>
        <v>41747</v>
      </c>
      <c r="G458" s="3">
        <f>YEAR(Table1[[#This Row],[Order Date New]])</f>
        <v>2014</v>
      </c>
      <c r="H458" s="3">
        <f>MONTH(Table1[[#This Row],[Order Date New]])</f>
        <v>4</v>
      </c>
      <c r="I458" t="s">
        <v>582</v>
      </c>
      <c r="J458" t="s">
        <v>27</v>
      </c>
      <c r="K458" t="s">
        <v>11</v>
      </c>
      <c r="L458" t="s">
        <v>43</v>
      </c>
      <c r="M458" t="s">
        <v>585</v>
      </c>
      <c r="N458" s="2">
        <v>11.62</v>
      </c>
      <c r="O458" s="3">
        <v>2</v>
      </c>
      <c r="P458" s="2">
        <v>3.6</v>
      </c>
    </row>
    <row r="459" spans="1:16" x14ac:dyDescent="0.35">
      <c r="A459" t="s">
        <v>581</v>
      </c>
      <c r="B459" t="str">
        <f>LEFT(Table1[[#This Row],[Order Date]],2)</f>
        <v>18</v>
      </c>
      <c r="C459" t="str">
        <f>MID(Table1[[#This Row],[Order Date]],4,2)</f>
        <v>04</v>
      </c>
      <c r="D459" t="str">
        <f>RIGHT(Table1[[#This Row],[Order Date]],4)</f>
        <v>2014</v>
      </c>
      <c r="E459" s="1">
        <f>DATE(Table1[[#This Row],[Column3]],Table1[[#This Row],[Column2]],Table1[[#This Row],[Column1]])</f>
        <v>41747</v>
      </c>
      <c r="F459" s="1">
        <f>DATE(Table1[[#This Row],[Column3]],Table1[[#This Row],[Column2]],Table1[[#This Row],[Column1]])</f>
        <v>41747</v>
      </c>
      <c r="G459" s="3">
        <f>YEAR(Table1[[#This Row],[Order Date New]])</f>
        <v>2014</v>
      </c>
      <c r="H459" s="3">
        <f>MONTH(Table1[[#This Row],[Order Date New]])</f>
        <v>4</v>
      </c>
      <c r="I459" t="s">
        <v>445</v>
      </c>
      <c r="J459" t="s">
        <v>10</v>
      </c>
      <c r="K459" t="s">
        <v>11</v>
      </c>
      <c r="L459" t="s">
        <v>24</v>
      </c>
      <c r="M459" t="s">
        <v>586</v>
      </c>
      <c r="N459" s="2">
        <v>2.69</v>
      </c>
      <c r="O459" s="3">
        <v>2</v>
      </c>
      <c r="P459" s="2">
        <v>1.01</v>
      </c>
    </row>
    <row r="460" spans="1:16" x14ac:dyDescent="0.35">
      <c r="A460" t="s">
        <v>581</v>
      </c>
      <c r="B460" t="str">
        <f>LEFT(Table1[[#This Row],[Order Date]],2)</f>
        <v>18</v>
      </c>
      <c r="C460" t="str">
        <f>MID(Table1[[#This Row],[Order Date]],4,2)</f>
        <v>04</v>
      </c>
      <c r="D460" t="str">
        <f>RIGHT(Table1[[#This Row],[Order Date]],4)</f>
        <v>2014</v>
      </c>
      <c r="E460" s="1">
        <f>DATE(Table1[[#This Row],[Column3]],Table1[[#This Row],[Column2]],Table1[[#This Row],[Column1]])</f>
        <v>41747</v>
      </c>
      <c r="F460" s="1">
        <f>DATE(Table1[[#This Row],[Column3]],Table1[[#This Row],[Column2]],Table1[[#This Row],[Column1]])</f>
        <v>41747</v>
      </c>
      <c r="G460" s="3">
        <f>YEAR(Table1[[#This Row],[Order Date New]])</f>
        <v>2014</v>
      </c>
      <c r="H460" s="3">
        <f>MONTH(Table1[[#This Row],[Order Date New]])</f>
        <v>4</v>
      </c>
      <c r="I460" t="s">
        <v>445</v>
      </c>
      <c r="J460" t="s">
        <v>10</v>
      </c>
      <c r="K460" t="s">
        <v>34</v>
      </c>
      <c r="L460" t="s">
        <v>35</v>
      </c>
      <c r="M460" t="s">
        <v>587</v>
      </c>
      <c r="N460" s="2">
        <v>317.06</v>
      </c>
      <c r="O460" s="3">
        <v>3</v>
      </c>
      <c r="P460" s="2">
        <v>-18.12</v>
      </c>
    </row>
    <row r="461" spans="1:16" x14ac:dyDescent="0.35">
      <c r="A461" t="s">
        <v>581</v>
      </c>
      <c r="B461" t="str">
        <f>LEFT(Table1[[#This Row],[Order Date]],2)</f>
        <v>18</v>
      </c>
      <c r="C461" t="str">
        <f>MID(Table1[[#This Row],[Order Date]],4,2)</f>
        <v>04</v>
      </c>
      <c r="D461" t="str">
        <f>RIGHT(Table1[[#This Row],[Order Date]],4)</f>
        <v>2014</v>
      </c>
      <c r="E461" s="1">
        <f>DATE(Table1[[#This Row],[Column3]],Table1[[#This Row],[Column2]],Table1[[#This Row],[Column1]])</f>
        <v>41747</v>
      </c>
      <c r="F461" s="1">
        <f>DATE(Table1[[#This Row],[Column3]],Table1[[#This Row],[Column2]],Table1[[#This Row],[Column1]])</f>
        <v>41747</v>
      </c>
      <c r="G461" s="3">
        <f>YEAR(Table1[[#This Row],[Order Date New]])</f>
        <v>2014</v>
      </c>
      <c r="H461" s="3">
        <f>MONTH(Table1[[#This Row],[Order Date New]])</f>
        <v>4</v>
      </c>
      <c r="I461" t="s">
        <v>445</v>
      </c>
      <c r="J461" t="s">
        <v>10</v>
      </c>
      <c r="K461" t="s">
        <v>11</v>
      </c>
      <c r="L461" t="s">
        <v>64</v>
      </c>
      <c r="M461" t="s">
        <v>588</v>
      </c>
      <c r="N461" s="2">
        <v>149.35</v>
      </c>
      <c r="O461" s="3">
        <v>3</v>
      </c>
      <c r="P461" s="2">
        <v>50.41</v>
      </c>
    </row>
    <row r="462" spans="1:16" x14ac:dyDescent="0.35">
      <c r="A462" t="s">
        <v>581</v>
      </c>
      <c r="B462" t="str">
        <f>LEFT(Table1[[#This Row],[Order Date]],2)</f>
        <v>18</v>
      </c>
      <c r="C462" t="str">
        <f>MID(Table1[[#This Row],[Order Date]],4,2)</f>
        <v>04</v>
      </c>
      <c r="D462" t="str">
        <f>RIGHT(Table1[[#This Row],[Order Date]],4)</f>
        <v>2014</v>
      </c>
      <c r="E462" s="1">
        <f>DATE(Table1[[#This Row],[Column3]],Table1[[#This Row],[Column2]],Table1[[#This Row],[Column1]])</f>
        <v>41747</v>
      </c>
      <c r="F462" s="1">
        <f>DATE(Table1[[#This Row],[Column3]],Table1[[#This Row],[Column2]],Table1[[#This Row],[Column1]])</f>
        <v>41747</v>
      </c>
      <c r="G462" s="3">
        <f>YEAR(Table1[[#This Row],[Order Date New]])</f>
        <v>2014</v>
      </c>
      <c r="H462" s="3">
        <f>MONTH(Table1[[#This Row],[Order Date New]])</f>
        <v>4</v>
      </c>
      <c r="I462" t="s">
        <v>445</v>
      </c>
      <c r="J462" t="s">
        <v>10</v>
      </c>
      <c r="K462" t="s">
        <v>39</v>
      </c>
      <c r="L462" t="s">
        <v>52</v>
      </c>
      <c r="M462" t="s">
        <v>589</v>
      </c>
      <c r="N462" s="2">
        <v>227.98</v>
      </c>
      <c r="O462" s="3">
        <v>3</v>
      </c>
      <c r="P462" s="2">
        <v>28.5</v>
      </c>
    </row>
    <row r="463" spans="1:16" x14ac:dyDescent="0.35">
      <c r="A463" t="s">
        <v>590</v>
      </c>
      <c r="B463" t="str">
        <f>LEFT(Table1[[#This Row],[Order Date]],2)</f>
        <v>19</v>
      </c>
      <c r="C463" t="str">
        <f>MID(Table1[[#This Row],[Order Date]],4,2)</f>
        <v>04</v>
      </c>
      <c r="D463" t="str">
        <f>RIGHT(Table1[[#This Row],[Order Date]],4)</f>
        <v>2014</v>
      </c>
      <c r="E463" s="1">
        <f>DATE(Table1[[#This Row],[Column3]],Table1[[#This Row],[Column2]],Table1[[#This Row],[Column1]])</f>
        <v>41748</v>
      </c>
      <c r="F463" s="1">
        <f>DATE(Table1[[#This Row],[Column3]],Table1[[#This Row],[Column2]],Table1[[#This Row],[Column1]])</f>
        <v>41748</v>
      </c>
      <c r="G463" s="3">
        <f>YEAR(Table1[[#This Row],[Order Date New]])</f>
        <v>2014</v>
      </c>
      <c r="H463" s="3">
        <f>MONTH(Table1[[#This Row],[Order Date New]])</f>
        <v>4</v>
      </c>
      <c r="I463" t="s">
        <v>591</v>
      </c>
      <c r="J463" t="s">
        <v>27</v>
      </c>
      <c r="K463" t="s">
        <v>34</v>
      </c>
      <c r="L463" t="s">
        <v>47</v>
      </c>
      <c r="M463" t="s">
        <v>592</v>
      </c>
      <c r="N463" s="2">
        <v>76.14</v>
      </c>
      <c r="O463" s="3">
        <v>3</v>
      </c>
      <c r="P463" s="2">
        <v>26.65</v>
      </c>
    </row>
    <row r="464" spans="1:16" x14ac:dyDescent="0.35">
      <c r="A464" t="s">
        <v>590</v>
      </c>
      <c r="B464" t="str">
        <f>LEFT(Table1[[#This Row],[Order Date]],2)</f>
        <v>19</v>
      </c>
      <c r="C464" t="str">
        <f>MID(Table1[[#This Row],[Order Date]],4,2)</f>
        <v>04</v>
      </c>
      <c r="D464" t="str">
        <f>RIGHT(Table1[[#This Row],[Order Date]],4)</f>
        <v>2014</v>
      </c>
      <c r="E464" s="1">
        <f>DATE(Table1[[#This Row],[Column3]],Table1[[#This Row],[Column2]],Table1[[#This Row],[Column1]])</f>
        <v>41748</v>
      </c>
      <c r="F464" s="1">
        <f>DATE(Table1[[#This Row],[Column3]],Table1[[#This Row],[Column2]],Table1[[#This Row],[Column1]])</f>
        <v>41748</v>
      </c>
      <c r="G464" s="3">
        <f>YEAR(Table1[[#This Row],[Order Date New]])</f>
        <v>2014</v>
      </c>
      <c r="H464" s="3">
        <f>MONTH(Table1[[#This Row],[Order Date New]])</f>
        <v>4</v>
      </c>
      <c r="I464" t="s">
        <v>593</v>
      </c>
      <c r="J464" t="s">
        <v>55</v>
      </c>
      <c r="K464" t="s">
        <v>11</v>
      </c>
      <c r="L464" t="s">
        <v>20</v>
      </c>
      <c r="M464" t="s">
        <v>594</v>
      </c>
      <c r="N464" s="2">
        <v>58.05</v>
      </c>
      <c r="O464" s="3">
        <v>3</v>
      </c>
      <c r="P464" s="2">
        <v>26.7</v>
      </c>
    </row>
    <row r="465" spans="1:16" x14ac:dyDescent="0.35">
      <c r="A465" t="s">
        <v>590</v>
      </c>
      <c r="B465" t="str">
        <f>LEFT(Table1[[#This Row],[Order Date]],2)</f>
        <v>19</v>
      </c>
      <c r="C465" t="str">
        <f>MID(Table1[[#This Row],[Order Date]],4,2)</f>
        <v>04</v>
      </c>
      <c r="D465" t="str">
        <f>RIGHT(Table1[[#This Row],[Order Date]],4)</f>
        <v>2014</v>
      </c>
      <c r="E465" s="1">
        <f>DATE(Table1[[#This Row],[Column3]],Table1[[#This Row],[Column2]],Table1[[#This Row],[Column1]])</f>
        <v>41748</v>
      </c>
      <c r="F465" s="1">
        <f>DATE(Table1[[#This Row],[Column3]],Table1[[#This Row],[Column2]],Table1[[#This Row],[Column1]])</f>
        <v>41748</v>
      </c>
      <c r="G465" s="3">
        <f>YEAR(Table1[[#This Row],[Order Date New]])</f>
        <v>2014</v>
      </c>
      <c r="H465" s="3">
        <f>MONTH(Table1[[#This Row],[Order Date New]])</f>
        <v>4</v>
      </c>
      <c r="I465" t="s">
        <v>593</v>
      </c>
      <c r="J465" t="s">
        <v>55</v>
      </c>
      <c r="K465" t="s">
        <v>11</v>
      </c>
      <c r="L465" t="s">
        <v>12</v>
      </c>
      <c r="M465" t="s">
        <v>595</v>
      </c>
      <c r="N465" s="2">
        <v>71.28</v>
      </c>
      <c r="O465" s="3">
        <v>11</v>
      </c>
      <c r="P465" s="2">
        <v>34.21</v>
      </c>
    </row>
    <row r="466" spans="1:16" x14ac:dyDescent="0.35">
      <c r="A466" t="s">
        <v>596</v>
      </c>
      <c r="B466" t="str">
        <f>LEFT(Table1[[#This Row],[Order Date]],2)</f>
        <v>20</v>
      </c>
      <c r="C466" t="str">
        <f>MID(Table1[[#This Row],[Order Date]],4,2)</f>
        <v>04</v>
      </c>
      <c r="D466" t="str">
        <f>RIGHT(Table1[[#This Row],[Order Date]],4)</f>
        <v>2014</v>
      </c>
      <c r="E466" s="1">
        <f>DATE(Table1[[#This Row],[Column3]],Table1[[#This Row],[Column2]],Table1[[#This Row],[Column1]])</f>
        <v>41749</v>
      </c>
      <c r="F466" s="1">
        <f>DATE(Table1[[#This Row],[Column3]],Table1[[#This Row],[Column2]],Table1[[#This Row],[Column1]])</f>
        <v>41749</v>
      </c>
      <c r="G466" s="3">
        <f>YEAR(Table1[[#This Row],[Order Date New]])</f>
        <v>2014</v>
      </c>
      <c r="H466" s="3">
        <f>MONTH(Table1[[#This Row],[Order Date New]])</f>
        <v>4</v>
      </c>
      <c r="I466" t="s">
        <v>58</v>
      </c>
      <c r="J466" t="s">
        <v>10</v>
      </c>
      <c r="K466" t="s">
        <v>34</v>
      </c>
      <c r="L466" t="s">
        <v>156</v>
      </c>
      <c r="M466" t="s">
        <v>597</v>
      </c>
      <c r="N466" s="2">
        <v>744.1</v>
      </c>
      <c r="O466" s="3">
        <v>5</v>
      </c>
      <c r="P466" s="2">
        <v>-95.67</v>
      </c>
    </row>
    <row r="467" spans="1:16" x14ac:dyDescent="0.35">
      <c r="A467" t="s">
        <v>596</v>
      </c>
      <c r="B467" t="str">
        <f>LEFT(Table1[[#This Row],[Order Date]],2)</f>
        <v>20</v>
      </c>
      <c r="C467" t="str">
        <f>MID(Table1[[#This Row],[Order Date]],4,2)</f>
        <v>04</v>
      </c>
      <c r="D467" t="str">
        <f>RIGHT(Table1[[#This Row],[Order Date]],4)</f>
        <v>2014</v>
      </c>
      <c r="E467" s="1">
        <f>DATE(Table1[[#This Row],[Column3]],Table1[[#This Row],[Column2]],Table1[[#This Row],[Column1]])</f>
        <v>41749</v>
      </c>
      <c r="F467" s="1">
        <f>DATE(Table1[[#This Row],[Column3]],Table1[[#This Row],[Column2]],Table1[[#This Row],[Column1]])</f>
        <v>41749</v>
      </c>
      <c r="G467" s="3">
        <f>YEAR(Table1[[#This Row],[Order Date New]])</f>
        <v>2014</v>
      </c>
      <c r="H467" s="3">
        <f>MONTH(Table1[[#This Row],[Order Date New]])</f>
        <v>4</v>
      </c>
      <c r="I467" t="s">
        <v>58</v>
      </c>
      <c r="J467" t="s">
        <v>10</v>
      </c>
      <c r="K467" t="s">
        <v>11</v>
      </c>
      <c r="L467" t="s">
        <v>18</v>
      </c>
      <c r="M467" t="s">
        <v>598</v>
      </c>
      <c r="N467" s="2">
        <v>44.84</v>
      </c>
      <c r="O467" s="3">
        <v>5</v>
      </c>
      <c r="P467" s="2">
        <v>5.61</v>
      </c>
    </row>
    <row r="468" spans="1:16" x14ac:dyDescent="0.35">
      <c r="A468" t="s">
        <v>596</v>
      </c>
      <c r="B468" t="str">
        <f>LEFT(Table1[[#This Row],[Order Date]],2)</f>
        <v>20</v>
      </c>
      <c r="C468" t="str">
        <f>MID(Table1[[#This Row],[Order Date]],4,2)</f>
        <v>04</v>
      </c>
      <c r="D468" t="str">
        <f>RIGHT(Table1[[#This Row],[Order Date]],4)</f>
        <v>2014</v>
      </c>
      <c r="E468" s="1">
        <f>DATE(Table1[[#This Row],[Column3]],Table1[[#This Row],[Column2]],Table1[[#This Row],[Column1]])</f>
        <v>41749</v>
      </c>
      <c r="F468" s="1">
        <f>DATE(Table1[[#This Row],[Column3]],Table1[[#This Row],[Column2]],Table1[[#This Row],[Column1]])</f>
        <v>41749</v>
      </c>
      <c r="G468" s="3">
        <f>YEAR(Table1[[#This Row],[Order Date New]])</f>
        <v>2014</v>
      </c>
      <c r="H468" s="3">
        <f>MONTH(Table1[[#This Row],[Order Date New]])</f>
        <v>4</v>
      </c>
      <c r="I468" t="s">
        <v>58</v>
      </c>
      <c r="J468" t="s">
        <v>10</v>
      </c>
      <c r="K468" t="s">
        <v>34</v>
      </c>
      <c r="L468" t="s">
        <v>156</v>
      </c>
      <c r="M468" t="s">
        <v>545</v>
      </c>
      <c r="N468" s="2">
        <v>401.59</v>
      </c>
      <c r="O468" s="3">
        <v>2</v>
      </c>
      <c r="P468" s="2">
        <v>-131.94999999999999</v>
      </c>
    </row>
    <row r="469" spans="1:16" x14ac:dyDescent="0.35">
      <c r="A469" t="s">
        <v>596</v>
      </c>
      <c r="B469" t="str">
        <f>LEFT(Table1[[#This Row],[Order Date]],2)</f>
        <v>20</v>
      </c>
      <c r="C469" t="str">
        <f>MID(Table1[[#This Row],[Order Date]],4,2)</f>
        <v>04</v>
      </c>
      <c r="D469" t="str">
        <f>RIGHT(Table1[[#This Row],[Order Date]],4)</f>
        <v>2014</v>
      </c>
      <c r="E469" s="1">
        <f>DATE(Table1[[#This Row],[Column3]],Table1[[#This Row],[Column2]],Table1[[#This Row],[Column1]])</f>
        <v>41749</v>
      </c>
      <c r="F469" s="1">
        <f>DATE(Table1[[#This Row],[Column3]],Table1[[#This Row],[Column2]],Table1[[#This Row],[Column1]])</f>
        <v>41749</v>
      </c>
      <c r="G469" s="3">
        <f>YEAR(Table1[[#This Row],[Order Date New]])</f>
        <v>2014</v>
      </c>
      <c r="H469" s="3">
        <f>MONTH(Table1[[#This Row],[Order Date New]])</f>
        <v>4</v>
      </c>
      <c r="I469" t="s">
        <v>599</v>
      </c>
      <c r="J469" t="s">
        <v>27</v>
      </c>
      <c r="K469" t="s">
        <v>34</v>
      </c>
      <c r="L469" t="s">
        <v>47</v>
      </c>
      <c r="M469" t="s">
        <v>600</v>
      </c>
      <c r="N469" s="2">
        <v>59.92</v>
      </c>
      <c r="O469" s="3">
        <v>4</v>
      </c>
      <c r="P469" s="2">
        <v>27.56</v>
      </c>
    </row>
    <row r="470" spans="1:16" x14ac:dyDescent="0.35">
      <c r="A470" t="s">
        <v>601</v>
      </c>
      <c r="B470" t="str">
        <f>LEFT(Table1[[#This Row],[Order Date]],2)</f>
        <v>21</v>
      </c>
      <c r="C470" t="str">
        <f>MID(Table1[[#This Row],[Order Date]],4,2)</f>
        <v>04</v>
      </c>
      <c r="D470" t="str">
        <f>RIGHT(Table1[[#This Row],[Order Date]],4)</f>
        <v>2014</v>
      </c>
      <c r="E470" s="1">
        <f>DATE(Table1[[#This Row],[Column3]],Table1[[#This Row],[Column2]],Table1[[#This Row],[Column1]])</f>
        <v>41750</v>
      </c>
      <c r="F470" s="1">
        <f>DATE(Table1[[#This Row],[Column3]],Table1[[#This Row],[Column2]],Table1[[#This Row],[Column1]])</f>
        <v>41750</v>
      </c>
      <c r="G470" s="3">
        <f>YEAR(Table1[[#This Row],[Order Date New]])</f>
        <v>2014</v>
      </c>
      <c r="H470" s="3">
        <f>MONTH(Table1[[#This Row],[Order Date New]])</f>
        <v>4</v>
      </c>
      <c r="I470" t="s">
        <v>602</v>
      </c>
      <c r="J470" t="s">
        <v>27</v>
      </c>
      <c r="K470" t="s">
        <v>11</v>
      </c>
      <c r="L470" t="s">
        <v>20</v>
      </c>
      <c r="M470" t="s">
        <v>603</v>
      </c>
      <c r="N470" s="2">
        <v>16.52</v>
      </c>
      <c r="O470" s="3">
        <v>5</v>
      </c>
      <c r="P470" s="2">
        <v>5.58</v>
      </c>
    </row>
    <row r="471" spans="1:16" x14ac:dyDescent="0.35">
      <c r="A471" t="s">
        <v>601</v>
      </c>
      <c r="B471" t="str">
        <f>LEFT(Table1[[#This Row],[Order Date]],2)</f>
        <v>21</v>
      </c>
      <c r="C471" t="str">
        <f>MID(Table1[[#This Row],[Order Date]],4,2)</f>
        <v>04</v>
      </c>
      <c r="D471" t="str">
        <f>RIGHT(Table1[[#This Row],[Order Date]],4)</f>
        <v>2014</v>
      </c>
      <c r="E471" s="1">
        <f>DATE(Table1[[#This Row],[Column3]],Table1[[#This Row],[Column2]],Table1[[#This Row],[Column1]])</f>
        <v>41750</v>
      </c>
      <c r="F471" s="1">
        <f>DATE(Table1[[#This Row],[Column3]],Table1[[#This Row],[Column2]],Table1[[#This Row],[Column1]])</f>
        <v>41750</v>
      </c>
      <c r="G471" s="3">
        <f>YEAR(Table1[[#This Row],[Order Date New]])</f>
        <v>2014</v>
      </c>
      <c r="H471" s="3">
        <f>MONTH(Table1[[#This Row],[Order Date New]])</f>
        <v>4</v>
      </c>
      <c r="I471" t="s">
        <v>604</v>
      </c>
      <c r="J471" t="s">
        <v>33</v>
      </c>
      <c r="K471" t="s">
        <v>11</v>
      </c>
      <c r="L471" t="s">
        <v>18</v>
      </c>
      <c r="M471" t="s">
        <v>605</v>
      </c>
      <c r="N471" s="2">
        <v>828.84</v>
      </c>
      <c r="O471" s="3">
        <v>6</v>
      </c>
      <c r="P471" s="2">
        <v>0</v>
      </c>
    </row>
    <row r="472" spans="1:16" x14ac:dyDescent="0.35">
      <c r="A472" t="s">
        <v>606</v>
      </c>
      <c r="B472" t="str">
        <f>LEFT(Table1[[#This Row],[Order Date]],2)</f>
        <v>22</v>
      </c>
      <c r="C472" t="str">
        <f>MID(Table1[[#This Row],[Order Date]],4,2)</f>
        <v>04</v>
      </c>
      <c r="D472" t="str">
        <f>RIGHT(Table1[[#This Row],[Order Date]],4)</f>
        <v>2014</v>
      </c>
      <c r="E472" s="1">
        <f>DATE(Table1[[#This Row],[Column3]],Table1[[#This Row],[Column2]],Table1[[#This Row],[Column1]])</f>
        <v>41751</v>
      </c>
      <c r="F472" s="1">
        <f>DATE(Table1[[#This Row],[Column3]],Table1[[#This Row],[Column2]],Table1[[#This Row],[Column1]])</f>
        <v>41751</v>
      </c>
      <c r="G472" s="3">
        <f>YEAR(Table1[[#This Row],[Order Date New]])</f>
        <v>2014</v>
      </c>
      <c r="H472" s="3">
        <f>MONTH(Table1[[#This Row],[Order Date New]])</f>
        <v>4</v>
      </c>
      <c r="I472" t="s">
        <v>607</v>
      </c>
      <c r="J472" t="s">
        <v>161</v>
      </c>
      <c r="K472" t="s">
        <v>11</v>
      </c>
      <c r="L472" t="s">
        <v>64</v>
      </c>
      <c r="M472" t="s">
        <v>65</v>
      </c>
      <c r="N472" s="2">
        <v>247.84</v>
      </c>
      <c r="O472" s="3">
        <v>8</v>
      </c>
      <c r="P472" s="2">
        <v>121.44</v>
      </c>
    </row>
    <row r="473" spans="1:16" x14ac:dyDescent="0.35">
      <c r="A473" t="s">
        <v>606</v>
      </c>
      <c r="B473" t="str">
        <f>LEFT(Table1[[#This Row],[Order Date]],2)</f>
        <v>22</v>
      </c>
      <c r="C473" t="str">
        <f>MID(Table1[[#This Row],[Order Date]],4,2)</f>
        <v>04</v>
      </c>
      <c r="D473" t="str">
        <f>RIGHT(Table1[[#This Row],[Order Date]],4)</f>
        <v>2014</v>
      </c>
      <c r="E473" s="1">
        <f>DATE(Table1[[#This Row],[Column3]],Table1[[#This Row],[Column2]],Table1[[#This Row],[Column1]])</f>
        <v>41751</v>
      </c>
      <c r="F473" s="1">
        <f>DATE(Table1[[#This Row],[Column3]],Table1[[#This Row],[Column2]],Table1[[#This Row],[Column1]])</f>
        <v>41751</v>
      </c>
      <c r="G473" s="3">
        <f>YEAR(Table1[[#This Row],[Order Date New]])</f>
        <v>2014</v>
      </c>
      <c r="H473" s="3">
        <f>MONTH(Table1[[#This Row],[Order Date New]])</f>
        <v>4</v>
      </c>
      <c r="I473" t="s">
        <v>607</v>
      </c>
      <c r="J473" t="s">
        <v>161</v>
      </c>
      <c r="K473" t="s">
        <v>11</v>
      </c>
      <c r="L473" t="s">
        <v>20</v>
      </c>
      <c r="M473" t="s">
        <v>608</v>
      </c>
      <c r="N473" s="2">
        <v>9.91</v>
      </c>
      <c r="O473" s="3">
        <v>3</v>
      </c>
      <c r="P473" s="2">
        <v>3.35</v>
      </c>
    </row>
    <row r="474" spans="1:16" x14ac:dyDescent="0.35">
      <c r="A474" t="s">
        <v>609</v>
      </c>
      <c r="B474" t="str">
        <f>LEFT(Table1[[#This Row],[Order Date]],2)</f>
        <v>23</v>
      </c>
      <c r="C474" t="str">
        <f>MID(Table1[[#This Row],[Order Date]],4,2)</f>
        <v>04</v>
      </c>
      <c r="D474" t="str">
        <f>RIGHT(Table1[[#This Row],[Order Date]],4)</f>
        <v>2014</v>
      </c>
      <c r="E474" s="1">
        <f>DATE(Table1[[#This Row],[Column3]],Table1[[#This Row],[Column2]],Table1[[#This Row],[Column1]])</f>
        <v>41752</v>
      </c>
      <c r="F474" s="1">
        <f>DATE(Table1[[#This Row],[Column3]],Table1[[#This Row],[Column2]],Table1[[#This Row],[Column1]])</f>
        <v>41752</v>
      </c>
      <c r="G474" s="3">
        <f>YEAR(Table1[[#This Row],[Order Date New]])</f>
        <v>2014</v>
      </c>
      <c r="H474" s="3">
        <f>MONTH(Table1[[#This Row],[Order Date New]])</f>
        <v>4</v>
      </c>
      <c r="I474" t="s">
        <v>610</v>
      </c>
      <c r="J474" t="s">
        <v>23</v>
      </c>
      <c r="K474" t="s">
        <v>11</v>
      </c>
      <c r="L474" t="s">
        <v>20</v>
      </c>
      <c r="M474" t="s">
        <v>611</v>
      </c>
      <c r="N474" s="2">
        <v>2.5</v>
      </c>
      <c r="O474" s="3">
        <v>3</v>
      </c>
      <c r="P474" s="2">
        <v>-1.75</v>
      </c>
    </row>
    <row r="475" spans="1:16" x14ac:dyDescent="0.35">
      <c r="A475" t="s">
        <v>609</v>
      </c>
      <c r="B475" t="str">
        <f>LEFT(Table1[[#This Row],[Order Date]],2)</f>
        <v>23</v>
      </c>
      <c r="C475" t="str">
        <f>MID(Table1[[#This Row],[Order Date]],4,2)</f>
        <v>04</v>
      </c>
      <c r="D475" t="str">
        <f>RIGHT(Table1[[#This Row],[Order Date]],4)</f>
        <v>2014</v>
      </c>
      <c r="E475" s="1">
        <f>DATE(Table1[[#This Row],[Column3]],Table1[[#This Row],[Column2]],Table1[[#This Row],[Column1]])</f>
        <v>41752</v>
      </c>
      <c r="F475" s="1">
        <f>DATE(Table1[[#This Row],[Column3]],Table1[[#This Row],[Column2]],Table1[[#This Row],[Column1]])</f>
        <v>41752</v>
      </c>
      <c r="G475" s="3">
        <f>YEAR(Table1[[#This Row],[Order Date New]])</f>
        <v>2014</v>
      </c>
      <c r="H475" s="3">
        <f>MONTH(Table1[[#This Row],[Order Date New]])</f>
        <v>4</v>
      </c>
      <c r="I475" t="s">
        <v>612</v>
      </c>
      <c r="J475" t="s">
        <v>79</v>
      </c>
      <c r="K475" t="s">
        <v>34</v>
      </c>
      <c r="L475" t="s">
        <v>35</v>
      </c>
      <c r="M475" t="s">
        <v>471</v>
      </c>
      <c r="N475" s="2">
        <v>281.37</v>
      </c>
      <c r="O475" s="3">
        <v>2</v>
      </c>
      <c r="P475" s="2">
        <v>-12.06</v>
      </c>
    </row>
    <row r="476" spans="1:16" x14ac:dyDescent="0.35">
      <c r="A476" t="s">
        <v>609</v>
      </c>
      <c r="B476" t="str">
        <f>LEFT(Table1[[#This Row],[Order Date]],2)</f>
        <v>23</v>
      </c>
      <c r="C476" t="str">
        <f>MID(Table1[[#This Row],[Order Date]],4,2)</f>
        <v>04</v>
      </c>
      <c r="D476" t="str">
        <f>RIGHT(Table1[[#This Row],[Order Date]],4)</f>
        <v>2014</v>
      </c>
      <c r="E476" s="1">
        <f>DATE(Table1[[#This Row],[Column3]],Table1[[#This Row],[Column2]],Table1[[#This Row],[Column1]])</f>
        <v>41752</v>
      </c>
      <c r="F476" s="1">
        <f>DATE(Table1[[#This Row],[Column3]],Table1[[#This Row],[Column2]],Table1[[#This Row],[Column1]])</f>
        <v>41752</v>
      </c>
      <c r="G476" s="3">
        <f>YEAR(Table1[[#This Row],[Order Date New]])</f>
        <v>2014</v>
      </c>
      <c r="H476" s="3">
        <f>MONTH(Table1[[#This Row],[Order Date New]])</f>
        <v>4</v>
      </c>
      <c r="I476" t="s">
        <v>612</v>
      </c>
      <c r="J476" t="s">
        <v>79</v>
      </c>
      <c r="K476" t="s">
        <v>11</v>
      </c>
      <c r="L476" t="s">
        <v>20</v>
      </c>
      <c r="M476" t="s">
        <v>477</v>
      </c>
      <c r="N476" s="2">
        <v>7.49</v>
      </c>
      <c r="O476" s="3">
        <v>8</v>
      </c>
      <c r="P476" s="2">
        <v>-5.24</v>
      </c>
    </row>
    <row r="477" spans="1:16" x14ac:dyDescent="0.35">
      <c r="A477" t="s">
        <v>609</v>
      </c>
      <c r="B477" t="str">
        <f>LEFT(Table1[[#This Row],[Order Date]],2)</f>
        <v>23</v>
      </c>
      <c r="C477" t="str">
        <f>MID(Table1[[#This Row],[Order Date]],4,2)</f>
        <v>04</v>
      </c>
      <c r="D477" t="str">
        <f>RIGHT(Table1[[#This Row],[Order Date]],4)</f>
        <v>2014</v>
      </c>
      <c r="E477" s="1">
        <f>DATE(Table1[[#This Row],[Column3]],Table1[[#This Row],[Column2]],Table1[[#This Row],[Column1]])</f>
        <v>41752</v>
      </c>
      <c r="F477" s="1">
        <f>DATE(Table1[[#This Row],[Column3]],Table1[[#This Row],[Column2]],Table1[[#This Row],[Column1]])</f>
        <v>41752</v>
      </c>
      <c r="G477" s="3">
        <f>YEAR(Table1[[#This Row],[Order Date New]])</f>
        <v>2014</v>
      </c>
      <c r="H477" s="3">
        <f>MONTH(Table1[[#This Row],[Order Date New]])</f>
        <v>4</v>
      </c>
      <c r="I477" t="s">
        <v>612</v>
      </c>
      <c r="J477" t="s">
        <v>79</v>
      </c>
      <c r="K477" t="s">
        <v>34</v>
      </c>
      <c r="L477" t="s">
        <v>47</v>
      </c>
      <c r="M477" t="s">
        <v>613</v>
      </c>
      <c r="N477" s="2">
        <v>22.34</v>
      </c>
      <c r="O477" s="3">
        <v>4</v>
      </c>
      <c r="P477" s="2">
        <v>7.82</v>
      </c>
    </row>
    <row r="478" spans="1:16" x14ac:dyDescent="0.35">
      <c r="A478" t="s">
        <v>609</v>
      </c>
      <c r="B478" t="str">
        <f>LEFT(Table1[[#This Row],[Order Date]],2)</f>
        <v>23</v>
      </c>
      <c r="C478" t="str">
        <f>MID(Table1[[#This Row],[Order Date]],4,2)</f>
        <v>04</v>
      </c>
      <c r="D478" t="str">
        <f>RIGHT(Table1[[#This Row],[Order Date]],4)</f>
        <v>2014</v>
      </c>
      <c r="E478" s="1">
        <f>DATE(Table1[[#This Row],[Column3]],Table1[[#This Row],[Column2]],Table1[[#This Row],[Column1]])</f>
        <v>41752</v>
      </c>
      <c r="F478" s="1">
        <f>DATE(Table1[[#This Row],[Column3]],Table1[[#This Row],[Column2]],Table1[[#This Row],[Column1]])</f>
        <v>41752</v>
      </c>
      <c r="G478" s="3">
        <f>YEAR(Table1[[#This Row],[Order Date New]])</f>
        <v>2014</v>
      </c>
      <c r="H478" s="3">
        <f>MONTH(Table1[[#This Row],[Order Date New]])</f>
        <v>4</v>
      </c>
      <c r="I478" t="s">
        <v>194</v>
      </c>
      <c r="J478" t="s">
        <v>27</v>
      </c>
      <c r="K478" t="s">
        <v>11</v>
      </c>
      <c r="L478" t="s">
        <v>12</v>
      </c>
      <c r="M478" t="s">
        <v>289</v>
      </c>
      <c r="N478" s="2">
        <v>48.91</v>
      </c>
      <c r="O478" s="3">
        <v>1</v>
      </c>
      <c r="P478" s="2">
        <v>22.99</v>
      </c>
    </row>
    <row r="479" spans="1:16" x14ac:dyDescent="0.35">
      <c r="A479" t="s">
        <v>614</v>
      </c>
      <c r="B479" t="str">
        <f>LEFT(Table1[[#This Row],[Order Date]],2)</f>
        <v>25</v>
      </c>
      <c r="C479" t="str">
        <f>MID(Table1[[#This Row],[Order Date]],4,2)</f>
        <v>04</v>
      </c>
      <c r="D479" t="str">
        <f>RIGHT(Table1[[#This Row],[Order Date]],4)</f>
        <v>2014</v>
      </c>
      <c r="E479" s="1">
        <f>DATE(Table1[[#This Row],[Column3]],Table1[[#This Row],[Column2]],Table1[[#This Row],[Column1]])</f>
        <v>41754</v>
      </c>
      <c r="F479" s="1">
        <f>DATE(Table1[[#This Row],[Column3]],Table1[[#This Row],[Column2]],Table1[[#This Row],[Column1]])</f>
        <v>41754</v>
      </c>
      <c r="G479" s="3">
        <f>YEAR(Table1[[#This Row],[Order Date New]])</f>
        <v>2014</v>
      </c>
      <c r="H479" s="3">
        <f>MONTH(Table1[[#This Row],[Order Date New]])</f>
        <v>4</v>
      </c>
      <c r="I479" t="s">
        <v>615</v>
      </c>
      <c r="J479" t="s">
        <v>10</v>
      </c>
      <c r="K479" t="s">
        <v>11</v>
      </c>
      <c r="L479" t="s">
        <v>12</v>
      </c>
      <c r="M479" t="s">
        <v>616</v>
      </c>
      <c r="N479" s="2">
        <v>10.37</v>
      </c>
      <c r="O479" s="3">
        <v>2</v>
      </c>
      <c r="P479" s="2">
        <v>3.63</v>
      </c>
    </row>
    <row r="480" spans="1:16" x14ac:dyDescent="0.35">
      <c r="A480" t="s">
        <v>614</v>
      </c>
      <c r="B480" t="str">
        <f>LEFT(Table1[[#This Row],[Order Date]],2)</f>
        <v>25</v>
      </c>
      <c r="C480" t="str">
        <f>MID(Table1[[#This Row],[Order Date]],4,2)</f>
        <v>04</v>
      </c>
      <c r="D480" t="str">
        <f>RIGHT(Table1[[#This Row],[Order Date]],4)</f>
        <v>2014</v>
      </c>
      <c r="E480" s="1">
        <f>DATE(Table1[[#This Row],[Column3]],Table1[[#This Row],[Column2]],Table1[[#This Row],[Column1]])</f>
        <v>41754</v>
      </c>
      <c r="F480" s="1">
        <f>DATE(Table1[[#This Row],[Column3]],Table1[[#This Row],[Column2]],Table1[[#This Row],[Column1]])</f>
        <v>41754</v>
      </c>
      <c r="G480" s="3">
        <f>YEAR(Table1[[#This Row],[Order Date New]])</f>
        <v>2014</v>
      </c>
      <c r="H480" s="3">
        <f>MONTH(Table1[[#This Row],[Order Date New]])</f>
        <v>4</v>
      </c>
      <c r="I480" t="s">
        <v>615</v>
      </c>
      <c r="J480" t="s">
        <v>10</v>
      </c>
      <c r="K480" t="s">
        <v>11</v>
      </c>
      <c r="L480" t="s">
        <v>24</v>
      </c>
      <c r="M480" t="s">
        <v>617</v>
      </c>
      <c r="N480" s="2">
        <v>6.24</v>
      </c>
      <c r="O480" s="3">
        <v>3</v>
      </c>
      <c r="P480" s="2">
        <v>0.55000000000000004</v>
      </c>
    </row>
    <row r="481" spans="1:16" x14ac:dyDescent="0.35">
      <c r="A481" t="s">
        <v>614</v>
      </c>
      <c r="B481" t="str">
        <f>LEFT(Table1[[#This Row],[Order Date]],2)</f>
        <v>25</v>
      </c>
      <c r="C481" t="str">
        <f>MID(Table1[[#This Row],[Order Date]],4,2)</f>
        <v>04</v>
      </c>
      <c r="D481" t="str">
        <f>RIGHT(Table1[[#This Row],[Order Date]],4)</f>
        <v>2014</v>
      </c>
      <c r="E481" s="1">
        <f>DATE(Table1[[#This Row],[Column3]],Table1[[#This Row],[Column2]],Table1[[#This Row],[Column1]])</f>
        <v>41754</v>
      </c>
      <c r="F481" s="1">
        <f>DATE(Table1[[#This Row],[Column3]],Table1[[#This Row],[Column2]],Table1[[#This Row],[Column1]])</f>
        <v>41754</v>
      </c>
      <c r="G481" s="3">
        <f>YEAR(Table1[[#This Row],[Order Date New]])</f>
        <v>2014</v>
      </c>
      <c r="H481" s="3">
        <f>MONTH(Table1[[#This Row],[Order Date New]])</f>
        <v>4</v>
      </c>
      <c r="I481" t="s">
        <v>618</v>
      </c>
      <c r="J481" t="s">
        <v>270</v>
      </c>
      <c r="K481" t="s">
        <v>39</v>
      </c>
      <c r="L481" t="s">
        <v>40</v>
      </c>
      <c r="M481" t="s">
        <v>619</v>
      </c>
      <c r="N481" s="2">
        <v>302.38</v>
      </c>
      <c r="O481" s="3">
        <v>3</v>
      </c>
      <c r="P481" s="2">
        <v>37.799999999999997</v>
      </c>
    </row>
    <row r="482" spans="1:16" x14ac:dyDescent="0.35">
      <c r="A482" t="s">
        <v>614</v>
      </c>
      <c r="B482" t="str">
        <f>LEFT(Table1[[#This Row],[Order Date]],2)</f>
        <v>25</v>
      </c>
      <c r="C482" t="str">
        <f>MID(Table1[[#This Row],[Order Date]],4,2)</f>
        <v>04</v>
      </c>
      <c r="D482" t="str">
        <f>RIGHT(Table1[[#This Row],[Order Date]],4)</f>
        <v>2014</v>
      </c>
      <c r="E482" s="1">
        <f>DATE(Table1[[#This Row],[Column3]],Table1[[#This Row],[Column2]],Table1[[#This Row],[Column1]])</f>
        <v>41754</v>
      </c>
      <c r="F482" s="1">
        <f>DATE(Table1[[#This Row],[Column3]],Table1[[#This Row],[Column2]],Table1[[#This Row],[Column1]])</f>
        <v>41754</v>
      </c>
      <c r="G482" s="3">
        <f>YEAR(Table1[[#This Row],[Order Date New]])</f>
        <v>2014</v>
      </c>
      <c r="H482" s="3">
        <f>MONTH(Table1[[#This Row],[Order Date New]])</f>
        <v>4</v>
      </c>
      <c r="I482" t="s">
        <v>620</v>
      </c>
      <c r="J482" t="s">
        <v>27</v>
      </c>
      <c r="K482" t="s">
        <v>34</v>
      </c>
      <c r="L482" t="s">
        <v>47</v>
      </c>
      <c r="M482" t="s">
        <v>621</v>
      </c>
      <c r="N482" s="2">
        <v>303.25</v>
      </c>
      <c r="O482" s="3">
        <v>5</v>
      </c>
      <c r="P482" s="2">
        <v>63.68</v>
      </c>
    </row>
    <row r="483" spans="1:16" x14ac:dyDescent="0.35">
      <c r="A483" t="s">
        <v>614</v>
      </c>
      <c r="B483" t="str">
        <f>LEFT(Table1[[#This Row],[Order Date]],2)</f>
        <v>25</v>
      </c>
      <c r="C483" t="str">
        <f>MID(Table1[[#This Row],[Order Date]],4,2)</f>
        <v>04</v>
      </c>
      <c r="D483" t="str">
        <f>RIGHT(Table1[[#This Row],[Order Date]],4)</f>
        <v>2014</v>
      </c>
      <c r="E483" s="1">
        <f>DATE(Table1[[#This Row],[Column3]],Table1[[#This Row],[Column2]],Table1[[#This Row],[Column1]])</f>
        <v>41754</v>
      </c>
      <c r="F483" s="1">
        <f>DATE(Table1[[#This Row],[Column3]],Table1[[#This Row],[Column2]],Table1[[#This Row],[Column1]])</f>
        <v>41754</v>
      </c>
      <c r="G483" s="3">
        <f>YEAR(Table1[[#This Row],[Order Date New]])</f>
        <v>2014</v>
      </c>
      <c r="H483" s="3">
        <f>MONTH(Table1[[#This Row],[Order Date New]])</f>
        <v>4</v>
      </c>
      <c r="I483" t="s">
        <v>620</v>
      </c>
      <c r="J483" t="s">
        <v>27</v>
      </c>
      <c r="K483" t="s">
        <v>11</v>
      </c>
      <c r="L483" t="s">
        <v>97</v>
      </c>
      <c r="M483" t="s">
        <v>622</v>
      </c>
      <c r="N483" s="2">
        <v>270.72000000000003</v>
      </c>
      <c r="O483" s="3">
        <v>3</v>
      </c>
      <c r="P483" s="2">
        <v>78.510000000000005</v>
      </c>
    </row>
    <row r="484" spans="1:16" x14ac:dyDescent="0.35">
      <c r="A484" t="s">
        <v>614</v>
      </c>
      <c r="B484" t="str">
        <f>LEFT(Table1[[#This Row],[Order Date]],2)</f>
        <v>25</v>
      </c>
      <c r="C484" t="str">
        <f>MID(Table1[[#This Row],[Order Date]],4,2)</f>
        <v>04</v>
      </c>
      <c r="D484" t="str">
        <f>RIGHT(Table1[[#This Row],[Order Date]],4)</f>
        <v>2014</v>
      </c>
      <c r="E484" s="1">
        <f>DATE(Table1[[#This Row],[Column3]],Table1[[#This Row],[Column2]],Table1[[#This Row],[Column1]])</f>
        <v>41754</v>
      </c>
      <c r="F484" s="1">
        <f>DATE(Table1[[#This Row],[Column3]],Table1[[#This Row],[Column2]],Table1[[#This Row],[Column1]])</f>
        <v>41754</v>
      </c>
      <c r="G484" s="3">
        <f>YEAR(Table1[[#This Row],[Order Date New]])</f>
        <v>2014</v>
      </c>
      <c r="H484" s="3">
        <f>MONTH(Table1[[#This Row],[Order Date New]])</f>
        <v>4</v>
      </c>
      <c r="I484" t="s">
        <v>620</v>
      </c>
      <c r="J484" t="s">
        <v>27</v>
      </c>
      <c r="K484" t="s">
        <v>34</v>
      </c>
      <c r="L484" t="s">
        <v>35</v>
      </c>
      <c r="M484" t="s">
        <v>623</v>
      </c>
      <c r="N484" s="2">
        <v>1487.04</v>
      </c>
      <c r="O484" s="3">
        <v>5</v>
      </c>
      <c r="P484" s="2">
        <v>148.69999999999999</v>
      </c>
    </row>
    <row r="485" spans="1:16" x14ac:dyDescent="0.35">
      <c r="A485" t="s">
        <v>624</v>
      </c>
      <c r="B485" t="str">
        <f>LEFT(Table1[[#This Row],[Order Date]],2)</f>
        <v>26</v>
      </c>
      <c r="C485" t="str">
        <f>MID(Table1[[#This Row],[Order Date]],4,2)</f>
        <v>04</v>
      </c>
      <c r="D485" t="str">
        <f>RIGHT(Table1[[#This Row],[Order Date]],4)</f>
        <v>2014</v>
      </c>
      <c r="E485" s="1">
        <f>DATE(Table1[[#This Row],[Column3]],Table1[[#This Row],[Column2]],Table1[[#This Row],[Column1]])</f>
        <v>41755</v>
      </c>
      <c r="F485" s="1">
        <f>DATE(Table1[[#This Row],[Column3]],Table1[[#This Row],[Column2]],Table1[[#This Row],[Column1]])</f>
        <v>41755</v>
      </c>
      <c r="G485" s="3">
        <f>YEAR(Table1[[#This Row],[Order Date New]])</f>
        <v>2014</v>
      </c>
      <c r="H485" s="3">
        <f>MONTH(Table1[[#This Row],[Order Date New]])</f>
        <v>4</v>
      </c>
      <c r="I485" t="s">
        <v>625</v>
      </c>
      <c r="J485" t="s">
        <v>27</v>
      </c>
      <c r="K485" t="s">
        <v>34</v>
      </c>
      <c r="L485" t="s">
        <v>35</v>
      </c>
      <c r="M485" t="s">
        <v>626</v>
      </c>
      <c r="N485" s="2">
        <v>230.28</v>
      </c>
      <c r="O485" s="3">
        <v>3</v>
      </c>
      <c r="P485" s="2">
        <v>23.03</v>
      </c>
    </row>
    <row r="486" spans="1:16" x14ac:dyDescent="0.35">
      <c r="A486" t="s">
        <v>624</v>
      </c>
      <c r="B486" t="str">
        <f>LEFT(Table1[[#This Row],[Order Date]],2)</f>
        <v>26</v>
      </c>
      <c r="C486" t="str">
        <f>MID(Table1[[#This Row],[Order Date]],4,2)</f>
        <v>04</v>
      </c>
      <c r="D486" t="str">
        <f>RIGHT(Table1[[#This Row],[Order Date]],4)</f>
        <v>2014</v>
      </c>
      <c r="E486" s="1">
        <f>DATE(Table1[[#This Row],[Column3]],Table1[[#This Row],[Column2]],Table1[[#This Row],[Column1]])</f>
        <v>41755</v>
      </c>
      <c r="F486" s="1">
        <f>DATE(Table1[[#This Row],[Column3]],Table1[[#This Row],[Column2]],Table1[[#This Row],[Column1]])</f>
        <v>41755</v>
      </c>
      <c r="G486" s="3">
        <f>YEAR(Table1[[#This Row],[Order Date New]])</f>
        <v>2014</v>
      </c>
      <c r="H486" s="3">
        <f>MONTH(Table1[[#This Row],[Order Date New]])</f>
        <v>4</v>
      </c>
      <c r="I486" t="s">
        <v>625</v>
      </c>
      <c r="J486" t="s">
        <v>27</v>
      </c>
      <c r="K486" t="s">
        <v>11</v>
      </c>
      <c r="L486" t="s">
        <v>20</v>
      </c>
      <c r="M486" t="s">
        <v>627</v>
      </c>
      <c r="N486" s="2">
        <v>18.29</v>
      </c>
      <c r="O486" s="3">
        <v>6</v>
      </c>
      <c r="P486" s="2">
        <v>5.72</v>
      </c>
    </row>
    <row r="487" spans="1:16" x14ac:dyDescent="0.35">
      <c r="A487" t="s">
        <v>624</v>
      </c>
      <c r="B487" t="str">
        <f>LEFT(Table1[[#This Row],[Order Date]],2)</f>
        <v>26</v>
      </c>
      <c r="C487" t="str">
        <f>MID(Table1[[#This Row],[Order Date]],4,2)</f>
        <v>04</v>
      </c>
      <c r="D487" t="str">
        <f>RIGHT(Table1[[#This Row],[Order Date]],4)</f>
        <v>2014</v>
      </c>
      <c r="E487" s="1">
        <f>DATE(Table1[[#This Row],[Column3]],Table1[[#This Row],[Column2]],Table1[[#This Row],[Column1]])</f>
        <v>41755</v>
      </c>
      <c r="F487" s="1">
        <f>DATE(Table1[[#This Row],[Column3]],Table1[[#This Row],[Column2]],Table1[[#This Row],[Column1]])</f>
        <v>41755</v>
      </c>
      <c r="G487" s="3">
        <f>YEAR(Table1[[#This Row],[Order Date New]])</f>
        <v>2014</v>
      </c>
      <c r="H487" s="3">
        <f>MONTH(Table1[[#This Row],[Order Date New]])</f>
        <v>4</v>
      </c>
      <c r="I487" t="s">
        <v>628</v>
      </c>
      <c r="J487" t="s">
        <v>27</v>
      </c>
      <c r="K487" t="s">
        <v>11</v>
      </c>
      <c r="L487" t="s">
        <v>24</v>
      </c>
      <c r="M487" t="s">
        <v>629</v>
      </c>
      <c r="N487" s="2">
        <v>21.4</v>
      </c>
      <c r="O487" s="3">
        <v>5</v>
      </c>
      <c r="P487" s="2">
        <v>6.21</v>
      </c>
    </row>
    <row r="488" spans="1:16" x14ac:dyDescent="0.35">
      <c r="A488" t="s">
        <v>624</v>
      </c>
      <c r="B488" t="str">
        <f>LEFT(Table1[[#This Row],[Order Date]],2)</f>
        <v>26</v>
      </c>
      <c r="C488" t="str">
        <f>MID(Table1[[#This Row],[Order Date]],4,2)</f>
        <v>04</v>
      </c>
      <c r="D488" t="str">
        <f>RIGHT(Table1[[#This Row],[Order Date]],4)</f>
        <v>2014</v>
      </c>
      <c r="E488" s="1">
        <f>DATE(Table1[[#This Row],[Column3]],Table1[[#This Row],[Column2]],Table1[[#This Row],[Column1]])</f>
        <v>41755</v>
      </c>
      <c r="F488" s="1">
        <f>DATE(Table1[[#This Row],[Column3]],Table1[[#This Row],[Column2]],Table1[[#This Row],[Column1]])</f>
        <v>41755</v>
      </c>
      <c r="G488" s="3">
        <f>YEAR(Table1[[#This Row],[Order Date New]])</f>
        <v>2014</v>
      </c>
      <c r="H488" s="3">
        <f>MONTH(Table1[[#This Row],[Order Date New]])</f>
        <v>4</v>
      </c>
      <c r="I488" t="s">
        <v>628</v>
      </c>
      <c r="J488" t="s">
        <v>27</v>
      </c>
      <c r="K488" t="s">
        <v>11</v>
      </c>
      <c r="L488" t="s">
        <v>16</v>
      </c>
      <c r="M488" t="s">
        <v>275</v>
      </c>
      <c r="N488" s="2">
        <v>12.6</v>
      </c>
      <c r="O488" s="3">
        <v>2</v>
      </c>
      <c r="P488" s="2">
        <v>5.8</v>
      </c>
    </row>
    <row r="489" spans="1:16" x14ac:dyDescent="0.35">
      <c r="A489" t="s">
        <v>630</v>
      </c>
      <c r="B489" t="str">
        <f>LEFT(Table1[[#This Row],[Order Date]],2)</f>
        <v>28</v>
      </c>
      <c r="C489" t="str">
        <f>MID(Table1[[#This Row],[Order Date]],4,2)</f>
        <v>04</v>
      </c>
      <c r="D489" t="str">
        <f>RIGHT(Table1[[#This Row],[Order Date]],4)</f>
        <v>2014</v>
      </c>
      <c r="E489" s="1">
        <f>DATE(Table1[[#This Row],[Column3]],Table1[[#This Row],[Column2]],Table1[[#This Row],[Column1]])</f>
        <v>41757</v>
      </c>
      <c r="F489" s="1">
        <f>DATE(Table1[[#This Row],[Column3]],Table1[[#This Row],[Column2]],Table1[[#This Row],[Column1]])</f>
        <v>41757</v>
      </c>
      <c r="G489" s="3">
        <f>YEAR(Table1[[#This Row],[Order Date New]])</f>
        <v>2014</v>
      </c>
      <c r="H489" s="3">
        <f>MONTH(Table1[[#This Row],[Order Date New]])</f>
        <v>4</v>
      </c>
      <c r="I489" t="s">
        <v>631</v>
      </c>
      <c r="J489" t="s">
        <v>573</v>
      </c>
      <c r="K489" t="s">
        <v>11</v>
      </c>
      <c r="L489" t="s">
        <v>20</v>
      </c>
      <c r="M489" t="s">
        <v>632</v>
      </c>
      <c r="N489" s="2">
        <v>20.86</v>
      </c>
      <c r="O489" s="3">
        <v>2</v>
      </c>
      <c r="P489" s="2">
        <v>9.39</v>
      </c>
    </row>
    <row r="490" spans="1:16" x14ac:dyDescent="0.35">
      <c r="A490" t="s">
        <v>630</v>
      </c>
      <c r="B490" t="str">
        <f>LEFT(Table1[[#This Row],[Order Date]],2)</f>
        <v>28</v>
      </c>
      <c r="C490" t="str">
        <f>MID(Table1[[#This Row],[Order Date]],4,2)</f>
        <v>04</v>
      </c>
      <c r="D490" t="str">
        <f>RIGHT(Table1[[#This Row],[Order Date]],4)</f>
        <v>2014</v>
      </c>
      <c r="E490" s="1">
        <f>DATE(Table1[[#This Row],[Column3]],Table1[[#This Row],[Column2]],Table1[[#This Row],[Column1]])</f>
        <v>41757</v>
      </c>
      <c r="F490" s="1">
        <f>DATE(Table1[[#This Row],[Column3]],Table1[[#This Row],[Column2]],Table1[[#This Row],[Column1]])</f>
        <v>41757</v>
      </c>
      <c r="G490" s="3">
        <f>YEAR(Table1[[#This Row],[Order Date New]])</f>
        <v>2014</v>
      </c>
      <c r="H490" s="3">
        <f>MONTH(Table1[[#This Row],[Order Date New]])</f>
        <v>4</v>
      </c>
      <c r="I490" t="s">
        <v>631</v>
      </c>
      <c r="J490" t="s">
        <v>573</v>
      </c>
      <c r="K490" t="s">
        <v>11</v>
      </c>
      <c r="L490" t="s">
        <v>18</v>
      </c>
      <c r="M490" t="s">
        <v>633</v>
      </c>
      <c r="N490" s="2">
        <v>497.61</v>
      </c>
      <c r="O490" s="3">
        <v>9</v>
      </c>
      <c r="P490" s="2">
        <v>129.38</v>
      </c>
    </row>
    <row r="491" spans="1:16" x14ac:dyDescent="0.35">
      <c r="A491" t="s">
        <v>630</v>
      </c>
      <c r="B491" t="str">
        <f>LEFT(Table1[[#This Row],[Order Date]],2)</f>
        <v>28</v>
      </c>
      <c r="C491" t="str">
        <f>MID(Table1[[#This Row],[Order Date]],4,2)</f>
        <v>04</v>
      </c>
      <c r="D491" t="str">
        <f>RIGHT(Table1[[#This Row],[Order Date]],4)</f>
        <v>2014</v>
      </c>
      <c r="E491" s="1">
        <f>DATE(Table1[[#This Row],[Column3]],Table1[[#This Row],[Column2]],Table1[[#This Row],[Column1]])</f>
        <v>41757</v>
      </c>
      <c r="F491" s="1">
        <f>DATE(Table1[[#This Row],[Column3]],Table1[[#This Row],[Column2]],Table1[[#This Row],[Column1]])</f>
        <v>41757</v>
      </c>
      <c r="G491" s="3">
        <f>YEAR(Table1[[#This Row],[Order Date New]])</f>
        <v>2014</v>
      </c>
      <c r="H491" s="3">
        <f>MONTH(Table1[[#This Row],[Order Date New]])</f>
        <v>4</v>
      </c>
      <c r="I491" t="s">
        <v>631</v>
      </c>
      <c r="J491" t="s">
        <v>573</v>
      </c>
      <c r="K491" t="s">
        <v>11</v>
      </c>
      <c r="L491" t="s">
        <v>24</v>
      </c>
      <c r="M491" t="s">
        <v>634</v>
      </c>
      <c r="N491" s="2">
        <v>5.34</v>
      </c>
      <c r="O491" s="3">
        <v>2</v>
      </c>
      <c r="P491" s="2">
        <v>1.5</v>
      </c>
    </row>
    <row r="492" spans="1:16" x14ac:dyDescent="0.35">
      <c r="A492" t="s">
        <v>630</v>
      </c>
      <c r="B492" t="str">
        <f>LEFT(Table1[[#This Row],[Order Date]],2)</f>
        <v>28</v>
      </c>
      <c r="C492" t="str">
        <f>MID(Table1[[#This Row],[Order Date]],4,2)</f>
        <v>04</v>
      </c>
      <c r="D492" t="str">
        <f>RIGHT(Table1[[#This Row],[Order Date]],4)</f>
        <v>2014</v>
      </c>
      <c r="E492" s="1">
        <f>DATE(Table1[[#This Row],[Column3]],Table1[[#This Row],[Column2]],Table1[[#This Row],[Column1]])</f>
        <v>41757</v>
      </c>
      <c r="F492" s="1">
        <f>DATE(Table1[[#This Row],[Column3]],Table1[[#This Row],[Column2]],Table1[[#This Row],[Column1]])</f>
        <v>41757</v>
      </c>
      <c r="G492" s="3">
        <f>YEAR(Table1[[#This Row],[Order Date New]])</f>
        <v>2014</v>
      </c>
      <c r="H492" s="3">
        <f>MONTH(Table1[[#This Row],[Order Date New]])</f>
        <v>4</v>
      </c>
      <c r="I492" t="s">
        <v>631</v>
      </c>
      <c r="J492" t="s">
        <v>573</v>
      </c>
      <c r="K492" t="s">
        <v>11</v>
      </c>
      <c r="L492" t="s">
        <v>16</v>
      </c>
      <c r="M492" t="s">
        <v>635</v>
      </c>
      <c r="N492" s="2">
        <v>3.15</v>
      </c>
      <c r="O492" s="3">
        <v>1</v>
      </c>
      <c r="P492" s="2">
        <v>1.51</v>
      </c>
    </row>
    <row r="493" spans="1:16" x14ac:dyDescent="0.35">
      <c r="A493" t="s">
        <v>630</v>
      </c>
      <c r="B493" t="str">
        <f>LEFT(Table1[[#This Row],[Order Date]],2)</f>
        <v>28</v>
      </c>
      <c r="C493" t="str">
        <f>MID(Table1[[#This Row],[Order Date]],4,2)</f>
        <v>04</v>
      </c>
      <c r="D493" t="str">
        <f>RIGHT(Table1[[#This Row],[Order Date]],4)</f>
        <v>2014</v>
      </c>
      <c r="E493" s="1">
        <f>DATE(Table1[[#This Row],[Column3]],Table1[[#This Row],[Column2]],Table1[[#This Row],[Column1]])</f>
        <v>41757</v>
      </c>
      <c r="F493" s="1">
        <f>DATE(Table1[[#This Row],[Column3]],Table1[[#This Row],[Column2]],Table1[[#This Row],[Column1]])</f>
        <v>41757</v>
      </c>
      <c r="G493" s="3">
        <f>YEAR(Table1[[#This Row],[Order Date New]])</f>
        <v>2014</v>
      </c>
      <c r="H493" s="3">
        <f>MONTH(Table1[[#This Row],[Order Date New]])</f>
        <v>4</v>
      </c>
      <c r="I493" t="s">
        <v>636</v>
      </c>
      <c r="J493" t="s">
        <v>79</v>
      </c>
      <c r="K493" t="s">
        <v>11</v>
      </c>
      <c r="L493" t="s">
        <v>16</v>
      </c>
      <c r="M493" t="s">
        <v>637</v>
      </c>
      <c r="N493" s="2">
        <v>6.91</v>
      </c>
      <c r="O493" s="3">
        <v>3</v>
      </c>
      <c r="P493" s="2">
        <v>2.5099999999999998</v>
      </c>
    </row>
    <row r="494" spans="1:16" x14ac:dyDescent="0.35">
      <c r="A494" t="s">
        <v>630</v>
      </c>
      <c r="B494" t="str">
        <f>LEFT(Table1[[#This Row],[Order Date]],2)</f>
        <v>28</v>
      </c>
      <c r="C494" t="str">
        <f>MID(Table1[[#This Row],[Order Date]],4,2)</f>
        <v>04</v>
      </c>
      <c r="D494" t="str">
        <f>RIGHT(Table1[[#This Row],[Order Date]],4)</f>
        <v>2014</v>
      </c>
      <c r="E494" s="1">
        <f>DATE(Table1[[#This Row],[Column3]],Table1[[#This Row],[Column2]],Table1[[#This Row],[Column1]])</f>
        <v>41757</v>
      </c>
      <c r="F494" s="1">
        <f>DATE(Table1[[#This Row],[Column3]],Table1[[#This Row],[Column2]],Table1[[#This Row],[Column1]])</f>
        <v>41757</v>
      </c>
      <c r="G494" s="3">
        <f>YEAR(Table1[[#This Row],[Order Date New]])</f>
        <v>2014</v>
      </c>
      <c r="H494" s="3">
        <f>MONTH(Table1[[#This Row],[Order Date New]])</f>
        <v>4</v>
      </c>
      <c r="I494" t="s">
        <v>636</v>
      </c>
      <c r="J494" t="s">
        <v>79</v>
      </c>
      <c r="K494" t="s">
        <v>11</v>
      </c>
      <c r="L494" t="s">
        <v>18</v>
      </c>
      <c r="M494" t="s">
        <v>638</v>
      </c>
      <c r="N494" s="2">
        <v>27.1</v>
      </c>
      <c r="O494" s="3">
        <v>3</v>
      </c>
      <c r="P494" s="2">
        <v>2.0299999999999998</v>
      </c>
    </row>
    <row r="495" spans="1:16" x14ac:dyDescent="0.35">
      <c r="A495" t="s">
        <v>630</v>
      </c>
      <c r="B495" t="str">
        <f>LEFT(Table1[[#This Row],[Order Date]],2)</f>
        <v>28</v>
      </c>
      <c r="C495" t="str">
        <f>MID(Table1[[#This Row],[Order Date]],4,2)</f>
        <v>04</v>
      </c>
      <c r="D495" t="str">
        <f>RIGHT(Table1[[#This Row],[Order Date]],4)</f>
        <v>2014</v>
      </c>
      <c r="E495" s="1">
        <f>DATE(Table1[[#This Row],[Column3]],Table1[[#This Row],[Column2]],Table1[[#This Row],[Column1]])</f>
        <v>41757</v>
      </c>
      <c r="F495" s="1">
        <f>DATE(Table1[[#This Row],[Column3]],Table1[[#This Row],[Column2]],Table1[[#This Row],[Column1]])</f>
        <v>41757</v>
      </c>
      <c r="G495" s="3">
        <f>YEAR(Table1[[#This Row],[Order Date New]])</f>
        <v>2014</v>
      </c>
      <c r="H495" s="3">
        <f>MONTH(Table1[[#This Row],[Order Date New]])</f>
        <v>4</v>
      </c>
      <c r="I495" t="s">
        <v>636</v>
      </c>
      <c r="J495" t="s">
        <v>79</v>
      </c>
      <c r="K495" t="s">
        <v>11</v>
      </c>
      <c r="L495" t="s">
        <v>18</v>
      </c>
      <c r="M495" t="s">
        <v>639</v>
      </c>
      <c r="N495" s="2">
        <v>177.57</v>
      </c>
      <c r="O495" s="3">
        <v>2</v>
      </c>
      <c r="P495" s="2">
        <v>-37.729999999999997</v>
      </c>
    </row>
    <row r="496" spans="1:16" x14ac:dyDescent="0.35">
      <c r="A496" t="s">
        <v>630</v>
      </c>
      <c r="B496" t="str">
        <f>LEFT(Table1[[#This Row],[Order Date]],2)</f>
        <v>28</v>
      </c>
      <c r="C496" t="str">
        <f>MID(Table1[[#This Row],[Order Date]],4,2)</f>
        <v>04</v>
      </c>
      <c r="D496" t="str">
        <f>RIGHT(Table1[[#This Row],[Order Date]],4)</f>
        <v>2014</v>
      </c>
      <c r="E496" s="1">
        <f>DATE(Table1[[#This Row],[Column3]],Table1[[#This Row],[Column2]],Table1[[#This Row],[Column1]])</f>
        <v>41757</v>
      </c>
      <c r="F496" s="1">
        <f>DATE(Table1[[#This Row],[Column3]],Table1[[#This Row],[Column2]],Table1[[#This Row],[Column1]])</f>
        <v>41757</v>
      </c>
      <c r="G496" s="3">
        <f>YEAR(Table1[[#This Row],[Order Date New]])</f>
        <v>2014</v>
      </c>
      <c r="H496" s="3">
        <f>MONTH(Table1[[#This Row],[Order Date New]])</f>
        <v>4</v>
      </c>
      <c r="I496" t="s">
        <v>640</v>
      </c>
      <c r="J496" t="s">
        <v>27</v>
      </c>
      <c r="K496" t="s">
        <v>39</v>
      </c>
      <c r="L496" t="s">
        <v>40</v>
      </c>
      <c r="M496" t="s">
        <v>641</v>
      </c>
      <c r="N496" s="2">
        <v>1679.96</v>
      </c>
      <c r="O496" s="3">
        <v>5</v>
      </c>
      <c r="P496" s="2">
        <v>126</v>
      </c>
    </row>
    <row r="497" spans="1:16" x14ac:dyDescent="0.35">
      <c r="A497" t="s">
        <v>630</v>
      </c>
      <c r="B497" t="str">
        <f>LEFT(Table1[[#This Row],[Order Date]],2)</f>
        <v>28</v>
      </c>
      <c r="C497" t="str">
        <f>MID(Table1[[#This Row],[Order Date]],4,2)</f>
        <v>04</v>
      </c>
      <c r="D497" t="str">
        <f>RIGHT(Table1[[#This Row],[Order Date]],4)</f>
        <v>2014</v>
      </c>
      <c r="E497" s="1">
        <f>DATE(Table1[[#This Row],[Column3]],Table1[[#This Row],[Column2]],Table1[[#This Row],[Column1]])</f>
        <v>41757</v>
      </c>
      <c r="F497" s="1">
        <f>DATE(Table1[[#This Row],[Column3]],Table1[[#This Row],[Column2]],Table1[[#This Row],[Column1]])</f>
        <v>41757</v>
      </c>
      <c r="G497" s="3">
        <f>YEAR(Table1[[#This Row],[Order Date New]])</f>
        <v>2014</v>
      </c>
      <c r="H497" s="3">
        <f>MONTH(Table1[[#This Row],[Order Date New]])</f>
        <v>4</v>
      </c>
      <c r="I497" t="s">
        <v>642</v>
      </c>
      <c r="J497" t="s">
        <v>161</v>
      </c>
      <c r="K497" t="s">
        <v>39</v>
      </c>
      <c r="L497" t="s">
        <v>52</v>
      </c>
      <c r="M497" t="s">
        <v>213</v>
      </c>
      <c r="N497" s="2">
        <v>159.97999999999999</v>
      </c>
      <c r="O497" s="3">
        <v>2</v>
      </c>
      <c r="P497" s="2">
        <v>57.59</v>
      </c>
    </row>
    <row r="498" spans="1:16" x14ac:dyDescent="0.35">
      <c r="A498" t="s">
        <v>643</v>
      </c>
      <c r="B498" t="str">
        <f>LEFT(Table1[[#This Row],[Order Date]],2)</f>
        <v>29</v>
      </c>
      <c r="C498" t="str">
        <f>MID(Table1[[#This Row],[Order Date]],4,2)</f>
        <v>04</v>
      </c>
      <c r="D498" t="str">
        <f>RIGHT(Table1[[#This Row],[Order Date]],4)</f>
        <v>2014</v>
      </c>
      <c r="E498" s="1">
        <f>DATE(Table1[[#This Row],[Column3]],Table1[[#This Row],[Column2]],Table1[[#This Row],[Column1]])</f>
        <v>41758</v>
      </c>
      <c r="F498" s="1">
        <f>DATE(Table1[[#This Row],[Column3]],Table1[[#This Row],[Column2]],Table1[[#This Row],[Column1]])</f>
        <v>41758</v>
      </c>
      <c r="G498" s="3">
        <f>YEAR(Table1[[#This Row],[Order Date New]])</f>
        <v>2014</v>
      </c>
      <c r="H498" s="3">
        <f>MONTH(Table1[[#This Row],[Order Date New]])</f>
        <v>4</v>
      </c>
      <c r="I498" t="s">
        <v>644</v>
      </c>
      <c r="J498" t="s">
        <v>161</v>
      </c>
      <c r="K498" t="s">
        <v>34</v>
      </c>
      <c r="L498" t="s">
        <v>47</v>
      </c>
      <c r="M498" t="s">
        <v>645</v>
      </c>
      <c r="N498" s="2">
        <v>17.46</v>
      </c>
      <c r="O498" s="3">
        <v>2</v>
      </c>
      <c r="P498" s="2">
        <v>5.94</v>
      </c>
    </row>
    <row r="499" spans="1:16" x14ac:dyDescent="0.35">
      <c r="A499" t="s">
        <v>643</v>
      </c>
      <c r="B499" t="str">
        <f>LEFT(Table1[[#This Row],[Order Date]],2)</f>
        <v>29</v>
      </c>
      <c r="C499" t="str">
        <f>MID(Table1[[#This Row],[Order Date]],4,2)</f>
        <v>04</v>
      </c>
      <c r="D499" t="str">
        <f>RIGHT(Table1[[#This Row],[Order Date]],4)</f>
        <v>2014</v>
      </c>
      <c r="E499" s="1">
        <f>DATE(Table1[[#This Row],[Column3]],Table1[[#This Row],[Column2]],Table1[[#This Row],[Column1]])</f>
        <v>41758</v>
      </c>
      <c r="F499" s="1">
        <f>DATE(Table1[[#This Row],[Column3]],Table1[[#This Row],[Column2]],Table1[[#This Row],[Column1]])</f>
        <v>41758</v>
      </c>
      <c r="G499" s="3">
        <f>YEAR(Table1[[#This Row],[Order Date New]])</f>
        <v>2014</v>
      </c>
      <c r="H499" s="3">
        <f>MONTH(Table1[[#This Row],[Order Date New]])</f>
        <v>4</v>
      </c>
      <c r="I499" t="s">
        <v>646</v>
      </c>
      <c r="J499" t="s">
        <v>63</v>
      </c>
      <c r="K499" t="s">
        <v>34</v>
      </c>
      <c r="L499" t="s">
        <v>35</v>
      </c>
      <c r="M499" t="s">
        <v>456</v>
      </c>
      <c r="N499" s="2">
        <v>51.96</v>
      </c>
      <c r="O499" s="3">
        <v>2</v>
      </c>
      <c r="P499" s="2">
        <v>12.99</v>
      </c>
    </row>
    <row r="500" spans="1:16" x14ac:dyDescent="0.35">
      <c r="A500" t="s">
        <v>643</v>
      </c>
      <c r="B500" t="str">
        <f>LEFT(Table1[[#This Row],[Order Date]],2)</f>
        <v>29</v>
      </c>
      <c r="C500" t="str">
        <f>MID(Table1[[#This Row],[Order Date]],4,2)</f>
        <v>04</v>
      </c>
      <c r="D500" t="str">
        <f>RIGHT(Table1[[#This Row],[Order Date]],4)</f>
        <v>2014</v>
      </c>
      <c r="E500" s="1">
        <f>DATE(Table1[[#This Row],[Column3]],Table1[[#This Row],[Column2]],Table1[[#This Row],[Column1]])</f>
        <v>41758</v>
      </c>
      <c r="F500" s="1">
        <f>DATE(Table1[[#This Row],[Column3]],Table1[[#This Row],[Column2]],Table1[[#This Row],[Column1]])</f>
        <v>41758</v>
      </c>
      <c r="G500" s="3">
        <f>YEAR(Table1[[#This Row],[Order Date New]])</f>
        <v>2014</v>
      </c>
      <c r="H500" s="3">
        <f>MONTH(Table1[[#This Row],[Order Date New]])</f>
        <v>4</v>
      </c>
      <c r="I500" t="s">
        <v>646</v>
      </c>
      <c r="J500" t="s">
        <v>63</v>
      </c>
      <c r="K500" t="s">
        <v>11</v>
      </c>
      <c r="L500" t="s">
        <v>20</v>
      </c>
      <c r="M500" t="s">
        <v>347</v>
      </c>
      <c r="N500" s="2">
        <v>17.940000000000001</v>
      </c>
      <c r="O500" s="3">
        <v>3</v>
      </c>
      <c r="P500" s="2">
        <v>8.61</v>
      </c>
    </row>
    <row r="501" spans="1:16" x14ac:dyDescent="0.35">
      <c r="A501" t="s">
        <v>643</v>
      </c>
      <c r="B501" t="str">
        <f>LEFT(Table1[[#This Row],[Order Date]],2)</f>
        <v>29</v>
      </c>
      <c r="C501" t="str">
        <f>MID(Table1[[#This Row],[Order Date]],4,2)</f>
        <v>04</v>
      </c>
      <c r="D501" t="str">
        <f>RIGHT(Table1[[#This Row],[Order Date]],4)</f>
        <v>2014</v>
      </c>
      <c r="E501" s="1">
        <f>DATE(Table1[[#This Row],[Column3]],Table1[[#This Row],[Column2]],Table1[[#This Row],[Column1]])</f>
        <v>41758</v>
      </c>
      <c r="F501" s="1">
        <f>DATE(Table1[[#This Row],[Column3]],Table1[[#This Row],[Column2]],Table1[[#This Row],[Column1]])</f>
        <v>41758</v>
      </c>
      <c r="G501" s="3">
        <f>YEAR(Table1[[#This Row],[Order Date New]])</f>
        <v>2014</v>
      </c>
      <c r="H501" s="3">
        <f>MONTH(Table1[[#This Row],[Order Date New]])</f>
        <v>4</v>
      </c>
      <c r="I501" t="s">
        <v>647</v>
      </c>
      <c r="J501" t="s">
        <v>127</v>
      </c>
      <c r="K501" t="s">
        <v>34</v>
      </c>
      <c r="L501" t="s">
        <v>35</v>
      </c>
      <c r="M501" t="s">
        <v>648</v>
      </c>
      <c r="N501" s="2">
        <v>561.58000000000004</v>
      </c>
      <c r="O501" s="3">
        <v>2</v>
      </c>
      <c r="P501" s="2">
        <v>70.2</v>
      </c>
    </row>
    <row r="502" spans="1:16" x14ac:dyDescent="0.35">
      <c r="A502" t="s">
        <v>643</v>
      </c>
      <c r="B502" t="str">
        <f>LEFT(Table1[[#This Row],[Order Date]],2)</f>
        <v>29</v>
      </c>
      <c r="C502" t="str">
        <f>MID(Table1[[#This Row],[Order Date]],4,2)</f>
        <v>04</v>
      </c>
      <c r="D502" t="str">
        <f>RIGHT(Table1[[#This Row],[Order Date]],4)</f>
        <v>2014</v>
      </c>
      <c r="E502" s="1">
        <f>DATE(Table1[[#This Row],[Column3]],Table1[[#This Row],[Column2]],Table1[[#This Row],[Column1]])</f>
        <v>41758</v>
      </c>
      <c r="F502" s="1">
        <f>DATE(Table1[[#This Row],[Column3]],Table1[[#This Row],[Column2]],Table1[[#This Row],[Column1]])</f>
        <v>41758</v>
      </c>
      <c r="G502" s="3">
        <f>YEAR(Table1[[#This Row],[Order Date New]])</f>
        <v>2014</v>
      </c>
      <c r="H502" s="3">
        <f>MONTH(Table1[[#This Row],[Order Date New]])</f>
        <v>4</v>
      </c>
      <c r="I502" t="s">
        <v>647</v>
      </c>
      <c r="J502" t="s">
        <v>127</v>
      </c>
      <c r="K502" t="s">
        <v>11</v>
      </c>
      <c r="L502" t="s">
        <v>18</v>
      </c>
      <c r="M502" t="s">
        <v>649</v>
      </c>
      <c r="N502" s="2">
        <v>99.92</v>
      </c>
      <c r="O502" s="3">
        <v>5</v>
      </c>
      <c r="P502" s="2">
        <v>-1.25</v>
      </c>
    </row>
    <row r="503" spans="1:16" x14ac:dyDescent="0.35">
      <c r="A503" t="s">
        <v>643</v>
      </c>
      <c r="B503" t="str">
        <f>LEFT(Table1[[#This Row],[Order Date]],2)</f>
        <v>29</v>
      </c>
      <c r="C503" t="str">
        <f>MID(Table1[[#This Row],[Order Date]],4,2)</f>
        <v>04</v>
      </c>
      <c r="D503" t="str">
        <f>RIGHT(Table1[[#This Row],[Order Date]],4)</f>
        <v>2014</v>
      </c>
      <c r="E503" s="1">
        <f>DATE(Table1[[#This Row],[Column3]],Table1[[#This Row],[Column2]],Table1[[#This Row],[Column1]])</f>
        <v>41758</v>
      </c>
      <c r="F503" s="1">
        <f>DATE(Table1[[#This Row],[Column3]],Table1[[#This Row],[Column2]],Table1[[#This Row],[Column1]])</f>
        <v>41758</v>
      </c>
      <c r="G503" s="3">
        <f>YEAR(Table1[[#This Row],[Order Date New]])</f>
        <v>2014</v>
      </c>
      <c r="H503" s="3">
        <f>MONTH(Table1[[#This Row],[Order Date New]])</f>
        <v>4</v>
      </c>
      <c r="I503" t="s">
        <v>650</v>
      </c>
      <c r="J503" t="s">
        <v>59</v>
      </c>
      <c r="K503" t="s">
        <v>39</v>
      </c>
      <c r="L503" t="s">
        <v>40</v>
      </c>
      <c r="M503" t="s">
        <v>651</v>
      </c>
      <c r="N503" s="2">
        <v>19.98</v>
      </c>
      <c r="O503" s="3">
        <v>2</v>
      </c>
      <c r="P503" s="2">
        <v>5.19</v>
      </c>
    </row>
    <row r="504" spans="1:16" x14ac:dyDescent="0.35">
      <c r="A504" t="s">
        <v>652</v>
      </c>
      <c r="B504" t="str">
        <f>LEFT(Table1[[#This Row],[Order Date]],2)</f>
        <v>30</v>
      </c>
      <c r="C504" t="str">
        <f>MID(Table1[[#This Row],[Order Date]],4,2)</f>
        <v>04</v>
      </c>
      <c r="D504" t="str">
        <f>RIGHT(Table1[[#This Row],[Order Date]],4)</f>
        <v>2014</v>
      </c>
      <c r="E504" s="1">
        <f>DATE(Table1[[#This Row],[Column3]],Table1[[#This Row],[Column2]],Table1[[#This Row],[Column1]])</f>
        <v>41759</v>
      </c>
      <c r="F504" s="1">
        <f>DATE(Table1[[#This Row],[Column3]],Table1[[#This Row],[Column2]],Table1[[#This Row],[Column1]])</f>
        <v>41759</v>
      </c>
      <c r="G504" s="3">
        <f>YEAR(Table1[[#This Row],[Order Date New]])</f>
        <v>2014</v>
      </c>
      <c r="H504" s="3">
        <f>MONTH(Table1[[#This Row],[Order Date New]])</f>
        <v>4</v>
      </c>
      <c r="I504" t="s">
        <v>238</v>
      </c>
      <c r="J504" t="s">
        <v>358</v>
      </c>
      <c r="K504" t="s">
        <v>39</v>
      </c>
      <c r="L504" t="s">
        <v>52</v>
      </c>
      <c r="M504" t="s">
        <v>653</v>
      </c>
      <c r="N504" s="2">
        <v>47.79</v>
      </c>
      <c r="O504" s="3">
        <v>3</v>
      </c>
      <c r="P504" s="2">
        <v>16.25</v>
      </c>
    </row>
    <row r="505" spans="1:16" x14ac:dyDescent="0.35">
      <c r="A505" t="s">
        <v>652</v>
      </c>
      <c r="B505" t="str">
        <f>LEFT(Table1[[#This Row],[Order Date]],2)</f>
        <v>30</v>
      </c>
      <c r="C505" t="str">
        <f>MID(Table1[[#This Row],[Order Date]],4,2)</f>
        <v>04</v>
      </c>
      <c r="D505" t="str">
        <f>RIGHT(Table1[[#This Row],[Order Date]],4)</f>
        <v>2014</v>
      </c>
      <c r="E505" s="1">
        <f>DATE(Table1[[#This Row],[Column3]],Table1[[#This Row],[Column2]],Table1[[#This Row],[Column1]])</f>
        <v>41759</v>
      </c>
      <c r="F505" s="1">
        <f>DATE(Table1[[#This Row],[Column3]],Table1[[#This Row],[Column2]],Table1[[#This Row],[Column1]])</f>
        <v>41759</v>
      </c>
      <c r="G505" s="3">
        <f>YEAR(Table1[[#This Row],[Order Date New]])</f>
        <v>2014</v>
      </c>
      <c r="H505" s="3">
        <f>MONTH(Table1[[#This Row],[Order Date New]])</f>
        <v>4</v>
      </c>
      <c r="I505" t="s">
        <v>654</v>
      </c>
      <c r="J505" t="s">
        <v>33</v>
      </c>
      <c r="K505" t="s">
        <v>11</v>
      </c>
      <c r="L505" t="s">
        <v>24</v>
      </c>
      <c r="M505" t="s">
        <v>655</v>
      </c>
      <c r="N505" s="2">
        <v>174.95</v>
      </c>
      <c r="O505" s="3">
        <v>5</v>
      </c>
      <c r="P505" s="2">
        <v>45.49</v>
      </c>
    </row>
    <row r="506" spans="1:16" x14ac:dyDescent="0.35">
      <c r="A506" t="s">
        <v>652</v>
      </c>
      <c r="B506" t="str">
        <f>LEFT(Table1[[#This Row],[Order Date]],2)</f>
        <v>30</v>
      </c>
      <c r="C506" t="str">
        <f>MID(Table1[[#This Row],[Order Date]],4,2)</f>
        <v>04</v>
      </c>
      <c r="D506" t="str">
        <f>RIGHT(Table1[[#This Row],[Order Date]],4)</f>
        <v>2014</v>
      </c>
      <c r="E506" s="1">
        <f>DATE(Table1[[#This Row],[Column3]],Table1[[#This Row],[Column2]],Table1[[#This Row],[Column1]])</f>
        <v>41759</v>
      </c>
      <c r="F506" s="1">
        <f>DATE(Table1[[#This Row],[Column3]],Table1[[#This Row],[Column2]],Table1[[#This Row],[Column1]])</f>
        <v>41759</v>
      </c>
      <c r="G506" s="3">
        <f>YEAR(Table1[[#This Row],[Order Date New]])</f>
        <v>2014</v>
      </c>
      <c r="H506" s="3">
        <f>MONTH(Table1[[#This Row],[Order Date New]])</f>
        <v>4</v>
      </c>
      <c r="I506" t="s">
        <v>654</v>
      </c>
      <c r="J506" t="s">
        <v>33</v>
      </c>
      <c r="K506" t="s">
        <v>11</v>
      </c>
      <c r="L506" t="s">
        <v>18</v>
      </c>
      <c r="M506" t="s">
        <v>408</v>
      </c>
      <c r="N506" s="2">
        <v>826</v>
      </c>
      <c r="O506" s="3">
        <v>5</v>
      </c>
      <c r="P506" s="2">
        <v>214.76</v>
      </c>
    </row>
    <row r="507" spans="1:16" x14ac:dyDescent="0.35">
      <c r="A507" s="1"/>
      <c r="E507" s="1" t="e">
        <f>DATE(Table1[[#This Row],[Column3]],Table1[[#This Row],[Column2]],Table1[[#This Row],[Column1]])</f>
        <v>#NUM!</v>
      </c>
      <c r="F507" s="1">
        <v>41760</v>
      </c>
      <c r="G507" s="3">
        <f>YEAR(Table1[[#This Row],[Order Date New]])</f>
        <v>2014</v>
      </c>
      <c r="H507" s="3">
        <f>MONTH(Table1[[#This Row],[Order Date New]])</f>
        <v>5</v>
      </c>
      <c r="I507" t="s">
        <v>22</v>
      </c>
      <c r="J507" t="s">
        <v>23</v>
      </c>
      <c r="K507" t="s">
        <v>11</v>
      </c>
      <c r="L507" t="s">
        <v>24</v>
      </c>
      <c r="M507" t="s">
        <v>25</v>
      </c>
      <c r="N507" s="2">
        <v>19.54</v>
      </c>
      <c r="O507" s="3">
        <v>3</v>
      </c>
      <c r="P507" s="2">
        <v>4.88</v>
      </c>
    </row>
    <row r="508" spans="1:16" x14ac:dyDescent="0.35">
      <c r="A508" s="1"/>
      <c r="E508" s="1" t="e">
        <f>DATE(Table1[[#This Row],[Column3]],Table1[[#This Row],[Column2]],Table1[[#This Row],[Column1]])</f>
        <v>#NUM!</v>
      </c>
      <c r="F508" s="1">
        <v>41762</v>
      </c>
      <c r="G508" s="3">
        <f>YEAR(Table1[[#This Row],[Order Date New]])</f>
        <v>2014</v>
      </c>
      <c r="H508" s="3">
        <f>MONTH(Table1[[#This Row],[Order Date New]])</f>
        <v>5</v>
      </c>
      <c r="I508" t="s">
        <v>284</v>
      </c>
      <c r="J508" t="s">
        <v>161</v>
      </c>
      <c r="K508" t="s">
        <v>11</v>
      </c>
      <c r="L508" t="s">
        <v>24</v>
      </c>
      <c r="M508" t="s">
        <v>285</v>
      </c>
      <c r="N508" s="2">
        <v>59.52</v>
      </c>
      <c r="O508" s="3">
        <v>3</v>
      </c>
      <c r="P508" s="2">
        <v>15.48</v>
      </c>
    </row>
    <row r="509" spans="1:16" x14ac:dyDescent="0.35">
      <c r="A509" s="1"/>
      <c r="E509" s="1" t="e">
        <f>DATE(Table1[[#This Row],[Column3]],Table1[[#This Row],[Column2]],Table1[[#This Row],[Column1]])</f>
        <v>#NUM!</v>
      </c>
      <c r="F509" s="1">
        <v>41762</v>
      </c>
      <c r="G509" s="3">
        <f>YEAR(Table1[[#This Row],[Order Date New]])</f>
        <v>2014</v>
      </c>
      <c r="H509" s="3">
        <f>MONTH(Table1[[#This Row],[Order Date New]])</f>
        <v>5</v>
      </c>
      <c r="I509" t="s">
        <v>284</v>
      </c>
      <c r="J509" t="s">
        <v>161</v>
      </c>
      <c r="K509" t="s">
        <v>39</v>
      </c>
      <c r="L509" t="s">
        <v>52</v>
      </c>
      <c r="M509" t="s">
        <v>286</v>
      </c>
      <c r="N509" s="2">
        <v>479.97</v>
      </c>
      <c r="O509" s="3">
        <v>3</v>
      </c>
      <c r="P509" s="2">
        <v>177.59</v>
      </c>
    </row>
    <row r="510" spans="1:16" x14ac:dyDescent="0.35">
      <c r="A510" s="1"/>
      <c r="E510" s="1" t="e">
        <f>DATE(Table1[[#This Row],[Column3]],Table1[[#This Row],[Column2]],Table1[[#This Row],[Column1]])</f>
        <v>#NUM!</v>
      </c>
      <c r="F510" s="1">
        <v>41762</v>
      </c>
      <c r="G510" s="3">
        <f>YEAR(Table1[[#This Row],[Order Date New]])</f>
        <v>2014</v>
      </c>
      <c r="H510" s="3">
        <f>MONTH(Table1[[#This Row],[Order Date New]])</f>
        <v>5</v>
      </c>
      <c r="I510" t="s">
        <v>284</v>
      </c>
      <c r="J510" t="s">
        <v>161</v>
      </c>
      <c r="K510" t="s">
        <v>11</v>
      </c>
      <c r="L510" t="s">
        <v>215</v>
      </c>
      <c r="M510" t="s">
        <v>287</v>
      </c>
      <c r="N510" s="2">
        <v>18.62</v>
      </c>
      <c r="O510" s="3">
        <v>2</v>
      </c>
      <c r="P510" s="2">
        <v>5.4</v>
      </c>
    </row>
    <row r="511" spans="1:16" x14ac:dyDescent="0.35">
      <c r="A511" s="1"/>
      <c r="E511" s="1" t="e">
        <f>DATE(Table1[[#This Row],[Column3]],Table1[[#This Row],[Column2]],Table1[[#This Row],[Column1]])</f>
        <v>#NUM!</v>
      </c>
      <c r="F511" s="1">
        <v>41762</v>
      </c>
      <c r="G511" s="3">
        <f>YEAR(Table1[[#This Row],[Order Date New]])</f>
        <v>2014</v>
      </c>
      <c r="H511" s="3">
        <f>MONTH(Table1[[#This Row],[Order Date New]])</f>
        <v>5</v>
      </c>
      <c r="I511" t="s">
        <v>284</v>
      </c>
      <c r="J511" t="s">
        <v>161</v>
      </c>
      <c r="K511" t="s">
        <v>11</v>
      </c>
      <c r="L511" t="s">
        <v>20</v>
      </c>
      <c r="M511" t="s">
        <v>288</v>
      </c>
      <c r="N511" s="2">
        <v>49.63</v>
      </c>
      <c r="O511" s="3">
        <v>6</v>
      </c>
      <c r="P511" s="2">
        <v>16.75</v>
      </c>
    </row>
    <row r="512" spans="1:16" x14ac:dyDescent="0.35">
      <c r="A512" s="1"/>
      <c r="E512" s="1" t="e">
        <f>DATE(Table1[[#This Row],[Column3]],Table1[[#This Row],[Column2]],Table1[[#This Row],[Column1]])</f>
        <v>#NUM!</v>
      </c>
      <c r="F512" s="1">
        <v>41762</v>
      </c>
      <c r="G512" s="3">
        <f>YEAR(Table1[[#This Row],[Order Date New]])</f>
        <v>2014</v>
      </c>
      <c r="H512" s="3">
        <f>MONTH(Table1[[#This Row],[Order Date New]])</f>
        <v>5</v>
      </c>
      <c r="I512" t="s">
        <v>284</v>
      </c>
      <c r="J512" t="s">
        <v>161</v>
      </c>
      <c r="K512" t="s">
        <v>11</v>
      </c>
      <c r="L512" t="s">
        <v>12</v>
      </c>
      <c r="M512" t="s">
        <v>289</v>
      </c>
      <c r="N512" s="2">
        <v>97.82</v>
      </c>
      <c r="O512" s="3">
        <v>2</v>
      </c>
      <c r="P512" s="2">
        <v>45.98</v>
      </c>
    </row>
    <row r="513" spans="1:16" x14ac:dyDescent="0.35">
      <c r="A513" s="1"/>
      <c r="E513" s="1" t="e">
        <f>DATE(Table1[[#This Row],[Column3]],Table1[[#This Row],[Column2]],Table1[[#This Row],[Column1]])</f>
        <v>#NUM!</v>
      </c>
      <c r="F513" s="1">
        <v>41763</v>
      </c>
      <c r="G513" s="3">
        <f>YEAR(Table1[[#This Row],[Order Date New]])</f>
        <v>2014</v>
      </c>
      <c r="H513" s="3">
        <f>MONTH(Table1[[#This Row],[Order Date New]])</f>
        <v>5</v>
      </c>
      <c r="I513" t="s">
        <v>497</v>
      </c>
      <c r="J513" t="s">
        <v>161</v>
      </c>
      <c r="K513" t="s">
        <v>11</v>
      </c>
      <c r="L513" t="s">
        <v>12</v>
      </c>
      <c r="M513" t="s">
        <v>498</v>
      </c>
      <c r="N513" s="2">
        <v>55.48</v>
      </c>
      <c r="O513" s="3">
        <v>1</v>
      </c>
      <c r="P513" s="2">
        <v>26.63</v>
      </c>
    </row>
    <row r="514" spans="1:16" x14ac:dyDescent="0.35">
      <c r="A514" s="1"/>
      <c r="E514" s="1" t="e">
        <f>DATE(Table1[[#This Row],[Column3]],Table1[[#This Row],[Column2]],Table1[[#This Row],[Column1]])</f>
        <v>#NUM!</v>
      </c>
      <c r="F514" s="1">
        <v>41763</v>
      </c>
      <c r="G514" s="3">
        <f>YEAR(Table1[[#This Row],[Order Date New]])</f>
        <v>2014</v>
      </c>
      <c r="H514" s="3">
        <f>MONTH(Table1[[#This Row],[Order Date New]])</f>
        <v>5</v>
      </c>
      <c r="I514" t="s">
        <v>499</v>
      </c>
      <c r="J514" t="s">
        <v>55</v>
      </c>
      <c r="K514" t="s">
        <v>11</v>
      </c>
      <c r="L514" t="s">
        <v>24</v>
      </c>
      <c r="M514" t="s">
        <v>500</v>
      </c>
      <c r="N514" s="2">
        <v>22.96</v>
      </c>
      <c r="O514" s="3">
        <v>7</v>
      </c>
      <c r="P514" s="2">
        <v>7.58</v>
      </c>
    </row>
    <row r="515" spans="1:16" x14ac:dyDescent="0.35">
      <c r="A515" s="1"/>
      <c r="E515" s="1" t="e">
        <f>DATE(Table1[[#This Row],[Column3]],Table1[[#This Row],[Column2]],Table1[[#This Row],[Column1]])</f>
        <v>#NUM!</v>
      </c>
      <c r="F515" s="1">
        <v>41763</v>
      </c>
      <c r="G515" s="3">
        <f>YEAR(Table1[[#This Row],[Order Date New]])</f>
        <v>2014</v>
      </c>
      <c r="H515" s="3">
        <f>MONTH(Table1[[#This Row],[Order Date New]])</f>
        <v>5</v>
      </c>
      <c r="I515" t="s">
        <v>499</v>
      </c>
      <c r="J515" t="s">
        <v>55</v>
      </c>
      <c r="K515" t="s">
        <v>39</v>
      </c>
      <c r="L515" t="s">
        <v>40</v>
      </c>
      <c r="M515" t="s">
        <v>188</v>
      </c>
      <c r="N515" s="2">
        <v>28.99</v>
      </c>
      <c r="O515" s="3">
        <v>1</v>
      </c>
      <c r="P515" s="2">
        <v>8.41</v>
      </c>
    </row>
    <row r="516" spans="1:16" x14ac:dyDescent="0.35">
      <c r="A516" s="1"/>
      <c r="E516" s="1" t="e">
        <f>DATE(Table1[[#This Row],[Column3]],Table1[[#This Row],[Column2]],Table1[[#This Row],[Column1]])</f>
        <v>#NUM!</v>
      </c>
      <c r="F516" s="1">
        <v>41763</v>
      </c>
      <c r="G516" s="3">
        <f>YEAR(Table1[[#This Row],[Order Date New]])</f>
        <v>2014</v>
      </c>
      <c r="H516" s="3">
        <f>MONTH(Table1[[#This Row],[Order Date New]])</f>
        <v>5</v>
      </c>
      <c r="I516" t="s">
        <v>499</v>
      </c>
      <c r="J516" t="s">
        <v>55</v>
      </c>
      <c r="K516" t="s">
        <v>11</v>
      </c>
      <c r="L516" t="s">
        <v>12</v>
      </c>
      <c r="M516" t="s">
        <v>360</v>
      </c>
      <c r="N516" s="2">
        <v>12.96</v>
      </c>
      <c r="O516" s="3">
        <v>2</v>
      </c>
      <c r="P516" s="2">
        <v>6.35</v>
      </c>
    </row>
    <row r="517" spans="1:16" x14ac:dyDescent="0.35">
      <c r="A517" s="1"/>
      <c r="E517" s="1" t="e">
        <f>DATE(Table1[[#This Row],[Column3]],Table1[[#This Row],[Column2]],Table1[[#This Row],[Column1]])</f>
        <v>#NUM!</v>
      </c>
      <c r="F517" s="1">
        <v>41763</v>
      </c>
      <c r="G517" s="3">
        <f>YEAR(Table1[[#This Row],[Order Date New]])</f>
        <v>2014</v>
      </c>
      <c r="H517" s="3">
        <f>MONTH(Table1[[#This Row],[Order Date New]])</f>
        <v>5</v>
      </c>
      <c r="I517" t="s">
        <v>499</v>
      </c>
      <c r="J517" t="s">
        <v>55</v>
      </c>
      <c r="K517" t="s">
        <v>11</v>
      </c>
      <c r="L517" t="s">
        <v>24</v>
      </c>
      <c r="M517" t="s">
        <v>501</v>
      </c>
      <c r="N517" s="2">
        <v>22.96</v>
      </c>
      <c r="O517" s="3">
        <v>7</v>
      </c>
      <c r="P517" s="2">
        <v>6.66</v>
      </c>
    </row>
    <row r="518" spans="1:16" x14ac:dyDescent="0.35">
      <c r="A518" s="1"/>
      <c r="E518" s="1" t="e">
        <f>DATE(Table1[[#This Row],[Column3]],Table1[[#This Row],[Column2]],Table1[[#This Row],[Column1]])</f>
        <v>#NUM!</v>
      </c>
      <c r="F518" s="1">
        <v>41763</v>
      </c>
      <c r="G518" s="3">
        <f>YEAR(Table1[[#This Row],[Order Date New]])</f>
        <v>2014</v>
      </c>
      <c r="H518" s="3">
        <f>MONTH(Table1[[#This Row],[Order Date New]])</f>
        <v>5</v>
      </c>
      <c r="I518" t="s">
        <v>499</v>
      </c>
      <c r="J518" t="s">
        <v>55</v>
      </c>
      <c r="K518" t="s">
        <v>11</v>
      </c>
      <c r="L518" t="s">
        <v>215</v>
      </c>
      <c r="M518" t="s">
        <v>502</v>
      </c>
      <c r="N518" s="2">
        <v>4164.05</v>
      </c>
      <c r="O518" s="3">
        <v>5</v>
      </c>
      <c r="P518" s="2">
        <v>83.28</v>
      </c>
    </row>
    <row r="519" spans="1:16" x14ac:dyDescent="0.35">
      <c r="A519" s="1"/>
      <c r="E519" s="1" t="e">
        <f>DATE(Table1[[#This Row],[Column3]],Table1[[#This Row],[Column2]],Table1[[#This Row],[Column1]])</f>
        <v>#NUM!</v>
      </c>
      <c r="F519" s="1">
        <v>41763</v>
      </c>
      <c r="G519" s="3">
        <f>YEAR(Table1[[#This Row],[Order Date New]])</f>
        <v>2014</v>
      </c>
      <c r="H519" s="3">
        <f>MONTH(Table1[[#This Row],[Order Date New]])</f>
        <v>5</v>
      </c>
      <c r="I519" t="s">
        <v>503</v>
      </c>
      <c r="J519" t="s">
        <v>15</v>
      </c>
      <c r="K519" t="s">
        <v>11</v>
      </c>
      <c r="L519" t="s">
        <v>18</v>
      </c>
      <c r="M519" t="s">
        <v>504</v>
      </c>
      <c r="N519" s="2">
        <v>49.63</v>
      </c>
      <c r="O519" s="3">
        <v>4</v>
      </c>
      <c r="P519" s="2">
        <v>3.72</v>
      </c>
    </row>
    <row r="520" spans="1:16" x14ac:dyDescent="0.35">
      <c r="A520" s="1"/>
      <c r="E520" s="1" t="e">
        <f>DATE(Table1[[#This Row],[Column3]],Table1[[#This Row],[Column2]],Table1[[#This Row],[Column1]])</f>
        <v>#NUM!</v>
      </c>
      <c r="F520" s="1">
        <v>41763</v>
      </c>
      <c r="G520" s="3">
        <f>YEAR(Table1[[#This Row],[Order Date New]])</f>
        <v>2014</v>
      </c>
      <c r="H520" s="3">
        <f>MONTH(Table1[[#This Row],[Order Date New]])</f>
        <v>5</v>
      </c>
      <c r="I520" t="s">
        <v>503</v>
      </c>
      <c r="J520" t="s">
        <v>15</v>
      </c>
      <c r="K520" t="s">
        <v>11</v>
      </c>
      <c r="L520" t="s">
        <v>18</v>
      </c>
      <c r="M520" t="s">
        <v>505</v>
      </c>
      <c r="N520" s="2">
        <v>52.1</v>
      </c>
      <c r="O520" s="3">
        <v>4</v>
      </c>
      <c r="P520" s="2">
        <v>3.91</v>
      </c>
    </row>
    <row r="521" spans="1:16" x14ac:dyDescent="0.35">
      <c r="A521" s="1"/>
      <c r="E521" s="1" t="e">
        <f>DATE(Table1[[#This Row],[Column3]],Table1[[#This Row],[Column2]],Table1[[#This Row],[Column1]])</f>
        <v>#NUM!</v>
      </c>
      <c r="F521" s="1">
        <v>41763</v>
      </c>
      <c r="G521" s="3">
        <f>YEAR(Table1[[#This Row],[Order Date New]])</f>
        <v>2014</v>
      </c>
      <c r="H521" s="3">
        <f>MONTH(Table1[[#This Row],[Order Date New]])</f>
        <v>5</v>
      </c>
      <c r="I521" t="s">
        <v>506</v>
      </c>
      <c r="J521" t="s">
        <v>117</v>
      </c>
      <c r="K521" t="s">
        <v>11</v>
      </c>
      <c r="L521" t="s">
        <v>24</v>
      </c>
      <c r="M521" t="s">
        <v>507</v>
      </c>
      <c r="N521" s="2">
        <v>26.7</v>
      </c>
      <c r="O521" s="3">
        <v>2</v>
      </c>
      <c r="P521" s="2">
        <v>7.48</v>
      </c>
    </row>
    <row r="522" spans="1:16" x14ac:dyDescent="0.35">
      <c r="A522" s="1"/>
      <c r="E522" s="1" t="e">
        <f>DATE(Table1[[#This Row],[Column3]],Table1[[#This Row],[Column2]],Table1[[#This Row],[Column1]])</f>
        <v>#NUM!</v>
      </c>
      <c r="F522" s="1">
        <v>41763</v>
      </c>
      <c r="G522" s="3">
        <f>YEAR(Table1[[#This Row],[Order Date New]])</f>
        <v>2014</v>
      </c>
      <c r="H522" s="3">
        <f>MONTH(Table1[[#This Row],[Order Date New]])</f>
        <v>5</v>
      </c>
      <c r="I522" t="s">
        <v>506</v>
      </c>
      <c r="J522" t="s">
        <v>117</v>
      </c>
      <c r="K522" t="s">
        <v>11</v>
      </c>
      <c r="L522" t="s">
        <v>20</v>
      </c>
      <c r="M522" t="s">
        <v>508</v>
      </c>
      <c r="N522" s="2">
        <v>40.200000000000003</v>
      </c>
      <c r="O522" s="3">
        <v>5</v>
      </c>
      <c r="P522" s="2">
        <v>18.09</v>
      </c>
    </row>
    <row r="523" spans="1:16" x14ac:dyDescent="0.35">
      <c r="A523" s="1"/>
      <c r="E523" s="1" t="e">
        <f>DATE(Table1[[#This Row],[Column3]],Table1[[#This Row],[Column2]],Table1[[#This Row],[Column1]])</f>
        <v>#NUM!</v>
      </c>
      <c r="F523" s="1">
        <v>41763</v>
      </c>
      <c r="G523" s="3">
        <f>YEAR(Table1[[#This Row],[Order Date New]])</f>
        <v>2014</v>
      </c>
      <c r="H523" s="3">
        <f>MONTH(Table1[[#This Row],[Order Date New]])</f>
        <v>5</v>
      </c>
      <c r="I523" t="s">
        <v>506</v>
      </c>
      <c r="J523" t="s">
        <v>117</v>
      </c>
      <c r="K523" t="s">
        <v>11</v>
      </c>
      <c r="L523" t="s">
        <v>24</v>
      </c>
      <c r="M523" t="s">
        <v>385</v>
      </c>
      <c r="N523" s="2">
        <v>13.89</v>
      </c>
      <c r="O523" s="3">
        <v>3</v>
      </c>
      <c r="P523" s="2">
        <v>4.58</v>
      </c>
    </row>
    <row r="524" spans="1:16" x14ac:dyDescent="0.35">
      <c r="A524" s="1"/>
      <c r="E524" s="1" t="e">
        <f>DATE(Table1[[#This Row],[Column3]],Table1[[#This Row],[Column2]],Table1[[#This Row],[Column1]])</f>
        <v>#NUM!</v>
      </c>
      <c r="F524" s="1">
        <v>41763</v>
      </c>
      <c r="G524" s="3">
        <f>YEAR(Table1[[#This Row],[Order Date New]])</f>
        <v>2014</v>
      </c>
      <c r="H524" s="3">
        <f>MONTH(Table1[[#This Row],[Order Date New]])</f>
        <v>5</v>
      </c>
      <c r="I524" t="s">
        <v>506</v>
      </c>
      <c r="J524" t="s">
        <v>117</v>
      </c>
      <c r="K524" t="s">
        <v>11</v>
      </c>
      <c r="L524" t="s">
        <v>18</v>
      </c>
      <c r="M524" t="s">
        <v>166</v>
      </c>
      <c r="N524" s="2">
        <v>689.82</v>
      </c>
      <c r="O524" s="3">
        <v>6</v>
      </c>
      <c r="P524" s="2">
        <v>20.69</v>
      </c>
    </row>
    <row r="525" spans="1:16" x14ac:dyDescent="0.35">
      <c r="A525" s="1"/>
      <c r="E525" s="1" t="e">
        <f>DATE(Table1[[#This Row],[Column3]],Table1[[#This Row],[Column2]],Table1[[#This Row],[Column1]])</f>
        <v>#NUM!</v>
      </c>
      <c r="F525" s="1">
        <v>41763</v>
      </c>
      <c r="G525" s="3">
        <f>YEAR(Table1[[#This Row],[Order Date New]])</f>
        <v>2014</v>
      </c>
      <c r="H525" s="3">
        <f>MONTH(Table1[[#This Row],[Order Date New]])</f>
        <v>5</v>
      </c>
      <c r="I525" t="s">
        <v>509</v>
      </c>
      <c r="J525" t="s">
        <v>33</v>
      </c>
      <c r="K525" t="s">
        <v>11</v>
      </c>
      <c r="L525" t="s">
        <v>20</v>
      </c>
      <c r="M525" t="s">
        <v>510</v>
      </c>
      <c r="N525" s="2">
        <v>115.36</v>
      </c>
      <c r="O525" s="3">
        <v>7</v>
      </c>
      <c r="P525" s="2">
        <v>56.53</v>
      </c>
    </row>
    <row r="526" spans="1:16" x14ac:dyDescent="0.35">
      <c r="A526" s="1"/>
      <c r="E526" s="1" t="e">
        <f>DATE(Table1[[#This Row],[Column3]],Table1[[#This Row],[Column2]],Table1[[#This Row],[Column1]])</f>
        <v>#NUM!</v>
      </c>
      <c r="F526" s="1">
        <v>41764</v>
      </c>
      <c r="G526" s="3">
        <f>YEAR(Table1[[#This Row],[Order Date New]])</f>
        <v>2014</v>
      </c>
      <c r="H526" s="3">
        <f>MONTH(Table1[[#This Row],[Order Date New]])</f>
        <v>5</v>
      </c>
      <c r="I526" t="s">
        <v>673</v>
      </c>
      <c r="J526" t="s">
        <v>33</v>
      </c>
      <c r="K526" t="s">
        <v>11</v>
      </c>
      <c r="L526" t="s">
        <v>12</v>
      </c>
      <c r="M526" t="s">
        <v>674</v>
      </c>
      <c r="N526" s="2">
        <v>9.42</v>
      </c>
      <c r="O526" s="3">
        <v>3</v>
      </c>
      <c r="P526" s="2">
        <v>4.24</v>
      </c>
    </row>
    <row r="527" spans="1:16" x14ac:dyDescent="0.35">
      <c r="A527" s="1"/>
      <c r="E527" s="1" t="e">
        <f>DATE(Table1[[#This Row],[Column3]],Table1[[#This Row],[Column2]],Table1[[#This Row],[Column1]])</f>
        <v>#NUM!</v>
      </c>
      <c r="F527" s="1">
        <v>41764</v>
      </c>
      <c r="G527" s="3">
        <f>YEAR(Table1[[#This Row],[Order Date New]])</f>
        <v>2014</v>
      </c>
      <c r="H527" s="3">
        <f>MONTH(Table1[[#This Row],[Order Date New]])</f>
        <v>5</v>
      </c>
      <c r="I527" t="s">
        <v>673</v>
      </c>
      <c r="J527" t="s">
        <v>33</v>
      </c>
      <c r="K527" t="s">
        <v>11</v>
      </c>
      <c r="L527" t="s">
        <v>24</v>
      </c>
      <c r="M527" t="s">
        <v>675</v>
      </c>
      <c r="N527" s="2">
        <v>6.56</v>
      </c>
      <c r="O527" s="3">
        <v>2</v>
      </c>
      <c r="P527" s="2">
        <v>1.9</v>
      </c>
    </row>
    <row r="528" spans="1:16" x14ac:dyDescent="0.35">
      <c r="A528" s="1"/>
      <c r="E528" s="1" t="e">
        <f>DATE(Table1[[#This Row],[Column3]],Table1[[#This Row],[Column2]],Table1[[#This Row],[Column1]])</f>
        <v>#NUM!</v>
      </c>
      <c r="F528" s="1">
        <v>41764</v>
      </c>
      <c r="G528" s="3">
        <f>YEAR(Table1[[#This Row],[Order Date New]])</f>
        <v>2014</v>
      </c>
      <c r="H528" s="3">
        <f>MONTH(Table1[[#This Row],[Order Date New]])</f>
        <v>5</v>
      </c>
      <c r="I528" t="s">
        <v>673</v>
      </c>
      <c r="J528" t="s">
        <v>33</v>
      </c>
      <c r="K528" t="s">
        <v>11</v>
      </c>
      <c r="L528" t="s">
        <v>12</v>
      </c>
      <c r="M528" t="s">
        <v>676</v>
      </c>
      <c r="N528" s="2">
        <v>24.56</v>
      </c>
      <c r="O528" s="3">
        <v>2</v>
      </c>
      <c r="P528" s="2">
        <v>11.54</v>
      </c>
    </row>
    <row r="529" spans="1:16" x14ac:dyDescent="0.35">
      <c r="A529" s="1"/>
      <c r="E529" s="1" t="e">
        <f>DATE(Table1[[#This Row],[Column3]],Table1[[#This Row],[Column2]],Table1[[#This Row],[Column1]])</f>
        <v>#NUM!</v>
      </c>
      <c r="F529" s="1">
        <v>41764</v>
      </c>
      <c r="G529" s="3">
        <f>YEAR(Table1[[#This Row],[Order Date New]])</f>
        <v>2014</v>
      </c>
      <c r="H529" s="3">
        <f>MONTH(Table1[[#This Row],[Order Date New]])</f>
        <v>5</v>
      </c>
      <c r="I529" t="s">
        <v>677</v>
      </c>
      <c r="J529" t="s">
        <v>10</v>
      </c>
      <c r="K529" t="s">
        <v>34</v>
      </c>
      <c r="L529" t="s">
        <v>35</v>
      </c>
      <c r="M529" t="s">
        <v>201</v>
      </c>
      <c r="N529" s="2">
        <v>127.87</v>
      </c>
      <c r="O529" s="3">
        <v>3</v>
      </c>
      <c r="P529" s="2">
        <v>-9.1300000000000008</v>
      </c>
    </row>
    <row r="530" spans="1:16" x14ac:dyDescent="0.35">
      <c r="A530" s="1"/>
      <c r="E530" s="1" t="e">
        <f>DATE(Table1[[#This Row],[Column3]],Table1[[#This Row],[Column2]],Table1[[#This Row],[Column1]])</f>
        <v>#NUM!</v>
      </c>
      <c r="F530" s="1">
        <v>41764</v>
      </c>
      <c r="G530" s="3">
        <f>YEAR(Table1[[#This Row],[Order Date New]])</f>
        <v>2014</v>
      </c>
      <c r="H530" s="3">
        <f>MONTH(Table1[[#This Row],[Order Date New]])</f>
        <v>5</v>
      </c>
      <c r="I530" t="s">
        <v>474</v>
      </c>
      <c r="J530" t="s">
        <v>15</v>
      </c>
      <c r="K530" t="s">
        <v>11</v>
      </c>
      <c r="L530" t="s">
        <v>18</v>
      </c>
      <c r="M530" t="s">
        <v>678</v>
      </c>
      <c r="N530" s="2">
        <v>45.25</v>
      </c>
      <c r="O530" s="3">
        <v>2</v>
      </c>
      <c r="P530" s="2">
        <v>3.96</v>
      </c>
    </row>
    <row r="531" spans="1:16" x14ac:dyDescent="0.35">
      <c r="A531" s="1"/>
      <c r="E531" s="1" t="e">
        <f>DATE(Table1[[#This Row],[Column3]],Table1[[#This Row],[Column2]],Table1[[#This Row],[Column1]])</f>
        <v>#NUM!</v>
      </c>
      <c r="F531" s="1">
        <v>41764</v>
      </c>
      <c r="G531" s="3">
        <f>YEAR(Table1[[#This Row],[Order Date New]])</f>
        <v>2014</v>
      </c>
      <c r="H531" s="3">
        <f>MONTH(Table1[[#This Row],[Order Date New]])</f>
        <v>5</v>
      </c>
      <c r="I531" t="s">
        <v>679</v>
      </c>
      <c r="J531" t="s">
        <v>55</v>
      </c>
      <c r="K531" t="s">
        <v>11</v>
      </c>
      <c r="L531" t="s">
        <v>20</v>
      </c>
      <c r="M531" t="s">
        <v>125</v>
      </c>
      <c r="N531" s="2">
        <v>11.88</v>
      </c>
      <c r="O531" s="3">
        <v>2</v>
      </c>
      <c r="P531" s="2">
        <v>5.35</v>
      </c>
    </row>
    <row r="532" spans="1:16" x14ac:dyDescent="0.35">
      <c r="A532" s="1"/>
      <c r="E532" s="1" t="e">
        <f>DATE(Table1[[#This Row],[Column3]],Table1[[#This Row],[Column2]],Table1[[#This Row],[Column1]])</f>
        <v>#NUM!</v>
      </c>
      <c r="F532" s="1">
        <v>41764</v>
      </c>
      <c r="G532" s="3">
        <f>YEAR(Table1[[#This Row],[Order Date New]])</f>
        <v>2014</v>
      </c>
      <c r="H532" s="3">
        <f>MONTH(Table1[[#This Row],[Order Date New]])</f>
        <v>5</v>
      </c>
      <c r="I532" t="s">
        <v>679</v>
      </c>
      <c r="J532" t="s">
        <v>55</v>
      </c>
      <c r="K532" t="s">
        <v>11</v>
      </c>
      <c r="L532" t="s">
        <v>12</v>
      </c>
      <c r="M532" t="s">
        <v>680</v>
      </c>
      <c r="N532" s="2">
        <v>35.44</v>
      </c>
      <c r="O532" s="3">
        <v>1</v>
      </c>
      <c r="P532" s="2">
        <v>16.66</v>
      </c>
    </row>
    <row r="533" spans="1:16" x14ac:dyDescent="0.35">
      <c r="A533" s="1"/>
      <c r="E533" s="1" t="e">
        <f>DATE(Table1[[#This Row],[Column3]],Table1[[#This Row],[Column2]],Table1[[#This Row],[Column1]])</f>
        <v>#NUM!</v>
      </c>
      <c r="F533" s="1">
        <v>41766</v>
      </c>
      <c r="G533" s="3">
        <f>YEAR(Table1[[#This Row],[Order Date New]])</f>
        <v>2014</v>
      </c>
      <c r="H533" s="3">
        <f>MONTH(Table1[[#This Row],[Order Date New]])</f>
        <v>5</v>
      </c>
      <c r="I533" t="s">
        <v>992</v>
      </c>
      <c r="J533" t="s">
        <v>358</v>
      </c>
      <c r="K533" t="s">
        <v>39</v>
      </c>
      <c r="L533" t="s">
        <v>52</v>
      </c>
      <c r="M533" t="s">
        <v>993</v>
      </c>
      <c r="N533" s="2">
        <v>479.97</v>
      </c>
      <c r="O533" s="3">
        <v>3</v>
      </c>
      <c r="P533" s="2">
        <v>163.19</v>
      </c>
    </row>
    <row r="534" spans="1:16" x14ac:dyDescent="0.35">
      <c r="A534" s="1"/>
      <c r="E534" s="1" t="e">
        <f>DATE(Table1[[#This Row],[Column3]],Table1[[#This Row],[Column2]],Table1[[#This Row],[Column1]])</f>
        <v>#NUM!</v>
      </c>
      <c r="F534" s="1">
        <v>41766</v>
      </c>
      <c r="G534" s="3">
        <f>YEAR(Table1[[#This Row],[Order Date New]])</f>
        <v>2014</v>
      </c>
      <c r="H534" s="3">
        <f>MONTH(Table1[[#This Row],[Order Date New]])</f>
        <v>5</v>
      </c>
      <c r="I534" t="s">
        <v>992</v>
      </c>
      <c r="J534" t="s">
        <v>358</v>
      </c>
      <c r="K534" t="s">
        <v>11</v>
      </c>
      <c r="L534" t="s">
        <v>16</v>
      </c>
      <c r="M534" t="s">
        <v>994</v>
      </c>
      <c r="N534" s="2">
        <v>14.62</v>
      </c>
      <c r="O534" s="3">
        <v>2</v>
      </c>
      <c r="P534" s="2">
        <v>6.87</v>
      </c>
    </row>
    <row r="535" spans="1:16" x14ac:dyDescent="0.35">
      <c r="A535" s="1"/>
      <c r="E535" s="1" t="e">
        <f>DATE(Table1[[#This Row],[Column3]],Table1[[#This Row],[Column2]],Table1[[#This Row],[Column1]])</f>
        <v>#NUM!</v>
      </c>
      <c r="F535" s="1">
        <v>41766</v>
      </c>
      <c r="G535" s="3">
        <f>YEAR(Table1[[#This Row],[Order Date New]])</f>
        <v>2014</v>
      </c>
      <c r="H535" s="3">
        <f>MONTH(Table1[[#This Row],[Order Date New]])</f>
        <v>5</v>
      </c>
      <c r="I535" t="s">
        <v>992</v>
      </c>
      <c r="J535" t="s">
        <v>358</v>
      </c>
      <c r="K535" t="s">
        <v>11</v>
      </c>
      <c r="L535" t="s">
        <v>12</v>
      </c>
      <c r="M535" t="s">
        <v>966</v>
      </c>
      <c r="N535" s="2">
        <v>19.440000000000001</v>
      </c>
      <c r="O535" s="3">
        <v>3</v>
      </c>
      <c r="P535" s="2">
        <v>9.33</v>
      </c>
    </row>
    <row r="536" spans="1:16" x14ac:dyDescent="0.35">
      <c r="A536" s="1"/>
      <c r="E536" s="1" t="e">
        <f>DATE(Table1[[#This Row],[Column3]],Table1[[#This Row],[Column2]],Table1[[#This Row],[Column1]])</f>
        <v>#NUM!</v>
      </c>
      <c r="F536" s="1">
        <v>41766</v>
      </c>
      <c r="G536" s="3">
        <f>YEAR(Table1[[#This Row],[Order Date New]])</f>
        <v>2014</v>
      </c>
      <c r="H536" s="3">
        <f>MONTH(Table1[[#This Row],[Order Date New]])</f>
        <v>5</v>
      </c>
      <c r="I536" t="s">
        <v>995</v>
      </c>
      <c r="J536" t="s">
        <v>10</v>
      </c>
      <c r="K536" t="s">
        <v>11</v>
      </c>
      <c r="L536" t="s">
        <v>18</v>
      </c>
      <c r="M536" t="s">
        <v>996</v>
      </c>
      <c r="N536" s="2">
        <v>220.78</v>
      </c>
      <c r="O536" s="3">
        <v>3</v>
      </c>
      <c r="P536" s="2">
        <v>-44.16</v>
      </c>
    </row>
    <row r="537" spans="1:16" x14ac:dyDescent="0.35">
      <c r="A537" s="1"/>
      <c r="E537" s="1" t="e">
        <f>DATE(Table1[[#This Row],[Column3]],Table1[[#This Row],[Column2]],Table1[[#This Row],[Column1]])</f>
        <v>#NUM!</v>
      </c>
      <c r="F537" s="1">
        <v>41766</v>
      </c>
      <c r="G537" s="3">
        <f>YEAR(Table1[[#This Row],[Order Date New]])</f>
        <v>2014</v>
      </c>
      <c r="H537" s="3">
        <f>MONTH(Table1[[#This Row],[Order Date New]])</f>
        <v>5</v>
      </c>
      <c r="I537" t="s">
        <v>995</v>
      </c>
      <c r="J537" t="s">
        <v>10</v>
      </c>
      <c r="K537" t="s">
        <v>11</v>
      </c>
      <c r="L537" t="s">
        <v>18</v>
      </c>
      <c r="M537" t="s">
        <v>997</v>
      </c>
      <c r="N537" s="2">
        <v>281.42</v>
      </c>
      <c r="O537" s="3">
        <v>11</v>
      </c>
      <c r="P537" s="2">
        <v>-35.18</v>
      </c>
    </row>
    <row r="538" spans="1:16" x14ac:dyDescent="0.35">
      <c r="A538" s="1"/>
      <c r="E538" s="1" t="e">
        <f>DATE(Table1[[#This Row],[Column3]],Table1[[#This Row],[Column2]],Table1[[#This Row],[Column1]])</f>
        <v>#NUM!</v>
      </c>
      <c r="F538" s="1">
        <v>41766</v>
      </c>
      <c r="G538" s="3">
        <f>YEAR(Table1[[#This Row],[Order Date New]])</f>
        <v>2014</v>
      </c>
      <c r="H538" s="3">
        <f>MONTH(Table1[[#This Row],[Order Date New]])</f>
        <v>5</v>
      </c>
      <c r="I538" t="s">
        <v>998</v>
      </c>
      <c r="J538" t="s">
        <v>27</v>
      </c>
      <c r="K538" t="s">
        <v>11</v>
      </c>
      <c r="L538" t="s">
        <v>20</v>
      </c>
      <c r="M538" t="s">
        <v>999</v>
      </c>
      <c r="N538" s="2">
        <v>180.96</v>
      </c>
      <c r="O538" s="3">
        <v>6</v>
      </c>
      <c r="P538" s="2">
        <v>67.86</v>
      </c>
    </row>
    <row r="539" spans="1:16" x14ac:dyDescent="0.35">
      <c r="A539" s="1"/>
      <c r="E539" s="1" t="e">
        <f>DATE(Table1[[#This Row],[Column3]],Table1[[#This Row],[Column2]],Table1[[#This Row],[Column1]])</f>
        <v>#NUM!</v>
      </c>
      <c r="F539" s="1">
        <v>41766</v>
      </c>
      <c r="G539" s="3">
        <f>YEAR(Table1[[#This Row],[Order Date New]])</f>
        <v>2014</v>
      </c>
      <c r="H539" s="3">
        <f>MONTH(Table1[[#This Row],[Order Date New]])</f>
        <v>5</v>
      </c>
      <c r="I539" t="s">
        <v>95</v>
      </c>
      <c r="J539" t="s">
        <v>127</v>
      </c>
      <c r="K539" t="s">
        <v>11</v>
      </c>
      <c r="L539" t="s">
        <v>24</v>
      </c>
      <c r="M539" t="s">
        <v>870</v>
      </c>
      <c r="N539" s="2">
        <v>4.37</v>
      </c>
      <c r="O539" s="3">
        <v>3</v>
      </c>
      <c r="P539" s="2">
        <v>0.38</v>
      </c>
    </row>
    <row r="540" spans="1:16" x14ac:dyDescent="0.35">
      <c r="A540" s="1"/>
      <c r="E540" s="1" t="e">
        <f>DATE(Table1[[#This Row],[Column3]],Table1[[#This Row],[Column2]],Table1[[#This Row],[Column1]])</f>
        <v>#NUM!</v>
      </c>
      <c r="F540" s="1">
        <v>41766</v>
      </c>
      <c r="G540" s="3">
        <f>YEAR(Table1[[#This Row],[Order Date New]])</f>
        <v>2014</v>
      </c>
      <c r="H540" s="3">
        <f>MONTH(Table1[[#This Row],[Order Date New]])</f>
        <v>5</v>
      </c>
      <c r="I540" t="s">
        <v>1000</v>
      </c>
      <c r="J540" t="s">
        <v>131</v>
      </c>
      <c r="K540" t="s">
        <v>34</v>
      </c>
      <c r="L540" t="s">
        <v>47</v>
      </c>
      <c r="M540" t="s">
        <v>1001</v>
      </c>
      <c r="N540" s="2">
        <v>19.52</v>
      </c>
      <c r="O540" s="3">
        <v>2</v>
      </c>
      <c r="P540" s="2">
        <v>5.37</v>
      </c>
    </row>
    <row r="541" spans="1:16" x14ac:dyDescent="0.35">
      <c r="A541" s="1"/>
      <c r="E541" s="1" t="e">
        <f>DATE(Table1[[#This Row],[Column3]],Table1[[#This Row],[Column2]],Table1[[#This Row],[Column1]])</f>
        <v>#NUM!</v>
      </c>
      <c r="F541" s="1">
        <v>41766</v>
      </c>
      <c r="G541" s="3">
        <f>YEAR(Table1[[#This Row],[Order Date New]])</f>
        <v>2014</v>
      </c>
      <c r="H541" s="3">
        <f>MONTH(Table1[[#This Row],[Order Date New]])</f>
        <v>5</v>
      </c>
      <c r="I541" t="s">
        <v>1000</v>
      </c>
      <c r="J541" t="s">
        <v>131</v>
      </c>
      <c r="K541" t="s">
        <v>11</v>
      </c>
      <c r="L541" t="s">
        <v>20</v>
      </c>
      <c r="M541" t="s">
        <v>1002</v>
      </c>
      <c r="N541" s="2">
        <v>9.81</v>
      </c>
      <c r="O541" s="3">
        <v>5</v>
      </c>
      <c r="P541" s="2">
        <v>-6.87</v>
      </c>
    </row>
    <row r="542" spans="1:16" x14ac:dyDescent="0.35">
      <c r="A542" s="1"/>
      <c r="E542" s="1" t="e">
        <f>DATE(Table1[[#This Row],[Column3]],Table1[[#This Row],[Column2]],Table1[[#This Row],[Column1]])</f>
        <v>#NUM!</v>
      </c>
      <c r="F542" s="1">
        <v>41766</v>
      </c>
      <c r="G542" s="3">
        <f>YEAR(Table1[[#This Row],[Order Date New]])</f>
        <v>2014</v>
      </c>
      <c r="H542" s="3">
        <f>MONTH(Table1[[#This Row],[Order Date New]])</f>
        <v>5</v>
      </c>
      <c r="I542" t="s">
        <v>1000</v>
      </c>
      <c r="J542" t="s">
        <v>131</v>
      </c>
      <c r="K542" t="s">
        <v>34</v>
      </c>
      <c r="L542" t="s">
        <v>47</v>
      </c>
      <c r="M542" t="s">
        <v>485</v>
      </c>
      <c r="N542" s="2">
        <v>213.22</v>
      </c>
      <c r="O542" s="3">
        <v>3</v>
      </c>
      <c r="P542" s="2">
        <v>15.99</v>
      </c>
    </row>
    <row r="543" spans="1:16" x14ac:dyDescent="0.35">
      <c r="A543" s="1"/>
      <c r="E543" s="1" t="e">
        <f>DATE(Table1[[#This Row],[Column3]],Table1[[#This Row],[Column2]],Table1[[#This Row],[Column1]])</f>
        <v>#NUM!</v>
      </c>
      <c r="F543" s="1">
        <v>41767</v>
      </c>
      <c r="G543" s="3">
        <f>YEAR(Table1[[#This Row],[Order Date New]])</f>
        <v>2014</v>
      </c>
      <c r="H543" s="3">
        <f>MONTH(Table1[[#This Row],[Order Date New]])</f>
        <v>5</v>
      </c>
      <c r="I543" t="s">
        <v>1166</v>
      </c>
      <c r="J543" t="s">
        <v>27</v>
      </c>
      <c r="K543" t="s">
        <v>11</v>
      </c>
      <c r="L543" t="s">
        <v>12</v>
      </c>
      <c r="M543" t="s">
        <v>1167</v>
      </c>
      <c r="N543" s="2">
        <v>20.94</v>
      </c>
      <c r="O543" s="3">
        <v>3</v>
      </c>
      <c r="P543" s="2">
        <v>9.84</v>
      </c>
    </row>
    <row r="544" spans="1:16" x14ac:dyDescent="0.35">
      <c r="A544" s="1"/>
      <c r="E544" s="1" t="e">
        <f>DATE(Table1[[#This Row],[Column3]],Table1[[#This Row],[Column2]],Table1[[#This Row],[Column1]])</f>
        <v>#NUM!</v>
      </c>
      <c r="F544" s="1">
        <v>41767</v>
      </c>
      <c r="G544" s="3">
        <f>YEAR(Table1[[#This Row],[Order Date New]])</f>
        <v>2014</v>
      </c>
      <c r="H544" s="3">
        <f>MONTH(Table1[[#This Row],[Order Date New]])</f>
        <v>5</v>
      </c>
      <c r="I544" t="s">
        <v>1166</v>
      </c>
      <c r="J544" t="s">
        <v>27</v>
      </c>
      <c r="K544" t="s">
        <v>11</v>
      </c>
      <c r="L544" t="s">
        <v>12</v>
      </c>
      <c r="M544" t="s">
        <v>984</v>
      </c>
      <c r="N544" s="2">
        <v>110.96</v>
      </c>
      <c r="O544" s="3">
        <v>2</v>
      </c>
      <c r="P544" s="2">
        <v>53.26</v>
      </c>
    </row>
    <row r="545" spans="1:16" x14ac:dyDescent="0.35">
      <c r="A545" s="1"/>
      <c r="E545" s="1" t="e">
        <f>DATE(Table1[[#This Row],[Column3]],Table1[[#This Row],[Column2]],Table1[[#This Row],[Column1]])</f>
        <v>#NUM!</v>
      </c>
      <c r="F545" s="1">
        <v>41767</v>
      </c>
      <c r="G545" s="3">
        <f>YEAR(Table1[[#This Row],[Order Date New]])</f>
        <v>2014</v>
      </c>
      <c r="H545" s="3">
        <f>MONTH(Table1[[#This Row],[Order Date New]])</f>
        <v>5</v>
      </c>
      <c r="I545" t="s">
        <v>1166</v>
      </c>
      <c r="J545" t="s">
        <v>27</v>
      </c>
      <c r="K545" t="s">
        <v>34</v>
      </c>
      <c r="L545" t="s">
        <v>35</v>
      </c>
      <c r="M545" t="s">
        <v>1168</v>
      </c>
      <c r="N545" s="2">
        <v>340.14</v>
      </c>
      <c r="O545" s="3">
        <v>7</v>
      </c>
      <c r="P545" s="2">
        <v>21.26</v>
      </c>
    </row>
    <row r="546" spans="1:16" x14ac:dyDescent="0.35">
      <c r="A546" s="1"/>
      <c r="E546" s="1" t="e">
        <f>DATE(Table1[[#This Row],[Column3]],Table1[[#This Row],[Column2]],Table1[[#This Row],[Column1]])</f>
        <v>#NUM!</v>
      </c>
      <c r="F546" s="1">
        <v>41767</v>
      </c>
      <c r="G546" s="3">
        <f>YEAR(Table1[[#This Row],[Order Date New]])</f>
        <v>2014</v>
      </c>
      <c r="H546" s="3">
        <f>MONTH(Table1[[#This Row],[Order Date New]])</f>
        <v>5</v>
      </c>
      <c r="I546" t="s">
        <v>1169</v>
      </c>
      <c r="J546" t="s">
        <v>27</v>
      </c>
      <c r="K546" t="s">
        <v>39</v>
      </c>
      <c r="L546" t="s">
        <v>52</v>
      </c>
      <c r="M546" t="s">
        <v>1170</v>
      </c>
      <c r="N546" s="2">
        <v>16.36</v>
      </c>
      <c r="O546" s="3">
        <v>1</v>
      </c>
      <c r="P546" s="2">
        <v>1.64</v>
      </c>
    </row>
    <row r="547" spans="1:16" x14ac:dyDescent="0.35">
      <c r="A547" s="1"/>
      <c r="E547" s="1" t="e">
        <f>DATE(Table1[[#This Row],[Column3]],Table1[[#This Row],[Column2]],Table1[[#This Row],[Column1]])</f>
        <v>#NUM!</v>
      </c>
      <c r="F547" s="1">
        <v>41767</v>
      </c>
      <c r="G547" s="3">
        <f>YEAR(Table1[[#This Row],[Order Date New]])</f>
        <v>2014</v>
      </c>
      <c r="H547" s="3">
        <f>MONTH(Table1[[#This Row],[Order Date New]])</f>
        <v>5</v>
      </c>
      <c r="I547" t="s">
        <v>1169</v>
      </c>
      <c r="J547" t="s">
        <v>27</v>
      </c>
      <c r="K547" t="s">
        <v>11</v>
      </c>
      <c r="L547" t="s">
        <v>18</v>
      </c>
      <c r="M547" t="s">
        <v>230</v>
      </c>
      <c r="N547" s="2">
        <v>15.78</v>
      </c>
      <c r="O547" s="3">
        <v>2</v>
      </c>
      <c r="P547" s="2">
        <v>0.63</v>
      </c>
    </row>
    <row r="548" spans="1:16" x14ac:dyDescent="0.35">
      <c r="A548" s="1"/>
      <c r="E548" s="1" t="e">
        <f>DATE(Table1[[#This Row],[Column3]],Table1[[#This Row],[Column2]],Table1[[#This Row],[Column1]])</f>
        <v>#NUM!</v>
      </c>
      <c r="F548" s="1">
        <v>41767</v>
      </c>
      <c r="G548" s="3">
        <f>YEAR(Table1[[#This Row],[Order Date New]])</f>
        <v>2014</v>
      </c>
      <c r="H548" s="3">
        <f>MONTH(Table1[[#This Row],[Order Date New]])</f>
        <v>5</v>
      </c>
      <c r="I548" t="s">
        <v>1169</v>
      </c>
      <c r="J548" t="s">
        <v>27</v>
      </c>
      <c r="K548" t="s">
        <v>11</v>
      </c>
      <c r="L548" t="s">
        <v>24</v>
      </c>
      <c r="M548" t="s">
        <v>1171</v>
      </c>
      <c r="N548" s="2">
        <v>45.98</v>
      </c>
      <c r="O548" s="3">
        <v>2</v>
      </c>
      <c r="P548" s="2">
        <v>12.87</v>
      </c>
    </row>
    <row r="549" spans="1:16" x14ac:dyDescent="0.35">
      <c r="A549" s="1"/>
      <c r="E549" s="1" t="e">
        <f>DATE(Table1[[#This Row],[Column3]],Table1[[#This Row],[Column2]],Table1[[#This Row],[Column1]])</f>
        <v>#NUM!</v>
      </c>
      <c r="F549" s="1">
        <v>41767</v>
      </c>
      <c r="G549" s="3">
        <f>YEAR(Table1[[#This Row],[Order Date New]])</f>
        <v>2014</v>
      </c>
      <c r="H549" s="3">
        <f>MONTH(Table1[[#This Row],[Order Date New]])</f>
        <v>5</v>
      </c>
      <c r="I549" t="s">
        <v>1172</v>
      </c>
      <c r="J549" t="s">
        <v>668</v>
      </c>
      <c r="K549" t="s">
        <v>11</v>
      </c>
      <c r="L549" t="s">
        <v>97</v>
      </c>
      <c r="M549" t="s">
        <v>462</v>
      </c>
      <c r="N549" s="2">
        <v>79.47</v>
      </c>
      <c r="O549" s="3">
        <v>3</v>
      </c>
      <c r="P549" s="2">
        <v>22.25</v>
      </c>
    </row>
    <row r="550" spans="1:16" x14ac:dyDescent="0.35">
      <c r="A550" s="1"/>
      <c r="E550" s="1" t="e">
        <f>DATE(Table1[[#This Row],[Column3]],Table1[[#This Row],[Column2]],Table1[[#This Row],[Column1]])</f>
        <v>#NUM!</v>
      </c>
      <c r="F550" s="1">
        <v>41767</v>
      </c>
      <c r="G550" s="3">
        <f>YEAR(Table1[[#This Row],[Order Date New]])</f>
        <v>2014</v>
      </c>
      <c r="H550" s="3">
        <f>MONTH(Table1[[#This Row],[Order Date New]])</f>
        <v>5</v>
      </c>
      <c r="I550" t="s">
        <v>1172</v>
      </c>
      <c r="J550" t="s">
        <v>668</v>
      </c>
      <c r="K550" t="s">
        <v>11</v>
      </c>
      <c r="L550" t="s">
        <v>24</v>
      </c>
      <c r="M550" t="s">
        <v>1173</v>
      </c>
      <c r="N550" s="2">
        <v>4.5599999999999996</v>
      </c>
      <c r="O550" s="3">
        <v>2</v>
      </c>
      <c r="P550" s="2">
        <v>2.0099999999999998</v>
      </c>
    </row>
    <row r="551" spans="1:16" x14ac:dyDescent="0.35">
      <c r="A551" s="1"/>
      <c r="E551" s="1" t="e">
        <f>DATE(Table1[[#This Row],[Column3]],Table1[[#This Row],[Column2]],Table1[[#This Row],[Column1]])</f>
        <v>#NUM!</v>
      </c>
      <c r="F551" s="1">
        <v>41767</v>
      </c>
      <c r="G551" s="3">
        <f>YEAR(Table1[[#This Row],[Order Date New]])</f>
        <v>2014</v>
      </c>
      <c r="H551" s="3">
        <f>MONTH(Table1[[#This Row],[Order Date New]])</f>
        <v>5</v>
      </c>
      <c r="I551" t="s">
        <v>1172</v>
      </c>
      <c r="J551" t="s">
        <v>668</v>
      </c>
      <c r="K551" t="s">
        <v>34</v>
      </c>
      <c r="L551" t="s">
        <v>35</v>
      </c>
      <c r="M551" t="s">
        <v>1174</v>
      </c>
      <c r="N551" s="2">
        <v>1133.3499999999999</v>
      </c>
      <c r="O551" s="3">
        <v>5</v>
      </c>
      <c r="P551" s="2">
        <v>294.67</v>
      </c>
    </row>
    <row r="552" spans="1:16" x14ac:dyDescent="0.35">
      <c r="A552" s="1"/>
      <c r="E552" s="1" t="e">
        <f>DATE(Table1[[#This Row],[Column3]],Table1[[#This Row],[Column2]],Table1[[#This Row],[Column1]])</f>
        <v>#NUM!</v>
      </c>
      <c r="F552" s="1">
        <v>41767</v>
      </c>
      <c r="G552" s="3">
        <f>YEAR(Table1[[#This Row],[Order Date New]])</f>
        <v>2014</v>
      </c>
      <c r="H552" s="3">
        <f>MONTH(Table1[[#This Row],[Order Date New]])</f>
        <v>5</v>
      </c>
      <c r="I552" t="s">
        <v>580</v>
      </c>
      <c r="J552" t="s">
        <v>161</v>
      </c>
      <c r="K552" t="s">
        <v>39</v>
      </c>
      <c r="L552" t="s">
        <v>40</v>
      </c>
      <c r="M552" t="s">
        <v>1175</v>
      </c>
      <c r="N552" s="2">
        <v>135.99</v>
      </c>
      <c r="O552" s="3">
        <v>1</v>
      </c>
      <c r="P552" s="2">
        <v>36.72</v>
      </c>
    </row>
    <row r="553" spans="1:16" x14ac:dyDescent="0.35">
      <c r="A553" s="1"/>
      <c r="E553" s="1" t="e">
        <f>DATE(Table1[[#This Row],[Column3]],Table1[[#This Row],[Column2]],Table1[[#This Row],[Column1]])</f>
        <v>#NUM!</v>
      </c>
      <c r="F553" s="1">
        <v>41767</v>
      </c>
      <c r="G553" s="3">
        <f>YEAR(Table1[[#This Row],[Order Date New]])</f>
        <v>2014</v>
      </c>
      <c r="H553" s="3">
        <f>MONTH(Table1[[#This Row],[Order Date New]])</f>
        <v>5</v>
      </c>
      <c r="I553" t="s">
        <v>580</v>
      </c>
      <c r="J553" t="s">
        <v>161</v>
      </c>
      <c r="K553" t="s">
        <v>11</v>
      </c>
      <c r="L553" t="s">
        <v>24</v>
      </c>
      <c r="M553" t="s">
        <v>1173</v>
      </c>
      <c r="N553" s="2">
        <v>15.96</v>
      </c>
      <c r="O553" s="3">
        <v>7</v>
      </c>
      <c r="P553" s="2">
        <v>7.02</v>
      </c>
    </row>
    <row r="554" spans="1:16" x14ac:dyDescent="0.35">
      <c r="A554" s="1"/>
      <c r="E554" s="1" t="e">
        <f>DATE(Table1[[#This Row],[Column3]],Table1[[#This Row],[Column2]],Table1[[#This Row],[Column1]])</f>
        <v>#NUM!</v>
      </c>
      <c r="F554" s="1">
        <v>41767</v>
      </c>
      <c r="G554" s="3">
        <f>YEAR(Table1[[#This Row],[Order Date New]])</f>
        <v>2014</v>
      </c>
      <c r="H554" s="3">
        <f>MONTH(Table1[[#This Row],[Order Date New]])</f>
        <v>5</v>
      </c>
      <c r="I554" t="s">
        <v>1176</v>
      </c>
      <c r="J554" t="s">
        <v>10</v>
      </c>
      <c r="K554" t="s">
        <v>34</v>
      </c>
      <c r="L554" t="s">
        <v>156</v>
      </c>
      <c r="M554" t="s">
        <v>1177</v>
      </c>
      <c r="N554" s="2">
        <v>489.23</v>
      </c>
      <c r="O554" s="3">
        <v>2</v>
      </c>
      <c r="P554" s="2">
        <v>41.93</v>
      </c>
    </row>
    <row r="555" spans="1:16" x14ac:dyDescent="0.35">
      <c r="A555" s="1"/>
      <c r="E555" s="1" t="e">
        <f>DATE(Table1[[#This Row],[Column3]],Table1[[#This Row],[Column2]],Table1[[#This Row],[Column1]])</f>
        <v>#NUM!</v>
      </c>
      <c r="F555" s="1">
        <v>41768</v>
      </c>
      <c r="G555" s="3">
        <f>YEAR(Table1[[#This Row],[Order Date New]])</f>
        <v>2014</v>
      </c>
      <c r="H555" s="3">
        <f>MONTH(Table1[[#This Row],[Order Date New]])</f>
        <v>5</v>
      </c>
      <c r="I555" t="s">
        <v>1327</v>
      </c>
      <c r="J555" t="s">
        <v>79</v>
      </c>
      <c r="K555" t="s">
        <v>11</v>
      </c>
      <c r="L555" t="s">
        <v>18</v>
      </c>
      <c r="M555" t="s">
        <v>408</v>
      </c>
      <c r="N555" s="2">
        <v>264.32</v>
      </c>
      <c r="O555" s="3">
        <v>2</v>
      </c>
      <c r="P555" s="2">
        <v>19.82</v>
      </c>
    </row>
    <row r="556" spans="1:16" x14ac:dyDescent="0.35">
      <c r="A556" s="1"/>
      <c r="E556" s="1" t="e">
        <f>DATE(Table1[[#This Row],[Column3]],Table1[[#This Row],[Column2]],Table1[[#This Row],[Column1]])</f>
        <v>#NUM!</v>
      </c>
      <c r="F556" s="1">
        <v>41768</v>
      </c>
      <c r="G556" s="3">
        <f>YEAR(Table1[[#This Row],[Order Date New]])</f>
        <v>2014</v>
      </c>
      <c r="H556" s="3">
        <f>MONTH(Table1[[#This Row],[Order Date New]])</f>
        <v>5</v>
      </c>
      <c r="I556" t="s">
        <v>1328</v>
      </c>
      <c r="J556" t="s">
        <v>131</v>
      </c>
      <c r="K556" t="s">
        <v>34</v>
      </c>
      <c r="L556" t="s">
        <v>47</v>
      </c>
      <c r="M556" t="s">
        <v>1329</v>
      </c>
      <c r="N556" s="2">
        <v>31.98</v>
      </c>
      <c r="O556" s="3">
        <v>2</v>
      </c>
      <c r="P556" s="2">
        <v>2</v>
      </c>
    </row>
    <row r="557" spans="1:16" x14ac:dyDescent="0.35">
      <c r="A557" s="1"/>
      <c r="E557" s="1" t="e">
        <f>DATE(Table1[[#This Row],[Column3]],Table1[[#This Row],[Column2]],Table1[[#This Row],[Column1]])</f>
        <v>#NUM!</v>
      </c>
      <c r="F557" s="1">
        <v>41769</v>
      </c>
      <c r="G557" s="3">
        <f>YEAR(Table1[[#This Row],[Order Date New]])</f>
        <v>2014</v>
      </c>
      <c r="H557" s="3">
        <f>MONTH(Table1[[#This Row],[Order Date New]])</f>
        <v>5</v>
      </c>
      <c r="I557" t="s">
        <v>1569</v>
      </c>
      <c r="J557" t="s">
        <v>79</v>
      </c>
      <c r="K557" t="s">
        <v>11</v>
      </c>
      <c r="L557" t="s">
        <v>97</v>
      </c>
      <c r="M557" t="s">
        <v>873</v>
      </c>
      <c r="N557" s="2">
        <v>91.92</v>
      </c>
      <c r="O557" s="3">
        <v>5</v>
      </c>
      <c r="P557" s="2">
        <v>11.49</v>
      </c>
    </row>
    <row r="558" spans="1:16" x14ac:dyDescent="0.35">
      <c r="A558" s="1"/>
      <c r="E558" s="1" t="e">
        <f>DATE(Table1[[#This Row],[Column3]],Table1[[#This Row],[Column2]],Table1[[#This Row],[Column1]])</f>
        <v>#NUM!</v>
      </c>
      <c r="F558" s="1">
        <v>41769</v>
      </c>
      <c r="G558" s="3">
        <f>YEAR(Table1[[#This Row],[Order Date New]])</f>
        <v>2014</v>
      </c>
      <c r="H558" s="3">
        <f>MONTH(Table1[[#This Row],[Order Date New]])</f>
        <v>5</v>
      </c>
      <c r="I558" t="s">
        <v>1224</v>
      </c>
      <c r="J558" t="s">
        <v>27</v>
      </c>
      <c r="K558" t="s">
        <v>39</v>
      </c>
      <c r="L558" t="s">
        <v>52</v>
      </c>
      <c r="M558" t="s">
        <v>724</v>
      </c>
      <c r="N558" s="2">
        <v>99.98</v>
      </c>
      <c r="O558" s="3">
        <v>2</v>
      </c>
      <c r="P558" s="2">
        <v>34.99</v>
      </c>
    </row>
    <row r="559" spans="1:16" x14ac:dyDescent="0.35">
      <c r="A559" s="1"/>
      <c r="E559" s="1" t="e">
        <f>DATE(Table1[[#This Row],[Column3]],Table1[[#This Row],[Column2]],Table1[[#This Row],[Column1]])</f>
        <v>#NUM!</v>
      </c>
      <c r="F559" s="1">
        <v>41770</v>
      </c>
      <c r="G559" s="3">
        <f>YEAR(Table1[[#This Row],[Order Date New]])</f>
        <v>2014</v>
      </c>
      <c r="H559" s="3">
        <f>MONTH(Table1[[#This Row],[Order Date New]])</f>
        <v>5</v>
      </c>
      <c r="I559" t="s">
        <v>1251</v>
      </c>
      <c r="J559" t="s">
        <v>27</v>
      </c>
      <c r="K559" t="s">
        <v>34</v>
      </c>
      <c r="L559" t="s">
        <v>47</v>
      </c>
      <c r="M559" t="s">
        <v>1720</v>
      </c>
      <c r="N559" s="2">
        <v>20.04</v>
      </c>
      <c r="O559" s="3">
        <v>6</v>
      </c>
      <c r="P559" s="2">
        <v>8.82</v>
      </c>
    </row>
    <row r="560" spans="1:16" x14ac:dyDescent="0.35">
      <c r="A560" s="1"/>
      <c r="E560" s="1" t="e">
        <f>DATE(Table1[[#This Row],[Column3]],Table1[[#This Row],[Column2]],Table1[[#This Row],[Column1]])</f>
        <v>#NUM!</v>
      </c>
      <c r="F560" s="1">
        <v>41770</v>
      </c>
      <c r="G560" s="3">
        <f>YEAR(Table1[[#This Row],[Order Date New]])</f>
        <v>2014</v>
      </c>
      <c r="H560" s="3">
        <f>MONTH(Table1[[#This Row],[Order Date New]])</f>
        <v>5</v>
      </c>
      <c r="I560" t="s">
        <v>235</v>
      </c>
      <c r="J560" t="s">
        <v>55</v>
      </c>
      <c r="K560" t="s">
        <v>39</v>
      </c>
      <c r="L560" t="s">
        <v>52</v>
      </c>
      <c r="M560" t="s">
        <v>653</v>
      </c>
      <c r="N560" s="2">
        <v>47.79</v>
      </c>
      <c r="O560" s="3">
        <v>3</v>
      </c>
      <c r="P560" s="2">
        <v>16.25</v>
      </c>
    </row>
    <row r="561" spans="1:16" x14ac:dyDescent="0.35">
      <c r="A561" s="1"/>
      <c r="E561" s="1" t="e">
        <f>DATE(Table1[[#This Row],[Column3]],Table1[[#This Row],[Column2]],Table1[[#This Row],[Column1]])</f>
        <v>#NUM!</v>
      </c>
      <c r="F561" s="1">
        <v>41770</v>
      </c>
      <c r="G561" s="3">
        <f>YEAR(Table1[[#This Row],[Order Date New]])</f>
        <v>2014</v>
      </c>
      <c r="H561" s="3">
        <f>MONTH(Table1[[#This Row],[Order Date New]])</f>
        <v>5</v>
      </c>
      <c r="I561" t="s">
        <v>1721</v>
      </c>
      <c r="J561" t="s">
        <v>23</v>
      </c>
      <c r="K561" t="s">
        <v>34</v>
      </c>
      <c r="L561" t="s">
        <v>47</v>
      </c>
      <c r="M561" t="s">
        <v>1704</v>
      </c>
      <c r="N561" s="2">
        <v>273.57</v>
      </c>
      <c r="O561" s="3">
        <v>2</v>
      </c>
      <c r="P561" s="2">
        <v>-34.200000000000003</v>
      </c>
    </row>
    <row r="562" spans="1:16" x14ac:dyDescent="0.35">
      <c r="A562" s="1"/>
      <c r="E562" s="1" t="e">
        <f>DATE(Table1[[#This Row],[Column3]],Table1[[#This Row],[Column2]],Table1[[#This Row],[Column1]])</f>
        <v>#NUM!</v>
      </c>
      <c r="F562" s="1">
        <v>41770</v>
      </c>
      <c r="G562" s="3">
        <f>YEAR(Table1[[#This Row],[Order Date New]])</f>
        <v>2014</v>
      </c>
      <c r="H562" s="3">
        <f>MONTH(Table1[[#This Row],[Order Date New]])</f>
        <v>5</v>
      </c>
      <c r="I562" t="s">
        <v>1721</v>
      </c>
      <c r="J562" t="s">
        <v>23</v>
      </c>
      <c r="K562" t="s">
        <v>11</v>
      </c>
      <c r="L562" t="s">
        <v>20</v>
      </c>
      <c r="M562" t="s">
        <v>682</v>
      </c>
      <c r="N562" s="2">
        <v>13.19</v>
      </c>
      <c r="O562" s="3">
        <v>2</v>
      </c>
      <c r="P562" s="2">
        <v>-8.8000000000000007</v>
      </c>
    </row>
    <row r="563" spans="1:16" x14ac:dyDescent="0.35">
      <c r="A563" s="1"/>
      <c r="E563" s="1" t="e">
        <f>DATE(Table1[[#This Row],[Column3]],Table1[[#This Row],[Column2]],Table1[[#This Row],[Column1]])</f>
        <v>#NUM!</v>
      </c>
      <c r="F563" s="1">
        <v>41770</v>
      </c>
      <c r="G563" s="3">
        <f>YEAR(Table1[[#This Row],[Order Date New]])</f>
        <v>2014</v>
      </c>
      <c r="H563" s="3">
        <f>MONTH(Table1[[#This Row],[Order Date New]])</f>
        <v>5</v>
      </c>
      <c r="I563" t="s">
        <v>1721</v>
      </c>
      <c r="J563" t="s">
        <v>23</v>
      </c>
      <c r="K563" t="s">
        <v>11</v>
      </c>
      <c r="L563" t="s">
        <v>18</v>
      </c>
      <c r="M563" t="s">
        <v>1722</v>
      </c>
      <c r="N563" s="2">
        <v>1080.0999999999999</v>
      </c>
      <c r="O563" s="3">
        <v>6</v>
      </c>
      <c r="P563" s="2">
        <v>-94.51</v>
      </c>
    </row>
    <row r="564" spans="1:16" x14ac:dyDescent="0.35">
      <c r="A564" s="1"/>
      <c r="E564" s="1" t="e">
        <f>DATE(Table1[[#This Row],[Column3]],Table1[[#This Row],[Column2]],Table1[[#This Row],[Column1]])</f>
        <v>#NUM!</v>
      </c>
      <c r="F564" s="1">
        <v>41770</v>
      </c>
      <c r="G564" s="3">
        <f>YEAR(Table1[[#This Row],[Order Date New]])</f>
        <v>2014</v>
      </c>
      <c r="H564" s="3">
        <f>MONTH(Table1[[#This Row],[Order Date New]])</f>
        <v>5</v>
      </c>
      <c r="I564" t="s">
        <v>1721</v>
      </c>
      <c r="J564" t="s">
        <v>23</v>
      </c>
      <c r="K564" t="s">
        <v>39</v>
      </c>
      <c r="L564" t="s">
        <v>52</v>
      </c>
      <c r="M564" t="s">
        <v>1595</v>
      </c>
      <c r="N564" s="2">
        <v>51.56</v>
      </c>
      <c r="O564" s="3">
        <v>5</v>
      </c>
      <c r="P564" s="2">
        <v>-6.45</v>
      </c>
    </row>
    <row r="565" spans="1:16" x14ac:dyDescent="0.35">
      <c r="A565" s="1"/>
      <c r="E565" s="1" t="e">
        <f>DATE(Table1[[#This Row],[Column3]],Table1[[#This Row],[Column2]],Table1[[#This Row],[Column1]])</f>
        <v>#NUM!</v>
      </c>
      <c r="F565" s="1">
        <v>41770</v>
      </c>
      <c r="G565" s="3">
        <f>YEAR(Table1[[#This Row],[Order Date New]])</f>
        <v>2014</v>
      </c>
      <c r="H565" s="3">
        <f>MONTH(Table1[[#This Row],[Order Date New]])</f>
        <v>5</v>
      </c>
      <c r="I565" t="s">
        <v>1721</v>
      </c>
      <c r="J565" t="s">
        <v>23</v>
      </c>
      <c r="K565" t="s">
        <v>39</v>
      </c>
      <c r="L565" t="s">
        <v>52</v>
      </c>
      <c r="M565" t="s">
        <v>1723</v>
      </c>
      <c r="N565" s="2">
        <v>58.42</v>
      </c>
      <c r="O565" s="3">
        <v>2</v>
      </c>
      <c r="P565" s="2">
        <v>16.79</v>
      </c>
    </row>
    <row r="566" spans="1:16" x14ac:dyDescent="0.35">
      <c r="A566" s="1"/>
      <c r="E566" s="1" t="e">
        <f>DATE(Table1[[#This Row],[Column3]],Table1[[#This Row],[Column2]],Table1[[#This Row],[Column1]])</f>
        <v>#NUM!</v>
      </c>
      <c r="F566" s="1">
        <v>41770</v>
      </c>
      <c r="G566" s="3">
        <f>YEAR(Table1[[#This Row],[Order Date New]])</f>
        <v>2014</v>
      </c>
      <c r="H566" s="3">
        <f>MONTH(Table1[[#This Row],[Order Date New]])</f>
        <v>5</v>
      </c>
      <c r="I566" t="s">
        <v>1724</v>
      </c>
      <c r="J566" t="s">
        <v>55</v>
      </c>
      <c r="K566" t="s">
        <v>34</v>
      </c>
      <c r="L566" t="s">
        <v>35</v>
      </c>
      <c r="M566" t="s">
        <v>1725</v>
      </c>
      <c r="N566" s="2">
        <v>149.9</v>
      </c>
      <c r="O566" s="3">
        <v>5</v>
      </c>
      <c r="P566" s="2">
        <v>40.47</v>
      </c>
    </row>
    <row r="567" spans="1:16" x14ac:dyDescent="0.35">
      <c r="A567" s="1"/>
      <c r="E567" s="1" t="e">
        <f>DATE(Table1[[#This Row],[Column3]],Table1[[#This Row],[Column2]],Table1[[#This Row],[Column1]])</f>
        <v>#NUM!</v>
      </c>
      <c r="F567" s="1">
        <v>41771</v>
      </c>
      <c r="G567" s="3">
        <f>YEAR(Table1[[#This Row],[Order Date New]])</f>
        <v>2014</v>
      </c>
      <c r="H567" s="3">
        <f>MONTH(Table1[[#This Row],[Order Date New]])</f>
        <v>5</v>
      </c>
      <c r="I567" t="s">
        <v>83</v>
      </c>
      <c r="J567" t="s">
        <v>101</v>
      </c>
      <c r="K567" t="s">
        <v>11</v>
      </c>
      <c r="L567" t="s">
        <v>24</v>
      </c>
      <c r="M567" t="s">
        <v>1912</v>
      </c>
      <c r="N567" s="2">
        <v>1113.02</v>
      </c>
      <c r="O567" s="3">
        <v>8</v>
      </c>
      <c r="P567" s="2">
        <v>111.3</v>
      </c>
    </row>
    <row r="568" spans="1:16" x14ac:dyDescent="0.35">
      <c r="A568" s="1"/>
      <c r="E568" s="1" t="e">
        <f>DATE(Table1[[#This Row],[Column3]],Table1[[#This Row],[Column2]],Table1[[#This Row],[Column1]])</f>
        <v>#NUM!</v>
      </c>
      <c r="F568" s="1">
        <v>41771</v>
      </c>
      <c r="G568" s="3">
        <f>YEAR(Table1[[#This Row],[Order Date New]])</f>
        <v>2014</v>
      </c>
      <c r="H568" s="3">
        <f>MONTH(Table1[[#This Row],[Order Date New]])</f>
        <v>5</v>
      </c>
      <c r="I568" t="s">
        <v>83</v>
      </c>
      <c r="J568" t="s">
        <v>101</v>
      </c>
      <c r="K568" t="s">
        <v>39</v>
      </c>
      <c r="L568" t="s">
        <v>40</v>
      </c>
      <c r="M568" t="s">
        <v>789</v>
      </c>
      <c r="N568" s="2">
        <v>167.97</v>
      </c>
      <c r="O568" s="3">
        <v>4</v>
      </c>
      <c r="P568" s="2">
        <v>62.99</v>
      </c>
    </row>
    <row r="569" spans="1:16" x14ac:dyDescent="0.35">
      <c r="A569" s="1"/>
      <c r="E569" s="1" t="e">
        <f>DATE(Table1[[#This Row],[Column3]],Table1[[#This Row],[Column2]],Table1[[#This Row],[Column1]])</f>
        <v>#NUM!</v>
      </c>
      <c r="F569" s="1">
        <v>41771</v>
      </c>
      <c r="G569" s="3">
        <f>YEAR(Table1[[#This Row],[Order Date New]])</f>
        <v>2014</v>
      </c>
      <c r="H569" s="3">
        <f>MONTH(Table1[[#This Row],[Order Date New]])</f>
        <v>5</v>
      </c>
      <c r="I569" t="s">
        <v>1913</v>
      </c>
      <c r="J569" t="s">
        <v>15</v>
      </c>
      <c r="K569" t="s">
        <v>11</v>
      </c>
      <c r="L569" t="s">
        <v>18</v>
      </c>
      <c r="M569" t="s">
        <v>504</v>
      </c>
      <c r="N569" s="2">
        <v>24.82</v>
      </c>
      <c r="O569" s="3">
        <v>2</v>
      </c>
      <c r="P569" s="2">
        <v>1.86</v>
      </c>
    </row>
    <row r="570" spans="1:16" x14ac:dyDescent="0.35">
      <c r="A570" s="1"/>
      <c r="E570" s="1" t="e">
        <f>DATE(Table1[[#This Row],[Column3]],Table1[[#This Row],[Column2]],Table1[[#This Row],[Column1]])</f>
        <v>#NUM!</v>
      </c>
      <c r="F570" s="1">
        <v>41771</v>
      </c>
      <c r="G570" s="3">
        <f>YEAR(Table1[[#This Row],[Order Date New]])</f>
        <v>2014</v>
      </c>
      <c r="H570" s="3">
        <f>MONTH(Table1[[#This Row],[Order Date New]])</f>
        <v>5</v>
      </c>
      <c r="I570" t="s">
        <v>1913</v>
      </c>
      <c r="J570" t="s">
        <v>15</v>
      </c>
      <c r="K570" t="s">
        <v>39</v>
      </c>
      <c r="L570" t="s">
        <v>52</v>
      </c>
      <c r="M570" t="s">
        <v>515</v>
      </c>
      <c r="N570" s="2">
        <v>408.74</v>
      </c>
      <c r="O570" s="3">
        <v>7</v>
      </c>
      <c r="P570" s="2">
        <v>76.64</v>
      </c>
    </row>
    <row r="571" spans="1:16" x14ac:dyDescent="0.35">
      <c r="A571" s="1"/>
      <c r="E571" s="1" t="e">
        <f>DATE(Table1[[#This Row],[Column3]],Table1[[#This Row],[Column2]],Table1[[#This Row],[Column1]])</f>
        <v>#NUM!</v>
      </c>
      <c r="F571" s="1">
        <v>41771</v>
      </c>
      <c r="G571" s="3">
        <f>YEAR(Table1[[#This Row],[Order Date New]])</f>
        <v>2014</v>
      </c>
      <c r="H571" s="3">
        <f>MONTH(Table1[[#This Row],[Order Date New]])</f>
        <v>5</v>
      </c>
      <c r="I571" t="s">
        <v>1914</v>
      </c>
      <c r="J571" t="s">
        <v>55</v>
      </c>
      <c r="K571" t="s">
        <v>11</v>
      </c>
      <c r="L571" t="s">
        <v>18</v>
      </c>
      <c r="M571" t="s">
        <v>923</v>
      </c>
      <c r="N571" s="2">
        <v>24.56</v>
      </c>
      <c r="O571" s="3">
        <v>2</v>
      </c>
      <c r="P571" s="2">
        <v>6.88</v>
      </c>
    </row>
    <row r="572" spans="1:16" x14ac:dyDescent="0.35">
      <c r="A572" s="1"/>
      <c r="E572" s="1" t="e">
        <f>DATE(Table1[[#This Row],[Column3]],Table1[[#This Row],[Column2]],Table1[[#This Row],[Column1]])</f>
        <v>#NUM!</v>
      </c>
      <c r="F572" s="1">
        <v>41771</v>
      </c>
      <c r="G572" s="3">
        <f>YEAR(Table1[[#This Row],[Order Date New]])</f>
        <v>2014</v>
      </c>
      <c r="H572" s="3">
        <f>MONTH(Table1[[#This Row],[Order Date New]])</f>
        <v>5</v>
      </c>
      <c r="I572" t="s">
        <v>1915</v>
      </c>
      <c r="J572" t="s">
        <v>23</v>
      </c>
      <c r="K572" t="s">
        <v>11</v>
      </c>
      <c r="L572" t="s">
        <v>64</v>
      </c>
      <c r="M572" t="s">
        <v>588</v>
      </c>
      <c r="N572" s="2">
        <v>348.49</v>
      </c>
      <c r="O572" s="3">
        <v>7</v>
      </c>
      <c r="P572" s="2">
        <v>117.61</v>
      </c>
    </row>
    <row r="573" spans="1:16" x14ac:dyDescent="0.35">
      <c r="A573" s="1"/>
      <c r="E573" s="1" t="e">
        <f>DATE(Table1[[#This Row],[Column3]],Table1[[#This Row],[Column2]],Table1[[#This Row],[Column1]])</f>
        <v>#NUM!</v>
      </c>
      <c r="F573" s="1">
        <v>41771</v>
      </c>
      <c r="G573" s="3">
        <f>YEAR(Table1[[#This Row],[Order Date New]])</f>
        <v>2014</v>
      </c>
      <c r="H573" s="3">
        <f>MONTH(Table1[[#This Row],[Order Date New]])</f>
        <v>5</v>
      </c>
      <c r="I573" t="s">
        <v>1915</v>
      </c>
      <c r="J573" t="s">
        <v>23</v>
      </c>
      <c r="K573" t="s">
        <v>11</v>
      </c>
      <c r="L573" t="s">
        <v>18</v>
      </c>
      <c r="M573" t="s">
        <v>261</v>
      </c>
      <c r="N573" s="2">
        <v>172.74</v>
      </c>
      <c r="O573" s="3">
        <v>4</v>
      </c>
      <c r="P573" s="2">
        <v>-30.23</v>
      </c>
    </row>
    <row r="574" spans="1:16" x14ac:dyDescent="0.35">
      <c r="A574" s="1"/>
      <c r="E574" s="1" t="e">
        <f>DATE(Table1[[#This Row],[Column3]],Table1[[#This Row],[Column2]],Table1[[#This Row],[Column1]])</f>
        <v>#NUM!</v>
      </c>
      <c r="F574" s="1">
        <v>41771</v>
      </c>
      <c r="G574" s="3">
        <f>YEAR(Table1[[#This Row],[Order Date New]])</f>
        <v>2014</v>
      </c>
      <c r="H574" s="3">
        <f>MONTH(Table1[[#This Row],[Order Date New]])</f>
        <v>5</v>
      </c>
      <c r="I574" t="s">
        <v>1404</v>
      </c>
      <c r="J574" t="s">
        <v>79</v>
      </c>
      <c r="K574" t="s">
        <v>11</v>
      </c>
      <c r="L574" t="s">
        <v>12</v>
      </c>
      <c r="M574" t="s">
        <v>1751</v>
      </c>
      <c r="N574" s="2">
        <v>98.38</v>
      </c>
      <c r="O574" s="3">
        <v>3</v>
      </c>
      <c r="P574" s="2">
        <v>35.659999999999997</v>
      </c>
    </row>
    <row r="575" spans="1:16" x14ac:dyDescent="0.35">
      <c r="A575" s="1"/>
      <c r="E575" s="1" t="e">
        <f>DATE(Table1[[#This Row],[Column3]],Table1[[#This Row],[Column2]],Table1[[#This Row],[Column1]])</f>
        <v>#NUM!</v>
      </c>
      <c r="F575" s="1">
        <v>41771</v>
      </c>
      <c r="G575" s="3">
        <f>YEAR(Table1[[#This Row],[Order Date New]])</f>
        <v>2014</v>
      </c>
      <c r="H575" s="3">
        <f>MONTH(Table1[[#This Row],[Order Date New]])</f>
        <v>5</v>
      </c>
      <c r="I575" t="s">
        <v>1404</v>
      </c>
      <c r="J575" t="s">
        <v>79</v>
      </c>
      <c r="K575" t="s">
        <v>11</v>
      </c>
      <c r="L575" t="s">
        <v>20</v>
      </c>
      <c r="M575" t="s">
        <v>512</v>
      </c>
      <c r="N575" s="2">
        <v>29.94</v>
      </c>
      <c r="O575" s="3">
        <v>4</v>
      </c>
      <c r="P575" s="2">
        <v>-23.95</v>
      </c>
    </row>
    <row r="576" spans="1:16" x14ac:dyDescent="0.35">
      <c r="A576" s="1"/>
      <c r="E576" s="1" t="e">
        <f>DATE(Table1[[#This Row],[Column3]],Table1[[#This Row],[Column2]],Table1[[#This Row],[Column1]])</f>
        <v>#NUM!</v>
      </c>
      <c r="F576" s="1">
        <v>41771</v>
      </c>
      <c r="G576" s="3">
        <f>YEAR(Table1[[#This Row],[Order Date New]])</f>
        <v>2014</v>
      </c>
      <c r="H576" s="3">
        <f>MONTH(Table1[[#This Row],[Order Date New]])</f>
        <v>5</v>
      </c>
      <c r="I576" t="s">
        <v>1404</v>
      </c>
      <c r="J576" t="s">
        <v>79</v>
      </c>
      <c r="K576" t="s">
        <v>11</v>
      </c>
      <c r="L576" t="s">
        <v>12</v>
      </c>
      <c r="M576" t="s">
        <v>257</v>
      </c>
      <c r="N576" s="2">
        <v>17.47</v>
      </c>
      <c r="O576" s="3">
        <v>3</v>
      </c>
      <c r="P576" s="2">
        <v>5.68</v>
      </c>
    </row>
    <row r="577" spans="1:16" x14ac:dyDescent="0.35">
      <c r="A577" s="1"/>
      <c r="E577" s="1" t="e">
        <f>DATE(Table1[[#This Row],[Column3]],Table1[[#This Row],[Column2]],Table1[[#This Row],[Column1]])</f>
        <v>#NUM!</v>
      </c>
      <c r="F577" s="1">
        <v>41771</v>
      </c>
      <c r="G577" s="3">
        <f>YEAR(Table1[[#This Row],[Order Date New]])</f>
        <v>2014</v>
      </c>
      <c r="H577" s="3">
        <f>MONTH(Table1[[#This Row],[Order Date New]])</f>
        <v>5</v>
      </c>
      <c r="I577" t="s">
        <v>1404</v>
      </c>
      <c r="J577" t="s">
        <v>79</v>
      </c>
      <c r="K577" t="s">
        <v>39</v>
      </c>
      <c r="L577" t="s">
        <v>40</v>
      </c>
      <c r="M577" t="s">
        <v>1916</v>
      </c>
      <c r="N577" s="2">
        <v>36.74</v>
      </c>
      <c r="O577" s="3">
        <v>1</v>
      </c>
      <c r="P577" s="2">
        <v>-9.18</v>
      </c>
    </row>
    <row r="578" spans="1:16" x14ac:dyDescent="0.35">
      <c r="A578" s="1"/>
      <c r="E578" s="1" t="e">
        <f>DATE(Table1[[#This Row],[Column3]],Table1[[#This Row],[Column2]],Table1[[#This Row],[Column1]])</f>
        <v>#NUM!</v>
      </c>
      <c r="F578" s="1">
        <v>41771</v>
      </c>
      <c r="G578" s="3">
        <f>YEAR(Table1[[#This Row],[Order Date New]])</f>
        <v>2014</v>
      </c>
      <c r="H578" s="3">
        <f>MONTH(Table1[[#This Row],[Order Date New]])</f>
        <v>5</v>
      </c>
      <c r="I578" t="s">
        <v>1404</v>
      </c>
      <c r="J578" t="s">
        <v>79</v>
      </c>
      <c r="K578" t="s">
        <v>39</v>
      </c>
      <c r="L578" t="s">
        <v>40</v>
      </c>
      <c r="M578" t="s">
        <v>1917</v>
      </c>
      <c r="N578" s="2">
        <v>179.94</v>
      </c>
      <c r="O578" s="3">
        <v>2</v>
      </c>
      <c r="P578" s="2">
        <v>-44.99</v>
      </c>
    </row>
    <row r="579" spans="1:16" x14ac:dyDescent="0.35">
      <c r="A579" s="1"/>
      <c r="E579" s="1" t="e">
        <f>DATE(Table1[[#This Row],[Column3]],Table1[[#This Row],[Column2]],Table1[[#This Row],[Column1]])</f>
        <v>#NUM!</v>
      </c>
      <c r="F579" s="1">
        <v>41771</v>
      </c>
      <c r="G579" s="3">
        <f>YEAR(Table1[[#This Row],[Order Date New]])</f>
        <v>2014</v>
      </c>
      <c r="H579" s="3">
        <f>MONTH(Table1[[#This Row],[Order Date New]])</f>
        <v>5</v>
      </c>
      <c r="I579" t="s">
        <v>1918</v>
      </c>
      <c r="J579" t="s">
        <v>27</v>
      </c>
      <c r="K579" t="s">
        <v>11</v>
      </c>
      <c r="L579" t="s">
        <v>24</v>
      </c>
      <c r="M579" t="s">
        <v>1368</v>
      </c>
      <c r="N579" s="2">
        <v>26.46</v>
      </c>
      <c r="O579" s="3">
        <v>9</v>
      </c>
      <c r="P579" s="2">
        <v>11.91</v>
      </c>
    </row>
    <row r="580" spans="1:16" x14ac:dyDescent="0.35">
      <c r="A580" s="1"/>
      <c r="E580" s="1" t="e">
        <f>DATE(Table1[[#This Row],[Column3]],Table1[[#This Row],[Column2]],Table1[[#This Row],[Column1]])</f>
        <v>#NUM!</v>
      </c>
      <c r="F580" s="1">
        <v>41771</v>
      </c>
      <c r="G580" s="3">
        <f>YEAR(Table1[[#This Row],[Order Date New]])</f>
        <v>2014</v>
      </c>
      <c r="H580" s="3">
        <f>MONTH(Table1[[#This Row],[Order Date New]])</f>
        <v>5</v>
      </c>
      <c r="I580" t="s">
        <v>1918</v>
      </c>
      <c r="J580" t="s">
        <v>27</v>
      </c>
      <c r="K580" t="s">
        <v>11</v>
      </c>
      <c r="L580" t="s">
        <v>12</v>
      </c>
      <c r="M580" t="s">
        <v>676</v>
      </c>
      <c r="N580" s="2">
        <v>49.12</v>
      </c>
      <c r="O580" s="3">
        <v>4</v>
      </c>
      <c r="P580" s="2">
        <v>23.09</v>
      </c>
    </row>
    <row r="581" spans="1:16" x14ac:dyDescent="0.35">
      <c r="A581" s="1"/>
      <c r="E581" s="1" t="e">
        <f>DATE(Table1[[#This Row],[Column3]],Table1[[#This Row],[Column2]],Table1[[#This Row],[Column1]])</f>
        <v>#NUM!</v>
      </c>
      <c r="F581" s="1">
        <v>41771</v>
      </c>
      <c r="G581" s="3">
        <f>YEAR(Table1[[#This Row],[Order Date New]])</f>
        <v>2014</v>
      </c>
      <c r="H581" s="3">
        <f>MONTH(Table1[[#This Row],[Order Date New]])</f>
        <v>5</v>
      </c>
      <c r="I581" t="s">
        <v>1918</v>
      </c>
      <c r="J581" t="s">
        <v>27</v>
      </c>
      <c r="K581" t="s">
        <v>11</v>
      </c>
      <c r="L581" t="s">
        <v>43</v>
      </c>
      <c r="M581" t="s">
        <v>1363</v>
      </c>
      <c r="N581" s="2">
        <v>15</v>
      </c>
      <c r="O581" s="3">
        <v>3</v>
      </c>
      <c r="P581" s="2">
        <v>7.2</v>
      </c>
    </row>
    <row r="582" spans="1:16" x14ac:dyDescent="0.35">
      <c r="A582" s="1"/>
      <c r="E582" s="1" t="e">
        <f>DATE(Table1[[#This Row],[Column3]],Table1[[#This Row],[Column2]],Table1[[#This Row],[Column1]])</f>
        <v>#NUM!</v>
      </c>
      <c r="F582" s="1">
        <v>41771</v>
      </c>
      <c r="G582" s="3">
        <f>YEAR(Table1[[#This Row],[Order Date New]])</f>
        <v>2014</v>
      </c>
      <c r="H582" s="3">
        <f>MONTH(Table1[[#This Row],[Order Date New]])</f>
        <v>5</v>
      </c>
      <c r="I582" t="s">
        <v>1919</v>
      </c>
      <c r="J582" t="s">
        <v>27</v>
      </c>
      <c r="K582" t="s">
        <v>11</v>
      </c>
      <c r="L582" t="s">
        <v>97</v>
      </c>
      <c r="M582" t="s">
        <v>1394</v>
      </c>
      <c r="N582" s="2">
        <v>250.26</v>
      </c>
      <c r="O582" s="3">
        <v>6</v>
      </c>
      <c r="P582" s="2">
        <v>72.58</v>
      </c>
    </row>
    <row r="583" spans="1:16" x14ac:dyDescent="0.35">
      <c r="A583" t="s">
        <v>719</v>
      </c>
      <c r="B583" t="str">
        <f>LEFT(Table1[[#This Row],[Order Date]],2)</f>
        <v>13</v>
      </c>
      <c r="C583" t="str">
        <f>MID(Table1[[#This Row],[Order Date]],4,2)</f>
        <v>05</v>
      </c>
      <c r="D583" t="str">
        <f>RIGHT(Table1[[#This Row],[Order Date]],4)</f>
        <v>2014</v>
      </c>
      <c r="E583" s="1">
        <f>DATE(Table1[[#This Row],[Column3]],Table1[[#This Row],[Column2]],Table1[[#This Row],[Column1]])</f>
        <v>41772</v>
      </c>
      <c r="F583" s="1">
        <f>DATE(Table1[[#This Row],[Column3]],Table1[[#This Row],[Column2]],Table1[[#This Row],[Column1]])</f>
        <v>41772</v>
      </c>
      <c r="G583" s="3">
        <f>YEAR(Table1[[#This Row],[Order Date New]])</f>
        <v>2014</v>
      </c>
      <c r="H583" s="3">
        <f>MONTH(Table1[[#This Row],[Order Date New]])</f>
        <v>5</v>
      </c>
      <c r="I583" t="s">
        <v>720</v>
      </c>
      <c r="J583" t="s">
        <v>322</v>
      </c>
      <c r="K583" t="s">
        <v>11</v>
      </c>
      <c r="L583" t="s">
        <v>18</v>
      </c>
      <c r="M583" t="s">
        <v>693</v>
      </c>
      <c r="N583" s="2">
        <v>55.5</v>
      </c>
      <c r="O583" s="3">
        <v>2</v>
      </c>
      <c r="P583" s="2">
        <v>9.99</v>
      </c>
    </row>
    <row r="584" spans="1:16" x14ac:dyDescent="0.35">
      <c r="A584" t="s">
        <v>719</v>
      </c>
      <c r="B584" t="str">
        <f>LEFT(Table1[[#This Row],[Order Date]],2)</f>
        <v>13</v>
      </c>
      <c r="C584" t="str">
        <f>MID(Table1[[#This Row],[Order Date]],4,2)</f>
        <v>05</v>
      </c>
      <c r="D584" t="str">
        <f>RIGHT(Table1[[#This Row],[Order Date]],4)</f>
        <v>2014</v>
      </c>
      <c r="E584" s="1">
        <f>DATE(Table1[[#This Row],[Column3]],Table1[[#This Row],[Column2]],Table1[[#This Row],[Column1]])</f>
        <v>41772</v>
      </c>
      <c r="F584" s="1">
        <f>DATE(Table1[[#This Row],[Column3]],Table1[[#This Row],[Column2]],Table1[[#This Row],[Column1]])</f>
        <v>41772</v>
      </c>
      <c r="G584" s="3">
        <f>YEAR(Table1[[#This Row],[Order Date New]])</f>
        <v>2014</v>
      </c>
      <c r="H584" s="3">
        <f>MONTH(Table1[[#This Row],[Order Date New]])</f>
        <v>5</v>
      </c>
      <c r="I584" t="s">
        <v>721</v>
      </c>
      <c r="J584" t="s">
        <v>131</v>
      </c>
      <c r="K584" t="s">
        <v>11</v>
      </c>
      <c r="L584" t="s">
        <v>43</v>
      </c>
      <c r="M584" t="s">
        <v>174</v>
      </c>
      <c r="N584" s="2">
        <v>7.1</v>
      </c>
      <c r="O584" s="3">
        <v>2</v>
      </c>
      <c r="P584" s="2">
        <v>2.4</v>
      </c>
    </row>
    <row r="585" spans="1:16" x14ac:dyDescent="0.35">
      <c r="A585" t="s">
        <v>719</v>
      </c>
      <c r="B585" t="str">
        <f>LEFT(Table1[[#This Row],[Order Date]],2)</f>
        <v>13</v>
      </c>
      <c r="C585" t="str">
        <f>MID(Table1[[#This Row],[Order Date]],4,2)</f>
        <v>05</v>
      </c>
      <c r="D585" t="str">
        <f>RIGHT(Table1[[#This Row],[Order Date]],4)</f>
        <v>2014</v>
      </c>
      <c r="E585" s="1">
        <f>DATE(Table1[[#This Row],[Column3]],Table1[[#This Row],[Column2]],Table1[[#This Row],[Column1]])</f>
        <v>41772</v>
      </c>
      <c r="F585" s="1">
        <f>DATE(Table1[[#This Row],[Column3]],Table1[[#This Row],[Column2]],Table1[[#This Row],[Column1]])</f>
        <v>41772</v>
      </c>
      <c r="G585" s="3">
        <f>YEAR(Table1[[#This Row],[Order Date New]])</f>
        <v>2014</v>
      </c>
      <c r="H585" s="3">
        <f>MONTH(Table1[[#This Row],[Order Date New]])</f>
        <v>5</v>
      </c>
      <c r="I585" t="s">
        <v>721</v>
      </c>
      <c r="J585" t="s">
        <v>131</v>
      </c>
      <c r="K585" t="s">
        <v>11</v>
      </c>
      <c r="L585" t="s">
        <v>20</v>
      </c>
      <c r="M585" t="s">
        <v>722</v>
      </c>
      <c r="N585" s="2">
        <v>398.35</v>
      </c>
      <c r="O585" s="3">
        <v>8</v>
      </c>
      <c r="P585" s="2">
        <v>-331.96</v>
      </c>
    </row>
    <row r="586" spans="1:16" x14ac:dyDescent="0.35">
      <c r="A586" t="s">
        <v>719</v>
      </c>
      <c r="B586" t="str">
        <f>LEFT(Table1[[#This Row],[Order Date]],2)</f>
        <v>13</v>
      </c>
      <c r="C586" t="str">
        <f>MID(Table1[[#This Row],[Order Date]],4,2)</f>
        <v>05</v>
      </c>
      <c r="D586" t="str">
        <f>RIGHT(Table1[[#This Row],[Order Date]],4)</f>
        <v>2014</v>
      </c>
      <c r="E586" s="1">
        <f>DATE(Table1[[#This Row],[Column3]],Table1[[#This Row],[Column2]],Table1[[#This Row],[Column1]])</f>
        <v>41772</v>
      </c>
      <c r="F586" s="1">
        <f>DATE(Table1[[#This Row],[Column3]],Table1[[#This Row],[Column2]],Table1[[#This Row],[Column1]])</f>
        <v>41772</v>
      </c>
      <c r="G586" s="3">
        <f>YEAR(Table1[[#This Row],[Order Date New]])</f>
        <v>2014</v>
      </c>
      <c r="H586" s="3">
        <f>MONTH(Table1[[#This Row],[Order Date New]])</f>
        <v>5</v>
      </c>
      <c r="I586" t="s">
        <v>723</v>
      </c>
      <c r="J586" t="s">
        <v>27</v>
      </c>
      <c r="K586" t="s">
        <v>39</v>
      </c>
      <c r="L586" t="s">
        <v>52</v>
      </c>
      <c r="M586" t="s">
        <v>724</v>
      </c>
      <c r="N586" s="2">
        <v>149.97</v>
      </c>
      <c r="O586" s="3">
        <v>3</v>
      </c>
      <c r="P586" s="2">
        <v>52.49</v>
      </c>
    </row>
    <row r="587" spans="1:16" x14ac:dyDescent="0.35">
      <c r="A587" t="s">
        <v>719</v>
      </c>
      <c r="B587" t="str">
        <f>LEFT(Table1[[#This Row],[Order Date]],2)</f>
        <v>13</v>
      </c>
      <c r="C587" t="str">
        <f>MID(Table1[[#This Row],[Order Date]],4,2)</f>
        <v>05</v>
      </c>
      <c r="D587" t="str">
        <f>RIGHT(Table1[[#This Row],[Order Date]],4)</f>
        <v>2014</v>
      </c>
      <c r="E587" s="1">
        <f>DATE(Table1[[#This Row],[Column3]],Table1[[#This Row],[Column2]],Table1[[#This Row],[Column1]])</f>
        <v>41772</v>
      </c>
      <c r="F587" s="1">
        <f>DATE(Table1[[#This Row],[Column3]],Table1[[#This Row],[Column2]],Table1[[#This Row],[Column1]])</f>
        <v>41772</v>
      </c>
      <c r="G587" s="3">
        <f>YEAR(Table1[[#This Row],[Order Date New]])</f>
        <v>2014</v>
      </c>
      <c r="H587" s="3">
        <f>MONTH(Table1[[#This Row],[Order Date New]])</f>
        <v>5</v>
      </c>
      <c r="I587" t="s">
        <v>607</v>
      </c>
      <c r="J587" t="s">
        <v>27</v>
      </c>
      <c r="K587" t="s">
        <v>34</v>
      </c>
      <c r="L587" t="s">
        <v>35</v>
      </c>
      <c r="M587" t="s">
        <v>418</v>
      </c>
      <c r="N587" s="2">
        <v>279.45999999999998</v>
      </c>
      <c r="O587" s="3">
        <v>6</v>
      </c>
      <c r="P587" s="2">
        <v>20.96</v>
      </c>
    </row>
    <row r="588" spans="1:16" x14ac:dyDescent="0.35">
      <c r="A588" t="s">
        <v>719</v>
      </c>
      <c r="B588" t="str">
        <f>LEFT(Table1[[#This Row],[Order Date]],2)</f>
        <v>13</v>
      </c>
      <c r="C588" t="str">
        <f>MID(Table1[[#This Row],[Order Date]],4,2)</f>
        <v>05</v>
      </c>
      <c r="D588" t="str">
        <f>RIGHT(Table1[[#This Row],[Order Date]],4)</f>
        <v>2014</v>
      </c>
      <c r="E588" s="1">
        <f>DATE(Table1[[#This Row],[Column3]],Table1[[#This Row],[Column2]],Table1[[#This Row],[Column1]])</f>
        <v>41772</v>
      </c>
      <c r="F588" s="1">
        <f>DATE(Table1[[#This Row],[Column3]],Table1[[#This Row],[Column2]],Table1[[#This Row],[Column1]])</f>
        <v>41772</v>
      </c>
      <c r="G588" s="3">
        <f>YEAR(Table1[[#This Row],[Order Date New]])</f>
        <v>2014</v>
      </c>
      <c r="H588" s="3">
        <f>MONTH(Table1[[#This Row],[Order Date New]])</f>
        <v>5</v>
      </c>
      <c r="I588" t="s">
        <v>607</v>
      </c>
      <c r="J588" t="s">
        <v>27</v>
      </c>
      <c r="K588" t="s">
        <v>11</v>
      </c>
      <c r="L588" t="s">
        <v>12</v>
      </c>
      <c r="M588" t="s">
        <v>361</v>
      </c>
      <c r="N588" s="2">
        <v>8</v>
      </c>
      <c r="O588" s="3">
        <v>2</v>
      </c>
      <c r="P588" s="2">
        <v>3.84</v>
      </c>
    </row>
    <row r="589" spans="1:16" x14ac:dyDescent="0.35">
      <c r="A589" t="s">
        <v>725</v>
      </c>
      <c r="B589" t="str">
        <f>LEFT(Table1[[#This Row],[Order Date]],2)</f>
        <v>14</v>
      </c>
      <c r="C589" t="str">
        <f>MID(Table1[[#This Row],[Order Date]],4,2)</f>
        <v>05</v>
      </c>
      <c r="D589" t="str">
        <f>RIGHT(Table1[[#This Row],[Order Date]],4)</f>
        <v>2014</v>
      </c>
      <c r="E589" s="1">
        <f>DATE(Table1[[#This Row],[Column3]],Table1[[#This Row],[Column2]],Table1[[#This Row],[Column1]])</f>
        <v>41773</v>
      </c>
      <c r="F589" s="1">
        <f>DATE(Table1[[#This Row],[Column3]],Table1[[#This Row],[Column2]],Table1[[#This Row],[Column1]])</f>
        <v>41773</v>
      </c>
      <c r="G589" s="3">
        <f>YEAR(Table1[[#This Row],[Order Date New]])</f>
        <v>2014</v>
      </c>
      <c r="H589" s="3">
        <f>MONTH(Table1[[#This Row],[Order Date New]])</f>
        <v>5</v>
      </c>
      <c r="I589" t="s">
        <v>726</v>
      </c>
      <c r="J589" t="s">
        <v>131</v>
      </c>
      <c r="K589" t="s">
        <v>34</v>
      </c>
      <c r="L589" t="s">
        <v>47</v>
      </c>
      <c r="M589" t="s">
        <v>727</v>
      </c>
      <c r="N589" s="2">
        <v>310.88</v>
      </c>
      <c r="O589" s="3">
        <v>2</v>
      </c>
      <c r="P589" s="2">
        <v>23.32</v>
      </c>
    </row>
    <row r="590" spans="1:16" x14ac:dyDescent="0.35">
      <c r="A590" t="s">
        <v>728</v>
      </c>
      <c r="B590" t="str">
        <f>LEFT(Table1[[#This Row],[Order Date]],2)</f>
        <v>16</v>
      </c>
      <c r="C590" t="str">
        <f>MID(Table1[[#This Row],[Order Date]],4,2)</f>
        <v>05</v>
      </c>
      <c r="D590" t="str">
        <f>RIGHT(Table1[[#This Row],[Order Date]],4)</f>
        <v>2014</v>
      </c>
      <c r="E590" s="1">
        <f>DATE(Table1[[#This Row],[Column3]],Table1[[#This Row],[Column2]],Table1[[#This Row],[Column1]])</f>
        <v>41775</v>
      </c>
      <c r="F590" s="1">
        <f>DATE(Table1[[#This Row],[Column3]],Table1[[#This Row],[Column2]],Table1[[#This Row],[Column1]])</f>
        <v>41775</v>
      </c>
      <c r="G590" s="3">
        <f>YEAR(Table1[[#This Row],[Order Date New]])</f>
        <v>2014</v>
      </c>
      <c r="H590" s="3">
        <f>MONTH(Table1[[#This Row],[Order Date New]])</f>
        <v>5</v>
      </c>
      <c r="I590" t="s">
        <v>729</v>
      </c>
      <c r="J590" t="s">
        <v>27</v>
      </c>
      <c r="K590" t="s">
        <v>34</v>
      </c>
      <c r="L590" t="s">
        <v>35</v>
      </c>
      <c r="M590" t="s">
        <v>418</v>
      </c>
      <c r="N590" s="2">
        <v>232.88</v>
      </c>
      <c r="O590" s="3">
        <v>5</v>
      </c>
      <c r="P590" s="2">
        <v>17.47</v>
      </c>
    </row>
    <row r="591" spans="1:16" x14ac:dyDescent="0.35">
      <c r="A591" t="s">
        <v>728</v>
      </c>
      <c r="B591" t="str">
        <f>LEFT(Table1[[#This Row],[Order Date]],2)</f>
        <v>16</v>
      </c>
      <c r="C591" t="str">
        <f>MID(Table1[[#This Row],[Order Date]],4,2)</f>
        <v>05</v>
      </c>
      <c r="D591" t="str">
        <f>RIGHT(Table1[[#This Row],[Order Date]],4)</f>
        <v>2014</v>
      </c>
      <c r="E591" s="1">
        <f>DATE(Table1[[#This Row],[Column3]],Table1[[#This Row],[Column2]],Table1[[#This Row],[Column1]])</f>
        <v>41775</v>
      </c>
      <c r="F591" s="1">
        <f>DATE(Table1[[#This Row],[Column3]],Table1[[#This Row],[Column2]],Table1[[#This Row],[Column1]])</f>
        <v>41775</v>
      </c>
      <c r="G591" s="3">
        <f>YEAR(Table1[[#This Row],[Order Date New]])</f>
        <v>2014</v>
      </c>
      <c r="H591" s="3">
        <f>MONTH(Table1[[#This Row],[Order Date New]])</f>
        <v>5</v>
      </c>
      <c r="I591" t="s">
        <v>730</v>
      </c>
      <c r="J591" t="s">
        <v>27</v>
      </c>
      <c r="K591" t="s">
        <v>39</v>
      </c>
      <c r="L591" t="s">
        <v>52</v>
      </c>
      <c r="M591" t="s">
        <v>731</v>
      </c>
      <c r="N591" s="2">
        <v>56.4</v>
      </c>
      <c r="O591" s="3">
        <v>3</v>
      </c>
      <c r="P591" s="2">
        <v>3.38</v>
      </c>
    </row>
    <row r="592" spans="1:16" x14ac:dyDescent="0.35">
      <c r="A592" t="s">
        <v>732</v>
      </c>
      <c r="B592" t="str">
        <f>LEFT(Table1[[#This Row],[Order Date]],2)</f>
        <v>17</v>
      </c>
      <c r="C592" t="str">
        <f>MID(Table1[[#This Row],[Order Date]],4,2)</f>
        <v>05</v>
      </c>
      <c r="D592" t="str">
        <f>RIGHT(Table1[[#This Row],[Order Date]],4)</f>
        <v>2014</v>
      </c>
      <c r="E592" s="1">
        <f>DATE(Table1[[#This Row],[Column3]],Table1[[#This Row],[Column2]],Table1[[#This Row],[Column1]])</f>
        <v>41776</v>
      </c>
      <c r="F592" s="1">
        <f>DATE(Table1[[#This Row],[Column3]],Table1[[#This Row],[Column2]],Table1[[#This Row],[Column1]])</f>
        <v>41776</v>
      </c>
      <c r="G592" s="3">
        <f>YEAR(Table1[[#This Row],[Order Date New]])</f>
        <v>2014</v>
      </c>
      <c r="H592" s="3">
        <f>MONTH(Table1[[#This Row],[Order Date New]])</f>
        <v>5</v>
      </c>
      <c r="I592" t="s">
        <v>733</v>
      </c>
      <c r="J592" t="s">
        <v>171</v>
      </c>
      <c r="K592" t="s">
        <v>11</v>
      </c>
      <c r="L592" t="s">
        <v>20</v>
      </c>
      <c r="M592" t="s">
        <v>176</v>
      </c>
      <c r="N592" s="2">
        <v>91.68</v>
      </c>
      <c r="O592" s="3">
        <v>3</v>
      </c>
      <c r="P592" s="2">
        <v>45.84</v>
      </c>
    </row>
    <row r="593" spans="1:16" x14ac:dyDescent="0.35">
      <c r="A593" t="s">
        <v>734</v>
      </c>
      <c r="B593" t="str">
        <f>LEFT(Table1[[#This Row],[Order Date]],2)</f>
        <v>18</v>
      </c>
      <c r="C593" t="str">
        <f>MID(Table1[[#This Row],[Order Date]],4,2)</f>
        <v>05</v>
      </c>
      <c r="D593" t="str">
        <f>RIGHT(Table1[[#This Row],[Order Date]],4)</f>
        <v>2014</v>
      </c>
      <c r="E593" s="1">
        <f>DATE(Table1[[#This Row],[Column3]],Table1[[#This Row],[Column2]],Table1[[#This Row],[Column1]])</f>
        <v>41777</v>
      </c>
      <c r="F593" s="1">
        <f>DATE(Table1[[#This Row],[Column3]],Table1[[#This Row],[Column2]],Table1[[#This Row],[Column1]])</f>
        <v>41777</v>
      </c>
      <c r="G593" s="3">
        <f>YEAR(Table1[[#This Row],[Order Date New]])</f>
        <v>2014</v>
      </c>
      <c r="H593" s="3">
        <f>MONTH(Table1[[#This Row],[Order Date New]])</f>
        <v>5</v>
      </c>
      <c r="I593" t="s">
        <v>735</v>
      </c>
      <c r="J593" t="s">
        <v>79</v>
      </c>
      <c r="K593" t="s">
        <v>39</v>
      </c>
      <c r="L593" t="s">
        <v>40</v>
      </c>
      <c r="M593" t="s">
        <v>736</v>
      </c>
      <c r="N593" s="2">
        <v>779.8</v>
      </c>
      <c r="O593" s="3">
        <v>2</v>
      </c>
      <c r="P593" s="2">
        <v>-168.96</v>
      </c>
    </row>
    <row r="594" spans="1:16" x14ac:dyDescent="0.35">
      <c r="A594" t="s">
        <v>734</v>
      </c>
      <c r="B594" t="str">
        <f>LEFT(Table1[[#This Row],[Order Date]],2)</f>
        <v>18</v>
      </c>
      <c r="C594" t="str">
        <f>MID(Table1[[#This Row],[Order Date]],4,2)</f>
        <v>05</v>
      </c>
      <c r="D594" t="str">
        <f>RIGHT(Table1[[#This Row],[Order Date]],4)</f>
        <v>2014</v>
      </c>
      <c r="E594" s="1">
        <f>DATE(Table1[[#This Row],[Column3]],Table1[[#This Row],[Column2]],Table1[[#This Row],[Column1]])</f>
        <v>41777</v>
      </c>
      <c r="F594" s="1">
        <f>DATE(Table1[[#This Row],[Column3]],Table1[[#This Row],[Column2]],Table1[[#This Row],[Column1]])</f>
        <v>41777</v>
      </c>
      <c r="G594" s="3">
        <f>YEAR(Table1[[#This Row],[Order Date New]])</f>
        <v>2014</v>
      </c>
      <c r="H594" s="3">
        <f>MONTH(Table1[[#This Row],[Order Date New]])</f>
        <v>5</v>
      </c>
      <c r="I594" t="s">
        <v>737</v>
      </c>
      <c r="J594" t="s">
        <v>79</v>
      </c>
      <c r="K594" t="s">
        <v>34</v>
      </c>
      <c r="L594" t="s">
        <v>47</v>
      </c>
      <c r="M594" t="s">
        <v>738</v>
      </c>
      <c r="N594" s="2">
        <v>149.22999999999999</v>
      </c>
      <c r="O594" s="3">
        <v>3</v>
      </c>
      <c r="P594" s="2">
        <v>3.73</v>
      </c>
    </row>
    <row r="595" spans="1:16" x14ac:dyDescent="0.35">
      <c r="A595" t="s">
        <v>734</v>
      </c>
      <c r="B595" t="str">
        <f>LEFT(Table1[[#This Row],[Order Date]],2)</f>
        <v>18</v>
      </c>
      <c r="C595" t="str">
        <f>MID(Table1[[#This Row],[Order Date]],4,2)</f>
        <v>05</v>
      </c>
      <c r="D595" t="str">
        <f>RIGHT(Table1[[#This Row],[Order Date]],4)</f>
        <v>2014</v>
      </c>
      <c r="E595" s="1">
        <f>DATE(Table1[[#This Row],[Column3]],Table1[[#This Row],[Column2]],Table1[[#This Row],[Column1]])</f>
        <v>41777</v>
      </c>
      <c r="F595" s="1">
        <f>DATE(Table1[[#This Row],[Column3]],Table1[[#This Row],[Column2]],Table1[[#This Row],[Column1]])</f>
        <v>41777</v>
      </c>
      <c r="G595" s="3">
        <f>YEAR(Table1[[#This Row],[Order Date New]])</f>
        <v>2014</v>
      </c>
      <c r="H595" s="3">
        <f>MONTH(Table1[[#This Row],[Order Date New]])</f>
        <v>5</v>
      </c>
      <c r="I595" t="s">
        <v>737</v>
      </c>
      <c r="J595" t="s">
        <v>79</v>
      </c>
      <c r="K595" t="s">
        <v>11</v>
      </c>
      <c r="L595" t="s">
        <v>12</v>
      </c>
      <c r="M595" t="s">
        <v>739</v>
      </c>
      <c r="N595" s="2">
        <v>15.94</v>
      </c>
      <c r="O595" s="3">
        <v>4</v>
      </c>
      <c r="P595" s="2">
        <v>5.78</v>
      </c>
    </row>
    <row r="596" spans="1:16" x14ac:dyDescent="0.35">
      <c r="A596" t="s">
        <v>734</v>
      </c>
      <c r="B596" t="str">
        <f>LEFT(Table1[[#This Row],[Order Date]],2)</f>
        <v>18</v>
      </c>
      <c r="C596" t="str">
        <f>MID(Table1[[#This Row],[Order Date]],4,2)</f>
        <v>05</v>
      </c>
      <c r="D596" t="str">
        <f>RIGHT(Table1[[#This Row],[Order Date]],4)</f>
        <v>2014</v>
      </c>
      <c r="E596" s="1">
        <f>DATE(Table1[[#This Row],[Column3]],Table1[[#This Row],[Column2]],Table1[[#This Row],[Column1]])</f>
        <v>41777</v>
      </c>
      <c r="F596" s="1">
        <f>DATE(Table1[[#This Row],[Column3]],Table1[[#This Row],[Column2]],Table1[[#This Row],[Column1]])</f>
        <v>41777</v>
      </c>
      <c r="G596" s="3">
        <f>YEAR(Table1[[#This Row],[Order Date New]])</f>
        <v>2014</v>
      </c>
      <c r="H596" s="3">
        <f>MONTH(Table1[[#This Row],[Order Date New]])</f>
        <v>5</v>
      </c>
      <c r="I596" t="s">
        <v>740</v>
      </c>
      <c r="J596" t="s">
        <v>10</v>
      </c>
      <c r="K596" t="s">
        <v>11</v>
      </c>
      <c r="L596" t="s">
        <v>12</v>
      </c>
      <c r="M596" t="s">
        <v>739</v>
      </c>
      <c r="N596" s="2">
        <v>3.98</v>
      </c>
      <c r="O596" s="3">
        <v>1</v>
      </c>
      <c r="P596" s="2">
        <v>1.44</v>
      </c>
    </row>
    <row r="597" spans="1:16" x14ac:dyDescent="0.35">
      <c r="A597" t="s">
        <v>741</v>
      </c>
      <c r="B597" t="str">
        <f>LEFT(Table1[[#This Row],[Order Date]],2)</f>
        <v>19</v>
      </c>
      <c r="C597" t="str">
        <f>MID(Table1[[#This Row],[Order Date]],4,2)</f>
        <v>05</v>
      </c>
      <c r="D597" t="str">
        <f>RIGHT(Table1[[#This Row],[Order Date]],4)</f>
        <v>2014</v>
      </c>
      <c r="E597" s="1">
        <f>DATE(Table1[[#This Row],[Column3]],Table1[[#This Row],[Column2]],Table1[[#This Row],[Column1]])</f>
        <v>41778</v>
      </c>
      <c r="F597" s="1">
        <f>DATE(Table1[[#This Row],[Column3]],Table1[[#This Row],[Column2]],Table1[[#This Row],[Column1]])</f>
        <v>41778</v>
      </c>
      <c r="G597" s="3">
        <f>YEAR(Table1[[#This Row],[Order Date New]])</f>
        <v>2014</v>
      </c>
      <c r="H597" s="3">
        <f>MONTH(Table1[[#This Row],[Order Date New]])</f>
        <v>5</v>
      </c>
      <c r="I597" t="s">
        <v>742</v>
      </c>
      <c r="J597" t="s">
        <v>117</v>
      </c>
      <c r="K597" t="s">
        <v>11</v>
      </c>
      <c r="L597" t="s">
        <v>20</v>
      </c>
      <c r="M597" t="s">
        <v>743</v>
      </c>
      <c r="N597" s="2">
        <v>57.42</v>
      </c>
      <c r="O597" s="3">
        <v>9</v>
      </c>
      <c r="P597" s="2">
        <v>26.41</v>
      </c>
    </row>
    <row r="598" spans="1:16" x14ac:dyDescent="0.35">
      <c r="A598" t="s">
        <v>741</v>
      </c>
      <c r="B598" t="str">
        <f>LEFT(Table1[[#This Row],[Order Date]],2)</f>
        <v>19</v>
      </c>
      <c r="C598" t="str">
        <f>MID(Table1[[#This Row],[Order Date]],4,2)</f>
        <v>05</v>
      </c>
      <c r="D598" t="str">
        <f>RIGHT(Table1[[#This Row],[Order Date]],4)</f>
        <v>2014</v>
      </c>
      <c r="E598" s="1">
        <f>DATE(Table1[[#This Row],[Column3]],Table1[[#This Row],[Column2]],Table1[[#This Row],[Column1]])</f>
        <v>41778</v>
      </c>
      <c r="F598" s="1">
        <f>DATE(Table1[[#This Row],[Column3]],Table1[[#This Row],[Column2]],Table1[[#This Row],[Column1]])</f>
        <v>41778</v>
      </c>
      <c r="G598" s="3">
        <f>YEAR(Table1[[#This Row],[Order Date New]])</f>
        <v>2014</v>
      </c>
      <c r="H598" s="3">
        <f>MONTH(Table1[[#This Row],[Order Date New]])</f>
        <v>5</v>
      </c>
      <c r="I598" t="s">
        <v>744</v>
      </c>
      <c r="J598" t="s">
        <v>55</v>
      </c>
      <c r="K598" t="s">
        <v>11</v>
      </c>
      <c r="L598" t="s">
        <v>215</v>
      </c>
      <c r="M598" t="s">
        <v>704</v>
      </c>
      <c r="N598" s="2">
        <v>34.200000000000003</v>
      </c>
      <c r="O598" s="3">
        <v>5</v>
      </c>
      <c r="P598" s="2">
        <v>9.23</v>
      </c>
    </row>
    <row r="599" spans="1:16" x14ac:dyDescent="0.35">
      <c r="A599" t="s">
        <v>745</v>
      </c>
      <c r="B599" t="str">
        <f>LEFT(Table1[[#This Row],[Order Date]],2)</f>
        <v>20</v>
      </c>
      <c r="C599" t="str">
        <f>MID(Table1[[#This Row],[Order Date]],4,2)</f>
        <v>05</v>
      </c>
      <c r="D599" t="str">
        <f>RIGHT(Table1[[#This Row],[Order Date]],4)</f>
        <v>2014</v>
      </c>
      <c r="E599" s="1">
        <f>DATE(Table1[[#This Row],[Column3]],Table1[[#This Row],[Column2]],Table1[[#This Row],[Column1]])</f>
        <v>41779</v>
      </c>
      <c r="F599" s="1">
        <f>DATE(Table1[[#This Row],[Column3]],Table1[[#This Row],[Column2]],Table1[[#This Row],[Column1]])</f>
        <v>41779</v>
      </c>
      <c r="G599" s="3">
        <f>YEAR(Table1[[#This Row],[Order Date New]])</f>
        <v>2014</v>
      </c>
      <c r="H599" s="3">
        <f>MONTH(Table1[[#This Row],[Order Date New]])</f>
        <v>5</v>
      </c>
      <c r="I599" t="s">
        <v>746</v>
      </c>
      <c r="J599" t="s">
        <v>747</v>
      </c>
      <c r="K599" t="s">
        <v>11</v>
      </c>
      <c r="L599" t="s">
        <v>97</v>
      </c>
      <c r="M599" t="s">
        <v>748</v>
      </c>
      <c r="N599" s="2">
        <v>33.28</v>
      </c>
      <c r="O599" s="3">
        <v>4</v>
      </c>
      <c r="P599" s="2">
        <v>9.32</v>
      </c>
    </row>
    <row r="600" spans="1:16" x14ac:dyDescent="0.35">
      <c r="A600" t="s">
        <v>745</v>
      </c>
      <c r="B600" t="str">
        <f>LEFT(Table1[[#This Row],[Order Date]],2)</f>
        <v>20</v>
      </c>
      <c r="C600" t="str">
        <f>MID(Table1[[#This Row],[Order Date]],4,2)</f>
        <v>05</v>
      </c>
      <c r="D600" t="str">
        <f>RIGHT(Table1[[#This Row],[Order Date]],4)</f>
        <v>2014</v>
      </c>
      <c r="E600" s="1">
        <f>DATE(Table1[[#This Row],[Column3]],Table1[[#This Row],[Column2]],Table1[[#This Row],[Column1]])</f>
        <v>41779</v>
      </c>
      <c r="F600" s="1">
        <f>DATE(Table1[[#This Row],[Column3]],Table1[[#This Row],[Column2]],Table1[[#This Row],[Column1]])</f>
        <v>41779</v>
      </c>
      <c r="G600" s="3">
        <f>YEAR(Table1[[#This Row],[Order Date New]])</f>
        <v>2014</v>
      </c>
      <c r="H600" s="3">
        <f>MONTH(Table1[[#This Row],[Order Date New]])</f>
        <v>5</v>
      </c>
      <c r="I600" t="s">
        <v>746</v>
      </c>
      <c r="J600" t="s">
        <v>747</v>
      </c>
      <c r="K600" t="s">
        <v>11</v>
      </c>
      <c r="L600" t="s">
        <v>24</v>
      </c>
      <c r="M600" t="s">
        <v>749</v>
      </c>
      <c r="N600" s="2">
        <v>38.520000000000003</v>
      </c>
      <c r="O600" s="3">
        <v>9</v>
      </c>
      <c r="P600" s="2">
        <v>11.94</v>
      </c>
    </row>
    <row r="601" spans="1:16" x14ac:dyDescent="0.35">
      <c r="A601" t="s">
        <v>745</v>
      </c>
      <c r="B601" t="str">
        <f>LEFT(Table1[[#This Row],[Order Date]],2)</f>
        <v>20</v>
      </c>
      <c r="C601" t="str">
        <f>MID(Table1[[#This Row],[Order Date]],4,2)</f>
        <v>05</v>
      </c>
      <c r="D601" t="str">
        <f>RIGHT(Table1[[#This Row],[Order Date]],4)</f>
        <v>2014</v>
      </c>
      <c r="E601" s="1">
        <f>DATE(Table1[[#This Row],[Column3]],Table1[[#This Row],[Column2]],Table1[[#This Row],[Column1]])</f>
        <v>41779</v>
      </c>
      <c r="F601" s="1">
        <f>DATE(Table1[[#This Row],[Column3]],Table1[[#This Row],[Column2]],Table1[[#This Row],[Column1]])</f>
        <v>41779</v>
      </c>
      <c r="G601" s="3">
        <f>YEAR(Table1[[#This Row],[Order Date New]])</f>
        <v>2014</v>
      </c>
      <c r="H601" s="3">
        <f>MONTH(Table1[[#This Row],[Order Date New]])</f>
        <v>5</v>
      </c>
      <c r="I601" t="s">
        <v>746</v>
      </c>
      <c r="J601" t="s">
        <v>747</v>
      </c>
      <c r="K601" t="s">
        <v>34</v>
      </c>
      <c r="L601" t="s">
        <v>47</v>
      </c>
      <c r="M601" t="s">
        <v>750</v>
      </c>
      <c r="N601" s="2">
        <v>139.86000000000001</v>
      </c>
      <c r="O601" s="3">
        <v>7</v>
      </c>
      <c r="P601" s="2">
        <v>60.14</v>
      </c>
    </row>
    <row r="602" spans="1:16" x14ac:dyDescent="0.35">
      <c r="A602" t="s">
        <v>745</v>
      </c>
      <c r="B602" t="str">
        <f>LEFT(Table1[[#This Row],[Order Date]],2)</f>
        <v>20</v>
      </c>
      <c r="C602" t="str">
        <f>MID(Table1[[#This Row],[Order Date]],4,2)</f>
        <v>05</v>
      </c>
      <c r="D602" t="str">
        <f>RIGHT(Table1[[#This Row],[Order Date]],4)</f>
        <v>2014</v>
      </c>
      <c r="E602" s="1">
        <f>DATE(Table1[[#This Row],[Column3]],Table1[[#This Row],[Column2]],Table1[[#This Row],[Column1]])</f>
        <v>41779</v>
      </c>
      <c r="F602" s="1">
        <f>DATE(Table1[[#This Row],[Column3]],Table1[[#This Row],[Column2]],Table1[[#This Row],[Column1]])</f>
        <v>41779</v>
      </c>
      <c r="G602" s="3">
        <f>YEAR(Table1[[#This Row],[Order Date New]])</f>
        <v>2014</v>
      </c>
      <c r="H602" s="3">
        <f>MONTH(Table1[[#This Row],[Order Date New]])</f>
        <v>5</v>
      </c>
      <c r="I602" t="s">
        <v>751</v>
      </c>
      <c r="J602" t="s">
        <v>10</v>
      </c>
      <c r="K602" t="s">
        <v>34</v>
      </c>
      <c r="L602" t="s">
        <v>47</v>
      </c>
      <c r="M602" t="s">
        <v>752</v>
      </c>
      <c r="N602" s="2">
        <v>10.33</v>
      </c>
      <c r="O602" s="3">
        <v>3</v>
      </c>
      <c r="P602" s="2">
        <v>-5.94</v>
      </c>
    </row>
    <row r="603" spans="1:16" x14ac:dyDescent="0.35">
      <c r="A603" t="s">
        <v>745</v>
      </c>
      <c r="B603" t="str">
        <f>LEFT(Table1[[#This Row],[Order Date]],2)</f>
        <v>20</v>
      </c>
      <c r="C603" t="str">
        <f>MID(Table1[[#This Row],[Order Date]],4,2)</f>
        <v>05</v>
      </c>
      <c r="D603" t="str">
        <f>RIGHT(Table1[[#This Row],[Order Date]],4)</f>
        <v>2014</v>
      </c>
      <c r="E603" s="1">
        <f>DATE(Table1[[#This Row],[Column3]],Table1[[#This Row],[Column2]],Table1[[#This Row],[Column1]])</f>
        <v>41779</v>
      </c>
      <c r="F603" s="1">
        <f>DATE(Table1[[#This Row],[Column3]],Table1[[#This Row],[Column2]],Table1[[#This Row],[Column1]])</f>
        <v>41779</v>
      </c>
      <c r="G603" s="3">
        <f>YEAR(Table1[[#This Row],[Order Date New]])</f>
        <v>2014</v>
      </c>
      <c r="H603" s="3">
        <f>MONTH(Table1[[#This Row],[Order Date New]])</f>
        <v>5</v>
      </c>
      <c r="I603" t="s">
        <v>751</v>
      </c>
      <c r="J603" t="s">
        <v>10</v>
      </c>
      <c r="K603" t="s">
        <v>11</v>
      </c>
      <c r="L603" t="s">
        <v>12</v>
      </c>
      <c r="M603" t="s">
        <v>565</v>
      </c>
      <c r="N603" s="2">
        <v>10.37</v>
      </c>
      <c r="O603" s="3">
        <v>2</v>
      </c>
      <c r="P603" s="2">
        <v>3.63</v>
      </c>
    </row>
    <row r="604" spans="1:16" x14ac:dyDescent="0.35">
      <c r="A604" t="s">
        <v>745</v>
      </c>
      <c r="B604" t="str">
        <f>LEFT(Table1[[#This Row],[Order Date]],2)</f>
        <v>20</v>
      </c>
      <c r="C604" t="str">
        <f>MID(Table1[[#This Row],[Order Date]],4,2)</f>
        <v>05</v>
      </c>
      <c r="D604" t="str">
        <f>RIGHT(Table1[[#This Row],[Order Date]],4)</f>
        <v>2014</v>
      </c>
      <c r="E604" s="1">
        <f>DATE(Table1[[#This Row],[Column3]],Table1[[#This Row],[Column2]],Table1[[#This Row],[Column1]])</f>
        <v>41779</v>
      </c>
      <c r="F604" s="1">
        <f>DATE(Table1[[#This Row],[Column3]],Table1[[#This Row],[Column2]],Table1[[#This Row],[Column1]])</f>
        <v>41779</v>
      </c>
      <c r="G604" s="3">
        <f>YEAR(Table1[[#This Row],[Order Date New]])</f>
        <v>2014</v>
      </c>
      <c r="H604" s="3">
        <f>MONTH(Table1[[#This Row],[Order Date New]])</f>
        <v>5</v>
      </c>
      <c r="I604" t="s">
        <v>751</v>
      </c>
      <c r="J604" t="s">
        <v>10</v>
      </c>
      <c r="K604" t="s">
        <v>39</v>
      </c>
      <c r="L604" t="s">
        <v>52</v>
      </c>
      <c r="M604" t="s">
        <v>753</v>
      </c>
      <c r="N604" s="2">
        <v>20.78</v>
      </c>
      <c r="O604" s="3">
        <v>2</v>
      </c>
      <c r="P604" s="2">
        <v>-3.64</v>
      </c>
    </row>
    <row r="605" spans="1:16" x14ac:dyDescent="0.35">
      <c r="A605" t="s">
        <v>745</v>
      </c>
      <c r="B605" t="str">
        <f>LEFT(Table1[[#This Row],[Order Date]],2)</f>
        <v>20</v>
      </c>
      <c r="C605" t="str">
        <f>MID(Table1[[#This Row],[Order Date]],4,2)</f>
        <v>05</v>
      </c>
      <c r="D605" t="str">
        <f>RIGHT(Table1[[#This Row],[Order Date]],4)</f>
        <v>2014</v>
      </c>
      <c r="E605" s="1">
        <f>DATE(Table1[[#This Row],[Column3]],Table1[[#This Row],[Column2]],Table1[[#This Row],[Column1]])</f>
        <v>41779</v>
      </c>
      <c r="F605" s="1">
        <f>DATE(Table1[[#This Row],[Column3]],Table1[[#This Row],[Column2]],Table1[[#This Row],[Column1]])</f>
        <v>41779</v>
      </c>
      <c r="G605" s="3">
        <f>YEAR(Table1[[#This Row],[Order Date New]])</f>
        <v>2014</v>
      </c>
      <c r="H605" s="3">
        <f>MONTH(Table1[[#This Row],[Order Date New]])</f>
        <v>5</v>
      </c>
      <c r="I605" t="s">
        <v>751</v>
      </c>
      <c r="J605" t="s">
        <v>10</v>
      </c>
      <c r="K605" t="s">
        <v>11</v>
      </c>
      <c r="L605" t="s">
        <v>18</v>
      </c>
      <c r="M605" t="s">
        <v>476</v>
      </c>
      <c r="N605" s="2">
        <v>66.959999999999994</v>
      </c>
      <c r="O605" s="3">
        <v>5</v>
      </c>
      <c r="P605" s="2">
        <v>-13.39</v>
      </c>
    </row>
    <row r="606" spans="1:16" x14ac:dyDescent="0.35">
      <c r="A606" t="s">
        <v>754</v>
      </c>
      <c r="B606" t="str">
        <f>LEFT(Table1[[#This Row],[Order Date]],2)</f>
        <v>21</v>
      </c>
      <c r="C606" t="str">
        <f>MID(Table1[[#This Row],[Order Date]],4,2)</f>
        <v>05</v>
      </c>
      <c r="D606" t="str">
        <f>RIGHT(Table1[[#This Row],[Order Date]],4)</f>
        <v>2014</v>
      </c>
      <c r="E606" s="1">
        <f>DATE(Table1[[#This Row],[Column3]],Table1[[#This Row],[Column2]],Table1[[#This Row],[Column1]])</f>
        <v>41780</v>
      </c>
      <c r="F606" s="1">
        <f>DATE(Table1[[#This Row],[Column3]],Table1[[#This Row],[Column2]],Table1[[#This Row],[Column1]])</f>
        <v>41780</v>
      </c>
      <c r="G606" s="3">
        <f>YEAR(Table1[[#This Row],[Order Date New]])</f>
        <v>2014</v>
      </c>
      <c r="H606" s="3">
        <f>MONTH(Table1[[#This Row],[Order Date New]])</f>
        <v>5</v>
      </c>
      <c r="I606" t="s">
        <v>755</v>
      </c>
      <c r="J606" t="s">
        <v>55</v>
      </c>
      <c r="K606" t="s">
        <v>11</v>
      </c>
      <c r="L606" t="s">
        <v>20</v>
      </c>
      <c r="M606" t="s">
        <v>756</v>
      </c>
      <c r="N606" s="2">
        <v>2715.93</v>
      </c>
      <c r="O606" s="3">
        <v>7</v>
      </c>
      <c r="P606" s="2">
        <v>1276.49</v>
      </c>
    </row>
    <row r="607" spans="1:16" x14ac:dyDescent="0.35">
      <c r="A607" t="s">
        <v>754</v>
      </c>
      <c r="B607" t="str">
        <f>LEFT(Table1[[#This Row],[Order Date]],2)</f>
        <v>21</v>
      </c>
      <c r="C607" t="str">
        <f>MID(Table1[[#This Row],[Order Date]],4,2)</f>
        <v>05</v>
      </c>
      <c r="D607" t="str">
        <f>RIGHT(Table1[[#This Row],[Order Date]],4)</f>
        <v>2014</v>
      </c>
      <c r="E607" s="1">
        <f>DATE(Table1[[#This Row],[Column3]],Table1[[#This Row],[Column2]],Table1[[#This Row],[Column1]])</f>
        <v>41780</v>
      </c>
      <c r="F607" s="1">
        <f>DATE(Table1[[#This Row],[Column3]],Table1[[#This Row],[Column2]],Table1[[#This Row],[Column1]])</f>
        <v>41780</v>
      </c>
      <c r="G607" s="3">
        <f>YEAR(Table1[[#This Row],[Order Date New]])</f>
        <v>2014</v>
      </c>
      <c r="H607" s="3">
        <f>MONTH(Table1[[#This Row],[Order Date New]])</f>
        <v>5</v>
      </c>
      <c r="I607" t="s">
        <v>755</v>
      </c>
      <c r="J607" t="s">
        <v>55</v>
      </c>
      <c r="K607" t="s">
        <v>39</v>
      </c>
      <c r="L607" t="s">
        <v>40</v>
      </c>
      <c r="M607" t="s">
        <v>757</v>
      </c>
      <c r="N607" s="2">
        <v>617.97</v>
      </c>
      <c r="O607" s="3">
        <v>3</v>
      </c>
      <c r="P607" s="2">
        <v>173.03</v>
      </c>
    </row>
    <row r="608" spans="1:16" x14ac:dyDescent="0.35">
      <c r="A608" t="s">
        <v>754</v>
      </c>
      <c r="B608" t="str">
        <f>LEFT(Table1[[#This Row],[Order Date]],2)</f>
        <v>21</v>
      </c>
      <c r="C608" t="str">
        <f>MID(Table1[[#This Row],[Order Date]],4,2)</f>
        <v>05</v>
      </c>
      <c r="D608" t="str">
        <f>RIGHT(Table1[[#This Row],[Order Date]],4)</f>
        <v>2014</v>
      </c>
      <c r="E608" s="1">
        <f>DATE(Table1[[#This Row],[Column3]],Table1[[#This Row],[Column2]],Table1[[#This Row],[Column1]])</f>
        <v>41780</v>
      </c>
      <c r="F608" s="1">
        <f>DATE(Table1[[#This Row],[Column3]],Table1[[#This Row],[Column2]],Table1[[#This Row],[Column1]])</f>
        <v>41780</v>
      </c>
      <c r="G608" s="3">
        <f>YEAR(Table1[[#This Row],[Order Date New]])</f>
        <v>2014</v>
      </c>
      <c r="H608" s="3">
        <f>MONTH(Table1[[#This Row],[Order Date New]])</f>
        <v>5</v>
      </c>
      <c r="I608" t="s">
        <v>758</v>
      </c>
      <c r="J608" t="s">
        <v>27</v>
      </c>
      <c r="K608" t="s">
        <v>11</v>
      </c>
      <c r="L608" t="s">
        <v>24</v>
      </c>
      <c r="M608" t="s">
        <v>77</v>
      </c>
      <c r="N608" s="2">
        <v>31.84</v>
      </c>
      <c r="O608" s="3">
        <v>8</v>
      </c>
      <c r="P608" s="2">
        <v>10.51</v>
      </c>
    </row>
    <row r="609" spans="1:16" x14ac:dyDescent="0.35">
      <c r="A609" t="s">
        <v>754</v>
      </c>
      <c r="B609" t="str">
        <f>LEFT(Table1[[#This Row],[Order Date]],2)</f>
        <v>21</v>
      </c>
      <c r="C609" t="str">
        <f>MID(Table1[[#This Row],[Order Date]],4,2)</f>
        <v>05</v>
      </c>
      <c r="D609" t="str">
        <f>RIGHT(Table1[[#This Row],[Order Date]],4)</f>
        <v>2014</v>
      </c>
      <c r="E609" s="1">
        <f>DATE(Table1[[#This Row],[Column3]],Table1[[#This Row],[Column2]],Table1[[#This Row],[Column1]])</f>
        <v>41780</v>
      </c>
      <c r="F609" s="1">
        <f>DATE(Table1[[#This Row],[Column3]],Table1[[#This Row],[Column2]],Table1[[#This Row],[Column1]])</f>
        <v>41780</v>
      </c>
      <c r="G609" s="3">
        <f>YEAR(Table1[[#This Row],[Order Date New]])</f>
        <v>2014</v>
      </c>
      <c r="H609" s="3">
        <f>MONTH(Table1[[#This Row],[Order Date New]])</f>
        <v>5</v>
      </c>
      <c r="I609" t="s">
        <v>759</v>
      </c>
      <c r="J609" t="s">
        <v>475</v>
      </c>
      <c r="K609" t="s">
        <v>11</v>
      </c>
      <c r="L609" t="s">
        <v>20</v>
      </c>
      <c r="M609" t="s">
        <v>760</v>
      </c>
      <c r="N609" s="2">
        <v>447.86</v>
      </c>
      <c r="O609" s="3">
        <v>7</v>
      </c>
      <c r="P609" s="2">
        <v>219.45</v>
      </c>
    </row>
    <row r="610" spans="1:16" x14ac:dyDescent="0.35">
      <c r="A610" t="s">
        <v>754</v>
      </c>
      <c r="B610" t="str">
        <f>LEFT(Table1[[#This Row],[Order Date]],2)</f>
        <v>21</v>
      </c>
      <c r="C610" t="str">
        <f>MID(Table1[[#This Row],[Order Date]],4,2)</f>
        <v>05</v>
      </c>
      <c r="D610" t="str">
        <f>RIGHT(Table1[[#This Row],[Order Date]],4)</f>
        <v>2014</v>
      </c>
      <c r="E610" s="1">
        <f>DATE(Table1[[#This Row],[Column3]],Table1[[#This Row],[Column2]],Table1[[#This Row],[Column1]])</f>
        <v>41780</v>
      </c>
      <c r="F610" s="1">
        <f>DATE(Table1[[#This Row],[Column3]],Table1[[#This Row],[Column2]],Table1[[#This Row],[Column1]])</f>
        <v>41780</v>
      </c>
      <c r="G610" s="3">
        <f>YEAR(Table1[[#This Row],[Order Date New]])</f>
        <v>2014</v>
      </c>
      <c r="H610" s="3">
        <f>MONTH(Table1[[#This Row],[Order Date New]])</f>
        <v>5</v>
      </c>
      <c r="I610" t="s">
        <v>759</v>
      </c>
      <c r="J610" t="s">
        <v>475</v>
      </c>
      <c r="K610" t="s">
        <v>11</v>
      </c>
      <c r="L610" t="s">
        <v>12</v>
      </c>
      <c r="M610" t="s">
        <v>761</v>
      </c>
      <c r="N610" s="2">
        <v>17.940000000000001</v>
      </c>
      <c r="O610" s="3">
        <v>3</v>
      </c>
      <c r="P610" s="2">
        <v>8.7899999999999991</v>
      </c>
    </row>
    <row r="611" spans="1:16" x14ac:dyDescent="0.35">
      <c r="A611" t="s">
        <v>754</v>
      </c>
      <c r="B611" t="str">
        <f>LEFT(Table1[[#This Row],[Order Date]],2)</f>
        <v>21</v>
      </c>
      <c r="C611" t="str">
        <f>MID(Table1[[#This Row],[Order Date]],4,2)</f>
        <v>05</v>
      </c>
      <c r="D611" t="str">
        <f>RIGHT(Table1[[#This Row],[Order Date]],4)</f>
        <v>2014</v>
      </c>
      <c r="E611" s="1">
        <f>DATE(Table1[[#This Row],[Column3]],Table1[[#This Row],[Column2]],Table1[[#This Row],[Column1]])</f>
        <v>41780</v>
      </c>
      <c r="F611" s="1">
        <f>DATE(Table1[[#This Row],[Column3]],Table1[[#This Row],[Column2]],Table1[[#This Row],[Column1]])</f>
        <v>41780</v>
      </c>
      <c r="G611" s="3">
        <f>YEAR(Table1[[#This Row],[Order Date New]])</f>
        <v>2014</v>
      </c>
      <c r="H611" s="3">
        <f>MONTH(Table1[[#This Row],[Order Date New]])</f>
        <v>5</v>
      </c>
      <c r="I611" t="s">
        <v>759</v>
      </c>
      <c r="J611" t="s">
        <v>475</v>
      </c>
      <c r="K611" t="s">
        <v>11</v>
      </c>
      <c r="L611" t="s">
        <v>97</v>
      </c>
      <c r="M611" t="s">
        <v>214</v>
      </c>
      <c r="N611" s="2">
        <v>245.88</v>
      </c>
      <c r="O611" s="3">
        <v>6</v>
      </c>
      <c r="P611" s="2">
        <v>68.849999999999994</v>
      </c>
    </row>
    <row r="612" spans="1:16" x14ac:dyDescent="0.35">
      <c r="A612" t="s">
        <v>754</v>
      </c>
      <c r="B612" t="str">
        <f>LEFT(Table1[[#This Row],[Order Date]],2)</f>
        <v>21</v>
      </c>
      <c r="C612" t="str">
        <f>MID(Table1[[#This Row],[Order Date]],4,2)</f>
        <v>05</v>
      </c>
      <c r="D612" t="str">
        <f>RIGHT(Table1[[#This Row],[Order Date]],4)</f>
        <v>2014</v>
      </c>
      <c r="E612" s="1">
        <f>DATE(Table1[[#This Row],[Column3]],Table1[[#This Row],[Column2]],Table1[[#This Row],[Column1]])</f>
        <v>41780</v>
      </c>
      <c r="F612" s="1">
        <f>DATE(Table1[[#This Row],[Column3]],Table1[[#This Row],[Column2]],Table1[[#This Row],[Column1]])</f>
        <v>41780</v>
      </c>
      <c r="G612" s="3">
        <f>YEAR(Table1[[#This Row],[Order Date New]])</f>
        <v>2014</v>
      </c>
      <c r="H612" s="3">
        <f>MONTH(Table1[[#This Row],[Order Date New]])</f>
        <v>5</v>
      </c>
      <c r="I612" t="s">
        <v>650</v>
      </c>
      <c r="J612" t="s">
        <v>10</v>
      </c>
      <c r="K612" t="s">
        <v>11</v>
      </c>
      <c r="L612" t="s">
        <v>64</v>
      </c>
      <c r="M612" t="s">
        <v>65</v>
      </c>
      <c r="N612" s="2">
        <v>56.06</v>
      </c>
      <c r="O612" s="3">
        <v>6</v>
      </c>
      <c r="P612" s="2">
        <v>21.02</v>
      </c>
    </row>
    <row r="613" spans="1:16" x14ac:dyDescent="0.35">
      <c r="A613" t="s">
        <v>754</v>
      </c>
      <c r="B613" t="str">
        <f>LEFT(Table1[[#This Row],[Order Date]],2)</f>
        <v>21</v>
      </c>
      <c r="C613" t="str">
        <f>MID(Table1[[#This Row],[Order Date]],4,2)</f>
        <v>05</v>
      </c>
      <c r="D613" t="str">
        <f>RIGHT(Table1[[#This Row],[Order Date]],4)</f>
        <v>2014</v>
      </c>
      <c r="E613" s="1">
        <f>DATE(Table1[[#This Row],[Column3]],Table1[[#This Row],[Column2]],Table1[[#This Row],[Column1]])</f>
        <v>41780</v>
      </c>
      <c r="F613" s="1">
        <f>DATE(Table1[[#This Row],[Column3]],Table1[[#This Row],[Column2]],Table1[[#This Row],[Column1]])</f>
        <v>41780</v>
      </c>
      <c r="G613" s="3">
        <f>YEAR(Table1[[#This Row],[Order Date New]])</f>
        <v>2014</v>
      </c>
      <c r="H613" s="3">
        <f>MONTH(Table1[[#This Row],[Order Date New]])</f>
        <v>5</v>
      </c>
      <c r="I613" t="s">
        <v>650</v>
      </c>
      <c r="J613" t="s">
        <v>10</v>
      </c>
      <c r="K613" t="s">
        <v>34</v>
      </c>
      <c r="L613" t="s">
        <v>35</v>
      </c>
      <c r="M613" t="s">
        <v>762</v>
      </c>
      <c r="N613" s="2">
        <v>107.77</v>
      </c>
      <c r="O613" s="3">
        <v>2</v>
      </c>
      <c r="P613" s="2">
        <v>-29.25</v>
      </c>
    </row>
    <row r="614" spans="1:16" x14ac:dyDescent="0.35">
      <c r="A614" t="s">
        <v>754</v>
      </c>
      <c r="B614" t="str">
        <f>LEFT(Table1[[#This Row],[Order Date]],2)</f>
        <v>21</v>
      </c>
      <c r="C614" t="str">
        <f>MID(Table1[[#This Row],[Order Date]],4,2)</f>
        <v>05</v>
      </c>
      <c r="D614" t="str">
        <f>RIGHT(Table1[[#This Row],[Order Date]],4)</f>
        <v>2014</v>
      </c>
      <c r="E614" s="1">
        <f>DATE(Table1[[#This Row],[Column3]],Table1[[#This Row],[Column2]],Table1[[#This Row],[Column1]])</f>
        <v>41780</v>
      </c>
      <c r="F614" s="1">
        <f>DATE(Table1[[#This Row],[Column3]],Table1[[#This Row],[Column2]],Table1[[#This Row],[Column1]])</f>
        <v>41780</v>
      </c>
      <c r="G614" s="3">
        <f>YEAR(Table1[[#This Row],[Order Date New]])</f>
        <v>2014</v>
      </c>
      <c r="H614" s="3">
        <f>MONTH(Table1[[#This Row],[Order Date New]])</f>
        <v>5</v>
      </c>
      <c r="I614" t="s">
        <v>650</v>
      </c>
      <c r="J614" t="s">
        <v>10</v>
      </c>
      <c r="K614" t="s">
        <v>11</v>
      </c>
      <c r="L614" t="s">
        <v>12</v>
      </c>
      <c r="M614" t="s">
        <v>763</v>
      </c>
      <c r="N614" s="2">
        <v>4.83</v>
      </c>
      <c r="O614" s="3">
        <v>1</v>
      </c>
      <c r="P614" s="2">
        <v>1.63</v>
      </c>
    </row>
    <row r="615" spans="1:16" x14ac:dyDescent="0.35">
      <c r="A615" t="s">
        <v>754</v>
      </c>
      <c r="B615" t="str">
        <f>LEFT(Table1[[#This Row],[Order Date]],2)</f>
        <v>21</v>
      </c>
      <c r="C615" t="str">
        <f>MID(Table1[[#This Row],[Order Date]],4,2)</f>
        <v>05</v>
      </c>
      <c r="D615" t="str">
        <f>RIGHT(Table1[[#This Row],[Order Date]],4)</f>
        <v>2014</v>
      </c>
      <c r="E615" s="1">
        <f>DATE(Table1[[#This Row],[Column3]],Table1[[#This Row],[Column2]],Table1[[#This Row],[Column1]])</f>
        <v>41780</v>
      </c>
      <c r="F615" s="1">
        <f>DATE(Table1[[#This Row],[Column3]],Table1[[#This Row],[Column2]],Table1[[#This Row],[Column1]])</f>
        <v>41780</v>
      </c>
      <c r="G615" s="3">
        <f>YEAR(Table1[[#This Row],[Order Date New]])</f>
        <v>2014</v>
      </c>
      <c r="H615" s="3">
        <f>MONTH(Table1[[#This Row],[Order Date New]])</f>
        <v>5</v>
      </c>
      <c r="I615" t="s">
        <v>650</v>
      </c>
      <c r="J615" t="s">
        <v>10</v>
      </c>
      <c r="K615" t="s">
        <v>11</v>
      </c>
      <c r="L615" t="s">
        <v>20</v>
      </c>
      <c r="M615" t="s">
        <v>764</v>
      </c>
      <c r="N615" s="2">
        <v>18.239999999999998</v>
      </c>
      <c r="O615" s="3">
        <v>3</v>
      </c>
      <c r="P615" s="2">
        <v>-31.01</v>
      </c>
    </row>
    <row r="616" spans="1:16" x14ac:dyDescent="0.35">
      <c r="A616" t="s">
        <v>765</v>
      </c>
      <c r="B616" t="str">
        <f>LEFT(Table1[[#This Row],[Order Date]],2)</f>
        <v>22</v>
      </c>
      <c r="C616" t="str">
        <f>MID(Table1[[#This Row],[Order Date]],4,2)</f>
        <v>05</v>
      </c>
      <c r="D616" t="str">
        <f>RIGHT(Table1[[#This Row],[Order Date]],4)</f>
        <v>2014</v>
      </c>
      <c r="E616" s="1">
        <f>DATE(Table1[[#This Row],[Column3]],Table1[[#This Row],[Column2]],Table1[[#This Row],[Column1]])</f>
        <v>41781</v>
      </c>
      <c r="F616" s="1">
        <f>DATE(Table1[[#This Row],[Column3]],Table1[[#This Row],[Column2]],Table1[[#This Row],[Column1]])</f>
        <v>41781</v>
      </c>
      <c r="G616" s="3">
        <f>YEAR(Table1[[#This Row],[Order Date New]])</f>
        <v>2014</v>
      </c>
      <c r="H616" s="3">
        <f>MONTH(Table1[[#This Row],[Order Date New]])</f>
        <v>5</v>
      </c>
      <c r="I616" t="s">
        <v>766</v>
      </c>
      <c r="J616" t="s">
        <v>529</v>
      </c>
      <c r="K616" t="s">
        <v>39</v>
      </c>
      <c r="L616" t="s">
        <v>40</v>
      </c>
      <c r="M616" t="s">
        <v>767</v>
      </c>
      <c r="N616" s="2">
        <v>135.97999999999999</v>
      </c>
      <c r="O616" s="3">
        <v>2</v>
      </c>
      <c r="P616" s="2">
        <v>34</v>
      </c>
    </row>
    <row r="617" spans="1:16" x14ac:dyDescent="0.35">
      <c r="A617" t="s">
        <v>765</v>
      </c>
      <c r="B617" t="str">
        <f>LEFT(Table1[[#This Row],[Order Date]],2)</f>
        <v>22</v>
      </c>
      <c r="C617" t="str">
        <f>MID(Table1[[#This Row],[Order Date]],4,2)</f>
        <v>05</v>
      </c>
      <c r="D617" t="str">
        <f>RIGHT(Table1[[#This Row],[Order Date]],4)</f>
        <v>2014</v>
      </c>
      <c r="E617" s="1">
        <f>DATE(Table1[[#This Row],[Column3]],Table1[[#This Row],[Column2]],Table1[[#This Row],[Column1]])</f>
        <v>41781</v>
      </c>
      <c r="F617" s="1">
        <f>DATE(Table1[[#This Row],[Column3]],Table1[[#This Row],[Column2]],Table1[[#This Row],[Column1]])</f>
        <v>41781</v>
      </c>
      <c r="G617" s="3">
        <f>YEAR(Table1[[#This Row],[Order Date New]])</f>
        <v>2014</v>
      </c>
      <c r="H617" s="3">
        <f>MONTH(Table1[[#This Row],[Order Date New]])</f>
        <v>5</v>
      </c>
      <c r="I617" t="s">
        <v>766</v>
      </c>
      <c r="J617" t="s">
        <v>529</v>
      </c>
      <c r="K617" t="s">
        <v>39</v>
      </c>
      <c r="L617" t="s">
        <v>40</v>
      </c>
      <c r="M617" t="s">
        <v>768</v>
      </c>
      <c r="N617" s="2">
        <v>44.95</v>
      </c>
      <c r="O617" s="3">
        <v>1</v>
      </c>
      <c r="P617" s="2">
        <v>12.59</v>
      </c>
    </row>
    <row r="618" spans="1:16" x14ac:dyDescent="0.35">
      <c r="A618" t="s">
        <v>769</v>
      </c>
      <c r="B618" t="str">
        <f>LEFT(Table1[[#This Row],[Order Date]],2)</f>
        <v>23</v>
      </c>
      <c r="C618" t="str">
        <f>MID(Table1[[#This Row],[Order Date]],4,2)</f>
        <v>05</v>
      </c>
      <c r="D618" t="str">
        <f>RIGHT(Table1[[#This Row],[Order Date]],4)</f>
        <v>2014</v>
      </c>
      <c r="E618" s="1">
        <f>DATE(Table1[[#This Row],[Column3]],Table1[[#This Row],[Column2]],Table1[[#This Row],[Column1]])</f>
        <v>41782</v>
      </c>
      <c r="F618" s="1">
        <f>DATE(Table1[[#This Row],[Column3]],Table1[[#This Row],[Column2]],Table1[[#This Row],[Column1]])</f>
        <v>41782</v>
      </c>
      <c r="G618" s="3">
        <f>YEAR(Table1[[#This Row],[Order Date New]])</f>
        <v>2014</v>
      </c>
      <c r="H618" s="3">
        <f>MONTH(Table1[[#This Row],[Order Date New]])</f>
        <v>5</v>
      </c>
      <c r="I618" t="s">
        <v>656</v>
      </c>
      <c r="J618" t="s">
        <v>23</v>
      </c>
      <c r="K618" t="s">
        <v>11</v>
      </c>
      <c r="L618" t="s">
        <v>20</v>
      </c>
      <c r="M618" t="s">
        <v>770</v>
      </c>
      <c r="N618" s="2">
        <v>3.28</v>
      </c>
      <c r="O618" s="3">
        <v>2</v>
      </c>
      <c r="P618" s="2">
        <v>-2.63</v>
      </c>
    </row>
    <row r="619" spans="1:16" x14ac:dyDescent="0.35">
      <c r="A619" t="s">
        <v>769</v>
      </c>
      <c r="B619" t="str">
        <f>LEFT(Table1[[#This Row],[Order Date]],2)</f>
        <v>23</v>
      </c>
      <c r="C619" t="str">
        <f>MID(Table1[[#This Row],[Order Date]],4,2)</f>
        <v>05</v>
      </c>
      <c r="D619" t="str">
        <f>RIGHT(Table1[[#This Row],[Order Date]],4)</f>
        <v>2014</v>
      </c>
      <c r="E619" s="1">
        <f>DATE(Table1[[#This Row],[Column3]],Table1[[#This Row],[Column2]],Table1[[#This Row],[Column1]])</f>
        <v>41782</v>
      </c>
      <c r="F619" s="1">
        <f>DATE(Table1[[#This Row],[Column3]],Table1[[#This Row],[Column2]],Table1[[#This Row],[Column1]])</f>
        <v>41782</v>
      </c>
      <c r="G619" s="3">
        <f>YEAR(Table1[[#This Row],[Order Date New]])</f>
        <v>2014</v>
      </c>
      <c r="H619" s="3">
        <f>MONTH(Table1[[#This Row],[Order Date New]])</f>
        <v>5</v>
      </c>
      <c r="I619" t="s">
        <v>656</v>
      </c>
      <c r="J619" t="s">
        <v>23</v>
      </c>
      <c r="K619" t="s">
        <v>11</v>
      </c>
      <c r="L619" t="s">
        <v>24</v>
      </c>
      <c r="M619" t="s">
        <v>771</v>
      </c>
      <c r="N619" s="2">
        <v>21.17</v>
      </c>
      <c r="O619" s="3">
        <v>9</v>
      </c>
      <c r="P619" s="2">
        <v>2.38</v>
      </c>
    </row>
    <row r="620" spans="1:16" x14ac:dyDescent="0.35">
      <c r="A620" t="s">
        <v>769</v>
      </c>
      <c r="B620" t="str">
        <f>LEFT(Table1[[#This Row],[Order Date]],2)</f>
        <v>23</v>
      </c>
      <c r="C620" t="str">
        <f>MID(Table1[[#This Row],[Order Date]],4,2)</f>
        <v>05</v>
      </c>
      <c r="D620" t="str">
        <f>RIGHT(Table1[[#This Row],[Order Date]],4)</f>
        <v>2014</v>
      </c>
      <c r="E620" s="1">
        <f>DATE(Table1[[#This Row],[Column3]],Table1[[#This Row],[Column2]],Table1[[#This Row],[Column1]])</f>
        <v>41782</v>
      </c>
      <c r="F620" s="1">
        <f>DATE(Table1[[#This Row],[Column3]],Table1[[#This Row],[Column2]],Table1[[#This Row],[Column1]])</f>
        <v>41782</v>
      </c>
      <c r="G620" s="3">
        <f>YEAR(Table1[[#This Row],[Order Date New]])</f>
        <v>2014</v>
      </c>
      <c r="H620" s="3">
        <f>MONTH(Table1[[#This Row],[Order Date New]])</f>
        <v>5</v>
      </c>
      <c r="I620" t="s">
        <v>656</v>
      </c>
      <c r="J620" t="s">
        <v>23</v>
      </c>
      <c r="K620" t="s">
        <v>39</v>
      </c>
      <c r="L620" t="s">
        <v>40</v>
      </c>
      <c r="M620" t="s">
        <v>772</v>
      </c>
      <c r="N620" s="2">
        <v>55.19</v>
      </c>
      <c r="O620" s="3">
        <v>2</v>
      </c>
      <c r="P620" s="2">
        <v>-10.119999999999999</v>
      </c>
    </row>
    <row r="621" spans="1:16" x14ac:dyDescent="0.35">
      <c r="A621" t="s">
        <v>769</v>
      </c>
      <c r="B621" t="str">
        <f>LEFT(Table1[[#This Row],[Order Date]],2)</f>
        <v>23</v>
      </c>
      <c r="C621" t="str">
        <f>MID(Table1[[#This Row],[Order Date]],4,2)</f>
        <v>05</v>
      </c>
      <c r="D621" t="str">
        <f>RIGHT(Table1[[#This Row],[Order Date]],4)</f>
        <v>2014</v>
      </c>
      <c r="E621" s="1">
        <f>DATE(Table1[[#This Row],[Column3]],Table1[[#This Row],[Column2]],Table1[[#This Row],[Column1]])</f>
        <v>41782</v>
      </c>
      <c r="F621" s="1">
        <f>DATE(Table1[[#This Row],[Column3]],Table1[[#This Row],[Column2]],Table1[[#This Row],[Column1]])</f>
        <v>41782</v>
      </c>
      <c r="G621" s="3">
        <f>YEAR(Table1[[#This Row],[Order Date New]])</f>
        <v>2014</v>
      </c>
      <c r="H621" s="3">
        <f>MONTH(Table1[[#This Row],[Order Date New]])</f>
        <v>5</v>
      </c>
      <c r="I621" t="s">
        <v>86</v>
      </c>
      <c r="J621" t="s">
        <v>178</v>
      </c>
      <c r="K621" t="s">
        <v>11</v>
      </c>
      <c r="L621" t="s">
        <v>12</v>
      </c>
      <c r="M621" t="s">
        <v>773</v>
      </c>
      <c r="N621" s="2">
        <v>12.96</v>
      </c>
      <c r="O621" s="3">
        <v>2</v>
      </c>
      <c r="P621" s="2">
        <v>6.22</v>
      </c>
    </row>
    <row r="622" spans="1:16" x14ac:dyDescent="0.35">
      <c r="A622" t="s">
        <v>769</v>
      </c>
      <c r="B622" t="str">
        <f>LEFT(Table1[[#This Row],[Order Date]],2)</f>
        <v>23</v>
      </c>
      <c r="C622" t="str">
        <f>MID(Table1[[#This Row],[Order Date]],4,2)</f>
        <v>05</v>
      </c>
      <c r="D622" t="str">
        <f>RIGHT(Table1[[#This Row],[Order Date]],4)</f>
        <v>2014</v>
      </c>
      <c r="E622" s="1">
        <f>DATE(Table1[[#This Row],[Column3]],Table1[[#This Row],[Column2]],Table1[[#This Row],[Column1]])</f>
        <v>41782</v>
      </c>
      <c r="F622" s="1">
        <f>DATE(Table1[[#This Row],[Column3]],Table1[[#This Row],[Column2]],Table1[[#This Row],[Column1]])</f>
        <v>41782</v>
      </c>
      <c r="G622" s="3">
        <f>YEAR(Table1[[#This Row],[Order Date New]])</f>
        <v>2014</v>
      </c>
      <c r="H622" s="3">
        <f>MONTH(Table1[[#This Row],[Order Date New]])</f>
        <v>5</v>
      </c>
      <c r="I622" t="s">
        <v>774</v>
      </c>
      <c r="J622" t="s">
        <v>161</v>
      </c>
      <c r="K622" t="s">
        <v>11</v>
      </c>
      <c r="L622" t="s">
        <v>20</v>
      </c>
      <c r="M622" t="s">
        <v>492</v>
      </c>
      <c r="N622" s="2">
        <v>17.96</v>
      </c>
      <c r="O622" s="3">
        <v>5</v>
      </c>
      <c r="P622" s="2">
        <v>5.84</v>
      </c>
    </row>
    <row r="623" spans="1:16" x14ac:dyDescent="0.35">
      <c r="A623" t="s">
        <v>769</v>
      </c>
      <c r="B623" t="str">
        <f>LEFT(Table1[[#This Row],[Order Date]],2)</f>
        <v>23</v>
      </c>
      <c r="C623" t="str">
        <f>MID(Table1[[#This Row],[Order Date]],4,2)</f>
        <v>05</v>
      </c>
      <c r="D623" t="str">
        <f>RIGHT(Table1[[#This Row],[Order Date]],4)</f>
        <v>2014</v>
      </c>
      <c r="E623" s="1">
        <f>DATE(Table1[[#This Row],[Column3]],Table1[[#This Row],[Column2]],Table1[[#This Row],[Column1]])</f>
        <v>41782</v>
      </c>
      <c r="F623" s="1">
        <f>DATE(Table1[[#This Row],[Column3]],Table1[[#This Row],[Column2]],Table1[[#This Row],[Column1]])</f>
        <v>41782</v>
      </c>
      <c r="G623" s="3">
        <f>YEAR(Table1[[#This Row],[Order Date New]])</f>
        <v>2014</v>
      </c>
      <c r="H623" s="3">
        <f>MONTH(Table1[[#This Row],[Order Date New]])</f>
        <v>5</v>
      </c>
      <c r="I623" t="s">
        <v>774</v>
      </c>
      <c r="J623" t="s">
        <v>161</v>
      </c>
      <c r="K623" t="s">
        <v>11</v>
      </c>
      <c r="L623" t="s">
        <v>215</v>
      </c>
      <c r="M623" t="s">
        <v>775</v>
      </c>
      <c r="N623" s="2">
        <v>5.04</v>
      </c>
      <c r="O623" s="3">
        <v>2</v>
      </c>
      <c r="P623" s="2">
        <v>0.15</v>
      </c>
    </row>
    <row r="624" spans="1:16" x14ac:dyDescent="0.35">
      <c r="A624" t="s">
        <v>769</v>
      </c>
      <c r="B624" t="str">
        <f>LEFT(Table1[[#This Row],[Order Date]],2)</f>
        <v>23</v>
      </c>
      <c r="C624" t="str">
        <f>MID(Table1[[#This Row],[Order Date]],4,2)</f>
        <v>05</v>
      </c>
      <c r="D624" t="str">
        <f>RIGHT(Table1[[#This Row],[Order Date]],4)</f>
        <v>2014</v>
      </c>
      <c r="E624" s="1">
        <f>DATE(Table1[[#This Row],[Column3]],Table1[[#This Row],[Column2]],Table1[[#This Row],[Column1]])</f>
        <v>41782</v>
      </c>
      <c r="F624" s="1">
        <f>DATE(Table1[[#This Row],[Column3]],Table1[[#This Row],[Column2]],Table1[[#This Row],[Column1]])</f>
        <v>41782</v>
      </c>
      <c r="G624" s="3">
        <f>YEAR(Table1[[#This Row],[Order Date New]])</f>
        <v>2014</v>
      </c>
      <c r="H624" s="3">
        <f>MONTH(Table1[[#This Row],[Order Date New]])</f>
        <v>5</v>
      </c>
      <c r="I624" t="s">
        <v>774</v>
      </c>
      <c r="J624" t="s">
        <v>161</v>
      </c>
      <c r="K624" t="s">
        <v>11</v>
      </c>
      <c r="L624" t="s">
        <v>97</v>
      </c>
      <c r="M624" t="s">
        <v>776</v>
      </c>
      <c r="N624" s="2">
        <v>208.16</v>
      </c>
      <c r="O624" s="3">
        <v>1</v>
      </c>
      <c r="P624" s="2">
        <v>56.2</v>
      </c>
    </row>
    <row r="625" spans="1:16" x14ac:dyDescent="0.35">
      <c r="A625" t="s">
        <v>777</v>
      </c>
      <c r="B625" t="str">
        <f>LEFT(Table1[[#This Row],[Order Date]],2)</f>
        <v>24</v>
      </c>
      <c r="C625" t="str">
        <f>MID(Table1[[#This Row],[Order Date]],4,2)</f>
        <v>05</v>
      </c>
      <c r="D625" t="str">
        <f>RIGHT(Table1[[#This Row],[Order Date]],4)</f>
        <v>2014</v>
      </c>
      <c r="E625" s="1">
        <f>DATE(Table1[[#This Row],[Column3]],Table1[[#This Row],[Column2]],Table1[[#This Row],[Column1]])</f>
        <v>41783</v>
      </c>
      <c r="F625" s="1">
        <f>DATE(Table1[[#This Row],[Column3]],Table1[[#This Row],[Column2]],Table1[[#This Row],[Column1]])</f>
        <v>41783</v>
      </c>
      <c r="G625" s="3">
        <f>YEAR(Table1[[#This Row],[Order Date New]])</f>
        <v>2014</v>
      </c>
      <c r="H625" s="3">
        <f>MONTH(Table1[[#This Row],[Order Date New]])</f>
        <v>5</v>
      </c>
      <c r="I625" t="s">
        <v>778</v>
      </c>
      <c r="J625" t="s">
        <v>573</v>
      </c>
      <c r="K625" t="s">
        <v>11</v>
      </c>
      <c r="L625" t="s">
        <v>12</v>
      </c>
      <c r="M625" t="s">
        <v>779</v>
      </c>
      <c r="N625" s="2">
        <v>116.28</v>
      </c>
      <c r="O625" s="3">
        <v>3</v>
      </c>
      <c r="P625" s="2">
        <v>56.98</v>
      </c>
    </row>
    <row r="626" spans="1:16" x14ac:dyDescent="0.35">
      <c r="A626" t="s">
        <v>780</v>
      </c>
      <c r="B626" t="str">
        <f>LEFT(Table1[[#This Row],[Order Date]],2)</f>
        <v>25</v>
      </c>
      <c r="C626" t="str">
        <f>MID(Table1[[#This Row],[Order Date]],4,2)</f>
        <v>05</v>
      </c>
      <c r="D626" t="str">
        <f>RIGHT(Table1[[#This Row],[Order Date]],4)</f>
        <v>2014</v>
      </c>
      <c r="E626" s="1">
        <f>DATE(Table1[[#This Row],[Column3]],Table1[[#This Row],[Column2]],Table1[[#This Row],[Column1]])</f>
        <v>41784</v>
      </c>
      <c r="F626" s="1">
        <f>DATE(Table1[[#This Row],[Column3]],Table1[[#This Row],[Column2]],Table1[[#This Row],[Column1]])</f>
        <v>41784</v>
      </c>
      <c r="G626" s="3">
        <f>YEAR(Table1[[#This Row],[Order Date New]])</f>
        <v>2014</v>
      </c>
      <c r="H626" s="3">
        <f>MONTH(Table1[[#This Row],[Order Date New]])</f>
        <v>5</v>
      </c>
      <c r="I626" t="s">
        <v>781</v>
      </c>
      <c r="J626" t="s">
        <v>15</v>
      </c>
      <c r="K626" t="s">
        <v>11</v>
      </c>
      <c r="L626" t="s">
        <v>97</v>
      </c>
      <c r="M626" t="s">
        <v>782</v>
      </c>
      <c r="N626" s="2">
        <v>75.599999999999994</v>
      </c>
      <c r="O626" s="3">
        <v>2</v>
      </c>
      <c r="P626" s="2">
        <v>-166.32</v>
      </c>
    </row>
    <row r="627" spans="1:16" x14ac:dyDescent="0.35">
      <c r="A627" t="s">
        <v>780</v>
      </c>
      <c r="B627" t="str">
        <f>LEFT(Table1[[#This Row],[Order Date]],2)</f>
        <v>25</v>
      </c>
      <c r="C627" t="str">
        <f>MID(Table1[[#This Row],[Order Date]],4,2)</f>
        <v>05</v>
      </c>
      <c r="D627" t="str">
        <f>RIGHT(Table1[[#This Row],[Order Date]],4)</f>
        <v>2014</v>
      </c>
      <c r="E627" s="1">
        <f>DATE(Table1[[#This Row],[Column3]],Table1[[#This Row],[Column2]],Table1[[#This Row],[Column1]])</f>
        <v>41784</v>
      </c>
      <c r="F627" s="1">
        <f>DATE(Table1[[#This Row],[Column3]],Table1[[#This Row],[Column2]],Table1[[#This Row],[Column1]])</f>
        <v>41784</v>
      </c>
      <c r="G627" s="3">
        <f>YEAR(Table1[[#This Row],[Order Date New]])</f>
        <v>2014</v>
      </c>
      <c r="H627" s="3">
        <f>MONTH(Table1[[#This Row],[Order Date New]])</f>
        <v>5</v>
      </c>
      <c r="I627" t="s">
        <v>781</v>
      </c>
      <c r="J627" t="s">
        <v>15</v>
      </c>
      <c r="K627" t="s">
        <v>34</v>
      </c>
      <c r="L627" t="s">
        <v>47</v>
      </c>
      <c r="M627" t="s">
        <v>783</v>
      </c>
      <c r="N627" s="2">
        <v>29.32</v>
      </c>
      <c r="O627" s="3">
        <v>2</v>
      </c>
      <c r="P627" s="2">
        <v>-24.19</v>
      </c>
    </row>
    <row r="628" spans="1:16" x14ac:dyDescent="0.35">
      <c r="A628" t="s">
        <v>780</v>
      </c>
      <c r="B628" t="str">
        <f>LEFT(Table1[[#This Row],[Order Date]],2)</f>
        <v>25</v>
      </c>
      <c r="C628" t="str">
        <f>MID(Table1[[#This Row],[Order Date]],4,2)</f>
        <v>05</v>
      </c>
      <c r="D628" t="str">
        <f>RIGHT(Table1[[#This Row],[Order Date]],4)</f>
        <v>2014</v>
      </c>
      <c r="E628" s="1">
        <f>DATE(Table1[[#This Row],[Column3]],Table1[[#This Row],[Column2]],Table1[[#This Row],[Column1]])</f>
        <v>41784</v>
      </c>
      <c r="F628" s="1">
        <f>DATE(Table1[[#This Row],[Column3]],Table1[[#This Row],[Column2]],Table1[[#This Row],[Column1]])</f>
        <v>41784</v>
      </c>
      <c r="G628" s="3">
        <f>YEAR(Table1[[#This Row],[Order Date New]])</f>
        <v>2014</v>
      </c>
      <c r="H628" s="3">
        <f>MONTH(Table1[[#This Row],[Order Date New]])</f>
        <v>5</v>
      </c>
      <c r="I628" t="s">
        <v>784</v>
      </c>
      <c r="J628" t="s">
        <v>161</v>
      </c>
      <c r="K628" t="s">
        <v>11</v>
      </c>
      <c r="L628" t="s">
        <v>12</v>
      </c>
      <c r="M628" t="s">
        <v>785</v>
      </c>
      <c r="N628" s="2">
        <v>14.62</v>
      </c>
      <c r="O628" s="3">
        <v>2</v>
      </c>
      <c r="P628" s="2">
        <v>6.73</v>
      </c>
    </row>
    <row r="629" spans="1:16" x14ac:dyDescent="0.35">
      <c r="A629" t="s">
        <v>786</v>
      </c>
      <c r="B629" t="str">
        <f>LEFT(Table1[[#This Row],[Order Date]],2)</f>
        <v>26</v>
      </c>
      <c r="C629" t="str">
        <f>MID(Table1[[#This Row],[Order Date]],4,2)</f>
        <v>05</v>
      </c>
      <c r="D629" t="str">
        <f>RIGHT(Table1[[#This Row],[Order Date]],4)</f>
        <v>2014</v>
      </c>
      <c r="E629" s="1">
        <f>DATE(Table1[[#This Row],[Column3]],Table1[[#This Row],[Column2]],Table1[[#This Row],[Column1]])</f>
        <v>41785</v>
      </c>
      <c r="F629" s="1">
        <f>DATE(Table1[[#This Row],[Column3]],Table1[[#This Row],[Column2]],Table1[[#This Row],[Column1]])</f>
        <v>41785</v>
      </c>
      <c r="G629" s="3">
        <f>YEAR(Table1[[#This Row],[Order Date New]])</f>
        <v>2014</v>
      </c>
      <c r="H629" s="3">
        <f>MONTH(Table1[[#This Row],[Order Date New]])</f>
        <v>5</v>
      </c>
      <c r="I629" t="s">
        <v>212</v>
      </c>
      <c r="J629" t="s">
        <v>27</v>
      </c>
      <c r="K629" t="s">
        <v>34</v>
      </c>
      <c r="L629" t="s">
        <v>75</v>
      </c>
      <c r="M629" t="s">
        <v>787</v>
      </c>
      <c r="N629" s="2">
        <v>290.67</v>
      </c>
      <c r="O629" s="3">
        <v>2</v>
      </c>
      <c r="P629" s="2">
        <v>27.36</v>
      </c>
    </row>
    <row r="630" spans="1:16" x14ac:dyDescent="0.35">
      <c r="A630" t="s">
        <v>786</v>
      </c>
      <c r="B630" t="str">
        <f>LEFT(Table1[[#This Row],[Order Date]],2)</f>
        <v>26</v>
      </c>
      <c r="C630" t="str">
        <f>MID(Table1[[#This Row],[Order Date]],4,2)</f>
        <v>05</v>
      </c>
      <c r="D630" t="str">
        <f>RIGHT(Table1[[#This Row],[Order Date]],4)</f>
        <v>2014</v>
      </c>
      <c r="E630" s="1">
        <f>DATE(Table1[[#This Row],[Column3]],Table1[[#This Row],[Column2]],Table1[[#This Row],[Column1]])</f>
        <v>41785</v>
      </c>
      <c r="F630" s="1">
        <f>DATE(Table1[[#This Row],[Column3]],Table1[[#This Row],[Column2]],Table1[[#This Row],[Column1]])</f>
        <v>41785</v>
      </c>
      <c r="G630" s="3">
        <f>YEAR(Table1[[#This Row],[Order Date New]])</f>
        <v>2014</v>
      </c>
      <c r="H630" s="3">
        <f>MONTH(Table1[[#This Row],[Order Date New]])</f>
        <v>5</v>
      </c>
      <c r="I630" t="s">
        <v>212</v>
      </c>
      <c r="J630" t="s">
        <v>27</v>
      </c>
      <c r="K630" t="s">
        <v>39</v>
      </c>
      <c r="L630" t="s">
        <v>40</v>
      </c>
      <c r="M630" t="s">
        <v>788</v>
      </c>
      <c r="N630" s="2">
        <v>201.58</v>
      </c>
      <c r="O630" s="3">
        <v>2</v>
      </c>
      <c r="P630" s="2">
        <v>20.16</v>
      </c>
    </row>
    <row r="631" spans="1:16" x14ac:dyDescent="0.35">
      <c r="A631" t="s">
        <v>786</v>
      </c>
      <c r="B631" t="str">
        <f>LEFT(Table1[[#This Row],[Order Date]],2)</f>
        <v>26</v>
      </c>
      <c r="C631" t="str">
        <f>MID(Table1[[#This Row],[Order Date]],4,2)</f>
        <v>05</v>
      </c>
      <c r="D631" t="str">
        <f>RIGHT(Table1[[#This Row],[Order Date]],4)</f>
        <v>2014</v>
      </c>
      <c r="E631" s="1">
        <f>DATE(Table1[[#This Row],[Column3]],Table1[[#This Row],[Column2]],Table1[[#This Row],[Column1]])</f>
        <v>41785</v>
      </c>
      <c r="F631" s="1">
        <f>DATE(Table1[[#This Row],[Column3]],Table1[[#This Row],[Column2]],Table1[[#This Row],[Column1]])</f>
        <v>41785</v>
      </c>
      <c r="G631" s="3">
        <f>YEAR(Table1[[#This Row],[Order Date New]])</f>
        <v>2014</v>
      </c>
      <c r="H631" s="3">
        <f>MONTH(Table1[[#This Row],[Order Date New]])</f>
        <v>5</v>
      </c>
      <c r="I631" t="s">
        <v>212</v>
      </c>
      <c r="J631" t="s">
        <v>27</v>
      </c>
      <c r="K631" t="s">
        <v>39</v>
      </c>
      <c r="L631" t="s">
        <v>40</v>
      </c>
      <c r="M631" t="s">
        <v>789</v>
      </c>
      <c r="N631" s="2">
        <v>83.98</v>
      </c>
      <c r="O631" s="3">
        <v>2</v>
      </c>
      <c r="P631" s="2">
        <v>31.49</v>
      </c>
    </row>
    <row r="632" spans="1:16" x14ac:dyDescent="0.35">
      <c r="A632" t="s">
        <v>786</v>
      </c>
      <c r="B632" t="str">
        <f>LEFT(Table1[[#This Row],[Order Date]],2)</f>
        <v>26</v>
      </c>
      <c r="C632" t="str">
        <f>MID(Table1[[#This Row],[Order Date]],4,2)</f>
        <v>05</v>
      </c>
      <c r="D632" t="str">
        <f>RIGHT(Table1[[#This Row],[Order Date]],4)</f>
        <v>2014</v>
      </c>
      <c r="E632" s="1">
        <f>DATE(Table1[[#This Row],[Column3]],Table1[[#This Row],[Column2]],Table1[[#This Row],[Column1]])</f>
        <v>41785</v>
      </c>
      <c r="F632" s="1">
        <f>DATE(Table1[[#This Row],[Column3]],Table1[[#This Row],[Column2]],Table1[[#This Row],[Column1]])</f>
        <v>41785</v>
      </c>
      <c r="G632" s="3">
        <f>YEAR(Table1[[#This Row],[Order Date New]])</f>
        <v>2014</v>
      </c>
      <c r="H632" s="3">
        <f>MONTH(Table1[[#This Row],[Order Date New]])</f>
        <v>5</v>
      </c>
      <c r="I632" t="s">
        <v>790</v>
      </c>
      <c r="J632" t="s">
        <v>27</v>
      </c>
      <c r="K632" t="s">
        <v>34</v>
      </c>
      <c r="L632" t="s">
        <v>35</v>
      </c>
      <c r="M632" t="s">
        <v>791</v>
      </c>
      <c r="N632" s="2">
        <v>225.3</v>
      </c>
      <c r="O632" s="3">
        <v>2</v>
      </c>
      <c r="P632" s="2">
        <v>22.53</v>
      </c>
    </row>
    <row r="633" spans="1:16" x14ac:dyDescent="0.35">
      <c r="A633" t="s">
        <v>786</v>
      </c>
      <c r="B633" t="str">
        <f>LEFT(Table1[[#This Row],[Order Date]],2)</f>
        <v>26</v>
      </c>
      <c r="C633" t="str">
        <f>MID(Table1[[#This Row],[Order Date]],4,2)</f>
        <v>05</v>
      </c>
      <c r="D633" t="str">
        <f>RIGHT(Table1[[#This Row],[Order Date]],4)</f>
        <v>2014</v>
      </c>
      <c r="E633" s="1">
        <f>DATE(Table1[[#This Row],[Column3]],Table1[[#This Row],[Column2]],Table1[[#This Row],[Column1]])</f>
        <v>41785</v>
      </c>
      <c r="F633" s="1">
        <f>DATE(Table1[[#This Row],[Column3]],Table1[[#This Row],[Column2]],Table1[[#This Row],[Column1]])</f>
        <v>41785</v>
      </c>
      <c r="G633" s="3">
        <f>YEAR(Table1[[#This Row],[Order Date New]])</f>
        <v>2014</v>
      </c>
      <c r="H633" s="3">
        <f>MONTH(Table1[[#This Row],[Order Date New]])</f>
        <v>5</v>
      </c>
      <c r="I633" t="s">
        <v>792</v>
      </c>
      <c r="J633" t="s">
        <v>322</v>
      </c>
      <c r="K633" t="s">
        <v>11</v>
      </c>
      <c r="L633" t="s">
        <v>12</v>
      </c>
      <c r="M633" t="s">
        <v>115</v>
      </c>
      <c r="N633" s="2">
        <v>48.4</v>
      </c>
      <c r="O633" s="3">
        <v>5</v>
      </c>
      <c r="P633" s="2">
        <v>23.23</v>
      </c>
    </row>
    <row r="634" spans="1:16" x14ac:dyDescent="0.35">
      <c r="A634" t="s">
        <v>786</v>
      </c>
      <c r="B634" t="str">
        <f>LEFT(Table1[[#This Row],[Order Date]],2)</f>
        <v>26</v>
      </c>
      <c r="C634" t="str">
        <f>MID(Table1[[#This Row],[Order Date]],4,2)</f>
        <v>05</v>
      </c>
      <c r="D634" t="str">
        <f>RIGHT(Table1[[#This Row],[Order Date]],4)</f>
        <v>2014</v>
      </c>
      <c r="E634" s="1">
        <f>DATE(Table1[[#This Row],[Column3]],Table1[[#This Row],[Column2]],Table1[[#This Row],[Column1]])</f>
        <v>41785</v>
      </c>
      <c r="F634" s="1">
        <f>DATE(Table1[[#This Row],[Column3]],Table1[[#This Row],[Column2]],Table1[[#This Row],[Column1]])</f>
        <v>41785</v>
      </c>
      <c r="G634" s="3">
        <f>YEAR(Table1[[#This Row],[Order Date New]])</f>
        <v>2014</v>
      </c>
      <c r="H634" s="3">
        <f>MONTH(Table1[[#This Row],[Order Date New]])</f>
        <v>5</v>
      </c>
      <c r="I634" t="s">
        <v>555</v>
      </c>
      <c r="J634" t="s">
        <v>15</v>
      </c>
      <c r="K634" t="s">
        <v>11</v>
      </c>
      <c r="L634" t="s">
        <v>18</v>
      </c>
      <c r="M634" t="s">
        <v>793</v>
      </c>
      <c r="N634" s="2">
        <v>102.62</v>
      </c>
      <c r="O634" s="3">
        <v>3</v>
      </c>
      <c r="P634" s="2">
        <v>7.7</v>
      </c>
    </row>
    <row r="635" spans="1:16" x14ac:dyDescent="0.35">
      <c r="A635" t="s">
        <v>786</v>
      </c>
      <c r="B635" t="str">
        <f>LEFT(Table1[[#This Row],[Order Date]],2)</f>
        <v>26</v>
      </c>
      <c r="C635" t="str">
        <f>MID(Table1[[#This Row],[Order Date]],4,2)</f>
        <v>05</v>
      </c>
      <c r="D635" t="str">
        <f>RIGHT(Table1[[#This Row],[Order Date]],4)</f>
        <v>2014</v>
      </c>
      <c r="E635" s="1">
        <f>DATE(Table1[[#This Row],[Column3]],Table1[[#This Row],[Column2]],Table1[[#This Row],[Column1]])</f>
        <v>41785</v>
      </c>
      <c r="F635" s="1">
        <f>DATE(Table1[[#This Row],[Column3]],Table1[[#This Row],[Column2]],Table1[[#This Row],[Column1]])</f>
        <v>41785</v>
      </c>
      <c r="G635" s="3">
        <f>YEAR(Table1[[#This Row],[Order Date New]])</f>
        <v>2014</v>
      </c>
      <c r="H635" s="3">
        <f>MONTH(Table1[[#This Row],[Order Date New]])</f>
        <v>5</v>
      </c>
      <c r="I635" t="s">
        <v>555</v>
      </c>
      <c r="J635" t="s">
        <v>15</v>
      </c>
      <c r="K635" t="s">
        <v>34</v>
      </c>
      <c r="L635" t="s">
        <v>35</v>
      </c>
      <c r="M635" t="s">
        <v>794</v>
      </c>
      <c r="N635" s="2">
        <v>359.77</v>
      </c>
      <c r="O635" s="3">
        <v>2</v>
      </c>
      <c r="P635" s="2">
        <v>-5.14</v>
      </c>
    </row>
    <row r="636" spans="1:16" x14ac:dyDescent="0.35">
      <c r="A636" t="s">
        <v>786</v>
      </c>
      <c r="B636" t="str">
        <f>LEFT(Table1[[#This Row],[Order Date]],2)</f>
        <v>26</v>
      </c>
      <c r="C636" t="str">
        <f>MID(Table1[[#This Row],[Order Date]],4,2)</f>
        <v>05</v>
      </c>
      <c r="D636" t="str">
        <f>RIGHT(Table1[[#This Row],[Order Date]],4)</f>
        <v>2014</v>
      </c>
      <c r="E636" s="1">
        <f>DATE(Table1[[#This Row],[Column3]],Table1[[#This Row],[Column2]],Table1[[#This Row],[Column1]])</f>
        <v>41785</v>
      </c>
      <c r="F636" s="1">
        <f>DATE(Table1[[#This Row],[Column3]],Table1[[#This Row],[Column2]],Table1[[#This Row],[Column1]])</f>
        <v>41785</v>
      </c>
      <c r="G636" s="3">
        <f>YEAR(Table1[[#This Row],[Order Date New]])</f>
        <v>2014</v>
      </c>
      <c r="H636" s="3">
        <f>MONTH(Table1[[#This Row],[Order Date New]])</f>
        <v>5</v>
      </c>
      <c r="I636" t="s">
        <v>555</v>
      </c>
      <c r="J636" t="s">
        <v>15</v>
      </c>
      <c r="K636" t="s">
        <v>11</v>
      </c>
      <c r="L636" t="s">
        <v>24</v>
      </c>
      <c r="M636" t="s">
        <v>700</v>
      </c>
      <c r="N636" s="2">
        <v>13.39</v>
      </c>
      <c r="O636" s="3">
        <v>3</v>
      </c>
      <c r="P636" s="2">
        <v>3.18</v>
      </c>
    </row>
    <row r="637" spans="1:16" x14ac:dyDescent="0.35">
      <c r="A637" t="s">
        <v>795</v>
      </c>
      <c r="B637" t="str">
        <f>LEFT(Table1[[#This Row],[Order Date]],2)</f>
        <v>27</v>
      </c>
      <c r="C637" t="str">
        <f>MID(Table1[[#This Row],[Order Date]],4,2)</f>
        <v>05</v>
      </c>
      <c r="D637" t="str">
        <f>RIGHT(Table1[[#This Row],[Order Date]],4)</f>
        <v>2014</v>
      </c>
      <c r="E637" s="1">
        <f>DATE(Table1[[#This Row],[Column3]],Table1[[#This Row],[Column2]],Table1[[#This Row],[Column1]])</f>
        <v>41786</v>
      </c>
      <c r="F637" s="1">
        <f>DATE(Table1[[#This Row],[Column3]],Table1[[#This Row],[Column2]],Table1[[#This Row],[Column1]])</f>
        <v>41786</v>
      </c>
      <c r="G637" s="3">
        <f>YEAR(Table1[[#This Row],[Order Date New]])</f>
        <v>2014</v>
      </c>
      <c r="H637" s="3">
        <f>MONTH(Table1[[#This Row],[Order Date New]])</f>
        <v>5</v>
      </c>
      <c r="I637" t="s">
        <v>796</v>
      </c>
      <c r="J637" t="s">
        <v>27</v>
      </c>
      <c r="K637" t="s">
        <v>34</v>
      </c>
      <c r="L637" t="s">
        <v>156</v>
      </c>
      <c r="M637" t="s">
        <v>797</v>
      </c>
      <c r="N637" s="2">
        <v>567.12</v>
      </c>
      <c r="O637" s="3">
        <v>10</v>
      </c>
      <c r="P637" s="2">
        <v>-28.36</v>
      </c>
    </row>
    <row r="638" spans="1:16" x14ac:dyDescent="0.35">
      <c r="A638" t="s">
        <v>795</v>
      </c>
      <c r="B638" t="str">
        <f>LEFT(Table1[[#This Row],[Order Date]],2)</f>
        <v>27</v>
      </c>
      <c r="C638" t="str">
        <f>MID(Table1[[#This Row],[Order Date]],4,2)</f>
        <v>05</v>
      </c>
      <c r="D638" t="str">
        <f>RIGHT(Table1[[#This Row],[Order Date]],4)</f>
        <v>2014</v>
      </c>
      <c r="E638" s="1">
        <f>DATE(Table1[[#This Row],[Column3]],Table1[[#This Row],[Column2]],Table1[[#This Row],[Column1]])</f>
        <v>41786</v>
      </c>
      <c r="F638" s="1">
        <f>DATE(Table1[[#This Row],[Column3]],Table1[[#This Row],[Column2]],Table1[[#This Row],[Column1]])</f>
        <v>41786</v>
      </c>
      <c r="G638" s="3">
        <f>YEAR(Table1[[#This Row],[Order Date New]])</f>
        <v>2014</v>
      </c>
      <c r="H638" s="3">
        <f>MONTH(Table1[[#This Row],[Order Date New]])</f>
        <v>5</v>
      </c>
      <c r="I638" t="s">
        <v>796</v>
      </c>
      <c r="J638" t="s">
        <v>27</v>
      </c>
      <c r="K638" t="s">
        <v>11</v>
      </c>
      <c r="L638" t="s">
        <v>18</v>
      </c>
      <c r="M638" t="s">
        <v>798</v>
      </c>
      <c r="N638" s="2">
        <v>359.32</v>
      </c>
      <c r="O638" s="3">
        <v>4</v>
      </c>
      <c r="P638" s="2">
        <v>7.19</v>
      </c>
    </row>
    <row r="639" spans="1:16" x14ac:dyDescent="0.35">
      <c r="A639" t="s">
        <v>795</v>
      </c>
      <c r="B639" t="str">
        <f>LEFT(Table1[[#This Row],[Order Date]],2)</f>
        <v>27</v>
      </c>
      <c r="C639" t="str">
        <f>MID(Table1[[#This Row],[Order Date]],4,2)</f>
        <v>05</v>
      </c>
      <c r="D639" t="str">
        <f>RIGHT(Table1[[#This Row],[Order Date]],4)</f>
        <v>2014</v>
      </c>
      <c r="E639" s="1">
        <f>DATE(Table1[[#This Row],[Column3]],Table1[[#This Row],[Column2]],Table1[[#This Row],[Column1]])</f>
        <v>41786</v>
      </c>
      <c r="F639" s="1">
        <f>DATE(Table1[[#This Row],[Column3]],Table1[[#This Row],[Column2]],Table1[[#This Row],[Column1]])</f>
        <v>41786</v>
      </c>
      <c r="G639" s="3">
        <f>YEAR(Table1[[#This Row],[Order Date New]])</f>
        <v>2014</v>
      </c>
      <c r="H639" s="3">
        <f>MONTH(Table1[[#This Row],[Order Date New]])</f>
        <v>5</v>
      </c>
      <c r="I639" t="s">
        <v>618</v>
      </c>
      <c r="J639" t="s">
        <v>27</v>
      </c>
      <c r="K639" t="s">
        <v>39</v>
      </c>
      <c r="L639" t="s">
        <v>40</v>
      </c>
      <c r="M639" t="s">
        <v>799</v>
      </c>
      <c r="N639" s="2">
        <v>1113.5</v>
      </c>
      <c r="O639" s="3">
        <v>12</v>
      </c>
      <c r="P639" s="2">
        <v>125.27</v>
      </c>
    </row>
    <row r="640" spans="1:16" x14ac:dyDescent="0.35">
      <c r="A640" t="s">
        <v>795</v>
      </c>
      <c r="B640" t="str">
        <f>LEFT(Table1[[#This Row],[Order Date]],2)</f>
        <v>27</v>
      </c>
      <c r="C640" t="str">
        <f>MID(Table1[[#This Row],[Order Date]],4,2)</f>
        <v>05</v>
      </c>
      <c r="D640" t="str">
        <f>RIGHT(Table1[[#This Row],[Order Date]],4)</f>
        <v>2014</v>
      </c>
      <c r="E640" s="1">
        <f>DATE(Table1[[#This Row],[Column3]],Table1[[#This Row],[Column2]],Table1[[#This Row],[Column1]])</f>
        <v>41786</v>
      </c>
      <c r="F640" s="1">
        <f>DATE(Table1[[#This Row],[Column3]],Table1[[#This Row],[Column2]],Table1[[#This Row],[Column1]])</f>
        <v>41786</v>
      </c>
      <c r="G640" s="3">
        <f>YEAR(Table1[[#This Row],[Order Date New]])</f>
        <v>2014</v>
      </c>
      <c r="H640" s="3">
        <f>MONTH(Table1[[#This Row],[Order Date New]])</f>
        <v>5</v>
      </c>
      <c r="I640" t="s">
        <v>618</v>
      </c>
      <c r="J640" t="s">
        <v>27</v>
      </c>
      <c r="K640" t="s">
        <v>39</v>
      </c>
      <c r="L640" t="s">
        <v>52</v>
      </c>
      <c r="M640" t="s">
        <v>800</v>
      </c>
      <c r="N640" s="2">
        <v>99.99</v>
      </c>
      <c r="O640" s="3">
        <v>1</v>
      </c>
      <c r="P640" s="2">
        <v>38</v>
      </c>
    </row>
    <row r="641" spans="1:16" x14ac:dyDescent="0.35">
      <c r="A641" t="s">
        <v>795</v>
      </c>
      <c r="B641" t="str">
        <f>LEFT(Table1[[#This Row],[Order Date]],2)</f>
        <v>27</v>
      </c>
      <c r="C641" t="str">
        <f>MID(Table1[[#This Row],[Order Date]],4,2)</f>
        <v>05</v>
      </c>
      <c r="D641" t="str">
        <f>RIGHT(Table1[[#This Row],[Order Date]],4)</f>
        <v>2014</v>
      </c>
      <c r="E641" s="1">
        <f>DATE(Table1[[#This Row],[Column3]],Table1[[#This Row],[Column2]],Table1[[#This Row],[Column1]])</f>
        <v>41786</v>
      </c>
      <c r="F641" s="1">
        <f>DATE(Table1[[#This Row],[Column3]],Table1[[#This Row],[Column2]],Table1[[#This Row],[Column1]])</f>
        <v>41786</v>
      </c>
      <c r="G641" s="3">
        <f>YEAR(Table1[[#This Row],[Order Date New]])</f>
        <v>2014</v>
      </c>
      <c r="H641" s="3">
        <f>MONTH(Table1[[#This Row],[Order Date New]])</f>
        <v>5</v>
      </c>
      <c r="I641" t="s">
        <v>801</v>
      </c>
      <c r="J641" t="s">
        <v>15</v>
      </c>
      <c r="K641" t="s">
        <v>11</v>
      </c>
      <c r="L641" t="s">
        <v>20</v>
      </c>
      <c r="M641" t="s">
        <v>802</v>
      </c>
      <c r="N641" s="2">
        <v>17.46</v>
      </c>
      <c r="O641" s="3">
        <v>6</v>
      </c>
      <c r="P641" s="2">
        <v>-30.56</v>
      </c>
    </row>
    <row r="642" spans="1:16" x14ac:dyDescent="0.35">
      <c r="A642" t="s">
        <v>803</v>
      </c>
      <c r="B642" t="str">
        <f>LEFT(Table1[[#This Row],[Order Date]],2)</f>
        <v>28</v>
      </c>
      <c r="C642" t="str">
        <f>MID(Table1[[#This Row],[Order Date]],4,2)</f>
        <v>05</v>
      </c>
      <c r="D642" t="str">
        <f>RIGHT(Table1[[#This Row],[Order Date]],4)</f>
        <v>2014</v>
      </c>
      <c r="E642" s="1">
        <f>DATE(Table1[[#This Row],[Column3]],Table1[[#This Row],[Column2]],Table1[[#This Row],[Column1]])</f>
        <v>41787</v>
      </c>
      <c r="F642" s="1">
        <f>DATE(Table1[[#This Row],[Column3]],Table1[[#This Row],[Column2]],Table1[[#This Row],[Column1]])</f>
        <v>41787</v>
      </c>
      <c r="G642" s="3">
        <f>YEAR(Table1[[#This Row],[Order Date New]])</f>
        <v>2014</v>
      </c>
      <c r="H642" s="3">
        <f>MONTH(Table1[[#This Row],[Order Date New]])</f>
        <v>5</v>
      </c>
      <c r="I642" t="s">
        <v>804</v>
      </c>
      <c r="J642" t="s">
        <v>178</v>
      </c>
      <c r="K642" t="s">
        <v>39</v>
      </c>
      <c r="L642" t="s">
        <v>40</v>
      </c>
      <c r="M642" t="s">
        <v>805</v>
      </c>
      <c r="N642" s="2">
        <v>57.41</v>
      </c>
      <c r="O642" s="3">
        <v>6</v>
      </c>
      <c r="P642" s="2">
        <v>5.74</v>
      </c>
    </row>
    <row r="643" spans="1:16" x14ac:dyDescent="0.35">
      <c r="A643" t="s">
        <v>803</v>
      </c>
      <c r="B643" t="str">
        <f>LEFT(Table1[[#This Row],[Order Date]],2)</f>
        <v>28</v>
      </c>
      <c r="C643" t="str">
        <f>MID(Table1[[#This Row],[Order Date]],4,2)</f>
        <v>05</v>
      </c>
      <c r="D643" t="str">
        <f>RIGHT(Table1[[#This Row],[Order Date]],4)</f>
        <v>2014</v>
      </c>
      <c r="E643" s="1">
        <f>DATE(Table1[[#This Row],[Column3]],Table1[[#This Row],[Column2]],Table1[[#This Row],[Column1]])</f>
        <v>41787</v>
      </c>
      <c r="F643" s="1">
        <f>DATE(Table1[[#This Row],[Column3]],Table1[[#This Row],[Column2]],Table1[[#This Row],[Column1]])</f>
        <v>41787</v>
      </c>
      <c r="G643" s="3">
        <f>YEAR(Table1[[#This Row],[Order Date New]])</f>
        <v>2014</v>
      </c>
      <c r="H643" s="3">
        <f>MONTH(Table1[[#This Row],[Order Date New]])</f>
        <v>5</v>
      </c>
      <c r="I643" t="s">
        <v>804</v>
      </c>
      <c r="J643" t="s">
        <v>178</v>
      </c>
      <c r="K643" t="s">
        <v>39</v>
      </c>
      <c r="L643" t="s">
        <v>52</v>
      </c>
      <c r="M643" t="s">
        <v>324</v>
      </c>
      <c r="N643" s="2">
        <v>27.6</v>
      </c>
      <c r="O643" s="3">
        <v>4</v>
      </c>
      <c r="P643" s="2">
        <v>2.21</v>
      </c>
    </row>
    <row r="644" spans="1:16" x14ac:dyDescent="0.35">
      <c r="A644" t="s">
        <v>803</v>
      </c>
      <c r="B644" t="str">
        <f>LEFT(Table1[[#This Row],[Order Date]],2)</f>
        <v>28</v>
      </c>
      <c r="C644" t="str">
        <f>MID(Table1[[#This Row],[Order Date]],4,2)</f>
        <v>05</v>
      </c>
      <c r="D644" t="str">
        <f>RIGHT(Table1[[#This Row],[Order Date]],4)</f>
        <v>2014</v>
      </c>
      <c r="E644" s="1">
        <f>DATE(Table1[[#This Row],[Column3]],Table1[[#This Row],[Column2]],Table1[[#This Row],[Column1]])</f>
        <v>41787</v>
      </c>
      <c r="F644" s="1">
        <f>DATE(Table1[[#This Row],[Column3]],Table1[[#This Row],[Column2]],Table1[[#This Row],[Column1]])</f>
        <v>41787</v>
      </c>
      <c r="G644" s="3">
        <f>YEAR(Table1[[#This Row],[Order Date New]])</f>
        <v>2014</v>
      </c>
      <c r="H644" s="3">
        <f>MONTH(Table1[[#This Row],[Order Date New]])</f>
        <v>5</v>
      </c>
      <c r="I644" t="s">
        <v>806</v>
      </c>
      <c r="J644" t="s">
        <v>178</v>
      </c>
      <c r="K644" t="s">
        <v>11</v>
      </c>
      <c r="L644" t="s">
        <v>20</v>
      </c>
      <c r="M644" t="s">
        <v>807</v>
      </c>
      <c r="N644" s="2">
        <v>136.96</v>
      </c>
      <c r="O644" s="3">
        <v>4</v>
      </c>
      <c r="P644" s="2">
        <v>51.36</v>
      </c>
    </row>
    <row r="645" spans="1:16" x14ac:dyDescent="0.35">
      <c r="A645" t="s">
        <v>808</v>
      </c>
      <c r="B645" t="str">
        <f>LEFT(Table1[[#This Row],[Order Date]],2)</f>
        <v>30</v>
      </c>
      <c r="C645" t="str">
        <f>MID(Table1[[#This Row],[Order Date]],4,2)</f>
        <v>05</v>
      </c>
      <c r="D645" t="str">
        <f>RIGHT(Table1[[#This Row],[Order Date]],4)</f>
        <v>2014</v>
      </c>
      <c r="E645" s="1">
        <f>DATE(Table1[[#This Row],[Column3]],Table1[[#This Row],[Column2]],Table1[[#This Row],[Column1]])</f>
        <v>41789</v>
      </c>
      <c r="F645" s="1">
        <f>DATE(Table1[[#This Row],[Column3]],Table1[[#This Row],[Column2]],Table1[[#This Row],[Column1]])</f>
        <v>41789</v>
      </c>
      <c r="G645" s="3">
        <f>YEAR(Table1[[#This Row],[Order Date New]])</f>
        <v>2014</v>
      </c>
      <c r="H645" s="3">
        <f>MONTH(Table1[[#This Row],[Order Date New]])</f>
        <v>5</v>
      </c>
      <c r="I645" t="s">
        <v>809</v>
      </c>
      <c r="J645" t="s">
        <v>55</v>
      </c>
      <c r="K645" t="s">
        <v>11</v>
      </c>
      <c r="L645" t="s">
        <v>12</v>
      </c>
      <c r="M645" t="s">
        <v>810</v>
      </c>
      <c r="N645" s="2">
        <v>13.62</v>
      </c>
      <c r="O645" s="3">
        <v>3</v>
      </c>
      <c r="P645" s="2">
        <v>6.13</v>
      </c>
    </row>
    <row r="646" spans="1:16" x14ac:dyDescent="0.35">
      <c r="A646" t="s">
        <v>808</v>
      </c>
      <c r="B646" t="str">
        <f>LEFT(Table1[[#This Row],[Order Date]],2)</f>
        <v>30</v>
      </c>
      <c r="C646" t="str">
        <f>MID(Table1[[#This Row],[Order Date]],4,2)</f>
        <v>05</v>
      </c>
      <c r="D646" t="str">
        <f>RIGHT(Table1[[#This Row],[Order Date]],4)</f>
        <v>2014</v>
      </c>
      <c r="E646" s="1">
        <f>DATE(Table1[[#This Row],[Column3]],Table1[[#This Row],[Column2]],Table1[[#This Row],[Column1]])</f>
        <v>41789</v>
      </c>
      <c r="F646" s="1">
        <f>DATE(Table1[[#This Row],[Column3]],Table1[[#This Row],[Column2]],Table1[[#This Row],[Column1]])</f>
        <v>41789</v>
      </c>
      <c r="G646" s="3">
        <f>YEAR(Table1[[#This Row],[Order Date New]])</f>
        <v>2014</v>
      </c>
      <c r="H646" s="3">
        <f>MONTH(Table1[[#This Row],[Order Date New]])</f>
        <v>5</v>
      </c>
      <c r="I646" t="s">
        <v>811</v>
      </c>
      <c r="J646" t="s">
        <v>15</v>
      </c>
      <c r="K646" t="s">
        <v>34</v>
      </c>
      <c r="L646" t="s">
        <v>156</v>
      </c>
      <c r="M646" t="s">
        <v>812</v>
      </c>
      <c r="N646" s="2">
        <v>355.46</v>
      </c>
      <c r="O646" s="3">
        <v>3</v>
      </c>
      <c r="P646" s="2">
        <v>-184.84</v>
      </c>
    </row>
    <row r="647" spans="1:16" x14ac:dyDescent="0.35">
      <c r="A647" t="s">
        <v>808</v>
      </c>
      <c r="B647" t="str">
        <f>LEFT(Table1[[#This Row],[Order Date]],2)</f>
        <v>30</v>
      </c>
      <c r="C647" t="str">
        <f>MID(Table1[[#This Row],[Order Date]],4,2)</f>
        <v>05</v>
      </c>
      <c r="D647" t="str">
        <f>RIGHT(Table1[[#This Row],[Order Date]],4)</f>
        <v>2014</v>
      </c>
      <c r="E647" s="1">
        <f>DATE(Table1[[#This Row],[Column3]],Table1[[#This Row],[Column2]],Table1[[#This Row],[Column1]])</f>
        <v>41789</v>
      </c>
      <c r="F647" s="1">
        <f>DATE(Table1[[#This Row],[Column3]],Table1[[#This Row],[Column2]],Table1[[#This Row],[Column1]])</f>
        <v>41789</v>
      </c>
      <c r="G647" s="3">
        <f>YEAR(Table1[[#This Row],[Order Date New]])</f>
        <v>2014</v>
      </c>
      <c r="H647" s="3">
        <f>MONTH(Table1[[#This Row],[Order Date New]])</f>
        <v>5</v>
      </c>
      <c r="I647" t="s">
        <v>813</v>
      </c>
      <c r="J647" t="s">
        <v>161</v>
      </c>
      <c r="K647" t="s">
        <v>11</v>
      </c>
      <c r="L647" t="s">
        <v>20</v>
      </c>
      <c r="M647" t="s">
        <v>682</v>
      </c>
      <c r="N647" s="2">
        <v>70.37</v>
      </c>
      <c r="O647" s="3">
        <v>4</v>
      </c>
      <c r="P647" s="2">
        <v>26.39</v>
      </c>
    </row>
    <row r="648" spans="1:16" x14ac:dyDescent="0.35">
      <c r="A648" t="s">
        <v>808</v>
      </c>
      <c r="B648" t="str">
        <f>LEFT(Table1[[#This Row],[Order Date]],2)</f>
        <v>30</v>
      </c>
      <c r="C648" t="str">
        <f>MID(Table1[[#This Row],[Order Date]],4,2)</f>
        <v>05</v>
      </c>
      <c r="D648" t="str">
        <f>RIGHT(Table1[[#This Row],[Order Date]],4)</f>
        <v>2014</v>
      </c>
      <c r="E648" s="1">
        <f>DATE(Table1[[#This Row],[Column3]],Table1[[#This Row],[Column2]],Table1[[#This Row],[Column1]])</f>
        <v>41789</v>
      </c>
      <c r="F648" s="1">
        <f>DATE(Table1[[#This Row],[Column3]],Table1[[#This Row],[Column2]],Table1[[#This Row],[Column1]])</f>
        <v>41789</v>
      </c>
      <c r="G648" s="3">
        <f>YEAR(Table1[[#This Row],[Order Date New]])</f>
        <v>2014</v>
      </c>
      <c r="H648" s="3">
        <f>MONTH(Table1[[#This Row],[Order Date New]])</f>
        <v>5</v>
      </c>
      <c r="I648" t="s">
        <v>814</v>
      </c>
      <c r="J648" t="s">
        <v>161</v>
      </c>
      <c r="K648" t="s">
        <v>11</v>
      </c>
      <c r="L648" t="s">
        <v>20</v>
      </c>
      <c r="M648" t="s">
        <v>815</v>
      </c>
      <c r="N648" s="2">
        <v>25.58</v>
      </c>
      <c r="O648" s="3">
        <v>2</v>
      </c>
      <c r="P648" s="2">
        <v>8.9499999999999993</v>
      </c>
    </row>
    <row r="649" spans="1:16" x14ac:dyDescent="0.35">
      <c r="A649" t="s">
        <v>808</v>
      </c>
      <c r="B649" t="str">
        <f>LEFT(Table1[[#This Row],[Order Date]],2)</f>
        <v>30</v>
      </c>
      <c r="C649" t="str">
        <f>MID(Table1[[#This Row],[Order Date]],4,2)</f>
        <v>05</v>
      </c>
      <c r="D649" t="str">
        <f>RIGHT(Table1[[#This Row],[Order Date]],4)</f>
        <v>2014</v>
      </c>
      <c r="E649" s="1">
        <f>DATE(Table1[[#This Row],[Column3]],Table1[[#This Row],[Column2]],Table1[[#This Row],[Column1]])</f>
        <v>41789</v>
      </c>
      <c r="F649" s="1">
        <f>DATE(Table1[[#This Row],[Column3]],Table1[[#This Row],[Column2]],Table1[[#This Row],[Column1]])</f>
        <v>41789</v>
      </c>
      <c r="G649" s="3">
        <f>YEAR(Table1[[#This Row],[Order Date New]])</f>
        <v>2014</v>
      </c>
      <c r="H649" s="3">
        <f>MONTH(Table1[[#This Row],[Order Date New]])</f>
        <v>5</v>
      </c>
      <c r="I649" t="s">
        <v>814</v>
      </c>
      <c r="J649" t="s">
        <v>161</v>
      </c>
      <c r="K649" t="s">
        <v>39</v>
      </c>
      <c r="L649" t="s">
        <v>40</v>
      </c>
      <c r="M649" t="s">
        <v>816</v>
      </c>
      <c r="N649" s="2">
        <v>464</v>
      </c>
      <c r="O649" s="3">
        <v>5</v>
      </c>
      <c r="P649" s="2">
        <v>134.56</v>
      </c>
    </row>
    <row r="650" spans="1:16" x14ac:dyDescent="0.35">
      <c r="A650" t="s">
        <v>808</v>
      </c>
      <c r="B650" t="str">
        <f>LEFT(Table1[[#This Row],[Order Date]],2)</f>
        <v>30</v>
      </c>
      <c r="C650" t="str">
        <f>MID(Table1[[#This Row],[Order Date]],4,2)</f>
        <v>05</v>
      </c>
      <c r="D650" t="str">
        <f>RIGHT(Table1[[#This Row],[Order Date]],4)</f>
        <v>2014</v>
      </c>
      <c r="E650" s="1">
        <f>DATE(Table1[[#This Row],[Column3]],Table1[[#This Row],[Column2]],Table1[[#This Row],[Column1]])</f>
        <v>41789</v>
      </c>
      <c r="F650" s="1">
        <f>DATE(Table1[[#This Row],[Column3]],Table1[[#This Row],[Column2]],Table1[[#This Row],[Column1]])</f>
        <v>41789</v>
      </c>
      <c r="G650" s="3">
        <f>YEAR(Table1[[#This Row],[Order Date New]])</f>
        <v>2014</v>
      </c>
      <c r="H650" s="3">
        <f>MONTH(Table1[[#This Row],[Order Date New]])</f>
        <v>5</v>
      </c>
      <c r="I650" t="s">
        <v>814</v>
      </c>
      <c r="J650" t="s">
        <v>161</v>
      </c>
      <c r="K650" t="s">
        <v>11</v>
      </c>
      <c r="L650" t="s">
        <v>97</v>
      </c>
      <c r="M650" t="s">
        <v>817</v>
      </c>
      <c r="N650" s="2">
        <v>235.95</v>
      </c>
      <c r="O650" s="3">
        <v>3</v>
      </c>
      <c r="P650" s="2">
        <v>77.86</v>
      </c>
    </row>
    <row r="651" spans="1:16" x14ac:dyDescent="0.35">
      <c r="A651" t="s">
        <v>808</v>
      </c>
      <c r="B651" t="str">
        <f>LEFT(Table1[[#This Row],[Order Date]],2)</f>
        <v>30</v>
      </c>
      <c r="C651" t="str">
        <f>MID(Table1[[#This Row],[Order Date]],4,2)</f>
        <v>05</v>
      </c>
      <c r="D651" t="str">
        <f>RIGHT(Table1[[#This Row],[Order Date]],4)</f>
        <v>2014</v>
      </c>
      <c r="E651" s="1">
        <f>DATE(Table1[[#This Row],[Column3]],Table1[[#This Row],[Column2]],Table1[[#This Row],[Column1]])</f>
        <v>41789</v>
      </c>
      <c r="F651" s="1">
        <f>DATE(Table1[[#This Row],[Column3]],Table1[[#This Row],[Column2]],Table1[[#This Row],[Column1]])</f>
        <v>41789</v>
      </c>
      <c r="G651" s="3">
        <f>YEAR(Table1[[#This Row],[Order Date New]])</f>
        <v>2014</v>
      </c>
      <c r="H651" s="3">
        <f>MONTH(Table1[[#This Row],[Order Date New]])</f>
        <v>5</v>
      </c>
      <c r="I651" t="s">
        <v>814</v>
      </c>
      <c r="J651" t="s">
        <v>161</v>
      </c>
      <c r="K651" t="s">
        <v>11</v>
      </c>
      <c r="L651" t="s">
        <v>12</v>
      </c>
      <c r="M651" t="s">
        <v>818</v>
      </c>
      <c r="N651" s="2">
        <v>39.96</v>
      </c>
      <c r="O651" s="3">
        <v>4</v>
      </c>
      <c r="P651" s="2">
        <v>17.98</v>
      </c>
    </row>
    <row r="652" spans="1:16" x14ac:dyDescent="0.35">
      <c r="A652" t="s">
        <v>808</v>
      </c>
      <c r="B652" t="str">
        <f>LEFT(Table1[[#This Row],[Order Date]],2)</f>
        <v>30</v>
      </c>
      <c r="C652" t="str">
        <f>MID(Table1[[#This Row],[Order Date]],4,2)</f>
        <v>05</v>
      </c>
      <c r="D652" t="str">
        <f>RIGHT(Table1[[#This Row],[Order Date]],4)</f>
        <v>2014</v>
      </c>
      <c r="E652" s="1">
        <f>DATE(Table1[[#This Row],[Column3]],Table1[[#This Row],[Column2]],Table1[[#This Row],[Column1]])</f>
        <v>41789</v>
      </c>
      <c r="F652" s="1">
        <f>DATE(Table1[[#This Row],[Column3]],Table1[[#This Row],[Column2]],Table1[[#This Row],[Column1]])</f>
        <v>41789</v>
      </c>
      <c r="G652" s="3">
        <f>YEAR(Table1[[#This Row],[Order Date New]])</f>
        <v>2014</v>
      </c>
      <c r="H652" s="3">
        <f>MONTH(Table1[[#This Row],[Order Date New]])</f>
        <v>5</v>
      </c>
      <c r="I652" t="s">
        <v>819</v>
      </c>
      <c r="J652" t="s">
        <v>15</v>
      </c>
      <c r="K652" t="s">
        <v>39</v>
      </c>
      <c r="L652" t="s">
        <v>658</v>
      </c>
      <c r="M652" t="s">
        <v>659</v>
      </c>
      <c r="N652" s="2">
        <v>719.98</v>
      </c>
      <c r="O652" s="3">
        <v>3</v>
      </c>
      <c r="P652" s="2">
        <v>135</v>
      </c>
    </row>
    <row r="653" spans="1:16" x14ac:dyDescent="0.35">
      <c r="A653" t="s">
        <v>820</v>
      </c>
      <c r="B653" t="str">
        <f>LEFT(Table1[[#This Row],[Order Date]],2)</f>
        <v>31</v>
      </c>
      <c r="C653" t="str">
        <f>MID(Table1[[#This Row],[Order Date]],4,2)</f>
        <v>05</v>
      </c>
      <c r="D653" t="str">
        <f>RIGHT(Table1[[#This Row],[Order Date]],4)</f>
        <v>2014</v>
      </c>
      <c r="E653" s="1">
        <f>DATE(Table1[[#This Row],[Column3]],Table1[[#This Row],[Column2]],Table1[[#This Row],[Column1]])</f>
        <v>41790</v>
      </c>
      <c r="F653" s="1">
        <f>DATE(Table1[[#This Row],[Column3]],Table1[[#This Row],[Column2]],Table1[[#This Row],[Column1]])</f>
        <v>41790</v>
      </c>
      <c r="G653" s="3">
        <f>YEAR(Table1[[#This Row],[Order Date New]])</f>
        <v>2014</v>
      </c>
      <c r="H653" s="3">
        <f>MONTH(Table1[[#This Row],[Order Date New]])</f>
        <v>5</v>
      </c>
      <c r="I653" t="s">
        <v>821</v>
      </c>
      <c r="J653" t="s">
        <v>358</v>
      </c>
      <c r="K653" t="s">
        <v>39</v>
      </c>
      <c r="L653" t="s">
        <v>40</v>
      </c>
      <c r="M653" t="s">
        <v>822</v>
      </c>
      <c r="N653" s="2">
        <v>659.97</v>
      </c>
      <c r="O653" s="3">
        <v>3</v>
      </c>
      <c r="P653" s="2">
        <v>197.99</v>
      </c>
    </row>
    <row r="654" spans="1:16" x14ac:dyDescent="0.35">
      <c r="A654" t="s">
        <v>820</v>
      </c>
      <c r="B654" t="str">
        <f>LEFT(Table1[[#This Row],[Order Date]],2)</f>
        <v>31</v>
      </c>
      <c r="C654" t="str">
        <f>MID(Table1[[#This Row],[Order Date]],4,2)</f>
        <v>05</v>
      </c>
      <c r="D654" t="str">
        <f>RIGHT(Table1[[#This Row],[Order Date]],4)</f>
        <v>2014</v>
      </c>
      <c r="E654" s="1">
        <f>DATE(Table1[[#This Row],[Column3]],Table1[[#This Row],[Column2]],Table1[[#This Row],[Column1]])</f>
        <v>41790</v>
      </c>
      <c r="F654" s="1">
        <f>DATE(Table1[[#This Row],[Column3]],Table1[[#This Row],[Column2]],Table1[[#This Row],[Column1]])</f>
        <v>41790</v>
      </c>
      <c r="G654" s="3">
        <f>YEAR(Table1[[#This Row],[Order Date New]])</f>
        <v>2014</v>
      </c>
      <c r="H654" s="3">
        <f>MONTH(Table1[[#This Row],[Order Date New]])</f>
        <v>5</v>
      </c>
      <c r="I654" t="s">
        <v>821</v>
      </c>
      <c r="J654" t="s">
        <v>358</v>
      </c>
      <c r="K654" t="s">
        <v>39</v>
      </c>
      <c r="L654" t="s">
        <v>40</v>
      </c>
      <c r="M654" t="s">
        <v>823</v>
      </c>
      <c r="N654" s="2">
        <v>113.73</v>
      </c>
      <c r="O654" s="3">
        <v>3</v>
      </c>
      <c r="P654" s="2">
        <v>32.979999999999997</v>
      </c>
    </row>
    <row r="655" spans="1:16" x14ac:dyDescent="0.35">
      <c r="A655" s="1"/>
      <c r="E655" s="1" t="e">
        <f>DATE(Table1[[#This Row],[Column3]],Table1[[#This Row],[Column2]],Table1[[#This Row],[Column1]])</f>
        <v>#NUM!</v>
      </c>
      <c r="F655" s="1">
        <v>41791</v>
      </c>
      <c r="G655" s="3">
        <f>YEAR(Table1[[#This Row],[Order Date New]])</f>
        <v>2014</v>
      </c>
      <c r="H655" s="3">
        <f>MONTH(Table1[[#This Row],[Order Date New]])</f>
        <v>6</v>
      </c>
      <c r="I655" t="s">
        <v>26</v>
      </c>
      <c r="J655" t="s">
        <v>27</v>
      </c>
      <c r="K655" t="s">
        <v>11</v>
      </c>
      <c r="L655" t="s">
        <v>12</v>
      </c>
      <c r="M655" t="s">
        <v>28</v>
      </c>
      <c r="N655" s="2">
        <v>19.440000000000001</v>
      </c>
      <c r="O655" s="3">
        <v>3</v>
      </c>
      <c r="P655" s="2">
        <v>9.33</v>
      </c>
    </row>
    <row r="656" spans="1:16" x14ac:dyDescent="0.35">
      <c r="A656" s="1"/>
      <c r="E656" s="1" t="e">
        <f>DATE(Table1[[#This Row],[Column3]],Table1[[#This Row],[Column2]],Table1[[#This Row],[Column1]])</f>
        <v>#NUM!</v>
      </c>
      <c r="F656" s="1">
        <v>41791</v>
      </c>
      <c r="G656" s="3">
        <f>YEAR(Table1[[#This Row],[Order Date New]])</f>
        <v>2014</v>
      </c>
      <c r="H656" s="3">
        <f>MONTH(Table1[[#This Row],[Order Date New]])</f>
        <v>6</v>
      </c>
      <c r="I656" t="s">
        <v>29</v>
      </c>
      <c r="J656" t="s">
        <v>30</v>
      </c>
      <c r="K656" t="s">
        <v>11</v>
      </c>
      <c r="L656" t="s">
        <v>24</v>
      </c>
      <c r="M656" t="s">
        <v>31</v>
      </c>
      <c r="N656" s="2">
        <v>12.78</v>
      </c>
      <c r="O656" s="3">
        <v>3</v>
      </c>
      <c r="P656" s="2">
        <v>5.24</v>
      </c>
    </row>
    <row r="657" spans="1:16" x14ac:dyDescent="0.35">
      <c r="A657" s="1"/>
      <c r="E657" s="1" t="e">
        <f>DATE(Table1[[#This Row],[Column3]],Table1[[#This Row],[Column2]],Table1[[#This Row],[Column1]])</f>
        <v>#NUM!</v>
      </c>
      <c r="F657" s="1">
        <v>41791</v>
      </c>
      <c r="G657" s="3">
        <f>YEAR(Table1[[#This Row],[Order Date New]])</f>
        <v>2014</v>
      </c>
      <c r="H657" s="3">
        <f>MONTH(Table1[[#This Row],[Order Date New]])</f>
        <v>6</v>
      </c>
      <c r="I657" t="s">
        <v>32</v>
      </c>
      <c r="J657" t="s">
        <v>33</v>
      </c>
      <c r="K657" t="s">
        <v>34</v>
      </c>
      <c r="L657" t="s">
        <v>35</v>
      </c>
      <c r="M657" t="s">
        <v>36</v>
      </c>
      <c r="N657" s="2">
        <v>2573.8200000000002</v>
      </c>
      <c r="O657" s="3">
        <v>9</v>
      </c>
      <c r="P657" s="2">
        <v>746.41</v>
      </c>
    </row>
    <row r="658" spans="1:16" x14ac:dyDescent="0.35">
      <c r="A658" s="1"/>
      <c r="E658" s="1" t="e">
        <f>DATE(Table1[[#This Row],[Column3]],Table1[[#This Row],[Column2]],Table1[[#This Row],[Column1]])</f>
        <v>#NUM!</v>
      </c>
      <c r="F658" s="1">
        <v>41791</v>
      </c>
      <c r="G658" s="3">
        <f>YEAR(Table1[[#This Row],[Order Date New]])</f>
        <v>2014</v>
      </c>
      <c r="H658" s="3">
        <f>MONTH(Table1[[#This Row],[Order Date New]])</f>
        <v>6</v>
      </c>
      <c r="I658" t="s">
        <v>32</v>
      </c>
      <c r="J658" t="s">
        <v>33</v>
      </c>
      <c r="K658" t="s">
        <v>11</v>
      </c>
      <c r="L658" t="s">
        <v>20</v>
      </c>
      <c r="M658" t="s">
        <v>37</v>
      </c>
      <c r="N658" s="2">
        <v>609.98</v>
      </c>
      <c r="O658" s="3">
        <v>2</v>
      </c>
      <c r="P658" s="2">
        <v>274.49</v>
      </c>
    </row>
    <row r="659" spans="1:16" x14ac:dyDescent="0.35">
      <c r="A659" s="1"/>
      <c r="E659" s="1" t="e">
        <f>DATE(Table1[[#This Row],[Column3]],Table1[[#This Row],[Column2]],Table1[[#This Row],[Column1]])</f>
        <v>#NUM!</v>
      </c>
      <c r="F659" s="1">
        <v>41791</v>
      </c>
      <c r="G659" s="3">
        <f>YEAR(Table1[[#This Row],[Order Date New]])</f>
        <v>2014</v>
      </c>
      <c r="H659" s="3">
        <f>MONTH(Table1[[#This Row],[Order Date New]])</f>
        <v>6</v>
      </c>
      <c r="I659" t="s">
        <v>32</v>
      </c>
      <c r="J659" t="s">
        <v>33</v>
      </c>
      <c r="K659" t="s">
        <v>11</v>
      </c>
      <c r="L659" t="s">
        <v>24</v>
      </c>
      <c r="M659" t="s">
        <v>38</v>
      </c>
      <c r="N659" s="2">
        <v>5.48</v>
      </c>
      <c r="O659" s="3">
        <v>2</v>
      </c>
      <c r="P659" s="2">
        <v>1.48</v>
      </c>
    </row>
    <row r="660" spans="1:16" x14ac:dyDescent="0.35">
      <c r="A660" s="1"/>
      <c r="E660" s="1" t="e">
        <f>DATE(Table1[[#This Row],[Column3]],Table1[[#This Row],[Column2]],Table1[[#This Row],[Column1]])</f>
        <v>#NUM!</v>
      </c>
      <c r="F660" s="1">
        <v>41791</v>
      </c>
      <c r="G660" s="3">
        <f>YEAR(Table1[[#This Row],[Order Date New]])</f>
        <v>2014</v>
      </c>
      <c r="H660" s="3">
        <f>MONTH(Table1[[#This Row],[Order Date New]])</f>
        <v>6</v>
      </c>
      <c r="I660" t="s">
        <v>32</v>
      </c>
      <c r="J660" t="s">
        <v>33</v>
      </c>
      <c r="K660" t="s">
        <v>39</v>
      </c>
      <c r="L660" t="s">
        <v>40</v>
      </c>
      <c r="M660" t="s">
        <v>41</v>
      </c>
      <c r="N660" s="2">
        <v>391.98</v>
      </c>
      <c r="O660" s="3">
        <v>2</v>
      </c>
      <c r="P660" s="2">
        <v>113.67</v>
      </c>
    </row>
    <row r="661" spans="1:16" x14ac:dyDescent="0.35">
      <c r="A661" s="1"/>
      <c r="E661" s="1" t="e">
        <f>DATE(Table1[[#This Row],[Column3]],Table1[[#This Row],[Column2]],Table1[[#This Row],[Column1]])</f>
        <v>#NUM!</v>
      </c>
      <c r="F661" s="1">
        <v>41791</v>
      </c>
      <c r="G661" s="3">
        <f>YEAR(Table1[[#This Row],[Order Date New]])</f>
        <v>2014</v>
      </c>
      <c r="H661" s="3">
        <f>MONTH(Table1[[#This Row],[Order Date New]])</f>
        <v>6</v>
      </c>
      <c r="I661" t="s">
        <v>32</v>
      </c>
      <c r="J661" t="s">
        <v>33</v>
      </c>
      <c r="K661" t="s">
        <v>39</v>
      </c>
      <c r="L661" t="s">
        <v>40</v>
      </c>
      <c r="M661" t="s">
        <v>42</v>
      </c>
      <c r="N661" s="2">
        <v>755.96</v>
      </c>
      <c r="O661" s="3">
        <v>4</v>
      </c>
      <c r="P661" s="2">
        <v>204.11</v>
      </c>
    </row>
    <row r="662" spans="1:16" x14ac:dyDescent="0.35">
      <c r="A662" s="1"/>
      <c r="E662" s="1" t="e">
        <f>DATE(Table1[[#This Row],[Column3]],Table1[[#This Row],[Column2]],Table1[[#This Row],[Column1]])</f>
        <v>#NUM!</v>
      </c>
      <c r="F662" s="1">
        <v>41791</v>
      </c>
      <c r="G662" s="3">
        <f>YEAR(Table1[[#This Row],[Order Date New]])</f>
        <v>2014</v>
      </c>
      <c r="H662" s="3">
        <f>MONTH(Table1[[#This Row],[Order Date New]])</f>
        <v>6</v>
      </c>
      <c r="I662" t="s">
        <v>32</v>
      </c>
      <c r="J662" t="s">
        <v>33</v>
      </c>
      <c r="K662" t="s">
        <v>11</v>
      </c>
      <c r="L662" t="s">
        <v>43</v>
      </c>
      <c r="M662" t="s">
        <v>44</v>
      </c>
      <c r="N662" s="2">
        <v>31.12</v>
      </c>
      <c r="O662" s="3">
        <v>4</v>
      </c>
      <c r="P662" s="2">
        <v>0.31</v>
      </c>
    </row>
    <row r="663" spans="1:16" x14ac:dyDescent="0.35">
      <c r="A663" s="1"/>
      <c r="E663" s="1" t="e">
        <f>DATE(Table1[[#This Row],[Column3]],Table1[[#This Row],[Column2]],Table1[[#This Row],[Column1]])</f>
        <v>#NUM!</v>
      </c>
      <c r="F663" s="1">
        <v>41791</v>
      </c>
      <c r="G663" s="3">
        <f>YEAR(Table1[[#This Row],[Order Date New]])</f>
        <v>2014</v>
      </c>
      <c r="H663" s="3">
        <f>MONTH(Table1[[#This Row],[Order Date New]])</f>
        <v>6</v>
      </c>
      <c r="I663" t="s">
        <v>32</v>
      </c>
      <c r="J663" t="s">
        <v>33</v>
      </c>
      <c r="K663" t="s">
        <v>11</v>
      </c>
      <c r="L663" t="s">
        <v>12</v>
      </c>
      <c r="M663" t="s">
        <v>45</v>
      </c>
      <c r="N663" s="2">
        <v>6.54</v>
      </c>
      <c r="O663" s="3">
        <v>1</v>
      </c>
      <c r="P663" s="2">
        <v>3.01</v>
      </c>
    </row>
    <row r="664" spans="1:16" x14ac:dyDescent="0.35">
      <c r="A664" s="1"/>
      <c r="E664" s="1" t="e">
        <f>DATE(Table1[[#This Row],[Column3]],Table1[[#This Row],[Column2]],Table1[[#This Row],[Column1]])</f>
        <v>#NUM!</v>
      </c>
      <c r="F664" s="1">
        <v>41792</v>
      </c>
      <c r="G664" s="3">
        <f>YEAR(Table1[[#This Row],[Order Date New]])</f>
        <v>2014</v>
      </c>
      <c r="H664" s="3">
        <f>MONTH(Table1[[#This Row],[Order Date New]])</f>
        <v>6</v>
      </c>
      <c r="I664" t="s">
        <v>185</v>
      </c>
      <c r="J664" t="s">
        <v>55</v>
      </c>
      <c r="K664" t="s">
        <v>11</v>
      </c>
      <c r="L664" t="s">
        <v>16</v>
      </c>
      <c r="M664" t="s">
        <v>186</v>
      </c>
      <c r="N664" s="2">
        <v>15</v>
      </c>
      <c r="O664" s="3">
        <v>4</v>
      </c>
      <c r="P664" s="2">
        <v>7.2</v>
      </c>
    </row>
    <row r="665" spans="1:16" x14ac:dyDescent="0.35">
      <c r="A665" s="1"/>
      <c r="E665" s="1" t="e">
        <f>DATE(Table1[[#This Row],[Column3]],Table1[[#This Row],[Column2]],Table1[[#This Row],[Column1]])</f>
        <v>#NUM!</v>
      </c>
      <c r="F665" s="1">
        <v>41792</v>
      </c>
      <c r="G665" s="3">
        <f>YEAR(Table1[[#This Row],[Order Date New]])</f>
        <v>2014</v>
      </c>
      <c r="H665" s="3">
        <f>MONTH(Table1[[#This Row],[Order Date New]])</f>
        <v>6</v>
      </c>
      <c r="I665" t="s">
        <v>185</v>
      </c>
      <c r="J665" t="s">
        <v>55</v>
      </c>
      <c r="K665" t="s">
        <v>39</v>
      </c>
      <c r="L665" t="s">
        <v>40</v>
      </c>
      <c r="M665" t="s">
        <v>187</v>
      </c>
      <c r="N665" s="2">
        <v>161.61000000000001</v>
      </c>
      <c r="O665" s="3">
        <v>1</v>
      </c>
      <c r="P665" s="2">
        <v>42.02</v>
      </c>
    </row>
    <row r="666" spans="1:16" x14ac:dyDescent="0.35">
      <c r="A666" s="1"/>
      <c r="E666" s="1" t="e">
        <f>DATE(Table1[[#This Row],[Column3]],Table1[[#This Row],[Column2]],Table1[[#This Row],[Column1]])</f>
        <v>#NUM!</v>
      </c>
      <c r="F666" s="1">
        <v>41792</v>
      </c>
      <c r="G666" s="3">
        <f>YEAR(Table1[[#This Row],[Order Date New]])</f>
        <v>2014</v>
      </c>
      <c r="H666" s="3">
        <f>MONTH(Table1[[#This Row],[Order Date New]])</f>
        <v>6</v>
      </c>
      <c r="I666" t="s">
        <v>185</v>
      </c>
      <c r="J666" t="s">
        <v>55</v>
      </c>
      <c r="K666" t="s">
        <v>39</v>
      </c>
      <c r="L666" t="s">
        <v>40</v>
      </c>
      <c r="M666" t="s">
        <v>188</v>
      </c>
      <c r="N666" s="2">
        <v>144.94999999999999</v>
      </c>
      <c r="O666" s="3">
        <v>5</v>
      </c>
      <c r="P666" s="2">
        <v>42.04</v>
      </c>
    </row>
    <row r="667" spans="1:16" x14ac:dyDescent="0.35">
      <c r="A667" s="1"/>
      <c r="E667" s="1" t="e">
        <f>DATE(Table1[[#This Row],[Column3]],Table1[[#This Row],[Column2]],Table1[[#This Row],[Column1]])</f>
        <v>#NUM!</v>
      </c>
      <c r="F667" s="1">
        <v>41792</v>
      </c>
      <c r="G667" s="3">
        <f>YEAR(Table1[[#This Row],[Order Date New]])</f>
        <v>2014</v>
      </c>
      <c r="H667" s="3">
        <f>MONTH(Table1[[#This Row],[Order Date New]])</f>
        <v>6</v>
      </c>
      <c r="I667" t="s">
        <v>89</v>
      </c>
      <c r="J667" t="s">
        <v>15</v>
      </c>
      <c r="K667" t="s">
        <v>11</v>
      </c>
      <c r="L667" t="s">
        <v>20</v>
      </c>
      <c r="M667" t="s">
        <v>189</v>
      </c>
      <c r="N667" s="2">
        <v>8.9499999999999993</v>
      </c>
      <c r="O667" s="3">
        <v>2</v>
      </c>
      <c r="P667" s="2">
        <v>-14.77</v>
      </c>
    </row>
    <row r="668" spans="1:16" x14ac:dyDescent="0.35">
      <c r="A668" s="1"/>
      <c r="E668" s="1" t="e">
        <f>DATE(Table1[[#This Row],[Column3]],Table1[[#This Row],[Column2]],Table1[[#This Row],[Column1]])</f>
        <v>#NUM!</v>
      </c>
      <c r="F668" s="1">
        <v>41794</v>
      </c>
      <c r="G668" s="3">
        <f>YEAR(Table1[[#This Row],[Order Date New]])</f>
        <v>2014</v>
      </c>
      <c r="H668" s="3">
        <f>MONTH(Table1[[#This Row],[Order Date New]])</f>
        <v>6</v>
      </c>
      <c r="I668" t="s">
        <v>511</v>
      </c>
      <c r="J668" t="s">
        <v>23</v>
      </c>
      <c r="K668" t="s">
        <v>11</v>
      </c>
      <c r="L668" t="s">
        <v>20</v>
      </c>
      <c r="M668" t="s">
        <v>512</v>
      </c>
      <c r="N668" s="2">
        <v>44.91</v>
      </c>
      <c r="O668" s="3">
        <v>6</v>
      </c>
      <c r="P668" s="2">
        <v>-35.93</v>
      </c>
    </row>
    <row r="669" spans="1:16" x14ac:dyDescent="0.35">
      <c r="A669" s="1"/>
      <c r="E669" s="1" t="e">
        <f>DATE(Table1[[#This Row],[Column3]],Table1[[#This Row],[Column2]],Table1[[#This Row],[Column1]])</f>
        <v>#NUM!</v>
      </c>
      <c r="F669" s="1">
        <v>41794</v>
      </c>
      <c r="G669" s="3">
        <f>YEAR(Table1[[#This Row],[Order Date New]])</f>
        <v>2014</v>
      </c>
      <c r="H669" s="3">
        <f>MONTH(Table1[[#This Row],[Order Date New]])</f>
        <v>6</v>
      </c>
      <c r="I669" t="s">
        <v>141</v>
      </c>
      <c r="J669" t="s">
        <v>23</v>
      </c>
      <c r="K669" t="s">
        <v>11</v>
      </c>
      <c r="L669" t="s">
        <v>215</v>
      </c>
      <c r="M669" t="s">
        <v>513</v>
      </c>
      <c r="N669" s="2">
        <v>10.3</v>
      </c>
      <c r="O669" s="3">
        <v>1</v>
      </c>
      <c r="P669" s="2">
        <v>-2.19</v>
      </c>
    </row>
    <row r="670" spans="1:16" x14ac:dyDescent="0.35">
      <c r="A670" s="1"/>
      <c r="E670" s="1" t="e">
        <f>DATE(Table1[[#This Row],[Column3]],Table1[[#This Row],[Column2]],Table1[[#This Row],[Column1]])</f>
        <v>#NUM!</v>
      </c>
      <c r="F670" s="1">
        <v>41794</v>
      </c>
      <c r="G670" s="3">
        <f>YEAR(Table1[[#This Row],[Order Date New]])</f>
        <v>2014</v>
      </c>
      <c r="H670" s="3">
        <f>MONTH(Table1[[#This Row],[Order Date New]])</f>
        <v>6</v>
      </c>
      <c r="I670" t="s">
        <v>141</v>
      </c>
      <c r="J670" t="s">
        <v>23</v>
      </c>
      <c r="K670" t="s">
        <v>34</v>
      </c>
      <c r="L670" t="s">
        <v>156</v>
      </c>
      <c r="M670" t="s">
        <v>514</v>
      </c>
      <c r="N670" s="2">
        <v>154.76</v>
      </c>
      <c r="O670" s="3">
        <v>3</v>
      </c>
      <c r="P670" s="2">
        <v>-36.11</v>
      </c>
    </row>
    <row r="671" spans="1:16" x14ac:dyDescent="0.35">
      <c r="A671" s="1"/>
      <c r="E671" s="1" t="e">
        <f>DATE(Table1[[#This Row],[Column3]],Table1[[#This Row],[Column2]],Table1[[#This Row],[Column1]])</f>
        <v>#NUM!</v>
      </c>
      <c r="F671" s="1">
        <v>41794</v>
      </c>
      <c r="G671" s="3">
        <f>YEAR(Table1[[#This Row],[Order Date New]])</f>
        <v>2014</v>
      </c>
      <c r="H671" s="3">
        <f>MONTH(Table1[[#This Row],[Order Date New]])</f>
        <v>6</v>
      </c>
      <c r="I671" t="s">
        <v>141</v>
      </c>
      <c r="J671" t="s">
        <v>23</v>
      </c>
      <c r="K671" t="s">
        <v>39</v>
      </c>
      <c r="L671" t="s">
        <v>52</v>
      </c>
      <c r="M671" t="s">
        <v>515</v>
      </c>
      <c r="N671" s="2">
        <v>116.78</v>
      </c>
      <c r="O671" s="3">
        <v>2</v>
      </c>
      <c r="P671" s="2">
        <v>21.9</v>
      </c>
    </row>
    <row r="672" spans="1:16" x14ac:dyDescent="0.35">
      <c r="A672" s="1"/>
      <c r="E672" s="1" t="e">
        <f>DATE(Table1[[#This Row],[Column3]],Table1[[#This Row],[Column2]],Table1[[#This Row],[Column1]])</f>
        <v>#NUM!</v>
      </c>
      <c r="F672" s="1">
        <v>41794</v>
      </c>
      <c r="G672" s="3">
        <f>YEAR(Table1[[#This Row],[Order Date New]])</f>
        <v>2014</v>
      </c>
      <c r="H672" s="3">
        <f>MONTH(Table1[[#This Row],[Order Date New]])</f>
        <v>6</v>
      </c>
      <c r="I672" t="s">
        <v>516</v>
      </c>
      <c r="J672" t="s">
        <v>178</v>
      </c>
      <c r="K672" t="s">
        <v>34</v>
      </c>
      <c r="L672" t="s">
        <v>156</v>
      </c>
      <c r="M672" t="s">
        <v>517</v>
      </c>
      <c r="N672" s="2">
        <v>653.54999999999995</v>
      </c>
      <c r="O672" s="3">
        <v>3</v>
      </c>
      <c r="P672" s="2">
        <v>111.1</v>
      </c>
    </row>
    <row r="673" spans="1:16" x14ac:dyDescent="0.35">
      <c r="A673" s="1"/>
      <c r="E673" s="1" t="e">
        <f>DATE(Table1[[#This Row],[Column3]],Table1[[#This Row],[Column2]],Table1[[#This Row],[Column1]])</f>
        <v>#NUM!</v>
      </c>
      <c r="F673" s="1">
        <v>41794</v>
      </c>
      <c r="G673" s="3">
        <f>YEAR(Table1[[#This Row],[Order Date New]])</f>
        <v>2014</v>
      </c>
      <c r="H673" s="3">
        <f>MONTH(Table1[[#This Row],[Order Date New]])</f>
        <v>6</v>
      </c>
      <c r="I673" t="s">
        <v>516</v>
      </c>
      <c r="J673" t="s">
        <v>178</v>
      </c>
      <c r="K673" t="s">
        <v>39</v>
      </c>
      <c r="L673" t="s">
        <v>52</v>
      </c>
      <c r="M673" t="s">
        <v>518</v>
      </c>
      <c r="N673" s="2">
        <v>33.9</v>
      </c>
      <c r="O673" s="3">
        <v>2</v>
      </c>
      <c r="P673" s="2">
        <v>2.0299999999999998</v>
      </c>
    </row>
    <row r="674" spans="1:16" x14ac:dyDescent="0.35">
      <c r="A674" s="1"/>
      <c r="E674" s="1" t="e">
        <f>DATE(Table1[[#This Row],[Column3]],Table1[[#This Row],[Column2]],Table1[[#This Row],[Column1]])</f>
        <v>#NUM!</v>
      </c>
      <c r="F674" s="1">
        <v>41794</v>
      </c>
      <c r="G674" s="3">
        <f>YEAR(Table1[[#This Row],[Order Date New]])</f>
        <v>2014</v>
      </c>
      <c r="H674" s="3">
        <f>MONTH(Table1[[#This Row],[Order Date New]])</f>
        <v>6</v>
      </c>
      <c r="I674" t="s">
        <v>519</v>
      </c>
      <c r="J674" t="s">
        <v>27</v>
      </c>
      <c r="K674" t="s">
        <v>34</v>
      </c>
      <c r="L674" t="s">
        <v>47</v>
      </c>
      <c r="M674" t="s">
        <v>520</v>
      </c>
      <c r="N674" s="2">
        <v>91.96</v>
      </c>
      <c r="O674" s="3">
        <v>2</v>
      </c>
      <c r="P674" s="2">
        <v>15.63</v>
      </c>
    </row>
    <row r="675" spans="1:16" x14ac:dyDescent="0.35">
      <c r="A675" s="1"/>
      <c r="E675" s="1" t="e">
        <f>DATE(Table1[[#This Row],[Column3]],Table1[[#This Row],[Column2]],Table1[[#This Row],[Column1]])</f>
        <v>#NUM!</v>
      </c>
      <c r="F675" s="1">
        <v>41794</v>
      </c>
      <c r="G675" s="3">
        <f>YEAR(Table1[[#This Row],[Order Date New]])</f>
        <v>2014</v>
      </c>
      <c r="H675" s="3">
        <f>MONTH(Table1[[#This Row],[Order Date New]])</f>
        <v>6</v>
      </c>
      <c r="I675" t="s">
        <v>519</v>
      </c>
      <c r="J675" t="s">
        <v>27</v>
      </c>
      <c r="K675" t="s">
        <v>34</v>
      </c>
      <c r="L675" t="s">
        <v>47</v>
      </c>
      <c r="M675" t="s">
        <v>521</v>
      </c>
      <c r="N675" s="2">
        <v>33.11</v>
      </c>
      <c r="O675" s="3">
        <v>7</v>
      </c>
      <c r="P675" s="2">
        <v>12.91</v>
      </c>
    </row>
    <row r="676" spans="1:16" x14ac:dyDescent="0.35">
      <c r="A676" s="1"/>
      <c r="E676" s="1" t="e">
        <f>DATE(Table1[[#This Row],[Column3]],Table1[[#This Row],[Column2]],Table1[[#This Row],[Column1]])</f>
        <v>#NUM!</v>
      </c>
      <c r="F676" s="1">
        <v>41794</v>
      </c>
      <c r="G676" s="3">
        <f>YEAR(Table1[[#This Row],[Order Date New]])</f>
        <v>2014</v>
      </c>
      <c r="H676" s="3">
        <f>MONTH(Table1[[#This Row],[Order Date New]])</f>
        <v>6</v>
      </c>
      <c r="I676" t="s">
        <v>519</v>
      </c>
      <c r="J676" t="s">
        <v>27</v>
      </c>
      <c r="K676" t="s">
        <v>11</v>
      </c>
      <c r="L676" t="s">
        <v>12</v>
      </c>
      <c r="M676" t="s">
        <v>522</v>
      </c>
      <c r="N676" s="2">
        <v>19.440000000000001</v>
      </c>
      <c r="O676" s="3">
        <v>3</v>
      </c>
      <c r="P676" s="2">
        <v>9.33</v>
      </c>
    </row>
    <row r="677" spans="1:16" x14ac:dyDescent="0.35">
      <c r="A677" s="1"/>
      <c r="E677" s="1" t="e">
        <f>DATE(Table1[[#This Row],[Column3]],Table1[[#This Row],[Column2]],Table1[[#This Row],[Column1]])</f>
        <v>#NUM!</v>
      </c>
      <c r="F677" s="1">
        <v>41794</v>
      </c>
      <c r="G677" s="3">
        <f>YEAR(Table1[[#This Row],[Order Date New]])</f>
        <v>2014</v>
      </c>
      <c r="H677" s="3">
        <f>MONTH(Table1[[#This Row],[Order Date New]])</f>
        <v>6</v>
      </c>
      <c r="I677" t="s">
        <v>519</v>
      </c>
      <c r="J677" t="s">
        <v>27</v>
      </c>
      <c r="K677" t="s">
        <v>11</v>
      </c>
      <c r="L677" t="s">
        <v>12</v>
      </c>
      <c r="M677" t="s">
        <v>523</v>
      </c>
      <c r="N677" s="2">
        <v>55.48</v>
      </c>
      <c r="O677" s="3">
        <v>1</v>
      </c>
      <c r="P677" s="2">
        <v>26.63</v>
      </c>
    </row>
    <row r="678" spans="1:16" x14ac:dyDescent="0.35">
      <c r="A678" s="1"/>
      <c r="E678" s="1" t="e">
        <f>DATE(Table1[[#This Row],[Column3]],Table1[[#This Row],[Column2]],Table1[[#This Row],[Column1]])</f>
        <v>#NUM!</v>
      </c>
      <c r="F678" s="1">
        <v>41794</v>
      </c>
      <c r="G678" s="3">
        <f>YEAR(Table1[[#This Row],[Order Date New]])</f>
        <v>2014</v>
      </c>
      <c r="H678" s="3">
        <f>MONTH(Table1[[#This Row],[Order Date New]])</f>
        <v>6</v>
      </c>
      <c r="I678" t="s">
        <v>524</v>
      </c>
      <c r="J678" t="s">
        <v>27</v>
      </c>
      <c r="K678" t="s">
        <v>11</v>
      </c>
      <c r="L678" t="s">
        <v>24</v>
      </c>
      <c r="M678" t="s">
        <v>525</v>
      </c>
      <c r="N678" s="2">
        <v>70.95</v>
      </c>
      <c r="O678" s="3">
        <v>3</v>
      </c>
      <c r="P678" s="2">
        <v>18.45</v>
      </c>
    </row>
    <row r="679" spans="1:16" x14ac:dyDescent="0.35">
      <c r="A679" s="1"/>
      <c r="E679" s="1" t="e">
        <f>DATE(Table1[[#This Row],[Column3]],Table1[[#This Row],[Column2]],Table1[[#This Row],[Column1]])</f>
        <v>#NUM!</v>
      </c>
      <c r="F679" s="1">
        <v>41794</v>
      </c>
      <c r="G679" s="3">
        <f>YEAR(Table1[[#This Row],[Order Date New]])</f>
        <v>2014</v>
      </c>
      <c r="H679" s="3">
        <f>MONTH(Table1[[#This Row],[Order Date New]])</f>
        <v>6</v>
      </c>
      <c r="I679" t="s">
        <v>524</v>
      </c>
      <c r="J679" t="s">
        <v>27</v>
      </c>
      <c r="K679" t="s">
        <v>11</v>
      </c>
      <c r="L679" t="s">
        <v>20</v>
      </c>
      <c r="M679" t="s">
        <v>526</v>
      </c>
      <c r="N679" s="2">
        <v>65.569999999999993</v>
      </c>
      <c r="O679" s="3">
        <v>2</v>
      </c>
      <c r="P679" s="2">
        <v>23.77</v>
      </c>
    </row>
    <row r="680" spans="1:16" x14ac:dyDescent="0.35">
      <c r="A680" s="1"/>
      <c r="E680" s="1" t="e">
        <f>DATE(Table1[[#This Row],[Column3]],Table1[[#This Row],[Column2]],Table1[[#This Row],[Column1]])</f>
        <v>#NUM!</v>
      </c>
      <c r="F680" s="1">
        <v>41794</v>
      </c>
      <c r="G680" s="3">
        <f>YEAR(Table1[[#This Row],[Order Date New]])</f>
        <v>2014</v>
      </c>
      <c r="H680" s="3">
        <f>MONTH(Table1[[#This Row],[Order Date New]])</f>
        <v>6</v>
      </c>
      <c r="I680" t="s">
        <v>524</v>
      </c>
      <c r="J680" t="s">
        <v>27</v>
      </c>
      <c r="K680" t="s">
        <v>39</v>
      </c>
      <c r="L680" t="s">
        <v>52</v>
      </c>
      <c r="M680" t="s">
        <v>527</v>
      </c>
      <c r="N680" s="2">
        <v>299.97000000000003</v>
      </c>
      <c r="O680" s="3">
        <v>3</v>
      </c>
      <c r="P680" s="2">
        <v>131.99</v>
      </c>
    </row>
    <row r="681" spans="1:16" x14ac:dyDescent="0.35">
      <c r="A681" s="1"/>
      <c r="E681" s="1" t="e">
        <f>DATE(Table1[[#This Row],[Column3]],Table1[[#This Row],[Column2]],Table1[[#This Row],[Column1]])</f>
        <v>#NUM!</v>
      </c>
      <c r="F681" s="1">
        <v>41795</v>
      </c>
      <c r="G681" s="3">
        <f>YEAR(Table1[[#This Row],[Order Date New]])</f>
        <v>2014</v>
      </c>
      <c r="H681" s="3">
        <f>MONTH(Table1[[#This Row],[Order Date New]])</f>
        <v>6</v>
      </c>
      <c r="I681" t="s">
        <v>681</v>
      </c>
      <c r="J681" t="s">
        <v>27</v>
      </c>
      <c r="K681" t="s">
        <v>11</v>
      </c>
      <c r="L681" t="s">
        <v>20</v>
      </c>
      <c r="M681" t="s">
        <v>682</v>
      </c>
      <c r="N681" s="2">
        <v>140.74</v>
      </c>
      <c r="O681" s="3">
        <v>8</v>
      </c>
      <c r="P681" s="2">
        <v>52.78</v>
      </c>
    </row>
    <row r="682" spans="1:16" x14ac:dyDescent="0.35">
      <c r="A682" s="1"/>
      <c r="E682" s="1" t="e">
        <f>DATE(Table1[[#This Row],[Column3]],Table1[[#This Row],[Column2]],Table1[[#This Row],[Column1]])</f>
        <v>#NUM!</v>
      </c>
      <c r="F682" s="1">
        <v>41795</v>
      </c>
      <c r="G682" s="3">
        <f>YEAR(Table1[[#This Row],[Order Date New]])</f>
        <v>2014</v>
      </c>
      <c r="H682" s="3">
        <f>MONTH(Table1[[#This Row],[Order Date New]])</f>
        <v>6</v>
      </c>
      <c r="I682" t="s">
        <v>683</v>
      </c>
      <c r="J682" t="s">
        <v>27</v>
      </c>
      <c r="K682" t="s">
        <v>11</v>
      </c>
      <c r="L682" t="s">
        <v>16</v>
      </c>
      <c r="M682" t="s">
        <v>244</v>
      </c>
      <c r="N682" s="2">
        <v>5.78</v>
      </c>
      <c r="O682" s="3">
        <v>2</v>
      </c>
      <c r="P682" s="2">
        <v>2.72</v>
      </c>
    </row>
    <row r="683" spans="1:16" x14ac:dyDescent="0.35">
      <c r="A683" s="1"/>
      <c r="E683" s="1" t="e">
        <f>DATE(Table1[[#This Row],[Column3]],Table1[[#This Row],[Column2]],Table1[[#This Row],[Column1]])</f>
        <v>#NUM!</v>
      </c>
      <c r="F683" s="1">
        <v>41795</v>
      </c>
      <c r="G683" s="3">
        <f>YEAR(Table1[[#This Row],[Order Date New]])</f>
        <v>2014</v>
      </c>
      <c r="H683" s="3">
        <f>MONTH(Table1[[#This Row],[Order Date New]])</f>
        <v>6</v>
      </c>
      <c r="I683" t="s">
        <v>683</v>
      </c>
      <c r="J683" t="s">
        <v>27</v>
      </c>
      <c r="K683" t="s">
        <v>11</v>
      </c>
      <c r="L683" t="s">
        <v>24</v>
      </c>
      <c r="M683" t="s">
        <v>684</v>
      </c>
      <c r="N683" s="2">
        <v>107.94</v>
      </c>
      <c r="O683" s="3">
        <v>6</v>
      </c>
      <c r="P683" s="2">
        <v>30.22</v>
      </c>
    </row>
    <row r="684" spans="1:16" x14ac:dyDescent="0.35">
      <c r="A684" s="1"/>
      <c r="E684" s="1" t="e">
        <f>DATE(Table1[[#This Row],[Column3]],Table1[[#This Row],[Column2]],Table1[[#This Row],[Column1]])</f>
        <v>#NUM!</v>
      </c>
      <c r="F684" s="1">
        <v>41796</v>
      </c>
      <c r="G684" s="3">
        <f>YEAR(Table1[[#This Row],[Order Date New]])</f>
        <v>2014</v>
      </c>
      <c r="H684" s="3">
        <f>MONTH(Table1[[#This Row],[Order Date New]])</f>
        <v>6</v>
      </c>
      <c r="I684" t="s">
        <v>850</v>
      </c>
      <c r="J684" t="s">
        <v>161</v>
      </c>
      <c r="K684" t="s">
        <v>11</v>
      </c>
      <c r="L684" t="s">
        <v>24</v>
      </c>
      <c r="M684" t="s">
        <v>851</v>
      </c>
      <c r="N684" s="2">
        <v>13.36</v>
      </c>
      <c r="O684" s="3">
        <v>2</v>
      </c>
      <c r="P684" s="2">
        <v>4.9400000000000004</v>
      </c>
    </row>
    <row r="685" spans="1:16" x14ac:dyDescent="0.35">
      <c r="A685" s="1"/>
      <c r="E685" s="1" t="e">
        <f>DATE(Table1[[#This Row],[Column3]],Table1[[#This Row],[Column2]],Table1[[#This Row],[Column1]])</f>
        <v>#NUM!</v>
      </c>
      <c r="F685" s="1">
        <v>41796</v>
      </c>
      <c r="G685" s="3">
        <f>YEAR(Table1[[#This Row],[Order Date New]])</f>
        <v>2014</v>
      </c>
      <c r="H685" s="3">
        <f>MONTH(Table1[[#This Row],[Order Date New]])</f>
        <v>6</v>
      </c>
      <c r="I685" t="s">
        <v>852</v>
      </c>
      <c r="J685" t="s">
        <v>161</v>
      </c>
      <c r="K685" t="s">
        <v>11</v>
      </c>
      <c r="L685" t="s">
        <v>20</v>
      </c>
      <c r="M685" t="s">
        <v>853</v>
      </c>
      <c r="N685" s="2">
        <v>149.54</v>
      </c>
      <c r="O685" s="3">
        <v>9</v>
      </c>
      <c r="P685" s="2">
        <v>50.47</v>
      </c>
    </row>
    <row r="686" spans="1:16" x14ac:dyDescent="0.35">
      <c r="A686" s="1"/>
      <c r="E686" s="1" t="e">
        <f>DATE(Table1[[#This Row],[Column3]],Table1[[#This Row],[Column2]],Table1[[#This Row],[Column1]])</f>
        <v>#NUM!</v>
      </c>
      <c r="F686" s="1">
        <v>41796</v>
      </c>
      <c r="G686" s="3">
        <f>YEAR(Table1[[#This Row],[Order Date New]])</f>
        <v>2014</v>
      </c>
      <c r="H686" s="3">
        <f>MONTH(Table1[[#This Row],[Order Date New]])</f>
        <v>6</v>
      </c>
      <c r="I686" t="s">
        <v>852</v>
      </c>
      <c r="J686" t="s">
        <v>161</v>
      </c>
      <c r="K686" t="s">
        <v>11</v>
      </c>
      <c r="L686" t="s">
        <v>215</v>
      </c>
      <c r="M686" t="s">
        <v>854</v>
      </c>
      <c r="N686" s="2">
        <v>17.14</v>
      </c>
      <c r="O686" s="3">
        <v>2</v>
      </c>
      <c r="P686" s="2">
        <v>4.46</v>
      </c>
    </row>
    <row r="687" spans="1:16" x14ac:dyDescent="0.35">
      <c r="A687" s="1"/>
      <c r="E687" s="1" t="e">
        <f>DATE(Table1[[#This Row],[Column3]],Table1[[#This Row],[Column2]],Table1[[#This Row],[Column1]])</f>
        <v>#NUM!</v>
      </c>
      <c r="F687" s="1">
        <v>41796</v>
      </c>
      <c r="G687" s="3">
        <f>YEAR(Table1[[#This Row],[Order Date New]])</f>
        <v>2014</v>
      </c>
      <c r="H687" s="3">
        <f>MONTH(Table1[[#This Row],[Order Date New]])</f>
        <v>6</v>
      </c>
      <c r="I687" t="s">
        <v>852</v>
      </c>
      <c r="J687" t="s">
        <v>161</v>
      </c>
      <c r="K687" t="s">
        <v>34</v>
      </c>
      <c r="L687" t="s">
        <v>156</v>
      </c>
      <c r="M687" t="s">
        <v>855</v>
      </c>
      <c r="N687" s="2">
        <v>991.76</v>
      </c>
      <c r="O687" s="3">
        <v>3</v>
      </c>
      <c r="P687" s="2">
        <v>-347.12</v>
      </c>
    </row>
    <row r="688" spans="1:16" x14ac:dyDescent="0.35">
      <c r="A688" s="1"/>
      <c r="E688" s="1" t="e">
        <f>DATE(Table1[[#This Row],[Column3]],Table1[[#This Row],[Column2]],Table1[[#This Row],[Column1]])</f>
        <v>#NUM!</v>
      </c>
      <c r="F688" s="1">
        <v>41796</v>
      </c>
      <c r="G688" s="3">
        <f>YEAR(Table1[[#This Row],[Order Date New]])</f>
        <v>2014</v>
      </c>
      <c r="H688" s="3">
        <f>MONTH(Table1[[#This Row],[Order Date New]])</f>
        <v>6</v>
      </c>
      <c r="I688" t="s">
        <v>856</v>
      </c>
      <c r="J688" t="s">
        <v>15</v>
      </c>
      <c r="K688" t="s">
        <v>11</v>
      </c>
      <c r="L688" t="s">
        <v>20</v>
      </c>
      <c r="M688" t="s">
        <v>526</v>
      </c>
      <c r="N688" s="2">
        <v>24.59</v>
      </c>
      <c r="O688" s="3">
        <v>3</v>
      </c>
      <c r="P688" s="2">
        <v>-38.11</v>
      </c>
    </row>
    <row r="689" spans="1:16" x14ac:dyDescent="0.35">
      <c r="A689" s="1"/>
      <c r="E689" s="1" t="e">
        <f>DATE(Table1[[#This Row],[Column3]],Table1[[#This Row],[Column2]],Table1[[#This Row],[Column1]])</f>
        <v>#NUM!</v>
      </c>
      <c r="F689" s="1">
        <v>41796</v>
      </c>
      <c r="G689" s="3">
        <f>YEAR(Table1[[#This Row],[Order Date New]])</f>
        <v>2014</v>
      </c>
      <c r="H689" s="3">
        <f>MONTH(Table1[[#This Row],[Order Date New]])</f>
        <v>6</v>
      </c>
      <c r="I689" t="s">
        <v>856</v>
      </c>
      <c r="J689" t="s">
        <v>15</v>
      </c>
      <c r="K689" t="s">
        <v>11</v>
      </c>
      <c r="L689" t="s">
        <v>64</v>
      </c>
      <c r="M689" t="s">
        <v>857</v>
      </c>
      <c r="N689" s="2">
        <v>13.98</v>
      </c>
      <c r="O689" s="3">
        <v>2</v>
      </c>
      <c r="P689" s="2">
        <v>4.72</v>
      </c>
    </row>
    <row r="690" spans="1:16" x14ac:dyDescent="0.35">
      <c r="A690" s="1"/>
      <c r="E690" s="1" t="e">
        <f>DATE(Table1[[#This Row],[Column3]],Table1[[#This Row],[Column2]],Table1[[#This Row],[Column1]])</f>
        <v>#NUM!</v>
      </c>
      <c r="F690" s="1">
        <v>41796</v>
      </c>
      <c r="G690" s="3">
        <f>YEAR(Table1[[#This Row],[Order Date New]])</f>
        <v>2014</v>
      </c>
      <c r="H690" s="3">
        <f>MONTH(Table1[[#This Row],[Order Date New]])</f>
        <v>6</v>
      </c>
      <c r="I690" t="s">
        <v>858</v>
      </c>
      <c r="J690" t="s">
        <v>10</v>
      </c>
      <c r="K690" t="s">
        <v>11</v>
      </c>
      <c r="L690" t="s">
        <v>16</v>
      </c>
      <c r="M690" t="s">
        <v>93</v>
      </c>
      <c r="N690" s="2">
        <v>100.24</v>
      </c>
      <c r="O690" s="3">
        <v>10</v>
      </c>
      <c r="P690" s="2">
        <v>33.83</v>
      </c>
    </row>
    <row r="691" spans="1:16" x14ac:dyDescent="0.35">
      <c r="A691" s="1"/>
      <c r="E691" s="1" t="e">
        <f>DATE(Table1[[#This Row],[Column3]],Table1[[#This Row],[Column2]],Table1[[#This Row],[Column1]])</f>
        <v>#NUM!</v>
      </c>
      <c r="F691" s="1">
        <v>41796</v>
      </c>
      <c r="G691" s="3">
        <f>YEAR(Table1[[#This Row],[Order Date New]])</f>
        <v>2014</v>
      </c>
      <c r="H691" s="3">
        <f>MONTH(Table1[[#This Row],[Order Date New]])</f>
        <v>6</v>
      </c>
      <c r="I691" t="s">
        <v>564</v>
      </c>
      <c r="J691" t="s">
        <v>131</v>
      </c>
      <c r="K691" t="s">
        <v>11</v>
      </c>
      <c r="L691" t="s">
        <v>20</v>
      </c>
      <c r="M691" t="s">
        <v>859</v>
      </c>
      <c r="N691" s="2">
        <v>1.37</v>
      </c>
      <c r="O691" s="3">
        <v>1</v>
      </c>
      <c r="P691" s="2">
        <v>-0.91</v>
      </c>
    </row>
    <row r="692" spans="1:16" x14ac:dyDescent="0.35">
      <c r="A692" s="1"/>
      <c r="E692" s="1" t="e">
        <f>DATE(Table1[[#This Row],[Column3]],Table1[[#This Row],[Column2]],Table1[[#This Row],[Column1]])</f>
        <v>#NUM!</v>
      </c>
      <c r="F692" s="1">
        <v>41796</v>
      </c>
      <c r="G692" s="3">
        <f>YEAR(Table1[[#This Row],[Order Date New]])</f>
        <v>2014</v>
      </c>
      <c r="H692" s="3">
        <f>MONTH(Table1[[#This Row],[Order Date New]])</f>
        <v>6</v>
      </c>
      <c r="I692" t="s">
        <v>564</v>
      </c>
      <c r="J692" t="s">
        <v>131</v>
      </c>
      <c r="K692" t="s">
        <v>11</v>
      </c>
      <c r="L692" t="s">
        <v>12</v>
      </c>
      <c r="M692" t="s">
        <v>779</v>
      </c>
      <c r="N692" s="2">
        <v>62.02</v>
      </c>
      <c r="O692" s="3">
        <v>2</v>
      </c>
      <c r="P692" s="2">
        <v>22.48</v>
      </c>
    </row>
    <row r="693" spans="1:16" x14ac:dyDescent="0.35">
      <c r="A693" s="1"/>
      <c r="E693" s="1" t="e">
        <f>DATE(Table1[[#This Row],[Column3]],Table1[[#This Row],[Column2]],Table1[[#This Row],[Column1]])</f>
        <v>#NUM!</v>
      </c>
      <c r="F693" s="1">
        <v>41797</v>
      </c>
      <c r="G693" s="3">
        <f>YEAR(Table1[[#This Row],[Order Date New]])</f>
        <v>2014</v>
      </c>
      <c r="H693" s="3">
        <f>MONTH(Table1[[#This Row],[Order Date New]])</f>
        <v>6</v>
      </c>
      <c r="I693" t="s">
        <v>1003</v>
      </c>
      <c r="J693" t="s">
        <v>161</v>
      </c>
      <c r="K693" t="s">
        <v>39</v>
      </c>
      <c r="L693" t="s">
        <v>658</v>
      </c>
      <c r="M693" t="s">
        <v>1004</v>
      </c>
      <c r="N693" s="2">
        <v>559.99</v>
      </c>
      <c r="O693" s="3">
        <v>1</v>
      </c>
      <c r="P693" s="2">
        <v>175</v>
      </c>
    </row>
    <row r="694" spans="1:16" x14ac:dyDescent="0.35">
      <c r="A694" s="1"/>
      <c r="E694" s="1" t="e">
        <f>DATE(Table1[[#This Row],[Column3]],Table1[[#This Row],[Column2]],Table1[[#This Row],[Column1]])</f>
        <v>#NUM!</v>
      </c>
      <c r="F694" s="1">
        <v>41797</v>
      </c>
      <c r="G694" s="3">
        <f>YEAR(Table1[[#This Row],[Order Date New]])</f>
        <v>2014</v>
      </c>
      <c r="H694" s="3">
        <f>MONTH(Table1[[#This Row],[Order Date New]])</f>
        <v>6</v>
      </c>
      <c r="I694" t="s">
        <v>1005</v>
      </c>
      <c r="J694" t="s">
        <v>27</v>
      </c>
      <c r="K694" t="s">
        <v>34</v>
      </c>
      <c r="L694" t="s">
        <v>35</v>
      </c>
      <c r="M694" t="s">
        <v>1006</v>
      </c>
      <c r="N694" s="2">
        <v>478.48</v>
      </c>
      <c r="O694" s="3">
        <v>2</v>
      </c>
      <c r="P694" s="2">
        <v>47.85</v>
      </c>
    </row>
    <row r="695" spans="1:16" x14ac:dyDescent="0.35">
      <c r="A695" s="1"/>
      <c r="E695" s="1" t="e">
        <f>DATE(Table1[[#This Row],[Column3]],Table1[[#This Row],[Column2]],Table1[[#This Row],[Column1]])</f>
        <v>#NUM!</v>
      </c>
      <c r="F695" s="1">
        <v>41798</v>
      </c>
      <c r="G695" s="3">
        <f>YEAR(Table1[[#This Row],[Order Date New]])</f>
        <v>2014</v>
      </c>
      <c r="H695" s="3">
        <f>MONTH(Table1[[#This Row],[Order Date New]])</f>
        <v>6</v>
      </c>
      <c r="I695" t="s">
        <v>1178</v>
      </c>
      <c r="J695" t="s">
        <v>71</v>
      </c>
      <c r="K695" t="s">
        <v>39</v>
      </c>
      <c r="L695" t="s">
        <v>52</v>
      </c>
      <c r="M695" t="s">
        <v>1080</v>
      </c>
      <c r="N695" s="2">
        <v>62.91</v>
      </c>
      <c r="O695" s="3">
        <v>3</v>
      </c>
      <c r="P695" s="2">
        <v>22.65</v>
      </c>
    </row>
    <row r="696" spans="1:16" x14ac:dyDescent="0.35">
      <c r="A696" s="1"/>
      <c r="E696" s="1" t="e">
        <f>DATE(Table1[[#This Row],[Column3]],Table1[[#This Row],[Column2]],Table1[[#This Row],[Column1]])</f>
        <v>#NUM!</v>
      </c>
      <c r="F696" s="1">
        <v>41798</v>
      </c>
      <c r="G696" s="3">
        <f>YEAR(Table1[[#This Row],[Order Date New]])</f>
        <v>2014</v>
      </c>
      <c r="H696" s="3">
        <f>MONTH(Table1[[#This Row],[Order Date New]])</f>
        <v>6</v>
      </c>
      <c r="I696" t="s">
        <v>1179</v>
      </c>
      <c r="J696" t="s">
        <v>161</v>
      </c>
      <c r="K696" t="s">
        <v>39</v>
      </c>
      <c r="L696" t="s">
        <v>52</v>
      </c>
      <c r="M696" t="s">
        <v>1180</v>
      </c>
      <c r="N696" s="2">
        <v>199.98</v>
      </c>
      <c r="O696" s="3">
        <v>2</v>
      </c>
      <c r="P696" s="2">
        <v>83.99</v>
      </c>
    </row>
    <row r="697" spans="1:16" x14ac:dyDescent="0.35">
      <c r="A697" s="1"/>
      <c r="E697" s="1" t="e">
        <f>DATE(Table1[[#This Row],[Column3]],Table1[[#This Row],[Column2]],Table1[[#This Row],[Column1]])</f>
        <v>#NUM!</v>
      </c>
      <c r="F697" s="1">
        <v>41799</v>
      </c>
      <c r="G697" s="3">
        <f>YEAR(Table1[[#This Row],[Order Date New]])</f>
        <v>2014</v>
      </c>
      <c r="H697" s="3">
        <f>MONTH(Table1[[#This Row],[Order Date New]])</f>
        <v>6</v>
      </c>
      <c r="I697" t="s">
        <v>1330</v>
      </c>
      <c r="J697" t="s">
        <v>27</v>
      </c>
      <c r="K697" t="s">
        <v>34</v>
      </c>
      <c r="L697" t="s">
        <v>47</v>
      </c>
      <c r="M697" t="s">
        <v>869</v>
      </c>
      <c r="N697" s="2">
        <v>41.88</v>
      </c>
      <c r="O697" s="3">
        <v>6</v>
      </c>
      <c r="P697" s="2">
        <v>12.15</v>
      </c>
    </row>
    <row r="698" spans="1:16" x14ac:dyDescent="0.35">
      <c r="A698" s="1"/>
      <c r="E698" s="1" t="e">
        <f>DATE(Table1[[#This Row],[Column3]],Table1[[#This Row],[Column2]],Table1[[#This Row],[Column1]])</f>
        <v>#NUM!</v>
      </c>
      <c r="F698" s="1">
        <v>41799</v>
      </c>
      <c r="G698" s="3">
        <f>YEAR(Table1[[#This Row],[Order Date New]])</f>
        <v>2014</v>
      </c>
      <c r="H698" s="3">
        <f>MONTH(Table1[[#This Row],[Order Date New]])</f>
        <v>6</v>
      </c>
      <c r="I698" t="s">
        <v>1330</v>
      </c>
      <c r="J698" t="s">
        <v>27</v>
      </c>
      <c r="K698" t="s">
        <v>11</v>
      </c>
      <c r="L698" t="s">
        <v>16</v>
      </c>
      <c r="M698" t="s">
        <v>994</v>
      </c>
      <c r="N698" s="2">
        <v>58.48</v>
      </c>
      <c r="O698" s="3">
        <v>8</v>
      </c>
      <c r="P698" s="2">
        <v>27.49</v>
      </c>
    </row>
    <row r="699" spans="1:16" x14ac:dyDescent="0.35">
      <c r="A699" s="1"/>
      <c r="E699" s="1" t="e">
        <f>DATE(Table1[[#This Row],[Column3]],Table1[[#This Row],[Column2]],Table1[[#This Row],[Column1]])</f>
        <v>#NUM!</v>
      </c>
      <c r="F699" s="1">
        <v>41800</v>
      </c>
      <c r="G699" s="3">
        <f>YEAR(Table1[[#This Row],[Order Date New]])</f>
        <v>2014</v>
      </c>
      <c r="H699" s="3">
        <f>MONTH(Table1[[#This Row],[Order Date New]])</f>
        <v>6</v>
      </c>
      <c r="I699" t="s">
        <v>116</v>
      </c>
      <c r="J699" t="s">
        <v>27</v>
      </c>
      <c r="K699" t="s">
        <v>39</v>
      </c>
      <c r="L699" t="s">
        <v>52</v>
      </c>
      <c r="M699" t="s">
        <v>1570</v>
      </c>
      <c r="N699" s="2">
        <v>9.09</v>
      </c>
      <c r="O699" s="3">
        <v>3</v>
      </c>
      <c r="P699" s="2">
        <v>1.91</v>
      </c>
    </row>
    <row r="700" spans="1:16" x14ac:dyDescent="0.35">
      <c r="A700" s="1"/>
      <c r="E700" s="1" t="e">
        <f>DATE(Table1[[#This Row],[Column3]],Table1[[#This Row],[Column2]],Table1[[#This Row],[Column1]])</f>
        <v>#NUM!</v>
      </c>
      <c r="F700" s="1">
        <v>41800</v>
      </c>
      <c r="G700" s="3">
        <f>YEAR(Table1[[#This Row],[Order Date New]])</f>
        <v>2014</v>
      </c>
      <c r="H700" s="3">
        <f>MONTH(Table1[[#This Row],[Order Date New]])</f>
        <v>6</v>
      </c>
      <c r="I700" t="s">
        <v>1571</v>
      </c>
      <c r="J700" t="s">
        <v>1091</v>
      </c>
      <c r="K700" t="s">
        <v>11</v>
      </c>
      <c r="L700" t="s">
        <v>20</v>
      </c>
      <c r="M700" t="s">
        <v>1326</v>
      </c>
      <c r="N700" s="2">
        <v>15.36</v>
      </c>
      <c r="O700" s="3">
        <v>2</v>
      </c>
      <c r="P700" s="2">
        <v>7.68</v>
      </c>
    </row>
    <row r="701" spans="1:16" x14ac:dyDescent="0.35">
      <c r="A701" s="1"/>
      <c r="E701" s="1" t="e">
        <f>DATE(Table1[[#This Row],[Column3]],Table1[[#This Row],[Column2]],Table1[[#This Row],[Column1]])</f>
        <v>#NUM!</v>
      </c>
      <c r="F701" s="1">
        <v>41800</v>
      </c>
      <c r="G701" s="3">
        <f>YEAR(Table1[[#This Row],[Order Date New]])</f>
        <v>2014</v>
      </c>
      <c r="H701" s="3">
        <f>MONTH(Table1[[#This Row],[Order Date New]])</f>
        <v>6</v>
      </c>
      <c r="I701" t="s">
        <v>1566</v>
      </c>
      <c r="J701" t="s">
        <v>23</v>
      </c>
      <c r="K701" t="s">
        <v>11</v>
      </c>
      <c r="L701" t="s">
        <v>18</v>
      </c>
      <c r="M701" t="s">
        <v>1572</v>
      </c>
      <c r="N701" s="2">
        <v>83.92</v>
      </c>
      <c r="O701" s="3">
        <v>5</v>
      </c>
      <c r="P701" s="2">
        <v>-13.64</v>
      </c>
    </row>
    <row r="702" spans="1:16" x14ac:dyDescent="0.35">
      <c r="A702" s="1"/>
      <c r="E702" s="1" t="e">
        <f>DATE(Table1[[#This Row],[Column3]],Table1[[#This Row],[Column2]],Table1[[#This Row],[Column1]])</f>
        <v>#NUM!</v>
      </c>
      <c r="F702" s="1">
        <v>41800</v>
      </c>
      <c r="G702" s="3">
        <f>YEAR(Table1[[#This Row],[Order Date New]])</f>
        <v>2014</v>
      </c>
      <c r="H702" s="3">
        <f>MONTH(Table1[[#This Row],[Order Date New]])</f>
        <v>6</v>
      </c>
      <c r="I702" t="s">
        <v>1330</v>
      </c>
      <c r="J702" t="s">
        <v>138</v>
      </c>
      <c r="K702" t="s">
        <v>11</v>
      </c>
      <c r="L702" t="s">
        <v>18</v>
      </c>
      <c r="M702" t="s">
        <v>1573</v>
      </c>
      <c r="N702" s="2">
        <v>386.34</v>
      </c>
      <c r="O702" s="3">
        <v>2</v>
      </c>
      <c r="P702" s="2">
        <v>54.09</v>
      </c>
    </row>
    <row r="703" spans="1:16" x14ac:dyDescent="0.35">
      <c r="A703" s="1"/>
      <c r="E703" s="1" t="e">
        <f>DATE(Table1[[#This Row],[Column3]],Table1[[#This Row],[Column2]],Table1[[#This Row],[Column1]])</f>
        <v>#NUM!</v>
      </c>
      <c r="F703" s="1">
        <v>41801</v>
      </c>
      <c r="G703" s="3">
        <f>YEAR(Table1[[#This Row],[Order Date New]])</f>
        <v>2014</v>
      </c>
      <c r="H703" s="3">
        <f>MONTH(Table1[[#This Row],[Order Date New]])</f>
        <v>6</v>
      </c>
      <c r="I703" t="s">
        <v>740</v>
      </c>
      <c r="J703" t="s">
        <v>30</v>
      </c>
      <c r="K703" t="s">
        <v>11</v>
      </c>
      <c r="L703" t="s">
        <v>12</v>
      </c>
      <c r="M703" t="s">
        <v>265</v>
      </c>
      <c r="N703" s="2">
        <v>43.68</v>
      </c>
      <c r="O703" s="3">
        <v>6</v>
      </c>
      <c r="P703" s="2">
        <v>20.97</v>
      </c>
    </row>
    <row r="704" spans="1:16" x14ac:dyDescent="0.35">
      <c r="A704" s="1"/>
      <c r="E704" s="1" t="e">
        <f>DATE(Table1[[#This Row],[Column3]],Table1[[#This Row],[Column2]],Table1[[#This Row],[Column1]])</f>
        <v>#NUM!</v>
      </c>
      <c r="F704" s="1">
        <v>41802</v>
      </c>
      <c r="G704" s="3">
        <f>YEAR(Table1[[#This Row],[Order Date New]])</f>
        <v>2014</v>
      </c>
      <c r="H704" s="3">
        <f>MONTH(Table1[[#This Row],[Order Date New]])</f>
        <v>6</v>
      </c>
      <c r="I704" t="s">
        <v>1126</v>
      </c>
      <c r="J704" t="s">
        <v>10</v>
      </c>
      <c r="K704" t="s">
        <v>34</v>
      </c>
      <c r="L704" t="s">
        <v>47</v>
      </c>
      <c r="M704" t="s">
        <v>1902</v>
      </c>
      <c r="N704" s="2">
        <v>23.98</v>
      </c>
      <c r="O704" s="3">
        <v>3</v>
      </c>
      <c r="P704" s="2">
        <v>-14.39</v>
      </c>
    </row>
    <row r="705" spans="1:16" x14ac:dyDescent="0.35">
      <c r="A705" s="1"/>
      <c r="E705" s="1" t="e">
        <f>DATE(Table1[[#This Row],[Column3]],Table1[[#This Row],[Column2]],Table1[[#This Row],[Column1]])</f>
        <v>#NUM!</v>
      </c>
      <c r="F705" s="1">
        <v>41802</v>
      </c>
      <c r="G705" s="3">
        <f>YEAR(Table1[[#This Row],[Order Date New]])</f>
        <v>2014</v>
      </c>
      <c r="H705" s="3">
        <f>MONTH(Table1[[#This Row],[Order Date New]])</f>
        <v>6</v>
      </c>
      <c r="I705" t="s">
        <v>1275</v>
      </c>
      <c r="J705" t="s">
        <v>96</v>
      </c>
      <c r="K705" t="s">
        <v>11</v>
      </c>
      <c r="L705" t="s">
        <v>18</v>
      </c>
      <c r="M705" t="s">
        <v>1920</v>
      </c>
      <c r="N705" s="2">
        <v>53.42</v>
      </c>
      <c r="O705" s="3">
        <v>3</v>
      </c>
      <c r="P705" s="2">
        <v>4.67</v>
      </c>
    </row>
    <row r="706" spans="1:16" x14ac:dyDescent="0.35">
      <c r="A706" s="1"/>
      <c r="E706" s="1" t="e">
        <f>DATE(Table1[[#This Row],[Column3]],Table1[[#This Row],[Column2]],Table1[[#This Row],[Column1]])</f>
        <v>#NUM!</v>
      </c>
      <c r="F706" s="1">
        <v>41802</v>
      </c>
      <c r="G706" s="3">
        <f>YEAR(Table1[[#This Row],[Order Date New]])</f>
        <v>2014</v>
      </c>
      <c r="H706" s="3">
        <f>MONTH(Table1[[#This Row],[Order Date New]])</f>
        <v>6</v>
      </c>
      <c r="I706" t="s">
        <v>1275</v>
      </c>
      <c r="J706" t="s">
        <v>96</v>
      </c>
      <c r="K706" t="s">
        <v>34</v>
      </c>
      <c r="L706" t="s">
        <v>156</v>
      </c>
      <c r="M706" t="s">
        <v>855</v>
      </c>
      <c r="N706" s="2">
        <v>275.49</v>
      </c>
      <c r="O706" s="3">
        <v>1</v>
      </c>
      <c r="P706" s="2">
        <v>-170.8</v>
      </c>
    </row>
    <row r="707" spans="1:16" x14ac:dyDescent="0.35">
      <c r="A707" s="1"/>
      <c r="E707" s="1" t="e">
        <f>DATE(Table1[[#This Row],[Column3]],Table1[[#This Row],[Column2]],Table1[[#This Row],[Column1]])</f>
        <v>#NUM!</v>
      </c>
      <c r="F707" s="1">
        <v>41802</v>
      </c>
      <c r="G707" s="3">
        <f>YEAR(Table1[[#This Row],[Order Date New]])</f>
        <v>2014</v>
      </c>
      <c r="H707" s="3">
        <f>MONTH(Table1[[#This Row],[Order Date New]])</f>
        <v>6</v>
      </c>
      <c r="I707" t="s">
        <v>1153</v>
      </c>
      <c r="J707" t="s">
        <v>15</v>
      </c>
      <c r="K707" t="s">
        <v>11</v>
      </c>
      <c r="L707" t="s">
        <v>97</v>
      </c>
      <c r="M707" t="s">
        <v>1921</v>
      </c>
      <c r="N707" s="2">
        <v>14.02</v>
      </c>
      <c r="O707" s="3">
        <v>4</v>
      </c>
      <c r="P707" s="2">
        <v>-31.54</v>
      </c>
    </row>
    <row r="708" spans="1:16" x14ac:dyDescent="0.35">
      <c r="A708" s="1"/>
      <c r="E708" s="1" t="e">
        <f>DATE(Table1[[#This Row],[Column3]],Table1[[#This Row],[Column2]],Table1[[#This Row],[Column1]])</f>
        <v>#NUM!</v>
      </c>
      <c r="F708" s="1">
        <v>41802</v>
      </c>
      <c r="G708" s="3">
        <f>YEAR(Table1[[#This Row],[Order Date New]])</f>
        <v>2014</v>
      </c>
      <c r="H708" s="3">
        <f>MONTH(Table1[[#This Row],[Order Date New]])</f>
        <v>6</v>
      </c>
      <c r="I708" t="s">
        <v>1153</v>
      </c>
      <c r="J708" t="s">
        <v>15</v>
      </c>
      <c r="K708" t="s">
        <v>34</v>
      </c>
      <c r="L708" t="s">
        <v>156</v>
      </c>
      <c r="M708" t="s">
        <v>514</v>
      </c>
      <c r="N708" s="2">
        <v>214.95</v>
      </c>
      <c r="O708" s="3">
        <v>5</v>
      </c>
      <c r="P708" s="2">
        <v>-120.37</v>
      </c>
    </row>
    <row r="709" spans="1:16" x14ac:dyDescent="0.35">
      <c r="A709" s="1"/>
      <c r="E709" s="1" t="e">
        <f>DATE(Table1[[#This Row],[Column3]],Table1[[#This Row],[Column2]],Table1[[#This Row],[Column1]])</f>
        <v>#NUM!</v>
      </c>
      <c r="F709" s="1">
        <v>41802</v>
      </c>
      <c r="G709" s="3">
        <f>YEAR(Table1[[#This Row],[Order Date New]])</f>
        <v>2014</v>
      </c>
      <c r="H709" s="3">
        <f>MONTH(Table1[[#This Row],[Order Date New]])</f>
        <v>6</v>
      </c>
      <c r="I709" t="s">
        <v>1153</v>
      </c>
      <c r="J709" t="s">
        <v>15</v>
      </c>
      <c r="K709" t="s">
        <v>39</v>
      </c>
      <c r="L709" t="s">
        <v>40</v>
      </c>
      <c r="M709" t="s">
        <v>1922</v>
      </c>
      <c r="N709" s="2">
        <v>35.04</v>
      </c>
      <c r="O709" s="3">
        <v>4</v>
      </c>
      <c r="P709" s="2">
        <v>-7.01</v>
      </c>
    </row>
    <row r="710" spans="1:16" x14ac:dyDescent="0.35">
      <c r="A710" s="1"/>
      <c r="E710" s="1" t="e">
        <f>DATE(Table1[[#This Row],[Column3]],Table1[[#This Row],[Column2]],Table1[[#This Row],[Column1]])</f>
        <v>#NUM!</v>
      </c>
      <c r="F710" s="1">
        <v>41802</v>
      </c>
      <c r="G710" s="3">
        <f>YEAR(Table1[[#This Row],[Order Date New]])</f>
        <v>2014</v>
      </c>
      <c r="H710" s="3">
        <f>MONTH(Table1[[#This Row],[Order Date New]])</f>
        <v>6</v>
      </c>
      <c r="I710" t="s">
        <v>1153</v>
      </c>
      <c r="J710" t="s">
        <v>15</v>
      </c>
      <c r="K710" t="s">
        <v>34</v>
      </c>
      <c r="L710" t="s">
        <v>47</v>
      </c>
      <c r="M710" t="s">
        <v>1194</v>
      </c>
      <c r="N710" s="2">
        <v>10.78</v>
      </c>
      <c r="O710" s="3">
        <v>3</v>
      </c>
      <c r="P710" s="2">
        <v>-4.8499999999999996</v>
      </c>
    </row>
    <row r="711" spans="1:16" x14ac:dyDescent="0.35">
      <c r="A711" s="1"/>
      <c r="E711" s="1" t="e">
        <f>DATE(Table1[[#This Row],[Column3]],Table1[[#This Row],[Column2]],Table1[[#This Row],[Column1]])</f>
        <v>#NUM!</v>
      </c>
      <c r="F711" s="1">
        <v>41802</v>
      </c>
      <c r="G711" s="3">
        <f>YEAR(Table1[[#This Row],[Order Date New]])</f>
        <v>2014</v>
      </c>
      <c r="H711" s="3">
        <f>MONTH(Table1[[#This Row],[Order Date New]])</f>
        <v>6</v>
      </c>
      <c r="I711" t="s">
        <v>1153</v>
      </c>
      <c r="J711" t="s">
        <v>15</v>
      </c>
      <c r="K711" t="s">
        <v>11</v>
      </c>
      <c r="L711" t="s">
        <v>20</v>
      </c>
      <c r="M711" t="s">
        <v>1498</v>
      </c>
      <c r="N711" s="2">
        <v>4.5999999999999996</v>
      </c>
      <c r="O711" s="3">
        <v>2</v>
      </c>
      <c r="P711" s="2">
        <v>-8.0500000000000007</v>
      </c>
    </row>
    <row r="712" spans="1:16" x14ac:dyDescent="0.35">
      <c r="A712" s="1"/>
      <c r="E712" s="1" t="e">
        <f>DATE(Table1[[#This Row],[Column3]],Table1[[#This Row],[Column2]],Table1[[#This Row],[Column1]])</f>
        <v>#NUM!</v>
      </c>
      <c r="F712" s="1">
        <v>41802</v>
      </c>
      <c r="G712" s="3">
        <f>YEAR(Table1[[#This Row],[Order Date New]])</f>
        <v>2014</v>
      </c>
      <c r="H712" s="3">
        <f>MONTH(Table1[[#This Row],[Order Date New]])</f>
        <v>6</v>
      </c>
      <c r="I712" t="s">
        <v>1153</v>
      </c>
      <c r="J712" t="s">
        <v>15</v>
      </c>
      <c r="K712" t="s">
        <v>11</v>
      </c>
      <c r="L712" t="s">
        <v>18</v>
      </c>
      <c r="M712" t="s">
        <v>1923</v>
      </c>
      <c r="N712" s="2">
        <v>35.17</v>
      </c>
      <c r="O712" s="3">
        <v>2</v>
      </c>
      <c r="P712" s="2">
        <v>-8.35</v>
      </c>
    </row>
    <row r="713" spans="1:16" x14ac:dyDescent="0.35">
      <c r="A713" s="1"/>
      <c r="E713" s="1" t="e">
        <f>DATE(Table1[[#This Row],[Column3]],Table1[[#This Row],[Column2]],Table1[[#This Row],[Column1]])</f>
        <v>#NUM!</v>
      </c>
      <c r="F713" s="1">
        <v>41802</v>
      </c>
      <c r="G713" s="3">
        <f>YEAR(Table1[[#This Row],[Order Date New]])</f>
        <v>2014</v>
      </c>
      <c r="H713" s="3">
        <f>MONTH(Table1[[#This Row],[Order Date New]])</f>
        <v>6</v>
      </c>
      <c r="I713" t="s">
        <v>531</v>
      </c>
      <c r="J713" t="s">
        <v>27</v>
      </c>
      <c r="K713" t="s">
        <v>11</v>
      </c>
      <c r="L713" t="s">
        <v>18</v>
      </c>
      <c r="M713" t="s">
        <v>1924</v>
      </c>
      <c r="N713" s="2">
        <v>1261.33</v>
      </c>
      <c r="O713" s="3">
        <v>7</v>
      </c>
      <c r="P713" s="2">
        <v>327.95</v>
      </c>
    </row>
    <row r="714" spans="1:16" x14ac:dyDescent="0.35">
      <c r="A714" s="1"/>
      <c r="E714" s="1" t="e">
        <f>DATE(Table1[[#This Row],[Column3]],Table1[[#This Row],[Column2]],Table1[[#This Row],[Column1]])</f>
        <v>#NUM!</v>
      </c>
      <c r="F714" s="1">
        <v>41802</v>
      </c>
      <c r="G714" s="3">
        <f>YEAR(Table1[[#This Row],[Order Date New]])</f>
        <v>2014</v>
      </c>
      <c r="H714" s="3">
        <f>MONTH(Table1[[#This Row],[Order Date New]])</f>
        <v>6</v>
      </c>
      <c r="I714" t="s">
        <v>1724</v>
      </c>
      <c r="J714" t="s">
        <v>127</v>
      </c>
      <c r="K714" t="s">
        <v>11</v>
      </c>
      <c r="L714" t="s">
        <v>12</v>
      </c>
      <c r="M714" t="s">
        <v>364</v>
      </c>
      <c r="N714" s="2">
        <v>42.21</v>
      </c>
      <c r="O714" s="3">
        <v>2</v>
      </c>
      <c r="P714" s="2">
        <v>13.72</v>
      </c>
    </row>
    <row r="715" spans="1:16" x14ac:dyDescent="0.35">
      <c r="A715" t="s">
        <v>887</v>
      </c>
      <c r="B715" t="str">
        <f>LEFT(Table1[[#This Row],[Order Date]],2)</f>
        <v>13</v>
      </c>
      <c r="C715" t="str">
        <f>MID(Table1[[#This Row],[Order Date]],4,2)</f>
        <v>06</v>
      </c>
      <c r="D715" t="str">
        <f>RIGHT(Table1[[#This Row],[Order Date]],4)</f>
        <v>2014</v>
      </c>
      <c r="E715" s="1">
        <f>DATE(Table1[[#This Row],[Column3]],Table1[[#This Row],[Column2]],Table1[[#This Row],[Column1]])</f>
        <v>41803</v>
      </c>
      <c r="F715" s="1">
        <f>DATE(Table1[[#This Row],[Column3]],Table1[[#This Row],[Column2]],Table1[[#This Row],[Column1]])</f>
        <v>41803</v>
      </c>
      <c r="G715" s="3">
        <f>YEAR(Table1[[#This Row],[Order Date New]])</f>
        <v>2014</v>
      </c>
      <c r="H715" s="3">
        <f>MONTH(Table1[[#This Row],[Order Date New]])</f>
        <v>6</v>
      </c>
      <c r="I715" t="s">
        <v>310</v>
      </c>
      <c r="J715" t="s">
        <v>27</v>
      </c>
      <c r="K715" t="s">
        <v>11</v>
      </c>
      <c r="L715" t="s">
        <v>24</v>
      </c>
      <c r="M715" t="s">
        <v>225</v>
      </c>
      <c r="N715" s="2">
        <v>14.52</v>
      </c>
      <c r="O715" s="3">
        <v>3</v>
      </c>
      <c r="P715" s="2">
        <v>4.79</v>
      </c>
    </row>
    <row r="716" spans="1:16" x14ac:dyDescent="0.35">
      <c r="A716" t="s">
        <v>888</v>
      </c>
      <c r="B716" t="str">
        <f>LEFT(Table1[[#This Row],[Order Date]],2)</f>
        <v>14</v>
      </c>
      <c r="C716" t="str">
        <f>MID(Table1[[#This Row],[Order Date]],4,2)</f>
        <v>06</v>
      </c>
      <c r="D716" t="str">
        <f>RIGHT(Table1[[#This Row],[Order Date]],4)</f>
        <v>2014</v>
      </c>
      <c r="E716" s="1">
        <f>DATE(Table1[[#This Row],[Column3]],Table1[[#This Row],[Column2]],Table1[[#This Row],[Column1]])</f>
        <v>41804</v>
      </c>
      <c r="F716" s="1">
        <f>DATE(Table1[[#This Row],[Column3]],Table1[[#This Row],[Column2]],Table1[[#This Row],[Column1]])</f>
        <v>41804</v>
      </c>
      <c r="G716" s="3">
        <f>YEAR(Table1[[#This Row],[Order Date New]])</f>
        <v>2014</v>
      </c>
      <c r="H716" s="3">
        <f>MONTH(Table1[[#This Row],[Order Date New]])</f>
        <v>6</v>
      </c>
      <c r="I716" t="s">
        <v>889</v>
      </c>
      <c r="J716" t="s">
        <v>117</v>
      </c>
      <c r="K716" t="s">
        <v>34</v>
      </c>
      <c r="L716" t="s">
        <v>75</v>
      </c>
      <c r="M716" t="s">
        <v>890</v>
      </c>
      <c r="N716" s="2">
        <v>212.94</v>
      </c>
      <c r="O716" s="3">
        <v>3</v>
      </c>
      <c r="P716" s="2">
        <v>57.49</v>
      </c>
    </row>
    <row r="717" spans="1:16" x14ac:dyDescent="0.35">
      <c r="A717" t="s">
        <v>891</v>
      </c>
      <c r="B717" t="str">
        <f>LEFT(Table1[[#This Row],[Order Date]],2)</f>
        <v>15</v>
      </c>
      <c r="C717" t="str">
        <f>MID(Table1[[#This Row],[Order Date]],4,2)</f>
        <v>06</v>
      </c>
      <c r="D717" t="str">
        <f>RIGHT(Table1[[#This Row],[Order Date]],4)</f>
        <v>2014</v>
      </c>
      <c r="E717" s="1">
        <f>DATE(Table1[[#This Row],[Column3]],Table1[[#This Row],[Column2]],Table1[[#This Row],[Column1]])</f>
        <v>41805</v>
      </c>
      <c r="F717" s="1">
        <f>DATE(Table1[[#This Row],[Column3]],Table1[[#This Row],[Column2]],Table1[[#This Row],[Column1]])</f>
        <v>41805</v>
      </c>
      <c r="G717" s="3">
        <f>YEAR(Table1[[#This Row],[Order Date New]])</f>
        <v>2014</v>
      </c>
      <c r="H717" s="3">
        <f>MONTH(Table1[[#This Row],[Order Date New]])</f>
        <v>6</v>
      </c>
      <c r="I717" t="s">
        <v>892</v>
      </c>
      <c r="J717" t="s">
        <v>10</v>
      </c>
      <c r="K717" t="s">
        <v>34</v>
      </c>
      <c r="L717" t="s">
        <v>156</v>
      </c>
      <c r="M717" t="s">
        <v>893</v>
      </c>
      <c r="N717" s="2">
        <v>99.92</v>
      </c>
      <c r="O717" s="3">
        <v>2</v>
      </c>
      <c r="P717" s="2">
        <v>-18.559999999999999</v>
      </c>
    </row>
    <row r="718" spans="1:16" x14ac:dyDescent="0.35">
      <c r="A718" t="s">
        <v>891</v>
      </c>
      <c r="B718" t="str">
        <f>LEFT(Table1[[#This Row],[Order Date]],2)</f>
        <v>15</v>
      </c>
      <c r="C718" t="str">
        <f>MID(Table1[[#This Row],[Order Date]],4,2)</f>
        <v>06</v>
      </c>
      <c r="D718" t="str">
        <f>RIGHT(Table1[[#This Row],[Order Date]],4)</f>
        <v>2014</v>
      </c>
      <c r="E718" s="1">
        <f>DATE(Table1[[#This Row],[Column3]],Table1[[#This Row],[Column2]],Table1[[#This Row],[Column1]])</f>
        <v>41805</v>
      </c>
      <c r="F718" s="1">
        <f>DATE(Table1[[#This Row],[Column3]],Table1[[#This Row],[Column2]],Table1[[#This Row],[Column1]])</f>
        <v>41805</v>
      </c>
      <c r="G718" s="3">
        <f>YEAR(Table1[[#This Row],[Order Date New]])</f>
        <v>2014</v>
      </c>
      <c r="H718" s="3">
        <f>MONTH(Table1[[#This Row],[Order Date New]])</f>
        <v>6</v>
      </c>
      <c r="I718" t="s">
        <v>892</v>
      </c>
      <c r="J718" t="s">
        <v>10</v>
      </c>
      <c r="K718" t="s">
        <v>34</v>
      </c>
      <c r="L718" t="s">
        <v>35</v>
      </c>
      <c r="M718" t="s">
        <v>320</v>
      </c>
      <c r="N718" s="2">
        <v>797.94</v>
      </c>
      <c r="O718" s="3">
        <v>4</v>
      </c>
      <c r="P718" s="2">
        <v>-57</v>
      </c>
    </row>
    <row r="719" spans="1:16" x14ac:dyDescent="0.35">
      <c r="A719" t="s">
        <v>891</v>
      </c>
      <c r="B719" t="str">
        <f>LEFT(Table1[[#This Row],[Order Date]],2)</f>
        <v>15</v>
      </c>
      <c r="C719" t="str">
        <f>MID(Table1[[#This Row],[Order Date]],4,2)</f>
        <v>06</v>
      </c>
      <c r="D719" t="str">
        <f>RIGHT(Table1[[#This Row],[Order Date]],4)</f>
        <v>2014</v>
      </c>
      <c r="E719" s="1">
        <f>DATE(Table1[[#This Row],[Column3]],Table1[[#This Row],[Column2]],Table1[[#This Row],[Column1]])</f>
        <v>41805</v>
      </c>
      <c r="F719" s="1">
        <f>DATE(Table1[[#This Row],[Column3]],Table1[[#This Row],[Column2]],Table1[[#This Row],[Column1]])</f>
        <v>41805</v>
      </c>
      <c r="G719" s="3">
        <f>YEAR(Table1[[#This Row],[Order Date New]])</f>
        <v>2014</v>
      </c>
      <c r="H719" s="3">
        <f>MONTH(Table1[[#This Row],[Order Date New]])</f>
        <v>6</v>
      </c>
      <c r="I719" t="s">
        <v>892</v>
      </c>
      <c r="J719" t="s">
        <v>10</v>
      </c>
      <c r="K719" t="s">
        <v>11</v>
      </c>
      <c r="L719" t="s">
        <v>20</v>
      </c>
      <c r="M719" t="s">
        <v>894</v>
      </c>
      <c r="N719" s="2">
        <v>8.57</v>
      </c>
      <c r="O719" s="3">
        <v>3</v>
      </c>
      <c r="P719" s="2">
        <v>-14.57</v>
      </c>
    </row>
    <row r="720" spans="1:16" x14ac:dyDescent="0.35">
      <c r="A720" t="s">
        <v>891</v>
      </c>
      <c r="B720" t="str">
        <f>LEFT(Table1[[#This Row],[Order Date]],2)</f>
        <v>15</v>
      </c>
      <c r="C720" t="str">
        <f>MID(Table1[[#This Row],[Order Date]],4,2)</f>
        <v>06</v>
      </c>
      <c r="D720" t="str">
        <f>RIGHT(Table1[[#This Row],[Order Date]],4)</f>
        <v>2014</v>
      </c>
      <c r="E720" s="1">
        <f>DATE(Table1[[#This Row],[Column3]],Table1[[#This Row],[Column2]],Table1[[#This Row],[Column1]])</f>
        <v>41805</v>
      </c>
      <c r="F720" s="1">
        <f>DATE(Table1[[#This Row],[Column3]],Table1[[#This Row],[Column2]],Table1[[#This Row],[Column1]])</f>
        <v>41805</v>
      </c>
      <c r="G720" s="3">
        <f>YEAR(Table1[[#This Row],[Order Date New]])</f>
        <v>2014</v>
      </c>
      <c r="H720" s="3">
        <f>MONTH(Table1[[#This Row],[Order Date New]])</f>
        <v>6</v>
      </c>
      <c r="I720" t="s">
        <v>895</v>
      </c>
      <c r="J720" t="s">
        <v>10</v>
      </c>
      <c r="K720" t="s">
        <v>11</v>
      </c>
      <c r="L720" t="s">
        <v>12</v>
      </c>
      <c r="M720" t="s">
        <v>896</v>
      </c>
      <c r="N720" s="2">
        <v>36.54</v>
      </c>
      <c r="O720" s="3">
        <v>2</v>
      </c>
      <c r="P720" s="2">
        <v>11.88</v>
      </c>
    </row>
    <row r="721" spans="1:16" x14ac:dyDescent="0.35">
      <c r="A721" t="s">
        <v>897</v>
      </c>
      <c r="B721" t="str">
        <f>LEFT(Table1[[#This Row],[Order Date]],2)</f>
        <v>16</v>
      </c>
      <c r="C721" t="str">
        <f>MID(Table1[[#This Row],[Order Date]],4,2)</f>
        <v>06</v>
      </c>
      <c r="D721" t="str">
        <f>RIGHT(Table1[[#This Row],[Order Date]],4)</f>
        <v>2014</v>
      </c>
      <c r="E721" s="1">
        <f>DATE(Table1[[#This Row],[Column3]],Table1[[#This Row],[Column2]],Table1[[#This Row],[Column1]])</f>
        <v>41806</v>
      </c>
      <c r="F721" s="1">
        <f>DATE(Table1[[#This Row],[Column3]],Table1[[#This Row],[Column2]],Table1[[#This Row],[Column1]])</f>
        <v>41806</v>
      </c>
      <c r="G721" s="3">
        <f>YEAR(Table1[[#This Row],[Order Date New]])</f>
        <v>2014</v>
      </c>
      <c r="H721" s="3">
        <f>MONTH(Table1[[#This Row],[Order Date New]])</f>
        <v>6</v>
      </c>
      <c r="I721" t="s">
        <v>898</v>
      </c>
      <c r="J721" t="s">
        <v>138</v>
      </c>
      <c r="K721" t="s">
        <v>34</v>
      </c>
      <c r="L721" t="s">
        <v>35</v>
      </c>
      <c r="M721" t="s">
        <v>208</v>
      </c>
      <c r="N721" s="2">
        <v>647.84</v>
      </c>
      <c r="O721" s="3">
        <v>8</v>
      </c>
      <c r="P721" s="2">
        <v>32.39</v>
      </c>
    </row>
    <row r="722" spans="1:16" x14ac:dyDescent="0.35">
      <c r="A722" t="s">
        <v>897</v>
      </c>
      <c r="B722" t="str">
        <f>LEFT(Table1[[#This Row],[Order Date]],2)</f>
        <v>16</v>
      </c>
      <c r="C722" t="str">
        <f>MID(Table1[[#This Row],[Order Date]],4,2)</f>
        <v>06</v>
      </c>
      <c r="D722" t="str">
        <f>RIGHT(Table1[[#This Row],[Order Date]],4)</f>
        <v>2014</v>
      </c>
      <c r="E722" s="1">
        <f>DATE(Table1[[#This Row],[Column3]],Table1[[#This Row],[Column2]],Table1[[#This Row],[Column1]])</f>
        <v>41806</v>
      </c>
      <c r="F722" s="1">
        <f>DATE(Table1[[#This Row],[Column3]],Table1[[#This Row],[Column2]],Table1[[#This Row],[Column1]])</f>
        <v>41806</v>
      </c>
      <c r="G722" s="3">
        <f>YEAR(Table1[[#This Row],[Order Date New]])</f>
        <v>2014</v>
      </c>
      <c r="H722" s="3">
        <f>MONTH(Table1[[#This Row],[Order Date New]])</f>
        <v>6</v>
      </c>
      <c r="I722" t="s">
        <v>305</v>
      </c>
      <c r="J722" t="s">
        <v>161</v>
      </c>
      <c r="K722" t="s">
        <v>11</v>
      </c>
      <c r="L722" t="s">
        <v>64</v>
      </c>
      <c r="M722" t="s">
        <v>65</v>
      </c>
      <c r="N722" s="2">
        <v>41.4</v>
      </c>
      <c r="O722" s="3">
        <v>5</v>
      </c>
      <c r="P722" s="2">
        <v>19.46</v>
      </c>
    </row>
    <row r="723" spans="1:16" x14ac:dyDescent="0.35">
      <c r="A723" t="s">
        <v>897</v>
      </c>
      <c r="B723" t="str">
        <f>LEFT(Table1[[#This Row],[Order Date]],2)</f>
        <v>16</v>
      </c>
      <c r="C723" t="str">
        <f>MID(Table1[[#This Row],[Order Date]],4,2)</f>
        <v>06</v>
      </c>
      <c r="D723" t="str">
        <f>RIGHT(Table1[[#This Row],[Order Date]],4)</f>
        <v>2014</v>
      </c>
      <c r="E723" s="1">
        <f>DATE(Table1[[#This Row],[Column3]],Table1[[#This Row],[Column2]],Table1[[#This Row],[Column1]])</f>
        <v>41806</v>
      </c>
      <c r="F723" s="1">
        <f>DATE(Table1[[#This Row],[Column3]],Table1[[#This Row],[Column2]],Table1[[#This Row],[Column1]])</f>
        <v>41806</v>
      </c>
      <c r="G723" s="3">
        <f>YEAR(Table1[[#This Row],[Order Date New]])</f>
        <v>2014</v>
      </c>
      <c r="H723" s="3">
        <f>MONTH(Table1[[#This Row],[Order Date New]])</f>
        <v>6</v>
      </c>
      <c r="I723" t="s">
        <v>305</v>
      </c>
      <c r="J723" t="s">
        <v>161</v>
      </c>
      <c r="K723" t="s">
        <v>11</v>
      </c>
      <c r="L723" t="s">
        <v>24</v>
      </c>
      <c r="M723" t="s">
        <v>899</v>
      </c>
      <c r="N723" s="2">
        <v>35</v>
      </c>
      <c r="O723" s="3">
        <v>4</v>
      </c>
      <c r="P723" s="2">
        <v>10.5</v>
      </c>
    </row>
    <row r="724" spans="1:16" x14ac:dyDescent="0.35">
      <c r="A724" t="s">
        <v>897</v>
      </c>
      <c r="B724" t="str">
        <f>LEFT(Table1[[#This Row],[Order Date]],2)</f>
        <v>16</v>
      </c>
      <c r="C724" t="str">
        <f>MID(Table1[[#This Row],[Order Date]],4,2)</f>
        <v>06</v>
      </c>
      <c r="D724" t="str">
        <f>RIGHT(Table1[[#This Row],[Order Date]],4)</f>
        <v>2014</v>
      </c>
      <c r="E724" s="1">
        <f>DATE(Table1[[#This Row],[Column3]],Table1[[#This Row],[Column2]],Table1[[#This Row],[Column1]])</f>
        <v>41806</v>
      </c>
      <c r="F724" s="1">
        <f>DATE(Table1[[#This Row],[Column3]],Table1[[#This Row],[Column2]],Table1[[#This Row],[Column1]])</f>
        <v>41806</v>
      </c>
      <c r="G724" s="3">
        <f>YEAR(Table1[[#This Row],[Order Date New]])</f>
        <v>2014</v>
      </c>
      <c r="H724" s="3">
        <f>MONTH(Table1[[#This Row],[Order Date New]])</f>
        <v>6</v>
      </c>
      <c r="I724" t="s">
        <v>305</v>
      </c>
      <c r="J724" t="s">
        <v>161</v>
      </c>
      <c r="K724" t="s">
        <v>11</v>
      </c>
      <c r="L724" t="s">
        <v>20</v>
      </c>
      <c r="M724" t="s">
        <v>510</v>
      </c>
      <c r="N724" s="2">
        <v>39.549999999999997</v>
      </c>
      <c r="O724" s="3">
        <v>3</v>
      </c>
      <c r="P724" s="2">
        <v>14.34</v>
      </c>
    </row>
    <row r="725" spans="1:16" x14ac:dyDescent="0.35">
      <c r="A725" t="s">
        <v>900</v>
      </c>
      <c r="B725" t="str">
        <f>LEFT(Table1[[#This Row],[Order Date]],2)</f>
        <v>17</v>
      </c>
      <c r="C725" t="str">
        <f>MID(Table1[[#This Row],[Order Date]],4,2)</f>
        <v>06</v>
      </c>
      <c r="D725" t="str">
        <f>RIGHT(Table1[[#This Row],[Order Date]],4)</f>
        <v>2014</v>
      </c>
      <c r="E725" s="1">
        <f>DATE(Table1[[#This Row],[Column3]],Table1[[#This Row],[Column2]],Table1[[#This Row],[Column1]])</f>
        <v>41807</v>
      </c>
      <c r="F725" s="1">
        <f>DATE(Table1[[#This Row],[Column3]],Table1[[#This Row],[Column2]],Table1[[#This Row],[Column1]])</f>
        <v>41807</v>
      </c>
      <c r="G725" s="3">
        <f>YEAR(Table1[[#This Row],[Order Date New]])</f>
        <v>2014</v>
      </c>
      <c r="H725" s="3">
        <f>MONTH(Table1[[#This Row],[Order Date New]])</f>
        <v>6</v>
      </c>
      <c r="I725" t="s">
        <v>901</v>
      </c>
      <c r="J725" t="s">
        <v>59</v>
      </c>
      <c r="K725" t="s">
        <v>39</v>
      </c>
      <c r="L725" t="s">
        <v>328</v>
      </c>
      <c r="M725" t="s">
        <v>902</v>
      </c>
      <c r="N725" s="2">
        <v>65.97</v>
      </c>
      <c r="O725" s="3">
        <v>3</v>
      </c>
      <c r="P725" s="2">
        <v>31.01</v>
      </c>
    </row>
    <row r="726" spans="1:16" x14ac:dyDescent="0.35">
      <c r="A726" t="s">
        <v>900</v>
      </c>
      <c r="B726" t="str">
        <f>LEFT(Table1[[#This Row],[Order Date]],2)</f>
        <v>17</v>
      </c>
      <c r="C726" t="str">
        <f>MID(Table1[[#This Row],[Order Date]],4,2)</f>
        <v>06</v>
      </c>
      <c r="D726" t="str">
        <f>RIGHT(Table1[[#This Row],[Order Date]],4)</f>
        <v>2014</v>
      </c>
      <c r="E726" s="1">
        <f>DATE(Table1[[#This Row],[Column3]],Table1[[#This Row],[Column2]],Table1[[#This Row],[Column1]])</f>
        <v>41807</v>
      </c>
      <c r="F726" s="1">
        <f>DATE(Table1[[#This Row],[Column3]],Table1[[#This Row],[Column2]],Table1[[#This Row],[Column1]])</f>
        <v>41807</v>
      </c>
      <c r="G726" s="3">
        <f>YEAR(Table1[[#This Row],[Order Date New]])</f>
        <v>2014</v>
      </c>
      <c r="H726" s="3">
        <f>MONTH(Table1[[#This Row],[Order Date New]])</f>
        <v>6</v>
      </c>
      <c r="I726" t="s">
        <v>903</v>
      </c>
      <c r="J726" t="s">
        <v>178</v>
      </c>
      <c r="K726" t="s">
        <v>34</v>
      </c>
      <c r="L726" t="s">
        <v>47</v>
      </c>
      <c r="M726" t="s">
        <v>306</v>
      </c>
      <c r="N726" s="2">
        <v>6.24</v>
      </c>
      <c r="O726" s="3">
        <v>3</v>
      </c>
      <c r="P726" s="2">
        <v>2.62</v>
      </c>
    </row>
    <row r="727" spans="1:16" x14ac:dyDescent="0.35">
      <c r="A727" t="s">
        <v>900</v>
      </c>
      <c r="B727" t="str">
        <f>LEFT(Table1[[#This Row],[Order Date]],2)</f>
        <v>17</v>
      </c>
      <c r="C727" t="str">
        <f>MID(Table1[[#This Row],[Order Date]],4,2)</f>
        <v>06</v>
      </c>
      <c r="D727" t="str">
        <f>RIGHT(Table1[[#This Row],[Order Date]],4)</f>
        <v>2014</v>
      </c>
      <c r="E727" s="1">
        <f>DATE(Table1[[#This Row],[Column3]],Table1[[#This Row],[Column2]],Table1[[#This Row],[Column1]])</f>
        <v>41807</v>
      </c>
      <c r="F727" s="1">
        <f>DATE(Table1[[#This Row],[Column3]],Table1[[#This Row],[Column2]],Table1[[#This Row],[Column1]])</f>
        <v>41807</v>
      </c>
      <c r="G727" s="3">
        <f>YEAR(Table1[[#This Row],[Order Date New]])</f>
        <v>2014</v>
      </c>
      <c r="H727" s="3">
        <f>MONTH(Table1[[#This Row],[Order Date New]])</f>
        <v>6</v>
      </c>
      <c r="I727" t="s">
        <v>903</v>
      </c>
      <c r="J727" t="s">
        <v>178</v>
      </c>
      <c r="K727" t="s">
        <v>11</v>
      </c>
      <c r="L727" t="s">
        <v>43</v>
      </c>
      <c r="M727" t="s">
        <v>904</v>
      </c>
      <c r="N727" s="2">
        <v>17.899999999999999</v>
      </c>
      <c r="O727" s="3">
        <v>5</v>
      </c>
      <c r="P727" s="2">
        <v>8.9499999999999993</v>
      </c>
    </row>
    <row r="728" spans="1:16" x14ac:dyDescent="0.35">
      <c r="A728" t="s">
        <v>900</v>
      </c>
      <c r="B728" t="str">
        <f>LEFT(Table1[[#This Row],[Order Date]],2)</f>
        <v>17</v>
      </c>
      <c r="C728" t="str">
        <f>MID(Table1[[#This Row],[Order Date]],4,2)</f>
        <v>06</v>
      </c>
      <c r="D728" t="str">
        <f>RIGHT(Table1[[#This Row],[Order Date]],4)</f>
        <v>2014</v>
      </c>
      <c r="E728" s="1">
        <f>DATE(Table1[[#This Row],[Column3]],Table1[[#This Row],[Column2]],Table1[[#This Row],[Column1]])</f>
        <v>41807</v>
      </c>
      <c r="F728" s="1">
        <f>DATE(Table1[[#This Row],[Column3]],Table1[[#This Row],[Column2]],Table1[[#This Row],[Column1]])</f>
        <v>41807</v>
      </c>
      <c r="G728" s="3">
        <f>YEAR(Table1[[#This Row],[Order Date New]])</f>
        <v>2014</v>
      </c>
      <c r="H728" s="3">
        <f>MONTH(Table1[[#This Row],[Order Date New]])</f>
        <v>6</v>
      </c>
      <c r="I728" t="s">
        <v>903</v>
      </c>
      <c r="J728" t="s">
        <v>178</v>
      </c>
      <c r="K728" t="s">
        <v>11</v>
      </c>
      <c r="L728" t="s">
        <v>20</v>
      </c>
      <c r="M728" t="s">
        <v>905</v>
      </c>
      <c r="N728" s="2">
        <v>3266.38</v>
      </c>
      <c r="O728" s="3">
        <v>3</v>
      </c>
      <c r="P728" s="2">
        <v>1061.57</v>
      </c>
    </row>
    <row r="729" spans="1:16" x14ac:dyDescent="0.35">
      <c r="A729" t="s">
        <v>900</v>
      </c>
      <c r="B729" t="str">
        <f>LEFT(Table1[[#This Row],[Order Date]],2)</f>
        <v>17</v>
      </c>
      <c r="C729" t="str">
        <f>MID(Table1[[#This Row],[Order Date]],4,2)</f>
        <v>06</v>
      </c>
      <c r="D729" t="str">
        <f>RIGHT(Table1[[#This Row],[Order Date]],4)</f>
        <v>2014</v>
      </c>
      <c r="E729" s="1">
        <f>DATE(Table1[[#This Row],[Column3]],Table1[[#This Row],[Column2]],Table1[[#This Row],[Column1]])</f>
        <v>41807</v>
      </c>
      <c r="F729" s="1">
        <f>DATE(Table1[[#This Row],[Column3]],Table1[[#This Row],[Column2]],Table1[[#This Row],[Column1]])</f>
        <v>41807</v>
      </c>
      <c r="G729" s="3">
        <f>YEAR(Table1[[#This Row],[Order Date New]])</f>
        <v>2014</v>
      </c>
      <c r="H729" s="3">
        <f>MONTH(Table1[[#This Row],[Order Date New]])</f>
        <v>6</v>
      </c>
      <c r="I729" t="s">
        <v>906</v>
      </c>
      <c r="J729" t="s">
        <v>15</v>
      </c>
      <c r="K729" t="s">
        <v>11</v>
      </c>
      <c r="L729" t="s">
        <v>12</v>
      </c>
      <c r="M729" t="s">
        <v>907</v>
      </c>
      <c r="N729" s="2">
        <v>62.02</v>
      </c>
      <c r="O729" s="3">
        <v>2</v>
      </c>
      <c r="P729" s="2">
        <v>22.48</v>
      </c>
    </row>
    <row r="730" spans="1:16" x14ac:dyDescent="0.35">
      <c r="A730" t="s">
        <v>908</v>
      </c>
      <c r="B730" t="str">
        <f>LEFT(Table1[[#This Row],[Order Date]],2)</f>
        <v>18</v>
      </c>
      <c r="C730" t="str">
        <f>MID(Table1[[#This Row],[Order Date]],4,2)</f>
        <v>06</v>
      </c>
      <c r="D730" t="str">
        <f>RIGHT(Table1[[#This Row],[Order Date]],4)</f>
        <v>2014</v>
      </c>
      <c r="E730" s="1">
        <f>DATE(Table1[[#This Row],[Column3]],Table1[[#This Row],[Column2]],Table1[[#This Row],[Column1]])</f>
        <v>41808</v>
      </c>
      <c r="F730" s="1">
        <f>DATE(Table1[[#This Row],[Column3]],Table1[[#This Row],[Column2]],Table1[[#This Row],[Column1]])</f>
        <v>41808</v>
      </c>
      <c r="G730" s="3">
        <f>YEAR(Table1[[#This Row],[Order Date New]])</f>
        <v>2014</v>
      </c>
      <c r="H730" s="3">
        <f>MONTH(Table1[[#This Row],[Order Date New]])</f>
        <v>6</v>
      </c>
      <c r="I730" t="s">
        <v>909</v>
      </c>
      <c r="J730" t="s">
        <v>27</v>
      </c>
      <c r="K730" t="s">
        <v>39</v>
      </c>
      <c r="L730" t="s">
        <v>40</v>
      </c>
      <c r="M730" t="s">
        <v>910</v>
      </c>
      <c r="N730" s="2">
        <v>139.80000000000001</v>
      </c>
      <c r="O730" s="3">
        <v>5</v>
      </c>
      <c r="P730" s="2">
        <v>12.23</v>
      </c>
    </row>
    <row r="731" spans="1:16" x14ac:dyDescent="0.35">
      <c r="A731" t="s">
        <v>911</v>
      </c>
      <c r="B731" t="str">
        <f>LEFT(Table1[[#This Row],[Order Date]],2)</f>
        <v>20</v>
      </c>
      <c r="C731" t="str">
        <f>MID(Table1[[#This Row],[Order Date]],4,2)</f>
        <v>06</v>
      </c>
      <c r="D731" t="str">
        <f>RIGHT(Table1[[#This Row],[Order Date]],4)</f>
        <v>2014</v>
      </c>
      <c r="E731" s="1">
        <f>DATE(Table1[[#This Row],[Column3]],Table1[[#This Row],[Column2]],Table1[[#This Row],[Column1]])</f>
        <v>41810</v>
      </c>
      <c r="F731" s="1">
        <f>DATE(Table1[[#This Row],[Column3]],Table1[[#This Row],[Column2]],Table1[[#This Row],[Column1]])</f>
        <v>41810</v>
      </c>
      <c r="G731" s="3">
        <f>YEAR(Table1[[#This Row],[Order Date New]])</f>
        <v>2014</v>
      </c>
      <c r="H731" s="3">
        <f>MONTH(Table1[[#This Row],[Order Date New]])</f>
        <v>6</v>
      </c>
      <c r="I731" t="s">
        <v>277</v>
      </c>
      <c r="J731" t="s">
        <v>10</v>
      </c>
      <c r="K731" t="s">
        <v>39</v>
      </c>
      <c r="L731" t="s">
        <v>40</v>
      </c>
      <c r="M731" t="s">
        <v>912</v>
      </c>
      <c r="N731" s="2">
        <v>201.58</v>
      </c>
      <c r="O731" s="3">
        <v>2</v>
      </c>
      <c r="P731" s="2">
        <v>20.16</v>
      </c>
    </row>
    <row r="732" spans="1:16" x14ac:dyDescent="0.35">
      <c r="A732" t="s">
        <v>911</v>
      </c>
      <c r="B732" t="str">
        <f>LEFT(Table1[[#This Row],[Order Date]],2)</f>
        <v>20</v>
      </c>
      <c r="C732" t="str">
        <f>MID(Table1[[#This Row],[Order Date]],4,2)</f>
        <v>06</v>
      </c>
      <c r="D732" t="str">
        <f>RIGHT(Table1[[#This Row],[Order Date]],4)</f>
        <v>2014</v>
      </c>
      <c r="E732" s="1">
        <f>DATE(Table1[[#This Row],[Column3]],Table1[[#This Row],[Column2]],Table1[[#This Row],[Column1]])</f>
        <v>41810</v>
      </c>
      <c r="F732" s="1">
        <f>DATE(Table1[[#This Row],[Column3]],Table1[[#This Row],[Column2]],Table1[[#This Row],[Column1]])</f>
        <v>41810</v>
      </c>
      <c r="G732" s="3">
        <f>YEAR(Table1[[#This Row],[Order Date New]])</f>
        <v>2014</v>
      </c>
      <c r="H732" s="3">
        <f>MONTH(Table1[[#This Row],[Order Date New]])</f>
        <v>6</v>
      </c>
      <c r="I732" t="s">
        <v>277</v>
      </c>
      <c r="J732" t="s">
        <v>10</v>
      </c>
      <c r="K732" t="s">
        <v>11</v>
      </c>
      <c r="L732" t="s">
        <v>20</v>
      </c>
      <c r="M732" t="s">
        <v>913</v>
      </c>
      <c r="N732" s="2">
        <v>3.39</v>
      </c>
      <c r="O732" s="3">
        <v>4</v>
      </c>
      <c r="P732" s="2">
        <v>-5.09</v>
      </c>
    </row>
    <row r="733" spans="1:16" x14ac:dyDescent="0.35">
      <c r="A733" t="s">
        <v>911</v>
      </c>
      <c r="B733" t="str">
        <f>LEFT(Table1[[#This Row],[Order Date]],2)</f>
        <v>20</v>
      </c>
      <c r="C733" t="str">
        <f>MID(Table1[[#This Row],[Order Date]],4,2)</f>
        <v>06</v>
      </c>
      <c r="D733" t="str">
        <f>RIGHT(Table1[[#This Row],[Order Date]],4)</f>
        <v>2014</v>
      </c>
      <c r="E733" s="1">
        <f>DATE(Table1[[#This Row],[Column3]],Table1[[#This Row],[Column2]],Table1[[#This Row],[Column1]])</f>
        <v>41810</v>
      </c>
      <c r="F733" s="1">
        <f>DATE(Table1[[#This Row],[Column3]],Table1[[#This Row],[Column2]],Table1[[#This Row],[Column1]])</f>
        <v>41810</v>
      </c>
      <c r="G733" s="3">
        <f>YEAR(Table1[[#This Row],[Order Date New]])</f>
        <v>2014</v>
      </c>
      <c r="H733" s="3">
        <f>MONTH(Table1[[#This Row],[Order Date New]])</f>
        <v>6</v>
      </c>
      <c r="I733" t="s">
        <v>277</v>
      </c>
      <c r="J733" t="s">
        <v>10</v>
      </c>
      <c r="K733" t="s">
        <v>34</v>
      </c>
      <c r="L733" t="s">
        <v>75</v>
      </c>
      <c r="M733" t="s">
        <v>914</v>
      </c>
      <c r="N733" s="2">
        <v>193.07</v>
      </c>
      <c r="O733" s="3">
        <v>4</v>
      </c>
      <c r="P733" s="2">
        <v>-19.87</v>
      </c>
    </row>
    <row r="734" spans="1:16" x14ac:dyDescent="0.35">
      <c r="A734" t="s">
        <v>911</v>
      </c>
      <c r="B734" t="str">
        <f>LEFT(Table1[[#This Row],[Order Date]],2)</f>
        <v>20</v>
      </c>
      <c r="C734" t="str">
        <f>MID(Table1[[#This Row],[Order Date]],4,2)</f>
        <v>06</v>
      </c>
      <c r="D734" t="str">
        <f>RIGHT(Table1[[#This Row],[Order Date]],4)</f>
        <v>2014</v>
      </c>
      <c r="E734" s="1">
        <f>DATE(Table1[[#This Row],[Column3]],Table1[[#This Row],[Column2]],Table1[[#This Row],[Column1]])</f>
        <v>41810</v>
      </c>
      <c r="F734" s="1">
        <f>DATE(Table1[[#This Row],[Column3]],Table1[[#This Row],[Column2]],Table1[[#This Row],[Column1]])</f>
        <v>41810</v>
      </c>
      <c r="G734" s="3">
        <f>YEAR(Table1[[#This Row],[Order Date New]])</f>
        <v>2014</v>
      </c>
      <c r="H734" s="3">
        <f>MONTH(Table1[[#This Row],[Order Date New]])</f>
        <v>6</v>
      </c>
      <c r="I734" t="s">
        <v>277</v>
      </c>
      <c r="J734" t="s">
        <v>10</v>
      </c>
      <c r="K734" t="s">
        <v>11</v>
      </c>
      <c r="L734" t="s">
        <v>12</v>
      </c>
      <c r="M734" t="s">
        <v>915</v>
      </c>
      <c r="N734" s="2">
        <v>15.55</v>
      </c>
      <c r="O734" s="3">
        <v>3</v>
      </c>
      <c r="P734" s="2">
        <v>5.44</v>
      </c>
    </row>
    <row r="735" spans="1:16" x14ac:dyDescent="0.35">
      <c r="A735" t="s">
        <v>911</v>
      </c>
      <c r="B735" t="str">
        <f>LEFT(Table1[[#This Row],[Order Date]],2)</f>
        <v>20</v>
      </c>
      <c r="C735" t="str">
        <f>MID(Table1[[#This Row],[Order Date]],4,2)</f>
        <v>06</v>
      </c>
      <c r="D735" t="str">
        <f>RIGHT(Table1[[#This Row],[Order Date]],4)</f>
        <v>2014</v>
      </c>
      <c r="E735" s="1">
        <f>DATE(Table1[[#This Row],[Column3]],Table1[[#This Row],[Column2]],Table1[[#This Row],[Column1]])</f>
        <v>41810</v>
      </c>
      <c r="F735" s="1">
        <f>DATE(Table1[[#This Row],[Column3]],Table1[[#This Row],[Column2]],Table1[[#This Row],[Column1]])</f>
        <v>41810</v>
      </c>
      <c r="G735" s="3">
        <f>YEAR(Table1[[#This Row],[Order Date New]])</f>
        <v>2014</v>
      </c>
      <c r="H735" s="3">
        <f>MONTH(Table1[[#This Row],[Order Date New]])</f>
        <v>6</v>
      </c>
      <c r="I735" t="s">
        <v>277</v>
      </c>
      <c r="J735" t="s">
        <v>10</v>
      </c>
      <c r="K735" t="s">
        <v>11</v>
      </c>
      <c r="L735" t="s">
        <v>12</v>
      </c>
      <c r="M735" t="s">
        <v>265</v>
      </c>
      <c r="N735" s="2">
        <v>11.65</v>
      </c>
      <c r="O735" s="3">
        <v>2</v>
      </c>
      <c r="P735" s="2">
        <v>4.08</v>
      </c>
    </row>
    <row r="736" spans="1:16" x14ac:dyDescent="0.35">
      <c r="A736" t="s">
        <v>911</v>
      </c>
      <c r="B736" t="str">
        <f>LEFT(Table1[[#This Row],[Order Date]],2)</f>
        <v>20</v>
      </c>
      <c r="C736" t="str">
        <f>MID(Table1[[#This Row],[Order Date]],4,2)</f>
        <v>06</v>
      </c>
      <c r="D736" t="str">
        <f>RIGHT(Table1[[#This Row],[Order Date]],4)</f>
        <v>2014</v>
      </c>
      <c r="E736" s="1">
        <f>DATE(Table1[[#This Row],[Column3]],Table1[[#This Row],[Column2]],Table1[[#This Row],[Column1]])</f>
        <v>41810</v>
      </c>
      <c r="F736" s="1">
        <f>DATE(Table1[[#This Row],[Column3]],Table1[[#This Row],[Column2]],Table1[[#This Row],[Column1]])</f>
        <v>41810</v>
      </c>
      <c r="G736" s="3">
        <f>YEAR(Table1[[#This Row],[Order Date New]])</f>
        <v>2014</v>
      </c>
      <c r="H736" s="3">
        <f>MONTH(Table1[[#This Row],[Order Date New]])</f>
        <v>6</v>
      </c>
      <c r="I736" t="s">
        <v>277</v>
      </c>
      <c r="J736" t="s">
        <v>10</v>
      </c>
      <c r="K736" t="s">
        <v>39</v>
      </c>
      <c r="L736" t="s">
        <v>328</v>
      </c>
      <c r="M736" t="s">
        <v>916</v>
      </c>
      <c r="N736" s="2">
        <v>418.8</v>
      </c>
      <c r="O736" s="3">
        <v>2</v>
      </c>
      <c r="P736" s="2">
        <v>-97.72</v>
      </c>
    </row>
    <row r="737" spans="1:16" x14ac:dyDescent="0.35">
      <c r="A737" t="s">
        <v>911</v>
      </c>
      <c r="B737" t="str">
        <f>LEFT(Table1[[#This Row],[Order Date]],2)</f>
        <v>20</v>
      </c>
      <c r="C737" t="str">
        <f>MID(Table1[[#This Row],[Order Date]],4,2)</f>
        <v>06</v>
      </c>
      <c r="D737" t="str">
        <f>RIGHT(Table1[[#This Row],[Order Date]],4)</f>
        <v>2014</v>
      </c>
      <c r="E737" s="1">
        <f>DATE(Table1[[#This Row],[Column3]],Table1[[#This Row],[Column2]],Table1[[#This Row],[Column1]])</f>
        <v>41810</v>
      </c>
      <c r="F737" s="1">
        <f>DATE(Table1[[#This Row],[Column3]],Table1[[#This Row],[Column2]],Table1[[#This Row],[Column1]])</f>
        <v>41810</v>
      </c>
      <c r="G737" s="3">
        <f>YEAR(Table1[[#This Row],[Order Date New]])</f>
        <v>2014</v>
      </c>
      <c r="H737" s="3">
        <f>MONTH(Table1[[#This Row],[Order Date New]])</f>
        <v>6</v>
      </c>
      <c r="I737" t="s">
        <v>277</v>
      </c>
      <c r="J737" t="s">
        <v>10</v>
      </c>
      <c r="K737" t="s">
        <v>11</v>
      </c>
      <c r="L737" t="s">
        <v>18</v>
      </c>
      <c r="M737" t="s">
        <v>917</v>
      </c>
      <c r="N737" s="2">
        <v>509.49</v>
      </c>
      <c r="O737" s="3">
        <v>7</v>
      </c>
      <c r="P737" s="2">
        <v>-127.37</v>
      </c>
    </row>
    <row r="738" spans="1:16" x14ac:dyDescent="0.35">
      <c r="A738" t="s">
        <v>911</v>
      </c>
      <c r="B738" t="str">
        <f>LEFT(Table1[[#This Row],[Order Date]],2)</f>
        <v>20</v>
      </c>
      <c r="C738" t="str">
        <f>MID(Table1[[#This Row],[Order Date]],4,2)</f>
        <v>06</v>
      </c>
      <c r="D738" t="str">
        <f>RIGHT(Table1[[#This Row],[Order Date]],4)</f>
        <v>2014</v>
      </c>
      <c r="E738" s="1">
        <f>DATE(Table1[[#This Row],[Column3]],Table1[[#This Row],[Column2]],Table1[[#This Row],[Column1]])</f>
        <v>41810</v>
      </c>
      <c r="F738" s="1">
        <f>DATE(Table1[[#This Row],[Column3]],Table1[[#This Row],[Column2]],Table1[[#This Row],[Column1]])</f>
        <v>41810</v>
      </c>
      <c r="G738" s="3">
        <f>YEAR(Table1[[#This Row],[Order Date New]])</f>
        <v>2014</v>
      </c>
      <c r="H738" s="3">
        <f>MONTH(Table1[[#This Row],[Order Date New]])</f>
        <v>6</v>
      </c>
      <c r="I738" t="s">
        <v>918</v>
      </c>
      <c r="J738" t="s">
        <v>919</v>
      </c>
      <c r="K738" t="s">
        <v>11</v>
      </c>
      <c r="L738" t="s">
        <v>97</v>
      </c>
      <c r="M738" t="s">
        <v>817</v>
      </c>
      <c r="N738" s="2">
        <v>471.9</v>
      </c>
      <c r="O738" s="3">
        <v>6</v>
      </c>
      <c r="P738" s="2">
        <v>155.72999999999999</v>
      </c>
    </row>
    <row r="739" spans="1:16" x14ac:dyDescent="0.35">
      <c r="A739" t="s">
        <v>911</v>
      </c>
      <c r="B739" t="str">
        <f>LEFT(Table1[[#This Row],[Order Date]],2)</f>
        <v>20</v>
      </c>
      <c r="C739" t="str">
        <f>MID(Table1[[#This Row],[Order Date]],4,2)</f>
        <v>06</v>
      </c>
      <c r="D739" t="str">
        <f>RIGHT(Table1[[#This Row],[Order Date]],4)</f>
        <v>2014</v>
      </c>
      <c r="E739" s="1">
        <f>DATE(Table1[[#This Row],[Column3]],Table1[[#This Row],[Column2]],Table1[[#This Row],[Column1]])</f>
        <v>41810</v>
      </c>
      <c r="F739" s="1">
        <f>DATE(Table1[[#This Row],[Column3]],Table1[[#This Row],[Column2]],Table1[[#This Row],[Column1]])</f>
        <v>41810</v>
      </c>
      <c r="G739" s="3">
        <f>YEAR(Table1[[#This Row],[Order Date New]])</f>
        <v>2014</v>
      </c>
      <c r="H739" s="3">
        <f>MONTH(Table1[[#This Row],[Order Date New]])</f>
        <v>6</v>
      </c>
      <c r="I739" t="s">
        <v>918</v>
      </c>
      <c r="J739" t="s">
        <v>919</v>
      </c>
      <c r="K739" t="s">
        <v>11</v>
      </c>
      <c r="L739" t="s">
        <v>24</v>
      </c>
      <c r="M739" t="s">
        <v>920</v>
      </c>
      <c r="N739" s="2">
        <v>3.52</v>
      </c>
      <c r="O739" s="3">
        <v>2</v>
      </c>
      <c r="P739" s="2">
        <v>1.69</v>
      </c>
    </row>
    <row r="740" spans="1:16" x14ac:dyDescent="0.35">
      <c r="A740" t="s">
        <v>921</v>
      </c>
      <c r="B740" t="str">
        <f>LEFT(Table1[[#This Row],[Order Date]],2)</f>
        <v>21</v>
      </c>
      <c r="C740" t="str">
        <f>MID(Table1[[#This Row],[Order Date]],4,2)</f>
        <v>06</v>
      </c>
      <c r="D740" t="str">
        <f>RIGHT(Table1[[#This Row],[Order Date]],4)</f>
        <v>2014</v>
      </c>
      <c r="E740" s="1">
        <f>DATE(Table1[[#This Row],[Column3]],Table1[[#This Row],[Column2]],Table1[[#This Row],[Column1]])</f>
        <v>41811</v>
      </c>
      <c r="F740" s="1">
        <f>DATE(Table1[[#This Row],[Column3]],Table1[[#This Row],[Column2]],Table1[[#This Row],[Column1]])</f>
        <v>41811</v>
      </c>
      <c r="G740" s="3">
        <f>YEAR(Table1[[#This Row],[Order Date New]])</f>
        <v>2014</v>
      </c>
      <c r="H740" s="3">
        <f>MONTH(Table1[[#This Row],[Order Date New]])</f>
        <v>6</v>
      </c>
      <c r="I740" t="s">
        <v>723</v>
      </c>
      <c r="J740" t="s">
        <v>55</v>
      </c>
      <c r="K740" t="s">
        <v>34</v>
      </c>
      <c r="L740" t="s">
        <v>47</v>
      </c>
      <c r="M740" t="s">
        <v>922</v>
      </c>
      <c r="N740" s="2">
        <v>104.01</v>
      </c>
      <c r="O740" s="3">
        <v>1</v>
      </c>
      <c r="P740" s="2">
        <v>14.56</v>
      </c>
    </row>
    <row r="741" spans="1:16" x14ac:dyDescent="0.35">
      <c r="A741" t="s">
        <v>921</v>
      </c>
      <c r="B741" t="str">
        <f>LEFT(Table1[[#This Row],[Order Date]],2)</f>
        <v>21</v>
      </c>
      <c r="C741" t="str">
        <f>MID(Table1[[#This Row],[Order Date]],4,2)</f>
        <v>06</v>
      </c>
      <c r="D741" t="str">
        <f>RIGHT(Table1[[#This Row],[Order Date]],4)</f>
        <v>2014</v>
      </c>
      <c r="E741" s="1">
        <f>DATE(Table1[[#This Row],[Column3]],Table1[[#This Row],[Column2]],Table1[[#This Row],[Column1]])</f>
        <v>41811</v>
      </c>
      <c r="F741" s="1">
        <f>DATE(Table1[[#This Row],[Column3]],Table1[[#This Row],[Column2]],Table1[[#This Row],[Column1]])</f>
        <v>41811</v>
      </c>
      <c r="G741" s="3">
        <f>YEAR(Table1[[#This Row],[Order Date New]])</f>
        <v>2014</v>
      </c>
      <c r="H741" s="3">
        <f>MONTH(Table1[[#This Row],[Order Date New]])</f>
        <v>6</v>
      </c>
      <c r="I741" t="s">
        <v>723</v>
      </c>
      <c r="J741" t="s">
        <v>55</v>
      </c>
      <c r="K741" t="s">
        <v>39</v>
      </c>
      <c r="L741" t="s">
        <v>40</v>
      </c>
      <c r="M741" t="s">
        <v>874</v>
      </c>
      <c r="N741" s="2">
        <v>284.82</v>
      </c>
      <c r="O741" s="3">
        <v>1</v>
      </c>
      <c r="P741" s="2">
        <v>74.05</v>
      </c>
    </row>
    <row r="742" spans="1:16" x14ac:dyDescent="0.35">
      <c r="A742" t="s">
        <v>921</v>
      </c>
      <c r="B742" t="str">
        <f>LEFT(Table1[[#This Row],[Order Date]],2)</f>
        <v>21</v>
      </c>
      <c r="C742" t="str">
        <f>MID(Table1[[#This Row],[Order Date]],4,2)</f>
        <v>06</v>
      </c>
      <c r="D742" t="str">
        <f>RIGHT(Table1[[#This Row],[Order Date]],4)</f>
        <v>2014</v>
      </c>
      <c r="E742" s="1">
        <f>DATE(Table1[[#This Row],[Column3]],Table1[[#This Row],[Column2]],Table1[[#This Row],[Column1]])</f>
        <v>41811</v>
      </c>
      <c r="F742" s="1">
        <f>DATE(Table1[[#This Row],[Column3]],Table1[[#This Row],[Column2]],Table1[[#This Row],[Column1]])</f>
        <v>41811</v>
      </c>
      <c r="G742" s="3">
        <f>YEAR(Table1[[#This Row],[Order Date New]])</f>
        <v>2014</v>
      </c>
      <c r="H742" s="3">
        <f>MONTH(Table1[[#This Row],[Order Date New]])</f>
        <v>6</v>
      </c>
      <c r="I742" t="s">
        <v>723</v>
      </c>
      <c r="J742" t="s">
        <v>55</v>
      </c>
      <c r="K742" t="s">
        <v>11</v>
      </c>
      <c r="L742" t="s">
        <v>18</v>
      </c>
      <c r="M742" t="s">
        <v>923</v>
      </c>
      <c r="N742" s="2">
        <v>36.840000000000003</v>
      </c>
      <c r="O742" s="3">
        <v>3</v>
      </c>
      <c r="P742" s="2">
        <v>10.32</v>
      </c>
    </row>
    <row r="743" spans="1:16" x14ac:dyDescent="0.35">
      <c r="A743" t="s">
        <v>921</v>
      </c>
      <c r="B743" t="str">
        <f>LEFT(Table1[[#This Row],[Order Date]],2)</f>
        <v>21</v>
      </c>
      <c r="C743" t="str">
        <f>MID(Table1[[#This Row],[Order Date]],4,2)</f>
        <v>06</v>
      </c>
      <c r="D743" t="str">
        <f>RIGHT(Table1[[#This Row],[Order Date]],4)</f>
        <v>2014</v>
      </c>
      <c r="E743" s="1">
        <f>DATE(Table1[[#This Row],[Column3]],Table1[[#This Row],[Column2]],Table1[[#This Row],[Column1]])</f>
        <v>41811</v>
      </c>
      <c r="F743" s="1">
        <f>DATE(Table1[[#This Row],[Column3]],Table1[[#This Row],[Column2]],Table1[[#This Row],[Column1]])</f>
        <v>41811</v>
      </c>
      <c r="G743" s="3">
        <f>YEAR(Table1[[#This Row],[Order Date New]])</f>
        <v>2014</v>
      </c>
      <c r="H743" s="3">
        <f>MONTH(Table1[[#This Row],[Order Date New]])</f>
        <v>6</v>
      </c>
      <c r="I743" t="s">
        <v>252</v>
      </c>
      <c r="J743" t="s">
        <v>191</v>
      </c>
      <c r="K743" t="s">
        <v>39</v>
      </c>
      <c r="L743" t="s">
        <v>40</v>
      </c>
      <c r="M743" t="s">
        <v>42</v>
      </c>
      <c r="N743" s="2">
        <v>1322.93</v>
      </c>
      <c r="O743" s="3">
        <v>7</v>
      </c>
      <c r="P743" s="2">
        <v>357.19</v>
      </c>
    </row>
    <row r="744" spans="1:16" x14ac:dyDescent="0.35">
      <c r="A744" t="s">
        <v>921</v>
      </c>
      <c r="B744" t="str">
        <f>LEFT(Table1[[#This Row],[Order Date]],2)</f>
        <v>21</v>
      </c>
      <c r="C744" t="str">
        <f>MID(Table1[[#This Row],[Order Date]],4,2)</f>
        <v>06</v>
      </c>
      <c r="D744" t="str">
        <f>RIGHT(Table1[[#This Row],[Order Date]],4)</f>
        <v>2014</v>
      </c>
      <c r="E744" s="1">
        <f>DATE(Table1[[#This Row],[Column3]],Table1[[#This Row],[Column2]],Table1[[#This Row],[Column1]])</f>
        <v>41811</v>
      </c>
      <c r="F744" s="1">
        <f>DATE(Table1[[#This Row],[Column3]],Table1[[#This Row],[Column2]],Table1[[#This Row],[Column1]])</f>
        <v>41811</v>
      </c>
      <c r="G744" s="3">
        <f>YEAR(Table1[[#This Row],[Order Date New]])</f>
        <v>2014</v>
      </c>
      <c r="H744" s="3">
        <f>MONTH(Table1[[#This Row],[Order Date New]])</f>
        <v>6</v>
      </c>
      <c r="I744" t="s">
        <v>252</v>
      </c>
      <c r="J744" t="s">
        <v>191</v>
      </c>
      <c r="K744" t="s">
        <v>11</v>
      </c>
      <c r="L744" t="s">
        <v>24</v>
      </c>
      <c r="M744" t="s">
        <v>924</v>
      </c>
      <c r="N744" s="2">
        <v>3.76</v>
      </c>
      <c r="O744" s="3">
        <v>2</v>
      </c>
      <c r="P744" s="2">
        <v>1.0900000000000001</v>
      </c>
    </row>
    <row r="745" spans="1:16" x14ac:dyDescent="0.35">
      <c r="A745" t="s">
        <v>921</v>
      </c>
      <c r="B745" t="str">
        <f>LEFT(Table1[[#This Row],[Order Date]],2)</f>
        <v>21</v>
      </c>
      <c r="C745" t="str">
        <f>MID(Table1[[#This Row],[Order Date]],4,2)</f>
        <v>06</v>
      </c>
      <c r="D745" t="str">
        <f>RIGHT(Table1[[#This Row],[Order Date]],4)</f>
        <v>2014</v>
      </c>
      <c r="E745" s="1">
        <f>DATE(Table1[[#This Row],[Column3]],Table1[[#This Row],[Column2]],Table1[[#This Row],[Column1]])</f>
        <v>41811</v>
      </c>
      <c r="F745" s="1">
        <f>DATE(Table1[[#This Row],[Column3]],Table1[[#This Row],[Column2]],Table1[[#This Row],[Column1]])</f>
        <v>41811</v>
      </c>
      <c r="G745" s="3">
        <f>YEAR(Table1[[#This Row],[Order Date New]])</f>
        <v>2014</v>
      </c>
      <c r="H745" s="3">
        <f>MONTH(Table1[[#This Row],[Order Date New]])</f>
        <v>6</v>
      </c>
      <c r="I745" t="s">
        <v>710</v>
      </c>
      <c r="J745" t="s">
        <v>668</v>
      </c>
      <c r="K745" t="s">
        <v>11</v>
      </c>
      <c r="L745" t="s">
        <v>24</v>
      </c>
      <c r="M745" t="s">
        <v>925</v>
      </c>
      <c r="N745" s="2">
        <v>21.4</v>
      </c>
      <c r="O745" s="3">
        <v>5</v>
      </c>
      <c r="P745" s="2">
        <v>6.21</v>
      </c>
    </row>
    <row r="746" spans="1:16" x14ac:dyDescent="0.35">
      <c r="A746" t="s">
        <v>921</v>
      </c>
      <c r="B746" t="str">
        <f>LEFT(Table1[[#This Row],[Order Date]],2)</f>
        <v>21</v>
      </c>
      <c r="C746" t="str">
        <f>MID(Table1[[#This Row],[Order Date]],4,2)</f>
        <v>06</v>
      </c>
      <c r="D746" t="str">
        <f>RIGHT(Table1[[#This Row],[Order Date]],4)</f>
        <v>2014</v>
      </c>
      <c r="E746" s="1">
        <f>DATE(Table1[[#This Row],[Column3]],Table1[[#This Row],[Column2]],Table1[[#This Row],[Column1]])</f>
        <v>41811</v>
      </c>
      <c r="F746" s="1">
        <f>DATE(Table1[[#This Row],[Column3]],Table1[[#This Row],[Column2]],Table1[[#This Row],[Column1]])</f>
        <v>41811</v>
      </c>
      <c r="G746" s="3">
        <f>YEAR(Table1[[#This Row],[Order Date New]])</f>
        <v>2014</v>
      </c>
      <c r="H746" s="3">
        <f>MONTH(Table1[[#This Row],[Order Date New]])</f>
        <v>6</v>
      </c>
      <c r="I746" t="s">
        <v>564</v>
      </c>
      <c r="J746" t="s">
        <v>303</v>
      </c>
      <c r="K746" t="s">
        <v>11</v>
      </c>
      <c r="L746" t="s">
        <v>20</v>
      </c>
      <c r="M746" t="s">
        <v>926</v>
      </c>
      <c r="N746" s="2">
        <v>11.09</v>
      </c>
      <c r="O746" s="3">
        <v>7</v>
      </c>
      <c r="P746" s="2">
        <v>-8.1300000000000008</v>
      </c>
    </row>
    <row r="747" spans="1:16" x14ac:dyDescent="0.35">
      <c r="A747" t="s">
        <v>921</v>
      </c>
      <c r="B747" t="str">
        <f>LEFT(Table1[[#This Row],[Order Date]],2)</f>
        <v>21</v>
      </c>
      <c r="C747" t="str">
        <f>MID(Table1[[#This Row],[Order Date]],4,2)</f>
        <v>06</v>
      </c>
      <c r="D747" t="str">
        <f>RIGHT(Table1[[#This Row],[Order Date]],4)</f>
        <v>2014</v>
      </c>
      <c r="E747" s="1">
        <f>DATE(Table1[[#This Row],[Column3]],Table1[[#This Row],[Column2]],Table1[[#This Row],[Column1]])</f>
        <v>41811</v>
      </c>
      <c r="F747" s="1">
        <f>DATE(Table1[[#This Row],[Column3]],Table1[[#This Row],[Column2]],Table1[[#This Row],[Column1]])</f>
        <v>41811</v>
      </c>
      <c r="G747" s="3">
        <f>YEAR(Table1[[#This Row],[Order Date New]])</f>
        <v>2014</v>
      </c>
      <c r="H747" s="3">
        <f>MONTH(Table1[[#This Row],[Order Date New]])</f>
        <v>6</v>
      </c>
      <c r="I747" t="s">
        <v>564</v>
      </c>
      <c r="J747" t="s">
        <v>303</v>
      </c>
      <c r="K747" t="s">
        <v>11</v>
      </c>
      <c r="L747" t="s">
        <v>20</v>
      </c>
      <c r="M747" t="s">
        <v>927</v>
      </c>
      <c r="N747" s="2">
        <v>25.16</v>
      </c>
      <c r="O747" s="3">
        <v>2</v>
      </c>
      <c r="P747" s="2">
        <v>-16.78</v>
      </c>
    </row>
    <row r="748" spans="1:16" x14ac:dyDescent="0.35">
      <c r="A748" t="s">
        <v>921</v>
      </c>
      <c r="B748" t="str">
        <f>LEFT(Table1[[#This Row],[Order Date]],2)</f>
        <v>21</v>
      </c>
      <c r="C748" t="str">
        <f>MID(Table1[[#This Row],[Order Date]],4,2)</f>
        <v>06</v>
      </c>
      <c r="D748" t="str">
        <f>RIGHT(Table1[[#This Row],[Order Date]],4)</f>
        <v>2014</v>
      </c>
      <c r="E748" s="1">
        <f>DATE(Table1[[#This Row],[Column3]],Table1[[#This Row],[Column2]],Table1[[#This Row],[Column1]])</f>
        <v>41811</v>
      </c>
      <c r="F748" s="1">
        <f>DATE(Table1[[#This Row],[Column3]],Table1[[#This Row],[Column2]],Table1[[#This Row],[Column1]])</f>
        <v>41811</v>
      </c>
      <c r="G748" s="3">
        <f>YEAR(Table1[[#This Row],[Order Date New]])</f>
        <v>2014</v>
      </c>
      <c r="H748" s="3">
        <f>MONTH(Table1[[#This Row],[Order Date New]])</f>
        <v>6</v>
      </c>
      <c r="I748" t="s">
        <v>928</v>
      </c>
      <c r="J748" t="s">
        <v>23</v>
      </c>
      <c r="K748" t="s">
        <v>11</v>
      </c>
      <c r="L748" t="s">
        <v>64</v>
      </c>
      <c r="M748" t="s">
        <v>65</v>
      </c>
      <c r="N748" s="2">
        <v>24.9</v>
      </c>
      <c r="O748" s="3">
        <v>4</v>
      </c>
      <c r="P748" s="2">
        <v>8.4</v>
      </c>
    </row>
    <row r="749" spans="1:16" x14ac:dyDescent="0.35">
      <c r="A749" t="s">
        <v>921</v>
      </c>
      <c r="B749" t="str">
        <f>LEFT(Table1[[#This Row],[Order Date]],2)</f>
        <v>21</v>
      </c>
      <c r="C749" t="str">
        <f>MID(Table1[[#This Row],[Order Date]],4,2)</f>
        <v>06</v>
      </c>
      <c r="D749" t="str">
        <f>RIGHT(Table1[[#This Row],[Order Date]],4)</f>
        <v>2014</v>
      </c>
      <c r="E749" s="1">
        <f>DATE(Table1[[#This Row],[Column3]],Table1[[#This Row],[Column2]],Table1[[#This Row],[Column1]])</f>
        <v>41811</v>
      </c>
      <c r="F749" s="1">
        <f>DATE(Table1[[#This Row],[Column3]],Table1[[#This Row],[Column2]],Table1[[#This Row],[Column1]])</f>
        <v>41811</v>
      </c>
      <c r="G749" s="3">
        <f>YEAR(Table1[[#This Row],[Order Date New]])</f>
        <v>2014</v>
      </c>
      <c r="H749" s="3">
        <f>MONTH(Table1[[#This Row],[Order Date New]])</f>
        <v>6</v>
      </c>
      <c r="I749" t="s">
        <v>928</v>
      </c>
      <c r="J749" t="s">
        <v>23</v>
      </c>
      <c r="K749" t="s">
        <v>34</v>
      </c>
      <c r="L749" t="s">
        <v>47</v>
      </c>
      <c r="M749" t="s">
        <v>929</v>
      </c>
      <c r="N749" s="2">
        <v>3.98</v>
      </c>
      <c r="O749" s="3">
        <v>1</v>
      </c>
      <c r="P749" s="2">
        <v>0.65</v>
      </c>
    </row>
    <row r="750" spans="1:16" x14ac:dyDescent="0.35">
      <c r="A750" t="s">
        <v>921</v>
      </c>
      <c r="B750" t="str">
        <f>LEFT(Table1[[#This Row],[Order Date]],2)</f>
        <v>21</v>
      </c>
      <c r="C750" t="str">
        <f>MID(Table1[[#This Row],[Order Date]],4,2)</f>
        <v>06</v>
      </c>
      <c r="D750" t="str">
        <f>RIGHT(Table1[[#This Row],[Order Date]],4)</f>
        <v>2014</v>
      </c>
      <c r="E750" s="1">
        <f>DATE(Table1[[#This Row],[Column3]],Table1[[#This Row],[Column2]],Table1[[#This Row],[Column1]])</f>
        <v>41811</v>
      </c>
      <c r="F750" s="1">
        <f>DATE(Table1[[#This Row],[Column3]],Table1[[#This Row],[Column2]],Table1[[#This Row],[Column1]])</f>
        <v>41811</v>
      </c>
      <c r="G750" s="3">
        <f>YEAR(Table1[[#This Row],[Order Date New]])</f>
        <v>2014</v>
      </c>
      <c r="H750" s="3">
        <f>MONTH(Table1[[#This Row],[Order Date New]])</f>
        <v>6</v>
      </c>
      <c r="I750" t="s">
        <v>928</v>
      </c>
      <c r="J750" t="s">
        <v>23</v>
      </c>
      <c r="K750" t="s">
        <v>39</v>
      </c>
      <c r="L750" t="s">
        <v>52</v>
      </c>
      <c r="M750" t="s">
        <v>87</v>
      </c>
      <c r="N750" s="2">
        <v>95.97</v>
      </c>
      <c r="O750" s="3">
        <v>4</v>
      </c>
      <c r="P750" s="2">
        <v>28.79</v>
      </c>
    </row>
    <row r="751" spans="1:16" x14ac:dyDescent="0.35">
      <c r="A751" t="s">
        <v>921</v>
      </c>
      <c r="B751" t="str">
        <f>LEFT(Table1[[#This Row],[Order Date]],2)</f>
        <v>21</v>
      </c>
      <c r="C751" t="str">
        <f>MID(Table1[[#This Row],[Order Date]],4,2)</f>
        <v>06</v>
      </c>
      <c r="D751" t="str">
        <f>RIGHT(Table1[[#This Row],[Order Date]],4)</f>
        <v>2014</v>
      </c>
      <c r="E751" s="1">
        <f>DATE(Table1[[#This Row],[Column3]],Table1[[#This Row],[Column2]],Table1[[#This Row],[Column1]])</f>
        <v>41811</v>
      </c>
      <c r="F751" s="1">
        <f>DATE(Table1[[#This Row],[Column3]],Table1[[#This Row],[Column2]],Table1[[#This Row],[Column1]])</f>
        <v>41811</v>
      </c>
      <c r="G751" s="3">
        <f>YEAR(Table1[[#This Row],[Order Date New]])</f>
        <v>2014</v>
      </c>
      <c r="H751" s="3">
        <f>MONTH(Table1[[#This Row],[Order Date New]])</f>
        <v>6</v>
      </c>
      <c r="I751" t="s">
        <v>928</v>
      </c>
      <c r="J751" t="s">
        <v>23</v>
      </c>
      <c r="K751" t="s">
        <v>39</v>
      </c>
      <c r="L751" t="s">
        <v>328</v>
      </c>
      <c r="M751" t="s">
        <v>930</v>
      </c>
      <c r="N751" s="2">
        <v>206.99</v>
      </c>
      <c r="O751" s="3">
        <v>3</v>
      </c>
      <c r="P751" s="2">
        <v>-172.49</v>
      </c>
    </row>
    <row r="752" spans="1:16" x14ac:dyDescent="0.35">
      <c r="A752" t="s">
        <v>921</v>
      </c>
      <c r="B752" t="str">
        <f>LEFT(Table1[[#This Row],[Order Date]],2)</f>
        <v>21</v>
      </c>
      <c r="C752" t="str">
        <f>MID(Table1[[#This Row],[Order Date]],4,2)</f>
        <v>06</v>
      </c>
      <c r="D752" t="str">
        <f>RIGHT(Table1[[#This Row],[Order Date]],4)</f>
        <v>2014</v>
      </c>
      <c r="E752" s="1">
        <f>DATE(Table1[[#This Row],[Column3]],Table1[[#This Row],[Column2]],Table1[[#This Row],[Column1]])</f>
        <v>41811</v>
      </c>
      <c r="F752" s="1">
        <f>DATE(Table1[[#This Row],[Column3]],Table1[[#This Row],[Column2]],Table1[[#This Row],[Column1]])</f>
        <v>41811</v>
      </c>
      <c r="G752" s="3">
        <f>YEAR(Table1[[#This Row],[Order Date New]])</f>
        <v>2014</v>
      </c>
      <c r="H752" s="3">
        <f>MONTH(Table1[[#This Row],[Order Date New]])</f>
        <v>6</v>
      </c>
      <c r="I752" t="s">
        <v>928</v>
      </c>
      <c r="J752" t="s">
        <v>23</v>
      </c>
      <c r="K752" t="s">
        <v>11</v>
      </c>
      <c r="L752" t="s">
        <v>97</v>
      </c>
      <c r="M752" t="s">
        <v>931</v>
      </c>
      <c r="N752" s="2">
        <v>44.42</v>
      </c>
      <c r="O752" s="3">
        <v>2</v>
      </c>
      <c r="P752" s="2">
        <v>3.89</v>
      </c>
    </row>
    <row r="753" spans="1:16" x14ac:dyDescent="0.35">
      <c r="A753" t="s">
        <v>921</v>
      </c>
      <c r="B753" t="str">
        <f>LEFT(Table1[[#This Row],[Order Date]],2)</f>
        <v>21</v>
      </c>
      <c r="C753" t="str">
        <f>MID(Table1[[#This Row],[Order Date]],4,2)</f>
        <v>06</v>
      </c>
      <c r="D753" t="str">
        <f>RIGHT(Table1[[#This Row],[Order Date]],4)</f>
        <v>2014</v>
      </c>
      <c r="E753" s="1">
        <f>DATE(Table1[[#This Row],[Column3]],Table1[[#This Row],[Column2]],Table1[[#This Row],[Column1]])</f>
        <v>41811</v>
      </c>
      <c r="F753" s="1">
        <f>DATE(Table1[[#This Row],[Column3]],Table1[[#This Row],[Column2]],Table1[[#This Row],[Column1]])</f>
        <v>41811</v>
      </c>
      <c r="G753" s="3">
        <f>YEAR(Table1[[#This Row],[Order Date New]])</f>
        <v>2014</v>
      </c>
      <c r="H753" s="3">
        <f>MONTH(Table1[[#This Row],[Order Date New]])</f>
        <v>6</v>
      </c>
      <c r="I753" t="s">
        <v>928</v>
      </c>
      <c r="J753" t="s">
        <v>23</v>
      </c>
      <c r="K753" t="s">
        <v>11</v>
      </c>
      <c r="L753" t="s">
        <v>20</v>
      </c>
      <c r="M753" t="s">
        <v>932</v>
      </c>
      <c r="N753" s="2">
        <v>9.01</v>
      </c>
      <c r="O753" s="3">
        <v>2</v>
      </c>
      <c r="P753" s="2">
        <v>-7.2</v>
      </c>
    </row>
    <row r="754" spans="1:16" x14ac:dyDescent="0.35">
      <c r="A754" t="s">
        <v>921</v>
      </c>
      <c r="B754" t="str">
        <f>LEFT(Table1[[#This Row],[Order Date]],2)</f>
        <v>21</v>
      </c>
      <c r="C754" t="str">
        <f>MID(Table1[[#This Row],[Order Date]],4,2)</f>
        <v>06</v>
      </c>
      <c r="D754" t="str">
        <f>RIGHT(Table1[[#This Row],[Order Date]],4)</f>
        <v>2014</v>
      </c>
      <c r="E754" s="1">
        <f>DATE(Table1[[#This Row],[Column3]],Table1[[#This Row],[Column2]],Table1[[#This Row],[Column1]])</f>
        <v>41811</v>
      </c>
      <c r="F754" s="1">
        <f>DATE(Table1[[#This Row],[Column3]],Table1[[#This Row],[Column2]],Table1[[#This Row],[Column1]])</f>
        <v>41811</v>
      </c>
      <c r="G754" s="3">
        <f>YEAR(Table1[[#This Row],[Order Date New]])</f>
        <v>2014</v>
      </c>
      <c r="H754" s="3">
        <f>MONTH(Table1[[#This Row],[Order Date New]])</f>
        <v>6</v>
      </c>
      <c r="I754" t="s">
        <v>933</v>
      </c>
      <c r="J754" t="s">
        <v>161</v>
      </c>
      <c r="K754" t="s">
        <v>11</v>
      </c>
      <c r="L754" t="s">
        <v>12</v>
      </c>
      <c r="M754" t="s">
        <v>934</v>
      </c>
      <c r="N754" s="2">
        <v>19.649999999999999</v>
      </c>
      <c r="O754" s="3">
        <v>3</v>
      </c>
      <c r="P754" s="2">
        <v>9.0399999999999991</v>
      </c>
    </row>
    <row r="755" spans="1:16" x14ac:dyDescent="0.35">
      <c r="A755" t="s">
        <v>921</v>
      </c>
      <c r="B755" t="str">
        <f>LEFT(Table1[[#This Row],[Order Date]],2)</f>
        <v>21</v>
      </c>
      <c r="C755" t="str">
        <f>MID(Table1[[#This Row],[Order Date]],4,2)</f>
        <v>06</v>
      </c>
      <c r="D755" t="str">
        <f>RIGHT(Table1[[#This Row],[Order Date]],4)</f>
        <v>2014</v>
      </c>
      <c r="E755" s="1">
        <f>DATE(Table1[[#This Row],[Column3]],Table1[[#This Row],[Column2]],Table1[[#This Row],[Column1]])</f>
        <v>41811</v>
      </c>
      <c r="F755" s="1">
        <f>DATE(Table1[[#This Row],[Column3]],Table1[[#This Row],[Column2]],Table1[[#This Row],[Column1]])</f>
        <v>41811</v>
      </c>
      <c r="G755" s="3">
        <f>YEAR(Table1[[#This Row],[Order Date New]])</f>
        <v>2014</v>
      </c>
      <c r="H755" s="3">
        <f>MONTH(Table1[[#This Row],[Order Date New]])</f>
        <v>6</v>
      </c>
      <c r="I755" t="s">
        <v>933</v>
      </c>
      <c r="J755" t="s">
        <v>161</v>
      </c>
      <c r="K755" t="s">
        <v>39</v>
      </c>
      <c r="L755" t="s">
        <v>40</v>
      </c>
      <c r="M755" t="s">
        <v>935</v>
      </c>
      <c r="N755" s="2">
        <v>617.97</v>
      </c>
      <c r="O755" s="3">
        <v>3</v>
      </c>
      <c r="P755" s="2">
        <v>160.66999999999999</v>
      </c>
    </row>
    <row r="756" spans="1:16" x14ac:dyDescent="0.35">
      <c r="A756" t="s">
        <v>921</v>
      </c>
      <c r="B756" t="str">
        <f>LEFT(Table1[[#This Row],[Order Date]],2)</f>
        <v>21</v>
      </c>
      <c r="C756" t="str">
        <f>MID(Table1[[#This Row],[Order Date]],4,2)</f>
        <v>06</v>
      </c>
      <c r="D756" t="str">
        <f>RIGHT(Table1[[#This Row],[Order Date]],4)</f>
        <v>2014</v>
      </c>
      <c r="E756" s="1">
        <f>DATE(Table1[[#This Row],[Column3]],Table1[[#This Row],[Column2]],Table1[[#This Row],[Column1]])</f>
        <v>41811</v>
      </c>
      <c r="F756" s="1">
        <f>DATE(Table1[[#This Row],[Column3]],Table1[[#This Row],[Column2]],Table1[[#This Row],[Column1]])</f>
        <v>41811</v>
      </c>
      <c r="G756" s="3">
        <f>YEAR(Table1[[#This Row],[Order Date New]])</f>
        <v>2014</v>
      </c>
      <c r="H756" s="3">
        <f>MONTH(Table1[[#This Row],[Order Date New]])</f>
        <v>6</v>
      </c>
      <c r="I756" t="s">
        <v>933</v>
      </c>
      <c r="J756" t="s">
        <v>161</v>
      </c>
      <c r="K756" t="s">
        <v>11</v>
      </c>
      <c r="L756" t="s">
        <v>97</v>
      </c>
      <c r="M756" t="s">
        <v>223</v>
      </c>
      <c r="N756" s="2">
        <v>59.7</v>
      </c>
      <c r="O756" s="3">
        <v>3</v>
      </c>
      <c r="P756" s="2">
        <v>26.87</v>
      </c>
    </row>
    <row r="757" spans="1:16" x14ac:dyDescent="0.35">
      <c r="A757" t="s">
        <v>921</v>
      </c>
      <c r="B757" t="str">
        <f>LEFT(Table1[[#This Row],[Order Date]],2)</f>
        <v>21</v>
      </c>
      <c r="C757" t="str">
        <f>MID(Table1[[#This Row],[Order Date]],4,2)</f>
        <v>06</v>
      </c>
      <c r="D757" t="str">
        <f>RIGHT(Table1[[#This Row],[Order Date]],4)</f>
        <v>2014</v>
      </c>
      <c r="E757" s="1">
        <f>DATE(Table1[[#This Row],[Column3]],Table1[[#This Row],[Column2]],Table1[[#This Row],[Column1]])</f>
        <v>41811</v>
      </c>
      <c r="F757" s="1">
        <f>DATE(Table1[[#This Row],[Column3]],Table1[[#This Row],[Column2]],Table1[[#This Row],[Column1]])</f>
        <v>41811</v>
      </c>
      <c r="G757" s="3">
        <f>YEAR(Table1[[#This Row],[Order Date New]])</f>
        <v>2014</v>
      </c>
      <c r="H757" s="3">
        <f>MONTH(Table1[[#This Row],[Order Date New]])</f>
        <v>6</v>
      </c>
      <c r="I757" t="s">
        <v>813</v>
      </c>
      <c r="J757" t="s">
        <v>161</v>
      </c>
      <c r="K757" t="s">
        <v>39</v>
      </c>
      <c r="L757" t="s">
        <v>40</v>
      </c>
      <c r="M757" t="s">
        <v>936</v>
      </c>
      <c r="N757" s="2">
        <v>1214.8499999999999</v>
      </c>
      <c r="O757" s="3">
        <v>3</v>
      </c>
      <c r="P757" s="2">
        <v>352.31</v>
      </c>
    </row>
    <row r="758" spans="1:16" x14ac:dyDescent="0.35">
      <c r="A758" t="s">
        <v>937</v>
      </c>
      <c r="B758" t="str">
        <f>LEFT(Table1[[#This Row],[Order Date]],2)</f>
        <v>22</v>
      </c>
      <c r="C758" t="str">
        <f>MID(Table1[[#This Row],[Order Date]],4,2)</f>
        <v>06</v>
      </c>
      <c r="D758" t="str">
        <f>RIGHT(Table1[[#This Row],[Order Date]],4)</f>
        <v>2014</v>
      </c>
      <c r="E758" s="1">
        <f>DATE(Table1[[#This Row],[Column3]],Table1[[#This Row],[Column2]],Table1[[#This Row],[Column1]])</f>
        <v>41812</v>
      </c>
      <c r="F758" s="1">
        <f>DATE(Table1[[#This Row],[Column3]],Table1[[#This Row],[Column2]],Table1[[#This Row],[Column1]])</f>
        <v>41812</v>
      </c>
      <c r="G758" s="3">
        <f>YEAR(Table1[[#This Row],[Order Date New]])</f>
        <v>2014</v>
      </c>
      <c r="H758" s="3">
        <f>MONTH(Table1[[#This Row],[Order Date New]])</f>
        <v>6</v>
      </c>
      <c r="I758" t="s">
        <v>938</v>
      </c>
      <c r="J758" t="s">
        <v>303</v>
      </c>
      <c r="K758" t="s">
        <v>39</v>
      </c>
      <c r="L758" t="s">
        <v>52</v>
      </c>
      <c r="M758" t="s">
        <v>939</v>
      </c>
      <c r="N758" s="2">
        <v>196.75</v>
      </c>
      <c r="O758" s="3">
        <v>6</v>
      </c>
      <c r="P758" s="2">
        <v>56.57</v>
      </c>
    </row>
    <row r="759" spans="1:16" x14ac:dyDescent="0.35">
      <c r="A759" t="s">
        <v>937</v>
      </c>
      <c r="B759" t="str">
        <f>LEFT(Table1[[#This Row],[Order Date]],2)</f>
        <v>22</v>
      </c>
      <c r="C759" t="str">
        <f>MID(Table1[[#This Row],[Order Date]],4,2)</f>
        <v>06</v>
      </c>
      <c r="D759" t="str">
        <f>RIGHT(Table1[[#This Row],[Order Date]],4)</f>
        <v>2014</v>
      </c>
      <c r="E759" s="1">
        <f>DATE(Table1[[#This Row],[Column3]],Table1[[#This Row],[Column2]],Table1[[#This Row],[Column1]])</f>
        <v>41812</v>
      </c>
      <c r="F759" s="1">
        <f>DATE(Table1[[#This Row],[Column3]],Table1[[#This Row],[Column2]],Table1[[#This Row],[Column1]])</f>
        <v>41812</v>
      </c>
      <c r="G759" s="3">
        <f>YEAR(Table1[[#This Row],[Order Date New]])</f>
        <v>2014</v>
      </c>
      <c r="H759" s="3">
        <f>MONTH(Table1[[#This Row],[Order Date New]])</f>
        <v>6</v>
      </c>
      <c r="I759" t="s">
        <v>940</v>
      </c>
      <c r="J759" t="s">
        <v>344</v>
      </c>
      <c r="K759" t="s">
        <v>11</v>
      </c>
      <c r="L759" t="s">
        <v>18</v>
      </c>
      <c r="M759" t="s">
        <v>941</v>
      </c>
      <c r="N759" s="2">
        <v>501.81</v>
      </c>
      <c r="O759" s="3">
        <v>3</v>
      </c>
      <c r="P759" s="2">
        <v>0</v>
      </c>
    </row>
    <row r="760" spans="1:16" x14ac:dyDescent="0.35">
      <c r="A760" t="s">
        <v>937</v>
      </c>
      <c r="B760" t="str">
        <f>LEFT(Table1[[#This Row],[Order Date]],2)</f>
        <v>22</v>
      </c>
      <c r="C760" t="str">
        <f>MID(Table1[[#This Row],[Order Date]],4,2)</f>
        <v>06</v>
      </c>
      <c r="D760" t="str">
        <f>RIGHT(Table1[[#This Row],[Order Date]],4)</f>
        <v>2014</v>
      </c>
      <c r="E760" s="1">
        <f>DATE(Table1[[#This Row],[Column3]],Table1[[#This Row],[Column2]],Table1[[#This Row],[Column1]])</f>
        <v>41812</v>
      </c>
      <c r="F760" s="1">
        <f>DATE(Table1[[#This Row],[Column3]],Table1[[#This Row],[Column2]],Table1[[#This Row],[Column1]])</f>
        <v>41812</v>
      </c>
      <c r="G760" s="3">
        <f>YEAR(Table1[[#This Row],[Order Date New]])</f>
        <v>2014</v>
      </c>
      <c r="H760" s="3">
        <f>MONTH(Table1[[#This Row],[Order Date New]])</f>
        <v>6</v>
      </c>
      <c r="I760" t="s">
        <v>940</v>
      </c>
      <c r="J760" t="s">
        <v>344</v>
      </c>
      <c r="K760" t="s">
        <v>11</v>
      </c>
      <c r="L760" t="s">
        <v>18</v>
      </c>
      <c r="M760" t="s">
        <v>261</v>
      </c>
      <c r="N760" s="2">
        <v>161.94</v>
      </c>
      <c r="O760" s="3">
        <v>3</v>
      </c>
      <c r="P760" s="2">
        <v>9.7200000000000006</v>
      </c>
    </row>
    <row r="761" spans="1:16" x14ac:dyDescent="0.35">
      <c r="A761" t="s">
        <v>937</v>
      </c>
      <c r="B761" t="str">
        <f>LEFT(Table1[[#This Row],[Order Date]],2)</f>
        <v>22</v>
      </c>
      <c r="C761" t="str">
        <f>MID(Table1[[#This Row],[Order Date]],4,2)</f>
        <v>06</v>
      </c>
      <c r="D761" t="str">
        <f>RIGHT(Table1[[#This Row],[Order Date]],4)</f>
        <v>2014</v>
      </c>
      <c r="E761" s="1">
        <f>DATE(Table1[[#This Row],[Column3]],Table1[[#This Row],[Column2]],Table1[[#This Row],[Column1]])</f>
        <v>41812</v>
      </c>
      <c r="F761" s="1">
        <f>DATE(Table1[[#This Row],[Column3]],Table1[[#This Row],[Column2]],Table1[[#This Row],[Column1]])</f>
        <v>41812</v>
      </c>
      <c r="G761" s="3">
        <f>YEAR(Table1[[#This Row],[Order Date New]])</f>
        <v>2014</v>
      </c>
      <c r="H761" s="3">
        <f>MONTH(Table1[[#This Row],[Order Date New]])</f>
        <v>6</v>
      </c>
      <c r="I761" t="s">
        <v>942</v>
      </c>
      <c r="J761" t="s">
        <v>23</v>
      </c>
      <c r="K761" t="s">
        <v>34</v>
      </c>
      <c r="L761" t="s">
        <v>35</v>
      </c>
      <c r="M761" t="s">
        <v>943</v>
      </c>
      <c r="N761" s="2">
        <v>170.06</v>
      </c>
      <c r="O761" s="3">
        <v>3</v>
      </c>
      <c r="P761" s="2">
        <v>-4.8600000000000003</v>
      </c>
    </row>
    <row r="762" spans="1:16" x14ac:dyDescent="0.35">
      <c r="A762" t="s">
        <v>937</v>
      </c>
      <c r="B762" t="str">
        <f>LEFT(Table1[[#This Row],[Order Date]],2)</f>
        <v>22</v>
      </c>
      <c r="C762" t="str">
        <f>MID(Table1[[#This Row],[Order Date]],4,2)</f>
        <v>06</v>
      </c>
      <c r="D762" t="str">
        <f>RIGHT(Table1[[#This Row],[Order Date]],4)</f>
        <v>2014</v>
      </c>
      <c r="E762" s="1">
        <f>DATE(Table1[[#This Row],[Column3]],Table1[[#This Row],[Column2]],Table1[[#This Row],[Column1]])</f>
        <v>41812</v>
      </c>
      <c r="F762" s="1">
        <f>DATE(Table1[[#This Row],[Column3]],Table1[[#This Row],[Column2]],Table1[[#This Row],[Column1]])</f>
        <v>41812</v>
      </c>
      <c r="G762" s="3">
        <f>YEAR(Table1[[#This Row],[Order Date New]])</f>
        <v>2014</v>
      </c>
      <c r="H762" s="3">
        <f>MONTH(Table1[[#This Row],[Order Date New]])</f>
        <v>6</v>
      </c>
      <c r="I762" t="s">
        <v>942</v>
      </c>
      <c r="J762" t="s">
        <v>23</v>
      </c>
      <c r="K762" t="s">
        <v>39</v>
      </c>
      <c r="L762" t="s">
        <v>40</v>
      </c>
      <c r="M762" t="s">
        <v>944</v>
      </c>
      <c r="N762" s="2">
        <v>82.78</v>
      </c>
      <c r="O762" s="3">
        <v>3</v>
      </c>
      <c r="P762" s="2">
        <v>-15.18</v>
      </c>
    </row>
    <row r="763" spans="1:16" x14ac:dyDescent="0.35">
      <c r="A763" t="s">
        <v>937</v>
      </c>
      <c r="B763" t="str">
        <f>LEFT(Table1[[#This Row],[Order Date]],2)</f>
        <v>22</v>
      </c>
      <c r="C763" t="str">
        <f>MID(Table1[[#This Row],[Order Date]],4,2)</f>
        <v>06</v>
      </c>
      <c r="D763" t="str">
        <f>RIGHT(Table1[[#This Row],[Order Date]],4)</f>
        <v>2014</v>
      </c>
      <c r="E763" s="1">
        <f>DATE(Table1[[#This Row],[Column3]],Table1[[#This Row],[Column2]],Table1[[#This Row],[Column1]])</f>
        <v>41812</v>
      </c>
      <c r="F763" s="1">
        <f>DATE(Table1[[#This Row],[Column3]],Table1[[#This Row],[Column2]],Table1[[#This Row],[Column1]])</f>
        <v>41812</v>
      </c>
      <c r="G763" s="3">
        <f>YEAR(Table1[[#This Row],[Order Date New]])</f>
        <v>2014</v>
      </c>
      <c r="H763" s="3">
        <f>MONTH(Table1[[#This Row],[Order Date New]])</f>
        <v>6</v>
      </c>
      <c r="I763" t="s">
        <v>942</v>
      </c>
      <c r="J763" t="s">
        <v>23</v>
      </c>
      <c r="K763" t="s">
        <v>34</v>
      </c>
      <c r="L763" t="s">
        <v>35</v>
      </c>
      <c r="M763" t="s">
        <v>945</v>
      </c>
      <c r="N763" s="2">
        <v>853.93</v>
      </c>
      <c r="O763" s="3">
        <v>5</v>
      </c>
      <c r="P763" s="2">
        <v>0</v>
      </c>
    </row>
    <row r="764" spans="1:16" x14ac:dyDescent="0.35">
      <c r="A764" t="s">
        <v>937</v>
      </c>
      <c r="B764" t="str">
        <f>LEFT(Table1[[#This Row],[Order Date]],2)</f>
        <v>22</v>
      </c>
      <c r="C764" t="str">
        <f>MID(Table1[[#This Row],[Order Date]],4,2)</f>
        <v>06</v>
      </c>
      <c r="D764" t="str">
        <f>RIGHT(Table1[[#This Row],[Order Date]],4)</f>
        <v>2014</v>
      </c>
      <c r="E764" s="1">
        <f>DATE(Table1[[#This Row],[Column3]],Table1[[#This Row],[Column2]],Table1[[#This Row],[Column1]])</f>
        <v>41812</v>
      </c>
      <c r="F764" s="1">
        <f>DATE(Table1[[#This Row],[Column3]],Table1[[#This Row],[Column2]],Table1[[#This Row],[Column1]])</f>
        <v>41812</v>
      </c>
      <c r="G764" s="3">
        <f>YEAR(Table1[[#This Row],[Order Date New]])</f>
        <v>2014</v>
      </c>
      <c r="H764" s="3">
        <f>MONTH(Table1[[#This Row],[Order Date New]])</f>
        <v>6</v>
      </c>
      <c r="I764" t="s">
        <v>933</v>
      </c>
      <c r="J764" t="s">
        <v>101</v>
      </c>
      <c r="K764" t="s">
        <v>11</v>
      </c>
      <c r="L764" t="s">
        <v>20</v>
      </c>
      <c r="M764" t="s">
        <v>946</v>
      </c>
      <c r="N764" s="2">
        <v>8.23</v>
      </c>
      <c r="O764" s="3">
        <v>3</v>
      </c>
      <c r="P764" s="2">
        <v>-6.03</v>
      </c>
    </row>
    <row r="765" spans="1:16" x14ac:dyDescent="0.35">
      <c r="A765" t="s">
        <v>947</v>
      </c>
      <c r="B765" t="str">
        <f>LEFT(Table1[[#This Row],[Order Date]],2)</f>
        <v>23</v>
      </c>
      <c r="C765" t="str">
        <f>MID(Table1[[#This Row],[Order Date]],4,2)</f>
        <v>06</v>
      </c>
      <c r="D765" t="str">
        <f>RIGHT(Table1[[#This Row],[Order Date]],4)</f>
        <v>2014</v>
      </c>
      <c r="E765" s="1">
        <f>DATE(Table1[[#This Row],[Column3]],Table1[[#This Row],[Column2]],Table1[[#This Row],[Column1]])</f>
        <v>41813</v>
      </c>
      <c r="F765" s="1">
        <f>DATE(Table1[[#This Row],[Column3]],Table1[[#This Row],[Column2]],Table1[[#This Row],[Column1]])</f>
        <v>41813</v>
      </c>
      <c r="G765" s="3">
        <f>YEAR(Table1[[#This Row],[Order Date New]])</f>
        <v>2014</v>
      </c>
      <c r="H765" s="3">
        <f>MONTH(Table1[[#This Row],[Order Date New]])</f>
        <v>6</v>
      </c>
      <c r="I765" t="s">
        <v>948</v>
      </c>
      <c r="J765" t="s">
        <v>23</v>
      </c>
      <c r="K765" t="s">
        <v>39</v>
      </c>
      <c r="L765" t="s">
        <v>52</v>
      </c>
      <c r="M765" t="s">
        <v>949</v>
      </c>
      <c r="N765" s="2">
        <v>86.38</v>
      </c>
      <c r="O765" s="3">
        <v>3</v>
      </c>
      <c r="P765" s="2">
        <v>1.08</v>
      </c>
    </row>
    <row r="766" spans="1:16" x14ac:dyDescent="0.35">
      <c r="A766" t="s">
        <v>947</v>
      </c>
      <c r="B766" t="str">
        <f>LEFT(Table1[[#This Row],[Order Date]],2)</f>
        <v>23</v>
      </c>
      <c r="C766" t="str">
        <f>MID(Table1[[#This Row],[Order Date]],4,2)</f>
        <v>06</v>
      </c>
      <c r="D766" t="str">
        <f>RIGHT(Table1[[#This Row],[Order Date]],4)</f>
        <v>2014</v>
      </c>
      <c r="E766" s="1">
        <f>DATE(Table1[[#This Row],[Column3]],Table1[[#This Row],[Column2]],Table1[[#This Row],[Column1]])</f>
        <v>41813</v>
      </c>
      <c r="F766" s="1">
        <f>DATE(Table1[[#This Row],[Column3]],Table1[[#This Row],[Column2]],Table1[[#This Row],[Column1]])</f>
        <v>41813</v>
      </c>
      <c r="G766" s="3">
        <f>YEAR(Table1[[#This Row],[Order Date New]])</f>
        <v>2014</v>
      </c>
      <c r="H766" s="3">
        <f>MONTH(Table1[[#This Row],[Order Date New]])</f>
        <v>6</v>
      </c>
      <c r="I766" t="s">
        <v>950</v>
      </c>
      <c r="J766" t="s">
        <v>270</v>
      </c>
      <c r="K766" t="s">
        <v>11</v>
      </c>
      <c r="L766" t="s">
        <v>24</v>
      </c>
      <c r="M766" t="s">
        <v>951</v>
      </c>
      <c r="N766" s="2">
        <v>20.02</v>
      </c>
      <c r="O766" s="3">
        <v>9</v>
      </c>
      <c r="P766" s="2">
        <v>1.75</v>
      </c>
    </row>
    <row r="767" spans="1:16" x14ac:dyDescent="0.35">
      <c r="A767" t="s">
        <v>947</v>
      </c>
      <c r="B767" t="str">
        <f>LEFT(Table1[[#This Row],[Order Date]],2)</f>
        <v>23</v>
      </c>
      <c r="C767" t="str">
        <f>MID(Table1[[#This Row],[Order Date]],4,2)</f>
        <v>06</v>
      </c>
      <c r="D767" t="str">
        <f>RIGHT(Table1[[#This Row],[Order Date]],4)</f>
        <v>2014</v>
      </c>
      <c r="E767" s="1">
        <f>DATE(Table1[[#This Row],[Column3]],Table1[[#This Row],[Column2]],Table1[[#This Row],[Column1]])</f>
        <v>41813</v>
      </c>
      <c r="F767" s="1">
        <f>DATE(Table1[[#This Row],[Column3]],Table1[[#This Row],[Column2]],Table1[[#This Row],[Column1]])</f>
        <v>41813</v>
      </c>
      <c r="G767" s="3">
        <f>YEAR(Table1[[#This Row],[Order Date New]])</f>
        <v>2014</v>
      </c>
      <c r="H767" s="3">
        <f>MONTH(Table1[[#This Row],[Order Date New]])</f>
        <v>6</v>
      </c>
      <c r="I767" t="s">
        <v>950</v>
      </c>
      <c r="J767" t="s">
        <v>270</v>
      </c>
      <c r="K767" t="s">
        <v>11</v>
      </c>
      <c r="L767" t="s">
        <v>215</v>
      </c>
      <c r="M767" t="s">
        <v>952</v>
      </c>
      <c r="N767" s="2">
        <v>3.1</v>
      </c>
      <c r="O767" s="3">
        <v>1</v>
      </c>
      <c r="P767" s="2">
        <v>0.35</v>
      </c>
    </row>
    <row r="768" spans="1:16" x14ac:dyDescent="0.35">
      <c r="A768" t="s">
        <v>953</v>
      </c>
      <c r="B768" t="str">
        <f>LEFT(Table1[[#This Row],[Order Date]],2)</f>
        <v>24</v>
      </c>
      <c r="C768" t="str">
        <f>MID(Table1[[#This Row],[Order Date]],4,2)</f>
        <v>06</v>
      </c>
      <c r="D768" t="str">
        <f>RIGHT(Table1[[#This Row],[Order Date]],4)</f>
        <v>2014</v>
      </c>
      <c r="E768" s="1">
        <f>DATE(Table1[[#This Row],[Column3]],Table1[[#This Row],[Column2]],Table1[[#This Row],[Column1]])</f>
        <v>41814</v>
      </c>
      <c r="F768" s="1">
        <f>DATE(Table1[[#This Row],[Column3]],Table1[[#This Row],[Column2]],Table1[[#This Row],[Column1]])</f>
        <v>41814</v>
      </c>
      <c r="G768" s="3">
        <f>YEAR(Table1[[#This Row],[Order Date New]])</f>
        <v>2014</v>
      </c>
      <c r="H768" s="3">
        <f>MONTH(Table1[[#This Row],[Order Date New]])</f>
        <v>6</v>
      </c>
      <c r="I768" t="s">
        <v>954</v>
      </c>
      <c r="J768" t="s">
        <v>101</v>
      </c>
      <c r="K768" t="s">
        <v>34</v>
      </c>
      <c r="L768" t="s">
        <v>47</v>
      </c>
      <c r="M768" t="s">
        <v>955</v>
      </c>
      <c r="N768" s="2">
        <v>4.2699999999999996</v>
      </c>
      <c r="O768" s="3">
        <v>2</v>
      </c>
      <c r="P768" s="2">
        <v>0.96</v>
      </c>
    </row>
    <row r="769" spans="1:16" x14ac:dyDescent="0.35">
      <c r="A769" t="s">
        <v>956</v>
      </c>
      <c r="B769" t="str">
        <f>LEFT(Table1[[#This Row],[Order Date]],2)</f>
        <v>25</v>
      </c>
      <c r="C769" t="str">
        <f>MID(Table1[[#This Row],[Order Date]],4,2)</f>
        <v>06</v>
      </c>
      <c r="D769" t="str">
        <f>RIGHT(Table1[[#This Row],[Order Date]],4)</f>
        <v>2014</v>
      </c>
      <c r="E769" s="1">
        <f>DATE(Table1[[#This Row],[Column3]],Table1[[#This Row],[Column2]],Table1[[#This Row],[Column1]])</f>
        <v>41815</v>
      </c>
      <c r="F769" s="1">
        <f>DATE(Table1[[#This Row],[Column3]],Table1[[#This Row],[Column2]],Table1[[#This Row],[Column1]])</f>
        <v>41815</v>
      </c>
      <c r="G769" s="3">
        <f>YEAR(Table1[[#This Row],[Order Date New]])</f>
        <v>2014</v>
      </c>
      <c r="H769" s="3">
        <f>MONTH(Table1[[#This Row],[Order Date New]])</f>
        <v>6</v>
      </c>
      <c r="I769" t="s">
        <v>957</v>
      </c>
      <c r="J769" t="s">
        <v>27</v>
      </c>
      <c r="K769" t="s">
        <v>34</v>
      </c>
      <c r="L769" t="s">
        <v>156</v>
      </c>
      <c r="M769" t="s">
        <v>958</v>
      </c>
      <c r="N769" s="2">
        <v>447.84</v>
      </c>
      <c r="O769" s="3">
        <v>5</v>
      </c>
      <c r="P769" s="2">
        <v>11.2</v>
      </c>
    </row>
    <row r="770" spans="1:16" x14ac:dyDescent="0.35">
      <c r="A770" t="s">
        <v>956</v>
      </c>
      <c r="B770" t="str">
        <f>LEFT(Table1[[#This Row],[Order Date]],2)</f>
        <v>25</v>
      </c>
      <c r="C770" t="str">
        <f>MID(Table1[[#This Row],[Order Date]],4,2)</f>
        <v>06</v>
      </c>
      <c r="D770" t="str">
        <f>RIGHT(Table1[[#This Row],[Order Date]],4)</f>
        <v>2014</v>
      </c>
      <c r="E770" s="1">
        <f>DATE(Table1[[#This Row],[Column3]],Table1[[#This Row],[Column2]],Table1[[#This Row],[Column1]])</f>
        <v>41815</v>
      </c>
      <c r="F770" s="1">
        <f>DATE(Table1[[#This Row],[Column3]],Table1[[#This Row],[Column2]],Table1[[#This Row],[Column1]])</f>
        <v>41815</v>
      </c>
      <c r="G770" s="3">
        <f>YEAR(Table1[[#This Row],[Order Date New]])</f>
        <v>2014</v>
      </c>
      <c r="H770" s="3">
        <f>MONTH(Table1[[#This Row],[Order Date New]])</f>
        <v>6</v>
      </c>
      <c r="I770" t="s">
        <v>959</v>
      </c>
      <c r="J770" t="s">
        <v>96</v>
      </c>
      <c r="K770" t="s">
        <v>39</v>
      </c>
      <c r="L770" t="s">
        <v>40</v>
      </c>
      <c r="M770" t="s">
        <v>960</v>
      </c>
      <c r="N770" s="2">
        <v>263.95999999999998</v>
      </c>
      <c r="O770" s="3">
        <v>5</v>
      </c>
      <c r="P770" s="2">
        <v>19.8</v>
      </c>
    </row>
    <row r="771" spans="1:16" x14ac:dyDescent="0.35">
      <c r="A771" t="s">
        <v>956</v>
      </c>
      <c r="B771" t="str">
        <f>LEFT(Table1[[#This Row],[Order Date]],2)</f>
        <v>25</v>
      </c>
      <c r="C771" t="str">
        <f>MID(Table1[[#This Row],[Order Date]],4,2)</f>
        <v>06</v>
      </c>
      <c r="D771" t="str">
        <f>RIGHT(Table1[[#This Row],[Order Date]],4)</f>
        <v>2014</v>
      </c>
      <c r="E771" s="1">
        <f>DATE(Table1[[#This Row],[Column3]],Table1[[#This Row],[Column2]],Table1[[#This Row],[Column1]])</f>
        <v>41815</v>
      </c>
      <c r="F771" s="1">
        <f>DATE(Table1[[#This Row],[Column3]],Table1[[#This Row],[Column2]],Table1[[#This Row],[Column1]])</f>
        <v>41815</v>
      </c>
      <c r="G771" s="3">
        <f>YEAR(Table1[[#This Row],[Order Date New]])</f>
        <v>2014</v>
      </c>
      <c r="H771" s="3">
        <f>MONTH(Table1[[#This Row],[Order Date New]])</f>
        <v>6</v>
      </c>
      <c r="I771" t="s">
        <v>959</v>
      </c>
      <c r="J771" t="s">
        <v>96</v>
      </c>
      <c r="K771" t="s">
        <v>11</v>
      </c>
      <c r="L771" t="s">
        <v>24</v>
      </c>
      <c r="M771" t="s">
        <v>25</v>
      </c>
      <c r="N771" s="2">
        <v>71.63</v>
      </c>
      <c r="O771" s="3">
        <v>11</v>
      </c>
      <c r="P771" s="2">
        <v>17.91</v>
      </c>
    </row>
    <row r="772" spans="1:16" x14ac:dyDescent="0.35">
      <c r="A772" t="s">
        <v>956</v>
      </c>
      <c r="B772" t="str">
        <f>LEFT(Table1[[#This Row],[Order Date]],2)</f>
        <v>25</v>
      </c>
      <c r="C772" t="str">
        <f>MID(Table1[[#This Row],[Order Date]],4,2)</f>
        <v>06</v>
      </c>
      <c r="D772" t="str">
        <f>RIGHT(Table1[[#This Row],[Order Date]],4)</f>
        <v>2014</v>
      </c>
      <c r="E772" s="1">
        <f>DATE(Table1[[#This Row],[Column3]],Table1[[#This Row],[Column2]],Table1[[#This Row],[Column1]])</f>
        <v>41815</v>
      </c>
      <c r="F772" s="1">
        <f>DATE(Table1[[#This Row],[Column3]],Table1[[#This Row],[Column2]],Table1[[#This Row],[Column1]])</f>
        <v>41815</v>
      </c>
      <c r="G772" s="3">
        <f>YEAR(Table1[[#This Row],[Order Date New]])</f>
        <v>2014</v>
      </c>
      <c r="H772" s="3">
        <f>MONTH(Table1[[#This Row],[Order Date New]])</f>
        <v>6</v>
      </c>
      <c r="I772" t="s">
        <v>959</v>
      </c>
      <c r="J772" t="s">
        <v>96</v>
      </c>
      <c r="K772" t="s">
        <v>11</v>
      </c>
      <c r="L772" t="s">
        <v>24</v>
      </c>
      <c r="M772" t="s">
        <v>961</v>
      </c>
      <c r="N772" s="2">
        <v>9.33</v>
      </c>
      <c r="O772" s="3">
        <v>1</v>
      </c>
      <c r="P772" s="2">
        <v>0.82</v>
      </c>
    </row>
    <row r="773" spans="1:16" x14ac:dyDescent="0.35">
      <c r="A773" t="s">
        <v>962</v>
      </c>
      <c r="B773" t="str">
        <f>LEFT(Table1[[#This Row],[Order Date]],2)</f>
        <v>27</v>
      </c>
      <c r="C773" t="str">
        <f>MID(Table1[[#This Row],[Order Date]],4,2)</f>
        <v>06</v>
      </c>
      <c r="D773" t="str">
        <f>RIGHT(Table1[[#This Row],[Order Date]],4)</f>
        <v>2014</v>
      </c>
      <c r="E773" s="1">
        <f>DATE(Table1[[#This Row],[Column3]],Table1[[#This Row],[Column2]],Table1[[#This Row],[Column1]])</f>
        <v>41817</v>
      </c>
      <c r="F773" s="1">
        <f>DATE(Table1[[#This Row],[Column3]],Table1[[#This Row],[Column2]],Table1[[#This Row],[Column1]])</f>
        <v>41817</v>
      </c>
      <c r="G773" s="3">
        <f>YEAR(Table1[[#This Row],[Order Date New]])</f>
        <v>2014</v>
      </c>
      <c r="H773" s="3">
        <f>MONTH(Table1[[#This Row],[Order Date New]])</f>
        <v>6</v>
      </c>
      <c r="I773" t="s">
        <v>963</v>
      </c>
      <c r="J773" t="s">
        <v>358</v>
      </c>
      <c r="K773" t="s">
        <v>11</v>
      </c>
      <c r="L773" t="s">
        <v>18</v>
      </c>
      <c r="M773" t="s">
        <v>143</v>
      </c>
      <c r="N773" s="2">
        <v>306.2</v>
      </c>
      <c r="O773" s="3">
        <v>5</v>
      </c>
      <c r="P773" s="2">
        <v>0</v>
      </c>
    </row>
    <row r="774" spans="1:16" x14ac:dyDescent="0.35">
      <c r="A774" t="s">
        <v>962</v>
      </c>
      <c r="B774" t="str">
        <f>LEFT(Table1[[#This Row],[Order Date]],2)</f>
        <v>27</v>
      </c>
      <c r="C774" t="str">
        <f>MID(Table1[[#This Row],[Order Date]],4,2)</f>
        <v>06</v>
      </c>
      <c r="D774" t="str">
        <f>RIGHT(Table1[[#This Row],[Order Date]],4)</f>
        <v>2014</v>
      </c>
      <c r="E774" s="1">
        <f>DATE(Table1[[#This Row],[Column3]],Table1[[#This Row],[Column2]],Table1[[#This Row],[Column1]])</f>
        <v>41817</v>
      </c>
      <c r="F774" s="1">
        <f>DATE(Table1[[#This Row],[Column3]],Table1[[#This Row],[Column2]],Table1[[#This Row],[Column1]])</f>
        <v>41817</v>
      </c>
      <c r="G774" s="3">
        <f>YEAR(Table1[[#This Row],[Order Date New]])</f>
        <v>2014</v>
      </c>
      <c r="H774" s="3">
        <f>MONTH(Table1[[#This Row],[Order Date New]])</f>
        <v>6</v>
      </c>
      <c r="I774" t="s">
        <v>963</v>
      </c>
      <c r="J774" t="s">
        <v>358</v>
      </c>
      <c r="K774" t="s">
        <v>34</v>
      </c>
      <c r="L774" t="s">
        <v>156</v>
      </c>
      <c r="M774" t="s">
        <v>514</v>
      </c>
      <c r="N774" s="2">
        <v>85.98</v>
      </c>
      <c r="O774" s="3">
        <v>1</v>
      </c>
      <c r="P774" s="2">
        <v>22.35</v>
      </c>
    </row>
    <row r="775" spans="1:16" x14ac:dyDescent="0.35">
      <c r="A775" t="s">
        <v>962</v>
      </c>
      <c r="B775" t="str">
        <f>LEFT(Table1[[#This Row],[Order Date]],2)</f>
        <v>27</v>
      </c>
      <c r="C775" t="str">
        <f>MID(Table1[[#This Row],[Order Date]],4,2)</f>
        <v>06</v>
      </c>
      <c r="D775" t="str">
        <f>RIGHT(Table1[[#This Row],[Order Date]],4)</f>
        <v>2014</v>
      </c>
      <c r="E775" s="1">
        <f>DATE(Table1[[#This Row],[Column3]],Table1[[#This Row],[Column2]],Table1[[#This Row],[Column1]])</f>
        <v>41817</v>
      </c>
      <c r="F775" s="1">
        <f>DATE(Table1[[#This Row],[Column3]],Table1[[#This Row],[Column2]],Table1[[#This Row],[Column1]])</f>
        <v>41817</v>
      </c>
      <c r="G775" s="3">
        <f>YEAR(Table1[[#This Row],[Order Date New]])</f>
        <v>2014</v>
      </c>
      <c r="H775" s="3">
        <f>MONTH(Table1[[#This Row],[Order Date New]])</f>
        <v>6</v>
      </c>
      <c r="I775" t="s">
        <v>963</v>
      </c>
      <c r="J775" t="s">
        <v>358</v>
      </c>
      <c r="K775" t="s">
        <v>39</v>
      </c>
      <c r="L775" t="s">
        <v>52</v>
      </c>
      <c r="M775" t="s">
        <v>691</v>
      </c>
      <c r="N775" s="2">
        <v>223.96</v>
      </c>
      <c r="O775" s="3">
        <v>4</v>
      </c>
      <c r="P775" s="2">
        <v>53.75</v>
      </c>
    </row>
    <row r="776" spans="1:16" x14ac:dyDescent="0.35">
      <c r="A776" t="s">
        <v>964</v>
      </c>
      <c r="B776" t="str">
        <f>LEFT(Table1[[#This Row],[Order Date]],2)</f>
        <v>28</v>
      </c>
      <c r="C776" t="str">
        <f>MID(Table1[[#This Row],[Order Date]],4,2)</f>
        <v>06</v>
      </c>
      <c r="D776" t="str">
        <f>RIGHT(Table1[[#This Row],[Order Date]],4)</f>
        <v>2014</v>
      </c>
      <c r="E776" s="1">
        <f>DATE(Table1[[#This Row],[Column3]],Table1[[#This Row],[Column2]],Table1[[#This Row],[Column1]])</f>
        <v>41818</v>
      </c>
      <c r="F776" s="1">
        <f>DATE(Table1[[#This Row],[Column3]],Table1[[#This Row],[Column2]],Table1[[#This Row],[Column1]])</f>
        <v>41818</v>
      </c>
      <c r="G776" s="3">
        <f>YEAR(Table1[[#This Row],[Order Date New]])</f>
        <v>2014</v>
      </c>
      <c r="H776" s="3">
        <f>MONTH(Table1[[#This Row],[Order Date New]])</f>
        <v>6</v>
      </c>
      <c r="I776" t="s">
        <v>965</v>
      </c>
      <c r="J776" t="s">
        <v>23</v>
      </c>
      <c r="K776" t="s">
        <v>11</v>
      </c>
      <c r="L776" t="s">
        <v>12</v>
      </c>
      <c r="M776" t="s">
        <v>966</v>
      </c>
      <c r="N776" s="2">
        <v>41.47</v>
      </c>
      <c r="O776" s="3">
        <v>8</v>
      </c>
      <c r="P776" s="2">
        <v>14.52</v>
      </c>
    </row>
    <row r="777" spans="1:16" x14ac:dyDescent="0.35">
      <c r="A777" t="s">
        <v>964</v>
      </c>
      <c r="B777" t="str">
        <f>LEFT(Table1[[#This Row],[Order Date]],2)</f>
        <v>28</v>
      </c>
      <c r="C777" t="str">
        <f>MID(Table1[[#This Row],[Order Date]],4,2)</f>
        <v>06</v>
      </c>
      <c r="D777" t="str">
        <f>RIGHT(Table1[[#This Row],[Order Date]],4)</f>
        <v>2014</v>
      </c>
      <c r="E777" s="1">
        <f>DATE(Table1[[#This Row],[Column3]],Table1[[#This Row],[Column2]],Table1[[#This Row],[Column1]])</f>
        <v>41818</v>
      </c>
      <c r="F777" s="1">
        <f>DATE(Table1[[#This Row],[Column3]],Table1[[#This Row],[Column2]],Table1[[#This Row],[Column1]])</f>
        <v>41818</v>
      </c>
      <c r="G777" s="3">
        <f>YEAR(Table1[[#This Row],[Order Date New]])</f>
        <v>2014</v>
      </c>
      <c r="H777" s="3">
        <f>MONTH(Table1[[#This Row],[Order Date New]])</f>
        <v>6</v>
      </c>
      <c r="I777" t="s">
        <v>965</v>
      </c>
      <c r="J777" t="s">
        <v>23</v>
      </c>
      <c r="K777" t="s">
        <v>11</v>
      </c>
      <c r="L777" t="s">
        <v>20</v>
      </c>
      <c r="M777" t="s">
        <v>967</v>
      </c>
      <c r="N777" s="2">
        <v>3.17</v>
      </c>
      <c r="O777" s="3">
        <v>3</v>
      </c>
      <c r="P777" s="2">
        <v>-2.4300000000000002</v>
      </c>
    </row>
    <row r="778" spans="1:16" x14ac:dyDescent="0.35">
      <c r="A778" t="s">
        <v>964</v>
      </c>
      <c r="B778" t="str">
        <f>LEFT(Table1[[#This Row],[Order Date]],2)</f>
        <v>28</v>
      </c>
      <c r="C778" t="str">
        <f>MID(Table1[[#This Row],[Order Date]],4,2)</f>
        <v>06</v>
      </c>
      <c r="D778" t="str">
        <f>RIGHT(Table1[[#This Row],[Order Date]],4)</f>
        <v>2014</v>
      </c>
      <c r="E778" s="1">
        <f>DATE(Table1[[#This Row],[Column3]],Table1[[#This Row],[Column2]],Table1[[#This Row],[Column1]])</f>
        <v>41818</v>
      </c>
      <c r="F778" s="1">
        <f>DATE(Table1[[#This Row],[Column3]],Table1[[#This Row],[Column2]],Table1[[#This Row],[Column1]])</f>
        <v>41818</v>
      </c>
      <c r="G778" s="3">
        <f>YEAR(Table1[[#This Row],[Order Date New]])</f>
        <v>2014</v>
      </c>
      <c r="H778" s="3">
        <f>MONTH(Table1[[#This Row],[Order Date New]])</f>
        <v>6</v>
      </c>
      <c r="I778" t="s">
        <v>965</v>
      </c>
      <c r="J778" t="s">
        <v>23</v>
      </c>
      <c r="K778" t="s">
        <v>34</v>
      </c>
      <c r="L778" t="s">
        <v>35</v>
      </c>
      <c r="M778" t="s">
        <v>648</v>
      </c>
      <c r="N778" s="2">
        <v>1228.47</v>
      </c>
      <c r="O778" s="3">
        <v>5</v>
      </c>
      <c r="P778" s="2">
        <v>0</v>
      </c>
    </row>
    <row r="779" spans="1:16" x14ac:dyDescent="0.35">
      <c r="A779" t="s">
        <v>964</v>
      </c>
      <c r="B779" t="str">
        <f>LEFT(Table1[[#This Row],[Order Date]],2)</f>
        <v>28</v>
      </c>
      <c r="C779" t="str">
        <f>MID(Table1[[#This Row],[Order Date]],4,2)</f>
        <v>06</v>
      </c>
      <c r="D779" t="str">
        <f>RIGHT(Table1[[#This Row],[Order Date]],4)</f>
        <v>2014</v>
      </c>
      <c r="E779" s="1">
        <f>DATE(Table1[[#This Row],[Column3]],Table1[[#This Row],[Column2]],Table1[[#This Row],[Column1]])</f>
        <v>41818</v>
      </c>
      <c r="F779" s="1">
        <f>DATE(Table1[[#This Row],[Column3]],Table1[[#This Row],[Column2]],Table1[[#This Row],[Column1]])</f>
        <v>41818</v>
      </c>
      <c r="G779" s="3">
        <f>YEAR(Table1[[#This Row],[Order Date New]])</f>
        <v>2014</v>
      </c>
      <c r="H779" s="3">
        <f>MONTH(Table1[[#This Row],[Order Date New]])</f>
        <v>6</v>
      </c>
      <c r="I779" t="s">
        <v>965</v>
      </c>
      <c r="J779" t="s">
        <v>23</v>
      </c>
      <c r="K779" t="s">
        <v>11</v>
      </c>
      <c r="L779" t="s">
        <v>20</v>
      </c>
      <c r="M779" t="s">
        <v>182</v>
      </c>
      <c r="N779" s="2">
        <v>31.09</v>
      </c>
      <c r="O779" s="3">
        <v>3</v>
      </c>
      <c r="P779" s="2">
        <v>-22.8</v>
      </c>
    </row>
    <row r="780" spans="1:16" x14ac:dyDescent="0.35">
      <c r="A780" t="s">
        <v>964</v>
      </c>
      <c r="B780" t="str">
        <f>LEFT(Table1[[#This Row],[Order Date]],2)</f>
        <v>28</v>
      </c>
      <c r="C780" t="str">
        <f>MID(Table1[[#This Row],[Order Date]],4,2)</f>
        <v>06</v>
      </c>
      <c r="D780" t="str">
        <f>RIGHT(Table1[[#This Row],[Order Date]],4)</f>
        <v>2014</v>
      </c>
      <c r="E780" s="1">
        <f>DATE(Table1[[#This Row],[Column3]],Table1[[#This Row],[Column2]],Table1[[#This Row],[Column1]])</f>
        <v>41818</v>
      </c>
      <c r="F780" s="1">
        <f>DATE(Table1[[#This Row],[Column3]],Table1[[#This Row],[Column2]],Table1[[#This Row],[Column1]])</f>
        <v>41818</v>
      </c>
      <c r="G780" s="3">
        <f>YEAR(Table1[[#This Row],[Order Date New]])</f>
        <v>2014</v>
      </c>
      <c r="H780" s="3">
        <f>MONTH(Table1[[#This Row],[Order Date New]])</f>
        <v>6</v>
      </c>
      <c r="I780" t="s">
        <v>965</v>
      </c>
      <c r="J780" t="s">
        <v>23</v>
      </c>
      <c r="K780" t="s">
        <v>11</v>
      </c>
      <c r="L780" t="s">
        <v>12</v>
      </c>
      <c r="M780" t="s">
        <v>968</v>
      </c>
      <c r="N780" s="2">
        <v>335.52</v>
      </c>
      <c r="O780" s="3">
        <v>4</v>
      </c>
      <c r="P780" s="2">
        <v>117.43</v>
      </c>
    </row>
    <row r="781" spans="1:16" x14ac:dyDescent="0.35">
      <c r="A781" t="s">
        <v>964</v>
      </c>
      <c r="B781" t="str">
        <f>LEFT(Table1[[#This Row],[Order Date]],2)</f>
        <v>28</v>
      </c>
      <c r="C781" t="str">
        <f>MID(Table1[[#This Row],[Order Date]],4,2)</f>
        <v>06</v>
      </c>
      <c r="D781" t="str">
        <f>RIGHT(Table1[[#This Row],[Order Date]],4)</f>
        <v>2014</v>
      </c>
      <c r="E781" s="1">
        <f>DATE(Table1[[#This Row],[Column3]],Table1[[#This Row],[Column2]],Table1[[#This Row],[Column1]])</f>
        <v>41818</v>
      </c>
      <c r="F781" s="1">
        <f>DATE(Table1[[#This Row],[Column3]],Table1[[#This Row],[Column2]],Table1[[#This Row],[Column1]])</f>
        <v>41818</v>
      </c>
      <c r="G781" s="3">
        <f>YEAR(Table1[[#This Row],[Order Date New]])</f>
        <v>2014</v>
      </c>
      <c r="H781" s="3">
        <f>MONTH(Table1[[#This Row],[Order Date New]])</f>
        <v>6</v>
      </c>
      <c r="I781" t="s">
        <v>969</v>
      </c>
      <c r="J781" t="s">
        <v>117</v>
      </c>
      <c r="K781" t="s">
        <v>11</v>
      </c>
      <c r="L781" t="s">
        <v>43</v>
      </c>
      <c r="M781" t="s">
        <v>174</v>
      </c>
      <c r="N781" s="2">
        <v>6.08</v>
      </c>
      <c r="O781" s="3">
        <v>1</v>
      </c>
      <c r="P781" s="2">
        <v>3.04</v>
      </c>
    </row>
    <row r="782" spans="1:16" x14ac:dyDescent="0.35">
      <c r="A782" t="s">
        <v>970</v>
      </c>
      <c r="B782" t="str">
        <f>LEFT(Table1[[#This Row],[Order Date]],2)</f>
        <v>29</v>
      </c>
      <c r="C782" t="str">
        <f>MID(Table1[[#This Row],[Order Date]],4,2)</f>
        <v>06</v>
      </c>
      <c r="D782" t="str">
        <f>RIGHT(Table1[[#This Row],[Order Date]],4)</f>
        <v>2014</v>
      </c>
      <c r="E782" s="1">
        <f>DATE(Table1[[#This Row],[Column3]],Table1[[#This Row],[Column2]],Table1[[#This Row],[Column1]])</f>
        <v>41819</v>
      </c>
      <c r="F782" s="1">
        <f>DATE(Table1[[#This Row],[Column3]],Table1[[#This Row],[Column2]],Table1[[#This Row],[Column1]])</f>
        <v>41819</v>
      </c>
      <c r="G782" s="3">
        <f>YEAR(Table1[[#This Row],[Order Date New]])</f>
        <v>2014</v>
      </c>
      <c r="H782" s="3">
        <f>MONTH(Table1[[#This Row],[Order Date New]])</f>
        <v>6</v>
      </c>
      <c r="I782" t="s">
        <v>971</v>
      </c>
      <c r="J782" t="s">
        <v>79</v>
      </c>
      <c r="K782" t="s">
        <v>11</v>
      </c>
      <c r="L782" t="s">
        <v>24</v>
      </c>
      <c r="M782" t="s">
        <v>972</v>
      </c>
      <c r="N782" s="2">
        <v>32.76</v>
      </c>
      <c r="O782" s="3">
        <v>7</v>
      </c>
      <c r="P782" s="2">
        <v>3.69</v>
      </c>
    </row>
    <row r="783" spans="1:16" x14ac:dyDescent="0.35">
      <c r="A783" t="s">
        <v>970</v>
      </c>
      <c r="B783" t="str">
        <f>LEFT(Table1[[#This Row],[Order Date]],2)</f>
        <v>29</v>
      </c>
      <c r="C783" t="str">
        <f>MID(Table1[[#This Row],[Order Date]],4,2)</f>
        <v>06</v>
      </c>
      <c r="D783" t="str">
        <f>RIGHT(Table1[[#This Row],[Order Date]],4)</f>
        <v>2014</v>
      </c>
      <c r="E783" s="1">
        <f>DATE(Table1[[#This Row],[Column3]],Table1[[#This Row],[Column2]],Table1[[#This Row],[Column1]])</f>
        <v>41819</v>
      </c>
      <c r="F783" s="1">
        <f>DATE(Table1[[#This Row],[Column3]],Table1[[#This Row],[Column2]],Table1[[#This Row],[Column1]])</f>
        <v>41819</v>
      </c>
      <c r="G783" s="3">
        <f>YEAR(Table1[[#This Row],[Order Date New]])</f>
        <v>2014</v>
      </c>
      <c r="H783" s="3">
        <f>MONTH(Table1[[#This Row],[Order Date New]])</f>
        <v>6</v>
      </c>
      <c r="I783" t="s">
        <v>821</v>
      </c>
      <c r="J783" t="s">
        <v>161</v>
      </c>
      <c r="K783" t="s">
        <v>11</v>
      </c>
      <c r="L783" t="s">
        <v>20</v>
      </c>
      <c r="M783" t="s">
        <v>973</v>
      </c>
      <c r="N783" s="2">
        <v>13.92</v>
      </c>
      <c r="O783" s="3">
        <v>3</v>
      </c>
      <c r="P783" s="2">
        <v>4.87</v>
      </c>
    </row>
    <row r="784" spans="1:16" x14ac:dyDescent="0.35">
      <c r="A784" t="s">
        <v>974</v>
      </c>
      <c r="B784" t="str">
        <f>LEFT(Table1[[#This Row],[Order Date]],2)</f>
        <v>30</v>
      </c>
      <c r="C784" t="str">
        <f>MID(Table1[[#This Row],[Order Date]],4,2)</f>
        <v>06</v>
      </c>
      <c r="D784" t="str">
        <f>RIGHT(Table1[[#This Row],[Order Date]],4)</f>
        <v>2014</v>
      </c>
      <c r="E784" s="1">
        <f>DATE(Table1[[#This Row],[Column3]],Table1[[#This Row],[Column2]],Table1[[#This Row],[Column1]])</f>
        <v>41820</v>
      </c>
      <c r="F784" s="1">
        <f>DATE(Table1[[#This Row],[Column3]],Table1[[#This Row],[Column2]],Table1[[#This Row],[Column1]])</f>
        <v>41820</v>
      </c>
      <c r="G784" s="3">
        <f>YEAR(Table1[[#This Row],[Order Date New]])</f>
        <v>2014</v>
      </c>
      <c r="H784" s="3">
        <f>MONTH(Table1[[#This Row],[Order Date New]])</f>
        <v>6</v>
      </c>
      <c r="I784" t="s">
        <v>975</v>
      </c>
      <c r="J784" t="s">
        <v>161</v>
      </c>
      <c r="K784" t="s">
        <v>11</v>
      </c>
      <c r="L784" t="s">
        <v>20</v>
      </c>
      <c r="M784" t="s">
        <v>976</v>
      </c>
      <c r="N784" s="2">
        <v>334.77</v>
      </c>
      <c r="O784" s="3">
        <v>7</v>
      </c>
      <c r="P784" s="2">
        <v>108.8</v>
      </c>
    </row>
    <row r="785" spans="1:16" x14ac:dyDescent="0.35">
      <c r="A785" t="s">
        <v>974</v>
      </c>
      <c r="B785" t="str">
        <f>LEFT(Table1[[#This Row],[Order Date]],2)</f>
        <v>30</v>
      </c>
      <c r="C785" t="str">
        <f>MID(Table1[[#This Row],[Order Date]],4,2)</f>
        <v>06</v>
      </c>
      <c r="D785" t="str">
        <f>RIGHT(Table1[[#This Row],[Order Date]],4)</f>
        <v>2014</v>
      </c>
      <c r="E785" s="1">
        <f>DATE(Table1[[#This Row],[Column3]],Table1[[#This Row],[Column2]],Table1[[#This Row],[Column1]])</f>
        <v>41820</v>
      </c>
      <c r="F785" s="1">
        <f>DATE(Table1[[#This Row],[Column3]],Table1[[#This Row],[Column2]],Table1[[#This Row],[Column1]])</f>
        <v>41820</v>
      </c>
      <c r="G785" s="3">
        <f>YEAR(Table1[[#This Row],[Order Date New]])</f>
        <v>2014</v>
      </c>
      <c r="H785" s="3">
        <f>MONTH(Table1[[#This Row],[Order Date New]])</f>
        <v>6</v>
      </c>
      <c r="I785" t="s">
        <v>977</v>
      </c>
      <c r="J785" t="s">
        <v>15</v>
      </c>
      <c r="K785" t="s">
        <v>11</v>
      </c>
      <c r="L785" t="s">
        <v>24</v>
      </c>
      <c r="M785" t="s">
        <v>978</v>
      </c>
      <c r="N785" s="2">
        <v>5.25</v>
      </c>
      <c r="O785" s="3">
        <v>4</v>
      </c>
      <c r="P785" s="2">
        <v>1.64</v>
      </c>
    </row>
    <row r="786" spans="1:16" x14ac:dyDescent="0.35">
      <c r="A786" t="s">
        <v>974</v>
      </c>
      <c r="B786" t="str">
        <f>LEFT(Table1[[#This Row],[Order Date]],2)</f>
        <v>30</v>
      </c>
      <c r="C786" t="str">
        <f>MID(Table1[[#This Row],[Order Date]],4,2)</f>
        <v>06</v>
      </c>
      <c r="D786" t="str">
        <f>RIGHT(Table1[[#This Row],[Order Date]],4)</f>
        <v>2014</v>
      </c>
      <c r="E786" s="1">
        <f>DATE(Table1[[#This Row],[Column3]],Table1[[#This Row],[Column2]],Table1[[#This Row],[Column1]])</f>
        <v>41820</v>
      </c>
      <c r="F786" s="1">
        <f>DATE(Table1[[#This Row],[Column3]],Table1[[#This Row],[Column2]],Table1[[#This Row],[Column1]])</f>
        <v>41820</v>
      </c>
      <c r="G786" s="3">
        <f>YEAR(Table1[[#This Row],[Order Date New]])</f>
        <v>2014</v>
      </c>
      <c r="H786" s="3">
        <f>MONTH(Table1[[#This Row],[Order Date New]])</f>
        <v>6</v>
      </c>
      <c r="I786" t="s">
        <v>979</v>
      </c>
      <c r="J786" t="s">
        <v>27</v>
      </c>
      <c r="K786" t="s">
        <v>11</v>
      </c>
      <c r="L786" t="s">
        <v>24</v>
      </c>
      <c r="M786" t="s">
        <v>283</v>
      </c>
      <c r="N786" s="2">
        <v>32.4</v>
      </c>
      <c r="O786" s="3">
        <v>5</v>
      </c>
      <c r="P786" s="2">
        <v>10.37</v>
      </c>
    </row>
    <row r="787" spans="1:16" x14ac:dyDescent="0.35">
      <c r="A787" t="s">
        <v>974</v>
      </c>
      <c r="B787" t="str">
        <f>LEFT(Table1[[#This Row],[Order Date]],2)</f>
        <v>30</v>
      </c>
      <c r="C787" t="str">
        <f>MID(Table1[[#This Row],[Order Date]],4,2)</f>
        <v>06</v>
      </c>
      <c r="D787" t="str">
        <f>RIGHT(Table1[[#This Row],[Order Date]],4)</f>
        <v>2014</v>
      </c>
      <c r="E787" s="1">
        <f>DATE(Table1[[#This Row],[Column3]],Table1[[#This Row],[Column2]],Table1[[#This Row],[Column1]])</f>
        <v>41820</v>
      </c>
      <c r="F787" s="1">
        <f>DATE(Table1[[#This Row],[Column3]],Table1[[#This Row],[Column2]],Table1[[#This Row],[Column1]])</f>
        <v>41820</v>
      </c>
      <c r="G787" s="3">
        <f>YEAR(Table1[[#This Row],[Order Date New]])</f>
        <v>2014</v>
      </c>
      <c r="H787" s="3">
        <f>MONTH(Table1[[#This Row],[Order Date New]])</f>
        <v>6</v>
      </c>
      <c r="I787" t="s">
        <v>980</v>
      </c>
      <c r="J787" t="s">
        <v>10</v>
      </c>
      <c r="K787" t="s">
        <v>11</v>
      </c>
      <c r="L787" t="s">
        <v>12</v>
      </c>
      <c r="M787" t="s">
        <v>28</v>
      </c>
      <c r="N787" s="2">
        <v>25.92</v>
      </c>
      <c r="O787" s="3">
        <v>5</v>
      </c>
      <c r="P787" s="2">
        <v>9.07</v>
      </c>
    </row>
    <row r="788" spans="1:16" x14ac:dyDescent="0.35">
      <c r="A788" t="s">
        <v>974</v>
      </c>
      <c r="B788" t="str">
        <f>LEFT(Table1[[#This Row],[Order Date]],2)</f>
        <v>30</v>
      </c>
      <c r="C788" t="str">
        <f>MID(Table1[[#This Row],[Order Date]],4,2)</f>
        <v>06</v>
      </c>
      <c r="D788" t="str">
        <f>RIGHT(Table1[[#This Row],[Order Date]],4)</f>
        <v>2014</v>
      </c>
      <c r="E788" s="1">
        <f>DATE(Table1[[#This Row],[Column3]],Table1[[#This Row],[Column2]],Table1[[#This Row],[Column1]])</f>
        <v>41820</v>
      </c>
      <c r="F788" s="1">
        <f>DATE(Table1[[#This Row],[Column3]],Table1[[#This Row],[Column2]],Table1[[#This Row],[Column1]])</f>
        <v>41820</v>
      </c>
      <c r="G788" s="3">
        <f>YEAR(Table1[[#This Row],[Order Date New]])</f>
        <v>2014</v>
      </c>
      <c r="H788" s="3">
        <f>MONTH(Table1[[#This Row],[Order Date New]])</f>
        <v>6</v>
      </c>
      <c r="I788" t="s">
        <v>980</v>
      </c>
      <c r="J788" t="s">
        <v>10</v>
      </c>
      <c r="K788" t="s">
        <v>11</v>
      </c>
      <c r="L788" t="s">
        <v>43</v>
      </c>
      <c r="M788" t="s">
        <v>174</v>
      </c>
      <c r="N788" s="2">
        <v>21.31</v>
      </c>
      <c r="O788" s="3">
        <v>6</v>
      </c>
      <c r="P788" s="2">
        <v>7.19</v>
      </c>
    </row>
    <row r="789" spans="1:16" x14ac:dyDescent="0.35">
      <c r="A789" t="s">
        <v>974</v>
      </c>
      <c r="B789" t="str">
        <f>LEFT(Table1[[#This Row],[Order Date]],2)</f>
        <v>30</v>
      </c>
      <c r="C789" t="str">
        <f>MID(Table1[[#This Row],[Order Date]],4,2)</f>
        <v>06</v>
      </c>
      <c r="D789" t="str">
        <f>RIGHT(Table1[[#This Row],[Order Date]],4)</f>
        <v>2014</v>
      </c>
      <c r="E789" s="1">
        <f>DATE(Table1[[#This Row],[Column3]],Table1[[#This Row],[Column2]],Table1[[#This Row],[Column1]])</f>
        <v>41820</v>
      </c>
      <c r="F789" s="1">
        <f>DATE(Table1[[#This Row],[Column3]],Table1[[#This Row],[Column2]],Table1[[#This Row],[Column1]])</f>
        <v>41820</v>
      </c>
      <c r="G789" s="3">
        <f>YEAR(Table1[[#This Row],[Order Date New]])</f>
        <v>2014</v>
      </c>
      <c r="H789" s="3">
        <f>MONTH(Table1[[#This Row],[Order Date New]])</f>
        <v>6</v>
      </c>
      <c r="I789" t="s">
        <v>657</v>
      </c>
      <c r="J789" t="s">
        <v>161</v>
      </c>
      <c r="K789" t="s">
        <v>11</v>
      </c>
      <c r="L789" t="s">
        <v>20</v>
      </c>
      <c r="M789" t="s">
        <v>981</v>
      </c>
      <c r="N789" s="2">
        <v>2.69</v>
      </c>
      <c r="O789" s="3">
        <v>1</v>
      </c>
      <c r="P789" s="2">
        <v>0.84</v>
      </c>
    </row>
    <row r="790" spans="1:16" x14ac:dyDescent="0.35">
      <c r="A790" t="s">
        <v>974</v>
      </c>
      <c r="B790" t="str">
        <f>LEFT(Table1[[#This Row],[Order Date]],2)</f>
        <v>30</v>
      </c>
      <c r="C790" t="str">
        <f>MID(Table1[[#This Row],[Order Date]],4,2)</f>
        <v>06</v>
      </c>
      <c r="D790" t="str">
        <f>RIGHT(Table1[[#This Row],[Order Date]],4)</f>
        <v>2014</v>
      </c>
      <c r="E790" s="1">
        <f>DATE(Table1[[#This Row],[Column3]],Table1[[#This Row],[Column2]],Table1[[#This Row],[Column1]])</f>
        <v>41820</v>
      </c>
      <c r="F790" s="1">
        <f>DATE(Table1[[#This Row],[Column3]],Table1[[#This Row],[Column2]],Table1[[#This Row],[Column1]])</f>
        <v>41820</v>
      </c>
      <c r="G790" s="3">
        <f>YEAR(Table1[[#This Row],[Order Date New]])</f>
        <v>2014</v>
      </c>
      <c r="H790" s="3">
        <f>MONTH(Table1[[#This Row],[Order Date New]])</f>
        <v>6</v>
      </c>
      <c r="I790" t="s">
        <v>657</v>
      </c>
      <c r="J790" t="s">
        <v>161</v>
      </c>
      <c r="K790" t="s">
        <v>11</v>
      </c>
      <c r="L790" t="s">
        <v>24</v>
      </c>
      <c r="M790" t="s">
        <v>982</v>
      </c>
      <c r="N790" s="2">
        <v>6.6</v>
      </c>
      <c r="O790" s="3">
        <v>3</v>
      </c>
      <c r="P790" s="2">
        <v>2.9</v>
      </c>
    </row>
    <row r="791" spans="1:16" x14ac:dyDescent="0.35">
      <c r="A791" t="s">
        <v>974</v>
      </c>
      <c r="B791" t="str">
        <f>LEFT(Table1[[#This Row],[Order Date]],2)</f>
        <v>30</v>
      </c>
      <c r="C791" t="str">
        <f>MID(Table1[[#This Row],[Order Date]],4,2)</f>
        <v>06</v>
      </c>
      <c r="D791" t="str">
        <f>RIGHT(Table1[[#This Row],[Order Date]],4)</f>
        <v>2014</v>
      </c>
      <c r="E791" s="1">
        <f>DATE(Table1[[#This Row],[Column3]],Table1[[#This Row],[Column2]],Table1[[#This Row],[Column1]])</f>
        <v>41820</v>
      </c>
      <c r="F791" s="1">
        <f>DATE(Table1[[#This Row],[Column3]],Table1[[#This Row],[Column2]],Table1[[#This Row],[Column1]])</f>
        <v>41820</v>
      </c>
      <c r="G791" s="3">
        <f>YEAR(Table1[[#This Row],[Order Date New]])</f>
        <v>2014</v>
      </c>
      <c r="H791" s="3">
        <f>MONTH(Table1[[#This Row],[Order Date New]])</f>
        <v>6</v>
      </c>
      <c r="I791" t="s">
        <v>983</v>
      </c>
      <c r="J791" t="s">
        <v>270</v>
      </c>
      <c r="K791" t="s">
        <v>11</v>
      </c>
      <c r="L791" t="s">
        <v>12</v>
      </c>
      <c r="M791" t="s">
        <v>984</v>
      </c>
      <c r="N791" s="2">
        <v>310.69</v>
      </c>
      <c r="O791" s="3">
        <v>7</v>
      </c>
      <c r="P791" s="2">
        <v>108.74</v>
      </c>
    </row>
    <row r="792" spans="1:16" x14ac:dyDescent="0.35">
      <c r="A792" s="1"/>
      <c r="E792" s="1" t="e">
        <f>DATE(Table1[[#This Row],[Column3]],Table1[[#This Row],[Column2]],Table1[[#This Row],[Column1]])</f>
        <v>#NUM!</v>
      </c>
      <c r="F792" s="1">
        <v>41821</v>
      </c>
      <c r="G792" s="3">
        <f>YEAR(Table1[[#This Row],[Order Date New]])</f>
        <v>2014</v>
      </c>
      <c r="H792" s="3">
        <f>MONTH(Table1[[#This Row],[Order Date New]])</f>
        <v>7</v>
      </c>
      <c r="I792" t="s">
        <v>46</v>
      </c>
      <c r="J792" t="s">
        <v>10</v>
      </c>
      <c r="K792" t="s">
        <v>34</v>
      </c>
      <c r="L792" t="s">
        <v>47</v>
      </c>
      <c r="M792" t="s">
        <v>48</v>
      </c>
      <c r="N792" s="2">
        <v>76.73</v>
      </c>
      <c r="O792" s="3">
        <v>3</v>
      </c>
      <c r="P792" s="2">
        <v>-53.71</v>
      </c>
    </row>
    <row r="793" spans="1:16" x14ac:dyDescent="0.35">
      <c r="A793" s="1"/>
      <c r="E793" s="1" t="e">
        <f>DATE(Table1[[#This Row],[Column3]],Table1[[#This Row],[Column2]],Table1[[#This Row],[Column1]])</f>
        <v>#NUM!</v>
      </c>
      <c r="F793" s="1">
        <v>41821</v>
      </c>
      <c r="G793" s="3">
        <f>YEAR(Table1[[#This Row],[Order Date New]])</f>
        <v>2014</v>
      </c>
      <c r="H793" s="3">
        <f>MONTH(Table1[[#This Row],[Order Date New]])</f>
        <v>7</v>
      </c>
      <c r="I793" t="s">
        <v>46</v>
      </c>
      <c r="J793" t="s">
        <v>10</v>
      </c>
      <c r="K793" t="s">
        <v>11</v>
      </c>
      <c r="L793" t="s">
        <v>20</v>
      </c>
      <c r="M793" t="s">
        <v>49</v>
      </c>
      <c r="N793" s="2">
        <v>10.43</v>
      </c>
      <c r="O793" s="3">
        <v>7</v>
      </c>
      <c r="P793" s="2">
        <v>-18.25</v>
      </c>
    </row>
    <row r="794" spans="1:16" x14ac:dyDescent="0.35">
      <c r="A794" s="1"/>
      <c r="E794" s="1" t="e">
        <f>DATE(Table1[[#This Row],[Column3]],Table1[[#This Row],[Column2]],Table1[[#This Row],[Column1]])</f>
        <v>#NUM!</v>
      </c>
      <c r="F794" s="1">
        <v>41822</v>
      </c>
      <c r="G794" s="3">
        <f>YEAR(Table1[[#This Row],[Order Date New]])</f>
        <v>2014</v>
      </c>
      <c r="H794" s="3">
        <f>MONTH(Table1[[#This Row],[Order Date New]])</f>
        <v>7</v>
      </c>
      <c r="I794" t="s">
        <v>190</v>
      </c>
      <c r="J794" t="s">
        <v>191</v>
      </c>
      <c r="K794" t="s">
        <v>39</v>
      </c>
      <c r="L794" t="s">
        <v>52</v>
      </c>
      <c r="M794" t="s">
        <v>192</v>
      </c>
      <c r="N794" s="2">
        <v>115.36</v>
      </c>
      <c r="O794" s="3">
        <v>7</v>
      </c>
      <c r="P794" s="2">
        <v>49.6</v>
      </c>
    </row>
    <row r="795" spans="1:16" x14ac:dyDescent="0.35">
      <c r="A795" s="1"/>
      <c r="E795" s="1" t="e">
        <f>DATE(Table1[[#This Row],[Column3]],Table1[[#This Row],[Column2]],Table1[[#This Row],[Column1]])</f>
        <v>#NUM!</v>
      </c>
      <c r="F795" s="1">
        <v>41822</v>
      </c>
      <c r="G795" s="3">
        <f>YEAR(Table1[[#This Row],[Order Date New]])</f>
        <v>2014</v>
      </c>
      <c r="H795" s="3">
        <f>MONTH(Table1[[#This Row],[Order Date New]])</f>
        <v>7</v>
      </c>
      <c r="I795" t="s">
        <v>62</v>
      </c>
      <c r="J795" t="s">
        <v>161</v>
      </c>
      <c r="K795" t="s">
        <v>11</v>
      </c>
      <c r="L795" t="s">
        <v>18</v>
      </c>
      <c r="M795" t="s">
        <v>193</v>
      </c>
      <c r="N795" s="2">
        <v>64.959999999999994</v>
      </c>
      <c r="O795" s="3">
        <v>4</v>
      </c>
      <c r="P795" s="2">
        <v>9.74</v>
      </c>
    </row>
    <row r="796" spans="1:16" x14ac:dyDescent="0.35">
      <c r="A796" s="1"/>
      <c r="E796" s="1" t="e">
        <f>DATE(Table1[[#This Row],[Column3]],Table1[[#This Row],[Column2]],Table1[[#This Row],[Column1]])</f>
        <v>#NUM!</v>
      </c>
      <c r="F796" s="1">
        <v>41823</v>
      </c>
      <c r="G796" s="3">
        <f>YEAR(Table1[[#This Row],[Order Date New]])</f>
        <v>2014</v>
      </c>
      <c r="H796" s="3">
        <f>MONTH(Table1[[#This Row],[Order Date New]])</f>
        <v>7</v>
      </c>
      <c r="I796" t="s">
        <v>229</v>
      </c>
      <c r="J796" t="s">
        <v>178</v>
      </c>
      <c r="K796" t="s">
        <v>34</v>
      </c>
      <c r="L796" t="s">
        <v>35</v>
      </c>
      <c r="M796" t="s">
        <v>290</v>
      </c>
      <c r="N796" s="2">
        <v>48.71</v>
      </c>
      <c r="O796" s="3">
        <v>1</v>
      </c>
      <c r="P796" s="2">
        <v>5.48</v>
      </c>
    </row>
    <row r="797" spans="1:16" x14ac:dyDescent="0.35">
      <c r="A797" s="1"/>
      <c r="E797" s="1" t="e">
        <f>DATE(Table1[[#This Row],[Column3]],Table1[[#This Row],[Column2]],Table1[[#This Row],[Column1]])</f>
        <v>#NUM!</v>
      </c>
      <c r="F797" s="1">
        <v>41823</v>
      </c>
      <c r="G797" s="3">
        <f>YEAR(Table1[[#This Row],[Order Date New]])</f>
        <v>2014</v>
      </c>
      <c r="H797" s="3">
        <f>MONTH(Table1[[#This Row],[Order Date New]])</f>
        <v>7</v>
      </c>
      <c r="I797" t="s">
        <v>229</v>
      </c>
      <c r="J797" t="s">
        <v>178</v>
      </c>
      <c r="K797" t="s">
        <v>11</v>
      </c>
      <c r="L797" t="s">
        <v>24</v>
      </c>
      <c r="M797" t="s">
        <v>291</v>
      </c>
      <c r="N797" s="2">
        <v>17.940000000000001</v>
      </c>
      <c r="O797" s="3">
        <v>3</v>
      </c>
      <c r="P797" s="2">
        <v>4.66</v>
      </c>
    </row>
    <row r="798" spans="1:16" x14ac:dyDescent="0.35">
      <c r="A798" s="1"/>
      <c r="E798" s="1" t="e">
        <f>DATE(Table1[[#This Row],[Column3]],Table1[[#This Row],[Column2]],Table1[[#This Row],[Column1]])</f>
        <v>#NUM!</v>
      </c>
      <c r="F798" s="1">
        <v>41823</v>
      </c>
      <c r="G798" s="3">
        <f>YEAR(Table1[[#This Row],[Order Date New]])</f>
        <v>2014</v>
      </c>
      <c r="H798" s="3">
        <f>MONTH(Table1[[#This Row],[Order Date New]])</f>
        <v>7</v>
      </c>
      <c r="I798" t="s">
        <v>229</v>
      </c>
      <c r="J798" t="s">
        <v>178</v>
      </c>
      <c r="K798" t="s">
        <v>11</v>
      </c>
      <c r="L798" t="s">
        <v>18</v>
      </c>
      <c r="M798" t="s">
        <v>292</v>
      </c>
      <c r="N798" s="2">
        <v>242.94</v>
      </c>
      <c r="O798" s="3">
        <v>3</v>
      </c>
      <c r="P798" s="2">
        <v>4.8600000000000003</v>
      </c>
    </row>
    <row r="799" spans="1:16" x14ac:dyDescent="0.35">
      <c r="A799" s="1"/>
      <c r="E799" s="1" t="e">
        <f>DATE(Table1[[#This Row],[Column3]],Table1[[#This Row],[Column2]],Table1[[#This Row],[Column1]])</f>
        <v>#NUM!</v>
      </c>
      <c r="F799" s="1">
        <v>41823</v>
      </c>
      <c r="G799" s="3">
        <f>YEAR(Table1[[#This Row],[Order Date New]])</f>
        <v>2014</v>
      </c>
      <c r="H799" s="3">
        <f>MONTH(Table1[[#This Row],[Order Date New]])</f>
        <v>7</v>
      </c>
      <c r="I799" t="s">
        <v>293</v>
      </c>
      <c r="J799" t="s">
        <v>178</v>
      </c>
      <c r="K799" t="s">
        <v>11</v>
      </c>
      <c r="L799" t="s">
        <v>20</v>
      </c>
      <c r="M799" t="s">
        <v>294</v>
      </c>
      <c r="N799" s="2">
        <v>107.65</v>
      </c>
      <c r="O799" s="3">
        <v>2</v>
      </c>
      <c r="P799" s="2">
        <v>33.64</v>
      </c>
    </row>
    <row r="800" spans="1:16" x14ac:dyDescent="0.35">
      <c r="A800" s="1"/>
      <c r="E800" s="1" t="e">
        <f>DATE(Table1[[#This Row],[Column3]],Table1[[#This Row],[Column2]],Table1[[#This Row],[Column1]])</f>
        <v>#NUM!</v>
      </c>
      <c r="F800" s="1">
        <v>41823</v>
      </c>
      <c r="G800" s="3">
        <f>YEAR(Table1[[#This Row],[Order Date New]])</f>
        <v>2014</v>
      </c>
      <c r="H800" s="3">
        <f>MONTH(Table1[[#This Row],[Order Date New]])</f>
        <v>7</v>
      </c>
      <c r="I800" t="s">
        <v>295</v>
      </c>
      <c r="J800" t="s">
        <v>178</v>
      </c>
      <c r="K800" t="s">
        <v>11</v>
      </c>
      <c r="L800" t="s">
        <v>24</v>
      </c>
      <c r="M800" t="s">
        <v>296</v>
      </c>
      <c r="N800" s="2">
        <v>20.65</v>
      </c>
      <c r="O800" s="3">
        <v>5</v>
      </c>
      <c r="P800" s="2">
        <v>9.5</v>
      </c>
    </row>
    <row r="801" spans="1:16" x14ac:dyDescent="0.35">
      <c r="A801" s="1"/>
      <c r="E801" s="1" t="e">
        <f>DATE(Table1[[#This Row],[Column3]],Table1[[#This Row],[Column2]],Table1[[#This Row],[Column1]])</f>
        <v>#NUM!</v>
      </c>
      <c r="F801" s="1">
        <v>41823</v>
      </c>
      <c r="G801" s="3">
        <f>YEAR(Table1[[#This Row],[Order Date New]])</f>
        <v>2014</v>
      </c>
      <c r="H801" s="3">
        <f>MONTH(Table1[[#This Row],[Order Date New]])</f>
        <v>7</v>
      </c>
      <c r="I801" t="s">
        <v>295</v>
      </c>
      <c r="J801" t="s">
        <v>178</v>
      </c>
      <c r="K801" t="s">
        <v>11</v>
      </c>
      <c r="L801" t="s">
        <v>18</v>
      </c>
      <c r="M801" t="s">
        <v>297</v>
      </c>
      <c r="N801" s="2">
        <v>204.9</v>
      </c>
      <c r="O801" s="3">
        <v>5</v>
      </c>
      <c r="P801" s="2">
        <v>0</v>
      </c>
    </row>
    <row r="802" spans="1:16" x14ac:dyDescent="0.35">
      <c r="A802" s="1"/>
      <c r="E802" s="1" t="e">
        <f>DATE(Table1[[#This Row],[Column3]],Table1[[#This Row],[Column2]],Table1[[#This Row],[Column1]])</f>
        <v>#NUM!</v>
      </c>
      <c r="F802" s="1">
        <v>41823</v>
      </c>
      <c r="G802" s="3">
        <f>YEAR(Table1[[#This Row],[Order Date New]])</f>
        <v>2014</v>
      </c>
      <c r="H802" s="3">
        <f>MONTH(Table1[[#This Row],[Order Date New]])</f>
        <v>7</v>
      </c>
      <c r="I802" t="s">
        <v>295</v>
      </c>
      <c r="J802" t="s">
        <v>178</v>
      </c>
      <c r="K802" t="s">
        <v>34</v>
      </c>
      <c r="L802" t="s">
        <v>35</v>
      </c>
      <c r="M802" t="s">
        <v>298</v>
      </c>
      <c r="N802" s="2">
        <v>436.7</v>
      </c>
      <c r="O802" s="3">
        <v>6</v>
      </c>
      <c r="P802" s="2">
        <v>21.84</v>
      </c>
    </row>
    <row r="803" spans="1:16" x14ac:dyDescent="0.35">
      <c r="A803" s="1"/>
      <c r="E803" s="1" t="e">
        <f>DATE(Table1[[#This Row],[Column3]],Table1[[#This Row],[Column2]],Table1[[#This Row],[Column1]])</f>
        <v>#NUM!</v>
      </c>
      <c r="F803" s="1">
        <v>41823</v>
      </c>
      <c r="G803" s="3">
        <f>YEAR(Table1[[#This Row],[Order Date New]])</f>
        <v>2014</v>
      </c>
      <c r="H803" s="3">
        <f>MONTH(Table1[[#This Row],[Order Date New]])</f>
        <v>7</v>
      </c>
      <c r="I803" t="s">
        <v>295</v>
      </c>
      <c r="J803" t="s">
        <v>178</v>
      </c>
      <c r="K803" t="s">
        <v>34</v>
      </c>
      <c r="L803" t="s">
        <v>35</v>
      </c>
      <c r="M803" t="s">
        <v>299</v>
      </c>
      <c r="N803" s="2">
        <v>481.57</v>
      </c>
      <c r="O803" s="3">
        <v>2</v>
      </c>
      <c r="P803" s="2">
        <v>54.18</v>
      </c>
    </row>
    <row r="804" spans="1:16" x14ac:dyDescent="0.35">
      <c r="A804" s="1"/>
      <c r="E804" s="1" t="e">
        <f>DATE(Table1[[#This Row],[Column3]],Table1[[#This Row],[Column2]],Table1[[#This Row],[Column1]])</f>
        <v>#NUM!</v>
      </c>
      <c r="F804" s="1">
        <v>41824</v>
      </c>
      <c r="G804" s="3">
        <f>YEAR(Table1[[#This Row],[Order Date New]])</f>
        <v>2014</v>
      </c>
      <c r="H804" s="3">
        <f>MONTH(Table1[[#This Row],[Order Date New]])</f>
        <v>7</v>
      </c>
      <c r="I804" t="s">
        <v>528</v>
      </c>
      <c r="J804" t="s">
        <v>529</v>
      </c>
      <c r="K804" t="s">
        <v>34</v>
      </c>
      <c r="L804" t="s">
        <v>47</v>
      </c>
      <c r="M804" t="s">
        <v>530</v>
      </c>
      <c r="N804" s="2">
        <v>8.9600000000000009</v>
      </c>
      <c r="O804" s="3">
        <v>2</v>
      </c>
      <c r="P804" s="2">
        <v>2.78</v>
      </c>
    </row>
    <row r="805" spans="1:16" x14ac:dyDescent="0.35">
      <c r="A805" s="1"/>
      <c r="E805" s="1" t="e">
        <f>DATE(Table1[[#This Row],[Column3]],Table1[[#This Row],[Column2]],Table1[[#This Row],[Column1]])</f>
        <v>#NUM!</v>
      </c>
      <c r="F805" s="1">
        <v>41824</v>
      </c>
      <c r="G805" s="3">
        <f>YEAR(Table1[[#This Row],[Order Date New]])</f>
        <v>2014</v>
      </c>
      <c r="H805" s="3">
        <f>MONTH(Table1[[#This Row],[Order Date New]])</f>
        <v>7</v>
      </c>
      <c r="I805" t="s">
        <v>531</v>
      </c>
      <c r="J805" t="s">
        <v>71</v>
      </c>
      <c r="K805" t="s">
        <v>39</v>
      </c>
      <c r="L805" t="s">
        <v>40</v>
      </c>
      <c r="M805" t="s">
        <v>438</v>
      </c>
      <c r="N805" s="2">
        <v>629.95000000000005</v>
      </c>
      <c r="O805" s="3">
        <v>5</v>
      </c>
      <c r="P805" s="2">
        <v>163.79</v>
      </c>
    </row>
    <row r="806" spans="1:16" x14ac:dyDescent="0.35">
      <c r="A806" s="1"/>
      <c r="E806" s="1" t="e">
        <f>DATE(Table1[[#This Row],[Column3]],Table1[[#This Row],[Column2]],Table1[[#This Row],[Column1]])</f>
        <v>#NUM!</v>
      </c>
      <c r="F806" s="1">
        <v>41824</v>
      </c>
      <c r="G806" s="3">
        <f>YEAR(Table1[[#This Row],[Order Date New]])</f>
        <v>2014</v>
      </c>
      <c r="H806" s="3">
        <f>MONTH(Table1[[#This Row],[Order Date New]])</f>
        <v>7</v>
      </c>
      <c r="I806" t="s">
        <v>531</v>
      </c>
      <c r="J806" t="s">
        <v>71</v>
      </c>
      <c r="K806" t="s">
        <v>11</v>
      </c>
      <c r="L806" t="s">
        <v>12</v>
      </c>
      <c r="M806" t="s">
        <v>532</v>
      </c>
      <c r="N806" s="2">
        <v>122.97</v>
      </c>
      <c r="O806" s="3">
        <v>3</v>
      </c>
      <c r="P806" s="2">
        <v>60.26</v>
      </c>
    </row>
    <row r="807" spans="1:16" x14ac:dyDescent="0.35">
      <c r="A807" s="1"/>
      <c r="E807" s="1" t="e">
        <f>DATE(Table1[[#This Row],[Column3]],Table1[[#This Row],[Column2]],Table1[[#This Row],[Column1]])</f>
        <v>#NUM!</v>
      </c>
      <c r="F807" s="1">
        <v>41824</v>
      </c>
      <c r="G807" s="3">
        <f>YEAR(Table1[[#This Row],[Order Date New]])</f>
        <v>2014</v>
      </c>
      <c r="H807" s="3">
        <f>MONTH(Table1[[#This Row],[Order Date New]])</f>
        <v>7</v>
      </c>
      <c r="I807" t="s">
        <v>533</v>
      </c>
      <c r="J807" t="s">
        <v>30</v>
      </c>
      <c r="K807" t="s">
        <v>11</v>
      </c>
      <c r="L807" t="s">
        <v>12</v>
      </c>
      <c r="M807" t="s">
        <v>534</v>
      </c>
      <c r="N807" s="2">
        <v>58.32</v>
      </c>
      <c r="O807" s="3">
        <v>9</v>
      </c>
      <c r="P807" s="2">
        <v>27.99</v>
      </c>
    </row>
    <row r="808" spans="1:16" x14ac:dyDescent="0.35">
      <c r="A808" s="1"/>
      <c r="E808" s="1" t="e">
        <f>DATE(Table1[[#This Row],[Column3]],Table1[[#This Row],[Column2]],Table1[[#This Row],[Column1]])</f>
        <v>#NUM!</v>
      </c>
      <c r="F808" s="1">
        <v>41824</v>
      </c>
      <c r="G808" s="3">
        <f>YEAR(Table1[[#This Row],[Order Date New]])</f>
        <v>2014</v>
      </c>
      <c r="H808" s="3">
        <f>MONTH(Table1[[#This Row],[Order Date New]])</f>
        <v>7</v>
      </c>
      <c r="I808" t="s">
        <v>533</v>
      </c>
      <c r="J808" t="s">
        <v>30</v>
      </c>
      <c r="K808" t="s">
        <v>39</v>
      </c>
      <c r="L808" t="s">
        <v>40</v>
      </c>
      <c r="M808" t="s">
        <v>535</v>
      </c>
      <c r="N808" s="2">
        <v>200.97</v>
      </c>
      <c r="O808" s="3">
        <v>3</v>
      </c>
      <c r="P808" s="2">
        <v>50.24</v>
      </c>
    </row>
    <row r="809" spans="1:16" x14ac:dyDescent="0.35">
      <c r="A809" s="1"/>
      <c r="E809" s="1" t="e">
        <f>DATE(Table1[[#This Row],[Column3]],Table1[[#This Row],[Column2]],Table1[[#This Row],[Column1]])</f>
        <v>#NUM!</v>
      </c>
      <c r="F809" s="1">
        <v>41825</v>
      </c>
      <c r="G809" s="3">
        <f>YEAR(Table1[[#This Row],[Order Date New]])</f>
        <v>2014</v>
      </c>
      <c r="H809" s="3">
        <f>MONTH(Table1[[#This Row],[Order Date New]])</f>
        <v>7</v>
      </c>
      <c r="I809" t="s">
        <v>685</v>
      </c>
      <c r="J809" t="s">
        <v>475</v>
      </c>
      <c r="K809" t="s">
        <v>11</v>
      </c>
      <c r="L809" t="s">
        <v>20</v>
      </c>
      <c r="M809" t="s">
        <v>686</v>
      </c>
      <c r="N809" s="2">
        <v>16.14</v>
      </c>
      <c r="O809" s="3">
        <v>3</v>
      </c>
      <c r="P809" s="2">
        <v>7.91</v>
      </c>
    </row>
    <row r="810" spans="1:16" x14ac:dyDescent="0.35">
      <c r="A810" s="1"/>
      <c r="E810" s="1" t="e">
        <f>DATE(Table1[[#This Row],[Column3]],Table1[[#This Row],[Column2]],Table1[[#This Row],[Column1]])</f>
        <v>#NUM!</v>
      </c>
      <c r="F810" s="1">
        <v>41825</v>
      </c>
      <c r="G810" s="3">
        <f>YEAR(Table1[[#This Row],[Order Date New]])</f>
        <v>2014</v>
      </c>
      <c r="H810" s="3">
        <f>MONTH(Table1[[#This Row],[Order Date New]])</f>
        <v>7</v>
      </c>
      <c r="I810" t="s">
        <v>685</v>
      </c>
      <c r="J810" t="s">
        <v>475</v>
      </c>
      <c r="K810" t="s">
        <v>34</v>
      </c>
      <c r="L810" t="s">
        <v>156</v>
      </c>
      <c r="M810" t="s">
        <v>157</v>
      </c>
      <c r="N810" s="2">
        <v>194.25</v>
      </c>
      <c r="O810" s="3">
        <v>2</v>
      </c>
      <c r="P810" s="2">
        <v>-38.85</v>
      </c>
    </row>
    <row r="811" spans="1:16" x14ac:dyDescent="0.35">
      <c r="A811" s="1"/>
      <c r="E811" s="1" t="e">
        <f>DATE(Table1[[#This Row],[Column3]],Table1[[#This Row],[Column2]],Table1[[#This Row],[Column1]])</f>
        <v>#NUM!</v>
      </c>
      <c r="F811" s="1">
        <v>41825</v>
      </c>
      <c r="G811" s="3">
        <f>YEAR(Table1[[#This Row],[Order Date New]])</f>
        <v>2014</v>
      </c>
      <c r="H811" s="3">
        <f>MONTH(Table1[[#This Row],[Order Date New]])</f>
        <v>7</v>
      </c>
      <c r="I811" t="s">
        <v>685</v>
      </c>
      <c r="J811" t="s">
        <v>475</v>
      </c>
      <c r="K811" t="s">
        <v>11</v>
      </c>
      <c r="L811" t="s">
        <v>24</v>
      </c>
      <c r="M811" t="s">
        <v>687</v>
      </c>
      <c r="N811" s="2">
        <v>8.64</v>
      </c>
      <c r="O811" s="3">
        <v>3</v>
      </c>
      <c r="P811" s="2">
        <v>2.5099999999999998</v>
      </c>
    </row>
    <row r="812" spans="1:16" x14ac:dyDescent="0.35">
      <c r="A812" s="1"/>
      <c r="E812" s="1" t="e">
        <f>DATE(Table1[[#This Row],[Column3]],Table1[[#This Row],[Column2]],Table1[[#This Row],[Column1]])</f>
        <v>#NUM!</v>
      </c>
      <c r="F812" s="1">
        <v>41825</v>
      </c>
      <c r="G812" s="3">
        <f>YEAR(Table1[[#This Row],[Order Date New]])</f>
        <v>2014</v>
      </c>
      <c r="H812" s="3">
        <f>MONTH(Table1[[#This Row],[Order Date New]])</f>
        <v>7</v>
      </c>
      <c r="I812" t="s">
        <v>685</v>
      </c>
      <c r="J812" t="s">
        <v>475</v>
      </c>
      <c r="K812" t="s">
        <v>34</v>
      </c>
      <c r="L812" t="s">
        <v>35</v>
      </c>
      <c r="M812" t="s">
        <v>688</v>
      </c>
      <c r="N812" s="2">
        <v>872.32</v>
      </c>
      <c r="O812" s="3">
        <v>4</v>
      </c>
      <c r="P812" s="2">
        <v>244.25</v>
      </c>
    </row>
    <row r="813" spans="1:16" x14ac:dyDescent="0.35">
      <c r="A813" s="1"/>
      <c r="E813" s="1" t="e">
        <f>DATE(Table1[[#This Row],[Column3]],Table1[[#This Row],[Column2]],Table1[[#This Row],[Column1]])</f>
        <v>#NUM!</v>
      </c>
      <c r="F813" s="1">
        <v>41826</v>
      </c>
      <c r="G813" s="3">
        <f>YEAR(Table1[[#This Row],[Order Date New]])</f>
        <v>2014</v>
      </c>
      <c r="H813" s="3">
        <f>MONTH(Table1[[#This Row],[Order Date New]])</f>
        <v>7</v>
      </c>
      <c r="I813" t="s">
        <v>860</v>
      </c>
      <c r="J813" t="s">
        <v>15</v>
      </c>
      <c r="K813" t="s">
        <v>11</v>
      </c>
      <c r="L813" t="s">
        <v>20</v>
      </c>
      <c r="M813" t="s">
        <v>853</v>
      </c>
      <c r="N813" s="2">
        <v>12.46</v>
      </c>
      <c r="O813" s="3">
        <v>3</v>
      </c>
      <c r="P813" s="2">
        <v>-20.56</v>
      </c>
    </row>
    <row r="814" spans="1:16" x14ac:dyDescent="0.35">
      <c r="A814" s="1"/>
      <c r="E814" s="1" t="e">
        <f>DATE(Table1[[#This Row],[Column3]],Table1[[#This Row],[Column2]],Table1[[#This Row],[Column1]])</f>
        <v>#NUM!</v>
      </c>
      <c r="F814" s="1">
        <v>41826</v>
      </c>
      <c r="G814" s="3">
        <f>YEAR(Table1[[#This Row],[Order Date New]])</f>
        <v>2014</v>
      </c>
      <c r="H814" s="3">
        <f>MONTH(Table1[[#This Row],[Order Date New]])</f>
        <v>7</v>
      </c>
      <c r="I814" t="s">
        <v>861</v>
      </c>
      <c r="J814" t="s">
        <v>15</v>
      </c>
      <c r="K814" t="s">
        <v>34</v>
      </c>
      <c r="L814" t="s">
        <v>156</v>
      </c>
      <c r="M814" t="s">
        <v>862</v>
      </c>
      <c r="N814" s="2">
        <v>268.94</v>
      </c>
      <c r="O814" s="3">
        <v>3</v>
      </c>
      <c r="P814" s="2">
        <v>-209.77</v>
      </c>
    </row>
    <row r="815" spans="1:16" x14ac:dyDescent="0.35">
      <c r="A815" s="1"/>
      <c r="E815" s="1" t="e">
        <f>DATE(Table1[[#This Row],[Column3]],Table1[[#This Row],[Column2]],Table1[[#This Row],[Column1]])</f>
        <v>#NUM!</v>
      </c>
      <c r="F815" s="1">
        <v>41827</v>
      </c>
      <c r="G815" s="3">
        <f>YEAR(Table1[[#This Row],[Order Date New]])</f>
        <v>2014</v>
      </c>
      <c r="H815" s="3">
        <f>MONTH(Table1[[#This Row],[Order Date New]])</f>
        <v>7</v>
      </c>
      <c r="I815" t="s">
        <v>582</v>
      </c>
      <c r="J815" t="s">
        <v>23</v>
      </c>
      <c r="K815" t="s">
        <v>34</v>
      </c>
      <c r="L815" t="s">
        <v>35</v>
      </c>
      <c r="M815" t="s">
        <v>1007</v>
      </c>
      <c r="N815" s="2">
        <v>172.19</v>
      </c>
      <c r="O815" s="3">
        <v>2</v>
      </c>
      <c r="P815" s="2">
        <v>-46.74</v>
      </c>
    </row>
    <row r="816" spans="1:16" x14ac:dyDescent="0.35">
      <c r="A816" s="1"/>
      <c r="E816" s="1" t="e">
        <f>DATE(Table1[[#This Row],[Column3]],Table1[[#This Row],[Column2]],Table1[[#This Row],[Column1]])</f>
        <v>#NUM!</v>
      </c>
      <c r="F816" s="1">
        <v>41827</v>
      </c>
      <c r="G816" s="3">
        <f>YEAR(Table1[[#This Row],[Order Date New]])</f>
        <v>2014</v>
      </c>
      <c r="H816" s="3">
        <f>MONTH(Table1[[#This Row],[Order Date New]])</f>
        <v>7</v>
      </c>
      <c r="I816" t="s">
        <v>582</v>
      </c>
      <c r="J816" t="s">
        <v>23</v>
      </c>
      <c r="K816" t="s">
        <v>34</v>
      </c>
      <c r="L816" t="s">
        <v>47</v>
      </c>
      <c r="M816" t="s">
        <v>1008</v>
      </c>
      <c r="N816" s="2">
        <v>69.010000000000005</v>
      </c>
      <c r="O816" s="3">
        <v>2</v>
      </c>
      <c r="P816" s="2">
        <v>12.08</v>
      </c>
    </row>
    <row r="817" spans="1:16" x14ac:dyDescent="0.35">
      <c r="A817" s="1"/>
      <c r="E817" s="1" t="e">
        <f>DATE(Table1[[#This Row],[Column3]],Table1[[#This Row],[Column2]],Table1[[#This Row],[Column1]])</f>
        <v>#NUM!</v>
      </c>
      <c r="F817" s="1">
        <v>41829</v>
      </c>
      <c r="G817" s="3">
        <f>YEAR(Table1[[#This Row],[Order Date New]])</f>
        <v>2014</v>
      </c>
      <c r="H817" s="3">
        <f>MONTH(Table1[[#This Row],[Order Date New]])</f>
        <v>7</v>
      </c>
      <c r="I817" t="s">
        <v>692</v>
      </c>
      <c r="J817" t="s">
        <v>23</v>
      </c>
      <c r="K817" t="s">
        <v>11</v>
      </c>
      <c r="L817" t="s">
        <v>18</v>
      </c>
      <c r="M817" t="s">
        <v>292</v>
      </c>
      <c r="N817" s="2">
        <v>64.78</v>
      </c>
      <c r="O817" s="3">
        <v>1</v>
      </c>
      <c r="P817" s="2">
        <v>-14.58</v>
      </c>
    </row>
    <row r="818" spans="1:16" x14ac:dyDescent="0.35">
      <c r="A818" s="1"/>
      <c r="E818" s="1" t="e">
        <f>DATE(Table1[[#This Row],[Column3]],Table1[[#This Row],[Column2]],Table1[[#This Row],[Column1]])</f>
        <v>#NUM!</v>
      </c>
      <c r="F818" s="1">
        <v>41829</v>
      </c>
      <c r="G818" s="3">
        <f>YEAR(Table1[[#This Row],[Order Date New]])</f>
        <v>2014</v>
      </c>
      <c r="H818" s="3">
        <f>MONTH(Table1[[#This Row],[Order Date New]])</f>
        <v>7</v>
      </c>
      <c r="I818" t="s">
        <v>692</v>
      </c>
      <c r="J818" t="s">
        <v>23</v>
      </c>
      <c r="K818" t="s">
        <v>39</v>
      </c>
      <c r="L818" t="s">
        <v>40</v>
      </c>
      <c r="M818" t="s">
        <v>1331</v>
      </c>
      <c r="N818" s="2">
        <v>32.380000000000003</v>
      </c>
      <c r="O818" s="3">
        <v>3</v>
      </c>
      <c r="P818" s="2">
        <v>4.32</v>
      </c>
    </row>
    <row r="819" spans="1:16" x14ac:dyDescent="0.35">
      <c r="A819" s="1"/>
      <c r="E819" s="1" t="e">
        <f>DATE(Table1[[#This Row],[Column3]],Table1[[#This Row],[Column2]],Table1[[#This Row],[Column1]])</f>
        <v>#NUM!</v>
      </c>
      <c r="F819" s="1">
        <v>41829</v>
      </c>
      <c r="G819" s="3">
        <f>YEAR(Table1[[#This Row],[Order Date New]])</f>
        <v>2014</v>
      </c>
      <c r="H819" s="3">
        <f>MONTH(Table1[[#This Row],[Order Date New]])</f>
        <v>7</v>
      </c>
      <c r="I819" t="s">
        <v>692</v>
      </c>
      <c r="J819" t="s">
        <v>23</v>
      </c>
      <c r="K819" t="s">
        <v>34</v>
      </c>
      <c r="L819" t="s">
        <v>47</v>
      </c>
      <c r="M819" t="s">
        <v>1332</v>
      </c>
      <c r="N819" s="2">
        <v>42.37</v>
      </c>
      <c r="O819" s="3">
        <v>2</v>
      </c>
      <c r="P819" s="2">
        <v>8.4700000000000006</v>
      </c>
    </row>
    <row r="820" spans="1:16" x14ac:dyDescent="0.35">
      <c r="A820" s="1"/>
      <c r="E820" s="1" t="e">
        <f>DATE(Table1[[#This Row],[Column3]],Table1[[#This Row],[Column2]],Table1[[#This Row],[Column1]])</f>
        <v>#NUM!</v>
      </c>
      <c r="F820" s="1">
        <v>41829</v>
      </c>
      <c r="G820" s="3">
        <f>YEAR(Table1[[#This Row],[Order Date New]])</f>
        <v>2014</v>
      </c>
      <c r="H820" s="3">
        <f>MONTH(Table1[[#This Row],[Order Date New]])</f>
        <v>7</v>
      </c>
      <c r="I820" t="s">
        <v>692</v>
      </c>
      <c r="J820" t="s">
        <v>23</v>
      </c>
      <c r="K820" t="s">
        <v>39</v>
      </c>
      <c r="L820" t="s">
        <v>328</v>
      </c>
      <c r="M820" t="s">
        <v>1333</v>
      </c>
      <c r="N820" s="2">
        <v>399.54</v>
      </c>
      <c r="O820" s="3">
        <v>4</v>
      </c>
      <c r="P820" s="2">
        <v>-559.36</v>
      </c>
    </row>
    <row r="821" spans="1:16" x14ac:dyDescent="0.35">
      <c r="A821" s="1"/>
      <c r="E821" s="1" t="e">
        <f>DATE(Table1[[#This Row],[Column3]],Table1[[#This Row],[Column2]],Table1[[#This Row],[Column1]])</f>
        <v>#NUM!</v>
      </c>
      <c r="F821" s="1">
        <v>41829</v>
      </c>
      <c r="G821" s="3">
        <f>YEAR(Table1[[#This Row],[Order Date New]])</f>
        <v>2014</v>
      </c>
      <c r="H821" s="3">
        <f>MONTH(Table1[[#This Row],[Order Date New]])</f>
        <v>7</v>
      </c>
      <c r="I821" t="s">
        <v>130</v>
      </c>
      <c r="J821" t="s">
        <v>919</v>
      </c>
      <c r="K821" t="s">
        <v>34</v>
      </c>
      <c r="L821" t="s">
        <v>47</v>
      </c>
      <c r="M821" t="s">
        <v>369</v>
      </c>
      <c r="N821" s="2">
        <v>57.69</v>
      </c>
      <c r="O821" s="3">
        <v>3</v>
      </c>
      <c r="P821" s="2">
        <v>23.65</v>
      </c>
    </row>
    <row r="822" spans="1:16" x14ac:dyDescent="0.35">
      <c r="A822" s="1"/>
      <c r="E822" s="1" t="e">
        <f>DATE(Table1[[#This Row],[Column3]],Table1[[#This Row],[Column2]],Table1[[#This Row],[Column1]])</f>
        <v>#NUM!</v>
      </c>
      <c r="F822" s="1">
        <v>41829</v>
      </c>
      <c r="G822" s="3">
        <f>YEAR(Table1[[#This Row],[Order Date New]])</f>
        <v>2014</v>
      </c>
      <c r="H822" s="3">
        <f>MONTH(Table1[[#This Row],[Order Date New]])</f>
        <v>7</v>
      </c>
      <c r="I822" t="s">
        <v>130</v>
      </c>
      <c r="J822" t="s">
        <v>919</v>
      </c>
      <c r="K822" t="s">
        <v>11</v>
      </c>
      <c r="L822" t="s">
        <v>20</v>
      </c>
      <c r="M822" t="s">
        <v>1334</v>
      </c>
      <c r="N822" s="2">
        <v>42.81</v>
      </c>
      <c r="O822" s="3">
        <v>3</v>
      </c>
      <c r="P822" s="2">
        <v>20.12</v>
      </c>
    </row>
    <row r="823" spans="1:16" x14ac:dyDescent="0.35">
      <c r="A823" s="1"/>
      <c r="E823" s="1" t="e">
        <f>DATE(Table1[[#This Row],[Column3]],Table1[[#This Row],[Column2]],Table1[[#This Row],[Column1]])</f>
        <v>#NUM!</v>
      </c>
      <c r="F823" s="1">
        <v>41829</v>
      </c>
      <c r="G823" s="3">
        <f>YEAR(Table1[[#This Row],[Order Date New]])</f>
        <v>2014</v>
      </c>
      <c r="H823" s="3">
        <f>MONTH(Table1[[#This Row],[Order Date New]])</f>
        <v>7</v>
      </c>
      <c r="I823" t="s">
        <v>130</v>
      </c>
      <c r="J823" t="s">
        <v>919</v>
      </c>
      <c r="K823" t="s">
        <v>11</v>
      </c>
      <c r="L823" t="s">
        <v>12</v>
      </c>
      <c r="M823" t="s">
        <v>1335</v>
      </c>
      <c r="N823" s="2">
        <v>12.96</v>
      </c>
      <c r="O823" s="3">
        <v>2</v>
      </c>
      <c r="P823" s="2">
        <v>6.22</v>
      </c>
    </row>
    <row r="824" spans="1:16" x14ac:dyDescent="0.35">
      <c r="A824" s="1"/>
      <c r="E824" s="1" t="e">
        <f>DATE(Table1[[#This Row],[Column3]],Table1[[#This Row],[Column2]],Table1[[#This Row],[Column1]])</f>
        <v>#NUM!</v>
      </c>
      <c r="F824" s="1">
        <v>41829</v>
      </c>
      <c r="G824" s="3">
        <f>YEAR(Table1[[#This Row],[Order Date New]])</f>
        <v>2014</v>
      </c>
      <c r="H824" s="3">
        <f>MONTH(Table1[[#This Row],[Order Date New]])</f>
        <v>7</v>
      </c>
      <c r="I824" t="s">
        <v>130</v>
      </c>
      <c r="J824" t="s">
        <v>919</v>
      </c>
      <c r="K824" t="s">
        <v>34</v>
      </c>
      <c r="L824" t="s">
        <v>47</v>
      </c>
      <c r="M824" t="s">
        <v>1336</v>
      </c>
      <c r="N824" s="2">
        <v>821.88</v>
      </c>
      <c r="O824" s="3">
        <v>6</v>
      </c>
      <c r="P824" s="2">
        <v>213.69</v>
      </c>
    </row>
    <row r="825" spans="1:16" x14ac:dyDescent="0.35">
      <c r="A825" s="1"/>
      <c r="E825" s="1" t="e">
        <f>DATE(Table1[[#This Row],[Column3]],Table1[[#This Row],[Column2]],Table1[[#This Row],[Column1]])</f>
        <v>#NUM!</v>
      </c>
      <c r="F825" s="1">
        <v>41829</v>
      </c>
      <c r="G825" s="3">
        <f>YEAR(Table1[[#This Row],[Order Date New]])</f>
        <v>2014</v>
      </c>
      <c r="H825" s="3">
        <f>MONTH(Table1[[#This Row],[Order Date New]])</f>
        <v>7</v>
      </c>
      <c r="I825" t="s">
        <v>130</v>
      </c>
      <c r="J825" t="s">
        <v>919</v>
      </c>
      <c r="K825" t="s">
        <v>39</v>
      </c>
      <c r="L825" t="s">
        <v>40</v>
      </c>
      <c r="M825" t="s">
        <v>910</v>
      </c>
      <c r="N825" s="2">
        <v>104.85</v>
      </c>
      <c r="O825" s="3">
        <v>3</v>
      </c>
      <c r="P825" s="2">
        <v>28.31</v>
      </c>
    </row>
    <row r="826" spans="1:16" x14ac:dyDescent="0.35">
      <c r="A826" s="1"/>
      <c r="E826" s="1" t="e">
        <f>DATE(Table1[[#This Row],[Column3]],Table1[[#This Row],[Column2]],Table1[[#This Row],[Column1]])</f>
        <v>#NUM!</v>
      </c>
      <c r="F826" s="1">
        <v>41829</v>
      </c>
      <c r="G826" s="3">
        <f>YEAR(Table1[[#This Row],[Order Date New]])</f>
        <v>2014</v>
      </c>
      <c r="H826" s="3">
        <f>MONTH(Table1[[#This Row],[Order Date New]])</f>
        <v>7</v>
      </c>
      <c r="I826" t="s">
        <v>1337</v>
      </c>
      <c r="J826" t="s">
        <v>161</v>
      </c>
      <c r="K826" t="s">
        <v>39</v>
      </c>
      <c r="L826" t="s">
        <v>40</v>
      </c>
      <c r="M826" t="s">
        <v>1338</v>
      </c>
      <c r="N826" s="2">
        <v>377.97</v>
      </c>
      <c r="O826" s="3">
        <v>3</v>
      </c>
      <c r="P826" s="2">
        <v>109.61</v>
      </c>
    </row>
    <row r="827" spans="1:16" x14ac:dyDescent="0.35">
      <c r="A827" s="1"/>
      <c r="E827" s="1" t="e">
        <f>DATE(Table1[[#This Row],[Column3]],Table1[[#This Row],[Column2]],Table1[[#This Row],[Column1]])</f>
        <v>#NUM!</v>
      </c>
      <c r="F827" s="1">
        <v>41829</v>
      </c>
      <c r="G827" s="3">
        <f>YEAR(Table1[[#This Row],[Order Date New]])</f>
        <v>2014</v>
      </c>
      <c r="H827" s="3">
        <f>MONTH(Table1[[#This Row],[Order Date New]])</f>
        <v>7</v>
      </c>
      <c r="I827" t="s">
        <v>1339</v>
      </c>
      <c r="J827" t="s">
        <v>10</v>
      </c>
      <c r="K827" t="s">
        <v>39</v>
      </c>
      <c r="L827" t="s">
        <v>40</v>
      </c>
      <c r="M827" t="s">
        <v>1340</v>
      </c>
      <c r="N827" s="2">
        <v>196.78</v>
      </c>
      <c r="O827" s="3">
        <v>3</v>
      </c>
      <c r="P827" s="2">
        <v>14.76</v>
      </c>
    </row>
    <row r="828" spans="1:16" x14ac:dyDescent="0.35">
      <c r="A828" s="1"/>
      <c r="E828" s="1" t="e">
        <f>DATE(Table1[[#This Row],[Column3]],Table1[[#This Row],[Column2]],Table1[[#This Row],[Column1]])</f>
        <v>#NUM!</v>
      </c>
      <c r="F828" s="1">
        <v>41829</v>
      </c>
      <c r="G828" s="3">
        <f>YEAR(Table1[[#This Row],[Order Date New]])</f>
        <v>2014</v>
      </c>
      <c r="H828" s="3">
        <f>MONTH(Table1[[#This Row],[Order Date New]])</f>
        <v>7</v>
      </c>
      <c r="I828" t="s">
        <v>1339</v>
      </c>
      <c r="J828" t="s">
        <v>10</v>
      </c>
      <c r="K828" t="s">
        <v>11</v>
      </c>
      <c r="L828" t="s">
        <v>20</v>
      </c>
      <c r="M828" t="s">
        <v>1341</v>
      </c>
      <c r="N828" s="2">
        <v>2.92</v>
      </c>
      <c r="O828" s="3">
        <v>2</v>
      </c>
      <c r="P828" s="2">
        <v>-4.82</v>
      </c>
    </row>
    <row r="829" spans="1:16" x14ac:dyDescent="0.35">
      <c r="A829" s="1"/>
      <c r="E829" s="1" t="e">
        <f>DATE(Table1[[#This Row],[Column3]],Table1[[#This Row],[Column2]],Table1[[#This Row],[Column1]])</f>
        <v>#NUM!</v>
      </c>
      <c r="F829" s="1">
        <v>41829</v>
      </c>
      <c r="G829" s="3">
        <f>YEAR(Table1[[#This Row],[Order Date New]])</f>
        <v>2014</v>
      </c>
      <c r="H829" s="3">
        <f>MONTH(Table1[[#This Row],[Order Date New]])</f>
        <v>7</v>
      </c>
      <c r="I829" t="s">
        <v>1339</v>
      </c>
      <c r="J829" t="s">
        <v>10</v>
      </c>
      <c r="K829" t="s">
        <v>34</v>
      </c>
      <c r="L829" t="s">
        <v>156</v>
      </c>
      <c r="M829" t="s">
        <v>1342</v>
      </c>
      <c r="N829" s="2">
        <v>200.8</v>
      </c>
      <c r="O829" s="3">
        <v>1</v>
      </c>
      <c r="P829" s="2">
        <v>-22.95</v>
      </c>
    </row>
    <row r="830" spans="1:16" x14ac:dyDescent="0.35">
      <c r="A830" s="1"/>
      <c r="E830" s="1" t="e">
        <f>DATE(Table1[[#This Row],[Column3]],Table1[[#This Row],[Column2]],Table1[[#This Row],[Column1]])</f>
        <v>#NUM!</v>
      </c>
      <c r="F830" s="1">
        <v>41829</v>
      </c>
      <c r="G830" s="3">
        <f>YEAR(Table1[[#This Row],[Order Date New]])</f>
        <v>2014</v>
      </c>
      <c r="H830" s="3">
        <f>MONTH(Table1[[#This Row],[Order Date New]])</f>
        <v>7</v>
      </c>
      <c r="I830" t="s">
        <v>1339</v>
      </c>
      <c r="J830" t="s">
        <v>10</v>
      </c>
      <c r="K830" t="s">
        <v>39</v>
      </c>
      <c r="L830" t="s">
        <v>52</v>
      </c>
      <c r="M830" t="s">
        <v>1343</v>
      </c>
      <c r="N830" s="2">
        <v>46.69</v>
      </c>
      <c r="O830" s="3">
        <v>4</v>
      </c>
      <c r="P830" s="2">
        <v>-2.92</v>
      </c>
    </row>
    <row r="831" spans="1:16" x14ac:dyDescent="0.35">
      <c r="A831" s="1"/>
      <c r="E831" s="1" t="e">
        <f>DATE(Table1[[#This Row],[Column3]],Table1[[#This Row],[Column2]],Table1[[#This Row],[Column1]])</f>
        <v>#NUM!</v>
      </c>
      <c r="F831" s="1">
        <v>41829</v>
      </c>
      <c r="G831" s="3">
        <f>YEAR(Table1[[#This Row],[Order Date New]])</f>
        <v>2014</v>
      </c>
      <c r="H831" s="3">
        <f>MONTH(Table1[[#This Row],[Order Date New]])</f>
        <v>7</v>
      </c>
      <c r="I831" t="s">
        <v>1339</v>
      </c>
      <c r="J831" t="s">
        <v>10</v>
      </c>
      <c r="K831" t="s">
        <v>11</v>
      </c>
      <c r="L831" t="s">
        <v>24</v>
      </c>
      <c r="M831" t="s">
        <v>158</v>
      </c>
      <c r="N831" s="2">
        <v>21.86</v>
      </c>
      <c r="O831" s="3">
        <v>3</v>
      </c>
      <c r="P831" s="2">
        <v>3.55</v>
      </c>
    </row>
    <row r="832" spans="1:16" x14ac:dyDescent="0.35">
      <c r="A832" s="1"/>
      <c r="E832" s="1" t="e">
        <f>DATE(Table1[[#This Row],[Column3]],Table1[[#This Row],[Column2]],Table1[[#This Row],[Column1]])</f>
        <v>#NUM!</v>
      </c>
      <c r="F832" s="1">
        <v>41829</v>
      </c>
      <c r="G832" s="3">
        <f>YEAR(Table1[[#This Row],[Order Date New]])</f>
        <v>2014</v>
      </c>
      <c r="H832" s="3">
        <f>MONTH(Table1[[#This Row],[Order Date New]])</f>
        <v>7</v>
      </c>
      <c r="I832" t="s">
        <v>327</v>
      </c>
      <c r="J832" t="s">
        <v>919</v>
      </c>
      <c r="K832" t="s">
        <v>34</v>
      </c>
      <c r="L832" t="s">
        <v>156</v>
      </c>
      <c r="M832" t="s">
        <v>514</v>
      </c>
      <c r="N832" s="2">
        <v>429.9</v>
      </c>
      <c r="O832" s="3">
        <v>5</v>
      </c>
      <c r="P832" s="2">
        <v>111.77</v>
      </c>
    </row>
    <row r="833" spans="1:16" x14ac:dyDescent="0.35">
      <c r="A833" s="1"/>
      <c r="E833" s="1" t="e">
        <f>DATE(Table1[[#This Row],[Column3]],Table1[[#This Row],[Column2]],Table1[[#This Row],[Column1]])</f>
        <v>#NUM!</v>
      </c>
      <c r="F833" s="1">
        <v>41829</v>
      </c>
      <c r="G833" s="3">
        <f>YEAR(Table1[[#This Row],[Order Date New]])</f>
        <v>2014</v>
      </c>
      <c r="H833" s="3">
        <f>MONTH(Table1[[#This Row],[Order Date New]])</f>
        <v>7</v>
      </c>
      <c r="I833" t="s">
        <v>327</v>
      </c>
      <c r="J833" t="s">
        <v>919</v>
      </c>
      <c r="K833" t="s">
        <v>11</v>
      </c>
      <c r="L833" t="s">
        <v>20</v>
      </c>
      <c r="M833" t="s">
        <v>1344</v>
      </c>
      <c r="N833" s="2">
        <v>32.06</v>
      </c>
      <c r="O833" s="3">
        <v>2</v>
      </c>
      <c r="P833" s="2">
        <v>15.39</v>
      </c>
    </row>
    <row r="834" spans="1:16" x14ac:dyDescent="0.35">
      <c r="A834" s="1"/>
      <c r="E834" s="1" t="e">
        <f>DATE(Table1[[#This Row],[Column3]],Table1[[#This Row],[Column2]],Table1[[#This Row],[Column1]])</f>
        <v>#NUM!</v>
      </c>
      <c r="F834" s="1">
        <v>41829</v>
      </c>
      <c r="G834" s="3">
        <f>YEAR(Table1[[#This Row],[Order Date New]])</f>
        <v>2014</v>
      </c>
      <c r="H834" s="3">
        <f>MONTH(Table1[[#This Row],[Order Date New]])</f>
        <v>7</v>
      </c>
      <c r="I834" t="s">
        <v>327</v>
      </c>
      <c r="J834" t="s">
        <v>919</v>
      </c>
      <c r="K834" t="s">
        <v>34</v>
      </c>
      <c r="L834" t="s">
        <v>35</v>
      </c>
      <c r="M834" t="s">
        <v>943</v>
      </c>
      <c r="N834" s="2">
        <v>161.96</v>
      </c>
      <c r="O834" s="3">
        <v>2</v>
      </c>
      <c r="P834" s="2">
        <v>45.35</v>
      </c>
    </row>
    <row r="835" spans="1:16" x14ac:dyDescent="0.35">
      <c r="A835" s="1"/>
      <c r="E835" s="1" t="e">
        <f>DATE(Table1[[#This Row],[Column3]],Table1[[#This Row],[Column2]],Table1[[#This Row],[Column1]])</f>
        <v>#NUM!</v>
      </c>
      <c r="F835" s="1">
        <v>41829</v>
      </c>
      <c r="G835" s="3">
        <f>YEAR(Table1[[#This Row],[Order Date New]])</f>
        <v>2014</v>
      </c>
      <c r="H835" s="3">
        <f>MONTH(Table1[[#This Row],[Order Date New]])</f>
        <v>7</v>
      </c>
      <c r="I835" t="s">
        <v>327</v>
      </c>
      <c r="J835" t="s">
        <v>919</v>
      </c>
      <c r="K835" t="s">
        <v>11</v>
      </c>
      <c r="L835" t="s">
        <v>18</v>
      </c>
      <c r="M835" t="s">
        <v>1345</v>
      </c>
      <c r="N835" s="2">
        <v>19.86</v>
      </c>
      <c r="O835" s="3">
        <v>2</v>
      </c>
      <c r="P835" s="2">
        <v>5.76</v>
      </c>
    </row>
    <row r="836" spans="1:16" x14ac:dyDescent="0.35">
      <c r="A836" s="1"/>
      <c r="E836" s="1" t="e">
        <f>DATE(Table1[[#This Row],[Column3]],Table1[[#This Row],[Column2]],Table1[[#This Row],[Column1]])</f>
        <v>#NUM!</v>
      </c>
      <c r="F836" s="1">
        <v>41829</v>
      </c>
      <c r="G836" s="3">
        <f>YEAR(Table1[[#This Row],[Order Date New]])</f>
        <v>2014</v>
      </c>
      <c r="H836" s="3">
        <f>MONTH(Table1[[#This Row],[Order Date New]])</f>
        <v>7</v>
      </c>
      <c r="I836" t="s">
        <v>1346</v>
      </c>
      <c r="J836" t="s">
        <v>27</v>
      </c>
      <c r="K836" t="s">
        <v>11</v>
      </c>
      <c r="L836" t="s">
        <v>215</v>
      </c>
      <c r="M836" t="s">
        <v>1347</v>
      </c>
      <c r="N836" s="2">
        <v>27.36</v>
      </c>
      <c r="O836" s="3">
        <v>4</v>
      </c>
      <c r="P836" s="2">
        <v>7.39</v>
      </c>
    </row>
    <row r="837" spans="1:16" x14ac:dyDescent="0.35">
      <c r="A837" s="1"/>
      <c r="E837" s="1" t="e">
        <f>DATE(Table1[[#This Row],[Column3]],Table1[[#This Row],[Column2]],Table1[[#This Row],[Column1]])</f>
        <v>#NUM!</v>
      </c>
      <c r="F837" s="1">
        <v>41829</v>
      </c>
      <c r="G837" s="3">
        <f>YEAR(Table1[[#This Row],[Order Date New]])</f>
        <v>2014</v>
      </c>
      <c r="H837" s="3">
        <f>MONTH(Table1[[#This Row],[Order Date New]])</f>
        <v>7</v>
      </c>
      <c r="I837" t="s">
        <v>1346</v>
      </c>
      <c r="J837" t="s">
        <v>27</v>
      </c>
      <c r="K837" t="s">
        <v>11</v>
      </c>
      <c r="L837" t="s">
        <v>12</v>
      </c>
      <c r="M837" t="s">
        <v>13</v>
      </c>
      <c r="N837" s="2">
        <v>20.56</v>
      </c>
      <c r="O837" s="3">
        <v>2</v>
      </c>
      <c r="P837" s="2">
        <v>9.66</v>
      </c>
    </row>
    <row r="838" spans="1:16" x14ac:dyDescent="0.35">
      <c r="A838" s="1"/>
      <c r="E838" s="1" t="e">
        <f>DATE(Table1[[#This Row],[Column3]],Table1[[#This Row],[Column2]],Table1[[#This Row],[Column1]])</f>
        <v>#NUM!</v>
      </c>
      <c r="F838" s="1">
        <v>41829</v>
      </c>
      <c r="G838" s="3">
        <f>YEAR(Table1[[#This Row],[Order Date New]])</f>
        <v>2014</v>
      </c>
      <c r="H838" s="3">
        <f>MONTH(Table1[[#This Row],[Order Date New]])</f>
        <v>7</v>
      </c>
      <c r="I838" t="s">
        <v>1346</v>
      </c>
      <c r="J838" t="s">
        <v>27</v>
      </c>
      <c r="K838" t="s">
        <v>11</v>
      </c>
      <c r="L838" t="s">
        <v>20</v>
      </c>
      <c r="M838" t="s">
        <v>1348</v>
      </c>
      <c r="N838" s="2">
        <v>83.92</v>
      </c>
      <c r="O838" s="3">
        <v>5</v>
      </c>
      <c r="P838" s="2">
        <v>31.47</v>
      </c>
    </row>
    <row r="839" spans="1:16" x14ac:dyDescent="0.35">
      <c r="A839" s="1"/>
      <c r="E839" s="1" t="e">
        <f>DATE(Table1[[#This Row],[Column3]],Table1[[#This Row],[Column2]],Table1[[#This Row],[Column1]])</f>
        <v>#NUM!</v>
      </c>
      <c r="F839" s="1">
        <v>41829</v>
      </c>
      <c r="G839" s="3">
        <f>YEAR(Table1[[#This Row],[Order Date New]])</f>
        <v>2014</v>
      </c>
      <c r="H839" s="3">
        <f>MONTH(Table1[[#This Row],[Order Date New]])</f>
        <v>7</v>
      </c>
      <c r="I839" t="s">
        <v>811</v>
      </c>
      <c r="J839" t="s">
        <v>15</v>
      </c>
      <c r="K839" t="s">
        <v>11</v>
      </c>
      <c r="L839" t="s">
        <v>43</v>
      </c>
      <c r="M839" t="s">
        <v>1349</v>
      </c>
      <c r="N839" s="2">
        <v>13.16</v>
      </c>
      <c r="O839" s="3">
        <v>5</v>
      </c>
      <c r="P839" s="2">
        <v>4.1100000000000003</v>
      </c>
    </row>
    <row r="840" spans="1:16" x14ac:dyDescent="0.35">
      <c r="A840" s="1"/>
      <c r="E840" s="1" t="e">
        <f>DATE(Table1[[#This Row],[Column3]],Table1[[#This Row],[Column2]],Table1[[#This Row],[Column1]])</f>
        <v>#NUM!</v>
      </c>
      <c r="F840" s="1">
        <v>41829</v>
      </c>
      <c r="G840" s="3">
        <f>YEAR(Table1[[#This Row],[Order Date New]])</f>
        <v>2014</v>
      </c>
      <c r="H840" s="3">
        <f>MONTH(Table1[[#This Row],[Order Date New]])</f>
        <v>7</v>
      </c>
      <c r="I840" t="s">
        <v>811</v>
      </c>
      <c r="J840" t="s">
        <v>15</v>
      </c>
      <c r="K840" t="s">
        <v>11</v>
      </c>
      <c r="L840" t="s">
        <v>20</v>
      </c>
      <c r="M840" t="s">
        <v>743</v>
      </c>
      <c r="N840" s="2">
        <v>3.83</v>
      </c>
      <c r="O840" s="3">
        <v>3</v>
      </c>
      <c r="P840" s="2">
        <v>-6.51</v>
      </c>
    </row>
    <row r="841" spans="1:16" x14ac:dyDescent="0.35">
      <c r="A841" s="1"/>
      <c r="E841" s="1" t="e">
        <f>DATE(Table1[[#This Row],[Column3]],Table1[[#This Row],[Column2]],Table1[[#This Row],[Column1]])</f>
        <v>#NUM!</v>
      </c>
      <c r="F841" s="1">
        <v>41829</v>
      </c>
      <c r="G841" s="3">
        <f>YEAR(Table1[[#This Row],[Order Date New]])</f>
        <v>2014</v>
      </c>
      <c r="H841" s="3">
        <f>MONTH(Table1[[#This Row],[Order Date New]])</f>
        <v>7</v>
      </c>
      <c r="I841" t="s">
        <v>811</v>
      </c>
      <c r="J841" t="s">
        <v>15</v>
      </c>
      <c r="K841" t="s">
        <v>11</v>
      </c>
      <c r="L841" t="s">
        <v>20</v>
      </c>
      <c r="M841" t="s">
        <v>37</v>
      </c>
      <c r="N841" s="2">
        <v>304.99</v>
      </c>
      <c r="O841" s="3">
        <v>5</v>
      </c>
      <c r="P841" s="2">
        <v>-533.73</v>
      </c>
    </row>
    <row r="842" spans="1:16" x14ac:dyDescent="0.35">
      <c r="A842" s="1"/>
      <c r="E842" s="1" t="e">
        <f>DATE(Table1[[#This Row],[Column3]],Table1[[#This Row],[Column2]],Table1[[#This Row],[Column1]])</f>
        <v>#NUM!</v>
      </c>
      <c r="F842" s="1">
        <v>41830</v>
      </c>
      <c r="G842" s="3">
        <f>YEAR(Table1[[#This Row],[Order Date New]])</f>
        <v>2014</v>
      </c>
      <c r="H842" s="3">
        <f>MONTH(Table1[[#This Row],[Order Date New]])</f>
        <v>7</v>
      </c>
      <c r="I842" t="s">
        <v>1325</v>
      </c>
      <c r="J842" t="s">
        <v>23</v>
      </c>
      <c r="K842" t="s">
        <v>34</v>
      </c>
      <c r="L842" t="s">
        <v>47</v>
      </c>
      <c r="M842" t="s">
        <v>1430</v>
      </c>
      <c r="N842" s="2">
        <v>129.91999999999999</v>
      </c>
      <c r="O842" s="3">
        <v>5</v>
      </c>
      <c r="P842" s="2">
        <v>21.11</v>
      </c>
    </row>
    <row r="843" spans="1:16" x14ac:dyDescent="0.35">
      <c r="A843" s="1"/>
      <c r="E843" s="1" t="e">
        <f>DATE(Table1[[#This Row],[Column3]],Table1[[#This Row],[Column2]],Table1[[#This Row],[Column1]])</f>
        <v>#NUM!</v>
      </c>
      <c r="F843" s="1">
        <v>41830</v>
      </c>
      <c r="G843" s="3">
        <f>YEAR(Table1[[#This Row],[Order Date New]])</f>
        <v>2014</v>
      </c>
      <c r="H843" s="3">
        <f>MONTH(Table1[[#This Row],[Order Date New]])</f>
        <v>7</v>
      </c>
      <c r="I843" t="s">
        <v>503</v>
      </c>
      <c r="J843" t="s">
        <v>10</v>
      </c>
      <c r="K843" t="s">
        <v>11</v>
      </c>
      <c r="L843" t="s">
        <v>18</v>
      </c>
      <c r="M843" t="s">
        <v>1111</v>
      </c>
      <c r="N843" s="2">
        <v>107.44</v>
      </c>
      <c r="O843" s="3">
        <v>10</v>
      </c>
      <c r="P843" s="2">
        <v>10.74</v>
      </c>
    </row>
    <row r="844" spans="1:16" x14ac:dyDescent="0.35">
      <c r="A844" s="1"/>
      <c r="E844" s="1" t="e">
        <f>DATE(Table1[[#This Row],[Column3]],Table1[[#This Row],[Column2]],Table1[[#This Row],[Column1]])</f>
        <v>#NUM!</v>
      </c>
      <c r="F844" s="1">
        <v>41831</v>
      </c>
      <c r="G844" s="3">
        <f>YEAR(Table1[[#This Row],[Order Date New]])</f>
        <v>2014</v>
      </c>
      <c r="H844" s="3">
        <f>MONTH(Table1[[#This Row],[Order Date New]])</f>
        <v>7</v>
      </c>
      <c r="I844" t="s">
        <v>1726</v>
      </c>
      <c r="J844" t="s">
        <v>10</v>
      </c>
      <c r="K844" t="s">
        <v>11</v>
      </c>
      <c r="L844" t="s">
        <v>20</v>
      </c>
      <c r="M844" t="s">
        <v>1245</v>
      </c>
      <c r="N844" s="2">
        <v>26.05</v>
      </c>
      <c r="O844" s="3">
        <v>3</v>
      </c>
      <c r="P844" s="2">
        <v>-44.28</v>
      </c>
    </row>
    <row r="845" spans="1:16" x14ac:dyDescent="0.35">
      <c r="A845" s="1"/>
      <c r="E845" s="1" t="e">
        <f>DATE(Table1[[#This Row],[Column3]],Table1[[#This Row],[Column2]],Table1[[#This Row],[Column1]])</f>
        <v>#NUM!</v>
      </c>
      <c r="F845" s="1">
        <v>41831</v>
      </c>
      <c r="G845" s="3">
        <f>YEAR(Table1[[#This Row],[Order Date New]])</f>
        <v>2014</v>
      </c>
      <c r="H845" s="3">
        <f>MONTH(Table1[[#This Row],[Order Date New]])</f>
        <v>7</v>
      </c>
      <c r="I845" t="s">
        <v>1726</v>
      </c>
      <c r="J845" t="s">
        <v>10</v>
      </c>
      <c r="K845" t="s">
        <v>11</v>
      </c>
      <c r="L845" t="s">
        <v>64</v>
      </c>
      <c r="M845" t="s">
        <v>65</v>
      </c>
      <c r="N845" s="2">
        <v>74.349999999999994</v>
      </c>
      <c r="O845" s="3">
        <v>3</v>
      </c>
      <c r="P845" s="2">
        <v>26.95</v>
      </c>
    </row>
    <row r="846" spans="1:16" x14ac:dyDescent="0.35">
      <c r="A846" s="1"/>
      <c r="E846" s="1" t="e">
        <f>DATE(Table1[[#This Row],[Column3]],Table1[[#This Row],[Column2]],Table1[[#This Row],[Column1]])</f>
        <v>#NUM!</v>
      </c>
      <c r="F846" s="1">
        <v>41831</v>
      </c>
      <c r="G846" s="3">
        <f>YEAR(Table1[[#This Row],[Order Date New]])</f>
        <v>2014</v>
      </c>
      <c r="H846" s="3">
        <f>MONTH(Table1[[#This Row],[Order Date New]])</f>
        <v>7</v>
      </c>
      <c r="I846" t="s">
        <v>1244</v>
      </c>
      <c r="J846" t="s">
        <v>27</v>
      </c>
      <c r="K846" t="s">
        <v>11</v>
      </c>
      <c r="L846" t="s">
        <v>20</v>
      </c>
      <c r="M846" t="s">
        <v>682</v>
      </c>
      <c r="N846" s="2">
        <v>123.14</v>
      </c>
      <c r="O846" s="3">
        <v>7</v>
      </c>
      <c r="P846" s="2">
        <v>46.18</v>
      </c>
    </row>
    <row r="847" spans="1:16" x14ac:dyDescent="0.35">
      <c r="A847" s="1"/>
      <c r="E847" s="1" t="e">
        <f>DATE(Table1[[#This Row],[Column3]],Table1[[#This Row],[Column2]],Table1[[#This Row],[Column1]])</f>
        <v>#NUM!</v>
      </c>
      <c r="F847" s="1">
        <v>41831</v>
      </c>
      <c r="G847" s="3">
        <f>YEAR(Table1[[#This Row],[Order Date New]])</f>
        <v>2014</v>
      </c>
      <c r="H847" s="3">
        <f>MONTH(Table1[[#This Row],[Order Date New]])</f>
        <v>7</v>
      </c>
      <c r="I847" t="s">
        <v>840</v>
      </c>
      <c r="J847" t="s">
        <v>10</v>
      </c>
      <c r="K847" t="s">
        <v>34</v>
      </c>
      <c r="L847" t="s">
        <v>35</v>
      </c>
      <c r="M847" t="s">
        <v>864</v>
      </c>
      <c r="N847" s="2">
        <v>683.14</v>
      </c>
      <c r="O847" s="3">
        <v>4</v>
      </c>
      <c r="P847" s="2">
        <v>0</v>
      </c>
    </row>
    <row r="848" spans="1:16" x14ac:dyDescent="0.35">
      <c r="A848" s="1"/>
      <c r="E848" s="1" t="e">
        <f>DATE(Table1[[#This Row],[Column3]],Table1[[#This Row],[Column2]],Table1[[#This Row],[Column1]])</f>
        <v>#NUM!</v>
      </c>
      <c r="F848" s="1">
        <v>41831</v>
      </c>
      <c r="G848" s="3">
        <f>YEAR(Table1[[#This Row],[Order Date New]])</f>
        <v>2014</v>
      </c>
      <c r="H848" s="3">
        <f>MONTH(Table1[[#This Row],[Order Date New]])</f>
        <v>7</v>
      </c>
      <c r="I848" t="s">
        <v>840</v>
      </c>
      <c r="J848" t="s">
        <v>10</v>
      </c>
      <c r="K848" t="s">
        <v>11</v>
      </c>
      <c r="L848" t="s">
        <v>20</v>
      </c>
      <c r="M848" t="s">
        <v>1727</v>
      </c>
      <c r="N848" s="2">
        <v>1.48</v>
      </c>
      <c r="O848" s="3">
        <v>3</v>
      </c>
      <c r="P848" s="2">
        <v>-2.21</v>
      </c>
    </row>
    <row r="849" spans="1:16" x14ac:dyDescent="0.35">
      <c r="A849" s="1"/>
      <c r="E849" s="1" t="e">
        <f>DATE(Table1[[#This Row],[Column3]],Table1[[#This Row],[Column2]],Table1[[#This Row],[Column1]])</f>
        <v>#NUM!</v>
      </c>
      <c r="F849" s="1">
        <v>41831</v>
      </c>
      <c r="G849" s="3">
        <f>YEAR(Table1[[#This Row],[Order Date New]])</f>
        <v>2014</v>
      </c>
      <c r="H849" s="3">
        <f>MONTH(Table1[[#This Row],[Order Date New]])</f>
        <v>7</v>
      </c>
      <c r="I849" t="s">
        <v>840</v>
      </c>
      <c r="J849" t="s">
        <v>10</v>
      </c>
      <c r="K849" t="s">
        <v>11</v>
      </c>
      <c r="L849" t="s">
        <v>215</v>
      </c>
      <c r="M849" t="s">
        <v>1728</v>
      </c>
      <c r="N849" s="2">
        <v>40.71</v>
      </c>
      <c r="O849" s="3">
        <v>7</v>
      </c>
      <c r="P849" s="2">
        <v>3.56</v>
      </c>
    </row>
    <row r="850" spans="1:16" x14ac:dyDescent="0.35">
      <c r="A850" s="1"/>
      <c r="E850" s="1" t="e">
        <f>DATE(Table1[[#This Row],[Column3]],Table1[[#This Row],[Column2]],Table1[[#This Row],[Column1]])</f>
        <v>#NUM!</v>
      </c>
      <c r="F850" s="1">
        <v>41831</v>
      </c>
      <c r="G850" s="3">
        <f>YEAR(Table1[[#This Row],[Order Date New]])</f>
        <v>2014</v>
      </c>
      <c r="H850" s="3">
        <f>MONTH(Table1[[#This Row],[Order Date New]])</f>
        <v>7</v>
      </c>
      <c r="I850" t="s">
        <v>1374</v>
      </c>
      <c r="J850" t="s">
        <v>171</v>
      </c>
      <c r="K850" t="s">
        <v>11</v>
      </c>
      <c r="L850" t="s">
        <v>97</v>
      </c>
      <c r="M850" t="s">
        <v>214</v>
      </c>
      <c r="N850" s="2">
        <v>245.88</v>
      </c>
      <c r="O850" s="3">
        <v>6</v>
      </c>
      <c r="P850" s="2">
        <v>68.849999999999994</v>
      </c>
    </row>
    <row r="851" spans="1:16" x14ac:dyDescent="0.35">
      <c r="A851" s="1"/>
      <c r="E851" s="1" t="e">
        <f>DATE(Table1[[#This Row],[Column3]],Table1[[#This Row],[Column2]],Table1[[#This Row],[Column1]])</f>
        <v>#NUM!</v>
      </c>
      <c r="F851" s="1">
        <v>41831</v>
      </c>
      <c r="G851" s="3">
        <f>YEAR(Table1[[#This Row],[Order Date New]])</f>
        <v>2014</v>
      </c>
      <c r="H851" s="3">
        <f>MONTH(Table1[[#This Row],[Order Date New]])</f>
        <v>7</v>
      </c>
      <c r="I851" t="s">
        <v>1374</v>
      </c>
      <c r="J851" t="s">
        <v>171</v>
      </c>
      <c r="K851" t="s">
        <v>11</v>
      </c>
      <c r="L851" t="s">
        <v>18</v>
      </c>
      <c r="M851" t="s">
        <v>1282</v>
      </c>
      <c r="N851" s="2">
        <v>36.630000000000003</v>
      </c>
      <c r="O851" s="3">
        <v>3</v>
      </c>
      <c r="P851" s="2">
        <v>9.89</v>
      </c>
    </row>
    <row r="852" spans="1:16" x14ac:dyDescent="0.35">
      <c r="A852" s="1"/>
      <c r="E852" s="1" t="e">
        <f>DATE(Table1[[#This Row],[Column3]],Table1[[#This Row],[Column2]],Table1[[#This Row],[Column1]])</f>
        <v>#NUM!</v>
      </c>
      <c r="F852" s="1">
        <v>41831</v>
      </c>
      <c r="G852" s="3">
        <f>YEAR(Table1[[#This Row],[Order Date New]])</f>
        <v>2014</v>
      </c>
      <c r="H852" s="3">
        <f>MONTH(Table1[[#This Row],[Order Date New]])</f>
        <v>7</v>
      </c>
      <c r="I852" t="s">
        <v>1374</v>
      </c>
      <c r="J852" t="s">
        <v>171</v>
      </c>
      <c r="K852" t="s">
        <v>11</v>
      </c>
      <c r="L852" t="s">
        <v>18</v>
      </c>
      <c r="M852" t="s">
        <v>638</v>
      </c>
      <c r="N852" s="2">
        <v>22.58</v>
      </c>
      <c r="O852" s="3">
        <v>2</v>
      </c>
      <c r="P852" s="2">
        <v>5.87</v>
      </c>
    </row>
    <row r="853" spans="1:16" x14ac:dyDescent="0.35">
      <c r="A853" s="1"/>
      <c r="E853" s="1" t="e">
        <f>DATE(Table1[[#This Row],[Column3]],Table1[[#This Row],[Column2]],Table1[[#This Row],[Column1]])</f>
        <v>#NUM!</v>
      </c>
      <c r="F853" s="1">
        <v>41831</v>
      </c>
      <c r="G853" s="3">
        <f>YEAR(Table1[[#This Row],[Order Date New]])</f>
        <v>2014</v>
      </c>
      <c r="H853" s="3">
        <f>MONTH(Table1[[#This Row],[Order Date New]])</f>
        <v>7</v>
      </c>
      <c r="I853" t="s">
        <v>1374</v>
      </c>
      <c r="J853" t="s">
        <v>171</v>
      </c>
      <c r="K853" t="s">
        <v>11</v>
      </c>
      <c r="L853" t="s">
        <v>20</v>
      </c>
      <c r="M853" t="s">
        <v>608</v>
      </c>
      <c r="N853" s="2">
        <v>12.39</v>
      </c>
      <c r="O853" s="3">
        <v>3</v>
      </c>
      <c r="P853" s="2">
        <v>5.82</v>
      </c>
    </row>
    <row r="854" spans="1:16" x14ac:dyDescent="0.35">
      <c r="A854" s="1"/>
      <c r="E854" s="1" t="e">
        <f>DATE(Table1[[#This Row],[Column3]],Table1[[#This Row],[Column2]],Table1[[#This Row],[Column1]])</f>
        <v>#NUM!</v>
      </c>
      <c r="F854" s="1">
        <v>41831</v>
      </c>
      <c r="G854" s="3">
        <f>YEAR(Table1[[#This Row],[Order Date New]])</f>
        <v>2014</v>
      </c>
      <c r="H854" s="3">
        <f>MONTH(Table1[[#This Row],[Order Date New]])</f>
        <v>7</v>
      </c>
      <c r="I854" t="s">
        <v>860</v>
      </c>
      <c r="J854" t="s">
        <v>161</v>
      </c>
      <c r="K854" t="s">
        <v>11</v>
      </c>
      <c r="L854" t="s">
        <v>43</v>
      </c>
      <c r="M854" t="s">
        <v>537</v>
      </c>
      <c r="N854" s="2">
        <v>5.92</v>
      </c>
      <c r="O854" s="3">
        <v>4</v>
      </c>
      <c r="P854" s="2">
        <v>2.84</v>
      </c>
    </row>
    <row r="855" spans="1:16" x14ac:dyDescent="0.35">
      <c r="A855" s="1"/>
      <c r="E855" s="1" t="e">
        <f>DATE(Table1[[#This Row],[Column3]],Table1[[#This Row],[Column2]],Table1[[#This Row],[Column1]])</f>
        <v>#NUM!</v>
      </c>
      <c r="F855" s="1">
        <v>41831</v>
      </c>
      <c r="G855" s="3">
        <f>YEAR(Table1[[#This Row],[Order Date New]])</f>
        <v>2014</v>
      </c>
      <c r="H855" s="3">
        <f>MONTH(Table1[[#This Row],[Order Date New]])</f>
        <v>7</v>
      </c>
      <c r="I855" t="s">
        <v>860</v>
      </c>
      <c r="J855" t="s">
        <v>161</v>
      </c>
      <c r="K855" t="s">
        <v>11</v>
      </c>
      <c r="L855" t="s">
        <v>12</v>
      </c>
      <c r="M855" t="s">
        <v>1248</v>
      </c>
      <c r="N855" s="2">
        <v>30.18</v>
      </c>
      <c r="O855" s="3">
        <v>3</v>
      </c>
      <c r="P855" s="2">
        <v>13.88</v>
      </c>
    </row>
    <row r="856" spans="1:16" x14ac:dyDescent="0.35">
      <c r="A856" s="1"/>
      <c r="E856" s="1" t="e">
        <f>DATE(Table1[[#This Row],[Column3]],Table1[[#This Row],[Column2]],Table1[[#This Row],[Column1]])</f>
        <v>#NUM!</v>
      </c>
      <c r="F856" s="1">
        <v>41831</v>
      </c>
      <c r="G856" s="3">
        <f>YEAR(Table1[[#This Row],[Order Date New]])</f>
        <v>2014</v>
      </c>
      <c r="H856" s="3">
        <f>MONTH(Table1[[#This Row],[Order Date New]])</f>
        <v>7</v>
      </c>
      <c r="I856" t="s">
        <v>227</v>
      </c>
      <c r="J856" t="s">
        <v>96</v>
      </c>
      <c r="K856" t="s">
        <v>11</v>
      </c>
      <c r="L856" t="s">
        <v>12</v>
      </c>
      <c r="M856" t="s">
        <v>966</v>
      </c>
      <c r="N856" s="2">
        <v>25.92</v>
      </c>
      <c r="O856" s="3">
        <v>5</v>
      </c>
      <c r="P856" s="2">
        <v>9.07</v>
      </c>
    </row>
    <row r="857" spans="1:16" x14ac:dyDescent="0.35">
      <c r="A857" s="1"/>
      <c r="E857" s="1" t="e">
        <f>DATE(Table1[[#This Row],[Column3]],Table1[[#This Row],[Column2]],Table1[[#This Row],[Column1]])</f>
        <v>#NUM!</v>
      </c>
      <c r="F857" s="1">
        <v>41831</v>
      </c>
      <c r="G857" s="3">
        <f>YEAR(Table1[[#This Row],[Order Date New]])</f>
        <v>2014</v>
      </c>
      <c r="H857" s="3">
        <f>MONTH(Table1[[#This Row],[Order Date New]])</f>
        <v>7</v>
      </c>
      <c r="I857" t="s">
        <v>227</v>
      </c>
      <c r="J857" t="s">
        <v>96</v>
      </c>
      <c r="K857" t="s">
        <v>11</v>
      </c>
      <c r="L857" t="s">
        <v>24</v>
      </c>
      <c r="M857" t="s">
        <v>1729</v>
      </c>
      <c r="N857" s="2">
        <v>120.77</v>
      </c>
      <c r="O857" s="3">
        <v>4</v>
      </c>
      <c r="P857" s="2">
        <v>9.06</v>
      </c>
    </row>
    <row r="858" spans="1:16" x14ac:dyDescent="0.35">
      <c r="A858" s="1"/>
      <c r="E858" s="1" t="e">
        <f>DATE(Table1[[#This Row],[Column3]],Table1[[#This Row],[Column2]],Table1[[#This Row],[Column1]])</f>
        <v>#NUM!</v>
      </c>
      <c r="F858" s="1">
        <v>41832</v>
      </c>
      <c r="G858" s="3">
        <f>YEAR(Table1[[#This Row],[Order Date New]])</f>
        <v>2014</v>
      </c>
      <c r="H858" s="3">
        <f>MONTH(Table1[[#This Row],[Order Date New]])</f>
        <v>7</v>
      </c>
      <c r="I858" t="s">
        <v>1696</v>
      </c>
      <c r="J858" t="s">
        <v>55</v>
      </c>
      <c r="K858" t="s">
        <v>11</v>
      </c>
      <c r="L858" t="s">
        <v>12</v>
      </c>
      <c r="M858" t="s">
        <v>364</v>
      </c>
      <c r="N858" s="2">
        <v>105.52</v>
      </c>
      <c r="O858" s="3">
        <v>4</v>
      </c>
      <c r="P858" s="2">
        <v>48.54</v>
      </c>
    </row>
    <row r="859" spans="1:16" x14ac:dyDescent="0.35">
      <c r="A859" s="1"/>
      <c r="E859" s="1" t="e">
        <f>DATE(Table1[[#This Row],[Column3]],Table1[[#This Row],[Column2]],Table1[[#This Row],[Column1]])</f>
        <v>#NUM!</v>
      </c>
      <c r="F859" s="1">
        <v>41832</v>
      </c>
      <c r="G859" s="3">
        <f>YEAR(Table1[[#This Row],[Order Date New]])</f>
        <v>2014</v>
      </c>
      <c r="H859" s="3">
        <f>MONTH(Table1[[#This Row],[Order Date New]])</f>
        <v>7</v>
      </c>
      <c r="I859" t="s">
        <v>1925</v>
      </c>
      <c r="J859" t="s">
        <v>27</v>
      </c>
      <c r="K859" t="s">
        <v>11</v>
      </c>
      <c r="L859" t="s">
        <v>24</v>
      </c>
      <c r="M859" t="s">
        <v>1096</v>
      </c>
      <c r="N859" s="2">
        <v>8.64</v>
      </c>
      <c r="O859" s="3">
        <v>3</v>
      </c>
      <c r="P859" s="2">
        <v>2.42</v>
      </c>
    </row>
    <row r="860" spans="1:16" x14ac:dyDescent="0.35">
      <c r="A860" s="1"/>
      <c r="E860" s="1" t="e">
        <f>DATE(Table1[[#This Row],[Column3]],Table1[[#This Row],[Column2]],Table1[[#This Row],[Column1]])</f>
        <v>#NUM!</v>
      </c>
      <c r="F860" s="1">
        <v>41832</v>
      </c>
      <c r="G860" s="3">
        <f>YEAR(Table1[[#This Row],[Order Date New]])</f>
        <v>2014</v>
      </c>
      <c r="H860" s="3">
        <f>MONTH(Table1[[#This Row],[Order Date New]])</f>
        <v>7</v>
      </c>
      <c r="I860" t="s">
        <v>1146</v>
      </c>
      <c r="J860" t="s">
        <v>178</v>
      </c>
      <c r="K860" t="s">
        <v>11</v>
      </c>
      <c r="L860" t="s">
        <v>18</v>
      </c>
      <c r="M860" t="s">
        <v>1189</v>
      </c>
      <c r="N860" s="2">
        <v>269.36</v>
      </c>
      <c r="O860" s="3">
        <v>7</v>
      </c>
      <c r="P860" s="2">
        <v>70.03</v>
      </c>
    </row>
    <row r="861" spans="1:16" x14ac:dyDescent="0.35">
      <c r="A861" s="1"/>
      <c r="E861" s="1" t="e">
        <f>DATE(Table1[[#This Row],[Column3]],Table1[[#This Row],[Column2]],Table1[[#This Row],[Column1]])</f>
        <v>#NUM!</v>
      </c>
      <c r="F861" s="1">
        <v>41832</v>
      </c>
      <c r="G861" s="3">
        <f>YEAR(Table1[[#This Row],[Order Date New]])</f>
        <v>2014</v>
      </c>
      <c r="H861" s="3">
        <f>MONTH(Table1[[#This Row],[Order Date New]])</f>
        <v>7</v>
      </c>
      <c r="I861" t="s">
        <v>721</v>
      </c>
      <c r="J861" t="s">
        <v>27</v>
      </c>
      <c r="K861" t="s">
        <v>11</v>
      </c>
      <c r="L861" t="s">
        <v>12</v>
      </c>
      <c r="M861" t="s">
        <v>1926</v>
      </c>
      <c r="N861" s="2">
        <v>164.88</v>
      </c>
      <c r="O861" s="3">
        <v>3</v>
      </c>
      <c r="P861" s="2">
        <v>80.790000000000006</v>
      </c>
    </row>
    <row r="862" spans="1:16" x14ac:dyDescent="0.35">
      <c r="A862" t="s">
        <v>1038</v>
      </c>
      <c r="B862" t="str">
        <f>LEFT(Table1[[#This Row],[Order Date]],2)</f>
        <v>13</v>
      </c>
      <c r="C862" t="str">
        <f>MID(Table1[[#This Row],[Order Date]],4,2)</f>
        <v>07</v>
      </c>
      <c r="D862" t="str">
        <f>RIGHT(Table1[[#This Row],[Order Date]],4)</f>
        <v>2014</v>
      </c>
      <c r="E862" s="1">
        <f>DATE(Table1[[#This Row],[Column3]],Table1[[#This Row],[Column2]],Table1[[#This Row],[Column1]])</f>
        <v>41833</v>
      </c>
      <c r="F862" s="1">
        <f>DATE(Table1[[#This Row],[Column3]],Table1[[#This Row],[Column2]],Table1[[#This Row],[Column1]])</f>
        <v>41833</v>
      </c>
      <c r="G862" s="3">
        <f>YEAR(Table1[[#This Row],[Order Date New]])</f>
        <v>2014</v>
      </c>
      <c r="H862" s="3">
        <f>MONTH(Table1[[#This Row],[Order Date New]])</f>
        <v>7</v>
      </c>
      <c r="I862" t="s">
        <v>959</v>
      </c>
      <c r="J862" t="s">
        <v>27</v>
      </c>
      <c r="K862" t="s">
        <v>34</v>
      </c>
      <c r="L862" t="s">
        <v>156</v>
      </c>
      <c r="M862" t="s">
        <v>1039</v>
      </c>
      <c r="N862" s="2">
        <v>351.22</v>
      </c>
      <c r="O862" s="3">
        <v>3</v>
      </c>
      <c r="P862" s="2">
        <v>4.3899999999999997</v>
      </c>
    </row>
    <row r="863" spans="1:16" x14ac:dyDescent="0.35">
      <c r="A863" t="s">
        <v>1040</v>
      </c>
      <c r="B863" t="str">
        <f>LEFT(Table1[[#This Row],[Order Date]],2)</f>
        <v>14</v>
      </c>
      <c r="C863" t="str">
        <f>MID(Table1[[#This Row],[Order Date]],4,2)</f>
        <v>07</v>
      </c>
      <c r="D863" t="str">
        <f>RIGHT(Table1[[#This Row],[Order Date]],4)</f>
        <v>2014</v>
      </c>
      <c r="E863" s="1">
        <f>DATE(Table1[[#This Row],[Column3]],Table1[[#This Row],[Column2]],Table1[[#This Row],[Column1]])</f>
        <v>41834</v>
      </c>
      <c r="F863" s="1">
        <f>DATE(Table1[[#This Row],[Column3]],Table1[[#This Row],[Column2]],Table1[[#This Row],[Column1]])</f>
        <v>41834</v>
      </c>
      <c r="G863" s="3">
        <f>YEAR(Table1[[#This Row],[Order Date New]])</f>
        <v>2014</v>
      </c>
      <c r="H863" s="3">
        <f>MONTH(Table1[[#This Row],[Order Date New]])</f>
        <v>7</v>
      </c>
      <c r="I863" t="s">
        <v>1041</v>
      </c>
      <c r="J863" t="s">
        <v>15</v>
      </c>
      <c r="K863" t="s">
        <v>11</v>
      </c>
      <c r="L863" t="s">
        <v>20</v>
      </c>
      <c r="M863" t="s">
        <v>1042</v>
      </c>
      <c r="N863" s="2">
        <v>29.93</v>
      </c>
      <c r="O863" s="3">
        <v>7</v>
      </c>
      <c r="P863" s="2">
        <v>-46.39</v>
      </c>
    </row>
    <row r="864" spans="1:16" x14ac:dyDescent="0.35">
      <c r="A864" t="s">
        <v>1040</v>
      </c>
      <c r="B864" t="str">
        <f>LEFT(Table1[[#This Row],[Order Date]],2)</f>
        <v>14</v>
      </c>
      <c r="C864" t="str">
        <f>MID(Table1[[#This Row],[Order Date]],4,2)</f>
        <v>07</v>
      </c>
      <c r="D864" t="str">
        <f>RIGHT(Table1[[#This Row],[Order Date]],4)</f>
        <v>2014</v>
      </c>
      <c r="E864" s="1">
        <f>DATE(Table1[[#This Row],[Column3]],Table1[[#This Row],[Column2]],Table1[[#This Row],[Column1]])</f>
        <v>41834</v>
      </c>
      <c r="F864" s="1">
        <f>DATE(Table1[[#This Row],[Column3]],Table1[[#This Row],[Column2]],Table1[[#This Row],[Column1]])</f>
        <v>41834</v>
      </c>
      <c r="G864" s="3">
        <f>YEAR(Table1[[#This Row],[Order Date New]])</f>
        <v>2014</v>
      </c>
      <c r="H864" s="3">
        <f>MONTH(Table1[[#This Row],[Order Date New]])</f>
        <v>7</v>
      </c>
      <c r="I864" t="s">
        <v>1041</v>
      </c>
      <c r="J864" t="s">
        <v>15</v>
      </c>
      <c r="K864" t="s">
        <v>39</v>
      </c>
      <c r="L864" t="s">
        <v>40</v>
      </c>
      <c r="M864" t="s">
        <v>805</v>
      </c>
      <c r="N864" s="2">
        <v>38.270000000000003</v>
      </c>
      <c r="O864" s="3">
        <v>4</v>
      </c>
      <c r="P864" s="2">
        <v>3.83</v>
      </c>
    </row>
    <row r="865" spans="1:16" x14ac:dyDescent="0.35">
      <c r="A865" t="s">
        <v>1040</v>
      </c>
      <c r="B865" t="str">
        <f>LEFT(Table1[[#This Row],[Order Date]],2)</f>
        <v>14</v>
      </c>
      <c r="C865" t="str">
        <f>MID(Table1[[#This Row],[Order Date]],4,2)</f>
        <v>07</v>
      </c>
      <c r="D865" t="str">
        <f>RIGHT(Table1[[#This Row],[Order Date]],4)</f>
        <v>2014</v>
      </c>
      <c r="E865" s="1">
        <f>DATE(Table1[[#This Row],[Column3]],Table1[[#This Row],[Column2]],Table1[[#This Row],[Column1]])</f>
        <v>41834</v>
      </c>
      <c r="F865" s="1">
        <f>DATE(Table1[[#This Row],[Column3]],Table1[[#This Row],[Column2]],Table1[[#This Row],[Column1]])</f>
        <v>41834</v>
      </c>
      <c r="G865" s="3">
        <f>YEAR(Table1[[#This Row],[Order Date New]])</f>
        <v>2014</v>
      </c>
      <c r="H865" s="3">
        <f>MONTH(Table1[[#This Row],[Order Date New]])</f>
        <v>7</v>
      </c>
      <c r="I865" t="s">
        <v>1043</v>
      </c>
      <c r="J865" t="s">
        <v>101</v>
      </c>
      <c r="K865" t="s">
        <v>11</v>
      </c>
      <c r="L865" t="s">
        <v>18</v>
      </c>
      <c r="M865" t="s">
        <v>118</v>
      </c>
      <c r="N865" s="2">
        <v>55.92</v>
      </c>
      <c r="O865" s="3">
        <v>5</v>
      </c>
      <c r="P865" s="2">
        <v>6.29</v>
      </c>
    </row>
    <row r="866" spans="1:16" x14ac:dyDescent="0.35">
      <c r="A866" t="s">
        <v>1040</v>
      </c>
      <c r="B866" t="str">
        <f>LEFT(Table1[[#This Row],[Order Date]],2)</f>
        <v>14</v>
      </c>
      <c r="C866" t="str">
        <f>MID(Table1[[#This Row],[Order Date]],4,2)</f>
        <v>07</v>
      </c>
      <c r="D866" t="str">
        <f>RIGHT(Table1[[#This Row],[Order Date]],4)</f>
        <v>2014</v>
      </c>
      <c r="E866" s="1">
        <f>DATE(Table1[[#This Row],[Column3]],Table1[[#This Row],[Column2]],Table1[[#This Row],[Column1]])</f>
        <v>41834</v>
      </c>
      <c r="F866" s="1">
        <f>DATE(Table1[[#This Row],[Column3]],Table1[[#This Row],[Column2]],Table1[[#This Row],[Column1]])</f>
        <v>41834</v>
      </c>
      <c r="G866" s="3">
        <f>YEAR(Table1[[#This Row],[Order Date New]])</f>
        <v>2014</v>
      </c>
      <c r="H866" s="3">
        <f>MONTH(Table1[[#This Row],[Order Date New]])</f>
        <v>7</v>
      </c>
      <c r="I866" t="s">
        <v>210</v>
      </c>
      <c r="J866" t="s">
        <v>23</v>
      </c>
      <c r="K866" t="s">
        <v>39</v>
      </c>
      <c r="L866" t="s">
        <v>40</v>
      </c>
      <c r="M866" t="s">
        <v>1044</v>
      </c>
      <c r="N866" s="2">
        <v>13.49</v>
      </c>
      <c r="O866" s="3">
        <v>1</v>
      </c>
      <c r="P866" s="2">
        <v>-2.25</v>
      </c>
    </row>
    <row r="867" spans="1:16" x14ac:dyDescent="0.35">
      <c r="A867" t="s">
        <v>1040</v>
      </c>
      <c r="B867" t="str">
        <f>LEFT(Table1[[#This Row],[Order Date]],2)</f>
        <v>14</v>
      </c>
      <c r="C867" t="str">
        <f>MID(Table1[[#This Row],[Order Date]],4,2)</f>
        <v>07</v>
      </c>
      <c r="D867" t="str">
        <f>RIGHT(Table1[[#This Row],[Order Date]],4)</f>
        <v>2014</v>
      </c>
      <c r="E867" s="1">
        <f>DATE(Table1[[#This Row],[Column3]],Table1[[#This Row],[Column2]],Table1[[#This Row],[Column1]])</f>
        <v>41834</v>
      </c>
      <c r="F867" s="1">
        <f>DATE(Table1[[#This Row],[Column3]],Table1[[#This Row],[Column2]],Table1[[#This Row],[Column1]])</f>
        <v>41834</v>
      </c>
      <c r="G867" s="3">
        <f>YEAR(Table1[[#This Row],[Order Date New]])</f>
        <v>2014</v>
      </c>
      <c r="H867" s="3">
        <f>MONTH(Table1[[#This Row],[Order Date New]])</f>
        <v>7</v>
      </c>
      <c r="I867" t="s">
        <v>210</v>
      </c>
      <c r="J867" t="s">
        <v>23</v>
      </c>
      <c r="K867" t="s">
        <v>39</v>
      </c>
      <c r="L867" t="s">
        <v>40</v>
      </c>
      <c r="M867" t="s">
        <v>1045</v>
      </c>
      <c r="N867" s="2">
        <v>23.99</v>
      </c>
      <c r="O867" s="3">
        <v>2</v>
      </c>
      <c r="P867" s="2">
        <v>-13.99</v>
      </c>
    </row>
    <row r="868" spans="1:16" x14ac:dyDescent="0.35">
      <c r="A868" t="s">
        <v>1040</v>
      </c>
      <c r="B868" t="str">
        <f>LEFT(Table1[[#This Row],[Order Date]],2)</f>
        <v>14</v>
      </c>
      <c r="C868" t="str">
        <f>MID(Table1[[#This Row],[Order Date]],4,2)</f>
        <v>07</v>
      </c>
      <c r="D868" t="str">
        <f>RIGHT(Table1[[#This Row],[Order Date]],4)</f>
        <v>2014</v>
      </c>
      <c r="E868" s="1">
        <f>DATE(Table1[[#This Row],[Column3]],Table1[[#This Row],[Column2]],Table1[[#This Row],[Column1]])</f>
        <v>41834</v>
      </c>
      <c r="F868" s="1">
        <f>DATE(Table1[[#This Row],[Column3]],Table1[[#This Row],[Column2]],Table1[[#This Row],[Column1]])</f>
        <v>41834</v>
      </c>
      <c r="G868" s="3">
        <f>YEAR(Table1[[#This Row],[Order Date New]])</f>
        <v>2014</v>
      </c>
      <c r="H868" s="3">
        <f>MONTH(Table1[[#This Row],[Order Date New]])</f>
        <v>7</v>
      </c>
      <c r="I868" t="s">
        <v>210</v>
      </c>
      <c r="J868" t="s">
        <v>23</v>
      </c>
      <c r="K868" t="s">
        <v>34</v>
      </c>
      <c r="L868" t="s">
        <v>47</v>
      </c>
      <c r="M868" t="s">
        <v>1046</v>
      </c>
      <c r="N868" s="2">
        <v>31.98</v>
      </c>
      <c r="O868" s="3">
        <v>2</v>
      </c>
      <c r="P868" s="2">
        <v>1.2</v>
      </c>
    </row>
    <row r="869" spans="1:16" x14ac:dyDescent="0.35">
      <c r="A869" t="s">
        <v>1040</v>
      </c>
      <c r="B869" t="str">
        <f>LEFT(Table1[[#This Row],[Order Date]],2)</f>
        <v>14</v>
      </c>
      <c r="C869" t="str">
        <f>MID(Table1[[#This Row],[Order Date]],4,2)</f>
        <v>07</v>
      </c>
      <c r="D869" t="str">
        <f>RIGHT(Table1[[#This Row],[Order Date]],4)</f>
        <v>2014</v>
      </c>
      <c r="E869" s="1">
        <f>DATE(Table1[[#This Row],[Column3]],Table1[[#This Row],[Column2]],Table1[[#This Row],[Column1]])</f>
        <v>41834</v>
      </c>
      <c r="F869" s="1">
        <f>DATE(Table1[[#This Row],[Column3]],Table1[[#This Row],[Column2]],Table1[[#This Row],[Column1]])</f>
        <v>41834</v>
      </c>
      <c r="G869" s="3">
        <f>YEAR(Table1[[#This Row],[Order Date New]])</f>
        <v>2014</v>
      </c>
      <c r="H869" s="3">
        <f>MONTH(Table1[[#This Row],[Order Date New]])</f>
        <v>7</v>
      </c>
      <c r="I869" t="s">
        <v>210</v>
      </c>
      <c r="J869" t="s">
        <v>23</v>
      </c>
      <c r="K869" t="s">
        <v>11</v>
      </c>
      <c r="L869" t="s">
        <v>24</v>
      </c>
      <c r="M869" t="s">
        <v>304</v>
      </c>
      <c r="N869" s="2">
        <v>41.58</v>
      </c>
      <c r="O869" s="3">
        <v>2</v>
      </c>
      <c r="P869" s="2">
        <v>4.68</v>
      </c>
    </row>
    <row r="870" spans="1:16" x14ac:dyDescent="0.35">
      <c r="A870" t="s">
        <v>1040</v>
      </c>
      <c r="B870" t="str">
        <f>LEFT(Table1[[#This Row],[Order Date]],2)</f>
        <v>14</v>
      </c>
      <c r="C870" t="str">
        <f>MID(Table1[[#This Row],[Order Date]],4,2)</f>
        <v>07</v>
      </c>
      <c r="D870" t="str">
        <f>RIGHT(Table1[[#This Row],[Order Date]],4)</f>
        <v>2014</v>
      </c>
      <c r="E870" s="1">
        <f>DATE(Table1[[#This Row],[Column3]],Table1[[#This Row],[Column2]],Table1[[#This Row],[Column1]])</f>
        <v>41834</v>
      </c>
      <c r="F870" s="1">
        <f>DATE(Table1[[#This Row],[Column3]],Table1[[#This Row],[Column2]],Table1[[#This Row],[Column1]])</f>
        <v>41834</v>
      </c>
      <c r="G870" s="3">
        <f>YEAR(Table1[[#This Row],[Order Date New]])</f>
        <v>2014</v>
      </c>
      <c r="H870" s="3">
        <f>MONTH(Table1[[#This Row],[Order Date New]])</f>
        <v>7</v>
      </c>
      <c r="I870" t="s">
        <v>1047</v>
      </c>
      <c r="J870" t="s">
        <v>59</v>
      </c>
      <c r="K870" t="s">
        <v>11</v>
      </c>
      <c r="L870" t="s">
        <v>97</v>
      </c>
      <c r="M870" t="s">
        <v>1048</v>
      </c>
      <c r="N870" s="2">
        <v>39.479999999999997</v>
      </c>
      <c r="O870" s="3">
        <v>1</v>
      </c>
      <c r="P870" s="2">
        <v>11.05</v>
      </c>
    </row>
    <row r="871" spans="1:16" x14ac:dyDescent="0.35">
      <c r="A871" t="s">
        <v>1040</v>
      </c>
      <c r="B871" t="str">
        <f>LEFT(Table1[[#This Row],[Order Date]],2)</f>
        <v>14</v>
      </c>
      <c r="C871" t="str">
        <f>MID(Table1[[#This Row],[Order Date]],4,2)</f>
        <v>07</v>
      </c>
      <c r="D871" t="str">
        <f>RIGHT(Table1[[#This Row],[Order Date]],4)</f>
        <v>2014</v>
      </c>
      <c r="E871" s="1">
        <f>DATE(Table1[[#This Row],[Column3]],Table1[[#This Row],[Column2]],Table1[[#This Row],[Column1]])</f>
        <v>41834</v>
      </c>
      <c r="F871" s="1">
        <f>DATE(Table1[[#This Row],[Column3]],Table1[[#This Row],[Column2]],Table1[[#This Row],[Column1]])</f>
        <v>41834</v>
      </c>
      <c r="G871" s="3">
        <f>YEAR(Table1[[#This Row],[Order Date New]])</f>
        <v>2014</v>
      </c>
      <c r="H871" s="3">
        <f>MONTH(Table1[[#This Row],[Order Date New]])</f>
        <v>7</v>
      </c>
      <c r="I871" t="s">
        <v>1049</v>
      </c>
      <c r="J871" t="s">
        <v>161</v>
      </c>
      <c r="K871" t="s">
        <v>11</v>
      </c>
      <c r="L871" t="s">
        <v>24</v>
      </c>
      <c r="M871" t="s">
        <v>1050</v>
      </c>
      <c r="N871" s="2">
        <v>17.940000000000001</v>
      </c>
      <c r="O871" s="3">
        <v>3</v>
      </c>
      <c r="P871" s="2">
        <v>4.49</v>
      </c>
    </row>
    <row r="872" spans="1:16" x14ac:dyDescent="0.35">
      <c r="A872" t="s">
        <v>1051</v>
      </c>
      <c r="B872" t="str">
        <f>LEFT(Table1[[#This Row],[Order Date]],2)</f>
        <v>15</v>
      </c>
      <c r="C872" t="str">
        <f>MID(Table1[[#This Row],[Order Date]],4,2)</f>
        <v>07</v>
      </c>
      <c r="D872" t="str">
        <f>RIGHT(Table1[[#This Row],[Order Date]],4)</f>
        <v>2014</v>
      </c>
      <c r="E872" s="1">
        <f>DATE(Table1[[#This Row],[Column3]],Table1[[#This Row],[Column2]],Table1[[#This Row],[Column1]])</f>
        <v>41835</v>
      </c>
      <c r="F872" s="1">
        <f>DATE(Table1[[#This Row],[Column3]],Table1[[#This Row],[Column2]],Table1[[#This Row],[Column1]])</f>
        <v>41835</v>
      </c>
      <c r="G872" s="3">
        <f>YEAR(Table1[[#This Row],[Order Date New]])</f>
        <v>2014</v>
      </c>
      <c r="H872" s="3">
        <f>MONTH(Table1[[#This Row],[Order Date New]])</f>
        <v>7</v>
      </c>
      <c r="I872" t="s">
        <v>714</v>
      </c>
      <c r="J872" t="s">
        <v>150</v>
      </c>
      <c r="K872" t="s">
        <v>39</v>
      </c>
      <c r="L872" t="s">
        <v>52</v>
      </c>
      <c r="M872" t="s">
        <v>1052</v>
      </c>
      <c r="N872" s="2">
        <v>2.97</v>
      </c>
      <c r="O872" s="3">
        <v>3</v>
      </c>
      <c r="P872" s="2">
        <v>1.31</v>
      </c>
    </row>
    <row r="873" spans="1:16" x14ac:dyDescent="0.35">
      <c r="A873" t="s">
        <v>1051</v>
      </c>
      <c r="B873" t="str">
        <f>LEFT(Table1[[#This Row],[Order Date]],2)</f>
        <v>15</v>
      </c>
      <c r="C873" t="str">
        <f>MID(Table1[[#This Row],[Order Date]],4,2)</f>
        <v>07</v>
      </c>
      <c r="D873" t="str">
        <f>RIGHT(Table1[[#This Row],[Order Date]],4)</f>
        <v>2014</v>
      </c>
      <c r="E873" s="1">
        <f>DATE(Table1[[#This Row],[Column3]],Table1[[#This Row],[Column2]],Table1[[#This Row],[Column1]])</f>
        <v>41835</v>
      </c>
      <c r="F873" s="1">
        <f>DATE(Table1[[#This Row],[Column3]],Table1[[#This Row],[Column2]],Table1[[#This Row],[Column1]])</f>
        <v>41835</v>
      </c>
      <c r="G873" s="3">
        <f>YEAR(Table1[[#This Row],[Order Date New]])</f>
        <v>2014</v>
      </c>
      <c r="H873" s="3">
        <f>MONTH(Table1[[#This Row],[Order Date New]])</f>
        <v>7</v>
      </c>
      <c r="I873" t="s">
        <v>714</v>
      </c>
      <c r="J873" t="s">
        <v>150</v>
      </c>
      <c r="K873" t="s">
        <v>11</v>
      </c>
      <c r="L873" t="s">
        <v>43</v>
      </c>
      <c r="M873" t="s">
        <v>1053</v>
      </c>
      <c r="N873" s="2">
        <v>6.54</v>
      </c>
      <c r="O873" s="3">
        <v>3</v>
      </c>
      <c r="P873" s="2">
        <v>2.68</v>
      </c>
    </row>
    <row r="874" spans="1:16" x14ac:dyDescent="0.35">
      <c r="A874" t="s">
        <v>1054</v>
      </c>
      <c r="B874" t="str">
        <f>LEFT(Table1[[#This Row],[Order Date]],2)</f>
        <v>18</v>
      </c>
      <c r="C874" t="str">
        <f>MID(Table1[[#This Row],[Order Date]],4,2)</f>
        <v>07</v>
      </c>
      <c r="D874" t="str">
        <f>RIGHT(Table1[[#This Row],[Order Date]],4)</f>
        <v>2014</v>
      </c>
      <c r="E874" s="1">
        <f>DATE(Table1[[#This Row],[Column3]],Table1[[#This Row],[Column2]],Table1[[#This Row],[Column1]])</f>
        <v>41838</v>
      </c>
      <c r="F874" s="1">
        <f>DATE(Table1[[#This Row],[Column3]],Table1[[#This Row],[Column2]],Table1[[#This Row],[Column1]])</f>
        <v>41838</v>
      </c>
      <c r="G874" s="3">
        <f>YEAR(Table1[[#This Row],[Order Date New]])</f>
        <v>2014</v>
      </c>
      <c r="H874" s="3">
        <f>MONTH(Table1[[#This Row],[Order Date New]])</f>
        <v>7</v>
      </c>
      <c r="I874" t="s">
        <v>1055</v>
      </c>
      <c r="J874" t="s">
        <v>101</v>
      </c>
      <c r="K874" t="s">
        <v>34</v>
      </c>
      <c r="L874" t="s">
        <v>35</v>
      </c>
      <c r="M874" t="s">
        <v>1056</v>
      </c>
      <c r="N874" s="2">
        <v>259.14</v>
      </c>
      <c r="O874" s="3">
        <v>4</v>
      </c>
      <c r="P874" s="2">
        <v>-25.91</v>
      </c>
    </row>
    <row r="875" spans="1:16" x14ac:dyDescent="0.35">
      <c r="A875" t="s">
        <v>1054</v>
      </c>
      <c r="B875" t="str">
        <f>LEFT(Table1[[#This Row],[Order Date]],2)</f>
        <v>18</v>
      </c>
      <c r="C875" t="str">
        <f>MID(Table1[[#This Row],[Order Date]],4,2)</f>
        <v>07</v>
      </c>
      <c r="D875" t="str">
        <f>RIGHT(Table1[[#This Row],[Order Date]],4)</f>
        <v>2014</v>
      </c>
      <c r="E875" s="1">
        <f>DATE(Table1[[#This Row],[Column3]],Table1[[#This Row],[Column2]],Table1[[#This Row],[Column1]])</f>
        <v>41838</v>
      </c>
      <c r="F875" s="1">
        <f>DATE(Table1[[#This Row],[Column3]],Table1[[#This Row],[Column2]],Table1[[#This Row],[Column1]])</f>
        <v>41838</v>
      </c>
      <c r="G875" s="3">
        <f>YEAR(Table1[[#This Row],[Order Date New]])</f>
        <v>2014</v>
      </c>
      <c r="H875" s="3">
        <f>MONTH(Table1[[#This Row],[Order Date New]])</f>
        <v>7</v>
      </c>
      <c r="I875" t="s">
        <v>1057</v>
      </c>
      <c r="J875" t="s">
        <v>161</v>
      </c>
      <c r="K875" t="s">
        <v>11</v>
      </c>
      <c r="L875" t="s">
        <v>20</v>
      </c>
      <c r="M875" t="s">
        <v>1058</v>
      </c>
      <c r="N875" s="2">
        <v>13.9</v>
      </c>
      <c r="O875" s="3">
        <v>2</v>
      </c>
      <c r="P875" s="2">
        <v>4.5199999999999996</v>
      </c>
    </row>
    <row r="876" spans="1:16" x14ac:dyDescent="0.35">
      <c r="A876" t="s">
        <v>1059</v>
      </c>
      <c r="B876" t="str">
        <f>LEFT(Table1[[#This Row],[Order Date]],2)</f>
        <v>19</v>
      </c>
      <c r="C876" t="str">
        <f>MID(Table1[[#This Row],[Order Date]],4,2)</f>
        <v>07</v>
      </c>
      <c r="D876" t="str">
        <f>RIGHT(Table1[[#This Row],[Order Date]],4)</f>
        <v>2014</v>
      </c>
      <c r="E876" s="1">
        <f>DATE(Table1[[#This Row],[Column3]],Table1[[#This Row],[Column2]],Table1[[#This Row],[Column1]])</f>
        <v>41839</v>
      </c>
      <c r="F876" s="1">
        <f>DATE(Table1[[#This Row],[Column3]],Table1[[#This Row],[Column2]],Table1[[#This Row],[Column1]])</f>
        <v>41839</v>
      </c>
      <c r="G876" s="3">
        <f>YEAR(Table1[[#This Row],[Order Date New]])</f>
        <v>2014</v>
      </c>
      <c r="H876" s="3">
        <f>MONTH(Table1[[#This Row],[Order Date New]])</f>
        <v>7</v>
      </c>
      <c r="I876" t="s">
        <v>1060</v>
      </c>
      <c r="J876" t="s">
        <v>668</v>
      </c>
      <c r="K876" t="s">
        <v>39</v>
      </c>
      <c r="L876" t="s">
        <v>40</v>
      </c>
      <c r="M876" t="s">
        <v>1021</v>
      </c>
      <c r="N876" s="2">
        <v>359.98</v>
      </c>
      <c r="O876" s="3">
        <v>2</v>
      </c>
      <c r="P876" s="2">
        <v>93.59</v>
      </c>
    </row>
    <row r="877" spans="1:16" x14ac:dyDescent="0.35">
      <c r="A877" t="s">
        <v>1059</v>
      </c>
      <c r="B877" t="str">
        <f>LEFT(Table1[[#This Row],[Order Date]],2)</f>
        <v>19</v>
      </c>
      <c r="C877" t="str">
        <f>MID(Table1[[#This Row],[Order Date]],4,2)</f>
        <v>07</v>
      </c>
      <c r="D877" t="str">
        <f>RIGHT(Table1[[#This Row],[Order Date]],4)</f>
        <v>2014</v>
      </c>
      <c r="E877" s="1">
        <f>DATE(Table1[[#This Row],[Column3]],Table1[[#This Row],[Column2]],Table1[[#This Row],[Column1]])</f>
        <v>41839</v>
      </c>
      <c r="F877" s="1">
        <f>DATE(Table1[[#This Row],[Column3]],Table1[[#This Row],[Column2]],Table1[[#This Row],[Column1]])</f>
        <v>41839</v>
      </c>
      <c r="G877" s="3">
        <f>YEAR(Table1[[#This Row],[Order Date New]])</f>
        <v>2014</v>
      </c>
      <c r="H877" s="3">
        <f>MONTH(Table1[[#This Row],[Order Date New]])</f>
        <v>7</v>
      </c>
      <c r="I877" t="s">
        <v>1060</v>
      </c>
      <c r="J877" t="s">
        <v>668</v>
      </c>
      <c r="K877" t="s">
        <v>34</v>
      </c>
      <c r="L877" t="s">
        <v>156</v>
      </c>
      <c r="M877" t="s">
        <v>1061</v>
      </c>
      <c r="N877" s="2">
        <v>70.56</v>
      </c>
      <c r="O877" s="3">
        <v>1</v>
      </c>
      <c r="P877" s="2">
        <v>-4.03</v>
      </c>
    </row>
    <row r="878" spans="1:16" x14ac:dyDescent="0.35">
      <c r="A878" t="s">
        <v>1059</v>
      </c>
      <c r="B878" t="str">
        <f>LEFT(Table1[[#This Row],[Order Date]],2)</f>
        <v>19</v>
      </c>
      <c r="C878" t="str">
        <f>MID(Table1[[#This Row],[Order Date]],4,2)</f>
        <v>07</v>
      </c>
      <c r="D878" t="str">
        <f>RIGHT(Table1[[#This Row],[Order Date]],4)</f>
        <v>2014</v>
      </c>
      <c r="E878" s="1">
        <f>DATE(Table1[[#This Row],[Column3]],Table1[[#This Row],[Column2]],Table1[[#This Row],[Column1]])</f>
        <v>41839</v>
      </c>
      <c r="F878" s="1">
        <f>DATE(Table1[[#This Row],[Column3]],Table1[[#This Row],[Column2]],Table1[[#This Row],[Column1]])</f>
        <v>41839</v>
      </c>
      <c r="G878" s="3">
        <f>YEAR(Table1[[#This Row],[Order Date New]])</f>
        <v>2014</v>
      </c>
      <c r="H878" s="3">
        <f>MONTH(Table1[[#This Row],[Order Date New]])</f>
        <v>7</v>
      </c>
      <c r="I878" t="s">
        <v>1060</v>
      </c>
      <c r="J878" t="s">
        <v>668</v>
      </c>
      <c r="K878" t="s">
        <v>11</v>
      </c>
      <c r="L878" t="s">
        <v>20</v>
      </c>
      <c r="M878" t="s">
        <v>1062</v>
      </c>
      <c r="N878" s="2">
        <v>20.88</v>
      </c>
      <c r="O878" s="3">
        <v>2</v>
      </c>
      <c r="P878" s="2">
        <v>9.6</v>
      </c>
    </row>
    <row r="879" spans="1:16" x14ac:dyDescent="0.35">
      <c r="A879" t="s">
        <v>1059</v>
      </c>
      <c r="B879" t="str">
        <f>LEFT(Table1[[#This Row],[Order Date]],2)</f>
        <v>19</v>
      </c>
      <c r="C879" t="str">
        <f>MID(Table1[[#This Row],[Order Date]],4,2)</f>
        <v>07</v>
      </c>
      <c r="D879" t="str">
        <f>RIGHT(Table1[[#This Row],[Order Date]],4)</f>
        <v>2014</v>
      </c>
      <c r="E879" s="1">
        <f>DATE(Table1[[#This Row],[Column3]],Table1[[#This Row],[Column2]],Table1[[#This Row],[Column1]])</f>
        <v>41839</v>
      </c>
      <c r="F879" s="1">
        <f>DATE(Table1[[#This Row],[Column3]],Table1[[#This Row],[Column2]],Table1[[#This Row],[Column1]])</f>
        <v>41839</v>
      </c>
      <c r="G879" s="3">
        <f>YEAR(Table1[[#This Row],[Order Date New]])</f>
        <v>2014</v>
      </c>
      <c r="H879" s="3">
        <f>MONTH(Table1[[#This Row],[Order Date New]])</f>
        <v>7</v>
      </c>
      <c r="I879" t="s">
        <v>1060</v>
      </c>
      <c r="J879" t="s">
        <v>668</v>
      </c>
      <c r="K879" t="s">
        <v>11</v>
      </c>
      <c r="L879" t="s">
        <v>20</v>
      </c>
      <c r="M879" t="s">
        <v>1063</v>
      </c>
      <c r="N879" s="2">
        <v>3.81</v>
      </c>
      <c r="O879" s="3">
        <v>1</v>
      </c>
      <c r="P879" s="2">
        <v>1.83</v>
      </c>
    </row>
    <row r="880" spans="1:16" x14ac:dyDescent="0.35">
      <c r="A880" t="s">
        <v>1059</v>
      </c>
      <c r="B880" t="str">
        <f>LEFT(Table1[[#This Row],[Order Date]],2)</f>
        <v>19</v>
      </c>
      <c r="C880" t="str">
        <f>MID(Table1[[#This Row],[Order Date]],4,2)</f>
        <v>07</v>
      </c>
      <c r="D880" t="str">
        <f>RIGHT(Table1[[#This Row],[Order Date]],4)</f>
        <v>2014</v>
      </c>
      <c r="E880" s="1">
        <f>DATE(Table1[[#This Row],[Column3]],Table1[[#This Row],[Column2]],Table1[[#This Row],[Column1]])</f>
        <v>41839</v>
      </c>
      <c r="F880" s="1">
        <f>DATE(Table1[[#This Row],[Column3]],Table1[[#This Row],[Column2]],Table1[[#This Row],[Column1]])</f>
        <v>41839</v>
      </c>
      <c r="G880" s="3">
        <f>YEAR(Table1[[#This Row],[Order Date New]])</f>
        <v>2014</v>
      </c>
      <c r="H880" s="3">
        <f>MONTH(Table1[[#This Row],[Order Date New]])</f>
        <v>7</v>
      </c>
      <c r="I880" t="s">
        <v>1064</v>
      </c>
      <c r="J880" t="s">
        <v>556</v>
      </c>
      <c r="K880" t="s">
        <v>11</v>
      </c>
      <c r="L880" t="s">
        <v>20</v>
      </c>
      <c r="M880" t="s">
        <v>1065</v>
      </c>
      <c r="N880" s="2">
        <v>6.1</v>
      </c>
      <c r="O880" s="3">
        <v>2</v>
      </c>
      <c r="P880" s="2">
        <v>2.21</v>
      </c>
    </row>
    <row r="881" spans="1:16" x14ac:dyDescent="0.35">
      <c r="A881" t="s">
        <v>1066</v>
      </c>
      <c r="B881" t="str">
        <f>LEFT(Table1[[#This Row],[Order Date]],2)</f>
        <v>20</v>
      </c>
      <c r="C881" t="str">
        <f>MID(Table1[[#This Row],[Order Date]],4,2)</f>
        <v>07</v>
      </c>
      <c r="D881" t="str">
        <f>RIGHT(Table1[[#This Row],[Order Date]],4)</f>
        <v>2014</v>
      </c>
      <c r="E881" s="1">
        <f>DATE(Table1[[#This Row],[Column3]],Table1[[#This Row],[Column2]],Table1[[#This Row],[Column1]])</f>
        <v>41840</v>
      </c>
      <c r="F881" s="1">
        <f>DATE(Table1[[#This Row],[Column3]],Table1[[#This Row],[Column2]],Table1[[#This Row],[Column1]])</f>
        <v>41840</v>
      </c>
      <c r="G881" s="3">
        <f>YEAR(Table1[[#This Row],[Order Date New]])</f>
        <v>2014</v>
      </c>
      <c r="H881" s="3">
        <f>MONTH(Table1[[#This Row],[Order Date New]])</f>
        <v>7</v>
      </c>
      <c r="I881" t="s">
        <v>1067</v>
      </c>
      <c r="J881" t="s">
        <v>10</v>
      </c>
      <c r="K881" t="s">
        <v>11</v>
      </c>
      <c r="L881" t="s">
        <v>18</v>
      </c>
      <c r="M881" t="s">
        <v>1068</v>
      </c>
      <c r="N881" s="2">
        <v>342.86</v>
      </c>
      <c r="O881" s="3">
        <v>3</v>
      </c>
      <c r="P881" s="2">
        <v>38.57</v>
      </c>
    </row>
    <row r="882" spans="1:16" x14ac:dyDescent="0.35">
      <c r="A882" t="s">
        <v>1066</v>
      </c>
      <c r="B882" t="str">
        <f>LEFT(Table1[[#This Row],[Order Date]],2)</f>
        <v>20</v>
      </c>
      <c r="C882" t="str">
        <f>MID(Table1[[#This Row],[Order Date]],4,2)</f>
        <v>07</v>
      </c>
      <c r="D882" t="str">
        <f>RIGHT(Table1[[#This Row],[Order Date]],4)</f>
        <v>2014</v>
      </c>
      <c r="E882" s="1">
        <f>DATE(Table1[[#This Row],[Column3]],Table1[[#This Row],[Column2]],Table1[[#This Row],[Column1]])</f>
        <v>41840</v>
      </c>
      <c r="F882" s="1">
        <f>DATE(Table1[[#This Row],[Column3]],Table1[[#This Row],[Column2]],Table1[[#This Row],[Column1]])</f>
        <v>41840</v>
      </c>
      <c r="G882" s="3">
        <f>YEAR(Table1[[#This Row],[Order Date New]])</f>
        <v>2014</v>
      </c>
      <c r="H882" s="3">
        <f>MONTH(Table1[[#This Row],[Order Date New]])</f>
        <v>7</v>
      </c>
      <c r="I882" t="s">
        <v>1067</v>
      </c>
      <c r="J882" t="s">
        <v>10</v>
      </c>
      <c r="K882" t="s">
        <v>34</v>
      </c>
      <c r="L882" t="s">
        <v>47</v>
      </c>
      <c r="M882" t="s">
        <v>1069</v>
      </c>
      <c r="N882" s="2">
        <v>16.739999999999998</v>
      </c>
      <c r="O882" s="3">
        <v>5</v>
      </c>
      <c r="P882" s="2">
        <v>-14.23</v>
      </c>
    </row>
    <row r="883" spans="1:16" x14ac:dyDescent="0.35">
      <c r="A883" t="s">
        <v>1066</v>
      </c>
      <c r="B883" t="str">
        <f>LEFT(Table1[[#This Row],[Order Date]],2)</f>
        <v>20</v>
      </c>
      <c r="C883" t="str">
        <f>MID(Table1[[#This Row],[Order Date]],4,2)</f>
        <v>07</v>
      </c>
      <c r="D883" t="str">
        <f>RIGHT(Table1[[#This Row],[Order Date]],4)</f>
        <v>2014</v>
      </c>
      <c r="E883" s="1">
        <f>DATE(Table1[[#This Row],[Column3]],Table1[[#This Row],[Column2]],Table1[[#This Row],[Column1]])</f>
        <v>41840</v>
      </c>
      <c r="F883" s="1">
        <f>DATE(Table1[[#This Row],[Column3]],Table1[[#This Row],[Column2]],Table1[[#This Row],[Column1]])</f>
        <v>41840</v>
      </c>
      <c r="G883" s="3">
        <f>YEAR(Table1[[#This Row],[Order Date New]])</f>
        <v>2014</v>
      </c>
      <c r="H883" s="3">
        <f>MONTH(Table1[[#This Row],[Order Date New]])</f>
        <v>7</v>
      </c>
      <c r="I883" t="s">
        <v>1067</v>
      </c>
      <c r="J883" t="s">
        <v>10</v>
      </c>
      <c r="K883" t="s">
        <v>34</v>
      </c>
      <c r="L883" t="s">
        <v>35</v>
      </c>
      <c r="M883" t="s">
        <v>1070</v>
      </c>
      <c r="N883" s="2">
        <v>981.37</v>
      </c>
      <c r="O883" s="3">
        <v>2</v>
      </c>
      <c r="P883" s="2">
        <v>-140.19999999999999</v>
      </c>
    </row>
    <row r="884" spans="1:16" x14ac:dyDescent="0.35">
      <c r="A884" t="s">
        <v>1066</v>
      </c>
      <c r="B884" t="str">
        <f>LEFT(Table1[[#This Row],[Order Date]],2)</f>
        <v>20</v>
      </c>
      <c r="C884" t="str">
        <f>MID(Table1[[#This Row],[Order Date]],4,2)</f>
        <v>07</v>
      </c>
      <c r="D884" t="str">
        <f>RIGHT(Table1[[#This Row],[Order Date]],4)</f>
        <v>2014</v>
      </c>
      <c r="E884" s="1">
        <f>DATE(Table1[[#This Row],[Column3]],Table1[[#This Row],[Column2]],Table1[[#This Row],[Column1]])</f>
        <v>41840</v>
      </c>
      <c r="F884" s="1">
        <f>DATE(Table1[[#This Row],[Column3]],Table1[[#This Row],[Column2]],Table1[[#This Row],[Column1]])</f>
        <v>41840</v>
      </c>
      <c r="G884" s="3">
        <f>YEAR(Table1[[#This Row],[Order Date New]])</f>
        <v>2014</v>
      </c>
      <c r="H884" s="3">
        <f>MONTH(Table1[[#This Row],[Order Date New]])</f>
        <v>7</v>
      </c>
      <c r="I884" t="s">
        <v>1071</v>
      </c>
      <c r="J884" t="s">
        <v>79</v>
      </c>
      <c r="K884" t="s">
        <v>11</v>
      </c>
      <c r="L884" t="s">
        <v>18</v>
      </c>
      <c r="M884" t="s">
        <v>206</v>
      </c>
      <c r="N884" s="2">
        <v>25.98</v>
      </c>
      <c r="O884" s="3">
        <v>1</v>
      </c>
      <c r="P884" s="2">
        <v>-5.2</v>
      </c>
    </row>
    <row r="885" spans="1:16" x14ac:dyDescent="0.35">
      <c r="A885" t="s">
        <v>1066</v>
      </c>
      <c r="B885" t="str">
        <f>LEFT(Table1[[#This Row],[Order Date]],2)</f>
        <v>20</v>
      </c>
      <c r="C885" t="str">
        <f>MID(Table1[[#This Row],[Order Date]],4,2)</f>
        <v>07</v>
      </c>
      <c r="D885" t="str">
        <f>RIGHT(Table1[[#This Row],[Order Date]],4)</f>
        <v>2014</v>
      </c>
      <c r="E885" s="1">
        <f>DATE(Table1[[#This Row],[Column3]],Table1[[#This Row],[Column2]],Table1[[#This Row],[Column1]])</f>
        <v>41840</v>
      </c>
      <c r="F885" s="1">
        <f>DATE(Table1[[#This Row],[Column3]],Table1[[#This Row],[Column2]],Table1[[#This Row],[Column1]])</f>
        <v>41840</v>
      </c>
      <c r="G885" s="3">
        <f>YEAR(Table1[[#This Row],[Order Date New]])</f>
        <v>2014</v>
      </c>
      <c r="H885" s="3">
        <f>MONTH(Table1[[#This Row],[Order Date New]])</f>
        <v>7</v>
      </c>
      <c r="I885" t="s">
        <v>1071</v>
      </c>
      <c r="J885" t="s">
        <v>79</v>
      </c>
      <c r="K885" t="s">
        <v>11</v>
      </c>
      <c r="L885" t="s">
        <v>20</v>
      </c>
      <c r="M885" t="s">
        <v>764</v>
      </c>
      <c r="N885" s="2">
        <v>27.36</v>
      </c>
      <c r="O885" s="3">
        <v>3</v>
      </c>
      <c r="P885" s="2">
        <v>-21.89</v>
      </c>
    </row>
    <row r="886" spans="1:16" x14ac:dyDescent="0.35">
      <c r="A886" t="s">
        <v>1066</v>
      </c>
      <c r="B886" t="str">
        <f>LEFT(Table1[[#This Row],[Order Date]],2)</f>
        <v>20</v>
      </c>
      <c r="C886" t="str">
        <f>MID(Table1[[#This Row],[Order Date]],4,2)</f>
        <v>07</v>
      </c>
      <c r="D886" t="str">
        <f>RIGHT(Table1[[#This Row],[Order Date]],4)</f>
        <v>2014</v>
      </c>
      <c r="E886" s="1">
        <f>DATE(Table1[[#This Row],[Column3]],Table1[[#This Row],[Column2]],Table1[[#This Row],[Column1]])</f>
        <v>41840</v>
      </c>
      <c r="F886" s="1">
        <f>DATE(Table1[[#This Row],[Column3]],Table1[[#This Row],[Column2]],Table1[[#This Row],[Column1]])</f>
        <v>41840</v>
      </c>
      <c r="G886" s="3">
        <f>YEAR(Table1[[#This Row],[Order Date New]])</f>
        <v>2014</v>
      </c>
      <c r="H886" s="3">
        <f>MONTH(Table1[[#This Row],[Order Date New]])</f>
        <v>7</v>
      </c>
      <c r="I886" t="s">
        <v>1072</v>
      </c>
      <c r="J886" t="s">
        <v>27</v>
      </c>
      <c r="K886" t="s">
        <v>11</v>
      </c>
      <c r="L886" t="s">
        <v>12</v>
      </c>
      <c r="M886" t="s">
        <v>1073</v>
      </c>
      <c r="N886" s="2">
        <v>104.85</v>
      </c>
      <c r="O886" s="3">
        <v>1</v>
      </c>
      <c r="P886" s="2">
        <v>50.33</v>
      </c>
    </row>
    <row r="887" spans="1:16" x14ac:dyDescent="0.35">
      <c r="A887" t="s">
        <v>1066</v>
      </c>
      <c r="B887" t="str">
        <f>LEFT(Table1[[#This Row],[Order Date]],2)</f>
        <v>20</v>
      </c>
      <c r="C887" t="str">
        <f>MID(Table1[[#This Row],[Order Date]],4,2)</f>
        <v>07</v>
      </c>
      <c r="D887" t="str">
        <f>RIGHT(Table1[[#This Row],[Order Date]],4)</f>
        <v>2014</v>
      </c>
      <c r="E887" s="1">
        <f>DATE(Table1[[#This Row],[Column3]],Table1[[#This Row],[Column2]],Table1[[#This Row],[Column1]])</f>
        <v>41840</v>
      </c>
      <c r="F887" s="1">
        <f>DATE(Table1[[#This Row],[Column3]],Table1[[#This Row],[Column2]],Table1[[#This Row],[Column1]])</f>
        <v>41840</v>
      </c>
      <c r="G887" s="3">
        <f>YEAR(Table1[[#This Row],[Order Date New]])</f>
        <v>2014</v>
      </c>
      <c r="H887" s="3">
        <f>MONTH(Table1[[#This Row],[Order Date New]])</f>
        <v>7</v>
      </c>
      <c r="I887" t="s">
        <v>1072</v>
      </c>
      <c r="J887" t="s">
        <v>27</v>
      </c>
      <c r="K887" t="s">
        <v>11</v>
      </c>
      <c r="L887" t="s">
        <v>20</v>
      </c>
      <c r="M887" t="s">
        <v>1074</v>
      </c>
      <c r="N887" s="2">
        <v>8.6999999999999993</v>
      </c>
      <c r="O887" s="3">
        <v>2</v>
      </c>
      <c r="P887" s="2">
        <v>3.16</v>
      </c>
    </row>
    <row r="888" spans="1:16" x14ac:dyDescent="0.35">
      <c r="A888" t="s">
        <v>1066</v>
      </c>
      <c r="B888" t="str">
        <f>LEFT(Table1[[#This Row],[Order Date]],2)</f>
        <v>20</v>
      </c>
      <c r="C888" t="str">
        <f>MID(Table1[[#This Row],[Order Date]],4,2)</f>
        <v>07</v>
      </c>
      <c r="D888" t="str">
        <f>RIGHT(Table1[[#This Row],[Order Date]],4)</f>
        <v>2014</v>
      </c>
      <c r="E888" s="1">
        <f>DATE(Table1[[#This Row],[Column3]],Table1[[#This Row],[Column2]],Table1[[#This Row],[Column1]])</f>
        <v>41840</v>
      </c>
      <c r="F888" s="1">
        <f>DATE(Table1[[#This Row],[Column3]],Table1[[#This Row],[Column2]],Table1[[#This Row],[Column1]])</f>
        <v>41840</v>
      </c>
      <c r="G888" s="3">
        <f>YEAR(Table1[[#This Row],[Order Date New]])</f>
        <v>2014</v>
      </c>
      <c r="H888" s="3">
        <f>MONTH(Table1[[#This Row],[Order Date New]])</f>
        <v>7</v>
      </c>
      <c r="I888" t="s">
        <v>1072</v>
      </c>
      <c r="J888" t="s">
        <v>27</v>
      </c>
      <c r="K888" t="s">
        <v>11</v>
      </c>
      <c r="L888" t="s">
        <v>12</v>
      </c>
      <c r="M888" t="s">
        <v>1075</v>
      </c>
      <c r="N888" s="2">
        <v>19.920000000000002</v>
      </c>
      <c r="O888" s="3">
        <v>4</v>
      </c>
      <c r="P888" s="2">
        <v>9.76</v>
      </c>
    </row>
    <row r="889" spans="1:16" x14ac:dyDescent="0.35">
      <c r="A889" t="s">
        <v>1066</v>
      </c>
      <c r="B889" t="str">
        <f>LEFT(Table1[[#This Row],[Order Date]],2)</f>
        <v>20</v>
      </c>
      <c r="C889" t="str">
        <f>MID(Table1[[#This Row],[Order Date]],4,2)</f>
        <v>07</v>
      </c>
      <c r="D889" t="str">
        <f>RIGHT(Table1[[#This Row],[Order Date]],4)</f>
        <v>2014</v>
      </c>
      <c r="E889" s="1">
        <f>DATE(Table1[[#This Row],[Column3]],Table1[[#This Row],[Column2]],Table1[[#This Row],[Column1]])</f>
        <v>41840</v>
      </c>
      <c r="F889" s="1">
        <f>DATE(Table1[[#This Row],[Column3]],Table1[[#This Row],[Column2]],Table1[[#This Row],[Column1]])</f>
        <v>41840</v>
      </c>
      <c r="G889" s="3">
        <f>YEAR(Table1[[#This Row],[Order Date New]])</f>
        <v>2014</v>
      </c>
      <c r="H889" s="3">
        <f>MONTH(Table1[[#This Row],[Order Date New]])</f>
        <v>7</v>
      </c>
      <c r="I889" t="s">
        <v>1072</v>
      </c>
      <c r="J889" t="s">
        <v>27</v>
      </c>
      <c r="K889" t="s">
        <v>34</v>
      </c>
      <c r="L889" t="s">
        <v>47</v>
      </c>
      <c r="M889" t="s">
        <v>1076</v>
      </c>
      <c r="N889" s="2">
        <v>43.02</v>
      </c>
      <c r="O889" s="3">
        <v>3</v>
      </c>
      <c r="P889" s="2">
        <v>15.49</v>
      </c>
    </row>
    <row r="890" spans="1:16" x14ac:dyDescent="0.35">
      <c r="A890" t="s">
        <v>1066</v>
      </c>
      <c r="B890" t="str">
        <f>LEFT(Table1[[#This Row],[Order Date]],2)</f>
        <v>20</v>
      </c>
      <c r="C890" t="str">
        <f>MID(Table1[[#This Row],[Order Date]],4,2)</f>
        <v>07</v>
      </c>
      <c r="D890" t="str">
        <f>RIGHT(Table1[[#This Row],[Order Date]],4)</f>
        <v>2014</v>
      </c>
      <c r="E890" s="1">
        <f>DATE(Table1[[#This Row],[Column3]],Table1[[#This Row],[Column2]],Table1[[#This Row],[Column1]])</f>
        <v>41840</v>
      </c>
      <c r="F890" s="1">
        <f>DATE(Table1[[#This Row],[Column3]],Table1[[#This Row],[Column2]],Table1[[#This Row],[Column1]])</f>
        <v>41840</v>
      </c>
      <c r="G890" s="3">
        <f>YEAR(Table1[[#This Row],[Order Date New]])</f>
        <v>2014</v>
      </c>
      <c r="H890" s="3">
        <f>MONTH(Table1[[#This Row],[Order Date New]])</f>
        <v>7</v>
      </c>
      <c r="I890" t="s">
        <v>1077</v>
      </c>
      <c r="J890" t="s">
        <v>27</v>
      </c>
      <c r="K890" t="s">
        <v>11</v>
      </c>
      <c r="L890" t="s">
        <v>20</v>
      </c>
      <c r="M890" t="s">
        <v>1078</v>
      </c>
      <c r="N890" s="2">
        <v>89.71</v>
      </c>
      <c r="O890" s="3">
        <v>6</v>
      </c>
      <c r="P890" s="2">
        <v>30.28</v>
      </c>
    </row>
    <row r="891" spans="1:16" x14ac:dyDescent="0.35">
      <c r="A891" t="s">
        <v>1066</v>
      </c>
      <c r="B891" t="str">
        <f>LEFT(Table1[[#This Row],[Order Date]],2)</f>
        <v>20</v>
      </c>
      <c r="C891" t="str">
        <f>MID(Table1[[#This Row],[Order Date]],4,2)</f>
        <v>07</v>
      </c>
      <c r="D891" t="str">
        <f>RIGHT(Table1[[#This Row],[Order Date]],4)</f>
        <v>2014</v>
      </c>
      <c r="E891" s="1">
        <f>DATE(Table1[[#This Row],[Column3]],Table1[[#This Row],[Column2]],Table1[[#This Row],[Column1]])</f>
        <v>41840</v>
      </c>
      <c r="F891" s="1">
        <f>DATE(Table1[[#This Row],[Column3]],Table1[[#This Row],[Column2]],Table1[[#This Row],[Column1]])</f>
        <v>41840</v>
      </c>
      <c r="G891" s="3">
        <f>YEAR(Table1[[#This Row],[Order Date New]])</f>
        <v>2014</v>
      </c>
      <c r="H891" s="3">
        <f>MONTH(Table1[[#This Row],[Order Date New]])</f>
        <v>7</v>
      </c>
      <c r="I891" t="s">
        <v>1077</v>
      </c>
      <c r="J891" t="s">
        <v>27</v>
      </c>
      <c r="K891" t="s">
        <v>11</v>
      </c>
      <c r="L891" t="s">
        <v>12</v>
      </c>
      <c r="M891" t="s">
        <v>1079</v>
      </c>
      <c r="N891" s="2">
        <v>22.83</v>
      </c>
      <c r="O891" s="3">
        <v>3</v>
      </c>
      <c r="P891" s="2">
        <v>10.73</v>
      </c>
    </row>
    <row r="892" spans="1:16" x14ac:dyDescent="0.35">
      <c r="A892" t="s">
        <v>1066</v>
      </c>
      <c r="B892" t="str">
        <f>LEFT(Table1[[#This Row],[Order Date]],2)</f>
        <v>20</v>
      </c>
      <c r="C892" t="str">
        <f>MID(Table1[[#This Row],[Order Date]],4,2)</f>
        <v>07</v>
      </c>
      <c r="D892" t="str">
        <f>RIGHT(Table1[[#This Row],[Order Date]],4)</f>
        <v>2014</v>
      </c>
      <c r="E892" s="1">
        <f>DATE(Table1[[#This Row],[Column3]],Table1[[#This Row],[Column2]],Table1[[#This Row],[Column1]])</f>
        <v>41840</v>
      </c>
      <c r="F892" s="1">
        <f>DATE(Table1[[#This Row],[Column3]],Table1[[#This Row],[Column2]],Table1[[#This Row],[Column1]])</f>
        <v>41840</v>
      </c>
      <c r="G892" s="3">
        <f>YEAR(Table1[[#This Row],[Order Date New]])</f>
        <v>2014</v>
      </c>
      <c r="H892" s="3">
        <f>MONTH(Table1[[#This Row],[Order Date New]])</f>
        <v>7</v>
      </c>
      <c r="I892" t="s">
        <v>424</v>
      </c>
      <c r="J892" t="s">
        <v>27</v>
      </c>
      <c r="K892" t="s">
        <v>39</v>
      </c>
      <c r="L892" t="s">
        <v>52</v>
      </c>
      <c r="M892" t="s">
        <v>1080</v>
      </c>
      <c r="N892" s="2">
        <v>41.94</v>
      </c>
      <c r="O892" s="3">
        <v>2</v>
      </c>
      <c r="P892" s="2">
        <v>15.1</v>
      </c>
    </row>
    <row r="893" spans="1:16" x14ac:dyDescent="0.35">
      <c r="A893" t="s">
        <v>1066</v>
      </c>
      <c r="B893" t="str">
        <f>LEFT(Table1[[#This Row],[Order Date]],2)</f>
        <v>20</v>
      </c>
      <c r="C893" t="str">
        <f>MID(Table1[[#This Row],[Order Date]],4,2)</f>
        <v>07</v>
      </c>
      <c r="D893" t="str">
        <f>RIGHT(Table1[[#This Row],[Order Date]],4)</f>
        <v>2014</v>
      </c>
      <c r="E893" s="1">
        <f>DATE(Table1[[#This Row],[Column3]],Table1[[#This Row],[Column2]],Table1[[#This Row],[Column1]])</f>
        <v>41840</v>
      </c>
      <c r="F893" s="1">
        <f>DATE(Table1[[#This Row],[Column3]],Table1[[#This Row],[Column2]],Table1[[#This Row],[Column1]])</f>
        <v>41840</v>
      </c>
      <c r="G893" s="3">
        <f>YEAR(Table1[[#This Row],[Order Date New]])</f>
        <v>2014</v>
      </c>
      <c r="H893" s="3">
        <f>MONTH(Table1[[#This Row],[Order Date New]])</f>
        <v>7</v>
      </c>
      <c r="I893" t="s">
        <v>424</v>
      </c>
      <c r="J893" t="s">
        <v>27</v>
      </c>
      <c r="K893" t="s">
        <v>11</v>
      </c>
      <c r="L893" t="s">
        <v>12</v>
      </c>
      <c r="M893" t="s">
        <v>1081</v>
      </c>
      <c r="N893" s="2">
        <v>11.96</v>
      </c>
      <c r="O893" s="3">
        <v>2</v>
      </c>
      <c r="P893" s="2">
        <v>5.86</v>
      </c>
    </row>
    <row r="894" spans="1:16" x14ac:dyDescent="0.35">
      <c r="A894" t="s">
        <v>1066</v>
      </c>
      <c r="B894" t="str">
        <f>LEFT(Table1[[#This Row],[Order Date]],2)</f>
        <v>20</v>
      </c>
      <c r="C894" t="str">
        <f>MID(Table1[[#This Row],[Order Date]],4,2)</f>
        <v>07</v>
      </c>
      <c r="D894" t="str">
        <f>RIGHT(Table1[[#This Row],[Order Date]],4)</f>
        <v>2014</v>
      </c>
      <c r="E894" s="1">
        <f>DATE(Table1[[#This Row],[Column3]],Table1[[#This Row],[Column2]],Table1[[#This Row],[Column1]])</f>
        <v>41840</v>
      </c>
      <c r="F894" s="1">
        <f>DATE(Table1[[#This Row],[Column3]],Table1[[#This Row],[Column2]],Table1[[#This Row],[Column1]])</f>
        <v>41840</v>
      </c>
      <c r="G894" s="3">
        <f>YEAR(Table1[[#This Row],[Order Date New]])</f>
        <v>2014</v>
      </c>
      <c r="H894" s="3">
        <f>MONTH(Table1[[#This Row],[Order Date New]])</f>
        <v>7</v>
      </c>
      <c r="I894" t="s">
        <v>424</v>
      </c>
      <c r="J894" t="s">
        <v>27</v>
      </c>
      <c r="K894" t="s">
        <v>11</v>
      </c>
      <c r="L894" t="s">
        <v>24</v>
      </c>
      <c r="M894" t="s">
        <v>1082</v>
      </c>
      <c r="N894" s="2">
        <v>13.12</v>
      </c>
      <c r="O894" s="3">
        <v>4</v>
      </c>
      <c r="P894" s="2">
        <v>3.8</v>
      </c>
    </row>
    <row r="895" spans="1:16" x14ac:dyDescent="0.35">
      <c r="A895" t="s">
        <v>1066</v>
      </c>
      <c r="B895" t="str">
        <f>LEFT(Table1[[#This Row],[Order Date]],2)</f>
        <v>20</v>
      </c>
      <c r="C895" t="str">
        <f>MID(Table1[[#This Row],[Order Date]],4,2)</f>
        <v>07</v>
      </c>
      <c r="D895" t="str">
        <f>RIGHT(Table1[[#This Row],[Order Date]],4)</f>
        <v>2014</v>
      </c>
      <c r="E895" s="1">
        <f>DATE(Table1[[#This Row],[Column3]],Table1[[#This Row],[Column2]],Table1[[#This Row],[Column1]])</f>
        <v>41840</v>
      </c>
      <c r="F895" s="1">
        <f>DATE(Table1[[#This Row],[Column3]],Table1[[#This Row],[Column2]],Table1[[#This Row],[Column1]])</f>
        <v>41840</v>
      </c>
      <c r="G895" s="3">
        <f>YEAR(Table1[[#This Row],[Order Date New]])</f>
        <v>2014</v>
      </c>
      <c r="H895" s="3">
        <f>MONTH(Table1[[#This Row],[Order Date New]])</f>
        <v>7</v>
      </c>
      <c r="I895" t="s">
        <v>424</v>
      </c>
      <c r="J895" t="s">
        <v>27</v>
      </c>
      <c r="K895" t="s">
        <v>11</v>
      </c>
      <c r="L895" t="s">
        <v>18</v>
      </c>
      <c r="M895" t="s">
        <v>335</v>
      </c>
      <c r="N895" s="2">
        <v>535.41</v>
      </c>
      <c r="O895" s="3">
        <v>3</v>
      </c>
      <c r="P895" s="2">
        <v>160.62</v>
      </c>
    </row>
    <row r="896" spans="1:16" x14ac:dyDescent="0.35">
      <c r="A896" t="s">
        <v>1083</v>
      </c>
      <c r="B896" t="str">
        <f>LEFT(Table1[[#This Row],[Order Date]],2)</f>
        <v>21</v>
      </c>
      <c r="C896" t="str">
        <f>MID(Table1[[#This Row],[Order Date]],4,2)</f>
        <v>07</v>
      </c>
      <c r="D896" t="str">
        <f>RIGHT(Table1[[#This Row],[Order Date]],4)</f>
        <v>2014</v>
      </c>
      <c r="E896" s="1">
        <f>DATE(Table1[[#This Row],[Column3]],Table1[[#This Row],[Column2]],Table1[[#This Row],[Column1]])</f>
        <v>41841</v>
      </c>
      <c r="F896" s="1">
        <f>DATE(Table1[[#This Row],[Column3]],Table1[[#This Row],[Column2]],Table1[[#This Row],[Column1]])</f>
        <v>41841</v>
      </c>
      <c r="G896" s="3">
        <f>YEAR(Table1[[#This Row],[Order Date New]])</f>
        <v>2014</v>
      </c>
      <c r="H896" s="3">
        <f>MONTH(Table1[[#This Row],[Order Date New]])</f>
        <v>7</v>
      </c>
      <c r="I896" t="s">
        <v>1084</v>
      </c>
      <c r="J896" t="s">
        <v>27</v>
      </c>
      <c r="K896" t="s">
        <v>11</v>
      </c>
      <c r="L896" t="s">
        <v>24</v>
      </c>
      <c r="M896" t="s">
        <v>1085</v>
      </c>
      <c r="N896" s="2">
        <v>99.2</v>
      </c>
      <c r="O896" s="3">
        <v>5</v>
      </c>
      <c r="P896" s="2">
        <v>25.79</v>
      </c>
    </row>
    <row r="897" spans="1:16" x14ac:dyDescent="0.35">
      <c r="A897" t="s">
        <v>1083</v>
      </c>
      <c r="B897" t="str">
        <f>LEFT(Table1[[#This Row],[Order Date]],2)</f>
        <v>21</v>
      </c>
      <c r="C897" t="str">
        <f>MID(Table1[[#This Row],[Order Date]],4,2)</f>
        <v>07</v>
      </c>
      <c r="D897" t="str">
        <f>RIGHT(Table1[[#This Row],[Order Date]],4)</f>
        <v>2014</v>
      </c>
      <c r="E897" s="1">
        <f>DATE(Table1[[#This Row],[Column3]],Table1[[#This Row],[Column2]],Table1[[#This Row],[Column1]])</f>
        <v>41841</v>
      </c>
      <c r="F897" s="1">
        <f>DATE(Table1[[#This Row],[Column3]],Table1[[#This Row],[Column2]],Table1[[#This Row],[Column1]])</f>
        <v>41841</v>
      </c>
      <c r="G897" s="3">
        <f>YEAR(Table1[[#This Row],[Order Date New]])</f>
        <v>2014</v>
      </c>
      <c r="H897" s="3">
        <f>MONTH(Table1[[#This Row],[Order Date New]])</f>
        <v>7</v>
      </c>
      <c r="I897" t="s">
        <v>1084</v>
      </c>
      <c r="J897" t="s">
        <v>27</v>
      </c>
      <c r="K897" t="s">
        <v>34</v>
      </c>
      <c r="L897" t="s">
        <v>35</v>
      </c>
      <c r="M897" t="s">
        <v>1086</v>
      </c>
      <c r="N897" s="2">
        <v>801.57</v>
      </c>
      <c r="O897" s="3">
        <v>2</v>
      </c>
      <c r="P897" s="2">
        <v>50.1</v>
      </c>
    </row>
    <row r="898" spans="1:16" x14ac:dyDescent="0.35">
      <c r="A898" t="s">
        <v>1083</v>
      </c>
      <c r="B898" t="str">
        <f>LEFT(Table1[[#This Row],[Order Date]],2)</f>
        <v>21</v>
      </c>
      <c r="C898" t="str">
        <f>MID(Table1[[#This Row],[Order Date]],4,2)</f>
        <v>07</v>
      </c>
      <c r="D898" t="str">
        <f>RIGHT(Table1[[#This Row],[Order Date]],4)</f>
        <v>2014</v>
      </c>
      <c r="E898" s="1">
        <f>DATE(Table1[[#This Row],[Column3]],Table1[[#This Row],[Column2]],Table1[[#This Row],[Column1]])</f>
        <v>41841</v>
      </c>
      <c r="F898" s="1">
        <f>DATE(Table1[[#This Row],[Column3]],Table1[[#This Row],[Column2]],Table1[[#This Row],[Column1]])</f>
        <v>41841</v>
      </c>
      <c r="G898" s="3">
        <f>YEAR(Table1[[#This Row],[Order Date New]])</f>
        <v>2014</v>
      </c>
      <c r="H898" s="3">
        <f>MONTH(Table1[[#This Row],[Order Date New]])</f>
        <v>7</v>
      </c>
      <c r="I898" t="s">
        <v>1084</v>
      </c>
      <c r="J898" t="s">
        <v>27</v>
      </c>
      <c r="K898" t="s">
        <v>34</v>
      </c>
      <c r="L898" t="s">
        <v>156</v>
      </c>
      <c r="M898" t="s">
        <v>351</v>
      </c>
      <c r="N898" s="2">
        <v>272.85000000000002</v>
      </c>
      <c r="O898" s="3">
        <v>1</v>
      </c>
      <c r="P898" s="2">
        <v>27.28</v>
      </c>
    </row>
    <row r="899" spans="1:16" x14ac:dyDescent="0.35">
      <c r="A899" t="s">
        <v>1083</v>
      </c>
      <c r="B899" t="str">
        <f>LEFT(Table1[[#This Row],[Order Date]],2)</f>
        <v>21</v>
      </c>
      <c r="C899" t="str">
        <f>MID(Table1[[#This Row],[Order Date]],4,2)</f>
        <v>07</v>
      </c>
      <c r="D899" t="str">
        <f>RIGHT(Table1[[#This Row],[Order Date]],4)</f>
        <v>2014</v>
      </c>
      <c r="E899" s="1">
        <f>DATE(Table1[[#This Row],[Column3]],Table1[[#This Row],[Column2]],Table1[[#This Row],[Column1]])</f>
        <v>41841</v>
      </c>
      <c r="F899" s="1">
        <f>DATE(Table1[[#This Row],[Column3]],Table1[[#This Row],[Column2]],Table1[[#This Row],[Column1]])</f>
        <v>41841</v>
      </c>
      <c r="G899" s="3">
        <f>YEAR(Table1[[#This Row],[Order Date New]])</f>
        <v>2014</v>
      </c>
      <c r="H899" s="3">
        <f>MONTH(Table1[[#This Row],[Order Date New]])</f>
        <v>7</v>
      </c>
      <c r="I899" t="s">
        <v>1087</v>
      </c>
      <c r="J899" t="s">
        <v>10</v>
      </c>
      <c r="K899" t="s">
        <v>11</v>
      </c>
      <c r="L899" t="s">
        <v>97</v>
      </c>
      <c r="M899" t="s">
        <v>748</v>
      </c>
      <c r="N899" s="2">
        <v>4.99</v>
      </c>
      <c r="O899" s="3">
        <v>3</v>
      </c>
      <c r="P899" s="2">
        <v>-12.98</v>
      </c>
    </row>
    <row r="900" spans="1:16" x14ac:dyDescent="0.35">
      <c r="A900" t="s">
        <v>1083</v>
      </c>
      <c r="B900" t="str">
        <f>LEFT(Table1[[#This Row],[Order Date]],2)</f>
        <v>21</v>
      </c>
      <c r="C900" t="str">
        <f>MID(Table1[[#This Row],[Order Date]],4,2)</f>
        <v>07</v>
      </c>
      <c r="D900" t="str">
        <f>RIGHT(Table1[[#This Row],[Order Date]],4)</f>
        <v>2014</v>
      </c>
      <c r="E900" s="1">
        <f>DATE(Table1[[#This Row],[Column3]],Table1[[#This Row],[Column2]],Table1[[#This Row],[Column1]])</f>
        <v>41841</v>
      </c>
      <c r="F900" s="1">
        <f>DATE(Table1[[#This Row],[Column3]],Table1[[#This Row],[Column2]],Table1[[#This Row],[Column1]])</f>
        <v>41841</v>
      </c>
      <c r="G900" s="3">
        <f>YEAR(Table1[[#This Row],[Order Date New]])</f>
        <v>2014</v>
      </c>
      <c r="H900" s="3">
        <f>MONTH(Table1[[#This Row],[Order Date New]])</f>
        <v>7</v>
      </c>
      <c r="I900" t="s">
        <v>1087</v>
      </c>
      <c r="J900" t="s">
        <v>10</v>
      </c>
      <c r="K900" t="s">
        <v>11</v>
      </c>
      <c r="L900" t="s">
        <v>64</v>
      </c>
      <c r="M900" t="s">
        <v>1088</v>
      </c>
      <c r="N900" s="2">
        <v>87.92</v>
      </c>
      <c r="O900" s="3">
        <v>5</v>
      </c>
      <c r="P900" s="2">
        <v>29.67</v>
      </c>
    </row>
    <row r="901" spans="1:16" x14ac:dyDescent="0.35">
      <c r="A901" t="s">
        <v>1083</v>
      </c>
      <c r="B901" t="str">
        <f>LEFT(Table1[[#This Row],[Order Date]],2)</f>
        <v>21</v>
      </c>
      <c r="C901" t="str">
        <f>MID(Table1[[#This Row],[Order Date]],4,2)</f>
        <v>07</v>
      </c>
      <c r="D901" t="str">
        <f>RIGHT(Table1[[#This Row],[Order Date]],4)</f>
        <v>2014</v>
      </c>
      <c r="E901" s="1">
        <f>DATE(Table1[[#This Row],[Column3]],Table1[[#This Row],[Column2]],Table1[[#This Row],[Column1]])</f>
        <v>41841</v>
      </c>
      <c r="F901" s="1">
        <f>DATE(Table1[[#This Row],[Column3]],Table1[[#This Row],[Column2]],Table1[[#This Row],[Column1]])</f>
        <v>41841</v>
      </c>
      <c r="G901" s="3">
        <f>YEAR(Table1[[#This Row],[Order Date New]])</f>
        <v>2014</v>
      </c>
      <c r="H901" s="3">
        <f>MONTH(Table1[[#This Row],[Order Date New]])</f>
        <v>7</v>
      </c>
      <c r="I901" t="s">
        <v>1087</v>
      </c>
      <c r="J901" t="s">
        <v>10</v>
      </c>
      <c r="K901" t="s">
        <v>34</v>
      </c>
      <c r="L901" t="s">
        <v>35</v>
      </c>
      <c r="M901" t="s">
        <v>1089</v>
      </c>
      <c r="N901" s="2">
        <v>657.93</v>
      </c>
      <c r="O901" s="3">
        <v>5</v>
      </c>
      <c r="P901" s="2">
        <v>-93.99</v>
      </c>
    </row>
    <row r="902" spans="1:16" x14ac:dyDescent="0.35">
      <c r="A902" t="s">
        <v>1083</v>
      </c>
      <c r="B902" t="str">
        <f>LEFT(Table1[[#This Row],[Order Date]],2)</f>
        <v>21</v>
      </c>
      <c r="C902" t="str">
        <f>MID(Table1[[#This Row],[Order Date]],4,2)</f>
        <v>07</v>
      </c>
      <c r="D902" t="str">
        <f>RIGHT(Table1[[#This Row],[Order Date]],4)</f>
        <v>2014</v>
      </c>
      <c r="E902" s="1">
        <f>DATE(Table1[[#This Row],[Column3]],Table1[[#This Row],[Column2]],Table1[[#This Row],[Column1]])</f>
        <v>41841</v>
      </c>
      <c r="F902" s="1">
        <f>DATE(Table1[[#This Row],[Column3]],Table1[[#This Row],[Column2]],Table1[[#This Row],[Column1]])</f>
        <v>41841</v>
      </c>
      <c r="G902" s="3">
        <f>YEAR(Table1[[#This Row],[Order Date New]])</f>
        <v>2014</v>
      </c>
      <c r="H902" s="3">
        <f>MONTH(Table1[[#This Row],[Order Date New]])</f>
        <v>7</v>
      </c>
      <c r="I902" t="s">
        <v>1087</v>
      </c>
      <c r="J902" t="s">
        <v>10</v>
      </c>
      <c r="K902" t="s">
        <v>11</v>
      </c>
      <c r="L902" t="s">
        <v>20</v>
      </c>
      <c r="M902" t="s">
        <v>1090</v>
      </c>
      <c r="N902" s="2">
        <v>1.04</v>
      </c>
      <c r="O902" s="3">
        <v>1</v>
      </c>
      <c r="P902" s="2">
        <v>-1.83</v>
      </c>
    </row>
    <row r="903" spans="1:16" x14ac:dyDescent="0.35">
      <c r="A903" t="s">
        <v>1083</v>
      </c>
      <c r="B903" t="str">
        <f>LEFT(Table1[[#This Row],[Order Date]],2)</f>
        <v>21</v>
      </c>
      <c r="C903" t="str">
        <f>MID(Table1[[#This Row],[Order Date]],4,2)</f>
        <v>07</v>
      </c>
      <c r="D903" t="str">
        <f>RIGHT(Table1[[#This Row],[Order Date]],4)</f>
        <v>2014</v>
      </c>
      <c r="E903" s="1">
        <f>DATE(Table1[[#This Row],[Column3]],Table1[[#This Row],[Column2]],Table1[[#This Row],[Column1]])</f>
        <v>41841</v>
      </c>
      <c r="F903" s="1">
        <f>DATE(Table1[[#This Row],[Column3]],Table1[[#This Row],[Column2]],Table1[[#This Row],[Column1]])</f>
        <v>41841</v>
      </c>
      <c r="G903" s="3">
        <f>YEAR(Table1[[#This Row],[Order Date New]])</f>
        <v>2014</v>
      </c>
      <c r="H903" s="3">
        <f>MONTH(Table1[[#This Row],[Order Date New]])</f>
        <v>7</v>
      </c>
      <c r="I903" t="s">
        <v>690</v>
      </c>
      <c r="J903" t="s">
        <v>1091</v>
      </c>
      <c r="K903" t="s">
        <v>39</v>
      </c>
      <c r="L903" t="s">
        <v>40</v>
      </c>
      <c r="M903" t="s">
        <v>428</v>
      </c>
      <c r="N903" s="2">
        <v>35.979999999999997</v>
      </c>
      <c r="O903" s="3">
        <v>2</v>
      </c>
      <c r="P903" s="2">
        <v>10.07</v>
      </c>
    </row>
    <row r="904" spans="1:16" x14ac:dyDescent="0.35">
      <c r="A904" t="s">
        <v>1092</v>
      </c>
      <c r="B904" t="str">
        <f>LEFT(Table1[[#This Row],[Order Date]],2)</f>
        <v>22</v>
      </c>
      <c r="C904" t="str">
        <f>MID(Table1[[#This Row],[Order Date]],4,2)</f>
        <v>07</v>
      </c>
      <c r="D904" t="str">
        <f>RIGHT(Table1[[#This Row],[Order Date]],4)</f>
        <v>2014</v>
      </c>
      <c r="E904" s="1">
        <f>DATE(Table1[[#This Row],[Column3]],Table1[[#This Row],[Column2]],Table1[[#This Row],[Column1]])</f>
        <v>41842</v>
      </c>
      <c r="F904" s="1">
        <f>DATE(Table1[[#This Row],[Column3]],Table1[[#This Row],[Column2]],Table1[[#This Row],[Column1]])</f>
        <v>41842</v>
      </c>
      <c r="G904" s="3">
        <f>YEAR(Table1[[#This Row],[Order Date New]])</f>
        <v>2014</v>
      </c>
      <c r="H904" s="3">
        <f>MONTH(Table1[[#This Row],[Order Date New]])</f>
        <v>7</v>
      </c>
      <c r="I904" t="s">
        <v>1093</v>
      </c>
      <c r="J904" t="s">
        <v>161</v>
      </c>
      <c r="K904" t="s">
        <v>11</v>
      </c>
      <c r="L904" t="s">
        <v>24</v>
      </c>
      <c r="M904" t="s">
        <v>1094</v>
      </c>
      <c r="N904" s="2">
        <v>5.96</v>
      </c>
      <c r="O904" s="3">
        <v>2</v>
      </c>
      <c r="P904" s="2">
        <v>1.67</v>
      </c>
    </row>
    <row r="905" spans="1:16" x14ac:dyDescent="0.35">
      <c r="A905" t="s">
        <v>1092</v>
      </c>
      <c r="B905" t="str">
        <f>LEFT(Table1[[#This Row],[Order Date]],2)</f>
        <v>22</v>
      </c>
      <c r="C905" t="str">
        <f>MID(Table1[[#This Row],[Order Date]],4,2)</f>
        <v>07</v>
      </c>
      <c r="D905" t="str">
        <f>RIGHT(Table1[[#This Row],[Order Date]],4)</f>
        <v>2014</v>
      </c>
      <c r="E905" s="1">
        <f>DATE(Table1[[#This Row],[Column3]],Table1[[#This Row],[Column2]],Table1[[#This Row],[Column1]])</f>
        <v>41842</v>
      </c>
      <c r="F905" s="1">
        <f>DATE(Table1[[#This Row],[Column3]],Table1[[#This Row],[Column2]],Table1[[#This Row],[Column1]])</f>
        <v>41842</v>
      </c>
      <c r="G905" s="3">
        <f>YEAR(Table1[[#This Row],[Order Date New]])</f>
        <v>2014</v>
      </c>
      <c r="H905" s="3">
        <f>MONTH(Table1[[#This Row],[Order Date New]])</f>
        <v>7</v>
      </c>
      <c r="I905" t="s">
        <v>1093</v>
      </c>
      <c r="J905" t="s">
        <v>161</v>
      </c>
      <c r="K905" t="s">
        <v>39</v>
      </c>
      <c r="L905" t="s">
        <v>52</v>
      </c>
      <c r="M905" t="s">
        <v>1095</v>
      </c>
      <c r="N905" s="2">
        <v>159.97999999999999</v>
      </c>
      <c r="O905" s="3">
        <v>2</v>
      </c>
      <c r="P905" s="2">
        <v>57.59</v>
      </c>
    </row>
    <row r="906" spans="1:16" x14ac:dyDescent="0.35">
      <c r="A906" t="s">
        <v>1092</v>
      </c>
      <c r="B906" t="str">
        <f>LEFT(Table1[[#This Row],[Order Date]],2)</f>
        <v>22</v>
      </c>
      <c r="C906" t="str">
        <f>MID(Table1[[#This Row],[Order Date]],4,2)</f>
        <v>07</v>
      </c>
      <c r="D906" t="str">
        <f>RIGHT(Table1[[#This Row],[Order Date]],4)</f>
        <v>2014</v>
      </c>
      <c r="E906" s="1">
        <f>DATE(Table1[[#This Row],[Column3]],Table1[[#This Row],[Column2]],Table1[[#This Row],[Column1]])</f>
        <v>41842</v>
      </c>
      <c r="F906" s="1">
        <f>DATE(Table1[[#This Row],[Column3]],Table1[[#This Row],[Column2]],Table1[[#This Row],[Column1]])</f>
        <v>41842</v>
      </c>
      <c r="G906" s="3">
        <f>YEAR(Table1[[#This Row],[Order Date New]])</f>
        <v>2014</v>
      </c>
      <c r="H906" s="3">
        <f>MONTH(Table1[[#This Row],[Order Date New]])</f>
        <v>7</v>
      </c>
      <c r="I906" t="s">
        <v>723</v>
      </c>
      <c r="J906" t="s">
        <v>27</v>
      </c>
      <c r="K906" t="s">
        <v>11</v>
      </c>
      <c r="L906" t="s">
        <v>24</v>
      </c>
      <c r="M906" t="s">
        <v>1096</v>
      </c>
      <c r="N906" s="2">
        <v>11.52</v>
      </c>
      <c r="O906" s="3">
        <v>4</v>
      </c>
      <c r="P906" s="2">
        <v>3.23</v>
      </c>
    </row>
    <row r="907" spans="1:16" x14ac:dyDescent="0.35">
      <c r="A907" t="s">
        <v>1092</v>
      </c>
      <c r="B907" t="str">
        <f>LEFT(Table1[[#This Row],[Order Date]],2)</f>
        <v>22</v>
      </c>
      <c r="C907" t="str">
        <f>MID(Table1[[#This Row],[Order Date]],4,2)</f>
        <v>07</v>
      </c>
      <c r="D907" t="str">
        <f>RIGHT(Table1[[#This Row],[Order Date]],4)</f>
        <v>2014</v>
      </c>
      <c r="E907" s="1">
        <f>DATE(Table1[[#This Row],[Column3]],Table1[[#This Row],[Column2]],Table1[[#This Row],[Column1]])</f>
        <v>41842</v>
      </c>
      <c r="F907" s="1">
        <f>DATE(Table1[[#This Row],[Column3]],Table1[[#This Row],[Column2]],Table1[[#This Row],[Column1]])</f>
        <v>41842</v>
      </c>
      <c r="G907" s="3">
        <f>YEAR(Table1[[#This Row],[Order Date New]])</f>
        <v>2014</v>
      </c>
      <c r="H907" s="3">
        <f>MONTH(Table1[[#This Row],[Order Date New]])</f>
        <v>7</v>
      </c>
      <c r="I907" t="s">
        <v>723</v>
      </c>
      <c r="J907" t="s">
        <v>27</v>
      </c>
      <c r="K907" t="s">
        <v>34</v>
      </c>
      <c r="L907" t="s">
        <v>35</v>
      </c>
      <c r="M907" t="s">
        <v>1006</v>
      </c>
      <c r="N907" s="2">
        <v>717.72</v>
      </c>
      <c r="O907" s="3">
        <v>3</v>
      </c>
      <c r="P907" s="2">
        <v>71.77</v>
      </c>
    </row>
    <row r="908" spans="1:16" x14ac:dyDescent="0.35">
      <c r="A908" t="s">
        <v>1092</v>
      </c>
      <c r="B908" t="str">
        <f>LEFT(Table1[[#This Row],[Order Date]],2)</f>
        <v>22</v>
      </c>
      <c r="C908" t="str">
        <f>MID(Table1[[#This Row],[Order Date]],4,2)</f>
        <v>07</v>
      </c>
      <c r="D908" t="str">
        <f>RIGHT(Table1[[#This Row],[Order Date]],4)</f>
        <v>2014</v>
      </c>
      <c r="E908" s="1">
        <f>DATE(Table1[[#This Row],[Column3]],Table1[[#This Row],[Column2]],Table1[[#This Row],[Column1]])</f>
        <v>41842</v>
      </c>
      <c r="F908" s="1">
        <f>DATE(Table1[[#This Row],[Column3]],Table1[[#This Row],[Column2]],Table1[[#This Row],[Column1]])</f>
        <v>41842</v>
      </c>
      <c r="G908" s="3">
        <f>YEAR(Table1[[#This Row],[Order Date New]])</f>
        <v>2014</v>
      </c>
      <c r="H908" s="3">
        <f>MONTH(Table1[[#This Row],[Order Date New]])</f>
        <v>7</v>
      </c>
      <c r="I908" t="s">
        <v>723</v>
      </c>
      <c r="J908" t="s">
        <v>27</v>
      </c>
      <c r="K908" t="s">
        <v>11</v>
      </c>
      <c r="L908" t="s">
        <v>18</v>
      </c>
      <c r="M908" t="s">
        <v>1097</v>
      </c>
      <c r="N908" s="2">
        <v>236.5</v>
      </c>
      <c r="O908" s="3">
        <v>10</v>
      </c>
      <c r="P908" s="2">
        <v>68.59</v>
      </c>
    </row>
    <row r="909" spans="1:16" x14ac:dyDescent="0.35">
      <c r="A909" t="s">
        <v>1092</v>
      </c>
      <c r="B909" t="str">
        <f>LEFT(Table1[[#This Row],[Order Date]],2)</f>
        <v>22</v>
      </c>
      <c r="C909" t="str">
        <f>MID(Table1[[#This Row],[Order Date]],4,2)</f>
        <v>07</v>
      </c>
      <c r="D909" t="str">
        <f>RIGHT(Table1[[#This Row],[Order Date]],4)</f>
        <v>2014</v>
      </c>
      <c r="E909" s="1">
        <f>DATE(Table1[[#This Row],[Column3]],Table1[[#This Row],[Column2]],Table1[[#This Row],[Column1]])</f>
        <v>41842</v>
      </c>
      <c r="F909" s="1">
        <f>DATE(Table1[[#This Row],[Column3]],Table1[[#This Row],[Column2]],Table1[[#This Row],[Column1]])</f>
        <v>41842</v>
      </c>
      <c r="G909" s="3">
        <f>YEAR(Table1[[#This Row],[Order Date New]])</f>
        <v>2014</v>
      </c>
      <c r="H909" s="3">
        <f>MONTH(Table1[[#This Row],[Order Date New]])</f>
        <v>7</v>
      </c>
      <c r="I909" t="s">
        <v>723</v>
      </c>
      <c r="J909" t="s">
        <v>27</v>
      </c>
      <c r="K909" t="s">
        <v>34</v>
      </c>
      <c r="L909" t="s">
        <v>156</v>
      </c>
      <c r="M909" t="s">
        <v>1098</v>
      </c>
      <c r="N909" s="2">
        <v>170.35</v>
      </c>
      <c r="O909" s="3">
        <v>3</v>
      </c>
      <c r="P909" s="2">
        <v>19.16</v>
      </c>
    </row>
    <row r="910" spans="1:16" x14ac:dyDescent="0.35">
      <c r="A910" t="s">
        <v>1092</v>
      </c>
      <c r="B910" t="str">
        <f>LEFT(Table1[[#This Row],[Order Date]],2)</f>
        <v>22</v>
      </c>
      <c r="C910" t="str">
        <f>MID(Table1[[#This Row],[Order Date]],4,2)</f>
        <v>07</v>
      </c>
      <c r="D910" t="str">
        <f>RIGHT(Table1[[#This Row],[Order Date]],4)</f>
        <v>2014</v>
      </c>
      <c r="E910" s="1">
        <f>DATE(Table1[[#This Row],[Column3]],Table1[[#This Row],[Column2]],Table1[[#This Row],[Column1]])</f>
        <v>41842</v>
      </c>
      <c r="F910" s="1">
        <f>DATE(Table1[[#This Row],[Column3]],Table1[[#This Row],[Column2]],Table1[[#This Row],[Column1]])</f>
        <v>41842</v>
      </c>
      <c r="G910" s="3">
        <f>YEAR(Table1[[#This Row],[Order Date New]])</f>
        <v>2014</v>
      </c>
      <c r="H910" s="3">
        <f>MONTH(Table1[[#This Row],[Order Date New]])</f>
        <v>7</v>
      </c>
      <c r="I910" t="s">
        <v>1099</v>
      </c>
      <c r="J910" t="s">
        <v>27</v>
      </c>
      <c r="K910" t="s">
        <v>11</v>
      </c>
      <c r="L910" t="s">
        <v>24</v>
      </c>
      <c r="M910" t="s">
        <v>500</v>
      </c>
      <c r="N910" s="2">
        <v>19.68</v>
      </c>
      <c r="O910" s="3">
        <v>6</v>
      </c>
      <c r="P910" s="2">
        <v>6.49</v>
      </c>
    </row>
    <row r="911" spans="1:16" x14ac:dyDescent="0.35">
      <c r="A911" t="s">
        <v>1092</v>
      </c>
      <c r="B911" t="str">
        <f>LEFT(Table1[[#This Row],[Order Date]],2)</f>
        <v>22</v>
      </c>
      <c r="C911" t="str">
        <f>MID(Table1[[#This Row],[Order Date]],4,2)</f>
        <v>07</v>
      </c>
      <c r="D911" t="str">
        <f>RIGHT(Table1[[#This Row],[Order Date]],4)</f>
        <v>2014</v>
      </c>
      <c r="E911" s="1">
        <f>DATE(Table1[[#This Row],[Column3]],Table1[[#This Row],[Column2]],Table1[[#This Row],[Column1]])</f>
        <v>41842</v>
      </c>
      <c r="F911" s="1">
        <f>DATE(Table1[[#This Row],[Column3]],Table1[[#This Row],[Column2]],Table1[[#This Row],[Column1]])</f>
        <v>41842</v>
      </c>
      <c r="G911" s="3">
        <f>YEAR(Table1[[#This Row],[Order Date New]])</f>
        <v>2014</v>
      </c>
      <c r="H911" s="3">
        <f>MONTH(Table1[[#This Row],[Order Date New]])</f>
        <v>7</v>
      </c>
      <c r="I911" t="s">
        <v>1100</v>
      </c>
      <c r="J911" t="s">
        <v>10</v>
      </c>
      <c r="K911" t="s">
        <v>11</v>
      </c>
      <c r="L911" t="s">
        <v>18</v>
      </c>
      <c r="M911" t="s">
        <v>122</v>
      </c>
      <c r="N911" s="2">
        <v>26.63</v>
      </c>
      <c r="O911" s="3">
        <v>1</v>
      </c>
      <c r="P911" s="2">
        <v>1.33</v>
      </c>
    </row>
    <row r="912" spans="1:16" x14ac:dyDescent="0.35">
      <c r="A912" t="s">
        <v>1101</v>
      </c>
      <c r="B912" t="str">
        <f>LEFT(Table1[[#This Row],[Order Date]],2)</f>
        <v>23</v>
      </c>
      <c r="C912" t="str">
        <f>MID(Table1[[#This Row],[Order Date]],4,2)</f>
        <v>07</v>
      </c>
      <c r="D912" t="str">
        <f>RIGHT(Table1[[#This Row],[Order Date]],4)</f>
        <v>2014</v>
      </c>
      <c r="E912" s="1">
        <f>DATE(Table1[[#This Row],[Column3]],Table1[[#This Row],[Column2]],Table1[[#This Row],[Column1]])</f>
        <v>41843</v>
      </c>
      <c r="F912" s="1">
        <f>DATE(Table1[[#This Row],[Column3]],Table1[[#This Row],[Column2]],Table1[[#This Row],[Column1]])</f>
        <v>41843</v>
      </c>
      <c r="G912" s="3">
        <f>YEAR(Table1[[#This Row],[Order Date New]])</f>
        <v>2014</v>
      </c>
      <c r="H912" s="3">
        <f>MONTH(Table1[[#This Row],[Order Date New]])</f>
        <v>7</v>
      </c>
      <c r="I912" t="s">
        <v>1102</v>
      </c>
      <c r="J912" t="s">
        <v>101</v>
      </c>
      <c r="K912" t="s">
        <v>11</v>
      </c>
      <c r="L912" t="s">
        <v>20</v>
      </c>
      <c r="M912" t="s">
        <v>1074</v>
      </c>
      <c r="N912" s="2">
        <v>8.16</v>
      </c>
      <c r="O912" s="3">
        <v>5</v>
      </c>
      <c r="P912" s="2">
        <v>-5.71</v>
      </c>
    </row>
    <row r="913" spans="1:16" x14ac:dyDescent="0.35">
      <c r="A913" t="s">
        <v>1101</v>
      </c>
      <c r="B913" t="str">
        <f>LEFT(Table1[[#This Row],[Order Date]],2)</f>
        <v>23</v>
      </c>
      <c r="C913" t="str">
        <f>MID(Table1[[#This Row],[Order Date]],4,2)</f>
        <v>07</v>
      </c>
      <c r="D913" t="str">
        <f>RIGHT(Table1[[#This Row],[Order Date]],4)</f>
        <v>2014</v>
      </c>
      <c r="E913" s="1">
        <f>DATE(Table1[[#This Row],[Column3]],Table1[[#This Row],[Column2]],Table1[[#This Row],[Column1]])</f>
        <v>41843</v>
      </c>
      <c r="F913" s="1">
        <f>DATE(Table1[[#This Row],[Column3]],Table1[[#This Row],[Column2]],Table1[[#This Row],[Column1]])</f>
        <v>41843</v>
      </c>
      <c r="G913" s="3">
        <f>YEAR(Table1[[#This Row],[Order Date New]])</f>
        <v>2014</v>
      </c>
      <c r="H913" s="3">
        <f>MONTH(Table1[[#This Row],[Order Date New]])</f>
        <v>7</v>
      </c>
      <c r="I913" t="s">
        <v>1102</v>
      </c>
      <c r="J913" t="s">
        <v>101</v>
      </c>
      <c r="K913" t="s">
        <v>39</v>
      </c>
      <c r="L913" t="s">
        <v>52</v>
      </c>
      <c r="M913" t="s">
        <v>993</v>
      </c>
      <c r="N913" s="2">
        <v>1023.94</v>
      </c>
      <c r="O913" s="3">
        <v>8</v>
      </c>
      <c r="P913" s="2">
        <v>179.19</v>
      </c>
    </row>
    <row r="914" spans="1:16" x14ac:dyDescent="0.35">
      <c r="A914" t="s">
        <v>1101</v>
      </c>
      <c r="B914" t="str">
        <f>LEFT(Table1[[#This Row],[Order Date]],2)</f>
        <v>23</v>
      </c>
      <c r="C914" t="str">
        <f>MID(Table1[[#This Row],[Order Date]],4,2)</f>
        <v>07</v>
      </c>
      <c r="D914" t="str">
        <f>RIGHT(Table1[[#This Row],[Order Date]],4)</f>
        <v>2014</v>
      </c>
      <c r="E914" s="1">
        <f>DATE(Table1[[#This Row],[Column3]],Table1[[#This Row],[Column2]],Table1[[#This Row],[Column1]])</f>
        <v>41843</v>
      </c>
      <c r="F914" s="1">
        <f>DATE(Table1[[#This Row],[Column3]],Table1[[#This Row],[Column2]],Table1[[#This Row],[Column1]])</f>
        <v>41843</v>
      </c>
      <c r="G914" s="3">
        <f>YEAR(Table1[[#This Row],[Order Date New]])</f>
        <v>2014</v>
      </c>
      <c r="H914" s="3">
        <f>MONTH(Table1[[#This Row],[Order Date New]])</f>
        <v>7</v>
      </c>
      <c r="I914" t="s">
        <v>1102</v>
      </c>
      <c r="J914" t="s">
        <v>101</v>
      </c>
      <c r="K914" t="s">
        <v>11</v>
      </c>
      <c r="L914" t="s">
        <v>24</v>
      </c>
      <c r="M914" t="s">
        <v>1103</v>
      </c>
      <c r="N914" s="2">
        <v>9.24</v>
      </c>
      <c r="O914" s="3">
        <v>1</v>
      </c>
      <c r="P914" s="2">
        <v>0.92</v>
      </c>
    </row>
    <row r="915" spans="1:16" x14ac:dyDescent="0.35">
      <c r="A915" t="s">
        <v>1101</v>
      </c>
      <c r="B915" t="str">
        <f>LEFT(Table1[[#This Row],[Order Date]],2)</f>
        <v>23</v>
      </c>
      <c r="C915" t="str">
        <f>MID(Table1[[#This Row],[Order Date]],4,2)</f>
        <v>07</v>
      </c>
      <c r="D915" t="str">
        <f>RIGHT(Table1[[#This Row],[Order Date]],4)</f>
        <v>2014</v>
      </c>
      <c r="E915" s="1">
        <f>DATE(Table1[[#This Row],[Column3]],Table1[[#This Row],[Column2]],Table1[[#This Row],[Column1]])</f>
        <v>41843</v>
      </c>
      <c r="F915" s="1">
        <f>DATE(Table1[[#This Row],[Column3]],Table1[[#This Row],[Column2]],Table1[[#This Row],[Column1]])</f>
        <v>41843</v>
      </c>
      <c r="G915" s="3">
        <f>YEAR(Table1[[#This Row],[Order Date New]])</f>
        <v>2014</v>
      </c>
      <c r="H915" s="3">
        <f>MONTH(Table1[[#This Row],[Order Date New]])</f>
        <v>7</v>
      </c>
      <c r="I915" t="s">
        <v>1102</v>
      </c>
      <c r="J915" t="s">
        <v>101</v>
      </c>
      <c r="K915" t="s">
        <v>39</v>
      </c>
      <c r="L915" t="s">
        <v>52</v>
      </c>
      <c r="M915" t="s">
        <v>1104</v>
      </c>
      <c r="N915" s="2">
        <v>479.04</v>
      </c>
      <c r="O915" s="3">
        <v>10</v>
      </c>
      <c r="P915" s="2">
        <v>-29.94</v>
      </c>
    </row>
    <row r="916" spans="1:16" x14ac:dyDescent="0.35">
      <c r="A916" t="s">
        <v>1101</v>
      </c>
      <c r="B916" t="str">
        <f>LEFT(Table1[[#This Row],[Order Date]],2)</f>
        <v>23</v>
      </c>
      <c r="C916" t="str">
        <f>MID(Table1[[#This Row],[Order Date]],4,2)</f>
        <v>07</v>
      </c>
      <c r="D916" t="str">
        <f>RIGHT(Table1[[#This Row],[Order Date]],4)</f>
        <v>2014</v>
      </c>
      <c r="E916" s="1">
        <f>DATE(Table1[[#This Row],[Column3]],Table1[[#This Row],[Column2]],Table1[[#This Row],[Column1]])</f>
        <v>41843</v>
      </c>
      <c r="F916" s="1">
        <f>DATE(Table1[[#This Row],[Column3]],Table1[[#This Row],[Column2]],Table1[[#This Row],[Column1]])</f>
        <v>41843</v>
      </c>
      <c r="G916" s="3">
        <f>YEAR(Table1[[#This Row],[Order Date New]])</f>
        <v>2014</v>
      </c>
      <c r="H916" s="3">
        <f>MONTH(Table1[[#This Row],[Order Date New]])</f>
        <v>7</v>
      </c>
      <c r="I916" t="s">
        <v>720</v>
      </c>
      <c r="J916" t="s">
        <v>161</v>
      </c>
      <c r="K916" t="s">
        <v>39</v>
      </c>
      <c r="L916" t="s">
        <v>52</v>
      </c>
      <c r="M916" t="s">
        <v>1105</v>
      </c>
      <c r="N916" s="2">
        <v>99.98</v>
      </c>
      <c r="O916" s="3">
        <v>2</v>
      </c>
      <c r="P916" s="2">
        <v>8</v>
      </c>
    </row>
    <row r="917" spans="1:16" x14ac:dyDescent="0.35">
      <c r="A917" t="s">
        <v>1101</v>
      </c>
      <c r="B917" t="str">
        <f>LEFT(Table1[[#This Row],[Order Date]],2)</f>
        <v>23</v>
      </c>
      <c r="C917" t="str">
        <f>MID(Table1[[#This Row],[Order Date]],4,2)</f>
        <v>07</v>
      </c>
      <c r="D917" t="str">
        <f>RIGHT(Table1[[#This Row],[Order Date]],4)</f>
        <v>2014</v>
      </c>
      <c r="E917" s="1">
        <f>DATE(Table1[[#This Row],[Column3]],Table1[[#This Row],[Column2]],Table1[[#This Row],[Column1]])</f>
        <v>41843</v>
      </c>
      <c r="F917" s="1">
        <f>DATE(Table1[[#This Row],[Column3]],Table1[[#This Row],[Column2]],Table1[[#This Row],[Column1]])</f>
        <v>41843</v>
      </c>
      <c r="G917" s="3">
        <f>YEAR(Table1[[#This Row],[Order Date New]])</f>
        <v>2014</v>
      </c>
      <c r="H917" s="3">
        <f>MONTH(Table1[[#This Row],[Order Date New]])</f>
        <v>7</v>
      </c>
      <c r="I917" t="s">
        <v>1106</v>
      </c>
      <c r="J917" t="s">
        <v>27</v>
      </c>
      <c r="K917" t="s">
        <v>39</v>
      </c>
      <c r="L917" t="s">
        <v>40</v>
      </c>
      <c r="M917" t="s">
        <v>788</v>
      </c>
      <c r="N917" s="2">
        <v>604.75</v>
      </c>
      <c r="O917" s="3">
        <v>6</v>
      </c>
      <c r="P917" s="2">
        <v>60.48</v>
      </c>
    </row>
    <row r="918" spans="1:16" x14ac:dyDescent="0.35">
      <c r="A918" t="s">
        <v>1101</v>
      </c>
      <c r="B918" t="str">
        <f>LEFT(Table1[[#This Row],[Order Date]],2)</f>
        <v>23</v>
      </c>
      <c r="C918" t="str">
        <f>MID(Table1[[#This Row],[Order Date]],4,2)</f>
        <v>07</v>
      </c>
      <c r="D918" t="str">
        <f>RIGHT(Table1[[#This Row],[Order Date]],4)</f>
        <v>2014</v>
      </c>
      <c r="E918" s="1">
        <f>DATE(Table1[[#This Row],[Column3]],Table1[[#This Row],[Column2]],Table1[[#This Row],[Column1]])</f>
        <v>41843</v>
      </c>
      <c r="F918" s="1">
        <f>DATE(Table1[[#This Row],[Column3]],Table1[[#This Row],[Column2]],Table1[[#This Row],[Column1]])</f>
        <v>41843</v>
      </c>
      <c r="G918" s="3">
        <f>YEAR(Table1[[#This Row],[Order Date New]])</f>
        <v>2014</v>
      </c>
      <c r="H918" s="3">
        <f>MONTH(Table1[[#This Row],[Order Date New]])</f>
        <v>7</v>
      </c>
      <c r="I918" t="s">
        <v>1106</v>
      </c>
      <c r="J918" t="s">
        <v>27</v>
      </c>
      <c r="K918" t="s">
        <v>11</v>
      </c>
      <c r="L918" t="s">
        <v>215</v>
      </c>
      <c r="M918" t="s">
        <v>1107</v>
      </c>
      <c r="N918" s="2">
        <v>40.700000000000003</v>
      </c>
      <c r="O918" s="3">
        <v>5</v>
      </c>
      <c r="P918" s="2">
        <v>11.8</v>
      </c>
    </row>
    <row r="919" spans="1:16" x14ac:dyDescent="0.35">
      <c r="A919" t="s">
        <v>1101</v>
      </c>
      <c r="B919" t="str">
        <f>LEFT(Table1[[#This Row],[Order Date]],2)</f>
        <v>23</v>
      </c>
      <c r="C919" t="str">
        <f>MID(Table1[[#This Row],[Order Date]],4,2)</f>
        <v>07</v>
      </c>
      <c r="D919" t="str">
        <f>RIGHT(Table1[[#This Row],[Order Date]],4)</f>
        <v>2014</v>
      </c>
      <c r="E919" s="1">
        <f>DATE(Table1[[#This Row],[Column3]],Table1[[#This Row],[Column2]],Table1[[#This Row],[Column1]])</f>
        <v>41843</v>
      </c>
      <c r="F919" s="1">
        <f>DATE(Table1[[#This Row],[Column3]],Table1[[#This Row],[Column2]],Table1[[#This Row],[Column1]])</f>
        <v>41843</v>
      </c>
      <c r="G919" s="3">
        <f>YEAR(Table1[[#This Row],[Order Date New]])</f>
        <v>2014</v>
      </c>
      <c r="H919" s="3">
        <f>MONTH(Table1[[#This Row],[Order Date New]])</f>
        <v>7</v>
      </c>
      <c r="I919" t="s">
        <v>1106</v>
      </c>
      <c r="J919" t="s">
        <v>27</v>
      </c>
      <c r="K919" t="s">
        <v>39</v>
      </c>
      <c r="L919" t="s">
        <v>40</v>
      </c>
      <c r="M919" t="s">
        <v>619</v>
      </c>
      <c r="N919" s="2">
        <v>302.38</v>
      </c>
      <c r="O919" s="3">
        <v>3</v>
      </c>
      <c r="P919" s="2">
        <v>37.799999999999997</v>
      </c>
    </row>
    <row r="920" spans="1:16" x14ac:dyDescent="0.35">
      <c r="A920" t="s">
        <v>1101</v>
      </c>
      <c r="B920" t="str">
        <f>LEFT(Table1[[#This Row],[Order Date]],2)</f>
        <v>23</v>
      </c>
      <c r="C920" t="str">
        <f>MID(Table1[[#This Row],[Order Date]],4,2)</f>
        <v>07</v>
      </c>
      <c r="D920" t="str">
        <f>RIGHT(Table1[[#This Row],[Order Date]],4)</f>
        <v>2014</v>
      </c>
      <c r="E920" s="1">
        <f>DATE(Table1[[#This Row],[Column3]],Table1[[#This Row],[Column2]],Table1[[#This Row],[Column1]])</f>
        <v>41843</v>
      </c>
      <c r="F920" s="1">
        <f>DATE(Table1[[#This Row],[Column3]],Table1[[#This Row],[Column2]],Table1[[#This Row],[Column1]])</f>
        <v>41843</v>
      </c>
      <c r="G920" s="3">
        <f>YEAR(Table1[[#This Row],[Order Date New]])</f>
        <v>2014</v>
      </c>
      <c r="H920" s="3">
        <f>MONTH(Table1[[#This Row],[Order Date New]])</f>
        <v>7</v>
      </c>
      <c r="I920" t="s">
        <v>1106</v>
      </c>
      <c r="J920" t="s">
        <v>27</v>
      </c>
      <c r="K920" t="s">
        <v>39</v>
      </c>
      <c r="L920" t="s">
        <v>52</v>
      </c>
      <c r="M920" t="s">
        <v>1108</v>
      </c>
      <c r="N920" s="2">
        <v>45</v>
      </c>
      <c r="O920" s="3">
        <v>3</v>
      </c>
      <c r="P920" s="2">
        <v>4.95</v>
      </c>
    </row>
    <row r="921" spans="1:16" x14ac:dyDescent="0.35">
      <c r="A921" t="s">
        <v>1109</v>
      </c>
      <c r="B921" t="str">
        <f>LEFT(Table1[[#This Row],[Order Date]],2)</f>
        <v>25</v>
      </c>
      <c r="C921" t="str">
        <f>MID(Table1[[#This Row],[Order Date]],4,2)</f>
        <v>07</v>
      </c>
      <c r="D921" t="str">
        <f>RIGHT(Table1[[#This Row],[Order Date]],4)</f>
        <v>2014</v>
      </c>
      <c r="E921" s="1">
        <f>DATE(Table1[[#This Row],[Column3]],Table1[[#This Row],[Column2]],Table1[[#This Row],[Column1]])</f>
        <v>41845</v>
      </c>
      <c r="F921" s="1">
        <f>DATE(Table1[[#This Row],[Column3]],Table1[[#This Row],[Column2]],Table1[[#This Row],[Column1]])</f>
        <v>41845</v>
      </c>
      <c r="G921" s="3">
        <f>YEAR(Table1[[#This Row],[Order Date New]])</f>
        <v>2014</v>
      </c>
      <c r="H921" s="3">
        <f>MONTH(Table1[[#This Row],[Order Date New]])</f>
        <v>7</v>
      </c>
      <c r="I921" t="s">
        <v>1110</v>
      </c>
      <c r="J921" t="s">
        <v>27</v>
      </c>
      <c r="K921" t="s">
        <v>11</v>
      </c>
      <c r="L921" t="s">
        <v>18</v>
      </c>
      <c r="M921" t="s">
        <v>1111</v>
      </c>
      <c r="N921" s="2">
        <v>53.72</v>
      </c>
      <c r="O921" s="3">
        <v>4</v>
      </c>
      <c r="P921" s="2">
        <v>15.04</v>
      </c>
    </row>
    <row r="922" spans="1:16" x14ac:dyDescent="0.35">
      <c r="A922" t="s">
        <v>1109</v>
      </c>
      <c r="B922" t="str">
        <f>LEFT(Table1[[#This Row],[Order Date]],2)</f>
        <v>25</v>
      </c>
      <c r="C922" t="str">
        <f>MID(Table1[[#This Row],[Order Date]],4,2)</f>
        <v>07</v>
      </c>
      <c r="D922" t="str">
        <f>RIGHT(Table1[[#This Row],[Order Date]],4)</f>
        <v>2014</v>
      </c>
      <c r="E922" s="1">
        <f>DATE(Table1[[#This Row],[Column3]],Table1[[#This Row],[Column2]],Table1[[#This Row],[Column1]])</f>
        <v>41845</v>
      </c>
      <c r="F922" s="1">
        <f>DATE(Table1[[#This Row],[Column3]],Table1[[#This Row],[Column2]],Table1[[#This Row],[Column1]])</f>
        <v>41845</v>
      </c>
      <c r="G922" s="3">
        <f>YEAR(Table1[[#This Row],[Order Date New]])</f>
        <v>2014</v>
      </c>
      <c r="H922" s="3">
        <f>MONTH(Table1[[#This Row],[Order Date New]])</f>
        <v>7</v>
      </c>
      <c r="I922" t="s">
        <v>1110</v>
      </c>
      <c r="J922" t="s">
        <v>27</v>
      </c>
      <c r="K922" t="s">
        <v>11</v>
      </c>
      <c r="L922" t="s">
        <v>215</v>
      </c>
      <c r="M922" t="s">
        <v>1112</v>
      </c>
      <c r="N922" s="2">
        <v>8187.65</v>
      </c>
      <c r="O922" s="3">
        <v>5</v>
      </c>
      <c r="P922" s="2">
        <v>327.51</v>
      </c>
    </row>
    <row r="923" spans="1:16" x14ac:dyDescent="0.35">
      <c r="A923" t="s">
        <v>1109</v>
      </c>
      <c r="B923" t="str">
        <f>LEFT(Table1[[#This Row],[Order Date]],2)</f>
        <v>25</v>
      </c>
      <c r="C923" t="str">
        <f>MID(Table1[[#This Row],[Order Date]],4,2)</f>
        <v>07</v>
      </c>
      <c r="D923" t="str">
        <f>RIGHT(Table1[[#This Row],[Order Date]],4)</f>
        <v>2014</v>
      </c>
      <c r="E923" s="1">
        <f>DATE(Table1[[#This Row],[Column3]],Table1[[#This Row],[Column2]],Table1[[#This Row],[Column1]])</f>
        <v>41845</v>
      </c>
      <c r="F923" s="1">
        <f>DATE(Table1[[#This Row],[Column3]],Table1[[#This Row],[Column2]],Table1[[#This Row],[Column1]])</f>
        <v>41845</v>
      </c>
      <c r="G923" s="3">
        <f>YEAR(Table1[[#This Row],[Order Date New]])</f>
        <v>2014</v>
      </c>
      <c r="H923" s="3">
        <f>MONTH(Table1[[#This Row],[Order Date New]])</f>
        <v>7</v>
      </c>
      <c r="I923" t="s">
        <v>1110</v>
      </c>
      <c r="J923" t="s">
        <v>27</v>
      </c>
      <c r="K923" t="s">
        <v>34</v>
      </c>
      <c r="L923" t="s">
        <v>47</v>
      </c>
      <c r="M923" t="s">
        <v>1113</v>
      </c>
      <c r="N923" s="2">
        <v>77.92</v>
      </c>
      <c r="O923" s="3">
        <v>8</v>
      </c>
      <c r="P923" s="2">
        <v>34.28</v>
      </c>
    </row>
    <row r="924" spans="1:16" x14ac:dyDescent="0.35">
      <c r="A924" t="s">
        <v>1109</v>
      </c>
      <c r="B924" t="str">
        <f>LEFT(Table1[[#This Row],[Order Date]],2)</f>
        <v>25</v>
      </c>
      <c r="C924" t="str">
        <f>MID(Table1[[#This Row],[Order Date]],4,2)</f>
        <v>07</v>
      </c>
      <c r="D924" t="str">
        <f>RIGHT(Table1[[#This Row],[Order Date]],4)</f>
        <v>2014</v>
      </c>
      <c r="E924" s="1">
        <f>DATE(Table1[[#This Row],[Column3]],Table1[[#This Row],[Column2]],Table1[[#This Row],[Column1]])</f>
        <v>41845</v>
      </c>
      <c r="F924" s="1">
        <f>DATE(Table1[[#This Row],[Column3]],Table1[[#This Row],[Column2]],Table1[[#This Row],[Column1]])</f>
        <v>41845</v>
      </c>
      <c r="G924" s="3">
        <f>YEAR(Table1[[#This Row],[Order Date New]])</f>
        <v>2014</v>
      </c>
      <c r="H924" s="3">
        <f>MONTH(Table1[[#This Row],[Order Date New]])</f>
        <v>7</v>
      </c>
      <c r="I924" t="s">
        <v>255</v>
      </c>
      <c r="J924" t="s">
        <v>27</v>
      </c>
      <c r="K924" t="s">
        <v>11</v>
      </c>
      <c r="L924" t="s">
        <v>12</v>
      </c>
      <c r="M924" t="s">
        <v>356</v>
      </c>
      <c r="N924" s="2">
        <v>6.48</v>
      </c>
      <c r="O924" s="3">
        <v>1</v>
      </c>
      <c r="P924" s="2">
        <v>3.18</v>
      </c>
    </row>
    <row r="925" spans="1:16" x14ac:dyDescent="0.35">
      <c r="A925" t="s">
        <v>1109</v>
      </c>
      <c r="B925" t="str">
        <f>LEFT(Table1[[#This Row],[Order Date]],2)</f>
        <v>25</v>
      </c>
      <c r="C925" t="str">
        <f>MID(Table1[[#This Row],[Order Date]],4,2)</f>
        <v>07</v>
      </c>
      <c r="D925" t="str">
        <f>RIGHT(Table1[[#This Row],[Order Date]],4)</f>
        <v>2014</v>
      </c>
      <c r="E925" s="1">
        <f>DATE(Table1[[#This Row],[Column3]],Table1[[#This Row],[Column2]],Table1[[#This Row],[Column1]])</f>
        <v>41845</v>
      </c>
      <c r="F925" s="1">
        <f>DATE(Table1[[#This Row],[Column3]],Table1[[#This Row],[Column2]],Table1[[#This Row],[Column1]])</f>
        <v>41845</v>
      </c>
      <c r="G925" s="3">
        <f>YEAR(Table1[[#This Row],[Order Date New]])</f>
        <v>2014</v>
      </c>
      <c r="H925" s="3">
        <f>MONTH(Table1[[#This Row],[Order Date New]])</f>
        <v>7</v>
      </c>
      <c r="I925" t="s">
        <v>255</v>
      </c>
      <c r="J925" t="s">
        <v>27</v>
      </c>
      <c r="K925" t="s">
        <v>11</v>
      </c>
      <c r="L925" t="s">
        <v>215</v>
      </c>
      <c r="M925" t="s">
        <v>952</v>
      </c>
      <c r="N925" s="2">
        <v>15.52</v>
      </c>
      <c r="O925" s="3">
        <v>4</v>
      </c>
      <c r="P925" s="2">
        <v>4.5</v>
      </c>
    </row>
    <row r="926" spans="1:16" x14ac:dyDescent="0.35">
      <c r="A926" t="s">
        <v>1114</v>
      </c>
      <c r="B926" t="str">
        <f>LEFT(Table1[[#This Row],[Order Date]],2)</f>
        <v>26</v>
      </c>
      <c r="C926" t="str">
        <f>MID(Table1[[#This Row],[Order Date]],4,2)</f>
        <v>07</v>
      </c>
      <c r="D926" t="str">
        <f>RIGHT(Table1[[#This Row],[Order Date]],4)</f>
        <v>2014</v>
      </c>
      <c r="E926" s="1">
        <f>DATE(Table1[[#This Row],[Column3]],Table1[[#This Row],[Column2]],Table1[[#This Row],[Column1]])</f>
        <v>41846</v>
      </c>
      <c r="F926" s="1">
        <f>DATE(Table1[[#This Row],[Column3]],Table1[[#This Row],[Column2]],Table1[[#This Row],[Column1]])</f>
        <v>41846</v>
      </c>
      <c r="G926" s="3">
        <f>YEAR(Table1[[#This Row],[Order Date New]])</f>
        <v>2014</v>
      </c>
      <c r="H926" s="3">
        <f>MONTH(Table1[[#This Row],[Order Date New]])</f>
        <v>7</v>
      </c>
      <c r="I926" t="s">
        <v>1115</v>
      </c>
      <c r="J926" t="s">
        <v>15</v>
      </c>
      <c r="K926" t="s">
        <v>11</v>
      </c>
      <c r="L926" t="s">
        <v>18</v>
      </c>
      <c r="M926" t="s">
        <v>1116</v>
      </c>
      <c r="N926" s="2">
        <v>123.55</v>
      </c>
      <c r="O926" s="3">
        <v>3</v>
      </c>
      <c r="P926" s="2">
        <v>-29.34</v>
      </c>
    </row>
    <row r="927" spans="1:16" x14ac:dyDescent="0.35">
      <c r="A927" t="s">
        <v>1114</v>
      </c>
      <c r="B927" t="str">
        <f>LEFT(Table1[[#This Row],[Order Date]],2)</f>
        <v>26</v>
      </c>
      <c r="C927" t="str">
        <f>MID(Table1[[#This Row],[Order Date]],4,2)</f>
        <v>07</v>
      </c>
      <c r="D927" t="str">
        <f>RIGHT(Table1[[#This Row],[Order Date]],4)</f>
        <v>2014</v>
      </c>
      <c r="E927" s="1">
        <f>DATE(Table1[[#This Row],[Column3]],Table1[[#This Row],[Column2]],Table1[[#This Row],[Column1]])</f>
        <v>41846</v>
      </c>
      <c r="F927" s="1">
        <f>DATE(Table1[[#This Row],[Column3]],Table1[[#This Row],[Column2]],Table1[[#This Row],[Column1]])</f>
        <v>41846</v>
      </c>
      <c r="G927" s="3">
        <f>YEAR(Table1[[#This Row],[Order Date New]])</f>
        <v>2014</v>
      </c>
      <c r="H927" s="3">
        <f>MONTH(Table1[[#This Row],[Order Date New]])</f>
        <v>7</v>
      </c>
      <c r="I927" t="s">
        <v>445</v>
      </c>
      <c r="J927" t="s">
        <v>135</v>
      </c>
      <c r="K927" t="s">
        <v>39</v>
      </c>
      <c r="L927" t="s">
        <v>40</v>
      </c>
      <c r="M927" t="s">
        <v>1117</v>
      </c>
      <c r="N927" s="2">
        <v>911.98</v>
      </c>
      <c r="O927" s="3">
        <v>2</v>
      </c>
      <c r="P927" s="2">
        <v>114</v>
      </c>
    </row>
    <row r="928" spans="1:16" x14ac:dyDescent="0.35">
      <c r="A928" t="s">
        <v>1114</v>
      </c>
      <c r="B928" t="str">
        <f>LEFT(Table1[[#This Row],[Order Date]],2)</f>
        <v>26</v>
      </c>
      <c r="C928" t="str">
        <f>MID(Table1[[#This Row],[Order Date]],4,2)</f>
        <v>07</v>
      </c>
      <c r="D928" t="str">
        <f>RIGHT(Table1[[#This Row],[Order Date]],4)</f>
        <v>2014</v>
      </c>
      <c r="E928" s="1">
        <f>DATE(Table1[[#This Row],[Column3]],Table1[[#This Row],[Column2]],Table1[[#This Row],[Column1]])</f>
        <v>41846</v>
      </c>
      <c r="F928" s="1">
        <f>DATE(Table1[[#This Row],[Column3]],Table1[[#This Row],[Column2]],Table1[[#This Row],[Column1]])</f>
        <v>41846</v>
      </c>
      <c r="G928" s="3">
        <f>YEAR(Table1[[#This Row],[Order Date New]])</f>
        <v>2014</v>
      </c>
      <c r="H928" s="3">
        <f>MONTH(Table1[[#This Row],[Order Date New]])</f>
        <v>7</v>
      </c>
      <c r="I928" t="s">
        <v>445</v>
      </c>
      <c r="J928" t="s">
        <v>135</v>
      </c>
      <c r="K928" t="s">
        <v>34</v>
      </c>
      <c r="L928" t="s">
        <v>35</v>
      </c>
      <c r="M928" t="s">
        <v>1118</v>
      </c>
      <c r="N928" s="2">
        <v>674.35</v>
      </c>
      <c r="O928" s="3">
        <v>3</v>
      </c>
      <c r="P928" s="2">
        <v>-109.58</v>
      </c>
    </row>
    <row r="929" spans="1:16" x14ac:dyDescent="0.35">
      <c r="A929" t="s">
        <v>1114</v>
      </c>
      <c r="B929" t="str">
        <f>LEFT(Table1[[#This Row],[Order Date]],2)</f>
        <v>26</v>
      </c>
      <c r="C929" t="str">
        <f>MID(Table1[[#This Row],[Order Date]],4,2)</f>
        <v>07</v>
      </c>
      <c r="D929" t="str">
        <f>RIGHT(Table1[[#This Row],[Order Date]],4)</f>
        <v>2014</v>
      </c>
      <c r="E929" s="1">
        <f>DATE(Table1[[#This Row],[Column3]],Table1[[#This Row],[Column2]],Table1[[#This Row],[Column1]])</f>
        <v>41846</v>
      </c>
      <c r="F929" s="1">
        <f>DATE(Table1[[#This Row],[Column3]],Table1[[#This Row],[Column2]],Table1[[#This Row],[Column1]])</f>
        <v>41846</v>
      </c>
      <c r="G929" s="3">
        <f>YEAR(Table1[[#This Row],[Order Date New]])</f>
        <v>2014</v>
      </c>
      <c r="H929" s="3">
        <f>MONTH(Table1[[#This Row],[Order Date New]])</f>
        <v>7</v>
      </c>
      <c r="I929" t="s">
        <v>445</v>
      </c>
      <c r="J929" t="s">
        <v>135</v>
      </c>
      <c r="K929" t="s">
        <v>34</v>
      </c>
      <c r="L929" t="s">
        <v>47</v>
      </c>
      <c r="M929" t="s">
        <v>1119</v>
      </c>
      <c r="N929" s="2">
        <v>134.01</v>
      </c>
      <c r="O929" s="3">
        <v>9</v>
      </c>
      <c r="P929" s="2">
        <v>36.18</v>
      </c>
    </row>
    <row r="930" spans="1:16" x14ac:dyDescent="0.35">
      <c r="A930" t="s">
        <v>1114</v>
      </c>
      <c r="B930" t="str">
        <f>LEFT(Table1[[#This Row],[Order Date]],2)</f>
        <v>26</v>
      </c>
      <c r="C930" t="str">
        <f>MID(Table1[[#This Row],[Order Date]],4,2)</f>
        <v>07</v>
      </c>
      <c r="D930" t="str">
        <f>RIGHT(Table1[[#This Row],[Order Date]],4)</f>
        <v>2014</v>
      </c>
      <c r="E930" s="1">
        <f>DATE(Table1[[#This Row],[Column3]],Table1[[#This Row],[Column2]],Table1[[#This Row],[Column1]])</f>
        <v>41846</v>
      </c>
      <c r="F930" s="1">
        <f>DATE(Table1[[#This Row],[Column3]],Table1[[#This Row],[Column2]],Table1[[#This Row],[Column1]])</f>
        <v>41846</v>
      </c>
      <c r="G930" s="3">
        <f>YEAR(Table1[[#This Row],[Order Date New]])</f>
        <v>2014</v>
      </c>
      <c r="H930" s="3">
        <f>MONTH(Table1[[#This Row],[Order Date New]])</f>
        <v>7</v>
      </c>
      <c r="I930" t="s">
        <v>445</v>
      </c>
      <c r="J930" t="s">
        <v>135</v>
      </c>
      <c r="K930" t="s">
        <v>39</v>
      </c>
      <c r="L930" t="s">
        <v>52</v>
      </c>
      <c r="M930" t="s">
        <v>1120</v>
      </c>
      <c r="N930" s="2">
        <v>170.97</v>
      </c>
      <c r="O930" s="3">
        <v>3</v>
      </c>
      <c r="P930" s="2">
        <v>70.099999999999994</v>
      </c>
    </row>
    <row r="931" spans="1:16" x14ac:dyDescent="0.35">
      <c r="A931" t="s">
        <v>1114</v>
      </c>
      <c r="B931" t="str">
        <f>LEFT(Table1[[#This Row],[Order Date]],2)</f>
        <v>26</v>
      </c>
      <c r="C931" t="str">
        <f>MID(Table1[[#This Row],[Order Date]],4,2)</f>
        <v>07</v>
      </c>
      <c r="D931" t="str">
        <f>RIGHT(Table1[[#This Row],[Order Date]],4)</f>
        <v>2014</v>
      </c>
      <c r="E931" s="1">
        <f>DATE(Table1[[#This Row],[Column3]],Table1[[#This Row],[Column2]],Table1[[#This Row],[Column1]])</f>
        <v>41846</v>
      </c>
      <c r="F931" s="1">
        <f>DATE(Table1[[#This Row],[Column3]],Table1[[#This Row],[Column2]],Table1[[#This Row],[Column1]])</f>
        <v>41846</v>
      </c>
      <c r="G931" s="3">
        <f>YEAR(Table1[[#This Row],[Order Date New]])</f>
        <v>2014</v>
      </c>
      <c r="H931" s="3">
        <f>MONTH(Table1[[#This Row],[Order Date New]])</f>
        <v>7</v>
      </c>
      <c r="I931" t="s">
        <v>29</v>
      </c>
      <c r="J931" t="s">
        <v>322</v>
      </c>
      <c r="K931" t="s">
        <v>39</v>
      </c>
      <c r="L931" t="s">
        <v>52</v>
      </c>
      <c r="M931" t="s">
        <v>1121</v>
      </c>
      <c r="N931" s="2">
        <v>111.93</v>
      </c>
      <c r="O931" s="3">
        <v>7</v>
      </c>
      <c r="P931" s="2">
        <v>34.700000000000003</v>
      </c>
    </row>
    <row r="932" spans="1:16" x14ac:dyDescent="0.35">
      <c r="A932" t="s">
        <v>1114</v>
      </c>
      <c r="B932" t="str">
        <f>LEFT(Table1[[#This Row],[Order Date]],2)</f>
        <v>26</v>
      </c>
      <c r="C932" t="str">
        <f>MID(Table1[[#This Row],[Order Date]],4,2)</f>
        <v>07</v>
      </c>
      <c r="D932" t="str">
        <f>RIGHT(Table1[[#This Row],[Order Date]],4)</f>
        <v>2014</v>
      </c>
      <c r="E932" s="1">
        <f>DATE(Table1[[#This Row],[Column3]],Table1[[#This Row],[Column2]],Table1[[#This Row],[Column1]])</f>
        <v>41846</v>
      </c>
      <c r="F932" s="1">
        <f>DATE(Table1[[#This Row],[Column3]],Table1[[#This Row],[Column2]],Table1[[#This Row],[Column1]])</f>
        <v>41846</v>
      </c>
      <c r="G932" s="3">
        <f>YEAR(Table1[[#This Row],[Order Date New]])</f>
        <v>2014</v>
      </c>
      <c r="H932" s="3">
        <f>MONTH(Table1[[#This Row],[Order Date New]])</f>
        <v>7</v>
      </c>
      <c r="I932" t="s">
        <v>1122</v>
      </c>
      <c r="J932" t="s">
        <v>30</v>
      </c>
      <c r="K932" t="s">
        <v>34</v>
      </c>
      <c r="L932" t="s">
        <v>35</v>
      </c>
      <c r="M932" t="s">
        <v>1123</v>
      </c>
      <c r="N932" s="2">
        <v>67.88</v>
      </c>
      <c r="O932" s="3">
        <v>2</v>
      </c>
      <c r="P932" s="2">
        <v>18.329999999999998</v>
      </c>
    </row>
    <row r="933" spans="1:16" x14ac:dyDescent="0.35">
      <c r="A933" t="s">
        <v>1114</v>
      </c>
      <c r="B933" t="str">
        <f>LEFT(Table1[[#This Row],[Order Date]],2)</f>
        <v>26</v>
      </c>
      <c r="C933" t="str">
        <f>MID(Table1[[#This Row],[Order Date]],4,2)</f>
        <v>07</v>
      </c>
      <c r="D933" t="str">
        <f>RIGHT(Table1[[#This Row],[Order Date]],4)</f>
        <v>2014</v>
      </c>
      <c r="E933" s="1">
        <f>DATE(Table1[[#This Row],[Column3]],Table1[[#This Row],[Column2]],Table1[[#This Row],[Column1]])</f>
        <v>41846</v>
      </c>
      <c r="F933" s="1">
        <f>DATE(Table1[[#This Row],[Column3]],Table1[[#This Row],[Column2]],Table1[[#This Row],[Column1]])</f>
        <v>41846</v>
      </c>
      <c r="G933" s="3">
        <f>YEAR(Table1[[#This Row],[Order Date New]])</f>
        <v>2014</v>
      </c>
      <c r="H933" s="3">
        <f>MONTH(Table1[[#This Row],[Order Date New]])</f>
        <v>7</v>
      </c>
      <c r="I933" t="s">
        <v>1122</v>
      </c>
      <c r="J933" t="s">
        <v>30</v>
      </c>
      <c r="K933" t="s">
        <v>11</v>
      </c>
      <c r="L933" t="s">
        <v>16</v>
      </c>
      <c r="M933" t="s">
        <v>1124</v>
      </c>
      <c r="N933" s="2">
        <v>162.88999999999999</v>
      </c>
      <c r="O933" s="3">
        <v>13</v>
      </c>
      <c r="P933" s="2">
        <v>76.56</v>
      </c>
    </row>
    <row r="934" spans="1:16" x14ac:dyDescent="0.35">
      <c r="A934" t="s">
        <v>1114</v>
      </c>
      <c r="B934" t="str">
        <f>LEFT(Table1[[#This Row],[Order Date]],2)</f>
        <v>26</v>
      </c>
      <c r="C934" t="str">
        <f>MID(Table1[[#This Row],[Order Date]],4,2)</f>
        <v>07</v>
      </c>
      <c r="D934" t="str">
        <f>RIGHT(Table1[[#This Row],[Order Date]],4)</f>
        <v>2014</v>
      </c>
      <c r="E934" s="1">
        <f>DATE(Table1[[#This Row],[Column3]],Table1[[#This Row],[Column2]],Table1[[#This Row],[Column1]])</f>
        <v>41846</v>
      </c>
      <c r="F934" s="1">
        <f>DATE(Table1[[#This Row],[Column3]],Table1[[#This Row],[Column2]],Table1[[#This Row],[Column1]])</f>
        <v>41846</v>
      </c>
      <c r="G934" s="3">
        <f>YEAR(Table1[[#This Row],[Order Date New]])</f>
        <v>2014</v>
      </c>
      <c r="H934" s="3">
        <f>MONTH(Table1[[#This Row],[Order Date New]])</f>
        <v>7</v>
      </c>
      <c r="I934" t="s">
        <v>1122</v>
      </c>
      <c r="J934" t="s">
        <v>30</v>
      </c>
      <c r="K934" t="s">
        <v>34</v>
      </c>
      <c r="L934" t="s">
        <v>47</v>
      </c>
      <c r="M934" t="s">
        <v>1125</v>
      </c>
      <c r="N934" s="2">
        <v>25.71</v>
      </c>
      <c r="O934" s="3">
        <v>3</v>
      </c>
      <c r="P934" s="2">
        <v>9.26</v>
      </c>
    </row>
    <row r="935" spans="1:16" x14ac:dyDescent="0.35">
      <c r="A935" t="s">
        <v>1114</v>
      </c>
      <c r="B935" t="str">
        <f>LEFT(Table1[[#This Row],[Order Date]],2)</f>
        <v>26</v>
      </c>
      <c r="C935" t="str">
        <f>MID(Table1[[#This Row],[Order Date]],4,2)</f>
        <v>07</v>
      </c>
      <c r="D935" t="str">
        <f>RIGHT(Table1[[#This Row],[Order Date]],4)</f>
        <v>2014</v>
      </c>
      <c r="E935" s="1">
        <f>DATE(Table1[[#This Row],[Column3]],Table1[[#This Row],[Column2]],Table1[[#This Row],[Column1]])</f>
        <v>41846</v>
      </c>
      <c r="F935" s="1">
        <f>DATE(Table1[[#This Row],[Column3]],Table1[[#This Row],[Column2]],Table1[[#This Row],[Column1]])</f>
        <v>41846</v>
      </c>
      <c r="G935" s="3">
        <f>YEAR(Table1[[#This Row],[Order Date New]])</f>
        <v>2014</v>
      </c>
      <c r="H935" s="3">
        <f>MONTH(Table1[[#This Row],[Order Date New]])</f>
        <v>7</v>
      </c>
      <c r="I935" t="s">
        <v>1126</v>
      </c>
      <c r="J935" t="s">
        <v>10</v>
      </c>
      <c r="K935" t="s">
        <v>11</v>
      </c>
      <c r="L935" t="s">
        <v>20</v>
      </c>
      <c r="M935" t="s">
        <v>905</v>
      </c>
      <c r="N935" s="2">
        <v>2177.58</v>
      </c>
      <c r="O935" s="3">
        <v>8</v>
      </c>
      <c r="P935" s="2">
        <v>-3701.89</v>
      </c>
    </row>
    <row r="936" spans="1:16" x14ac:dyDescent="0.35">
      <c r="A936" t="s">
        <v>1114</v>
      </c>
      <c r="B936" t="str">
        <f>LEFT(Table1[[#This Row],[Order Date]],2)</f>
        <v>26</v>
      </c>
      <c r="C936" t="str">
        <f>MID(Table1[[#This Row],[Order Date]],4,2)</f>
        <v>07</v>
      </c>
      <c r="D936" t="str">
        <f>RIGHT(Table1[[#This Row],[Order Date]],4)</f>
        <v>2014</v>
      </c>
      <c r="E936" s="1">
        <f>DATE(Table1[[#This Row],[Column3]],Table1[[#This Row],[Column2]],Table1[[#This Row],[Column1]])</f>
        <v>41846</v>
      </c>
      <c r="F936" s="1">
        <f>DATE(Table1[[#This Row],[Column3]],Table1[[#This Row],[Column2]],Table1[[#This Row],[Column1]])</f>
        <v>41846</v>
      </c>
      <c r="G936" s="3">
        <f>YEAR(Table1[[#This Row],[Order Date New]])</f>
        <v>2014</v>
      </c>
      <c r="H936" s="3">
        <f>MONTH(Table1[[#This Row],[Order Date New]])</f>
        <v>7</v>
      </c>
      <c r="I936" t="s">
        <v>1126</v>
      </c>
      <c r="J936" t="s">
        <v>10</v>
      </c>
      <c r="K936" t="s">
        <v>34</v>
      </c>
      <c r="L936" t="s">
        <v>47</v>
      </c>
      <c r="M936" t="s">
        <v>1127</v>
      </c>
      <c r="N936" s="2">
        <v>17.5</v>
      </c>
      <c r="O936" s="3">
        <v>3</v>
      </c>
      <c r="P936" s="2">
        <v>-10.06</v>
      </c>
    </row>
    <row r="937" spans="1:16" x14ac:dyDescent="0.35">
      <c r="A937" t="s">
        <v>1114</v>
      </c>
      <c r="B937" t="str">
        <f>LEFT(Table1[[#This Row],[Order Date]],2)</f>
        <v>26</v>
      </c>
      <c r="C937" t="str">
        <f>MID(Table1[[#This Row],[Order Date]],4,2)</f>
        <v>07</v>
      </c>
      <c r="D937" t="str">
        <f>RIGHT(Table1[[#This Row],[Order Date]],4)</f>
        <v>2014</v>
      </c>
      <c r="E937" s="1">
        <f>DATE(Table1[[#This Row],[Column3]],Table1[[#This Row],[Column2]],Table1[[#This Row],[Column1]])</f>
        <v>41846</v>
      </c>
      <c r="F937" s="1">
        <f>DATE(Table1[[#This Row],[Column3]],Table1[[#This Row],[Column2]],Table1[[#This Row],[Column1]])</f>
        <v>41846</v>
      </c>
      <c r="G937" s="3">
        <f>YEAR(Table1[[#This Row],[Order Date New]])</f>
        <v>2014</v>
      </c>
      <c r="H937" s="3">
        <f>MONTH(Table1[[#This Row],[Order Date New]])</f>
        <v>7</v>
      </c>
      <c r="I937" t="s">
        <v>1126</v>
      </c>
      <c r="J937" t="s">
        <v>10</v>
      </c>
      <c r="K937" t="s">
        <v>11</v>
      </c>
      <c r="L937" t="s">
        <v>20</v>
      </c>
      <c r="M937" t="s">
        <v>1128</v>
      </c>
      <c r="N937" s="2">
        <v>16.78</v>
      </c>
      <c r="O937" s="3">
        <v>4</v>
      </c>
      <c r="P937" s="2">
        <v>-26.85</v>
      </c>
    </row>
    <row r="938" spans="1:16" x14ac:dyDescent="0.35">
      <c r="A938" t="s">
        <v>1114</v>
      </c>
      <c r="B938" t="str">
        <f>LEFT(Table1[[#This Row],[Order Date]],2)</f>
        <v>26</v>
      </c>
      <c r="C938" t="str">
        <f>MID(Table1[[#This Row],[Order Date]],4,2)</f>
        <v>07</v>
      </c>
      <c r="D938" t="str">
        <f>RIGHT(Table1[[#This Row],[Order Date]],4)</f>
        <v>2014</v>
      </c>
      <c r="E938" s="1">
        <f>DATE(Table1[[#This Row],[Column3]],Table1[[#This Row],[Column2]],Table1[[#This Row],[Column1]])</f>
        <v>41846</v>
      </c>
      <c r="F938" s="1">
        <f>DATE(Table1[[#This Row],[Column3]],Table1[[#This Row],[Column2]],Table1[[#This Row],[Column1]])</f>
        <v>41846</v>
      </c>
      <c r="G938" s="3">
        <f>YEAR(Table1[[#This Row],[Order Date New]])</f>
        <v>2014</v>
      </c>
      <c r="H938" s="3">
        <f>MONTH(Table1[[#This Row],[Order Date New]])</f>
        <v>7</v>
      </c>
      <c r="I938" t="s">
        <v>1126</v>
      </c>
      <c r="J938" t="s">
        <v>10</v>
      </c>
      <c r="K938" t="s">
        <v>39</v>
      </c>
      <c r="L938" t="s">
        <v>52</v>
      </c>
      <c r="M938" t="s">
        <v>1104</v>
      </c>
      <c r="N938" s="2">
        <v>431.14</v>
      </c>
      <c r="O938" s="3">
        <v>9</v>
      </c>
      <c r="P938" s="2">
        <v>-26.95</v>
      </c>
    </row>
    <row r="939" spans="1:16" x14ac:dyDescent="0.35">
      <c r="A939" t="s">
        <v>1114</v>
      </c>
      <c r="B939" t="str">
        <f>LEFT(Table1[[#This Row],[Order Date]],2)</f>
        <v>26</v>
      </c>
      <c r="C939" t="str">
        <f>MID(Table1[[#This Row],[Order Date]],4,2)</f>
        <v>07</v>
      </c>
      <c r="D939" t="str">
        <f>RIGHT(Table1[[#This Row],[Order Date]],4)</f>
        <v>2014</v>
      </c>
      <c r="E939" s="1">
        <f>DATE(Table1[[#This Row],[Column3]],Table1[[#This Row],[Column2]],Table1[[#This Row],[Column1]])</f>
        <v>41846</v>
      </c>
      <c r="F939" s="1">
        <f>DATE(Table1[[#This Row],[Column3]],Table1[[#This Row],[Column2]],Table1[[#This Row],[Column1]])</f>
        <v>41846</v>
      </c>
      <c r="G939" s="3">
        <f>YEAR(Table1[[#This Row],[Order Date New]])</f>
        <v>2014</v>
      </c>
      <c r="H939" s="3">
        <f>MONTH(Table1[[#This Row],[Order Date New]])</f>
        <v>7</v>
      </c>
      <c r="I939" t="s">
        <v>1126</v>
      </c>
      <c r="J939" t="s">
        <v>10</v>
      </c>
      <c r="K939" t="s">
        <v>11</v>
      </c>
      <c r="L939" t="s">
        <v>20</v>
      </c>
      <c r="M939" t="s">
        <v>1129</v>
      </c>
      <c r="N939" s="2">
        <v>8.8800000000000008</v>
      </c>
      <c r="O939" s="3">
        <v>5</v>
      </c>
      <c r="P939" s="2">
        <v>-13.32</v>
      </c>
    </row>
    <row r="940" spans="1:16" x14ac:dyDescent="0.35">
      <c r="A940" t="s">
        <v>1114</v>
      </c>
      <c r="B940" t="str">
        <f>LEFT(Table1[[#This Row],[Order Date]],2)</f>
        <v>26</v>
      </c>
      <c r="C940" t="str">
        <f>MID(Table1[[#This Row],[Order Date]],4,2)</f>
        <v>07</v>
      </c>
      <c r="D940" t="str">
        <f>RIGHT(Table1[[#This Row],[Order Date]],4)</f>
        <v>2014</v>
      </c>
      <c r="E940" s="1">
        <f>DATE(Table1[[#This Row],[Column3]],Table1[[#This Row],[Column2]],Table1[[#This Row],[Column1]])</f>
        <v>41846</v>
      </c>
      <c r="F940" s="1">
        <f>DATE(Table1[[#This Row],[Column3]],Table1[[#This Row],[Column2]],Table1[[#This Row],[Column1]])</f>
        <v>41846</v>
      </c>
      <c r="G940" s="3">
        <f>YEAR(Table1[[#This Row],[Order Date New]])</f>
        <v>2014</v>
      </c>
      <c r="H940" s="3">
        <f>MONTH(Table1[[#This Row],[Order Date New]])</f>
        <v>7</v>
      </c>
      <c r="I940" t="s">
        <v>1126</v>
      </c>
      <c r="J940" t="s">
        <v>10</v>
      </c>
      <c r="K940" t="s">
        <v>11</v>
      </c>
      <c r="L940" t="s">
        <v>97</v>
      </c>
      <c r="M940" t="s">
        <v>1130</v>
      </c>
      <c r="N940" s="2">
        <v>4.84</v>
      </c>
      <c r="O940" s="3">
        <v>2</v>
      </c>
      <c r="P940" s="2">
        <v>-12.09</v>
      </c>
    </row>
    <row r="941" spans="1:16" x14ac:dyDescent="0.35">
      <c r="A941" t="s">
        <v>1131</v>
      </c>
      <c r="B941" t="str">
        <f>LEFT(Table1[[#This Row],[Order Date]],2)</f>
        <v>27</v>
      </c>
      <c r="C941" t="str">
        <f>MID(Table1[[#This Row],[Order Date]],4,2)</f>
        <v>07</v>
      </c>
      <c r="D941" t="str">
        <f>RIGHT(Table1[[#This Row],[Order Date]],4)</f>
        <v>2014</v>
      </c>
      <c r="E941" s="1">
        <f>DATE(Table1[[#This Row],[Column3]],Table1[[#This Row],[Column2]],Table1[[#This Row],[Column1]])</f>
        <v>41847</v>
      </c>
      <c r="F941" s="1">
        <f>DATE(Table1[[#This Row],[Column3]],Table1[[#This Row],[Column2]],Table1[[#This Row],[Column1]])</f>
        <v>41847</v>
      </c>
      <c r="G941" s="3">
        <f>YEAR(Table1[[#This Row],[Order Date New]])</f>
        <v>2014</v>
      </c>
      <c r="H941" s="3">
        <f>MONTH(Table1[[#This Row],[Order Date New]])</f>
        <v>7</v>
      </c>
      <c r="I941" t="s">
        <v>262</v>
      </c>
      <c r="J941" t="s">
        <v>27</v>
      </c>
      <c r="K941" t="s">
        <v>39</v>
      </c>
      <c r="L941" t="s">
        <v>52</v>
      </c>
      <c r="M941" t="s">
        <v>1132</v>
      </c>
      <c r="N941" s="2">
        <v>238</v>
      </c>
      <c r="O941" s="3">
        <v>2</v>
      </c>
      <c r="P941" s="2">
        <v>38.08</v>
      </c>
    </row>
    <row r="942" spans="1:16" x14ac:dyDescent="0.35">
      <c r="A942" t="s">
        <v>1131</v>
      </c>
      <c r="B942" t="str">
        <f>LEFT(Table1[[#This Row],[Order Date]],2)</f>
        <v>27</v>
      </c>
      <c r="C942" t="str">
        <f>MID(Table1[[#This Row],[Order Date]],4,2)</f>
        <v>07</v>
      </c>
      <c r="D942" t="str">
        <f>RIGHT(Table1[[#This Row],[Order Date]],4)</f>
        <v>2014</v>
      </c>
      <c r="E942" s="1">
        <f>DATE(Table1[[#This Row],[Column3]],Table1[[#This Row],[Column2]],Table1[[#This Row],[Column1]])</f>
        <v>41847</v>
      </c>
      <c r="F942" s="1">
        <f>DATE(Table1[[#This Row],[Column3]],Table1[[#This Row],[Column2]],Table1[[#This Row],[Column1]])</f>
        <v>41847</v>
      </c>
      <c r="G942" s="3">
        <f>YEAR(Table1[[#This Row],[Order Date New]])</f>
        <v>2014</v>
      </c>
      <c r="H942" s="3">
        <f>MONTH(Table1[[#This Row],[Order Date New]])</f>
        <v>7</v>
      </c>
      <c r="I942" t="s">
        <v>1133</v>
      </c>
      <c r="J942" t="s">
        <v>161</v>
      </c>
      <c r="K942" t="s">
        <v>11</v>
      </c>
      <c r="L942" t="s">
        <v>12</v>
      </c>
      <c r="M942" t="s">
        <v>1134</v>
      </c>
      <c r="N942" s="2">
        <v>65.78</v>
      </c>
      <c r="O942" s="3">
        <v>11</v>
      </c>
      <c r="P942" s="2">
        <v>32.229999999999997</v>
      </c>
    </row>
    <row r="943" spans="1:16" x14ac:dyDescent="0.35">
      <c r="A943" t="s">
        <v>1131</v>
      </c>
      <c r="B943" t="str">
        <f>LEFT(Table1[[#This Row],[Order Date]],2)</f>
        <v>27</v>
      </c>
      <c r="C943" t="str">
        <f>MID(Table1[[#This Row],[Order Date]],4,2)</f>
        <v>07</v>
      </c>
      <c r="D943" t="str">
        <f>RIGHT(Table1[[#This Row],[Order Date]],4)</f>
        <v>2014</v>
      </c>
      <c r="E943" s="1">
        <f>DATE(Table1[[#This Row],[Column3]],Table1[[#This Row],[Column2]],Table1[[#This Row],[Column1]])</f>
        <v>41847</v>
      </c>
      <c r="F943" s="1">
        <f>DATE(Table1[[#This Row],[Column3]],Table1[[#This Row],[Column2]],Table1[[#This Row],[Column1]])</f>
        <v>41847</v>
      </c>
      <c r="G943" s="3">
        <f>YEAR(Table1[[#This Row],[Order Date New]])</f>
        <v>2014</v>
      </c>
      <c r="H943" s="3">
        <f>MONTH(Table1[[#This Row],[Order Date New]])</f>
        <v>7</v>
      </c>
      <c r="I943" t="s">
        <v>1135</v>
      </c>
      <c r="J943" t="s">
        <v>27</v>
      </c>
      <c r="K943" t="s">
        <v>11</v>
      </c>
      <c r="L943" t="s">
        <v>18</v>
      </c>
      <c r="M943" t="s">
        <v>605</v>
      </c>
      <c r="N943" s="2">
        <v>276.27999999999997</v>
      </c>
      <c r="O943" s="3">
        <v>2</v>
      </c>
      <c r="P943" s="2">
        <v>0</v>
      </c>
    </row>
    <row r="944" spans="1:16" x14ac:dyDescent="0.35">
      <c r="A944" t="s">
        <v>1136</v>
      </c>
      <c r="B944" t="str">
        <f>LEFT(Table1[[#This Row],[Order Date]],2)</f>
        <v>28</v>
      </c>
      <c r="C944" t="str">
        <f>MID(Table1[[#This Row],[Order Date]],4,2)</f>
        <v>07</v>
      </c>
      <c r="D944" t="str">
        <f>RIGHT(Table1[[#This Row],[Order Date]],4)</f>
        <v>2014</v>
      </c>
      <c r="E944" s="1">
        <f>DATE(Table1[[#This Row],[Column3]],Table1[[#This Row],[Column2]],Table1[[#This Row],[Column1]])</f>
        <v>41848</v>
      </c>
      <c r="F944" s="1">
        <f>DATE(Table1[[#This Row],[Column3]],Table1[[#This Row],[Column2]],Table1[[#This Row],[Column1]])</f>
        <v>41848</v>
      </c>
      <c r="G944" s="3">
        <f>YEAR(Table1[[#This Row],[Order Date New]])</f>
        <v>2014</v>
      </c>
      <c r="H944" s="3">
        <f>MONTH(Table1[[#This Row],[Order Date New]])</f>
        <v>7</v>
      </c>
      <c r="I944" t="s">
        <v>305</v>
      </c>
      <c r="J944" t="s">
        <v>131</v>
      </c>
      <c r="K944" t="s">
        <v>11</v>
      </c>
      <c r="L944" t="s">
        <v>43</v>
      </c>
      <c r="M944" t="s">
        <v>1137</v>
      </c>
      <c r="N944" s="2">
        <v>14.32</v>
      </c>
      <c r="O944" s="3">
        <v>5</v>
      </c>
      <c r="P944" s="2">
        <v>5.19</v>
      </c>
    </row>
    <row r="945" spans="1:16" x14ac:dyDescent="0.35">
      <c r="A945" t="s">
        <v>1136</v>
      </c>
      <c r="B945" t="str">
        <f>LEFT(Table1[[#This Row],[Order Date]],2)</f>
        <v>28</v>
      </c>
      <c r="C945" t="str">
        <f>MID(Table1[[#This Row],[Order Date]],4,2)</f>
        <v>07</v>
      </c>
      <c r="D945" t="str">
        <f>RIGHT(Table1[[#This Row],[Order Date]],4)</f>
        <v>2014</v>
      </c>
      <c r="E945" s="1">
        <f>DATE(Table1[[#This Row],[Column3]],Table1[[#This Row],[Column2]],Table1[[#This Row],[Column1]])</f>
        <v>41848</v>
      </c>
      <c r="F945" s="1">
        <f>DATE(Table1[[#This Row],[Column3]],Table1[[#This Row],[Column2]],Table1[[#This Row],[Column1]])</f>
        <v>41848</v>
      </c>
      <c r="G945" s="3">
        <f>YEAR(Table1[[#This Row],[Order Date New]])</f>
        <v>2014</v>
      </c>
      <c r="H945" s="3">
        <f>MONTH(Table1[[#This Row],[Order Date New]])</f>
        <v>7</v>
      </c>
      <c r="I945" t="s">
        <v>305</v>
      </c>
      <c r="J945" t="s">
        <v>131</v>
      </c>
      <c r="K945" t="s">
        <v>34</v>
      </c>
      <c r="L945" t="s">
        <v>47</v>
      </c>
      <c r="M945" t="s">
        <v>1138</v>
      </c>
      <c r="N945" s="2">
        <v>129.88999999999999</v>
      </c>
      <c r="O945" s="3">
        <v>6</v>
      </c>
      <c r="P945" s="2">
        <v>12.99</v>
      </c>
    </row>
    <row r="946" spans="1:16" x14ac:dyDescent="0.35">
      <c r="A946" t="s">
        <v>1136</v>
      </c>
      <c r="B946" t="str">
        <f>LEFT(Table1[[#This Row],[Order Date]],2)</f>
        <v>28</v>
      </c>
      <c r="C946" t="str">
        <f>MID(Table1[[#This Row],[Order Date]],4,2)</f>
        <v>07</v>
      </c>
      <c r="D946" t="str">
        <f>RIGHT(Table1[[#This Row],[Order Date]],4)</f>
        <v>2014</v>
      </c>
      <c r="E946" s="1">
        <f>DATE(Table1[[#This Row],[Column3]],Table1[[#This Row],[Column2]],Table1[[#This Row],[Column1]])</f>
        <v>41848</v>
      </c>
      <c r="F946" s="1">
        <f>DATE(Table1[[#This Row],[Column3]],Table1[[#This Row],[Column2]],Table1[[#This Row],[Column1]])</f>
        <v>41848</v>
      </c>
      <c r="G946" s="3">
        <f>YEAR(Table1[[#This Row],[Order Date New]])</f>
        <v>2014</v>
      </c>
      <c r="H946" s="3">
        <f>MONTH(Table1[[#This Row],[Order Date New]])</f>
        <v>7</v>
      </c>
      <c r="I946" t="s">
        <v>305</v>
      </c>
      <c r="J946" t="s">
        <v>131</v>
      </c>
      <c r="K946" t="s">
        <v>11</v>
      </c>
      <c r="L946" t="s">
        <v>64</v>
      </c>
      <c r="M946" t="s">
        <v>857</v>
      </c>
      <c r="N946" s="2">
        <v>48.94</v>
      </c>
      <c r="O946" s="3">
        <v>7</v>
      </c>
      <c r="P946" s="2">
        <v>16.52</v>
      </c>
    </row>
    <row r="947" spans="1:16" x14ac:dyDescent="0.35">
      <c r="A947" t="s">
        <v>1139</v>
      </c>
      <c r="B947" t="str">
        <f>LEFT(Table1[[#This Row],[Order Date]],2)</f>
        <v>30</v>
      </c>
      <c r="C947" t="str">
        <f>MID(Table1[[#This Row],[Order Date]],4,2)</f>
        <v>07</v>
      </c>
      <c r="D947" t="str">
        <f>RIGHT(Table1[[#This Row],[Order Date]],4)</f>
        <v>2014</v>
      </c>
      <c r="E947" s="1">
        <f>DATE(Table1[[#This Row],[Column3]],Table1[[#This Row],[Column2]],Table1[[#This Row],[Column1]])</f>
        <v>41850</v>
      </c>
      <c r="F947" s="1">
        <f>DATE(Table1[[#This Row],[Column3]],Table1[[#This Row],[Column2]],Table1[[#This Row],[Column1]])</f>
        <v>41850</v>
      </c>
      <c r="G947" s="3">
        <f>YEAR(Table1[[#This Row],[Order Date New]])</f>
        <v>2014</v>
      </c>
      <c r="H947" s="3">
        <f>MONTH(Table1[[#This Row],[Order Date New]])</f>
        <v>7</v>
      </c>
      <c r="I947" t="s">
        <v>1140</v>
      </c>
      <c r="J947" t="s">
        <v>178</v>
      </c>
      <c r="K947" t="s">
        <v>34</v>
      </c>
      <c r="L947" t="s">
        <v>75</v>
      </c>
      <c r="M947" t="s">
        <v>1141</v>
      </c>
      <c r="N947" s="2">
        <v>1367.84</v>
      </c>
      <c r="O947" s="3">
        <v>8</v>
      </c>
      <c r="P947" s="2">
        <v>259.89</v>
      </c>
    </row>
    <row r="948" spans="1:16" x14ac:dyDescent="0.35">
      <c r="A948" s="1"/>
      <c r="E948" s="1" t="e">
        <f>DATE(Table1[[#This Row],[Column3]],Table1[[#This Row],[Column2]],Table1[[#This Row],[Column1]])</f>
        <v>#NUM!</v>
      </c>
      <c r="F948" s="1">
        <v>41853</v>
      </c>
      <c r="G948" s="3">
        <f>YEAR(Table1[[#This Row],[Order Date New]])</f>
        <v>2014</v>
      </c>
      <c r="H948" s="3">
        <f>MONTH(Table1[[#This Row],[Order Date New]])</f>
        <v>8</v>
      </c>
      <c r="I948" t="s">
        <v>194</v>
      </c>
      <c r="J948" t="s">
        <v>135</v>
      </c>
      <c r="K948" t="s">
        <v>34</v>
      </c>
      <c r="L948" t="s">
        <v>47</v>
      </c>
      <c r="M948" t="s">
        <v>195</v>
      </c>
      <c r="N948" s="2">
        <v>14.56</v>
      </c>
      <c r="O948" s="3">
        <v>2</v>
      </c>
      <c r="P948" s="2">
        <v>5.53</v>
      </c>
    </row>
    <row r="949" spans="1:16" x14ac:dyDescent="0.35">
      <c r="A949" s="1"/>
      <c r="E949" s="1" t="e">
        <f>DATE(Table1[[#This Row],[Column3]],Table1[[#This Row],[Column2]],Table1[[#This Row],[Column1]])</f>
        <v>#NUM!</v>
      </c>
      <c r="F949" s="1">
        <v>41855</v>
      </c>
      <c r="G949" s="3">
        <f>YEAR(Table1[[#This Row],[Order Date New]])</f>
        <v>2014</v>
      </c>
      <c r="H949" s="3">
        <f>MONTH(Table1[[#This Row],[Order Date New]])</f>
        <v>8</v>
      </c>
      <c r="I949" t="s">
        <v>536</v>
      </c>
      <c r="J949" t="s">
        <v>101</v>
      </c>
      <c r="K949" t="s">
        <v>11</v>
      </c>
      <c r="L949" t="s">
        <v>43</v>
      </c>
      <c r="M949" t="s">
        <v>537</v>
      </c>
      <c r="N949" s="2">
        <v>2.37</v>
      </c>
      <c r="O949" s="3">
        <v>2</v>
      </c>
      <c r="P949" s="2">
        <v>0.83</v>
      </c>
    </row>
    <row r="950" spans="1:16" x14ac:dyDescent="0.35">
      <c r="A950" s="1"/>
      <c r="E950" s="1" t="e">
        <f>DATE(Table1[[#This Row],[Column3]],Table1[[#This Row],[Column2]],Table1[[#This Row],[Column1]])</f>
        <v>#NUM!</v>
      </c>
      <c r="F950" s="1">
        <v>41855</v>
      </c>
      <c r="G950" s="3">
        <f>YEAR(Table1[[#This Row],[Order Date New]])</f>
        <v>2014</v>
      </c>
      <c r="H950" s="3">
        <f>MONTH(Table1[[#This Row],[Order Date New]])</f>
        <v>8</v>
      </c>
      <c r="I950" t="s">
        <v>536</v>
      </c>
      <c r="J950" t="s">
        <v>101</v>
      </c>
      <c r="K950" t="s">
        <v>11</v>
      </c>
      <c r="L950" t="s">
        <v>12</v>
      </c>
      <c r="M950" t="s">
        <v>538</v>
      </c>
      <c r="N950" s="2">
        <v>19.010000000000002</v>
      </c>
      <c r="O950" s="3">
        <v>3</v>
      </c>
      <c r="P950" s="2">
        <v>6.89</v>
      </c>
    </row>
    <row r="951" spans="1:16" x14ac:dyDescent="0.35">
      <c r="A951" s="1"/>
      <c r="E951" s="1" t="e">
        <f>DATE(Table1[[#This Row],[Column3]],Table1[[#This Row],[Column2]],Table1[[#This Row],[Column1]])</f>
        <v>#NUM!</v>
      </c>
      <c r="F951" s="1">
        <v>41855</v>
      </c>
      <c r="G951" s="3">
        <f>YEAR(Table1[[#This Row],[Order Date New]])</f>
        <v>2014</v>
      </c>
      <c r="H951" s="3">
        <f>MONTH(Table1[[#This Row],[Order Date New]])</f>
        <v>8</v>
      </c>
      <c r="I951" t="s">
        <v>539</v>
      </c>
      <c r="J951" t="s">
        <v>529</v>
      </c>
      <c r="K951" t="s">
        <v>34</v>
      </c>
      <c r="L951" t="s">
        <v>156</v>
      </c>
      <c r="M951" t="s">
        <v>540</v>
      </c>
      <c r="N951" s="2">
        <v>1215.92</v>
      </c>
      <c r="O951" s="3">
        <v>8</v>
      </c>
      <c r="P951" s="2">
        <v>316.14</v>
      </c>
    </row>
    <row r="952" spans="1:16" x14ac:dyDescent="0.35">
      <c r="A952" s="1"/>
      <c r="E952" s="1" t="e">
        <f>DATE(Table1[[#This Row],[Column3]],Table1[[#This Row],[Column2]],Table1[[#This Row],[Column1]])</f>
        <v>#NUM!</v>
      </c>
      <c r="F952" s="1">
        <v>41855</v>
      </c>
      <c r="G952" s="3">
        <f>YEAR(Table1[[#This Row],[Order Date New]])</f>
        <v>2014</v>
      </c>
      <c r="H952" s="3">
        <f>MONTH(Table1[[#This Row],[Order Date New]])</f>
        <v>8</v>
      </c>
      <c r="I952" t="s">
        <v>541</v>
      </c>
      <c r="J952" t="s">
        <v>101</v>
      </c>
      <c r="K952" t="s">
        <v>11</v>
      </c>
      <c r="L952" t="s">
        <v>43</v>
      </c>
      <c r="M952" t="s">
        <v>44</v>
      </c>
      <c r="N952" s="2">
        <v>49.79</v>
      </c>
      <c r="O952" s="3">
        <v>8</v>
      </c>
      <c r="P952" s="2">
        <v>-11.83</v>
      </c>
    </row>
    <row r="953" spans="1:16" x14ac:dyDescent="0.35">
      <c r="A953" s="1"/>
      <c r="E953" s="1" t="e">
        <f>DATE(Table1[[#This Row],[Column3]],Table1[[#This Row],[Column2]],Table1[[#This Row],[Column1]])</f>
        <v>#NUM!</v>
      </c>
      <c r="F953" s="1">
        <v>41855</v>
      </c>
      <c r="G953" s="3">
        <f>YEAR(Table1[[#This Row],[Order Date New]])</f>
        <v>2014</v>
      </c>
      <c r="H953" s="3">
        <f>MONTH(Table1[[#This Row],[Order Date New]])</f>
        <v>8</v>
      </c>
      <c r="I953" t="s">
        <v>194</v>
      </c>
      <c r="J953" t="s">
        <v>27</v>
      </c>
      <c r="K953" t="s">
        <v>34</v>
      </c>
      <c r="L953" t="s">
        <v>156</v>
      </c>
      <c r="M953" t="s">
        <v>542</v>
      </c>
      <c r="N953" s="2">
        <v>99.59</v>
      </c>
      <c r="O953" s="3">
        <v>1</v>
      </c>
      <c r="P953" s="2">
        <v>2.4900000000000002</v>
      </c>
    </row>
    <row r="954" spans="1:16" x14ac:dyDescent="0.35">
      <c r="A954" s="1"/>
      <c r="E954" s="1" t="e">
        <f>DATE(Table1[[#This Row],[Column3]],Table1[[#This Row],[Column2]],Table1[[#This Row],[Column1]])</f>
        <v>#NUM!</v>
      </c>
      <c r="F954" s="1">
        <v>41855</v>
      </c>
      <c r="G954" s="3">
        <f>YEAR(Table1[[#This Row],[Order Date New]])</f>
        <v>2014</v>
      </c>
      <c r="H954" s="3">
        <f>MONTH(Table1[[#This Row],[Order Date New]])</f>
        <v>8</v>
      </c>
      <c r="I954" t="s">
        <v>194</v>
      </c>
      <c r="J954" t="s">
        <v>27</v>
      </c>
      <c r="K954" t="s">
        <v>39</v>
      </c>
      <c r="L954" t="s">
        <v>52</v>
      </c>
      <c r="M954" t="s">
        <v>543</v>
      </c>
      <c r="N954" s="2">
        <v>399.96</v>
      </c>
      <c r="O954" s="3">
        <v>4</v>
      </c>
      <c r="P954" s="2">
        <v>139.99</v>
      </c>
    </row>
    <row r="955" spans="1:16" x14ac:dyDescent="0.35">
      <c r="A955" s="1"/>
      <c r="E955" s="1" t="e">
        <f>DATE(Table1[[#This Row],[Column3]],Table1[[#This Row],[Column2]],Table1[[#This Row],[Column1]])</f>
        <v>#NUM!</v>
      </c>
      <c r="F955" s="1">
        <v>41855</v>
      </c>
      <c r="G955" s="3">
        <f>YEAR(Table1[[#This Row],[Order Date New]])</f>
        <v>2014</v>
      </c>
      <c r="H955" s="3">
        <f>MONTH(Table1[[#This Row],[Order Date New]])</f>
        <v>8</v>
      </c>
      <c r="I955" t="s">
        <v>544</v>
      </c>
      <c r="J955" t="s">
        <v>79</v>
      </c>
      <c r="K955" t="s">
        <v>34</v>
      </c>
      <c r="L955" t="s">
        <v>156</v>
      </c>
      <c r="M955" t="s">
        <v>545</v>
      </c>
      <c r="N955" s="2">
        <v>172.11</v>
      </c>
      <c r="O955" s="3">
        <v>1</v>
      </c>
      <c r="P955" s="2">
        <v>-94.66</v>
      </c>
    </row>
    <row r="956" spans="1:16" x14ac:dyDescent="0.35">
      <c r="A956" s="1"/>
      <c r="E956" s="1" t="e">
        <f>DATE(Table1[[#This Row],[Column3]],Table1[[#This Row],[Column2]],Table1[[#This Row],[Column1]])</f>
        <v>#NUM!</v>
      </c>
      <c r="F956" s="1">
        <v>41856</v>
      </c>
      <c r="G956" s="3">
        <f>YEAR(Table1[[#This Row],[Order Date New]])</f>
        <v>2014</v>
      </c>
      <c r="H956" s="3">
        <f>MONTH(Table1[[#This Row],[Order Date New]])</f>
        <v>8</v>
      </c>
      <c r="I956" t="s">
        <v>302</v>
      </c>
      <c r="J956" t="s">
        <v>23</v>
      </c>
      <c r="K956" t="s">
        <v>39</v>
      </c>
      <c r="L956" t="s">
        <v>658</v>
      </c>
      <c r="M956" t="s">
        <v>689</v>
      </c>
      <c r="N956" s="2">
        <v>1799.97</v>
      </c>
      <c r="O956" s="3">
        <v>5</v>
      </c>
      <c r="P956" s="2">
        <v>240</v>
      </c>
    </row>
    <row r="957" spans="1:16" x14ac:dyDescent="0.35">
      <c r="A957" s="1"/>
      <c r="E957" s="1" t="e">
        <f>DATE(Table1[[#This Row],[Column3]],Table1[[#This Row],[Column2]],Table1[[#This Row],[Column1]])</f>
        <v>#NUM!</v>
      </c>
      <c r="F957" s="1">
        <v>41857</v>
      </c>
      <c r="G957" s="3">
        <f>YEAR(Table1[[#This Row],[Order Date New]])</f>
        <v>2014</v>
      </c>
      <c r="H957" s="3">
        <f>MONTH(Table1[[#This Row],[Order Date New]])</f>
        <v>8</v>
      </c>
      <c r="I957" t="s">
        <v>863</v>
      </c>
      <c r="J957" t="s">
        <v>178</v>
      </c>
      <c r="K957" t="s">
        <v>34</v>
      </c>
      <c r="L957" t="s">
        <v>35</v>
      </c>
      <c r="M957" t="s">
        <v>864</v>
      </c>
      <c r="N957" s="2">
        <v>585.54999999999995</v>
      </c>
      <c r="O957" s="3">
        <v>3</v>
      </c>
      <c r="P957" s="2">
        <v>73.19</v>
      </c>
    </row>
    <row r="958" spans="1:16" x14ac:dyDescent="0.35">
      <c r="A958" s="1"/>
      <c r="E958" s="1" t="e">
        <f>DATE(Table1[[#This Row],[Column3]],Table1[[#This Row],[Column2]],Table1[[#This Row],[Column1]])</f>
        <v>#NUM!</v>
      </c>
      <c r="F958" s="1">
        <v>41857</v>
      </c>
      <c r="G958" s="3">
        <f>YEAR(Table1[[#This Row],[Order Date New]])</f>
        <v>2014</v>
      </c>
      <c r="H958" s="3">
        <f>MONTH(Table1[[#This Row],[Order Date New]])</f>
        <v>8</v>
      </c>
      <c r="I958" t="s">
        <v>486</v>
      </c>
      <c r="J958" t="s">
        <v>127</v>
      </c>
      <c r="K958" t="s">
        <v>34</v>
      </c>
      <c r="L958" t="s">
        <v>35</v>
      </c>
      <c r="M958" t="s">
        <v>865</v>
      </c>
      <c r="N958" s="2">
        <v>170.35</v>
      </c>
      <c r="O958" s="3">
        <v>3</v>
      </c>
      <c r="P958" s="2">
        <v>10.65</v>
      </c>
    </row>
    <row r="959" spans="1:16" x14ac:dyDescent="0.35">
      <c r="A959" s="1"/>
      <c r="E959" s="1" t="e">
        <f>DATE(Table1[[#This Row],[Column3]],Table1[[#This Row],[Column2]],Table1[[#This Row],[Column1]])</f>
        <v>#NUM!</v>
      </c>
      <c r="F959" s="1">
        <v>41857</v>
      </c>
      <c r="G959" s="3">
        <f>YEAR(Table1[[#This Row],[Order Date New]])</f>
        <v>2014</v>
      </c>
      <c r="H959" s="3">
        <f>MONTH(Table1[[#This Row],[Order Date New]])</f>
        <v>8</v>
      </c>
      <c r="I959" t="s">
        <v>866</v>
      </c>
      <c r="J959" t="s">
        <v>161</v>
      </c>
      <c r="K959" t="s">
        <v>11</v>
      </c>
      <c r="L959" t="s">
        <v>20</v>
      </c>
      <c r="M959" t="s">
        <v>807</v>
      </c>
      <c r="N959" s="2">
        <v>68.48</v>
      </c>
      <c r="O959" s="3">
        <v>2</v>
      </c>
      <c r="P959" s="2">
        <v>25.68</v>
      </c>
    </row>
    <row r="960" spans="1:16" x14ac:dyDescent="0.35">
      <c r="A960" s="1"/>
      <c r="E960" s="1" t="e">
        <f>DATE(Table1[[#This Row],[Column3]],Table1[[#This Row],[Column2]],Table1[[#This Row],[Column1]])</f>
        <v>#NUM!</v>
      </c>
      <c r="F960" s="1">
        <v>41857</v>
      </c>
      <c r="G960" s="3">
        <f>YEAR(Table1[[#This Row],[Order Date New]])</f>
        <v>2014</v>
      </c>
      <c r="H960" s="3">
        <f>MONTH(Table1[[#This Row],[Order Date New]])</f>
        <v>8</v>
      </c>
      <c r="I960" t="s">
        <v>866</v>
      </c>
      <c r="J960" t="s">
        <v>161</v>
      </c>
      <c r="K960" t="s">
        <v>11</v>
      </c>
      <c r="L960" t="s">
        <v>18</v>
      </c>
      <c r="M960" t="s">
        <v>867</v>
      </c>
      <c r="N960" s="2">
        <v>1676.88</v>
      </c>
      <c r="O960" s="3">
        <v>6</v>
      </c>
      <c r="P960" s="2">
        <v>83.84</v>
      </c>
    </row>
    <row r="961" spans="1:16" x14ac:dyDescent="0.35">
      <c r="A961" s="1"/>
      <c r="E961" s="1" t="e">
        <f>DATE(Table1[[#This Row],[Column3]],Table1[[#This Row],[Column2]],Table1[[#This Row],[Column1]])</f>
        <v>#NUM!</v>
      </c>
      <c r="F961" s="1">
        <v>41858</v>
      </c>
      <c r="G961" s="3">
        <f>YEAR(Table1[[#This Row],[Order Date New]])</f>
        <v>2014</v>
      </c>
      <c r="H961" s="3">
        <f>MONTH(Table1[[#This Row],[Order Date New]])</f>
        <v>8</v>
      </c>
      <c r="I961" t="s">
        <v>1009</v>
      </c>
      <c r="J961" t="s">
        <v>161</v>
      </c>
      <c r="K961" t="s">
        <v>34</v>
      </c>
      <c r="L961" t="s">
        <v>35</v>
      </c>
      <c r="M961" t="s">
        <v>865</v>
      </c>
      <c r="N961" s="2">
        <v>63.88</v>
      </c>
      <c r="O961" s="3">
        <v>1</v>
      </c>
      <c r="P961" s="2">
        <v>10.65</v>
      </c>
    </row>
    <row r="962" spans="1:16" x14ac:dyDescent="0.35">
      <c r="A962" s="1"/>
      <c r="E962" s="1" t="e">
        <f>DATE(Table1[[#This Row],[Column3]],Table1[[#This Row],[Column2]],Table1[[#This Row],[Column1]])</f>
        <v>#NUM!</v>
      </c>
      <c r="F962" s="1">
        <v>41858</v>
      </c>
      <c r="G962" s="3">
        <f>YEAR(Table1[[#This Row],[Order Date New]])</f>
        <v>2014</v>
      </c>
      <c r="H962" s="3">
        <f>MONTH(Table1[[#This Row],[Order Date New]])</f>
        <v>8</v>
      </c>
      <c r="I962" t="s">
        <v>1010</v>
      </c>
      <c r="J962" t="s">
        <v>27</v>
      </c>
      <c r="K962" t="s">
        <v>34</v>
      </c>
      <c r="L962" t="s">
        <v>156</v>
      </c>
      <c r="M962" t="s">
        <v>197</v>
      </c>
      <c r="N962" s="2">
        <v>502.49</v>
      </c>
      <c r="O962" s="3">
        <v>3</v>
      </c>
      <c r="P962" s="2">
        <v>-87.94</v>
      </c>
    </row>
    <row r="963" spans="1:16" x14ac:dyDescent="0.35">
      <c r="A963" s="1"/>
      <c r="E963" s="1" t="e">
        <f>DATE(Table1[[#This Row],[Column3]],Table1[[#This Row],[Column2]],Table1[[#This Row],[Column1]])</f>
        <v>#NUM!</v>
      </c>
      <c r="F963" s="1">
        <v>41858</v>
      </c>
      <c r="G963" s="3">
        <f>YEAR(Table1[[#This Row],[Order Date New]])</f>
        <v>2014</v>
      </c>
      <c r="H963" s="3">
        <f>MONTH(Table1[[#This Row],[Order Date New]])</f>
        <v>8</v>
      </c>
      <c r="I963" t="s">
        <v>1010</v>
      </c>
      <c r="J963" t="s">
        <v>27</v>
      </c>
      <c r="K963" t="s">
        <v>11</v>
      </c>
      <c r="L963" t="s">
        <v>20</v>
      </c>
      <c r="M963" t="s">
        <v>394</v>
      </c>
      <c r="N963" s="2">
        <v>196.7</v>
      </c>
      <c r="O963" s="3">
        <v>6</v>
      </c>
      <c r="P963" s="2">
        <v>68.849999999999994</v>
      </c>
    </row>
    <row r="964" spans="1:16" x14ac:dyDescent="0.35">
      <c r="A964" s="1"/>
      <c r="E964" s="1" t="e">
        <f>DATE(Table1[[#This Row],[Column3]],Table1[[#This Row],[Column2]],Table1[[#This Row],[Column1]])</f>
        <v>#NUM!</v>
      </c>
      <c r="F964" s="1">
        <v>41859</v>
      </c>
      <c r="G964" s="3">
        <f>YEAR(Table1[[#This Row],[Order Date New]])</f>
        <v>2014</v>
      </c>
      <c r="H964" s="3">
        <f>MONTH(Table1[[#This Row],[Order Date New]])</f>
        <v>8</v>
      </c>
      <c r="I964" t="s">
        <v>1181</v>
      </c>
      <c r="J964" t="s">
        <v>27</v>
      </c>
      <c r="K964" t="s">
        <v>11</v>
      </c>
      <c r="L964" t="s">
        <v>97</v>
      </c>
      <c r="M964" t="s">
        <v>1182</v>
      </c>
      <c r="N964" s="2">
        <v>76.12</v>
      </c>
      <c r="O964" s="3">
        <v>2</v>
      </c>
      <c r="P964" s="2">
        <v>22.07</v>
      </c>
    </row>
    <row r="965" spans="1:16" x14ac:dyDescent="0.35">
      <c r="A965" s="1"/>
      <c r="E965" s="1" t="e">
        <f>DATE(Table1[[#This Row],[Column3]],Table1[[#This Row],[Column2]],Table1[[#This Row],[Column1]])</f>
        <v>#NUM!</v>
      </c>
      <c r="F965" s="1">
        <v>41859</v>
      </c>
      <c r="G965" s="3">
        <f>YEAR(Table1[[#This Row],[Order Date New]])</f>
        <v>2014</v>
      </c>
      <c r="H965" s="3">
        <f>MONTH(Table1[[#This Row],[Order Date New]])</f>
        <v>8</v>
      </c>
      <c r="I965" t="s">
        <v>1181</v>
      </c>
      <c r="J965" t="s">
        <v>27</v>
      </c>
      <c r="K965" t="s">
        <v>39</v>
      </c>
      <c r="L965" t="s">
        <v>658</v>
      </c>
      <c r="M965" t="s">
        <v>1183</v>
      </c>
      <c r="N965" s="2">
        <v>1199.98</v>
      </c>
      <c r="O965" s="3">
        <v>3</v>
      </c>
      <c r="P965" s="2">
        <v>434.99</v>
      </c>
    </row>
    <row r="966" spans="1:16" x14ac:dyDescent="0.35">
      <c r="A966" s="1"/>
      <c r="E966" s="1" t="e">
        <f>DATE(Table1[[#This Row],[Column3]],Table1[[#This Row],[Column2]],Table1[[#This Row],[Column1]])</f>
        <v>#NUM!</v>
      </c>
      <c r="F966" s="1">
        <v>41859</v>
      </c>
      <c r="G966" s="3">
        <f>YEAR(Table1[[#This Row],[Order Date New]])</f>
        <v>2014</v>
      </c>
      <c r="H966" s="3">
        <f>MONTH(Table1[[#This Row],[Order Date New]])</f>
        <v>8</v>
      </c>
      <c r="I966" t="s">
        <v>1181</v>
      </c>
      <c r="J966" t="s">
        <v>27</v>
      </c>
      <c r="K966" t="s">
        <v>39</v>
      </c>
      <c r="L966" t="s">
        <v>40</v>
      </c>
      <c r="M966" t="s">
        <v>1184</v>
      </c>
      <c r="N966" s="2">
        <v>445.96</v>
      </c>
      <c r="O966" s="3">
        <v>5</v>
      </c>
      <c r="P966" s="2">
        <v>55.75</v>
      </c>
    </row>
    <row r="967" spans="1:16" x14ac:dyDescent="0.35">
      <c r="A967" s="1"/>
      <c r="E967" s="1" t="e">
        <f>DATE(Table1[[#This Row],[Column3]],Table1[[#This Row],[Column2]],Table1[[#This Row],[Column1]])</f>
        <v>#NUM!</v>
      </c>
      <c r="F967" s="1">
        <v>41859</v>
      </c>
      <c r="G967" s="3">
        <f>YEAR(Table1[[#This Row],[Order Date New]])</f>
        <v>2014</v>
      </c>
      <c r="H967" s="3">
        <f>MONTH(Table1[[#This Row],[Order Date New]])</f>
        <v>8</v>
      </c>
      <c r="I967" t="s">
        <v>1181</v>
      </c>
      <c r="J967" t="s">
        <v>27</v>
      </c>
      <c r="K967" t="s">
        <v>34</v>
      </c>
      <c r="L967" t="s">
        <v>47</v>
      </c>
      <c r="M967" t="s">
        <v>1185</v>
      </c>
      <c r="N967" s="2">
        <v>327.76</v>
      </c>
      <c r="O967" s="3">
        <v>8</v>
      </c>
      <c r="P967" s="2">
        <v>91.77</v>
      </c>
    </row>
    <row r="968" spans="1:16" x14ac:dyDescent="0.35">
      <c r="A968" s="1"/>
      <c r="E968" s="1" t="e">
        <f>DATE(Table1[[#This Row],[Column3]],Table1[[#This Row],[Column2]],Table1[[#This Row],[Column1]])</f>
        <v>#NUM!</v>
      </c>
      <c r="F968" s="1">
        <v>41859</v>
      </c>
      <c r="G968" s="3">
        <f>YEAR(Table1[[#This Row],[Order Date New]])</f>
        <v>2014</v>
      </c>
      <c r="H968" s="3">
        <f>MONTH(Table1[[#This Row],[Order Date New]])</f>
        <v>8</v>
      </c>
      <c r="I968" t="s">
        <v>1186</v>
      </c>
      <c r="J968" t="s">
        <v>101</v>
      </c>
      <c r="K968" t="s">
        <v>34</v>
      </c>
      <c r="L968" t="s">
        <v>47</v>
      </c>
      <c r="M968" t="s">
        <v>1187</v>
      </c>
      <c r="N968" s="2">
        <v>121.38</v>
      </c>
      <c r="O968" s="3">
        <v>4</v>
      </c>
      <c r="P968" s="2">
        <v>-3.03</v>
      </c>
    </row>
    <row r="969" spans="1:16" x14ac:dyDescent="0.35">
      <c r="A969" s="1"/>
      <c r="E969" s="1" t="e">
        <f>DATE(Table1[[#This Row],[Column3]],Table1[[#This Row],[Column2]],Table1[[#This Row],[Column1]])</f>
        <v>#NUM!</v>
      </c>
      <c r="F969" s="1">
        <v>41859</v>
      </c>
      <c r="G969" s="3">
        <f>YEAR(Table1[[#This Row],[Order Date New]])</f>
        <v>2014</v>
      </c>
      <c r="H969" s="3">
        <f>MONTH(Table1[[#This Row],[Order Date New]])</f>
        <v>8</v>
      </c>
      <c r="I969" t="s">
        <v>1186</v>
      </c>
      <c r="J969" t="s">
        <v>101</v>
      </c>
      <c r="K969" t="s">
        <v>39</v>
      </c>
      <c r="L969" t="s">
        <v>52</v>
      </c>
      <c r="M969" t="s">
        <v>1188</v>
      </c>
      <c r="N969" s="2">
        <v>95.98</v>
      </c>
      <c r="O969" s="3">
        <v>3</v>
      </c>
      <c r="P969" s="2">
        <v>-10.8</v>
      </c>
    </row>
    <row r="970" spans="1:16" x14ac:dyDescent="0.35">
      <c r="A970" s="1"/>
      <c r="E970" s="1" t="e">
        <f>DATE(Table1[[#This Row],[Column3]],Table1[[#This Row],[Column2]],Table1[[#This Row],[Column1]])</f>
        <v>#NUM!</v>
      </c>
      <c r="F970" s="1">
        <v>41859</v>
      </c>
      <c r="G970" s="3">
        <f>YEAR(Table1[[#This Row],[Order Date New]])</f>
        <v>2014</v>
      </c>
      <c r="H970" s="3">
        <f>MONTH(Table1[[#This Row],[Order Date New]])</f>
        <v>8</v>
      </c>
      <c r="I970" t="s">
        <v>238</v>
      </c>
      <c r="J970" t="s">
        <v>27</v>
      </c>
      <c r="K970" t="s">
        <v>11</v>
      </c>
      <c r="L970" t="s">
        <v>18</v>
      </c>
      <c r="M970" t="s">
        <v>1189</v>
      </c>
      <c r="N970" s="2">
        <v>423.28</v>
      </c>
      <c r="O970" s="3">
        <v>11</v>
      </c>
      <c r="P970" s="2">
        <v>110.05</v>
      </c>
    </row>
    <row r="971" spans="1:16" x14ac:dyDescent="0.35">
      <c r="A971" s="1"/>
      <c r="E971" s="1" t="e">
        <f>DATE(Table1[[#This Row],[Column3]],Table1[[#This Row],[Column2]],Table1[[#This Row],[Column1]])</f>
        <v>#NUM!</v>
      </c>
      <c r="F971" s="1">
        <v>41859</v>
      </c>
      <c r="G971" s="3">
        <f>YEAR(Table1[[#This Row],[Order Date New]])</f>
        <v>2014</v>
      </c>
      <c r="H971" s="3">
        <f>MONTH(Table1[[#This Row],[Order Date New]])</f>
        <v>8</v>
      </c>
      <c r="I971" t="s">
        <v>1190</v>
      </c>
      <c r="J971" t="s">
        <v>117</v>
      </c>
      <c r="K971" t="s">
        <v>39</v>
      </c>
      <c r="L971" t="s">
        <v>658</v>
      </c>
      <c r="M971" t="s">
        <v>1191</v>
      </c>
      <c r="N971" s="2">
        <v>549.99</v>
      </c>
      <c r="O971" s="3">
        <v>1</v>
      </c>
      <c r="P971" s="2">
        <v>275</v>
      </c>
    </row>
    <row r="972" spans="1:16" x14ac:dyDescent="0.35">
      <c r="A972" s="1"/>
      <c r="E972" s="1" t="e">
        <f>DATE(Table1[[#This Row],[Column3]],Table1[[#This Row],[Column2]],Table1[[#This Row],[Column1]])</f>
        <v>#NUM!</v>
      </c>
      <c r="F972" s="1">
        <v>41859</v>
      </c>
      <c r="G972" s="3">
        <f>YEAR(Table1[[#This Row],[Order Date New]])</f>
        <v>2014</v>
      </c>
      <c r="H972" s="3">
        <f>MONTH(Table1[[#This Row],[Order Date New]])</f>
        <v>8</v>
      </c>
      <c r="I972" t="s">
        <v>1190</v>
      </c>
      <c r="J972" t="s">
        <v>117</v>
      </c>
      <c r="K972" t="s">
        <v>11</v>
      </c>
      <c r="L972" t="s">
        <v>97</v>
      </c>
      <c r="M972" t="s">
        <v>1192</v>
      </c>
      <c r="N972" s="2">
        <v>167.54</v>
      </c>
      <c r="O972" s="3">
        <v>3</v>
      </c>
      <c r="P972" s="2">
        <v>37.229999999999997</v>
      </c>
    </row>
    <row r="973" spans="1:16" x14ac:dyDescent="0.35">
      <c r="A973" s="1"/>
      <c r="E973" s="1" t="e">
        <f>DATE(Table1[[#This Row],[Column3]],Table1[[#This Row],[Column2]],Table1[[#This Row],[Column1]])</f>
        <v>#NUM!</v>
      </c>
      <c r="F973" s="1">
        <v>41859</v>
      </c>
      <c r="G973" s="3">
        <f>YEAR(Table1[[#This Row],[Order Date New]])</f>
        <v>2014</v>
      </c>
      <c r="H973" s="3">
        <f>MONTH(Table1[[#This Row],[Order Date New]])</f>
        <v>8</v>
      </c>
      <c r="I973" t="s">
        <v>1190</v>
      </c>
      <c r="J973" t="s">
        <v>117</v>
      </c>
      <c r="K973" t="s">
        <v>11</v>
      </c>
      <c r="L973" t="s">
        <v>64</v>
      </c>
      <c r="M973" t="s">
        <v>1193</v>
      </c>
      <c r="N973" s="2">
        <v>38.340000000000003</v>
      </c>
      <c r="O973" s="3">
        <v>3</v>
      </c>
      <c r="P973" s="2">
        <v>17.25</v>
      </c>
    </row>
    <row r="974" spans="1:16" x14ac:dyDescent="0.35">
      <c r="A974" s="1"/>
      <c r="E974" s="1" t="e">
        <f>DATE(Table1[[#This Row],[Column3]],Table1[[#This Row],[Column2]],Table1[[#This Row],[Column1]])</f>
        <v>#NUM!</v>
      </c>
      <c r="F974" s="1">
        <v>41859</v>
      </c>
      <c r="G974" s="3">
        <f>YEAR(Table1[[#This Row],[Order Date New]])</f>
        <v>2014</v>
      </c>
      <c r="H974" s="3">
        <f>MONTH(Table1[[#This Row],[Order Date New]])</f>
        <v>8</v>
      </c>
      <c r="I974" t="s">
        <v>1190</v>
      </c>
      <c r="J974" t="s">
        <v>117</v>
      </c>
      <c r="K974" t="s">
        <v>34</v>
      </c>
      <c r="L974" t="s">
        <v>47</v>
      </c>
      <c r="M974" t="s">
        <v>1194</v>
      </c>
      <c r="N974" s="2">
        <v>53.88</v>
      </c>
      <c r="O974" s="3">
        <v>6</v>
      </c>
      <c r="P974" s="2">
        <v>22.63</v>
      </c>
    </row>
    <row r="975" spans="1:16" x14ac:dyDescent="0.35">
      <c r="A975" s="1"/>
      <c r="E975" s="1" t="e">
        <f>DATE(Table1[[#This Row],[Column3]],Table1[[#This Row],[Column2]],Table1[[#This Row],[Column1]])</f>
        <v>#NUM!</v>
      </c>
      <c r="F975" s="1">
        <v>41859</v>
      </c>
      <c r="G975" s="3">
        <f>YEAR(Table1[[#This Row],[Order Date New]])</f>
        <v>2014</v>
      </c>
      <c r="H975" s="3">
        <f>MONTH(Table1[[#This Row],[Order Date New]])</f>
        <v>8</v>
      </c>
      <c r="I975" t="s">
        <v>1190</v>
      </c>
      <c r="J975" t="s">
        <v>117</v>
      </c>
      <c r="K975" t="s">
        <v>39</v>
      </c>
      <c r="L975" t="s">
        <v>40</v>
      </c>
      <c r="M975" t="s">
        <v>480</v>
      </c>
      <c r="N975" s="2">
        <v>299.98</v>
      </c>
      <c r="O975" s="3">
        <v>2</v>
      </c>
      <c r="P975" s="2">
        <v>83.99</v>
      </c>
    </row>
    <row r="976" spans="1:16" x14ac:dyDescent="0.35">
      <c r="A976" s="1"/>
      <c r="E976" s="1" t="e">
        <f>DATE(Table1[[#This Row],[Column3]],Table1[[#This Row],[Column2]],Table1[[#This Row],[Column1]])</f>
        <v>#NUM!</v>
      </c>
      <c r="F976" s="1">
        <v>41859</v>
      </c>
      <c r="G976" s="3">
        <f>YEAR(Table1[[#This Row],[Order Date New]])</f>
        <v>2014</v>
      </c>
      <c r="H976" s="3">
        <f>MONTH(Table1[[#This Row],[Order Date New]])</f>
        <v>8</v>
      </c>
      <c r="I976" t="s">
        <v>1195</v>
      </c>
      <c r="J976" t="s">
        <v>131</v>
      </c>
      <c r="K976" t="s">
        <v>34</v>
      </c>
      <c r="L976" t="s">
        <v>75</v>
      </c>
      <c r="M976" t="s">
        <v>1196</v>
      </c>
      <c r="N976" s="2">
        <v>155.46</v>
      </c>
      <c r="O976" s="3">
        <v>4</v>
      </c>
      <c r="P976" s="2">
        <v>-7.77</v>
      </c>
    </row>
    <row r="977" spans="1:16" x14ac:dyDescent="0.35">
      <c r="A977" s="1"/>
      <c r="E977" s="1" t="e">
        <f>DATE(Table1[[#This Row],[Column3]],Table1[[#This Row],[Column2]],Table1[[#This Row],[Column1]])</f>
        <v>#NUM!</v>
      </c>
      <c r="F977" s="1">
        <v>41860</v>
      </c>
      <c r="G977" s="3">
        <f>YEAR(Table1[[#This Row],[Order Date New]])</f>
        <v>2014</v>
      </c>
      <c r="H977" s="3">
        <f>MONTH(Table1[[#This Row],[Order Date New]])</f>
        <v>8</v>
      </c>
      <c r="I977" t="s">
        <v>1350</v>
      </c>
      <c r="J977" t="s">
        <v>10</v>
      </c>
      <c r="K977" t="s">
        <v>11</v>
      </c>
      <c r="L977" t="s">
        <v>24</v>
      </c>
      <c r="M977" t="s">
        <v>1351</v>
      </c>
      <c r="N977" s="2">
        <v>9.94</v>
      </c>
      <c r="O977" s="3">
        <v>3</v>
      </c>
      <c r="P977" s="2">
        <v>2.73</v>
      </c>
    </row>
    <row r="978" spans="1:16" x14ac:dyDescent="0.35">
      <c r="A978" s="1"/>
      <c r="E978" s="1" t="e">
        <f>DATE(Table1[[#This Row],[Column3]],Table1[[#This Row],[Column2]],Table1[[#This Row],[Column1]])</f>
        <v>#NUM!</v>
      </c>
      <c r="F978" s="1">
        <v>41860</v>
      </c>
      <c r="G978" s="3">
        <f>YEAR(Table1[[#This Row],[Order Date New]])</f>
        <v>2014</v>
      </c>
      <c r="H978" s="3">
        <f>MONTH(Table1[[#This Row],[Order Date New]])</f>
        <v>8</v>
      </c>
      <c r="I978" t="s">
        <v>1350</v>
      </c>
      <c r="J978" t="s">
        <v>10</v>
      </c>
      <c r="K978" t="s">
        <v>39</v>
      </c>
      <c r="L978" t="s">
        <v>328</v>
      </c>
      <c r="M978" t="s">
        <v>1352</v>
      </c>
      <c r="N978" s="2">
        <v>8159.95</v>
      </c>
      <c r="O978" s="3">
        <v>8</v>
      </c>
      <c r="P978" s="2">
        <v>-1359.99</v>
      </c>
    </row>
    <row r="979" spans="1:16" x14ac:dyDescent="0.35">
      <c r="A979" s="1"/>
      <c r="E979" s="1" t="e">
        <f>DATE(Table1[[#This Row],[Column3]],Table1[[#This Row],[Column2]],Table1[[#This Row],[Column1]])</f>
        <v>#NUM!</v>
      </c>
      <c r="F979" s="1">
        <v>41860</v>
      </c>
      <c r="G979" s="3">
        <f>YEAR(Table1[[#This Row],[Order Date New]])</f>
        <v>2014</v>
      </c>
      <c r="H979" s="3">
        <f>MONTH(Table1[[#This Row],[Order Date New]])</f>
        <v>8</v>
      </c>
      <c r="I979" t="s">
        <v>1350</v>
      </c>
      <c r="J979" t="s">
        <v>10</v>
      </c>
      <c r="K979" t="s">
        <v>11</v>
      </c>
      <c r="L979" t="s">
        <v>18</v>
      </c>
      <c r="M979" t="s">
        <v>166</v>
      </c>
      <c r="N979" s="2">
        <v>275.93</v>
      </c>
      <c r="O979" s="3">
        <v>3</v>
      </c>
      <c r="P979" s="2">
        <v>-58.63</v>
      </c>
    </row>
    <row r="980" spans="1:16" x14ac:dyDescent="0.35">
      <c r="A980" s="1"/>
      <c r="E980" s="1" t="e">
        <f>DATE(Table1[[#This Row],[Column3]],Table1[[#This Row],[Column2]],Table1[[#This Row],[Column1]])</f>
        <v>#NUM!</v>
      </c>
      <c r="F980" s="1">
        <v>41860</v>
      </c>
      <c r="G980" s="3">
        <f>YEAR(Table1[[#This Row],[Order Date New]])</f>
        <v>2014</v>
      </c>
      <c r="H980" s="3">
        <f>MONTH(Table1[[#This Row],[Order Date New]])</f>
        <v>8</v>
      </c>
      <c r="I980" t="s">
        <v>1350</v>
      </c>
      <c r="J980" t="s">
        <v>10</v>
      </c>
      <c r="K980" t="s">
        <v>34</v>
      </c>
      <c r="L980" t="s">
        <v>35</v>
      </c>
      <c r="M980" t="s">
        <v>1353</v>
      </c>
      <c r="N980" s="2">
        <v>1740.06</v>
      </c>
      <c r="O980" s="3">
        <v>9</v>
      </c>
      <c r="P980" s="2">
        <v>-24.86</v>
      </c>
    </row>
    <row r="981" spans="1:16" x14ac:dyDescent="0.35">
      <c r="A981" s="1"/>
      <c r="E981" s="1" t="e">
        <f>DATE(Table1[[#This Row],[Column3]],Table1[[#This Row],[Column2]],Table1[[#This Row],[Column1]])</f>
        <v>#NUM!</v>
      </c>
      <c r="F981" s="1">
        <v>41860</v>
      </c>
      <c r="G981" s="3">
        <f>YEAR(Table1[[#This Row],[Order Date New]])</f>
        <v>2014</v>
      </c>
      <c r="H981" s="3">
        <f>MONTH(Table1[[#This Row],[Order Date New]])</f>
        <v>8</v>
      </c>
      <c r="I981" t="s">
        <v>1350</v>
      </c>
      <c r="J981" t="s">
        <v>10</v>
      </c>
      <c r="K981" t="s">
        <v>11</v>
      </c>
      <c r="L981" t="s">
        <v>24</v>
      </c>
      <c r="M981" t="s">
        <v>851</v>
      </c>
      <c r="N981" s="2">
        <v>32.06</v>
      </c>
      <c r="O981" s="3">
        <v>6</v>
      </c>
      <c r="P981" s="2">
        <v>6.81</v>
      </c>
    </row>
    <row r="982" spans="1:16" x14ac:dyDescent="0.35">
      <c r="A982" s="1"/>
      <c r="E982" s="1" t="e">
        <f>DATE(Table1[[#This Row],[Column3]],Table1[[#This Row],[Column2]],Table1[[#This Row],[Column1]])</f>
        <v>#NUM!</v>
      </c>
      <c r="F982" s="1">
        <v>41860</v>
      </c>
      <c r="G982" s="3">
        <f>YEAR(Table1[[#This Row],[Order Date New]])</f>
        <v>2014</v>
      </c>
      <c r="H982" s="3">
        <f>MONTH(Table1[[#This Row],[Order Date New]])</f>
        <v>8</v>
      </c>
      <c r="I982" t="s">
        <v>1350</v>
      </c>
      <c r="J982" t="s">
        <v>10</v>
      </c>
      <c r="K982" t="s">
        <v>11</v>
      </c>
      <c r="L982" t="s">
        <v>97</v>
      </c>
      <c r="M982" t="s">
        <v>1354</v>
      </c>
      <c r="N982" s="2">
        <v>177.98</v>
      </c>
      <c r="O982" s="3">
        <v>5</v>
      </c>
      <c r="P982" s="2">
        <v>-453.85</v>
      </c>
    </row>
    <row r="983" spans="1:16" x14ac:dyDescent="0.35">
      <c r="A983" s="1"/>
      <c r="E983" s="1" t="e">
        <f>DATE(Table1[[#This Row],[Column3]],Table1[[#This Row],[Column2]],Table1[[#This Row],[Column1]])</f>
        <v>#NUM!</v>
      </c>
      <c r="F983" s="1">
        <v>41860</v>
      </c>
      <c r="G983" s="3">
        <f>YEAR(Table1[[#This Row],[Order Date New]])</f>
        <v>2014</v>
      </c>
      <c r="H983" s="3">
        <f>MONTH(Table1[[#This Row],[Order Date New]])</f>
        <v>8</v>
      </c>
      <c r="I983" t="s">
        <v>1350</v>
      </c>
      <c r="J983" t="s">
        <v>10</v>
      </c>
      <c r="K983" t="s">
        <v>39</v>
      </c>
      <c r="L983" t="s">
        <v>40</v>
      </c>
      <c r="M983" t="s">
        <v>1355</v>
      </c>
      <c r="N983" s="2">
        <v>143.97999999999999</v>
      </c>
      <c r="O983" s="3">
        <v>3</v>
      </c>
      <c r="P983" s="2">
        <v>9</v>
      </c>
    </row>
    <row r="984" spans="1:16" x14ac:dyDescent="0.35">
      <c r="A984" s="1"/>
      <c r="E984" s="1" t="e">
        <f>DATE(Table1[[#This Row],[Column3]],Table1[[#This Row],[Column2]],Table1[[#This Row],[Column1]])</f>
        <v>#NUM!</v>
      </c>
      <c r="F984" s="1">
        <v>41860</v>
      </c>
      <c r="G984" s="3">
        <f>YEAR(Table1[[#This Row],[Order Date New]])</f>
        <v>2014</v>
      </c>
      <c r="H984" s="3">
        <f>MONTH(Table1[[#This Row],[Order Date New]])</f>
        <v>8</v>
      </c>
      <c r="I984" t="s">
        <v>1176</v>
      </c>
      <c r="J984" t="s">
        <v>27</v>
      </c>
      <c r="K984" t="s">
        <v>39</v>
      </c>
      <c r="L984" t="s">
        <v>52</v>
      </c>
      <c r="M984" t="s">
        <v>1356</v>
      </c>
      <c r="N984" s="2">
        <v>49.98</v>
      </c>
      <c r="O984" s="3">
        <v>2</v>
      </c>
      <c r="P984" s="2">
        <v>8.5</v>
      </c>
    </row>
    <row r="985" spans="1:16" x14ac:dyDescent="0.35">
      <c r="A985" s="1"/>
      <c r="E985" s="1" t="e">
        <f>DATE(Table1[[#This Row],[Column3]],Table1[[#This Row],[Column2]],Table1[[#This Row],[Column1]])</f>
        <v>#NUM!</v>
      </c>
      <c r="F985" s="1">
        <v>41860</v>
      </c>
      <c r="G985" s="3">
        <f>YEAR(Table1[[#This Row],[Order Date New]])</f>
        <v>2014</v>
      </c>
      <c r="H985" s="3">
        <f>MONTH(Table1[[#This Row],[Order Date New]])</f>
        <v>8</v>
      </c>
      <c r="I985" t="s">
        <v>1357</v>
      </c>
      <c r="J985" t="s">
        <v>10</v>
      </c>
      <c r="K985" t="s">
        <v>11</v>
      </c>
      <c r="L985" t="s">
        <v>20</v>
      </c>
      <c r="M985" t="s">
        <v>760</v>
      </c>
      <c r="N985" s="2">
        <v>51.18</v>
      </c>
      <c r="O985" s="3">
        <v>4</v>
      </c>
      <c r="P985" s="2">
        <v>-79.34</v>
      </c>
    </row>
    <row r="986" spans="1:16" x14ac:dyDescent="0.35">
      <c r="A986" s="1"/>
      <c r="E986" s="1" t="e">
        <f>DATE(Table1[[#This Row],[Column3]],Table1[[#This Row],[Column2]],Table1[[#This Row],[Column1]])</f>
        <v>#NUM!</v>
      </c>
      <c r="F986" s="1">
        <v>41860</v>
      </c>
      <c r="G986" s="3">
        <f>YEAR(Table1[[#This Row],[Order Date New]])</f>
        <v>2014</v>
      </c>
      <c r="H986" s="3">
        <f>MONTH(Table1[[#This Row],[Order Date New]])</f>
        <v>8</v>
      </c>
      <c r="I986" t="s">
        <v>1358</v>
      </c>
      <c r="J986" t="s">
        <v>30</v>
      </c>
      <c r="K986" t="s">
        <v>39</v>
      </c>
      <c r="L986" t="s">
        <v>52</v>
      </c>
      <c r="M986" t="s">
        <v>1359</v>
      </c>
      <c r="N986" s="2">
        <v>32.97</v>
      </c>
      <c r="O986" s="3">
        <v>3</v>
      </c>
      <c r="P986" s="2">
        <v>12.86</v>
      </c>
    </row>
    <row r="987" spans="1:16" x14ac:dyDescent="0.35">
      <c r="A987" s="1"/>
      <c r="E987" s="1" t="e">
        <f>DATE(Table1[[#This Row],[Column3]],Table1[[#This Row],[Column2]],Table1[[#This Row],[Column1]])</f>
        <v>#NUM!</v>
      </c>
      <c r="F987" s="1">
        <v>41860</v>
      </c>
      <c r="G987" s="3">
        <f>YEAR(Table1[[#This Row],[Order Date New]])</f>
        <v>2014</v>
      </c>
      <c r="H987" s="3">
        <f>MONTH(Table1[[#This Row],[Order Date New]])</f>
        <v>8</v>
      </c>
      <c r="I987" t="s">
        <v>1358</v>
      </c>
      <c r="J987" t="s">
        <v>30</v>
      </c>
      <c r="K987" t="s">
        <v>39</v>
      </c>
      <c r="L987" t="s">
        <v>52</v>
      </c>
      <c r="M987" t="s">
        <v>1080</v>
      </c>
      <c r="N987" s="2">
        <v>83.88</v>
      </c>
      <c r="O987" s="3">
        <v>4</v>
      </c>
      <c r="P987" s="2">
        <v>30.2</v>
      </c>
    </row>
    <row r="988" spans="1:16" x14ac:dyDescent="0.35">
      <c r="A988" s="1"/>
      <c r="E988" s="1" t="e">
        <f>DATE(Table1[[#This Row],[Column3]],Table1[[#This Row],[Column2]],Table1[[#This Row],[Column1]])</f>
        <v>#NUM!</v>
      </c>
      <c r="F988" s="1">
        <v>41860</v>
      </c>
      <c r="G988" s="3">
        <f>YEAR(Table1[[#This Row],[Order Date New]])</f>
        <v>2014</v>
      </c>
      <c r="H988" s="3">
        <f>MONTH(Table1[[#This Row],[Order Date New]])</f>
        <v>8</v>
      </c>
      <c r="I988" t="s">
        <v>998</v>
      </c>
      <c r="J988" t="s">
        <v>27</v>
      </c>
      <c r="K988" t="s">
        <v>11</v>
      </c>
      <c r="L988" t="s">
        <v>97</v>
      </c>
      <c r="M988" t="s">
        <v>1360</v>
      </c>
      <c r="N988" s="2">
        <v>56.65</v>
      </c>
      <c r="O988" s="3">
        <v>5</v>
      </c>
      <c r="P988" s="2">
        <v>24.36</v>
      </c>
    </row>
    <row r="989" spans="1:16" x14ac:dyDescent="0.35">
      <c r="A989" s="1"/>
      <c r="E989" s="1" t="e">
        <f>DATE(Table1[[#This Row],[Column3]],Table1[[#This Row],[Column2]],Table1[[#This Row],[Column1]])</f>
        <v>#NUM!</v>
      </c>
      <c r="F989" s="1">
        <v>41860</v>
      </c>
      <c r="G989" s="3">
        <f>YEAR(Table1[[#This Row],[Order Date New]])</f>
        <v>2014</v>
      </c>
      <c r="H989" s="3">
        <f>MONTH(Table1[[#This Row],[Order Date New]])</f>
        <v>8</v>
      </c>
      <c r="I989" t="s">
        <v>998</v>
      </c>
      <c r="J989" t="s">
        <v>27</v>
      </c>
      <c r="K989" t="s">
        <v>11</v>
      </c>
      <c r="L989" t="s">
        <v>18</v>
      </c>
      <c r="M989" t="s">
        <v>1361</v>
      </c>
      <c r="N989" s="2">
        <v>14.97</v>
      </c>
      <c r="O989" s="3">
        <v>1</v>
      </c>
      <c r="P989" s="2">
        <v>4.1900000000000004</v>
      </c>
    </row>
    <row r="990" spans="1:16" x14ac:dyDescent="0.35">
      <c r="A990" s="1"/>
      <c r="E990" s="1" t="e">
        <f>DATE(Table1[[#This Row],[Column3]],Table1[[#This Row],[Column2]],Table1[[#This Row],[Column1]])</f>
        <v>#NUM!</v>
      </c>
      <c r="F990" s="1">
        <v>41860</v>
      </c>
      <c r="G990" s="3">
        <f>YEAR(Table1[[#This Row],[Order Date New]])</f>
        <v>2014</v>
      </c>
      <c r="H990" s="3">
        <f>MONTH(Table1[[#This Row],[Order Date New]])</f>
        <v>8</v>
      </c>
      <c r="I990" t="s">
        <v>998</v>
      </c>
      <c r="J990" t="s">
        <v>27</v>
      </c>
      <c r="K990" t="s">
        <v>11</v>
      </c>
      <c r="L990" t="s">
        <v>43</v>
      </c>
      <c r="M990" t="s">
        <v>1362</v>
      </c>
      <c r="N990" s="2">
        <v>4.0199999999999996</v>
      </c>
      <c r="O990" s="3">
        <v>2</v>
      </c>
      <c r="P990" s="2">
        <v>1.97</v>
      </c>
    </row>
    <row r="991" spans="1:16" x14ac:dyDescent="0.35">
      <c r="A991" s="1"/>
      <c r="E991" s="1" t="e">
        <f>DATE(Table1[[#This Row],[Column3]],Table1[[#This Row],[Column2]],Table1[[#This Row],[Column1]])</f>
        <v>#NUM!</v>
      </c>
      <c r="F991" s="1">
        <v>41860</v>
      </c>
      <c r="G991" s="3">
        <f>YEAR(Table1[[#This Row],[Order Date New]])</f>
        <v>2014</v>
      </c>
      <c r="H991" s="3">
        <f>MONTH(Table1[[#This Row],[Order Date New]])</f>
        <v>8</v>
      </c>
      <c r="I991" t="s">
        <v>737</v>
      </c>
      <c r="J991" t="s">
        <v>55</v>
      </c>
      <c r="K991" t="s">
        <v>11</v>
      </c>
      <c r="L991" t="s">
        <v>43</v>
      </c>
      <c r="M991" t="s">
        <v>1363</v>
      </c>
      <c r="N991" s="2">
        <v>45</v>
      </c>
      <c r="O991" s="3">
        <v>9</v>
      </c>
      <c r="P991" s="2">
        <v>21.6</v>
      </c>
    </row>
    <row r="992" spans="1:16" x14ac:dyDescent="0.35">
      <c r="A992" s="1"/>
      <c r="E992" s="1" t="e">
        <f>DATE(Table1[[#This Row],[Column3]],Table1[[#This Row],[Column2]],Table1[[#This Row],[Column1]])</f>
        <v>#NUM!</v>
      </c>
      <c r="F992" s="1">
        <v>41860</v>
      </c>
      <c r="G992" s="3">
        <f>YEAR(Table1[[#This Row],[Order Date New]])</f>
        <v>2014</v>
      </c>
      <c r="H992" s="3">
        <f>MONTH(Table1[[#This Row],[Order Date New]])</f>
        <v>8</v>
      </c>
      <c r="I992" t="s">
        <v>737</v>
      </c>
      <c r="J992" t="s">
        <v>55</v>
      </c>
      <c r="K992" t="s">
        <v>39</v>
      </c>
      <c r="L992" t="s">
        <v>328</v>
      </c>
      <c r="M992" t="s">
        <v>1364</v>
      </c>
      <c r="N992" s="2">
        <v>209.97</v>
      </c>
      <c r="O992" s="3">
        <v>3</v>
      </c>
      <c r="P992" s="2">
        <v>90.29</v>
      </c>
    </row>
    <row r="993" spans="1:16" x14ac:dyDescent="0.35">
      <c r="A993" s="1"/>
      <c r="E993" s="1" t="e">
        <f>DATE(Table1[[#This Row],[Column3]],Table1[[#This Row],[Column2]],Table1[[#This Row],[Column1]])</f>
        <v>#NUM!</v>
      </c>
      <c r="F993" s="1">
        <v>41860</v>
      </c>
      <c r="G993" s="3">
        <f>YEAR(Table1[[#This Row],[Order Date New]])</f>
        <v>2014</v>
      </c>
      <c r="H993" s="3">
        <f>MONTH(Table1[[#This Row],[Order Date New]])</f>
        <v>8</v>
      </c>
      <c r="I993" t="s">
        <v>1365</v>
      </c>
      <c r="J993" t="s">
        <v>161</v>
      </c>
      <c r="K993" t="s">
        <v>11</v>
      </c>
      <c r="L993" t="s">
        <v>97</v>
      </c>
      <c r="M993" t="s">
        <v>1366</v>
      </c>
      <c r="N993" s="2">
        <v>16.78</v>
      </c>
      <c r="O993" s="3">
        <v>2</v>
      </c>
      <c r="P993" s="2">
        <v>4.2</v>
      </c>
    </row>
    <row r="994" spans="1:16" x14ac:dyDescent="0.35">
      <c r="A994" s="1"/>
      <c r="E994" s="1" t="e">
        <f>DATE(Table1[[#This Row],[Column3]],Table1[[#This Row],[Column2]],Table1[[#This Row],[Column1]])</f>
        <v>#NUM!</v>
      </c>
      <c r="F994" s="1">
        <v>41860</v>
      </c>
      <c r="G994" s="3">
        <f>YEAR(Table1[[#This Row],[Order Date New]])</f>
        <v>2014</v>
      </c>
      <c r="H994" s="3">
        <f>MONTH(Table1[[#This Row],[Order Date New]])</f>
        <v>8</v>
      </c>
      <c r="I994" t="s">
        <v>1367</v>
      </c>
      <c r="J994" t="s">
        <v>178</v>
      </c>
      <c r="K994" t="s">
        <v>11</v>
      </c>
      <c r="L994" t="s">
        <v>24</v>
      </c>
      <c r="M994" t="s">
        <v>1368</v>
      </c>
      <c r="N994" s="2">
        <v>5.88</v>
      </c>
      <c r="O994" s="3">
        <v>2</v>
      </c>
      <c r="P994" s="2">
        <v>2.65</v>
      </c>
    </row>
    <row r="995" spans="1:16" x14ac:dyDescent="0.35">
      <c r="A995" s="1"/>
      <c r="E995" s="1" t="e">
        <f>DATE(Table1[[#This Row],[Column3]],Table1[[#This Row],[Column2]],Table1[[#This Row],[Column1]])</f>
        <v>#NUM!</v>
      </c>
      <c r="F995" s="1">
        <v>41860</v>
      </c>
      <c r="G995" s="3">
        <f>YEAR(Table1[[#This Row],[Order Date New]])</f>
        <v>2014</v>
      </c>
      <c r="H995" s="3">
        <f>MONTH(Table1[[#This Row],[Order Date New]])</f>
        <v>8</v>
      </c>
      <c r="I995" t="s">
        <v>1367</v>
      </c>
      <c r="J995" t="s">
        <v>178</v>
      </c>
      <c r="K995" t="s">
        <v>34</v>
      </c>
      <c r="L995" t="s">
        <v>35</v>
      </c>
      <c r="M995" t="s">
        <v>945</v>
      </c>
      <c r="N995" s="2">
        <v>975.92</v>
      </c>
      <c r="O995" s="3">
        <v>5</v>
      </c>
      <c r="P995" s="2">
        <v>121.99</v>
      </c>
    </row>
    <row r="996" spans="1:16" x14ac:dyDescent="0.35">
      <c r="A996" s="1"/>
      <c r="E996" s="1" t="e">
        <f>DATE(Table1[[#This Row],[Column3]],Table1[[#This Row],[Column2]],Table1[[#This Row],[Column1]])</f>
        <v>#NUM!</v>
      </c>
      <c r="F996" s="1">
        <v>41860</v>
      </c>
      <c r="G996" s="3">
        <f>YEAR(Table1[[#This Row],[Order Date New]])</f>
        <v>2014</v>
      </c>
      <c r="H996" s="3">
        <f>MONTH(Table1[[#This Row],[Order Date New]])</f>
        <v>8</v>
      </c>
      <c r="I996" t="s">
        <v>1367</v>
      </c>
      <c r="J996" t="s">
        <v>178</v>
      </c>
      <c r="K996" t="s">
        <v>11</v>
      </c>
      <c r="L996" t="s">
        <v>24</v>
      </c>
      <c r="M996" t="s">
        <v>1369</v>
      </c>
      <c r="N996" s="2">
        <v>303.83999999999997</v>
      </c>
      <c r="O996" s="3">
        <v>8</v>
      </c>
      <c r="P996" s="2">
        <v>91.15</v>
      </c>
    </row>
    <row r="997" spans="1:16" x14ac:dyDescent="0.35">
      <c r="A997" s="1"/>
      <c r="E997" s="1" t="e">
        <f>DATE(Table1[[#This Row],[Column3]],Table1[[#This Row],[Column2]],Table1[[#This Row],[Column1]])</f>
        <v>#NUM!</v>
      </c>
      <c r="F997" s="1">
        <v>41860</v>
      </c>
      <c r="G997" s="3">
        <f>YEAR(Table1[[#This Row],[Order Date New]])</f>
        <v>2014</v>
      </c>
      <c r="H997" s="3">
        <f>MONTH(Table1[[#This Row],[Order Date New]])</f>
        <v>8</v>
      </c>
      <c r="I997" t="s">
        <v>1367</v>
      </c>
      <c r="J997" t="s">
        <v>178</v>
      </c>
      <c r="K997" t="s">
        <v>11</v>
      </c>
      <c r="L997" t="s">
        <v>18</v>
      </c>
      <c r="M997" t="s">
        <v>323</v>
      </c>
      <c r="N997" s="2">
        <v>485.88</v>
      </c>
      <c r="O997" s="3">
        <v>6</v>
      </c>
      <c r="P997" s="2">
        <v>19.440000000000001</v>
      </c>
    </row>
    <row r="998" spans="1:16" x14ac:dyDescent="0.35">
      <c r="A998" s="1"/>
      <c r="E998" s="1" t="e">
        <f>DATE(Table1[[#This Row],[Column3]],Table1[[#This Row],[Column2]],Table1[[#This Row],[Column1]])</f>
        <v>#NUM!</v>
      </c>
      <c r="F998" s="1">
        <v>41860</v>
      </c>
      <c r="G998" s="3">
        <f>YEAR(Table1[[#This Row],[Order Date New]])</f>
        <v>2014</v>
      </c>
      <c r="H998" s="3">
        <f>MONTH(Table1[[#This Row],[Order Date New]])</f>
        <v>8</v>
      </c>
      <c r="I998" t="s">
        <v>1370</v>
      </c>
      <c r="J998" t="s">
        <v>10</v>
      </c>
      <c r="K998" t="s">
        <v>11</v>
      </c>
      <c r="L998" t="s">
        <v>12</v>
      </c>
      <c r="M998" t="s">
        <v>301</v>
      </c>
      <c r="N998" s="2">
        <v>17.899999999999999</v>
      </c>
      <c r="O998" s="3">
        <v>2</v>
      </c>
      <c r="P998" s="2">
        <v>6.27</v>
      </c>
    </row>
    <row r="999" spans="1:16" x14ac:dyDescent="0.35">
      <c r="A999" s="1"/>
      <c r="E999" s="1" t="e">
        <f>DATE(Table1[[#This Row],[Column3]],Table1[[#This Row],[Column2]],Table1[[#This Row],[Column1]])</f>
        <v>#NUM!</v>
      </c>
      <c r="F999" s="1">
        <v>41860</v>
      </c>
      <c r="G999" s="3">
        <f>YEAR(Table1[[#This Row],[Order Date New]])</f>
        <v>2014</v>
      </c>
      <c r="H999" s="3">
        <f>MONTH(Table1[[#This Row],[Order Date New]])</f>
        <v>8</v>
      </c>
      <c r="I999" t="s">
        <v>1370</v>
      </c>
      <c r="J999" t="s">
        <v>10</v>
      </c>
      <c r="K999" t="s">
        <v>34</v>
      </c>
      <c r="L999" t="s">
        <v>35</v>
      </c>
      <c r="M999" t="s">
        <v>1353</v>
      </c>
      <c r="N999" s="2">
        <v>966.7</v>
      </c>
      <c r="O999" s="3">
        <v>5</v>
      </c>
      <c r="P999" s="2">
        <v>-13.81</v>
      </c>
    </row>
    <row r="1000" spans="1:16" x14ac:dyDescent="0.35">
      <c r="A1000" s="1"/>
      <c r="E1000" s="1" t="e">
        <f>DATE(Table1[[#This Row],[Column3]],Table1[[#This Row],[Column2]],Table1[[#This Row],[Column1]])</f>
        <v>#NUM!</v>
      </c>
      <c r="F1000" s="1">
        <v>41860</v>
      </c>
      <c r="G1000" s="3">
        <f>YEAR(Table1[[#This Row],[Order Date New]])</f>
        <v>2014</v>
      </c>
      <c r="H1000" s="3">
        <f>MONTH(Table1[[#This Row],[Order Date New]])</f>
        <v>8</v>
      </c>
      <c r="I1000" t="s">
        <v>1370</v>
      </c>
      <c r="J1000" t="s">
        <v>10</v>
      </c>
      <c r="K1000" t="s">
        <v>11</v>
      </c>
      <c r="L1000" t="s">
        <v>12</v>
      </c>
      <c r="M1000" t="s">
        <v>1371</v>
      </c>
      <c r="N1000" s="2">
        <v>182.11</v>
      </c>
      <c r="O1000" s="3">
        <v>6</v>
      </c>
      <c r="P1000" s="2">
        <v>61.46</v>
      </c>
    </row>
    <row r="1001" spans="1:16" x14ac:dyDescent="0.35">
      <c r="A1001" s="1"/>
      <c r="E1001" s="1" t="e">
        <f>DATE(Table1[[#This Row],[Column3]],Table1[[#This Row],[Column2]],Table1[[#This Row],[Column1]])</f>
        <v>#NUM!</v>
      </c>
      <c r="F1001" s="1">
        <v>41860</v>
      </c>
      <c r="G1001" s="3">
        <f>YEAR(Table1[[#This Row],[Order Date New]])</f>
        <v>2014</v>
      </c>
      <c r="H1001" s="3">
        <f>MONTH(Table1[[#This Row],[Order Date New]])</f>
        <v>8</v>
      </c>
      <c r="I1001" t="s">
        <v>1293</v>
      </c>
      <c r="J1001" t="s">
        <v>161</v>
      </c>
      <c r="K1001" t="s">
        <v>34</v>
      </c>
      <c r="L1001" t="s">
        <v>35</v>
      </c>
      <c r="M1001" t="s">
        <v>1372</v>
      </c>
      <c r="N1001" s="2">
        <v>172.76</v>
      </c>
      <c r="O1001" s="3">
        <v>2</v>
      </c>
      <c r="P1001" s="2">
        <v>13.44</v>
      </c>
    </row>
    <row r="1002" spans="1:16" x14ac:dyDescent="0.35">
      <c r="A1002" s="1"/>
      <c r="E1002" s="1" t="e">
        <f>DATE(Table1[[#This Row],[Column3]],Table1[[#This Row],[Column2]],Table1[[#This Row],[Column1]])</f>
        <v>#NUM!</v>
      </c>
      <c r="F1002" s="1">
        <v>41860</v>
      </c>
      <c r="G1002" s="3">
        <f>YEAR(Table1[[#This Row],[Order Date New]])</f>
        <v>2014</v>
      </c>
      <c r="H1002" s="3">
        <f>MONTH(Table1[[#This Row],[Order Date New]])</f>
        <v>8</v>
      </c>
      <c r="I1002" t="s">
        <v>1293</v>
      </c>
      <c r="J1002" t="s">
        <v>161</v>
      </c>
      <c r="K1002" t="s">
        <v>11</v>
      </c>
      <c r="L1002" t="s">
        <v>24</v>
      </c>
      <c r="M1002" t="s">
        <v>920</v>
      </c>
      <c r="N1002" s="2">
        <v>3.52</v>
      </c>
      <c r="O1002" s="3">
        <v>2</v>
      </c>
      <c r="P1002" s="2">
        <v>1.69</v>
      </c>
    </row>
    <row r="1003" spans="1:16" x14ac:dyDescent="0.35">
      <c r="A1003" s="1"/>
      <c r="E1003" s="1" t="e">
        <f>DATE(Table1[[#This Row],[Column3]],Table1[[#This Row],[Column2]],Table1[[#This Row],[Column1]])</f>
        <v>#NUM!</v>
      </c>
      <c r="F1003" s="1">
        <v>41860</v>
      </c>
      <c r="G1003" s="3">
        <f>YEAR(Table1[[#This Row],[Order Date New]])</f>
        <v>2014</v>
      </c>
      <c r="H1003" s="3">
        <f>MONTH(Table1[[#This Row],[Order Date New]])</f>
        <v>8</v>
      </c>
      <c r="I1003" t="s">
        <v>100</v>
      </c>
      <c r="J1003" t="s">
        <v>27</v>
      </c>
      <c r="K1003" t="s">
        <v>11</v>
      </c>
      <c r="L1003" t="s">
        <v>20</v>
      </c>
      <c r="M1003" t="s">
        <v>1373</v>
      </c>
      <c r="N1003" s="2">
        <v>8.61</v>
      </c>
      <c r="O1003" s="3">
        <v>2</v>
      </c>
      <c r="P1003" s="2">
        <v>3.01</v>
      </c>
    </row>
    <row r="1004" spans="1:16" x14ac:dyDescent="0.35">
      <c r="A1004" s="1"/>
      <c r="E1004" s="1" t="e">
        <f>DATE(Table1[[#This Row],[Column3]],Table1[[#This Row],[Column2]],Table1[[#This Row],[Column1]])</f>
        <v>#NUM!</v>
      </c>
      <c r="F1004" s="1">
        <v>41861</v>
      </c>
      <c r="G1004" s="3">
        <f>YEAR(Table1[[#This Row],[Order Date New]])</f>
        <v>2014</v>
      </c>
      <c r="H1004" s="3">
        <f>MONTH(Table1[[#This Row],[Order Date New]])</f>
        <v>8</v>
      </c>
      <c r="I1004" t="s">
        <v>1470</v>
      </c>
      <c r="J1004" t="s">
        <v>270</v>
      </c>
      <c r="K1004" t="s">
        <v>39</v>
      </c>
      <c r="L1004" t="s">
        <v>52</v>
      </c>
      <c r="M1004" t="s">
        <v>1574</v>
      </c>
      <c r="N1004" s="2">
        <v>23.47</v>
      </c>
      <c r="O1004" s="3">
        <v>3</v>
      </c>
      <c r="P1004" s="2">
        <v>4.99</v>
      </c>
    </row>
    <row r="1005" spans="1:16" x14ac:dyDescent="0.35">
      <c r="A1005" s="1"/>
      <c r="E1005" s="1" t="e">
        <f>DATE(Table1[[#This Row],[Column3]],Table1[[#This Row],[Column2]],Table1[[#This Row],[Column1]])</f>
        <v>#NUM!</v>
      </c>
      <c r="F1005" s="1">
        <v>41861</v>
      </c>
      <c r="G1005" s="3">
        <f>YEAR(Table1[[#This Row],[Order Date New]])</f>
        <v>2014</v>
      </c>
      <c r="H1005" s="3">
        <f>MONTH(Table1[[#This Row],[Order Date New]])</f>
        <v>8</v>
      </c>
      <c r="I1005" t="s">
        <v>1462</v>
      </c>
      <c r="J1005" t="s">
        <v>161</v>
      </c>
      <c r="K1005" t="s">
        <v>11</v>
      </c>
      <c r="L1005" t="s">
        <v>12</v>
      </c>
      <c r="M1005" t="s">
        <v>1575</v>
      </c>
      <c r="N1005" s="2">
        <v>123.92</v>
      </c>
      <c r="O1005" s="3">
        <v>4</v>
      </c>
      <c r="P1005" s="2">
        <v>55.76</v>
      </c>
    </row>
    <row r="1006" spans="1:16" x14ac:dyDescent="0.35">
      <c r="A1006" s="1"/>
      <c r="E1006" s="1" t="e">
        <f>DATE(Table1[[#This Row],[Column3]],Table1[[#This Row],[Column2]],Table1[[#This Row],[Column1]])</f>
        <v>#NUM!</v>
      </c>
      <c r="F1006" s="1">
        <v>41862</v>
      </c>
      <c r="G1006" s="3">
        <f>YEAR(Table1[[#This Row],[Order Date New]])</f>
        <v>2014</v>
      </c>
      <c r="H1006" s="3">
        <f>MONTH(Table1[[#This Row],[Order Date New]])</f>
        <v>8</v>
      </c>
      <c r="I1006" t="s">
        <v>677</v>
      </c>
      <c r="J1006" t="s">
        <v>27</v>
      </c>
      <c r="K1006" t="s">
        <v>39</v>
      </c>
      <c r="L1006" t="s">
        <v>40</v>
      </c>
      <c r="M1006" t="s">
        <v>1730</v>
      </c>
      <c r="N1006" s="2">
        <v>333.58</v>
      </c>
      <c r="O1006" s="3">
        <v>3</v>
      </c>
      <c r="P1006" s="2">
        <v>25.02</v>
      </c>
    </row>
    <row r="1007" spans="1:16" x14ac:dyDescent="0.35">
      <c r="A1007" s="1"/>
      <c r="E1007" s="1" t="e">
        <f>DATE(Table1[[#This Row],[Column3]],Table1[[#This Row],[Column2]],Table1[[#This Row],[Column1]])</f>
        <v>#NUM!</v>
      </c>
      <c r="F1007" s="1">
        <v>41863</v>
      </c>
      <c r="G1007" s="3">
        <f>YEAR(Table1[[#This Row],[Order Date New]])</f>
        <v>2014</v>
      </c>
      <c r="H1007" s="3">
        <f>MONTH(Table1[[#This Row],[Order Date New]])</f>
        <v>8</v>
      </c>
      <c r="I1007" t="s">
        <v>1927</v>
      </c>
      <c r="J1007" t="s">
        <v>10</v>
      </c>
      <c r="K1007" t="s">
        <v>11</v>
      </c>
      <c r="L1007" t="s">
        <v>18</v>
      </c>
      <c r="M1007" t="s">
        <v>1928</v>
      </c>
      <c r="N1007" s="2">
        <v>60.42</v>
      </c>
      <c r="O1007" s="3">
        <v>2</v>
      </c>
      <c r="P1007" s="2">
        <v>6.04</v>
      </c>
    </row>
    <row r="1008" spans="1:16" x14ac:dyDescent="0.35">
      <c r="A1008" s="1"/>
      <c r="E1008" s="1" t="e">
        <f>DATE(Table1[[#This Row],[Column3]],Table1[[#This Row],[Column2]],Table1[[#This Row],[Column1]])</f>
        <v>#NUM!</v>
      </c>
      <c r="F1008" s="1">
        <v>41863</v>
      </c>
      <c r="G1008" s="3">
        <f>YEAR(Table1[[#This Row],[Order Date New]])</f>
        <v>2014</v>
      </c>
      <c r="H1008" s="3">
        <f>MONTH(Table1[[#This Row],[Order Date New]])</f>
        <v>8</v>
      </c>
      <c r="I1008" t="s">
        <v>1929</v>
      </c>
      <c r="J1008" t="s">
        <v>96</v>
      </c>
      <c r="K1008" t="s">
        <v>11</v>
      </c>
      <c r="L1008" t="s">
        <v>16</v>
      </c>
      <c r="M1008" t="s">
        <v>1459</v>
      </c>
      <c r="N1008" s="2">
        <v>27.89</v>
      </c>
      <c r="O1008" s="3">
        <v>7</v>
      </c>
      <c r="P1008" s="2">
        <v>9.06</v>
      </c>
    </row>
    <row r="1009" spans="1:16" x14ac:dyDescent="0.35">
      <c r="A1009" s="1"/>
      <c r="E1009" s="1" t="e">
        <f>DATE(Table1[[#This Row],[Column3]],Table1[[#This Row],[Column2]],Table1[[#This Row],[Column1]])</f>
        <v>#NUM!</v>
      </c>
      <c r="F1009" s="1">
        <v>41863</v>
      </c>
      <c r="G1009" s="3">
        <f>YEAR(Table1[[#This Row],[Order Date New]])</f>
        <v>2014</v>
      </c>
      <c r="H1009" s="3">
        <f>MONTH(Table1[[#This Row],[Order Date New]])</f>
        <v>8</v>
      </c>
      <c r="I1009" t="s">
        <v>1929</v>
      </c>
      <c r="J1009" t="s">
        <v>96</v>
      </c>
      <c r="K1009" t="s">
        <v>11</v>
      </c>
      <c r="L1009" t="s">
        <v>20</v>
      </c>
      <c r="M1009" t="s">
        <v>1930</v>
      </c>
      <c r="N1009" s="2">
        <v>6.46</v>
      </c>
      <c r="O1009" s="3">
        <v>4</v>
      </c>
      <c r="P1009" s="2">
        <v>-4.5199999999999996</v>
      </c>
    </row>
    <row r="1010" spans="1:16" x14ac:dyDescent="0.35">
      <c r="A1010" s="1"/>
      <c r="E1010" s="1" t="e">
        <f>DATE(Table1[[#This Row],[Column3]],Table1[[#This Row],[Column2]],Table1[[#This Row],[Column1]])</f>
        <v>#NUM!</v>
      </c>
      <c r="F1010" s="1">
        <v>41863</v>
      </c>
      <c r="G1010" s="3">
        <f>YEAR(Table1[[#This Row],[Order Date New]])</f>
        <v>2014</v>
      </c>
      <c r="H1010" s="3">
        <f>MONTH(Table1[[#This Row],[Order Date New]])</f>
        <v>8</v>
      </c>
      <c r="I1010" t="s">
        <v>1929</v>
      </c>
      <c r="J1010" t="s">
        <v>96</v>
      </c>
      <c r="K1010" t="s">
        <v>39</v>
      </c>
      <c r="L1010" t="s">
        <v>40</v>
      </c>
      <c r="M1010" t="s">
        <v>1931</v>
      </c>
      <c r="N1010" s="2">
        <v>52.68</v>
      </c>
      <c r="O1010" s="3">
        <v>3</v>
      </c>
      <c r="P1010" s="2">
        <v>19.760000000000002</v>
      </c>
    </row>
    <row r="1011" spans="1:16" x14ac:dyDescent="0.35">
      <c r="A1011" s="1"/>
      <c r="E1011" s="1" t="e">
        <f>DATE(Table1[[#This Row],[Column3]],Table1[[#This Row],[Column2]],Table1[[#This Row],[Column1]])</f>
        <v>#NUM!</v>
      </c>
      <c r="F1011" s="1">
        <v>41863</v>
      </c>
      <c r="G1011" s="3">
        <f>YEAR(Table1[[#This Row],[Order Date New]])</f>
        <v>2014</v>
      </c>
      <c r="H1011" s="3">
        <f>MONTH(Table1[[#This Row],[Order Date New]])</f>
        <v>8</v>
      </c>
      <c r="I1011" t="s">
        <v>1929</v>
      </c>
      <c r="J1011" t="s">
        <v>96</v>
      </c>
      <c r="K1011" t="s">
        <v>11</v>
      </c>
      <c r="L1011" t="s">
        <v>215</v>
      </c>
      <c r="M1011" t="s">
        <v>1221</v>
      </c>
      <c r="N1011" s="2">
        <v>13.88</v>
      </c>
      <c r="O1011" s="3">
        <v>5</v>
      </c>
      <c r="P1011" s="2">
        <v>-2.6</v>
      </c>
    </row>
    <row r="1012" spans="1:16" x14ac:dyDescent="0.35">
      <c r="A1012" s="1"/>
      <c r="E1012" s="1" t="e">
        <f>DATE(Table1[[#This Row],[Column3]],Table1[[#This Row],[Column2]],Table1[[#This Row],[Column1]])</f>
        <v>#NUM!</v>
      </c>
      <c r="F1012" s="1">
        <v>41863</v>
      </c>
      <c r="G1012" s="3">
        <f>YEAR(Table1[[#This Row],[Order Date New]])</f>
        <v>2014</v>
      </c>
      <c r="H1012" s="3">
        <f>MONTH(Table1[[#This Row],[Order Date New]])</f>
        <v>8</v>
      </c>
      <c r="I1012" t="s">
        <v>1929</v>
      </c>
      <c r="J1012" t="s">
        <v>96</v>
      </c>
      <c r="K1012" t="s">
        <v>39</v>
      </c>
      <c r="L1012" t="s">
        <v>52</v>
      </c>
      <c r="M1012" t="s">
        <v>753</v>
      </c>
      <c r="N1012" s="2">
        <v>103.92</v>
      </c>
      <c r="O1012" s="3">
        <v>10</v>
      </c>
      <c r="P1012" s="2">
        <v>-18.190000000000001</v>
      </c>
    </row>
    <row r="1013" spans="1:16" x14ac:dyDescent="0.35">
      <c r="A1013" s="1"/>
      <c r="E1013" s="1" t="e">
        <f>DATE(Table1[[#This Row],[Column3]],Table1[[#This Row],[Column2]],Table1[[#This Row],[Column1]])</f>
        <v>#NUM!</v>
      </c>
      <c r="F1013" s="1">
        <v>41863</v>
      </c>
      <c r="G1013" s="3">
        <f>YEAR(Table1[[#This Row],[Order Date New]])</f>
        <v>2014</v>
      </c>
      <c r="H1013" s="3">
        <f>MONTH(Table1[[#This Row],[Order Date New]])</f>
        <v>8</v>
      </c>
      <c r="I1013" t="s">
        <v>1929</v>
      </c>
      <c r="J1013" t="s">
        <v>96</v>
      </c>
      <c r="K1013" t="s">
        <v>11</v>
      </c>
      <c r="L1013" t="s">
        <v>16</v>
      </c>
      <c r="M1013" t="s">
        <v>391</v>
      </c>
      <c r="N1013" s="2">
        <v>11.52</v>
      </c>
      <c r="O1013" s="3">
        <v>5</v>
      </c>
      <c r="P1013" s="2">
        <v>3.74</v>
      </c>
    </row>
    <row r="1014" spans="1:16" x14ac:dyDescent="0.35">
      <c r="A1014" s="1"/>
      <c r="E1014" s="1" t="e">
        <f>DATE(Table1[[#This Row],[Column3]],Table1[[#This Row],[Column2]],Table1[[#This Row],[Column1]])</f>
        <v>#NUM!</v>
      </c>
      <c r="F1014" s="1">
        <v>41863</v>
      </c>
      <c r="G1014" s="3">
        <f>YEAR(Table1[[#This Row],[Order Date New]])</f>
        <v>2014</v>
      </c>
      <c r="H1014" s="3">
        <f>MONTH(Table1[[#This Row],[Order Date New]])</f>
        <v>8</v>
      </c>
      <c r="I1014" t="s">
        <v>1929</v>
      </c>
      <c r="J1014" t="s">
        <v>96</v>
      </c>
      <c r="K1014" t="s">
        <v>11</v>
      </c>
      <c r="L1014" t="s">
        <v>12</v>
      </c>
      <c r="M1014" t="s">
        <v>595</v>
      </c>
      <c r="N1014" s="2">
        <v>10.37</v>
      </c>
      <c r="O1014" s="3">
        <v>2</v>
      </c>
      <c r="P1014" s="2">
        <v>3.63</v>
      </c>
    </row>
    <row r="1015" spans="1:16" x14ac:dyDescent="0.35">
      <c r="A1015" s="1"/>
      <c r="E1015" s="1" t="e">
        <f>DATE(Table1[[#This Row],[Column3]],Table1[[#This Row],[Column2]],Table1[[#This Row],[Column1]])</f>
        <v>#NUM!</v>
      </c>
      <c r="F1015" s="1">
        <v>41863</v>
      </c>
      <c r="G1015" s="3">
        <f>YEAR(Table1[[#This Row],[Order Date New]])</f>
        <v>2014</v>
      </c>
      <c r="H1015" s="3">
        <f>MONTH(Table1[[#This Row],[Order Date New]])</f>
        <v>8</v>
      </c>
      <c r="I1015" t="s">
        <v>1929</v>
      </c>
      <c r="J1015" t="s">
        <v>96</v>
      </c>
      <c r="K1015" t="s">
        <v>11</v>
      </c>
      <c r="L1015" t="s">
        <v>18</v>
      </c>
      <c r="M1015" t="s">
        <v>505</v>
      </c>
      <c r="N1015" s="2">
        <v>39.07</v>
      </c>
      <c r="O1015" s="3">
        <v>3</v>
      </c>
      <c r="P1015" s="2">
        <v>2.93</v>
      </c>
    </row>
    <row r="1016" spans="1:16" x14ac:dyDescent="0.35">
      <c r="A1016" s="1"/>
      <c r="E1016" s="1" t="e">
        <f>DATE(Table1[[#This Row],[Column3]],Table1[[#This Row],[Column2]],Table1[[#This Row],[Column1]])</f>
        <v>#NUM!</v>
      </c>
      <c r="F1016" s="1">
        <v>41863</v>
      </c>
      <c r="G1016" s="3">
        <f>YEAR(Table1[[#This Row],[Order Date New]])</f>
        <v>2014</v>
      </c>
      <c r="H1016" s="3">
        <f>MONTH(Table1[[#This Row],[Order Date New]])</f>
        <v>8</v>
      </c>
      <c r="I1016" t="s">
        <v>821</v>
      </c>
      <c r="J1016" t="s">
        <v>178</v>
      </c>
      <c r="K1016" t="s">
        <v>11</v>
      </c>
      <c r="L1016" t="s">
        <v>12</v>
      </c>
      <c r="M1016" t="s">
        <v>1932</v>
      </c>
      <c r="N1016" s="2">
        <v>45.68</v>
      </c>
      <c r="O1016" s="3">
        <v>2</v>
      </c>
      <c r="P1016" s="2">
        <v>21.01</v>
      </c>
    </row>
    <row r="1017" spans="1:16" x14ac:dyDescent="0.35">
      <c r="A1017" s="1"/>
      <c r="E1017" s="1" t="e">
        <f>DATE(Table1[[#This Row],[Column3]],Table1[[#This Row],[Column2]],Table1[[#This Row],[Column1]])</f>
        <v>#NUM!</v>
      </c>
      <c r="F1017" s="1">
        <v>41863</v>
      </c>
      <c r="G1017" s="3">
        <f>YEAR(Table1[[#This Row],[Order Date New]])</f>
        <v>2014</v>
      </c>
      <c r="H1017" s="3">
        <f>MONTH(Table1[[#This Row],[Order Date New]])</f>
        <v>8</v>
      </c>
      <c r="I1017" t="s">
        <v>821</v>
      </c>
      <c r="J1017" t="s">
        <v>178</v>
      </c>
      <c r="K1017" t="s">
        <v>34</v>
      </c>
      <c r="L1017" t="s">
        <v>35</v>
      </c>
      <c r="M1017" t="s">
        <v>587</v>
      </c>
      <c r="N1017" s="2">
        <v>603.91999999999996</v>
      </c>
      <c r="O1017" s="3">
        <v>5</v>
      </c>
      <c r="P1017" s="2">
        <v>45.29</v>
      </c>
    </row>
    <row r="1018" spans="1:16" x14ac:dyDescent="0.35">
      <c r="A1018" s="1"/>
      <c r="E1018" s="1" t="e">
        <f>DATE(Table1[[#This Row],[Column3]],Table1[[#This Row],[Column2]],Table1[[#This Row],[Column1]])</f>
        <v>#NUM!</v>
      </c>
      <c r="F1018" s="1">
        <v>41863</v>
      </c>
      <c r="G1018" s="3">
        <f>YEAR(Table1[[#This Row],[Order Date New]])</f>
        <v>2014</v>
      </c>
      <c r="H1018" s="3">
        <f>MONTH(Table1[[#This Row],[Order Date New]])</f>
        <v>8</v>
      </c>
      <c r="I1018" t="s">
        <v>1933</v>
      </c>
      <c r="J1018" t="s">
        <v>27</v>
      </c>
      <c r="K1018" t="s">
        <v>34</v>
      </c>
      <c r="L1018" t="s">
        <v>47</v>
      </c>
      <c r="M1018" t="s">
        <v>1736</v>
      </c>
      <c r="N1018" s="2">
        <v>39.880000000000003</v>
      </c>
      <c r="O1018" s="3">
        <v>2</v>
      </c>
      <c r="P1018" s="2">
        <v>11.17</v>
      </c>
    </row>
    <row r="1019" spans="1:16" x14ac:dyDescent="0.35">
      <c r="A1019" s="1"/>
      <c r="E1019" s="1" t="e">
        <f>DATE(Table1[[#This Row],[Column3]],Table1[[#This Row],[Column2]],Table1[[#This Row],[Column1]])</f>
        <v>#NUM!</v>
      </c>
      <c r="F1019" s="1">
        <v>41863</v>
      </c>
      <c r="G1019" s="3">
        <f>YEAR(Table1[[#This Row],[Order Date New]])</f>
        <v>2014</v>
      </c>
      <c r="H1019" s="3">
        <f>MONTH(Table1[[#This Row],[Order Date New]])</f>
        <v>8</v>
      </c>
      <c r="I1019" t="s">
        <v>1933</v>
      </c>
      <c r="J1019" t="s">
        <v>27</v>
      </c>
      <c r="K1019" t="s">
        <v>34</v>
      </c>
      <c r="L1019" t="s">
        <v>47</v>
      </c>
      <c r="M1019" t="s">
        <v>1332</v>
      </c>
      <c r="N1019" s="2">
        <v>79.44</v>
      </c>
      <c r="O1019" s="3">
        <v>3</v>
      </c>
      <c r="P1019" s="2">
        <v>28.6</v>
      </c>
    </row>
    <row r="1020" spans="1:16" x14ac:dyDescent="0.35">
      <c r="A1020" t="s">
        <v>1223</v>
      </c>
      <c r="B1020" t="str">
        <f>LEFT(Table1[[#This Row],[Order Date]],2)</f>
        <v>15</v>
      </c>
      <c r="C1020" t="str">
        <f>MID(Table1[[#This Row],[Order Date]],4,2)</f>
        <v>08</v>
      </c>
      <c r="D1020" t="str">
        <f>RIGHT(Table1[[#This Row],[Order Date]],4)</f>
        <v>2014</v>
      </c>
      <c r="E1020" s="1">
        <f>DATE(Table1[[#This Row],[Column3]],Table1[[#This Row],[Column2]],Table1[[#This Row],[Column1]])</f>
        <v>41866</v>
      </c>
      <c r="F1020" s="1">
        <f>DATE(Table1[[#This Row],[Column3]],Table1[[#This Row],[Column2]],Table1[[#This Row],[Column1]])</f>
        <v>41866</v>
      </c>
      <c r="G1020" s="3">
        <f>YEAR(Table1[[#This Row],[Order Date New]])</f>
        <v>2014</v>
      </c>
      <c r="H1020" s="3">
        <f>MONTH(Table1[[#This Row],[Order Date New]])</f>
        <v>8</v>
      </c>
      <c r="I1020" t="s">
        <v>1224</v>
      </c>
      <c r="J1020" t="s">
        <v>10</v>
      </c>
      <c r="K1020" t="s">
        <v>11</v>
      </c>
      <c r="L1020" t="s">
        <v>20</v>
      </c>
      <c r="M1020" t="s">
        <v>594</v>
      </c>
      <c r="N1020" s="2">
        <v>30.96</v>
      </c>
      <c r="O1020" s="3">
        <v>8</v>
      </c>
      <c r="P1020" s="2">
        <v>-52.63</v>
      </c>
    </row>
    <row r="1021" spans="1:16" x14ac:dyDescent="0.35">
      <c r="A1021" t="s">
        <v>1223</v>
      </c>
      <c r="B1021" t="str">
        <f>LEFT(Table1[[#This Row],[Order Date]],2)</f>
        <v>15</v>
      </c>
      <c r="C1021" t="str">
        <f>MID(Table1[[#This Row],[Order Date]],4,2)</f>
        <v>08</v>
      </c>
      <c r="D1021" t="str">
        <f>RIGHT(Table1[[#This Row],[Order Date]],4)</f>
        <v>2014</v>
      </c>
      <c r="E1021" s="1">
        <f>DATE(Table1[[#This Row],[Column3]],Table1[[#This Row],[Column2]],Table1[[#This Row],[Column1]])</f>
        <v>41866</v>
      </c>
      <c r="F1021" s="1">
        <f>DATE(Table1[[#This Row],[Column3]],Table1[[#This Row],[Column2]],Table1[[#This Row],[Column1]])</f>
        <v>41866</v>
      </c>
      <c r="G1021" s="3">
        <f>YEAR(Table1[[#This Row],[Order Date New]])</f>
        <v>2014</v>
      </c>
      <c r="H1021" s="3">
        <f>MONTH(Table1[[#This Row],[Order Date New]])</f>
        <v>8</v>
      </c>
      <c r="I1021" t="s">
        <v>1225</v>
      </c>
      <c r="J1021" t="s">
        <v>668</v>
      </c>
      <c r="K1021" t="s">
        <v>11</v>
      </c>
      <c r="L1021" t="s">
        <v>20</v>
      </c>
      <c r="M1021" t="s">
        <v>1226</v>
      </c>
      <c r="N1021" s="2">
        <v>62.94</v>
      </c>
      <c r="O1021" s="3">
        <v>3</v>
      </c>
      <c r="P1021" s="2">
        <v>30.21</v>
      </c>
    </row>
    <row r="1022" spans="1:16" x14ac:dyDescent="0.35">
      <c r="A1022" t="s">
        <v>1223</v>
      </c>
      <c r="B1022" t="str">
        <f>LEFT(Table1[[#This Row],[Order Date]],2)</f>
        <v>15</v>
      </c>
      <c r="C1022" t="str">
        <f>MID(Table1[[#This Row],[Order Date]],4,2)</f>
        <v>08</v>
      </c>
      <c r="D1022" t="str">
        <f>RIGHT(Table1[[#This Row],[Order Date]],4)</f>
        <v>2014</v>
      </c>
      <c r="E1022" s="1">
        <f>DATE(Table1[[#This Row],[Column3]],Table1[[#This Row],[Column2]],Table1[[#This Row],[Column1]])</f>
        <v>41866</v>
      </c>
      <c r="F1022" s="1">
        <f>DATE(Table1[[#This Row],[Column3]],Table1[[#This Row],[Column2]],Table1[[#This Row],[Column1]])</f>
        <v>41866</v>
      </c>
      <c r="G1022" s="3">
        <f>YEAR(Table1[[#This Row],[Order Date New]])</f>
        <v>2014</v>
      </c>
      <c r="H1022" s="3">
        <f>MONTH(Table1[[#This Row],[Order Date New]])</f>
        <v>8</v>
      </c>
      <c r="I1022" t="s">
        <v>1225</v>
      </c>
      <c r="J1022" t="s">
        <v>131</v>
      </c>
      <c r="K1022" t="s">
        <v>11</v>
      </c>
      <c r="L1022" t="s">
        <v>12</v>
      </c>
      <c r="M1022" t="s">
        <v>1227</v>
      </c>
      <c r="N1022" s="2">
        <v>91.36</v>
      </c>
      <c r="O1022" s="3">
        <v>5</v>
      </c>
      <c r="P1022" s="2">
        <v>29.69</v>
      </c>
    </row>
    <row r="1023" spans="1:16" x14ac:dyDescent="0.35">
      <c r="A1023" t="s">
        <v>1223</v>
      </c>
      <c r="B1023" t="str">
        <f>LEFT(Table1[[#This Row],[Order Date]],2)</f>
        <v>15</v>
      </c>
      <c r="C1023" t="str">
        <f>MID(Table1[[#This Row],[Order Date]],4,2)</f>
        <v>08</v>
      </c>
      <c r="D1023" t="str">
        <f>RIGHT(Table1[[#This Row],[Order Date]],4)</f>
        <v>2014</v>
      </c>
      <c r="E1023" s="1">
        <f>DATE(Table1[[#This Row],[Column3]],Table1[[#This Row],[Column2]],Table1[[#This Row],[Column1]])</f>
        <v>41866</v>
      </c>
      <c r="F1023" s="1">
        <f>DATE(Table1[[#This Row],[Column3]],Table1[[#This Row],[Column2]],Table1[[#This Row],[Column1]])</f>
        <v>41866</v>
      </c>
      <c r="G1023" s="3">
        <f>YEAR(Table1[[#This Row],[Order Date New]])</f>
        <v>2014</v>
      </c>
      <c r="H1023" s="3">
        <f>MONTH(Table1[[#This Row],[Order Date New]])</f>
        <v>8</v>
      </c>
      <c r="I1023" t="s">
        <v>1225</v>
      </c>
      <c r="J1023" t="s">
        <v>131</v>
      </c>
      <c r="K1023" t="s">
        <v>11</v>
      </c>
      <c r="L1023" t="s">
        <v>97</v>
      </c>
      <c r="M1023" t="s">
        <v>1182</v>
      </c>
      <c r="N1023" s="2">
        <v>152.24</v>
      </c>
      <c r="O1023" s="3">
        <v>5</v>
      </c>
      <c r="P1023" s="2">
        <v>17.13</v>
      </c>
    </row>
    <row r="1024" spans="1:16" x14ac:dyDescent="0.35">
      <c r="A1024" t="s">
        <v>1223</v>
      </c>
      <c r="B1024" t="str">
        <f>LEFT(Table1[[#This Row],[Order Date]],2)</f>
        <v>15</v>
      </c>
      <c r="C1024" t="str">
        <f>MID(Table1[[#This Row],[Order Date]],4,2)</f>
        <v>08</v>
      </c>
      <c r="D1024" t="str">
        <f>RIGHT(Table1[[#This Row],[Order Date]],4)</f>
        <v>2014</v>
      </c>
      <c r="E1024" s="1">
        <f>DATE(Table1[[#This Row],[Column3]],Table1[[#This Row],[Column2]],Table1[[#This Row],[Column1]])</f>
        <v>41866</v>
      </c>
      <c r="F1024" s="1">
        <f>DATE(Table1[[#This Row],[Column3]],Table1[[#This Row],[Column2]],Table1[[#This Row],[Column1]])</f>
        <v>41866</v>
      </c>
      <c r="G1024" s="3">
        <f>YEAR(Table1[[#This Row],[Order Date New]])</f>
        <v>2014</v>
      </c>
      <c r="H1024" s="3">
        <f>MONTH(Table1[[#This Row],[Order Date New]])</f>
        <v>8</v>
      </c>
      <c r="I1024" t="s">
        <v>73</v>
      </c>
      <c r="J1024" t="s">
        <v>27</v>
      </c>
      <c r="K1024" t="s">
        <v>11</v>
      </c>
      <c r="L1024" t="s">
        <v>97</v>
      </c>
      <c r="M1024" t="s">
        <v>1228</v>
      </c>
      <c r="N1024" s="2">
        <v>152.91</v>
      </c>
      <c r="O1024" s="3">
        <v>3</v>
      </c>
      <c r="P1024" s="2">
        <v>42.81</v>
      </c>
    </row>
    <row r="1025" spans="1:16" x14ac:dyDescent="0.35">
      <c r="A1025" t="s">
        <v>1223</v>
      </c>
      <c r="B1025" t="str">
        <f>LEFT(Table1[[#This Row],[Order Date]],2)</f>
        <v>15</v>
      </c>
      <c r="C1025" t="str">
        <f>MID(Table1[[#This Row],[Order Date]],4,2)</f>
        <v>08</v>
      </c>
      <c r="D1025" t="str">
        <f>RIGHT(Table1[[#This Row],[Order Date]],4)</f>
        <v>2014</v>
      </c>
      <c r="E1025" s="1">
        <f>DATE(Table1[[#This Row],[Column3]],Table1[[#This Row],[Column2]],Table1[[#This Row],[Column1]])</f>
        <v>41866</v>
      </c>
      <c r="F1025" s="1">
        <f>DATE(Table1[[#This Row],[Column3]],Table1[[#This Row],[Column2]],Table1[[#This Row],[Column1]])</f>
        <v>41866</v>
      </c>
      <c r="G1025" s="3">
        <f>YEAR(Table1[[#This Row],[Order Date New]])</f>
        <v>2014</v>
      </c>
      <c r="H1025" s="3">
        <f>MONTH(Table1[[#This Row],[Order Date New]])</f>
        <v>8</v>
      </c>
      <c r="I1025" t="s">
        <v>73</v>
      </c>
      <c r="J1025" t="s">
        <v>27</v>
      </c>
      <c r="K1025" t="s">
        <v>11</v>
      </c>
      <c r="L1025" t="s">
        <v>12</v>
      </c>
      <c r="M1025" t="s">
        <v>1229</v>
      </c>
      <c r="N1025" s="2">
        <v>92.94</v>
      </c>
      <c r="O1025" s="3">
        <v>3</v>
      </c>
      <c r="P1025" s="2">
        <v>41.82</v>
      </c>
    </row>
    <row r="1026" spans="1:16" x14ac:dyDescent="0.35">
      <c r="A1026" t="s">
        <v>1223</v>
      </c>
      <c r="B1026" t="str">
        <f>LEFT(Table1[[#This Row],[Order Date]],2)</f>
        <v>15</v>
      </c>
      <c r="C1026" t="str">
        <f>MID(Table1[[#This Row],[Order Date]],4,2)</f>
        <v>08</v>
      </c>
      <c r="D1026" t="str">
        <f>RIGHT(Table1[[#This Row],[Order Date]],4)</f>
        <v>2014</v>
      </c>
      <c r="E1026" s="1">
        <f>DATE(Table1[[#This Row],[Column3]],Table1[[#This Row],[Column2]],Table1[[#This Row],[Column1]])</f>
        <v>41866</v>
      </c>
      <c r="F1026" s="1">
        <f>DATE(Table1[[#This Row],[Column3]],Table1[[#This Row],[Column2]],Table1[[#This Row],[Column1]])</f>
        <v>41866</v>
      </c>
      <c r="G1026" s="3">
        <f>YEAR(Table1[[#This Row],[Order Date New]])</f>
        <v>2014</v>
      </c>
      <c r="H1026" s="3">
        <f>MONTH(Table1[[#This Row],[Order Date New]])</f>
        <v>8</v>
      </c>
      <c r="I1026" t="s">
        <v>73</v>
      </c>
      <c r="J1026" t="s">
        <v>27</v>
      </c>
      <c r="K1026" t="s">
        <v>11</v>
      </c>
      <c r="L1026" t="s">
        <v>20</v>
      </c>
      <c r="M1026" t="s">
        <v>1230</v>
      </c>
      <c r="N1026" s="2">
        <v>17.86</v>
      </c>
      <c r="O1026" s="3">
        <v>4</v>
      </c>
      <c r="P1026" s="2">
        <v>6.25</v>
      </c>
    </row>
    <row r="1027" spans="1:16" x14ac:dyDescent="0.35">
      <c r="A1027" t="s">
        <v>1223</v>
      </c>
      <c r="B1027" t="str">
        <f>LEFT(Table1[[#This Row],[Order Date]],2)</f>
        <v>15</v>
      </c>
      <c r="C1027" t="str">
        <f>MID(Table1[[#This Row],[Order Date]],4,2)</f>
        <v>08</v>
      </c>
      <c r="D1027" t="str">
        <f>RIGHT(Table1[[#This Row],[Order Date]],4)</f>
        <v>2014</v>
      </c>
      <c r="E1027" s="1">
        <f>DATE(Table1[[#This Row],[Column3]],Table1[[#This Row],[Column2]],Table1[[#This Row],[Column1]])</f>
        <v>41866</v>
      </c>
      <c r="F1027" s="1">
        <f>DATE(Table1[[#This Row],[Column3]],Table1[[#This Row],[Column2]],Table1[[#This Row],[Column1]])</f>
        <v>41866</v>
      </c>
      <c r="G1027" s="3">
        <f>YEAR(Table1[[#This Row],[Order Date New]])</f>
        <v>2014</v>
      </c>
      <c r="H1027" s="3">
        <f>MONTH(Table1[[#This Row],[Order Date New]])</f>
        <v>8</v>
      </c>
      <c r="I1027" t="s">
        <v>73</v>
      </c>
      <c r="J1027" t="s">
        <v>27</v>
      </c>
      <c r="K1027" t="s">
        <v>11</v>
      </c>
      <c r="L1027" t="s">
        <v>20</v>
      </c>
      <c r="M1027" t="s">
        <v>594</v>
      </c>
      <c r="N1027" s="2">
        <v>46.44</v>
      </c>
      <c r="O1027" s="3">
        <v>3</v>
      </c>
      <c r="P1027" s="2">
        <v>15.09</v>
      </c>
    </row>
    <row r="1028" spans="1:16" x14ac:dyDescent="0.35">
      <c r="A1028" t="s">
        <v>1223</v>
      </c>
      <c r="B1028" t="str">
        <f>LEFT(Table1[[#This Row],[Order Date]],2)</f>
        <v>15</v>
      </c>
      <c r="C1028" t="str">
        <f>MID(Table1[[#This Row],[Order Date]],4,2)</f>
        <v>08</v>
      </c>
      <c r="D1028" t="str">
        <f>RIGHT(Table1[[#This Row],[Order Date]],4)</f>
        <v>2014</v>
      </c>
      <c r="E1028" s="1">
        <f>DATE(Table1[[#This Row],[Column3]],Table1[[#This Row],[Column2]],Table1[[#This Row],[Column1]])</f>
        <v>41866</v>
      </c>
      <c r="F1028" s="1">
        <f>DATE(Table1[[#This Row],[Column3]],Table1[[#This Row],[Column2]],Table1[[#This Row],[Column1]])</f>
        <v>41866</v>
      </c>
      <c r="G1028" s="3">
        <f>YEAR(Table1[[#This Row],[Order Date New]])</f>
        <v>2014</v>
      </c>
      <c r="H1028" s="3">
        <f>MONTH(Table1[[#This Row],[Order Date New]])</f>
        <v>8</v>
      </c>
      <c r="I1028" t="s">
        <v>73</v>
      </c>
      <c r="J1028" t="s">
        <v>27</v>
      </c>
      <c r="K1028" t="s">
        <v>34</v>
      </c>
      <c r="L1028" t="s">
        <v>35</v>
      </c>
      <c r="M1028" t="s">
        <v>1231</v>
      </c>
      <c r="N1028" s="2">
        <v>195.14</v>
      </c>
      <c r="O1028" s="3">
        <v>4</v>
      </c>
      <c r="P1028" s="2">
        <v>-12.2</v>
      </c>
    </row>
    <row r="1029" spans="1:16" x14ac:dyDescent="0.35">
      <c r="A1029" t="s">
        <v>1232</v>
      </c>
      <c r="B1029" t="str">
        <f>LEFT(Table1[[#This Row],[Order Date]],2)</f>
        <v>16</v>
      </c>
      <c r="C1029" t="str">
        <f>MID(Table1[[#This Row],[Order Date]],4,2)</f>
        <v>08</v>
      </c>
      <c r="D1029" t="str">
        <f>RIGHT(Table1[[#This Row],[Order Date]],4)</f>
        <v>2014</v>
      </c>
      <c r="E1029" s="1">
        <f>DATE(Table1[[#This Row],[Column3]],Table1[[#This Row],[Column2]],Table1[[#This Row],[Column1]])</f>
        <v>41867</v>
      </c>
      <c r="F1029" s="1">
        <f>DATE(Table1[[#This Row],[Column3]],Table1[[#This Row],[Column2]],Table1[[#This Row],[Column1]])</f>
        <v>41867</v>
      </c>
      <c r="G1029" s="3">
        <f>YEAR(Table1[[#This Row],[Order Date New]])</f>
        <v>2014</v>
      </c>
      <c r="H1029" s="3">
        <f>MONTH(Table1[[#This Row],[Order Date New]])</f>
        <v>8</v>
      </c>
      <c r="I1029" t="s">
        <v>1233</v>
      </c>
      <c r="J1029" t="s">
        <v>23</v>
      </c>
      <c r="K1029" t="s">
        <v>34</v>
      </c>
      <c r="L1029" t="s">
        <v>156</v>
      </c>
      <c r="M1029" t="s">
        <v>812</v>
      </c>
      <c r="N1029" s="2">
        <v>853.09</v>
      </c>
      <c r="O1029" s="3">
        <v>6</v>
      </c>
      <c r="P1029" s="2">
        <v>-227.49</v>
      </c>
    </row>
    <row r="1030" spans="1:16" x14ac:dyDescent="0.35">
      <c r="A1030" t="s">
        <v>1234</v>
      </c>
      <c r="B1030" t="str">
        <f>LEFT(Table1[[#This Row],[Order Date]],2)</f>
        <v>17</v>
      </c>
      <c r="C1030" t="str">
        <f>MID(Table1[[#This Row],[Order Date]],4,2)</f>
        <v>08</v>
      </c>
      <c r="D1030" t="str">
        <f>RIGHT(Table1[[#This Row],[Order Date]],4)</f>
        <v>2014</v>
      </c>
      <c r="E1030" s="1">
        <f>DATE(Table1[[#This Row],[Column3]],Table1[[#This Row],[Column2]],Table1[[#This Row],[Column1]])</f>
        <v>41868</v>
      </c>
      <c r="F1030" s="1">
        <f>DATE(Table1[[#This Row],[Column3]],Table1[[#This Row],[Column2]],Table1[[#This Row],[Column1]])</f>
        <v>41868</v>
      </c>
      <c r="G1030" s="3">
        <f>YEAR(Table1[[#This Row],[Order Date New]])</f>
        <v>2014</v>
      </c>
      <c r="H1030" s="3">
        <f>MONTH(Table1[[#This Row],[Order Date New]])</f>
        <v>8</v>
      </c>
      <c r="I1030" t="s">
        <v>493</v>
      </c>
      <c r="J1030" t="s">
        <v>10</v>
      </c>
      <c r="K1030" t="s">
        <v>11</v>
      </c>
      <c r="L1030" t="s">
        <v>12</v>
      </c>
      <c r="M1030" t="s">
        <v>1235</v>
      </c>
      <c r="N1030" s="2">
        <v>15.55</v>
      </c>
      <c r="O1030" s="3">
        <v>3</v>
      </c>
      <c r="P1030" s="2">
        <v>5.44</v>
      </c>
    </row>
    <row r="1031" spans="1:16" x14ac:dyDescent="0.35">
      <c r="A1031" t="s">
        <v>1234</v>
      </c>
      <c r="B1031" t="str">
        <f>LEFT(Table1[[#This Row],[Order Date]],2)</f>
        <v>17</v>
      </c>
      <c r="C1031" t="str">
        <f>MID(Table1[[#This Row],[Order Date]],4,2)</f>
        <v>08</v>
      </c>
      <c r="D1031" t="str">
        <f>RIGHT(Table1[[#This Row],[Order Date]],4)</f>
        <v>2014</v>
      </c>
      <c r="E1031" s="1">
        <f>DATE(Table1[[#This Row],[Column3]],Table1[[#This Row],[Column2]],Table1[[#This Row],[Column1]])</f>
        <v>41868</v>
      </c>
      <c r="F1031" s="1">
        <f>DATE(Table1[[#This Row],[Column3]],Table1[[#This Row],[Column2]],Table1[[#This Row],[Column1]])</f>
        <v>41868</v>
      </c>
      <c r="G1031" s="3">
        <f>YEAR(Table1[[#This Row],[Order Date New]])</f>
        <v>2014</v>
      </c>
      <c r="H1031" s="3">
        <f>MONTH(Table1[[#This Row],[Order Date New]])</f>
        <v>8</v>
      </c>
      <c r="I1031" t="s">
        <v>1236</v>
      </c>
      <c r="J1031" t="s">
        <v>108</v>
      </c>
      <c r="K1031" t="s">
        <v>11</v>
      </c>
      <c r="L1031" t="s">
        <v>12</v>
      </c>
      <c r="M1031" t="s">
        <v>1237</v>
      </c>
      <c r="N1031" s="2">
        <v>114.2</v>
      </c>
      <c r="O1031" s="3">
        <v>5</v>
      </c>
      <c r="P1031" s="2">
        <v>52.53</v>
      </c>
    </row>
    <row r="1032" spans="1:16" x14ac:dyDescent="0.35">
      <c r="A1032" t="s">
        <v>1234</v>
      </c>
      <c r="B1032" t="str">
        <f>LEFT(Table1[[#This Row],[Order Date]],2)</f>
        <v>17</v>
      </c>
      <c r="C1032" t="str">
        <f>MID(Table1[[#This Row],[Order Date]],4,2)</f>
        <v>08</v>
      </c>
      <c r="D1032" t="str">
        <f>RIGHT(Table1[[#This Row],[Order Date]],4)</f>
        <v>2014</v>
      </c>
      <c r="E1032" s="1">
        <f>DATE(Table1[[#This Row],[Column3]],Table1[[#This Row],[Column2]],Table1[[#This Row],[Column1]])</f>
        <v>41868</v>
      </c>
      <c r="F1032" s="1">
        <f>DATE(Table1[[#This Row],[Column3]],Table1[[#This Row],[Column2]],Table1[[#This Row],[Column1]])</f>
        <v>41868</v>
      </c>
      <c r="G1032" s="3">
        <f>YEAR(Table1[[#This Row],[Order Date New]])</f>
        <v>2014</v>
      </c>
      <c r="H1032" s="3">
        <f>MONTH(Table1[[#This Row],[Order Date New]])</f>
        <v>8</v>
      </c>
      <c r="I1032" t="s">
        <v>1236</v>
      </c>
      <c r="J1032" t="s">
        <v>108</v>
      </c>
      <c r="K1032" t="s">
        <v>11</v>
      </c>
      <c r="L1032" t="s">
        <v>20</v>
      </c>
      <c r="M1032" t="s">
        <v>492</v>
      </c>
      <c r="N1032" s="2">
        <v>17.96</v>
      </c>
      <c r="O1032" s="3">
        <v>4</v>
      </c>
      <c r="P1032" s="2">
        <v>8.26</v>
      </c>
    </row>
    <row r="1033" spans="1:16" x14ac:dyDescent="0.35">
      <c r="A1033" t="s">
        <v>1234</v>
      </c>
      <c r="B1033" t="str">
        <f>LEFT(Table1[[#This Row],[Order Date]],2)</f>
        <v>17</v>
      </c>
      <c r="C1033" t="str">
        <f>MID(Table1[[#This Row],[Order Date]],4,2)</f>
        <v>08</v>
      </c>
      <c r="D1033" t="str">
        <f>RIGHT(Table1[[#This Row],[Order Date]],4)</f>
        <v>2014</v>
      </c>
      <c r="E1033" s="1">
        <f>DATE(Table1[[#This Row],[Column3]],Table1[[#This Row],[Column2]],Table1[[#This Row],[Column1]])</f>
        <v>41868</v>
      </c>
      <c r="F1033" s="1">
        <f>DATE(Table1[[#This Row],[Column3]],Table1[[#This Row],[Column2]],Table1[[#This Row],[Column1]])</f>
        <v>41868</v>
      </c>
      <c r="G1033" s="3">
        <f>YEAR(Table1[[#This Row],[Order Date New]])</f>
        <v>2014</v>
      </c>
      <c r="H1033" s="3">
        <f>MONTH(Table1[[#This Row],[Order Date New]])</f>
        <v>8</v>
      </c>
      <c r="I1033" t="s">
        <v>1236</v>
      </c>
      <c r="J1033" t="s">
        <v>108</v>
      </c>
      <c r="K1033" t="s">
        <v>11</v>
      </c>
      <c r="L1033" t="s">
        <v>43</v>
      </c>
      <c r="M1033" t="s">
        <v>1238</v>
      </c>
      <c r="N1033" s="2">
        <v>12.67</v>
      </c>
      <c r="O1033" s="3">
        <v>7</v>
      </c>
      <c r="P1033" s="2">
        <v>4.5599999999999996</v>
      </c>
    </row>
    <row r="1034" spans="1:16" x14ac:dyDescent="0.35">
      <c r="A1034" t="s">
        <v>1234</v>
      </c>
      <c r="B1034" t="str">
        <f>LEFT(Table1[[#This Row],[Order Date]],2)</f>
        <v>17</v>
      </c>
      <c r="C1034" t="str">
        <f>MID(Table1[[#This Row],[Order Date]],4,2)</f>
        <v>08</v>
      </c>
      <c r="D1034" t="str">
        <f>RIGHT(Table1[[#This Row],[Order Date]],4)</f>
        <v>2014</v>
      </c>
      <c r="E1034" s="1">
        <f>DATE(Table1[[#This Row],[Column3]],Table1[[#This Row],[Column2]],Table1[[#This Row],[Column1]])</f>
        <v>41868</v>
      </c>
      <c r="F1034" s="1">
        <f>DATE(Table1[[#This Row],[Column3]],Table1[[#This Row],[Column2]],Table1[[#This Row],[Column1]])</f>
        <v>41868</v>
      </c>
      <c r="G1034" s="3">
        <f>YEAR(Table1[[#This Row],[Order Date New]])</f>
        <v>2014</v>
      </c>
      <c r="H1034" s="3">
        <f>MONTH(Table1[[#This Row],[Order Date New]])</f>
        <v>8</v>
      </c>
      <c r="I1034" t="s">
        <v>1236</v>
      </c>
      <c r="J1034" t="s">
        <v>108</v>
      </c>
      <c r="K1034" t="s">
        <v>39</v>
      </c>
      <c r="L1034" t="s">
        <v>52</v>
      </c>
      <c r="M1034" t="s">
        <v>1239</v>
      </c>
      <c r="N1034" s="2">
        <v>339.96</v>
      </c>
      <c r="O1034" s="3">
        <v>4</v>
      </c>
      <c r="P1034" s="2">
        <v>122.39</v>
      </c>
    </row>
    <row r="1035" spans="1:16" x14ac:dyDescent="0.35">
      <c r="A1035" t="s">
        <v>1240</v>
      </c>
      <c r="B1035" t="str">
        <f>LEFT(Table1[[#This Row],[Order Date]],2)</f>
        <v>19</v>
      </c>
      <c r="C1035" t="str">
        <f>MID(Table1[[#This Row],[Order Date]],4,2)</f>
        <v>08</v>
      </c>
      <c r="D1035" t="str">
        <f>RIGHT(Table1[[#This Row],[Order Date]],4)</f>
        <v>2014</v>
      </c>
      <c r="E1035" s="1">
        <f>DATE(Table1[[#This Row],[Column3]],Table1[[#This Row],[Column2]],Table1[[#This Row],[Column1]])</f>
        <v>41870</v>
      </c>
      <c r="F1035" s="1">
        <f>DATE(Table1[[#This Row],[Column3]],Table1[[#This Row],[Column2]],Table1[[#This Row],[Column1]])</f>
        <v>41870</v>
      </c>
      <c r="G1035" s="3">
        <f>YEAR(Table1[[#This Row],[Order Date New]])</f>
        <v>2014</v>
      </c>
      <c r="H1035" s="3">
        <f>MONTH(Table1[[#This Row],[Order Date New]])</f>
        <v>8</v>
      </c>
      <c r="I1035" t="s">
        <v>821</v>
      </c>
      <c r="J1035" t="s">
        <v>79</v>
      </c>
      <c r="K1035" t="s">
        <v>11</v>
      </c>
      <c r="L1035" t="s">
        <v>24</v>
      </c>
      <c r="M1035" t="s">
        <v>1241</v>
      </c>
      <c r="N1035" s="2">
        <v>10.72</v>
      </c>
      <c r="O1035" s="3">
        <v>2</v>
      </c>
      <c r="P1035" s="2">
        <v>1.74</v>
      </c>
    </row>
    <row r="1036" spans="1:16" x14ac:dyDescent="0.35">
      <c r="A1036" t="s">
        <v>1240</v>
      </c>
      <c r="B1036" t="str">
        <f>LEFT(Table1[[#This Row],[Order Date]],2)</f>
        <v>19</v>
      </c>
      <c r="C1036" t="str">
        <f>MID(Table1[[#This Row],[Order Date]],4,2)</f>
        <v>08</v>
      </c>
      <c r="D1036" t="str">
        <f>RIGHT(Table1[[#This Row],[Order Date]],4)</f>
        <v>2014</v>
      </c>
      <c r="E1036" s="1">
        <f>DATE(Table1[[#This Row],[Column3]],Table1[[#This Row],[Column2]],Table1[[#This Row],[Column1]])</f>
        <v>41870</v>
      </c>
      <c r="F1036" s="1">
        <f>DATE(Table1[[#This Row],[Column3]],Table1[[#This Row],[Column2]],Table1[[#This Row],[Column1]])</f>
        <v>41870</v>
      </c>
      <c r="G1036" s="3">
        <f>YEAR(Table1[[#This Row],[Order Date New]])</f>
        <v>2014</v>
      </c>
      <c r="H1036" s="3">
        <f>MONTH(Table1[[#This Row],[Order Date New]])</f>
        <v>8</v>
      </c>
      <c r="I1036" t="s">
        <v>990</v>
      </c>
      <c r="J1036" t="s">
        <v>79</v>
      </c>
      <c r="K1036" t="s">
        <v>11</v>
      </c>
      <c r="L1036" t="s">
        <v>20</v>
      </c>
      <c r="M1036" t="s">
        <v>1242</v>
      </c>
      <c r="N1036" s="2">
        <v>76.78</v>
      </c>
      <c r="O1036" s="3">
        <v>4</v>
      </c>
      <c r="P1036" s="2">
        <v>-58.86</v>
      </c>
    </row>
    <row r="1037" spans="1:16" x14ac:dyDescent="0.35">
      <c r="A1037" t="s">
        <v>1240</v>
      </c>
      <c r="B1037" t="str">
        <f>LEFT(Table1[[#This Row],[Order Date]],2)</f>
        <v>19</v>
      </c>
      <c r="C1037" t="str">
        <f>MID(Table1[[#This Row],[Order Date]],4,2)</f>
        <v>08</v>
      </c>
      <c r="D1037" t="str">
        <f>RIGHT(Table1[[#This Row],[Order Date]],4)</f>
        <v>2014</v>
      </c>
      <c r="E1037" s="1">
        <f>DATE(Table1[[#This Row],[Column3]],Table1[[#This Row],[Column2]],Table1[[#This Row],[Column1]])</f>
        <v>41870</v>
      </c>
      <c r="F1037" s="1">
        <f>DATE(Table1[[#This Row],[Column3]],Table1[[#This Row],[Column2]],Table1[[#This Row],[Column1]])</f>
        <v>41870</v>
      </c>
      <c r="G1037" s="3">
        <f>YEAR(Table1[[#This Row],[Order Date New]])</f>
        <v>2014</v>
      </c>
      <c r="H1037" s="3">
        <f>MONTH(Table1[[#This Row],[Order Date New]])</f>
        <v>8</v>
      </c>
      <c r="I1037" t="s">
        <v>990</v>
      </c>
      <c r="J1037" t="s">
        <v>79</v>
      </c>
      <c r="K1037" t="s">
        <v>11</v>
      </c>
      <c r="L1037" t="s">
        <v>215</v>
      </c>
      <c r="M1037" t="s">
        <v>1243</v>
      </c>
      <c r="N1037" s="2">
        <v>9.18</v>
      </c>
      <c r="O1037" s="3">
        <v>2</v>
      </c>
      <c r="P1037" s="2">
        <v>1.1499999999999999</v>
      </c>
    </row>
    <row r="1038" spans="1:16" x14ac:dyDescent="0.35">
      <c r="A1038" t="s">
        <v>1240</v>
      </c>
      <c r="B1038" t="str">
        <f>LEFT(Table1[[#This Row],[Order Date]],2)</f>
        <v>19</v>
      </c>
      <c r="C1038" t="str">
        <f>MID(Table1[[#This Row],[Order Date]],4,2)</f>
        <v>08</v>
      </c>
      <c r="D1038" t="str">
        <f>RIGHT(Table1[[#This Row],[Order Date]],4)</f>
        <v>2014</v>
      </c>
      <c r="E1038" s="1">
        <f>DATE(Table1[[#This Row],[Column3]],Table1[[#This Row],[Column2]],Table1[[#This Row],[Column1]])</f>
        <v>41870</v>
      </c>
      <c r="F1038" s="1">
        <f>DATE(Table1[[#This Row],[Column3]],Table1[[#This Row],[Column2]],Table1[[#This Row],[Column1]])</f>
        <v>41870</v>
      </c>
      <c r="G1038" s="3">
        <f>YEAR(Table1[[#This Row],[Order Date New]])</f>
        <v>2014</v>
      </c>
      <c r="H1038" s="3">
        <f>MONTH(Table1[[#This Row],[Order Date New]])</f>
        <v>8</v>
      </c>
      <c r="I1038" t="s">
        <v>1244</v>
      </c>
      <c r="J1038" t="s">
        <v>108</v>
      </c>
      <c r="K1038" t="s">
        <v>34</v>
      </c>
      <c r="L1038" t="s">
        <v>75</v>
      </c>
      <c r="M1038" t="s">
        <v>890</v>
      </c>
      <c r="N1038" s="2">
        <v>638.82000000000005</v>
      </c>
      <c r="O1038" s="3">
        <v>9</v>
      </c>
      <c r="P1038" s="2">
        <v>172.48</v>
      </c>
    </row>
    <row r="1039" spans="1:16" x14ac:dyDescent="0.35">
      <c r="A1039" t="s">
        <v>1240</v>
      </c>
      <c r="B1039" t="str">
        <f>LEFT(Table1[[#This Row],[Order Date]],2)</f>
        <v>19</v>
      </c>
      <c r="C1039" t="str">
        <f>MID(Table1[[#This Row],[Order Date]],4,2)</f>
        <v>08</v>
      </c>
      <c r="D1039" t="str">
        <f>RIGHT(Table1[[#This Row],[Order Date]],4)</f>
        <v>2014</v>
      </c>
      <c r="E1039" s="1">
        <f>DATE(Table1[[#This Row],[Column3]],Table1[[#This Row],[Column2]],Table1[[#This Row],[Column1]])</f>
        <v>41870</v>
      </c>
      <c r="F1039" s="1">
        <f>DATE(Table1[[#This Row],[Column3]],Table1[[#This Row],[Column2]],Table1[[#This Row],[Column1]])</f>
        <v>41870</v>
      </c>
      <c r="G1039" s="3">
        <f>YEAR(Table1[[#This Row],[Order Date New]])</f>
        <v>2014</v>
      </c>
      <c r="H1039" s="3">
        <f>MONTH(Table1[[#This Row],[Order Date New]])</f>
        <v>8</v>
      </c>
      <c r="I1039" t="s">
        <v>95</v>
      </c>
      <c r="J1039" t="s">
        <v>27</v>
      </c>
      <c r="K1039" t="s">
        <v>34</v>
      </c>
      <c r="L1039" t="s">
        <v>47</v>
      </c>
      <c r="M1039" t="s">
        <v>709</v>
      </c>
      <c r="N1039" s="2">
        <v>289.24</v>
      </c>
      <c r="O1039" s="3">
        <v>7</v>
      </c>
      <c r="P1039" s="2">
        <v>26.03</v>
      </c>
    </row>
    <row r="1040" spans="1:16" x14ac:dyDescent="0.35">
      <c r="A1040" t="s">
        <v>1240</v>
      </c>
      <c r="B1040" t="str">
        <f>LEFT(Table1[[#This Row],[Order Date]],2)</f>
        <v>19</v>
      </c>
      <c r="C1040" t="str">
        <f>MID(Table1[[#This Row],[Order Date]],4,2)</f>
        <v>08</v>
      </c>
      <c r="D1040" t="str">
        <f>RIGHT(Table1[[#This Row],[Order Date]],4)</f>
        <v>2014</v>
      </c>
      <c r="E1040" s="1">
        <f>DATE(Table1[[#This Row],[Column3]],Table1[[#This Row],[Column2]],Table1[[#This Row],[Column1]])</f>
        <v>41870</v>
      </c>
      <c r="F1040" s="1">
        <f>DATE(Table1[[#This Row],[Column3]],Table1[[#This Row],[Column2]],Table1[[#This Row],[Column1]])</f>
        <v>41870</v>
      </c>
      <c r="G1040" s="3">
        <f>YEAR(Table1[[#This Row],[Order Date New]])</f>
        <v>2014</v>
      </c>
      <c r="H1040" s="3">
        <f>MONTH(Table1[[#This Row],[Order Date New]])</f>
        <v>8</v>
      </c>
      <c r="I1040" t="s">
        <v>95</v>
      </c>
      <c r="J1040" t="s">
        <v>27</v>
      </c>
      <c r="K1040" t="s">
        <v>11</v>
      </c>
      <c r="L1040" t="s">
        <v>20</v>
      </c>
      <c r="M1040" t="s">
        <v>1245</v>
      </c>
      <c r="N1040" s="2">
        <v>69.459999999999994</v>
      </c>
      <c r="O1040" s="3">
        <v>2</v>
      </c>
      <c r="P1040" s="2">
        <v>22.57</v>
      </c>
    </row>
    <row r="1041" spans="1:16" x14ac:dyDescent="0.35">
      <c r="A1041" t="s">
        <v>1240</v>
      </c>
      <c r="B1041" t="str">
        <f>LEFT(Table1[[#This Row],[Order Date]],2)</f>
        <v>19</v>
      </c>
      <c r="C1041" t="str">
        <f>MID(Table1[[#This Row],[Order Date]],4,2)</f>
        <v>08</v>
      </c>
      <c r="D1041" t="str">
        <f>RIGHT(Table1[[#This Row],[Order Date]],4)</f>
        <v>2014</v>
      </c>
      <c r="E1041" s="1">
        <f>DATE(Table1[[#This Row],[Column3]],Table1[[#This Row],[Column2]],Table1[[#This Row],[Column1]])</f>
        <v>41870</v>
      </c>
      <c r="F1041" s="1">
        <f>DATE(Table1[[#This Row],[Column3]],Table1[[#This Row],[Column2]],Table1[[#This Row],[Column1]])</f>
        <v>41870</v>
      </c>
      <c r="G1041" s="3">
        <f>YEAR(Table1[[#This Row],[Order Date New]])</f>
        <v>2014</v>
      </c>
      <c r="H1041" s="3">
        <f>MONTH(Table1[[#This Row],[Order Date New]])</f>
        <v>8</v>
      </c>
      <c r="I1041" t="s">
        <v>670</v>
      </c>
      <c r="J1041" t="s">
        <v>30</v>
      </c>
      <c r="K1041" t="s">
        <v>11</v>
      </c>
      <c r="L1041" t="s">
        <v>18</v>
      </c>
      <c r="M1041" t="s">
        <v>166</v>
      </c>
      <c r="N1041" s="2">
        <v>344.91</v>
      </c>
      <c r="O1041" s="3">
        <v>3</v>
      </c>
      <c r="P1041" s="2">
        <v>10.35</v>
      </c>
    </row>
    <row r="1042" spans="1:16" x14ac:dyDescent="0.35">
      <c r="A1042" t="s">
        <v>1246</v>
      </c>
      <c r="B1042" t="str">
        <f>LEFT(Table1[[#This Row],[Order Date]],2)</f>
        <v>20</v>
      </c>
      <c r="C1042" t="str">
        <f>MID(Table1[[#This Row],[Order Date]],4,2)</f>
        <v>08</v>
      </c>
      <c r="D1042" t="str">
        <f>RIGHT(Table1[[#This Row],[Order Date]],4)</f>
        <v>2014</v>
      </c>
      <c r="E1042" s="1">
        <f>DATE(Table1[[#This Row],[Column3]],Table1[[#This Row],[Column2]],Table1[[#This Row],[Column1]])</f>
        <v>41871</v>
      </c>
      <c r="F1042" s="1">
        <f>DATE(Table1[[#This Row],[Column3]],Table1[[#This Row],[Column2]],Table1[[#This Row],[Column1]])</f>
        <v>41871</v>
      </c>
      <c r="G1042" s="3">
        <f>YEAR(Table1[[#This Row],[Order Date New]])</f>
        <v>2014</v>
      </c>
      <c r="H1042" s="3">
        <f>MONTH(Table1[[#This Row],[Order Date New]])</f>
        <v>8</v>
      </c>
      <c r="I1042" t="s">
        <v>1247</v>
      </c>
      <c r="J1042" t="s">
        <v>15</v>
      </c>
      <c r="K1042" t="s">
        <v>34</v>
      </c>
      <c r="L1042" t="s">
        <v>35</v>
      </c>
      <c r="M1042" t="s">
        <v>299</v>
      </c>
      <c r="N1042" s="2">
        <v>421.37</v>
      </c>
      <c r="O1042" s="3">
        <v>2</v>
      </c>
      <c r="P1042" s="2">
        <v>-6.02</v>
      </c>
    </row>
    <row r="1043" spans="1:16" x14ac:dyDescent="0.35">
      <c r="A1043" t="s">
        <v>1246</v>
      </c>
      <c r="B1043" t="str">
        <f>LEFT(Table1[[#This Row],[Order Date]],2)</f>
        <v>20</v>
      </c>
      <c r="C1043" t="str">
        <f>MID(Table1[[#This Row],[Order Date]],4,2)</f>
        <v>08</v>
      </c>
      <c r="D1043" t="str">
        <f>RIGHT(Table1[[#This Row],[Order Date]],4)</f>
        <v>2014</v>
      </c>
      <c r="E1043" s="1">
        <f>DATE(Table1[[#This Row],[Column3]],Table1[[#This Row],[Column2]],Table1[[#This Row],[Column1]])</f>
        <v>41871</v>
      </c>
      <c r="F1043" s="1">
        <f>DATE(Table1[[#This Row],[Column3]],Table1[[#This Row],[Column2]],Table1[[#This Row],[Column1]])</f>
        <v>41871</v>
      </c>
      <c r="G1043" s="3">
        <f>YEAR(Table1[[#This Row],[Order Date New]])</f>
        <v>2014</v>
      </c>
      <c r="H1043" s="3">
        <f>MONTH(Table1[[#This Row],[Order Date New]])</f>
        <v>8</v>
      </c>
      <c r="I1043" t="s">
        <v>1106</v>
      </c>
      <c r="J1043" t="s">
        <v>55</v>
      </c>
      <c r="K1043" t="s">
        <v>34</v>
      </c>
      <c r="L1043" t="s">
        <v>35</v>
      </c>
      <c r="M1043" t="s">
        <v>1032</v>
      </c>
      <c r="N1043" s="2">
        <v>500.24</v>
      </c>
      <c r="O1043" s="3">
        <v>13</v>
      </c>
      <c r="P1043" s="2">
        <v>145.07</v>
      </c>
    </row>
    <row r="1044" spans="1:16" x14ac:dyDescent="0.35">
      <c r="A1044" t="s">
        <v>1246</v>
      </c>
      <c r="B1044" t="str">
        <f>LEFT(Table1[[#This Row],[Order Date]],2)</f>
        <v>20</v>
      </c>
      <c r="C1044" t="str">
        <f>MID(Table1[[#This Row],[Order Date]],4,2)</f>
        <v>08</v>
      </c>
      <c r="D1044" t="str">
        <f>RIGHT(Table1[[#This Row],[Order Date]],4)</f>
        <v>2014</v>
      </c>
      <c r="E1044" s="1">
        <f>DATE(Table1[[#This Row],[Column3]],Table1[[#This Row],[Column2]],Table1[[#This Row],[Column1]])</f>
        <v>41871</v>
      </c>
      <c r="F1044" s="1">
        <f>DATE(Table1[[#This Row],[Column3]],Table1[[#This Row],[Column2]],Table1[[#This Row],[Column1]])</f>
        <v>41871</v>
      </c>
      <c r="G1044" s="3">
        <f>YEAR(Table1[[#This Row],[Order Date New]])</f>
        <v>2014</v>
      </c>
      <c r="H1044" s="3">
        <f>MONTH(Table1[[#This Row],[Order Date New]])</f>
        <v>8</v>
      </c>
      <c r="I1044" t="s">
        <v>1106</v>
      </c>
      <c r="J1044" t="s">
        <v>55</v>
      </c>
      <c r="K1044" t="s">
        <v>11</v>
      </c>
      <c r="L1044" t="s">
        <v>12</v>
      </c>
      <c r="M1044" t="s">
        <v>1248</v>
      </c>
      <c r="N1044" s="2">
        <v>20.12</v>
      </c>
      <c r="O1044" s="3">
        <v>2</v>
      </c>
      <c r="P1044" s="2">
        <v>9.26</v>
      </c>
    </row>
    <row r="1045" spans="1:16" x14ac:dyDescent="0.35">
      <c r="A1045" t="s">
        <v>1246</v>
      </c>
      <c r="B1045" t="str">
        <f>LEFT(Table1[[#This Row],[Order Date]],2)</f>
        <v>20</v>
      </c>
      <c r="C1045" t="str">
        <f>MID(Table1[[#This Row],[Order Date]],4,2)</f>
        <v>08</v>
      </c>
      <c r="D1045" t="str">
        <f>RIGHT(Table1[[#This Row],[Order Date]],4)</f>
        <v>2014</v>
      </c>
      <c r="E1045" s="1">
        <f>DATE(Table1[[#This Row],[Column3]],Table1[[#This Row],[Column2]],Table1[[#This Row],[Column1]])</f>
        <v>41871</v>
      </c>
      <c r="F1045" s="1">
        <f>DATE(Table1[[#This Row],[Column3]],Table1[[#This Row],[Column2]],Table1[[#This Row],[Column1]])</f>
        <v>41871</v>
      </c>
      <c r="G1045" s="3">
        <f>YEAR(Table1[[#This Row],[Order Date New]])</f>
        <v>2014</v>
      </c>
      <c r="H1045" s="3">
        <f>MONTH(Table1[[#This Row],[Order Date New]])</f>
        <v>8</v>
      </c>
      <c r="I1045" t="s">
        <v>1106</v>
      </c>
      <c r="J1045" t="s">
        <v>55</v>
      </c>
      <c r="K1045" t="s">
        <v>11</v>
      </c>
      <c r="L1045" t="s">
        <v>20</v>
      </c>
      <c r="M1045" t="s">
        <v>1249</v>
      </c>
      <c r="N1045" s="2">
        <v>896.99</v>
      </c>
      <c r="O1045" s="3">
        <v>1</v>
      </c>
      <c r="P1045" s="2">
        <v>421.59</v>
      </c>
    </row>
    <row r="1046" spans="1:16" x14ac:dyDescent="0.35">
      <c r="A1046" t="s">
        <v>1250</v>
      </c>
      <c r="B1046" t="str">
        <f>LEFT(Table1[[#This Row],[Order Date]],2)</f>
        <v>22</v>
      </c>
      <c r="C1046" t="str">
        <f>MID(Table1[[#This Row],[Order Date]],4,2)</f>
        <v>08</v>
      </c>
      <c r="D1046" t="str">
        <f>RIGHT(Table1[[#This Row],[Order Date]],4)</f>
        <v>2014</v>
      </c>
      <c r="E1046" s="1">
        <f>DATE(Table1[[#This Row],[Column3]],Table1[[#This Row],[Column2]],Table1[[#This Row],[Column1]])</f>
        <v>41873</v>
      </c>
      <c r="F1046" s="1">
        <f>DATE(Table1[[#This Row],[Column3]],Table1[[#This Row],[Column2]],Table1[[#This Row],[Column1]])</f>
        <v>41873</v>
      </c>
      <c r="G1046" s="3">
        <f>YEAR(Table1[[#This Row],[Order Date New]])</f>
        <v>2014</v>
      </c>
      <c r="H1046" s="3">
        <f>MONTH(Table1[[#This Row],[Order Date New]])</f>
        <v>8</v>
      </c>
      <c r="I1046" t="s">
        <v>1251</v>
      </c>
      <c r="J1046" t="s">
        <v>79</v>
      </c>
      <c r="K1046" t="s">
        <v>11</v>
      </c>
      <c r="L1046" t="s">
        <v>24</v>
      </c>
      <c r="M1046" t="s">
        <v>1252</v>
      </c>
      <c r="N1046" s="2">
        <v>3.91</v>
      </c>
      <c r="O1046" s="3">
        <v>1</v>
      </c>
      <c r="P1046" s="2">
        <v>1.03</v>
      </c>
    </row>
    <row r="1047" spans="1:16" x14ac:dyDescent="0.35">
      <c r="A1047" t="s">
        <v>1250</v>
      </c>
      <c r="B1047" t="str">
        <f>LEFT(Table1[[#This Row],[Order Date]],2)</f>
        <v>22</v>
      </c>
      <c r="C1047" t="str">
        <f>MID(Table1[[#This Row],[Order Date]],4,2)</f>
        <v>08</v>
      </c>
      <c r="D1047" t="str">
        <f>RIGHT(Table1[[#This Row],[Order Date]],4)</f>
        <v>2014</v>
      </c>
      <c r="E1047" s="1">
        <f>DATE(Table1[[#This Row],[Column3]],Table1[[#This Row],[Column2]],Table1[[#This Row],[Column1]])</f>
        <v>41873</v>
      </c>
      <c r="F1047" s="1">
        <f>DATE(Table1[[#This Row],[Column3]],Table1[[#This Row],[Column2]],Table1[[#This Row],[Column1]])</f>
        <v>41873</v>
      </c>
      <c r="G1047" s="3">
        <f>YEAR(Table1[[#This Row],[Order Date New]])</f>
        <v>2014</v>
      </c>
      <c r="H1047" s="3">
        <f>MONTH(Table1[[#This Row],[Order Date New]])</f>
        <v>8</v>
      </c>
      <c r="I1047" t="s">
        <v>1253</v>
      </c>
      <c r="J1047" t="s">
        <v>131</v>
      </c>
      <c r="K1047" t="s">
        <v>11</v>
      </c>
      <c r="L1047" t="s">
        <v>215</v>
      </c>
      <c r="M1047" t="s">
        <v>1254</v>
      </c>
      <c r="N1047" s="2">
        <v>7.63</v>
      </c>
      <c r="O1047" s="3">
        <v>3</v>
      </c>
      <c r="P1047" s="2">
        <v>-1.81</v>
      </c>
    </row>
    <row r="1048" spans="1:16" x14ac:dyDescent="0.35">
      <c r="A1048" t="s">
        <v>1250</v>
      </c>
      <c r="B1048" t="str">
        <f>LEFT(Table1[[#This Row],[Order Date]],2)</f>
        <v>22</v>
      </c>
      <c r="C1048" t="str">
        <f>MID(Table1[[#This Row],[Order Date]],4,2)</f>
        <v>08</v>
      </c>
      <c r="D1048" t="str">
        <f>RIGHT(Table1[[#This Row],[Order Date]],4)</f>
        <v>2014</v>
      </c>
      <c r="E1048" s="1">
        <f>DATE(Table1[[#This Row],[Column3]],Table1[[#This Row],[Column2]],Table1[[#This Row],[Column1]])</f>
        <v>41873</v>
      </c>
      <c r="F1048" s="1">
        <f>DATE(Table1[[#This Row],[Column3]],Table1[[#This Row],[Column2]],Table1[[#This Row],[Column1]])</f>
        <v>41873</v>
      </c>
      <c r="G1048" s="3">
        <f>YEAR(Table1[[#This Row],[Order Date New]])</f>
        <v>2014</v>
      </c>
      <c r="H1048" s="3">
        <f>MONTH(Table1[[#This Row],[Order Date New]])</f>
        <v>8</v>
      </c>
      <c r="I1048" t="s">
        <v>906</v>
      </c>
      <c r="J1048" t="s">
        <v>200</v>
      </c>
      <c r="K1048" t="s">
        <v>11</v>
      </c>
      <c r="L1048" t="s">
        <v>12</v>
      </c>
      <c r="M1048" t="s">
        <v>1255</v>
      </c>
      <c r="N1048" s="2">
        <v>11.56</v>
      </c>
      <c r="O1048" s="3">
        <v>2</v>
      </c>
      <c r="P1048" s="2">
        <v>5.66</v>
      </c>
    </row>
    <row r="1049" spans="1:16" x14ac:dyDescent="0.35">
      <c r="A1049" t="s">
        <v>1256</v>
      </c>
      <c r="B1049" t="str">
        <f>LEFT(Table1[[#This Row],[Order Date]],2)</f>
        <v>23</v>
      </c>
      <c r="C1049" t="str">
        <f>MID(Table1[[#This Row],[Order Date]],4,2)</f>
        <v>08</v>
      </c>
      <c r="D1049" t="str">
        <f>RIGHT(Table1[[#This Row],[Order Date]],4)</f>
        <v>2014</v>
      </c>
      <c r="E1049" s="1">
        <f>DATE(Table1[[#This Row],[Column3]],Table1[[#This Row],[Column2]],Table1[[#This Row],[Column1]])</f>
        <v>41874</v>
      </c>
      <c r="F1049" s="1">
        <f>DATE(Table1[[#This Row],[Column3]],Table1[[#This Row],[Column2]],Table1[[#This Row],[Column1]])</f>
        <v>41874</v>
      </c>
      <c r="G1049" s="3">
        <f>YEAR(Table1[[#This Row],[Order Date New]])</f>
        <v>2014</v>
      </c>
      <c r="H1049" s="3">
        <f>MONTH(Table1[[#This Row],[Order Date New]])</f>
        <v>8</v>
      </c>
      <c r="I1049" t="s">
        <v>1257</v>
      </c>
      <c r="J1049" t="s">
        <v>161</v>
      </c>
      <c r="K1049" t="s">
        <v>11</v>
      </c>
      <c r="L1049" t="s">
        <v>12</v>
      </c>
      <c r="M1049" t="s">
        <v>1258</v>
      </c>
      <c r="N1049" s="2">
        <v>25.92</v>
      </c>
      <c r="O1049" s="3">
        <v>4</v>
      </c>
      <c r="P1049" s="2">
        <v>12.44</v>
      </c>
    </row>
    <row r="1050" spans="1:16" x14ac:dyDescent="0.35">
      <c r="A1050" t="s">
        <v>1256</v>
      </c>
      <c r="B1050" t="str">
        <f>LEFT(Table1[[#This Row],[Order Date]],2)</f>
        <v>23</v>
      </c>
      <c r="C1050" t="str">
        <f>MID(Table1[[#This Row],[Order Date]],4,2)</f>
        <v>08</v>
      </c>
      <c r="D1050" t="str">
        <f>RIGHT(Table1[[#This Row],[Order Date]],4)</f>
        <v>2014</v>
      </c>
      <c r="E1050" s="1">
        <f>DATE(Table1[[#This Row],[Column3]],Table1[[#This Row],[Column2]],Table1[[#This Row],[Column1]])</f>
        <v>41874</v>
      </c>
      <c r="F1050" s="1">
        <f>DATE(Table1[[#This Row],[Column3]],Table1[[#This Row],[Column2]],Table1[[#This Row],[Column1]])</f>
        <v>41874</v>
      </c>
      <c r="G1050" s="3">
        <f>YEAR(Table1[[#This Row],[Order Date New]])</f>
        <v>2014</v>
      </c>
      <c r="H1050" s="3">
        <f>MONTH(Table1[[#This Row],[Order Date New]])</f>
        <v>8</v>
      </c>
      <c r="I1050" t="s">
        <v>1257</v>
      </c>
      <c r="J1050" t="s">
        <v>161</v>
      </c>
      <c r="K1050" t="s">
        <v>11</v>
      </c>
      <c r="L1050" t="s">
        <v>12</v>
      </c>
      <c r="M1050" t="s">
        <v>1259</v>
      </c>
      <c r="N1050" s="2">
        <v>45.92</v>
      </c>
      <c r="O1050" s="3">
        <v>4</v>
      </c>
      <c r="P1050" s="2">
        <v>22.5</v>
      </c>
    </row>
    <row r="1051" spans="1:16" x14ac:dyDescent="0.35">
      <c r="A1051" t="s">
        <v>1256</v>
      </c>
      <c r="B1051" t="str">
        <f>LEFT(Table1[[#This Row],[Order Date]],2)</f>
        <v>23</v>
      </c>
      <c r="C1051" t="str">
        <f>MID(Table1[[#This Row],[Order Date]],4,2)</f>
        <v>08</v>
      </c>
      <c r="D1051" t="str">
        <f>RIGHT(Table1[[#This Row],[Order Date]],4)</f>
        <v>2014</v>
      </c>
      <c r="E1051" s="1">
        <f>DATE(Table1[[#This Row],[Column3]],Table1[[#This Row],[Column2]],Table1[[#This Row],[Column1]])</f>
        <v>41874</v>
      </c>
      <c r="F1051" s="1">
        <f>DATE(Table1[[#This Row],[Column3]],Table1[[#This Row],[Column2]],Table1[[#This Row],[Column1]])</f>
        <v>41874</v>
      </c>
      <c r="G1051" s="3">
        <f>YEAR(Table1[[#This Row],[Order Date New]])</f>
        <v>2014</v>
      </c>
      <c r="H1051" s="3">
        <f>MONTH(Table1[[#This Row],[Order Date New]])</f>
        <v>8</v>
      </c>
      <c r="I1051" t="s">
        <v>1260</v>
      </c>
      <c r="J1051" t="s">
        <v>27</v>
      </c>
      <c r="K1051" t="s">
        <v>11</v>
      </c>
      <c r="L1051" t="s">
        <v>20</v>
      </c>
      <c r="M1051" t="s">
        <v>92</v>
      </c>
      <c r="N1051" s="2">
        <v>49.57</v>
      </c>
      <c r="O1051" s="3">
        <v>2</v>
      </c>
      <c r="P1051" s="2">
        <v>17.350000000000001</v>
      </c>
    </row>
    <row r="1052" spans="1:16" x14ac:dyDescent="0.35">
      <c r="A1052" t="s">
        <v>1256</v>
      </c>
      <c r="B1052" t="str">
        <f>LEFT(Table1[[#This Row],[Order Date]],2)</f>
        <v>23</v>
      </c>
      <c r="C1052" t="str">
        <f>MID(Table1[[#This Row],[Order Date]],4,2)</f>
        <v>08</v>
      </c>
      <c r="D1052" t="str">
        <f>RIGHT(Table1[[#This Row],[Order Date]],4)</f>
        <v>2014</v>
      </c>
      <c r="E1052" s="1">
        <f>DATE(Table1[[#This Row],[Column3]],Table1[[#This Row],[Column2]],Table1[[#This Row],[Column1]])</f>
        <v>41874</v>
      </c>
      <c r="F1052" s="1">
        <f>DATE(Table1[[#This Row],[Column3]],Table1[[#This Row],[Column2]],Table1[[#This Row],[Column1]])</f>
        <v>41874</v>
      </c>
      <c r="G1052" s="3">
        <f>YEAR(Table1[[#This Row],[Order Date New]])</f>
        <v>2014</v>
      </c>
      <c r="H1052" s="3">
        <f>MONTH(Table1[[#This Row],[Order Date New]])</f>
        <v>8</v>
      </c>
      <c r="I1052" t="s">
        <v>1261</v>
      </c>
      <c r="J1052" t="s">
        <v>303</v>
      </c>
      <c r="K1052" t="s">
        <v>11</v>
      </c>
      <c r="L1052" t="s">
        <v>12</v>
      </c>
      <c r="M1052" t="s">
        <v>1262</v>
      </c>
      <c r="N1052" s="2">
        <v>15.55</v>
      </c>
      <c r="O1052" s="3">
        <v>3</v>
      </c>
      <c r="P1052" s="2">
        <v>5.44</v>
      </c>
    </row>
    <row r="1053" spans="1:16" x14ac:dyDescent="0.35">
      <c r="A1053" t="s">
        <v>1256</v>
      </c>
      <c r="B1053" t="str">
        <f>LEFT(Table1[[#This Row],[Order Date]],2)</f>
        <v>23</v>
      </c>
      <c r="C1053" t="str">
        <f>MID(Table1[[#This Row],[Order Date]],4,2)</f>
        <v>08</v>
      </c>
      <c r="D1053" t="str">
        <f>RIGHT(Table1[[#This Row],[Order Date]],4)</f>
        <v>2014</v>
      </c>
      <c r="E1053" s="1">
        <f>DATE(Table1[[#This Row],[Column3]],Table1[[#This Row],[Column2]],Table1[[#This Row],[Column1]])</f>
        <v>41874</v>
      </c>
      <c r="F1053" s="1">
        <f>DATE(Table1[[#This Row],[Column3]],Table1[[#This Row],[Column2]],Table1[[#This Row],[Column1]])</f>
        <v>41874</v>
      </c>
      <c r="G1053" s="3">
        <f>YEAR(Table1[[#This Row],[Order Date New]])</f>
        <v>2014</v>
      </c>
      <c r="H1053" s="3">
        <f>MONTH(Table1[[#This Row],[Order Date New]])</f>
        <v>8</v>
      </c>
      <c r="I1053" t="s">
        <v>1261</v>
      </c>
      <c r="J1053" t="s">
        <v>303</v>
      </c>
      <c r="K1053" t="s">
        <v>11</v>
      </c>
      <c r="L1053" t="s">
        <v>215</v>
      </c>
      <c r="M1053" t="s">
        <v>1263</v>
      </c>
      <c r="N1053" s="2">
        <v>6.8</v>
      </c>
      <c r="O1053" s="3">
        <v>1</v>
      </c>
      <c r="P1053" s="2">
        <v>0.51</v>
      </c>
    </row>
    <row r="1054" spans="1:16" x14ac:dyDescent="0.35">
      <c r="A1054" t="s">
        <v>1256</v>
      </c>
      <c r="B1054" t="str">
        <f>LEFT(Table1[[#This Row],[Order Date]],2)</f>
        <v>23</v>
      </c>
      <c r="C1054" t="str">
        <f>MID(Table1[[#This Row],[Order Date]],4,2)</f>
        <v>08</v>
      </c>
      <c r="D1054" t="str">
        <f>RIGHT(Table1[[#This Row],[Order Date]],4)</f>
        <v>2014</v>
      </c>
      <c r="E1054" s="1">
        <f>DATE(Table1[[#This Row],[Column3]],Table1[[#This Row],[Column2]],Table1[[#This Row],[Column1]])</f>
        <v>41874</v>
      </c>
      <c r="F1054" s="1">
        <f>DATE(Table1[[#This Row],[Column3]],Table1[[#This Row],[Column2]],Table1[[#This Row],[Column1]])</f>
        <v>41874</v>
      </c>
      <c r="G1054" s="3">
        <f>YEAR(Table1[[#This Row],[Order Date New]])</f>
        <v>2014</v>
      </c>
      <c r="H1054" s="3">
        <f>MONTH(Table1[[#This Row],[Order Date New]])</f>
        <v>8</v>
      </c>
      <c r="I1054" t="s">
        <v>1261</v>
      </c>
      <c r="J1054" t="s">
        <v>303</v>
      </c>
      <c r="K1054" t="s">
        <v>34</v>
      </c>
      <c r="L1054" t="s">
        <v>47</v>
      </c>
      <c r="M1054" t="s">
        <v>1264</v>
      </c>
      <c r="N1054" s="2">
        <v>4.22</v>
      </c>
      <c r="O1054" s="3">
        <v>3</v>
      </c>
      <c r="P1054" s="2">
        <v>1.27</v>
      </c>
    </row>
    <row r="1055" spans="1:16" x14ac:dyDescent="0.35">
      <c r="A1055" t="s">
        <v>1256</v>
      </c>
      <c r="B1055" t="str">
        <f>LEFT(Table1[[#This Row],[Order Date]],2)</f>
        <v>23</v>
      </c>
      <c r="C1055" t="str">
        <f>MID(Table1[[#This Row],[Order Date]],4,2)</f>
        <v>08</v>
      </c>
      <c r="D1055" t="str">
        <f>RIGHT(Table1[[#This Row],[Order Date]],4)</f>
        <v>2014</v>
      </c>
      <c r="E1055" s="1">
        <f>DATE(Table1[[#This Row],[Column3]],Table1[[#This Row],[Column2]],Table1[[#This Row],[Column1]])</f>
        <v>41874</v>
      </c>
      <c r="F1055" s="1">
        <f>DATE(Table1[[#This Row],[Column3]],Table1[[#This Row],[Column2]],Table1[[#This Row],[Column1]])</f>
        <v>41874</v>
      </c>
      <c r="G1055" s="3">
        <f>YEAR(Table1[[#This Row],[Order Date New]])</f>
        <v>2014</v>
      </c>
      <c r="H1055" s="3">
        <f>MONTH(Table1[[#This Row],[Order Date New]])</f>
        <v>8</v>
      </c>
      <c r="I1055" t="s">
        <v>1261</v>
      </c>
      <c r="J1055" t="s">
        <v>303</v>
      </c>
      <c r="K1055" t="s">
        <v>39</v>
      </c>
      <c r="L1055" t="s">
        <v>40</v>
      </c>
      <c r="M1055" t="s">
        <v>1265</v>
      </c>
      <c r="N1055" s="2">
        <v>143.63999999999999</v>
      </c>
      <c r="O1055" s="3">
        <v>9</v>
      </c>
      <c r="P1055" s="2">
        <v>10.77</v>
      </c>
    </row>
    <row r="1056" spans="1:16" x14ac:dyDescent="0.35">
      <c r="A1056" t="s">
        <v>1256</v>
      </c>
      <c r="B1056" t="str">
        <f>LEFT(Table1[[#This Row],[Order Date]],2)</f>
        <v>23</v>
      </c>
      <c r="C1056" t="str">
        <f>MID(Table1[[#This Row],[Order Date]],4,2)</f>
        <v>08</v>
      </c>
      <c r="D1056" t="str">
        <f>RIGHT(Table1[[#This Row],[Order Date]],4)</f>
        <v>2014</v>
      </c>
      <c r="E1056" s="1">
        <f>DATE(Table1[[#This Row],[Column3]],Table1[[#This Row],[Column2]],Table1[[#This Row],[Column1]])</f>
        <v>41874</v>
      </c>
      <c r="F1056" s="1">
        <f>DATE(Table1[[#This Row],[Column3]],Table1[[#This Row],[Column2]],Table1[[#This Row],[Column1]])</f>
        <v>41874</v>
      </c>
      <c r="G1056" s="3">
        <f>YEAR(Table1[[#This Row],[Order Date New]])</f>
        <v>2014</v>
      </c>
      <c r="H1056" s="3">
        <f>MONTH(Table1[[#This Row],[Order Date New]])</f>
        <v>8</v>
      </c>
      <c r="I1056" t="s">
        <v>1261</v>
      </c>
      <c r="J1056" t="s">
        <v>303</v>
      </c>
      <c r="K1056" t="s">
        <v>11</v>
      </c>
      <c r="L1056" t="s">
        <v>12</v>
      </c>
      <c r="M1056" t="s">
        <v>1266</v>
      </c>
      <c r="N1056" s="2">
        <v>31.1</v>
      </c>
      <c r="O1056" s="3">
        <v>6</v>
      </c>
      <c r="P1056" s="2">
        <v>10.89</v>
      </c>
    </row>
    <row r="1057" spans="1:16" x14ac:dyDescent="0.35">
      <c r="A1057" t="s">
        <v>1256</v>
      </c>
      <c r="B1057" t="str">
        <f>LEFT(Table1[[#This Row],[Order Date]],2)</f>
        <v>23</v>
      </c>
      <c r="C1057" t="str">
        <f>MID(Table1[[#This Row],[Order Date]],4,2)</f>
        <v>08</v>
      </c>
      <c r="D1057" t="str">
        <f>RIGHT(Table1[[#This Row],[Order Date]],4)</f>
        <v>2014</v>
      </c>
      <c r="E1057" s="1">
        <f>DATE(Table1[[#This Row],[Column3]],Table1[[#This Row],[Column2]],Table1[[#This Row],[Column1]])</f>
        <v>41874</v>
      </c>
      <c r="F1057" s="1">
        <f>DATE(Table1[[#This Row],[Column3]],Table1[[#This Row],[Column2]],Table1[[#This Row],[Column1]])</f>
        <v>41874</v>
      </c>
      <c r="G1057" s="3">
        <f>YEAR(Table1[[#This Row],[Order Date New]])</f>
        <v>2014</v>
      </c>
      <c r="H1057" s="3">
        <f>MONTH(Table1[[#This Row],[Order Date New]])</f>
        <v>8</v>
      </c>
      <c r="I1057" t="s">
        <v>1261</v>
      </c>
      <c r="J1057" t="s">
        <v>303</v>
      </c>
      <c r="K1057" t="s">
        <v>11</v>
      </c>
      <c r="L1057" t="s">
        <v>12</v>
      </c>
      <c r="M1057" t="s">
        <v>1267</v>
      </c>
      <c r="N1057" s="2">
        <v>223.06</v>
      </c>
      <c r="O1057" s="3">
        <v>9</v>
      </c>
      <c r="P1057" s="2">
        <v>69.709999999999994</v>
      </c>
    </row>
    <row r="1058" spans="1:16" x14ac:dyDescent="0.35">
      <c r="A1058" t="s">
        <v>1256</v>
      </c>
      <c r="B1058" t="str">
        <f>LEFT(Table1[[#This Row],[Order Date]],2)</f>
        <v>23</v>
      </c>
      <c r="C1058" t="str">
        <f>MID(Table1[[#This Row],[Order Date]],4,2)</f>
        <v>08</v>
      </c>
      <c r="D1058" t="str">
        <f>RIGHT(Table1[[#This Row],[Order Date]],4)</f>
        <v>2014</v>
      </c>
      <c r="E1058" s="1">
        <f>DATE(Table1[[#This Row],[Column3]],Table1[[#This Row],[Column2]],Table1[[#This Row],[Column1]])</f>
        <v>41874</v>
      </c>
      <c r="F1058" s="1">
        <f>DATE(Table1[[#This Row],[Column3]],Table1[[#This Row],[Column2]],Table1[[#This Row],[Column1]])</f>
        <v>41874</v>
      </c>
      <c r="G1058" s="3">
        <f>YEAR(Table1[[#This Row],[Order Date New]])</f>
        <v>2014</v>
      </c>
      <c r="H1058" s="3">
        <f>MONTH(Table1[[#This Row],[Order Date New]])</f>
        <v>8</v>
      </c>
      <c r="I1058" t="s">
        <v>829</v>
      </c>
      <c r="J1058" t="s">
        <v>117</v>
      </c>
      <c r="K1058" t="s">
        <v>11</v>
      </c>
      <c r="L1058" t="s">
        <v>12</v>
      </c>
      <c r="M1058" t="s">
        <v>1268</v>
      </c>
      <c r="N1058" s="2">
        <v>19.440000000000001</v>
      </c>
      <c r="O1058" s="3">
        <v>3</v>
      </c>
      <c r="P1058" s="2">
        <v>9.5299999999999994</v>
      </c>
    </row>
    <row r="1059" spans="1:16" x14ac:dyDescent="0.35">
      <c r="A1059" t="s">
        <v>1269</v>
      </c>
      <c r="B1059" t="str">
        <f>LEFT(Table1[[#This Row],[Order Date]],2)</f>
        <v>24</v>
      </c>
      <c r="C1059" t="str">
        <f>MID(Table1[[#This Row],[Order Date]],4,2)</f>
        <v>08</v>
      </c>
      <c r="D1059" t="str">
        <f>RIGHT(Table1[[#This Row],[Order Date]],4)</f>
        <v>2014</v>
      </c>
      <c r="E1059" s="1">
        <f>DATE(Table1[[#This Row],[Column3]],Table1[[#This Row],[Column2]],Table1[[#This Row],[Column1]])</f>
        <v>41875</v>
      </c>
      <c r="F1059" s="1">
        <f>DATE(Table1[[#This Row],[Column3]],Table1[[#This Row],[Column2]],Table1[[#This Row],[Column1]])</f>
        <v>41875</v>
      </c>
      <c r="G1059" s="3">
        <f>YEAR(Table1[[#This Row],[Order Date New]])</f>
        <v>2014</v>
      </c>
      <c r="H1059" s="3">
        <f>MONTH(Table1[[#This Row],[Order Date New]])</f>
        <v>8</v>
      </c>
      <c r="I1059" t="s">
        <v>1260</v>
      </c>
      <c r="J1059" t="s">
        <v>556</v>
      </c>
      <c r="K1059" t="s">
        <v>11</v>
      </c>
      <c r="L1059" t="s">
        <v>20</v>
      </c>
      <c r="M1059" t="s">
        <v>1270</v>
      </c>
      <c r="N1059" s="2">
        <v>8.2899999999999991</v>
      </c>
      <c r="O1059" s="3">
        <v>2</v>
      </c>
      <c r="P1059" s="2">
        <v>2.69</v>
      </c>
    </row>
    <row r="1060" spans="1:16" x14ac:dyDescent="0.35">
      <c r="A1060" t="s">
        <v>1269</v>
      </c>
      <c r="B1060" t="str">
        <f>LEFT(Table1[[#This Row],[Order Date]],2)</f>
        <v>24</v>
      </c>
      <c r="C1060" t="str">
        <f>MID(Table1[[#This Row],[Order Date]],4,2)</f>
        <v>08</v>
      </c>
      <c r="D1060" t="str">
        <f>RIGHT(Table1[[#This Row],[Order Date]],4)</f>
        <v>2014</v>
      </c>
      <c r="E1060" s="1">
        <f>DATE(Table1[[#This Row],[Column3]],Table1[[#This Row],[Column2]],Table1[[#This Row],[Column1]])</f>
        <v>41875</v>
      </c>
      <c r="F1060" s="1">
        <f>DATE(Table1[[#This Row],[Column3]],Table1[[#This Row],[Column2]],Table1[[#This Row],[Column1]])</f>
        <v>41875</v>
      </c>
      <c r="G1060" s="3">
        <f>YEAR(Table1[[#This Row],[Order Date New]])</f>
        <v>2014</v>
      </c>
      <c r="H1060" s="3">
        <f>MONTH(Table1[[#This Row],[Order Date New]])</f>
        <v>8</v>
      </c>
      <c r="I1060" t="s">
        <v>1271</v>
      </c>
      <c r="J1060" t="s">
        <v>161</v>
      </c>
      <c r="K1060" t="s">
        <v>34</v>
      </c>
      <c r="L1060" t="s">
        <v>47</v>
      </c>
      <c r="M1060" t="s">
        <v>1272</v>
      </c>
      <c r="N1060" s="2">
        <v>13.28</v>
      </c>
      <c r="O1060" s="3">
        <v>2</v>
      </c>
      <c r="P1060" s="2">
        <v>6.37</v>
      </c>
    </row>
    <row r="1061" spans="1:16" x14ac:dyDescent="0.35">
      <c r="A1061" t="s">
        <v>1269</v>
      </c>
      <c r="B1061" t="str">
        <f>LEFT(Table1[[#This Row],[Order Date]],2)</f>
        <v>24</v>
      </c>
      <c r="C1061" t="str">
        <f>MID(Table1[[#This Row],[Order Date]],4,2)</f>
        <v>08</v>
      </c>
      <c r="D1061" t="str">
        <f>RIGHT(Table1[[#This Row],[Order Date]],4)</f>
        <v>2014</v>
      </c>
      <c r="E1061" s="1">
        <f>DATE(Table1[[#This Row],[Column3]],Table1[[#This Row],[Column2]],Table1[[#This Row],[Column1]])</f>
        <v>41875</v>
      </c>
      <c r="F1061" s="1">
        <f>DATE(Table1[[#This Row],[Column3]],Table1[[#This Row],[Column2]],Table1[[#This Row],[Column1]])</f>
        <v>41875</v>
      </c>
      <c r="G1061" s="3">
        <f>YEAR(Table1[[#This Row],[Order Date New]])</f>
        <v>2014</v>
      </c>
      <c r="H1061" s="3">
        <f>MONTH(Table1[[#This Row],[Order Date New]])</f>
        <v>8</v>
      </c>
      <c r="I1061" t="s">
        <v>1271</v>
      </c>
      <c r="J1061" t="s">
        <v>161</v>
      </c>
      <c r="K1061" t="s">
        <v>11</v>
      </c>
      <c r="L1061" t="s">
        <v>20</v>
      </c>
      <c r="M1061" t="s">
        <v>926</v>
      </c>
      <c r="N1061" s="2">
        <v>12.67</v>
      </c>
      <c r="O1061" s="3">
        <v>3</v>
      </c>
      <c r="P1061" s="2">
        <v>4.4400000000000004</v>
      </c>
    </row>
    <row r="1062" spans="1:16" x14ac:dyDescent="0.35">
      <c r="A1062" t="s">
        <v>1269</v>
      </c>
      <c r="B1062" t="str">
        <f>LEFT(Table1[[#This Row],[Order Date]],2)</f>
        <v>24</v>
      </c>
      <c r="C1062" t="str">
        <f>MID(Table1[[#This Row],[Order Date]],4,2)</f>
        <v>08</v>
      </c>
      <c r="D1062" t="str">
        <f>RIGHT(Table1[[#This Row],[Order Date]],4)</f>
        <v>2014</v>
      </c>
      <c r="E1062" s="1">
        <f>DATE(Table1[[#This Row],[Column3]],Table1[[#This Row],[Column2]],Table1[[#This Row],[Column1]])</f>
        <v>41875</v>
      </c>
      <c r="F1062" s="1">
        <f>DATE(Table1[[#This Row],[Column3]],Table1[[#This Row],[Column2]],Table1[[#This Row],[Column1]])</f>
        <v>41875</v>
      </c>
      <c r="G1062" s="3">
        <f>YEAR(Table1[[#This Row],[Order Date New]])</f>
        <v>2014</v>
      </c>
      <c r="H1062" s="3">
        <f>MONTH(Table1[[#This Row],[Order Date New]])</f>
        <v>8</v>
      </c>
      <c r="I1062" t="s">
        <v>1273</v>
      </c>
      <c r="J1062" t="s">
        <v>33</v>
      </c>
      <c r="K1062" t="s">
        <v>11</v>
      </c>
      <c r="L1062" t="s">
        <v>215</v>
      </c>
      <c r="M1062" t="s">
        <v>1263</v>
      </c>
      <c r="N1062" s="2">
        <v>25.5</v>
      </c>
      <c r="O1062" s="3">
        <v>3</v>
      </c>
      <c r="P1062" s="2">
        <v>6.63</v>
      </c>
    </row>
    <row r="1063" spans="1:16" x14ac:dyDescent="0.35">
      <c r="A1063" t="s">
        <v>1274</v>
      </c>
      <c r="B1063" t="str">
        <f>LEFT(Table1[[#This Row],[Order Date]],2)</f>
        <v>25</v>
      </c>
      <c r="C1063" t="str">
        <f>MID(Table1[[#This Row],[Order Date]],4,2)</f>
        <v>08</v>
      </c>
      <c r="D1063" t="str">
        <f>RIGHT(Table1[[#This Row],[Order Date]],4)</f>
        <v>2014</v>
      </c>
      <c r="E1063" s="1">
        <f>DATE(Table1[[#This Row],[Column3]],Table1[[#This Row],[Column2]],Table1[[#This Row],[Column1]])</f>
        <v>41876</v>
      </c>
      <c r="F1063" s="1">
        <f>DATE(Table1[[#This Row],[Column3]],Table1[[#This Row],[Column2]],Table1[[#This Row],[Column1]])</f>
        <v>41876</v>
      </c>
      <c r="G1063" s="3">
        <f>YEAR(Table1[[#This Row],[Order Date New]])</f>
        <v>2014</v>
      </c>
      <c r="H1063" s="3">
        <f>MONTH(Table1[[#This Row],[Order Date New]])</f>
        <v>8</v>
      </c>
      <c r="I1063" t="s">
        <v>1275</v>
      </c>
      <c r="J1063" t="s">
        <v>79</v>
      </c>
      <c r="K1063" t="s">
        <v>11</v>
      </c>
      <c r="L1063" t="s">
        <v>43</v>
      </c>
      <c r="M1063" t="s">
        <v>1137</v>
      </c>
      <c r="N1063" s="2">
        <v>40.1</v>
      </c>
      <c r="O1063" s="3">
        <v>14</v>
      </c>
      <c r="P1063" s="2">
        <v>14.53</v>
      </c>
    </row>
    <row r="1064" spans="1:16" x14ac:dyDescent="0.35">
      <c r="A1064" t="s">
        <v>1274</v>
      </c>
      <c r="B1064" t="str">
        <f>LEFT(Table1[[#This Row],[Order Date]],2)</f>
        <v>25</v>
      </c>
      <c r="C1064" t="str">
        <f>MID(Table1[[#This Row],[Order Date]],4,2)</f>
        <v>08</v>
      </c>
      <c r="D1064" t="str">
        <f>RIGHT(Table1[[#This Row],[Order Date]],4)</f>
        <v>2014</v>
      </c>
      <c r="E1064" s="1">
        <f>DATE(Table1[[#This Row],[Column3]],Table1[[#This Row],[Column2]],Table1[[#This Row],[Column1]])</f>
        <v>41876</v>
      </c>
      <c r="F1064" s="1">
        <f>DATE(Table1[[#This Row],[Column3]],Table1[[#This Row],[Column2]],Table1[[#This Row],[Column1]])</f>
        <v>41876</v>
      </c>
      <c r="G1064" s="3">
        <f>YEAR(Table1[[#This Row],[Order Date New]])</f>
        <v>2014</v>
      </c>
      <c r="H1064" s="3">
        <f>MONTH(Table1[[#This Row],[Order Date New]])</f>
        <v>8</v>
      </c>
      <c r="I1064" t="s">
        <v>1275</v>
      </c>
      <c r="J1064" t="s">
        <v>79</v>
      </c>
      <c r="K1064" t="s">
        <v>11</v>
      </c>
      <c r="L1064" t="s">
        <v>64</v>
      </c>
      <c r="M1064" t="s">
        <v>1276</v>
      </c>
      <c r="N1064" s="2">
        <v>4.72</v>
      </c>
      <c r="O1064" s="3">
        <v>2</v>
      </c>
      <c r="P1064" s="2">
        <v>1.65</v>
      </c>
    </row>
    <row r="1065" spans="1:16" x14ac:dyDescent="0.35">
      <c r="A1065" t="s">
        <v>1274</v>
      </c>
      <c r="B1065" t="str">
        <f>LEFT(Table1[[#This Row],[Order Date]],2)</f>
        <v>25</v>
      </c>
      <c r="C1065" t="str">
        <f>MID(Table1[[#This Row],[Order Date]],4,2)</f>
        <v>08</v>
      </c>
      <c r="D1065" t="str">
        <f>RIGHT(Table1[[#This Row],[Order Date]],4)</f>
        <v>2014</v>
      </c>
      <c r="E1065" s="1">
        <f>DATE(Table1[[#This Row],[Column3]],Table1[[#This Row],[Column2]],Table1[[#This Row],[Column1]])</f>
        <v>41876</v>
      </c>
      <c r="F1065" s="1">
        <f>DATE(Table1[[#This Row],[Column3]],Table1[[#This Row],[Column2]],Table1[[#This Row],[Column1]])</f>
        <v>41876</v>
      </c>
      <c r="G1065" s="3">
        <f>YEAR(Table1[[#This Row],[Order Date New]])</f>
        <v>2014</v>
      </c>
      <c r="H1065" s="3">
        <f>MONTH(Table1[[#This Row],[Order Date New]])</f>
        <v>8</v>
      </c>
      <c r="I1065" t="s">
        <v>1275</v>
      </c>
      <c r="J1065" t="s">
        <v>79</v>
      </c>
      <c r="K1065" t="s">
        <v>11</v>
      </c>
      <c r="L1065" t="s">
        <v>12</v>
      </c>
      <c r="M1065" t="s">
        <v>1277</v>
      </c>
      <c r="N1065" s="2">
        <v>23.98</v>
      </c>
      <c r="O1065" s="3">
        <v>3</v>
      </c>
      <c r="P1065" s="2">
        <v>7.49</v>
      </c>
    </row>
    <row r="1066" spans="1:16" x14ac:dyDescent="0.35">
      <c r="A1066" t="s">
        <v>1274</v>
      </c>
      <c r="B1066" t="str">
        <f>LEFT(Table1[[#This Row],[Order Date]],2)</f>
        <v>25</v>
      </c>
      <c r="C1066" t="str">
        <f>MID(Table1[[#This Row],[Order Date]],4,2)</f>
        <v>08</v>
      </c>
      <c r="D1066" t="str">
        <f>RIGHT(Table1[[#This Row],[Order Date]],4)</f>
        <v>2014</v>
      </c>
      <c r="E1066" s="1">
        <f>DATE(Table1[[#This Row],[Column3]],Table1[[#This Row],[Column2]],Table1[[#This Row],[Column1]])</f>
        <v>41876</v>
      </c>
      <c r="F1066" s="1">
        <f>DATE(Table1[[#This Row],[Column3]],Table1[[#This Row],[Column2]],Table1[[#This Row],[Column1]])</f>
        <v>41876</v>
      </c>
      <c r="G1066" s="3">
        <f>YEAR(Table1[[#This Row],[Order Date New]])</f>
        <v>2014</v>
      </c>
      <c r="H1066" s="3">
        <f>MONTH(Table1[[#This Row],[Order Date New]])</f>
        <v>8</v>
      </c>
      <c r="I1066" t="s">
        <v>1275</v>
      </c>
      <c r="J1066" t="s">
        <v>79</v>
      </c>
      <c r="K1066" t="s">
        <v>11</v>
      </c>
      <c r="L1066" t="s">
        <v>64</v>
      </c>
      <c r="M1066" t="s">
        <v>104</v>
      </c>
      <c r="N1066" s="2">
        <v>130.46</v>
      </c>
      <c r="O1066" s="3">
        <v>6</v>
      </c>
      <c r="P1066" s="2">
        <v>44.03</v>
      </c>
    </row>
    <row r="1067" spans="1:16" x14ac:dyDescent="0.35">
      <c r="A1067" t="s">
        <v>1274</v>
      </c>
      <c r="B1067" t="str">
        <f>LEFT(Table1[[#This Row],[Order Date]],2)</f>
        <v>25</v>
      </c>
      <c r="C1067" t="str">
        <f>MID(Table1[[#This Row],[Order Date]],4,2)</f>
        <v>08</v>
      </c>
      <c r="D1067" t="str">
        <f>RIGHT(Table1[[#This Row],[Order Date]],4)</f>
        <v>2014</v>
      </c>
      <c r="E1067" s="1">
        <f>DATE(Table1[[#This Row],[Column3]],Table1[[#This Row],[Column2]],Table1[[#This Row],[Column1]])</f>
        <v>41876</v>
      </c>
      <c r="F1067" s="1">
        <f>DATE(Table1[[#This Row],[Column3]],Table1[[#This Row],[Column2]],Table1[[#This Row],[Column1]])</f>
        <v>41876</v>
      </c>
      <c r="G1067" s="3">
        <f>YEAR(Table1[[#This Row],[Order Date New]])</f>
        <v>2014</v>
      </c>
      <c r="H1067" s="3">
        <f>MONTH(Table1[[#This Row],[Order Date New]])</f>
        <v>8</v>
      </c>
      <c r="I1067" t="s">
        <v>1278</v>
      </c>
      <c r="J1067" t="s">
        <v>27</v>
      </c>
      <c r="K1067" t="s">
        <v>34</v>
      </c>
      <c r="L1067" t="s">
        <v>47</v>
      </c>
      <c r="M1067" t="s">
        <v>1279</v>
      </c>
      <c r="N1067" s="2">
        <v>6.28</v>
      </c>
      <c r="O1067" s="3">
        <v>1</v>
      </c>
      <c r="P1067" s="2">
        <v>2.64</v>
      </c>
    </row>
    <row r="1068" spans="1:16" x14ac:dyDescent="0.35">
      <c r="A1068" t="s">
        <v>1274</v>
      </c>
      <c r="B1068" t="str">
        <f>LEFT(Table1[[#This Row],[Order Date]],2)</f>
        <v>25</v>
      </c>
      <c r="C1068" t="str">
        <f>MID(Table1[[#This Row],[Order Date]],4,2)</f>
        <v>08</v>
      </c>
      <c r="D1068" t="str">
        <f>RIGHT(Table1[[#This Row],[Order Date]],4)</f>
        <v>2014</v>
      </c>
      <c r="E1068" s="1">
        <f>DATE(Table1[[#This Row],[Column3]],Table1[[#This Row],[Column2]],Table1[[#This Row],[Column1]])</f>
        <v>41876</v>
      </c>
      <c r="F1068" s="1">
        <f>DATE(Table1[[#This Row],[Column3]],Table1[[#This Row],[Column2]],Table1[[#This Row],[Column1]])</f>
        <v>41876</v>
      </c>
      <c r="G1068" s="3">
        <f>YEAR(Table1[[#This Row],[Order Date New]])</f>
        <v>2014</v>
      </c>
      <c r="H1068" s="3">
        <f>MONTH(Table1[[#This Row],[Order Date New]])</f>
        <v>8</v>
      </c>
      <c r="I1068" t="s">
        <v>1278</v>
      </c>
      <c r="J1068" t="s">
        <v>27</v>
      </c>
      <c r="K1068" t="s">
        <v>39</v>
      </c>
      <c r="L1068" t="s">
        <v>52</v>
      </c>
      <c r="M1068" t="s">
        <v>1280</v>
      </c>
      <c r="N1068" s="2">
        <v>95.1</v>
      </c>
      <c r="O1068" s="3">
        <v>5</v>
      </c>
      <c r="P1068" s="2">
        <v>30.43</v>
      </c>
    </row>
    <row r="1069" spans="1:16" x14ac:dyDescent="0.35">
      <c r="A1069" t="s">
        <v>1274</v>
      </c>
      <c r="B1069" t="str">
        <f>LEFT(Table1[[#This Row],[Order Date]],2)</f>
        <v>25</v>
      </c>
      <c r="C1069" t="str">
        <f>MID(Table1[[#This Row],[Order Date]],4,2)</f>
        <v>08</v>
      </c>
      <c r="D1069" t="str">
        <f>RIGHT(Table1[[#This Row],[Order Date]],4)</f>
        <v>2014</v>
      </c>
      <c r="E1069" s="1">
        <f>DATE(Table1[[#This Row],[Column3]],Table1[[#This Row],[Column2]],Table1[[#This Row],[Column1]])</f>
        <v>41876</v>
      </c>
      <c r="F1069" s="1">
        <f>DATE(Table1[[#This Row],[Column3]],Table1[[#This Row],[Column2]],Table1[[#This Row],[Column1]])</f>
        <v>41876</v>
      </c>
      <c r="G1069" s="3">
        <f>YEAR(Table1[[#This Row],[Order Date New]])</f>
        <v>2014</v>
      </c>
      <c r="H1069" s="3">
        <f>MONTH(Table1[[#This Row],[Order Date New]])</f>
        <v>8</v>
      </c>
      <c r="I1069" t="s">
        <v>1278</v>
      </c>
      <c r="J1069" t="s">
        <v>27</v>
      </c>
      <c r="K1069" t="s">
        <v>11</v>
      </c>
      <c r="L1069" t="s">
        <v>12</v>
      </c>
      <c r="M1069" t="s">
        <v>1281</v>
      </c>
      <c r="N1069" s="2">
        <v>25.92</v>
      </c>
      <c r="O1069" s="3">
        <v>4</v>
      </c>
      <c r="P1069" s="2">
        <v>12.44</v>
      </c>
    </row>
    <row r="1070" spans="1:16" x14ac:dyDescent="0.35">
      <c r="A1070" t="s">
        <v>1274</v>
      </c>
      <c r="B1070" t="str">
        <f>LEFT(Table1[[#This Row],[Order Date]],2)</f>
        <v>25</v>
      </c>
      <c r="C1070" t="str">
        <f>MID(Table1[[#This Row],[Order Date]],4,2)</f>
        <v>08</v>
      </c>
      <c r="D1070" t="str">
        <f>RIGHT(Table1[[#This Row],[Order Date]],4)</f>
        <v>2014</v>
      </c>
      <c r="E1070" s="1">
        <f>DATE(Table1[[#This Row],[Column3]],Table1[[#This Row],[Column2]],Table1[[#This Row],[Column1]])</f>
        <v>41876</v>
      </c>
      <c r="F1070" s="1">
        <f>DATE(Table1[[#This Row],[Column3]],Table1[[#This Row],[Column2]],Table1[[#This Row],[Column1]])</f>
        <v>41876</v>
      </c>
      <c r="G1070" s="3">
        <f>YEAR(Table1[[#This Row],[Order Date New]])</f>
        <v>2014</v>
      </c>
      <c r="H1070" s="3">
        <f>MONTH(Table1[[#This Row],[Order Date New]])</f>
        <v>8</v>
      </c>
      <c r="I1070" t="s">
        <v>1278</v>
      </c>
      <c r="J1070" t="s">
        <v>27</v>
      </c>
      <c r="K1070" t="s">
        <v>11</v>
      </c>
      <c r="L1070" t="s">
        <v>18</v>
      </c>
      <c r="M1070" t="s">
        <v>1282</v>
      </c>
      <c r="N1070" s="2">
        <v>48.84</v>
      </c>
      <c r="O1070" s="3">
        <v>4</v>
      </c>
      <c r="P1070" s="2">
        <v>13.19</v>
      </c>
    </row>
    <row r="1071" spans="1:16" x14ac:dyDescent="0.35">
      <c r="A1071" t="s">
        <v>1274</v>
      </c>
      <c r="B1071" t="str">
        <f>LEFT(Table1[[#This Row],[Order Date]],2)</f>
        <v>25</v>
      </c>
      <c r="C1071" t="str">
        <f>MID(Table1[[#This Row],[Order Date]],4,2)</f>
        <v>08</v>
      </c>
      <c r="D1071" t="str">
        <f>RIGHT(Table1[[#This Row],[Order Date]],4)</f>
        <v>2014</v>
      </c>
      <c r="E1071" s="1">
        <f>DATE(Table1[[#This Row],[Column3]],Table1[[#This Row],[Column2]],Table1[[#This Row],[Column1]])</f>
        <v>41876</v>
      </c>
      <c r="F1071" s="1">
        <f>DATE(Table1[[#This Row],[Column3]],Table1[[#This Row],[Column2]],Table1[[#This Row],[Column1]])</f>
        <v>41876</v>
      </c>
      <c r="G1071" s="3">
        <f>YEAR(Table1[[#This Row],[Order Date New]])</f>
        <v>2014</v>
      </c>
      <c r="H1071" s="3">
        <f>MONTH(Table1[[#This Row],[Order Date New]])</f>
        <v>8</v>
      </c>
      <c r="I1071" t="s">
        <v>1283</v>
      </c>
      <c r="J1071" t="s">
        <v>178</v>
      </c>
      <c r="K1071" t="s">
        <v>39</v>
      </c>
      <c r="L1071" t="s">
        <v>40</v>
      </c>
      <c r="M1071" t="s">
        <v>1021</v>
      </c>
      <c r="N1071" s="2">
        <v>1007.94</v>
      </c>
      <c r="O1071" s="3">
        <v>7</v>
      </c>
      <c r="P1071" s="2">
        <v>75.599999999999994</v>
      </c>
    </row>
    <row r="1072" spans="1:16" x14ac:dyDescent="0.35">
      <c r="A1072" t="s">
        <v>1274</v>
      </c>
      <c r="B1072" t="str">
        <f>LEFT(Table1[[#This Row],[Order Date]],2)</f>
        <v>25</v>
      </c>
      <c r="C1072" t="str">
        <f>MID(Table1[[#This Row],[Order Date]],4,2)</f>
        <v>08</v>
      </c>
      <c r="D1072" t="str">
        <f>RIGHT(Table1[[#This Row],[Order Date]],4)</f>
        <v>2014</v>
      </c>
      <c r="E1072" s="1">
        <f>DATE(Table1[[#This Row],[Column3]],Table1[[#This Row],[Column2]],Table1[[#This Row],[Column1]])</f>
        <v>41876</v>
      </c>
      <c r="F1072" s="1">
        <f>DATE(Table1[[#This Row],[Column3]],Table1[[#This Row],[Column2]],Table1[[#This Row],[Column1]])</f>
        <v>41876</v>
      </c>
      <c r="G1072" s="3">
        <f>YEAR(Table1[[#This Row],[Order Date New]])</f>
        <v>2014</v>
      </c>
      <c r="H1072" s="3">
        <f>MONTH(Table1[[#This Row],[Order Date New]])</f>
        <v>8</v>
      </c>
      <c r="I1072" t="s">
        <v>1284</v>
      </c>
      <c r="J1072" t="s">
        <v>10</v>
      </c>
      <c r="K1072" t="s">
        <v>11</v>
      </c>
      <c r="L1072" t="s">
        <v>20</v>
      </c>
      <c r="M1072" t="s">
        <v>1285</v>
      </c>
      <c r="N1072" s="2">
        <v>25.68</v>
      </c>
      <c r="O1072" s="3">
        <v>3</v>
      </c>
      <c r="P1072" s="2">
        <v>-39.799999999999997</v>
      </c>
    </row>
    <row r="1073" spans="1:16" x14ac:dyDescent="0.35">
      <c r="A1073" t="s">
        <v>1274</v>
      </c>
      <c r="B1073" t="str">
        <f>LEFT(Table1[[#This Row],[Order Date]],2)</f>
        <v>25</v>
      </c>
      <c r="C1073" t="str">
        <f>MID(Table1[[#This Row],[Order Date]],4,2)</f>
        <v>08</v>
      </c>
      <c r="D1073" t="str">
        <f>RIGHT(Table1[[#This Row],[Order Date]],4)</f>
        <v>2014</v>
      </c>
      <c r="E1073" s="1">
        <f>DATE(Table1[[#This Row],[Column3]],Table1[[#This Row],[Column2]],Table1[[#This Row],[Column1]])</f>
        <v>41876</v>
      </c>
      <c r="F1073" s="1">
        <f>DATE(Table1[[#This Row],[Column3]],Table1[[#This Row],[Column2]],Table1[[#This Row],[Column1]])</f>
        <v>41876</v>
      </c>
      <c r="G1073" s="3">
        <f>YEAR(Table1[[#This Row],[Order Date New]])</f>
        <v>2014</v>
      </c>
      <c r="H1073" s="3">
        <f>MONTH(Table1[[#This Row],[Order Date New]])</f>
        <v>8</v>
      </c>
      <c r="I1073" t="s">
        <v>1284</v>
      </c>
      <c r="J1073" t="s">
        <v>10</v>
      </c>
      <c r="K1073" t="s">
        <v>11</v>
      </c>
      <c r="L1073" t="s">
        <v>20</v>
      </c>
      <c r="M1073" t="s">
        <v>1286</v>
      </c>
      <c r="N1073" s="2">
        <v>12.38</v>
      </c>
      <c r="O1073" s="3">
        <v>3</v>
      </c>
      <c r="P1073" s="2">
        <v>-19.809999999999999</v>
      </c>
    </row>
    <row r="1074" spans="1:16" x14ac:dyDescent="0.35">
      <c r="A1074" t="s">
        <v>1274</v>
      </c>
      <c r="B1074" t="str">
        <f>LEFT(Table1[[#This Row],[Order Date]],2)</f>
        <v>25</v>
      </c>
      <c r="C1074" t="str">
        <f>MID(Table1[[#This Row],[Order Date]],4,2)</f>
        <v>08</v>
      </c>
      <c r="D1074" t="str">
        <f>RIGHT(Table1[[#This Row],[Order Date]],4)</f>
        <v>2014</v>
      </c>
      <c r="E1074" s="1">
        <f>DATE(Table1[[#This Row],[Column3]],Table1[[#This Row],[Column2]],Table1[[#This Row],[Column1]])</f>
        <v>41876</v>
      </c>
      <c r="F1074" s="1">
        <f>DATE(Table1[[#This Row],[Column3]],Table1[[#This Row],[Column2]],Table1[[#This Row],[Column1]])</f>
        <v>41876</v>
      </c>
      <c r="G1074" s="3">
        <f>YEAR(Table1[[#This Row],[Order Date New]])</f>
        <v>2014</v>
      </c>
      <c r="H1074" s="3">
        <f>MONTH(Table1[[#This Row],[Order Date New]])</f>
        <v>8</v>
      </c>
      <c r="I1074" t="s">
        <v>83</v>
      </c>
      <c r="J1074" t="s">
        <v>79</v>
      </c>
      <c r="K1074" t="s">
        <v>11</v>
      </c>
      <c r="L1074" t="s">
        <v>20</v>
      </c>
      <c r="M1074" t="s">
        <v>1074</v>
      </c>
      <c r="N1074" s="2">
        <v>6.53</v>
      </c>
      <c r="O1074" s="3">
        <v>4</v>
      </c>
      <c r="P1074" s="2">
        <v>-4.57</v>
      </c>
    </row>
    <row r="1075" spans="1:16" x14ac:dyDescent="0.35">
      <c r="A1075" t="s">
        <v>1274</v>
      </c>
      <c r="B1075" t="str">
        <f>LEFT(Table1[[#This Row],[Order Date]],2)</f>
        <v>25</v>
      </c>
      <c r="C1075" t="str">
        <f>MID(Table1[[#This Row],[Order Date]],4,2)</f>
        <v>08</v>
      </c>
      <c r="D1075" t="str">
        <f>RIGHT(Table1[[#This Row],[Order Date]],4)</f>
        <v>2014</v>
      </c>
      <c r="E1075" s="1">
        <f>DATE(Table1[[#This Row],[Column3]],Table1[[#This Row],[Column2]],Table1[[#This Row],[Column1]])</f>
        <v>41876</v>
      </c>
      <c r="F1075" s="1">
        <f>DATE(Table1[[#This Row],[Column3]],Table1[[#This Row],[Column2]],Table1[[#This Row],[Column1]])</f>
        <v>41876</v>
      </c>
      <c r="G1075" s="3">
        <f>YEAR(Table1[[#This Row],[Order Date New]])</f>
        <v>2014</v>
      </c>
      <c r="H1075" s="3">
        <f>MONTH(Table1[[#This Row],[Order Date New]])</f>
        <v>8</v>
      </c>
      <c r="I1075" t="s">
        <v>83</v>
      </c>
      <c r="J1075" t="s">
        <v>79</v>
      </c>
      <c r="K1075" t="s">
        <v>11</v>
      </c>
      <c r="L1075" t="s">
        <v>20</v>
      </c>
      <c r="M1075" t="s">
        <v>1287</v>
      </c>
      <c r="N1075" s="2">
        <v>2.86</v>
      </c>
      <c r="O1075" s="3">
        <v>3</v>
      </c>
      <c r="P1075" s="2">
        <v>-2.29</v>
      </c>
    </row>
    <row r="1076" spans="1:16" x14ac:dyDescent="0.35">
      <c r="A1076" t="s">
        <v>1274</v>
      </c>
      <c r="B1076" t="str">
        <f>LEFT(Table1[[#This Row],[Order Date]],2)</f>
        <v>25</v>
      </c>
      <c r="C1076" t="str">
        <f>MID(Table1[[#This Row],[Order Date]],4,2)</f>
        <v>08</v>
      </c>
      <c r="D1076" t="str">
        <f>RIGHT(Table1[[#This Row],[Order Date]],4)</f>
        <v>2014</v>
      </c>
      <c r="E1076" s="1">
        <f>DATE(Table1[[#This Row],[Column3]],Table1[[#This Row],[Column2]],Table1[[#This Row],[Column1]])</f>
        <v>41876</v>
      </c>
      <c r="F1076" s="1">
        <f>DATE(Table1[[#This Row],[Column3]],Table1[[#This Row],[Column2]],Table1[[#This Row],[Column1]])</f>
        <v>41876</v>
      </c>
      <c r="G1076" s="3">
        <f>YEAR(Table1[[#This Row],[Order Date New]])</f>
        <v>2014</v>
      </c>
      <c r="H1076" s="3">
        <f>MONTH(Table1[[#This Row],[Order Date New]])</f>
        <v>8</v>
      </c>
      <c r="I1076" t="s">
        <v>83</v>
      </c>
      <c r="J1076" t="s">
        <v>79</v>
      </c>
      <c r="K1076" t="s">
        <v>11</v>
      </c>
      <c r="L1076" t="s">
        <v>20</v>
      </c>
      <c r="M1076" t="s">
        <v>1058</v>
      </c>
      <c r="N1076" s="2">
        <v>20.86</v>
      </c>
      <c r="O1076" s="3">
        <v>8</v>
      </c>
      <c r="P1076" s="2">
        <v>-16.68</v>
      </c>
    </row>
    <row r="1077" spans="1:16" x14ac:dyDescent="0.35">
      <c r="A1077" t="s">
        <v>1288</v>
      </c>
      <c r="B1077" t="str">
        <f>LEFT(Table1[[#This Row],[Order Date]],2)</f>
        <v>26</v>
      </c>
      <c r="C1077" t="str">
        <f>MID(Table1[[#This Row],[Order Date]],4,2)</f>
        <v>08</v>
      </c>
      <c r="D1077" t="str">
        <f>RIGHT(Table1[[#This Row],[Order Date]],4)</f>
        <v>2014</v>
      </c>
      <c r="E1077" s="1">
        <f>DATE(Table1[[#This Row],[Column3]],Table1[[#This Row],[Column2]],Table1[[#This Row],[Column1]])</f>
        <v>41877</v>
      </c>
      <c r="F1077" s="1">
        <f>DATE(Table1[[#This Row],[Column3]],Table1[[#This Row],[Column2]],Table1[[#This Row],[Column1]])</f>
        <v>41877</v>
      </c>
      <c r="G1077" s="3">
        <f>YEAR(Table1[[#This Row],[Order Date New]])</f>
        <v>2014</v>
      </c>
      <c r="H1077" s="3">
        <f>MONTH(Table1[[#This Row],[Order Date New]])</f>
        <v>8</v>
      </c>
      <c r="I1077" t="s">
        <v>1289</v>
      </c>
      <c r="J1077" t="s">
        <v>27</v>
      </c>
      <c r="K1077" t="s">
        <v>39</v>
      </c>
      <c r="L1077" t="s">
        <v>52</v>
      </c>
      <c r="M1077" t="s">
        <v>425</v>
      </c>
      <c r="N1077" s="2">
        <v>176.8</v>
      </c>
      <c r="O1077" s="3">
        <v>8</v>
      </c>
      <c r="P1077" s="2">
        <v>22.98</v>
      </c>
    </row>
    <row r="1078" spans="1:16" x14ac:dyDescent="0.35">
      <c r="A1078" t="s">
        <v>1288</v>
      </c>
      <c r="B1078" t="str">
        <f>LEFT(Table1[[#This Row],[Order Date]],2)</f>
        <v>26</v>
      </c>
      <c r="C1078" t="str">
        <f>MID(Table1[[#This Row],[Order Date]],4,2)</f>
        <v>08</v>
      </c>
      <c r="D1078" t="str">
        <f>RIGHT(Table1[[#This Row],[Order Date]],4)</f>
        <v>2014</v>
      </c>
      <c r="E1078" s="1">
        <f>DATE(Table1[[#This Row],[Column3]],Table1[[#This Row],[Column2]],Table1[[#This Row],[Column1]])</f>
        <v>41877</v>
      </c>
      <c r="F1078" s="1">
        <f>DATE(Table1[[#This Row],[Column3]],Table1[[#This Row],[Column2]],Table1[[#This Row],[Column1]])</f>
        <v>41877</v>
      </c>
      <c r="G1078" s="3">
        <f>YEAR(Table1[[#This Row],[Order Date New]])</f>
        <v>2014</v>
      </c>
      <c r="H1078" s="3">
        <f>MONTH(Table1[[#This Row],[Order Date New]])</f>
        <v>8</v>
      </c>
      <c r="I1078" t="s">
        <v>1290</v>
      </c>
      <c r="J1078" t="s">
        <v>59</v>
      </c>
      <c r="K1078" t="s">
        <v>34</v>
      </c>
      <c r="L1078" t="s">
        <v>47</v>
      </c>
      <c r="M1078" t="s">
        <v>955</v>
      </c>
      <c r="N1078" s="2">
        <v>10.68</v>
      </c>
      <c r="O1078" s="3">
        <v>4</v>
      </c>
      <c r="P1078" s="2">
        <v>4.0599999999999996</v>
      </c>
    </row>
    <row r="1079" spans="1:16" x14ac:dyDescent="0.35">
      <c r="A1079" t="s">
        <v>1288</v>
      </c>
      <c r="B1079" t="str">
        <f>LEFT(Table1[[#This Row],[Order Date]],2)</f>
        <v>26</v>
      </c>
      <c r="C1079" t="str">
        <f>MID(Table1[[#This Row],[Order Date]],4,2)</f>
        <v>08</v>
      </c>
      <c r="D1079" t="str">
        <f>RIGHT(Table1[[#This Row],[Order Date]],4)</f>
        <v>2014</v>
      </c>
      <c r="E1079" s="1">
        <f>DATE(Table1[[#This Row],[Column3]],Table1[[#This Row],[Column2]],Table1[[#This Row],[Column1]])</f>
        <v>41877</v>
      </c>
      <c r="F1079" s="1">
        <f>DATE(Table1[[#This Row],[Column3]],Table1[[#This Row],[Column2]],Table1[[#This Row],[Column1]])</f>
        <v>41877</v>
      </c>
      <c r="G1079" s="3">
        <f>YEAR(Table1[[#This Row],[Order Date New]])</f>
        <v>2014</v>
      </c>
      <c r="H1079" s="3">
        <f>MONTH(Table1[[#This Row],[Order Date New]])</f>
        <v>8</v>
      </c>
      <c r="I1079" t="s">
        <v>1290</v>
      </c>
      <c r="J1079" t="s">
        <v>59</v>
      </c>
      <c r="K1079" t="s">
        <v>11</v>
      </c>
      <c r="L1079" t="s">
        <v>12</v>
      </c>
      <c r="M1079" t="s">
        <v>1291</v>
      </c>
      <c r="N1079" s="2">
        <v>17.34</v>
      </c>
      <c r="O1079" s="3">
        <v>3</v>
      </c>
      <c r="P1079" s="2">
        <v>8.5</v>
      </c>
    </row>
    <row r="1080" spans="1:16" x14ac:dyDescent="0.35">
      <c r="A1080" t="s">
        <v>1288</v>
      </c>
      <c r="B1080" t="str">
        <f>LEFT(Table1[[#This Row],[Order Date]],2)</f>
        <v>26</v>
      </c>
      <c r="C1080" t="str">
        <f>MID(Table1[[#This Row],[Order Date]],4,2)</f>
        <v>08</v>
      </c>
      <c r="D1080" t="str">
        <f>RIGHT(Table1[[#This Row],[Order Date]],4)</f>
        <v>2014</v>
      </c>
      <c r="E1080" s="1">
        <f>DATE(Table1[[#This Row],[Column3]],Table1[[#This Row],[Column2]],Table1[[#This Row],[Column1]])</f>
        <v>41877</v>
      </c>
      <c r="F1080" s="1">
        <f>DATE(Table1[[#This Row],[Column3]],Table1[[#This Row],[Column2]],Table1[[#This Row],[Column1]])</f>
        <v>41877</v>
      </c>
      <c r="G1080" s="3">
        <f>YEAR(Table1[[#This Row],[Order Date New]])</f>
        <v>2014</v>
      </c>
      <c r="H1080" s="3">
        <f>MONTH(Table1[[#This Row],[Order Date New]])</f>
        <v>8</v>
      </c>
      <c r="I1080" t="s">
        <v>1290</v>
      </c>
      <c r="J1080" t="s">
        <v>59</v>
      </c>
      <c r="K1080" t="s">
        <v>11</v>
      </c>
      <c r="L1080" t="s">
        <v>12</v>
      </c>
      <c r="M1080" t="s">
        <v>1292</v>
      </c>
      <c r="N1080" s="2">
        <v>3.38</v>
      </c>
      <c r="O1080" s="3">
        <v>1</v>
      </c>
      <c r="P1080" s="2">
        <v>1.55</v>
      </c>
    </row>
    <row r="1081" spans="1:16" x14ac:dyDescent="0.35">
      <c r="A1081" t="s">
        <v>1288</v>
      </c>
      <c r="B1081" t="str">
        <f>LEFT(Table1[[#This Row],[Order Date]],2)</f>
        <v>26</v>
      </c>
      <c r="C1081" t="str">
        <f>MID(Table1[[#This Row],[Order Date]],4,2)</f>
        <v>08</v>
      </c>
      <c r="D1081" t="str">
        <f>RIGHT(Table1[[#This Row],[Order Date]],4)</f>
        <v>2014</v>
      </c>
      <c r="E1081" s="1">
        <f>DATE(Table1[[#This Row],[Column3]],Table1[[#This Row],[Column2]],Table1[[#This Row],[Column1]])</f>
        <v>41877</v>
      </c>
      <c r="F1081" s="1">
        <f>DATE(Table1[[#This Row],[Column3]],Table1[[#This Row],[Column2]],Table1[[#This Row],[Column1]])</f>
        <v>41877</v>
      </c>
      <c r="G1081" s="3">
        <f>YEAR(Table1[[#This Row],[Order Date New]])</f>
        <v>2014</v>
      </c>
      <c r="H1081" s="3">
        <f>MONTH(Table1[[#This Row],[Order Date New]])</f>
        <v>8</v>
      </c>
      <c r="I1081" t="s">
        <v>1293</v>
      </c>
      <c r="J1081" t="s">
        <v>59</v>
      </c>
      <c r="K1081" t="s">
        <v>11</v>
      </c>
      <c r="L1081" t="s">
        <v>24</v>
      </c>
      <c r="M1081" t="s">
        <v>1294</v>
      </c>
      <c r="N1081" s="2">
        <v>8.64</v>
      </c>
      <c r="O1081" s="3">
        <v>3</v>
      </c>
      <c r="P1081" s="2">
        <v>2.5099999999999998</v>
      </c>
    </row>
    <row r="1082" spans="1:16" x14ac:dyDescent="0.35">
      <c r="A1082" t="s">
        <v>1288</v>
      </c>
      <c r="B1082" t="str">
        <f>LEFT(Table1[[#This Row],[Order Date]],2)</f>
        <v>26</v>
      </c>
      <c r="C1082" t="str">
        <f>MID(Table1[[#This Row],[Order Date]],4,2)</f>
        <v>08</v>
      </c>
      <c r="D1082" t="str">
        <f>RIGHT(Table1[[#This Row],[Order Date]],4)</f>
        <v>2014</v>
      </c>
      <c r="E1082" s="1">
        <f>DATE(Table1[[#This Row],[Column3]],Table1[[#This Row],[Column2]],Table1[[#This Row],[Column1]])</f>
        <v>41877</v>
      </c>
      <c r="F1082" s="1">
        <f>DATE(Table1[[#This Row],[Column3]],Table1[[#This Row],[Column2]],Table1[[#This Row],[Column1]])</f>
        <v>41877</v>
      </c>
      <c r="G1082" s="3">
        <f>YEAR(Table1[[#This Row],[Order Date New]])</f>
        <v>2014</v>
      </c>
      <c r="H1082" s="3">
        <f>MONTH(Table1[[#This Row],[Order Date New]])</f>
        <v>8</v>
      </c>
      <c r="I1082" t="s">
        <v>1293</v>
      </c>
      <c r="J1082" t="s">
        <v>59</v>
      </c>
      <c r="K1082" t="s">
        <v>39</v>
      </c>
      <c r="L1082" t="s">
        <v>52</v>
      </c>
      <c r="M1082" t="s">
        <v>724</v>
      </c>
      <c r="N1082" s="2">
        <v>149.97</v>
      </c>
      <c r="O1082" s="3">
        <v>3</v>
      </c>
      <c r="P1082" s="2">
        <v>52.49</v>
      </c>
    </row>
    <row r="1083" spans="1:16" x14ac:dyDescent="0.35">
      <c r="A1083" t="s">
        <v>1295</v>
      </c>
      <c r="B1083" t="str">
        <f>LEFT(Table1[[#This Row],[Order Date]],2)</f>
        <v>27</v>
      </c>
      <c r="C1083" t="str">
        <f>MID(Table1[[#This Row],[Order Date]],4,2)</f>
        <v>08</v>
      </c>
      <c r="D1083" t="str">
        <f>RIGHT(Table1[[#This Row],[Order Date]],4)</f>
        <v>2014</v>
      </c>
      <c r="E1083" s="1">
        <f>DATE(Table1[[#This Row],[Column3]],Table1[[#This Row],[Column2]],Table1[[#This Row],[Column1]])</f>
        <v>41878</v>
      </c>
      <c r="F1083" s="1">
        <f>DATE(Table1[[#This Row],[Column3]],Table1[[#This Row],[Column2]],Table1[[#This Row],[Column1]])</f>
        <v>41878</v>
      </c>
      <c r="G1083" s="3">
        <f>YEAR(Table1[[#This Row],[Order Date New]])</f>
        <v>2014</v>
      </c>
      <c r="H1083" s="3">
        <f>MONTH(Table1[[#This Row],[Order Date New]])</f>
        <v>8</v>
      </c>
      <c r="I1083" t="s">
        <v>1296</v>
      </c>
      <c r="J1083" t="s">
        <v>27</v>
      </c>
      <c r="K1083" t="s">
        <v>11</v>
      </c>
      <c r="L1083" t="s">
        <v>24</v>
      </c>
      <c r="M1083" t="s">
        <v>925</v>
      </c>
      <c r="N1083" s="2">
        <v>8.56</v>
      </c>
      <c r="O1083" s="3">
        <v>2</v>
      </c>
      <c r="P1083" s="2">
        <v>2.48</v>
      </c>
    </row>
    <row r="1084" spans="1:16" x14ac:dyDescent="0.35">
      <c r="A1084" t="s">
        <v>1295</v>
      </c>
      <c r="B1084" t="str">
        <f>LEFT(Table1[[#This Row],[Order Date]],2)</f>
        <v>27</v>
      </c>
      <c r="C1084" t="str">
        <f>MID(Table1[[#This Row],[Order Date]],4,2)</f>
        <v>08</v>
      </c>
      <c r="D1084" t="str">
        <f>RIGHT(Table1[[#This Row],[Order Date]],4)</f>
        <v>2014</v>
      </c>
      <c r="E1084" s="1">
        <f>DATE(Table1[[#This Row],[Column3]],Table1[[#This Row],[Column2]],Table1[[#This Row],[Column1]])</f>
        <v>41878</v>
      </c>
      <c r="F1084" s="1">
        <f>DATE(Table1[[#This Row],[Column3]],Table1[[#This Row],[Column2]],Table1[[#This Row],[Column1]])</f>
        <v>41878</v>
      </c>
      <c r="G1084" s="3">
        <f>YEAR(Table1[[#This Row],[Order Date New]])</f>
        <v>2014</v>
      </c>
      <c r="H1084" s="3">
        <f>MONTH(Table1[[#This Row],[Order Date New]])</f>
        <v>8</v>
      </c>
      <c r="I1084" t="s">
        <v>1296</v>
      </c>
      <c r="J1084" t="s">
        <v>27</v>
      </c>
      <c r="K1084" t="s">
        <v>39</v>
      </c>
      <c r="L1084" t="s">
        <v>40</v>
      </c>
      <c r="M1084" t="s">
        <v>1297</v>
      </c>
      <c r="N1084" s="2">
        <v>213.48</v>
      </c>
      <c r="O1084" s="3">
        <v>3</v>
      </c>
      <c r="P1084" s="2">
        <v>16.010000000000002</v>
      </c>
    </row>
    <row r="1085" spans="1:16" x14ac:dyDescent="0.35">
      <c r="A1085" t="s">
        <v>1295</v>
      </c>
      <c r="B1085" t="str">
        <f>LEFT(Table1[[#This Row],[Order Date]],2)</f>
        <v>27</v>
      </c>
      <c r="C1085" t="str">
        <f>MID(Table1[[#This Row],[Order Date]],4,2)</f>
        <v>08</v>
      </c>
      <c r="D1085" t="str">
        <f>RIGHT(Table1[[#This Row],[Order Date]],4)</f>
        <v>2014</v>
      </c>
      <c r="E1085" s="1">
        <f>DATE(Table1[[#This Row],[Column3]],Table1[[#This Row],[Column2]],Table1[[#This Row],[Column1]])</f>
        <v>41878</v>
      </c>
      <c r="F1085" s="1">
        <f>DATE(Table1[[#This Row],[Column3]],Table1[[#This Row],[Column2]],Table1[[#This Row],[Column1]])</f>
        <v>41878</v>
      </c>
      <c r="G1085" s="3">
        <f>YEAR(Table1[[#This Row],[Order Date New]])</f>
        <v>2014</v>
      </c>
      <c r="H1085" s="3">
        <f>MONTH(Table1[[#This Row],[Order Date New]])</f>
        <v>8</v>
      </c>
      <c r="I1085" t="s">
        <v>1296</v>
      </c>
      <c r="J1085" t="s">
        <v>27</v>
      </c>
      <c r="K1085" t="s">
        <v>11</v>
      </c>
      <c r="L1085" t="s">
        <v>20</v>
      </c>
      <c r="M1085" t="s">
        <v>1298</v>
      </c>
      <c r="N1085" s="2">
        <v>22.72</v>
      </c>
      <c r="O1085" s="3">
        <v>4</v>
      </c>
      <c r="P1085" s="2">
        <v>7.38</v>
      </c>
    </row>
    <row r="1086" spans="1:16" x14ac:dyDescent="0.35">
      <c r="A1086" t="s">
        <v>1295</v>
      </c>
      <c r="B1086" t="str">
        <f>LEFT(Table1[[#This Row],[Order Date]],2)</f>
        <v>27</v>
      </c>
      <c r="C1086" t="str">
        <f>MID(Table1[[#This Row],[Order Date]],4,2)</f>
        <v>08</v>
      </c>
      <c r="D1086" t="str">
        <f>RIGHT(Table1[[#This Row],[Order Date]],4)</f>
        <v>2014</v>
      </c>
      <c r="E1086" s="1">
        <f>DATE(Table1[[#This Row],[Column3]],Table1[[#This Row],[Column2]],Table1[[#This Row],[Column1]])</f>
        <v>41878</v>
      </c>
      <c r="F1086" s="1">
        <f>DATE(Table1[[#This Row],[Column3]],Table1[[#This Row],[Column2]],Table1[[#This Row],[Column1]])</f>
        <v>41878</v>
      </c>
      <c r="G1086" s="3">
        <f>YEAR(Table1[[#This Row],[Order Date New]])</f>
        <v>2014</v>
      </c>
      <c r="H1086" s="3">
        <f>MONTH(Table1[[#This Row],[Order Date New]])</f>
        <v>8</v>
      </c>
      <c r="I1086" t="s">
        <v>1299</v>
      </c>
      <c r="J1086" t="s">
        <v>55</v>
      </c>
      <c r="K1086" t="s">
        <v>39</v>
      </c>
      <c r="L1086" t="s">
        <v>40</v>
      </c>
      <c r="M1086" t="s">
        <v>1300</v>
      </c>
      <c r="N1086" s="2">
        <v>579.95000000000005</v>
      </c>
      <c r="O1086" s="3">
        <v>5</v>
      </c>
      <c r="P1086" s="2">
        <v>168.19</v>
      </c>
    </row>
    <row r="1087" spans="1:16" x14ac:dyDescent="0.35">
      <c r="A1087" t="s">
        <v>1295</v>
      </c>
      <c r="B1087" t="str">
        <f>LEFT(Table1[[#This Row],[Order Date]],2)</f>
        <v>27</v>
      </c>
      <c r="C1087" t="str">
        <f>MID(Table1[[#This Row],[Order Date]],4,2)</f>
        <v>08</v>
      </c>
      <c r="D1087" t="str">
        <f>RIGHT(Table1[[#This Row],[Order Date]],4)</f>
        <v>2014</v>
      </c>
      <c r="E1087" s="1">
        <f>DATE(Table1[[#This Row],[Column3]],Table1[[#This Row],[Column2]],Table1[[#This Row],[Column1]])</f>
        <v>41878</v>
      </c>
      <c r="F1087" s="1">
        <f>DATE(Table1[[#This Row],[Column3]],Table1[[#This Row],[Column2]],Table1[[#This Row],[Column1]])</f>
        <v>41878</v>
      </c>
      <c r="G1087" s="3">
        <f>YEAR(Table1[[#This Row],[Order Date New]])</f>
        <v>2014</v>
      </c>
      <c r="H1087" s="3">
        <f>MONTH(Table1[[#This Row],[Order Date New]])</f>
        <v>8</v>
      </c>
      <c r="I1087" t="s">
        <v>1299</v>
      </c>
      <c r="J1087" t="s">
        <v>55</v>
      </c>
      <c r="K1087" t="s">
        <v>34</v>
      </c>
      <c r="L1087" t="s">
        <v>47</v>
      </c>
      <c r="M1087" t="s">
        <v>1301</v>
      </c>
      <c r="N1087" s="2">
        <v>29.12</v>
      </c>
      <c r="O1087" s="3">
        <v>4</v>
      </c>
      <c r="P1087" s="2">
        <v>12.52</v>
      </c>
    </row>
    <row r="1088" spans="1:16" x14ac:dyDescent="0.35">
      <c r="A1088" t="s">
        <v>1295</v>
      </c>
      <c r="B1088" t="str">
        <f>LEFT(Table1[[#This Row],[Order Date]],2)</f>
        <v>27</v>
      </c>
      <c r="C1088" t="str">
        <f>MID(Table1[[#This Row],[Order Date]],4,2)</f>
        <v>08</v>
      </c>
      <c r="D1088" t="str">
        <f>RIGHT(Table1[[#This Row],[Order Date]],4)</f>
        <v>2014</v>
      </c>
      <c r="E1088" s="1">
        <f>DATE(Table1[[#This Row],[Column3]],Table1[[#This Row],[Column2]],Table1[[#This Row],[Column1]])</f>
        <v>41878</v>
      </c>
      <c r="F1088" s="1">
        <f>DATE(Table1[[#This Row],[Column3]],Table1[[#This Row],[Column2]],Table1[[#This Row],[Column1]])</f>
        <v>41878</v>
      </c>
      <c r="G1088" s="3">
        <f>YEAR(Table1[[#This Row],[Order Date New]])</f>
        <v>2014</v>
      </c>
      <c r="H1088" s="3">
        <f>MONTH(Table1[[#This Row],[Order Date New]])</f>
        <v>8</v>
      </c>
      <c r="I1088" t="s">
        <v>1299</v>
      </c>
      <c r="J1088" t="s">
        <v>55</v>
      </c>
      <c r="K1088" t="s">
        <v>34</v>
      </c>
      <c r="L1088" t="s">
        <v>156</v>
      </c>
      <c r="M1088" t="s">
        <v>1302</v>
      </c>
      <c r="N1088" s="2">
        <v>1202.94</v>
      </c>
      <c r="O1088" s="3">
        <v>3</v>
      </c>
      <c r="P1088" s="2">
        <v>300.74</v>
      </c>
    </row>
    <row r="1089" spans="1:16" x14ac:dyDescent="0.35">
      <c r="A1089" t="s">
        <v>1295</v>
      </c>
      <c r="B1089" t="str">
        <f>LEFT(Table1[[#This Row],[Order Date]],2)</f>
        <v>27</v>
      </c>
      <c r="C1089" t="str">
        <f>MID(Table1[[#This Row],[Order Date]],4,2)</f>
        <v>08</v>
      </c>
      <c r="D1089" t="str">
        <f>RIGHT(Table1[[#This Row],[Order Date]],4)</f>
        <v>2014</v>
      </c>
      <c r="E1089" s="1">
        <f>DATE(Table1[[#This Row],[Column3]],Table1[[#This Row],[Column2]],Table1[[#This Row],[Column1]])</f>
        <v>41878</v>
      </c>
      <c r="F1089" s="1">
        <f>DATE(Table1[[#This Row],[Column3]],Table1[[#This Row],[Column2]],Table1[[#This Row],[Column1]])</f>
        <v>41878</v>
      </c>
      <c r="G1089" s="3">
        <f>YEAR(Table1[[#This Row],[Order Date New]])</f>
        <v>2014</v>
      </c>
      <c r="H1089" s="3">
        <f>MONTH(Table1[[#This Row],[Order Date New]])</f>
        <v>8</v>
      </c>
      <c r="I1089" t="s">
        <v>78</v>
      </c>
      <c r="J1089" t="s">
        <v>55</v>
      </c>
      <c r="K1089" t="s">
        <v>11</v>
      </c>
      <c r="L1089" t="s">
        <v>12</v>
      </c>
      <c r="M1089" t="s">
        <v>482</v>
      </c>
      <c r="N1089" s="2">
        <v>13.36</v>
      </c>
      <c r="O1089" s="3">
        <v>2</v>
      </c>
      <c r="P1089" s="2">
        <v>6.41</v>
      </c>
    </row>
    <row r="1090" spans="1:16" x14ac:dyDescent="0.35">
      <c r="A1090" t="s">
        <v>1303</v>
      </c>
      <c r="B1090" t="str">
        <f>LEFT(Table1[[#This Row],[Order Date]],2)</f>
        <v>29</v>
      </c>
      <c r="C1090" t="str">
        <f>MID(Table1[[#This Row],[Order Date]],4,2)</f>
        <v>08</v>
      </c>
      <c r="D1090" t="str">
        <f>RIGHT(Table1[[#This Row],[Order Date]],4)</f>
        <v>2014</v>
      </c>
      <c r="E1090" s="1">
        <f>DATE(Table1[[#This Row],[Column3]],Table1[[#This Row],[Column2]],Table1[[#This Row],[Column1]])</f>
        <v>41880</v>
      </c>
      <c r="F1090" s="1">
        <f>DATE(Table1[[#This Row],[Column3]],Table1[[#This Row],[Column2]],Table1[[#This Row],[Column1]])</f>
        <v>41880</v>
      </c>
      <c r="G1090" s="3">
        <f>YEAR(Table1[[#This Row],[Order Date New]])</f>
        <v>2014</v>
      </c>
      <c r="H1090" s="3">
        <f>MONTH(Table1[[#This Row],[Order Date New]])</f>
        <v>8</v>
      </c>
      <c r="I1090" t="s">
        <v>1304</v>
      </c>
      <c r="J1090" t="s">
        <v>27</v>
      </c>
      <c r="K1090" t="s">
        <v>11</v>
      </c>
      <c r="L1090" t="s">
        <v>12</v>
      </c>
      <c r="M1090" t="s">
        <v>1305</v>
      </c>
      <c r="N1090" s="2">
        <v>109.92</v>
      </c>
      <c r="O1090" s="3">
        <v>2</v>
      </c>
      <c r="P1090" s="2">
        <v>53.86</v>
      </c>
    </row>
    <row r="1091" spans="1:16" x14ac:dyDescent="0.35">
      <c r="A1091" t="s">
        <v>1303</v>
      </c>
      <c r="B1091" t="str">
        <f>LEFT(Table1[[#This Row],[Order Date]],2)</f>
        <v>29</v>
      </c>
      <c r="C1091" t="str">
        <f>MID(Table1[[#This Row],[Order Date]],4,2)</f>
        <v>08</v>
      </c>
      <c r="D1091" t="str">
        <f>RIGHT(Table1[[#This Row],[Order Date]],4)</f>
        <v>2014</v>
      </c>
      <c r="E1091" s="1">
        <f>DATE(Table1[[#This Row],[Column3]],Table1[[#This Row],[Column2]],Table1[[#This Row],[Column1]])</f>
        <v>41880</v>
      </c>
      <c r="F1091" s="1">
        <f>DATE(Table1[[#This Row],[Column3]],Table1[[#This Row],[Column2]],Table1[[#This Row],[Column1]])</f>
        <v>41880</v>
      </c>
      <c r="G1091" s="3">
        <f>YEAR(Table1[[#This Row],[Order Date New]])</f>
        <v>2014</v>
      </c>
      <c r="H1091" s="3">
        <f>MONTH(Table1[[#This Row],[Order Date New]])</f>
        <v>8</v>
      </c>
      <c r="I1091" t="s">
        <v>1304</v>
      </c>
      <c r="J1091" t="s">
        <v>27</v>
      </c>
      <c r="K1091" t="s">
        <v>11</v>
      </c>
      <c r="L1091" t="s">
        <v>12</v>
      </c>
      <c r="M1091" t="s">
        <v>1306</v>
      </c>
      <c r="N1091" s="2">
        <v>13.36</v>
      </c>
      <c r="O1091" s="3">
        <v>2</v>
      </c>
      <c r="P1091" s="2">
        <v>6.41</v>
      </c>
    </row>
    <row r="1092" spans="1:16" x14ac:dyDescent="0.35">
      <c r="A1092" t="s">
        <v>1303</v>
      </c>
      <c r="B1092" t="str">
        <f>LEFT(Table1[[#This Row],[Order Date]],2)</f>
        <v>29</v>
      </c>
      <c r="C1092" t="str">
        <f>MID(Table1[[#This Row],[Order Date]],4,2)</f>
        <v>08</v>
      </c>
      <c r="D1092" t="str">
        <f>RIGHT(Table1[[#This Row],[Order Date]],4)</f>
        <v>2014</v>
      </c>
      <c r="E1092" s="1">
        <f>DATE(Table1[[#This Row],[Column3]],Table1[[#This Row],[Column2]],Table1[[#This Row],[Column1]])</f>
        <v>41880</v>
      </c>
      <c r="F1092" s="1">
        <f>DATE(Table1[[#This Row],[Column3]],Table1[[#This Row],[Column2]],Table1[[#This Row],[Column1]])</f>
        <v>41880</v>
      </c>
      <c r="G1092" s="3">
        <f>YEAR(Table1[[#This Row],[Order Date New]])</f>
        <v>2014</v>
      </c>
      <c r="H1092" s="3">
        <f>MONTH(Table1[[#This Row],[Order Date New]])</f>
        <v>8</v>
      </c>
      <c r="I1092" t="s">
        <v>1307</v>
      </c>
      <c r="J1092" t="s">
        <v>131</v>
      </c>
      <c r="K1092" t="s">
        <v>11</v>
      </c>
      <c r="L1092" t="s">
        <v>64</v>
      </c>
      <c r="M1092" t="s">
        <v>1308</v>
      </c>
      <c r="N1092" s="2">
        <v>29.81</v>
      </c>
      <c r="O1092" s="3">
        <v>2</v>
      </c>
      <c r="P1092" s="2">
        <v>10.81</v>
      </c>
    </row>
    <row r="1093" spans="1:16" x14ac:dyDescent="0.35">
      <c r="A1093" t="s">
        <v>1303</v>
      </c>
      <c r="B1093" t="str">
        <f>LEFT(Table1[[#This Row],[Order Date]],2)</f>
        <v>29</v>
      </c>
      <c r="C1093" t="str">
        <f>MID(Table1[[#This Row],[Order Date]],4,2)</f>
        <v>08</v>
      </c>
      <c r="D1093" t="str">
        <f>RIGHT(Table1[[#This Row],[Order Date]],4)</f>
        <v>2014</v>
      </c>
      <c r="E1093" s="1">
        <f>DATE(Table1[[#This Row],[Column3]],Table1[[#This Row],[Column2]],Table1[[#This Row],[Column1]])</f>
        <v>41880</v>
      </c>
      <c r="F1093" s="1">
        <f>DATE(Table1[[#This Row],[Column3]],Table1[[#This Row],[Column2]],Table1[[#This Row],[Column1]])</f>
        <v>41880</v>
      </c>
      <c r="G1093" s="3">
        <f>YEAR(Table1[[#This Row],[Order Date New]])</f>
        <v>2014</v>
      </c>
      <c r="H1093" s="3">
        <f>MONTH(Table1[[#This Row],[Order Date New]])</f>
        <v>8</v>
      </c>
      <c r="I1093" t="s">
        <v>1307</v>
      </c>
      <c r="J1093" t="s">
        <v>131</v>
      </c>
      <c r="K1093" t="s">
        <v>11</v>
      </c>
      <c r="L1093" t="s">
        <v>20</v>
      </c>
      <c r="M1093" t="s">
        <v>461</v>
      </c>
      <c r="N1093" s="2">
        <v>505.18</v>
      </c>
      <c r="O1093" s="3">
        <v>4</v>
      </c>
      <c r="P1093" s="2">
        <v>-336.78</v>
      </c>
    </row>
    <row r="1094" spans="1:16" x14ac:dyDescent="0.35">
      <c r="A1094" t="s">
        <v>1303</v>
      </c>
      <c r="B1094" t="str">
        <f>LEFT(Table1[[#This Row],[Order Date]],2)</f>
        <v>29</v>
      </c>
      <c r="C1094" t="str">
        <f>MID(Table1[[#This Row],[Order Date]],4,2)</f>
        <v>08</v>
      </c>
      <c r="D1094" t="str">
        <f>RIGHT(Table1[[#This Row],[Order Date]],4)</f>
        <v>2014</v>
      </c>
      <c r="E1094" s="1">
        <f>DATE(Table1[[#This Row],[Column3]],Table1[[#This Row],[Column2]],Table1[[#This Row],[Column1]])</f>
        <v>41880</v>
      </c>
      <c r="F1094" s="1">
        <f>DATE(Table1[[#This Row],[Column3]],Table1[[#This Row],[Column2]],Table1[[#This Row],[Column1]])</f>
        <v>41880</v>
      </c>
      <c r="G1094" s="3">
        <f>YEAR(Table1[[#This Row],[Order Date New]])</f>
        <v>2014</v>
      </c>
      <c r="H1094" s="3">
        <f>MONTH(Table1[[#This Row],[Order Date New]])</f>
        <v>8</v>
      </c>
      <c r="I1094" t="s">
        <v>1307</v>
      </c>
      <c r="J1094" t="s">
        <v>131</v>
      </c>
      <c r="K1094" t="s">
        <v>34</v>
      </c>
      <c r="L1094" t="s">
        <v>156</v>
      </c>
      <c r="M1094" t="s">
        <v>1309</v>
      </c>
      <c r="N1094" s="2">
        <v>174.06</v>
      </c>
      <c r="O1094" s="3">
        <v>3</v>
      </c>
      <c r="P1094" s="2">
        <v>-110.76</v>
      </c>
    </row>
    <row r="1095" spans="1:16" x14ac:dyDescent="0.35">
      <c r="A1095" t="s">
        <v>1310</v>
      </c>
      <c r="B1095" t="str">
        <f>LEFT(Table1[[#This Row],[Order Date]],2)</f>
        <v>30</v>
      </c>
      <c r="C1095" t="str">
        <f>MID(Table1[[#This Row],[Order Date]],4,2)</f>
        <v>08</v>
      </c>
      <c r="D1095" t="str">
        <f>RIGHT(Table1[[#This Row],[Order Date]],4)</f>
        <v>2014</v>
      </c>
      <c r="E1095" s="1">
        <f>DATE(Table1[[#This Row],[Column3]],Table1[[#This Row],[Column2]],Table1[[#This Row],[Column1]])</f>
        <v>41881</v>
      </c>
      <c r="F1095" s="1">
        <f>DATE(Table1[[#This Row],[Column3]],Table1[[#This Row],[Column2]],Table1[[#This Row],[Column1]])</f>
        <v>41881</v>
      </c>
      <c r="G1095" s="3">
        <f>YEAR(Table1[[#This Row],[Order Date New]])</f>
        <v>2014</v>
      </c>
      <c r="H1095" s="3">
        <f>MONTH(Table1[[#This Row],[Order Date New]])</f>
        <v>8</v>
      </c>
      <c r="I1095" t="s">
        <v>1311</v>
      </c>
      <c r="J1095" t="s">
        <v>668</v>
      </c>
      <c r="K1095" t="s">
        <v>11</v>
      </c>
      <c r="L1095" t="s">
        <v>20</v>
      </c>
      <c r="M1095" t="s">
        <v>1312</v>
      </c>
      <c r="N1095" s="2">
        <v>25.3</v>
      </c>
      <c r="O1095" s="3">
        <v>5</v>
      </c>
      <c r="P1095" s="2">
        <v>11.89</v>
      </c>
    </row>
    <row r="1096" spans="1:16" x14ac:dyDescent="0.35">
      <c r="A1096" t="s">
        <v>1310</v>
      </c>
      <c r="B1096" t="str">
        <f>LEFT(Table1[[#This Row],[Order Date]],2)</f>
        <v>30</v>
      </c>
      <c r="C1096" t="str">
        <f>MID(Table1[[#This Row],[Order Date]],4,2)</f>
        <v>08</v>
      </c>
      <c r="D1096" t="str">
        <f>RIGHT(Table1[[#This Row],[Order Date]],4)</f>
        <v>2014</v>
      </c>
      <c r="E1096" s="1">
        <f>DATE(Table1[[#This Row],[Column3]],Table1[[#This Row],[Column2]],Table1[[#This Row],[Column1]])</f>
        <v>41881</v>
      </c>
      <c r="F1096" s="1">
        <f>DATE(Table1[[#This Row],[Column3]],Table1[[#This Row],[Column2]],Table1[[#This Row],[Column1]])</f>
        <v>41881</v>
      </c>
      <c r="G1096" s="3">
        <f>YEAR(Table1[[#This Row],[Order Date New]])</f>
        <v>2014</v>
      </c>
      <c r="H1096" s="3">
        <f>MONTH(Table1[[#This Row],[Order Date New]])</f>
        <v>8</v>
      </c>
      <c r="I1096" t="s">
        <v>1311</v>
      </c>
      <c r="J1096" t="s">
        <v>668</v>
      </c>
      <c r="K1096" t="s">
        <v>11</v>
      </c>
      <c r="L1096" t="s">
        <v>18</v>
      </c>
      <c r="M1096" t="s">
        <v>997</v>
      </c>
      <c r="N1096" s="2">
        <v>95.94</v>
      </c>
      <c r="O1096" s="3">
        <v>3</v>
      </c>
      <c r="P1096" s="2">
        <v>9.59</v>
      </c>
    </row>
    <row r="1097" spans="1:16" x14ac:dyDescent="0.35">
      <c r="A1097" t="s">
        <v>1313</v>
      </c>
      <c r="B1097" t="str">
        <f>LEFT(Table1[[#This Row],[Order Date]],2)</f>
        <v>31</v>
      </c>
      <c r="C1097" t="str">
        <f>MID(Table1[[#This Row],[Order Date]],4,2)</f>
        <v>08</v>
      </c>
      <c r="D1097" t="str">
        <f>RIGHT(Table1[[#This Row],[Order Date]],4)</f>
        <v>2014</v>
      </c>
      <c r="E1097" s="1">
        <f>DATE(Table1[[#This Row],[Column3]],Table1[[#This Row],[Column2]],Table1[[#This Row],[Column1]])</f>
        <v>41882</v>
      </c>
      <c r="F1097" s="1">
        <f>DATE(Table1[[#This Row],[Column3]],Table1[[#This Row],[Column2]],Table1[[#This Row],[Column1]])</f>
        <v>41882</v>
      </c>
      <c r="G1097" s="3">
        <f>YEAR(Table1[[#This Row],[Order Date New]])</f>
        <v>2014</v>
      </c>
      <c r="H1097" s="3">
        <f>MONTH(Table1[[#This Row],[Order Date New]])</f>
        <v>8</v>
      </c>
      <c r="I1097" t="s">
        <v>1314</v>
      </c>
      <c r="J1097" t="s">
        <v>437</v>
      </c>
      <c r="K1097" t="s">
        <v>39</v>
      </c>
      <c r="L1097" t="s">
        <v>52</v>
      </c>
      <c r="M1097" t="s">
        <v>1315</v>
      </c>
      <c r="N1097" s="2">
        <v>92.52</v>
      </c>
      <c r="O1097" s="3">
        <v>9</v>
      </c>
      <c r="P1097" s="2">
        <v>18.5</v>
      </c>
    </row>
    <row r="1098" spans="1:16" x14ac:dyDescent="0.35">
      <c r="A1098" s="1"/>
      <c r="E1098" s="1" t="e">
        <f>DATE(Table1[[#This Row],[Column3]],Table1[[#This Row],[Column2]],Table1[[#This Row],[Column1]])</f>
        <v>#NUM!</v>
      </c>
      <c r="F1098" s="1">
        <v>41883</v>
      </c>
      <c r="G1098" s="3">
        <f>YEAR(Table1[[#This Row],[Order Date New]])</f>
        <v>2014</v>
      </c>
      <c r="H1098" s="3">
        <f>MONTH(Table1[[#This Row],[Order Date New]])</f>
        <v>9</v>
      </c>
      <c r="I1098" t="s">
        <v>50</v>
      </c>
      <c r="J1098" t="s">
        <v>10</v>
      </c>
      <c r="K1098" t="s">
        <v>11</v>
      </c>
      <c r="L1098" t="s">
        <v>24</v>
      </c>
      <c r="M1098" t="s">
        <v>51</v>
      </c>
      <c r="N1098" s="2">
        <v>9.34</v>
      </c>
      <c r="O1098" s="3">
        <v>2</v>
      </c>
      <c r="P1098" s="2">
        <v>1.17</v>
      </c>
    </row>
    <row r="1099" spans="1:16" x14ac:dyDescent="0.35">
      <c r="A1099" s="1"/>
      <c r="E1099" s="1" t="e">
        <f>DATE(Table1[[#This Row],[Column3]],Table1[[#This Row],[Column2]],Table1[[#This Row],[Column1]])</f>
        <v>#NUM!</v>
      </c>
      <c r="F1099" s="1">
        <v>41883</v>
      </c>
      <c r="G1099" s="3">
        <f>YEAR(Table1[[#This Row],[Order Date New]])</f>
        <v>2014</v>
      </c>
      <c r="H1099" s="3">
        <f>MONTH(Table1[[#This Row],[Order Date New]])</f>
        <v>9</v>
      </c>
      <c r="I1099" t="s">
        <v>50</v>
      </c>
      <c r="J1099" t="s">
        <v>10</v>
      </c>
      <c r="K1099" t="s">
        <v>39</v>
      </c>
      <c r="L1099" t="s">
        <v>52</v>
      </c>
      <c r="M1099" t="s">
        <v>53</v>
      </c>
      <c r="N1099" s="2">
        <v>31.2</v>
      </c>
      <c r="O1099" s="3">
        <v>3</v>
      </c>
      <c r="P1099" s="2">
        <v>9.75</v>
      </c>
    </row>
    <row r="1100" spans="1:16" x14ac:dyDescent="0.35">
      <c r="A1100" s="1"/>
      <c r="E1100" s="1" t="e">
        <f>DATE(Table1[[#This Row],[Column3]],Table1[[#This Row],[Column2]],Table1[[#This Row],[Column1]])</f>
        <v>#NUM!</v>
      </c>
      <c r="F1100" s="1">
        <v>41887</v>
      </c>
      <c r="G1100" s="3">
        <f>YEAR(Table1[[#This Row],[Order Date New]])</f>
        <v>2014</v>
      </c>
      <c r="H1100" s="3">
        <f>MONTH(Table1[[#This Row],[Order Date New]])</f>
        <v>9</v>
      </c>
      <c r="I1100" t="s">
        <v>690</v>
      </c>
      <c r="J1100" t="s">
        <v>27</v>
      </c>
      <c r="K1100" t="s">
        <v>39</v>
      </c>
      <c r="L1100" t="s">
        <v>52</v>
      </c>
      <c r="M1100" t="s">
        <v>518</v>
      </c>
      <c r="N1100" s="2">
        <v>67.8</v>
      </c>
      <c r="O1100" s="3">
        <v>4</v>
      </c>
      <c r="P1100" s="2">
        <v>4.07</v>
      </c>
    </row>
    <row r="1101" spans="1:16" x14ac:dyDescent="0.35">
      <c r="A1101" s="1"/>
      <c r="E1101" s="1" t="e">
        <f>DATE(Table1[[#This Row],[Column3]],Table1[[#This Row],[Column2]],Table1[[#This Row],[Column1]])</f>
        <v>#NUM!</v>
      </c>
      <c r="F1101" s="1">
        <v>41887</v>
      </c>
      <c r="G1101" s="3">
        <f>YEAR(Table1[[#This Row],[Order Date New]])</f>
        <v>2014</v>
      </c>
      <c r="H1101" s="3">
        <f>MONTH(Table1[[#This Row],[Order Date New]])</f>
        <v>9</v>
      </c>
      <c r="I1101" t="s">
        <v>690</v>
      </c>
      <c r="J1101" t="s">
        <v>27</v>
      </c>
      <c r="K1101" t="s">
        <v>39</v>
      </c>
      <c r="L1101" t="s">
        <v>52</v>
      </c>
      <c r="M1101" t="s">
        <v>691</v>
      </c>
      <c r="N1101" s="2">
        <v>167.97</v>
      </c>
      <c r="O1101" s="3">
        <v>3</v>
      </c>
      <c r="P1101" s="2">
        <v>40.31</v>
      </c>
    </row>
    <row r="1102" spans="1:16" x14ac:dyDescent="0.35">
      <c r="A1102" s="1"/>
      <c r="E1102" s="1" t="e">
        <f>DATE(Table1[[#This Row],[Column3]],Table1[[#This Row],[Column2]],Table1[[#This Row],[Column1]])</f>
        <v>#NUM!</v>
      </c>
      <c r="F1102" s="1">
        <v>41887</v>
      </c>
      <c r="G1102" s="3">
        <f>YEAR(Table1[[#This Row],[Order Date New]])</f>
        <v>2014</v>
      </c>
      <c r="H1102" s="3">
        <f>MONTH(Table1[[#This Row],[Order Date New]])</f>
        <v>9</v>
      </c>
      <c r="I1102" t="s">
        <v>692</v>
      </c>
      <c r="J1102" t="s">
        <v>33</v>
      </c>
      <c r="K1102" t="s">
        <v>11</v>
      </c>
      <c r="L1102" t="s">
        <v>18</v>
      </c>
      <c r="M1102" t="s">
        <v>693</v>
      </c>
      <c r="N1102" s="2">
        <v>83.25</v>
      </c>
      <c r="O1102" s="3">
        <v>3</v>
      </c>
      <c r="P1102" s="2">
        <v>14.99</v>
      </c>
    </row>
    <row r="1103" spans="1:16" x14ac:dyDescent="0.35">
      <c r="A1103" s="1"/>
      <c r="E1103" s="1" t="e">
        <f>DATE(Table1[[#This Row],[Column3]],Table1[[#This Row],[Column2]],Table1[[#This Row],[Column1]])</f>
        <v>#NUM!</v>
      </c>
      <c r="F1103" s="1">
        <v>41887</v>
      </c>
      <c r="G1103" s="3">
        <f>YEAR(Table1[[#This Row],[Order Date New]])</f>
        <v>2014</v>
      </c>
      <c r="H1103" s="3">
        <f>MONTH(Table1[[#This Row],[Order Date New]])</f>
        <v>9</v>
      </c>
      <c r="I1103" t="s">
        <v>692</v>
      </c>
      <c r="J1103" t="s">
        <v>33</v>
      </c>
      <c r="K1103" t="s">
        <v>11</v>
      </c>
      <c r="L1103" t="s">
        <v>16</v>
      </c>
      <c r="M1103" t="s">
        <v>488</v>
      </c>
      <c r="N1103" s="2">
        <v>9.4499999999999993</v>
      </c>
      <c r="O1103" s="3">
        <v>3</v>
      </c>
      <c r="P1103" s="2">
        <v>4.54</v>
      </c>
    </row>
    <row r="1104" spans="1:16" x14ac:dyDescent="0.35">
      <c r="A1104" s="1"/>
      <c r="E1104" s="1" t="e">
        <f>DATE(Table1[[#This Row],[Column3]],Table1[[#This Row],[Column2]],Table1[[#This Row],[Column1]])</f>
        <v>#NUM!</v>
      </c>
      <c r="F1104" s="1">
        <v>41887</v>
      </c>
      <c r="G1104" s="3">
        <f>YEAR(Table1[[#This Row],[Order Date New]])</f>
        <v>2014</v>
      </c>
      <c r="H1104" s="3">
        <f>MONTH(Table1[[#This Row],[Order Date New]])</f>
        <v>9</v>
      </c>
      <c r="I1104" t="s">
        <v>692</v>
      </c>
      <c r="J1104" t="s">
        <v>33</v>
      </c>
      <c r="K1104" t="s">
        <v>11</v>
      </c>
      <c r="L1104" t="s">
        <v>16</v>
      </c>
      <c r="M1104" t="s">
        <v>694</v>
      </c>
      <c r="N1104" s="2">
        <v>20.65</v>
      </c>
      <c r="O1104" s="3">
        <v>5</v>
      </c>
      <c r="P1104" s="2">
        <v>9.5</v>
      </c>
    </row>
    <row r="1105" spans="1:16" x14ac:dyDescent="0.35">
      <c r="A1105" s="1"/>
      <c r="E1105" s="1" t="e">
        <f>DATE(Table1[[#This Row],[Column3]],Table1[[#This Row],[Column2]],Table1[[#This Row],[Column1]])</f>
        <v>#NUM!</v>
      </c>
      <c r="F1105" s="1">
        <v>41887</v>
      </c>
      <c r="G1105" s="3">
        <f>YEAR(Table1[[#This Row],[Order Date New]])</f>
        <v>2014</v>
      </c>
      <c r="H1105" s="3">
        <f>MONTH(Table1[[#This Row],[Order Date New]])</f>
        <v>9</v>
      </c>
      <c r="I1105" t="s">
        <v>692</v>
      </c>
      <c r="J1105" t="s">
        <v>33</v>
      </c>
      <c r="K1105" t="s">
        <v>11</v>
      </c>
      <c r="L1105" t="s">
        <v>12</v>
      </c>
      <c r="M1105" t="s">
        <v>695</v>
      </c>
      <c r="N1105" s="2">
        <v>45.36</v>
      </c>
      <c r="O1105" s="3">
        <v>7</v>
      </c>
      <c r="P1105" s="2">
        <v>21.77</v>
      </c>
    </row>
    <row r="1106" spans="1:16" x14ac:dyDescent="0.35">
      <c r="A1106" s="1"/>
      <c r="E1106" s="1" t="e">
        <f>DATE(Table1[[#This Row],[Column3]],Table1[[#This Row],[Column2]],Table1[[#This Row],[Column1]])</f>
        <v>#NUM!</v>
      </c>
      <c r="F1106" s="1">
        <v>41888</v>
      </c>
      <c r="G1106" s="3">
        <f>YEAR(Table1[[#This Row],[Order Date New]])</f>
        <v>2014</v>
      </c>
      <c r="H1106" s="3">
        <f>MONTH(Table1[[#This Row],[Order Date New]])</f>
        <v>9</v>
      </c>
      <c r="I1106" t="s">
        <v>868</v>
      </c>
      <c r="J1106" t="s">
        <v>27</v>
      </c>
      <c r="K1106" t="s">
        <v>34</v>
      </c>
      <c r="L1106" t="s">
        <v>47</v>
      </c>
      <c r="M1106" t="s">
        <v>869</v>
      </c>
      <c r="N1106" s="2">
        <v>48.86</v>
      </c>
      <c r="O1106" s="3">
        <v>7</v>
      </c>
      <c r="P1106" s="2">
        <v>14.17</v>
      </c>
    </row>
    <row r="1107" spans="1:16" x14ac:dyDescent="0.35">
      <c r="A1107" s="1"/>
      <c r="E1107" s="1" t="e">
        <f>DATE(Table1[[#This Row],[Column3]],Table1[[#This Row],[Column2]],Table1[[#This Row],[Column1]])</f>
        <v>#NUM!</v>
      </c>
      <c r="F1107" s="1">
        <v>41888</v>
      </c>
      <c r="G1107" s="3">
        <f>YEAR(Table1[[#This Row],[Order Date New]])</f>
        <v>2014</v>
      </c>
      <c r="H1107" s="3">
        <f>MONTH(Table1[[#This Row],[Order Date New]])</f>
        <v>9</v>
      </c>
      <c r="I1107" t="s">
        <v>868</v>
      </c>
      <c r="J1107" t="s">
        <v>27</v>
      </c>
      <c r="K1107" t="s">
        <v>11</v>
      </c>
      <c r="L1107" t="s">
        <v>24</v>
      </c>
      <c r="M1107" t="s">
        <v>870</v>
      </c>
      <c r="N1107" s="2">
        <v>7.28</v>
      </c>
      <c r="O1107" s="3">
        <v>4</v>
      </c>
      <c r="P1107" s="2">
        <v>1.97</v>
      </c>
    </row>
    <row r="1108" spans="1:16" x14ac:dyDescent="0.35">
      <c r="A1108" s="1"/>
      <c r="E1108" s="1" t="e">
        <f>DATE(Table1[[#This Row],[Column3]],Table1[[#This Row],[Column2]],Table1[[#This Row],[Column1]])</f>
        <v>#NUM!</v>
      </c>
      <c r="F1108" s="1">
        <v>41888</v>
      </c>
      <c r="G1108" s="3">
        <f>YEAR(Table1[[#This Row],[Order Date New]])</f>
        <v>2014</v>
      </c>
      <c r="H1108" s="3">
        <f>MONTH(Table1[[#This Row],[Order Date New]])</f>
        <v>9</v>
      </c>
      <c r="I1108" t="s">
        <v>868</v>
      </c>
      <c r="J1108" t="s">
        <v>27</v>
      </c>
      <c r="K1108" t="s">
        <v>39</v>
      </c>
      <c r="L1108" t="s">
        <v>40</v>
      </c>
      <c r="M1108" t="s">
        <v>871</v>
      </c>
      <c r="N1108" s="2">
        <v>907.15</v>
      </c>
      <c r="O1108" s="3">
        <v>6</v>
      </c>
      <c r="P1108" s="2">
        <v>90.72</v>
      </c>
    </row>
    <row r="1109" spans="1:16" x14ac:dyDescent="0.35">
      <c r="A1109" s="1"/>
      <c r="E1109" s="1" t="e">
        <f>DATE(Table1[[#This Row],[Column3]],Table1[[#This Row],[Column2]],Table1[[#This Row],[Column1]])</f>
        <v>#NUM!</v>
      </c>
      <c r="F1109" s="1">
        <v>41888</v>
      </c>
      <c r="G1109" s="3">
        <f>YEAR(Table1[[#This Row],[Order Date New]])</f>
        <v>2014</v>
      </c>
      <c r="H1109" s="3">
        <f>MONTH(Table1[[#This Row],[Order Date New]])</f>
        <v>9</v>
      </c>
      <c r="I1109" t="s">
        <v>868</v>
      </c>
      <c r="J1109" t="s">
        <v>27</v>
      </c>
      <c r="K1109" t="s">
        <v>11</v>
      </c>
      <c r="L1109" t="s">
        <v>20</v>
      </c>
      <c r="M1109" t="s">
        <v>872</v>
      </c>
      <c r="N1109" s="2">
        <v>18.5</v>
      </c>
      <c r="O1109" s="3">
        <v>3</v>
      </c>
      <c r="P1109" s="2">
        <v>5.78</v>
      </c>
    </row>
    <row r="1110" spans="1:16" x14ac:dyDescent="0.35">
      <c r="A1110" s="1"/>
      <c r="E1110" s="1" t="e">
        <f>DATE(Table1[[#This Row],[Column3]],Table1[[#This Row],[Column2]],Table1[[#This Row],[Column1]])</f>
        <v>#NUM!</v>
      </c>
      <c r="F1110" s="1">
        <v>41888</v>
      </c>
      <c r="G1110" s="3">
        <f>YEAR(Table1[[#This Row],[Order Date New]])</f>
        <v>2014</v>
      </c>
      <c r="H1110" s="3">
        <f>MONTH(Table1[[#This Row],[Order Date New]])</f>
        <v>9</v>
      </c>
      <c r="I1110" t="s">
        <v>868</v>
      </c>
      <c r="J1110" t="s">
        <v>27</v>
      </c>
      <c r="K1110" t="s">
        <v>11</v>
      </c>
      <c r="L1110" t="s">
        <v>97</v>
      </c>
      <c r="M1110" t="s">
        <v>873</v>
      </c>
      <c r="N1110" s="2">
        <v>114.9</v>
      </c>
      <c r="O1110" s="3">
        <v>5</v>
      </c>
      <c r="P1110" s="2">
        <v>34.47</v>
      </c>
    </row>
    <row r="1111" spans="1:16" x14ac:dyDescent="0.35">
      <c r="A1111" s="1"/>
      <c r="E1111" s="1" t="e">
        <f>DATE(Table1[[#This Row],[Column3]],Table1[[#This Row],[Column2]],Table1[[#This Row],[Column1]])</f>
        <v>#NUM!</v>
      </c>
      <c r="F1111" s="1">
        <v>41888</v>
      </c>
      <c r="G1111" s="3">
        <f>YEAR(Table1[[#This Row],[Order Date New]])</f>
        <v>2014</v>
      </c>
      <c r="H1111" s="3">
        <f>MONTH(Table1[[#This Row],[Order Date New]])</f>
        <v>9</v>
      </c>
      <c r="I1111" t="s">
        <v>868</v>
      </c>
      <c r="J1111" t="s">
        <v>27</v>
      </c>
      <c r="K1111" t="s">
        <v>34</v>
      </c>
      <c r="L1111" t="s">
        <v>156</v>
      </c>
      <c r="M1111" t="s">
        <v>812</v>
      </c>
      <c r="N1111" s="2">
        <v>1706.18</v>
      </c>
      <c r="O1111" s="3">
        <v>9</v>
      </c>
      <c r="P1111" s="2">
        <v>85.31</v>
      </c>
    </row>
    <row r="1112" spans="1:16" x14ac:dyDescent="0.35">
      <c r="A1112" s="1"/>
      <c r="E1112" s="1" t="e">
        <f>DATE(Table1[[#This Row],[Column3]],Table1[[#This Row],[Column2]],Table1[[#This Row],[Column1]])</f>
        <v>#NUM!</v>
      </c>
      <c r="F1112" s="1">
        <v>41888</v>
      </c>
      <c r="G1112" s="3">
        <f>YEAR(Table1[[#This Row],[Order Date New]])</f>
        <v>2014</v>
      </c>
      <c r="H1112" s="3">
        <f>MONTH(Table1[[#This Row],[Order Date New]])</f>
        <v>9</v>
      </c>
      <c r="I1112" t="s">
        <v>868</v>
      </c>
      <c r="J1112" t="s">
        <v>27</v>
      </c>
      <c r="K1112" t="s">
        <v>39</v>
      </c>
      <c r="L1112" t="s">
        <v>40</v>
      </c>
      <c r="M1112" t="s">
        <v>874</v>
      </c>
      <c r="N1112" s="2">
        <v>911.42</v>
      </c>
      <c r="O1112" s="3">
        <v>4</v>
      </c>
      <c r="P1112" s="2">
        <v>68.36</v>
      </c>
    </row>
    <row r="1113" spans="1:16" x14ac:dyDescent="0.35">
      <c r="A1113" s="1"/>
      <c r="E1113" s="1" t="e">
        <f>DATE(Table1[[#This Row],[Column3]],Table1[[#This Row],[Column2]],Table1[[#This Row],[Column1]])</f>
        <v>#NUM!</v>
      </c>
      <c r="F1113" s="1">
        <v>41888</v>
      </c>
      <c r="G1113" s="3">
        <f>YEAR(Table1[[#This Row],[Order Date New]])</f>
        <v>2014</v>
      </c>
      <c r="H1113" s="3">
        <f>MONTH(Table1[[#This Row],[Order Date New]])</f>
        <v>9</v>
      </c>
      <c r="I1113" t="s">
        <v>875</v>
      </c>
      <c r="J1113" t="s">
        <v>10</v>
      </c>
      <c r="K1113" t="s">
        <v>39</v>
      </c>
      <c r="L1113" t="s">
        <v>40</v>
      </c>
      <c r="M1113" t="s">
        <v>651</v>
      </c>
      <c r="N1113" s="2">
        <v>7.99</v>
      </c>
      <c r="O1113" s="3">
        <v>1</v>
      </c>
      <c r="P1113" s="2">
        <v>0.6</v>
      </c>
    </row>
    <row r="1114" spans="1:16" x14ac:dyDescent="0.35">
      <c r="A1114" s="1"/>
      <c r="E1114" s="1" t="e">
        <f>DATE(Table1[[#This Row],[Column3]],Table1[[#This Row],[Column2]],Table1[[#This Row],[Column1]])</f>
        <v>#NUM!</v>
      </c>
      <c r="F1114" s="1">
        <v>41888</v>
      </c>
      <c r="G1114" s="3">
        <f>YEAR(Table1[[#This Row],[Order Date New]])</f>
        <v>2014</v>
      </c>
      <c r="H1114" s="3">
        <f>MONTH(Table1[[#This Row],[Order Date New]])</f>
        <v>9</v>
      </c>
      <c r="I1114" t="s">
        <v>875</v>
      </c>
      <c r="J1114" t="s">
        <v>10</v>
      </c>
      <c r="K1114" t="s">
        <v>39</v>
      </c>
      <c r="L1114" t="s">
        <v>52</v>
      </c>
      <c r="M1114" t="s">
        <v>876</v>
      </c>
      <c r="N1114" s="2">
        <v>63.98</v>
      </c>
      <c r="O1114" s="3">
        <v>2</v>
      </c>
      <c r="P1114" s="2">
        <v>10.4</v>
      </c>
    </row>
    <row r="1115" spans="1:16" x14ac:dyDescent="0.35">
      <c r="A1115" s="1"/>
      <c r="E1115" s="1" t="e">
        <f>DATE(Table1[[#This Row],[Column3]],Table1[[#This Row],[Column2]],Table1[[#This Row],[Column1]])</f>
        <v>#NUM!</v>
      </c>
      <c r="F1115" s="1">
        <v>41888</v>
      </c>
      <c r="G1115" s="3">
        <f>YEAR(Table1[[#This Row],[Order Date New]])</f>
        <v>2014</v>
      </c>
      <c r="H1115" s="3">
        <f>MONTH(Table1[[#This Row],[Order Date New]])</f>
        <v>9</v>
      </c>
      <c r="I1115" t="s">
        <v>875</v>
      </c>
      <c r="J1115" t="s">
        <v>10</v>
      </c>
      <c r="K1115" t="s">
        <v>11</v>
      </c>
      <c r="L1115" t="s">
        <v>24</v>
      </c>
      <c r="M1115" t="s">
        <v>877</v>
      </c>
      <c r="N1115" s="2">
        <v>70.37</v>
      </c>
      <c r="O1115" s="3">
        <v>2</v>
      </c>
      <c r="P1115" s="2">
        <v>6.16</v>
      </c>
    </row>
    <row r="1116" spans="1:16" x14ac:dyDescent="0.35">
      <c r="A1116" s="1"/>
      <c r="E1116" s="1" t="e">
        <f>DATE(Table1[[#This Row],[Column3]],Table1[[#This Row],[Column2]],Table1[[#This Row],[Column1]])</f>
        <v>#NUM!</v>
      </c>
      <c r="F1116" s="1">
        <v>41888</v>
      </c>
      <c r="G1116" s="3">
        <f>YEAR(Table1[[#This Row],[Order Date New]])</f>
        <v>2014</v>
      </c>
      <c r="H1116" s="3">
        <f>MONTH(Table1[[#This Row],[Order Date New]])</f>
        <v>9</v>
      </c>
      <c r="I1116" t="s">
        <v>878</v>
      </c>
      <c r="J1116" t="s">
        <v>27</v>
      </c>
      <c r="K1116" t="s">
        <v>11</v>
      </c>
      <c r="L1116" t="s">
        <v>215</v>
      </c>
      <c r="M1116" t="s">
        <v>879</v>
      </c>
      <c r="N1116" s="2">
        <v>7.36</v>
      </c>
      <c r="O1116" s="3">
        <v>2</v>
      </c>
      <c r="P1116" s="2">
        <v>0.15</v>
      </c>
    </row>
    <row r="1117" spans="1:16" x14ac:dyDescent="0.35">
      <c r="A1117" s="1"/>
      <c r="E1117" s="1" t="e">
        <f>DATE(Table1[[#This Row],[Column3]],Table1[[#This Row],[Column2]],Table1[[#This Row],[Column1]])</f>
        <v>#NUM!</v>
      </c>
      <c r="F1117" s="1">
        <v>41888</v>
      </c>
      <c r="G1117" s="3">
        <f>YEAR(Table1[[#This Row],[Order Date New]])</f>
        <v>2014</v>
      </c>
      <c r="H1117" s="3">
        <f>MONTH(Table1[[#This Row],[Order Date New]])</f>
        <v>9</v>
      </c>
      <c r="I1117" t="s">
        <v>878</v>
      </c>
      <c r="J1117" t="s">
        <v>27</v>
      </c>
      <c r="K1117" t="s">
        <v>11</v>
      </c>
      <c r="L1117" t="s">
        <v>24</v>
      </c>
      <c r="M1117" t="s">
        <v>880</v>
      </c>
      <c r="N1117" s="2">
        <v>23.1</v>
      </c>
      <c r="O1117" s="3">
        <v>2</v>
      </c>
      <c r="P1117" s="2">
        <v>10.63</v>
      </c>
    </row>
    <row r="1118" spans="1:16" x14ac:dyDescent="0.35">
      <c r="A1118" s="1"/>
      <c r="E1118" s="1" t="e">
        <f>DATE(Table1[[#This Row],[Column3]],Table1[[#This Row],[Column2]],Table1[[#This Row],[Column1]])</f>
        <v>#NUM!</v>
      </c>
      <c r="F1118" s="1">
        <v>41888</v>
      </c>
      <c r="G1118" s="3">
        <f>YEAR(Table1[[#This Row],[Order Date New]])</f>
        <v>2014</v>
      </c>
      <c r="H1118" s="3">
        <f>MONTH(Table1[[#This Row],[Order Date New]])</f>
        <v>9</v>
      </c>
      <c r="I1118" t="s">
        <v>881</v>
      </c>
      <c r="J1118" t="s">
        <v>55</v>
      </c>
      <c r="K1118" t="s">
        <v>34</v>
      </c>
      <c r="L1118" t="s">
        <v>156</v>
      </c>
      <c r="M1118" t="s">
        <v>882</v>
      </c>
      <c r="N1118" s="2">
        <v>1441.3</v>
      </c>
      <c r="O1118" s="3">
        <v>7</v>
      </c>
      <c r="P1118" s="2">
        <v>245.02</v>
      </c>
    </row>
    <row r="1119" spans="1:16" x14ac:dyDescent="0.35">
      <c r="A1119" s="1"/>
      <c r="E1119" s="1" t="e">
        <f>DATE(Table1[[#This Row],[Column3]],Table1[[#This Row],[Column2]],Table1[[#This Row],[Column1]])</f>
        <v>#NUM!</v>
      </c>
      <c r="F1119" s="1">
        <v>41888</v>
      </c>
      <c r="G1119" s="3">
        <f>YEAR(Table1[[#This Row],[Order Date New]])</f>
        <v>2014</v>
      </c>
      <c r="H1119" s="3">
        <f>MONTH(Table1[[#This Row],[Order Date New]])</f>
        <v>9</v>
      </c>
      <c r="I1119" t="s">
        <v>387</v>
      </c>
      <c r="J1119" t="s">
        <v>135</v>
      </c>
      <c r="K1119" t="s">
        <v>11</v>
      </c>
      <c r="L1119" t="s">
        <v>24</v>
      </c>
      <c r="M1119" t="s">
        <v>883</v>
      </c>
      <c r="N1119" s="2">
        <v>18.059999999999999</v>
      </c>
      <c r="O1119" s="3">
        <v>7</v>
      </c>
      <c r="P1119" s="2">
        <v>4.7</v>
      </c>
    </row>
    <row r="1120" spans="1:16" x14ac:dyDescent="0.35">
      <c r="A1120" s="1"/>
      <c r="E1120" s="1" t="e">
        <f>DATE(Table1[[#This Row],[Column3]],Table1[[#This Row],[Column2]],Table1[[#This Row],[Column1]])</f>
        <v>#NUM!</v>
      </c>
      <c r="F1120" s="1">
        <v>41888</v>
      </c>
      <c r="G1120" s="3">
        <f>YEAR(Table1[[#This Row],[Order Date New]])</f>
        <v>2014</v>
      </c>
      <c r="H1120" s="3">
        <f>MONTH(Table1[[#This Row],[Order Date New]])</f>
        <v>9</v>
      </c>
      <c r="I1120" t="s">
        <v>387</v>
      </c>
      <c r="J1120" t="s">
        <v>135</v>
      </c>
      <c r="K1120" t="s">
        <v>11</v>
      </c>
      <c r="L1120" t="s">
        <v>12</v>
      </c>
      <c r="M1120" t="s">
        <v>364</v>
      </c>
      <c r="N1120" s="2">
        <v>79.14</v>
      </c>
      <c r="O1120" s="3">
        <v>3</v>
      </c>
      <c r="P1120" s="2">
        <v>36.4</v>
      </c>
    </row>
    <row r="1121" spans="1:16" x14ac:dyDescent="0.35">
      <c r="A1121" s="1"/>
      <c r="E1121" s="1" t="e">
        <f>DATE(Table1[[#This Row],[Column3]],Table1[[#This Row],[Column2]],Table1[[#This Row],[Column1]])</f>
        <v>#NUM!</v>
      </c>
      <c r="F1121" s="1">
        <v>41888</v>
      </c>
      <c r="G1121" s="3">
        <f>YEAR(Table1[[#This Row],[Order Date New]])</f>
        <v>2014</v>
      </c>
      <c r="H1121" s="3">
        <f>MONTH(Table1[[#This Row],[Order Date New]])</f>
        <v>9</v>
      </c>
      <c r="I1121" t="s">
        <v>387</v>
      </c>
      <c r="J1121" t="s">
        <v>135</v>
      </c>
      <c r="K1121" t="s">
        <v>34</v>
      </c>
      <c r="L1121" t="s">
        <v>47</v>
      </c>
      <c r="M1121" t="s">
        <v>884</v>
      </c>
      <c r="N1121" s="2">
        <v>37.4</v>
      </c>
      <c r="O1121" s="3">
        <v>2</v>
      </c>
      <c r="P1121" s="2">
        <v>14.21</v>
      </c>
    </row>
    <row r="1122" spans="1:16" x14ac:dyDescent="0.35">
      <c r="A1122" s="1"/>
      <c r="E1122" s="1" t="e">
        <f>DATE(Table1[[#This Row],[Column3]],Table1[[#This Row],[Column2]],Table1[[#This Row],[Column1]])</f>
        <v>#NUM!</v>
      </c>
      <c r="F1122" s="1">
        <v>41889</v>
      </c>
      <c r="G1122" s="3">
        <f>YEAR(Table1[[#This Row],[Order Date New]])</f>
        <v>2014</v>
      </c>
      <c r="H1122" s="3">
        <f>MONTH(Table1[[#This Row],[Order Date New]])</f>
        <v>9</v>
      </c>
      <c r="I1122" t="s">
        <v>1011</v>
      </c>
      <c r="J1122" t="s">
        <v>10</v>
      </c>
      <c r="K1122" t="s">
        <v>11</v>
      </c>
      <c r="L1122" t="s">
        <v>12</v>
      </c>
      <c r="M1122" t="s">
        <v>144</v>
      </c>
      <c r="N1122" s="2">
        <v>10.37</v>
      </c>
      <c r="O1122" s="3">
        <v>2</v>
      </c>
      <c r="P1122" s="2">
        <v>3.63</v>
      </c>
    </row>
    <row r="1123" spans="1:16" x14ac:dyDescent="0.35">
      <c r="A1123" s="1"/>
      <c r="E1123" s="1" t="e">
        <f>DATE(Table1[[#This Row],[Column3]],Table1[[#This Row],[Column2]],Table1[[#This Row],[Column1]])</f>
        <v>#NUM!</v>
      </c>
      <c r="F1123" s="1">
        <v>41889</v>
      </c>
      <c r="G1123" s="3">
        <f>YEAR(Table1[[#This Row],[Order Date New]])</f>
        <v>2014</v>
      </c>
      <c r="H1123" s="3">
        <f>MONTH(Table1[[#This Row],[Order Date New]])</f>
        <v>9</v>
      </c>
      <c r="I1123" t="s">
        <v>1011</v>
      </c>
      <c r="J1123" t="s">
        <v>10</v>
      </c>
      <c r="K1123" t="s">
        <v>11</v>
      </c>
      <c r="L1123" t="s">
        <v>12</v>
      </c>
      <c r="M1123" t="s">
        <v>1012</v>
      </c>
      <c r="N1123" s="2">
        <v>14.35</v>
      </c>
      <c r="O1123" s="3">
        <v>3</v>
      </c>
      <c r="P1123" s="2">
        <v>4.49</v>
      </c>
    </row>
    <row r="1124" spans="1:16" x14ac:dyDescent="0.35">
      <c r="A1124" s="1"/>
      <c r="E1124" s="1" t="e">
        <f>DATE(Table1[[#This Row],[Column3]],Table1[[#This Row],[Column2]],Table1[[#This Row],[Column1]])</f>
        <v>#NUM!</v>
      </c>
      <c r="F1124" s="1">
        <v>41889</v>
      </c>
      <c r="G1124" s="3">
        <f>YEAR(Table1[[#This Row],[Order Date New]])</f>
        <v>2014</v>
      </c>
      <c r="H1124" s="3">
        <f>MONTH(Table1[[#This Row],[Order Date New]])</f>
        <v>9</v>
      </c>
      <c r="I1124" t="s">
        <v>1013</v>
      </c>
      <c r="J1124" t="s">
        <v>27</v>
      </c>
      <c r="K1124" t="s">
        <v>11</v>
      </c>
      <c r="L1124" t="s">
        <v>16</v>
      </c>
      <c r="M1124" t="s">
        <v>1014</v>
      </c>
      <c r="N1124" s="2">
        <v>2.88</v>
      </c>
      <c r="O1124" s="3">
        <v>1</v>
      </c>
      <c r="P1124" s="2">
        <v>1.41</v>
      </c>
    </row>
    <row r="1125" spans="1:16" x14ac:dyDescent="0.35">
      <c r="A1125" s="1"/>
      <c r="E1125" s="1" t="e">
        <f>DATE(Table1[[#This Row],[Column3]],Table1[[#This Row],[Column2]],Table1[[#This Row],[Column1]])</f>
        <v>#NUM!</v>
      </c>
      <c r="F1125" s="1">
        <v>41889</v>
      </c>
      <c r="G1125" s="3">
        <f>YEAR(Table1[[#This Row],[Order Date New]])</f>
        <v>2014</v>
      </c>
      <c r="H1125" s="3">
        <f>MONTH(Table1[[#This Row],[Order Date New]])</f>
        <v>9</v>
      </c>
      <c r="I1125" t="s">
        <v>1013</v>
      </c>
      <c r="J1125" t="s">
        <v>27</v>
      </c>
      <c r="K1125" t="s">
        <v>11</v>
      </c>
      <c r="L1125" t="s">
        <v>20</v>
      </c>
      <c r="M1125" t="s">
        <v>198</v>
      </c>
      <c r="N1125" s="2">
        <v>41.9</v>
      </c>
      <c r="O1125" s="3">
        <v>6</v>
      </c>
      <c r="P1125" s="2">
        <v>14.14</v>
      </c>
    </row>
    <row r="1126" spans="1:16" x14ac:dyDescent="0.35">
      <c r="A1126" s="1"/>
      <c r="E1126" s="1" t="e">
        <f>DATE(Table1[[#This Row],[Column3]],Table1[[#This Row],[Column2]],Table1[[#This Row],[Column1]])</f>
        <v>#NUM!</v>
      </c>
      <c r="F1126" s="1">
        <v>41889</v>
      </c>
      <c r="G1126" s="3">
        <f>YEAR(Table1[[#This Row],[Order Date New]])</f>
        <v>2014</v>
      </c>
      <c r="H1126" s="3">
        <f>MONTH(Table1[[#This Row],[Order Date New]])</f>
        <v>9</v>
      </c>
      <c r="I1126" t="s">
        <v>1013</v>
      </c>
      <c r="J1126" t="s">
        <v>27</v>
      </c>
      <c r="K1126" t="s">
        <v>11</v>
      </c>
      <c r="L1126" t="s">
        <v>18</v>
      </c>
      <c r="M1126" t="s">
        <v>1015</v>
      </c>
      <c r="N1126" s="2">
        <v>23.92</v>
      </c>
      <c r="O1126" s="3">
        <v>4</v>
      </c>
      <c r="P1126" s="2">
        <v>4.07</v>
      </c>
    </row>
    <row r="1127" spans="1:16" x14ac:dyDescent="0.35">
      <c r="A1127" s="1"/>
      <c r="E1127" s="1" t="e">
        <f>DATE(Table1[[#This Row],[Column3]],Table1[[#This Row],[Column2]],Table1[[#This Row],[Column1]])</f>
        <v>#NUM!</v>
      </c>
      <c r="F1127" s="1">
        <v>41889</v>
      </c>
      <c r="G1127" s="3">
        <f>YEAR(Table1[[#This Row],[Order Date New]])</f>
        <v>2014</v>
      </c>
      <c r="H1127" s="3">
        <f>MONTH(Table1[[#This Row],[Order Date New]])</f>
        <v>9</v>
      </c>
      <c r="I1127" t="s">
        <v>1016</v>
      </c>
      <c r="J1127" t="s">
        <v>27</v>
      </c>
      <c r="K1127" t="s">
        <v>11</v>
      </c>
      <c r="L1127" t="s">
        <v>20</v>
      </c>
      <c r="M1127" t="s">
        <v>1017</v>
      </c>
      <c r="N1127" s="2">
        <v>14.3</v>
      </c>
      <c r="O1127" s="3">
        <v>6</v>
      </c>
      <c r="P1127" s="2">
        <v>4.6500000000000004</v>
      </c>
    </row>
    <row r="1128" spans="1:16" x14ac:dyDescent="0.35">
      <c r="A1128" s="1"/>
      <c r="E1128" s="1" t="e">
        <f>DATE(Table1[[#This Row],[Column3]],Table1[[#This Row],[Column2]],Table1[[#This Row],[Column1]])</f>
        <v>#NUM!</v>
      </c>
      <c r="F1128" s="1">
        <v>41889</v>
      </c>
      <c r="G1128" s="3">
        <f>YEAR(Table1[[#This Row],[Order Date New]])</f>
        <v>2014</v>
      </c>
      <c r="H1128" s="3">
        <f>MONTH(Table1[[#This Row],[Order Date New]])</f>
        <v>9</v>
      </c>
      <c r="I1128" t="s">
        <v>1016</v>
      </c>
      <c r="J1128" t="s">
        <v>27</v>
      </c>
      <c r="K1128" t="s">
        <v>34</v>
      </c>
      <c r="L1128" t="s">
        <v>75</v>
      </c>
      <c r="M1128" t="s">
        <v>372</v>
      </c>
      <c r="N1128" s="2">
        <v>119.83</v>
      </c>
      <c r="O1128" s="3">
        <v>1</v>
      </c>
      <c r="P1128" s="2">
        <v>7.05</v>
      </c>
    </row>
    <row r="1129" spans="1:16" x14ac:dyDescent="0.35">
      <c r="A1129" s="1"/>
      <c r="E1129" s="1" t="e">
        <f>DATE(Table1[[#This Row],[Column3]],Table1[[#This Row],[Column2]],Table1[[#This Row],[Column1]])</f>
        <v>#NUM!</v>
      </c>
      <c r="F1129" s="1">
        <v>41889</v>
      </c>
      <c r="G1129" s="3">
        <f>YEAR(Table1[[#This Row],[Order Date New]])</f>
        <v>2014</v>
      </c>
      <c r="H1129" s="3">
        <f>MONTH(Table1[[#This Row],[Order Date New]])</f>
        <v>9</v>
      </c>
      <c r="I1129" t="s">
        <v>1016</v>
      </c>
      <c r="J1129" t="s">
        <v>27</v>
      </c>
      <c r="K1129" t="s">
        <v>11</v>
      </c>
      <c r="L1129" t="s">
        <v>24</v>
      </c>
      <c r="M1129" t="s">
        <v>951</v>
      </c>
      <c r="N1129" s="2">
        <v>5.56</v>
      </c>
      <c r="O1129" s="3">
        <v>2</v>
      </c>
      <c r="P1129" s="2">
        <v>2.2200000000000002</v>
      </c>
    </row>
    <row r="1130" spans="1:16" x14ac:dyDescent="0.35">
      <c r="A1130" s="1"/>
      <c r="E1130" s="1" t="e">
        <f>DATE(Table1[[#This Row],[Column3]],Table1[[#This Row],[Column2]],Table1[[#This Row],[Column1]])</f>
        <v>#NUM!</v>
      </c>
      <c r="F1130" s="1">
        <v>41889</v>
      </c>
      <c r="G1130" s="3">
        <f>YEAR(Table1[[#This Row],[Order Date New]])</f>
        <v>2014</v>
      </c>
      <c r="H1130" s="3">
        <f>MONTH(Table1[[#This Row],[Order Date New]])</f>
        <v>9</v>
      </c>
      <c r="I1130" t="s">
        <v>1016</v>
      </c>
      <c r="J1130" t="s">
        <v>27</v>
      </c>
      <c r="K1130" t="s">
        <v>11</v>
      </c>
      <c r="L1130" t="s">
        <v>12</v>
      </c>
      <c r="M1130" t="s">
        <v>357</v>
      </c>
      <c r="N1130" s="2">
        <v>32.4</v>
      </c>
      <c r="O1130" s="3">
        <v>5</v>
      </c>
      <c r="P1130" s="2">
        <v>15.55</v>
      </c>
    </row>
    <row r="1131" spans="1:16" x14ac:dyDescent="0.35">
      <c r="A1131" s="1"/>
      <c r="E1131" s="1" t="e">
        <f>DATE(Table1[[#This Row],[Column3]],Table1[[#This Row],[Column2]],Table1[[#This Row],[Column1]])</f>
        <v>#NUM!</v>
      </c>
      <c r="F1131" s="1">
        <v>41890</v>
      </c>
      <c r="G1131" s="3">
        <f>YEAR(Table1[[#This Row],[Order Date New]])</f>
        <v>2014</v>
      </c>
      <c r="H1131" s="3">
        <f>MONTH(Table1[[#This Row],[Order Date New]])</f>
        <v>9</v>
      </c>
      <c r="I1131" t="s">
        <v>1197</v>
      </c>
      <c r="J1131" t="s">
        <v>131</v>
      </c>
      <c r="K1131" t="s">
        <v>39</v>
      </c>
      <c r="L1131" t="s">
        <v>40</v>
      </c>
      <c r="M1131" t="s">
        <v>1184</v>
      </c>
      <c r="N1131" s="2">
        <v>178.38</v>
      </c>
      <c r="O1131" s="3">
        <v>2</v>
      </c>
      <c r="P1131" s="2">
        <v>22.3</v>
      </c>
    </row>
    <row r="1132" spans="1:16" x14ac:dyDescent="0.35">
      <c r="A1132" s="1"/>
      <c r="E1132" s="1" t="e">
        <f>DATE(Table1[[#This Row],[Column3]],Table1[[#This Row],[Column2]],Table1[[#This Row],[Column1]])</f>
        <v>#NUM!</v>
      </c>
      <c r="F1132" s="1">
        <v>41890</v>
      </c>
      <c r="G1132" s="3">
        <f>YEAR(Table1[[#This Row],[Order Date New]])</f>
        <v>2014</v>
      </c>
      <c r="H1132" s="3">
        <f>MONTH(Table1[[#This Row],[Order Date New]])</f>
        <v>9</v>
      </c>
      <c r="I1132" t="s">
        <v>1197</v>
      </c>
      <c r="J1132" t="s">
        <v>131</v>
      </c>
      <c r="K1132" t="s">
        <v>11</v>
      </c>
      <c r="L1132" t="s">
        <v>12</v>
      </c>
      <c r="M1132" t="s">
        <v>1198</v>
      </c>
      <c r="N1132" s="2">
        <v>15.55</v>
      </c>
      <c r="O1132" s="3">
        <v>3</v>
      </c>
      <c r="P1132" s="2">
        <v>5.44</v>
      </c>
    </row>
    <row r="1133" spans="1:16" x14ac:dyDescent="0.35">
      <c r="A1133" s="1"/>
      <c r="E1133" s="1" t="e">
        <f>DATE(Table1[[#This Row],[Column3]],Table1[[#This Row],[Column2]],Table1[[#This Row],[Column1]])</f>
        <v>#NUM!</v>
      </c>
      <c r="F1133" s="1">
        <v>41890</v>
      </c>
      <c r="G1133" s="3">
        <f>YEAR(Table1[[#This Row],[Order Date New]])</f>
        <v>2014</v>
      </c>
      <c r="H1133" s="3">
        <f>MONTH(Table1[[#This Row],[Order Date New]])</f>
        <v>9</v>
      </c>
      <c r="I1133" t="s">
        <v>1199</v>
      </c>
      <c r="J1133" t="s">
        <v>27</v>
      </c>
      <c r="K1133" t="s">
        <v>11</v>
      </c>
      <c r="L1133" t="s">
        <v>16</v>
      </c>
      <c r="M1133" t="s">
        <v>1200</v>
      </c>
      <c r="N1133" s="2">
        <v>20.88</v>
      </c>
      <c r="O1133" s="3">
        <v>8</v>
      </c>
      <c r="P1133" s="2">
        <v>9.6</v>
      </c>
    </row>
    <row r="1134" spans="1:16" x14ac:dyDescent="0.35">
      <c r="A1134" s="1"/>
      <c r="E1134" s="1" t="e">
        <f>DATE(Table1[[#This Row],[Column3]],Table1[[#This Row],[Column2]],Table1[[#This Row],[Column1]])</f>
        <v>#NUM!</v>
      </c>
      <c r="F1134" s="1">
        <v>41890</v>
      </c>
      <c r="G1134" s="3">
        <f>YEAR(Table1[[#This Row],[Order Date New]])</f>
        <v>2014</v>
      </c>
      <c r="H1134" s="3">
        <f>MONTH(Table1[[#This Row],[Order Date New]])</f>
        <v>9</v>
      </c>
      <c r="I1134" t="s">
        <v>1201</v>
      </c>
      <c r="J1134" t="s">
        <v>178</v>
      </c>
      <c r="K1134" t="s">
        <v>39</v>
      </c>
      <c r="L1134" t="s">
        <v>40</v>
      </c>
      <c r="M1134" t="s">
        <v>1202</v>
      </c>
      <c r="N1134" s="2">
        <v>1091.17</v>
      </c>
      <c r="O1134" s="3">
        <v>4</v>
      </c>
      <c r="P1134" s="2">
        <v>68.2</v>
      </c>
    </row>
    <row r="1135" spans="1:16" x14ac:dyDescent="0.35">
      <c r="A1135" s="1"/>
      <c r="E1135" s="1" t="e">
        <f>DATE(Table1[[#This Row],[Column3]],Table1[[#This Row],[Column2]],Table1[[#This Row],[Column1]])</f>
        <v>#NUM!</v>
      </c>
      <c r="F1135" s="1">
        <v>41890</v>
      </c>
      <c r="G1135" s="3">
        <f>YEAR(Table1[[#This Row],[Order Date New]])</f>
        <v>2014</v>
      </c>
      <c r="H1135" s="3">
        <f>MONTH(Table1[[#This Row],[Order Date New]])</f>
        <v>9</v>
      </c>
      <c r="I1135" t="s">
        <v>1201</v>
      </c>
      <c r="J1135" t="s">
        <v>178</v>
      </c>
      <c r="K1135" t="s">
        <v>39</v>
      </c>
      <c r="L1135" t="s">
        <v>40</v>
      </c>
      <c r="M1135" t="s">
        <v>1203</v>
      </c>
      <c r="N1135" s="2">
        <v>219.17</v>
      </c>
      <c r="O1135" s="3">
        <v>2</v>
      </c>
      <c r="P1135" s="2">
        <v>-43.83</v>
      </c>
    </row>
    <row r="1136" spans="1:16" x14ac:dyDescent="0.35">
      <c r="A1136" s="1"/>
      <c r="E1136" s="1" t="e">
        <f>DATE(Table1[[#This Row],[Column3]],Table1[[#This Row],[Column2]],Table1[[#This Row],[Column1]])</f>
        <v>#NUM!</v>
      </c>
      <c r="F1136" s="1">
        <v>41890</v>
      </c>
      <c r="G1136" s="3">
        <f>YEAR(Table1[[#This Row],[Order Date New]])</f>
        <v>2014</v>
      </c>
      <c r="H1136" s="3">
        <f>MONTH(Table1[[#This Row],[Order Date New]])</f>
        <v>9</v>
      </c>
      <c r="I1136" t="s">
        <v>1204</v>
      </c>
      <c r="J1136" t="s">
        <v>178</v>
      </c>
      <c r="K1136" t="s">
        <v>11</v>
      </c>
      <c r="L1136" t="s">
        <v>20</v>
      </c>
      <c r="M1136" t="s">
        <v>1205</v>
      </c>
      <c r="N1136" s="2">
        <v>2060.7399999999998</v>
      </c>
      <c r="O1136" s="3">
        <v>7</v>
      </c>
      <c r="P1136" s="2">
        <v>643.98</v>
      </c>
    </row>
    <row r="1137" spans="1:16" x14ac:dyDescent="0.35">
      <c r="A1137" s="1"/>
      <c r="E1137" s="1" t="e">
        <f>DATE(Table1[[#This Row],[Column3]],Table1[[#This Row],[Column2]],Table1[[#This Row],[Column1]])</f>
        <v>#NUM!</v>
      </c>
      <c r="F1137" s="1">
        <v>41890</v>
      </c>
      <c r="G1137" s="3">
        <f>YEAR(Table1[[#This Row],[Order Date New]])</f>
        <v>2014</v>
      </c>
      <c r="H1137" s="3">
        <f>MONTH(Table1[[#This Row],[Order Date New]])</f>
        <v>9</v>
      </c>
      <c r="I1137" t="s">
        <v>1206</v>
      </c>
      <c r="J1137" t="s">
        <v>27</v>
      </c>
      <c r="K1137" t="s">
        <v>11</v>
      </c>
      <c r="L1137" t="s">
        <v>12</v>
      </c>
      <c r="M1137" t="s">
        <v>1207</v>
      </c>
      <c r="N1137" s="2">
        <v>5.98</v>
      </c>
      <c r="O1137" s="3">
        <v>1</v>
      </c>
      <c r="P1137" s="2">
        <v>2.69</v>
      </c>
    </row>
    <row r="1138" spans="1:16" x14ac:dyDescent="0.35">
      <c r="A1138" s="1"/>
      <c r="E1138" s="1" t="e">
        <f>DATE(Table1[[#This Row],[Column3]],Table1[[#This Row],[Column2]],Table1[[#This Row],[Column1]])</f>
        <v>#NUM!</v>
      </c>
      <c r="F1138" s="1">
        <v>41890</v>
      </c>
      <c r="G1138" s="3">
        <f>YEAR(Table1[[#This Row],[Order Date New]])</f>
        <v>2014</v>
      </c>
      <c r="H1138" s="3">
        <f>MONTH(Table1[[#This Row],[Order Date New]])</f>
        <v>9</v>
      </c>
      <c r="I1138" t="s">
        <v>1077</v>
      </c>
      <c r="J1138" t="s">
        <v>101</v>
      </c>
      <c r="K1138" t="s">
        <v>11</v>
      </c>
      <c r="L1138" t="s">
        <v>43</v>
      </c>
      <c r="M1138" t="s">
        <v>1208</v>
      </c>
      <c r="N1138" s="2">
        <v>4.46</v>
      </c>
      <c r="O1138" s="3">
        <v>3</v>
      </c>
      <c r="P1138" s="2">
        <v>-0.95</v>
      </c>
    </row>
    <row r="1139" spans="1:16" x14ac:dyDescent="0.35">
      <c r="A1139" s="1"/>
      <c r="E1139" s="1" t="e">
        <f>DATE(Table1[[#This Row],[Column3]],Table1[[#This Row],[Column2]],Table1[[#This Row],[Column1]])</f>
        <v>#NUM!</v>
      </c>
      <c r="F1139" s="1">
        <v>41890</v>
      </c>
      <c r="G1139" s="3">
        <f>YEAR(Table1[[#This Row],[Order Date New]])</f>
        <v>2014</v>
      </c>
      <c r="H1139" s="3">
        <f>MONTH(Table1[[#This Row],[Order Date New]])</f>
        <v>9</v>
      </c>
      <c r="I1139" t="s">
        <v>1077</v>
      </c>
      <c r="J1139" t="s">
        <v>101</v>
      </c>
      <c r="K1139" t="s">
        <v>11</v>
      </c>
      <c r="L1139" t="s">
        <v>20</v>
      </c>
      <c r="M1139" t="s">
        <v>469</v>
      </c>
      <c r="N1139" s="2">
        <v>9.35</v>
      </c>
      <c r="O1139" s="3">
        <v>5</v>
      </c>
      <c r="P1139" s="2">
        <v>-6.54</v>
      </c>
    </row>
    <row r="1140" spans="1:16" x14ac:dyDescent="0.35">
      <c r="A1140" s="1"/>
      <c r="E1140" s="1" t="e">
        <f>DATE(Table1[[#This Row],[Column3]],Table1[[#This Row],[Column2]],Table1[[#This Row],[Column1]])</f>
        <v>#NUM!</v>
      </c>
      <c r="F1140" s="1">
        <v>41891</v>
      </c>
      <c r="G1140" s="3">
        <f>YEAR(Table1[[#This Row],[Order Date New]])</f>
        <v>2014</v>
      </c>
      <c r="H1140" s="3">
        <f>MONTH(Table1[[#This Row],[Order Date New]])</f>
        <v>9</v>
      </c>
      <c r="I1140" t="s">
        <v>1374</v>
      </c>
      <c r="J1140" t="s">
        <v>117</v>
      </c>
      <c r="K1140" t="s">
        <v>11</v>
      </c>
      <c r="L1140" t="s">
        <v>16</v>
      </c>
      <c r="M1140" t="s">
        <v>1375</v>
      </c>
      <c r="N1140" s="2">
        <v>103.6</v>
      </c>
      <c r="O1140" s="3">
        <v>7</v>
      </c>
      <c r="P1140" s="2">
        <v>51.8</v>
      </c>
    </row>
    <row r="1141" spans="1:16" x14ac:dyDescent="0.35">
      <c r="A1141" s="1"/>
      <c r="E1141" s="1" t="e">
        <f>DATE(Table1[[#This Row],[Column3]],Table1[[#This Row],[Column2]],Table1[[#This Row],[Column1]])</f>
        <v>#NUM!</v>
      </c>
      <c r="F1141" s="1">
        <v>41891</v>
      </c>
      <c r="G1141" s="3">
        <f>YEAR(Table1[[#This Row],[Order Date New]])</f>
        <v>2014</v>
      </c>
      <c r="H1141" s="3">
        <f>MONTH(Table1[[#This Row],[Order Date New]])</f>
        <v>9</v>
      </c>
      <c r="I1141" t="s">
        <v>1376</v>
      </c>
      <c r="J1141" t="s">
        <v>475</v>
      </c>
      <c r="K1141" t="s">
        <v>11</v>
      </c>
      <c r="L1141" t="s">
        <v>12</v>
      </c>
      <c r="M1141" t="s">
        <v>984</v>
      </c>
      <c r="N1141" s="2">
        <v>166.44</v>
      </c>
      <c r="O1141" s="3">
        <v>3</v>
      </c>
      <c r="P1141" s="2">
        <v>79.89</v>
      </c>
    </row>
    <row r="1142" spans="1:16" x14ac:dyDescent="0.35">
      <c r="A1142" s="1"/>
      <c r="E1142" s="1" t="e">
        <f>DATE(Table1[[#This Row],[Column3]],Table1[[#This Row],[Column2]],Table1[[#This Row],[Column1]])</f>
        <v>#NUM!</v>
      </c>
      <c r="F1142" s="1">
        <v>41891</v>
      </c>
      <c r="G1142" s="3">
        <f>YEAR(Table1[[#This Row],[Order Date New]])</f>
        <v>2014</v>
      </c>
      <c r="H1142" s="3">
        <f>MONTH(Table1[[#This Row],[Order Date New]])</f>
        <v>9</v>
      </c>
      <c r="I1142" t="s">
        <v>1376</v>
      </c>
      <c r="J1142" t="s">
        <v>475</v>
      </c>
      <c r="K1142" t="s">
        <v>34</v>
      </c>
      <c r="L1142" t="s">
        <v>35</v>
      </c>
      <c r="M1142" t="s">
        <v>1377</v>
      </c>
      <c r="N1142" s="2">
        <v>785.88</v>
      </c>
      <c r="O1142" s="3">
        <v>6</v>
      </c>
      <c r="P1142" s="2">
        <v>212.19</v>
      </c>
    </row>
    <row r="1143" spans="1:16" x14ac:dyDescent="0.35">
      <c r="A1143" s="1"/>
      <c r="E1143" s="1" t="e">
        <f>DATE(Table1[[#This Row],[Column3]],Table1[[#This Row],[Column2]],Table1[[#This Row],[Column1]])</f>
        <v>#NUM!</v>
      </c>
      <c r="F1143" s="1">
        <v>41891</v>
      </c>
      <c r="G1143" s="3">
        <f>YEAR(Table1[[#This Row],[Order Date New]])</f>
        <v>2014</v>
      </c>
      <c r="H1143" s="3">
        <f>MONTH(Table1[[#This Row],[Order Date New]])</f>
        <v>9</v>
      </c>
      <c r="I1143" t="s">
        <v>1376</v>
      </c>
      <c r="J1143" t="s">
        <v>475</v>
      </c>
      <c r="K1143" t="s">
        <v>11</v>
      </c>
      <c r="L1143" t="s">
        <v>12</v>
      </c>
      <c r="M1143" t="s">
        <v>1378</v>
      </c>
      <c r="N1143" s="2">
        <v>26.2</v>
      </c>
      <c r="O1143" s="3">
        <v>2</v>
      </c>
      <c r="P1143" s="2">
        <v>12.84</v>
      </c>
    </row>
    <row r="1144" spans="1:16" x14ac:dyDescent="0.35">
      <c r="A1144" s="1"/>
      <c r="E1144" s="1" t="e">
        <f>DATE(Table1[[#This Row],[Column3]],Table1[[#This Row],[Column2]],Table1[[#This Row],[Column1]])</f>
        <v>#NUM!</v>
      </c>
      <c r="F1144" s="1">
        <v>41891</v>
      </c>
      <c r="G1144" s="3">
        <f>YEAR(Table1[[#This Row],[Order Date New]])</f>
        <v>2014</v>
      </c>
      <c r="H1144" s="3">
        <f>MONTH(Table1[[#This Row],[Order Date New]])</f>
        <v>9</v>
      </c>
      <c r="I1144" t="s">
        <v>1376</v>
      </c>
      <c r="J1144" t="s">
        <v>475</v>
      </c>
      <c r="K1144" t="s">
        <v>11</v>
      </c>
      <c r="L1144" t="s">
        <v>18</v>
      </c>
      <c r="M1144" t="s">
        <v>74</v>
      </c>
      <c r="N1144" s="2">
        <v>1325.85</v>
      </c>
      <c r="O1144" s="3">
        <v>5</v>
      </c>
      <c r="P1144" s="2">
        <v>238.65</v>
      </c>
    </row>
    <row r="1145" spans="1:16" x14ac:dyDescent="0.35">
      <c r="A1145" s="1"/>
      <c r="E1145" s="1" t="e">
        <f>DATE(Table1[[#This Row],[Column3]],Table1[[#This Row],[Column2]],Table1[[#This Row],[Column1]])</f>
        <v>#NUM!</v>
      </c>
      <c r="F1145" s="1">
        <v>41891</v>
      </c>
      <c r="G1145" s="3">
        <f>YEAR(Table1[[#This Row],[Order Date New]])</f>
        <v>2014</v>
      </c>
      <c r="H1145" s="3">
        <f>MONTH(Table1[[#This Row],[Order Date New]])</f>
        <v>9</v>
      </c>
      <c r="I1145" t="s">
        <v>1379</v>
      </c>
      <c r="J1145" t="s">
        <v>23</v>
      </c>
      <c r="K1145" t="s">
        <v>11</v>
      </c>
      <c r="L1145" t="s">
        <v>12</v>
      </c>
      <c r="M1145" t="s">
        <v>1380</v>
      </c>
      <c r="N1145" s="2">
        <v>15.55</v>
      </c>
      <c r="O1145" s="3">
        <v>3</v>
      </c>
      <c r="P1145" s="2">
        <v>5.44</v>
      </c>
    </row>
    <row r="1146" spans="1:16" x14ac:dyDescent="0.35">
      <c r="A1146" s="1"/>
      <c r="E1146" s="1" t="e">
        <f>DATE(Table1[[#This Row],[Column3]],Table1[[#This Row],[Column2]],Table1[[#This Row],[Column1]])</f>
        <v>#NUM!</v>
      </c>
      <c r="F1146" s="1">
        <v>41891</v>
      </c>
      <c r="G1146" s="3">
        <f>YEAR(Table1[[#This Row],[Order Date New]])</f>
        <v>2014</v>
      </c>
      <c r="H1146" s="3">
        <f>MONTH(Table1[[#This Row],[Order Date New]])</f>
        <v>9</v>
      </c>
      <c r="I1146" t="s">
        <v>1379</v>
      </c>
      <c r="J1146" t="s">
        <v>23</v>
      </c>
      <c r="K1146" t="s">
        <v>39</v>
      </c>
      <c r="L1146" t="s">
        <v>52</v>
      </c>
      <c r="M1146" t="s">
        <v>1381</v>
      </c>
      <c r="N1146" s="2">
        <v>64.7</v>
      </c>
      <c r="O1146" s="3">
        <v>6</v>
      </c>
      <c r="P1146" s="2">
        <v>-4.8499999999999996</v>
      </c>
    </row>
    <row r="1147" spans="1:16" x14ac:dyDescent="0.35">
      <c r="A1147" s="1"/>
      <c r="E1147" s="1" t="e">
        <f>DATE(Table1[[#This Row],[Column3]],Table1[[#This Row],[Column2]],Table1[[#This Row],[Column1]])</f>
        <v>#NUM!</v>
      </c>
      <c r="F1147" s="1">
        <v>41891</v>
      </c>
      <c r="G1147" s="3">
        <f>YEAR(Table1[[#This Row],[Order Date New]])</f>
        <v>2014</v>
      </c>
      <c r="H1147" s="3">
        <f>MONTH(Table1[[#This Row],[Order Date New]])</f>
        <v>9</v>
      </c>
      <c r="I1147" t="s">
        <v>1379</v>
      </c>
      <c r="J1147" t="s">
        <v>23</v>
      </c>
      <c r="K1147" t="s">
        <v>34</v>
      </c>
      <c r="L1147" t="s">
        <v>47</v>
      </c>
      <c r="M1147" t="s">
        <v>1301</v>
      </c>
      <c r="N1147" s="2">
        <v>17.47</v>
      </c>
      <c r="O1147" s="3">
        <v>3</v>
      </c>
      <c r="P1147" s="2">
        <v>5.0199999999999996</v>
      </c>
    </row>
    <row r="1148" spans="1:16" x14ac:dyDescent="0.35">
      <c r="A1148" s="1"/>
      <c r="E1148" s="1" t="e">
        <f>DATE(Table1[[#This Row],[Column3]],Table1[[#This Row],[Column2]],Table1[[#This Row],[Column1]])</f>
        <v>#NUM!</v>
      </c>
      <c r="F1148" s="1">
        <v>41891</v>
      </c>
      <c r="G1148" s="3">
        <f>YEAR(Table1[[#This Row],[Order Date New]])</f>
        <v>2014</v>
      </c>
      <c r="H1148" s="3">
        <f>MONTH(Table1[[#This Row],[Order Date New]])</f>
        <v>9</v>
      </c>
      <c r="I1148" t="s">
        <v>1379</v>
      </c>
      <c r="J1148" t="s">
        <v>23</v>
      </c>
      <c r="K1148" t="s">
        <v>39</v>
      </c>
      <c r="L1148" t="s">
        <v>40</v>
      </c>
      <c r="M1148" t="s">
        <v>1382</v>
      </c>
      <c r="N1148" s="2">
        <v>135.52000000000001</v>
      </c>
      <c r="O1148" s="3">
        <v>1</v>
      </c>
      <c r="P1148" s="2">
        <v>-31.62</v>
      </c>
    </row>
    <row r="1149" spans="1:16" x14ac:dyDescent="0.35">
      <c r="A1149" s="1"/>
      <c r="E1149" s="1" t="e">
        <f>DATE(Table1[[#This Row],[Column3]],Table1[[#This Row],[Column2]],Table1[[#This Row],[Column1]])</f>
        <v>#NUM!</v>
      </c>
      <c r="F1149" s="1">
        <v>41891</v>
      </c>
      <c r="G1149" s="3">
        <f>YEAR(Table1[[#This Row],[Order Date New]])</f>
        <v>2014</v>
      </c>
      <c r="H1149" s="3">
        <f>MONTH(Table1[[#This Row],[Order Date New]])</f>
        <v>9</v>
      </c>
      <c r="I1149" t="s">
        <v>1383</v>
      </c>
      <c r="J1149" t="s">
        <v>270</v>
      </c>
      <c r="K1149" t="s">
        <v>39</v>
      </c>
      <c r="L1149" t="s">
        <v>328</v>
      </c>
      <c r="M1149" t="s">
        <v>1384</v>
      </c>
      <c r="N1149" s="2">
        <v>1299.99</v>
      </c>
      <c r="O1149" s="3">
        <v>2</v>
      </c>
      <c r="P1149" s="2">
        <v>-572</v>
      </c>
    </row>
    <row r="1150" spans="1:16" x14ac:dyDescent="0.35">
      <c r="A1150" s="1"/>
      <c r="E1150" s="1" t="e">
        <f>DATE(Table1[[#This Row],[Column3]],Table1[[#This Row],[Column2]],Table1[[#This Row],[Column1]])</f>
        <v>#NUM!</v>
      </c>
      <c r="F1150" s="1">
        <v>41891</v>
      </c>
      <c r="G1150" s="3">
        <f>YEAR(Table1[[#This Row],[Order Date New]])</f>
        <v>2014</v>
      </c>
      <c r="H1150" s="3">
        <f>MONTH(Table1[[#This Row],[Order Date New]])</f>
        <v>9</v>
      </c>
      <c r="I1150" t="s">
        <v>591</v>
      </c>
      <c r="J1150" t="s">
        <v>79</v>
      </c>
      <c r="K1150" t="s">
        <v>34</v>
      </c>
      <c r="L1150" t="s">
        <v>47</v>
      </c>
      <c r="M1150" t="s">
        <v>1385</v>
      </c>
      <c r="N1150" s="2">
        <v>60.67</v>
      </c>
      <c r="O1150" s="3">
        <v>6</v>
      </c>
      <c r="P1150" s="2">
        <v>12.89</v>
      </c>
    </row>
    <row r="1151" spans="1:16" x14ac:dyDescent="0.35">
      <c r="A1151" s="1"/>
      <c r="E1151" s="1" t="e">
        <f>DATE(Table1[[#This Row],[Column3]],Table1[[#This Row],[Column2]],Table1[[#This Row],[Column1]])</f>
        <v>#NUM!</v>
      </c>
      <c r="F1151" s="1">
        <v>41891</v>
      </c>
      <c r="G1151" s="3">
        <f>YEAR(Table1[[#This Row],[Order Date New]])</f>
        <v>2014</v>
      </c>
      <c r="H1151" s="3">
        <f>MONTH(Table1[[#This Row],[Order Date New]])</f>
        <v>9</v>
      </c>
      <c r="I1151" t="s">
        <v>591</v>
      </c>
      <c r="J1151" t="s">
        <v>79</v>
      </c>
      <c r="K1151" t="s">
        <v>11</v>
      </c>
      <c r="L1151" t="s">
        <v>24</v>
      </c>
      <c r="M1151" t="s">
        <v>1386</v>
      </c>
      <c r="N1151" s="2">
        <v>30.82</v>
      </c>
      <c r="O1151" s="3">
        <v>9</v>
      </c>
      <c r="P1151" s="2">
        <v>2.7</v>
      </c>
    </row>
    <row r="1152" spans="1:16" x14ac:dyDescent="0.35">
      <c r="A1152" s="1"/>
      <c r="E1152" s="1" t="e">
        <f>DATE(Table1[[#This Row],[Column3]],Table1[[#This Row],[Column2]],Table1[[#This Row],[Column1]])</f>
        <v>#NUM!</v>
      </c>
      <c r="F1152" s="1">
        <v>41891</v>
      </c>
      <c r="G1152" s="3">
        <f>YEAR(Table1[[#This Row],[Order Date New]])</f>
        <v>2014</v>
      </c>
      <c r="H1152" s="3">
        <f>MONTH(Table1[[#This Row],[Order Date New]])</f>
        <v>9</v>
      </c>
      <c r="I1152" t="s">
        <v>1387</v>
      </c>
      <c r="J1152" t="s">
        <v>15</v>
      </c>
      <c r="K1152" t="s">
        <v>11</v>
      </c>
      <c r="L1152" t="s">
        <v>12</v>
      </c>
      <c r="M1152" t="s">
        <v>810</v>
      </c>
      <c r="N1152" s="2">
        <v>10.9</v>
      </c>
      <c r="O1152" s="3">
        <v>3</v>
      </c>
      <c r="P1152" s="2">
        <v>3.41</v>
      </c>
    </row>
    <row r="1153" spans="1:16" x14ac:dyDescent="0.35">
      <c r="A1153" s="1"/>
      <c r="E1153" s="1" t="e">
        <f>DATE(Table1[[#This Row],[Column3]],Table1[[#This Row],[Column2]],Table1[[#This Row],[Column1]])</f>
        <v>#NUM!</v>
      </c>
      <c r="F1153" s="1">
        <v>41892</v>
      </c>
      <c r="G1153" s="3">
        <f>YEAR(Table1[[#This Row],[Order Date New]])</f>
        <v>2014</v>
      </c>
      <c r="H1153" s="3">
        <f>MONTH(Table1[[#This Row],[Order Date New]])</f>
        <v>9</v>
      </c>
      <c r="I1153" t="s">
        <v>860</v>
      </c>
      <c r="J1153" t="s">
        <v>270</v>
      </c>
      <c r="K1153" t="s">
        <v>11</v>
      </c>
      <c r="L1153" t="s">
        <v>12</v>
      </c>
      <c r="M1153" t="s">
        <v>498</v>
      </c>
      <c r="N1153" s="2">
        <v>88.77</v>
      </c>
      <c r="O1153" s="3">
        <v>2</v>
      </c>
      <c r="P1153" s="2">
        <v>31.07</v>
      </c>
    </row>
    <row r="1154" spans="1:16" x14ac:dyDescent="0.35">
      <c r="A1154" s="1"/>
      <c r="E1154" s="1" t="e">
        <f>DATE(Table1[[#This Row],[Column3]],Table1[[#This Row],[Column2]],Table1[[#This Row],[Column1]])</f>
        <v>#NUM!</v>
      </c>
      <c r="F1154" s="1">
        <v>41892</v>
      </c>
      <c r="G1154" s="3">
        <f>YEAR(Table1[[#This Row],[Order Date New]])</f>
        <v>2014</v>
      </c>
      <c r="H1154" s="3">
        <f>MONTH(Table1[[#This Row],[Order Date New]])</f>
        <v>9</v>
      </c>
      <c r="I1154" t="s">
        <v>1314</v>
      </c>
      <c r="J1154" t="s">
        <v>27</v>
      </c>
      <c r="K1154" t="s">
        <v>11</v>
      </c>
      <c r="L1154" t="s">
        <v>24</v>
      </c>
      <c r="M1154" t="s">
        <v>831</v>
      </c>
      <c r="N1154" s="2">
        <v>144.6</v>
      </c>
      <c r="O1154" s="3">
        <v>3</v>
      </c>
      <c r="P1154" s="2">
        <v>41.93</v>
      </c>
    </row>
    <row r="1155" spans="1:16" x14ac:dyDescent="0.35">
      <c r="A1155" s="1"/>
      <c r="E1155" s="1" t="e">
        <f>DATE(Table1[[#This Row],[Column3]],Table1[[#This Row],[Column2]],Table1[[#This Row],[Column1]])</f>
        <v>#NUM!</v>
      </c>
      <c r="F1155" s="1">
        <v>41892</v>
      </c>
      <c r="G1155" s="3">
        <f>YEAR(Table1[[#This Row],[Order Date New]])</f>
        <v>2014</v>
      </c>
      <c r="H1155" s="3">
        <f>MONTH(Table1[[#This Row],[Order Date New]])</f>
        <v>9</v>
      </c>
      <c r="I1155" t="s">
        <v>1314</v>
      </c>
      <c r="J1155" t="s">
        <v>27</v>
      </c>
      <c r="K1155" t="s">
        <v>39</v>
      </c>
      <c r="L1155" t="s">
        <v>40</v>
      </c>
      <c r="M1155" t="s">
        <v>1045</v>
      </c>
      <c r="N1155" s="2">
        <v>15.99</v>
      </c>
      <c r="O1155" s="3">
        <v>1</v>
      </c>
      <c r="P1155" s="2">
        <v>-3</v>
      </c>
    </row>
    <row r="1156" spans="1:16" x14ac:dyDescent="0.35">
      <c r="A1156" s="1"/>
      <c r="E1156" s="1" t="e">
        <f>DATE(Table1[[#This Row],[Column3]],Table1[[#This Row],[Column2]],Table1[[#This Row],[Column1]])</f>
        <v>#NUM!</v>
      </c>
      <c r="F1156" s="1">
        <v>41893</v>
      </c>
      <c r="G1156" s="3">
        <f>YEAR(Table1[[#This Row],[Order Date New]])</f>
        <v>2014</v>
      </c>
      <c r="H1156" s="3">
        <f>MONTH(Table1[[#This Row],[Order Date New]])</f>
        <v>9</v>
      </c>
      <c r="I1156" t="s">
        <v>1253</v>
      </c>
      <c r="J1156" t="s">
        <v>27</v>
      </c>
      <c r="K1156" t="s">
        <v>11</v>
      </c>
      <c r="L1156" t="s">
        <v>18</v>
      </c>
      <c r="M1156" t="s">
        <v>19</v>
      </c>
      <c r="N1156" s="2">
        <v>340.92</v>
      </c>
      <c r="O1156" s="3">
        <v>3</v>
      </c>
      <c r="P1156" s="2">
        <v>3.41</v>
      </c>
    </row>
    <row r="1157" spans="1:16" x14ac:dyDescent="0.35">
      <c r="A1157" s="1"/>
      <c r="E1157" s="1" t="e">
        <f>DATE(Table1[[#This Row],[Column3]],Table1[[#This Row],[Column2]],Table1[[#This Row],[Column1]])</f>
        <v>#NUM!</v>
      </c>
      <c r="F1157" s="1">
        <v>41893</v>
      </c>
      <c r="G1157" s="3">
        <f>YEAR(Table1[[#This Row],[Order Date New]])</f>
        <v>2014</v>
      </c>
      <c r="H1157" s="3">
        <f>MONTH(Table1[[#This Row],[Order Date New]])</f>
        <v>9</v>
      </c>
      <c r="I1157" t="s">
        <v>1253</v>
      </c>
      <c r="J1157" t="s">
        <v>27</v>
      </c>
      <c r="K1157" t="s">
        <v>34</v>
      </c>
      <c r="L1157" t="s">
        <v>75</v>
      </c>
      <c r="M1157" t="s">
        <v>1731</v>
      </c>
      <c r="N1157" s="2">
        <v>222.67</v>
      </c>
      <c r="O1157" s="3">
        <v>2</v>
      </c>
      <c r="P1157" s="2">
        <v>10.48</v>
      </c>
    </row>
    <row r="1158" spans="1:16" x14ac:dyDescent="0.35">
      <c r="A1158" s="1"/>
      <c r="E1158" s="1" t="e">
        <f>DATE(Table1[[#This Row],[Column3]],Table1[[#This Row],[Column2]],Table1[[#This Row],[Column1]])</f>
        <v>#NUM!</v>
      </c>
      <c r="F1158" s="1">
        <v>41893</v>
      </c>
      <c r="G1158" s="3">
        <f>YEAR(Table1[[#This Row],[Order Date New]])</f>
        <v>2014</v>
      </c>
      <c r="H1158" s="3">
        <f>MONTH(Table1[[#This Row],[Order Date New]])</f>
        <v>9</v>
      </c>
      <c r="I1158" t="s">
        <v>1253</v>
      </c>
      <c r="J1158" t="s">
        <v>27</v>
      </c>
      <c r="K1158" t="s">
        <v>39</v>
      </c>
      <c r="L1158" t="s">
        <v>40</v>
      </c>
      <c r="M1158" t="s">
        <v>822</v>
      </c>
      <c r="N1158" s="2">
        <v>703.97</v>
      </c>
      <c r="O1158" s="3">
        <v>4</v>
      </c>
      <c r="P1158" s="2">
        <v>88</v>
      </c>
    </row>
    <row r="1159" spans="1:16" x14ac:dyDescent="0.35">
      <c r="A1159" s="1"/>
      <c r="E1159" s="1" t="e">
        <f>DATE(Table1[[#This Row],[Column3]],Table1[[#This Row],[Column2]],Table1[[#This Row],[Column1]])</f>
        <v>#NUM!</v>
      </c>
      <c r="F1159" s="1">
        <v>41893</v>
      </c>
      <c r="G1159" s="3">
        <f>YEAR(Table1[[#This Row],[Order Date New]])</f>
        <v>2014</v>
      </c>
      <c r="H1159" s="3">
        <f>MONTH(Table1[[#This Row],[Order Date New]])</f>
        <v>9</v>
      </c>
      <c r="I1159" t="s">
        <v>1253</v>
      </c>
      <c r="J1159" t="s">
        <v>27</v>
      </c>
      <c r="K1159" t="s">
        <v>11</v>
      </c>
      <c r="L1159" t="s">
        <v>18</v>
      </c>
      <c r="M1159" t="s">
        <v>1453</v>
      </c>
      <c r="N1159" s="2">
        <v>92.52</v>
      </c>
      <c r="O1159" s="3">
        <v>6</v>
      </c>
      <c r="P1159" s="2">
        <v>24.98</v>
      </c>
    </row>
    <row r="1160" spans="1:16" x14ac:dyDescent="0.35">
      <c r="A1160" s="1"/>
      <c r="E1160" s="1" t="e">
        <f>DATE(Table1[[#This Row],[Column3]],Table1[[#This Row],[Column2]],Table1[[#This Row],[Column1]])</f>
        <v>#NUM!</v>
      </c>
      <c r="F1160" s="1">
        <v>41893</v>
      </c>
      <c r="G1160" s="3">
        <f>YEAR(Table1[[#This Row],[Order Date New]])</f>
        <v>2014</v>
      </c>
      <c r="H1160" s="3">
        <f>MONTH(Table1[[#This Row],[Order Date New]])</f>
        <v>9</v>
      </c>
      <c r="I1160" t="s">
        <v>1253</v>
      </c>
      <c r="J1160" t="s">
        <v>27</v>
      </c>
      <c r="K1160" t="s">
        <v>11</v>
      </c>
      <c r="L1160" t="s">
        <v>12</v>
      </c>
      <c r="M1160" t="s">
        <v>1732</v>
      </c>
      <c r="N1160" s="2">
        <v>62.65</v>
      </c>
      <c r="O1160" s="3">
        <v>7</v>
      </c>
      <c r="P1160" s="2">
        <v>28.82</v>
      </c>
    </row>
    <row r="1161" spans="1:16" x14ac:dyDescent="0.35">
      <c r="A1161" s="1"/>
      <c r="E1161" s="1" t="e">
        <f>DATE(Table1[[#This Row],[Column3]],Table1[[#This Row],[Column2]],Table1[[#This Row],[Column1]])</f>
        <v>#NUM!</v>
      </c>
      <c r="F1161" s="1">
        <v>41893</v>
      </c>
      <c r="G1161" s="3">
        <f>YEAR(Table1[[#This Row],[Order Date New]])</f>
        <v>2014</v>
      </c>
      <c r="H1161" s="3">
        <f>MONTH(Table1[[#This Row],[Order Date New]])</f>
        <v>9</v>
      </c>
      <c r="I1161" t="s">
        <v>1253</v>
      </c>
      <c r="J1161" t="s">
        <v>27</v>
      </c>
      <c r="K1161" t="s">
        <v>11</v>
      </c>
      <c r="L1161" t="s">
        <v>12</v>
      </c>
      <c r="M1161" t="s">
        <v>1733</v>
      </c>
      <c r="N1161" s="2">
        <v>94.85</v>
      </c>
      <c r="O1161" s="3">
        <v>5</v>
      </c>
      <c r="P1161" s="2">
        <v>45.53</v>
      </c>
    </row>
    <row r="1162" spans="1:16" x14ac:dyDescent="0.35">
      <c r="A1162" s="1"/>
      <c r="E1162" s="1" t="e">
        <f>DATE(Table1[[#This Row],[Column3]],Table1[[#This Row],[Column2]],Table1[[#This Row],[Column1]])</f>
        <v>#NUM!</v>
      </c>
      <c r="F1162" s="1">
        <v>41893</v>
      </c>
      <c r="G1162" s="3">
        <f>YEAR(Table1[[#This Row],[Order Date New]])</f>
        <v>2014</v>
      </c>
      <c r="H1162" s="3">
        <f>MONTH(Table1[[#This Row],[Order Date New]])</f>
        <v>9</v>
      </c>
      <c r="I1162" t="s">
        <v>1734</v>
      </c>
      <c r="J1162" t="s">
        <v>161</v>
      </c>
      <c r="K1162" t="s">
        <v>34</v>
      </c>
      <c r="L1162" t="s">
        <v>47</v>
      </c>
      <c r="M1162" t="s">
        <v>1735</v>
      </c>
      <c r="N1162" s="2">
        <v>56.52</v>
      </c>
      <c r="O1162" s="3">
        <v>9</v>
      </c>
      <c r="P1162" s="2">
        <v>21.48</v>
      </c>
    </row>
    <row r="1163" spans="1:16" x14ac:dyDescent="0.35">
      <c r="A1163" s="1"/>
      <c r="E1163" s="1" t="e">
        <f>DATE(Table1[[#This Row],[Column3]],Table1[[#This Row],[Column2]],Table1[[#This Row],[Column1]])</f>
        <v>#NUM!</v>
      </c>
      <c r="F1163" s="1">
        <v>41894</v>
      </c>
      <c r="G1163" s="3">
        <f>YEAR(Table1[[#This Row],[Order Date New]])</f>
        <v>2014</v>
      </c>
      <c r="H1163" s="3">
        <f>MONTH(Table1[[#This Row],[Order Date New]])</f>
        <v>9</v>
      </c>
      <c r="I1163" t="s">
        <v>190</v>
      </c>
      <c r="J1163" t="s">
        <v>27</v>
      </c>
      <c r="K1163" t="s">
        <v>11</v>
      </c>
      <c r="L1163" t="s">
        <v>12</v>
      </c>
      <c r="M1163" t="s">
        <v>1934</v>
      </c>
      <c r="N1163" s="2">
        <v>34.68</v>
      </c>
      <c r="O1163" s="3">
        <v>6</v>
      </c>
      <c r="P1163" s="2">
        <v>16.989999999999998</v>
      </c>
    </row>
    <row r="1164" spans="1:16" x14ac:dyDescent="0.35">
      <c r="A1164" s="1"/>
      <c r="E1164" s="1" t="e">
        <f>DATE(Table1[[#This Row],[Column3]],Table1[[#This Row],[Column2]],Table1[[#This Row],[Column1]])</f>
        <v>#NUM!</v>
      </c>
      <c r="F1164" s="1">
        <v>41894</v>
      </c>
      <c r="G1164" s="3">
        <f>YEAR(Table1[[#This Row],[Order Date New]])</f>
        <v>2014</v>
      </c>
      <c r="H1164" s="3">
        <f>MONTH(Table1[[#This Row],[Order Date New]])</f>
        <v>9</v>
      </c>
      <c r="I1164" t="s">
        <v>1547</v>
      </c>
      <c r="J1164" t="s">
        <v>101</v>
      </c>
      <c r="K1164" t="s">
        <v>11</v>
      </c>
      <c r="L1164" t="s">
        <v>18</v>
      </c>
      <c r="M1164" t="s">
        <v>1742</v>
      </c>
      <c r="N1164" s="2">
        <v>100.7</v>
      </c>
      <c r="O1164" s="3">
        <v>6</v>
      </c>
      <c r="P1164" s="2">
        <v>-1.26</v>
      </c>
    </row>
    <row r="1165" spans="1:16" x14ac:dyDescent="0.35">
      <c r="A1165" s="1"/>
      <c r="E1165" s="1" t="e">
        <f>DATE(Table1[[#This Row],[Column3]],Table1[[#This Row],[Column2]],Table1[[#This Row],[Column1]])</f>
        <v>#NUM!</v>
      </c>
      <c r="F1165" s="1">
        <v>41894</v>
      </c>
      <c r="G1165" s="3">
        <f>YEAR(Table1[[#This Row],[Order Date New]])</f>
        <v>2014</v>
      </c>
      <c r="H1165" s="3">
        <f>MONTH(Table1[[#This Row],[Order Date New]])</f>
        <v>9</v>
      </c>
      <c r="I1165" t="s">
        <v>1330</v>
      </c>
      <c r="J1165" t="s">
        <v>10</v>
      </c>
      <c r="K1165" t="s">
        <v>11</v>
      </c>
      <c r="L1165" t="s">
        <v>12</v>
      </c>
      <c r="M1165" t="s">
        <v>136</v>
      </c>
      <c r="N1165" s="2">
        <v>10.69</v>
      </c>
      <c r="O1165" s="3">
        <v>2</v>
      </c>
      <c r="P1165" s="2">
        <v>3.74</v>
      </c>
    </row>
    <row r="1166" spans="1:16" x14ac:dyDescent="0.35">
      <c r="A1166" s="1"/>
      <c r="E1166" s="1" t="e">
        <f>DATE(Table1[[#This Row],[Column3]],Table1[[#This Row],[Column2]],Table1[[#This Row],[Column1]])</f>
        <v>#NUM!</v>
      </c>
      <c r="F1166" s="1">
        <v>41894</v>
      </c>
      <c r="G1166" s="3">
        <f>YEAR(Table1[[#This Row],[Order Date New]])</f>
        <v>2014</v>
      </c>
      <c r="H1166" s="3">
        <f>MONTH(Table1[[#This Row],[Order Date New]])</f>
        <v>9</v>
      </c>
      <c r="I1166" t="s">
        <v>1330</v>
      </c>
      <c r="J1166" t="s">
        <v>10</v>
      </c>
      <c r="K1166" t="s">
        <v>11</v>
      </c>
      <c r="L1166" t="s">
        <v>18</v>
      </c>
      <c r="M1166" t="s">
        <v>1850</v>
      </c>
      <c r="N1166" s="2">
        <v>237.1</v>
      </c>
      <c r="O1166" s="3">
        <v>3</v>
      </c>
      <c r="P1166" s="2">
        <v>20.75</v>
      </c>
    </row>
    <row r="1167" spans="1:16" x14ac:dyDescent="0.35">
      <c r="A1167" s="1"/>
      <c r="E1167" s="1" t="e">
        <f>DATE(Table1[[#This Row],[Column3]],Table1[[#This Row],[Column2]],Table1[[#This Row],[Column1]])</f>
        <v>#NUM!</v>
      </c>
      <c r="F1167" s="1">
        <v>41894</v>
      </c>
      <c r="G1167" s="3">
        <f>YEAR(Table1[[#This Row],[Order Date New]])</f>
        <v>2014</v>
      </c>
      <c r="H1167" s="3">
        <f>MONTH(Table1[[#This Row],[Order Date New]])</f>
        <v>9</v>
      </c>
      <c r="I1167" t="s">
        <v>387</v>
      </c>
      <c r="J1167" t="s">
        <v>15</v>
      </c>
      <c r="K1167" t="s">
        <v>11</v>
      </c>
      <c r="L1167" t="s">
        <v>12</v>
      </c>
      <c r="M1167" t="s">
        <v>1935</v>
      </c>
      <c r="N1167" s="2">
        <v>8.4499999999999993</v>
      </c>
      <c r="O1167" s="3">
        <v>2</v>
      </c>
      <c r="P1167" s="2">
        <v>2.96</v>
      </c>
    </row>
    <row r="1168" spans="1:16" x14ac:dyDescent="0.35">
      <c r="A1168" s="1"/>
      <c r="E1168" s="1" t="e">
        <f>DATE(Table1[[#This Row],[Column3]],Table1[[#This Row],[Column2]],Table1[[#This Row],[Column1]])</f>
        <v>#NUM!</v>
      </c>
      <c r="F1168" s="1">
        <v>41894</v>
      </c>
      <c r="G1168" s="3">
        <f>YEAR(Table1[[#This Row],[Order Date New]])</f>
        <v>2014</v>
      </c>
      <c r="H1168" s="3">
        <f>MONTH(Table1[[#This Row],[Order Date New]])</f>
        <v>9</v>
      </c>
      <c r="I1168" t="s">
        <v>387</v>
      </c>
      <c r="J1168" t="s">
        <v>15</v>
      </c>
      <c r="K1168" t="s">
        <v>11</v>
      </c>
      <c r="L1168" t="s">
        <v>97</v>
      </c>
      <c r="M1168" t="s">
        <v>1228</v>
      </c>
      <c r="N1168" s="2">
        <v>20.39</v>
      </c>
      <c r="O1168" s="3">
        <v>2</v>
      </c>
      <c r="P1168" s="2">
        <v>-53.01</v>
      </c>
    </row>
    <row r="1169" spans="1:16" x14ac:dyDescent="0.35">
      <c r="A1169" s="1"/>
      <c r="E1169" s="1" t="e">
        <f>DATE(Table1[[#This Row],[Column3]],Table1[[#This Row],[Column2]],Table1[[#This Row],[Column1]])</f>
        <v>#NUM!</v>
      </c>
      <c r="F1169" s="1">
        <v>41894</v>
      </c>
      <c r="G1169" s="3">
        <f>YEAR(Table1[[#This Row],[Order Date New]])</f>
        <v>2014</v>
      </c>
      <c r="H1169" s="3">
        <f>MONTH(Table1[[#This Row],[Order Date New]])</f>
        <v>9</v>
      </c>
      <c r="I1169" t="s">
        <v>1925</v>
      </c>
      <c r="J1169" t="s">
        <v>23</v>
      </c>
      <c r="K1169" t="s">
        <v>11</v>
      </c>
      <c r="L1169" t="s">
        <v>64</v>
      </c>
      <c r="M1169" t="s">
        <v>1193</v>
      </c>
      <c r="N1169" s="2">
        <v>30.67</v>
      </c>
      <c r="O1169" s="3">
        <v>3</v>
      </c>
      <c r="P1169" s="2">
        <v>9.59</v>
      </c>
    </row>
    <row r="1170" spans="1:16" x14ac:dyDescent="0.35">
      <c r="A1170" s="1"/>
      <c r="E1170" s="1" t="e">
        <f>DATE(Table1[[#This Row],[Column3]],Table1[[#This Row],[Column2]],Table1[[#This Row],[Column1]])</f>
        <v>#NUM!</v>
      </c>
      <c r="F1170" s="1">
        <v>41894</v>
      </c>
      <c r="G1170" s="3">
        <f>YEAR(Table1[[#This Row],[Order Date New]])</f>
        <v>2014</v>
      </c>
      <c r="H1170" s="3">
        <f>MONTH(Table1[[#This Row],[Order Date New]])</f>
        <v>9</v>
      </c>
      <c r="I1170" t="s">
        <v>1925</v>
      </c>
      <c r="J1170" t="s">
        <v>23</v>
      </c>
      <c r="K1170" t="s">
        <v>39</v>
      </c>
      <c r="L1170" t="s">
        <v>658</v>
      </c>
      <c r="M1170" t="s">
        <v>1936</v>
      </c>
      <c r="N1170" s="2">
        <v>1079.98</v>
      </c>
      <c r="O1170" s="3">
        <v>4</v>
      </c>
      <c r="P1170" s="2">
        <v>126</v>
      </c>
    </row>
    <row r="1171" spans="1:16" x14ac:dyDescent="0.35">
      <c r="A1171" t="s">
        <v>1403</v>
      </c>
      <c r="B1171" t="str">
        <f>LEFT(Table1[[#This Row],[Order Date]],2)</f>
        <v>13</v>
      </c>
      <c r="C1171" t="str">
        <f>MID(Table1[[#This Row],[Order Date]],4,2)</f>
        <v>09</v>
      </c>
      <c r="D1171" t="str">
        <f>RIGHT(Table1[[#This Row],[Order Date]],4)</f>
        <v>2014</v>
      </c>
      <c r="E1171" s="1">
        <f>DATE(Table1[[#This Row],[Column3]],Table1[[#This Row],[Column2]],Table1[[#This Row],[Column1]])</f>
        <v>41895</v>
      </c>
      <c r="F1171" s="1">
        <f>DATE(Table1[[#This Row],[Column3]],Table1[[#This Row],[Column2]],Table1[[#This Row],[Column1]])</f>
        <v>41895</v>
      </c>
      <c r="G1171" s="3">
        <f>YEAR(Table1[[#This Row],[Order Date New]])</f>
        <v>2014</v>
      </c>
      <c r="H1171" s="3">
        <f>MONTH(Table1[[#This Row],[Order Date New]])</f>
        <v>9</v>
      </c>
      <c r="I1171" t="s">
        <v>1404</v>
      </c>
      <c r="J1171" t="s">
        <v>270</v>
      </c>
      <c r="K1171" t="s">
        <v>11</v>
      </c>
      <c r="L1171" t="s">
        <v>20</v>
      </c>
      <c r="M1171" t="s">
        <v>1129</v>
      </c>
      <c r="N1171" s="2">
        <v>18.649999999999999</v>
      </c>
      <c r="O1171" s="3">
        <v>7</v>
      </c>
      <c r="P1171" s="2">
        <v>-12.43</v>
      </c>
    </row>
    <row r="1172" spans="1:16" x14ac:dyDescent="0.35">
      <c r="A1172" t="s">
        <v>1403</v>
      </c>
      <c r="B1172" t="str">
        <f>LEFT(Table1[[#This Row],[Order Date]],2)</f>
        <v>13</v>
      </c>
      <c r="C1172" t="str">
        <f>MID(Table1[[#This Row],[Order Date]],4,2)</f>
        <v>09</v>
      </c>
      <c r="D1172" t="str">
        <f>RIGHT(Table1[[#This Row],[Order Date]],4)</f>
        <v>2014</v>
      </c>
      <c r="E1172" s="1">
        <f>DATE(Table1[[#This Row],[Column3]],Table1[[#This Row],[Column2]],Table1[[#This Row],[Column1]])</f>
        <v>41895</v>
      </c>
      <c r="F1172" s="1">
        <f>DATE(Table1[[#This Row],[Column3]],Table1[[#This Row],[Column2]],Table1[[#This Row],[Column1]])</f>
        <v>41895</v>
      </c>
      <c r="G1172" s="3">
        <f>YEAR(Table1[[#This Row],[Order Date New]])</f>
        <v>2014</v>
      </c>
      <c r="H1172" s="3">
        <f>MONTH(Table1[[#This Row],[Order Date New]])</f>
        <v>9</v>
      </c>
      <c r="I1172" t="s">
        <v>1405</v>
      </c>
      <c r="J1172" t="s">
        <v>23</v>
      </c>
      <c r="K1172" t="s">
        <v>11</v>
      </c>
      <c r="L1172" t="s">
        <v>12</v>
      </c>
      <c r="M1172" t="s">
        <v>616</v>
      </c>
      <c r="N1172" s="2">
        <v>15.55</v>
      </c>
      <c r="O1172" s="3">
        <v>3</v>
      </c>
      <c r="P1172" s="2">
        <v>5.44</v>
      </c>
    </row>
    <row r="1173" spans="1:16" x14ac:dyDescent="0.35">
      <c r="A1173" t="s">
        <v>1403</v>
      </c>
      <c r="B1173" t="str">
        <f>LEFT(Table1[[#This Row],[Order Date]],2)</f>
        <v>13</v>
      </c>
      <c r="C1173" t="str">
        <f>MID(Table1[[#This Row],[Order Date]],4,2)</f>
        <v>09</v>
      </c>
      <c r="D1173" t="str">
        <f>RIGHT(Table1[[#This Row],[Order Date]],4)</f>
        <v>2014</v>
      </c>
      <c r="E1173" s="1">
        <f>DATE(Table1[[#This Row],[Column3]],Table1[[#This Row],[Column2]],Table1[[#This Row],[Column1]])</f>
        <v>41895</v>
      </c>
      <c r="F1173" s="1">
        <f>DATE(Table1[[#This Row],[Column3]],Table1[[#This Row],[Column2]],Table1[[#This Row],[Column1]])</f>
        <v>41895</v>
      </c>
      <c r="G1173" s="3">
        <f>YEAR(Table1[[#This Row],[Order Date New]])</f>
        <v>2014</v>
      </c>
      <c r="H1173" s="3">
        <f>MONTH(Table1[[#This Row],[Order Date New]])</f>
        <v>9</v>
      </c>
      <c r="I1173" t="s">
        <v>1405</v>
      </c>
      <c r="J1173" t="s">
        <v>23</v>
      </c>
      <c r="K1173" t="s">
        <v>39</v>
      </c>
      <c r="L1173" t="s">
        <v>52</v>
      </c>
      <c r="M1173" t="s">
        <v>268</v>
      </c>
      <c r="N1173" s="2">
        <v>252</v>
      </c>
      <c r="O1173" s="3">
        <v>5</v>
      </c>
      <c r="P1173" s="2">
        <v>53.55</v>
      </c>
    </row>
    <row r="1174" spans="1:16" x14ac:dyDescent="0.35">
      <c r="A1174" t="s">
        <v>1403</v>
      </c>
      <c r="B1174" t="str">
        <f>LEFT(Table1[[#This Row],[Order Date]],2)</f>
        <v>13</v>
      </c>
      <c r="C1174" t="str">
        <f>MID(Table1[[#This Row],[Order Date]],4,2)</f>
        <v>09</v>
      </c>
      <c r="D1174" t="str">
        <f>RIGHT(Table1[[#This Row],[Order Date]],4)</f>
        <v>2014</v>
      </c>
      <c r="E1174" s="1">
        <f>DATE(Table1[[#This Row],[Column3]],Table1[[#This Row],[Column2]],Table1[[#This Row],[Column1]])</f>
        <v>41895</v>
      </c>
      <c r="F1174" s="1">
        <f>DATE(Table1[[#This Row],[Column3]],Table1[[#This Row],[Column2]],Table1[[#This Row],[Column1]])</f>
        <v>41895</v>
      </c>
      <c r="G1174" s="3">
        <f>YEAR(Table1[[#This Row],[Order Date New]])</f>
        <v>2014</v>
      </c>
      <c r="H1174" s="3">
        <f>MONTH(Table1[[#This Row],[Order Date New]])</f>
        <v>9</v>
      </c>
      <c r="I1174" t="s">
        <v>995</v>
      </c>
      <c r="J1174" t="s">
        <v>161</v>
      </c>
      <c r="K1174" t="s">
        <v>11</v>
      </c>
      <c r="L1174" t="s">
        <v>24</v>
      </c>
      <c r="M1174" t="s">
        <v>870</v>
      </c>
      <c r="N1174" s="2">
        <v>5.46</v>
      </c>
      <c r="O1174" s="3">
        <v>3</v>
      </c>
      <c r="P1174" s="2">
        <v>1.47</v>
      </c>
    </row>
    <row r="1175" spans="1:16" x14ac:dyDescent="0.35">
      <c r="A1175" t="s">
        <v>1403</v>
      </c>
      <c r="B1175" t="str">
        <f>LEFT(Table1[[#This Row],[Order Date]],2)</f>
        <v>13</v>
      </c>
      <c r="C1175" t="str">
        <f>MID(Table1[[#This Row],[Order Date]],4,2)</f>
        <v>09</v>
      </c>
      <c r="D1175" t="str">
        <f>RIGHT(Table1[[#This Row],[Order Date]],4)</f>
        <v>2014</v>
      </c>
      <c r="E1175" s="1">
        <f>DATE(Table1[[#This Row],[Column3]],Table1[[#This Row],[Column2]],Table1[[#This Row],[Column1]])</f>
        <v>41895</v>
      </c>
      <c r="F1175" s="1">
        <f>DATE(Table1[[#This Row],[Column3]],Table1[[#This Row],[Column2]],Table1[[#This Row],[Column1]])</f>
        <v>41895</v>
      </c>
      <c r="G1175" s="3">
        <f>YEAR(Table1[[#This Row],[Order Date New]])</f>
        <v>2014</v>
      </c>
      <c r="H1175" s="3">
        <f>MONTH(Table1[[#This Row],[Order Date New]])</f>
        <v>9</v>
      </c>
      <c r="I1175" t="s">
        <v>1406</v>
      </c>
      <c r="J1175" t="s">
        <v>101</v>
      </c>
      <c r="K1175" t="s">
        <v>11</v>
      </c>
      <c r="L1175" t="s">
        <v>18</v>
      </c>
      <c r="M1175" t="s">
        <v>1407</v>
      </c>
      <c r="N1175" s="2">
        <v>79.400000000000006</v>
      </c>
      <c r="O1175" s="3">
        <v>5</v>
      </c>
      <c r="P1175" s="2">
        <v>5.96</v>
      </c>
    </row>
    <row r="1176" spans="1:16" x14ac:dyDescent="0.35">
      <c r="A1176" t="s">
        <v>1403</v>
      </c>
      <c r="B1176" t="str">
        <f>LEFT(Table1[[#This Row],[Order Date]],2)</f>
        <v>13</v>
      </c>
      <c r="C1176" t="str">
        <f>MID(Table1[[#This Row],[Order Date]],4,2)</f>
        <v>09</v>
      </c>
      <c r="D1176" t="str">
        <f>RIGHT(Table1[[#This Row],[Order Date]],4)</f>
        <v>2014</v>
      </c>
      <c r="E1176" s="1">
        <f>DATE(Table1[[#This Row],[Column3]],Table1[[#This Row],[Column2]],Table1[[#This Row],[Column1]])</f>
        <v>41895</v>
      </c>
      <c r="F1176" s="1">
        <f>DATE(Table1[[#This Row],[Column3]],Table1[[#This Row],[Column2]],Table1[[#This Row],[Column1]])</f>
        <v>41895</v>
      </c>
      <c r="G1176" s="3">
        <f>YEAR(Table1[[#This Row],[Order Date New]])</f>
        <v>2014</v>
      </c>
      <c r="H1176" s="3">
        <f>MONTH(Table1[[#This Row],[Order Date New]])</f>
        <v>9</v>
      </c>
      <c r="I1176" t="s">
        <v>1005</v>
      </c>
      <c r="J1176" t="s">
        <v>10</v>
      </c>
      <c r="K1176" t="s">
        <v>34</v>
      </c>
      <c r="L1176" t="s">
        <v>35</v>
      </c>
      <c r="M1176" t="s">
        <v>943</v>
      </c>
      <c r="N1176" s="2">
        <v>340.12</v>
      </c>
      <c r="O1176" s="3">
        <v>6</v>
      </c>
      <c r="P1176" s="2">
        <v>-9.7200000000000006</v>
      </c>
    </row>
    <row r="1177" spans="1:16" x14ac:dyDescent="0.35">
      <c r="A1177" t="s">
        <v>1403</v>
      </c>
      <c r="B1177" t="str">
        <f>LEFT(Table1[[#This Row],[Order Date]],2)</f>
        <v>13</v>
      </c>
      <c r="C1177" t="str">
        <f>MID(Table1[[#This Row],[Order Date]],4,2)</f>
        <v>09</v>
      </c>
      <c r="D1177" t="str">
        <f>RIGHT(Table1[[#This Row],[Order Date]],4)</f>
        <v>2014</v>
      </c>
      <c r="E1177" s="1">
        <f>DATE(Table1[[#This Row],[Column3]],Table1[[#This Row],[Column2]],Table1[[#This Row],[Column1]])</f>
        <v>41895</v>
      </c>
      <c r="F1177" s="1">
        <f>DATE(Table1[[#This Row],[Column3]],Table1[[#This Row],[Column2]],Table1[[#This Row],[Column1]])</f>
        <v>41895</v>
      </c>
      <c r="G1177" s="3">
        <f>YEAR(Table1[[#This Row],[Order Date New]])</f>
        <v>2014</v>
      </c>
      <c r="H1177" s="3">
        <f>MONTH(Table1[[#This Row],[Order Date New]])</f>
        <v>9</v>
      </c>
      <c r="I1177" t="s">
        <v>1244</v>
      </c>
      <c r="J1177" t="s">
        <v>79</v>
      </c>
      <c r="K1177" t="s">
        <v>11</v>
      </c>
      <c r="L1177" t="s">
        <v>20</v>
      </c>
      <c r="M1177" t="s">
        <v>1408</v>
      </c>
      <c r="N1177" s="2">
        <v>2.5</v>
      </c>
      <c r="O1177" s="3">
        <v>3</v>
      </c>
      <c r="P1177" s="2">
        <v>-2</v>
      </c>
    </row>
    <row r="1178" spans="1:16" x14ac:dyDescent="0.35">
      <c r="A1178" t="s">
        <v>1403</v>
      </c>
      <c r="B1178" t="str">
        <f>LEFT(Table1[[#This Row],[Order Date]],2)</f>
        <v>13</v>
      </c>
      <c r="C1178" t="str">
        <f>MID(Table1[[#This Row],[Order Date]],4,2)</f>
        <v>09</v>
      </c>
      <c r="D1178" t="str">
        <f>RIGHT(Table1[[#This Row],[Order Date]],4)</f>
        <v>2014</v>
      </c>
      <c r="E1178" s="1">
        <f>DATE(Table1[[#This Row],[Column3]],Table1[[#This Row],[Column2]],Table1[[#This Row],[Column1]])</f>
        <v>41895</v>
      </c>
      <c r="F1178" s="1">
        <f>DATE(Table1[[#This Row],[Column3]],Table1[[#This Row],[Column2]],Table1[[#This Row],[Column1]])</f>
        <v>41895</v>
      </c>
      <c r="G1178" s="3">
        <f>YEAR(Table1[[#This Row],[Order Date New]])</f>
        <v>2014</v>
      </c>
      <c r="H1178" s="3">
        <f>MONTH(Table1[[#This Row],[Order Date New]])</f>
        <v>9</v>
      </c>
      <c r="I1178" t="s">
        <v>778</v>
      </c>
      <c r="J1178" t="s">
        <v>178</v>
      </c>
      <c r="K1178" t="s">
        <v>11</v>
      </c>
      <c r="L1178" t="s">
        <v>43</v>
      </c>
      <c r="M1178" t="s">
        <v>669</v>
      </c>
      <c r="N1178" s="2">
        <v>5.7</v>
      </c>
      <c r="O1178" s="3">
        <v>5</v>
      </c>
      <c r="P1178" s="2">
        <v>2.68</v>
      </c>
    </row>
    <row r="1179" spans="1:16" x14ac:dyDescent="0.35">
      <c r="A1179" t="s">
        <v>1403</v>
      </c>
      <c r="B1179" t="str">
        <f>LEFT(Table1[[#This Row],[Order Date]],2)</f>
        <v>13</v>
      </c>
      <c r="C1179" t="str">
        <f>MID(Table1[[#This Row],[Order Date]],4,2)</f>
        <v>09</v>
      </c>
      <c r="D1179" t="str">
        <f>RIGHT(Table1[[#This Row],[Order Date]],4)</f>
        <v>2014</v>
      </c>
      <c r="E1179" s="1">
        <f>DATE(Table1[[#This Row],[Column3]],Table1[[#This Row],[Column2]],Table1[[#This Row],[Column1]])</f>
        <v>41895</v>
      </c>
      <c r="F1179" s="1">
        <f>DATE(Table1[[#This Row],[Column3]],Table1[[#This Row],[Column2]],Table1[[#This Row],[Column1]])</f>
        <v>41895</v>
      </c>
      <c r="G1179" s="3">
        <f>YEAR(Table1[[#This Row],[Order Date New]])</f>
        <v>2014</v>
      </c>
      <c r="H1179" s="3">
        <f>MONTH(Table1[[#This Row],[Order Date New]])</f>
        <v>9</v>
      </c>
      <c r="I1179" t="s">
        <v>778</v>
      </c>
      <c r="J1179" t="s">
        <v>178</v>
      </c>
      <c r="K1179" t="s">
        <v>34</v>
      </c>
      <c r="L1179" t="s">
        <v>47</v>
      </c>
      <c r="M1179" t="s">
        <v>521</v>
      </c>
      <c r="N1179" s="2">
        <v>14.19</v>
      </c>
      <c r="O1179" s="3">
        <v>3</v>
      </c>
      <c r="P1179" s="2">
        <v>5.53</v>
      </c>
    </row>
    <row r="1180" spans="1:16" x14ac:dyDescent="0.35">
      <c r="A1180" t="s">
        <v>1403</v>
      </c>
      <c r="B1180" t="str">
        <f>LEFT(Table1[[#This Row],[Order Date]],2)</f>
        <v>13</v>
      </c>
      <c r="C1180" t="str">
        <f>MID(Table1[[#This Row],[Order Date]],4,2)</f>
        <v>09</v>
      </c>
      <c r="D1180" t="str">
        <f>RIGHT(Table1[[#This Row],[Order Date]],4)</f>
        <v>2014</v>
      </c>
      <c r="E1180" s="1">
        <f>DATE(Table1[[#This Row],[Column3]],Table1[[#This Row],[Column2]],Table1[[#This Row],[Column1]])</f>
        <v>41895</v>
      </c>
      <c r="F1180" s="1">
        <f>DATE(Table1[[#This Row],[Column3]],Table1[[#This Row],[Column2]],Table1[[#This Row],[Column1]])</f>
        <v>41895</v>
      </c>
      <c r="G1180" s="3">
        <f>YEAR(Table1[[#This Row],[Order Date New]])</f>
        <v>2014</v>
      </c>
      <c r="H1180" s="3">
        <f>MONTH(Table1[[#This Row],[Order Date New]])</f>
        <v>9</v>
      </c>
      <c r="I1180" t="s">
        <v>778</v>
      </c>
      <c r="J1180" t="s">
        <v>178</v>
      </c>
      <c r="K1180" t="s">
        <v>11</v>
      </c>
      <c r="L1180" t="s">
        <v>215</v>
      </c>
      <c r="M1180" t="s">
        <v>1409</v>
      </c>
      <c r="N1180" s="2">
        <v>7.3</v>
      </c>
      <c r="O1180" s="3">
        <v>2</v>
      </c>
      <c r="P1180" s="2">
        <v>2.19</v>
      </c>
    </row>
    <row r="1181" spans="1:16" x14ac:dyDescent="0.35">
      <c r="A1181" t="s">
        <v>1403</v>
      </c>
      <c r="B1181" t="str">
        <f>LEFT(Table1[[#This Row],[Order Date]],2)</f>
        <v>13</v>
      </c>
      <c r="C1181" t="str">
        <f>MID(Table1[[#This Row],[Order Date]],4,2)</f>
        <v>09</v>
      </c>
      <c r="D1181" t="str">
        <f>RIGHT(Table1[[#This Row],[Order Date]],4)</f>
        <v>2014</v>
      </c>
      <c r="E1181" s="1">
        <f>DATE(Table1[[#This Row],[Column3]],Table1[[#This Row],[Column2]],Table1[[#This Row],[Column1]])</f>
        <v>41895</v>
      </c>
      <c r="F1181" s="1">
        <f>DATE(Table1[[#This Row],[Column3]],Table1[[#This Row],[Column2]],Table1[[#This Row],[Column1]])</f>
        <v>41895</v>
      </c>
      <c r="G1181" s="3">
        <f>YEAR(Table1[[#This Row],[Order Date New]])</f>
        <v>2014</v>
      </c>
      <c r="H1181" s="3">
        <f>MONTH(Table1[[#This Row],[Order Date New]])</f>
        <v>9</v>
      </c>
      <c r="I1181" t="s">
        <v>778</v>
      </c>
      <c r="J1181" t="s">
        <v>178</v>
      </c>
      <c r="K1181" t="s">
        <v>39</v>
      </c>
      <c r="L1181" t="s">
        <v>52</v>
      </c>
      <c r="M1181" t="s">
        <v>800</v>
      </c>
      <c r="N1181" s="2">
        <v>199.98</v>
      </c>
      <c r="O1181" s="3">
        <v>2</v>
      </c>
      <c r="P1181" s="2">
        <v>75.989999999999995</v>
      </c>
    </row>
    <row r="1182" spans="1:16" x14ac:dyDescent="0.35">
      <c r="A1182" t="s">
        <v>1403</v>
      </c>
      <c r="B1182" t="str">
        <f>LEFT(Table1[[#This Row],[Order Date]],2)</f>
        <v>13</v>
      </c>
      <c r="C1182" t="str">
        <f>MID(Table1[[#This Row],[Order Date]],4,2)</f>
        <v>09</v>
      </c>
      <c r="D1182" t="str">
        <f>RIGHT(Table1[[#This Row],[Order Date]],4)</f>
        <v>2014</v>
      </c>
      <c r="E1182" s="1">
        <f>DATE(Table1[[#This Row],[Column3]],Table1[[#This Row],[Column2]],Table1[[#This Row],[Column1]])</f>
        <v>41895</v>
      </c>
      <c r="F1182" s="1">
        <f>DATE(Table1[[#This Row],[Column3]],Table1[[#This Row],[Column2]],Table1[[#This Row],[Column1]])</f>
        <v>41895</v>
      </c>
      <c r="G1182" s="3">
        <f>YEAR(Table1[[#This Row],[Order Date New]])</f>
        <v>2014</v>
      </c>
      <c r="H1182" s="3">
        <f>MONTH(Table1[[#This Row],[Order Date New]])</f>
        <v>9</v>
      </c>
      <c r="I1182" t="s">
        <v>778</v>
      </c>
      <c r="J1182" t="s">
        <v>178</v>
      </c>
      <c r="K1182" t="s">
        <v>39</v>
      </c>
      <c r="L1182" t="s">
        <v>52</v>
      </c>
      <c r="M1182" t="s">
        <v>559</v>
      </c>
      <c r="N1182" s="2">
        <v>144.96</v>
      </c>
      <c r="O1182" s="3">
        <v>4</v>
      </c>
      <c r="P1182" s="2">
        <v>60.88</v>
      </c>
    </row>
    <row r="1183" spans="1:16" x14ac:dyDescent="0.35">
      <c r="A1183" t="s">
        <v>1403</v>
      </c>
      <c r="B1183" t="str">
        <f>LEFT(Table1[[#This Row],[Order Date]],2)</f>
        <v>13</v>
      </c>
      <c r="C1183" t="str">
        <f>MID(Table1[[#This Row],[Order Date]],4,2)</f>
        <v>09</v>
      </c>
      <c r="D1183" t="str">
        <f>RIGHT(Table1[[#This Row],[Order Date]],4)</f>
        <v>2014</v>
      </c>
      <c r="E1183" s="1">
        <f>DATE(Table1[[#This Row],[Column3]],Table1[[#This Row],[Column2]],Table1[[#This Row],[Column1]])</f>
        <v>41895</v>
      </c>
      <c r="F1183" s="1">
        <f>DATE(Table1[[#This Row],[Column3]],Table1[[#This Row],[Column2]],Table1[[#This Row],[Column1]])</f>
        <v>41895</v>
      </c>
      <c r="G1183" s="3">
        <f>YEAR(Table1[[#This Row],[Order Date New]])</f>
        <v>2014</v>
      </c>
      <c r="H1183" s="3">
        <f>MONTH(Table1[[#This Row],[Order Date New]])</f>
        <v>9</v>
      </c>
      <c r="I1183" t="s">
        <v>778</v>
      </c>
      <c r="J1183" t="s">
        <v>178</v>
      </c>
      <c r="K1183" t="s">
        <v>39</v>
      </c>
      <c r="L1183" t="s">
        <v>52</v>
      </c>
      <c r="M1183" t="s">
        <v>1410</v>
      </c>
      <c r="N1183" s="2">
        <v>118</v>
      </c>
      <c r="O1183" s="3">
        <v>2</v>
      </c>
      <c r="P1183" s="2">
        <v>20.059999999999999</v>
      </c>
    </row>
    <row r="1184" spans="1:16" x14ac:dyDescent="0.35">
      <c r="A1184" t="s">
        <v>1403</v>
      </c>
      <c r="B1184" t="str">
        <f>LEFT(Table1[[#This Row],[Order Date]],2)</f>
        <v>13</v>
      </c>
      <c r="C1184" t="str">
        <f>MID(Table1[[#This Row],[Order Date]],4,2)</f>
        <v>09</v>
      </c>
      <c r="D1184" t="str">
        <f>RIGHT(Table1[[#This Row],[Order Date]],4)</f>
        <v>2014</v>
      </c>
      <c r="E1184" s="1">
        <f>DATE(Table1[[#This Row],[Column3]],Table1[[#This Row],[Column2]],Table1[[#This Row],[Column1]])</f>
        <v>41895</v>
      </c>
      <c r="F1184" s="1">
        <f>DATE(Table1[[#This Row],[Column3]],Table1[[#This Row],[Column2]],Table1[[#This Row],[Column1]])</f>
        <v>41895</v>
      </c>
      <c r="G1184" s="3">
        <f>YEAR(Table1[[#This Row],[Order Date New]])</f>
        <v>2014</v>
      </c>
      <c r="H1184" s="3">
        <f>MONTH(Table1[[#This Row],[Order Date New]])</f>
        <v>9</v>
      </c>
      <c r="I1184" t="s">
        <v>778</v>
      </c>
      <c r="J1184" t="s">
        <v>178</v>
      </c>
      <c r="K1184" t="s">
        <v>11</v>
      </c>
      <c r="L1184" t="s">
        <v>12</v>
      </c>
      <c r="M1184" t="s">
        <v>1411</v>
      </c>
      <c r="N1184" s="2">
        <v>48.94</v>
      </c>
      <c r="O1184" s="3">
        <v>1</v>
      </c>
      <c r="P1184" s="2">
        <v>24.47</v>
      </c>
    </row>
    <row r="1185" spans="1:16" x14ac:dyDescent="0.35">
      <c r="A1185" t="s">
        <v>1403</v>
      </c>
      <c r="B1185" t="str">
        <f>LEFT(Table1[[#This Row],[Order Date]],2)</f>
        <v>13</v>
      </c>
      <c r="C1185" t="str">
        <f>MID(Table1[[#This Row],[Order Date]],4,2)</f>
        <v>09</v>
      </c>
      <c r="D1185" t="str">
        <f>RIGHT(Table1[[#This Row],[Order Date]],4)</f>
        <v>2014</v>
      </c>
      <c r="E1185" s="1">
        <f>DATE(Table1[[#This Row],[Column3]],Table1[[#This Row],[Column2]],Table1[[#This Row],[Column1]])</f>
        <v>41895</v>
      </c>
      <c r="F1185" s="1">
        <f>DATE(Table1[[#This Row],[Column3]],Table1[[#This Row],[Column2]],Table1[[#This Row],[Column1]])</f>
        <v>41895</v>
      </c>
      <c r="G1185" s="3">
        <f>YEAR(Table1[[#This Row],[Order Date New]])</f>
        <v>2014</v>
      </c>
      <c r="H1185" s="3">
        <f>MONTH(Table1[[#This Row],[Order Date New]])</f>
        <v>9</v>
      </c>
      <c r="I1185" t="s">
        <v>778</v>
      </c>
      <c r="J1185" t="s">
        <v>178</v>
      </c>
      <c r="K1185" t="s">
        <v>11</v>
      </c>
      <c r="L1185" t="s">
        <v>97</v>
      </c>
      <c r="M1185" t="s">
        <v>1360</v>
      </c>
      <c r="N1185" s="2">
        <v>22.66</v>
      </c>
      <c r="O1185" s="3">
        <v>2</v>
      </c>
      <c r="P1185" s="2">
        <v>9.74</v>
      </c>
    </row>
    <row r="1186" spans="1:16" x14ac:dyDescent="0.35">
      <c r="A1186" t="s">
        <v>1412</v>
      </c>
      <c r="B1186" t="str">
        <f>LEFT(Table1[[#This Row],[Order Date]],2)</f>
        <v>14</v>
      </c>
      <c r="C1186" t="str">
        <f>MID(Table1[[#This Row],[Order Date]],4,2)</f>
        <v>09</v>
      </c>
      <c r="D1186" t="str">
        <f>RIGHT(Table1[[#This Row],[Order Date]],4)</f>
        <v>2014</v>
      </c>
      <c r="E1186" s="1">
        <f>DATE(Table1[[#This Row],[Column3]],Table1[[#This Row],[Column2]],Table1[[#This Row],[Column1]])</f>
        <v>41896</v>
      </c>
      <c r="F1186" s="1">
        <f>DATE(Table1[[#This Row],[Column3]],Table1[[#This Row],[Column2]],Table1[[#This Row],[Column1]])</f>
        <v>41896</v>
      </c>
      <c r="G1186" s="3">
        <f>YEAR(Table1[[#This Row],[Order Date New]])</f>
        <v>2014</v>
      </c>
      <c r="H1186" s="3">
        <f>MONTH(Table1[[#This Row],[Order Date New]])</f>
        <v>9</v>
      </c>
      <c r="I1186" t="s">
        <v>1413</v>
      </c>
      <c r="J1186" t="s">
        <v>15</v>
      </c>
      <c r="K1186" t="s">
        <v>11</v>
      </c>
      <c r="L1186" t="s">
        <v>97</v>
      </c>
      <c r="M1186" t="s">
        <v>1414</v>
      </c>
      <c r="N1186" s="2">
        <v>52.45</v>
      </c>
      <c r="O1186" s="3">
        <v>2</v>
      </c>
      <c r="P1186" s="2">
        <v>-131.12</v>
      </c>
    </row>
    <row r="1187" spans="1:16" x14ac:dyDescent="0.35">
      <c r="A1187" t="s">
        <v>1412</v>
      </c>
      <c r="B1187" t="str">
        <f>LEFT(Table1[[#This Row],[Order Date]],2)</f>
        <v>14</v>
      </c>
      <c r="C1187" t="str">
        <f>MID(Table1[[#This Row],[Order Date]],4,2)</f>
        <v>09</v>
      </c>
      <c r="D1187" t="str">
        <f>RIGHT(Table1[[#This Row],[Order Date]],4)</f>
        <v>2014</v>
      </c>
      <c r="E1187" s="1">
        <f>DATE(Table1[[#This Row],[Column3]],Table1[[#This Row],[Column2]],Table1[[#This Row],[Column1]])</f>
        <v>41896</v>
      </c>
      <c r="F1187" s="1">
        <f>DATE(Table1[[#This Row],[Column3]],Table1[[#This Row],[Column2]],Table1[[#This Row],[Column1]])</f>
        <v>41896</v>
      </c>
      <c r="G1187" s="3">
        <f>YEAR(Table1[[#This Row],[Order Date New]])</f>
        <v>2014</v>
      </c>
      <c r="H1187" s="3">
        <f>MONTH(Table1[[#This Row],[Order Date New]])</f>
        <v>9</v>
      </c>
      <c r="I1187" t="s">
        <v>1413</v>
      </c>
      <c r="J1187" t="s">
        <v>15</v>
      </c>
      <c r="K1187" t="s">
        <v>11</v>
      </c>
      <c r="L1187" t="s">
        <v>16</v>
      </c>
      <c r="M1187" t="s">
        <v>1415</v>
      </c>
      <c r="N1187" s="2">
        <v>20.16</v>
      </c>
      <c r="O1187" s="3">
        <v>4</v>
      </c>
      <c r="P1187" s="2">
        <v>6.55</v>
      </c>
    </row>
    <row r="1188" spans="1:16" x14ac:dyDescent="0.35">
      <c r="A1188" t="s">
        <v>1412</v>
      </c>
      <c r="B1188" t="str">
        <f>LEFT(Table1[[#This Row],[Order Date]],2)</f>
        <v>14</v>
      </c>
      <c r="C1188" t="str">
        <f>MID(Table1[[#This Row],[Order Date]],4,2)</f>
        <v>09</v>
      </c>
      <c r="D1188" t="str">
        <f>RIGHT(Table1[[#This Row],[Order Date]],4)</f>
        <v>2014</v>
      </c>
      <c r="E1188" s="1">
        <f>DATE(Table1[[#This Row],[Column3]],Table1[[#This Row],[Column2]],Table1[[#This Row],[Column1]])</f>
        <v>41896</v>
      </c>
      <c r="F1188" s="1">
        <f>DATE(Table1[[#This Row],[Column3]],Table1[[#This Row],[Column2]],Table1[[#This Row],[Column1]])</f>
        <v>41896</v>
      </c>
      <c r="G1188" s="3">
        <f>YEAR(Table1[[#This Row],[Order Date New]])</f>
        <v>2014</v>
      </c>
      <c r="H1188" s="3">
        <f>MONTH(Table1[[#This Row],[Order Date New]])</f>
        <v>9</v>
      </c>
      <c r="I1188" t="s">
        <v>1416</v>
      </c>
      <c r="J1188" t="s">
        <v>161</v>
      </c>
      <c r="K1188" t="s">
        <v>11</v>
      </c>
      <c r="L1188" t="s">
        <v>18</v>
      </c>
      <c r="M1188" t="s">
        <v>798</v>
      </c>
      <c r="N1188" s="2">
        <v>449.15</v>
      </c>
      <c r="O1188" s="3">
        <v>5</v>
      </c>
      <c r="P1188" s="2">
        <v>8.98</v>
      </c>
    </row>
    <row r="1189" spans="1:16" x14ac:dyDescent="0.35">
      <c r="A1189" t="s">
        <v>1412</v>
      </c>
      <c r="B1189" t="str">
        <f>LEFT(Table1[[#This Row],[Order Date]],2)</f>
        <v>14</v>
      </c>
      <c r="C1189" t="str">
        <f>MID(Table1[[#This Row],[Order Date]],4,2)</f>
        <v>09</v>
      </c>
      <c r="D1189" t="str">
        <f>RIGHT(Table1[[#This Row],[Order Date]],4)</f>
        <v>2014</v>
      </c>
      <c r="E1189" s="1">
        <f>DATE(Table1[[#This Row],[Column3]],Table1[[#This Row],[Column2]],Table1[[#This Row],[Column1]])</f>
        <v>41896</v>
      </c>
      <c r="F1189" s="1">
        <f>DATE(Table1[[#This Row],[Column3]],Table1[[#This Row],[Column2]],Table1[[#This Row],[Column1]])</f>
        <v>41896</v>
      </c>
      <c r="G1189" s="3">
        <f>YEAR(Table1[[#This Row],[Order Date New]])</f>
        <v>2014</v>
      </c>
      <c r="H1189" s="3">
        <f>MONTH(Table1[[#This Row],[Order Date New]])</f>
        <v>9</v>
      </c>
      <c r="I1189" t="s">
        <v>1416</v>
      </c>
      <c r="J1189" t="s">
        <v>161</v>
      </c>
      <c r="K1189" t="s">
        <v>11</v>
      </c>
      <c r="L1189" t="s">
        <v>64</v>
      </c>
      <c r="M1189" t="s">
        <v>1417</v>
      </c>
      <c r="N1189" s="2">
        <v>11.07</v>
      </c>
      <c r="O1189" s="3">
        <v>3</v>
      </c>
      <c r="P1189" s="2">
        <v>5.09</v>
      </c>
    </row>
    <row r="1190" spans="1:16" x14ac:dyDescent="0.35">
      <c r="A1190" t="s">
        <v>1412</v>
      </c>
      <c r="B1190" t="str">
        <f>LEFT(Table1[[#This Row],[Order Date]],2)</f>
        <v>14</v>
      </c>
      <c r="C1190" t="str">
        <f>MID(Table1[[#This Row],[Order Date]],4,2)</f>
        <v>09</v>
      </c>
      <c r="D1190" t="str">
        <f>RIGHT(Table1[[#This Row],[Order Date]],4)</f>
        <v>2014</v>
      </c>
      <c r="E1190" s="1">
        <f>DATE(Table1[[#This Row],[Column3]],Table1[[#This Row],[Column2]],Table1[[#This Row],[Column1]])</f>
        <v>41896</v>
      </c>
      <c r="F1190" s="1">
        <f>DATE(Table1[[#This Row],[Column3]],Table1[[#This Row],[Column2]],Table1[[#This Row],[Column1]])</f>
        <v>41896</v>
      </c>
      <c r="G1190" s="3">
        <f>YEAR(Table1[[#This Row],[Order Date New]])</f>
        <v>2014</v>
      </c>
      <c r="H1190" s="3">
        <f>MONTH(Table1[[#This Row],[Order Date New]])</f>
        <v>9</v>
      </c>
      <c r="I1190" t="s">
        <v>965</v>
      </c>
      <c r="J1190" t="s">
        <v>131</v>
      </c>
      <c r="K1190" t="s">
        <v>11</v>
      </c>
      <c r="L1190" t="s">
        <v>97</v>
      </c>
      <c r="M1190" t="s">
        <v>1418</v>
      </c>
      <c r="N1190" s="2">
        <v>13</v>
      </c>
      <c r="O1190" s="3">
        <v>5</v>
      </c>
      <c r="P1190" s="2">
        <v>1.3</v>
      </c>
    </row>
    <row r="1191" spans="1:16" x14ac:dyDescent="0.35">
      <c r="A1191" t="s">
        <v>1412</v>
      </c>
      <c r="B1191" t="str">
        <f>LEFT(Table1[[#This Row],[Order Date]],2)</f>
        <v>14</v>
      </c>
      <c r="C1191" t="str">
        <f>MID(Table1[[#This Row],[Order Date]],4,2)</f>
        <v>09</v>
      </c>
      <c r="D1191" t="str">
        <f>RIGHT(Table1[[#This Row],[Order Date]],4)</f>
        <v>2014</v>
      </c>
      <c r="E1191" s="1">
        <f>DATE(Table1[[#This Row],[Column3]],Table1[[#This Row],[Column2]],Table1[[#This Row],[Column1]])</f>
        <v>41896</v>
      </c>
      <c r="F1191" s="1">
        <f>DATE(Table1[[#This Row],[Column3]],Table1[[#This Row],[Column2]],Table1[[#This Row],[Column1]])</f>
        <v>41896</v>
      </c>
      <c r="G1191" s="3">
        <f>YEAR(Table1[[#This Row],[Order Date New]])</f>
        <v>2014</v>
      </c>
      <c r="H1191" s="3">
        <f>MONTH(Table1[[#This Row],[Order Date New]])</f>
        <v>9</v>
      </c>
      <c r="I1191" t="s">
        <v>965</v>
      </c>
      <c r="J1191" t="s">
        <v>131</v>
      </c>
      <c r="K1191" t="s">
        <v>34</v>
      </c>
      <c r="L1191" t="s">
        <v>47</v>
      </c>
      <c r="M1191" t="s">
        <v>489</v>
      </c>
      <c r="N1191" s="2">
        <v>13.13</v>
      </c>
      <c r="O1191" s="3">
        <v>3</v>
      </c>
      <c r="P1191" s="2">
        <v>3.77</v>
      </c>
    </row>
    <row r="1192" spans="1:16" x14ac:dyDescent="0.35">
      <c r="A1192" t="s">
        <v>1412</v>
      </c>
      <c r="B1192" t="str">
        <f>LEFT(Table1[[#This Row],[Order Date]],2)</f>
        <v>14</v>
      </c>
      <c r="C1192" t="str">
        <f>MID(Table1[[#This Row],[Order Date]],4,2)</f>
        <v>09</v>
      </c>
      <c r="D1192" t="str">
        <f>RIGHT(Table1[[#This Row],[Order Date]],4)</f>
        <v>2014</v>
      </c>
      <c r="E1192" s="1">
        <f>DATE(Table1[[#This Row],[Column3]],Table1[[#This Row],[Column2]],Table1[[#This Row],[Column1]])</f>
        <v>41896</v>
      </c>
      <c r="F1192" s="1">
        <f>DATE(Table1[[#This Row],[Column3]],Table1[[#This Row],[Column2]],Table1[[#This Row],[Column1]])</f>
        <v>41896</v>
      </c>
      <c r="G1192" s="3">
        <f>YEAR(Table1[[#This Row],[Order Date New]])</f>
        <v>2014</v>
      </c>
      <c r="H1192" s="3">
        <f>MONTH(Table1[[#This Row],[Order Date New]])</f>
        <v>9</v>
      </c>
      <c r="I1192" t="s">
        <v>1419</v>
      </c>
      <c r="J1192" t="s">
        <v>30</v>
      </c>
      <c r="K1192" t="s">
        <v>34</v>
      </c>
      <c r="L1192" t="s">
        <v>47</v>
      </c>
      <c r="M1192" t="s">
        <v>847</v>
      </c>
      <c r="N1192" s="2">
        <v>142.4</v>
      </c>
      <c r="O1192" s="3">
        <v>5</v>
      </c>
      <c r="P1192" s="2">
        <v>52.69</v>
      </c>
    </row>
    <row r="1193" spans="1:16" x14ac:dyDescent="0.35">
      <c r="A1193" t="s">
        <v>1412</v>
      </c>
      <c r="B1193" t="str">
        <f>LEFT(Table1[[#This Row],[Order Date]],2)</f>
        <v>14</v>
      </c>
      <c r="C1193" t="str">
        <f>MID(Table1[[#This Row],[Order Date]],4,2)</f>
        <v>09</v>
      </c>
      <c r="D1193" t="str">
        <f>RIGHT(Table1[[#This Row],[Order Date]],4)</f>
        <v>2014</v>
      </c>
      <c r="E1193" s="1">
        <f>DATE(Table1[[#This Row],[Column3]],Table1[[#This Row],[Column2]],Table1[[#This Row],[Column1]])</f>
        <v>41896</v>
      </c>
      <c r="F1193" s="1">
        <f>DATE(Table1[[#This Row],[Column3]],Table1[[#This Row],[Column2]],Table1[[#This Row],[Column1]])</f>
        <v>41896</v>
      </c>
      <c r="G1193" s="3">
        <f>YEAR(Table1[[#This Row],[Order Date New]])</f>
        <v>2014</v>
      </c>
      <c r="H1193" s="3">
        <f>MONTH(Table1[[#This Row],[Order Date New]])</f>
        <v>9</v>
      </c>
      <c r="I1193" t="s">
        <v>1419</v>
      </c>
      <c r="J1193" t="s">
        <v>30</v>
      </c>
      <c r="K1193" t="s">
        <v>11</v>
      </c>
      <c r="L1193" t="s">
        <v>20</v>
      </c>
      <c r="M1193" t="s">
        <v>1420</v>
      </c>
      <c r="N1193" s="2">
        <v>7.16</v>
      </c>
      <c r="O1193" s="3">
        <v>2</v>
      </c>
      <c r="P1193" s="2">
        <v>3.44</v>
      </c>
    </row>
    <row r="1194" spans="1:16" x14ac:dyDescent="0.35">
      <c r="A1194" t="s">
        <v>1412</v>
      </c>
      <c r="B1194" t="str">
        <f>LEFT(Table1[[#This Row],[Order Date]],2)</f>
        <v>14</v>
      </c>
      <c r="C1194" t="str">
        <f>MID(Table1[[#This Row],[Order Date]],4,2)</f>
        <v>09</v>
      </c>
      <c r="D1194" t="str">
        <f>RIGHT(Table1[[#This Row],[Order Date]],4)</f>
        <v>2014</v>
      </c>
      <c r="E1194" s="1">
        <f>DATE(Table1[[#This Row],[Column3]],Table1[[#This Row],[Column2]],Table1[[#This Row],[Column1]])</f>
        <v>41896</v>
      </c>
      <c r="F1194" s="1">
        <f>DATE(Table1[[#This Row],[Column3]],Table1[[#This Row],[Column2]],Table1[[#This Row],[Column1]])</f>
        <v>41896</v>
      </c>
      <c r="G1194" s="3">
        <f>YEAR(Table1[[#This Row],[Order Date New]])</f>
        <v>2014</v>
      </c>
      <c r="H1194" s="3">
        <f>MONTH(Table1[[#This Row],[Order Date New]])</f>
        <v>9</v>
      </c>
      <c r="I1194" t="s">
        <v>1421</v>
      </c>
      <c r="J1194" t="s">
        <v>161</v>
      </c>
      <c r="K1194" t="s">
        <v>34</v>
      </c>
      <c r="L1194" t="s">
        <v>156</v>
      </c>
      <c r="M1194" t="s">
        <v>514</v>
      </c>
      <c r="N1194" s="2">
        <v>464.29</v>
      </c>
      <c r="O1194" s="3">
        <v>9</v>
      </c>
      <c r="P1194" s="2">
        <v>-108.33</v>
      </c>
    </row>
    <row r="1195" spans="1:16" x14ac:dyDescent="0.35">
      <c r="A1195" t="s">
        <v>1412</v>
      </c>
      <c r="B1195" t="str">
        <f>LEFT(Table1[[#This Row],[Order Date]],2)</f>
        <v>14</v>
      </c>
      <c r="C1195" t="str">
        <f>MID(Table1[[#This Row],[Order Date]],4,2)</f>
        <v>09</v>
      </c>
      <c r="D1195" t="str">
        <f>RIGHT(Table1[[#This Row],[Order Date]],4)</f>
        <v>2014</v>
      </c>
      <c r="E1195" s="1">
        <f>DATE(Table1[[#This Row],[Column3]],Table1[[#This Row],[Column2]],Table1[[#This Row],[Column1]])</f>
        <v>41896</v>
      </c>
      <c r="F1195" s="1">
        <f>DATE(Table1[[#This Row],[Column3]],Table1[[#This Row],[Column2]],Table1[[#This Row],[Column1]])</f>
        <v>41896</v>
      </c>
      <c r="G1195" s="3">
        <f>YEAR(Table1[[#This Row],[Order Date New]])</f>
        <v>2014</v>
      </c>
      <c r="H1195" s="3">
        <f>MONTH(Table1[[#This Row],[Order Date New]])</f>
        <v>9</v>
      </c>
      <c r="I1195" t="s">
        <v>1421</v>
      </c>
      <c r="J1195" t="s">
        <v>161</v>
      </c>
      <c r="K1195" t="s">
        <v>11</v>
      </c>
      <c r="L1195" t="s">
        <v>64</v>
      </c>
      <c r="M1195" t="s">
        <v>65</v>
      </c>
      <c r="N1195" s="2">
        <v>68.459999999999994</v>
      </c>
      <c r="O1195" s="3">
        <v>7</v>
      </c>
      <c r="P1195" s="2">
        <v>31.49</v>
      </c>
    </row>
    <row r="1196" spans="1:16" x14ac:dyDescent="0.35">
      <c r="A1196" t="s">
        <v>1412</v>
      </c>
      <c r="B1196" t="str">
        <f>LEFT(Table1[[#This Row],[Order Date]],2)</f>
        <v>14</v>
      </c>
      <c r="C1196" t="str">
        <f>MID(Table1[[#This Row],[Order Date]],4,2)</f>
        <v>09</v>
      </c>
      <c r="D1196" t="str">
        <f>RIGHT(Table1[[#This Row],[Order Date]],4)</f>
        <v>2014</v>
      </c>
      <c r="E1196" s="1">
        <f>DATE(Table1[[#This Row],[Column3]],Table1[[#This Row],[Column2]],Table1[[#This Row],[Column1]])</f>
        <v>41896</v>
      </c>
      <c r="F1196" s="1">
        <f>DATE(Table1[[#This Row],[Column3]],Table1[[#This Row],[Column2]],Table1[[#This Row],[Column1]])</f>
        <v>41896</v>
      </c>
      <c r="G1196" s="3">
        <f>YEAR(Table1[[#This Row],[Order Date New]])</f>
        <v>2014</v>
      </c>
      <c r="H1196" s="3">
        <f>MONTH(Table1[[#This Row],[Order Date New]])</f>
        <v>9</v>
      </c>
      <c r="I1196" t="s">
        <v>1421</v>
      </c>
      <c r="J1196" t="s">
        <v>161</v>
      </c>
      <c r="K1196" t="s">
        <v>39</v>
      </c>
      <c r="L1196" t="s">
        <v>328</v>
      </c>
      <c r="M1196" t="s">
        <v>1422</v>
      </c>
      <c r="N1196" s="2">
        <v>2799.96</v>
      </c>
      <c r="O1196" s="3">
        <v>4</v>
      </c>
      <c r="P1196" s="2">
        <v>1371.98</v>
      </c>
    </row>
    <row r="1197" spans="1:16" x14ac:dyDescent="0.35">
      <c r="A1197" t="s">
        <v>1412</v>
      </c>
      <c r="B1197" t="str">
        <f>LEFT(Table1[[#This Row],[Order Date]],2)</f>
        <v>14</v>
      </c>
      <c r="C1197" t="str">
        <f>MID(Table1[[#This Row],[Order Date]],4,2)</f>
        <v>09</v>
      </c>
      <c r="D1197" t="str">
        <f>RIGHT(Table1[[#This Row],[Order Date]],4)</f>
        <v>2014</v>
      </c>
      <c r="E1197" s="1">
        <f>DATE(Table1[[#This Row],[Column3]],Table1[[#This Row],[Column2]],Table1[[#This Row],[Column1]])</f>
        <v>41896</v>
      </c>
      <c r="F1197" s="1">
        <f>DATE(Table1[[#This Row],[Column3]],Table1[[#This Row],[Column2]],Table1[[#This Row],[Column1]])</f>
        <v>41896</v>
      </c>
      <c r="G1197" s="3">
        <f>YEAR(Table1[[#This Row],[Order Date New]])</f>
        <v>2014</v>
      </c>
      <c r="H1197" s="3">
        <f>MONTH(Table1[[#This Row],[Order Date New]])</f>
        <v>9</v>
      </c>
      <c r="I1197" t="s">
        <v>1421</v>
      </c>
      <c r="J1197" t="s">
        <v>161</v>
      </c>
      <c r="K1197" t="s">
        <v>11</v>
      </c>
      <c r="L1197" t="s">
        <v>97</v>
      </c>
      <c r="M1197" t="s">
        <v>827</v>
      </c>
      <c r="N1197" s="2">
        <v>601.29999999999995</v>
      </c>
      <c r="O1197" s="3">
        <v>2</v>
      </c>
      <c r="P1197" s="2">
        <v>198.43</v>
      </c>
    </row>
    <row r="1198" spans="1:16" x14ac:dyDescent="0.35">
      <c r="A1198" t="s">
        <v>1412</v>
      </c>
      <c r="B1198" t="str">
        <f>LEFT(Table1[[#This Row],[Order Date]],2)</f>
        <v>14</v>
      </c>
      <c r="C1198" t="str">
        <f>MID(Table1[[#This Row],[Order Date]],4,2)</f>
        <v>09</v>
      </c>
      <c r="D1198" t="str">
        <f>RIGHT(Table1[[#This Row],[Order Date]],4)</f>
        <v>2014</v>
      </c>
      <c r="E1198" s="1">
        <f>DATE(Table1[[#This Row],[Column3]],Table1[[#This Row],[Column2]],Table1[[#This Row],[Column1]])</f>
        <v>41896</v>
      </c>
      <c r="F1198" s="1">
        <f>DATE(Table1[[#This Row],[Column3]],Table1[[#This Row],[Column2]],Table1[[#This Row],[Column1]])</f>
        <v>41896</v>
      </c>
      <c r="G1198" s="3">
        <f>YEAR(Table1[[#This Row],[Order Date New]])</f>
        <v>2014</v>
      </c>
      <c r="H1198" s="3">
        <f>MONTH(Table1[[#This Row],[Order Date New]])</f>
        <v>9</v>
      </c>
      <c r="I1198" t="s">
        <v>1421</v>
      </c>
      <c r="J1198" t="s">
        <v>161</v>
      </c>
      <c r="K1198" t="s">
        <v>39</v>
      </c>
      <c r="L1198" t="s">
        <v>40</v>
      </c>
      <c r="M1198" t="s">
        <v>1423</v>
      </c>
      <c r="N1198" s="2">
        <v>16.989999999999998</v>
      </c>
      <c r="O1198" s="3">
        <v>1</v>
      </c>
      <c r="P1198" s="2">
        <v>4.42</v>
      </c>
    </row>
    <row r="1199" spans="1:16" x14ac:dyDescent="0.35">
      <c r="A1199" t="s">
        <v>1412</v>
      </c>
      <c r="B1199" t="str">
        <f>LEFT(Table1[[#This Row],[Order Date]],2)</f>
        <v>14</v>
      </c>
      <c r="C1199" t="str">
        <f>MID(Table1[[#This Row],[Order Date]],4,2)</f>
        <v>09</v>
      </c>
      <c r="D1199" t="str">
        <f>RIGHT(Table1[[#This Row],[Order Date]],4)</f>
        <v>2014</v>
      </c>
      <c r="E1199" s="1">
        <f>DATE(Table1[[#This Row],[Column3]],Table1[[#This Row],[Column2]],Table1[[#This Row],[Column1]])</f>
        <v>41896</v>
      </c>
      <c r="F1199" s="1">
        <f>DATE(Table1[[#This Row],[Column3]],Table1[[#This Row],[Column2]],Table1[[#This Row],[Column1]])</f>
        <v>41896</v>
      </c>
      <c r="G1199" s="3">
        <f>YEAR(Table1[[#This Row],[Order Date New]])</f>
        <v>2014</v>
      </c>
      <c r="H1199" s="3">
        <f>MONTH(Table1[[#This Row],[Order Date New]])</f>
        <v>9</v>
      </c>
      <c r="I1199" t="s">
        <v>1421</v>
      </c>
      <c r="J1199" t="s">
        <v>161</v>
      </c>
      <c r="K1199" t="s">
        <v>39</v>
      </c>
      <c r="L1199" t="s">
        <v>40</v>
      </c>
      <c r="M1199" t="s">
        <v>1424</v>
      </c>
      <c r="N1199" s="2">
        <v>287.97000000000003</v>
      </c>
      <c r="O1199" s="3">
        <v>3</v>
      </c>
      <c r="P1199" s="2">
        <v>80.63</v>
      </c>
    </row>
    <row r="1200" spans="1:16" x14ac:dyDescent="0.35">
      <c r="A1200" t="s">
        <v>1412</v>
      </c>
      <c r="B1200" t="str">
        <f>LEFT(Table1[[#This Row],[Order Date]],2)</f>
        <v>14</v>
      </c>
      <c r="C1200" t="str">
        <f>MID(Table1[[#This Row],[Order Date]],4,2)</f>
        <v>09</v>
      </c>
      <c r="D1200" t="str">
        <f>RIGHT(Table1[[#This Row],[Order Date]],4)</f>
        <v>2014</v>
      </c>
      <c r="E1200" s="1">
        <f>DATE(Table1[[#This Row],[Column3]],Table1[[#This Row],[Column2]],Table1[[#This Row],[Column1]])</f>
        <v>41896</v>
      </c>
      <c r="F1200" s="1">
        <f>DATE(Table1[[#This Row],[Column3]],Table1[[#This Row],[Column2]],Table1[[#This Row],[Column1]])</f>
        <v>41896</v>
      </c>
      <c r="G1200" s="3">
        <f>YEAR(Table1[[#This Row],[Order Date New]])</f>
        <v>2014</v>
      </c>
      <c r="H1200" s="3">
        <f>MONTH(Table1[[#This Row],[Order Date New]])</f>
        <v>9</v>
      </c>
      <c r="I1200" t="s">
        <v>1421</v>
      </c>
      <c r="J1200" t="s">
        <v>161</v>
      </c>
      <c r="K1200" t="s">
        <v>11</v>
      </c>
      <c r="L1200" t="s">
        <v>12</v>
      </c>
      <c r="M1200" t="s">
        <v>313</v>
      </c>
      <c r="N1200" s="2">
        <v>44.82</v>
      </c>
      <c r="O1200" s="3">
        <v>9</v>
      </c>
      <c r="P1200" s="2">
        <v>21.07</v>
      </c>
    </row>
    <row r="1201" spans="1:16" x14ac:dyDescent="0.35">
      <c r="A1201" t="s">
        <v>1412</v>
      </c>
      <c r="B1201" t="str">
        <f>LEFT(Table1[[#This Row],[Order Date]],2)</f>
        <v>14</v>
      </c>
      <c r="C1201" t="str">
        <f>MID(Table1[[#This Row],[Order Date]],4,2)</f>
        <v>09</v>
      </c>
      <c r="D1201" t="str">
        <f>RIGHT(Table1[[#This Row],[Order Date]],4)</f>
        <v>2014</v>
      </c>
      <c r="E1201" s="1">
        <f>DATE(Table1[[#This Row],[Column3]],Table1[[#This Row],[Column2]],Table1[[#This Row],[Column1]])</f>
        <v>41896</v>
      </c>
      <c r="F1201" s="1">
        <f>DATE(Table1[[#This Row],[Column3]],Table1[[#This Row],[Column2]],Table1[[#This Row],[Column1]])</f>
        <v>41896</v>
      </c>
      <c r="G1201" s="3">
        <f>YEAR(Table1[[#This Row],[Order Date New]])</f>
        <v>2014</v>
      </c>
      <c r="H1201" s="3">
        <f>MONTH(Table1[[#This Row],[Order Date New]])</f>
        <v>9</v>
      </c>
      <c r="I1201" t="s">
        <v>516</v>
      </c>
      <c r="J1201" t="s">
        <v>10</v>
      </c>
      <c r="K1201" t="s">
        <v>11</v>
      </c>
      <c r="L1201" t="s">
        <v>43</v>
      </c>
      <c r="M1201" t="s">
        <v>1425</v>
      </c>
      <c r="N1201" s="2">
        <v>6.05</v>
      </c>
      <c r="O1201" s="3">
        <v>4</v>
      </c>
      <c r="P1201" s="2">
        <v>-1.36</v>
      </c>
    </row>
    <row r="1202" spans="1:16" x14ac:dyDescent="0.35">
      <c r="A1202" t="s">
        <v>1412</v>
      </c>
      <c r="B1202" t="str">
        <f>LEFT(Table1[[#This Row],[Order Date]],2)</f>
        <v>14</v>
      </c>
      <c r="C1202" t="str">
        <f>MID(Table1[[#This Row],[Order Date]],4,2)</f>
        <v>09</v>
      </c>
      <c r="D1202" t="str">
        <f>RIGHT(Table1[[#This Row],[Order Date]],4)</f>
        <v>2014</v>
      </c>
      <c r="E1202" s="1">
        <f>DATE(Table1[[#This Row],[Column3]],Table1[[#This Row],[Column2]],Table1[[#This Row],[Column1]])</f>
        <v>41896</v>
      </c>
      <c r="F1202" s="1">
        <f>DATE(Table1[[#This Row],[Column3]],Table1[[#This Row],[Column2]],Table1[[#This Row],[Column1]])</f>
        <v>41896</v>
      </c>
      <c r="G1202" s="3">
        <f>YEAR(Table1[[#This Row],[Order Date New]])</f>
        <v>2014</v>
      </c>
      <c r="H1202" s="3">
        <f>MONTH(Table1[[#This Row],[Order Date New]])</f>
        <v>9</v>
      </c>
      <c r="I1202" t="s">
        <v>516</v>
      </c>
      <c r="J1202" t="s">
        <v>10</v>
      </c>
      <c r="K1202" t="s">
        <v>11</v>
      </c>
      <c r="L1202" t="s">
        <v>12</v>
      </c>
      <c r="M1202" t="s">
        <v>1426</v>
      </c>
      <c r="N1202" s="2">
        <v>6.85</v>
      </c>
      <c r="O1202" s="3">
        <v>2</v>
      </c>
      <c r="P1202" s="2">
        <v>2.14</v>
      </c>
    </row>
    <row r="1203" spans="1:16" x14ac:dyDescent="0.35">
      <c r="A1203" t="s">
        <v>1412</v>
      </c>
      <c r="B1203" t="str">
        <f>LEFT(Table1[[#This Row],[Order Date]],2)</f>
        <v>14</v>
      </c>
      <c r="C1203" t="str">
        <f>MID(Table1[[#This Row],[Order Date]],4,2)</f>
        <v>09</v>
      </c>
      <c r="D1203" t="str">
        <f>RIGHT(Table1[[#This Row],[Order Date]],4)</f>
        <v>2014</v>
      </c>
      <c r="E1203" s="1">
        <f>DATE(Table1[[#This Row],[Column3]],Table1[[#This Row],[Column2]],Table1[[#This Row],[Column1]])</f>
        <v>41896</v>
      </c>
      <c r="F1203" s="1">
        <f>DATE(Table1[[#This Row],[Column3]],Table1[[#This Row],[Column2]],Table1[[#This Row],[Column1]])</f>
        <v>41896</v>
      </c>
      <c r="G1203" s="3">
        <f>YEAR(Table1[[#This Row],[Order Date New]])</f>
        <v>2014</v>
      </c>
      <c r="H1203" s="3">
        <f>MONTH(Table1[[#This Row],[Order Date New]])</f>
        <v>9</v>
      </c>
      <c r="I1203" t="s">
        <v>516</v>
      </c>
      <c r="J1203" t="s">
        <v>10</v>
      </c>
      <c r="K1203" t="s">
        <v>34</v>
      </c>
      <c r="L1203" t="s">
        <v>47</v>
      </c>
      <c r="M1203" t="s">
        <v>929</v>
      </c>
      <c r="N1203" s="2">
        <v>9.9600000000000009</v>
      </c>
      <c r="O1203" s="3">
        <v>5</v>
      </c>
      <c r="P1203" s="2">
        <v>-6.72</v>
      </c>
    </row>
    <row r="1204" spans="1:16" x14ac:dyDescent="0.35">
      <c r="A1204" t="s">
        <v>1412</v>
      </c>
      <c r="B1204" t="str">
        <f>LEFT(Table1[[#This Row],[Order Date]],2)</f>
        <v>14</v>
      </c>
      <c r="C1204" t="str">
        <f>MID(Table1[[#This Row],[Order Date]],4,2)</f>
        <v>09</v>
      </c>
      <c r="D1204" t="str">
        <f>RIGHT(Table1[[#This Row],[Order Date]],4)</f>
        <v>2014</v>
      </c>
      <c r="E1204" s="1">
        <f>DATE(Table1[[#This Row],[Column3]],Table1[[#This Row],[Column2]],Table1[[#This Row],[Column1]])</f>
        <v>41896</v>
      </c>
      <c r="F1204" s="1">
        <f>DATE(Table1[[#This Row],[Column3]],Table1[[#This Row],[Column2]],Table1[[#This Row],[Column1]])</f>
        <v>41896</v>
      </c>
      <c r="G1204" s="3">
        <f>YEAR(Table1[[#This Row],[Order Date New]])</f>
        <v>2014</v>
      </c>
      <c r="H1204" s="3">
        <f>MONTH(Table1[[#This Row],[Order Date New]])</f>
        <v>9</v>
      </c>
      <c r="I1204" t="s">
        <v>516</v>
      </c>
      <c r="J1204" t="s">
        <v>10</v>
      </c>
      <c r="K1204" t="s">
        <v>11</v>
      </c>
      <c r="L1204" t="s">
        <v>20</v>
      </c>
      <c r="M1204" t="s">
        <v>1427</v>
      </c>
      <c r="N1204" s="2">
        <v>8.5500000000000007</v>
      </c>
      <c r="O1204" s="3">
        <v>2</v>
      </c>
      <c r="P1204" s="2">
        <v>-13.68</v>
      </c>
    </row>
    <row r="1205" spans="1:16" x14ac:dyDescent="0.35">
      <c r="A1205" t="s">
        <v>1428</v>
      </c>
      <c r="B1205" t="str">
        <f>LEFT(Table1[[#This Row],[Order Date]],2)</f>
        <v>15</v>
      </c>
      <c r="C1205" t="str">
        <f>MID(Table1[[#This Row],[Order Date]],4,2)</f>
        <v>09</v>
      </c>
      <c r="D1205" t="str">
        <f>RIGHT(Table1[[#This Row],[Order Date]],4)</f>
        <v>2014</v>
      </c>
      <c r="E1205" s="1">
        <f>DATE(Table1[[#This Row],[Column3]],Table1[[#This Row],[Column2]],Table1[[#This Row],[Column1]])</f>
        <v>41897</v>
      </c>
      <c r="F1205" s="1">
        <f>DATE(Table1[[#This Row],[Column3]],Table1[[#This Row],[Column2]],Table1[[#This Row],[Column1]])</f>
        <v>41897</v>
      </c>
      <c r="G1205" s="3">
        <f>YEAR(Table1[[#This Row],[Order Date New]])</f>
        <v>2014</v>
      </c>
      <c r="H1205" s="3">
        <f>MONTH(Table1[[#This Row],[Order Date New]])</f>
        <v>9</v>
      </c>
      <c r="I1205" t="s">
        <v>1429</v>
      </c>
      <c r="J1205" t="s">
        <v>23</v>
      </c>
      <c r="K1205" t="s">
        <v>34</v>
      </c>
      <c r="L1205" t="s">
        <v>47</v>
      </c>
      <c r="M1205" t="s">
        <v>1430</v>
      </c>
      <c r="N1205" s="2">
        <v>103.94</v>
      </c>
      <c r="O1205" s="3">
        <v>4</v>
      </c>
      <c r="P1205" s="2">
        <v>16.89</v>
      </c>
    </row>
    <row r="1206" spans="1:16" x14ac:dyDescent="0.35">
      <c r="A1206" t="s">
        <v>1428</v>
      </c>
      <c r="B1206" t="str">
        <f>LEFT(Table1[[#This Row],[Order Date]],2)</f>
        <v>15</v>
      </c>
      <c r="C1206" t="str">
        <f>MID(Table1[[#This Row],[Order Date]],4,2)</f>
        <v>09</v>
      </c>
      <c r="D1206" t="str">
        <f>RIGHT(Table1[[#This Row],[Order Date]],4)</f>
        <v>2014</v>
      </c>
      <c r="E1206" s="1">
        <f>DATE(Table1[[#This Row],[Column3]],Table1[[#This Row],[Column2]],Table1[[#This Row],[Column1]])</f>
        <v>41897</v>
      </c>
      <c r="F1206" s="1">
        <f>DATE(Table1[[#This Row],[Column3]],Table1[[#This Row],[Column2]],Table1[[#This Row],[Column1]])</f>
        <v>41897</v>
      </c>
      <c r="G1206" s="3">
        <f>YEAR(Table1[[#This Row],[Order Date New]])</f>
        <v>2014</v>
      </c>
      <c r="H1206" s="3">
        <f>MONTH(Table1[[#This Row],[Order Date New]])</f>
        <v>9</v>
      </c>
      <c r="I1206" t="s">
        <v>460</v>
      </c>
      <c r="J1206" t="s">
        <v>161</v>
      </c>
      <c r="K1206" t="s">
        <v>11</v>
      </c>
      <c r="L1206" t="s">
        <v>12</v>
      </c>
      <c r="M1206" t="s">
        <v>680</v>
      </c>
      <c r="N1206" s="2">
        <v>14.94</v>
      </c>
      <c r="O1206" s="3">
        <v>3</v>
      </c>
      <c r="P1206" s="2">
        <v>7.02</v>
      </c>
    </row>
    <row r="1207" spans="1:16" x14ac:dyDescent="0.35">
      <c r="A1207" t="s">
        <v>1428</v>
      </c>
      <c r="B1207" t="str">
        <f>LEFT(Table1[[#This Row],[Order Date]],2)</f>
        <v>15</v>
      </c>
      <c r="C1207" t="str">
        <f>MID(Table1[[#This Row],[Order Date]],4,2)</f>
        <v>09</v>
      </c>
      <c r="D1207" t="str">
        <f>RIGHT(Table1[[#This Row],[Order Date]],4)</f>
        <v>2014</v>
      </c>
      <c r="E1207" s="1">
        <f>DATE(Table1[[#This Row],[Column3]],Table1[[#This Row],[Column2]],Table1[[#This Row],[Column1]])</f>
        <v>41897</v>
      </c>
      <c r="F1207" s="1">
        <f>DATE(Table1[[#This Row],[Column3]],Table1[[#This Row],[Column2]],Table1[[#This Row],[Column1]])</f>
        <v>41897</v>
      </c>
      <c r="G1207" s="3">
        <f>YEAR(Table1[[#This Row],[Order Date New]])</f>
        <v>2014</v>
      </c>
      <c r="H1207" s="3">
        <f>MONTH(Table1[[#This Row],[Order Date New]])</f>
        <v>9</v>
      </c>
      <c r="I1207" t="s">
        <v>460</v>
      </c>
      <c r="J1207" t="s">
        <v>161</v>
      </c>
      <c r="K1207" t="s">
        <v>34</v>
      </c>
      <c r="L1207" t="s">
        <v>47</v>
      </c>
      <c r="M1207" t="s">
        <v>1301</v>
      </c>
      <c r="N1207" s="2">
        <v>14.56</v>
      </c>
      <c r="O1207" s="3">
        <v>2</v>
      </c>
      <c r="P1207" s="2">
        <v>6.26</v>
      </c>
    </row>
    <row r="1208" spans="1:16" x14ac:dyDescent="0.35">
      <c r="A1208" t="s">
        <v>1431</v>
      </c>
      <c r="B1208" t="str">
        <f>LEFT(Table1[[#This Row],[Order Date]],2)</f>
        <v>16</v>
      </c>
      <c r="C1208" t="str">
        <f>MID(Table1[[#This Row],[Order Date]],4,2)</f>
        <v>09</v>
      </c>
      <c r="D1208" t="str">
        <f>RIGHT(Table1[[#This Row],[Order Date]],4)</f>
        <v>2014</v>
      </c>
      <c r="E1208" s="1">
        <f>DATE(Table1[[#This Row],[Column3]],Table1[[#This Row],[Column2]],Table1[[#This Row],[Column1]])</f>
        <v>41898</v>
      </c>
      <c r="F1208" s="1">
        <f>DATE(Table1[[#This Row],[Column3]],Table1[[#This Row],[Column2]],Table1[[#This Row],[Column1]])</f>
        <v>41898</v>
      </c>
      <c r="G1208" s="3">
        <f>YEAR(Table1[[#This Row],[Order Date New]])</f>
        <v>2014</v>
      </c>
      <c r="H1208" s="3">
        <f>MONTH(Table1[[#This Row],[Order Date New]])</f>
        <v>9</v>
      </c>
      <c r="I1208" t="s">
        <v>746</v>
      </c>
      <c r="J1208" t="s">
        <v>161</v>
      </c>
      <c r="K1208" t="s">
        <v>11</v>
      </c>
      <c r="L1208" t="s">
        <v>20</v>
      </c>
      <c r="M1208" t="s">
        <v>927</v>
      </c>
      <c r="N1208" s="2">
        <v>33.549999999999997</v>
      </c>
      <c r="O1208" s="3">
        <v>1</v>
      </c>
      <c r="P1208" s="2">
        <v>12.58</v>
      </c>
    </row>
    <row r="1209" spans="1:16" x14ac:dyDescent="0.35">
      <c r="A1209" t="s">
        <v>1432</v>
      </c>
      <c r="B1209" t="str">
        <f>LEFT(Table1[[#This Row],[Order Date]],2)</f>
        <v>17</v>
      </c>
      <c r="C1209" t="str">
        <f>MID(Table1[[#This Row],[Order Date]],4,2)</f>
        <v>09</v>
      </c>
      <c r="D1209" t="str">
        <f>RIGHT(Table1[[#This Row],[Order Date]],4)</f>
        <v>2014</v>
      </c>
      <c r="E1209" s="1">
        <f>DATE(Table1[[#This Row],[Column3]],Table1[[#This Row],[Column2]],Table1[[#This Row],[Column1]])</f>
        <v>41899</v>
      </c>
      <c r="F1209" s="1">
        <f>DATE(Table1[[#This Row],[Column3]],Table1[[#This Row],[Column2]],Table1[[#This Row],[Column1]])</f>
        <v>41899</v>
      </c>
      <c r="G1209" s="3">
        <f>YEAR(Table1[[#This Row],[Order Date New]])</f>
        <v>2014</v>
      </c>
      <c r="H1209" s="3">
        <f>MONTH(Table1[[#This Row],[Order Date New]])</f>
        <v>9</v>
      </c>
      <c r="I1209" t="s">
        <v>1433</v>
      </c>
      <c r="J1209" t="s">
        <v>23</v>
      </c>
      <c r="K1209" t="s">
        <v>11</v>
      </c>
      <c r="L1209" t="s">
        <v>20</v>
      </c>
      <c r="M1209" t="s">
        <v>1434</v>
      </c>
      <c r="N1209" s="2">
        <v>5.89</v>
      </c>
      <c r="O1209" s="3">
        <v>4</v>
      </c>
      <c r="P1209" s="2">
        <v>-4.12</v>
      </c>
    </row>
    <row r="1210" spans="1:16" x14ac:dyDescent="0.35">
      <c r="A1210" t="s">
        <v>1432</v>
      </c>
      <c r="B1210" t="str">
        <f>LEFT(Table1[[#This Row],[Order Date]],2)</f>
        <v>17</v>
      </c>
      <c r="C1210" t="str">
        <f>MID(Table1[[#This Row],[Order Date]],4,2)</f>
        <v>09</v>
      </c>
      <c r="D1210" t="str">
        <f>RIGHT(Table1[[#This Row],[Order Date]],4)</f>
        <v>2014</v>
      </c>
      <c r="E1210" s="1">
        <f>DATE(Table1[[#This Row],[Column3]],Table1[[#This Row],[Column2]],Table1[[#This Row],[Column1]])</f>
        <v>41899</v>
      </c>
      <c r="F1210" s="1">
        <f>DATE(Table1[[#This Row],[Column3]],Table1[[#This Row],[Column2]],Table1[[#This Row],[Column1]])</f>
        <v>41899</v>
      </c>
      <c r="G1210" s="3">
        <f>YEAR(Table1[[#This Row],[Order Date New]])</f>
        <v>2014</v>
      </c>
      <c r="H1210" s="3">
        <f>MONTH(Table1[[#This Row],[Order Date New]])</f>
        <v>9</v>
      </c>
      <c r="I1210" t="s">
        <v>1370</v>
      </c>
      <c r="J1210" t="s">
        <v>270</v>
      </c>
      <c r="K1210" t="s">
        <v>39</v>
      </c>
      <c r="L1210" t="s">
        <v>52</v>
      </c>
      <c r="M1210" t="s">
        <v>1435</v>
      </c>
      <c r="N1210" s="2">
        <v>47.98</v>
      </c>
      <c r="O1210" s="3">
        <v>2</v>
      </c>
      <c r="P1210" s="2">
        <v>13.2</v>
      </c>
    </row>
    <row r="1211" spans="1:16" x14ac:dyDescent="0.35">
      <c r="A1211" t="s">
        <v>1432</v>
      </c>
      <c r="B1211" t="str">
        <f>LEFT(Table1[[#This Row],[Order Date]],2)</f>
        <v>17</v>
      </c>
      <c r="C1211" t="str">
        <f>MID(Table1[[#This Row],[Order Date]],4,2)</f>
        <v>09</v>
      </c>
      <c r="D1211" t="str">
        <f>RIGHT(Table1[[#This Row],[Order Date]],4)</f>
        <v>2014</v>
      </c>
      <c r="E1211" s="1">
        <f>DATE(Table1[[#This Row],[Column3]],Table1[[#This Row],[Column2]],Table1[[#This Row],[Column1]])</f>
        <v>41899</v>
      </c>
      <c r="F1211" s="1">
        <f>DATE(Table1[[#This Row],[Column3]],Table1[[#This Row],[Column2]],Table1[[#This Row],[Column1]])</f>
        <v>41899</v>
      </c>
      <c r="G1211" s="3">
        <f>YEAR(Table1[[#This Row],[Order Date New]])</f>
        <v>2014</v>
      </c>
      <c r="H1211" s="3">
        <f>MONTH(Table1[[#This Row],[Order Date New]])</f>
        <v>9</v>
      </c>
      <c r="I1211" t="s">
        <v>1370</v>
      </c>
      <c r="J1211" t="s">
        <v>270</v>
      </c>
      <c r="K1211" t="s">
        <v>11</v>
      </c>
      <c r="L1211" t="s">
        <v>12</v>
      </c>
      <c r="M1211" t="s">
        <v>1436</v>
      </c>
      <c r="N1211" s="2">
        <v>4.62</v>
      </c>
      <c r="O1211" s="3">
        <v>1</v>
      </c>
      <c r="P1211" s="2">
        <v>1.68</v>
      </c>
    </row>
    <row r="1212" spans="1:16" x14ac:dyDescent="0.35">
      <c r="A1212" t="s">
        <v>1432</v>
      </c>
      <c r="B1212" t="str">
        <f>LEFT(Table1[[#This Row],[Order Date]],2)</f>
        <v>17</v>
      </c>
      <c r="C1212" t="str">
        <f>MID(Table1[[#This Row],[Order Date]],4,2)</f>
        <v>09</v>
      </c>
      <c r="D1212" t="str">
        <f>RIGHT(Table1[[#This Row],[Order Date]],4)</f>
        <v>2014</v>
      </c>
      <c r="E1212" s="1">
        <f>DATE(Table1[[#This Row],[Column3]],Table1[[#This Row],[Column2]],Table1[[#This Row],[Column1]])</f>
        <v>41899</v>
      </c>
      <c r="F1212" s="1">
        <f>DATE(Table1[[#This Row],[Column3]],Table1[[#This Row],[Column2]],Table1[[#This Row],[Column1]])</f>
        <v>41899</v>
      </c>
      <c r="G1212" s="3">
        <f>YEAR(Table1[[#This Row],[Order Date New]])</f>
        <v>2014</v>
      </c>
      <c r="H1212" s="3">
        <f>MONTH(Table1[[#This Row],[Order Date New]])</f>
        <v>9</v>
      </c>
      <c r="I1212" t="s">
        <v>343</v>
      </c>
      <c r="J1212" t="s">
        <v>178</v>
      </c>
      <c r="K1212" t="s">
        <v>11</v>
      </c>
      <c r="L1212" t="s">
        <v>18</v>
      </c>
      <c r="M1212" t="s">
        <v>1437</v>
      </c>
      <c r="N1212" s="2">
        <v>30.28</v>
      </c>
      <c r="O1212" s="3">
        <v>2</v>
      </c>
      <c r="P1212" s="2">
        <v>1.21</v>
      </c>
    </row>
    <row r="1213" spans="1:16" x14ac:dyDescent="0.35">
      <c r="A1213" t="s">
        <v>1432</v>
      </c>
      <c r="B1213" t="str">
        <f>LEFT(Table1[[#This Row],[Order Date]],2)</f>
        <v>17</v>
      </c>
      <c r="C1213" t="str">
        <f>MID(Table1[[#This Row],[Order Date]],4,2)</f>
        <v>09</v>
      </c>
      <c r="D1213" t="str">
        <f>RIGHT(Table1[[#This Row],[Order Date]],4)</f>
        <v>2014</v>
      </c>
      <c r="E1213" s="1">
        <f>DATE(Table1[[#This Row],[Column3]],Table1[[#This Row],[Column2]],Table1[[#This Row],[Column1]])</f>
        <v>41899</v>
      </c>
      <c r="F1213" s="1">
        <f>DATE(Table1[[#This Row],[Column3]],Table1[[#This Row],[Column2]],Table1[[#This Row],[Column1]])</f>
        <v>41899</v>
      </c>
      <c r="G1213" s="3">
        <f>YEAR(Table1[[#This Row],[Order Date New]])</f>
        <v>2014</v>
      </c>
      <c r="H1213" s="3">
        <f>MONTH(Table1[[#This Row],[Order Date New]])</f>
        <v>9</v>
      </c>
      <c r="I1213" t="s">
        <v>343</v>
      </c>
      <c r="J1213" t="s">
        <v>178</v>
      </c>
      <c r="K1213" t="s">
        <v>11</v>
      </c>
      <c r="L1213" t="s">
        <v>18</v>
      </c>
      <c r="M1213" t="s">
        <v>1438</v>
      </c>
      <c r="N1213" s="2">
        <v>57.93</v>
      </c>
      <c r="O1213" s="3">
        <v>3</v>
      </c>
      <c r="P1213" s="2">
        <v>16.22</v>
      </c>
    </row>
    <row r="1214" spans="1:16" x14ac:dyDescent="0.35">
      <c r="A1214" t="s">
        <v>1432</v>
      </c>
      <c r="B1214" t="str">
        <f>LEFT(Table1[[#This Row],[Order Date]],2)</f>
        <v>17</v>
      </c>
      <c r="C1214" t="str">
        <f>MID(Table1[[#This Row],[Order Date]],4,2)</f>
        <v>09</v>
      </c>
      <c r="D1214" t="str">
        <f>RIGHT(Table1[[#This Row],[Order Date]],4)</f>
        <v>2014</v>
      </c>
      <c r="E1214" s="1">
        <f>DATE(Table1[[#This Row],[Column3]],Table1[[#This Row],[Column2]],Table1[[#This Row],[Column1]])</f>
        <v>41899</v>
      </c>
      <c r="F1214" s="1">
        <f>DATE(Table1[[#This Row],[Column3]],Table1[[#This Row],[Column2]],Table1[[#This Row],[Column1]])</f>
        <v>41899</v>
      </c>
      <c r="G1214" s="3">
        <f>YEAR(Table1[[#This Row],[Order Date New]])</f>
        <v>2014</v>
      </c>
      <c r="H1214" s="3">
        <f>MONTH(Table1[[#This Row],[Order Date New]])</f>
        <v>9</v>
      </c>
      <c r="I1214" t="s">
        <v>343</v>
      </c>
      <c r="J1214" t="s">
        <v>178</v>
      </c>
      <c r="K1214" t="s">
        <v>34</v>
      </c>
      <c r="L1214" t="s">
        <v>47</v>
      </c>
      <c r="M1214" t="s">
        <v>1439</v>
      </c>
      <c r="N1214" s="2">
        <v>35.340000000000003</v>
      </c>
      <c r="O1214" s="3">
        <v>2</v>
      </c>
      <c r="P1214" s="2">
        <v>13.43</v>
      </c>
    </row>
    <row r="1215" spans="1:16" x14ac:dyDescent="0.35">
      <c r="A1215" t="s">
        <v>1432</v>
      </c>
      <c r="B1215" t="str">
        <f>LEFT(Table1[[#This Row],[Order Date]],2)</f>
        <v>17</v>
      </c>
      <c r="C1215" t="str">
        <f>MID(Table1[[#This Row],[Order Date]],4,2)</f>
        <v>09</v>
      </c>
      <c r="D1215" t="str">
        <f>RIGHT(Table1[[#This Row],[Order Date]],4)</f>
        <v>2014</v>
      </c>
      <c r="E1215" s="1">
        <f>DATE(Table1[[#This Row],[Column3]],Table1[[#This Row],[Column2]],Table1[[#This Row],[Column1]])</f>
        <v>41899</v>
      </c>
      <c r="F1215" s="1">
        <f>DATE(Table1[[#This Row],[Column3]],Table1[[#This Row],[Column2]],Table1[[#This Row],[Column1]])</f>
        <v>41899</v>
      </c>
      <c r="G1215" s="3">
        <f>YEAR(Table1[[#This Row],[Order Date New]])</f>
        <v>2014</v>
      </c>
      <c r="H1215" s="3">
        <f>MONTH(Table1[[#This Row],[Order Date New]])</f>
        <v>9</v>
      </c>
      <c r="I1215" t="s">
        <v>343</v>
      </c>
      <c r="J1215" t="s">
        <v>178</v>
      </c>
      <c r="K1215" t="s">
        <v>11</v>
      </c>
      <c r="L1215" t="s">
        <v>20</v>
      </c>
      <c r="M1215" t="s">
        <v>401</v>
      </c>
      <c r="N1215" s="2">
        <v>137.24</v>
      </c>
      <c r="O1215" s="3">
        <v>5</v>
      </c>
      <c r="P1215" s="2">
        <v>46.32</v>
      </c>
    </row>
    <row r="1216" spans="1:16" x14ac:dyDescent="0.35">
      <c r="A1216" t="s">
        <v>1432</v>
      </c>
      <c r="B1216" t="str">
        <f>LEFT(Table1[[#This Row],[Order Date]],2)</f>
        <v>17</v>
      </c>
      <c r="C1216" t="str">
        <f>MID(Table1[[#This Row],[Order Date]],4,2)</f>
        <v>09</v>
      </c>
      <c r="D1216" t="str">
        <f>RIGHT(Table1[[#This Row],[Order Date]],4)</f>
        <v>2014</v>
      </c>
      <c r="E1216" s="1">
        <f>DATE(Table1[[#This Row],[Column3]],Table1[[#This Row],[Column2]],Table1[[#This Row],[Column1]])</f>
        <v>41899</v>
      </c>
      <c r="F1216" s="1">
        <f>DATE(Table1[[#This Row],[Column3]],Table1[[#This Row],[Column2]],Table1[[#This Row],[Column1]])</f>
        <v>41899</v>
      </c>
      <c r="G1216" s="3">
        <f>YEAR(Table1[[#This Row],[Order Date New]])</f>
        <v>2014</v>
      </c>
      <c r="H1216" s="3">
        <f>MONTH(Table1[[#This Row],[Order Date New]])</f>
        <v>9</v>
      </c>
      <c r="I1216" t="s">
        <v>861</v>
      </c>
      <c r="J1216" t="s">
        <v>27</v>
      </c>
      <c r="K1216" t="s">
        <v>11</v>
      </c>
      <c r="L1216" t="s">
        <v>64</v>
      </c>
      <c r="M1216" t="s">
        <v>1440</v>
      </c>
      <c r="N1216" s="2">
        <v>182.94</v>
      </c>
      <c r="O1216" s="3">
        <v>3</v>
      </c>
      <c r="P1216" s="2">
        <v>85.98</v>
      </c>
    </row>
    <row r="1217" spans="1:16" x14ac:dyDescent="0.35">
      <c r="A1217" t="s">
        <v>1432</v>
      </c>
      <c r="B1217" t="str">
        <f>LEFT(Table1[[#This Row],[Order Date]],2)</f>
        <v>17</v>
      </c>
      <c r="C1217" t="str">
        <f>MID(Table1[[#This Row],[Order Date]],4,2)</f>
        <v>09</v>
      </c>
      <c r="D1217" t="str">
        <f>RIGHT(Table1[[#This Row],[Order Date]],4)</f>
        <v>2014</v>
      </c>
      <c r="E1217" s="1">
        <f>DATE(Table1[[#This Row],[Column3]],Table1[[#This Row],[Column2]],Table1[[#This Row],[Column1]])</f>
        <v>41899</v>
      </c>
      <c r="F1217" s="1">
        <f>DATE(Table1[[#This Row],[Column3]],Table1[[#This Row],[Column2]],Table1[[#This Row],[Column1]])</f>
        <v>41899</v>
      </c>
      <c r="G1217" s="3">
        <f>YEAR(Table1[[#This Row],[Order Date New]])</f>
        <v>2014</v>
      </c>
      <c r="H1217" s="3">
        <f>MONTH(Table1[[#This Row],[Order Date New]])</f>
        <v>9</v>
      </c>
      <c r="I1217" t="s">
        <v>1441</v>
      </c>
      <c r="J1217" t="s">
        <v>96</v>
      </c>
      <c r="K1217" t="s">
        <v>11</v>
      </c>
      <c r="L1217" t="s">
        <v>24</v>
      </c>
      <c r="M1217" t="s">
        <v>1442</v>
      </c>
      <c r="N1217" s="2">
        <v>5.25</v>
      </c>
      <c r="O1217" s="3">
        <v>2</v>
      </c>
      <c r="P1217" s="2">
        <v>0.46</v>
      </c>
    </row>
    <row r="1218" spans="1:16" x14ac:dyDescent="0.35">
      <c r="A1218" t="s">
        <v>1432</v>
      </c>
      <c r="B1218" t="str">
        <f>LEFT(Table1[[#This Row],[Order Date]],2)</f>
        <v>17</v>
      </c>
      <c r="C1218" t="str">
        <f>MID(Table1[[#This Row],[Order Date]],4,2)</f>
        <v>09</v>
      </c>
      <c r="D1218" t="str">
        <f>RIGHT(Table1[[#This Row],[Order Date]],4)</f>
        <v>2014</v>
      </c>
      <c r="E1218" s="1">
        <f>DATE(Table1[[#This Row],[Column3]],Table1[[#This Row],[Column2]],Table1[[#This Row],[Column1]])</f>
        <v>41899</v>
      </c>
      <c r="F1218" s="1">
        <f>DATE(Table1[[#This Row],[Column3]],Table1[[#This Row],[Column2]],Table1[[#This Row],[Column1]])</f>
        <v>41899</v>
      </c>
      <c r="G1218" s="3">
        <f>YEAR(Table1[[#This Row],[Order Date New]])</f>
        <v>2014</v>
      </c>
      <c r="H1218" s="3">
        <f>MONTH(Table1[[#This Row],[Order Date New]])</f>
        <v>9</v>
      </c>
      <c r="I1218" t="s">
        <v>1441</v>
      </c>
      <c r="J1218" t="s">
        <v>96</v>
      </c>
      <c r="K1218" t="s">
        <v>11</v>
      </c>
      <c r="L1218" t="s">
        <v>24</v>
      </c>
      <c r="M1218" t="s">
        <v>1443</v>
      </c>
      <c r="N1218" s="2">
        <v>38.26</v>
      </c>
      <c r="O1218" s="3">
        <v>3</v>
      </c>
      <c r="P1218" s="2">
        <v>4.78</v>
      </c>
    </row>
    <row r="1219" spans="1:16" x14ac:dyDescent="0.35">
      <c r="A1219" t="s">
        <v>1432</v>
      </c>
      <c r="B1219" t="str">
        <f>LEFT(Table1[[#This Row],[Order Date]],2)</f>
        <v>17</v>
      </c>
      <c r="C1219" t="str">
        <f>MID(Table1[[#This Row],[Order Date]],4,2)</f>
        <v>09</v>
      </c>
      <c r="D1219" t="str">
        <f>RIGHT(Table1[[#This Row],[Order Date]],4)</f>
        <v>2014</v>
      </c>
      <c r="E1219" s="1">
        <f>DATE(Table1[[#This Row],[Column3]],Table1[[#This Row],[Column2]],Table1[[#This Row],[Column1]])</f>
        <v>41899</v>
      </c>
      <c r="F1219" s="1">
        <f>DATE(Table1[[#This Row],[Column3]],Table1[[#This Row],[Column2]],Table1[[#This Row],[Column1]])</f>
        <v>41899</v>
      </c>
      <c r="G1219" s="3">
        <f>YEAR(Table1[[#This Row],[Order Date New]])</f>
        <v>2014</v>
      </c>
      <c r="H1219" s="3">
        <f>MONTH(Table1[[#This Row],[Order Date New]])</f>
        <v>9</v>
      </c>
      <c r="I1219" t="s">
        <v>1441</v>
      </c>
      <c r="J1219" t="s">
        <v>96</v>
      </c>
      <c r="K1219" t="s">
        <v>11</v>
      </c>
      <c r="L1219" t="s">
        <v>12</v>
      </c>
      <c r="M1219" t="s">
        <v>1248</v>
      </c>
      <c r="N1219" s="2">
        <v>40.24</v>
      </c>
      <c r="O1219" s="3">
        <v>5</v>
      </c>
      <c r="P1219" s="2">
        <v>13.08</v>
      </c>
    </row>
    <row r="1220" spans="1:16" x14ac:dyDescent="0.35">
      <c r="A1220" t="s">
        <v>1432</v>
      </c>
      <c r="B1220" t="str">
        <f>LEFT(Table1[[#This Row],[Order Date]],2)</f>
        <v>17</v>
      </c>
      <c r="C1220" t="str">
        <f>MID(Table1[[#This Row],[Order Date]],4,2)</f>
        <v>09</v>
      </c>
      <c r="D1220" t="str">
        <f>RIGHT(Table1[[#This Row],[Order Date]],4)</f>
        <v>2014</v>
      </c>
      <c r="E1220" s="1">
        <f>DATE(Table1[[#This Row],[Column3]],Table1[[#This Row],[Column2]],Table1[[#This Row],[Column1]])</f>
        <v>41899</v>
      </c>
      <c r="F1220" s="1">
        <f>DATE(Table1[[#This Row],[Column3]],Table1[[#This Row],[Column2]],Table1[[#This Row],[Column1]])</f>
        <v>41899</v>
      </c>
      <c r="G1220" s="3">
        <f>YEAR(Table1[[#This Row],[Order Date New]])</f>
        <v>2014</v>
      </c>
      <c r="H1220" s="3">
        <f>MONTH(Table1[[#This Row],[Order Date New]])</f>
        <v>9</v>
      </c>
      <c r="I1220" t="s">
        <v>1441</v>
      </c>
      <c r="J1220" t="s">
        <v>96</v>
      </c>
      <c r="K1220" t="s">
        <v>39</v>
      </c>
      <c r="L1220" t="s">
        <v>328</v>
      </c>
      <c r="M1220" t="s">
        <v>1444</v>
      </c>
      <c r="N1220" s="2">
        <v>29.93</v>
      </c>
      <c r="O1220" s="3">
        <v>5</v>
      </c>
      <c r="P1220" s="2">
        <v>-21.95</v>
      </c>
    </row>
    <row r="1221" spans="1:16" x14ac:dyDescent="0.35">
      <c r="A1221" t="s">
        <v>1432</v>
      </c>
      <c r="B1221" t="str">
        <f>LEFT(Table1[[#This Row],[Order Date]],2)</f>
        <v>17</v>
      </c>
      <c r="C1221" t="str">
        <f>MID(Table1[[#This Row],[Order Date]],4,2)</f>
        <v>09</v>
      </c>
      <c r="D1221" t="str">
        <f>RIGHT(Table1[[#This Row],[Order Date]],4)</f>
        <v>2014</v>
      </c>
      <c r="E1221" s="1">
        <f>DATE(Table1[[#This Row],[Column3]],Table1[[#This Row],[Column2]],Table1[[#This Row],[Column1]])</f>
        <v>41899</v>
      </c>
      <c r="F1221" s="1">
        <f>DATE(Table1[[#This Row],[Column3]],Table1[[#This Row],[Column2]],Table1[[#This Row],[Column1]])</f>
        <v>41899</v>
      </c>
      <c r="G1221" s="3">
        <f>YEAR(Table1[[#This Row],[Order Date New]])</f>
        <v>2014</v>
      </c>
      <c r="H1221" s="3">
        <f>MONTH(Table1[[#This Row],[Order Date New]])</f>
        <v>9</v>
      </c>
      <c r="I1221" t="s">
        <v>1441</v>
      </c>
      <c r="J1221" t="s">
        <v>96</v>
      </c>
      <c r="K1221" t="s">
        <v>11</v>
      </c>
      <c r="L1221" t="s">
        <v>12</v>
      </c>
      <c r="M1221" t="s">
        <v>1445</v>
      </c>
      <c r="N1221" s="2">
        <v>148.69999999999999</v>
      </c>
      <c r="O1221" s="3">
        <v>6</v>
      </c>
      <c r="P1221" s="2">
        <v>46.47</v>
      </c>
    </row>
    <row r="1222" spans="1:16" x14ac:dyDescent="0.35">
      <c r="A1222" t="s">
        <v>1432</v>
      </c>
      <c r="B1222" t="str">
        <f>LEFT(Table1[[#This Row],[Order Date]],2)</f>
        <v>17</v>
      </c>
      <c r="C1222" t="str">
        <f>MID(Table1[[#This Row],[Order Date]],4,2)</f>
        <v>09</v>
      </c>
      <c r="D1222" t="str">
        <f>RIGHT(Table1[[#This Row],[Order Date]],4)</f>
        <v>2014</v>
      </c>
      <c r="E1222" s="1">
        <f>DATE(Table1[[#This Row],[Column3]],Table1[[#This Row],[Column2]],Table1[[#This Row],[Column1]])</f>
        <v>41899</v>
      </c>
      <c r="F1222" s="1">
        <f>DATE(Table1[[#This Row],[Column3]],Table1[[#This Row],[Column2]],Table1[[#This Row],[Column1]])</f>
        <v>41899</v>
      </c>
      <c r="G1222" s="3">
        <f>YEAR(Table1[[#This Row],[Order Date New]])</f>
        <v>2014</v>
      </c>
      <c r="H1222" s="3">
        <f>MONTH(Table1[[#This Row],[Order Date New]])</f>
        <v>9</v>
      </c>
      <c r="I1222" t="s">
        <v>1441</v>
      </c>
      <c r="J1222" t="s">
        <v>96</v>
      </c>
      <c r="K1222" t="s">
        <v>39</v>
      </c>
      <c r="L1222" t="s">
        <v>52</v>
      </c>
      <c r="M1222" t="s">
        <v>1446</v>
      </c>
      <c r="N1222" s="2">
        <v>55.92</v>
      </c>
      <c r="O1222" s="3">
        <v>10</v>
      </c>
      <c r="P1222" s="2">
        <v>16.78</v>
      </c>
    </row>
    <row r="1223" spans="1:16" x14ac:dyDescent="0.35">
      <c r="A1223" t="s">
        <v>1447</v>
      </c>
      <c r="B1223" t="str">
        <f>LEFT(Table1[[#This Row],[Order Date]],2)</f>
        <v>19</v>
      </c>
      <c r="C1223" t="str">
        <f>MID(Table1[[#This Row],[Order Date]],4,2)</f>
        <v>09</v>
      </c>
      <c r="D1223" t="str">
        <f>RIGHT(Table1[[#This Row],[Order Date]],4)</f>
        <v>2014</v>
      </c>
      <c r="E1223" s="1">
        <f>DATE(Table1[[#This Row],[Column3]],Table1[[#This Row],[Column2]],Table1[[#This Row],[Column1]])</f>
        <v>41901</v>
      </c>
      <c r="F1223" s="1">
        <f>DATE(Table1[[#This Row],[Column3]],Table1[[#This Row],[Column2]],Table1[[#This Row],[Column1]])</f>
        <v>41901</v>
      </c>
      <c r="G1223" s="3">
        <f>YEAR(Table1[[#This Row],[Order Date New]])</f>
        <v>2014</v>
      </c>
      <c r="H1223" s="3">
        <f>MONTH(Table1[[#This Row],[Order Date New]])</f>
        <v>9</v>
      </c>
      <c r="I1223" t="s">
        <v>692</v>
      </c>
      <c r="J1223" t="s">
        <v>10</v>
      </c>
      <c r="K1223" t="s">
        <v>39</v>
      </c>
      <c r="L1223" t="s">
        <v>328</v>
      </c>
      <c r="M1223" t="s">
        <v>1352</v>
      </c>
      <c r="N1223" s="2">
        <v>3059.98</v>
      </c>
      <c r="O1223" s="3">
        <v>3</v>
      </c>
      <c r="P1223" s="2">
        <v>-510</v>
      </c>
    </row>
    <row r="1224" spans="1:16" x14ac:dyDescent="0.35">
      <c r="A1224" t="s">
        <v>1447</v>
      </c>
      <c r="B1224" t="str">
        <f>LEFT(Table1[[#This Row],[Order Date]],2)</f>
        <v>19</v>
      </c>
      <c r="C1224" t="str">
        <f>MID(Table1[[#This Row],[Order Date]],4,2)</f>
        <v>09</v>
      </c>
      <c r="D1224" t="str">
        <f>RIGHT(Table1[[#This Row],[Order Date]],4)</f>
        <v>2014</v>
      </c>
      <c r="E1224" s="1">
        <f>DATE(Table1[[#This Row],[Column3]],Table1[[#This Row],[Column2]],Table1[[#This Row],[Column1]])</f>
        <v>41901</v>
      </c>
      <c r="F1224" s="1">
        <f>DATE(Table1[[#This Row],[Column3]],Table1[[#This Row],[Column2]],Table1[[#This Row],[Column1]])</f>
        <v>41901</v>
      </c>
      <c r="G1224" s="3">
        <f>YEAR(Table1[[#This Row],[Order Date New]])</f>
        <v>2014</v>
      </c>
      <c r="H1224" s="3">
        <f>MONTH(Table1[[#This Row],[Order Date New]])</f>
        <v>9</v>
      </c>
      <c r="I1224" t="s">
        <v>692</v>
      </c>
      <c r="J1224" t="s">
        <v>10</v>
      </c>
      <c r="K1224" t="s">
        <v>39</v>
      </c>
      <c r="L1224" t="s">
        <v>328</v>
      </c>
      <c r="M1224" t="s">
        <v>1448</v>
      </c>
      <c r="N1224" s="2">
        <v>2519.96</v>
      </c>
      <c r="O1224" s="3">
        <v>7</v>
      </c>
      <c r="P1224" s="2">
        <v>-252</v>
      </c>
    </row>
    <row r="1225" spans="1:16" x14ac:dyDescent="0.35">
      <c r="A1225" t="s">
        <v>1447</v>
      </c>
      <c r="B1225" t="str">
        <f>LEFT(Table1[[#This Row],[Order Date]],2)</f>
        <v>19</v>
      </c>
      <c r="C1225" t="str">
        <f>MID(Table1[[#This Row],[Order Date]],4,2)</f>
        <v>09</v>
      </c>
      <c r="D1225" t="str">
        <f>RIGHT(Table1[[#This Row],[Order Date]],4)</f>
        <v>2014</v>
      </c>
      <c r="E1225" s="1">
        <f>DATE(Table1[[#This Row],[Column3]],Table1[[#This Row],[Column2]],Table1[[#This Row],[Column1]])</f>
        <v>41901</v>
      </c>
      <c r="F1225" s="1">
        <f>DATE(Table1[[#This Row],[Column3]],Table1[[#This Row],[Column2]],Table1[[#This Row],[Column1]])</f>
        <v>41901</v>
      </c>
      <c r="G1225" s="3">
        <f>YEAR(Table1[[#This Row],[Order Date New]])</f>
        <v>2014</v>
      </c>
      <c r="H1225" s="3">
        <f>MONTH(Table1[[#This Row],[Order Date New]])</f>
        <v>9</v>
      </c>
      <c r="I1225" t="s">
        <v>1449</v>
      </c>
      <c r="J1225" t="s">
        <v>27</v>
      </c>
      <c r="K1225" t="s">
        <v>11</v>
      </c>
      <c r="L1225" t="s">
        <v>43</v>
      </c>
      <c r="M1225" t="s">
        <v>904</v>
      </c>
      <c r="N1225" s="2">
        <v>7.16</v>
      </c>
      <c r="O1225" s="3">
        <v>2</v>
      </c>
      <c r="P1225" s="2">
        <v>3.58</v>
      </c>
    </row>
    <row r="1226" spans="1:16" x14ac:dyDescent="0.35">
      <c r="A1226" t="s">
        <v>1447</v>
      </c>
      <c r="B1226" t="str">
        <f>LEFT(Table1[[#This Row],[Order Date]],2)</f>
        <v>19</v>
      </c>
      <c r="C1226" t="str">
        <f>MID(Table1[[#This Row],[Order Date]],4,2)</f>
        <v>09</v>
      </c>
      <c r="D1226" t="str">
        <f>RIGHT(Table1[[#This Row],[Order Date]],4)</f>
        <v>2014</v>
      </c>
      <c r="E1226" s="1">
        <f>DATE(Table1[[#This Row],[Column3]],Table1[[#This Row],[Column2]],Table1[[#This Row],[Column1]])</f>
        <v>41901</v>
      </c>
      <c r="F1226" s="1">
        <f>DATE(Table1[[#This Row],[Column3]],Table1[[#This Row],[Column2]],Table1[[#This Row],[Column1]])</f>
        <v>41901</v>
      </c>
      <c r="G1226" s="3">
        <f>YEAR(Table1[[#This Row],[Order Date New]])</f>
        <v>2014</v>
      </c>
      <c r="H1226" s="3">
        <f>MONTH(Table1[[#This Row],[Order Date New]])</f>
        <v>9</v>
      </c>
      <c r="I1226" t="s">
        <v>582</v>
      </c>
      <c r="J1226" t="s">
        <v>270</v>
      </c>
      <c r="K1226" t="s">
        <v>11</v>
      </c>
      <c r="L1226" t="s">
        <v>18</v>
      </c>
      <c r="M1226" t="s">
        <v>1450</v>
      </c>
      <c r="N1226" s="2">
        <v>67.34</v>
      </c>
      <c r="O1226" s="3">
        <v>6</v>
      </c>
      <c r="P1226" s="2">
        <v>7.58</v>
      </c>
    </row>
    <row r="1227" spans="1:16" x14ac:dyDescent="0.35">
      <c r="A1227" t="s">
        <v>1447</v>
      </c>
      <c r="B1227" t="str">
        <f>LEFT(Table1[[#This Row],[Order Date]],2)</f>
        <v>19</v>
      </c>
      <c r="C1227" t="str">
        <f>MID(Table1[[#This Row],[Order Date]],4,2)</f>
        <v>09</v>
      </c>
      <c r="D1227" t="str">
        <f>RIGHT(Table1[[#This Row],[Order Date]],4)</f>
        <v>2014</v>
      </c>
      <c r="E1227" s="1">
        <f>DATE(Table1[[#This Row],[Column3]],Table1[[#This Row],[Column2]],Table1[[#This Row],[Column1]])</f>
        <v>41901</v>
      </c>
      <c r="F1227" s="1">
        <f>DATE(Table1[[#This Row],[Column3]],Table1[[#This Row],[Column2]],Table1[[#This Row],[Column1]])</f>
        <v>41901</v>
      </c>
      <c r="G1227" s="3">
        <f>YEAR(Table1[[#This Row],[Order Date New]])</f>
        <v>2014</v>
      </c>
      <c r="H1227" s="3">
        <f>MONTH(Table1[[#This Row],[Order Date New]])</f>
        <v>9</v>
      </c>
      <c r="I1227" t="s">
        <v>582</v>
      </c>
      <c r="J1227" t="s">
        <v>270</v>
      </c>
      <c r="K1227" t="s">
        <v>39</v>
      </c>
      <c r="L1227" t="s">
        <v>328</v>
      </c>
      <c r="M1227" t="s">
        <v>1451</v>
      </c>
      <c r="N1227" s="2">
        <v>2624.99</v>
      </c>
      <c r="O1227" s="3">
        <v>3</v>
      </c>
      <c r="P1227" s="2">
        <v>-944.99</v>
      </c>
    </row>
    <row r="1228" spans="1:16" x14ac:dyDescent="0.35">
      <c r="A1228" t="s">
        <v>1447</v>
      </c>
      <c r="B1228" t="str">
        <f>LEFT(Table1[[#This Row],[Order Date]],2)</f>
        <v>19</v>
      </c>
      <c r="C1228" t="str">
        <f>MID(Table1[[#This Row],[Order Date]],4,2)</f>
        <v>09</v>
      </c>
      <c r="D1228" t="str">
        <f>RIGHT(Table1[[#This Row],[Order Date]],4)</f>
        <v>2014</v>
      </c>
      <c r="E1228" s="1">
        <f>DATE(Table1[[#This Row],[Column3]],Table1[[#This Row],[Column2]],Table1[[#This Row],[Column1]])</f>
        <v>41901</v>
      </c>
      <c r="F1228" s="1">
        <f>DATE(Table1[[#This Row],[Column3]],Table1[[#This Row],[Column2]],Table1[[#This Row],[Column1]])</f>
        <v>41901</v>
      </c>
      <c r="G1228" s="3">
        <f>YEAR(Table1[[#This Row],[Order Date New]])</f>
        <v>2014</v>
      </c>
      <c r="H1228" s="3">
        <f>MONTH(Table1[[#This Row],[Order Date New]])</f>
        <v>9</v>
      </c>
      <c r="I1228" t="s">
        <v>670</v>
      </c>
      <c r="J1228" t="s">
        <v>161</v>
      </c>
      <c r="K1228" t="s">
        <v>34</v>
      </c>
      <c r="L1228" t="s">
        <v>35</v>
      </c>
      <c r="M1228" t="s">
        <v>791</v>
      </c>
      <c r="N1228" s="2">
        <v>887.1</v>
      </c>
      <c r="O1228" s="3">
        <v>7</v>
      </c>
      <c r="P1228" s="2">
        <v>177.42</v>
      </c>
    </row>
    <row r="1229" spans="1:16" x14ac:dyDescent="0.35">
      <c r="A1229" t="s">
        <v>1447</v>
      </c>
      <c r="B1229" t="str">
        <f>LEFT(Table1[[#This Row],[Order Date]],2)</f>
        <v>19</v>
      </c>
      <c r="C1229" t="str">
        <f>MID(Table1[[#This Row],[Order Date]],4,2)</f>
        <v>09</v>
      </c>
      <c r="D1229" t="str">
        <f>RIGHT(Table1[[#This Row],[Order Date]],4)</f>
        <v>2014</v>
      </c>
      <c r="E1229" s="1">
        <f>DATE(Table1[[#This Row],[Column3]],Table1[[#This Row],[Column2]],Table1[[#This Row],[Column1]])</f>
        <v>41901</v>
      </c>
      <c r="F1229" s="1">
        <f>DATE(Table1[[#This Row],[Column3]],Table1[[#This Row],[Column2]],Table1[[#This Row],[Column1]])</f>
        <v>41901</v>
      </c>
      <c r="G1229" s="3">
        <f>YEAR(Table1[[#This Row],[Order Date New]])</f>
        <v>2014</v>
      </c>
      <c r="H1229" s="3">
        <f>MONTH(Table1[[#This Row],[Order Date New]])</f>
        <v>9</v>
      </c>
      <c r="I1229" t="s">
        <v>1452</v>
      </c>
      <c r="J1229" t="s">
        <v>178</v>
      </c>
      <c r="K1229" t="s">
        <v>11</v>
      </c>
      <c r="L1229" t="s">
        <v>18</v>
      </c>
      <c r="M1229" t="s">
        <v>1453</v>
      </c>
      <c r="N1229" s="2">
        <v>92.52</v>
      </c>
      <c r="O1229" s="3">
        <v>6</v>
      </c>
      <c r="P1229" s="2">
        <v>24.98</v>
      </c>
    </row>
    <row r="1230" spans="1:16" x14ac:dyDescent="0.35">
      <c r="A1230" t="s">
        <v>1447</v>
      </c>
      <c r="B1230" t="str">
        <f>LEFT(Table1[[#This Row],[Order Date]],2)</f>
        <v>19</v>
      </c>
      <c r="C1230" t="str">
        <f>MID(Table1[[#This Row],[Order Date]],4,2)</f>
        <v>09</v>
      </c>
      <c r="D1230" t="str">
        <f>RIGHT(Table1[[#This Row],[Order Date]],4)</f>
        <v>2014</v>
      </c>
      <c r="E1230" s="1">
        <f>DATE(Table1[[#This Row],[Column3]],Table1[[#This Row],[Column2]],Table1[[#This Row],[Column1]])</f>
        <v>41901</v>
      </c>
      <c r="F1230" s="1">
        <f>DATE(Table1[[#This Row],[Column3]],Table1[[#This Row],[Column2]],Table1[[#This Row],[Column1]])</f>
        <v>41901</v>
      </c>
      <c r="G1230" s="3">
        <f>YEAR(Table1[[#This Row],[Order Date New]])</f>
        <v>2014</v>
      </c>
      <c r="H1230" s="3">
        <f>MONTH(Table1[[#This Row],[Order Date New]])</f>
        <v>9</v>
      </c>
      <c r="I1230" t="s">
        <v>1454</v>
      </c>
      <c r="J1230" t="s">
        <v>27</v>
      </c>
      <c r="K1230" t="s">
        <v>11</v>
      </c>
      <c r="L1230" t="s">
        <v>43</v>
      </c>
      <c r="M1230" t="s">
        <v>1425</v>
      </c>
      <c r="N1230" s="2">
        <v>5.67</v>
      </c>
      <c r="O1230" s="3">
        <v>3</v>
      </c>
      <c r="P1230" s="2">
        <v>0.11</v>
      </c>
    </row>
    <row r="1231" spans="1:16" x14ac:dyDescent="0.35">
      <c r="A1231" t="s">
        <v>1447</v>
      </c>
      <c r="B1231" t="str">
        <f>LEFT(Table1[[#This Row],[Order Date]],2)</f>
        <v>19</v>
      </c>
      <c r="C1231" t="str">
        <f>MID(Table1[[#This Row],[Order Date]],4,2)</f>
        <v>09</v>
      </c>
      <c r="D1231" t="str">
        <f>RIGHT(Table1[[#This Row],[Order Date]],4)</f>
        <v>2014</v>
      </c>
      <c r="E1231" s="1">
        <f>DATE(Table1[[#This Row],[Column3]],Table1[[#This Row],[Column2]],Table1[[#This Row],[Column1]])</f>
        <v>41901</v>
      </c>
      <c r="F1231" s="1">
        <f>DATE(Table1[[#This Row],[Column3]],Table1[[#This Row],[Column2]],Table1[[#This Row],[Column1]])</f>
        <v>41901</v>
      </c>
      <c r="G1231" s="3">
        <f>YEAR(Table1[[#This Row],[Order Date New]])</f>
        <v>2014</v>
      </c>
      <c r="H1231" s="3">
        <f>MONTH(Table1[[#This Row],[Order Date New]])</f>
        <v>9</v>
      </c>
      <c r="I1231" t="s">
        <v>185</v>
      </c>
      <c r="J1231" t="s">
        <v>101</v>
      </c>
      <c r="K1231" t="s">
        <v>34</v>
      </c>
      <c r="L1231" t="s">
        <v>156</v>
      </c>
      <c r="M1231" t="s">
        <v>1455</v>
      </c>
      <c r="N1231" s="2">
        <v>73.92</v>
      </c>
      <c r="O1231" s="3">
        <v>1</v>
      </c>
      <c r="P1231" s="2">
        <v>-45.83</v>
      </c>
    </row>
    <row r="1232" spans="1:16" x14ac:dyDescent="0.35">
      <c r="A1232" t="s">
        <v>1456</v>
      </c>
      <c r="B1232" t="str">
        <f>LEFT(Table1[[#This Row],[Order Date]],2)</f>
        <v>20</v>
      </c>
      <c r="C1232" t="str">
        <f>MID(Table1[[#This Row],[Order Date]],4,2)</f>
        <v>09</v>
      </c>
      <c r="D1232" t="str">
        <f>RIGHT(Table1[[#This Row],[Order Date]],4)</f>
        <v>2014</v>
      </c>
      <c r="E1232" s="1">
        <f>DATE(Table1[[#This Row],[Column3]],Table1[[#This Row],[Column2]],Table1[[#This Row],[Column1]])</f>
        <v>41902</v>
      </c>
      <c r="F1232" s="1">
        <f>DATE(Table1[[#This Row],[Column3]],Table1[[#This Row],[Column2]],Table1[[#This Row],[Column1]])</f>
        <v>41902</v>
      </c>
      <c r="G1232" s="3">
        <f>YEAR(Table1[[#This Row],[Order Date New]])</f>
        <v>2014</v>
      </c>
      <c r="H1232" s="3">
        <f>MONTH(Table1[[#This Row],[Order Date New]])</f>
        <v>9</v>
      </c>
      <c r="I1232" t="s">
        <v>1457</v>
      </c>
      <c r="J1232" t="s">
        <v>15</v>
      </c>
      <c r="K1232" t="s">
        <v>34</v>
      </c>
      <c r="L1232" t="s">
        <v>156</v>
      </c>
      <c r="M1232" t="s">
        <v>882</v>
      </c>
      <c r="N1232" s="2">
        <v>617.70000000000005</v>
      </c>
      <c r="O1232" s="3">
        <v>6</v>
      </c>
      <c r="P1232" s="2">
        <v>-407.68</v>
      </c>
    </row>
    <row r="1233" spans="1:16" x14ac:dyDescent="0.35">
      <c r="A1233" t="s">
        <v>1456</v>
      </c>
      <c r="B1233" t="str">
        <f>LEFT(Table1[[#This Row],[Order Date]],2)</f>
        <v>20</v>
      </c>
      <c r="C1233" t="str">
        <f>MID(Table1[[#This Row],[Order Date]],4,2)</f>
        <v>09</v>
      </c>
      <c r="D1233" t="str">
        <f>RIGHT(Table1[[#This Row],[Order Date]],4)</f>
        <v>2014</v>
      </c>
      <c r="E1233" s="1">
        <f>DATE(Table1[[#This Row],[Column3]],Table1[[#This Row],[Column2]],Table1[[#This Row],[Column1]])</f>
        <v>41902</v>
      </c>
      <c r="F1233" s="1">
        <f>DATE(Table1[[#This Row],[Column3]],Table1[[#This Row],[Column2]],Table1[[#This Row],[Column1]])</f>
        <v>41902</v>
      </c>
      <c r="G1233" s="3">
        <f>YEAR(Table1[[#This Row],[Order Date New]])</f>
        <v>2014</v>
      </c>
      <c r="H1233" s="3">
        <f>MONTH(Table1[[#This Row],[Order Date New]])</f>
        <v>9</v>
      </c>
      <c r="I1233" t="s">
        <v>1458</v>
      </c>
      <c r="J1233" t="s">
        <v>27</v>
      </c>
      <c r="K1233" t="s">
        <v>11</v>
      </c>
      <c r="L1233" t="s">
        <v>16</v>
      </c>
      <c r="M1233" t="s">
        <v>1459</v>
      </c>
      <c r="N1233" s="2">
        <v>9.9600000000000009</v>
      </c>
      <c r="O1233" s="3">
        <v>2</v>
      </c>
      <c r="P1233" s="2">
        <v>4.58</v>
      </c>
    </row>
    <row r="1234" spans="1:16" x14ac:dyDescent="0.35">
      <c r="A1234" t="s">
        <v>1456</v>
      </c>
      <c r="B1234" t="str">
        <f>LEFT(Table1[[#This Row],[Order Date]],2)</f>
        <v>20</v>
      </c>
      <c r="C1234" t="str">
        <f>MID(Table1[[#This Row],[Order Date]],4,2)</f>
        <v>09</v>
      </c>
      <c r="D1234" t="str">
        <f>RIGHT(Table1[[#This Row],[Order Date]],4)</f>
        <v>2014</v>
      </c>
      <c r="E1234" s="1">
        <f>DATE(Table1[[#This Row],[Column3]],Table1[[#This Row],[Column2]],Table1[[#This Row],[Column1]])</f>
        <v>41902</v>
      </c>
      <c r="F1234" s="1">
        <f>DATE(Table1[[#This Row],[Column3]],Table1[[#This Row],[Column2]],Table1[[#This Row],[Column1]])</f>
        <v>41902</v>
      </c>
      <c r="G1234" s="3">
        <f>YEAR(Table1[[#This Row],[Order Date New]])</f>
        <v>2014</v>
      </c>
      <c r="H1234" s="3">
        <f>MONTH(Table1[[#This Row],[Order Date New]])</f>
        <v>9</v>
      </c>
      <c r="I1234" t="s">
        <v>1458</v>
      </c>
      <c r="J1234" t="s">
        <v>27</v>
      </c>
      <c r="K1234" t="s">
        <v>11</v>
      </c>
      <c r="L1234" t="s">
        <v>12</v>
      </c>
      <c r="M1234" t="s">
        <v>1460</v>
      </c>
      <c r="N1234" s="2">
        <v>21.72</v>
      </c>
      <c r="O1234" s="3">
        <v>4</v>
      </c>
      <c r="P1234" s="2">
        <v>10.64</v>
      </c>
    </row>
    <row r="1235" spans="1:16" x14ac:dyDescent="0.35">
      <c r="A1235" t="s">
        <v>1456</v>
      </c>
      <c r="B1235" t="str">
        <f>LEFT(Table1[[#This Row],[Order Date]],2)</f>
        <v>20</v>
      </c>
      <c r="C1235" t="str">
        <f>MID(Table1[[#This Row],[Order Date]],4,2)</f>
        <v>09</v>
      </c>
      <c r="D1235" t="str">
        <f>RIGHT(Table1[[#This Row],[Order Date]],4)</f>
        <v>2014</v>
      </c>
      <c r="E1235" s="1">
        <f>DATE(Table1[[#This Row],[Column3]],Table1[[#This Row],[Column2]],Table1[[#This Row],[Column1]])</f>
        <v>41902</v>
      </c>
      <c r="F1235" s="1">
        <f>DATE(Table1[[#This Row],[Column3]],Table1[[#This Row],[Column2]],Table1[[#This Row],[Column1]])</f>
        <v>41902</v>
      </c>
      <c r="G1235" s="3">
        <f>YEAR(Table1[[#This Row],[Order Date New]])</f>
        <v>2014</v>
      </c>
      <c r="H1235" s="3">
        <f>MONTH(Table1[[#This Row],[Order Date New]])</f>
        <v>9</v>
      </c>
      <c r="I1235" t="s">
        <v>604</v>
      </c>
      <c r="J1235" t="s">
        <v>131</v>
      </c>
      <c r="K1235" t="s">
        <v>11</v>
      </c>
      <c r="L1235" t="s">
        <v>24</v>
      </c>
      <c r="M1235" t="s">
        <v>920</v>
      </c>
      <c r="N1235" s="2">
        <v>2.82</v>
      </c>
      <c r="O1235" s="3">
        <v>2</v>
      </c>
      <c r="P1235" s="2">
        <v>0.99</v>
      </c>
    </row>
    <row r="1236" spans="1:16" x14ac:dyDescent="0.35">
      <c r="A1236" t="s">
        <v>1456</v>
      </c>
      <c r="B1236" t="str">
        <f>LEFT(Table1[[#This Row],[Order Date]],2)</f>
        <v>20</v>
      </c>
      <c r="C1236" t="str">
        <f>MID(Table1[[#This Row],[Order Date]],4,2)</f>
        <v>09</v>
      </c>
      <c r="D1236" t="str">
        <f>RIGHT(Table1[[#This Row],[Order Date]],4)</f>
        <v>2014</v>
      </c>
      <c r="E1236" s="1">
        <f>DATE(Table1[[#This Row],[Column3]],Table1[[#This Row],[Column2]],Table1[[#This Row],[Column1]])</f>
        <v>41902</v>
      </c>
      <c r="F1236" s="1">
        <f>DATE(Table1[[#This Row],[Column3]],Table1[[#This Row],[Column2]],Table1[[#This Row],[Column1]])</f>
        <v>41902</v>
      </c>
      <c r="G1236" s="3">
        <f>YEAR(Table1[[#This Row],[Order Date New]])</f>
        <v>2014</v>
      </c>
      <c r="H1236" s="3">
        <f>MONTH(Table1[[#This Row],[Order Date New]])</f>
        <v>9</v>
      </c>
      <c r="I1236" t="s">
        <v>1461</v>
      </c>
      <c r="J1236" t="s">
        <v>27</v>
      </c>
      <c r="K1236" t="s">
        <v>11</v>
      </c>
      <c r="L1236" t="s">
        <v>97</v>
      </c>
      <c r="M1236" t="s">
        <v>713</v>
      </c>
      <c r="N1236" s="2">
        <v>43.92</v>
      </c>
      <c r="O1236" s="3">
        <v>4</v>
      </c>
      <c r="P1236" s="2">
        <v>11.86</v>
      </c>
    </row>
    <row r="1237" spans="1:16" x14ac:dyDescent="0.35">
      <c r="A1237" t="s">
        <v>1456</v>
      </c>
      <c r="B1237" t="str">
        <f>LEFT(Table1[[#This Row],[Order Date]],2)</f>
        <v>20</v>
      </c>
      <c r="C1237" t="str">
        <f>MID(Table1[[#This Row],[Order Date]],4,2)</f>
        <v>09</v>
      </c>
      <c r="D1237" t="str">
        <f>RIGHT(Table1[[#This Row],[Order Date]],4)</f>
        <v>2014</v>
      </c>
      <c r="E1237" s="1">
        <f>DATE(Table1[[#This Row],[Column3]],Table1[[#This Row],[Column2]],Table1[[#This Row],[Column1]])</f>
        <v>41902</v>
      </c>
      <c r="F1237" s="1">
        <f>DATE(Table1[[#This Row],[Column3]],Table1[[#This Row],[Column2]],Table1[[#This Row],[Column1]])</f>
        <v>41902</v>
      </c>
      <c r="G1237" s="3">
        <f>YEAR(Table1[[#This Row],[Order Date New]])</f>
        <v>2014</v>
      </c>
      <c r="H1237" s="3">
        <f>MONTH(Table1[[#This Row],[Order Date New]])</f>
        <v>9</v>
      </c>
      <c r="I1237" t="s">
        <v>1461</v>
      </c>
      <c r="J1237" t="s">
        <v>27</v>
      </c>
      <c r="K1237" t="s">
        <v>11</v>
      </c>
      <c r="L1237" t="s">
        <v>20</v>
      </c>
      <c r="M1237" t="s">
        <v>472</v>
      </c>
      <c r="N1237" s="2">
        <v>20.23</v>
      </c>
      <c r="O1237" s="3">
        <v>3</v>
      </c>
      <c r="P1237" s="2">
        <v>6.58</v>
      </c>
    </row>
    <row r="1238" spans="1:16" x14ac:dyDescent="0.35">
      <c r="A1238" t="s">
        <v>1456</v>
      </c>
      <c r="B1238" t="str">
        <f>LEFT(Table1[[#This Row],[Order Date]],2)</f>
        <v>20</v>
      </c>
      <c r="C1238" t="str">
        <f>MID(Table1[[#This Row],[Order Date]],4,2)</f>
        <v>09</v>
      </c>
      <c r="D1238" t="str">
        <f>RIGHT(Table1[[#This Row],[Order Date]],4)</f>
        <v>2014</v>
      </c>
      <c r="E1238" s="1">
        <f>DATE(Table1[[#This Row],[Column3]],Table1[[#This Row],[Column2]],Table1[[#This Row],[Column1]])</f>
        <v>41902</v>
      </c>
      <c r="F1238" s="1">
        <f>DATE(Table1[[#This Row],[Column3]],Table1[[#This Row],[Column2]],Table1[[#This Row],[Column1]])</f>
        <v>41902</v>
      </c>
      <c r="G1238" s="3">
        <f>YEAR(Table1[[#This Row],[Order Date New]])</f>
        <v>2014</v>
      </c>
      <c r="H1238" s="3">
        <f>MONTH(Table1[[#This Row],[Order Date New]])</f>
        <v>9</v>
      </c>
      <c r="I1238" t="s">
        <v>1462</v>
      </c>
      <c r="J1238" t="s">
        <v>573</v>
      </c>
      <c r="K1238" t="s">
        <v>34</v>
      </c>
      <c r="L1238" t="s">
        <v>47</v>
      </c>
      <c r="M1238" t="s">
        <v>1463</v>
      </c>
      <c r="N1238" s="2">
        <v>164.22</v>
      </c>
      <c r="O1238" s="3">
        <v>3</v>
      </c>
      <c r="P1238" s="2">
        <v>50.91</v>
      </c>
    </row>
    <row r="1239" spans="1:16" x14ac:dyDescent="0.35">
      <c r="A1239" t="s">
        <v>1456</v>
      </c>
      <c r="B1239" t="str">
        <f>LEFT(Table1[[#This Row],[Order Date]],2)</f>
        <v>20</v>
      </c>
      <c r="C1239" t="str">
        <f>MID(Table1[[#This Row],[Order Date]],4,2)</f>
        <v>09</v>
      </c>
      <c r="D1239" t="str">
        <f>RIGHT(Table1[[#This Row],[Order Date]],4)</f>
        <v>2014</v>
      </c>
      <c r="E1239" s="1">
        <f>DATE(Table1[[#This Row],[Column3]],Table1[[#This Row],[Column2]],Table1[[#This Row],[Column1]])</f>
        <v>41902</v>
      </c>
      <c r="F1239" s="1">
        <f>DATE(Table1[[#This Row],[Column3]],Table1[[#This Row],[Column2]],Table1[[#This Row],[Column1]])</f>
        <v>41902</v>
      </c>
      <c r="G1239" s="3">
        <f>YEAR(Table1[[#This Row],[Order Date New]])</f>
        <v>2014</v>
      </c>
      <c r="H1239" s="3">
        <f>MONTH(Table1[[#This Row],[Order Date New]])</f>
        <v>9</v>
      </c>
      <c r="I1239" t="s">
        <v>1462</v>
      </c>
      <c r="J1239" t="s">
        <v>573</v>
      </c>
      <c r="K1239" t="s">
        <v>34</v>
      </c>
      <c r="L1239" t="s">
        <v>75</v>
      </c>
      <c r="M1239" t="s">
        <v>452</v>
      </c>
      <c r="N1239" s="2">
        <v>362.94</v>
      </c>
      <c r="O1239" s="3">
        <v>3</v>
      </c>
      <c r="P1239" s="2">
        <v>36.29</v>
      </c>
    </row>
    <row r="1240" spans="1:16" x14ac:dyDescent="0.35">
      <c r="A1240" t="s">
        <v>1456</v>
      </c>
      <c r="B1240" t="str">
        <f>LEFT(Table1[[#This Row],[Order Date]],2)</f>
        <v>20</v>
      </c>
      <c r="C1240" t="str">
        <f>MID(Table1[[#This Row],[Order Date]],4,2)</f>
        <v>09</v>
      </c>
      <c r="D1240" t="str">
        <f>RIGHT(Table1[[#This Row],[Order Date]],4)</f>
        <v>2014</v>
      </c>
      <c r="E1240" s="1">
        <f>DATE(Table1[[#This Row],[Column3]],Table1[[#This Row],[Column2]],Table1[[#This Row],[Column1]])</f>
        <v>41902</v>
      </c>
      <c r="F1240" s="1">
        <f>DATE(Table1[[#This Row],[Column3]],Table1[[#This Row],[Column2]],Table1[[#This Row],[Column1]])</f>
        <v>41902</v>
      </c>
      <c r="G1240" s="3">
        <f>YEAR(Table1[[#This Row],[Order Date New]])</f>
        <v>2014</v>
      </c>
      <c r="H1240" s="3">
        <f>MONTH(Table1[[#This Row],[Order Date New]])</f>
        <v>9</v>
      </c>
      <c r="I1240" t="s">
        <v>1462</v>
      </c>
      <c r="J1240" t="s">
        <v>573</v>
      </c>
      <c r="K1240" t="s">
        <v>39</v>
      </c>
      <c r="L1240" t="s">
        <v>52</v>
      </c>
      <c r="M1240" t="s">
        <v>87</v>
      </c>
      <c r="N1240" s="2">
        <v>59.98</v>
      </c>
      <c r="O1240" s="3">
        <v>2</v>
      </c>
      <c r="P1240" s="2">
        <v>26.39</v>
      </c>
    </row>
    <row r="1241" spans="1:16" x14ac:dyDescent="0.35">
      <c r="A1241" t="s">
        <v>1456</v>
      </c>
      <c r="B1241" t="str">
        <f>LEFT(Table1[[#This Row],[Order Date]],2)</f>
        <v>20</v>
      </c>
      <c r="C1241" t="str">
        <f>MID(Table1[[#This Row],[Order Date]],4,2)</f>
        <v>09</v>
      </c>
      <c r="D1241" t="str">
        <f>RIGHT(Table1[[#This Row],[Order Date]],4)</f>
        <v>2014</v>
      </c>
      <c r="E1241" s="1">
        <f>DATE(Table1[[#This Row],[Column3]],Table1[[#This Row],[Column2]],Table1[[#This Row],[Column1]])</f>
        <v>41902</v>
      </c>
      <c r="F1241" s="1">
        <f>DATE(Table1[[#This Row],[Column3]],Table1[[#This Row],[Column2]],Table1[[#This Row],[Column1]])</f>
        <v>41902</v>
      </c>
      <c r="G1241" s="3">
        <f>YEAR(Table1[[#This Row],[Order Date New]])</f>
        <v>2014</v>
      </c>
      <c r="H1241" s="3">
        <f>MONTH(Table1[[#This Row],[Order Date New]])</f>
        <v>9</v>
      </c>
      <c r="I1241" t="s">
        <v>1464</v>
      </c>
      <c r="J1241" t="s">
        <v>15</v>
      </c>
      <c r="K1241" t="s">
        <v>34</v>
      </c>
      <c r="L1241" t="s">
        <v>75</v>
      </c>
      <c r="M1241" t="s">
        <v>372</v>
      </c>
      <c r="N1241" s="2">
        <v>493.43</v>
      </c>
      <c r="O1241" s="3">
        <v>5</v>
      </c>
      <c r="P1241" s="2">
        <v>-70.489999999999995</v>
      </c>
    </row>
    <row r="1242" spans="1:16" x14ac:dyDescent="0.35">
      <c r="A1242" t="s">
        <v>1456</v>
      </c>
      <c r="B1242" t="str">
        <f>LEFT(Table1[[#This Row],[Order Date]],2)</f>
        <v>20</v>
      </c>
      <c r="C1242" t="str">
        <f>MID(Table1[[#This Row],[Order Date]],4,2)</f>
        <v>09</v>
      </c>
      <c r="D1242" t="str">
        <f>RIGHT(Table1[[#This Row],[Order Date]],4)</f>
        <v>2014</v>
      </c>
      <c r="E1242" s="1">
        <f>DATE(Table1[[#This Row],[Column3]],Table1[[#This Row],[Column2]],Table1[[#This Row],[Column1]])</f>
        <v>41902</v>
      </c>
      <c r="F1242" s="1">
        <f>DATE(Table1[[#This Row],[Column3]],Table1[[#This Row],[Column2]],Table1[[#This Row],[Column1]])</f>
        <v>41902</v>
      </c>
      <c r="G1242" s="3">
        <f>YEAR(Table1[[#This Row],[Order Date New]])</f>
        <v>2014</v>
      </c>
      <c r="H1242" s="3">
        <f>MONTH(Table1[[#This Row],[Order Date New]])</f>
        <v>9</v>
      </c>
      <c r="I1242" t="s">
        <v>1464</v>
      </c>
      <c r="J1242" t="s">
        <v>15</v>
      </c>
      <c r="K1242" t="s">
        <v>39</v>
      </c>
      <c r="L1242" t="s">
        <v>40</v>
      </c>
      <c r="M1242" t="s">
        <v>1465</v>
      </c>
      <c r="N1242" s="2">
        <v>11.12</v>
      </c>
      <c r="O1242" s="3">
        <v>2</v>
      </c>
      <c r="P1242" s="2">
        <v>3.48</v>
      </c>
    </row>
    <row r="1243" spans="1:16" x14ac:dyDescent="0.35">
      <c r="A1243" t="s">
        <v>1456</v>
      </c>
      <c r="B1243" t="str">
        <f>LEFT(Table1[[#This Row],[Order Date]],2)</f>
        <v>20</v>
      </c>
      <c r="C1243" t="str">
        <f>MID(Table1[[#This Row],[Order Date]],4,2)</f>
        <v>09</v>
      </c>
      <c r="D1243" t="str">
        <f>RIGHT(Table1[[#This Row],[Order Date]],4)</f>
        <v>2014</v>
      </c>
      <c r="E1243" s="1">
        <f>DATE(Table1[[#This Row],[Column3]],Table1[[#This Row],[Column2]],Table1[[#This Row],[Column1]])</f>
        <v>41902</v>
      </c>
      <c r="F1243" s="1">
        <f>DATE(Table1[[#This Row],[Column3]],Table1[[#This Row],[Column2]],Table1[[#This Row],[Column1]])</f>
        <v>41902</v>
      </c>
      <c r="G1243" s="3">
        <f>YEAR(Table1[[#This Row],[Order Date New]])</f>
        <v>2014</v>
      </c>
      <c r="H1243" s="3">
        <f>MONTH(Table1[[#This Row],[Order Date New]])</f>
        <v>9</v>
      </c>
      <c r="I1243" t="s">
        <v>1466</v>
      </c>
      <c r="J1243" t="s">
        <v>27</v>
      </c>
      <c r="K1243" t="s">
        <v>11</v>
      </c>
      <c r="L1243" t="s">
        <v>12</v>
      </c>
      <c r="M1243" t="s">
        <v>1426</v>
      </c>
      <c r="N1243" s="2">
        <v>8.56</v>
      </c>
      <c r="O1243" s="3">
        <v>2</v>
      </c>
      <c r="P1243" s="2">
        <v>3.85</v>
      </c>
    </row>
    <row r="1244" spans="1:16" x14ac:dyDescent="0.35">
      <c r="A1244" t="s">
        <v>1456</v>
      </c>
      <c r="B1244" t="str">
        <f>LEFT(Table1[[#This Row],[Order Date]],2)</f>
        <v>20</v>
      </c>
      <c r="C1244" t="str">
        <f>MID(Table1[[#This Row],[Order Date]],4,2)</f>
        <v>09</v>
      </c>
      <c r="D1244" t="str">
        <f>RIGHT(Table1[[#This Row],[Order Date]],4)</f>
        <v>2014</v>
      </c>
      <c r="E1244" s="1">
        <f>DATE(Table1[[#This Row],[Column3]],Table1[[#This Row],[Column2]],Table1[[#This Row],[Column1]])</f>
        <v>41902</v>
      </c>
      <c r="F1244" s="1">
        <f>DATE(Table1[[#This Row],[Column3]],Table1[[#This Row],[Column2]],Table1[[#This Row],[Column1]])</f>
        <v>41902</v>
      </c>
      <c r="G1244" s="3">
        <f>YEAR(Table1[[#This Row],[Order Date New]])</f>
        <v>2014</v>
      </c>
      <c r="H1244" s="3">
        <f>MONTH(Table1[[#This Row],[Order Date New]])</f>
        <v>9</v>
      </c>
      <c r="I1244" t="s">
        <v>1283</v>
      </c>
      <c r="J1244" t="s">
        <v>161</v>
      </c>
      <c r="K1244" t="s">
        <v>39</v>
      </c>
      <c r="L1244" t="s">
        <v>40</v>
      </c>
      <c r="M1244" t="s">
        <v>409</v>
      </c>
      <c r="N1244" s="2">
        <v>629.95000000000005</v>
      </c>
      <c r="O1244" s="3">
        <v>5</v>
      </c>
      <c r="P1244" s="2">
        <v>157.49</v>
      </c>
    </row>
    <row r="1245" spans="1:16" x14ac:dyDescent="0.35">
      <c r="A1245" t="s">
        <v>1456</v>
      </c>
      <c r="B1245" t="str">
        <f>LEFT(Table1[[#This Row],[Order Date]],2)</f>
        <v>20</v>
      </c>
      <c r="C1245" t="str">
        <f>MID(Table1[[#This Row],[Order Date]],4,2)</f>
        <v>09</v>
      </c>
      <c r="D1245" t="str">
        <f>RIGHT(Table1[[#This Row],[Order Date]],4)</f>
        <v>2014</v>
      </c>
      <c r="E1245" s="1">
        <f>DATE(Table1[[#This Row],[Column3]],Table1[[#This Row],[Column2]],Table1[[#This Row],[Column1]])</f>
        <v>41902</v>
      </c>
      <c r="F1245" s="1">
        <f>DATE(Table1[[#This Row],[Column3]],Table1[[#This Row],[Column2]],Table1[[#This Row],[Column1]])</f>
        <v>41902</v>
      </c>
      <c r="G1245" s="3">
        <f>YEAR(Table1[[#This Row],[Order Date New]])</f>
        <v>2014</v>
      </c>
      <c r="H1245" s="3">
        <f>MONTH(Table1[[#This Row],[Order Date New]])</f>
        <v>9</v>
      </c>
      <c r="I1245" t="s">
        <v>1283</v>
      </c>
      <c r="J1245" t="s">
        <v>161</v>
      </c>
      <c r="K1245" t="s">
        <v>34</v>
      </c>
      <c r="L1245" t="s">
        <v>35</v>
      </c>
      <c r="M1245" t="s">
        <v>648</v>
      </c>
      <c r="N1245" s="2">
        <v>631.78</v>
      </c>
      <c r="O1245" s="3">
        <v>2</v>
      </c>
      <c r="P1245" s="2">
        <v>140.4</v>
      </c>
    </row>
    <row r="1246" spans="1:16" x14ac:dyDescent="0.35">
      <c r="A1246" t="s">
        <v>1456</v>
      </c>
      <c r="B1246" t="str">
        <f>LEFT(Table1[[#This Row],[Order Date]],2)</f>
        <v>20</v>
      </c>
      <c r="C1246" t="str">
        <f>MID(Table1[[#This Row],[Order Date]],4,2)</f>
        <v>09</v>
      </c>
      <c r="D1246" t="str">
        <f>RIGHT(Table1[[#This Row],[Order Date]],4)</f>
        <v>2014</v>
      </c>
      <c r="E1246" s="1">
        <f>DATE(Table1[[#This Row],[Column3]],Table1[[#This Row],[Column2]],Table1[[#This Row],[Column1]])</f>
        <v>41902</v>
      </c>
      <c r="F1246" s="1">
        <f>DATE(Table1[[#This Row],[Column3]],Table1[[#This Row],[Column2]],Table1[[#This Row],[Column1]])</f>
        <v>41902</v>
      </c>
      <c r="G1246" s="3">
        <f>YEAR(Table1[[#This Row],[Order Date New]])</f>
        <v>2014</v>
      </c>
      <c r="H1246" s="3">
        <f>MONTH(Table1[[#This Row],[Order Date New]])</f>
        <v>9</v>
      </c>
      <c r="I1246" t="s">
        <v>1283</v>
      </c>
      <c r="J1246" t="s">
        <v>161</v>
      </c>
      <c r="K1246" t="s">
        <v>34</v>
      </c>
      <c r="L1246" t="s">
        <v>75</v>
      </c>
      <c r="M1246" t="s">
        <v>1467</v>
      </c>
      <c r="N1246" s="2">
        <v>801.57</v>
      </c>
      <c r="O1246" s="3">
        <v>2</v>
      </c>
      <c r="P1246" s="2">
        <v>-10.02</v>
      </c>
    </row>
    <row r="1247" spans="1:16" x14ac:dyDescent="0.35">
      <c r="A1247" t="s">
        <v>1456</v>
      </c>
      <c r="B1247" t="str">
        <f>LEFT(Table1[[#This Row],[Order Date]],2)</f>
        <v>20</v>
      </c>
      <c r="C1247" t="str">
        <f>MID(Table1[[#This Row],[Order Date]],4,2)</f>
        <v>09</v>
      </c>
      <c r="D1247" t="str">
        <f>RIGHT(Table1[[#This Row],[Order Date]],4)</f>
        <v>2014</v>
      </c>
      <c r="E1247" s="1">
        <f>DATE(Table1[[#This Row],[Column3]],Table1[[#This Row],[Column2]],Table1[[#This Row],[Column1]])</f>
        <v>41902</v>
      </c>
      <c r="F1247" s="1">
        <f>DATE(Table1[[#This Row],[Column3]],Table1[[#This Row],[Column2]],Table1[[#This Row],[Column1]])</f>
        <v>41902</v>
      </c>
      <c r="G1247" s="3">
        <f>YEAR(Table1[[#This Row],[Order Date New]])</f>
        <v>2014</v>
      </c>
      <c r="H1247" s="3">
        <f>MONTH(Table1[[#This Row],[Order Date New]])</f>
        <v>9</v>
      </c>
      <c r="I1247" t="s">
        <v>1283</v>
      </c>
      <c r="J1247" t="s">
        <v>161</v>
      </c>
      <c r="K1247" t="s">
        <v>11</v>
      </c>
      <c r="L1247" t="s">
        <v>16</v>
      </c>
      <c r="M1247" t="s">
        <v>1124</v>
      </c>
      <c r="N1247" s="2">
        <v>75.180000000000007</v>
      </c>
      <c r="O1247" s="3">
        <v>6</v>
      </c>
      <c r="P1247" s="2">
        <v>35.33</v>
      </c>
    </row>
    <row r="1248" spans="1:16" x14ac:dyDescent="0.35">
      <c r="A1248" t="s">
        <v>1456</v>
      </c>
      <c r="B1248" t="str">
        <f>LEFT(Table1[[#This Row],[Order Date]],2)</f>
        <v>20</v>
      </c>
      <c r="C1248" t="str">
        <f>MID(Table1[[#This Row],[Order Date]],4,2)</f>
        <v>09</v>
      </c>
      <c r="D1248" t="str">
        <f>RIGHT(Table1[[#This Row],[Order Date]],4)</f>
        <v>2014</v>
      </c>
      <c r="E1248" s="1">
        <f>DATE(Table1[[#This Row],[Column3]],Table1[[#This Row],[Column2]],Table1[[#This Row],[Column1]])</f>
        <v>41902</v>
      </c>
      <c r="F1248" s="1">
        <f>DATE(Table1[[#This Row],[Column3]],Table1[[#This Row],[Column2]],Table1[[#This Row],[Column1]])</f>
        <v>41902</v>
      </c>
      <c r="G1248" s="3">
        <f>YEAR(Table1[[#This Row],[Order Date New]])</f>
        <v>2014</v>
      </c>
      <c r="H1248" s="3">
        <f>MONTH(Table1[[#This Row],[Order Date New]])</f>
        <v>9</v>
      </c>
      <c r="I1248" t="s">
        <v>1283</v>
      </c>
      <c r="J1248" t="s">
        <v>161</v>
      </c>
      <c r="K1248" t="s">
        <v>11</v>
      </c>
      <c r="L1248" t="s">
        <v>97</v>
      </c>
      <c r="M1248" t="s">
        <v>481</v>
      </c>
      <c r="N1248" s="2">
        <v>30.98</v>
      </c>
      <c r="O1248" s="3">
        <v>1</v>
      </c>
      <c r="P1248" s="2">
        <v>8.0500000000000007</v>
      </c>
    </row>
    <row r="1249" spans="1:16" x14ac:dyDescent="0.35">
      <c r="A1249" t="s">
        <v>1456</v>
      </c>
      <c r="B1249" t="str">
        <f>LEFT(Table1[[#This Row],[Order Date]],2)</f>
        <v>20</v>
      </c>
      <c r="C1249" t="str">
        <f>MID(Table1[[#This Row],[Order Date]],4,2)</f>
        <v>09</v>
      </c>
      <c r="D1249" t="str">
        <f>RIGHT(Table1[[#This Row],[Order Date]],4)</f>
        <v>2014</v>
      </c>
      <c r="E1249" s="1">
        <f>DATE(Table1[[#This Row],[Column3]],Table1[[#This Row],[Column2]],Table1[[#This Row],[Column1]])</f>
        <v>41902</v>
      </c>
      <c r="F1249" s="1">
        <f>DATE(Table1[[#This Row],[Column3]],Table1[[#This Row],[Column2]],Table1[[#This Row],[Column1]])</f>
        <v>41902</v>
      </c>
      <c r="G1249" s="3">
        <f>YEAR(Table1[[#This Row],[Order Date New]])</f>
        <v>2014</v>
      </c>
      <c r="H1249" s="3">
        <f>MONTH(Table1[[#This Row],[Order Date New]])</f>
        <v>9</v>
      </c>
      <c r="I1249" t="s">
        <v>1283</v>
      </c>
      <c r="J1249" t="s">
        <v>161</v>
      </c>
      <c r="K1249" t="s">
        <v>39</v>
      </c>
      <c r="L1249" t="s">
        <v>40</v>
      </c>
      <c r="M1249" t="s">
        <v>1468</v>
      </c>
      <c r="N1249" s="2">
        <v>1349.91</v>
      </c>
      <c r="O1249" s="3">
        <v>9</v>
      </c>
      <c r="P1249" s="2">
        <v>661.46</v>
      </c>
    </row>
    <row r="1250" spans="1:16" x14ac:dyDescent="0.35">
      <c r="A1250" t="s">
        <v>1469</v>
      </c>
      <c r="B1250" t="str">
        <f>LEFT(Table1[[#This Row],[Order Date]],2)</f>
        <v>21</v>
      </c>
      <c r="C1250" t="str">
        <f>MID(Table1[[#This Row],[Order Date]],4,2)</f>
        <v>09</v>
      </c>
      <c r="D1250" t="str">
        <f>RIGHT(Table1[[#This Row],[Order Date]],4)</f>
        <v>2014</v>
      </c>
      <c r="E1250" s="1">
        <f>DATE(Table1[[#This Row],[Column3]],Table1[[#This Row],[Column2]],Table1[[#This Row],[Column1]])</f>
        <v>41903</v>
      </c>
      <c r="F1250" s="1">
        <f>DATE(Table1[[#This Row],[Column3]],Table1[[#This Row],[Column2]],Table1[[#This Row],[Column1]])</f>
        <v>41903</v>
      </c>
      <c r="G1250" s="3">
        <f>YEAR(Table1[[#This Row],[Order Date New]])</f>
        <v>2014</v>
      </c>
      <c r="H1250" s="3">
        <f>MONTH(Table1[[#This Row],[Order Date New]])</f>
        <v>9</v>
      </c>
      <c r="I1250" t="s">
        <v>1470</v>
      </c>
      <c r="J1250" t="s">
        <v>178</v>
      </c>
      <c r="K1250" t="s">
        <v>39</v>
      </c>
      <c r="L1250" t="s">
        <v>40</v>
      </c>
      <c r="M1250" t="s">
        <v>1471</v>
      </c>
      <c r="N1250" s="2">
        <v>246.38</v>
      </c>
      <c r="O1250" s="3">
        <v>2</v>
      </c>
      <c r="P1250" s="2">
        <v>27.72</v>
      </c>
    </row>
    <row r="1251" spans="1:16" x14ac:dyDescent="0.35">
      <c r="A1251" t="s">
        <v>1469</v>
      </c>
      <c r="B1251" t="str">
        <f>LEFT(Table1[[#This Row],[Order Date]],2)</f>
        <v>21</v>
      </c>
      <c r="C1251" t="str">
        <f>MID(Table1[[#This Row],[Order Date]],4,2)</f>
        <v>09</v>
      </c>
      <c r="D1251" t="str">
        <f>RIGHT(Table1[[#This Row],[Order Date]],4)</f>
        <v>2014</v>
      </c>
      <c r="E1251" s="1">
        <f>DATE(Table1[[#This Row],[Column3]],Table1[[#This Row],[Column2]],Table1[[#This Row],[Column1]])</f>
        <v>41903</v>
      </c>
      <c r="F1251" s="1">
        <f>DATE(Table1[[#This Row],[Column3]],Table1[[#This Row],[Column2]],Table1[[#This Row],[Column1]])</f>
        <v>41903</v>
      </c>
      <c r="G1251" s="3">
        <f>YEAR(Table1[[#This Row],[Order Date New]])</f>
        <v>2014</v>
      </c>
      <c r="H1251" s="3">
        <f>MONTH(Table1[[#This Row],[Order Date New]])</f>
        <v>9</v>
      </c>
      <c r="I1251" t="s">
        <v>1470</v>
      </c>
      <c r="J1251" t="s">
        <v>178</v>
      </c>
      <c r="K1251" t="s">
        <v>39</v>
      </c>
      <c r="L1251" t="s">
        <v>658</v>
      </c>
      <c r="M1251" t="s">
        <v>1472</v>
      </c>
      <c r="N1251" s="2">
        <v>1799.97</v>
      </c>
      <c r="O1251" s="3">
        <v>3</v>
      </c>
      <c r="P1251" s="2">
        <v>701.99</v>
      </c>
    </row>
    <row r="1252" spans="1:16" x14ac:dyDescent="0.35">
      <c r="A1252" t="s">
        <v>1469</v>
      </c>
      <c r="B1252" t="str">
        <f>LEFT(Table1[[#This Row],[Order Date]],2)</f>
        <v>21</v>
      </c>
      <c r="C1252" t="str">
        <f>MID(Table1[[#This Row],[Order Date]],4,2)</f>
        <v>09</v>
      </c>
      <c r="D1252" t="str">
        <f>RIGHT(Table1[[#This Row],[Order Date]],4)</f>
        <v>2014</v>
      </c>
      <c r="E1252" s="1">
        <f>DATE(Table1[[#This Row],[Column3]],Table1[[#This Row],[Column2]],Table1[[#This Row],[Column1]])</f>
        <v>41903</v>
      </c>
      <c r="F1252" s="1">
        <f>DATE(Table1[[#This Row],[Column3]],Table1[[#This Row],[Column2]],Table1[[#This Row],[Column1]])</f>
        <v>41903</v>
      </c>
      <c r="G1252" s="3">
        <f>YEAR(Table1[[#This Row],[Order Date New]])</f>
        <v>2014</v>
      </c>
      <c r="H1252" s="3">
        <f>MONTH(Table1[[#This Row],[Order Date New]])</f>
        <v>9</v>
      </c>
      <c r="I1252" t="s">
        <v>1011</v>
      </c>
      <c r="J1252" t="s">
        <v>1091</v>
      </c>
      <c r="K1252" t="s">
        <v>11</v>
      </c>
      <c r="L1252" t="s">
        <v>97</v>
      </c>
      <c r="M1252" t="s">
        <v>1473</v>
      </c>
      <c r="N1252" s="2">
        <v>25.96</v>
      </c>
      <c r="O1252" s="3">
        <v>2</v>
      </c>
      <c r="P1252" s="2">
        <v>7.53</v>
      </c>
    </row>
    <row r="1253" spans="1:16" x14ac:dyDescent="0.35">
      <c r="A1253" t="s">
        <v>1469</v>
      </c>
      <c r="B1253" t="str">
        <f>LEFT(Table1[[#This Row],[Order Date]],2)</f>
        <v>21</v>
      </c>
      <c r="C1253" t="str">
        <f>MID(Table1[[#This Row],[Order Date]],4,2)</f>
        <v>09</v>
      </c>
      <c r="D1253" t="str">
        <f>RIGHT(Table1[[#This Row],[Order Date]],4)</f>
        <v>2014</v>
      </c>
      <c r="E1253" s="1">
        <f>DATE(Table1[[#This Row],[Column3]],Table1[[#This Row],[Column2]],Table1[[#This Row],[Column1]])</f>
        <v>41903</v>
      </c>
      <c r="F1253" s="1">
        <f>DATE(Table1[[#This Row],[Column3]],Table1[[#This Row],[Column2]],Table1[[#This Row],[Column1]])</f>
        <v>41903</v>
      </c>
      <c r="G1253" s="3">
        <f>YEAR(Table1[[#This Row],[Order Date New]])</f>
        <v>2014</v>
      </c>
      <c r="H1253" s="3">
        <f>MONTH(Table1[[#This Row],[Order Date New]])</f>
        <v>9</v>
      </c>
      <c r="I1253" t="s">
        <v>1011</v>
      </c>
      <c r="J1253" t="s">
        <v>1091</v>
      </c>
      <c r="K1253" t="s">
        <v>11</v>
      </c>
      <c r="L1253" t="s">
        <v>97</v>
      </c>
      <c r="M1253" t="s">
        <v>1130</v>
      </c>
      <c r="N1253" s="2">
        <v>36.270000000000003</v>
      </c>
      <c r="O1253" s="3">
        <v>3</v>
      </c>
      <c r="P1253" s="2">
        <v>10.88</v>
      </c>
    </row>
    <row r="1254" spans="1:16" x14ac:dyDescent="0.35">
      <c r="A1254" t="s">
        <v>1469</v>
      </c>
      <c r="B1254" t="str">
        <f>LEFT(Table1[[#This Row],[Order Date]],2)</f>
        <v>21</v>
      </c>
      <c r="C1254" t="str">
        <f>MID(Table1[[#This Row],[Order Date]],4,2)</f>
        <v>09</v>
      </c>
      <c r="D1254" t="str">
        <f>RIGHT(Table1[[#This Row],[Order Date]],4)</f>
        <v>2014</v>
      </c>
      <c r="E1254" s="1">
        <f>DATE(Table1[[#This Row],[Column3]],Table1[[#This Row],[Column2]],Table1[[#This Row],[Column1]])</f>
        <v>41903</v>
      </c>
      <c r="F1254" s="1">
        <f>DATE(Table1[[#This Row],[Column3]],Table1[[#This Row],[Column2]],Table1[[#This Row],[Column1]])</f>
        <v>41903</v>
      </c>
      <c r="G1254" s="3">
        <f>YEAR(Table1[[#This Row],[Order Date New]])</f>
        <v>2014</v>
      </c>
      <c r="H1254" s="3">
        <f>MONTH(Table1[[#This Row],[Order Date New]])</f>
        <v>9</v>
      </c>
      <c r="I1254" t="s">
        <v>1011</v>
      </c>
      <c r="J1254" t="s">
        <v>1091</v>
      </c>
      <c r="K1254" t="s">
        <v>11</v>
      </c>
      <c r="L1254" t="s">
        <v>12</v>
      </c>
      <c r="M1254" t="s">
        <v>548</v>
      </c>
      <c r="N1254" s="2">
        <v>6.48</v>
      </c>
      <c r="O1254" s="3">
        <v>1</v>
      </c>
      <c r="P1254" s="2">
        <v>3.11</v>
      </c>
    </row>
    <row r="1255" spans="1:16" x14ac:dyDescent="0.35">
      <c r="A1255" t="s">
        <v>1469</v>
      </c>
      <c r="B1255" t="str">
        <f>LEFT(Table1[[#This Row],[Order Date]],2)</f>
        <v>21</v>
      </c>
      <c r="C1255" t="str">
        <f>MID(Table1[[#This Row],[Order Date]],4,2)</f>
        <v>09</v>
      </c>
      <c r="D1255" t="str">
        <f>RIGHT(Table1[[#This Row],[Order Date]],4)</f>
        <v>2014</v>
      </c>
      <c r="E1255" s="1">
        <f>DATE(Table1[[#This Row],[Column3]],Table1[[#This Row],[Column2]],Table1[[#This Row],[Column1]])</f>
        <v>41903</v>
      </c>
      <c r="F1255" s="1">
        <f>DATE(Table1[[#This Row],[Column3]],Table1[[#This Row],[Column2]],Table1[[#This Row],[Column1]])</f>
        <v>41903</v>
      </c>
      <c r="G1255" s="3">
        <f>YEAR(Table1[[#This Row],[Order Date New]])</f>
        <v>2014</v>
      </c>
      <c r="H1255" s="3">
        <f>MONTH(Table1[[#This Row],[Order Date New]])</f>
        <v>9</v>
      </c>
      <c r="I1255" t="s">
        <v>790</v>
      </c>
      <c r="J1255" t="s">
        <v>27</v>
      </c>
      <c r="K1255" t="s">
        <v>11</v>
      </c>
      <c r="L1255" t="s">
        <v>64</v>
      </c>
      <c r="M1255" t="s">
        <v>65</v>
      </c>
      <c r="N1255" s="2">
        <v>15.56</v>
      </c>
      <c r="O1255" s="3">
        <v>2</v>
      </c>
      <c r="P1255" s="2">
        <v>7.31</v>
      </c>
    </row>
    <row r="1256" spans="1:16" x14ac:dyDescent="0.35">
      <c r="A1256" t="s">
        <v>1469</v>
      </c>
      <c r="B1256" t="str">
        <f>LEFT(Table1[[#This Row],[Order Date]],2)</f>
        <v>21</v>
      </c>
      <c r="C1256" t="str">
        <f>MID(Table1[[#This Row],[Order Date]],4,2)</f>
        <v>09</v>
      </c>
      <c r="D1256" t="str">
        <f>RIGHT(Table1[[#This Row],[Order Date]],4)</f>
        <v>2014</v>
      </c>
      <c r="E1256" s="1">
        <f>DATE(Table1[[#This Row],[Column3]],Table1[[#This Row],[Column2]],Table1[[#This Row],[Column1]])</f>
        <v>41903</v>
      </c>
      <c r="F1256" s="1">
        <f>DATE(Table1[[#This Row],[Column3]],Table1[[#This Row],[Column2]],Table1[[#This Row],[Column1]])</f>
        <v>41903</v>
      </c>
      <c r="G1256" s="3">
        <f>YEAR(Table1[[#This Row],[Order Date New]])</f>
        <v>2014</v>
      </c>
      <c r="H1256" s="3">
        <f>MONTH(Table1[[#This Row],[Order Date New]])</f>
        <v>9</v>
      </c>
      <c r="I1256" t="s">
        <v>790</v>
      </c>
      <c r="J1256" t="s">
        <v>27</v>
      </c>
      <c r="K1256" t="s">
        <v>11</v>
      </c>
      <c r="L1256" t="s">
        <v>64</v>
      </c>
      <c r="M1256" t="s">
        <v>1474</v>
      </c>
      <c r="N1256" s="2">
        <v>78.349999999999994</v>
      </c>
      <c r="O1256" s="3">
        <v>5</v>
      </c>
      <c r="P1256" s="2">
        <v>36.82</v>
      </c>
    </row>
    <row r="1257" spans="1:16" x14ac:dyDescent="0.35">
      <c r="A1257" t="s">
        <v>1469</v>
      </c>
      <c r="B1257" t="str">
        <f>LEFT(Table1[[#This Row],[Order Date]],2)</f>
        <v>21</v>
      </c>
      <c r="C1257" t="str">
        <f>MID(Table1[[#This Row],[Order Date]],4,2)</f>
        <v>09</v>
      </c>
      <c r="D1257" t="str">
        <f>RIGHT(Table1[[#This Row],[Order Date]],4)</f>
        <v>2014</v>
      </c>
      <c r="E1257" s="1">
        <f>DATE(Table1[[#This Row],[Column3]],Table1[[#This Row],[Column2]],Table1[[#This Row],[Column1]])</f>
        <v>41903</v>
      </c>
      <c r="F1257" s="1">
        <f>DATE(Table1[[#This Row],[Column3]],Table1[[#This Row],[Column2]],Table1[[#This Row],[Column1]])</f>
        <v>41903</v>
      </c>
      <c r="G1257" s="3">
        <f>YEAR(Table1[[#This Row],[Order Date New]])</f>
        <v>2014</v>
      </c>
      <c r="H1257" s="3">
        <f>MONTH(Table1[[#This Row],[Order Date New]])</f>
        <v>9</v>
      </c>
      <c r="I1257" t="s">
        <v>790</v>
      </c>
      <c r="J1257" t="s">
        <v>27</v>
      </c>
      <c r="K1257" t="s">
        <v>11</v>
      </c>
      <c r="L1257" t="s">
        <v>24</v>
      </c>
      <c r="M1257" t="s">
        <v>1475</v>
      </c>
      <c r="N1257" s="2">
        <v>59.52</v>
      </c>
      <c r="O1257" s="3">
        <v>3</v>
      </c>
      <c r="P1257" s="2">
        <v>15.48</v>
      </c>
    </row>
    <row r="1258" spans="1:16" x14ac:dyDescent="0.35">
      <c r="A1258" t="s">
        <v>1469</v>
      </c>
      <c r="B1258" t="str">
        <f>LEFT(Table1[[#This Row],[Order Date]],2)</f>
        <v>21</v>
      </c>
      <c r="C1258" t="str">
        <f>MID(Table1[[#This Row],[Order Date]],4,2)</f>
        <v>09</v>
      </c>
      <c r="D1258" t="str">
        <f>RIGHT(Table1[[#This Row],[Order Date]],4)</f>
        <v>2014</v>
      </c>
      <c r="E1258" s="1">
        <f>DATE(Table1[[#This Row],[Column3]],Table1[[#This Row],[Column2]],Table1[[#This Row],[Column1]])</f>
        <v>41903</v>
      </c>
      <c r="F1258" s="1">
        <f>DATE(Table1[[#This Row],[Column3]],Table1[[#This Row],[Column2]],Table1[[#This Row],[Column1]])</f>
        <v>41903</v>
      </c>
      <c r="G1258" s="3">
        <f>YEAR(Table1[[#This Row],[Order Date New]])</f>
        <v>2014</v>
      </c>
      <c r="H1258" s="3">
        <f>MONTH(Table1[[#This Row],[Order Date New]])</f>
        <v>9</v>
      </c>
      <c r="I1258" t="s">
        <v>790</v>
      </c>
      <c r="J1258" t="s">
        <v>27</v>
      </c>
      <c r="K1258" t="s">
        <v>11</v>
      </c>
      <c r="L1258" t="s">
        <v>12</v>
      </c>
      <c r="M1258" t="s">
        <v>267</v>
      </c>
      <c r="N1258" s="2">
        <v>38.520000000000003</v>
      </c>
      <c r="O1258" s="3">
        <v>9</v>
      </c>
      <c r="P1258" s="2">
        <v>17.329999999999998</v>
      </c>
    </row>
    <row r="1259" spans="1:16" x14ac:dyDescent="0.35">
      <c r="A1259" t="s">
        <v>1469</v>
      </c>
      <c r="B1259" t="str">
        <f>LEFT(Table1[[#This Row],[Order Date]],2)</f>
        <v>21</v>
      </c>
      <c r="C1259" t="str">
        <f>MID(Table1[[#This Row],[Order Date]],4,2)</f>
        <v>09</v>
      </c>
      <c r="D1259" t="str">
        <f>RIGHT(Table1[[#This Row],[Order Date]],4)</f>
        <v>2014</v>
      </c>
      <c r="E1259" s="1">
        <f>DATE(Table1[[#This Row],[Column3]],Table1[[#This Row],[Column2]],Table1[[#This Row],[Column1]])</f>
        <v>41903</v>
      </c>
      <c r="F1259" s="1">
        <f>DATE(Table1[[#This Row],[Column3]],Table1[[#This Row],[Column2]],Table1[[#This Row],[Column1]])</f>
        <v>41903</v>
      </c>
      <c r="G1259" s="3">
        <f>YEAR(Table1[[#This Row],[Order Date New]])</f>
        <v>2014</v>
      </c>
      <c r="H1259" s="3">
        <f>MONTH(Table1[[#This Row],[Order Date New]])</f>
        <v>9</v>
      </c>
      <c r="I1259" t="s">
        <v>790</v>
      </c>
      <c r="J1259" t="s">
        <v>27</v>
      </c>
      <c r="K1259" t="s">
        <v>39</v>
      </c>
      <c r="L1259" t="s">
        <v>40</v>
      </c>
      <c r="M1259" t="s">
        <v>1476</v>
      </c>
      <c r="N1259" s="2">
        <v>239.98</v>
      </c>
      <c r="O1259" s="3">
        <v>2</v>
      </c>
      <c r="P1259" s="2">
        <v>24</v>
      </c>
    </row>
    <row r="1260" spans="1:16" x14ac:dyDescent="0.35">
      <c r="A1260" t="s">
        <v>1469</v>
      </c>
      <c r="B1260" t="str">
        <f>LEFT(Table1[[#This Row],[Order Date]],2)</f>
        <v>21</v>
      </c>
      <c r="C1260" t="str">
        <f>MID(Table1[[#This Row],[Order Date]],4,2)</f>
        <v>09</v>
      </c>
      <c r="D1260" t="str">
        <f>RIGHT(Table1[[#This Row],[Order Date]],4)</f>
        <v>2014</v>
      </c>
      <c r="E1260" s="1">
        <f>DATE(Table1[[#This Row],[Column3]],Table1[[#This Row],[Column2]],Table1[[#This Row],[Column1]])</f>
        <v>41903</v>
      </c>
      <c r="F1260" s="1">
        <f>DATE(Table1[[#This Row],[Column3]],Table1[[#This Row],[Column2]],Table1[[#This Row],[Column1]])</f>
        <v>41903</v>
      </c>
      <c r="G1260" s="3">
        <f>YEAR(Table1[[#This Row],[Order Date New]])</f>
        <v>2014</v>
      </c>
      <c r="H1260" s="3">
        <f>MONTH(Table1[[#This Row],[Order Date New]])</f>
        <v>9</v>
      </c>
      <c r="I1260" t="s">
        <v>790</v>
      </c>
      <c r="J1260" t="s">
        <v>27</v>
      </c>
      <c r="K1260" t="s">
        <v>11</v>
      </c>
      <c r="L1260" t="s">
        <v>12</v>
      </c>
      <c r="M1260" t="s">
        <v>1477</v>
      </c>
      <c r="N1260" s="2">
        <v>19.350000000000001</v>
      </c>
      <c r="O1260" s="3">
        <v>3</v>
      </c>
      <c r="P1260" s="2">
        <v>9.48</v>
      </c>
    </row>
    <row r="1261" spans="1:16" x14ac:dyDescent="0.35">
      <c r="A1261" t="s">
        <v>1469</v>
      </c>
      <c r="B1261" t="str">
        <f>LEFT(Table1[[#This Row],[Order Date]],2)</f>
        <v>21</v>
      </c>
      <c r="C1261" t="str">
        <f>MID(Table1[[#This Row],[Order Date]],4,2)</f>
        <v>09</v>
      </c>
      <c r="D1261" t="str">
        <f>RIGHT(Table1[[#This Row],[Order Date]],4)</f>
        <v>2014</v>
      </c>
      <c r="E1261" s="1">
        <f>DATE(Table1[[#This Row],[Column3]],Table1[[#This Row],[Column2]],Table1[[#This Row],[Column1]])</f>
        <v>41903</v>
      </c>
      <c r="F1261" s="1">
        <f>DATE(Table1[[#This Row],[Column3]],Table1[[#This Row],[Column2]],Table1[[#This Row],[Column1]])</f>
        <v>41903</v>
      </c>
      <c r="G1261" s="3">
        <f>YEAR(Table1[[#This Row],[Order Date New]])</f>
        <v>2014</v>
      </c>
      <c r="H1261" s="3">
        <f>MONTH(Table1[[#This Row],[Order Date New]])</f>
        <v>9</v>
      </c>
      <c r="I1261" t="s">
        <v>1190</v>
      </c>
      <c r="J1261" t="s">
        <v>23</v>
      </c>
      <c r="K1261" t="s">
        <v>11</v>
      </c>
      <c r="L1261" t="s">
        <v>12</v>
      </c>
      <c r="M1261" t="s">
        <v>1478</v>
      </c>
      <c r="N1261" s="2">
        <v>11.35</v>
      </c>
      <c r="O1261" s="3">
        <v>3</v>
      </c>
      <c r="P1261" s="2">
        <v>4.12</v>
      </c>
    </row>
    <row r="1262" spans="1:16" x14ac:dyDescent="0.35">
      <c r="A1262" t="s">
        <v>1469</v>
      </c>
      <c r="B1262" t="str">
        <f>LEFT(Table1[[#This Row],[Order Date]],2)</f>
        <v>21</v>
      </c>
      <c r="C1262" t="str">
        <f>MID(Table1[[#This Row],[Order Date]],4,2)</f>
        <v>09</v>
      </c>
      <c r="D1262" t="str">
        <f>RIGHT(Table1[[#This Row],[Order Date]],4)</f>
        <v>2014</v>
      </c>
      <c r="E1262" s="1">
        <f>DATE(Table1[[#This Row],[Column3]],Table1[[#This Row],[Column2]],Table1[[#This Row],[Column1]])</f>
        <v>41903</v>
      </c>
      <c r="F1262" s="1">
        <f>DATE(Table1[[#This Row],[Column3]],Table1[[#This Row],[Column2]],Table1[[#This Row],[Column1]])</f>
        <v>41903</v>
      </c>
      <c r="G1262" s="3">
        <f>YEAR(Table1[[#This Row],[Order Date New]])</f>
        <v>2014</v>
      </c>
      <c r="H1262" s="3">
        <f>MONTH(Table1[[#This Row],[Order Date New]])</f>
        <v>9</v>
      </c>
      <c r="I1262" t="s">
        <v>1190</v>
      </c>
      <c r="J1262" t="s">
        <v>23</v>
      </c>
      <c r="K1262" t="s">
        <v>11</v>
      </c>
      <c r="L1262" t="s">
        <v>16</v>
      </c>
      <c r="M1262" t="s">
        <v>244</v>
      </c>
      <c r="N1262" s="2">
        <v>20.81</v>
      </c>
      <c r="O1262" s="3">
        <v>9</v>
      </c>
      <c r="P1262" s="2">
        <v>7.02</v>
      </c>
    </row>
    <row r="1263" spans="1:16" x14ac:dyDescent="0.35">
      <c r="A1263" t="s">
        <v>1469</v>
      </c>
      <c r="B1263" t="str">
        <f>LEFT(Table1[[#This Row],[Order Date]],2)</f>
        <v>21</v>
      </c>
      <c r="C1263" t="str">
        <f>MID(Table1[[#This Row],[Order Date]],4,2)</f>
        <v>09</v>
      </c>
      <c r="D1263" t="str">
        <f>RIGHT(Table1[[#This Row],[Order Date]],4)</f>
        <v>2014</v>
      </c>
      <c r="E1263" s="1">
        <f>DATE(Table1[[#This Row],[Column3]],Table1[[#This Row],[Column2]],Table1[[#This Row],[Column1]])</f>
        <v>41903</v>
      </c>
      <c r="F1263" s="1">
        <f>DATE(Table1[[#This Row],[Column3]],Table1[[#This Row],[Column2]],Table1[[#This Row],[Column1]])</f>
        <v>41903</v>
      </c>
      <c r="G1263" s="3">
        <f>YEAR(Table1[[#This Row],[Order Date New]])</f>
        <v>2014</v>
      </c>
      <c r="H1263" s="3">
        <f>MONTH(Table1[[#This Row],[Order Date New]])</f>
        <v>9</v>
      </c>
      <c r="I1263" t="s">
        <v>660</v>
      </c>
      <c r="J1263" t="s">
        <v>10</v>
      </c>
      <c r="K1263" t="s">
        <v>34</v>
      </c>
      <c r="L1263" t="s">
        <v>47</v>
      </c>
      <c r="M1263" t="s">
        <v>1479</v>
      </c>
      <c r="N1263" s="2">
        <v>8.5399999999999991</v>
      </c>
      <c r="O1263" s="3">
        <v>2</v>
      </c>
      <c r="P1263" s="2">
        <v>-7.48</v>
      </c>
    </row>
    <row r="1264" spans="1:16" x14ac:dyDescent="0.35">
      <c r="A1264" t="s">
        <v>1469</v>
      </c>
      <c r="B1264" t="str">
        <f>LEFT(Table1[[#This Row],[Order Date]],2)</f>
        <v>21</v>
      </c>
      <c r="C1264" t="str">
        <f>MID(Table1[[#This Row],[Order Date]],4,2)</f>
        <v>09</v>
      </c>
      <c r="D1264" t="str">
        <f>RIGHT(Table1[[#This Row],[Order Date]],4)</f>
        <v>2014</v>
      </c>
      <c r="E1264" s="1">
        <f>DATE(Table1[[#This Row],[Column3]],Table1[[#This Row],[Column2]],Table1[[#This Row],[Column1]])</f>
        <v>41903</v>
      </c>
      <c r="F1264" s="1">
        <f>DATE(Table1[[#This Row],[Column3]],Table1[[#This Row],[Column2]],Table1[[#This Row],[Column1]])</f>
        <v>41903</v>
      </c>
      <c r="G1264" s="3">
        <f>YEAR(Table1[[#This Row],[Order Date New]])</f>
        <v>2014</v>
      </c>
      <c r="H1264" s="3">
        <f>MONTH(Table1[[#This Row],[Order Date New]])</f>
        <v>9</v>
      </c>
      <c r="I1264" t="s">
        <v>1480</v>
      </c>
      <c r="J1264" t="s">
        <v>23</v>
      </c>
      <c r="K1264" t="s">
        <v>11</v>
      </c>
      <c r="L1264" t="s">
        <v>20</v>
      </c>
      <c r="M1264" t="s">
        <v>1341</v>
      </c>
      <c r="N1264" s="2">
        <v>6.57</v>
      </c>
      <c r="O1264" s="3">
        <v>3</v>
      </c>
      <c r="P1264" s="2">
        <v>-5.04</v>
      </c>
    </row>
    <row r="1265" spans="1:16" x14ac:dyDescent="0.35">
      <c r="A1265" t="s">
        <v>1469</v>
      </c>
      <c r="B1265" t="str">
        <f>LEFT(Table1[[#This Row],[Order Date]],2)</f>
        <v>21</v>
      </c>
      <c r="C1265" t="str">
        <f>MID(Table1[[#This Row],[Order Date]],4,2)</f>
        <v>09</v>
      </c>
      <c r="D1265" t="str">
        <f>RIGHT(Table1[[#This Row],[Order Date]],4)</f>
        <v>2014</v>
      </c>
      <c r="E1265" s="1">
        <f>DATE(Table1[[#This Row],[Column3]],Table1[[#This Row],[Column2]],Table1[[#This Row],[Column1]])</f>
        <v>41903</v>
      </c>
      <c r="F1265" s="1">
        <f>DATE(Table1[[#This Row],[Column3]],Table1[[#This Row],[Column2]],Table1[[#This Row],[Column1]])</f>
        <v>41903</v>
      </c>
      <c r="G1265" s="3">
        <f>YEAR(Table1[[#This Row],[Order Date New]])</f>
        <v>2014</v>
      </c>
      <c r="H1265" s="3">
        <f>MONTH(Table1[[#This Row],[Order Date New]])</f>
        <v>9</v>
      </c>
      <c r="I1265" t="s">
        <v>1481</v>
      </c>
      <c r="J1265" t="s">
        <v>161</v>
      </c>
      <c r="K1265" t="s">
        <v>11</v>
      </c>
      <c r="L1265" t="s">
        <v>24</v>
      </c>
      <c r="M1265" t="s">
        <v>1482</v>
      </c>
      <c r="N1265" s="2">
        <v>66.03</v>
      </c>
      <c r="O1265" s="3">
        <v>3</v>
      </c>
      <c r="P1265" s="2">
        <v>17.170000000000002</v>
      </c>
    </row>
    <row r="1266" spans="1:16" x14ac:dyDescent="0.35">
      <c r="A1266" t="s">
        <v>1483</v>
      </c>
      <c r="B1266" t="str">
        <f>LEFT(Table1[[#This Row],[Order Date]],2)</f>
        <v>22</v>
      </c>
      <c r="C1266" t="str">
        <f>MID(Table1[[#This Row],[Order Date]],4,2)</f>
        <v>09</v>
      </c>
      <c r="D1266" t="str">
        <f>RIGHT(Table1[[#This Row],[Order Date]],4)</f>
        <v>2014</v>
      </c>
      <c r="E1266" s="1">
        <f>DATE(Table1[[#This Row],[Column3]],Table1[[#This Row],[Column2]],Table1[[#This Row],[Column1]])</f>
        <v>41904</v>
      </c>
      <c r="F1266" s="1">
        <f>DATE(Table1[[#This Row],[Column3]],Table1[[#This Row],[Column2]],Table1[[#This Row],[Column1]])</f>
        <v>41904</v>
      </c>
      <c r="G1266" s="3">
        <f>YEAR(Table1[[#This Row],[Order Date New]])</f>
        <v>2014</v>
      </c>
      <c r="H1266" s="3">
        <f>MONTH(Table1[[#This Row],[Order Date New]])</f>
        <v>9</v>
      </c>
      <c r="I1266" t="s">
        <v>1374</v>
      </c>
      <c r="J1266" t="s">
        <v>131</v>
      </c>
      <c r="K1266" t="s">
        <v>11</v>
      </c>
      <c r="L1266" t="s">
        <v>16</v>
      </c>
      <c r="M1266" t="s">
        <v>637</v>
      </c>
      <c r="N1266" s="2">
        <v>4.6100000000000003</v>
      </c>
      <c r="O1266" s="3">
        <v>2</v>
      </c>
      <c r="P1266" s="2">
        <v>1.67</v>
      </c>
    </row>
    <row r="1267" spans="1:16" x14ac:dyDescent="0.35">
      <c r="A1267" t="s">
        <v>1483</v>
      </c>
      <c r="B1267" t="str">
        <f>LEFT(Table1[[#This Row],[Order Date]],2)</f>
        <v>22</v>
      </c>
      <c r="C1267" t="str">
        <f>MID(Table1[[#This Row],[Order Date]],4,2)</f>
        <v>09</v>
      </c>
      <c r="D1267" t="str">
        <f>RIGHT(Table1[[#This Row],[Order Date]],4)</f>
        <v>2014</v>
      </c>
      <c r="E1267" s="1">
        <f>DATE(Table1[[#This Row],[Column3]],Table1[[#This Row],[Column2]],Table1[[#This Row],[Column1]])</f>
        <v>41904</v>
      </c>
      <c r="F1267" s="1">
        <f>DATE(Table1[[#This Row],[Column3]],Table1[[#This Row],[Column2]],Table1[[#This Row],[Column1]])</f>
        <v>41904</v>
      </c>
      <c r="G1267" s="3">
        <f>YEAR(Table1[[#This Row],[Order Date New]])</f>
        <v>2014</v>
      </c>
      <c r="H1267" s="3">
        <f>MONTH(Table1[[#This Row],[Order Date New]])</f>
        <v>9</v>
      </c>
      <c r="I1267" t="s">
        <v>1484</v>
      </c>
      <c r="J1267" t="s">
        <v>15</v>
      </c>
      <c r="K1267" t="s">
        <v>11</v>
      </c>
      <c r="L1267" t="s">
        <v>18</v>
      </c>
      <c r="M1267" t="s">
        <v>605</v>
      </c>
      <c r="N1267" s="2">
        <v>331.54</v>
      </c>
      <c r="O1267" s="3">
        <v>3</v>
      </c>
      <c r="P1267" s="2">
        <v>-82.88</v>
      </c>
    </row>
    <row r="1268" spans="1:16" x14ac:dyDescent="0.35">
      <c r="A1268" t="s">
        <v>1483</v>
      </c>
      <c r="B1268" t="str">
        <f>LEFT(Table1[[#This Row],[Order Date]],2)</f>
        <v>22</v>
      </c>
      <c r="C1268" t="str">
        <f>MID(Table1[[#This Row],[Order Date]],4,2)</f>
        <v>09</v>
      </c>
      <c r="D1268" t="str">
        <f>RIGHT(Table1[[#This Row],[Order Date]],4)</f>
        <v>2014</v>
      </c>
      <c r="E1268" s="1">
        <f>DATE(Table1[[#This Row],[Column3]],Table1[[#This Row],[Column2]],Table1[[#This Row],[Column1]])</f>
        <v>41904</v>
      </c>
      <c r="F1268" s="1">
        <f>DATE(Table1[[#This Row],[Column3]],Table1[[#This Row],[Column2]],Table1[[#This Row],[Column1]])</f>
        <v>41904</v>
      </c>
      <c r="G1268" s="3">
        <f>YEAR(Table1[[#This Row],[Order Date New]])</f>
        <v>2014</v>
      </c>
      <c r="H1268" s="3">
        <f>MONTH(Table1[[#This Row],[Order Date New]])</f>
        <v>9</v>
      </c>
      <c r="I1268" t="s">
        <v>550</v>
      </c>
      <c r="J1268" t="s">
        <v>27</v>
      </c>
      <c r="K1268" t="s">
        <v>11</v>
      </c>
      <c r="L1268" t="s">
        <v>18</v>
      </c>
      <c r="M1268" t="s">
        <v>1485</v>
      </c>
      <c r="N1268" s="2">
        <v>169.45</v>
      </c>
      <c r="O1268" s="3">
        <v>5</v>
      </c>
      <c r="P1268" s="2">
        <v>42.36</v>
      </c>
    </row>
    <row r="1269" spans="1:16" x14ac:dyDescent="0.35">
      <c r="A1269" t="s">
        <v>1483</v>
      </c>
      <c r="B1269" t="str">
        <f>LEFT(Table1[[#This Row],[Order Date]],2)</f>
        <v>22</v>
      </c>
      <c r="C1269" t="str">
        <f>MID(Table1[[#This Row],[Order Date]],4,2)</f>
        <v>09</v>
      </c>
      <c r="D1269" t="str">
        <f>RIGHT(Table1[[#This Row],[Order Date]],4)</f>
        <v>2014</v>
      </c>
      <c r="E1269" s="1">
        <f>DATE(Table1[[#This Row],[Column3]],Table1[[#This Row],[Column2]],Table1[[#This Row],[Column1]])</f>
        <v>41904</v>
      </c>
      <c r="F1269" s="1">
        <f>DATE(Table1[[#This Row],[Column3]],Table1[[#This Row],[Column2]],Table1[[#This Row],[Column1]])</f>
        <v>41904</v>
      </c>
      <c r="G1269" s="3">
        <f>YEAR(Table1[[#This Row],[Order Date New]])</f>
        <v>2014</v>
      </c>
      <c r="H1269" s="3">
        <f>MONTH(Table1[[#This Row],[Order Date New]])</f>
        <v>9</v>
      </c>
      <c r="I1269" t="s">
        <v>550</v>
      </c>
      <c r="J1269" t="s">
        <v>27</v>
      </c>
      <c r="K1269" t="s">
        <v>11</v>
      </c>
      <c r="L1269" t="s">
        <v>18</v>
      </c>
      <c r="M1269" t="s">
        <v>388</v>
      </c>
      <c r="N1269" s="2">
        <v>40.68</v>
      </c>
      <c r="O1269" s="3">
        <v>2</v>
      </c>
      <c r="P1269" s="2">
        <v>0.41</v>
      </c>
    </row>
    <row r="1270" spans="1:16" x14ac:dyDescent="0.35">
      <c r="A1270" t="s">
        <v>1483</v>
      </c>
      <c r="B1270" t="str">
        <f>LEFT(Table1[[#This Row],[Order Date]],2)</f>
        <v>22</v>
      </c>
      <c r="C1270" t="str">
        <f>MID(Table1[[#This Row],[Order Date]],4,2)</f>
        <v>09</v>
      </c>
      <c r="D1270" t="str">
        <f>RIGHT(Table1[[#This Row],[Order Date]],4)</f>
        <v>2014</v>
      </c>
      <c r="E1270" s="1">
        <f>DATE(Table1[[#This Row],[Column3]],Table1[[#This Row],[Column2]],Table1[[#This Row],[Column1]])</f>
        <v>41904</v>
      </c>
      <c r="F1270" s="1">
        <f>DATE(Table1[[#This Row],[Column3]],Table1[[#This Row],[Column2]],Table1[[#This Row],[Column1]])</f>
        <v>41904</v>
      </c>
      <c r="G1270" s="3">
        <f>YEAR(Table1[[#This Row],[Order Date New]])</f>
        <v>2014</v>
      </c>
      <c r="H1270" s="3">
        <f>MONTH(Table1[[#This Row],[Order Date New]])</f>
        <v>9</v>
      </c>
      <c r="I1270" t="s">
        <v>1486</v>
      </c>
      <c r="J1270" t="s">
        <v>161</v>
      </c>
      <c r="K1270" t="s">
        <v>34</v>
      </c>
      <c r="L1270" t="s">
        <v>47</v>
      </c>
      <c r="M1270" t="s">
        <v>1487</v>
      </c>
      <c r="N1270" s="2">
        <v>97.44</v>
      </c>
      <c r="O1270" s="3">
        <v>3</v>
      </c>
      <c r="P1270" s="2">
        <v>35.08</v>
      </c>
    </row>
    <row r="1271" spans="1:16" x14ac:dyDescent="0.35">
      <c r="A1271" t="s">
        <v>1483</v>
      </c>
      <c r="B1271" t="str">
        <f>LEFT(Table1[[#This Row],[Order Date]],2)</f>
        <v>22</v>
      </c>
      <c r="C1271" t="str">
        <f>MID(Table1[[#This Row],[Order Date]],4,2)</f>
        <v>09</v>
      </c>
      <c r="D1271" t="str">
        <f>RIGHT(Table1[[#This Row],[Order Date]],4)</f>
        <v>2014</v>
      </c>
      <c r="E1271" s="1">
        <f>DATE(Table1[[#This Row],[Column3]],Table1[[#This Row],[Column2]],Table1[[#This Row],[Column1]])</f>
        <v>41904</v>
      </c>
      <c r="F1271" s="1">
        <f>DATE(Table1[[#This Row],[Column3]],Table1[[#This Row],[Column2]],Table1[[#This Row],[Column1]])</f>
        <v>41904</v>
      </c>
      <c r="G1271" s="3">
        <f>YEAR(Table1[[#This Row],[Order Date New]])</f>
        <v>2014</v>
      </c>
      <c r="H1271" s="3">
        <f>MONTH(Table1[[#This Row],[Order Date New]])</f>
        <v>9</v>
      </c>
      <c r="I1271" t="s">
        <v>1486</v>
      </c>
      <c r="J1271" t="s">
        <v>161</v>
      </c>
      <c r="K1271" t="s">
        <v>11</v>
      </c>
      <c r="L1271" t="s">
        <v>20</v>
      </c>
      <c r="M1271" t="s">
        <v>985</v>
      </c>
      <c r="N1271" s="2">
        <v>3.98</v>
      </c>
      <c r="O1271" s="3">
        <v>1</v>
      </c>
      <c r="P1271" s="2">
        <v>1.39</v>
      </c>
    </row>
    <row r="1272" spans="1:16" x14ac:dyDescent="0.35">
      <c r="A1272" t="s">
        <v>1483</v>
      </c>
      <c r="B1272" t="str">
        <f>LEFT(Table1[[#This Row],[Order Date]],2)</f>
        <v>22</v>
      </c>
      <c r="C1272" t="str">
        <f>MID(Table1[[#This Row],[Order Date]],4,2)</f>
        <v>09</v>
      </c>
      <c r="D1272" t="str">
        <f>RIGHT(Table1[[#This Row],[Order Date]],4)</f>
        <v>2014</v>
      </c>
      <c r="E1272" s="1">
        <f>DATE(Table1[[#This Row],[Column3]],Table1[[#This Row],[Column2]],Table1[[#This Row],[Column1]])</f>
        <v>41904</v>
      </c>
      <c r="F1272" s="1">
        <f>DATE(Table1[[#This Row],[Column3]],Table1[[#This Row],[Column2]],Table1[[#This Row],[Column1]])</f>
        <v>41904</v>
      </c>
      <c r="G1272" s="3">
        <f>YEAR(Table1[[#This Row],[Order Date New]])</f>
        <v>2014</v>
      </c>
      <c r="H1272" s="3">
        <f>MONTH(Table1[[#This Row],[Order Date New]])</f>
        <v>9</v>
      </c>
      <c r="I1272" t="s">
        <v>1486</v>
      </c>
      <c r="J1272" t="s">
        <v>161</v>
      </c>
      <c r="K1272" t="s">
        <v>11</v>
      </c>
      <c r="L1272" t="s">
        <v>24</v>
      </c>
      <c r="M1272" t="s">
        <v>1488</v>
      </c>
      <c r="N1272" s="2">
        <v>13.04</v>
      </c>
      <c r="O1272" s="3">
        <v>4</v>
      </c>
      <c r="P1272" s="2">
        <v>5.74</v>
      </c>
    </row>
    <row r="1273" spans="1:16" x14ac:dyDescent="0.35">
      <c r="A1273" t="s">
        <v>1483</v>
      </c>
      <c r="B1273" t="str">
        <f>LEFT(Table1[[#This Row],[Order Date]],2)</f>
        <v>22</v>
      </c>
      <c r="C1273" t="str">
        <f>MID(Table1[[#This Row],[Order Date]],4,2)</f>
        <v>09</v>
      </c>
      <c r="D1273" t="str">
        <f>RIGHT(Table1[[#This Row],[Order Date]],4)</f>
        <v>2014</v>
      </c>
      <c r="E1273" s="1">
        <f>DATE(Table1[[#This Row],[Column3]],Table1[[#This Row],[Column2]],Table1[[#This Row],[Column1]])</f>
        <v>41904</v>
      </c>
      <c r="F1273" s="1">
        <f>DATE(Table1[[#This Row],[Column3]],Table1[[#This Row],[Column2]],Table1[[#This Row],[Column1]])</f>
        <v>41904</v>
      </c>
      <c r="G1273" s="3">
        <f>YEAR(Table1[[#This Row],[Order Date New]])</f>
        <v>2014</v>
      </c>
      <c r="H1273" s="3">
        <f>MONTH(Table1[[#This Row],[Order Date New]])</f>
        <v>9</v>
      </c>
      <c r="I1273" t="s">
        <v>1486</v>
      </c>
      <c r="J1273" t="s">
        <v>161</v>
      </c>
      <c r="K1273" t="s">
        <v>34</v>
      </c>
      <c r="L1273" t="s">
        <v>35</v>
      </c>
      <c r="M1273" t="s">
        <v>1489</v>
      </c>
      <c r="N1273" s="2">
        <v>579.53</v>
      </c>
      <c r="O1273" s="3">
        <v>4</v>
      </c>
      <c r="P1273" s="2">
        <v>83.71</v>
      </c>
    </row>
    <row r="1274" spans="1:16" x14ac:dyDescent="0.35">
      <c r="A1274" t="s">
        <v>1490</v>
      </c>
      <c r="B1274" t="str">
        <f>LEFT(Table1[[#This Row],[Order Date]],2)</f>
        <v>23</v>
      </c>
      <c r="C1274" t="str">
        <f>MID(Table1[[#This Row],[Order Date]],4,2)</f>
        <v>09</v>
      </c>
      <c r="D1274" t="str">
        <f>RIGHT(Table1[[#This Row],[Order Date]],4)</f>
        <v>2014</v>
      </c>
      <c r="E1274" s="1">
        <f>DATE(Table1[[#This Row],[Column3]],Table1[[#This Row],[Column2]],Table1[[#This Row],[Column1]])</f>
        <v>41905</v>
      </c>
      <c r="F1274" s="1">
        <f>DATE(Table1[[#This Row],[Column3]],Table1[[#This Row],[Column2]],Table1[[#This Row],[Column1]])</f>
        <v>41905</v>
      </c>
      <c r="G1274" s="3">
        <f>YEAR(Table1[[#This Row],[Order Date New]])</f>
        <v>2014</v>
      </c>
      <c r="H1274" s="3">
        <f>MONTH(Table1[[#This Row],[Order Date New]])</f>
        <v>9</v>
      </c>
      <c r="I1274" t="s">
        <v>1011</v>
      </c>
      <c r="J1274" t="s">
        <v>27</v>
      </c>
      <c r="K1274" t="s">
        <v>34</v>
      </c>
      <c r="L1274" t="s">
        <v>75</v>
      </c>
      <c r="M1274" t="s">
        <v>1141</v>
      </c>
      <c r="N1274" s="2">
        <v>436</v>
      </c>
      <c r="O1274" s="3">
        <v>3</v>
      </c>
      <c r="P1274" s="2">
        <v>20.52</v>
      </c>
    </row>
    <row r="1275" spans="1:16" x14ac:dyDescent="0.35">
      <c r="A1275" t="s">
        <v>1490</v>
      </c>
      <c r="B1275" t="str">
        <f>LEFT(Table1[[#This Row],[Order Date]],2)</f>
        <v>23</v>
      </c>
      <c r="C1275" t="str">
        <f>MID(Table1[[#This Row],[Order Date]],4,2)</f>
        <v>09</v>
      </c>
      <c r="D1275" t="str">
        <f>RIGHT(Table1[[#This Row],[Order Date]],4)</f>
        <v>2014</v>
      </c>
      <c r="E1275" s="1">
        <f>DATE(Table1[[#This Row],[Column3]],Table1[[#This Row],[Column2]],Table1[[#This Row],[Column1]])</f>
        <v>41905</v>
      </c>
      <c r="F1275" s="1">
        <f>DATE(Table1[[#This Row],[Column3]],Table1[[#This Row],[Column2]],Table1[[#This Row],[Column1]])</f>
        <v>41905</v>
      </c>
      <c r="G1275" s="3">
        <f>YEAR(Table1[[#This Row],[Order Date New]])</f>
        <v>2014</v>
      </c>
      <c r="H1275" s="3">
        <f>MONTH(Table1[[#This Row],[Order Date New]])</f>
        <v>9</v>
      </c>
      <c r="I1275" t="s">
        <v>1011</v>
      </c>
      <c r="J1275" t="s">
        <v>27</v>
      </c>
      <c r="K1275" t="s">
        <v>39</v>
      </c>
      <c r="L1275" t="s">
        <v>40</v>
      </c>
      <c r="M1275" t="s">
        <v>789</v>
      </c>
      <c r="N1275" s="2">
        <v>83.98</v>
      </c>
      <c r="O1275" s="3">
        <v>2</v>
      </c>
      <c r="P1275" s="2">
        <v>31.49</v>
      </c>
    </row>
    <row r="1276" spans="1:16" x14ac:dyDescent="0.35">
      <c r="A1276" t="s">
        <v>1490</v>
      </c>
      <c r="B1276" t="str">
        <f>LEFT(Table1[[#This Row],[Order Date]],2)</f>
        <v>23</v>
      </c>
      <c r="C1276" t="str">
        <f>MID(Table1[[#This Row],[Order Date]],4,2)</f>
        <v>09</v>
      </c>
      <c r="D1276" t="str">
        <f>RIGHT(Table1[[#This Row],[Order Date]],4)</f>
        <v>2014</v>
      </c>
      <c r="E1276" s="1">
        <f>DATE(Table1[[#This Row],[Column3]],Table1[[#This Row],[Column2]],Table1[[#This Row],[Column1]])</f>
        <v>41905</v>
      </c>
      <c r="F1276" s="1">
        <f>DATE(Table1[[#This Row],[Column3]],Table1[[#This Row],[Column2]],Table1[[#This Row],[Column1]])</f>
        <v>41905</v>
      </c>
      <c r="G1276" s="3">
        <f>YEAR(Table1[[#This Row],[Order Date New]])</f>
        <v>2014</v>
      </c>
      <c r="H1276" s="3">
        <f>MONTH(Table1[[#This Row],[Order Date New]])</f>
        <v>9</v>
      </c>
      <c r="I1276" t="s">
        <v>210</v>
      </c>
      <c r="J1276" t="s">
        <v>161</v>
      </c>
      <c r="K1276" t="s">
        <v>11</v>
      </c>
      <c r="L1276" t="s">
        <v>20</v>
      </c>
      <c r="M1276" t="s">
        <v>717</v>
      </c>
      <c r="N1276" s="2">
        <v>139.44</v>
      </c>
      <c r="O1276" s="3">
        <v>3</v>
      </c>
      <c r="P1276" s="2">
        <v>47.06</v>
      </c>
    </row>
    <row r="1277" spans="1:16" x14ac:dyDescent="0.35">
      <c r="A1277" t="s">
        <v>1490</v>
      </c>
      <c r="B1277" t="str">
        <f>LEFT(Table1[[#This Row],[Order Date]],2)</f>
        <v>23</v>
      </c>
      <c r="C1277" t="str">
        <f>MID(Table1[[#This Row],[Order Date]],4,2)</f>
        <v>09</v>
      </c>
      <c r="D1277" t="str">
        <f>RIGHT(Table1[[#This Row],[Order Date]],4)</f>
        <v>2014</v>
      </c>
      <c r="E1277" s="1">
        <f>DATE(Table1[[#This Row],[Column3]],Table1[[#This Row],[Column2]],Table1[[#This Row],[Column1]])</f>
        <v>41905</v>
      </c>
      <c r="F1277" s="1">
        <f>DATE(Table1[[#This Row],[Column3]],Table1[[#This Row],[Column2]],Table1[[#This Row],[Column1]])</f>
        <v>41905</v>
      </c>
      <c r="G1277" s="3">
        <f>YEAR(Table1[[#This Row],[Order Date New]])</f>
        <v>2014</v>
      </c>
      <c r="H1277" s="3">
        <f>MONTH(Table1[[#This Row],[Order Date New]])</f>
        <v>9</v>
      </c>
      <c r="I1277" t="s">
        <v>207</v>
      </c>
      <c r="J1277" t="s">
        <v>344</v>
      </c>
      <c r="K1277" t="s">
        <v>11</v>
      </c>
      <c r="L1277" t="s">
        <v>12</v>
      </c>
      <c r="M1277" t="s">
        <v>1491</v>
      </c>
      <c r="N1277" s="2">
        <v>32.4</v>
      </c>
      <c r="O1277" s="3">
        <v>5</v>
      </c>
      <c r="P1277" s="2">
        <v>15.55</v>
      </c>
    </row>
    <row r="1278" spans="1:16" x14ac:dyDescent="0.35">
      <c r="A1278" t="s">
        <v>1490</v>
      </c>
      <c r="B1278" t="str">
        <f>LEFT(Table1[[#This Row],[Order Date]],2)</f>
        <v>23</v>
      </c>
      <c r="C1278" t="str">
        <f>MID(Table1[[#This Row],[Order Date]],4,2)</f>
        <v>09</v>
      </c>
      <c r="D1278" t="str">
        <f>RIGHT(Table1[[#This Row],[Order Date]],4)</f>
        <v>2014</v>
      </c>
      <c r="E1278" s="1">
        <f>DATE(Table1[[#This Row],[Column3]],Table1[[#This Row],[Column2]],Table1[[#This Row],[Column1]])</f>
        <v>41905</v>
      </c>
      <c r="F1278" s="1">
        <f>DATE(Table1[[#This Row],[Column3]],Table1[[#This Row],[Column2]],Table1[[#This Row],[Column1]])</f>
        <v>41905</v>
      </c>
      <c r="G1278" s="3">
        <f>YEAR(Table1[[#This Row],[Order Date New]])</f>
        <v>2014</v>
      </c>
      <c r="H1278" s="3">
        <f>MONTH(Table1[[#This Row],[Order Date New]])</f>
        <v>9</v>
      </c>
      <c r="I1278" t="s">
        <v>207</v>
      </c>
      <c r="J1278" t="s">
        <v>344</v>
      </c>
      <c r="K1278" t="s">
        <v>11</v>
      </c>
      <c r="L1278" t="s">
        <v>18</v>
      </c>
      <c r="M1278" t="s">
        <v>323</v>
      </c>
      <c r="N1278" s="2">
        <v>404.9</v>
      </c>
      <c r="O1278" s="3">
        <v>5</v>
      </c>
      <c r="P1278" s="2">
        <v>16.2</v>
      </c>
    </row>
    <row r="1279" spans="1:16" x14ac:dyDescent="0.35">
      <c r="A1279" t="s">
        <v>1490</v>
      </c>
      <c r="B1279" t="str">
        <f>LEFT(Table1[[#This Row],[Order Date]],2)</f>
        <v>23</v>
      </c>
      <c r="C1279" t="str">
        <f>MID(Table1[[#This Row],[Order Date]],4,2)</f>
        <v>09</v>
      </c>
      <c r="D1279" t="str">
        <f>RIGHT(Table1[[#This Row],[Order Date]],4)</f>
        <v>2014</v>
      </c>
      <c r="E1279" s="1">
        <f>DATE(Table1[[#This Row],[Column3]],Table1[[#This Row],[Column2]],Table1[[#This Row],[Column1]])</f>
        <v>41905</v>
      </c>
      <c r="F1279" s="1">
        <f>DATE(Table1[[#This Row],[Column3]],Table1[[#This Row],[Column2]],Table1[[#This Row],[Column1]])</f>
        <v>41905</v>
      </c>
      <c r="G1279" s="3">
        <f>YEAR(Table1[[#This Row],[Order Date New]])</f>
        <v>2014</v>
      </c>
      <c r="H1279" s="3">
        <f>MONTH(Table1[[#This Row],[Order Date New]])</f>
        <v>9</v>
      </c>
      <c r="I1279" t="s">
        <v>207</v>
      </c>
      <c r="J1279" t="s">
        <v>344</v>
      </c>
      <c r="K1279" t="s">
        <v>11</v>
      </c>
      <c r="L1279" t="s">
        <v>20</v>
      </c>
      <c r="M1279" t="s">
        <v>1492</v>
      </c>
      <c r="N1279" s="2">
        <v>9449.9500000000007</v>
      </c>
      <c r="O1279" s="3">
        <v>5</v>
      </c>
      <c r="P1279" s="2">
        <v>4630.4799999999996</v>
      </c>
    </row>
    <row r="1280" spans="1:16" x14ac:dyDescent="0.35">
      <c r="A1280" t="s">
        <v>1490</v>
      </c>
      <c r="B1280" t="str">
        <f>LEFT(Table1[[#This Row],[Order Date]],2)</f>
        <v>23</v>
      </c>
      <c r="C1280" t="str">
        <f>MID(Table1[[#This Row],[Order Date]],4,2)</f>
        <v>09</v>
      </c>
      <c r="D1280" t="str">
        <f>RIGHT(Table1[[#This Row],[Order Date]],4)</f>
        <v>2014</v>
      </c>
      <c r="E1280" s="1">
        <f>DATE(Table1[[#This Row],[Column3]],Table1[[#This Row],[Column2]],Table1[[#This Row],[Column1]])</f>
        <v>41905</v>
      </c>
      <c r="F1280" s="1">
        <f>DATE(Table1[[#This Row],[Column3]],Table1[[#This Row],[Column2]],Table1[[#This Row],[Column1]])</f>
        <v>41905</v>
      </c>
      <c r="G1280" s="3">
        <f>YEAR(Table1[[#This Row],[Order Date New]])</f>
        <v>2014</v>
      </c>
      <c r="H1280" s="3">
        <f>MONTH(Table1[[#This Row],[Order Date New]])</f>
        <v>9</v>
      </c>
      <c r="I1280" t="s">
        <v>207</v>
      </c>
      <c r="J1280" t="s">
        <v>344</v>
      </c>
      <c r="K1280" t="s">
        <v>11</v>
      </c>
      <c r="L1280" t="s">
        <v>20</v>
      </c>
      <c r="M1280" t="s">
        <v>1493</v>
      </c>
      <c r="N1280" s="2">
        <v>12.94</v>
      </c>
      <c r="O1280" s="3">
        <v>2</v>
      </c>
      <c r="P1280" s="2">
        <v>6.47</v>
      </c>
    </row>
    <row r="1281" spans="1:16" x14ac:dyDescent="0.35">
      <c r="A1281" t="s">
        <v>1490</v>
      </c>
      <c r="B1281" t="str">
        <f>LEFT(Table1[[#This Row],[Order Date]],2)</f>
        <v>23</v>
      </c>
      <c r="C1281" t="str">
        <f>MID(Table1[[#This Row],[Order Date]],4,2)</f>
        <v>09</v>
      </c>
      <c r="D1281" t="str">
        <f>RIGHT(Table1[[#This Row],[Order Date]],4)</f>
        <v>2014</v>
      </c>
      <c r="E1281" s="1">
        <f>DATE(Table1[[#This Row],[Column3]],Table1[[#This Row],[Column2]],Table1[[#This Row],[Column1]])</f>
        <v>41905</v>
      </c>
      <c r="F1281" s="1">
        <f>DATE(Table1[[#This Row],[Column3]],Table1[[#This Row],[Column2]],Table1[[#This Row],[Column1]])</f>
        <v>41905</v>
      </c>
      <c r="G1281" s="3">
        <f>YEAR(Table1[[#This Row],[Order Date New]])</f>
        <v>2014</v>
      </c>
      <c r="H1281" s="3">
        <f>MONTH(Table1[[#This Row],[Order Date New]])</f>
        <v>9</v>
      </c>
      <c r="I1281" t="s">
        <v>1454</v>
      </c>
      <c r="J1281" t="s">
        <v>79</v>
      </c>
      <c r="K1281" t="s">
        <v>11</v>
      </c>
      <c r="L1281" t="s">
        <v>12</v>
      </c>
      <c r="M1281" t="s">
        <v>361</v>
      </c>
      <c r="N1281" s="2">
        <v>28.8</v>
      </c>
      <c r="O1281" s="3">
        <v>9</v>
      </c>
      <c r="P1281" s="2">
        <v>10.08</v>
      </c>
    </row>
    <row r="1282" spans="1:16" x14ac:dyDescent="0.35">
      <c r="A1282" t="s">
        <v>1490</v>
      </c>
      <c r="B1282" t="str">
        <f>LEFT(Table1[[#This Row],[Order Date]],2)</f>
        <v>23</v>
      </c>
      <c r="C1282" t="str">
        <f>MID(Table1[[#This Row],[Order Date]],4,2)</f>
        <v>09</v>
      </c>
      <c r="D1282" t="str">
        <f>RIGHT(Table1[[#This Row],[Order Date]],4)</f>
        <v>2014</v>
      </c>
      <c r="E1282" s="1">
        <f>DATE(Table1[[#This Row],[Column3]],Table1[[#This Row],[Column2]],Table1[[#This Row],[Column1]])</f>
        <v>41905</v>
      </c>
      <c r="F1282" s="1">
        <f>DATE(Table1[[#This Row],[Column3]],Table1[[#This Row],[Column2]],Table1[[#This Row],[Column1]])</f>
        <v>41905</v>
      </c>
      <c r="G1282" s="3">
        <f>YEAR(Table1[[#This Row],[Order Date New]])</f>
        <v>2014</v>
      </c>
      <c r="H1282" s="3">
        <f>MONTH(Table1[[#This Row],[Order Date New]])</f>
        <v>9</v>
      </c>
      <c r="I1282" t="s">
        <v>1494</v>
      </c>
      <c r="J1282" t="s">
        <v>59</v>
      </c>
      <c r="K1282" t="s">
        <v>11</v>
      </c>
      <c r="L1282" t="s">
        <v>20</v>
      </c>
      <c r="M1282" t="s">
        <v>611</v>
      </c>
      <c r="N1282" s="2">
        <v>11.12</v>
      </c>
      <c r="O1282" s="3">
        <v>4</v>
      </c>
      <c r="P1282" s="2">
        <v>5.45</v>
      </c>
    </row>
    <row r="1283" spans="1:16" x14ac:dyDescent="0.35">
      <c r="A1283" t="s">
        <v>1490</v>
      </c>
      <c r="B1283" t="str">
        <f>LEFT(Table1[[#This Row],[Order Date]],2)</f>
        <v>23</v>
      </c>
      <c r="C1283" t="str">
        <f>MID(Table1[[#This Row],[Order Date]],4,2)</f>
        <v>09</v>
      </c>
      <c r="D1283" t="str">
        <f>RIGHT(Table1[[#This Row],[Order Date]],4)</f>
        <v>2014</v>
      </c>
      <c r="E1283" s="1">
        <f>DATE(Table1[[#This Row],[Column3]],Table1[[#This Row],[Column2]],Table1[[#This Row],[Column1]])</f>
        <v>41905</v>
      </c>
      <c r="F1283" s="1">
        <f>DATE(Table1[[#This Row],[Column3]],Table1[[#This Row],[Column2]],Table1[[#This Row],[Column1]])</f>
        <v>41905</v>
      </c>
      <c r="G1283" s="3">
        <f>YEAR(Table1[[#This Row],[Order Date New]])</f>
        <v>2014</v>
      </c>
      <c r="H1283" s="3">
        <f>MONTH(Table1[[#This Row],[Order Date New]])</f>
        <v>9</v>
      </c>
      <c r="I1283" t="s">
        <v>1495</v>
      </c>
      <c r="J1283" t="s">
        <v>161</v>
      </c>
      <c r="K1283" t="s">
        <v>11</v>
      </c>
      <c r="L1283" t="s">
        <v>20</v>
      </c>
      <c r="M1283" t="s">
        <v>1496</v>
      </c>
      <c r="N1283" s="2">
        <v>18.46</v>
      </c>
      <c r="O1283" s="3">
        <v>4</v>
      </c>
      <c r="P1283" s="2">
        <v>6.92</v>
      </c>
    </row>
    <row r="1284" spans="1:16" x14ac:dyDescent="0.35">
      <c r="A1284" t="s">
        <v>1490</v>
      </c>
      <c r="B1284" t="str">
        <f>LEFT(Table1[[#This Row],[Order Date]],2)</f>
        <v>23</v>
      </c>
      <c r="C1284" t="str">
        <f>MID(Table1[[#This Row],[Order Date]],4,2)</f>
        <v>09</v>
      </c>
      <c r="D1284" t="str">
        <f>RIGHT(Table1[[#This Row],[Order Date]],4)</f>
        <v>2014</v>
      </c>
      <c r="E1284" s="1">
        <f>DATE(Table1[[#This Row],[Column3]],Table1[[#This Row],[Column2]],Table1[[#This Row],[Column1]])</f>
        <v>41905</v>
      </c>
      <c r="F1284" s="1">
        <f>DATE(Table1[[#This Row],[Column3]],Table1[[#This Row],[Column2]],Table1[[#This Row],[Column1]])</f>
        <v>41905</v>
      </c>
      <c r="G1284" s="3">
        <f>YEAR(Table1[[#This Row],[Order Date New]])</f>
        <v>2014</v>
      </c>
      <c r="H1284" s="3">
        <f>MONTH(Table1[[#This Row],[Order Date New]])</f>
        <v>9</v>
      </c>
      <c r="I1284" t="s">
        <v>1497</v>
      </c>
      <c r="J1284" t="s">
        <v>59</v>
      </c>
      <c r="K1284" t="s">
        <v>11</v>
      </c>
      <c r="L1284" t="s">
        <v>24</v>
      </c>
      <c r="M1284" t="s">
        <v>110</v>
      </c>
      <c r="N1284" s="2">
        <v>9.84</v>
      </c>
      <c r="O1284" s="3">
        <v>3</v>
      </c>
      <c r="P1284" s="2">
        <v>2.85</v>
      </c>
    </row>
    <row r="1285" spans="1:16" x14ac:dyDescent="0.35">
      <c r="A1285" t="s">
        <v>1490</v>
      </c>
      <c r="B1285" t="str">
        <f>LEFT(Table1[[#This Row],[Order Date]],2)</f>
        <v>23</v>
      </c>
      <c r="C1285" t="str">
        <f>MID(Table1[[#This Row],[Order Date]],4,2)</f>
        <v>09</v>
      </c>
      <c r="D1285" t="str">
        <f>RIGHT(Table1[[#This Row],[Order Date]],4)</f>
        <v>2014</v>
      </c>
      <c r="E1285" s="1">
        <f>DATE(Table1[[#This Row],[Column3]],Table1[[#This Row],[Column2]],Table1[[#This Row],[Column1]])</f>
        <v>41905</v>
      </c>
      <c r="F1285" s="1">
        <f>DATE(Table1[[#This Row],[Column3]],Table1[[#This Row],[Column2]],Table1[[#This Row],[Column1]])</f>
        <v>41905</v>
      </c>
      <c r="G1285" s="3">
        <f>YEAR(Table1[[#This Row],[Order Date New]])</f>
        <v>2014</v>
      </c>
      <c r="H1285" s="3">
        <f>MONTH(Table1[[#This Row],[Order Date New]])</f>
        <v>9</v>
      </c>
      <c r="I1285" t="s">
        <v>1497</v>
      </c>
      <c r="J1285" t="s">
        <v>59</v>
      </c>
      <c r="K1285" t="s">
        <v>11</v>
      </c>
      <c r="L1285" t="s">
        <v>20</v>
      </c>
      <c r="M1285" t="s">
        <v>1498</v>
      </c>
      <c r="N1285" s="2">
        <v>34.5</v>
      </c>
      <c r="O1285" s="3">
        <v>3</v>
      </c>
      <c r="P1285" s="2">
        <v>15.53</v>
      </c>
    </row>
    <row r="1286" spans="1:16" x14ac:dyDescent="0.35">
      <c r="A1286" t="s">
        <v>1499</v>
      </c>
      <c r="B1286" t="str">
        <f>LEFT(Table1[[#This Row],[Order Date]],2)</f>
        <v>24</v>
      </c>
      <c r="C1286" t="str">
        <f>MID(Table1[[#This Row],[Order Date]],4,2)</f>
        <v>09</v>
      </c>
      <c r="D1286" t="str">
        <f>RIGHT(Table1[[#This Row],[Order Date]],4)</f>
        <v>2014</v>
      </c>
      <c r="E1286" s="1">
        <f>DATE(Table1[[#This Row],[Column3]],Table1[[#This Row],[Column2]],Table1[[#This Row],[Column1]])</f>
        <v>41906</v>
      </c>
      <c r="F1286" s="1">
        <f>DATE(Table1[[#This Row],[Column3]],Table1[[#This Row],[Column2]],Table1[[#This Row],[Column1]])</f>
        <v>41906</v>
      </c>
      <c r="G1286" s="3">
        <f>YEAR(Table1[[#This Row],[Order Date New]])</f>
        <v>2014</v>
      </c>
      <c r="H1286" s="3">
        <f>MONTH(Table1[[#This Row],[Order Date New]])</f>
        <v>9</v>
      </c>
      <c r="I1286" t="s">
        <v>1500</v>
      </c>
      <c r="J1286" t="s">
        <v>27</v>
      </c>
      <c r="K1286" t="s">
        <v>11</v>
      </c>
      <c r="L1286" t="s">
        <v>18</v>
      </c>
      <c r="M1286" t="s">
        <v>1501</v>
      </c>
      <c r="N1286" s="2">
        <v>211.96</v>
      </c>
      <c r="O1286" s="3">
        <v>4</v>
      </c>
      <c r="P1286" s="2">
        <v>8.48</v>
      </c>
    </row>
    <row r="1287" spans="1:16" x14ac:dyDescent="0.35">
      <c r="A1287" t="s">
        <v>1502</v>
      </c>
      <c r="B1287" t="str">
        <f>LEFT(Table1[[#This Row],[Order Date]],2)</f>
        <v>25</v>
      </c>
      <c r="C1287" t="str">
        <f>MID(Table1[[#This Row],[Order Date]],4,2)</f>
        <v>09</v>
      </c>
      <c r="D1287" t="str">
        <f>RIGHT(Table1[[#This Row],[Order Date]],4)</f>
        <v>2014</v>
      </c>
      <c r="E1287" s="1">
        <f>DATE(Table1[[#This Row],[Column3]],Table1[[#This Row],[Column2]],Table1[[#This Row],[Column1]])</f>
        <v>41907</v>
      </c>
      <c r="F1287" s="1">
        <f>DATE(Table1[[#This Row],[Column3]],Table1[[#This Row],[Column2]],Table1[[#This Row],[Column1]])</f>
        <v>41907</v>
      </c>
      <c r="G1287" s="3">
        <f>YEAR(Table1[[#This Row],[Order Date New]])</f>
        <v>2014</v>
      </c>
      <c r="H1287" s="3">
        <f>MONTH(Table1[[#This Row],[Order Date New]])</f>
        <v>9</v>
      </c>
      <c r="I1287" t="s">
        <v>1503</v>
      </c>
      <c r="J1287" t="s">
        <v>10</v>
      </c>
      <c r="K1287" t="s">
        <v>11</v>
      </c>
      <c r="L1287" t="s">
        <v>12</v>
      </c>
      <c r="M1287" t="s">
        <v>1504</v>
      </c>
      <c r="N1287" s="2">
        <v>33.79</v>
      </c>
      <c r="O1287" s="3">
        <v>8</v>
      </c>
      <c r="P1287" s="2">
        <v>10.56</v>
      </c>
    </row>
    <row r="1288" spans="1:16" x14ac:dyDescent="0.35">
      <c r="A1288" t="s">
        <v>1502</v>
      </c>
      <c r="B1288" t="str">
        <f>LEFT(Table1[[#This Row],[Order Date]],2)</f>
        <v>25</v>
      </c>
      <c r="C1288" t="str">
        <f>MID(Table1[[#This Row],[Order Date]],4,2)</f>
        <v>09</v>
      </c>
      <c r="D1288" t="str">
        <f>RIGHT(Table1[[#This Row],[Order Date]],4)</f>
        <v>2014</v>
      </c>
      <c r="E1288" s="1">
        <f>DATE(Table1[[#This Row],[Column3]],Table1[[#This Row],[Column2]],Table1[[#This Row],[Column1]])</f>
        <v>41907</v>
      </c>
      <c r="F1288" s="1">
        <f>DATE(Table1[[#This Row],[Column3]],Table1[[#This Row],[Column2]],Table1[[#This Row],[Column1]])</f>
        <v>41907</v>
      </c>
      <c r="G1288" s="3">
        <f>YEAR(Table1[[#This Row],[Order Date New]])</f>
        <v>2014</v>
      </c>
      <c r="H1288" s="3">
        <f>MONTH(Table1[[#This Row],[Order Date New]])</f>
        <v>9</v>
      </c>
      <c r="I1288" t="s">
        <v>1503</v>
      </c>
      <c r="J1288" t="s">
        <v>10</v>
      </c>
      <c r="K1288" t="s">
        <v>34</v>
      </c>
      <c r="L1288" t="s">
        <v>75</v>
      </c>
      <c r="M1288" t="s">
        <v>849</v>
      </c>
      <c r="N1288" s="2">
        <v>300.52999999999997</v>
      </c>
      <c r="O1288" s="3">
        <v>2</v>
      </c>
      <c r="P1288" s="2">
        <v>-97.23</v>
      </c>
    </row>
    <row r="1289" spans="1:16" x14ac:dyDescent="0.35">
      <c r="A1289" t="s">
        <v>1502</v>
      </c>
      <c r="B1289" t="str">
        <f>LEFT(Table1[[#This Row],[Order Date]],2)</f>
        <v>25</v>
      </c>
      <c r="C1289" t="str">
        <f>MID(Table1[[#This Row],[Order Date]],4,2)</f>
        <v>09</v>
      </c>
      <c r="D1289" t="str">
        <f>RIGHT(Table1[[#This Row],[Order Date]],4)</f>
        <v>2014</v>
      </c>
      <c r="E1289" s="1">
        <f>DATE(Table1[[#This Row],[Column3]],Table1[[#This Row],[Column2]],Table1[[#This Row],[Column1]])</f>
        <v>41907</v>
      </c>
      <c r="F1289" s="1">
        <f>DATE(Table1[[#This Row],[Column3]],Table1[[#This Row],[Column2]],Table1[[#This Row],[Column1]])</f>
        <v>41907</v>
      </c>
      <c r="G1289" s="3">
        <f>YEAR(Table1[[#This Row],[Order Date New]])</f>
        <v>2014</v>
      </c>
      <c r="H1289" s="3">
        <f>MONTH(Table1[[#This Row],[Order Date New]])</f>
        <v>9</v>
      </c>
      <c r="I1289" t="s">
        <v>1503</v>
      </c>
      <c r="J1289" t="s">
        <v>10</v>
      </c>
      <c r="K1289" t="s">
        <v>11</v>
      </c>
      <c r="L1289" t="s">
        <v>20</v>
      </c>
      <c r="M1289" t="s">
        <v>1505</v>
      </c>
      <c r="N1289" s="2">
        <v>2.72</v>
      </c>
      <c r="O1289" s="3">
        <v>2</v>
      </c>
      <c r="P1289" s="2">
        <v>-4.3600000000000003</v>
      </c>
    </row>
    <row r="1290" spans="1:16" x14ac:dyDescent="0.35">
      <c r="A1290" t="s">
        <v>1502</v>
      </c>
      <c r="B1290" t="str">
        <f>LEFT(Table1[[#This Row],[Order Date]],2)</f>
        <v>25</v>
      </c>
      <c r="C1290" t="str">
        <f>MID(Table1[[#This Row],[Order Date]],4,2)</f>
        <v>09</v>
      </c>
      <c r="D1290" t="str">
        <f>RIGHT(Table1[[#This Row],[Order Date]],4)</f>
        <v>2014</v>
      </c>
      <c r="E1290" s="1">
        <f>DATE(Table1[[#This Row],[Column3]],Table1[[#This Row],[Column2]],Table1[[#This Row],[Column1]])</f>
        <v>41907</v>
      </c>
      <c r="F1290" s="1">
        <f>DATE(Table1[[#This Row],[Column3]],Table1[[#This Row],[Column2]],Table1[[#This Row],[Column1]])</f>
        <v>41907</v>
      </c>
      <c r="G1290" s="3">
        <f>YEAR(Table1[[#This Row],[Order Date New]])</f>
        <v>2014</v>
      </c>
      <c r="H1290" s="3">
        <f>MONTH(Table1[[#This Row],[Order Date New]])</f>
        <v>9</v>
      </c>
      <c r="I1290" t="s">
        <v>1503</v>
      </c>
      <c r="J1290" t="s">
        <v>10</v>
      </c>
      <c r="K1290" t="s">
        <v>11</v>
      </c>
      <c r="L1290" t="s">
        <v>64</v>
      </c>
      <c r="M1290" t="s">
        <v>434</v>
      </c>
      <c r="N1290" s="2">
        <v>3.26</v>
      </c>
      <c r="O1290" s="3">
        <v>2</v>
      </c>
      <c r="P1290" s="2">
        <v>1.1000000000000001</v>
      </c>
    </row>
    <row r="1291" spans="1:16" x14ac:dyDescent="0.35">
      <c r="A1291" t="s">
        <v>1502</v>
      </c>
      <c r="B1291" t="str">
        <f>LEFT(Table1[[#This Row],[Order Date]],2)</f>
        <v>25</v>
      </c>
      <c r="C1291" t="str">
        <f>MID(Table1[[#This Row],[Order Date]],4,2)</f>
        <v>09</v>
      </c>
      <c r="D1291" t="str">
        <f>RIGHT(Table1[[#This Row],[Order Date]],4)</f>
        <v>2014</v>
      </c>
      <c r="E1291" s="1">
        <f>DATE(Table1[[#This Row],[Column3]],Table1[[#This Row],[Column2]],Table1[[#This Row],[Column1]])</f>
        <v>41907</v>
      </c>
      <c r="F1291" s="1">
        <f>DATE(Table1[[#This Row],[Column3]],Table1[[#This Row],[Column2]],Table1[[#This Row],[Column1]])</f>
        <v>41907</v>
      </c>
      <c r="G1291" s="3">
        <f>YEAR(Table1[[#This Row],[Order Date New]])</f>
        <v>2014</v>
      </c>
      <c r="H1291" s="3">
        <f>MONTH(Table1[[#This Row],[Order Date New]])</f>
        <v>9</v>
      </c>
      <c r="I1291" t="s">
        <v>1506</v>
      </c>
      <c r="J1291" t="s">
        <v>303</v>
      </c>
      <c r="K1291" t="s">
        <v>11</v>
      </c>
      <c r="L1291" t="s">
        <v>24</v>
      </c>
      <c r="M1291" t="s">
        <v>158</v>
      </c>
      <c r="N1291" s="2">
        <v>14.58</v>
      </c>
      <c r="O1291" s="3">
        <v>2</v>
      </c>
      <c r="P1291" s="2">
        <v>2.37</v>
      </c>
    </row>
    <row r="1292" spans="1:16" x14ac:dyDescent="0.35">
      <c r="A1292" t="s">
        <v>1507</v>
      </c>
      <c r="B1292" t="str">
        <f>LEFT(Table1[[#This Row],[Order Date]],2)</f>
        <v>26</v>
      </c>
      <c r="C1292" t="str">
        <f>MID(Table1[[#This Row],[Order Date]],4,2)</f>
        <v>09</v>
      </c>
      <c r="D1292" t="str">
        <f>RIGHT(Table1[[#This Row],[Order Date]],4)</f>
        <v>2014</v>
      </c>
      <c r="E1292" s="1">
        <f>DATE(Table1[[#This Row],[Column3]],Table1[[#This Row],[Column2]],Table1[[#This Row],[Column1]])</f>
        <v>41908</v>
      </c>
      <c r="F1292" s="1">
        <f>DATE(Table1[[#This Row],[Column3]],Table1[[#This Row],[Column2]],Table1[[#This Row],[Column1]])</f>
        <v>41908</v>
      </c>
      <c r="G1292" s="3">
        <f>YEAR(Table1[[#This Row],[Order Date New]])</f>
        <v>2014</v>
      </c>
      <c r="H1292" s="3">
        <f>MONTH(Table1[[#This Row],[Order Date New]])</f>
        <v>9</v>
      </c>
      <c r="I1292" t="s">
        <v>1370</v>
      </c>
      <c r="J1292" t="s">
        <v>27</v>
      </c>
      <c r="K1292" t="s">
        <v>34</v>
      </c>
      <c r="L1292" t="s">
        <v>35</v>
      </c>
      <c r="M1292" t="s">
        <v>1508</v>
      </c>
      <c r="N1292" s="2">
        <v>145.57</v>
      </c>
      <c r="O1292" s="3">
        <v>2</v>
      </c>
      <c r="P1292" s="2">
        <v>0</v>
      </c>
    </row>
    <row r="1293" spans="1:16" x14ac:dyDescent="0.35">
      <c r="A1293" t="s">
        <v>1507</v>
      </c>
      <c r="B1293" t="str">
        <f>LEFT(Table1[[#This Row],[Order Date]],2)</f>
        <v>26</v>
      </c>
      <c r="C1293" t="str">
        <f>MID(Table1[[#This Row],[Order Date]],4,2)</f>
        <v>09</v>
      </c>
      <c r="D1293" t="str">
        <f>RIGHT(Table1[[#This Row],[Order Date]],4)</f>
        <v>2014</v>
      </c>
      <c r="E1293" s="1">
        <f>DATE(Table1[[#This Row],[Column3]],Table1[[#This Row],[Column2]],Table1[[#This Row],[Column1]])</f>
        <v>41908</v>
      </c>
      <c r="F1293" s="1">
        <f>DATE(Table1[[#This Row],[Column3]],Table1[[#This Row],[Column2]],Table1[[#This Row],[Column1]])</f>
        <v>41908</v>
      </c>
      <c r="G1293" s="3">
        <f>YEAR(Table1[[#This Row],[Order Date New]])</f>
        <v>2014</v>
      </c>
      <c r="H1293" s="3">
        <f>MONTH(Table1[[#This Row],[Order Date New]])</f>
        <v>9</v>
      </c>
      <c r="I1293" t="s">
        <v>1466</v>
      </c>
      <c r="J1293" t="s">
        <v>10</v>
      </c>
      <c r="K1293" t="s">
        <v>11</v>
      </c>
      <c r="L1293" t="s">
        <v>20</v>
      </c>
      <c r="M1293" t="s">
        <v>1509</v>
      </c>
      <c r="N1293" s="2">
        <v>0.88</v>
      </c>
      <c r="O1293" s="3">
        <v>1</v>
      </c>
      <c r="P1293" s="2">
        <v>-1.4</v>
      </c>
    </row>
    <row r="1294" spans="1:16" x14ac:dyDescent="0.35">
      <c r="A1294" t="s">
        <v>1507</v>
      </c>
      <c r="B1294" t="str">
        <f>LEFT(Table1[[#This Row],[Order Date]],2)</f>
        <v>26</v>
      </c>
      <c r="C1294" t="str">
        <f>MID(Table1[[#This Row],[Order Date]],4,2)</f>
        <v>09</v>
      </c>
      <c r="D1294" t="str">
        <f>RIGHT(Table1[[#This Row],[Order Date]],4)</f>
        <v>2014</v>
      </c>
      <c r="E1294" s="1">
        <f>DATE(Table1[[#This Row],[Column3]],Table1[[#This Row],[Column2]],Table1[[#This Row],[Column1]])</f>
        <v>41908</v>
      </c>
      <c r="F1294" s="1">
        <f>DATE(Table1[[#This Row],[Column3]],Table1[[#This Row],[Column2]],Table1[[#This Row],[Column1]])</f>
        <v>41908</v>
      </c>
      <c r="G1294" s="3">
        <f>YEAR(Table1[[#This Row],[Order Date New]])</f>
        <v>2014</v>
      </c>
      <c r="H1294" s="3">
        <f>MONTH(Table1[[#This Row],[Order Date New]])</f>
        <v>9</v>
      </c>
      <c r="I1294" t="s">
        <v>1510</v>
      </c>
      <c r="J1294" t="s">
        <v>23</v>
      </c>
      <c r="K1294" t="s">
        <v>11</v>
      </c>
      <c r="L1294" t="s">
        <v>97</v>
      </c>
      <c r="M1294" t="s">
        <v>1511</v>
      </c>
      <c r="N1294" s="2">
        <v>143.94999999999999</v>
      </c>
      <c r="O1294" s="3">
        <v>3</v>
      </c>
      <c r="P1294" s="2">
        <v>14.4</v>
      </c>
    </row>
    <row r="1295" spans="1:16" x14ac:dyDescent="0.35">
      <c r="A1295" t="s">
        <v>1507</v>
      </c>
      <c r="B1295" t="str">
        <f>LEFT(Table1[[#This Row],[Order Date]],2)</f>
        <v>26</v>
      </c>
      <c r="C1295" t="str">
        <f>MID(Table1[[#This Row],[Order Date]],4,2)</f>
        <v>09</v>
      </c>
      <c r="D1295" t="str">
        <f>RIGHT(Table1[[#This Row],[Order Date]],4)</f>
        <v>2014</v>
      </c>
      <c r="E1295" s="1">
        <f>DATE(Table1[[#This Row],[Column3]],Table1[[#This Row],[Column2]],Table1[[#This Row],[Column1]])</f>
        <v>41908</v>
      </c>
      <c r="F1295" s="1">
        <f>DATE(Table1[[#This Row],[Column3]],Table1[[#This Row],[Column2]],Table1[[#This Row],[Column1]])</f>
        <v>41908</v>
      </c>
      <c r="G1295" s="3">
        <f>YEAR(Table1[[#This Row],[Order Date New]])</f>
        <v>2014</v>
      </c>
      <c r="H1295" s="3">
        <f>MONTH(Table1[[#This Row],[Order Date New]])</f>
        <v>9</v>
      </c>
      <c r="I1295" t="s">
        <v>1512</v>
      </c>
      <c r="J1295" t="s">
        <v>178</v>
      </c>
      <c r="K1295" t="s">
        <v>11</v>
      </c>
      <c r="L1295" t="s">
        <v>18</v>
      </c>
      <c r="M1295" t="s">
        <v>1513</v>
      </c>
      <c r="N1295" s="2">
        <v>310.12</v>
      </c>
      <c r="O1295" s="3">
        <v>2</v>
      </c>
      <c r="P1295" s="2">
        <v>80.63</v>
      </c>
    </row>
    <row r="1296" spans="1:16" x14ac:dyDescent="0.35">
      <c r="A1296" t="s">
        <v>1507</v>
      </c>
      <c r="B1296" t="str">
        <f>LEFT(Table1[[#This Row],[Order Date]],2)</f>
        <v>26</v>
      </c>
      <c r="C1296" t="str">
        <f>MID(Table1[[#This Row],[Order Date]],4,2)</f>
        <v>09</v>
      </c>
      <c r="D1296" t="str">
        <f>RIGHT(Table1[[#This Row],[Order Date]],4)</f>
        <v>2014</v>
      </c>
      <c r="E1296" s="1">
        <f>DATE(Table1[[#This Row],[Column3]],Table1[[#This Row],[Column2]],Table1[[#This Row],[Column1]])</f>
        <v>41908</v>
      </c>
      <c r="F1296" s="1">
        <f>DATE(Table1[[#This Row],[Column3]],Table1[[#This Row],[Column2]],Table1[[#This Row],[Column1]])</f>
        <v>41908</v>
      </c>
      <c r="G1296" s="3">
        <f>YEAR(Table1[[#This Row],[Order Date New]])</f>
        <v>2014</v>
      </c>
      <c r="H1296" s="3">
        <f>MONTH(Table1[[#This Row],[Order Date New]])</f>
        <v>9</v>
      </c>
      <c r="I1296" t="s">
        <v>1514</v>
      </c>
      <c r="J1296" t="s">
        <v>27</v>
      </c>
      <c r="K1296" t="s">
        <v>34</v>
      </c>
      <c r="L1296" t="s">
        <v>35</v>
      </c>
      <c r="M1296" t="s">
        <v>945</v>
      </c>
      <c r="N1296" s="2">
        <v>585.54999999999995</v>
      </c>
      <c r="O1296" s="3">
        <v>3</v>
      </c>
      <c r="P1296" s="2">
        <v>73.19</v>
      </c>
    </row>
    <row r="1297" spans="1:16" x14ac:dyDescent="0.35">
      <c r="A1297" t="s">
        <v>1507</v>
      </c>
      <c r="B1297" t="str">
        <f>LEFT(Table1[[#This Row],[Order Date]],2)</f>
        <v>26</v>
      </c>
      <c r="C1297" t="str">
        <f>MID(Table1[[#This Row],[Order Date]],4,2)</f>
        <v>09</v>
      </c>
      <c r="D1297" t="str">
        <f>RIGHT(Table1[[#This Row],[Order Date]],4)</f>
        <v>2014</v>
      </c>
      <c r="E1297" s="1">
        <f>DATE(Table1[[#This Row],[Column3]],Table1[[#This Row],[Column2]],Table1[[#This Row],[Column1]])</f>
        <v>41908</v>
      </c>
      <c r="F1297" s="1">
        <f>DATE(Table1[[#This Row],[Column3]],Table1[[#This Row],[Column2]],Table1[[#This Row],[Column1]])</f>
        <v>41908</v>
      </c>
      <c r="G1297" s="3">
        <f>YEAR(Table1[[#This Row],[Order Date New]])</f>
        <v>2014</v>
      </c>
      <c r="H1297" s="3">
        <f>MONTH(Table1[[#This Row],[Order Date New]])</f>
        <v>9</v>
      </c>
      <c r="I1297" t="s">
        <v>1514</v>
      </c>
      <c r="J1297" t="s">
        <v>27</v>
      </c>
      <c r="K1297" t="s">
        <v>11</v>
      </c>
      <c r="L1297" t="s">
        <v>12</v>
      </c>
      <c r="M1297" t="s">
        <v>1491</v>
      </c>
      <c r="N1297" s="2">
        <v>19.440000000000001</v>
      </c>
      <c r="O1297" s="3">
        <v>3</v>
      </c>
      <c r="P1297" s="2">
        <v>9.33</v>
      </c>
    </row>
    <row r="1298" spans="1:16" x14ac:dyDescent="0.35">
      <c r="A1298" t="s">
        <v>1507</v>
      </c>
      <c r="B1298" t="str">
        <f>LEFT(Table1[[#This Row],[Order Date]],2)</f>
        <v>26</v>
      </c>
      <c r="C1298" t="str">
        <f>MID(Table1[[#This Row],[Order Date]],4,2)</f>
        <v>09</v>
      </c>
      <c r="D1298" t="str">
        <f>RIGHT(Table1[[#This Row],[Order Date]],4)</f>
        <v>2014</v>
      </c>
      <c r="E1298" s="1">
        <f>DATE(Table1[[#This Row],[Column3]],Table1[[#This Row],[Column2]],Table1[[#This Row],[Column1]])</f>
        <v>41908</v>
      </c>
      <c r="F1298" s="1">
        <f>DATE(Table1[[#This Row],[Column3]],Table1[[#This Row],[Column2]],Table1[[#This Row],[Column1]])</f>
        <v>41908</v>
      </c>
      <c r="G1298" s="3">
        <f>YEAR(Table1[[#This Row],[Order Date New]])</f>
        <v>2014</v>
      </c>
      <c r="H1298" s="3">
        <f>MONTH(Table1[[#This Row],[Order Date New]])</f>
        <v>9</v>
      </c>
      <c r="I1298" t="s">
        <v>295</v>
      </c>
      <c r="J1298" t="s">
        <v>23</v>
      </c>
      <c r="K1298" t="s">
        <v>11</v>
      </c>
      <c r="L1298" t="s">
        <v>20</v>
      </c>
      <c r="M1298" t="s">
        <v>1515</v>
      </c>
      <c r="N1298" s="2">
        <v>5.97</v>
      </c>
      <c r="O1298" s="3">
        <v>5</v>
      </c>
      <c r="P1298" s="2">
        <v>-4.58</v>
      </c>
    </row>
    <row r="1299" spans="1:16" x14ac:dyDescent="0.35">
      <c r="A1299" t="s">
        <v>1507</v>
      </c>
      <c r="B1299" t="str">
        <f>LEFT(Table1[[#This Row],[Order Date]],2)</f>
        <v>26</v>
      </c>
      <c r="C1299" t="str">
        <f>MID(Table1[[#This Row],[Order Date]],4,2)</f>
        <v>09</v>
      </c>
      <c r="D1299" t="str">
        <f>RIGHT(Table1[[#This Row],[Order Date]],4)</f>
        <v>2014</v>
      </c>
      <c r="E1299" s="1">
        <f>DATE(Table1[[#This Row],[Column3]],Table1[[#This Row],[Column2]],Table1[[#This Row],[Column1]])</f>
        <v>41908</v>
      </c>
      <c r="F1299" s="1">
        <f>DATE(Table1[[#This Row],[Column3]],Table1[[#This Row],[Column2]],Table1[[#This Row],[Column1]])</f>
        <v>41908</v>
      </c>
      <c r="G1299" s="3">
        <f>YEAR(Table1[[#This Row],[Order Date New]])</f>
        <v>2014</v>
      </c>
      <c r="H1299" s="3">
        <f>MONTH(Table1[[#This Row],[Order Date New]])</f>
        <v>9</v>
      </c>
      <c r="I1299" t="s">
        <v>295</v>
      </c>
      <c r="J1299" t="s">
        <v>23</v>
      </c>
      <c r="K1299" t="s">
        <v>34</v>
      </c>
      <c r="L1299" t="s">
        <v>47</v>
      </c>
      <c r="M1299" t="s">
        <v>90</v>
      </c>
      <c r="N1299" s="2">
        <v>21.18</v>
      </c>
      <c r="O1299" s="3">
        <v>1</v>
      </c>
      <c r="P1299" s="2">
        <v>4.7699999999999996</v>
      </c>
    </row>
    <row r="1300" spans="1:16" x14ac:dyDescent="0.35">
      <c r="A1300" t="s">
        <v>1507</v>
      </c>
      <c r="B1300" t="str">
        <f>LEFT(Table1[[#This Row],[Order Date]],2)</f>
        <v>26</v>
      </c>
      <c r="C1300" t="str">
        <f>MID(Table1[[#This Row],[Order Date]],4,2)</f>
        <v>09</v>
      </c>
      <c r="D1300" t="str">
        <f>RIGHT(Table1[[#This Row],[Order Date]],4)</f>
        <v>2014</v>
      </c>
      <c r="E1300" s="1">
        <f>DATE(Table1[[#This Row],[Column3]],Table1[[#This Row],[Column2]],Table1[[#This Row],[Column1]])</f>
        <v>41908</v>
      </c>
      <c r="F1300" s="1">
        <f>DATE(Table1[[#This Row],[Column3]],Table1[[#This Row],[Column2]],Table1[[#This Row],[Column1]])</f>
        <v>41908</v>
      </c>
      <c r="G1300" s="3">
        <f>YEAR(Table1[[#This Row],[Order Date New]])</f>
        <v>2014</v>
      </c>
      <c r="H1300" s="3">
        <f>MONTH(Table1[[#This Row],[Order Date New]])</f>
        <v>9</v>
      </c>
      <c r="I1300" t="s">
        <v>295</v>
      </c>
      <c r="J1300" t="s">
        <v>23</v>
      </c>
      <c r="K1300" t="s">
        <v>11</v>
      </c>
      <c r="L1300" t="s">
        <v>97</v>
      </c>
      <c r="M1300" t="s">
        <v>1516</v>
      </c>
      <c r="N1300" s="2">
        <v>41.38</v>
      </c>
      <c r="O1300" s="3">
        <v>6</v>
      </c>
      <c r="P1300" s="2">
        <v>3.1</v>
      </c>
    </row>
    <row r="1301" spans="1:16" x14ac:dyDescent="0.35">
      <c r="A1301" t="s">
        <v>1507</v>
      </c>
      <c r="B1301" t="str">
        <f>LEFT(Table1[[#This Row],[Order Date]],2)</f>
        <v>26</v>
      </c>
      <c r="C1301" t="str">
        <f>MID(Table1[[#This Row],[Order Date]],4,2)</f>
        <v>09</v>
      </c>
      <c r="D1301" t="str">
        <f>RIGHT(Table1[[#This Row],[Order Date]],4)</f>
        <v>2014</v>
      </c>
      <c r="E1301" s="1">
        <f>DATE(Table1[[#This Row],[Column3]],Table1[[#This Row],[Column2]],Table1[[#This Row],[Column1]])</f>
        <v>41908</v>
      </c>
      <c r="F1301" s="1">
        <f>DATE(Table1[[#This Row],[Column3]],Table1[[#This Row],[Column2]],Table1[[#This Row],[Column1]])</f>
        <v>41908</v>
      </c>
      <c r="G1301" s="3">
        <f>YEAR(Table1[[#This Row],[Order Date New]])</f>
        <v>2014</v>
      </c>
      <c r="H1301" s="3">
        <f>MONTH(Table1[[#This Row],[Order Date New]])</f>
        <v>9</v>
      </c>
      <c r="I1301" t="s">
        <v>615</v>
      </c>
      <c r="J1301" t="s">
        <v>79</v>
      </c>
      <c r="K1301" t="s">
        <v>11</v>
      </c>
      <c r="L1301" t="s">
        <v>97</v>
      </c>
      <c r="M1301" t="s">
        <v>1517</v>
      </c>
      <c r="N1301" s="2">
        <v>16.7</v>
      </c>
      <c r="O1301" s="3">
        <v>6</v>
      </c>
      <c r="P1301" s="2">
        <v>1.25</v>
      </c>
    </row>
    <row r="1302" spans="1:16" x14ac:dyDescent="0.35">
      <c r="A1302" t="s">
        <v>1507</v>
      </c>
      <c r="B1302" t="str">
        <f>LEFT(Table1[[#This Row],[Order Date]],2)</f>
        <v>26</v>
      </c>
      <c r="C1302" t="str">
        <f>MID(Table1[[#This Row],[Order Date]],4,2)</f>
        <v>09</v>
      </c>
      <c r="D1302" t="str">
        <f>RIGHT(Table1[[#This Row],[Order Date]],4)</f>
        <v>2014</v>
      </c>
      <c r="E1302" s="1">
        <f>DATE(Table1[[#This Row],[Column3]],Table1[[#This Row],[Column2]],Table1[[#This Row],[Column1]])</f>
        <v>41908</v>
      </c>
      <c r="F1302" s="1">
        <f>DATE(Table1[[#This Row],[Column3]],Table1[[#This Row],[Column2]],Table1[[#This Row],[Column1]])</f>
        <v>41908</v>
      </c>
      <c r="G1302" s="3">
        <f>YEAR(Table1[[#This Row],[Order Date New]])</f>
        <v>2014</v>
      </c>
      <c r="H1302" s="3">
        <f>MONTH(Table1[[#This Row],[Order Date New]])</f>
        <v>9</v>
      </c>
      <c r="I1302" t="s">
        <v>615</v>
      </c>
      <c r="J1302" t="s">
        <v>79</v>
      </c>
      <c r="K1302" t="s">
        <v>39</v>
      </c>
      <c r="L1302" t="s">
        <v>52</v>
      </c>
      <c r="M1302" t="s">
        <v>1518</v>
      </c>
      <c r="N1302" s="2">
        <v>3.15</v>
      </c>
      <c r="O1302" s="3">
        <v>2</v>
      </c>
      <c r="P1302" s="2">
        <v>0.47</v>
      </c>
    </row>
    <row r="1303" spans="1:16" x14ac:dyDescent="0.35">
      <c r="A1303" t="s">
        <v>1507</v>
      </c>
      <c r="B1303" t="str">
        <f>LEFT(Table1[[#This Row],[Order Date]],2)</f>
        <v>26</v>
      </c>
      <c r="C1303" t="str">
        <f>MID(Table1[[#This Row],[Order Date]],4,2)</f>
        <v>09</v>
      </c>
      <c r="D1303" t="str">
        <f>RIGHT(Table1[[#This Row],[Order Date]],4)</f>
        <v>2014</v>
      </c>
      <c r="E1303" s="1">
        <f>DATE(Table1[[#This Row],[Column3]],Table1[[#This Row],[Column2]],Table1[[#This Row],[Column1]])</f>
        <v>41908</v>
      </c>
      <c r="F1303" s="1">
        <f>DATE(Table1[[#This Row],[Column3]],Table1[[#This Row],[Column2]],Table1[[#This Row],[Column1]])</f>
        <v>41908</v>
      </c>
      <c r="G1303" s="3">
        <f>YEAR(Table1[[#This Row],[Order Date New]])</f>
        <v>2014</v>
      </c>
      <c r="H1303" s="3">
        <f>MONTH(Table1[[#This Row],[Order Date New]])</f>
        <v>9</v>
      </c>
      <c r="I1303" t="s">
        <v>615</v>
      </c>
      <c r="J1303" t="s">
        <v>79</v>
      </c>
      <c r="K1303" t="s">
        <v>11</v>
      </c>
      <c r="L1303" t="s">
        <v>12</v>
      </c>
      <c r="M1303" t="s">
        <v>13</v>
      </c>
      <c r="N1303" s="2">
        <v>32.9</v>
      </c>
      <c r="O1303" s="3">
        <v>4</v>
      </c>
      <c r="P1303" s="2">
        <v>11.1</v>
      </c>
    </row>
    <row r="1304" spans="1:16" x14ac:dyDescent="0.35">
      <c r="A1304" t="s">
        <v>1507</v>
      </c>
      <c r="B1304" t="str">
        <f>LEFT(Table1[[#This Row],[Order Date]],2)</f>
        <v>26</v>
      </c>
      <c r="C1304" t="str">
        <f>MID(Table1[[#This Row],[Order Date]],4,2)</f>
        <v>09</v>
      </c>
      <c r="D1304" t="str">
        <f>RIGHT(Table1[[#This Row],[Order Date]],4)</f>
        <v>2014</v>
      </c>
      <c r="E1304" s="1">
        <f>DATE(Table1[[#This Row],[Column3]],Table1[[#This Row],[Column2]],Table1[[#This Row],[Column1]])</f>
        <v>41908</v>
      </c>
      <c r="F1304" s="1">
        <f>DATE(Table1[[#This Row],[Column3]],Table1[[#This Row],[Column2]],Table1[[#This Row],[Column1]])</f>
        <v>41908</v>
      </c>
      <c r="G1304" s="3">
        <f>YEAR(Table1[[#This Row],[Order Date New]])</f>
        <v>2014</v>
      </c>
      <c r="H1304" s="3">
        <f>MONTH(Table1[[#This Row],[Order Date New]])</f>
        <v>9</v>
      </c>
      <c r="I1304" t="s">
        <v>78</v>
      </c>
      <c r="J1304" t="s">
        <v>15</v>
      </c>
      <c r="K1304" t="s">
        <v>39</v>
      </c>
      <c r="L1304" t="s">
        <v>52</v>
      </c>
      <c r="M1304" t="s">
        <v>1519</v>
      </c>
      <c r="N1304" s="2">
        <v>153.82</v>
      </c>
      <c r="O1304" s="3">
        <v>11</v>
      </c>
      <c r="P1304" s="2">
        <v>38.46</v>
      </c>
    </row>
    <row r="1305" spans="1:16" x14ac:dyDescent="0.35">
      <c r="A1305" t="s">
        <v>1520</v>
      </c>
      <c r="B1305" t="str">
        <f>LEFT(Table1[[#This Row],[Order Date]],2)</f>
        <v>27</v>
      </c>
      <c r="C1305" t="str">
        <f>MID(Table1[[#This Row],[Order Date]],4,2)</f>
        <v>09</v>
      </c>
      <c r="D1305" t="str">
        <f>RIGHT(Table1[[#This Row],[Order Date]],4)</f>
        <v>2014</v>
      </c>
      <c r="E1305" s="1">
        <f>DATE(Table1[[#This Row],[Column3]],Table1[[#This Row],[Column2]],Table1[[#This Row],[Column1]])</f>
        <v>41909</v>
      </c>
      <c r="F1305" s="1">
        <f>DATE(Table1[[#This Row],[Column3]],Table1[[#This Row],[Column2]],Table1[[#This Row],[Column1]])</f>
        <v>41909</v>
      </c>
      <c r="G1305" s="3">
        <f>YEAR(Table1[[#This Row],[Order Date New]])</f>
        <v>2014</v>
      </c>
      <c r="H1305" s="3">
        <f>MONTH(Table1[[#This Row],[Order Date New]])</f>
        <v>9</v>
      </c>
      <c r="I1305" t="s">
        <v>387</v>
      </c>
      <c r="J1305" t="s">
        <v>191</v>
      </c>
      <c r="K1305" t="s">
        <v>34</v>
      </c>
      <c r="L1305" t="s">
        <v>47</v>
      </c>
      <c r="M1305" t="s">
        <v>1521</v>
      </c>
      <c r="N1305" s="2">
        <v>87.54</v>
      </c>
      <c r="O1305" s="3">
        <v>3</v>
      </c>
      <c r="P1305" s="2">
        <v>37.64</v>
      </c>
    </row>
    <row r="1306" spans="1:16" x14ac:dyDescent="0.35">
      <c r="A1306" t="s">
        <v>1520</v>
      </c>
      <c r="B1306" t="str">
        <f>LEFT(Table1[[#This Row],[Order Date]],2)</f>
        <v>27</v>
      </c>
      <c r="C1306" t="str">
        <f>MID(Table1[[#This Row],[Order Date]],4,2)</f>
        <v>09</v>
      </c>
      <c r="D1306" t="str">
        <f>RIGHT(Table1[[#This Row],[Order Date]],4)</f>
        <v>2014</v>
      </c>
      <c r="E1306" s="1">
        <f>DATE(Table1[[#This Row],[Column3]],Table1[[#This Row],[Column2]],Table1[[#This Row],[Column1]])</f>
        <v>41909</v>
      </c>
      <c r="F1306" s="1">
        <f>DATE(Table1[[#This Row],[Column3]],Table1[[#This Row],[Column2]],Table1[[#This Row],[Column1]])</f>
        <v>41909</v>
      </c>
      <c r="G1306" s="3">
        <f>YEAR(Table1[[#This Row],[Order Date New]])</f>
        <v>2014</v>
      </c>
      <c r="H1306" s="3">
        <f>MONTH(Table1[[#This Row],[Order Date New]])</f>
        <v>9</v>
      </c>
      <c r="I1306" t="s">
        <v>1522</v>
      </c>
      <c r="J1306" t="s">
        <v>27</v>
      </c>
      <c r="K1306" t="s">
        <v>34</v>
      </c>
      <c r="L1306" t="s">
        <v>35</v>
      </c>
      <c r="M1306" t="s">
        <v>587</v>
      </c>
      <c r="N1306" s="2">
        <v>603.91999999999996</v>
      </c>
      <c r="O1306" s="3">
        <v>5</v>
      </c>
      <c r="P1306" s="2">
        <v>45.29</v>
      </c>
    </row>
    <row r="1307" spans="1:16" x14ac:dyDescent="0.35">
      <c r="A1307" t="s">
        <v>1520</v>
      </c>
      <c r="B1307" t="str">
        <f>LEFT(Table1[[#This Row],[Order Date]],2)</f>
        <v>27</v>
      </c>
      <c r="C1307" t="str">
        <f>MID(Table1[[#This Row],[Order Date]],4,2)</f>
        <v>09</v>
      </c>
      <c r="D1307" t="str">
        <f>RIGHT(Table1[[#This Row],[Order Date]],4)</f>
        <v>2014</v>
      </c>
      <c r="E1307" s="1">
        <f>DATE(Table1[[#This Row],[Column3]],Table1[[#This Row],[Column2]],Table1[[#This Row],[Column1]])</f>
        <v>41909</v>
      </c>
      <c r="F1307" s="1">
        <f>DATE(Table1[[#This Row],[Column3]],Table1[[#This Row],[Column2]],Table1[[#This Row],[Column1]])</f>
        <v>41909</v>
      </c>
      <c r="G1307" s="3">
        <f>YEAR(Table1[[#This Row],[Order Date New]])</f>
        <v>2014</v>
      </c>
      <c r="H1307" s="3">
        <f>MONTH(Table1[[#This Row],[Order Date New]])</f>
        <v>9</v>
      </c>
      <c r="I1307" t="s">
        <v>1522</v>
      </c>
      <c r="J1307" t="s">
        <v>27</v>
      </c>
      <c r="K1307" t="s">
        <v>11</v>
      </c>
      <c r="L1307" t="s">
        <v>12</v>
      </c>
      <c r="M1307" t="s">
        <v>392</v>
      </c>
      <c r="N1307" s="2">
        <v>81.98</v>
      </c>
      <c r="O1307" s="3">
        <v>2</v>
      </c>
      <c r="P1307" s="2">
        <v>40.17</v>
      </c>
    </row>
    <row r="1308" spans="1:16" x14ac:dyDescent="0.35">
      <c r="A1308" t="s">
        <v>1523</v>
      </c>
      <c r="B1308" t="str">
        <f>LEFT(Table1[[#This Row],[Order Date]],2)</f>
        <v>28</v>
      </c>
      <c r="C1308" t="str">
        <f>MID(Table1[[#This Row],[Order Date]],4,2)</f>
        <v>09</v>
      </c>
      <c r="D1308" t="str">
        <f>RIGHT(Table1[[#This Row],[Order Date]],4)</f>
        <v>2014</v>
      </c>
      <c r="E1308" s="1">
        <f>DATE(Table1[[#This Row],[Column3]],Table1[[#This Row],[Column2]],Table1[[#This Row],[Column1]])</f>
        <v>41910</v>
      </c>
      <c r="F1308" s="1">
        <f>DATE(Table1[[#This Row],[Column3]],Table1[[#This Row],[Column2]],Table1[[#This Row],[Column1]])</f>
        <v>41910</v>
      </c>
      <c r="G1308" s="3">
        <f>YEAR(Table1[[#This Row],[Order Date New]])</f>
        <v>2014</v>
      </c>
      <c r="H1308" s="3">
        <f>MONTH(Table1[[#This Row],[Order Date New]])</f>
        <v>9</v>
      </c>
      <c r="I1308" t="s">
        <v>1524</v>
      </c>
      <c r="J1308" t="s">
        <v>475</v>
      </c>
      <c r="K1308" t="s">
        <v>11</v>
      </c>
      <c r="L1308" t="s">
        <v>18</v>
      </c>
      <c r="M1308" t="s">
        <v>1453</v>
      </c>
      <c r="N1308" s="2">
        <v>46.26</v>
      </c>
      <c r="O1308" s="3">
        <v>3</v>
      </c>
      <c r="P1308" s="2">
        <v>12.49</v>
      </c>
    </row>
    <row r="1309" spans="1:16" x14ac:dyDescent="0.35">
      <c r="A1309" t="s">
        <v>1523</v>
      </c>
      <c r="B1309" t="str">
        <f>LEFT(Table1[[#This Row],[Order Date]],2)</f>
        <v>28</v>
      </c>
      <c r="C1309" t="str">
        <f>MID(Table1[[#This Row],[Order Date]],4,2)</f>
        <v>09</v>
      </c>
      <c r="D1309" t="str">
        <f>RIGHT(Table1[[#This Row],[Order Date]],4)</f>
        <v>2014</v>
      </c>
      <c r="E1309" s="1">
        <f>DATE(Table1[[#This Row],[Column3]],Table1[[#This Row],[Column2]],Table1[[#This Row],[Column1]])</f>
        <v>41910</v>
      </c>
      <c r="F1309" s="1">
        <f>DATE(Table1[[#This Row],[Column3]],Table1[[#This Row],[Column2]],Table1[[#This Row],[Column1]])</f>
        <v>41910</v>
      </c>
      <c r="G1309" s="3">
        <f>YEAR(Table1[[#This Row],[Order Date New]])</f>
        <v>2014</v>
      </c>
      <c r="H1309" s="3">
        <f>MONTH(Table1[[#This Row],[Order Date New]])</f>
        <v>9</v>
      </c>
      <c r="I1309" t="s">
        <v>1525</v>
      </c>
      <c r="J1309" t="s">
        <v>270</v>
      </c>
      <c r="K1309" t="s">
        <v>11</v>
      </c>
      <c r="L1309" t="s">
        <v>12</v>
      </c>
      <c r="M1309" t="s">
        <v>1526</v>
      </c>
      <c r="N1309" s="2">
        <v>96.26</v>
      </c>
      <c r="O1309" s="3">
        <v>8</v>
      </c>
      <c r="P1309" s="2">
        <v>31.28</v>
      </c>
    </row>
    <row r="1310" spans="1:16" x14ac:dyDescent="0.35">
      <c r="A1310" t="s">
        <v>1523</v>
      </c>
      <c r="B1310" t="str">
        <f>LEFT(Table1[[#This Row],[Order Date]],2)</f>
        <v>28</v>
      </c>
      <c r="C1310" t="str">
        <f>MID(Table1[[#This Row],[Order Date]],4,2)</f>
        <v>09</v>
      </c>
      <c r="D1310" t="str">
        <f>RIGHT(Table1[[#This Row],[Order Date]],4)</f>
        <v>2014</v>
      </c>
      <c r="E1310" s="1">
        <f>DATE(Table1[[#This Row],[Column3]],Table1[[#This Row],[Column2]],Table1[[#This Row],[Column1]])</f>
        <v>41910</v>
      </c>
      <c r="F1310" s="1">
        <f>DATE(Table1[[#This Row],[Column3]],Table1[[#This Row],[Column2]],Table1[[#This Row],[Column1]])</f>
        <v>41910</v>
      </c>
      <c r="G1310" s="3">
        <f>YEAR(Table1[[#This Row],[Order Date New]])</f>
        <v>2014</v>
      </c>
      <c r="H1310" s="3">
        <f>MONTH(Table1[[#This Row],[Order Date New]])</f>
        <v>9</v>
      </c>
      <c r="I1310" t="s">
        <v>1525</v>
      </c>
      <c r="J1310" t="s">
        <v>270</v>
      </c>
      <c r="K1310" t="s">
        <v>11</v>
      </c>
      <c r="L1310" t="s">
        <v>12</v>
      </c>
      <c r="M1310" t="s">
        <v>136</v>
      </c>
      <c r="N1310" s="2">
        <v>10.69</v>
      </c>
      <c r="O1310" s="3">
        <v>2</v>
      </c>
      <c r="P1310" s="2">
        <v>3.74</v>
      </c>
    </row>
    <row r="1311" spans="1:16" x14ac:dyDescent="0.35">
      <c r="A1311" t="s">
        <v>1523</v>
      </c>
      <c r="B1311" t="str">
        <f>LEFT(Table1[[#This Row],[Order Date]],2)</f>
        <v>28</v>
      </c>
      <c r="C1311" t="str">
        <f>MID(Table1[[#This Row],[Order Date]],4,2)</f>
        <v>09</v>
      </c>
      <c r="D1311" t="str">
        <f>RIGHT(Table1[[#This Row],[Order Date]],4)</f>
        <v>2014</v>
      </c>
      <c r="E1311" s="1">
        <f>DATE(Table1[[#This Row],[Column3]],Table1[[#This Row],[Column2]],Table1[[#This Row],[Column1]])</f>
        <v>41910</v>
      </c>
      <c r="F1311" s="1">
        <f>DATE(Table1[[#This Row],[Column3]],Table1[[#This Row],[Column2]],Table1[[#This Row],[Column1]])</f>
        <v>41910</v>
      </c>
      <c r="G1311" s="3">
        <f>YEAR(Table1[[#This Row],[Order Date New]])</f>
        <v>2014</v>
      </c>
      <c r="H1311" s="3">
        <f>MONTH(Table1[[#This Row],[Order Date New]])</f>
        <v>9</v>
      </c>
      <c r="I1311" t="s">
        <v>116</v>
      </c>
      <c r="J1311" t="s">
        <v>131</v>
      </c>
      <c r="K1311" t="s">
        <v>34</v>
      </c>
      <c r="L1311" t="s">
        <v>47</v>
      </c>
      <c r="M1311" t="s">
        <v>1527</v>
      </c>
      <c r="N1311" s="2">
        <v>337.09</v>
      </c>
      <c r="O1311" s="3">
        <v>4</v>
      </c>
      <c r="P1311" s="2">
        <v>16.850000000000001</v>
      </c>
    </row>
    <row r="1312" spans="1:16" x14ac:dyDescent="0.35">
      <c r="A1312" t="s">
        <v>1528</v>
      </c>
      <c r="B1312" t="str">
        <f>LEFT(Table1[[#This Row],[Order Date]],2)</f>
        <v>29</v>
      </c>
      <c r="C1312" t="str">
        <f>MID(Table1[[#This Row],[Order Date]],4,2)</f>
        <v>09</v>
      </c>
      <c r="D1312" t="str">
        <f>RIGHT(Table1[[#This Row],[Order Date]],4)</f>
        <v>2014</v>
      </c>
      <c r="E1312" s="1">
        <f>DATE(Table1[[#This Row],[Column3]],Table1[[#This Row],[Column2]],Table1[[#This Row],[Column1]])</f>
        <v>41911</v>
      </c>
      <c r="F1312" s="1">
        <f>DATE(Table1[[#This Row],[Column3]],Table1[[#This Row],[Column2]],Table1[[#This Row],[Column1]])</f>
        <v>41911</v>
      </c>
      <c r="G1312" s="3">
        <f>YEAR(Table1[[#This Row],[Order Date New]])</f>
        <v>2014</v>
      </c>
      <c r="H1312" s="3">
        <f>MONTH(Table1[[#This Row],[Order Date New]])</f>
        <v>9</v>
      </c>
      <c r="I1312" t="s">
        <v>1261</v>
      </c>
      <c r="J1312" t="s">
        <v>27</v>
      </c>
      <c r="K1312" t="s">
        <v>34</v>
      </c>
      <c r="L1312" t="s">
        <v>47</v>
      </c>
      <c r="M1312" t="s">
        <v>1529</v>
      </c>
      <c r="N1312" s="2">
        <v>204.6</v>
      </c>
      <c r="O1312" s="3">
        <v>2</v>
      </c>
      <c r="P1312" s="2">
        <v>53.2</v>
      </c>
    </row>
    <row r="1313" spans="1:16" x14ac:dyDescent="0.35">
      <c r="A1313" t="s">
        <v>1528</v>
      </c>
      <c r="B1313" t="str">
        <f>LEFT(Table1[[#This Row],[Order Date]],2)</f>
        <v>29</v>
      </c>
      <c r="C1313" t="str">
        <f>MID(Table1[[#This Row],[Order Date]],4,2)</f>
        <v>09</v>
      </c>
      <c r="D1313" t="str">
        <f>RIGHT(Table1[[#This Row],[Order Date]],4)</f>
        <v>2014</v>
      </c>
      <c r="E1313" s="1">
        <f>DATE(Table1[[#This Row],[Column3]],Table1[[#This Row],[Column2]],Table1[[#This Row],[Column1]])</f>
        <v>41911</v>
      </c>
      <c r="F1313" s="1">
        <f>DATE(Table1[[#This Row],[Column3]],Table1[[#This Row],[Column2]],Table1[[#This Row],[Column1]])</f>
        <v>41911</v>
      </c>
      <c r="G1313" s="3">
        <f>YEAR(Table1[[#This Row],[Order Date New]])</f>
        <v>2014</v>
      </c>
      <c r="H1313" s="3">
        <f>MONTH(Table1[[#This Row],[Order Date New]])</f>
        <v>9</v>
      </c>
      <c r="I1313" t="s">
        <v>1261</v>
      </c>
      <c r="J1313" t="s">
        <v>27</v>
      </c>
      <c r="K1313" t="s">
        <v>11</v>
      </c>
      <c r="L1313" t="s">
        <v>43</v>
      </c>
      <c r="M1313" t="s">
        <v>307</v>
      </c>
      <c r="N1313" s="2">
        <v>8.7200000000000006</v>
      </c>
      <c r="O1313" s="3">
        <v>4</v>
      </c>
      <c r="P1313" s="2">
        <v>2.88</v>
      </c>
    </row>
    <row r="1314" spans="1:16" x14ac:dyDescent="0.35">
      <c r="A1314" t="s">
        <v>1528</v>
      </c>
      <c r="B1314" t="str">
        <f>LEFT(Table1[[#This Row],[Order Date]],2)</f>
        <v>29</v>
      </c>
      <c r="C1314" t="str">
        <f>MID(Table1[[#This Row],[Order Date]],4,2)</f>
        <v>09</v>
      </c>
      <c r="D1314" t="str">
        <f>RIGHT(Table1[[#This Row],[Order Date]],4)</f>
        <v>2014</v>
      </c>
      <c r="E1314" s="1">
        <f>DATE(Table1[[#This Row],[Column3]],Table1[[#This Row],[Column2]],Table1[[#This Row],[Column1]])</f>
        <v>41911</v>
      </c>
      <c r="F1314" s="1">
        <f>DATE(Table1[[#This Row],[Column3]],Table1[[#This Row],[Column2]],Table1[[#This Row],[Column1]])</f>
        <v>41911</v>
      </c>
      <c r="G1314" s="3">
        <f>YEAR(Table1[[#This Row],[Order Date New]])</f>
        <v>2014</v>
      </c>
      <c r="H1314" s="3">
        <f>MONTH(Table1[[#This Row],[Order Date New]])</f>
        <v>9</v>
      </c>
      <c r="I1314" t="s">
        <v>1261</v>
      </c>
      <c r="J1314" t="s">
        <v>27</v>
      </c>
      <c r="K1314" t="s">
        <v>11</v>
      </c>
      <c r="L1314" t="s">
        <v>12</v>
      </c>
      <c r="M1314" t="s">
        <v>1530</v>
      </c>
      <c r="N1314" s="2">
        <v>6.48</v>
      </c>
      <c r="O1314" s="3">
        <v>1</v>
      </c>
      <c r="P1314" s="2">
        <v>3.11</v>
      </c>
    </row>
    <row r="1315" spans="1:16" x14ac:dyDescent="0.35">
      <c r="A1315" t="s">
        <v>1528</v>
      </c>
      <c r="B1315" t="str">
        <f>LEFT(Table1[[#This Row],[Order Date]],2)</f>
        <v>29</v>
      </c>
      <c r="C1315" t="str">
        <f>MID(Table1[[#This Row],[Order Date]],4,2)</f>
        <v>09</v>
      </c>
      <c r="D1315" t="str">
        <f>RIGHT(Table1[[#This Row],[Order Date]],4)</f>
        <v>2014</v>
      </c>
      <c r="E1315" s="1">
        <f>DATE(Table1[[#This Row],[Column3]],Table1[[#This Row],[Column2]],Table1[[#This Row],[Column1]])</f>
        <v>41911</v>
      </c>
      <c r="F1315" s="1">
        <f>DATE(Table1[[#This Row],[Column3]],Table1[[#This Row],[Column2]],Table1[[#This Row],[Column1]])</f>
        <v>41911</v>
      </c>
      <c r="G1315" s="3">
        <f>YEAR(Table1[[#This Row],[Order Date New]])</f>
        <v>2014</v>
      </c>
      <c r="H1315" s="3">
        <f>MONTH(Table1[[#This Row],[Order Date New]])</f>
        <v>9</v>
      </c>
      <c r="I1315" t="s">
        <v>1261</v>
      </c>
      <c r="J1315" t="s">
        <v>27</v>
      </c>
      <c r="K1315" t="s">
        <v>39</v>
      </c>
      <c r="L1315" t="s">
        <v>328</v>
      </c>
      <c r="M1315" t="s">
        <v>1531</v>
      </c>
      <c r="N1315" s="2">
        <v>686.32</v>
      </c>
      <c r="O1315" s="3">
        <v>2</v>
      </c>
      <c r="P1315" s="2">
        <v>223.05</v>
      </c>
    </row>
    <row r="1316" spans="1:16" x14ac:dyDescent="0.35">
      <c r="A1316" t="s">
        <v>1528</v>
      </c>
      <c r="B1316" t="str">
        <f>LEFT(Table1[[#This Row],[Order Date]],2)</f>
        <v>29</v>
      </c>
      <c r="C1316" t="str">
        <f>MID(Table1[[#This Row],[Order Date]],4,2)</f>
        <v>09</v>
      </c>
      <c r="D1316" t="str">
        <f>RIGHT(Table1[[#This Row],[Order Date]],4)</f>
        <v>2014</v>
      </c>
      <c r="E1316" s="1">
        <f>DATE(Table1[[#This Row],[Column3]],Table1[[#This Row],[Column2]],Table1[[#This Row],[Column1]])</f>
        <v>41911</v>
      </c>
      <c r="F1316" s="1">
        <f>DATE(Table1[[#This Row],[Column3]],Table1[[#This Row],[Column2]],Table1[[#This Row],[Column1]])</f>
        <v>41911</v>
      </c>
      <c r="G1316" s="3">
        <f>YEAR(Table1[[#This Row],[Order Date New]])</f>
        <v>2014</v>
      </c>
      <c r="H1316" s="3">
        <f>MONTH(Table1[[#This Row],[Order Date New]])</f>
        <v>9</v>
      </c>
      <c r="I1316" t="s">
        <v>1261</v>
      </c>
      <c r="J1316" t="s">
        <v>27</v>
      </c>
      <c r="K1316" t="s">
        <v>11</v>
      </c>
      <c r="L1316" t="s">
        <v>18</v>
      </c>
      <c r="M1316" t="s">
        <v>1532</v>
      </c>
      <c r="N1316" s="2">
        <v>62.18</v>
      </c>
      <c r="O1316" s="3">
        <v>1</v>
      </c>
      <c r="P1316" s="2">
        <v>16.79</v>
      </c>
    </row>
    <row r="1317" spans="1:16" x14ac:dyDescent="0.35">
      <c r="A1317" t="s">
        <v>1528</v>
      </c>
      <c r="B1317" t="str">
        <f>LEFT(Table1[[#This Row],[Order Date]],2)</f>
        <v>29</v>
      </c>
      <c r="C1317" t="str">
        <f>MID(Table1[[#This Row],[Order Date]],4,2)</f>
        <v>09</v>
      </c>
      <c r="D1317" t="str">
        <f>RIGHT(Table1[[#This Row],[Order Date]],4)</f>
        <v>2014</v>
      </c>
      <c r="E1317" s="1">
        <f>DATE(Table1[[#This Row],[Column3]],Table1[[#This Row],[Column2]],Table1[[#This Row],[Column1]])</f>
        <v>41911</v>
      </c>
      <c r="F1317" s="1">
        <f>DATE(Table1[[#This Row],[Column3]],Table1[[#This Row],[Column2]],Table1[[#This Row],[Column1]])</f>
        <v>41911</v>
      </c>
      <c r="G1317" s="3">
        <f>YEAR(Table1[[#This Row],[Order Date New]])</f>
        <v>2014</v>
      </c>
      <c r="H1317" s="3">
        <f>MONTH(Table1[[#This Row],[Order Date New]])</f>
        <v>9</v>
      </c>
      <c r="I1317" t="s">
        <v>1533</v>
      </c>
      <c r="J1317" t="s">
        <v>23</v>
      </c>
      <c r="K1317" t="s">
        <v>11</v>
      </c>
      <c r="L1317" t="s">
        <v>24</v>
      </c>
      <c r="M1317" t="s">
        <v>920</v>
      </c>
      <c r="N1317" s="2">
        <v>4.22</v>
      </c>
      <c r="O1317" s="3">
        <v>3</v>
      </c>
      <c r="P1317" s="2">
        <v>1.48</v>
      </c>
    </row>
    <row r="1318" spans="1:16" x14ac:dyDescent="0.35">
      <c r="A1318" t="s">
        <v>1528</v>
      </c>
      <c r="B1318" t="str">
        <f>LEFT(Table1[[#This Row],[Order Date]],2)</f>
        <v>29</v>
      </c>
      <c r="C1318" t="str">
        <f>MID(Table1[[#This Row],[Order Date]],4,2)</f>
        <v>09</v>
      </c>
      <c r="D1318" t="str">
        <f>RIGHT(Table1[[#This Row],[Order Date]],4)</f>
        <v>2014</v>
      </c>
      <c r="E1318" s="1">
        <f>DATE(Table1[[#This Row],[Column3]],Table1[[#This Row],[Column2]],Table1[[#This Row],[Column1]])</f>
        <v>41911</v>
      </c>
      <c r="F1318" s="1">
        <f>DATE(Table1[[#This Row],[Column3]],Table1[[#This Row],[Column2]],Table1[[#This Row],[Column1]])</f>
        <v>41911</v>
      </c>
      <c r="G1318" s="3">
        <f>YEAR(Table1[[#This Row],[Order Date New]])</f>
        <v>2014</v>
      </c>
      <c r="H1318" s="3">
        <f>MONTH(Table1[[#This Row],[Order Date New]])</f>
        <v>9</v>
      </c>
      <c r="I1318" t="s">
        <v>1533</v>
      </c>
      <c r="J1318" t="s">
        <v>23</v>
      </c>
      <c r="K1318" t="s">
        <v>34</v>
      </c>
      <c r="L1318" t="s">
        <v>156</v>
      </c>
      <c r="M1318" t="s">
        <v>351</v>
      </c>
      <c r="N1318" s="2">
        <v>409.27</v>
      </c>
      <c r="O1318" s="3">
        <v>2</v>
      </c>
      <c r="P1318" s="2">
        <v>-81.849999999999994</v>
      </c>
    </row>
    <row r="1319" spans="1:16" x14ac:dyDescent="0.35">
      <c r="A1319" t="s">
        <v>1528</v>
      </c>
      <c r="B1319" t="str">
        <f>LEFT(Table1[[#This Row],[Order Date]],2)</f>
        <v>29</v>
      </c>
      <c r="C1319" t="str">
        <f>MID(Table1[[#This Row],[Order Date]],4,2)</f>
        <v>09</v>
      </c>
      <c r="D1319" t="str">
        <f>RIGHT(Table1[[#This Row],[Order Date]],4)</f>
        <v>2014</v>
      </c>
      <c r="E1319" s="1">
        <f>DATE(Table1[[#This Row],[Column3]],Table1[[#This Row],[Column2]],Table1[[#This Row],[Column1]])</f>
        <v>41911</v>
      </c>
      <c r="F1319" s="1">
        <f>DATE(Table1[[#This Row],[Column3]],Table1[[#This Row],[Column2]],Table1[[#This Row],[Column1]])</f>
        <v>41911</v>
      </c>
      <c r="G1319" s="3">
        <f>YEAR(Table1[[#This Row],[Order Date New]])</f>
        <v>2014</v>
      </c>
      <c r="H1319" s="3">
        <f>MONTH(Table1[[#This Row],[Order Date New]])</f>
        <v>9</v>
      </c>
      <c r="I1319" t="s">
        <v>1533</v>
      </c>
      <c r="J1319" t="s">
        <v>23</v>
      </c>
      <c r="K1319" t="s">
        <v>11</v>
      </c>
      <c r="L1319" t="s">
        <v>16</v>
      </c>
      <c r="M1319" t="s">
        <v>1534</v>
      </c>
      <c r="N1319" s="2">
        <v>55.44</v>
      </c>
      <c r="O1319" s="3">
        <v>11</v>
      </c>
      <c r="P1319" s="2">
        <v>18.02</v>
      </c>
    </row>
    <row r="1320" spans="1:16" x14ac:dyDescent="0.35">
      <c r="A1320" t="s">
        <v>1528</v>
      </c>
      <c r="B1320" t="str">
        <f>LEFT(Table1[[#This Row],[Order Date]],2)</f>
        <v>29</v>
      </c>
      <c r="C1320" t="str">
        <f>MID(Table1[[#This Row],[Order Date]],4,2)</f>
        <v>09</v>
      </c>
      <c r="D1320" t="str">
        <f>RIGHT(Table1[[#This Row],[Order Date]],4)</f>
        <v>2014</v>
      </c>
      <c r="E1320" s="1">
        <f>DATE(Table1[[#This Row],[Column3]],Table1[[#This Row],[Column2]],Table1[[#This Row],[Column1]])</f>
        <v>41911</v>
      </c>
      <c r="F1320" s="1">
        <f>DATE(Table1[[#This Row],[Column3]],Table1[[#This Row],[Column2]],Table1[[#This Row],[Column1]])</f>
        <v>41911</v>
      </c>
      <c r="G1320" s="3">
        <f>YEAR(Table1[[#This Row],[Order Date New]])</f>
        <v>2014</v>
      </c>
      <c r="H1320" s="3">
        <f>MONTH(Table1[[#This Row],[Order Date New]])</f>
        <v>9</v>
      </c>
      <c r="I1320" t="s">
        <v>1533</v>
      </c>
      <c r="J1320" t="s">
        <v>23</v>
      </c>
      <c r="K1320" t="s">
        <v>11</v>
      </c>
      <c r="L1320" t="s">
        <v>12</v>
      </c>
      <c r="M1320" t="s">
        <v>1535</v>
      </c>
      <c r="N1320" s="2">
        <v>20.93</v>
      </c>
      <c r="O1320" s="3">
        <v>4</v>
      </c>
      <c r="P1320" s="2">
        <v>6.8</v>
      </c>
    </row>
    <row r="1321" spans="1:16" x14ac:dyDescent="0.35">
      <c r="A1321" t="s">
        <v>1528</v>
      </c>
      <c r="B1321" t="str">
        <f>LEFT(Table1[[#This Row],[Order Date]],2)</f>
        <v>29</v>
      </c>
      <c r="C1321" t="str">
        <f>MID(Table1[[#This Row],[Order Date]],4,2)</f>
        <v>09</v>
      </c>
      <c r="D1321" t="str">
        <f>RIGHT(Table1[[#This Row],[Order Date]],4)</f>
        <v>2014</v>
      </c>
      <c r="E1321" s="1">
        <f>DATE(Table1[[#This Row],[Column3]],Table1[[#This Row],[Column2]],Table1[[#This Row],[Column1]])</f>
        <v>41911</v>
      </c>
      <c r="F1321" s="1">
        <f>DATE(Table1[[#This Row],[Column3]],Table1[[#This Row],[Column2]],Table1[[#This Row],[Column1]])</f>
        <v>41911</v>
      </c>
      <c r="G1321" s="3">
        <f>YEAR(Table1[[#This Row],[Order Date New]])</f>
        <v>2014</v>
      </c>
      <c r="H1321" s="3">
        <f>MONTH(Table1[[#This Row],[Order Date New]])</f>
        <v>9</v>
      </c>
      <c r="I1321" t="s">
        <v>1533</v>
      </c>
      <c r="J1321" t="s">
        <v>23</v>
      </c>
      <c r="K1321" t="s">
        <v>11</v>
      </c>
      <c r="L1321" t="s">
        <v>18</v>
      </c>
      <c r="M1321" t="s">
        <v>1212</v>
      </c>
      <c r="N1321" s="2">
        <v>1801.63</v>
      </c>
      <c r="O1321" s="3">
        <v>6</v>
      </c>
      <c r="P1321" s="2">
        <v>-337.81</v>
      </c>
    </row>
    <row r="1322" spans="1:16" x14ac:dyDescent="0.35">
      <c r="A1322" t="s">
        <v>1528</v>
      </c>
      <c r="B1322" t="str">
        <f>LEFT(Table1[[#This Row],[Order Date]],2)</f>
        <v>29</v>
      </c>
      <c r="C1322" t="str">
        <f>MID(Table1[[#This Row],[Order Date]],4,2)</f>
        <v>09</v>
      </c>
      <c r="D1322" t="str">
        <f>RIGHT(Table1[[#This Row],[Order Date]],4)</f>
        <v>2014</v>
      </c>
      <c r="E1322" s="1">
        <f>DATE(Table1[[#This Row],[Column3]],Table1[[#This Row],[Column2]],Table1[[#This Row],[Column1]])</f>
        <v>41911</v>
      </c>
      <c r="F1322" s="1">
        <f>DATE(Table1[[#This Row],[Column3]],Table1[[#This Row],[Column2]],Table1[[#This Row],[Column1]])</f>
        <v>41911</v>
      </c>
      <c r="G1322" s="3">
        <f>YEAR(Table1[[#This Row],[Order Date New]])</f>
        <v>2014</v>
      </c>
      <c r="H1322" s="3">
        <f>MONTH(Table1[[#This Row],[Order Date New]])</f>
        <v>9</v>
      </c>
      <c r="I1322" t="s">
        <v>1533</v>
      </c>
      <c r="J1322" t="s">
        <v>23</v>
      </c>
      <c r="K1322" t="s">
        <v>34</v>
      </c>
      <c r="L1322" t="s">
        <v>156</v>
      </c>
      <c r="M1322" t="s">
        <v>958</v>
      </c>
      <c r="N1322" s="2">
        <v>67.180000000000007</v>
      </c>
      <c r="O1322" s="3">
        <v>1</v>
      </c>
      <c r="P1322" s="2">
        <v>-20.149999999999999</v>
      </c>
    </row>
    <row r="1323" spans="1:16" x14ac:dyDescent="0.35">
      <c r="A1323" t="s">
        <v>1528</v>
      </c>
      <c r="B1323" t="str">
        <f>LEFT(Table1[[#This Row],[Order Date]],2)</f>
        <v>29</v>
      </c>
      <c r="C1323" t="str">
        <f>MID(Table1[[#This Row],[Order Date]],4,2)</f>
        <v>09</v>
      </c>
      <c r="D1323" t="str">
        <f>RIGHT(Table1[[#This Row],[Order Date]],4)</f>
        <v>2014</v>
      </c>
      <c r="E1323" s="1">
        <f>DATE(Table1[[#This Row],[Column3]],Table1[[#This Row],[Column2]],Table1[[#This Row],[Column1]])</f>
        <v>41911</v>
      </c>
      <c r="F1323" s="1">
        <f>DATE(Table1[[#This Row],[Column3]],Table1[[#This Row],[Column2]],Table1[[#This Row],[Column1]])</f>
        <v>41911</v>
      </c>
      <c r="G1323" s="3">
        <f>YEAR(Table1[[#This Row],[Order Date New]])</f>
        <v>2014</v>
      </c>
      <c r="H1323" s="3">
        <f>MONTH(Table1[[#This Row],[Order Date New]])</f>
        <v>9</v>
      </c>
      <c r="I1323" t="s">
        <v>1293</v>
      </c>
      <c r="J1323" t="s">
        <v>178</v>
      </c>
      <c r="K1323" t="s">
        <v>34</v>
      </c>
      <c r="L1323" t="s">
        <v>47</v>
      </c>
      <c r="M1323" t="s">
        <v>1536</v>
      </c>
      <c r="N1323" s="2">
        <v>6.16</v>
      </c>
      <c r="O1323" s="3">
        <v>2</v>
      </c>
      <c r="P1323" s="2">
        <v>2.96</v>
      </c>
    </row>
    <row r="1324" spans="1:16" x14ac:dyDescent="0.35">
      <c r="A1324" t="s">
        <v>1528</v>
      </c>
      <c r="B1324" t="str">
        <f>LEFT(Table1[[#This Row],[Order Date]],2)</f>
        <v>29</v>
      </c>
      <c r="C1324" t="str">
        <f>MID(Table1[[#This Row],[Order Date]],4,2)</f>
        <v>09</v>
      </c>
      <c r="D1324" t="str">
        <f>RIGHT(Table1[[#This Row],[Order Date]],4)</f>
        <v>2014</v>
      </c>
      <c r="E1324" s="1">
        <f>DATE(Table1[[#This Row],[Column3]],Table1[[#This Row],[Column2]],Table1[[#This Row],[Column1]])</f>
        <v>41911</v>
      </c>
      <c r="F1324" s="1">
        <f>DATE(Table1[[#This Row],[Column3]],Table1[[#This Row],[Column2]],Table1[[#This Row],[Column1]])</f>
        <v>41911</v>
      </c>
      <c r="G1324" s="3">
        <f>YEAR(Table1[[#This Row],[Order Date New]])</f>
        <v>2014</v>
      </c>
      <c r="H1324" s="3">
        <f>MONTH(Table1[[#This Row],[Order Date New]])</f>
        <v>9</v>
      </c>
      <c r="I1324" t="s">
        <v>1293</v>
      </c>
      <c r="J1324" t="s">
        <v>178</v>
      </c>
      <c r="K1324" t="s">
        <v>34</v>
      </c>
      <c r="L1324" t="s">
        <v>156</v>
      </c>
      <c r="M1324" t="s">
        <v>280</v>
      </c>
      <c r="N1324" s="2">
        <v>2348.8200000000002</v>
      </c>
      <c r="O1324" s="3">
        <v>9</v>
      </c>
      <c r="P1324" s="2">
        <v>399.3</v>
      </c>
    </row>
    <row r="1325" spans="1:16" x14ac:dyDescent="0.35">
      <c r="A1325" t="s">
        <v>1528</v>
      </c>
      <c r="B1325" t="str">
        <f>LEFT(Table1[[#This Row],[Order Date]],2)</f>
        <v>29</v>
      </c>
      <c r="C1325" t="str">
        <f>MID(Table1[[#This Row],[Order Date]],4,2)</f>
        <v>09</v>
      </c>
      <c r="D1325" t="str">
        <f>RIGHT(Table1[[#This Row],[Order Date]],4)</f>
        <v>2014</v>
      </c>
      <c r="E1325" s="1">
        <f>DATE(Table1[[#This Row],[Column3]],Table1[[#This Row],[Column2]],Table1[[#This Row],[Column1]])</f>
        <v>41911</v>
      </c>
      <c r="F1325" s="1">
        <f>DATE(Table1[[#This Row],[Column3]],Table1[[#This Row],[Column2]],Table1[[#This Row],[Column1]])</f>
        <v>41911</v>
      </c>
      <c r="G1325" s="3">
        <f>YEAR(Table1[[#This Row],[Order Date New]])</f>
        <v>2014</v>
      </c>
      <c r="H1325" s="3">
        <f>MONTH(Table1[[#This Row],[Order Date New]])</f>
        <v>9</v>
      </c>
      <c r="I1325" t="s">
        <v>1537</v>
      </c>
      <c r="J1325" t="s">
        <v>161</v>
      </c>
      <c r="K1325" t="s">
        <v>11</v>
      </c>
      <c r="L1325" t="s">
        <v>18</v>
      </c>
      <c r="M1325" t="s">
        <v>1513</v>
      </c>
      <c r="N1325" s="2">
        <v>1395.54</v>
      </c>
      <c r="O1325" s="3">
        <v>9</v>
      </c>
      <c r="P1325" s="2">
        <v>362.84</v>
      </c>
    </row>
    <row r="1326" spans="1:16" x14ac:dyDescent="0.35">
      <c r="A1326" t="s">
        <v>1528</v>
      </c>
      <c r="B1326" t="str">
        <f>LEFT(Table1[[#This Row],[Order Date]],2)</f>
        <v>29</v>
      </c>
      <c r="C1326" t="str">
        <f>MID(Table1[[#This Row],[Order Date]],4,2)</f>
        <v>09</v>
      </c>
      <c r="D1326" t="str">
        <f>RIGHT(Table1[[#This Row],[Order Date]],4)</f>
        <v>2014</v>
      </c>
      <c r="E1326" s="1">
        <f>DATE(Table1[[#This Row],[Column3]],Table1[[#This Row],[Column2]],Table1[[#This Row],[Column1]])</f>
        <v>41911</v>
      </c>
      <c r="F1326" s="1">
        <f>DATE(Table1[[#This Row],[Column3]],Table1[[#This Row],[Column2]],Table1[[#This Row],[Column1]])</f>
        <v>41911</v>
      </c>
      <c r="G1326" s="3">
        <f>YEAR(Table1[[#This Row],[Order Date New]])</f>
        <v>2014</v>
      </c>
      <c r="H1326" s="3">
        <f>MONTH(Table1[[#This Row],[Order Date New]])</f>
        <v>9</v>
      </c>
      <c r="I1326" t="s">
        <v>1537</v>
      </c>
      <c r="J1326" t="s">
        <v>161</v>
      </c>
      <c r="K1326" t="s">
        <v>34</v>
      </c>
      <c r="L1326" t="s">
        <v>47</v>
      </c>
      <c r="M1326" t="s">
        <v>1538</v>
      </c>
      <c r="N1326" s="2">
        <v>117.36</v>
      </c>
      <c r="O1326" s="3">
        <v>4</v>
      </c>
      <c r="P1326" s="2">
        <v>36.380000000000003</v>
      </c>
    </row>
    <row r="1327" spans="1:16" x14ac:dyDescent="0.35">
      <c r="A1327" t="s">
        <v>1528</v>
      </c>
      <c r="B1327" t="str">
        <f>LEFT(Table1[[#This Row],[Order Date]],2)</f>
        <v>29</v>
      </c>
      <c r="C1327" t="str">
        <f>MID(Table1[[#This Row],[Order Date]],4,2)</f>
        <v>09</v>
      </c>
      <c r="D1327" t="str">
        <f>RIGHT(Table1[[#This Row],[Order Date]],4)</f>
        <v>2014</v>
      </c>
      <c r="E1327" s="1">
        <f>DATE(Table1[[#This Row],[Column3]],Table1[[#This Row],[Column2]],Table1[[#This Row],[Column1]])</f>
        <v>41911</v>
      </c>
      <c r="F1327" s="1">
        <f>DATE(Table1[[#This Row],[Column3]],Table1[[#This Row],[Column2]],Table1[[#This Row],[Column1]])</f>
        <v>41911</v>
      </c>
      <c r="G1327" s="3">
        <f>YEAR(Table1[[#This Row],[Order Date New]])</f>
        <v>2014</v>
      </c>
      <c r="H1327" s="3">
        <f>MONTH(Table1[[#This Row],[Order Date New]])</f>
        <v>9</v>
      </c>
      <c r="I1327" t="s">
        <v>1537</v>
      </c>
      <c r="J1327" t="s">
        <v>161</v>
      </c>
      <c r="K1327" t="s">
        <v>11</v>
      </c>
      <c r="L1327" t="s">
        <v>16</v>
      </c>
      <c r="M1327" t="s">
        <v>1539</v>
      </c>
      <c r="N1327" s="2">
        <v>18.899999999999999</v>
      </c>
      <c r="O1327" s="3">
        <v>3</v>
      </c>
      <c r="P1327" s="2">
        <v>8.69</v>
      </c>
    </row>
    <row r="1328" spans="1:16" x14ac:dyDescent="0.35">
      <c r="A1328" t="s">
        <v>1528</v>
      </c>
      <c r="B1328" t="str">
        <f>LEFT(Table1[[#This Row],[Order Date]],2)</f>
        <v>29</v>
      </c>
      <c r="C1328" t="str">
        <f>MID(Table1[[#This Row],[Order Date]],4,2)</f>
        <v>09</v>
      </c>
      <c r="D1328" t="str">
        <f>RIGHT(Table1[[#This Row],[Order Date]],4)</f>
        <v>2014</v>
      </c>
      <c r="E1328" s="1">
        <f>DATE(Table1[[#This Row],[Column3]],Table1[[#This Row],[Column2]],Table1[[#This Row],[Column1]])</f>
        <v>41911</v>
      </c>
      <c r="F1328" s="1">
        <f>DATE(Table1[[#This Row],[Column3]],Table1[[#This Row],[Column2]],Table1[[#This Row],[Column1]])</f>
        <v>41911</v>
      </c>
      <c r="G1328" s="3">
        <f>YEAR(Table1[[#This Row],[Order Date New]])</f>
        <v>2014</v>
      </c>
      <c r="H1328" s="3">
        <f>MONTH(Table1[[#This Row],[Order Date New]])</f>
        <v>9</v>
      </c>
      <c r="I1328" t="s">
        <v>1537</v>
      </c>
      <c r="J1328" t="s">
        <v>161</v>
      </c>
      <c r="K1328" t="s">
        <v>11</v>
      </c>
      <c r="L1328" t="s">
        <v>12</v>
      </c>
      <c r="M1328" t="s">
        <v>1156</v>
      </c>
      <c r="N1328" s="2">
        <v>77.52</v>
      </c>
      <c r="O1328" s="3">
        <v>2</v>
      </c>
      <c r="P1328" s="2">
        <v>37.979999999999997</v>
      </c>
    </row>
    <row r="1329" spans="1:16" x14ac:dyDescent="0.35">
      <c r="A1329" t="s">
        <v>1528</v>
      </c>
      <c r="B1329" t="str">
        <f>LEFT(Table1[[#This Row],[Order Date]],2)</f>
        <v>29</v>
      </c>
      <c r="C1329" t="str">
        <f>MID(Table1[[#This Row],[Order Date]],4,2)</f>
        <v>09</v>
      </c>
      <c r="D1329" t="str">
        <f>RIGHT(Table1[[#This Row],[Order Date]],4)</f>
        <v>2014</v>
      </c>
      <c r="E1329" s="1">
        <f>DATE(Table1[[#This Row],[Column3]],Table1[[#This Row],[Column2]],Table1[[#This Row],[Column1]])</f>
        <v>41911</v>
      </c>
      <c r="F1329" s="1">
        <f>DATE(Table1[[#This Row],[Column3]],Table1[[#This Row],[Column2]],Table1[[#This Row],[Column1]])</f>
        <v>41911</v>
      </c>
      <c r="G1329" s="3">
        <f>YEAR(Table1[[#This Row],[Order Date New]])</f>
        <v>2014</v>
      </c>
      <c r="H1329" s="3">
        <f>MONTH(Table1[[#This Row],[Order Date New]])</f>
        <v>9</v>
      </c>
      <c r="I1329" t="s">
        <v>1540</v>
      </c>
      <c r="J1329" t="s">
        <v>178</v>
      </c>
      <c r="K1329" t="s">
        <v>11</v>
      </c>
      <c r="L1329" t="s">
        <v>20</v>
      </c>
      <c r="M1329" t="s">
        <v>1541</v>
      </c>
      <c r="N1329" s="2">
        <v>10.050000000000001</v>
      </c>
      <c r="O1329" s="3">
        <v>2</v>
      </c>
      <c r="P1329" s="2">
        <v>3.14</v>
      </c>
    </row>
    <row r="1330" spans="1:16" x14ac:dyDescent="0.35">
      <c r="A1330" t="s">
        <v>1528</v>
      </c>
      <c r="B1330" t="str">
        <f>LEFT(Table1[[#This Row],[Order Date]],2)</f>
        <v>29</v>
      </c>
      <c r="C1330" t="str">
        <f>MID(Table1[[#This Row],[Order Date]],4,2)</f>
        <v>09</v>
      </c>
      <c r="D1330" t="str">
        <f>RIGHT(Table1[[#This Row],[Order Date]],4)</f>
        <v>2014</v>
      </c>
      <c r="E1330" s="1">
        <f>DATE(Table1[[#This Row],[Column3]],Table1[[#This Row],[Column2]],Table1[[#This Row],[Column1]])</f>
        <v>41911</v>
      </c>
      <c r="F1330" s="1">
        <f>DATE(Table1[[#This Row],[Column3]],Table1[[#This Row],[Column2]],Table1[[#This Row],[Column1]])</f>
        <v>41911</v>
      </c>
      <c r="G1330" s="3">
        <f>YEAR(Table1[[#This Row],[Order Date New]])</f>
        <v>2014</v>
      </c>
      <c r="H1330" s="3">
        <f>MONTH(Table1[[#This Row],[Order Date New]])</f>
        <v>9</v>
      </c>
      <c r="I1330" t="s">
        <v>1540</v>
      </c>
      <c r="J1330" t="s">
        <v>178</v>
      </c>
      <c r="K1330" t="s">
        <v>11</v>
      </c>
      <c r="L1330" t="s">
        <v>18</v>
      </c>
      <c r="M1330" t="s">
        <v>1542</v>
      </c>
      <c r="N1330" s="2">
        <v>807.75</v>
      </c>
      <c r="O1330" s="3">
        <v>5</v>
      </c>
      <c r="P1330" s="2">
        <v>153.47</v>
      </c>
    </row>
    <row r="1331" spans="1:16" x14ac:dyDescent="0.35">
      <c r="A1331" t="s">
        <v>1543</v>
      </c>
      <c r="B1331" t="str">
        <f>LEFT(Table1[[#This Row],[Order Date]],2)</f>
        <v>30</v>
      </c>
      <c r="C1331" t="str">
        <f>MID(Table1[[#This Row],[Order Date]],4,2)</f>
        <v>09</v>
      </c>
      <c r="D1331" t="str">
        <f>RIGHT(Table1[[#This Row],[Order Date]],4)</f>
        <v>2014</v>
      </c>
      <c r="E1331" s="1">
        <f>DATE(Table1[[#This Row],[Column3]],Table1[[#This Row],[Column2]],Table1[[#This Row],[Column1]])</f>
        <v>41912</v>
      </c>
      <c r="F1331" s="1">
        <f>DATE(Table1[[#This Row],[Column3]],Table1[[#This Row],[Column2]],Table1[[#This Row],[Column1]])</f>
        <v>41912</v>
      </c>
      <c r="G1331" s="3">
        <f>YEAR(Table1[[#This Row],[Order Date New]])</f>
        <v>2014</v>
      </c>
      <c r="H1331" s="3">
        <f>MONTH(Table1[[#This Row],[Order Date New]])</f>
        <v>9</v>
      </c>
      <c r="I1331" t="s">
        <v>977</v>
      </c>
      <c r="J1331" t="s">
        <v>161</v>
      </c>
      <c r="K1331" t="s">
        <v>11</v>
      </c>
      <c r="L1331" t="s">
        <v>12</v>
      </c>
      <c r="M1331" t="s">
        <v>1544</v>
      </c>
      <c r="N1331" s="2">
        <v>48.94</v>
      </c>
      <c r="O1331" s="3">
        <v>1</v>
      </c>
      <c r="P1331" s="2">
        <v>24.47</v>
      </c>
    </row>
    <row r="1332" spans="1:16" x14ac:dyDescent="0.35">
      <c r="A1332" t="s">
        <v>1543</v>
      </c>
      <c r="B1332" t="str">
        <f>LEFT(Table1[[#This Row],[Order Date]],2)</f>
        <v>30</v>
      </c>
      <c r="C1332" t="str">
        <f>MID(Table1[[#This Row],[Order Date]],4,2)</f>
        <v>09</v>
      </c>
      <c r="D1332" t="str">
        <f>RIGHT(Table1[[#This Row],[Order Date]],4)</f>
        <v>2014</v>
      </c>
      <c r="E1332" s="1">
        <f>DATE(Table1[[#This Row],[Column3]],Table1[[#This Row],[Column2]],Table1[[#This Row],[Column1]])</f>
        <v>41912</v>
      </c>
      <c r="F1332" s="1">
        <f>DATE(Table1[[#This Row],[Column3]],Table1[[#This Row],[Column2]],Table1[[#This Row],[Column1]])</f>
        <v>41912</v>
      </c>
      <c r="G1332" s="3">
        <f>YEAR(Table1[[#This Row],[Order Date New]])</f>
        <v>2014</v>
      </c>
      <c r="H1332" s="3">
        <f>MONTH(Table1[[#This Row],[Order Date New]])</f>
        <v>9</v>
      </c>
      <c r="I1332" t="s">
        <v>1215</v>
      </c>
      <c r="J1332" t="s">
        <v>131</v>
      </c>
      <c r="K1332" t="s">
        <v>11</v>
      </c>
      <c r="L1332" t="s">
        <v>12</v>
      </c>
      <c r="M1332" t="s">
        <v>1491</v>
      </c>
      <c r="N1332" s="2">
        <v>15.55</v>
      </c>
      <c r="O1332" s="3">
        <v>3</v>
      </c>
      <c r="P1332" s="2">
        <v>5.44</v>
      </c>
    </row>
    <row r="1333" spans="1:16" x14ac:dyDescent="0.35">
      <c r="A1333" t="s">
        <v>1543</v>
      </c>
      <c r="B1333" t="str">
        <f>LEFT(Table1[[#This Row],[Order Date]],2)</f>
        <v>30</v>
      </c>
      <c r="C1333" t="str">
        <f>MID(Table1[[#This Row],[Order Date]],4,2)</f>
        <v>09</v>
      </c>
      <c r="D1333" t="str">
        <f>RIGHT(Table1[[#This Row],[Order Date]],4)</f>
        <v>2014</v>
      </c>
      <c r="E1333" s="1">
        <f>DATE(Table1[[#This Row],[Column3]],Table1[[#This Row],[Column2]],Table1[[#This Row],[Column1]])</f>
        <v>41912</v>
      </c>
      <c r="F1333" s="1">
        <f>DATE(Table1[[#This Row],[Column3]],Table1[[#This Row],[Column2]],Table1[[#This Row],[Column1]])</f>
        <v>41912</v>
      </c>
      <c r="G1333" s="3">
        <f>YEAR(Table1[[#This Row],[Order Date New]])</f>
        <v>2014</v>
      </c>
      <c r="H1333" s="3">
        <f>MONTH(Table1[[#This Row],[Order Date New]])</f>
        <v>9</v>
      </c>
      <c r="I1333" t="s">
        <v>1545</v>
      </c>
      <c r="J1333" t="s">
        <v>127</v>
      </c>
      <c r="K1333" t="s">
        <v>11</v>
      </c>
      <c r="L1333" t="s">
        <v>97</v>
      </c>
      <c r="M1333" t="s">
        <v>672</v>
      </c>
      <c r="N1333" s="2">
        <v>69.22</v>
      </c>
      <c r="O1333" s="3">
        <v>6</v>
      </c>
      <c r="P1333" s="2">
        <v>11.25</v>
      </c>
    </row>
    <row r="1334" spans="1:16" x14ac:dyDescent="0.35">
      <c r="A1334" t="s">
        <v>1543</v>
      </c>
      <c r="B1334" t="str">
        <f>LEFT(Table1[[#This Row],[Order Date]],2)</f>
        <v>30</v>
      </c>
      <c r="C1334" t="str">
        <f>MID(Table1[[#This Row],[Order Date]],4,2)</f>
        <v>09</v>
      </c>
      <c r="D1334" t="str">
        <f>RIGHT(Table1[[#This Row],[Order Date]],4)</f>
        <v>2014</v>
      </c>
      <c r="E1334" s="1">
        <f>DATE(Table1[[#This Row],[Column3]],Table1[[#This Row],[Column2]],Table1[[#This Row],[Column1]])</f>
        <v>41912</v>
      </c>
      <c r="F1334" s="1">
        <f>DATE(Table1[[#This Row],[Column3]],Table1[[#This Row],[Column2]],Table1[[#This Row],[Column1]])</f>
        <v>41912</v>
      </c>
      <c r="G1334" s="3">
        <f>YEAR(Table1[[#This Row],[Order Date New]])</f>
        <v>2014</v>
      </c>
      <c r="H1334" s="3">
        <f>MONTH(Table1[[#This Row],[Order Date New]])</f>
        <v>9</v>
      </c>
      <c r="I1334" t="s">
        <v>1546</v>
      </c>
      <c r="J1334" t="s">
        <v>178</v>
      </c>
      <c r="K1334" t="s">
        <v>11</v>
      </c>
      <c r="L1334" t="s">
        <v>20</v>
      </c>
      <c r="M1334" t="s">
        <v>872</v>
      </c>
      <c r="N1334" s="2">
        <v>43.18</v>
      </c>
      <c r="O1334" s="3">
        <v>7</v>
      </c>
      <c r="P1334" s="2">
        <v>13.49</v>
      </c>
    </row>
    <row r="1335" spans="1:16" x14ac:dyDescent="0.35">
      <c r="A1335" t="s">
        <v>1543</v>
      </c>
      <c r="B1335" t="str">
        <f>LEFT(Table1[[#This Row],[Order Date]],2)</f>
        <v>30</v>
      </c>
      <c r="C1335" t="str">
        <f>MID(Table1[[#This Row],[Order Date]],4,2)</f>
        <v>09</v>
      </c>
      <c r="D1335" t="str">
        <f>RIGHT(Table1[[#This Row],[Order Date]],4)</f>
        <v>2014</v>
      </c>
      <c r="E1335" s="1">
        <f>DATE(Table1[[#This Row],[Column3]],Table1[[#This Row],[Column2]],Table1[[#This Row],[Column1]])</f>
        <v>41912</v>
      </c>
      <c r="F1335" s="1">
        <f>DATE(Table1[[#This Row],[Column3]],Table1[[#This Row],[Column2]],Table1[[#This Row],[Column1]])</f>
        <v>41912</v>
      </c>
      <c r="G1335" s="3">
        <f>YEAR(Table1[[#This Row],[Order Date New]])</f>
        <v>2014</v>
      </c>
      <c r="H1335" s="3">
        <f>MONTH(Table1[[#This Row],[Order Date New]])</f>
        <v>9</v>
      </c>
      <c r="I1335" t="s">
        <v>796</v>
      </c>
      <c r="J1335" t="s">
        <v>161</v>
      </c>
      <c r="K1335" t="s">
        <v>34</v>
      </c>
      <c r="L1335" t="s">
        <v>47</v>
      </c>
      <c r="M1335" t="s">
        <v>234</v>
      </c>
      <c r="N1335" s="2">
        <v>15.24</v>
      </c>
      <c r="O1335" s="3">
        <v>3</v>
      </c>
      <c r="P1335" s="2">
        <v>5.18</v>
      </c>
    </row>
    <row r="1336" spans="1:16" x14ac:dyDescent="0.35">
      <c r="A1336" t="s">
        <v>1543</v>
      </c>
      <c r="B1336" t="str">
        <f>LEFT(Table1[[#This Row],[Order Date]],2)</f>
        <v>30</v>
      </c>
      <c r="C1336" t="str">
        <f>MID(Table1[[#This Row],[Order Date]],4,2)</f>
        <v>09</v>
      </c>
      <c r="D1336" t="str">
        <f>RIGHT(Table1[[#This Row],[Order Date]],4)</f>
        <v>2014</v>
      </c>
      <c r="E1336" s="1">
        <f>DATE(Table1[[#This Row],[Column3]],Table1[[#This Row],[Column2]],Table1[[#This Row],[Column1]])</f>
        <v>41912</v>
      </c>
      <c r="F1336" s="1">
        <f>DATE(Table1[[#This Row],[Column3]],Table1[[#This Row],[Column2]],Table1[[#This Row],[Column1]])</f>
        <v>41912</v>
      </c>
      <c r="G1336" s="3">
        <f>YEAR(Table1[[#This Row],[Order Date New]])</f>
        <v>2014</v>
      </c>
      <c r="H1336" s="3">
        <f>MONTH(Table1[[#This Row],[Order Date New]])</f>
        <v>9</v>
      </c>
      <c r="I1336" t="s">
        <v>1547</v>
      </c>
      <c r="J1336" t="s">
        <v>79</v>
      </c>
      <c r="K1336" t="s">
        <v>11</v>
      </c>
      <c r="L1336" t="s">
        <v>97</v>
      </c>
      <c r="M1336" t="s">
        <v>1548</v>
      </c>
      <c r="N1336" s="2">
        <v>795.41</v>
      </c>
      <c r="O1336" s="3">
        <v>6</v>
      </c>
      <c r="P1336" s="2">
        <v>59.66</v>
      </c>
    </row>
    <row r="1337" spans="1:16" x14ac:dyDescent="0.35">
      <c r="A1337" s="1"/>
      <c r="E1337" s="1" t="e">
        <f>DATE(Table1[[#This Row],[Column3]],Table1[[#This Row],[Column2]],Table1[[#This Row],[Column1]])</f>
        <v>#NUM!</v>
      </c>
      <c r="F1337" s="1">
        <v>41913</v>
      </c>
      <c r="G1337" s="3">
        <f>YEAR(Table1[[#This Row],[Order Date New]])</f>
        <v>2014</v>
      </c>
      <c r="H1337" s="3">
        <f>MONTH(Table1[[#This Row],[Order Date New]])</f>
        <v>10</v>
      </c>
      <c r="I1337" t="s">
        <v>54</v>
      </c>
      <c r="J1337" t="s">
        <v>55</v>
      </c>
      <c r="K1337" t="s">
        <v>11</v>
      </c>
      <c r="L1337" t="s">
        <v>16</v>
      </c>
      <c r="M1337" t="s">
        <v>56</v>
      </c>
      <c r="N1337" s="2">
        <v>2.89</v>
      </c>
      <c r="O1337" s="3">
        <v>1</v>
      </c>
      <c r="P1337" s="2">
        <v>1.36</v>
      </c>
    </row>
    <row r="1338" spans="1:16" x14ac:dyDescent="0.35">
      <c r="A1338" s="1"/>
      <c r="E1338" s="1" t="e">
        <f>DATE(Table1[[#This Row],[Column3]],Table1[[#This Row],[Column2]],Table1[[#This Row],[Column1]])</f>
        <v>#NUM!</v>
      </c>
      <c r="F1338" s="1">
        <v>41913</v>
      </c>
      <c r="G1338" s="3">
        <f>YEAR(Table1[[#This Row],[Order Date New]])</f>
        <v>2014</v>
      </c>
      <c r="H1338" s="3">
        <f>MONTH(Table1[[#This Row],[Order Date New]])</f>
        <v>10</v>
      </c>
      <c r="I1338" t="s">
        <v>54</v>
      </c>
      <c r="J1338" t="s">
        <v>55</v>
      </c>
      <c r="K1338" t="s">
        <v>34</v>
      </c>
      <c r="L1338" t="s">
        <v>47</v>
      </c>
      <c r="M1338" t="s">
        <v>57</v>
      </c>
      <c r="N1338" s="2">
        <v>51.94</v>
      </c>
      <c r="O1338" s="3">
        <v>1</v>
      </c>
      <c r="P1338" s="2">
        <v>21.3</v>
      </c>
    </row>
    <row r="1339" spans="1:16" x14ac:dyDescent="0.35">
      <c r="A1339" s="1"/>
      <c r="E1339" s="1" t="e">
        <f>DATE(Table1[[#This Row],[Column3]],Table1[[#This Row],[Column2]],Table1[[#This Row],[Column1]])</f>
        <v>#NUM!</v>
      </c>
      <c r="F1339" s="1">
        <v>41915</v>
      </c>
      <c r="G1339" s="3">
        <f>YEAR(Table1[[#This Row],[Order Date New]])</f>
        <v>2014</v>
      </c>
      <c r="H1339" s="3">
        <f>MONTH(Table1[[#This Row],[Order Date New]])</f>
        <v>10</v>
      </c>
      <c r="I1339" t="s">
        <v>300</v>
      </c>
      <c r="J1339" t="s">
        <v>117</v>
      </c>
      <c r="K1339" t="s">
        <v>11</v>
      </c>
      <c r="L1339" t="s">
        <v>12</v>
      </c>
      <c r="M1339" t="s">
        <v>301</v>
      </c>
      <c r="N1339" s="2">
        <v>22.38</v>
      </c>
      <c r="O1339" s="3">
        <v>2</v>
      </c>
      <c r="P1339" s="2">
        <v>10.74</v>
      </c>
    </row>
    <row r="1340" spans="1:16" x14ac:dyDescent="0.35">
      <c r="A1340" s="1"/>
      <c r="E1340" s="1" t="e">
        <f>DATE(Table1[[#This Row],[Column3]],Table1[[#This Row],[Column2]],Table1[[#This Row],[Column1]])</f>
        <v>#NUM!</v>
      </c>
      <c r="F1340" s="1">
        <v>41915</v>
      </c>
      <c r="G1340" s="3">
        <f>YEAR(Table1[[#This Row],[Order Date New]])</f>
        <v>2014</v>
      </c>
      <c r="H1340" s="3">
        <f>MONTH(Table1[[#This Row],[Order Date New]])</f>
        <v>10</v>
      </c>
      <c r="I1340" t="s">
        <v>302</v>
      </c>
      <c r="J1340" t="s">
        <v>303</v>
      </c>
      <c r="K1340" t="s">
        <v>11</v>
      </c>
      <c r="L1340" t="s">
        <v>18</v>
      </c>
      <c r="M1340" t="s">
        <v>74</v>
      </c>
      <c r="N1340" s="2">
        <v>636.41</v>
      </c>
      <c r="O1340" s="3">
        <v>3</v>
      </c>
      <c r="P1340" s="2">
        <v>-15.91</v>
      </c>
    </row>
    <row r="1341" spans="1:16" x14ac:dyDescent="0.35">
      <c r="A1341" s="1"/>
      <c r="E1341" s="1" t="e">
        <f>DATE(Table1[[#This Row],[Column3]],Table1[[#This Row],[Column2]],Table1[[#This Row],[Column1]])</f>
        <v>#NUM!</v>
      </c>
      <c r="F1341" s="1">
        <v>41915</v>
      </c>
      <c r="G1341" s="3">
        <f>YEAR(Table1[[#This Row],[Order Date New]])</f>
        <v>2014</v>
      </c>
      <c r="H1341" s="3">
        <f>MONTH(Table1[[#This Row],[Order Date New]])</f>
        <v>10</v>
      </c>
      <c r="I1341" t="s">
        <v>302</v>
      </c>
      <c r="J1341" t="s">
        <v>303</v>
      </c>
      <c r="K1341" t="s">
        <v>11</v>
      </c>
      <c r="L1341" t="s">
        <v>24</v>
      </c>
      <c r="M1341" t="s">
        <v>304</v>
      </c>
      <c r="N1341" s="2">
        <v>83.17</v>
      </c>
      <c r="O1341" s="3">
        <v>4</v>
      </c>
      <c r="P1341" s="2">
        <v>9.36</v>
      </c>
    </row>
    <row r="1342" spans="1:16" x14ac:dyDescent="0.35">
      <c r="A1342" s="1"/>
      <c r="E1342" s="1" t="e">
        <f>DATE(Table1[[#This Row],[Column3]],Table1[[#This Row],[Column2]],Table1[[#This Row],[Column1]])</f>
        <v>#NUM!</v>
      </c>
      <c r="F1342" s="1">
        <v>41917</v>
      </c>
      <c r="G1342" s="3">
        <f>YEAR(Table1[[#This Row],[Order Date New]])</f>
        <v>2014</v>
      </c>
      <c r="H1342" s="3">
        <f>MONTH(Table1[[#This Row],[Order Date New]])</f>
        <v>10</v>
      </c>
      <c r="I1342" t="s">
        <v>640</v>
      </c>
      <c r="J1342" t="s">
        <v>178</v>
      </c>
      <c r="K1342" t="s">
        <v>11</v>
      </c>
      <c r="L1342" t="s">
        <v>64</v>
      </c>
      <c r="M1342" t="s">
        <v>696</v>
      </c>
      <c r="N1342" s="2">
        <v>158.13</v>
      </c>
      <c r="O1342" s="3">
        <v>3</v>
      </c>
      <c r="P1342" s="2">
        <v>77.48</v>
      </c>
    </row>
    <row r="1343" spans="1:16" x14ac:dyDescent="0.35">
      <c r="A1343" s="1"/>
      <c r="E1343" s="1" t="e">
        <f>DATE(Table1[[#This Row],[Column3]],Table1[[#This Row],[Column2]],Table1[[#This Row],[Column1]])</f>
        <v>#NUM!</v>
      </c>
      <c r="F1343" s="1">
        <v>41917</v>
      </c>
      <c r="G1343" s="3">
        <f>YEAR(Table1[[#This Row],[Order Date New]])</f>
        <v>2014</v>
      </c>
      <c r="H1343" s="3">
        <f>MONTH(Table1[[#This Row],[Order Date New]])</f>
        <v>10</v>
      </c>
      <c r="I1343" t="s">
        <v>640</v>
      </c>
      <c r="J1343" t="s">
        <v>178</v>
      </c>
      <c r="K1343" t="s">
        <v>39</v>
      </c>
      <c r="L1343" t="s">
        <v>40</v>
      </c>
      <c r="M1343" t="s">
        <v>697</v>
      </c>
      <c r="N1343" s="2">
        <v>43.6</v>
      </c>
      <c r="O1343" s="3">
        <v>5</v>
      </c>
      <c r="P1343" s="2">
        <v>4.3600000000000003</v>
      </c>
    </row>
    <row r="1344" spans="1:16" x14ac:dyDescent="0.35">
      <c r="A1344" s="1"/>
      <c r="E1344" s="1" t="e">
        <f>DATE(Table1[[#This Row],[Column3]],Table1[[#This Row],[Column2]],Table1[[#This Row],[Column1]])</f>
        <v>#NUM!</v>
      </c>
      <c r="F1344" s="1">
        <v>41917</v>
      </c>
      <c r="G1344" s="3">
        <f>YEAR(Table1[[#This Row],[Order Date New]])</f>
        <v>2014</v>
      </c>
      <c r="H1344" s="3">
        <f>MONTH(Table1[[#This Row],[Order Date New]])</f>
        <v>10</v>
      </c>
      <c r="I1344" t="s">
        <v>698</v>
      </c>
      <c r="J1344" t="s">
        <v>23</v>
      </c>
      <c r="K1344" t="s">
        <v>34</v>
      </c>
      <c r="L1344" t="s">
        <v>75</v>
      </c>
      <c r="M1344" t="s">
        <v>699</v>
      </c>
      <c r="N1344" s="2">
        <v>349.97</v>
      </c>
      <c r="O1344" s="3">
        <v>7</v>
      </c>
      <c r="P1344" s="2">
        <v>-216.98</v>
      </c>
    </row>
    <row r="1345" spans="1:16" x14ac:dyDescent="0.35">
      <c r="A1345" s="1"/>
      <c r="E1345" s="1" t="e">
        <f>DATE(Table1[[#This Row],[Column3]],Table1[[#This Row],[Column2]],Table1[[#This Row],[Column1]])</f>
        <v>#NUM!</v>
      </c>
      <c r="F1345" s="1">
        <v>41917</v>
      </c>
      <c r="G1345" s="3">
        <f>YEAR(Table1[[#This Row],[Order Date New]])</f>
        <v>2014</v>
      </c>
      <c r="H1345" s="3">
        <f>MONTH(Table1[[#This Row],[Order Date New]])</f>
        <v>10</v>
      </c>
      <c r="I1345" t="s">
        <v>698</v>
      </c>
      <c r="J1345" t="s">
        <v>23</v>
      </c>
      <c r="K1345" t="s">
        <v>11</v>
      </c>
      <c r="L1345" t="s">
        <v>24</v>
      </c>
      <c r="M1345" t="s">
        <v>700</v>
      </c>
      <c r="N1345" s="2">
        <v>22.32</v>
      </c>
      <c r="O1345" s="3">
        <v>5</v>
      </c>
      <c r="P1345" s="2">
        <v>5.3</v>
      </c>
    </row>
    <row r="1346" spans="1:16" x14ac:dyDescent="0.35">
      <c r="A1346" s="1"/>
      <c r="E1346" s="1" t="e">
        <f>DATE(Table1[[#This Row],[Column3]],Table1[[#This Row],[Column2]],Table1[[#This Row],[Column1]])</f>
        <v>#NUM!</v>
      </c>
      <c r="F1346" s="1">
        <v>41917</v>
      </c>
      <c r="G1346" s="3">
        <f>YEAR(Table1[[#This Row],[Order Date New]])</f>
        <v>2014</v>
      </c>
      <c r="H1346" s="3">
        <f>MONTH(Table1[[#This Row],[Order Date New]])</f>
        <v>10</v>
      </c>
      <c r="I1346" t="s">
        <v>701</v>
      </c>
      <c r="J1346" t="s">
        <v>27</v>
      </c>
      <c r="K1346" t="s">
        <v>11</v>
      </c>
      <c r="L1346" t="s">
        <v>12</v>
      </c>
      <c r="M1346" t="s">
        <v>702</v>
      </c>
      <c r="N1346" s="2">
        <v>39.96</v>
      </c>
      <c r="O1346" s="3">
        <v>2</v>
      </c>
      <c r="P1346" s="2">
        <v>19.18</v>
      </c>
    </row>
    <row r="1347" spans="1:16" x14ac:dyDescent="0.35">
      <c r="A1347" s="1"/>
      <c r="E1347" s="1" t="e">
        <f>DATE(Table1[[#This Row],[Column3]],Table1[[#This Row],[Column2]],Table1[[#This Row],[Column1]])</f>
        <v>#NUM!</v>
      </c>
      <c r="F1347" s="1">
        <v>41917</v>
      </c>
      <c r="G1347" s="3">
        <f>YEAR(Table1[[#This Row],[Order Date New]])</f>
        <v>2014</v>
      </c>
      <c r="H1347" s="3">
        <f>MONTH(Table1[[#This Row],[Order Date New]])</f>
        <v>10</v>
      </c>
      <c r="I1347" t="s">
        <v>701</v>
      </c>
      <c r="J1347" t="s">
        <v>27</v>
      </c>
      <c r="K1347" t="s">
        <v>39</v>
      </c>
      <c r="L1347" t="s">
        <v>40</v>
      </c>
      <c r="M1347" t="s">
        <v>703</v>
      </c>
      <c r="N1347" s="2">
        <v>1432</v>
      </c>
      <c r="O1347" s="3">
        <v>5</v>
      </c>
      <c r="P1347" s="2">
        <v>125.3</v>
      </c>
    </row>
    <row r="1348" spans="1:16" x14ac:dyDescent="0.35">
      <c r="A1348" s="1"/>
      <c r="E1348" s="1" t="e">
        <f>DATE(Table1[[#This Row],[Column3]],Table1[[#This Row],[Column2]],Table1[[#This Row],[Column1]])</f>
        <v>#NUM!</v>
      </c>
      <c r="F1348" s="1">
        <v>41917</v>
      </c>
      <c r="G1348" s="3">
        <f>YEAR(Table1[[#This Row],[Order Date New]])</f>
        <v>2014</v>
      </c>
      <c r="H1348" s="3">
        <f>MONTH(Table1[[#This Row],[Order Date New]])</f>
        <v>10</v>
      </c>
      <c r="I1348" t="s">
        <v>701</v>
      </c>
      <c r="J1348" t="s">
        <v>27</v>
      </c>
      <c r="K1348" t="s">
        <v>11</v>
      </c>
      <c r="L1348" t="s">
        <v>215</v>
      </c>
      <c r="M1348" t="s">
        <v>704</v>
      </c>
      <c r="N1348" s="2">
        <v>41.04</v>
      </c>
      <c r="O1348" s="3">
        <v>6</v>
      </c>
      <c r="P1348" s="2">
        <v>11.08</v>
      </c>
    </row>
    <row r="1349" spans="1:16" x14ac:dyDescent="0.35">
      <c r="A1349" s="1"/>
      <c r="E1349" s="1" t="e">
        <f>DATE(Table1[[#This Row],[Column3]],Table1[[#This Row],[Column2]],Table1[[#This Row],[Column1]])</f>
        <v>#NUM!</v>
      </c>
      <c r="F1349" s="1">
        <v>41917</v>
      </c>
      <c r="G1349" s="3">
        <f>YEAR(Table1[[#This Row],[Order Date New]])</f>
        <v>2014</v>
      </c>
      <c r="H1349" s="3">
        <f>MONTH(Table1[[#This Row],[Order Date New]])</f>
        <v>10</v>
      </c>
      <c r="I1349" t="s">
        <v>701</v>
      </c>
      <c r="J1349" t="s">
        <v>27</v>
      </c>
      <c r="K1349" t="s">
        <v>34</v>
      </c>
      <c r="L1349" t="s">
        <v>35</v>
      </c>
      <c r="M1349" t="s">
        <v>705</v>
      </c>
      <c r="N1349" s="2">
        <v>256.77999999999997</v>
      </c>
      <c r="O1349" s="3">
        <v>1</v>
      </c>
      <c r="P1349" s="2">
        <v>32.1</v>
      </c>
    </row>
    <row r="1350" spans="1:16" x14ac:dyDescent="0.35">
      <c r="A1350" s="1"/>
      <c r="E1350" s="1" t="e">
        <f>DATE(Table1[[#This Row],[Column3]],Table1[[#This Row],[Column2]],Table1[[#This Row],[Column1]])</f>
        <v>#NUM!</v>
      </c>
      <c r="F1350" s="1">
        <v>41918</v>
      </c>
      <c r="G1350" s="3">
        <f>YEAR(Table1[[#This Row],[Order Date New]])</f>
        <v>2014</v>
      </c>
      <c r="H1350" s="3">
        <f>MONTH(Table1[[#This Row],[Order Date New]])</f>
        <v>10</v>
      </c>
      <c r="I1350" t="s">
        <v>885</v>
      </c>
      <c r="J1350" t="s">
        <v>117</v>
      </c>
      <c r="K1350" t="s">
        <v>11</v>
      </c>
      <c r="L1350" t="s">
        <v>16</v>
      </c>
      <c r="M1350" t="s">
        <v>886</v>
      </c>
      <c r="N1350" s="2">
        <v>491.55</v>
      </c>
      <c r="O1350" s="3">
        <v>5</v>
      </c>
      <c r="P1350" s="2">
        <v>240.86</v>
      </c>
    </row>
    <row r="1351" spans="1:16" x14ac:dyDescent="0.35">
      <c r="A1351" s="1"/>
      <c r="E1351" s="1" t="e">
        <f>DATE(Table1[[#This Row],[Column3]],Table1[[#This Row],[Column2]],Table1[[#This Row],[Column1]])</f>
        <v>#NUM!</v>
      </c>
      <c r="F1351" s="1">
        <v>41921</v>
      </c>
      <c r="G1351" s="3">
        <f>YEAR(Table1[[#This Row],[Order Date New]])</f>
        <v>2014</v>
      </c>
      <c r="H1351" s="3">
        <f>MONTH(Table1[[#This Row],[Order Date New]])</f>
        <v>10</v>
      </c>
      <c r="I1351" t="s">
        <v>615</v>
      </c>
      <c r="J1351" t="s">
        <v>55</v>
      </c>
      <c r="K1351" t="s">
        <v>11</v>
      </c>
      <c r="L1351" t="s">
        <v>20</v>
      </c>
      <c r="M1351" t="s">
        <v>1029</v>
      </c>
      <c r="N1351" s="2">
        <v>9.64</v>
      </c>
      <c r="O1351" s="3">
        <v>2</v>
      </c>
      <c r="P1351" s="2">
        <v>4.72</v>
      </c>
    </row>
    <row r="1352" spans="1:16" x14ac:dyDescent="0.35">
      <c r="A1352" s="1"/>
      <c r="E1352" s="1" t="e">
        <f>DATE(Table1[[#This Row],[Column3]],Table1[[#This Row],[Column2]],Table1[[#This Row],[Column1]])</f>
        <v>#NUM!</v>
      </c>
      <c r="F1352" s="1">
        <v>41921</v>
      </c>
      <c r="G1352" s="3">
        <f>YEAR(Table1[[#This Row],[Order Date New]])</f>
        <v>2014</v>
      </c>
      <c r="H1352" s="3">
        <f>MONTH(Table1[[#This Row],[Order Date New]])</f>
        <v>10</v>
      </c>
      <c r="I1352" t="s">
        <v>281</v>
      </c>
      <c r="J1352" t="s">
        <v>96</v>
      </c>
      <c r="K1352" t="s">
        <v>11</v>
      </c>
      <c r="L1352" t="s">
        <v>64</v>
      </c>
      <c r="M1352" t="s">
        <v>1388</v>
      </c>
      <c r="N1352" s="2">
        <v>21.73</v>
      </c>
      <c r="O1352" s="3">
        <v>7</v>
      </c>
      <c r="P1352" s="2">
        <v>7.6</v>
      </c>
    </row>
    <row r="1353" spans="1:16" x14ac:dyDescent="0.35">
      <c r="A1353" s="1"/>
      <c r="E1353" s="1" t="e">
        <f>DATE(Table1[[#This Row],[Column3]],Table1[[#This Row],[Column2]],Table1[[#This Row],[Column1]])</f>
        <v>#NUM!</v>
      </c>
      <c r="F1353" s="1">
        <v>41921</v>
      </c>
      <c r="G1353" s="3">
        <f>YEAR(Table1[[#This Row],[Order Date New]])</f>
        <v>2014</v>
      </c>
      <c r="H1353" s="3">
        <f>MONTH(Table1[[#This Row],[Order Date New]])</f>
        <v>10</v>
      </c>
      <c r="I1353" t="s">
        <v>281</v>
      </c>
      <c r="J1353" t="s">
        <v>96</v>
      </c>
      <c r="K1353" t="s">
        <v>34</v>
      </c>
      <c r="L1353" t="s">
        <v>35</v>
      </c>
      <c r="M1353" t="s">
        <v>623</v>
      </c>
      <c r="N1353" s="2">
        <v>1487.04</v>
      </c>
      <c r="O1353" s="3">
        <v>5</v>
      </c>
      <c r="P1353" s="2">
        <v>148.69999999999999</v>
      </c>
    </row>
    <row r="1354" spans="1:16" x14ac:dyDescent="0.35">
      <c r="A1354" s="1"/>
      <c r="E1354" s="1" t="e">
        <f>DATE(Table1[[#This Row],[Column3]],Table1[[#This Row],[Column2]],Table1[[#This Row],[Column1]])</f>
        <v>#NUM!</v>
      </c>
      <c r="F1354" s="1">
        <v>41921</v>
      </c>
      <c r="G1354" s="3">
        <f>YEAR(Table1[[#This Row],[Order Date New]])</f>
        <v>2014</v>
      </c>
      <c r="H1354" s="3">
        <f>MONTH(Table1[[#This Row],[Order Date New]])</f>
        <v>10</v>
      </c>
      <c r="I1354" t="s">
        <v>1389</v>
      </c>
      <c r="J1354" t="s">
        <v>191</v>
      </c>
      <c r="K1354" t="s">
        <v>11</v>
      </c>
      <c r="L1354" t="s">
        <v>97</v>
      </c>
      <c r="M1354" t="s">
        <v>1390</v>
      </c>
      <c r="N1354" s="2">
        <v>81.92</v>
      </c>
      <c r="O1354" s="3">
        <v>4</v>
      </c>
      <c r="P1354" s="2">
        <v>22.12</v>
      </c>
    </row>
    <row r="1355" spans="1:16" x14ac:dyDescent="0.35">
      <c r="A1355" s="1"/>
      <c r="E1355" s="1" t="e">
        <f>DATE(Table1[[#This Row],[Column3]],Table1[[#This Row],[Column2]],Table1[[#This Row],[Column1]])</f>
        <v>#NUM!</v>
      </c>
      <c r="F1355" s="1">
        <v>41921</v>
      </c>
      <c r="G1355" s="3">
        <f>YEAR(Table1[[#This Row],[Order Date New]])</f>
        <v>2014</v>
      </c>
      <c r="H1355" s="3">
        <f>MONTH(Table1[[#This Row],[Order Date New]])</f>
        <v>10</v>
      </c>
      <c r="I1355" t="s">
        <v>1389</v>
      </c>
      <c r="J1355" t="s">
        <v>191</v>
      </c>
      <c r="K1355" t="s">
        <v>34</v>
      </c>
      <c r="L1355" t="s">
        <v>47</v>
      </c>
      <c r="M1355" t="s">
        <v>370</v>
      </c>
      <c r="N1355" s="2">
        <v>254.9</v>
      </c>
      <c r="O1355" s="3">
        <v>5</v>
      </c>
      <c r="P1355" s="2">
        <v>76.47</v>
      </c>
    </row>
    <row r="1356" spans="1:16" x14ac:dyDescent="0.35">
      <c r="A1356" s="1"/>
      <c r="E1356" s="1" t="e">
        <f>DATE(Table1[[#This Row],[Column3]],Table1[[#This Row],[Column2]],Table1[[#This Row],[Column1]])</f>
        <v>#NUM!</v>
      </c>
      <c r="F1356" s="1">
        <v>41922</v>
      </c>
      <c r="G1356" s="3">
        <f>YEAR(Table1[[#This Row],[Order Date New]])</f>
        <v>2014</v>
      </c>
      <c r="H1356" s="3">
        <f>MONTH(Table1[[#This Row],[Order Date New]])</f>
        <v>10</v>
      </c>
      <c r="I1356" t="s">
        <v>1576</v>
      </c>
      <c r="J1356" t="s">
        <v>27</v>
      </c>
      <c r="K1356" t="s">
        <v>34</v>
      </c>
      <c r="L1356" t="s">
        <v>35</v>
      </c>
      <c r="M1356" t="s">
        <v>1558</v>
      </c>
      <c r="N1356" s="2">
        <v>122.35</v>
      </c>
      <c r="O1356" s="3">
        <v>3</v>
      </c>
      <c r="P1356" s="2">
        <v>13.76</v>
      </c>
    </row>
    <row r="1357" spans="1:16" x14ac:dyDescent="0.35">
      <c r="A1357" s="1"/>
      <c r="E1357" s="1" t="e">
        <f>DATE(Table1[[#This Row],[Column3]],Table1[[#This Row],[Column2]],Table1[[#This Row],[Column1]])</f>
        <v>#NUM!</v>
      </c>
      <c r="F1357" s="1">
        <v>41922</v>
      </c>
      <c r="G1357" s="3">
        <f>YEAR(Table1[[#This Row],[Order Date New]])</f>
        <v>2014</v>
      </c>
      <c r="H1357" s="3">
        <f>MONTH(Table1[[#This Row],[Order Date New]])</f>
        <v>10</v>
      </c>
      <c r="I1357" t="s">
        <v>1576</v>
      </c>
      <c r="J1357" t="s">
        <v>27</v>
      </c>
      <c r="K1357" t="s">
        <v>11</v>
      </c>
      <c r="L1357" t="s">
        <v>64</v>
      </c>
      <c r="M1357" t="s">
        <v>1577</v>
      </c>
      <c r="N1357" s="2">
        <v>15.28</v>
      </c>
      <c r="O1357" s="3">
        <v>2</v>
      </c>
      <c r="P1357" s="2">
        <v>7.49</v>
      </c>
    </row>
    <row r="1358" spans="1:16" x14ac:dyDescent="0.35">
      <c r="A1358" s="1"/>
      <c r="E1358" s="1" t="e">
        <f>DATE(Table1[[#This Row],[Column3]],Table1[[#This Row],[Column2]],Table1[[#This Row],[Column1]])</f>
        <v>#NUM!</v>
      </c>
      <c r="F1358" s="1">
        <v>41922</v>
      </c>
      <c r="G1358" s="3">
        <f>YEAR(Table1[[#This Row],[Order Date New]])</f>
        <v>2014</v>
      </c>
      <c r="H1358" s="3">
        <f>MONTH(Table1[[#This Row],[Order Date New]])</f>
        <v>10</v>
      </c>
      <c r="I1358" t="s">
        <v>141</v>
      </c>
      <c r="J1358" t="s">
        <v>101</v>
      </c>
      <c r="K1358" t="s">
        <v>34</v>
      </c>
      <c r="L1358" t="s">
        <v>47</v>
      </c>
      <c r="M1358" t="s">
        <v>1069</v>
      </c>
      <c r="N1358" s="2">
        <v>46.87</v>
      </c>
      <c r="O1358" s="3">
        <v>7</v>
      </c>
      <c r="P1358" s="2">
        <v>3.52</v>
      </c>
    </row>
    <row r="1359" spans="1:16" x14ac:dyDescent="0.35">
      <c r="A1359" s="1"/>
      <c r="E1359" s="1" t="e">
        <f>DATE(Table1[[#This Row],[Column3]],Table1[[#This Row],[Column2]],Table1[[#This Row],[Column1]])</f>
        <v>#NUM!</v>
      </c>
      <c r="F1359" s="1">
        <v>41922</v>
      </c>
      <c r="G1359" s="3">
        <f>YEAR(Table1[[#This Row],[Order Date New]])</f>
        <v>2014</v>
      </c>
      <c r="H1359" s="3">
        <f>MONTH(Table1[[#This Row],[Order Date New]])</f>
        <v>10</v>
      </c>
      <c r="I1359" t="s">
        <v>295</v>
      </c>
      <c r="J1359" t="s">
        <v>10</v>
      </c>
      <c r="K1359" t="s">
        <v>39</v>
      </c>
      <c r="L1359" t="s">
        <v>40</v>
      </c>
      <c r="M1359" t="s">
        <v>480</v>
      </c>
      <c r="N1359" s="2">
        <v>719.95</v>
      </c>
      <c r="O1359" s="3">
        <v>6</v>
      </c>
      <c r="P1359" s="2">
        <v>72</v>
      </c>
    </row>
    <row r="1360" spans="1:16" x14ac:dyDescent="0.35">
      <c r="A1360" s="1"/>
      <c r="E1360" s="1" t="e">
        <f>DATE(Table1[[#This Row],[Column3]],Table1[[#This Row],[Column2]],Table1[[#This Row],[Column1]])</f>
        <v>#NUM!</v>
      </c>
      <c r="F1360" s="1">
        <v>41922</v>
      </c>
      <c r="G1360" s="3">
        <f>YEAR(Table1[[#This Row],[Order Date New]])</f>
        <v>2014</v>
      </c>
      <c r="H1360" s="3">
        <f>MONTH(Table1[[#This Row],[Order Date New]])</f>
        <v>10</v>
      </c>
      <c r="I1360" t="s">
        <v>295</v>
      </c>
      <c r="J1360" t="s">
        <v>10</v>
      </c>
      <c r="K1360" t="s">
        <v>39</v>
      </c>
      <c r="L1360" t="s">
        <v>40</v>
      </c>
      <c r="M1360" t="s">
        <v>378</v>
      </c>
      <c r="N1360" s="2">
        <v>755.94</v>
      </c>
      <c r="O1360" s="3">
        <v>7</v>
      </c>
      <c r="P1360" s="2">
        <v>66.150000000000006</v>
      </c>
    </row>
    <row r="1361" spans="1:16" x14ac:dyDescent="0.35">
      <c r="A1361" s="1"/>
      <c r="E1361" s="1" t="e">
        <f>DATE(Table1[[#This Row],[Column3]],Table1[[#This Row],[Column2]],Table1[[#This Row],[Column1]])</f>
        <v>#NUM!</v>
      </c>
      <c r="F1361" s="1">
        <v>41922</v>
      </c>
      <c r="G1361" s="3">
        <f>YEAR(Table1[[#This Row],[Order Date New]])</f>
        <v>2014</v>
      </c>
      <c r="H1361" s="3">
        <f>MONTH(Table1[[#This Row],[Order Date New]])</f>
        <v>10</v>
      </c>
      <c r="I1361" t="s">
        <v>295</v>
      </c>
      <c r="J1361" t="s">
        <v>10</v>
      </c>
      <c r="K1361" t="s">
        <v>11</v>
      </c>
      <c r="L1361" t="s">
        <v>20</v>
      </c>
      <c r="M1361" t="s">
        <v>552</v>
      </c>
      <c r="N1361" s="2">
        <v>11.98</v>
      </c>
      <c r="O1361" s="3">
        <v>5</v>
      </c>
      <c r="P1361" s="2">
        <v>-19.170000000000002</v>
      </c>
    </row>
    <row r="1362" spans="1:16" x14ac:dyDescent="0.35">
      <c r="A1362" s="1"/>
      <c r="E1362" s="1" t="e">
        <f>DATE(Table1[[#This Row],[Column3]],Table1[[#This Row],[Column2]],Table1[[#This Row],[Column1]])</f>
        <v>#NUM!</v>
      </c>
      <c r="F1362" s="1">
        <v>41922</v>
      </c>
      <c r="G1362" s="3">
        <f>YEAR(Table1[[#This Row],[Order Date New]])</f>
        <v>2014</v>
      </c>
      <c r="H1362" s="3">
        <f>MONTH(Table1[[#This Row],[Order Date New]])</f>
        <v>10</v>
      </c>
      <c r="I1362" t="s">
        <v>295</v>
      </c>
      <c r="J1362" t="s">
        <v>10</v>
      </c>
      <c r="K1362" t="s">
        <v>11</v>
      </c>
      <c r="L1362" t="s">
        <v>20</v>
      </c>
      <c r="M1362" t="s">
        <v>492</v>
      </c>
      <c r="N1362" s="2">
        <v>0.9</v>
      </c>
      <c r="O1362" s="3">
        <v>1</v>
      </c>
      <c r="P1362" s="2">
        <v>-1.57</v>
      </c>
    </row>
    <row r="1363" spans="1:16" x14ac:dyDescent="0.35">
      <c r="A1363" s="1"/>
      <c r="E1363" s="1" t="e">
        <f>DATE(Table1[[#This Row],[Column3]],Table1[[#This Row],[Column2]],Table1[[#This Row],[Column1]])</f>
        <v>#NUM!</v>
      </c>
      <c r="F1363" s="1">
        <v>41922</v>
      </c>
      <c r="G1363" s="3">
        <f>YEAR(Table1[[#This Row],[Order Date New]])</f>
        <v>2014</v>
      </c>
      <c r="H1363" s="3">
        <f>MONTH(Table1[[#This Row],[Order Date New]])</f>
        <v>10</v>
      </c>
      <c r="I1363" t="s">
        <v>314</v>
      </c>
      <c r="J1363" t="s">
        <v>79</v>
      </c>
      <c r="K1363" t="s">
        <v>39</v>
      </c>
      <c r="L1363" t="s">
        <v>328</v>
      </c>
      <c r="M1363" t="s">
        <v>1578</v>
      </c>
      <c r="N1363" s="2">
        <v>101.99</v>
      </c>
      <c r="O1363" s="3">
        <v>2</v>
      </c>
      <c r="P1363" s="2">
        <v>-71.400000000000006</v>
      </c>
    </row>
    <row r="1364" spans="1:16" x14ac:dyDescent="0.35">
      <c r="A1364" s="1"/>
      <c r="E1364" s="1" t="e">
        <f>DATE(Table1[[#This Row],[Column3]],Table1[[#This Row],[Column2]],Table1[[#This Row],[Column1]])</f>
        <v>#NUM!</v>
      </c>
      <c r="F1364" s="1">
        <v>41922</v>
      </c>
      <c r="G1364" s="3">
        <f>YEAR(Table1[[#This Row],[Order Date New]])</f>
        <v>2014</v>
      </c>
      <c r="H1364" s="3">
        <f>MONTH(Table1[[#This Row],[Order Date New]])</f>
        <v>10</v>
      </c>
      <c r="I1364" t="s">
        <v>314</v>
      </c>
      <c r="J1364" t="s">
        <v>79</v>
      </c>
      <c r="K1364" t="s">
        <v>11</v>
      </c>
      <c r="L1364" t="s">
        <v>20</v>
      </c>
      <c r="M1364" t="s">
        <v>1397</v>
      </c>
      <c r="N1364" s="2">
        <v>18.260000000000002</v>
      </c>
      <c r="O1364" s="3">
        <v>2</v>
      </c>
      <c r="P1364" s="2">
        <v>-13.39</v>
      </c>
    </row>
    <row r="1365" spans="1:16" x14ac:dyDescent="0.35">
      <c r="A1365" s="1"/>
      <c r="E1365" s="1" t="e">
        <f>DATE(Table1[[#This Row],[Column3]],Table1[[#This Row],[Column2]],Table1[[#This Row],[Column1]])</f>
        <v>#NUM!</v>
      </c>
      <c r="F1365" s="1">
        <v>41922</v>
      </c>
      <c r="G1365" s="3">
        <f>YEAR(Table1[[#This Row],[Order Date New]])</f>
        <v>2014</v>
      </c>
      <c r="H1365" s="3">
        <f>MONTH(Table1[[#This Row],[Order Date New]])</f>
        <v>10</v>
      </c>
      <c r="I1365" t="s">
        <v>1579</v>
      </c>
      <c r="J1365" t="s">
        <v>437</v>
      </c>
      <c r="K1365" t="s">
        <v>11</v>
      </c>
      <c r="L1365" t="s">
        <v>24</v>
      </c>
      <c r="M1365" t="s">
        <v>1580</v>
      </c>
      <c r="N1365" s="2">
        <v>255.85</v>
      </c>
      <c r="O1365" s="3">
        <v>7</v>
      </c>
      <c r="P1365" s="2">
        <v>112.57</v>
      </c>
    </row>
    <row r="1366" spans="1:16" x14ac:dyDescent="0.35">
      <c r="A1366" s="1"/>
      <c r="E1366" s="1" t="e">
        <f>DATE(Table1[[#This Row],[Column3]],Table1[[#This Row],[Column2]],Table1[[#This Row],[Column1]])</f>
        <v>#NUM!</v>
      </c>
      <c r="F1366" s="1">
        <v>41923</v>
      </c>
      <c r="G1366" s="3">
        <f>YEAR(Table1[[#This Row],[Order Date New]])</f>
        <v>2014</v>
      </c>
      <c r="H1366" s="3">
        <f>MONTH(Table1[[#This Row],[Order Date New]])</f>
        <v>10</v>
      </c>
      <c r="I1366" t="s">
        <v>506</v>
      </c>
      <c r="J1366" t="s">
        <v>27</v>
      </c>
      <c r="K1366" t="s">
        <v>39</v>
      </c>
      <c r="L1366" t="s">
        <v>40</v>
      </c>
      <c r="M1366" t="s">
        <v>148</v>
      </c>
      <c r="N1366" s="2">
        <v>601.54</v>
      </c>
      <c r="O1366" s="3">
        <v>8</v>
      </c>
      <c r="P1366" s="2">
        <v>60.15</v>
      </c>
    </row>
    <row r="1367" spans="1:16" x14ac:dyDescent="0.35">
      <c r="A1367" s="1"/>
      <c r="E1367" s="1" t="e">
        <f>DATE(Table1[[#This Row],[Column3]],Table1[[#This Row],[Column2]],Table1[[#This Row],[Column1]])</f>
        <v>#NUM!</v>
      </c>
      <c r="F1367" s="1">
        <v>41923</v>
      </c>
      <c r="G1367" s="3">
        <f>YEAR(Table1[[#This Row],[Order Date New]])</f>
        <v>2014</v>
      </c>
      <c r="H1367" s="3">
        <f>MONTH(Table1[[#This Row],[Order Date New]])</f>
        <v>10</v>
      </c>
      <c r="I1367" t="s">
        <v>506</v>
      </c>
      <c r="J1367" t="s">
        <v>27</v>
      </c>
      <c r="K1367" t="s">
        <v>39</v>
      </c>
      <c r="L1367" t="s">
        <v>52</v>
      </c>
      <c r="M1367" t="s">
        <v>1359</v>
      </c>
      <c r="N1367" s="2">
        <v>10.99</v>
      </c>
      <c r="O1367" s="3">
        <v>1</v>
      </c>
      <c r="P1367" s="2">
        <v>4.29</v>
      </c>
    </row>
    <row r="1368" spans="1:16" x14ac:dyDescent="0.35">
      <c r="A1368" s="1"/>
      <c r="E1368" s="1" t="e">
        <f>DATE(Table1[[#This Row],[Column3]],Table1[[#This Row],[Column2]],Table1[[#This Row],[Column1]])</f>
        <v>#NUM!</v>
      </c>
      <c r="F1368" s="1">
        <v>41923</v>
      </c>
      <c r="G1368" s="3">
        <f>YEAR(Table1[[#This Row],[Order Date New]])</f>
        <v>2014</v>
      </c>
      <c r="H1368" s="3">
        <f>MONTH(Table1[[#This Row],[Order Date New]])</f>
        <v>10</v>
      </c>
      <c r="I1368" t="s">
        <v>506</v>
      </c>
      <c r="J1368" t="s">
        <v>27</v>
      </c>
      <c r="K1368" t="s">
        <v>34</v>
      </c>
      <c r="L1368" t="s">
        <v>47</v>
      </c>
      <c r="M1368" t="s">
        <v>1736</v>
      </c>
      <c r="N1368" s="2">
        <v>39.880000000000003</v>
      </c>
      <c r="O1368" s="3">
        <v>2</v>
      </c>
      <c r="P1368" s="2">
        <v>11.17</v>
      </c>
    </row>
    <row r="1369" spans="1:16" x14ac:dyDescent="0.35">
      <c r="A1369" s="1"/>
      <c r="E1369" s="1" t="e">
        <f>DATE(Table1[[#This Row],[Column3]],Table1[[#This Row],[Column2]],Table1[[#This Row],[Column1]])</f>
        <v>#NUM!</v>
      </c>
      <c r="F1369" s="1">
        <v>41923</v>
      </c>
      <c r="G1369" s="3">
        <f>YEAR(Table1[[#This Row],[Order Date New]])</f>
        <v>2014</v>
      </c>
      <c r="H1369" s="3">
        <f>MONTH(Table1[[#This Row],[Order Date New]])</f>
        <v>10</v>
      </c>
      <c r="I1369" t="s">
        <v>506</v>
      </c>
      <c r="J1369" t="s">
        <v>27</v>
      </c>
      <c r="K1369" t="s">
        <v>11</v>
      </c>
      <c r="L1369" t="s">
        <v>12</v>
      </c>
      <c r="M1369" t="s">
        <v>309</v>
      </c>
      <c r="N1369" s="2">
        <v>62.24</v>
      </c>
      <c r="O1369" s="3">
        <v>8</v>
      </c>
      <c r="P1369" s="2">
        <v>28.01</v>
      </c>
    </row>
    <row r="1370" spans="1:16" x14ac:dyDescent="0.35">
      <c r="A1370" s="1"/>
      <c r="E1370" s="1" t="e">
        <f>DATE(Table1[[#This Row],[Column3]],Table1[[#This Row],[Column2]],Table1[[#This Row],[Column1]])</f>
        <v>#NUM!</v>
      </c>
      <c r="F1370" s="1">
        <v>41923</v>
      </c>
      <c r="G1370" s="3">
        <f>YEAR(Table1[[#This Row],[Order Date New]])</f>
        <v>2014</v>
      </c>
      <c r="H1370" s="3">
        <f>MONTH(Table1[[#This Row],[Order Date New]])</f>
        <v>10</v>
      </c>
      <c r="I1370" t="s">
        <v>506</v>
      </c>
      <c r="J1370" t="s">
        <v>27</v>
      </c>
      <c r="K1370" t="s">
        <v>34</v>
      </c>
      <c r="L1370" t="s">
        <v>47</v>
      </c>
      <c r="M1370" t="s">
        <v>1737</v>
      </c>
      <c r="N1370" s="2">
        <v>53.2</v>
      </c>
      <c r="O1370" s="3">
        <v>5</v>
      </c>
      <c r="P1370" s="2">
        <v>14.9</v>
      </c>
    </row>
    <row r="1371" spans="1:16" x14ac:dyDescent="0.35">
      <c r="A1371" s="1"/>
      <c r="E1371" s="1" t="e">
        <f>DATE(Table1[[#This Row],[Column3]],Table1[[#This Row],[Column2]],Table1[[#This Row],[Column1]])</f>
        <v>#NUM!</v>
      </c>
      <c r="F1371" s="1">
        <v>41923</v>
      </c>
      <c r="G1371" s="3">
        <f>YEAR(Table1[[#This Row],[Order Date New]])</f>
        <v>2014</v>
      </c>
      <c r="H1371" s="3">
        <f>MONTH(Table1[[#This Row],[Order Date New]])</f>
        <v>10</v>
      </c>
      <c r="I1371" t="s">
        <v>506</v>
      </c>
      <c r="J1371" t="s">
        <v>27</v>
      </c>
      <c r="K1371" t="s">
        <v>11</v>
      </c>
      <c r="L1371" t="s">
        <v>16</v>
      </c>
      <c r="M1371" t="s">
        <v>1738</v>
      </c>
      <c r="N1371" s="2">
        <v>39.840000000000003</v>
      </c>
      <c r="O1371" s="3">
        <v>8</v>
      </c>
      <c r="P1371" s="2">
        <v>18.329999999999998</v>
      </c>
    </row>
    <row r="1372" spans="1:16" x14ac:dyDescent="0.35">
      <c r="A1372" s="1"/>
      <c r="E1372" s="1" t="e">
        <f>DATE(Table1[[#This Row],[Column3]],Table1[[#This Row],[Column2]],Table1[[#This Row],[Column1]])</f>
        <v>#NUM!</v>
      </c>
      <c r="F1372" s="1">
        <v>41923</v>
      </c>
      <c r="G1372" s="3">
        <f>YEAR(Table1[[#This Row],[Order Date New]])</f>
        <v>2014</v>
      </c>
      <c r="H1372" s="3">
        <f>MONTH(Table1[[#This Row],[Order Date New]])</f>
        <v>10</v>
      </c>
      <c r="I1372" t="s">
        <v>277</v>
      </c>
      <c r="J1372" t="s">
        <v>117</v>
      </c>
      <c r="K1372" t="s">
        <v>11</v>
      </c>
      <c r="L1372" t="s">
        <v>24</v>
      </c>
      <c r="M1372" t="s">
        <v>1739</v>
      </c>
      <c r="N1372" s="2">
        <v>3.9</v>
      </c>
      <c r="O1372" s="3">
        <v>2</v>
      </c>
      <c r="P1372" s="2">
        <v>1.52</v>
      </c>
    </row>
    <row r="1373" spans="1:16" x14ac:dyDescent="0.35">
      <c r="A1373" s="1"/>
      <c r="E1373" s="1" t="e">
        <f>DATE(Table1[[#This Row],[Column3]],Table1[[#This Row],[Column2]],Table1[[#This Row],[Column1]])</f>
        <v>#NUM!</v>
      </c>
      <c r="F1373" s="1">
        <v>41923</v>
      </c>
      <c r="G1373" s="3">
        <f>YEAR(Table1[[#This Row],[Order Date New]])</f>
        <v>2014</v>
      </c>
      <c r="H1373" s="3">
        <f>MONTH(Table1[[#This Row],[Order Date New]])</f>
        <v>10</v>
      </c>
      <c r="I1373" t="s">
        <v>277</v>
      </c>
      <c r="J1373" t="s">
        <v>117</v>
      </c>
      <c r="K1373" t="s">
        <v>11</v>
      </c>
      <c r="L1373" t="s">
        <v>12</v>
      </c>
      <c r="M1373" t="s">
        <v>1740</v>
      </c>
      <c r="N1373" s="2">
        <v>12.84</v>
      </c>
      <c r="O1373" s="3">
        <v>3</v>
      </c>
      <c r="P1373" s="2">
        <v>5.78</v>
      </c>
    </row>
    <row r="1374" spans="1:16" x14ac:dyDescent="0.35">
      <c r="A1374" s="1"/>
      <c r="E1374" s="1" t="e">
        <f>DATE(Table1[[#This Row],[Column3]],Table1[[#This Row],[Column2]],Table1[[#This Row],[Column1]])</f>
        <v>#NUM!</v>
      </c>
      <c r="F1374" s="1">
        <v>41923</v>
      </c>
      <c r="G1374" s="3">
        <f>YEAR(Table1[[#This Row],[Order Date New]])</f>
        <v>2014</v>
      </c>
      <c r="H1374" s="3">
        <f>MONTH(Table1[[#This Row],[Order Date New]])</f>
        <v>10</v>
      </c>
      <c r="I1374" t="s">
        <v>277</v>
      </c>
      <c r="J1374" t="s">
        <v>117</v>
      </c>
      <c r="K1374" t="s">
        <v>11</v>
      </c>
      <c r="L1374" t="s">
        <v>12</v>
      </c>
      <c r="M1374" t="s">
        <v>1741</v>
      </c>
      <c r="N1374" s="2">
        <v>15.84</v>
      </c>
      <c r="O1374" s="3">
        <v>3</v>
      </c>
      <c r="P1374" s="2">
        <v>7.13</v>
      </c>
    </row>
    <row r="1375" spans="1:16" x14ac:dyDescent="0.35">
      <c r="A1375" s="1"/>
      <c r="E1375" s="1" t="e">
        <f>DATE(Table1[[#This Row],[Column3]],Table1[[#This Row],[Column2]],Table1[[#This Row],[Column1]])</f>
        <v>#NUM!</v>
      </c>
      <c r="F1375" s="1">
        <v>41923</v>
      </c>
      <c r="G1375" s="3">
        <f>YEAR(Table1[[#This Row],[Order Date New]])</f>
        <v>2014</v>
      </c>
      <c r="H1375" s="3">
        <f>MONTH(Table1[[#This Row],[Order Date New]])</f>
        <v>10</v>
      </c>
      <c r="I1375" t="s">
        <v>277</v>
      </c>
      <c r="J1375" t="s">
        <v>117</v>
      </c>
      <c r="K1375" t="s">
        <v>34</v>
      </c>
      <c r="L1375" t="s">
        <v>35</v>
      </c>
      <c r="M1375" t="s">
        <v>1089</v>
      </c>
      <c r="N1375" s="2">
        <v>563.94000000000005</v>
      </c>
      <c r="O1375" s="3">
        <v>3</v>
      </c>
      <c r="P1375" s="2">
        <v>112.79</v>
      </c>
    </row>
    <row r="1376" spans="1:16" x14ac:dyDescent="0.35">
      <c r="A1376" s="1"/>
      <c r="E1376" s="1" t="e">
        <f>DATE(Table1[[#This Row],[Column3]],Table1[[#This Row],[Column2]],Table1[[#This Row],[Column1]])</f>
        <v>#NUM!</v>
      </c>
      <c r="F1376" s="1">
        <v>41923</v>
      </c>
      <c r="G1376" s="3">
        <f>YEAR(Table1[[#This Row],[Order Date New]])</f>
        <v>2014</v>
      </c>
      <c r="H1376" s="3">
        <f>MONTH(Table1[[#This Row],[Order Date New]])</f>
        <v>10</v>
      </c>
      <c r="I1376" t="s">
        <v>277</v>
      </c>
      <c r="J1376" t="s">
        <v>117</v>
      </c>
      <c r="K1376" t="s">
        <v>11</v>
      </c>
      <c r="L1376" t="s">
        <v>18</v>
      </c>
      <c r="M1376" t="s">
        <v>1742</v>
      </c>
      <c r="N1376" s="2">
        <v>62.94</v>
      </c>
      <c r="O1376" s="3">
        <v>3</v>
      </c>
      <c r="P1376" s="2">
        <v>11.96</v>
      </c>
    </row>
    <row r="1377" spans="1:16" x14ac:dyDescent="0.35">
      <c r="A1377" s="1"/>
      <c r="E1377" s="1" t="e">
        <f>DATE(Table1[[#This Row],[Column3]],Table1[[#This Row],[Column2]],Table1[[#This Row],[Column1]])</f>
        <v>#NUM!</v>
      </c>
      <c r="F1377" s="1">
        <v>41923</v>
      </c>
      <c r="G1377" s="3">
        <f>YEAR(Table1[[#This Row],[Order Date New]])</f>
        <v>2014</v>
      </c>
      <c r="H1377" s="3">
        <f>MONTH(Table1[[#This Row],[Order Date New]])</f>
        <v>10</v>
      </c>
      <c r="I1377" t="s">
        <v>277</v>
      </c>
      <c r="J1377" t="s">
        <v>117</v>
      </c>
      <c r="K1377" t="s">
        <v>11</v>
      </c>
      <c r="L1377" t="s">
        <v>18</v>
      </c>
      <c r="M1377" t="s">
        <v>335</v>
      </c>
      <c r="N1377" s="2">
        <v>535.41</v>
      </c>
      <c r="O1377" s="3">
        <v>3</v>
      </c>
      <c r="P1377" s="2">
        <v>160.62</v>
      </c>
    </row>
    <row r="1378" spans="1:16" x14ac:dyDescent="0.35">
      <c r="A1378" s="1"/>
      <c r="E1378" s="1" t="e">
        <f>DATE(Table1[[#This Row],[Column3]],Table1[[#This Row],[Column2]],Table1[[#This Row],[Column1]])</f>
        <v>#NUM!</v>
      </c>
      <c r="F1378" s="1">
        <v>41924</v>
      </c>
      <c r="G1378" s="3">
        <f>YEAR(Table1[[#This Row],[Order Date New]])</f>
        <v>2014</v>
      </c>
      <c r="H1378" s="3">
        <f>MONTH(Table1[[#This Row],[Order Date New]])</f>
        <v>10</v>
      </c>
      <c r="I1378" t="s">
        <v>1844</v>
      </c>
      <c r="J1378" t="s">
        <v>161</v>
      </c>
      <c r="K1378" t="s">
        <v>11</v>
      </c>
      <c r="L1378" t="s">
        <v>12</v>
      </c>
      <c r="M1378" t="s">
        <v>1772</v>
      </c>
      <c r="N1378" s="2">
        <v>11.36</v>
      </c>
      <c r="O1378" s="3">
        <v>2</v>
      </c>
      <c r="P1378" s="2">
        <v>5.23</v>
      </c>
    </row>
    <row r="1379" spans="1:16" x14ac:dyDescent="0.35">
      <c r="A1379" s="1"/>
      <c r="E1379" s="1" t="e">
        <f>DATE(Table1[[#This Row],[Column3]],Table1[[#This Row],[Column2]],Table1[[#This Row],[Column1]])</f>
        <v>#NUM!</v>
      </c>
      <c r="F1379" s="1">
        <v>41924</v>
      </c>
      <c r="G1379" s="3">
        <f>YEAR(Table1[[#This Row],[Order Date New]])</f>
        <v>2014</v>
      </c>
      <c r="H1379" s="3">
        <f>MONTH(Table1[[#This Row],[Order Date New]])</f>
        <v>10</v>
      </c>
      <c r="I1379" t="s">
        <v>1844</v>
      </c>
      <c r="J1379" t="s">
        <v>161</v>
      </c>
      <c r="K1379" t="s">
        <v>11</v>
      </c>
      <c r="L1379" t="s">
        <v>20</v>
      </c>
      <c r="M1379" t="s">
        <v>1937</v>
      </c>
      <c r="N1379" s="2">
        <v>106.34</v>
      </c>
      <c r="O1379" s="3">
        <v>7</v>
      </c>
      <c r="P1379" s="2">
        <v>37.22</v>
      </c>
    </row>
    <row r="1380" spans="1:16" x14ac:dyDescent="0.35">
      <c r="A1380" s="1"/>
      <c r="E1380" s="1" t="e">
        <f>DATE(Table1[[#This Row],[Column3]],Table1[[#This Row],[Column2]],Table1[[#This Row],[Column1]])</f>
        <v>#NUM!</v>
      </c>
      <c r="F1380" s="1">
        <v>41924</v>
      </c>
      <c r="G1380" s="3">
        <f>YEAR(Table1[[#This Row],[Order Date New]])</f>
        <v>2014</v>
      </c>
      <c r="H1380" s="3">
        <f>MONTH(Table1[[#This Row],[Order Date New]])</f>
        <v>10</v>
      </c>
      <c r="I1380" t="s">
        <v>1938</v>
      </c>
      <c r="J1380" t="s">
        <v>551</v>
      </c>
      <c r="K1380" t="s">
        <v>34</v>
      </c>
      <c r="L1380" t="s">
        <v>35</v>
      </c>
      <c r="M1380" t="s">
        <v>1939</v>
      </c>
      <c r="N1380" s="2">
        <v>338.35</v>
      </c>
      <c r="O1380" s="3">
        <v>3</v>
      </c>
      <c r="P1380" s="2">
        <v>4.2300000000000004</v>
      </c>
    </row>
    <row r="1381" spans="1:16" x14ac:dyDescent="0.35">
      <c r="A1381" s="1"/>
      <c r="E1381" s="1" t="e">
        <f>DATE(Table1[[#This Row],[Column3]],Table1[[#This Row],[Column2]],Table1[[#This Row],[Column1]])</f>
        <v>#NUM!</v>
      </c>
      <c r="F1381" s="1">
        <v>41924</v>
      </c>
      <c r="G1381" s="3">
        <f>YEAR(Table1[[#This Row],[Order Date New]])</f>
        <v>2014</v>
      </c>
      <c r="H1381" s="3">
        <f>MONTH(Table1[[#This Row],[Order Date New]])</f>
        <v>10</v>
      </c>
      <c r="I1381" t="s">
        <v>1938</v>
      </c>
      <c r="J1381" t="s">
        <v>551</v>
      </c>
      <c r="K1381" t="s">
        <v>11</v>
      </c>
      <c r="L1381" t="s">
        <v>12</v>
      </c>
      <c r="M1381" t="s">
        <v>1266</v>
      </c>
      <c r="N1381" s="2">
        <v>25.92</v>
      </c>
      <c r="O1381" s="3">
        <v>4</v>
      </c>
      <c r="P1381" s="2">
        <v>12.44</v>
      </c>
    </row>
    <row r="1382" spans="1:16" x14ac:dyDescent="0.35">
      <c r="A1382" s="1"/>
      <c r="E1382" s="1" t="e">
        <f>DATE(Table1[[#This Row],[Column3]],Table1[[#This Row],[Column2]],Table1[[#This Row],[Column1]])</f>
        <v>#NUM!</v>
      </c>
      <c r="F1382" s="1">
        <v>41924</v>
      </c>
      <c r="G1382" s="3">
        <f>YEAR(Table1[[#This Row],[Order Date New]])</f>
        <v>2014</v>
      </c>
      <c r="H1382" s="3">
        <f>MONTH(Table1[[#This Row],[Order Date New]])</f>
        <v>10</v>
      </c>
      <c r="I1382" t="s">
        <v>1938</v>
      </c>
      <c r="J1382" t="s">
        <v>551</v>
      </c>
      <c r="K1382" t="s">
        <v>11</v>
      </c>
      <c r="L1382" t="s">
        <v>12</v>
      </c>
      <c r="M1382" t="s">
        <v>1940</v>
      </c>
      <c r="N1382" s="2">
        <v>91.36</v>
      </c>
      <c r="O1382" s="3">
        <v>4</v>
      </c>
      <c r="P1382" s="2">
        <v>42.03</v>
      </c>
    </row>
    <row r="1383" spans="1:16" x14ac:dyDescent="0.35">
      <c r="A1383" t="s">
        <v>1592</v>
      </c>
      <c r="B1383" t="str">
        <f>LEFT(Table1[[#This Row],[Order Date]],2)</f>
        <v>13</v>
      </c>
      <c r="C1383" t="str">
        <f>MID(Table1[[#This Row],[Order Date]],4,2)</f>
        <v>10</v>
      </c>
      <c r="D1383" t="str">
        <f>RIGHT(Table1[[#This Row],[Order Date]],4)</f>
        <v>2014</v>
      </c>
      <c r="E1383" s="1">
        <f>DATE(Table1[[#This Row],[Column3]],Table1[[#This Row],[Column2]],Table1[[#This Row],[Column1]])</f>
        <v>41925</v>
      </c>
      <c r="F1383" s="1">
        <f>DATE(Table1[[#This Row],[Column3]],Table1[[#This Row],[Column2]],Table1[[#This Row],[Column1]])</f>
        <v>41925</v>
      </c>
      <c r="G1383" s="3">
        <f>YEAR(Table1[[#This Row],[Order Date New]])</f>
        <v>2014</v>
      </c>
      <c r="H1383" s="3">
        <f>MONTH(Table1[[#This Row],[Order Date New]])</f>
        <v>10</v>
      </c>
      <c r="I1383" t="s">
        <v>1593</v>
      </c>
      <c r="J1383" t="s">
        <v>178</v>
      </c>
      <c r="K1383" t="s">
        <v>11</v>
      </c>
      <c r="L1383" t="s">
        <v>24</v>
      </c>
      <c r="M1383" t="s">
        <v>1096</v>
      </c>
      <c r="N1383" s="2">
        <v>11.52</v>
      </c>
      <c r="O1383" s="3">
        <v>4</v>
      </c>
      <c r="P1383" s="2">
        <v>3.23</v>
      </c>
    </row>
    <row r="1384" spans="1:16" x14ac:dyDescent="0.35">
      <c r="A1384" t="s">
        <v>1592</v>
      </c>
      <c r="B1384" t="str">
        <f>LEFT(Table1[[#This Row],[Order Date]],2)</f>
        <v>13</v>
      </c>
      <c r="C1384" t="str">
        <f>MID(Table1[[#This Row],[Order Date]],4,2)</f>
        <v>10</v>
      </c>
      <c r="D1384" t="str">
        <f>RIGHT(Table1[[#This Row],[Order Date]],4)</f>
        <v>2014</v>
      </c>
      <c r="E1384" s="1">
        <f>DATE(Table1[[#This Row],[Column3]],Table1[[#This Row],[Column2]],Table1[[#This Row],[Column1]])</f>
        <v>41925</v>
      </c>
      <c r="F1384" s="1">
        <f>DATE(Table1[[#This Row],[Column3]],Table1[[#This Row],[Column2]],Table1[[#This Row],[Column1]])</f>
        <v>41925</v>
      </c>
      <c r="G1384" s="3">
        <f>YEAR(Table1[[#This Row],[Order Date New]])</f>
        <v>2014</v>
      </c>
      <c r="H1384" s="3">
        <f>MONTH(Table1[[#This Row],[Order Date New]])</f>
        <v>10</v>
      </c>
      <c r="I1384" t="s">
        <v>1593</v>
      </c>
      <c r="J1384" t="s">
        <v>178</v>
      </c>
      <c r="K1384" t="s">
        <v>34</v>
      </c>
      <c r="L1384" t="s">
        <v>156</v>
      </c>
      <c r="M1384" t="s">
        <v>1594</v>
      </c>
      <c r="N1384" s="2">
        <v>1298.55</v>
      </c>
      <c r="O1384" s="3">
        <v>5</v>
      </c>
      <c r="P1384" s="2">
        <v>311.64999999999998</v>
      </c>
    </row>
    <row r="1385" spans="1:16" x14ac:dyDescent="0.35">
      <c r="A1385" t="s">
        <v>1592</v>
      </c>
      <c r="B1385" t="str">
        <f>LEFT(Table1[[#This Row],[Order Date]],2)</f>
        <v>13</v>
      </c>
      <c r="C1385" t="str">
        <f>MID(Table1[[#This Row],[Order Date]],4,2)</f>
        <v>10</v>
      </c>
      <c r="D1385" t="str">
        <f>RIGHT(Table1[[#This Row],[Order Date]],4)</f>
        <v>2014</v>
      </c>
      <c r="E1385" s="1">
        <f>DATE(Table1[[#This Row],[Column3]],Table1[[#This Row],[Column2]],Table1[[#This Row],[Column1]])</f>
        <v>41925</v>
      </c>
      <c r="F1385" s="1">
        <f>DATE(Table1[[#This Row],[Column3]],Table1[[#This Row],[Column2]],Table1[[#This Row],[Column1]])</f>
        <v>41925</v>
      </c>
      <c r="G1385" s="3">
        <f>YEAR(Table1[[#This Row],[Order Date New]])</f>
        <v>2014</v>
      </c>
      <c r="H1385" s="3">
        <f>MONTH(Table1[[#This Row],[Order Date New]])</f>
        <v>10</v>
      </c>
      <c r="I1385" t="s">
        <v>1593</v>
      </c>
      <c r="J1385" t="s">
        <v>178</v>
      </c>
      <c r="K1385" t="s">
        <v>11</v>
      </c>
      <c r="L1385" t="s">
        <v>97</v>
      </c>
      <c r="M1385" t="s">
        <v>577</v>
      </c>
      <c r="N1385" s="2">
        <v>213.92</v>
      </c>
      <c r="O1385" s="3">
        <v>4</v>
      </c>
      <c r="P1385" s="2">
        <v>62.04</v>
      </c>
    </row>
    <row r="1386" spans="1:16" x14ac:dyDescent="0.35">
      <c r="A1386" t="s">
        <v>1592</v>
      </c>
      <c r="B1386" t="str">
        <f>LEFT(Table1[[#This Row],[Order Date]],2)</f>
        <v>13</v>
      </c>
      <c r="C1386" t="str">
        <f>MID(Table1[[#This Row],[Order Date]],4,2)</f>
        <v>10</v>
      </c>
      <c r="D1386" t="str">
        <f>RIGHT(Table1[[#This Row],[Order Date]],4)</f>
        <v>2014</v>
      </c>
      <c r="E1386" s="1">
        <f>DATE(Table1[[#This Row],[Column3]],Table1[[#This Row],[Column2]],Table1[[#This Row],[Column1]])</f>
        <v>41925</v>
      </c>
      <c r="F1386" s="1">
        <f>DATE(Table1[[#This Row],[Column3]],Table1[[#This Row],[Column2]],Table1[[#This Row],[Column1]])</f>
        <v>41925</v>
      </c>
      <c r="G1386" s="3">
        <f>YEAR(Table1[[#This Row],[Order Date New]])</f>
        <v>2014</v>
      </c>
      <c r="H1386" s="3">
        <f>MONTH(Table1[[#This Row],[Order Date New]])</f>
        <v>10</v>
      </c>
      <c r="I1386" t="s">
        <v>1593</v>
      </c>
      <c r="J1386" t="s">
        <v>178</v>
      </c>
      <c r="K1386" t="s">
        <v>39</v>
      </c>
      <c r="L1386" t="s">
        <v>52</v>
      </c>
      <c r="M1386" t="s">
        <v>1595</v>
      </c>
      <c r="N1386" s="2">
        <v>25.78</v>
      </c>
      <c r="O1386" s="3">
        <v>2</v>
      </c>
      <c r="P1386" s="2">
        <v>2.58</v>
      </c>
    </row>
    <row r="1387" spans="1:16" x14ac:dyDescent="0.35">
      <c r="A1387" t="s">
        <v>1592</v>
      </c>
      <c r="B1387" t="str">
        <f>LEFT(Table1[[#This Row],[Order Date]],2)</f>
        <v>13</v>
      </c>
      <c r="C1387" t="str">
        <f>MID(Table1[[#This Row],[Order Date]],4,2)</f>
        <v>10</v>
      </c>
      <c r="D1387" t="str">
        <f>RIGHT(Table1[[#This Row],[Order Date]],4)</f>
        <v>2014</v>
      </c>
      <c r="E1387" s="1">
        <f>DATE(Table1[[#This Row],[Column3]],Table1[[#This Row],[Column2]],Table1[[#This Row],[Column1]])</f>
        <v>41925</v>
      </c>
      <c r="F1387" s="1">
        <f>DATE(Table1[[#This Row],[Column3]],Table1[[#This Row],[Column2]],Table1[[#This Row],[Column1]])</f>
        <v>41925</v>
      </c>
      <c r="G1387" s="3">
        <f>YEAR(Table1[[#This Row],[Order Date New]])</f>
        <v>2014</v>
      </c>
      <c r="H1387" s="3">
        <f>MONTH(Table1[[#This Row],[Order Date New]])</f>
        <v>10</v>
      </c>
      <c r="I1387" t="s">
        <v>212</v>
      </c>
      <c r="J1387" t="s">
        <v>191</v>
      </c>
      <c r="K1387" t="s">
        <v>34</v>
      </c>
      <c r="L1387" t="s">
        <v>35</v>
      </c>
      <c r="M1387" t="s">
        <v>1007</v>
      </c>
      <c r="N1387" s="2">
        <v>245.98</v>
      </c>
      <c r="O1387" s="3">
        <v>2</v>
      </c>
      <c r="P1387" s="2">
        <v>27.06</v>
      </c>
    </row>
    <row r="1388" spans="1:16" x14ac:dyDescent="0.35">
      <c r="A1388" t="s">
        <v>1592</v>
      </c>
      <c r="B1388" t="str">
        <f>LEFT(Table1[[#This Row],[Order Date]],2)</f>
        <v>13</v>
      </c>
      <c r="C1388" t="str">
        <f>MID(Table1[[#This Row],[Order Date]],4,2)</f>
        <v>10</v>
      </c>
      <c r="D1388" t="str">
        <f>RIGHT(Table1[[#This Row],[Order Date]],4)</f>
        <v>2014</v>
      </c>
      <c r="E1388" s="1">
        <f>DATE(Table1[[#This Row],[Column3]],Table1[[#This Row],[Column2]],Table1[[#This Row],[Column1]])</f>
        <v>41925</v>
      </c>
      <c r="F1388" s="1">
        <f>DATE(Table1[[#This Row],[Column3]],Table1[[#This Row],[Column2]],Table1[[#This Row],[Column1]])</f>
        <v>41925</v>
      </c>
      <c r="G1388" s="3">
        <f>YEAR(Table1[[#This Row],[Order Date New]])</f>
        <v>2014</v>
      </c>
      <c r="H1388" s="3">
        <f>MONTH(Table1[[#This Row],[Order Date New]])</f>
        <v>10</v>
      </c>
      <c r="I1388" t="s">
        <v>212</v>
      </c>
      <c r="J1388" t="s">
        <v>191</v>
      </c>
      <c r="K1388" t="s">
        <v>11</v>
      </c>
      <c r="L1388" t="s">
        <v>20</v>
      </c>
      <c r="M1388" t="s">
        <v>1596</v>
      </c>
      <c r="N1388" s="2">
        <v>18.940000000000001</v>
      </c>
      <c r="O1388" s="3">
        <v>1</v>
      </c>
      <c r="P1388" s="2">
        <v>9.4700000000000006</v>
      </c>
    </row>
    <row r="1389" spans="1:16" x14ac:dyDescent="0.35">
      <c r="A1389" t="s">
        <v>1592</v>
      </c>
      <c r="B1389" t="str">
        <f>LEFT(Table1[[#This Row],[Order Date]],2)</f>
        <v>13</v>
      </c>
      <c r="C1389" t="str">
        <f>MID(Table1[[#This Row],[Order Date]],4,2)</f>
        <v>10</v>
      </c>
      <c r="D1389" t="str">
        <f>RIGHT(Table1[[#This Row],[Order Date]],4)</f>
        <v>2014</v>
      </c>
      <c r="E1389" s="1">
        <f>DATE(Table1[[#This Row],[Column3]],Table1[[#This Row],[Column2]],Table1[[#This Row],[Column1]])</f>
        <v>41925</v>
      </c>
      <c r="F1389" s="1">
        <f>DATE(Table1[[#This Row],[Column3]],Table1[[#This Row],[Column2]],Table1[[#This Row],[Column1]])</f>
        <v>41925</v>
      </c>
      <c r="G1389" s="3">
        <f>YEAR(Table1[[#This Row],[Order Date New]])</f>
        <v>2014</v>
      </c>
      <c r="H1389" s="3">
        <f>MONTH(Table1[[#This Row],[Order Date New]])</f>
        <v>10</v>
      </c>
      <c r="I1389" t="s">
        <v>1597</v>
      </c>
      <c r="J1389" t="s">
        <v>161</v>
      </c>
      <c r="K1389" t="s">
        <v>11</v>
      </c>
      <c r="L1389" t="s">
        <v>20</v>
      </c>
      <c r="M1389" t="s">
        <v>563</v>
      </c>
      <c r="N1389" s="2">
        <v>7.75</v>
      </c>
      <c r="O1389" s="3">
        <v>3</v>
      </c>
      <c r="P1389" s="2">
        <v>2.81</v>
      </c>
    </row>
    <row r="1390" spans="1:16" x14ac:dyDescent="0.35">
      <c r="A1390" t="s">
        <v>1592</v>
      </c>
      <c r="B1390" t="str">
        <f>LEFT(Table1[[#This Row],[Order Date]],2)</f>
        <v>13</v>
      </c>
      <c r="C1390" t="str">
        <f>MID(Table1[[#This Row],[Order Date]],4,2)</f>
        <v>10</v>
      </c>
      <c r="D1390" t="str">
        <f>RIGHT(Table1[[#This Row],[Order Date]],4)</f>
        <v>2014</v>
      </c>
      <c r="E1390" s="1">
        <f>DATE(Table1[[#This Row],[Column3]],Table1[[#This Row],[Column2]],Table1[[#This Row],[Column1]])</f>
        <v>41925</v>
      </c>
      <c r="F1390" s="1">
        <f>DATE(Table1[[#This Row],[Column3]],Table1[[#This Row],[Column2]],Table1[[#This Row],[Column1]])</f>
        <v>41925</v>
      </c>
      <c r="G1390" s="3">
        <f>YEAR(Table1[[#This Row],[Order Date New]])</f>
        <v>2014</v>
      </c>
      <c r="H1390" s="3">
        <f>MONTH(Table1[[#This Row],[Order Date New]])</f>
        <v>10</v>
      </c>
      <c r="I1390" t="s">
        <v>1461</v>
      </c>
      <c r="J1390" t="s">
        <v>55</v>
      </c>
      <c r="K1390" t="s">
        <v>11</v>
      </c>
      <c r="L1390" t="s">
        <v>64</v>
      </c>
      <c r="M1390" t="s">
        <v>1598</v>
      </c>
      <c r="N1390" s="2">
        <v>36.4</v>
      </c>
      <c r="O1390" s="3">
        <v>5</v>
      </c>
      <c r="P1390" s="2">
        <v>17.47</v>
      </c>
    </row>
    <row r="1391" spans="1:16" x14ac:dyDescent="0.35">
      <c r="A1391" t="s">
        <v>1592</v>
      </c>
      <c r="B1391" t="str">
        <f>LEFT(Table1[[#This Row],[Order Date]],2)</f>
        <v>13</v>
      </c>
      <c r="C1391" t="str">
        <f>MID(Table1[[#This Row],[Order Date]],4,2)</f>
        <v>10</v>
      </c>
      <c r="D1391" t="str">
        <f>RIGHT(Table1[[#This Row],[Order Date]],4)</f>
        <v>2014</v>
      </c>
      <c r="E1391" s="1">
        <f>DATE(Table1[[#This Row],[Column3]],Table1[[#This Row],[Column2]],Table1[[#This Row],[Column1]])</f>
        <v>41925</v>
      </c>
      <c r="F1391" s="1">
        <f>DATE(Table1[[#This Row],[Column3]],Table1[[#This Row],[Column2]],Table1[[#This Row],[Column1]])</f>
        <v>41925</v>
      </c>
      <c r="G1391" s="3">
        <f>YEAR(Table1[[#This Row],[Order Date New]])</f>
        <v>2014</v>
      </c>
      <c r="H1391" s="3">
        <f>MONTH(Table1[[#This Row],[Order Date New]])</f>
        <v>10</v>
      </c>
      <c r="I1391" t="s">
        <v>1461</v>
      </c>
      <c r="J1391" t="s">
        <v>55</v>
      </c>
      <c r="K1391" t="s">
        <v>39</v>
      </c>
      <c r="L1391" t="s">
        <v>52</v>
      </c>
      <c r="M1391" t="s">
        <v>1400</v>
      </c>
      <c r="N1391" s="2">
        <v>22.96</v>
      </c>
      <c r="O1391" s="3">
        <v>2</v>
      </c>
      <c r="P1391" s="2">
        <v>4.3600000000000003</v>
      </c>
    </row>
    <row r="1392" spans="1:16" x14ac:dyDescent="0.35">
      <c r="A1392" t="s">
        <v>1592</v>
      </c>
      <c r="B1392" t="str">
        <f>LEFT(Table1[[#This Row],[Order Date]],2)</f>
        <v>13</v>
      </c>
      <c r="C1392" t="str">
        <f>MID(Table1[[#This Row],[Order Date]],4,2)</f>
        <v>10</v>
      </c>
      <c r="D1392" t="str">
        <f>RIGHT(Table1[[#This Row],[Order Date]],4)</f>
        <v>2014</v>
      </c>
      <c r="E1392" s="1">
        <f>DATE(Table1[[#This Row],[Column3]],Table1[[#This Row],[Column2]],Table1[[#This Row],[Column1]])</f>
        <v>41925</v>
      </c>
      <c r="F1392" s="1">
        <f>DATE(Table1[[#This Row],[Column3]],Table1[[#This Row],[Column2]],Table1[[#This Row],[Column1]])</f>
        <v>41925</v>
      </c>
      <c r="G1392" s="3">
        <f>YEAR(Table1[[#This Row],[Order Date New]])</f>
        <v>2014</v>
      </c>
      <c r="H1392" s="3">
        <f>MONTH(Table1[[#This Row],[Order Date New]])</f>
        <v>10</v>
      </c>
      <c r="I1392" t="s">
        <v>1461</v>
      </c>
      <c r="J1392" t="s">
        <v>55</v>
      </c>
      <c r="K1392" t="s">
        <v>11</v>
      </c>
      <c r="L1392" t="s">
        <v>18</v>
      </c>
      <c r="M1392" t="s">
        <v>1599</v>
      </c>
      <c r="N1392" s="2">
        <v>315.2</v>
      </c>
      <c r="O1392" s="3">
        <v>4</v>
      </c>
      <c r="P1392" s="2">
        <v>6.3</v>
      </c>
    </row>
    <row r="1393" spans="1:16" x14ac:dyDescent="0.35">
      <c r="A1393" t="s">
        <v>1592</v>
      </c>
      <c r="B1393" t="str">
        <f>LEFT(Table1[[#This Row],[Order Date]],2)</f>
        <v>13</v>
      </c>
      <c r="C1393" t="str">
        <f>MID(Table1[[#This Row],[Order Date]],4,2)</f>
        <v>10</v>
      </c>
      <c r="D1393" t="str">
        <f>RIGHT(Table1[[#This Row],[Order Date]],4)</f>
        <v>2014</v>
      </c>
      <c r="E1393" s="1">
        <f>DATE(Table1[[#This Row],[Column3]],Table1[[#This Row],[Column2]],Table1[[#This Row],[Column1]])</f>
        <v>41925</v>
      </c>
      <c r="F1393" s="1">
        <f>DATE(Table1[[#This Row],[Column3]],Table1[[#This Row],[Column2]],Table1[[#This Row],[Column1]])</f>
        <v>41925</v>
      </c>
      <c r="G1393" s="3">
        <f>YEAR(Table1[[#This Row],[Order Date New]])</f>
        <v>2014</v>
      </c>
      <c r="H1393" s="3">
        <f>MONTH(Table1[[#This Row],[Order Date New]])</f>
        <v>10</v>
      </c>
      <c r="I1393" t="s">
        <v>1461</v>
      </c>
      <c r="J1393" t="s">
        <v>55</v>
      </c>
      <c r="K1393" t="s">
        <v>11</v>
      </c>
      <c r="L1393" t="s">
        <v>20</v>
      </c>
      <c r="M1393" t="s">
        <v>1312</v>
      </c>
      <c r="N1393" s="2">
        <v>15.18</v>
      </c>
      <c r="O1393" s="3">
        <v>3</v>
      </c>
      <c r="P1393" s="2">
        <v>7.13</v>
      </c>
    </row>
    <row r="1394" spans="1:16" x14ac:dyDescent="0.35">
      <c r="A1394" t="s">
        <v>1600</v>
      </c>
      <c r="B1394" t="str">
        <f>LEFT(Table1[[#This Row],[Order Date]],2)</f>
        <v>14</v>
      </c>
      <c r="C1394" t="str">
        <f>MID(Table1[[#This Row],[Order Date]],4,2)</f>
        <v>10</v>
      </c>
      <c r="D1394" t="str">
        <f>RIGHT(Table1[[#This Row],[Order Date]],4)</f>
        <v>2014</v>
      </c>
      <c r="E1394" s="1">
        <f>DATE(Table1[[#This Row],[Column3]],Table1[[#This Row],[Column2]],Table1[[#This Row],[Column1]])</f>
        <v>41926</v>
      </c>
      <c r="F1394" s="1">
        <f>DATE(Table1[[#This Row],[Column3]],Table1[[#This Row],[Column2]],Table1[[#This Row],[Column1]])</f>
        <v>41926</v>
      </c>
      <c r="G1394" s="3">
        <f>YEAR(Table1[[#This Row],[Order Date New]])</f>
        <v>2014</v>
      </c>
      <c r="H1394" s="3">
        <f>MONTH(Table1[[#This Row],[Order Date New]])</f>
        <v>10</v>
      </c>
      <c r="I1394" t="s">
        <v>1601</v>
      </c>
      <c r="J1394" t="s">
        <v>747</v>
      </c>
      <c r="K1394" t="s">
        <v>11</v>
      </c>
      <c r="L1394" t="s">
        <v>20</v>
      </c>
      <c r="M1394" t="s">
        <v>81</v>
      </c>
      <c r="N1394" s="2">
        <v>22.92</v>
      </c>
      <c r="O1394" s="3">
        <v>4</v>
      </c>
      <c r="P1394" s="2">
        <v>11</v>
      </c>
    </row>
    <row r="1395" spans="1:16" x14ac:dyDescent="0.35">
      <c r="A1395" t="s">
        <v>1600</v>
      </c>
      <c r="B1395" t="str">
        <f>LEFT(Table1[[#This Row],[Order Date]],2)</f>
        <v>14</v>
      </c>
      <c r="C1395" t="str">
        <f>MID(Table1[[#This Row],[Order Date]],4,2)</f>
        <v>10</v>
      </c>
      <c r="D1395" t="str">
        <f>RIGHT(Table1[[#This Row],[Order Date]],4)</f>
        <v>2014</v>
      </c>
      <c r="E1395" s="1">
        <f>DATE(Table1[[#This Row],[Column3]],Table1[[#This Row],[Column2]],Table1[[#This Row],[Column1]])</f>
        <v>41926</v>
      </c>
      <c r="F1395" s="1">
        <f>DATE(Table1[[#This Row],[Column3]],Table1[[#This Row],[Column2]],Table1[[#This Row],[Column1]])</f>
        <v>41926</v>
      </c>
      <c r="G1395" s="3">
        <f>YEAR(Table1[[#This Row],[Order Date New]])</f>
        <v>2014</v>
      </c>
      <c r="H1395" s="3">
        <f>MONTH(Table1[[#This Row],[Order Date New]])</f>
        <v>10</v>
      </c>
      <c r="I1395" t="s">
        <v>1601</v>
      </c>
      <c r="J1395" t="s">
        <v>747</v>
      </c>
      <c r="K1395" t="s">
        <v>11</v>
      </c>
      <c r="L1395" t="s">
        <v>18</v>
      </c>
      <c r="M1395" t="s">
        <v>261</v>
      </c>
      <c r="N1395" s="2">
        <v>269.89999999999998</v>
      </c>
      <c r="O1395" s="3">
        <v>5</v>
      </c>
      <c r="P1395" s="2">
        <v>16.190000000000001</v>
      </c>
    </row>
    <row r="1396" spans="1:16" x14ac:dyDescent="0.35">
      <c r="A1396" t="s">
        <v>1600</v>
      </c>
      <c r="B1396" t="str">
        <f>LEFT(Table1[[#This Row],[Order Date]],2)</f>
        <v>14</v>
      </c>
      <c r="C1396" t="str">
        <f>MID(Table1[[#This Row],[Order Date]],4,2)</f>
        <v>10</v>
      </c>
      <c r="D1396" t="str">
        <f>RIGHT(Table1[[#This Row],[Order Date]],4)</f>
        <v>2014</v>
      </c>
      <c r="E1396" s="1">
        <f>DATE(Table1[[#This Row],[Column3]],Table1[[#This Row],[Column2]],Table1[[#This Row],[Column1]])</f>
        <v>41926</v>
      </c>
      <c r="F1396" s="1">
        <f>DATE(Table1[[#This Row],[Column3]],Table1[[#This Row],[Column2]],Table1[[#This Row],[Column1]])</f>
        <v>41926</v>
      </c>
      <c r="G1396" s="3">
        <f>YEAR(Table1[[#This Row],[Order Date New]])</f>
        <v>2014</v>
      </c>
      <c r="H1396" s="3">
        <f>MONTH(Table1[[#This Row],[Order Date New]])</f>
        <v>10</v>
      </c>
      <c r="I1396" t="s">
        <v>1602</v>
      </c>
      <c r="J1396" t="s">
        <v>10</v>
      </c>
      <c r="K1396" t="s">
        <v>11</v>
      </c>
      <c r="L1396" t="s">
        <v>97</v>
      </c>
      <c r="M1396" t="s">
        <v>1603</v>
      </c>
      <c r="N1396" s="2">
        <v>3.16</v>
      </c>
      <c r="O1396" s="3">
        <v>4</v>
      </c>
      <c r="P1396" s="2">
        <v>-8.5299999999999994</v>
      </c>
    </row>
    <row r="1397" spans="1:16" x14ac:dyDescent="0.35">
      <c r="A1397" t="s">
        <v>1600</v>
      </c>
      <c r="B1397" t="str">
        <f>LEFT(Table1[[#This Row],[Order Date]],2)</f>
        <v>14</v>
      </c>
      <c r="C1397" t="str">
        <f>MID(Table1[[#This Row],[Order Date]],4,2)</f>
        <v>10</v>
      </c>
      <c r="D1397" t="str">
        <f>RIGHT(Table1[[#This Row],[Order Date]],4)</f>
        <v>2014</v>
      </c>
      <c r="E1397" s="1">
        <f>DATE(Table1[[#This Row],[Column3]],Table1[[#This Row],[Column2]],Table1[[#This Row],[Column1]])</f>
        <v>41926</v>
      </c>
      <c r="F1397" s="1">
        <f>DATE(Table1[[#This Row],[Column3]],Table1[[#This Row],[Column2]],Table1[[#This Row],[Column1]])</f>
        <v>41926</v>
      </c>
      <c r="G1397" s="3">
        <f>YEAR(Table1[[#This Row],[Order Date New]])</f>
        <v>2014</v>
      </c>
      <c r="H1397" s="3">
        <f>MONTH(Table1[[#This Row],[Order Date New]])</f>
        <v>10</v>
      </c>
      <c r="I1397" t="s">
        <v>1602</v>
      </c>
      <c r="J1397" t="s">
        <v>10</v>
      </c>
      <c r="K1397" t="s">
        <v>39</v>
      </c>
      <c r="L1397" t="s">
        <v>658</v>
      </c>
      <c r="M1397" t="s">
        <v>1604</v>
      </c>
      <c r="N1397" s="2">
        <v>1999.96</v>
      </c>
      <c r="O1397" s="3">
        <v>5</v>
      </c>
      <c r="P1397" s="2">
        <v>624.99</v>
      </c>
    </row>
    <row r="1398" spans="1:16" x14ac:dyDescent="0.35">
      <c r="A1398" t="s">
        <v>1600</v>
      </c>
      <c r="B1398" t="str">
        <f>LEFT(Table1[[#This Row],[Order Date]],2)</f>
        <v>14</v>
      </c>
      <c r="C1398" t="str">
        <f>MID(Table1[[#This Row],[Order Date]],4,2)</f>
        <v>10</v>
      </c>
      <c r="D1398" t="str">
        <f>RIGHT(Table1[[#This Row],[Order Date]],4)</f>
        <v>2014</v>
      </c>
      <c r="E1398" s="1">
        <f>DATE(Table1[[#This Row],[Column3]],Table1[[#This Row],[Column2]],Table1[[#This Row],[Column1]])</f>
        <v>41926</v>
      </c>
      <c r="F1398" s="1">
        <f>DATE(Table1[[#This Row],[Column3]],Table1[[#This Row],[Column2]],Table1[[#This Row],[Column1]])</f>
        <v>41926</v>
      </c>
      <c r="G1398" s="3">
        <f>YEAR(Table1[[#This Row],[Order Date New]])</f>
        <v>2014</v>
      </c>
      <c r="H1398" s="3">
        <f>MONTH(Table1[[#This Row],[Order Date New]])</f>
        <v>10</v>
      </c>
      <c r="I1398" t="s">
        <v>170</v>
      </c>
      <c r="J1398" t="s">
        <v>15</v>
      </c>
      <c r="K1398" t="s">
        <v>11</v>
      </c>
      <c r="L1398" t="s">
        <v>12</v>
      </c>
      <c r="M1398" t="s">
        <v>403</v>
      </c>
      <c r="N1398" s="2">
        <v>322.19</v>
      </c>
      <c r="O1398" s="3">
        <v>13</v>
      </c>
      <c r="P1398" s="2">
        <v>100.69</v>
      </c>
    </row>
    <row r="1399" spans="1:16" x14ac:dyDescent="0.35">
      <c r="A1399" t="s">
        <v>1600</v>
      </c>
      <c r="B1399" t="str">
        <f>LEFT(Table1[[#This Row],[Order Date]],2)</f>
        <v>14</v>
      </c>
      <c r="C1399" t="str">
        <f>MID(Table1[[#This Row],[Order Date]],4,2)</f>
        <v>10</v>
      </c>
      <c r="D1399" t="str">
        <f>RIGHT(Table1[[#This Row],[Order Date]],4)</f>
        <v>2014</v>
      </c>
      <c r="E1399" s="1">
        <f>DATE(Table1[[#This Row],[Column3]],Table1[[#This Row],[Column2]],Table1[[#This Row],[Column1]])</f>
        <v>41926</v>
      </c>
      <c r="F1399" s="1">
        <f>DATE(Table1[[#This Row],[Column3]],Table1[[#This Row],[Column2]],Table1[[#This Row],[Column1]])</f>
        <v>41926</v>
      </c>
      <c r="G1399" s="3">
        <f>YEAR(Table1[[#This Row],[Order Date New]])</f>
        <v>2014</v>
      </c>
      <c r="H1399" s="3">
        <f>MONTH(Table1[[#This Row],[Order Date New]])</f>
        <v>10</v>
      </c>
      <c r="I1399" t="s">
        <v>170</v>
      </c>
      <c r="J1399" t="s">
        <v>15</v>
      </c>
      <c r="K1399" t="s">
        <v>11</v>
      </c>
      <c r="L1399" t="s">
        <v>20</v>
      </c>
      <c r="M1399" t="s">
        <v>162</v>
      </c>
      <c r="N1399" s="2">
        <v>2.95</v>
      </c>
      <c r="O1399" s="3">
        <v>3</v>
      </c>
      <c r="P1399" s="2">
        <v>-4.8600000000000003</v>
      </c>
    </row>
    <row r="1400" spans="1:16" x14ac:dyDescent="0.35">
      <c r="A1400" t="s">
        <v>1600</v>
      </c>
      <c r="B1400" t="str">
        <f>LEFT(Table1[[#This Row],[Order Date]],2)</f>
        <v>14</v>
      </c>
      <c r="C1400" t="str">
        <f>MID(Table1[[#This Row],[Order Date]],4,2)</f>
        <v>10</v>
      </c>
      <c r="D1400" t="str">
        <f>RIGHT(Table1[[#This Row],[Order Date]],4)</f>
        <v>2014</v>
      </c>
      <c r="E1400" s="1">
        <f>DATE(Table1[[#This Row],[Column3]],Table1[[#This Row],[Column2]],Table1[[#This Row],[Column1]])</f>
        <v>41926</v>
      </c>
      <c r="F1400" s="1">
        <f>DATE(Table1[[#This Row],[Column3]],Table1[[#This Row],[Column2]],Table1[[#This Row],[Column1]])</f>
        <v>41926</v>
      </c>
      <c r="G1400" s="3">
        <f>YEAR(Table1[[#This Row],[Order Date New]])</f>
        <v>2014</v>
      </c>
      <c r="H1400" s="3">
        <f>MONTH(Table1[[#This Row],[Order Date New]])</f>
        <v>10</v>
      </c>
      <c r="I1400" t="s">
        <v>170</v>
      </c>
      <c r="J1400" t="s">
        <v>15</v>
      </c>
      <c r="K1400" t="s">
        <v>11</v>
      </c>
      <c r="L1400" t="s">
        <v>12</v>
      </c>
      <c r="M1400" t="s">
        <v>1605</v>
      </c>
      <c r="N1400" s="2">
        <v>19.14</v>
      </c>
      <c r="O1400" s="3">
        <v>4</v>
      </c>
      <c r="P1400" s="2">
        <v>6.94</v>
      </c>
    </row>
    <row r="1401" spans="1:16" x14ac:dyDescent="0.35">
      <c r="A1401" t="s">
        <v>1600</v>
      </c>
      <c r="B1401" t="str">
        <f>LEFT(Table1[[#This Row],[Order Date]],2)</f>
        <v>14</v>
      </c>
      <c r="C1401" t="str">
        <f>MID(Table1[[#This Row],[Order Date]],4,2)</f>
        <v>10</v>
      </c>
      <c r="D1401" t="str">
        <f>RIGHT(Table1[[#This Row],[Order Date]],4)</f>
        <v>2014</v>
      </c>
      <c r="E1401" s="1">
        <f>DATE(Table1[[#This Row],[Column3]],Table1[[#This Row],[Column2]],Table1[[#This Row],[Column1]])</f>
        <v>41926</v>
      </c>
      <c r="F1401" s="1">
        <f>DATE(Table1[[#This Row],[Column3]],Table1[[#This Row],[Column2]],Table1[[#This Row],[Column1]])</f>
        <v>41926</v>
      </c>
      <c r="G1401" s="3">
        <f>YEAR(Table1[[#This Row],[Order Date New]])</f>
        <v>2014</v>
      </c>
      <c r="H1401" s="3">
        <f>MONTH(Table1[[#This Row],[Order Date New]])</f>
        <v>10</v>
      </c>
      <c r="I1401" t="s">
        <v>1606</v>
      </c>
      <c r="J1401" t="s">
        <v>475</v>
      </c>
      <c r="K1401" t="s">
        <v>39</v>
      </c>
      <c r="L1401" t="s">
        <v>52</v>
      </c>
      <c r="M1401" t="s">
        <v>1410</v>
      </c>
      <c r="N1401" s="2">
        <v>177</v>
      </c>
      <c r="O1401" s="3">
        <v>3</v>
      </c>
      <c r="P1401" s="2">
        <v>30.09</v>
      </c>
    </row>
    <row r="1402" spans="1:16" x14ac:dyDescent="0.35">
      <c r="A1402" t="s">
        <v>1600</v>
      </c>
      <c r="B1402" t="str">
        <f>LEFT(Table1[[#This Row],[Order Date]],2)</f>
        <v>14</v>
      </c>
      <c r="C1402" t="str">
        <f>MID(Table1[[#This Row],[Order Date]],4,2)</f>
        <v>10</v>
      </c>
      <c r="D1402" t="str">
        <f>RIGHT(Table1[[#This Row],[Order Date]],4)</f>
        <v>2014</v>
      </c>
      <c r="E1402" s="1">
        <f>DATE(Table1[[#This Row],[Column3]],Table1[[#This Row],[Column2]],Table1[[#This Row],[Column1]])</f>
        <v>41926</v>
      </c>
      <c r="F1402" s="1">
        <f>DATE(Table1[[#This Row],[Column3]],Table1[[#This Row],[Column2]],Table1[[#This Row],[Column1]])</f>
        <v>41926</v>
      </c>
      <c r="G1402" s="3">
        <f>YEAR(Table1[[#This Row],[Order Date New]])</f>
        <v>2014</v>
      </c>
      <c r="H1402" s="3">
        <f>MONTH(Table1[[#This Row],[Order Date New]])</f>
        <v>10</v>
      </c>
      <c r="I1402" t="s">
        <v>1606</v>
      </c>
      <c r="J1402" t="s">
        <v>475</v>
      </c>
      <c r="K1402" t="s">
        <v>11</v>
      </c>
      <c r="L1402" t="s">
        <v>18</v>
      </c>
      <c r="M1402" t="s">
        <v>1607</v>
      </c>
      <c r="N1402" s="2">
        <v>79.45</v>
      </c>
      <c r="O1402" s="3">
        <v>7</v>
      </c>
      <c r="P1402" s="2">
        <v>22.25</v>
      </c>
    </row>
    <row r="1403" spans="1:16" x14ac:dyDescent="0.35">
      <c r="A1403" t="s">
        <v>1600</v>
      </c>
      <c r="B1403" t="str">
        <f>LEFT(Table1[[#This Row],[Order Date]],2)</f>
        <v>14</v>
      </c>
      <c r="C1403" t="str">
        <f>MID(Table1[[#This Row],[Order Date]],4,2)</f>
        <v>10</v>
      </c>
      <c r="D1403" t="str">
        <f>RIGHT(Table1[[#This Row],[Order Date]],4)</f>
        <v>2014</v>
      </c>
      <c r="E1403" s="1">
        <f>DATE(Table1[[#This Row],[Column3]],Table1[[#This Row],[Column2]],Table1[[#This Row],[Column1]])</f>
        <v>41926</v>
      </c>
      <c r="F1403" s="1">
        <f>DATE(Table1[[#This Row],[Column3]],Table1[[#This Row],[Column2]],Table1[[#This Row],[Column1]])</f>
        <v>41926</v>
      </c>
      <c r="G1403" s="3">
        <f>YEAR(Table1[[#This Row],[Order Date New]])</f>
        <v>2014</v>
      </c>
      <c r="H1403" s="3">
        <f>MONTH(Table1[[#This Row],[Order Date New]])</f>
        <v>10</v>
      </c>
      <c r="I1403" t="s">
        <v>1606</v>
      </c>
      <c r="J1403" t="s">
        <v>475</v>
      </c>
      <c r="K1403" t="s">
        <v>34</v>
      </c>
      <c r="L1403" t="s">
        <v>35</v>
      </c>
      <c r="M1403" t="s">
        <v>1608</v>
      </c>
      <c r="N1403" s="2">
        <v>1628.82</v>
      </c>
      <c r="O1403" s="3">
        <v>9</v>
      </c>
      <c r="P1403" s="2">
        <v>260.61</v>
      </c>
    </row>
    <row r="1404" spans="1:16" x14ac:dyDescent="0.35">
      <c r="A1404" t="s">
        <v>1609</v>
      </c>
      <c r="B1404" t="str">
        <f>LEFT(Table1[[#This Row],[Order Date]],2)</f>
        <v>15</v>
      </c>
      <c r="C1404" t="str">
        <f>MID(Table1[[#This Row],[Order Date]],4,2)</f>
        <v>10</v>
      </c>
      <c r="D1404" t="str">
        <f>RIGHT(Table1[[#This Row],[Order Date]],4)</f>
        <v>2014</v>
      </c>
      <c r="E1404" s="1">
        <f>DATE(Table1[[#This Row],[Column3]],Table1[[#This Row],[Column2]],Table1[[#This Row],[Column1]])</f>
        <v>41927</v>
      </c>
      <c r="F1404" s="1">
        <f>DATE(Table1[[#This Row],[Column3]],Table1[[#This Row],[Column2]],Table1[[#This Row],[Column1]])</f>
        <v>41927</v>
      </c>
      <c r="G1404" s="3">
        <f>YEAR(Table1[[#This Row],[Order Date New]])</f>
        <v>2014</v>
      </c>
      <c r="H1404" s="3">
        <f>MONTH(Table1[[#This Row],[Order Date New]])</f>
        <v>10</v>
      </c>
      <c r="I1404" t="s">
        <v>971</v>
      </c>
      <c r="J1404" t="s">
        <v>131</v>
      </c>
      <c r="K1404" t="s">
        <v>34</v>
      </c>
      <c r="L1404" t="s">
        <v>47</v>
      </c>
      <c r="M1404" t="s">
        <v>369</v>
      </c>
      <c r="N1404" s="2">
        <v>15.38</v>
      </c>
      <c r="O1404" s="3">
        <v>1</v>
      </c>
      <c r="P1404" s="2">
        <v>4.04</v>
      </c>
    </row>
    <row r="1405" spans="1:16" x14ac:dyDescent="0.35">
      <c r="A1405" t="s">
        <v>1609</v>
      </c>
      <c r="B1405" t="str">
        <f>LEFT(Table1[[#This Row],[Order Date]],2)</f>
        <v>15</v>
      </c>
      <c r="C1405" t="str">
        <f>MID(Table1[[#This Row],[Order Date]],4,2)</f>
        <v>10</v>
      </c>
      <c r="D1405" t="str">
        <f>RIGHT(Table1[[#This Row],[Order Date]],4)</f>
        <v>2014</v>
      </c>
      <c r="E1405" s="1">
        <f>DATE(Table1[[#This Row],[Column3]],Table1[[#This Row],[Column2]],Table1[[#This Row],[Column1]])</f>
        <v>41927</v>
      </c>
      <c r="F1405" s="1">
        <f>DATE(Table1[[#This Row],[Column3]],Table1[[#This Row],[Column2]],Table1[[#This Row],[Column1]])</f>
        <v>41927</v>
      </c>
      <c r="G1405" s="3">
        <f>YEAR(Table1[[#This Row],[Order Date New]])</f>
        <v>2014</v>
      </c>
      <c r="H1405" s="3">
        <f>MONTH(Table1[[#This Row],[Order Date New]])</f>
        <v>10</v>
      </c>
      <c r="I1405" t="s">
        <v>1610</v>
      </c>
      <c r="J1405" t="s">
        <v>79</v>
      </c>
      <c r="K1405" t="s">
        <v>34</v>
      </c>
      <c r="L1405" t="s">
        <v>35</v>
      </c>
      <c r="M1405" t="s">
        <v>1377</v>
      </c>
      <c r="N1405" s="2">
        <v>183.37</v>
      </c>
      <c r="O1405" s="3">
        <v>2</v>
      </c>
      <c r="P1405" s="2">
        <v>-7.86</v>
      </c>
    </row>
    <row r="1406" spans="1:16" x14ac:dyDescent="0.35">
      <c r="A1406" t="s">
        <v>1609</v>
      </c>
      <c r="B1406" t="str">
        <f>LEFT(Table1[[#This Row],[Order Date]],2)</f>
        <v>15</v>
      </c>
      <c r="C1406" t="str">
        <f>MID(Table1[[#This Row],[Order Date]],4,2)</f>
        <v>10</v>
      </c>
      <c r="D1406" t="str">
        <f>RIGHT(Table1[[#This Row],[Order Date]],4)</f>
        <v>2014</v>
      </c>
      <c r="E1406" s="1">
        <f>DATE(Table1[[#This Row],[Column3]],Table1[[#This Row],[Column2]],Table1[[#This Row],[Column1]])</f>
        <v>41927</v>
      </c>
      <c r="F1406" s="1">
        <f>DATE(Table1[[#This Row],[Column3]],Table1[[#This Row],[Column2]],Table1[[#This Row],[Column1]])</f>
        <v>41927</v>
      </c>
      <c r="G1406" s="3">
        <f>YEAR(Table1[[#This Row],[Order Date New]])</f>
        <v>2014</v>
      </c>
      <c r="H1406" s="3">
        <f>MONTH(Table1[[#This Row],[Order Date New]])</f>
        <v>10</v>
      </c>
      <c r="I1406" t="s">
        <v>1610</v>
      </c>
      <c r="J1406" t="s">
        <v>79</v>
      </c>
      <c r="K1406" t="s">
        <v>11</v>
      </c>
      <c r="L1406" t="s">
        <v>12</v>
      </c>
      <c r="M1406" t="s">
        <v>1075</v>
      </c>
      <c r="N1406" s="2">
        <v>7.97</v>
      </c>
      <c r="O1406" s="3">
        <v>2</v>
      </c>
      <c r="P1406" s="2">
        <v>2.89</v>
      </c>
    </row>
    <row r="1407" spans="1:16" x14ac:dyDescent="0.35">
      <c r="A1407" t="s">
        <v>1611</v>
      </c>
      <c r="B1407" t="str">
        <f>LEFT(Table1[[#This Row],[Order Date]],2)</f>
        <v>16</v>
      </c>
      <c r="C1407" t="str">
        <f>MID(Table1[[#This Row],[Order Date]],4,2)</f>
        <v>10</v>
      </c>
      <c r="D1407" t="str">
        <f>RIGHT(Table1[[#This Row],[Order Date]],4)</f>
        <v>2014</v>
      </c>
      <c r="E1407" s="1">
        <f>DATE(Table1[[#This Row],[Column3]],Table1[[#This Row],[Column2]],Table1[[#This Row],[Column1]])</f>
        <v>41928</v>
      </c>
      <c r="F1407" s="1">
        <f>DATE(Table1[[#This Row],[Column3]],Table1[[#This Row],[Column2]],Table1[[#This Row],[Column1]])</f>
        <v>41928</v>
      </c>
      <c r="G1407" s="3">
        <f>YEAR(Table1[[#This Row],[Order Date New]])</f>
        <v>2014</v>
      </c>
      <c r="H1407" s="3">
        <f>MONTH(Table1[[#This Row],[Order Date New]])</f>
        <v>10</v>
      </c>
      <c r="I1407" t="s">
        <v>1612</v>
      </c>
      <c r="J1407" t="s">
        <v>27</v>
      </c>
      <c r="K1407" t="s">
        <v>11</v>
      </c>
      <c r="L1407" t="s">
        <v>20</v>
      </c>
      <c r="M1407" t="s">
        <v>347</v>
      </c>
      <c r="N1407" s="2">
        <v>14.35</v>
      </c>
      <c r="O1407" s="3">
        <v>3</v>
      </c>
      <c r="P1407" s="2">
        <v>5.0199999999999996</v>
      </c>
    </row>
    <row r="1408" spans="1:16" x14ac:dyDescent="0.35">
      <c r="A1408" t="s">
        <v>1611</v>
      </c>
      <c r="B1408" t="str">
        <f>LEFT(Table1[[#This Row],[Order Date]],2)</f>
        <v>16</v>
      </c>
      <c r="C1408" t="str">
        <f>MID(Table1[[#This Row],[Order Date]],4,2)</f>
        <v>10</v>
      </c>
      <c r="D1408" t="str">
        <f>RIGHT(Table1[[#This Row],[Order Date]],4)</f>
        <v>2014</v>
      </c>
      <c r="E1408" s="1">
        <f>DATE(Table1[[#This Row],[Column3]],Table1[[#This Row],[Column2]],Table1[[#This Row],[Column1]])</f>
        <v>41928</v>
      </c>
      <c r="F1408" s="1">
        <f>DATE(Table1[[#This Row],[Column3]],Table1[[#This Row],[Column2]],Table1[[#This Row],[Column1]])</f>
        <v>41928</v>
      </c>
      <c r="G1408" s="3">
        <f>YEAR(Table1[[#This Row],[Order Date New]])</f>
        <v>2014</v>
      </c>
      <c r="H1408" s="3">
        <f>MONTH(Table1[[#This Row],[Order Date New]])</f>
        <v>10</v>
      </c>
      <c r="I1408" t="s">
        <v>1612</v>
      </c>
      <c r="J1408" t="s">
        <v>27</v>
      </c>
      <c r="K1408" t="s">
        <v>39</v>
      </c>
      <c r="L1408" t="s">
        <v>52</v>
      </c>
      <c r="M1408" t="s">
        <v>1613</v>
      </c>
      <c r="N1408" s="2">
        <v>179.97</v>
      </c>
      <c r="O1408" s="3">
        <v>3</v>
      </c>
      <c r="P1408" s="2">
        <v>86.39</v>
      </c>
    </row>
    <row r="1409" spans="1:16" x14ac:dyDescent="0.35">
      <c r="A1409" t="s">
        <v>1614</v>
      </c>
      <c r="B1409" t="str">
        <f>LEFT(Table1[[#This Row],[Order Date]],2)</f>
        <v>17</v>
      </c>
      <c r="C1409" t="str">
        <f>MID(Table1[[#This Row],[Order Date]],4,2)</f>
        <v>10</v>
      </c>
      <c r="D1409" t="str">
        <f>RIGHT(Table1[[#This Row],[Order Date]],4)</f>
        <v>2014</v>
      </c>
      <c r="E1409" s="1">
        <f>DATE(Table1[[#This Row],[Column3]],Table1[[#This Row],[Column2]],Table1[[#This Row],[Column1]])</f>
        <v>41929</v>
      </c>
      <c r="F1409" s="1">
        <f>DATE(Table1[[#This Row],[Column3]],Table1[[#This Row],[Column2]],Table1[[#This Row],[Column1]])</f>
        <v>41929</v>
      </c>
      <c r="G1409" s="3">
        <f>YEAR(Table1[[#This Row],[Order Date New]])</f>
        <v>2014</v>
      </c>
      <c r="H1409" s="3">
        <f>MONTH(Table1[[#This Row],[Order Date New]])</f>
        <v>10</v>
      </c>
      <c r="I1409" t="s">
        <v>1615</v>
      </c>
      <c r="J1409" t="s">
        <v>10</v>
      </c>
      <c r="K1409" t="s">
        <v>11</v>
      </c>
      <c r="L1409" t="s">
        <v>20</v>
      </c>
      <c r="M1409" t="s">
        <v>102</v>
      </c>
      <c r="N1409" s="2">
        <v>10.78</v>
      </c>
      <c r="O1409" s="3">
        <v>5</v>
      </c>
      <c r="P1409" s="2">
        <v>-17.25</v>
      </c>
    </row>
    <row r="1410" spans="1:16" x14ac:dyDescent="0.35">
      <c r="A1410" t="s">
        <v>1614</v>
      </c>
      <c r="B1410" t="str">
        <f>LEFT(Table1[[#This Row],[Order Date]],2)</f>
        <v>17</v>
      </c>
      <c r="C1410" t="str">
        <f>MID(Table1[[#This Row],[Order Date]],4,2)</f>
        <v>10</v>
      </c>
      <c r="D1410" t="str">
        <f>RIGHT(Table1[[#This Row],[Order Date]],4)</f>
        <v>2014</v>
      </c>
      <c r="E1410" s="1">
        <f>DATE(Table1[[#This Row],[Column3]],Table1[[#This Row],[Column2]],Table1[[#This Row],[Column1]])</f>
        <v>41929</v>
      </c>
      <c r="F1410" s="1">
        <f>DATE(Table1[[#This Row],[Column3]],Table1[[#This Row],[Column2]],Table1[[#This Row],[Column1]])</f>
        <v>41929</v>
      </c>
      <c r="G1410" s="3">
        <f>YEAR(Table1[[#This Row],[Order Date New]])</f>
        <v>2014</v>
      </c>
      <c r="H1410" s="3">
        <f>MONTH(Table1[[#This Row],[Order Date New]])</f>
        <v>10</v>
      </c>
      <c r="I1410" t="s">
        <v>1615</v>
      </c>
      <c r="J1410" t="s">
        <v>10</v>
      </c>
      <c r="K1410" t="s">
        <v>39</v>
      </c>
      <c r="L1410" t="s">
        <v>52</v>
      </c>
      <c r="M1410" t="s">
        <v>1105</v>
      </c>
      <c r="N1410" s="2">
        <v>119.98</v>
      </c>
      <c r="O1410" s="3">
        <v>3</v>
      </c>
      <c r="P1410" s="2">
        <v>-18</v>
      </c>
    </row>
    <row r="1411" spans="1:16" x14ac:dyDescent="0.35">
      <c r="A1411" t="s">
        <v>1614</v>
      </c>
      <c r="B1411" t="str">
        <f>LEFT(Table1[[#This Row],[Order Date]],2)</f>
        <v>17</v>
      </c>
      <c r="C1411" t="str">
        <f>MID(Table1[[#This Row],[Order Date]],4,2)</f>
        <v>10</v>
      </c>
      <c r="D1411" t="str">
        <f>RIGHT(Table1[[#This Row],[Order Date]],4)</f>
        <v>2014</v>
      </c>
      <c r="E1411" s="1">
        <f>DATE(Table1[[#This Row],[Column3]],Table1[[#This Row],[Column2]],Table1[[#This Row],[Column1]])</f>
        <v>41929</v>
      </c>
      <c r="F1411" s="1">
        <f>DATE(Table1[[#This Row],[Column3]],Table1[[#This Row],[Column2]],Table1[[#This Row],[Column1]])</f>
        <v>41929</v>
      </c>
      <c r="G1411" s="3">
        <f>YEAR(Table1[[#This Row],[Order Date New]])</f>
        <v>2014</v>
      </c>
      <c r="H1411" s="3">
        <f>MONTH(Table1[[#This Row],[Order Date New]])</f>
        <v>10</v>
      </c>
      <c r="I1411" t="s">
        <v>1540</v>
      </c>
      <c r="J1411" t="s">
        <v>10</v>
      </c>
      <c r="K1411" t="s">
        <v>34</v>
      </c>
      <c r="L1411" t="s">
        <v>47</v>
      </c>
      <c r="M1411" t="s">
        <v>1272</v>
      </c>
      <c r="N1411" s="2">
        <v>5.31</v>
      </c>
      <c r="O1411" s="3">
        <v>2</v>
      </c>
      <c r="P1411" s="2">
        <v>-1.59</v>
      </c>
    </row>
    <row r="1412" spans="1:16" x14ac:dyDescent="0.35">
      <c r="A1412" t="s">
        <v>1616</v>
      </c>
      <c r="B1412" t="str">
        <f>LEFT(Table1[[#This Row],[Order Date]],2)</f>
        <v>18</v>
      </c>
      <c r="C1412" t="str">
        <f>MID(Table1[[#This Row],[Order Date]],4,2)</f>
        <v>10</v>
      </c>
      <c r="D1412" t="str">
        <f>RIGHT(Table1[[#This Row],[Order Date]],4)</f>
        <v>2014</v>
      </c>
      <c r="E1412" s="1">
        <f>DATE(Table1[[#This Row],[Column3]],Table1[[#This Row],[Column2]],Table1[[#This Row],[Column1]])</f>
        <v>41930</v>
      </c>
      <c r="F1412" s="1">
        <f>DATE(Table1[[#This Row],[Column3]],Table1[[#This Row],[Column2]],Table1[[#This Row],[Column1]])</f>
        <v>41930</v>
      </c>
      <c r="G1412" s="3">
        <f>YEAR(Table1[[#This Row],[Order Date New]])</f>
        <v>2014</v>
      </c>
      <c r="H1412" s="3">
        <f>MONTH(Table1[[#This Row],[Order Date New]])</f>
        <v>10</v>
      </c>
      <c r="I1412" t="s">
        <v>1617</v>
      </c>
      <c r="J1412" t="s">
        <v>529</v>
      </c>
      <c r="K1412" t="s">
        <v>11</v>
      </c>
      <c r="L1412" t="s">
        <v>18</v>
      </c>
      <c r="M1412" t="s">
        <v>996</v>
      </c>
      <c r="N1412" s="2">
        <v>275.97000000000003</v>
      </c>
      <c r="O1412" s="3">
        <v>3</v>
      </c>
      <c r="P1412" s="2">
        <v>11.04</v>
      </c>
    </row>
    <row r="1413" spans="1:16" x14ac:dyDescent="0.35">
      <c r="A1413" t="s">
        <v>1616</v>
      </c>
      <c r="B1413" t="str">
        <f>LEFT(Table1[[#This Row],[Order Date]],2)</f>
        <v>18</v>
      </c>
      <c r="C1413" t="str">
        <f>MID(Table1[[#This Row],[Order Date]],4,2)</f>
        <v>10</v>
      </c>
      <c r="D1413" t="str">
        <f>RIGHT(Table1[[#This Row],[Order Date]],4)</f>
        <v>2014</v>
      </c>
      <c r="E1413" s="1">
        <f>DATE(Table1[[#This Row],[Column3]],Table1[[#This Row],[Column2]],Table1[[#This Row],[Column1]])</f>
        <v>41930</v>
      </c>
      <c r="F1413" s="1">
        <f>DATE(Table1[[#This Row],[Column3]],Table1[[#This Row],[Column2]],Table1[[#This Row],[Column1]])</f>
        <v>41930</v>
      </c>
      <c r="G1413" s="3">
        <f>YEAR(Table1[[#This Row],[Order Date New]])</f>
        <v>2014</v>
      </c>
      <c r="H1413" s="3">
        <f>MONTH(Table1[[#This Row],[Order Date New]])</f>
        <v>10</v>
      </c>
      <c r="I1413" t="s">
        <v>1617</v>
      </c>
      <c r="J1413" t="s">
        <v>529</v>
      </c>
      <c r="K1413" t="s">
        <v>39</v>
      </c>
      <c r="L1413" t="s">
        <v>40</v>
      </c>
      <c r="M1413" t="s">
        <v>1618</v>
      </c>
      <c r="N1413" s="2">
        <v>1394.95</v>
      </c>
      <c r="O1413" s="3">
        <v>5</v>
      </c>
      <c r="P1413" s="2">
        <v>362.69</v>
      </c>
    </row>
    <row r="1414" spans="1:16" x14ac:dyDescent="0.35">
      <c r="A1414" t="s">
        <v>1616</v>
      </c>
      <c r="B1414" t="str">
        <f>LEFT(Table1[[#This Row],[Order Date]],2)</f>
        <v>18</v>
      </c>
      <c r="C1414" t="str">
        <f>MID(Table1[[#This Row],[Order Date]],4,2)</f>
        <v>10</v>
      </c>
      <c r="D1414" t="str">
        <f>RIGHT(Table1[[#This Row],[Order Date]],4)</f>
        <v>2014</v>
      </c>
      <c r="E1414" s="1">
        <f>DATE(Table1[[#This Row],[Column3]],Table1[[#This Row],[Column2]],Table1[[#This Row],[Column1]])</f>
        <v>41930</v>
      </c>
      <c r="F1414" s="1">
        <f>DATE(Table1[[#This Row],[Column3]],Table1[[#This Row],[Column2]],Table1[[#This Row],[Column1]])</f>
        <v>41930</v>
      </c>
      <c r="G1414" s="3">
        <f>YEAR(Table1[[#This Row],[Order Date New]])</f>
        <v>2014</v>
      </c>
      <c r="H1414" s="3">
        <f>MONTH(Table1[[#This Row],[Order Date New]])</f>
        <v>10</v>
      </c>
      <c r="I1414" t="s">
        <v>1617</v>
      </c>
      <c r="J1414" t="s">
        <v>529</v>
      </c>
      <c r="K1414" t="s">
        <v>34</v>
      </c>
      <c r="L1414" t="s">
        <v>35</v>
      </c>
      <c r="M1414" t="s">
        <v>1619</v>
      </c>
      <c r="N1414" s="2">
        <v>545.88</v>
      </c>
      <c r="O1414" s="3">
        <v>6</v>
      </c>
      <c r="P1414" s="2">
        <v>70.959999999999994</v>
      </c>
    </row>
    <row r="1415" spans="1:16" x14ac:dyDescent="0.35">
      <c r="A1415" t="s">
        <v>1616</v>
      </c>
      <c r="B1415" t="str">
        <f>LEFT(Table1[[#This Row],[Order Date]],2)</f>
        <v>18</v>
      </c>
      <c r="C1415" t="str">
        <f>MID(Table1[[#This Row],[Order Date]],4,2)</f>
        <v>10</v>
      </c>
      <c r="D1415" t="str">
        <f>RIGHT(Table1[[#This Row],[Order Date]],4)</f>
        <v>2014</v>
      </c>
      <c r="E1415" s="1">
        <f>DATE(Table1[[#This Row],[Column3]],Table1[[#This Row],[Column2]],Table1[[#This Row],[Column1]])</f>
        <v>41930</v>
      </c>
      <c r="F1415" s="1">
        <f>DATE(Table1[[#This Row],[Column3]],Table1[[#This Row],[Column2]],Table1[[#This Row],[Column1]])</f>
        <v>41930</v>
      </c>
      <c r="G1415" s="3">
        <f>YEAR(Table1[[#This Row],[Order Date New]])</f>
        <v>2014</v>
      </c>
      <c r="H1415" s="3">
        <f>MONTH(Table1[[#This Row],[Order Date New]])</f>
        <v>10</v>
      </c>
      <c r="I1415" t="s">
        <v>566</v>
      </c>
      <c r="J1415" t="s">
        <v>23</v>
      </c>
      <c r="K1415" t="s">
        <v>11</v>
      </c>
      <c r="L1415" t="s">
        <v>64</v>
      </c>
      <c r="M1415" t="s">
        <v>1620</v>
      </c>
      <c r="N1415" s="2">
        <v>52.51</v>
      </c>
      <c r="O1415" s="3">
        <v>6</v>
      </c>
      <c r="P1415" s="2">
        <v>19.690000000000001</v>
      </c>
    </row>
    <row r="1416" spans="1:16" x14ac:dyDescent="0.35">
      <c r="A1416" t="s">
        <v>1616</v>
      </c>
      <c r="B1416" t="str">
        <f>LEFT(Table1[[#This Row],[Order Date]],2)</f>
        <v>18</v>
      </c>
      <c r="C1416" t="str">
        <f>MID(Table1[[#This Row],[Order Date]],4,2)</f>
        <v>10</v>
      </c>
      <c r="D1416" t="str">
        <f>RIGHT(Table1[[#This Row],[Order Date]],4)</f>
        <v>2014</v>
      </c>
      <c r="E1416" s="1">
        <f>DATE(Table1[[#This Row],[Column3]],Table1[[#This Row],[Column2]],Table1[[#This Row],[Column1]])</f>
        <v>41930</v>
      </c>
      <c r="F1416" s="1">
        <f>DATE(Table1[[#This Row],[Column3]],Table1[[#This Row],[Column2]],Table1[[#This Row],[Column1]])</f>
        <v>41930</v>
      </c>
      <c r="G1416" s="3">
        <f>YEAR(Table1[[#This Row],[Order Date New]])</f>
        <v>2014</v>
      </c>
      <c r="H1416" s="3">
        <f>MONTH(Table1[[#This Row],[Order Date New]])</f>
        <v>10</v>
      </c>
      <c r="I1416" t="s">
        <v>566</v>
      </c>
      <c r="J1416" t="s">
        <v>23</v>
      </c>
      <c r="K1416" t="s">
        <v>11</v>
      </c>
      <c r="L1416" t="s">
        <v>18</v>
      </c>
      <c r="M1416" t="s">
        <v>1621</v>
      </c>
      <c r="N1416" s="2">
        <v>186.91</v>
      </c>
      <c r="O1416" s="3">
        <v>6</v>
      </c>
      <c r="P1416" s="2">
        <v>-35.049999999999997</v>
      </c>
    </row>
    <row r="1417" spans="1:16" x14ac:dyDescent="0.35">
      <c r="A1417" t="s">
        <v>1616</v>
      </c>
      <c r="B1417" t="str">
        <f>LEFT(Table1[[#This Row],[Order Date]],2)</f>
        <v>18</v>
      </c>
      <c r="C1417" t="str">
        <f>MID(Table1[[#This Row],[Order Date]],4,2)</f>
        <v>10</v>
      </c>
      <c r="D1417" t="str">
        <f>RIGHT(Table1[[#This Row],[Order Date]],4)</f>
        <v>2014</v>
      </c>
      <c r="E1417" s="1">
        <f>DATE(Table1[[#This Row],[Column3]],Table1[[#This Row],[Column2]],Table1[[#This Row],[Column1]])</f>
        <v>41930</v>
      </c>
      <c r="F1417" s="1">
        <f>DATE(Table1[[#This Row],[Column3]],Table1[[#This Row],[Column2]],Table1[[#This Row],[Column1]])</f>
        <v>41930</v>
      </c>
      <c r="G1417" s="3">
        <f>YEAR(Table1[[#This Row],[Order Date New]])</f>
        <v>2014</v>
      </c>
      <c r="H1417" s="3">
        <f>MONTH(Table1[[#This Row],[Order Date New]])</f>
        <v>10</v>
      </c>
      <c r="I1417" t="s">
        <v>566</v>
      </c>
      <c r="J1417" t="s">
        <v>23</v>
      </c>
      <c r="K1417" t="s">
        <v>11</v>
      </c>
      <c r="L1417" t="s">
        <v>12</v>
      </c>
      <c r="M1417" t="s">
        <v>674</v>
      </c>
      <c r="N1417" s="2">
        <v>10.050000000000001</v>
      </c>
      <c r="O1417" s="3">
        <v>4</v>
      </c>
      <c r="P1417" s="2">
        <v>3.14</v>
      </c>
    </row>
    <row r="1418" spans="1:16" x14ac:dyDescent="0.35">
      <c r="A1418" t="s">
        <v>1616</v>
      </c>
      <c r="B1418" t="str">
        <f>LEFT(Table1[[#This Row],[Order Date]],2)</f>
        <v>18</v>
      </c>
      <c r="C1418" t="str">
        <f>MID(Table1[[#This Row],[Order Date]],4,2)</f>
        <v>10</v>
      </c>
      <c r="D1418" t="str">
        <f>RIGHT(Table1[[#This Row],[Order Date]],4)</f>
        <v>2014</v>
      </c>
      <c r="E1418" s="1">
        <f>DATE(Table1[[#This Row],[Column3]],Table1[[#This Row],[Column2]],Table1[[#This Row],[Column1]])</f>
        <v>41930</v>
      </c>
      <c r="F1418" s="1">
        <f>DATE(Table1[[#This Row],[Column3]],Table1[[#This Row],[Column2]],Table1[[#This Row],[Column1]])</f>
        <v>41930</v>
      </c>
      <c r="G1418" s="3">
        <f>YEAR(Table1[[#This Row],[Order Date New]])</f>
        <v>2014</v>
      </c>
      <c r="H1418" s="3">
        <f>MONTH(Table1[[#This Row],[Order Date New]])</f>
        <v>10</v>
      </c>
      <c r="I1418" t="s">
        <v>1622</v>
      </c>
      <c r="J1418" t="s">
        <v>108</v>
      </c>
      <c r="K1418" t="s">
        <v>34</v>
      </c>
      <c r="L1418" t="s">
        <v>35</v>
      </c>
      <c r="M1418" t="s">
        <v>1623</v>
      </c>
      <c r="N1418" s="2">
        <v>605.34</v>
      </c>
      <c r="O1418" s="3">
        <v>6</v>
      </c>
      <c r="P1418" s="2">
        <v>145.28</v>
      </c>
    </row>
    <row r="1419" spans="1:16" x14ac:dyDescent="0.35">
      <c r="A1419" t="s">
        <v>1616</v>
      </c>
      <c r="B1419" t="str">
        <f>LEFT(Table1[[#This Row],[Order Date]],2)</f>
        <v>18</v>
      </c>
      <c r="C1419" t="str">
        <f>MID(Table1[[#This Row],[Order Date]],4,2)</f>
        <v>10</v>
      </c>
      <c r="D1419" t="str">
        <f>RIGHT(Table1[[#This Row],[Order Date]],4)</f>
        <v>2014</v>
      </c>
      <c r="E1419" s="1">
        <f>DATE(Table1[[#This Row],[Column3]],Table1[[#This Row],[Column2]],Table1[[#This Row],[Column1]])</f>
        <v>41930</v>
      </c>
      <c r="F1419" s="1">
        <f>DATE(Table1[[#This Row],[Column3]],Table1[[#This Row],[Column2]],Table1[[#This Row],[Column1]])</f>
        <v>41930</v>
      </c>
      <c r="G1419" s="3">
        <f>YEAR(Table1[[#This Row],[Order Date New]])</f>
        <v>2014</v>
      </c>
      <c r="H1419" s="3">
        <f>MONTH(Table1[[#This Row],[Order Date New]])</f>
        <v>10</v>
      </c>
      <c r="I1419" t="s">
        <v>1624</v>
      </c>
      <c r="J1419" t="s">
        <v>178</v>
      </c>
      <c r="K1419" t="s">
        <v>11</v>
      </c>
      <c r="L1419" t="s">
        <v>12</v>
      </c>
      <c r="M1419" t="s">
        <v>1229</v>
      </c>
      <c r="N1419" s="2">
        <v>61.96</v>
      </c>
      <c r="O1419" s="3">
        <v>2</v>
      </c>
      <c r="P1419" s="2">
        <v>27.88</v>
      </c>
    </row>
    <row r="1420" spans="1:16" x14ac:dyDescent="0.35">
      <c r="A1420" t="s">
        <v>1616</v>
      </c>
      <c r="B1420" t="str">
        <f>LEFT(Table1[[#This Row],[Order Date]],2)</f>
        <v>18</v>
      </c>
      <c r="C1420" t="str">
        <f>MID(Table1[[#This Row],[Order Date]],4,2)</f>
        <v>10</v>
      </c>
      <c r="D1420" t="str">
        <f>RIGHT(Table1[[#This Row],[Order Date]],4)</f>
        <v>2014</v>
      </c>
      <c r="E1420" s="1">
        <f>DATE(Table1[[#This Row],[Column3]],Table1[[#This Row],[Column2]],Table1[[#This Row],[Column1]])</f>
        <v>41930</v>
      </c>
      <c r="F1420" s="1">
        <f>DATE(Table1[[#This Row],[Column3]],Table1[[#This Row],[Column2]],Table1[[#This Row],[Column1]])</f>
        <v>41930</v>
      </c>
      <c r="G1420" s="3">
        <f>YEAR(Table1[[#This Row],[Order Date New]])</f>
        <v>2014</v>
      </c>
      <c r="H1420" s="3">
        <f>MONTH(Table1[[#This Row],[Order Date New]])</f>
        <v>10</v>
      </c>
      <c r="I1420" t="s">
        <v>1624</v>
      </c>
      <c r="J1420" t="s">
        <v>178</v>
      </c>
      <c r="K1420" t="s">
        <v>11</v>
      </c>
      <c r="L1420" t="s">
        <v>20</v>
      </c>
      <c r="M1420" t="s">
        <v>1625</v>
      </c>
      <c r="N1420" s="2">
        <v>1.34</v>
      </c>
      <c r="O1420" s="3">
        <v>1</v>
      </c>
      <c r="P1420" s="2">
        <v>0.47</v>
      </c>
    </row>
    <row r="1421" spans="1:16" x14ac:dyDescent="0.35">
      <c r="A1421" t="s">
        <v>1626</v>
      </c>
      <c r="B1421" t="str">
        <f>LEFT(Table1[[#This Row],[Order Date]],2)</f>
        <v>19</v>
      </c>
      <c r="C1421" t="str">
        <f>MID(Table1[[#This Row],[Order Date]],4,2)</f>
        <v>10</v>
      </c>
      <c r="D1421" t="str">
        <f>RIGHT(Table1[[#This Row],[Order Date]],4)</f>
        <v>2014</v>
      </c>
      <c r="E1421" s="1">
        <f>DATE(Table1[[#This Row],[Column3]],Table1[[#This Row],[Column2]],Table1[[#This Row],[Column1]])</f>
        <v>41931</v>
      </c>
      <c r="F1421" s="1">
        <f>DATE(Table1[[#This Row],[Column3]],Table1[[#This Row],[Column2]],Table1[[#This Row],[Column1]])</f>
        <v>41931</v>
      </c>
      <c r="G1421" s="3">
        <f>YEAR(Table1[[#This Row],[Order Date New]])</f>
        <v>2014</v>
      </c>
      <c r="H1421" s="3">
        <f>MONTH(Table1[[#This Row],[Order Date New]])</f>
        <v>10</v>
      </c>
      <c r="I1421" t="s">
        <v>1627</v>
      </c>
      <c r="J1421" t="s">
        <v>27</v>
      </c>
      <c r="K1421" t="s">
        <v>11</v>
      </c>
      <c r="L1421" t="s">
        <v>12</v>
      </c>
      <c r="M1421" t="s">
        <v>1628</v>
      </c>
      <c r="N1421" s="2">
        <v>13.44</v>
      </c>
      <c r="O1421" s="3">
        <v>3</v>
      </c>
      <c r="P1421" s="2">
        <v>6.59</v>
      </c>
    </row>
    <row r="1422" spans="1:16" x14ac:dyDescent="0.35">
      <c r="A1422" t="s">
        <v>1626</v>
      </c>
      <c r="B1422" t="str">
        <f>LEFT(Table1[[#This Row],[Order Date]],2)</f>
        <v>19</v>
      </c>
      <c r="C1422" t="str">
        <f>MID(Table1[[#This Row],[Order Date]],4,2)</f>
        <v>10</v>
      </c>
      <c r="D1422" t="str">
        <f>RIGHT(Table1[[#This Row],[Order Date]],4)</f>
        <v>2014</v>
      </c>
      <c r="E1422" s="1">
        <f>DATE(Table1[[#This Row],[Column3]],Table1[[#This Row],[Column2]],Table1[[#This Row],[Column1]])</f>
        <v>41931</v>
      </c>
      <c r="F1422" s="1">
        <f>DATE(Table1[[#This Row],[Column3]],Table1[[#This Row],[Column2]],Table1[[#This Row],[Column1]])</f>
        <v>41931</v>
      </c>
      <c r="G1422" s="3">
        <f>YEAR(Table1[[#This Row],[Order Date New]])</f>
        <v>2014</v>
      </c>
      <c r="H1422" s="3">
        <f>MONTH(Table1[[#This Row],[Order Date New]])</f>
        <v>10</v>
      </c>
      <c r="I1422" t="s">
        <v>1629</v>
      </c>
      <c r="J1422" t="s">
        <v>27</v>
      </c>
      <c r="K1422" t="s">
        <v>11</v>
      </c>
      <c r="L1422" t="s">
        <v>20</v>
      </c>
      <c r="M1422" t="s">
        <v>1630</v>
      </c>
      <c r="N1422" s="2">
        <v>2.99</v>
      </c>
      <c r="O1422" s="3">
        <v>1</v>
      </c>
      <c r="P1422" s="2">
        <v>1.1200000000000001</v>
      </c>
    </row>
    <row r="1423" spans="1:16" x14ac:dyDescent="0.35">
      <c r="A1423" t="s">
        <v>1626</v>
      </c>
      <c r="B1423" t="str">
        <f>LEFT(Table1[[#This Row],[Order Date]],2)</f>
        <v>19</v>
      </c>
      <c r="C1423" t="str">
        <f>MID(Table1[[#This Row],[Order Date]],4,2)</f>
        <v>10</v>
      </c>
      <c r="D1423" t="str">
        <f>RIGHT(Table1[[#This Row],[Order Date]],4)</f>
        <v>2014</v>
      </c>
      <c r="E1423" s="1">
        <f>DATE(Table1[[#This Row],[Column3]],Table1[[#This Row],[Column2]],Table1[[#This Row],[Column1]])</f>
        <v>41931</v>
      </c>
      <c r="F1423" s="1">
        <f>DATE(Table1[[#This Row],[Column3]],Table1[[#This Row],[Column2]],Table1[[#This Row],[Column1]])</f>
        <v>41931</v>
      </c>
      <c r="G1423" s="3">
        <f>YEAR(Table1[[#This Row],[Order Date New]])</f>
        <v>2014</v>
      </c>
      <c r="H1423" s="3">
        <f>MONTH(Table1[[#This Row],[Order Date New]])</f>
        <v>10</v>
      </c>
      <c r="I1423" t="s">
        <v>1629</v>
      </c>
      <c r="J1423" t="s">
        <v>27</v>
      </c>
      <c r="K1423" t="s">
        <v>11</v>
      </c>
      <c r="L1423" t="s">
        <v>20</v>
      </c>
      <c r="M1423" t="s">
        <v>1631</v>
      </c>
      <c r="N1423" s="2">
        <v>20.059999999999999</v>
      </c>
      <c r="O1423" s="3">
        <v>6</v>
      </c>
      <c r="P1423" s="2">
        <v>7.02</v>
      </c>
    </row>
    <row r="1424" spans="1:16" x14ac:dyDescent="0.35">
      <c r="A1424" t="s">
        <v>1626</v>
      </c>
      <c r="B1424" t="str">
        <f>LEFT(Table1[[#This Row],[Order Date]],2)</f>
        <v>19</v>
      </c>
      <c r="C1424" t="str">
        <f>MID(Table1[[#This Row],[Order Date]],4,2)</f>
        <v>10</v>
      </c>
      <c r="D1424" t="str">
        <f>RIGHT(Table1[[#This Row],[Order Date]],4)</f>
        <v>2014</v>
      </c>
      <c r="E1424" s="1">
        <f>DATE(Table1[[#This Row],[Column3]],Table1[[#This Row],[Column2]],Table1[[#This Row],[Column1]])</f>
        <v>41931</v>
      </c>
      <c r="F1424" s="1">
        <f>DATE(Table1[[#This Row],[Column3]],Table1[[#This Row],[Column2]],Table1[[#This Row],[Column1]])</f>
        <v>41931</v>
      </c>
      <c r="G1424" s="3">
        <f>YEAR(Table1[[#This Row],[Order Date New]])</f>
        <v>2014</v>
      </c>
      <c r="H1424" s="3">
        <f>MONTH(Table1[[#This Row],[Order Date New]])</f>
        <v>10</v>
      </c>
      <c r="I1424" t="s">
        <v>1629</v>
      </c>
      <c r="J1424" t="s">
        <v>27</v>
      </c>
      <c r="K1424" t="s">
        <v>11</v>
      </c>
      <c r="L1424" t="s">
        <v>12</v>
      </c>
      <c r="M1424" t="s">
        <v>1632</v>
      </c>
      <c r="N1424" s="2">
        <v>146.72999999999999</v>
      </c>
      <c r="O1424" s="3">
        <v>3</v>
      </c>
      <c r="P1424" s="2">
        <v>68.959999999999994</v>
      </c>
    </row>
    <row r="1425" spans="1:16" x14ac:dyDescent="0.35">
      <c r="A1425" t="s">
        <v>1626</v>
      </c>
      <c r="B1425" t="str">
        <f>LEFT(Table1[[#This Row],[Order Date]],2)</f>
        <v>19</v>
      </c>
      <c r="C1425" t="str">
        <f>MID(Table1[[#This Row],[Order Date]],4,2)</f>
        <v>10</v>
      </c>
      <c r="D1425" t="str">
        <f>RIGHT(Table1[[#This Row],[Order Date]],4)</f>
        <v>2014</v>
      </c>
      <c r="E1425" s="1">
        <f>DATE(Table1[[#This Row],[Column3]],Table1[[#This Row],[Column2]],Table1[[#This Row],[Column1]])</f>
        <v>41931</v>
      </c>
      <c r="F1425" s="1">
        <f>DATE(Table1[[#This Row],[Column3]],Table1[[#This Row],[Column2]],Table1[[#This Row],[Column1]])</f>
        <v>41931</v>
      </c>
      <c r="G1425" s="3">
        <f>YEAR(Table1[[#This Row],[Order Date New]])</f>
        <v>2014</v>
      </c>
      <c r="H1425" s="3">
        <f>MONTH(Table1[[#This Row],[Order Date New]])</f>
        <v>10</v>
      </c>
      <c r="I1425" t="s">
        <v>1629</v>
      </c>
      <c r="J1425" t="s">
        <v>27</v>
      </c>
      <c r="K1425" t="s">
        <v>11</v>
      </c>
      <c r="L1425" t="s">
        <v>16</v>
      </c>
      <c r="M1425" t="s">
        <v>186</v>
      </c>
      <c r="N1425" s="2">
        <v>18.75</v>
      </c>
      <c r="O1425" s="3">
        <v>5</v>
      </c>
      <c r="P1425" s="2">
        <v>9</v>
      </c>
    </row>
    <row r="1426" spans="1:16" x14ac:dyDescent="0.35">
      <c r="A1426" t="s">
        <v>1626</v>
      </c>
      <c r="B1426" t="str">
        <f>LEFT(Table1[[#This Row],[Order Date]],2)</f>
        <v>19</v>
      </c>
      <c r="C1426" t="str">
        <f>MID(Table1[[#This Row],[Order Date]],4,2)</f>
        <v>10</v>
      </c>
      <c r="D1426" t="str">
        <f>RIGHT(Table1[[#This Row],[Order Date]],4)</f>
        <v>2014</v>
      </c>
      <c r="E1426" s="1">
        <f>DATE(Table1[[#This Row],[Column3]],Table1[[#This Row],[Column2]],Table1[[#This Row],[Column1]])</f>
        <v>41931</v>
      </c>
      <c r="F1426" s="1">
        <f>DATE(Table1[[#This Row],[Column3]],Table1[[#This Row],[Column2]],Table1[[#This Row],[Column1]])</f>
        <v>41931</v>
      </c>
      <c r="G1426" s="3">
        <f>YEAR(Table1[[#This Row],[Order Date New]])</f>
        <v>2014</v>
      </c>
      <c r="H1426" s="3">
        <f>MONTH(Table1[[#This Row],[Order Date New]])</f>
        <v>10</v>
      </c>
      <c r="I1426" t="s">
        <v>1629</v>
      </c>
      <c r="J1426" t="s">
        <v>27</v>
      </c>
      <c r="K1426" t="s">
        <v>39</v>
      </c>
      <c r="L1426" t="s">
        <v>40</v>
      </c>
      <c r="M1426" t="s">
        <v>1633</v>
      </c>
      <c r="N1426" s="2">
        <v>117.58</v>
      </c>
      <c r="O1426" s="3">
        <v>3</v>
      </c>
      <c r="P1426" s="2">
        <v>11.76</v>
      </c>
    </row>
    <row r="1427" spans="1:16" x14ac:dyDescent="0.35">
      <c r="A1427" t="s">
        <v>1626</v>
      </c>
      <c r="B1427" t="str">
        <f>LEFT(Table1[[#This Row],[Order Date]],2)</f>
        <v>19</v>
      </c>
      <c r="C1427" t="str">
        <f>MID(Table1[[#This Row],[Order Date]],4,2)</f>
        <v>10</v>
      </c>
      <c r="D1427" t="str">
        <f>RIGHT(Table1[[#This Row],[Order Date]],4)</f>
        <v>2014</v>
      </c>
      <c r="E1427" s="1">
        <f>DATE(Table1[[#This Row],[Column3]],Table1[[#This Row],[Column2]],Table1[[#This Row],[Column1]])</f>
        <v>41931</v>
      </c>
      <c r="F1427" s="1">
        <f>DATE(Table1[[#This Row],[Column3]],Table1[[#This Row],[Column2]],Table1[[#This Row],[Column1]])</f>
        <v>41931</v>
      </c>
      <c r="G1427" s="3">
        <f>YEAR(Table1[[#This Row],[Order Date New]])</f>
        <v>2014</v>
      </c>
      <c r="H1427" s="3">
        <f>MONTH(Table1[[#This Row],[Order Date New]])</f>
        <v>10</v>
      </c>
      <c r="I1427" t="s">
        <v>1634</v>
      </c>
      <c r="J1427" t="s">
        <v>27</v>
      </c>
      <c r="K1427" t="s">
        <v>39</v>
      </c>
      <c r="L1427" t="s">
        <v>40</v>
      </c>
      <c r="M1427" t="s">
        <v>535</v>
      </c>
      <c r="N1427" s="2">
        <v>321.55</v>
      </c>
      <c r="O1427" s="3">
        <v>6</v>
      </c>
      <c r="P1427" s="2">
        <v>20.100000000000001</v>
      </c>
    </row>
    <row r="1428" spans="1:16" x14ac:dyDescent="0.35">
      <c r="A1428" t="s">
        <v>1635</v>
      </c>
      <c r="B1428" t="str">
        <f>LEFT(Table1[[#This Row],[Order Date]],2)</f>
        <v>20</v>
      </c>
      <c r="C1428" t="str">
        <f>MID(Table1[[#This Row],[Order Date]],4,2)</f>
        <v>10</v>
      </c>
      <c r="D1428" t="str">
        <f>RIGHT(Table1[[#This Row],[Order Date]],4)</f>
        <v>2014</v>
      </c>
      <c r="E1428" s="1">
        <f>DATE(Table1[[#This Row],[Column3]],Table1[[#This Row],[Column2]],Table1[[#This Row],[Column1]])</f>
        <v>41932</v>
      </c>
      <c r="F1428" s="1">
        <f>DATE(Table1[[#This Row],[Column3]],Table1[[#This Row],[Column2]],Table1[[#This Row],[Column1]])</f>
        <v>41932</v>
      </c>
      <c r="G1428" s="3">
        <f>YEAR(Table1[[#This Row],[Order Date New]])</f>
        <v>2014</v>
      </c>
      <c r="H1428" s="3">
        <f>MONTH(Table1[[#This Row],[Order Date New]])</f>
        <v>10</v>
      </c>
      <c r="I1428" t="s">
        <v>407</v>
      </c>
      <c r="J1428" t="s">
        <v>117</v>
      </c>
      <c r="K1428" t="s">
        <v>11</v>
      </c>
      <c r="L1428" t="s">
        <v>18</v>
      </c>
      <c r="M1428" t="s">
        <v>1501</v>
      </c>
      <c r="N1428" s="2">
        <v>211.96</v>
      </c>
      <c r="O1428" s="3">
        <v>4</v>
      </c>
      <c r="P1428" s="2">
        <v>8.48</v>
      </c>
    </row>
    <row r="1429" spans="1:16" x14ac:dyDescent="0.35">
      <c r="A1429" t="s">
        <v>1635</v>
      </c>
      <c r="B1429" t="str">
        <f>LEFT(Table1[[#This Row],[Order Date]],2)</f>
        <v>20</v>
      </c>
      <c r="C1429" t="str">
        <f>MID(Table1[[#This Row],[Order Date]],4,2)</f>
        <v>10</v>
      </c>
      <c r="D1429" t="str">
        <f>RIGHT(Table1[[#This Row],[Order Date]],4)</f>
        <v>2014</v>
      </c>
      <c r="E1429" s="1">
        <f>DATE(Table1[[#This Row],[Column3]],Table1[[#This Row],[Column2]],Table1[[#This Row],[Column1]])</f>
        <v>41932</v>
      </c>
      <c r="F1429" s="1">
        <f>DATE(Table1[[#This Row],[Column3]],Table1[[#This Row],[Column2]],Table1[[#This Row],[Column1]])</f>
        <v>41932</v>
      </c>
      <c r="G1429" s="3">
        <f>YEAR(Table1[[#This Row],[Order Date New]])</f>
        <v>2014</v>
      </c>
      <c r="H1429" s="3">
        <f>MONTH(Table1[[#This Row],[Order Date New]])</f>
        <v>10</v>
      </c>
      <c r="I1429" t="s">
        <v>1636</v>
      </c>
      <c r="J1429" t="s">
        <v>127</v>
      </c>
      <c r="K1429" t="s">
        <v>34</v>
      </c>
      <c r="L1429" t="s">
        <v>156</v>
      </c>
      <c r="M1429" t="s">
        <v>1637</v>
      </c>
      <c r="N1429" s="2">
        <v>328.59</v>
      </c>
      <c r="O1429" s="3">
        <v>3</v>
      </c>
      <c r="P1429" s="2">
        <v>-147.87</v>
      </c>
    </row>
    <row r="1430" spans="1:16" x14ac:dyDescent="0.35">
      <c r="A1430" t="s">
        <v>1635</v>
      </c>
      <c r="B1430" t="str">
        <f>LEFT(Table1[[#This Row],[Order Date]],2)</f>
        <v>20</v>
      </c>
      <c r="C1430" t="str">
        <f>MID(Table1[[#This Row],[Order Date]],4,2)</f>
        <v>10</v>
      </c>
      <c r="D1430" t="str">
        <f>RIGHT(Table1[[#This Row],[Order Date]],4)</f>
        <v>2014</v>
      </c>
      <c r="E1430" s="1">
        <f>DATE(Table1[[#This Row],[Column3]],Table1[[#This Row],[Column2]],Table1[[#This Row],[Column1]])</f>
        <v>41932</v>
      </c>
      <c r="F1430" s="1">
        <f>DATE(Table1[[#This Row],[Column3]],Table1[[#This Row],[Column2]],Table1[[#This Row],[Column1]])</f>
        <v>41932</v>
      </c>
      <c r="G1430" s="3">
        <f>YEAR(Table1[[#This Row],[Order Date New]])</f>
        <v>2014</v>
      </c>
      <c r="H1430" s="3">
        <f>MONTH(Table1[[#This Row],[Order Date New]])</f>
        <v>10</v>
      </c>
      <c r="I1430" t="s">
        <v>1636</v>
      </c>
      <c r="J1430" t="s">
        <v>127</v>
      </c>
      <c r="K1430" t="s">
        <v>11</v>
      </c>
      <c r="L1430" t="s">
        <v>18</v>
      </c>
      <c r="M1430" t="s">
        <v>297</v>
      </c>
      <c r="N1430" s="2">
        <v>98.35</v>
      </c>
      <c r="O1430" s="3">
        <v>3</v>
      </c>
      <c r="P1430" s="2">
        <v>-24.59</v>
      </c>
    </row>
    <row r="1431" spans="1:16" x14ac:dyDescent="0.35">
      <c r="A1431" t="s">
        <v>1635</v>
      </c>
      <c r="B1431" t="str">
        <f>LEFT(Table1[[#This Row],[Order Date]],2)</f>
        <v>20</v>
      </c>
      <c r="C1431" t="str">
        <f>MID(Table1[[#This Row],[Order Date]],4,2)</f>
        <v>10</v>
      </c>
      <c r="D1431" t="str">
        <f>RIGHT(Table1[[#This Row],[Order Date]],4)</f>
        <v>2014</v>
      </c>
      <c r="E1431" s="1">
        <f>DATE(Table1[[#This Row],[Column3]],Table1[[#This Row],[Column2]],Table1[[#This Row],[Column1]])</f>
        <v>41932</v>
      </c>
      <c r="F1431" s="1">
        <f>DATE(Table1[[#This Row],[Column3]],Table1[[#This Row],[Column2]],Table1[[#This Row],[Column1]])</f>
        <v>41932</v>
      </c>
      <c r="G1431" s="3">
        <f>YEAR(Table1[[#This Row],[Order Date New]])</f>
        <v>2014</v>
      </c>
      <c r="H1431" s="3">
        <f>MONTH(Table1[[#This Row],[Order Date New]])</f>
        <v>10</v>
      </c>
      <c r="I1431" t="s">
        <v>1638</v>
      </c>
      <c r="J1431" t="s">
        <v>15</v>
      </c>
      <c r="K1431" t="s">
        <v>39</v>
      </c>
      <c r="L1431" t="s">
        <v>52</v>
      </c>
      <c r="M1431" t="s">
        <v>800</v>
      </c>
      <c r="N1431" s="2">
        <v>319.97000000000003</v>
      </c>
      <c r="O1431" s="3">
        <v>4</v>
      </c>
      <c r="P1431" s="2">
        <v>71.989999999999995</v>
      </c>
    </row>
    <row r="1432" spans="1:16" x14ac:dyDescent="0.35">
      <c r="A1432" t="s">
        <v>1635</v>
      </c>
      <c r="B1432" t="str">
        <f>LEFT(Table1[[#This Row],[Order Date]],2)</f>
        <v>20</v>
      </c>
      <c r="C1432" t="str">
        <f>MID(Table1[[#This Row],[Order Date]],4,2)</f>
        <v>10</v>
      </c>
      <c r="D1432" t="str">
        <f>RIGHT(Table1[[#This Row],[Order Date]],4)</f>
        <v>2014</v>
      </c>
      <c r="E1432" s="1">
        <f>DATE(Table1[[#This Row],[Column3]],Table1[[#This Row],[Column2]],Table1[[#This Row],[Column1]])</f>
        <v>41932</v>
      </c>
      <c r="F1432" s="1">
        <f>DATE(Table1[[#This Row],[Column3]],Table1[[#This Row],[Column2]],Table1[[#This Row],[Column1]])</f>
        <v>41932</v>
      </c>
      <c r="G1432" s="3">
        <f>YEAR(Table1[[#This Row],[Order Date New]])</f>
        <v>2014</v>
      </c>
      <c r="H1432" s="3">
        <f>MONTH(Table1[[#This Row],[Order Date New]])</f>
        <v>10</v>
      </c>
      <c r="I1432" t="s">
        <v>1638</v>
      </c>
      <c r="J1432" t="s">
        <v>15</v>
      </c>
      <c r="K1432" t="s">
        <v>11</v>
      </c>
      <c r="L1432" t="s">
        <v>18</v>
      </c>
      <c r="M1432" t="s">
        <v>1639</v>
      </c>
      <c r="N1432" s="2">
        <v>505.32</v>
      </c>
      <c r="O1432" s="3">
        <v>3</v>
      </c>
      <c r="P1432" s="2">
        <v>31.58</v>
      </c>
    </row>
    <row r="1433" spans="1:16" x14ac:dyDescent="0.35">
      <c r="A1433" t="s">
        <v>1635</v>
      </c>
      <c r="B1433" t="str">
        <f>LEFT(Table1[[#This Row],[Order Date]],2)</f>
        <v>20</v>
      </c>
      <c r="C1433" t="str">
        <f>MID(Table1[[#This Row],[Order Date]],4,2)</f>
        <v>10</v>
      </c>
      <c r="D1433" t="str">
        <f>RIGHT(Table1[[#This Row],[Order Date]],4)</f>
        <v>2014</v>
      </c>
      <c r="E1433" s="1">
        <f>DATE(Table1[[#This Row],[Column3]],Table1[[#This Row],[Column2]],Table1[[#This Row],[Column1]])</f>
        <v>41932</v>
      </c>
      <c r="F1433" s="1">
        <f>DATE(Table1[[#This Row],[Column3]],Table1[[#This Row],[Column2]],Table1[[#This Row],[Column1]])</f>
        <v>41932</v>
      </c>
      <c r="G1433" s="3">
        <f>YEAR(Table1[[#This Row],[Order Date New]])</f>
        <v>2014</v>
      </c>
      <c r="H1433" s="3">
        <f>MONTH(Table1[[#This Row],[Order Date New]])</f>
        <v>10</v>
      </c>
      <c r="I1433" t="s">
        <v>1638</v>
      </c>
      <c r="J1433" t="s">
        <v>15</v>
      </c>
      <c r="K1433" t="s">
        <v>11</v>
      </c>
      <c r="L1433" t="s">
        <v>12</v>
      </c>
      <c r="M1433" t="s">
        <v>1640</v>
      </c>
      <c r="N1433" s="2">
        <v>3.81</v>
      </c>
      <c r="O1433" s="3">
        <v>1</v>
      </c>
      <c r="P1433" s="2">
        <v>1.24</v>
      </c>
    </row>
    <row r="1434" spans="1:16" x14ac:dyDescent="0.35">
      <c r="A1434" t="s">
        <v>1635</v>
      </c>
      <c r="B1434" t="str">
        <f>LEFT(Table1[[#This Row],[Order Date]],2)</f>
        <v>20</v>
      </c>
      <c r="C1434" t="str">
        <f>MID(Table1[[#This Row],[Order Date]],4,2)</f>
        <v>10</v>
      </c>
      <c r="D1434" t="str">
        <f>RIGHT(Table1[[#This Row],[Order Date]],4)</f>
        <v>2014</v>
      </c>
      <c r="E1434" s="1">
        <f>DATE(Table1[[#This Row],[Column3]],Table1[[#This Row],[Column2]],Table1[[#This Row],[Column1]])</f>
        <v>41932</v>
      </c>
      <c r="F1434" s="1">
        <f>DATE(Table1[[#This Row],[Column3]],Table1[[#This Row],[Column2]],Table1[[#This Row],[Column1]])</f>
        <v>41932</v>
      </c>
      <c r="G1434" s="3">
        <f>YEAR(Table1[[#This Row],[Order Date New]])</f>
        <v>2014</v>
      </c>
      <c r="H1434" s="3">
        <f>MONTH(Table1[[#This Row],[Order Date New]])</f>
        <v>10</v>
      </c>
      <c r="I1434" t="s">
        <v>1638</v>
      </c>
      <c r="J1434" t="s">
        <v>15</v>
      </c>
      <c r="K1434" t="s">
        <v>11</v>
      </c>
      <c r="L1434" t="s">
        <v>20</v>
      </c>
      <c r="M1434" t="s">
        <v>1245</v>
      </c>
      <c r="N1434" s="2">
        <v>8.68</v>
      </c>
      <c r="O1434" s="3">
        <v>1</v>
      </c>
      <c r="P1434" s="2">
        <v>-14.76</v>
      </c>
    </row>
    <row r="1435" spans="1:16" x14ac:dyDescent="0.35">
      <c r="A1435" t="s">
        <v>1635</v>
      </c>
      <c r="B1435" t="str">
        <f>LEFT(Table1[[#This Row],[Order Date]],2)</f>
        <v>20</v>
      </c>
      <c r="C1435" t="str">
        <f>MID(Table1[[#This Row],[Order Date]],4,2)</f>
        <v>10</v>
      </c>
      <c r="D1435" t="str">
        <f>RIGHT(Table1[[#This Row],[Order Date]],4)</f>
        <v>2014</v>
      </c>
      <c r="E1435" s="1">
        <f>DATE(Table1[[#This Row],[Column3]],Table1[[#This Row],[Column2]],Table1[[#This Row],[Column1]])</f>
        <v>41932</v>
      </c>
      <c r="F1435" s="1">
        <f>DATE(Table1[[#This Row],[Column3]],Table1[[#This Row],[Column2]],Table1[[#This Row],[Column1]])</f>
        <v>41932</v>
      </c>
      <c r="G1435" s="3">
        <f>YEAR(Table1[[#This Row],[Order Date New]])</f>
        <v>2014</v>
      </c>
      <c r="H1435" s="3">
        <f>MONTH(Table1[[#This Row],[Order Date New]])</f>
        <v>10</v>
      </c>
      <c r="I1435" t="s">
        <v>1638</v>
      </c>
      <c r="J1435" t="s">
        <v>15</v>
      </c>
      <c r="K1435" t="s">
        <v>11</v>
      </c>
      <c r="L1435" t="s">
        <v>16</v>
      </c>
      <c r="M1435" t="s">
        <v>1641</v>
      </c>
      <c r="N1435" s="2">
        <v>24.42</v>
      </c>
      <c r="O1435" s="3">
        <v>1</v>
      </c>
      <c r="P1435" s="2">
        <v>7.94</v>
      </c>
    </row>
    <row r="1436" spans="1:16" x14ac:dyDescent="0.35">
      <c r="A1436" t="s">
        <v>1642</v>
      </c>
      <c r="B1436" t="str">
        <f>LEFT(Table1[[#This Row],[Order Date]],2)</f>
        <v>21</v>
      </c>
      <c r="C1436" t="str">
        <f>MID(Table1[[#This Row],[Order Date]],4,2)</f>
        <v>10</v>
      </c>
      <c r="D1436" t="str">
        <f>RIGHT(Table1[[#This Row],[Order Date]],4)</f>
        <v>2014</v>
      </c>
      <c r="E1436" s="1">
        <f>DATE(Table1[[#This Row],[Column3]],Table1[[#This Row],[Column2]],Table1[[#This Row],[Column1]])</f>
        <v>41933</v>
      </c>
      <c r="F1436" s="1">
        <f>DATE(Table1[[#This Row],[Column3]],Table1[[#This Row],[Column2]],Table1[[#This Row],[Column1]])</f>
        <v>41933</v>
      </c>
      <c r="G1436" s="3">
        <f>YEAR(Table1[[#This Row],[Order Date New]])</f>
        <v>2014</v>
      </c>
      <c r="H1436" s="3">
        <f>MONTH(Table1[[#This Row],[Order Date New]])</f>
        <v>10</v>
      </c>
      <c r="I1436" t="s">
        <v>1615</v>
      </c>
      <c r="J1436" t="s">
        <v>79</v>
      </c>
      <c r="K1436" t="s">
        <v>11</v>
      </c>
      <c r="L1436" t="s">
        <v>97</v>
      </c>
      <c r="M1436" t="s">
        <v>1182</v>
      </c>
      <c r="N1436" s="2">
        <v>121.79</v>
      </c>
      <c r="O1436" s="3">
        <v>4</v>
      </c>
      <c r="P1436" s="2">
        <v>13.7</v>
      </c>
    </row>
    <row r="1437" spans="1:16" x14ac:dyDescent="0.35">
      <c r="A1437" t="s">
        <v>1642</v>
      </c>
      <c r="B1437" t="str">
        <f>LEFT(Table1[[#This Row],[Order Date]],2)</f>
        <v>21</v>
      </c>
      <c r="C1437" t="str">
        <f>MID(Table1[[#This Row],[Order Date]],4,2)</f>
        <v>10</v>
      </c>
      <c r="D1437" t="str">
        <f>RIGHT(Table1[[#This Row],[Order Date]],4)</f>
        <v>2014</v>
      </c>
      <c r="E1437" s="1">
        <f>DATE(Table1[[#This Row],[Column3]],Table1[[#This Row],[Column2]],Table1[[#This Row],[Column1]])</f>
        <v>41933</v>
      </c>
      <c r="F1437" s="1">
        <f>DATE(Table1[[#This Row],[Column3]],Table1[[#This Row],[Column2]],Table1[[#This Row],[Column1]])</f>
        <v>41933</v>
      </c>
      <c r="G1437" s="3">
        <f>YEAR(Table1[[#This Row],[Order Date New]])</f>
        <v>2014</v>
      </c>
      <c r="H1437" s="3">
        <f>MONTH(Table1[[#This Row],[Order Date New]])</f>
        <v>10</v>
      </c>
      <c r="I1437" t="s">
        <v>1615</v>
      </c>
      <c r="J1437" t="s">
        <v>79</v>
      </c>
      <c r="K1437" t="s">
        <v>34</v>
      </c>
      <c r="L1437" t="s">
        <v>156</v>
      </c>
      <c r="M1437" t="s">
        <v>1643</v>
      </c>
      <c r="N1437" s="2">
        <v>409.59</v>
      </c>
      <c r="O1437" s="3">
        <v>3</v>
      </c>
      <c r="P1437" s="2">
        <v>-122.88</v>
      </c>
    </row>
    <row r="1438" spans="1:16" x14ac:dyDescent="0.35">
      <c r="A1438" t="s">
        <v>1642</v>
      </c>
      <c r="B1438" t="str">
        <f>LEFT(Table1[[#This Row],[Order Date]],2)</f>
        <v>21</v>
      </c>
      <c r="C1438" t="str">
        <f>MID(Table1[[#This Row],[Order Date]],4,2)</f>
        <v>10</v>
      </c>
      <c r="D1438" t="str">
        <f>RIGHT(Table1[[#This Row],[Order Date]],4)</f>
        <v>2014</v>
      </c>
      <c r="E1438" s="1">
        <f>DATE(Table1[[#This Row],[Column3]],Table1[[#This Row],[Column2]],Table1[[#This Row],[Column1]])</f>
        <v>41933</v>
      </c>
      <c r="F1438" s="1">
        <f>DATE(Table1[[#This Row],[Column3]],Table1[[#This Row],[Column2]],Table1[[#This Row],[Column1]])</f>
        <v>41933</v>
      </c>
      <c r="G1438" s="3">
        <f>YEAR(Table1[[#This Row],[Order Date New]])</f>
        <v>2014</v>
      </c>
      <c r="H1438" s="3">
        <f>MONTH(Table1[[#This Row],[Order Date New]])</f>
        <v>10</v>
      </c>
      <c r="I1438" t="s">
        <v>1644</v>
      </c>
      <c r="J1438" t="s">
        <v>27</v>
      </c>
      <c r="K1438" t="s">
        <v>11</v>
      </c>
      <c r="L1438" t="s">
        <v>20</v>
      </c>
      <c r="M1438" t="s">
        <v>1645</v>
      </c>
      <c r="N1438" s="2">
        <v>36.36</v>
      </c>
      <c r="O1438" s="3">
        <v>3</v>
      </c>
      <c r="P1438" s="2">
        <v>12.27</v>
      </c>
    </row>
    <row r="1439" spans="1:16" x14ac:dyDescent="0.35">
      <c r="A1439" t="s">
        <v>1642</v>
      </c>
      <c r="B1439" t="str">
        <f>LEFT(Table1[[#This Row],[Order Date]],2)</f>
        <v>21</v>
      </c>
      <c r="C1439" t="str">
        <f>MID(Table1[[#This Row],[Order Date]],4,2)</f>
        <v>10</v>
      </c>
      <c r="D1439" t="str">
        <f>RIGHT(Table1[[#This Row],[Order Date]],4)</f>
        <v>2014</v>
      </c>
      <c r="E1439" s="1">
        <f>DATE(Table1[[#This Row],[Column3]],Table1[[#This Row],[Column2]],Table1[[#This Row],[Column1]])</f>
        <v>41933</v>
      </c>
      <c r="F1439" s="1">
        <f>DATE(Table1[[#This Row],[Column3]],Table1[[#This Row],[Column2]],Table1[[#This Row],[Column1]])</f>
        <v>41933</v>
      </c>
      <c r="G1439" s="3">
        <f>YEAR(Table1[[#This Row],[Order Date New]])</f>
        <v>2014</v>
      </c>
      <c r="H1439" s="3">
        <f>MONTH(Table1[[#This Row],[Order Date New]])</f>
        <v>10</v>
      </c>
      <c r="I1439" t="s">
        <v>524</v>
      </c>
      <c r="J1439" t="s">
        <v>55</v>
      </c>
      <c r="K1439" t="s">
        <v>11</v>
      </c>
      <c r="L1439" t="s">
        <v>18</v>
      </c>
      <c r="M1439" t="s">
        <v>1621</v>
      </c>
      <c r="N1439" s="2">
        <v>194.7</v>
      </c>
      <c r="O1439" s="3">
        <v>5</v>
      </c>
      <c r="P1439" s="2">
        <v>9.74</v>
      </c>
    </row>
    <row r="1440" spans="1:16" x14ac:dyDescent="0.35">
      <c r="A1440" t="s">
        <v>1642</v>
      </c>
      <c r="B1440" t="str">
        <f>LEFT(Table1[[#This Row],[Order Date]],2)</f>
        <v>21</v>
      </c>
      <c r="C1440" t="str">
        <f>MID(Table1[[#This Row],[Order Date]],4,2)</f>
        <v>10</v>
      </c>
      <c r="D1440" t="str">
        <f>RIGHT(Table1[[#This Row],[Order Date]],4)</f>
        <v>2014</v>
      </c>
      <c r="E1440" s="1">
        <f>DATE(Table1[[#This Row],[Column3]],Table1[[#This Row],[Column2]],Table1[[#This Row],[Column1]])</f>
        <v>41933</v>
      </c>
      <c r="F1440" s="1">
        <f>DATE(Table1[[#This Row],[Column3]],Table1[[#This Row],[Column2]],Table1[[#This Row],[Column1]])</f>
        <v>41933</v>
      </c>
      <c r="G1440" s="3">
        <f>YEAR(Table1[[#This Row],[Order Date New]])</f>
        <v>2014</v>
      </c>
      <c r="H1440" s="3">
        <f>MONTH(Table1[[#This Row],[Order Date New]])</f>
        <v>10</v>
      </c>
      <c r="I1440" t="s">
        <v>524</v>
      </c>
      <c r="J1440" t="s">
        <v>55</v>
      </c>
      <c r="K1440" t="s">
        <v>34</v>
      </c>
      <c r="L1440" t="s">
        <v>156</v>
      </c>
      <c r="M1440" t="s">
        <v>1455</v>
      </c>
      <c r="N1440" s="2">
        <v>591.32000000000005</v>
      </c>
      <c r="O1440" s="3">
        <v>4</v>
      </c>
      <c r="P1440" s="2">
        <v>112.35</v>
      </c>
    </row>
    <row r="1441" spans="1:16" x14ac:dyDescent="0.35">
      <c r="A1441" t="s">
        <v>1642</v>
      </c>
      <c r="B1441" t="str">
        <f>LEFT(Table1[[#This Row],[Order Date]],2)</f>
        <v>21</v>
      </c>
      <c r="C1441" t="str">
        <f>MID(Table1[[#This Row],[Order Date]],4,2)</f>
        <v>10</v>
      </c>
      <c r="D1441" t="str">
        <f>RIGHT(Table1[[#This Row],[Order Date]],4)</f>
        <v>2014</v>
      </c>
      <c r="E1441" s="1">
        <f>DATE(Table1[[#This Row],[Column3]],Table1[[#This Row],[Column2]],Table1[[#This Row],[Column1]])</f>
        <v>41933</v>
      </c>
      <c r="F1441" s="1">
        <f>DATE(Table1[[#This Row],[Column3]],Table1[[#This Row],[Column2]],Table1[[#This Row],[Column1]])</f>
        <v>41933</v>
      </c>
      <c r="G1441" s="3">
        <f>YEAR(Table1[[#This Row],[Order Date New]])</f>
        <v>2014</v>
      </c>
      <c r="H1441" s="3">
        <f>MONTH(Table1[[#This Row],[Order Date New]])</f>
        <v>10</v>
      </c>
      <c r="I1441" t="s">
        <v>524</v>
      </c>
      <c r="J1441" t="s">
        <v>55</v>
      </c>
      <c r="K1441" t="s">
        <v>11</v>
      </c>
      <c r="L1441" t="s">
        <v>24</v>
      </c>
      <c r="M1441" t="s">
        <v>1646</v>
      </c>
      <c r="N1441" s="2">
        <v>2.84</v>
      </c>
      <c r="O1441" s="3">
        <v>1</v>
      </c>
      <c r="P1441" s="2">
        <v>0.88</v>
      </c>
    </row>
    <row r="1442" spans="1:16" x14ac:dyDescent="0.35">
      <c r="A1442" t="s">
        <v>1647</v>
      </c>
      <c r="B1442" t="str">
        <f>LEFT(Table1[[#This Row],[Order Date]],2)</f>
        <v>22</v>
      </c>
      <c r="C1442" t="str">
        <f>MID(Table1[[#This Row],[Order Date]],4,2)</f>
        <v>10</v>
      </c>
      <c r="D1442" t="str">
        <f>RIGHT(Table1[[#This Row],[Order Date]],4)</f>
        <v>2014</v>
      </c>
      <c r="E1442" s="1">
        <f>DATE(Table1[[#This Row],[Column3]],Table1[[#This Row],[Column2]],Table1[[#This Row],[Column1]])</f>
        <v>41934</v>
      </c>
      <c r="F1442" s="1">
        <f>DATE(Table1[[#This Row],[Column3]],Table1[[#This Row],[Column2]],Table1[[#This Row],[Column1]])</f>
        <v>41934</v>
      </c>
      <c r="G1442" s="3">
        <f>YEAR(Table1[[#This Row],[Order Date New]])</f>
        <v>2014</v>
      </c>
      <c r="H1442" s="3">
        <f>MONTH(Table1[[#This Row],[Order Date New]])</f>
        <v>10</v>
      </c>
      <c r="I1442" t="s">
        <v>1648</v>
      </c>
      <c r="J1442" t="s">
        <v>79</v>
      </c>
      <c r="K1442" t="s">
        <v>34</v>
      </c>
      <c r="L1442" t="s">
        <v>47</v>
      </c>
      <c r="M1442" t="s">
        <v>1538</v>
      </c>
      <c r="N1442" s="2">
        <v>93.89</v>
      </c>
      <c r="O1442" s="3">
        <v>4</v>
      </c>
      <c r="P1442" s="2">
        <v>12.91</v>
      </c>
    </row>
    <row r="1443" spans="1:16" x14ac:dyDescent="0.35">
      <c r="A1443" t="s">
        <v>1647</v>
      </c>
      <c r="B1443" t="str">
        <f>LEFT(Table1[[#This Row],[Order Date]],2)</f>
        <v>22</v>
      </c>
      <c r="C1443" t="str">
        <f>MID(Table1[[#This Row],[Order Date]],4,2)</f>
        <v>10</v>
      </c>
      <c r="D1443" t="str">
        <f>RIGHT(Table1[[#This Row],[Order Date]],4)</f>
        <v>2014</v>
      </c>
      <c r="E1443" s="1">
        <f>DATE(Table1[[#This Row],[Column3]],Table1[[#This Row],[Column2]],Table1[[#This Row],[Column1]])</f>
        <v>41934</v>
      </c>
      <c r="F1443" s="1">
        <f>DATE(Table1[[#This Row],[Column3]],Table1[[#This Row],[Column2]],Table1[[#This Row],[Column1]])</f>
        <v>41934</v>
      </c>
      <c r="G1443" s="3">
        <f>YEAR(Table1[[#This Row],[Order Date New]])</f>
        <v>2014</v>
      </c>
      <c r="H1443" s="3">
        <f>MONTH(Table1[[#This Row],[Order Date New]])</f>
        <v>10</v>
      </c>
      <c r="I1443" t="s">
        <v>1510</v>
      </c>
      <c r="J1443" t="s">
        <v>63</v>
      </c>
      <c r="K1443" t="s">
        <v>34</v>
      </c>
      <c r="L1443" t="s">
        <v>47</v>
      </c>
      <c r="M1443" t="s">
        <v>1649</v>
      </c>
      <c r="N1443" s="2">
        <v>129.91999999999999</v>
      </c>
      <c r="O1443" s="3">
        <v>4</v>
      </c>
      <c r="P1443" s="2">
        <v>10.39</v>
      </c>
    </row>
    <row r="1444" spans="1:16" x14ac:dyDescent="0.35">
      <c r="A1444" t="s">
        <v>1650</v>
      </c>
      <c r="B1444" t="str">
        <f>LEFT(Table1[[#This Row],[Order Date]],2)</f>
        <v>24</v>
      </c>
      <c r="C1444" t="str">
        <f>MID(Table1[[#This Row],[Order Date]],4,2)</f>
        <v>10</v>
      </c>
      <c r="D1444" t="str">
        <f>RIGHT(Table1[[#This Row],[Order Date]],4)</f>
        <v>2014</v>
      </c>
      <c r="E1444" s="1">
        <f>DATE(Table1[[#This Row],[Column3]],Table1[[#This Row],[Column2]],Table1[[#This Row],[Column1]])</f>
        <v>41936</v>
      </c>
      <c r="F1444" s="1">
        <f>DATE(Table1[[#This Row],[Column3]],Table1[[#This Row],[Column2]],Table1[[#This Row],[Column1]])</f>
        <v>41936</v>
      </c>
      <c r="G1444" s="3">
        <f>YEAR(Table1[[#This Row],[Order Date New]])</f>
        <v>2014</v>
      </c>
      <c r="H1444" s="3">
        <f>MONTH(Table1[[#This Row],[Order Date New]])</f>
        <v>10</v>
      </c>
      <c r="I1444" t="s">
        <v>1651</v>
      </c>
      <c r="J1444" t="s">
        <v>131</v>
      </c>
      <c r="K1444" t="s">
        <v>11</v>
      </c>
      <c r="L1444" t="s">
        <v>12</v>
      </c>
      <c r="M1444" t="s">
        <v>1380</v>
      </c>
      <c r="N1444" s="2">
        <v>10.37</v>
      </c>
      <c r="O1444" s="3">
        <v>2</v>
      </c>
      <c r="P1444" s="2">
        <v>3.63</v>
      </c>
    </row>
    <row r="1445" spans="1:16" x14ac:dyDescent="0.35">
      <c r="A1445" t="s">
        <v>1650</v>
      </c>
      <c r="B1445" t="str">
        <f>LEFT(Table1[[#This Row],[Order Date]],2)</f>
        <v>24</v>
      </c>
      <c r="C1445" t="str">
        <f>MID(Table1[[#This Row],[Order Date]],4,2)</f>
        <v>10</v>
      </c>
      <c r="D1445" t="str">
        <f>RIGHT(Table1[[#This Row],[Order Date]],4)</f>
        <v>2014</v>
      </c>
      <c r="E1445" s="1">
        <f>DATE(Table1[[#This Row],[Column3]],Table1[[#This Row],[Column2]],Table1[[#This Row],[Column1]])</f>
        <v>41936</v>
      </c>
      <c r="F1445" s="1">
        <f>DATE(Table1[[#This Row],[Column3]],Table1[[#This Row],[Column2]],Table1[[#This Row],[Column1]])</f>
        <v>41936</v>
      </c>
      <c r="G1445" s="3">
        <f>YEAR(Table1[[#This Row],[Order Date New]])</f>
        <v>2014</v>
      </c>
      <c r="H1445" s="3">
        <f>MONTH(Table1[[#This Row],[Order Date New]])</f>
        <v>10</v>
      </c>
      <c r="I1445" t="s">
        <v>602</v>
      </c>
      <c r="J1445" t="s">
        <v>27</v>
      </c>
      <c r="K1445" t="s">
        <v>11</v>
      </c>
      <c r="L1445" t="s">
        <v>20</v>
      </c>
      <c r="M1445" t="s">
        <v>894</v>
      </c>
      <c r="N1445" s="2">
        <v>34.270000000000003</v>
      </c>
      <c r="O1445" s="3">
        <v>3</v>
      </c>
      <c r="P1445" s="2">
        <v>11.14</v>
      </c>
    </row>
    <row r="1446" spans="1:16" x14ac:dyDescent="0.35">
      <c r="A1446" t="s">
        <v>1650</v>
      </c>
      <c r="B1446" t="str">
        <f>LEFT(Table1[[#This Row],[Order Date]],2)</f>
        <v>24</v>
      </c>
      <c r="C1446" t="str">
        <f>MID(Table1[[#This Row],[Order Date]],4,2)</f>
        <v>10</v>
      </c>
      <c r="D1446" t="str">
        <f>RIGHT(Table1[[#This Row],[Order Date]],4)</f>
        <v>2014</v>
      </c>
      <c r="E1446" s="1">
        <f>DATE(Table1[[#This Row],[Column3]],Table1[[#This Row],[Column2]],Table1[[#This Row],[Column1]])</f>
        <v>41936</v>
      </c>
      <c r="F1446" s="1">
        <f>DATE(Table1[[#This Row],[Column3]],Table1[[#This Row],[Column2]],Table1[[#This Row],[Column1]])</f>
        <v>41936</v>
      </c>
      <c r="G1446" s="3">
        <f>YEAR(Table1[[#This Row],[Order Date New]])</f>
        <v>2014</v>
      </c>
      <c r="H1446" s="3">
        <f>MONTH(Table1[[#This Row],[Order Date New]])</f>
        <v>10</v>
      </c>
      <c r="I1446" t="s">
        <v>1261</v>
      </c>
      <c r="J1446" t="s">
        <v>71</v>
      </c>
      <c r="K1446" t="s">
        <v>11</v>
      </c>
      <c r="L1446" t="s">
        <v>43</v>
      </c>
      <c r="M1446" t="s">
        <v>1652</v>
      </c>
      <c r="N1446" s="2">
        <v>11.85</v>
      </c>
      <c r="O1446" s="3">
        <v>3</v>
      </c>
      <c r="P1446" s="2">
        <v>3.79</v>
      </c>
    </row>
    <row r="1447" spans="1:16" x14ac:dyDescent="0.35">
      <c r="A1447" t="s">
        <v>1653</v>
      </c>
      <c r="B1447" t="str">
        <f>LEFT(Table1[[#This Row],[Order Date]],2)</f>
        <v>25</v>
      </c>
      <c r="C1447" t="str">
        <f>MID(Table1[[#This Row],[Order Date]],4,2)</f>
        <v>10</v>
      </c>
      <c r="D1447" t="str">
        <f>RIGHT(Table1[[#This Row],[Order Date]],4)</f>
        <v>2014</v>
      </c>
      <c r="E1447" s="1">
        <f>DATE(Table1[[#This Row],[Column3]],Table1[[#This Row],[Column2]],Table1[[#This Row],[Column1]])</f>
        <v>41937</v>
      </c>
      <c r="F1447" s="1">
        <f>DATE(Table1[[#This Row],[Column3]],Table1[[#This Row],[Column2]],Table1[[#This Row],[Column1]])</f>
        <v>41937</v>
      </c>
      <c r="G1447" s="3">
        <f>YEAR(Table1[[#This Row],[Order Date New]])</f>
        <v>2014</v>
      </c>
      <c r="H1447" s="3">
        <f>MONTH(Table1[[#This Row],[Order Date New]])</f>
        <v>10</v>
      </c>
      <c r="I1447" t="s">
        <v>607</v>
      </c>
      <c r="J1447" t="s">
        <v>27</v>
      </c>
      <c r="K1447" t="s">
        <v>11</v>
      </c>
      <c r="L1447" t="s">
        <v>20</v>
      </c>
      <c r="M1447" t="s">
        <v>1654</v>
      </c>
      <c r="N1447" s="2">
        <v>49.41</v>
      </c>
      <c r="O1447" s="3">
        <v>4</v>
      </c>
      <c r="P1447" s="2">
        <v>18.53</v>
      </c>
    </row>
    <row r="1448" spans="1:16" x14ac:dyDescent="0.35">
      <c r="A1448" t="s">
        <v>1653</v>
      </c>
      <c r="B1448" t="str">
        <f>LEFT(Table1[[#This Row],[Order Date]],2)</f>
        <v>25</v>
      </c>
      <c r="C1448" t="str">
        <f>MID(Table1[[#This Row],[Order Date]],4,2)</f>
        <v>10</v>
      </c>
      <c r="D1448" t="str">
        <f>RIGHT(Table1[[#This Row],[Order Date]],4)</f>
        <v>2014</v>
      </c>
      <c r="E1448" s="1">
        <f>DATE(Table1[[#This Row],[Column3]],Table1[[#This Row],[Column2]],Table1[[#This Row],[Column1]])</f>
        <v>41937</v>
      </c>
      <c r="F1448" s="1">
        <f>DATE(Table1[[#This Row],[Column3]],Table1[[#This Row],[Column2]],Table1[[#This Row],[Column1]])</f>
        <v>41937</v>
      </c>
      <c r="G1448" s="3">
        <f>YEAR(Table1[[#This Row],[Order Date New]])</f>
        <v>2014</v>
      </c>
      <c r="H1448" s="3">
        <f>MONTH(Table1[[#This Row],[Order Date New]])</f>
        <v>10</v>
      </c>
      <c r="I1448" t="s">
        <v>766</v>
      </c>
      <c r="J1448" t="s">
        <v>23</v>
      </c>
      <c r="K1448" t="s">
        <v>39</v>
      </c>
      <c r="L1448" t="s">
        <v>52</v>
      </c>
      <c r="M1448" t="s">
        <v>1655</v>
      </c>
      <c r="N1448" s="2">
        <v>40.78</v>
      </c>
      <c r="O1448" s="3">
        <v>3</v>
      </c>
      <c r="P1448" s="2">
        <v>0.51</v>
      </c>
    </row>
    <row r="1449" spans="1:16" x14ac:dyDescent="0.35">
      <c r="A1449" t="s">
        <v>1653</v>
      </c>
      <c r="B1449" t="str">
        <f>LEFT(Table1[[#This Row],[Order Date]],2)</f>
        <v>25</v>
      </c>
      <c r="C1449" t="str">
        <f>MID(Table1[[#This Row],[Order Date]],4,2)</f>
        <v>10</v>
      </c>
      <c r="D1449" t="str">
        <f>RIGHT(Table1[[#This Row],[Order Date]],4)</f>
        <v>2014</v>
      </c>
      <c r="E1449" s="1">
        <f>DATE(Table1[[#This Row],[Column3]],Table1[[#This Row],[Column2]],Table1[[#This Row],[Column1]])</f>
        <v>41937</v>
      </c>
      <c r="F1449" s="1">
        <f>DATE(Table1[[#This Row],[Column3]],Table1[[#This Row],[Column2]],Table1[[#This Row],[Column1]])</f>
        <v>41937</v>
      </c>
      <c r="G1449" s="3">
        <f>YEAR(Table1[[#This Row],[Order Date New]])</f>
        <v>2014</v>
      </c>
      <c r="H1449" s="3">
        <f>MONTH(Table1[[#This Row],[Order Date New]])</f>
        <v>10</v>
      </c>
      <c r="I1449" t="s">
        <v>766</v>
      </c>
      <c r="J1449" t="s">
        <v>23</v>
      </c>
      <c r="K1449" t="s">
        <v>11</v>
      </c>
      <c r="L1449" t="s">
        <v>20</v>
      </c>
      <c r="M1449" t="s">
        <v>359</v>
      </c>
      <c r="N1449" s="2">
        <v>13.7</v>
      </c>
      <c r="O1449" s="3">
        <v>3</v>
      </c>
      <c r="P1449" s="2">
        <v>-9.59</v>
      </c>
    </row>
    <row r="1450" spans="1:16" x14ac:dyDescent="0.35">
      <c r="A1450" t="s">
        <v>1656</v>
      </c>
      <c r="B1450" t="str">
        <f>LEFT(Table1[[#This Row],[Order Date]],2)</f>
        <v>26</v>
      </c>
      <c r="C1450" t="str">
        <f>MID(Table1[[#This Row],[Order Date]],4,2)</f>
        <v>10</v>
      </c>
      <c r="D1450" t="str">
        <f>RIGHT(Table1[[#This Row],[Order Date]],4)</f>
        <v>2014</v>
      </c>
      <c r="E1450" s="1">
        <f>DATE(Table1[[#This Row],[Column3]],Table1[[#This Row],[Column2]],Table1[[#This Row],[Column1]])</f>
        <v>41938</v>
      </c>
      <c r="F1450" s="1">
        <f>DATE(Table1[[#This Row],[Column3]],Table1[[#This Row],[Column2]],Table1[[#This Row],[Column1]])</f>
        <v>41938</v>
      </c>
      <c r="G1450" s="3">
        <f>YEAR(Table1[[#This Row],[Order Date New]])</f>
        <v>2014</v>
      </c>
      <c r="H1450" s="3">
        <f>MONTH(Table1[[#This Row],[Order Date New]])</f>
        <v>10</v>
      </c>
      <c r="I1450" t="s">
        <v>1657</v>
      </c>
      <c r="J1450" t="s">
        <v>178</v>
      </c>
      <c r="K1450" t="s">
        <v>34</v>
      </c>
      <c r="L1450" t="s">
        <v>47</v>
      </c>
      <c r="M1450" t="s">
        <v>1658</v>
      </c>
      <c r="N1450" s="2">
        <v>63.92</v>
      </c>
      <c r="O1450" s="3">
        <v>4</v>
      </c>
      <c r="P1450" s="2">
        <v>3.2</v>
      </c>
    </row>
    <row r="1451" spans="1:16" x14ac:dyDescent="0.35">
      <c r="A1451" t="s">
        <v>1656</v>
      </c>
      <c r="B1451" t="str">
        <f>LEFT(Table1[[#This Row],[Order Date]],2)</f>
        <v>26</v>
      </c>
      <c r="C1451" t="str">
        <f>MID(Table1[[#This Row],[Order Date]],4,2)</f>
        <v>10</v>
      </c>
      <c r="D1451" t="str">
        <f>RIGHT(Table1[[#This Row],[Order Date]],4)</f>
        <v>2014</v>
      </c>
      <c r="E1451" s="1">
        <f>DATE(Table1[[#This Row],[Column3]],Table1[[#This Row],[Column2]],Table1[[#This Row],[Column1]])</f>
        <v>41938</v>
      </c>
      <c r="F1451" s="1">
        <f>DATE(Table1[[#This Row],[Column3]],Table1[[#This Row],[Column2]],Table1[[#This Row],[Column1]])</f>
        <v>41938</v>
      </c>
      <c r="G1451" s="3">
        <f>YEAR(Table1[[#This Row],[Order Date New]])</f>
        <v>2014</v>
      </c>
      <c r="H1451" s="3">
        <f>MONTH(Table1[[#This Row],[Order Date New]])</f>
        <v>10</v>
      </c>
      <c r="I1451" t="s">
        <v>1657</v>
      </c>
      <c r="J1451" t="s">
        <v>178</v>
      </c>
      <c r="K1451" t="s">
        <v>39</v>
      </c>
      <c r="L1451" t="s">
        <v>40</v>
      </c>
      <c r="M1451" t="s">
        <v>1424</v>
      </c>
      <c r="N1451" s="2">
        <v>383.96</v>
      </c>
      <c r="O1451" s="3">
        <v>5</v>
      </c>
      <c r="P1451" s="2">
        <v>38.4</v>
      </c>
    </row>
    <row r="1452" spans="1:16" x14ac:dyDescent="0.35">
      <c r="A1452" t="s">
        <v>1659</v>
      </c>
      <c r="B1452" t="str">
        <f>LEFT(Table1[[#This Row],[Order Date]],2)</f>
        <v>27</v>
      </c>
      <c r="C1452" t="str">
        <f>MID(Table1[[#This Row],[Order Date]],4,2)</f>
        <v>10</v>
      </c>
      <c r="D1452" t="str">
        <f>RIGHT(Table1[[#This Row],[Order Date]],4)</f>
        <v>2014</v>
      </c>
      <c r="E1452" s="1">
        <f>DATE(Table1[[#This Row],[Column3]],Table1[[#This Row],[Column2]],Table1[[#This Row],[Column1]])</f>
        <v>41939</v>
      </c>
      <c r="F1452" s="1">
        <f>DATE(Table1[[#This Row],[Column3]],Table1[[#This Row],[Column2]],Table1[[#This Row],[Column1]])</f>
        <v>41939</v>
      </c>
      <c r="G1452" s="3">
        <f>YEAR(Table1[[#This Row],[Order Date New]])</f>
        <v>2014</v>
      </c>
      <c r="H1452" s="3">
        <f>MONTH(Table1[[#This Row],[Order Date New]])</f>
        <v>10</v>
      </c>
      <c r="I1452" t="s">
        <v>1660</v>
      </c>
      <c r="J1452" t="s">
        <v>270</v>
      </c>
      <c r="K1452" t="s">
        <v>11</v>
      </c>
      <c r="L1452" t="s">
        <v>12</v>
      </c>
      <c r="M1452" t="s">
        <v>915</v>
      </c>
      <c r="N1452" s="2">
        <v>10.37</v>
      </c>
      <c r="O1452" s="3">
        <v>2</v>
      </c>
      <c r="P1452" s="2">
        <v>3.63</v>
      </c>
    </row>
    <row r="1453" spans="1:16" x14ac:dyDescent="0.35">
      <c r="A1453" t="s">
        <v>1659</v>
      </c>
      <c r="B1453" t="str">
        <f>LEFT(Table1[[#This Row],[Order Date]],2)</f>
        <v>27</v>
      </c>
      <c r="C1453" t="str">
        <f>MID(Table1[[#This Row],[Order Date]],4,2)</f>
        <v>10</v>
      </c>
      <c r="D1453" t="str">
        <f>RIGHT(Table1[[#This Row],[Order Date]],4)</f>
        <v>2014</v>
      </c>
      <c r="E1453" s="1">
        <f>DATE(Table1[[#This Row],[Column3]],Table1[[#This Row],[Column2]],Table1[[#This Row],[Column1]])</f>
        <v>41939</v>
      </c>
      <c r="F1453" s="1">
        <f>DATE(Table1[[#This Row],[Column3]],Table1[[#This Row],[Column2]],Table1[[#This Row],[Column1]])</f>
        <v>41939</v>
      </c>
      <c r="G1453" s="3">
        <f>YEAR(Table1[[#This Row],[Order Date New]])</f>
        <v>2014</v>
      </c>
      <c r="H1453" s="3">
        <f>MONTH(Table1[[#This Row],[Order Date New]])</f>
        <v>10</v>
      </c>
      <c r="I1453" t="s">
        <v>1660</v>
      </c>
      <c r="J1453" t="s">
        <v>270</v>
      </c>
      <c r="K1453" t="s">
        <v>11</v>
      </c>
      <c r="L1453" t="s">
        <v>12</v>
      </c>
      <c r="M1453" t="s">
        <v>680</v>
      </c>
      <c r="N1453" s="2">
        <v>11.95</v>
      </c>
      <c r="O1453" s="3">
        <v>3</v>
      </c>
      <c r="P1453" s="2">
        <v>4.03</v>
      </c>
    </row>
    <row r="1454" spans="1:16" x14ac:dyDescent="0.35">
      <c r="A1454" t="s">
        <v>1661</v>
      </c>
      <c r="B1454" t="str">
        <f>LEFT(Table1[[#This Row],[Order Date]],2)</f>
        <v>28</v>
      </c>
      <c r="C1454" t="str">
        <f>MID(Table1[[#This Row],[Order Date]],4,2)</f>
        <v>10</v>
      </c>
      <c r="D1454" t="str">
        <f>RIGHT(Table1[[#This Row],[Order Date]],4)</f>
        <v>2014</v>
      </c>
      <c r="E1454" s="1">
        <f>DATE(Table1[[#This Row],[Column3]],Table1[[#This Row],[Column2]],Table1[[#This Row],[Column1]])</f>
        <v>41940</v>
      </c>
      <c r="F1454" s="1">
        <f>DATE(Table1[[#This Row],[Column3]],Table1[[#This Row],[Column2]],Table1[[#This Row],[Column1]])</f>
        <v>41940</v>
      </c>
      <c r="G1454" s="3">
        <f>YEAR(Table1[[#This Row],[Order Date New]])</f>
        <v>2014</v>
      </c>
      <c r="H1454" s="3">
        <f>MONTH(Table1[[#This Row],[Order Date New]])</f>
        <v>10</v>
      </c>
      <c r="I1454" t="s">
        <v>1662</v>
      </c>
      <c r="J1454" t="s">
        <v>27</v>
      </c>
      <c r="K1454" t="s">
        <v>11</v>
      </c>
      <c r="L1454" t="s">
        <v>20</v>
      </c>
      <c r="M1454" t="s">
        <v>492</v>
      </c>
      <c r="N1454" s="2">
        <v>7.18</v>
      </c>
      <c r="O1454" s="3">
        <v>2</v>
      </c>
      <c r="P1454" s="2">
        <v>2.25</v>
      </c>
    </row>
    <row r="1455" spans="1:16" x14ac:dyDescent="0.35">
      <c r="A1455" t="s">
        <v>1661</v>
      </c>
      <c r="B1455" t="str">
        <f>LEFT(Table1[[#This Row],[Order Date]],2)</f>
        <v>28</v>
      </c>
      <c r="C1455" t="str">
        <f>MID(Table1[[#This Row],[Order Date]],4,2)</f>
        <v>10</v>
      </c>
      <c r="D1455" t="str">
        <f>RIGHT(Table1[[#This Row],[Order Date]],4)</f>
        <v>2014</v>
      </c>
      <c r="E1455" s="1">
        <f>DATE(Table1[[#This Row],[Column3]],Table1[[#This Row],[Column2]],Table1[[#This Row],[Column1]])</f>
        <v>41940</v>
      </c>
      <c r="F1455" s="1">
        <f>DATE(Table1[[#This Row],[Column3]],Table1[[#This Row],[Column2]],Table1[[#This Row],[Column1]])</f>
        <v>41940</v>
      </c>
      <c r="G1455" s="3">
        <f>YEAR(Table1[[#This Row],[Order Date New]])</f>
        <v>2014</v>
      </c>
      <c r="H1455" s="3">
        <f>MONTH(Table1[[#This Row],[Order Date New]])</f>
        <v>10</v>
      </c>
      <c r="I1455" t="s">
        <v>1662</v>
      </c>
      <c r="J1455" t="s">
        <v>27</v>
      </c>
      <c r="K1455" t="s">
        <v>11</v>
      </c>
      <c r="L1455" t="s">
        <v>215</v>
      </c>
      <c r="M1455" t="s">
        <v>1663</v>
      </c>
      <c r="N1455" s="2">
        <v>6.28</v>
      </c>
      <c r="O1455" s="3">
        <v>2</v>
      </c>
      <c r="P1455" s="2">
        <v>0.06</v>
      </c>
    </row>
    <row r="1456" spans="1:16" x14ac:dyDescent="0.35">
      <c r="A1456" t="s">
        <v>1661</v>
      </c>
      <c r="B1456" t="str">
        <f>LEFT(Table1[[#This Row],[Order Date]],2)</f>
        <v>28</v>
      </c>
      <c r="C1456" t="str">
        <f>MID(Table1[[#This Row],[Order Date]],4,2)</f>
        <v>10</v>
      </c>
      <c r="D1456" t="str">
        <f>RIGHT(Table1[[#This Row],[Order Date]],4)</f>
        <v>2014</v>
      </c>
      <c r="E1456" s="1">
        <f>DATE(Table1[[#This Row],[Column3]],Table1[[#This Row],[Column2]],Table1[[#This Row],[Column1]])</f>
        <v>41940</v>
      </c>
      <c r="F1456" s="1">
        <f>DATE(Table1[[#This Row],[Column3]],Table1[[#This Row],[Column2]],Table1[[#This Row],[Column1]])</f>
        <v>41940</v>
      </c>
      <c r="G1456" s="3">
        <f>YEAR(Table1[[#This Row],[Order Date New]])</f>
        <v>2014</v>
      </c>
      <c r="H1456" s="3">
        <f>MONTH(Table1[[#This Row],[Order Date New]])</f>
        <v>10</v>
      </c>
      <c r="I1456" t="s">
        <v>1662</v>
      </c>
      <c r="J1456" t="s">
        <v>27</v>
      </c>
      <c r="K1456" t="s">
        <v>11</v>
      </c>
      <c r="L1456" t="s">
        <v>215</v>
      </c>
      <c r="M1456" t="s">
        <v>1664</v>
      </c>
      <c r="N1456" s="2">
        <v>480.74</v>
      </c>
      <c r="O1456" s="3">
        <v>2</v>
      </c>
      <c r="P1456" s="2">
        <v>14.42</v>
      </c>
    </row>
    <row r="1457" spans="1:16" x14ac:dyDescent="0.35">
      <c r="A1457" t="s">
        <v>1661</v>
      </c>
      <c r="B1457" t="str">
        <f>LEFT(Table1[[#This Row],[Order Date]],2)</f>
        <v>28</v>
      </c>
      <c r="C1457" t="str">
        <f>MID(Table1[[#This Row],[Order Date]],4,2)</f>
        <v>10</v>
      </c>
      <c r="D1457" t="str">
        <f>RIGHT(Table1[[#This Row],[Order Date]],4)</f>
        <v>2014</v>
      </c>
      <c r="E1457" s="1">
        <f>DATE(Table1[[#This Row],[Column3]],Table1[[#This Row],[Column2]],Table1[[#This Row],[Column1]])</f>
        <v>41940</v>
      </c>
      <c r="F1457" s="1">
        <f>DATE(Table1[[#This Row],[Column3]],Table1[[#This Row],[Column2]],Table1[[#This Row],[Column1]])</f>
        <v>41940</v>
      </c>
      <c r="G1457" s="3">
        <f>YEAR(Table1[[#This Row],[Order Date New]])</f>
        <v>2014</v>
      </c>
      <c r="H1457" s="3">
        <f>MONTH(Table1[[#This Row],[Order Date New]])</f>
        <v>10</v>
      </c>
      <c r="I1457" t="s">
        <v>1662</v>
      </c>
      <c r="J1457" t="s">
        <v>27</v>
      </c>
      <c r="K1457" t="s">
        <v>34</v>
      </c>
      <c r="L1457" t="s">
        <v>75</v>
      </c>
      <c r="M1457" t="s">
        <v>452</v>
      </c>
      <c r="N1457" s="2">
        <v>617</v>
      </c>
      <c r="O1457" s="3">
        <v>6</v>
      </c>
      <c r="P1457" s="2">
        <v>-36.29</v>
      </c>
    </row>
    <row r="1458" spans="1:16" x14ac:dyDescent="0.35">
      <c r="A1458" t="s">
        <v>1661</v>
      </c>
      <c r="B1458" t="str">
        <f>LEFT(Table1[[#This Row],[Order Date]],2)</f>
        <v>28</v>
      </c>
      <c r="C1458" t="str">
        <f>MID(Table1[[#This Row],[Order Date]],4,2)</f>
        <v>10</v>
      </c>
      <c r="D1458" t="str">
        <f>RIGHT(Table1[[#This Row],[Order Date]],4)</f>
        <v>2014</v>
      </c>
      <c r="E1458" s="1">
        <f>DATE(Table1[[#This Row],[Column3]],Table1[[#This Row],[Column2]],Table1[[#This Row],[Column1]])</f>
        <v>41940</v>
      </c>
      <c r="F1458" s="1">
        <f>DATE(Table1[[#This Row],[Column3]],Table1[[#This Row],[Column2]],Table1[[#This Row],[Column1]])</f>
        <v>41940</v>
      </c>
      <c r="G1458" s="3">
        <f>YEAR(Table1[[#This Row],[Order Date New]])</f>
        <v>2014</v>
      </c>
      <c r="H1458" s="3">
        <f>MONTH(Table1[[#This Row],[Order Date New]])</f>
        <v>10</v>
      </c>
      <c r="I1458" t="s">
        <v>1662</v>
      </c>
      <c r="J1458" t="s">
        <v>27</v>
      </c>
      <c r="K1458" t="s">
        <v>11</v>
      </c>
      <c r="L1458" t="s">
        <v>18</v>
      </c>
      <c r="M1458" t="s">
        <v>678</v>
      </c>
      <c r="N1458" s="2">
        <v>141.4</v>
      </c>
      <c r="O1458" s="3">
        <v>5</v>
      </c>
      <c r="P1458" s="2">
        <v>38.18</v>
      </c>
    </row>
    <row r="1459" spans="1:16" x14ac:dyDescent="0.35">
      <c r="A1459" t="s">
        <v>1661</v>
      </c>
      <c r="B1459" t="str">
        <f>LEFT(Table1[[#This Row],[Order Date]],2)</f>
        <v>28</v>
      </c>
      <c r="C1459" t="str">
        <f>MID(Table1[[#This Row],[Order Date]],4,2)</f>
        <v>10</v>
      </c>
      <c r="D1459" t="str">
        <f>RIGHT(Table1[[#This Row],[Order Date]],4)</f>
        <v>2014</v>
      </c>
      <c r="E1459" s="1">
        <f>DATE(Table1[[#This Row],[Column3]],Table1[[#This Row],[Column2]],Table1[[#This Row],[Column1]])</f>
        <v>41940</v>
      </c>
      <c r="F1459" s="1">
        <f>DATE(Table1[[#This Row],[Column3]],Table1[[#This Row],[Column2]],Table1[[#This Row],[Column1]])</f>
        <v>41940</v>
      </c>
      <c r="G1459" s="3">
        <f>YEAR(Table1[[#This Row],[Order Date New]])</f>
        <v>2014</v>
      </c>
      <c r="H1459" s="3">
        <f>MONTH(Table1[[#This Row],[Order Date New]])</f>
        <v>10</v>
      </c>
      <c r="I1459" t="s">
        <v>1665</v>
      </c>
      <c r="J1459" t="s">
        <v>1399</v>
      </c>
      <c r="K1459" t="s">
        <v>39</v>
      </c>
      <c r="L1459" t="s">
        <v>40</v>
      </c>
      <c r="M1459" t="s">
        <v>1666</v>
      </c>
      <c r="N1459" s="2">
        <v>257.98</v>
      </c>
      <c r="O1459" s="3">
        <v>2</v>
      </c>
      <c r="P1459" s="2">
        <v>74.81</v>
      </c>
    </row>
    <row r="1460" spans="1:16" x14ac:dyDescent="0.35">
      <c r="A1460" t="s">
        <v>1667</v>
      </c>
      <c r="B1460" t="str">
        <f>LEFT(Table1[[#This Row],[Order Date]],2)</f>
        <v>29</v>
      </c>
      <c r="C1460" t="str">
        <f>MID(Table1[[#This Row],[Order Date]],4,2)</f>
        <v>10</v>
      </c>
      <c r="D1460" t="str">
        <f>RIGHT(Table1[[#This Row],[Order Date]],4)</f>
        <v>2014</v>
      </c>
      <c r="E1460" s="1">
        <f>DATE(Table1[[#This Row],[Column3]],Table1[[#This Row],[Column2]],Table1[[#This Row],[Column1]])</f>
        <v>41941</v>
      </c>
      <c r="F1460" s="1">
        <f>DATE(Table1[[#This Row],[Column3]],Table1[[#This Row],[Column2]],Table1[[#This Row],[Column1]])</f>
        <v>41941</v>
      </c>
      <c r="G1460" s="3">
        <f>YEAR(Table1[[#This Row],[Order Date New]])</f>
        <v>2014</v>
      </c>
      <c r="H1460" s="3">
        <f>MONTH(Table1[[#This Row],[Order Date New]])</f>
        <v>10</v>
      </c>
      <c r="I1460" t="s">
        <v>240</v>
      </c>
      <c r="J1460" t="s">
        <v>15</v>
      </c>
      <c r="K1460" t="s">
        <v>39</v>
      </c>
      <c r="L1460" t="s">
        <v>40</v>
      </c>
      <c r="M1460" t="s">
        <v>1117</v>
      </c>
      <c r="N1460" s="2">
        <v>2735.95</v>
      </c>
      <c r="O1460" s="3">
        <v>6</v>
      </c>
      <c r="P1460" s="2">
        <v>341.99</v>
      </c>
    </row>
    <row r="1461" spans="1:16" x14ac:dyDescent="0.35">
      <c r="A1461" t="s">
        <v>1667</v>
      </c>
      <c r="B1461" t="str">
        <f>LEFT(Table1[[#This Row],[Order Date]],2)</f>
        <v>29</v>
      </c>
      <c r="C1461" t="str">
        <f>MID(Table1[[#This Row],[Order Date]],4,2)</f>
        <v>10</v>
      </c>
      <c r="D1461" t="str">
        <f>RIGHT(Table1[[#This Row],[Order Date]],4)</f>
        <v>2014</v>
      </c>
      <c r="E1461" s="1">
        <f>DATE(Table1[[#This Row],[Column3]],Table1[[#This Row],[Column2]],Table1[[#This Row],[Column1]])</f>
        <v>41941</v>
      </c>
      <c r="F1461" s="1">
        <f>DATE(Table1[[#This Row],[Column3]],Table1[[#This Row],[Column2]],Table1[[#This Row],[Column1]])</f>
        <v>41941</v>
      </c>
      <c r="G1461" s="3">
        <f>YEAR(Table1[[#This Row],[Order Date New]])</f>
        <v>2014</v>
      </c>
      <c r="H1461" s="3">
        <f>MONTH(Table1[[#This Row],[Order Date New]])</f>
        <v>10</v>
      </c>
      <c r="I1461" t="s">
        <v>1668</v>
      </c>
      <c r="J1461" t="s">
        <v>138</v>
      </c>
      <c r="K1461" t="s">
        <v>39</v>
      </c>
      <c r="L1461" t="s">
        <v>52</v>
      </c>
      <c r="M1461" t="s">
        <v>1669</v>
      </c>
      <c r="N1461" s="2">
        <v>1.98</v>
      </c>
      <c r="O1461" s="3">
        <v>2</v>
      </c>
      <c r="P1461" s="2">
        <v>0.89</v>
      </c>
    </row>
    <row r="1462" spans="1:16" x14ac:dyDescent="0.35">
      <c r="A1462" t="s">
        <v>1667</v>
      </c>
      <c r="B1462" t="str">
        <f>LEFT(Table1[[#This Row],[Order Date]],2)</f>
        <v>29</v>
      </c>
      <c r="C1462" t="str">
        <f>MID(Table1[[#This Row],[Order Date]],4,2)</f>
        <v>10</v>
      </c>
      <c r="D1462" t="str">
        <f>RIGHT(Table1[[#This Row],[Order Date]],4)</f>
        <v>2014</v>
      </c>
      <c r="E1462" s="1">
        <f>DATE(Table1[[#This Row],[Column3]],Table1[[#This Row],[Column2]],Table1[[#This Row],[Column1]])</f>
        <v>41941</v>
      </c>
      <c r="F1462" s="1">
        <f>DATE(Table1[[#This Row],[Column3]],Table1[[#This Row],[Column2]],Table1[[#This Row],[Column1]])</f>
        <v>41941</v>
      </c>
      <c r="G1462" s="3">
        <f>YEAR(Table1[[#This Row],[Order Date New]])</f>
        <v>2014</v>
      </c>
      <c r="H1462" s="3">
        <f>MONTH(Table1[[#This Row],[Order Date New]])</f>
        <v>10</v>
      </c>
      <c r="I1462" t="s">
        <v>1668</v>
      </c>
      <c r="J1462" t="s">
        <v>138</v>
      </c>
      <c r="K1462" t="s">
        <v>11</v>
      </c>
      <c r="L1462" t="s">
        <v>12</v>
      </c>
      <c r="M1462" t="s">
        <v>1371</v>
      </c>
      <c r="N1462" s="2">
        <v>75.88</v>
      </c>
      <c r="O1462" s="3">
        <v>2</v>
      </c>
      <c r="P1462" s="2">
        <v>35.659999999999997</v>
      </c>
    </row>
    <row r="1463" spans="1:16" x14ac:dyDescent="0.35">
      <c r="A1463" t="s">
        <v>1670</v>
      </c>
      <c r="B1463" t="str">
        <f>LEFT(Table1[[#This Row],[Order Date]],2)</f>
        <v>31</v>
      </c>
      <c r="C1463" t="str">
        <f>MID(Table1[[#This Row],[Order Date]],4,2)</f>
        <v>10</v>
      </c>
      <c r="D1463" t="str">
        <f>RIGHT(Table1[[#This Row],[Order Date]],4)</f>
        <v>2014</v>
      </c>
      <c r="E1463" s="1">
        <f>DATE(Table1[[#This Row],[Column3]],Table1[[#This Row],[Column2]],Table1[[#This Row],[Column1]])</f>
        <v>41943</v>
      </c>
      <c r="F1463" s="1">
        <f>DATE(Table1[[#This Row],[Column3]],Table1[[#This Row],[Column2]],Table1[[#This Row],[Column1]])</f>
        <v>41943</v>
      </c>
      <c r="G1463" s="3">
        <f>YEAR(Table1[[#This Row],[Order Date New]])</f>
        <v>2014</v>
      </c>
      <c r="H1463" s="3">
        <f>MONTH(Table1[[#This Row],[Order Date New]])</f>
        <v>10</v>
      </c>
      <c r="I1463" t="s">
        <v>1671</v>
      </c>
      <c r="J1463" t="s">
        <v>27</v>
      </c>
      <c r="K1463" t="s">
        <v>11</v>
      </c>
      <c r="L1463" t="s">
        <v>43</v>
      </c>
      <c r="M1463" t="s">
        <v>174</v>
      </c>
      <c r="N1463" s="2">
        <v>11.34</v>
      </c>
      <c r="O1463" s="3">
        <v>3</v>
      </c>
      <c r="P1463" s="2">
        <v>5.22</v>
      </c>
    </row>
    <row r="1464" spans="1:16" x14ac:dyDescent="0.35">
      <c r="A1464" t="s">
        <v>1670</v>
      </c>
      <c r="B1464" t="str">
        <f>LEFT(Table1[[#This Row],[Order Date]],2)</f>
        <v>31</v>
      </c>
      <c r="C1464" t="str">
        <f>MID(Table1[[#This Row],[Order Date]],4,2)</f>
        <v>10</v>
      </c>
      <c r="D1464" t="str">
        <f>RIGHT(Table1[[#This Row],[Order Date]],4)</f>
        <v>2014</v>
      </c>
      <c r="E1464" s="1">
        <f>DATE(Table1[[#This Row],[Column3]],Table1[[#This Row],[Column2]],Table1[[#This Row],[Column1]])</f>
        <v>41943</v>
      </c>
      <c r="F1464" s="1">
        <f>DATE(Table1[[#This Row],[Column3]],Table1[[#This Row],[Column2]],Table1[[#This Row],[Column1]])</f>
        <v>41943</v>
      </c>
      <c r="G1464" s="3">
        <f>YEAR(Table1[[#This Row],[Order Date New]])</f>
        <v>2014</v>
      </c>
      <c r="H1464" s="3">
        <f>MONTH(Table1[[#This Row],[Order Date New]])</f>
        <v>10</v>
      </c>
      <c r="I1464" t="s">
        <v>1671</v>
      </c>
      <c r="J1464" t="s">
        <v>27</v>
      </c>
      <c r="K1464" t="s">
        <v>11</v>
      </c>
      <c r="L1464" t="s">
        <v>18</v>
      </c>
      <c r="M1464" t="s">
        <v>1672</v>
      </c>
      <c r="N1464" s="2">
        <v>80.3</v>
      </c>
      <c r="O1464" s="3">
        <v>5</v>
      </c>
      <c r="P1464" s="2">
        <v>20.88</v>
      </c>
    </row>
    <row r="1465" spans="1:16" x14ac:dyDescent="0.35">
      <c r="A1465" t="s">
        <v>1670</v>
      </c>
      <c r="B1465" t="str">
        <f>LEFT(Table1[[#This Row],[Order Date]],2)</f>
        <v>31</v>
      </c>
      <c r="C1465" t="str">
        <f>MID(Table1[[#This Row],[Order Date]],4,2)</f>
        <v>10</v>
      </c>
      <c r="D1465" t="str">
        <f>RIGHT(Table1[[#This Row],[Order Date]],4)</f>
        <v>2014</v>
      </c>
      <c r="E1465" s="1">
        <f>DATE(Table1[[#This Row],[Column3]],Table1[[#This Row],[Column2]],Table1[[#This Row],[Column1]])</f>
        <v>41943</v>
      </c>
      <c r="F1465" s="1">
        <f>DATE(Table1[[#This Row],[Column3]],Table1[[#This Row],[Column2]],Table1[[#This Row],[Column1]])</f>
        <v>41943</v>
      </c>
      <c r="G1465" s="3">
        <f>YEAR(Table1[[#This Row],[Order Date New]])</f>
        <v>2014</v>
      </c>
      <c r="H1465" s="3">
        <f>MONTH(Table1[[#This Row],[Order Date New]])</f>
        <v>10</v>
      </c>
      <c r="I1465" t="s">
        <v>1671</v>
      </c>
      <c r="J1465" t="s">
        <v>27</v>
      </c>
      <c r="K1465" t="s">
        <v>11</v>
      </c>
      <c r="L1465" t="s">
        <v>20</v>
      </c>
      <c r="M1465" t="s">
        <v>1673</v>
      </c>
      <c r="N1465" s="2">
        <v>15.97</v>
      </c>
      <c r="O1465" s="3">
        <v>2</v>
      </c>
      <c r="P1465" s="2">
        <v>5.39</v>
      </c>
    </row>
    <row r="1466" spans="1:16" x14ac:dyDescent="0.35">
      <c r="A1466" t="s">
        <v>1670</v>
      </c>
      <c r="B1466" t="str">
        <f>LEFT(Table1[[#This Row],[Order Date]],2)</f>
        <v>31</v>
      </c>
      <c r="C1466" t="str">
        <f>MID(Table1[[#This Row],[Order Date]],4,2)</f>
        <v>10</v>
      </c>
      <c r="D1466" t="str">
        <f>RIGHT(Table1[[#This Row],[Order Date]],4)</f>
        <v>2014</v>
      </c>
      <c r="E1466" s="1">
        <f>DATE(Table1[[#This Row],[Column3]],Table1[[#This Row],[Column2]],Table1[[#This Row],[Column1]])</f>
        <v>41943</v>
      </c>
      <c r="F1466" s="1">
        <f>DATE(Table1[[#This Row],[Column3]],Table1[[#This Row],[Column2]],Table1[[#This Row],[Column1]])</f>
        <v>41943</v>
      </c>
      <c r="G1466" s="3">
        <f>YEAR(Table1[[#This Row],[Order Date New]])</f>
        <v>2014</v>
      </c>
      <c r="H1466" s="3">
        <f>MONTH(Table1[[#This Row],[Order Date New]])</f>
        <v>10</v>
      </c>
      <c r="I1466" t="s">
        <v>1671</v>
      </c>
      <c r="J1466" t="s">
        <v>27</v>
      </c>
      <c r="K1466" t="s">
        <v>11</v>
      </c>
      <c r="L1466" t="s">
        <v>12</v>
      </c>
      <c r="M1466" t="s">
        <v>1674</v>
      </c>
      <c r="N1466" s="2">
        <v>64.739999999999995</v>
      </c>
      <c r="O1466" s="3">
        <v>13</v>
      </c>
      <c r="P1466" s="2">
        <v>30.43</v>
      </c>
    </row>
    <row r="1467" spans="1:16" x14ac:dyDescent="0.35">
      <c r="A1467" t="s">
        <v>1670</v>
      </c>
      <c r="B1467" t="str">
        <f>LEFT(Table1[[#This Row],[Order Date]],2)</f>
        <v>31</v>
      </c>
      <c r="C1467" t="str">
        <f>MID(Table1[[#This Row],[Order Date]],4,2)</f>
        <v>10</v>
      </c>
      <c r="D1467" t="str">
        <f>RIGHT(Table1[[#This Row],[Order Date]],4)</f>
        <v>2014</v>
      </c>
      <c r="E1467" s="1">
        <f>DATE(Table1[[#This Row],[Column3]],Table1[[#This Row],[Column2]],Table1[[#This Row],[Column1]])</f>
        <v>41943</v>
      </c>
      <c r="F1467" s="1">
        <f>DATE(Table1[[#This Row],[Column3]],Table1[[#This Row],[Column2]],Table1[[#This Row],[Column1]])</f>
        <v>41943</v>
      </c>
      <c r="G1467" s="3">
        <f>YEAR(Table1[[#This Row],[Order Date New]])</f>
        <v>2014</v>
      </c>
      <c r="H1467" s="3">
        <f>MONTH(Table1[[#This Row],[Order Date New]])</f>
        <v>10</v>
      </c>
      <c r="I1467" t="s">
        <v>1671</v>
      </c>
      <c r="J1467" t="s">
        <v>27</v>
      </c>
      <c r="K1467" t="s">
        <v>11</v>
      </c>
      <c r="L1467" t="s">
        <v>20</v>
      </c>
      <c r="M1467" t="s">
        <v>508</v>
      </c>
      <c r="N1467" s="2">
        <v>19.3</v>
      </c>
      <c r="O1467" s="3">
        <v>3</v>
      </c>
      <c r="P1467" s="2">
        <v>6.03</v>
      </c>
    </row>
    <row r="1468" spans="1:16" x14ac:dyDescent="0.35">
      <c r="A1468" t="s">
        <v>1670</v>
      </c>
      <c r="B1468" t="str">
        <f>LEFT(Table1[[#This Row],[Order Date]],2)</f>
        <v>31</v>
      </c>
      <c r="C1468" t="str">
        <f>MID(Table1[[#This Row],[Order Date]],4,2)</f>
        <v>10</v>
      </c>
      <c r="D1468" t="str">
        <f>RIGHT(Table1[[#This Row],[Order Date]],4)</f>
        <v>2014</v>
      </c>
      <c r="E1468" s="1">
        <f>DATE(Table1[[#This Row],[Column3]],Table1[[#This Row],[Column2]],Table1[[#This Row],[Column1]])</f>
        <v>41943</v>
      </c>
      <c r="F1468" s="1">
        <f>DATE(Table1[[#This Row],[Column3]],Table1[[#This Row],[Column2]],Table1[[#This Row],[Column1]])</f>
        <v>41943</v>
      </c>
      <c r="G1468" s="3">
        <f>YEAR(Table1[[#This Row],[Order Date New]])</f>
        <v>2014</v>
      </c>
      <c r="H1468" s="3">
        <f>MONTH(Table1[[#This Row],[Order Date New]])</f>
        <v>10</v>
      </c>
      <c r="I1468" t="s">
        <v>1671</v>
      </c>
      <c r="J1468" t="s">
        <v>27</v>
      </c>
      <c r="K1468" t="s">
        <v>11</v>
      </c>
      <c r="L1468" t="s">
        <v>18</v>
      </c>
      <c r="M1468" t="s">
        <v>1675</v>
      </c>
      <c r="N1468" s="2">
        <v>405.64</v>
      </c>
      <c r="O1468" s="3">
        <v>4</v>
      </c>
      <c r="P1468" s="2">
        <v>12.17</v>
      </c>
    </row>
    <row r="1469" spans="1:16" x14ac:dyDescent="0.35">
      <c r="A1469" t="s">
        <v>1670</v>
      </c>
      <c r="B1469" t="str">
        <f>LEFT(Table1[[#This Row],[Order Date]],2)</f>
        <v>31</v>
      </c>
      <c r="C1469" t="str">
        <f>MID(Table1[[#This Row],[Order Date]],4,2)</f>
        <v>10</v>
      </c>
      <c r="D1469" t="str">
        <f>RIGHT(Table1[[#This Row],[Order Date]],4)</f>
        <v>2014</v>
      </c>
      <c r="E1469" s="1">
        <f>DATE(Table1[[#This Row],[Column3]],Table1[[#This Row],[Column2]],Table1[[#This Row],[Column1]])</f>
        <v>41943</v>
      </c>
      <c r="F1469" s="1">
        <f>DATE(Table1[[#This Row],[Column3]],Table1[[#This Row],[Column2]],Table1[[#This Row],[Column1]])</f>
        <v>41943</v>
      </c>
      <c r="G1469" s="3">
        <f>YEAR(Table1[[#This Row],[Order Date New]])</f>
        <v>2014</v>
      </c>
      <c r="H1469" s="3">
        <f>MONTH(Table1[[#This Row],[Order Date New]])</f>
        <v>10</v>
      </c>
      <c r="I1469" t="s">
        <v>1671</v>
      </c>
      <c r="J1469" t="s">
        <v>27</v>
      </c>
      <c r="K1469" t="s">
        <v>34</v>
      </c>
      <c r="L1469" t="s">
        <v>35</v>
      </c>
      <c r="M1469" t="s">
        <v>1231</v>
      </c>
      <c r="N1469" s="2">
        <v>146.35</v>
      </c>
      <c r="O1469" s="3">
        <v>3</v>
      </c>
      <c r="P1469" s="2">
        <v>-9.15</v>
      </c>
    </row>
    <row r="1470" spans="1:16" x14ac:dyDescent="0.35">
      <c r="A1470" t="s">
        <v>1670</v>
      </c>
      <c r="B1470" t="str">
        <f>LEFT(Table1[[#This Row],[Order Date]],2)</f>
        <v>31</v>
      </c>
      <c r="C1470" t="str">
        <f>MID(Table1[[#This Row],[Order Date]],4,2)</f>
        <v>10</v>
      </c>
      <c r="D1470" t="str">
        <f>RIGHT(Table1[[#This Row],[Order Date]],4)</f>
        <v>2014</v>
      </c>
      <c r="E1470" s="1">
        <f>DATE(Table1[[#This Row],[Column3]],Table1[[#This Row],[Column2]],Table1[[#This Row],[Column1]])</f>
        <v>41943</v>
      </c>
      <c r="F1470" s="1">
        <f>DATE(Table1[[#This Row],[Column3]],Table1[[#This Row],[Column2]],Table1[[#This Row],[Column1]])</f>
        <v>41943</v>
      </c>
      <c r="G1470" s="3">
        <f>YEAR(Table1[[#This Row],[Order Date New]])</f>
        <v>2014</v>
      </c>
      <c r="H1470" s="3">
        <f>MONTH(Table1[[#This Row],[Order Date New]])</f>
        <v>10</v>
      </c>
      <c r="I1470" t="s">
        <v>1671</v>
      </c>
      <c r="J1470" t="s">
        <v>27</v>
      </c>
      <c r="K1470" t="s">
        <v>39</v>
      </c>
      <c r="L1470" t="s">
        <v>52</v>
      </c>
      <c r="M1470" t="s">
        <v>1676</v>
      </c>
      <c r="N1470" s="2">
        <v>251.91</v>
      </c>
      <c r="O1470" s="3">
        <v>9</v>
      </c>
      <c r="P1470" s="2">
        <v>47.86</v>
      </c>
    </row>
    <row r="1471" spans="1:16" x14ac:dyDescent="0.35">
      <c r="A1471" t="s">
        <v>1670</v>
      </c>
      <c r="B1471" t="str">
        <f>LEFT(Table1[[#This Row],[Order Date]],2)</f>
        <v>31</v>
      </c>
      <c r="C1471" t="str">
        <f>MID(Table1[[#This Row],[Order Date]],4,2)</f>
        <v>10</v>
      </c>
      <c r="D1471" t="str">
        <f>RIGHT(Table1[[#This Row],[Order Date]],4)</f>
        <v>2014</v>
      </c>
      <c r="E1471" s="1">
        <f>DATE(Table1[[#This Row],[Column3]],Table1[[#This Row],[Column2]],Table1[[#This Row],[Column1]])</f>
        <v>41943</v>
      </c>
      <c r="F1471" s="1">
        <f>DATE(Table1[[#This Row],[Column3]],Table1[[#This Row],[Column2]],Table1[[#This Row],[Column1]])</f>
        <v>41943</v>
      </c>
      <c r="G1471" s="3">
        <f>YEAR(Table1[[#This Row],[Order Date New]])</f>
        <v>2014</v>
      </c>
      <c r="H1471" s="3">
        <f>MONTH(Table1[[#This Row],[Order Date New]])</f>
        <v>10</v>
      </c>
      <c r="I1471" t="s">
        <v>1671</v>
      </c>
      <c r="J1471" t="s">
        <v>27</v>
      </c>
      <c r="K1471" t="s">
        <v>11</v>
      </c>
      <c r="L1471" t="s">
        <v>24</v>
      </c>
      <c r="M1471" t="s">
        <v>1677</v>
      </c>
      <c r="N1471" s="2">
        <v>12.39</v>
      </c>
      <c r="O1471" s="3">
        <v>3</v>
      </c>
      <c r="P1471" s="2">
        <v>3.72</v>
      </c>
    </row>
    <row r="1472" spans="1:16" x14ac:dyDescent="0.35">
      <c r="A1472" t="s">
        <v>1670</v>
      </c>
      <c r="B1472" t="str">
        <f>LEFT(Table1[[#This Row],[Order Date]],2)</f>
        <v>31</v>
      </c>
      <c r="C1472" t="str">
        <f>MID(Table1[[#This Row],[Order Date]],4,2)</f>
        <v>10</v>
      </c>
      <c r="D1472" t="str">
        <f>RIGHT(Table1[[#This Row],[Order Date]],4)</f>
        <v>2014</v>
      </c>
      <c r="E1472" s="1">
        <f>DATE(Table1[[#This Row],[Column3]],Table1[[#This Row],[Column2]],Table1[[#This Row],[Column1]])</f>
        <v>41943</v>
      </c>
      <c r="F1472" s="1">
        <f>DATE(Table1[[#This Row],[Column3]],Table1[[#This Row],[Column2]],Table1[[#This Row],[Column1]])</f>
        <v>41943</v>
      </c>
      <c r="G1472" s="3">
        <f>YEAR(Table1[[#This Row],[Order Date New]])</f>
        <v>2014</v>
      </c>
      <c r="H1472" s="3">
        <f>MONTH(Table1[[#This Row],[Order Date New]])</f>
        <v>10</v>
      </c>
      <c r="I1472" t="s">
        <v>1678</v>
      </c>
      <c r="J1472" t="s">
        <v>1679</v>
      </c>
      <c r="K1472" t="s">
        <v>11</v>
      </c>
      <c r="L1472" t="s">
        <v>24</v>
      </c>
      <c r="M1472" t="s">
        <v>1680</v>
      </c>
      <c r="N1472" s="2">
        <v>49.25</v>
      </c>
      <c r="O1472" s="3">
        <v>5</v>
      </c>
      <c r="P1472" s="2">
        <v>18.72</v>
      </c>
    </row>
    <row r="1473" spans="1:16" x14ac:dyDescent="0.35">
      <c r="A1473" t="s">
        <v>1670</v>
      </c>
      <c r="B1473" t="str">
        <f>LEFT(Table1[[#This Row],[Order Date]],2)</f>
        <v>31</v>
      </c>
      <c r="C1473" t="str">
        <f>MID(Table1[[#This Row],[Order Date]],4,2)</f>
        <v>10</v>
      </c>
      <c r="D1473" t="str">
        <f>RIGHT(Table1[[#This Row],[Order Date]],4)</f>
        <v>2014</v>
      </c>
      <c r="E1473" s="1">
        <f>DATE(Table1[[#This Row],[Column3]],Table1[[#This Row],[Column2]],Table1[[#This Row],[Column1]])</f>
        <v>41943</v>
      </c>
      <c r="F1473" s="1">
        <f>DATE(Table1[[#This Row],[Column3]],Table1[[#This Row],[Column2]],Table1[[#This Row],[Column1]])</f>
        <v>41943</v>
      </c>
      <c r="G1473" s="3">
        <f>YEAR(Table1[[#This Row],[Order Date New]])</f>
        <v>2014</v>
      </c>
      <c r="H1473" s="3">
        <f>MONTH(Table1[[#This Row],[Order Date New]])</f>
        <v>10</v>
      </c>
      <c r="I1473" t="s">
        <v>1678</v>
      </c>
      <c r="J1473" t="s">
        <v>1679</v>
      </c>
      <c r="K1473" t="s">
        <v>11</v>
      </c>
      <c r="L1473" t="s">
        <v>12</v>
      </c>
      <c r="M1473" t="s">
        <v>1681</v>
      </c>
      <c r="N1473" s="2">
        <v>10.16</v>
      </c>
      <c r="O1473" s="3">
        <v>2</v>
      </c>
      <c r="P1473" s="2">
        <v>4.78</v>
      </c>
    </row>
    <row r="1474" spans="1:16" x14ac:dyDescent="0.35">
      <c r="A1474" t="s">
        <v>1670</v>
      </c>
      <c r="B1474" t="str">
        <f>LEFT(Table1[[#This Row],[Order Date]],2)</f>
        <v>31</v>
      </c>
      <c r="C1474" t="str">
        <f>MID(Table1[[#This Row],[Order Date]],4,2)</f>
        <v>10</v>
      </c>
      <c r="D1474" t="str">
        <f>RIGHT(Table1[[#This Row],[Order Date]],4)</f>
        <v>2014</v>
      </c>
      <c r="E1474" s="1">
        <f>DATE(Table1[[#This Row],[Column3]],Table1[[#This Row],[Column2]],Table1[[#This Row],[Column1]])</f>
        <v>41943</v>
      </c>
      <c r="F1474" s="1">
        <f>DATE(Table1[[#This Row],[Column3]],Table1[[#This Row],[Column2]],Table1[[#This Row],[Column1]])</f>
        <v>41943</v>
      </c>
      <c r="G1474" s="3">
        <f>YEAR(Table1[[#This Row],[Order Date New]])</f>
        <v>2014</v>
      </c>
      <c r="H1474" s="3">
        <f>MONTH(Table1[[#This Row],[Order Date New]])</f>
        <v>10</v>
      </c>
      <c r="I1474" t="s">
        <v>1678</v>
      </c>
      <c r="J1474" t="s">
        <v>1679</v>
      </c>
      <c r="K1474" t="s">
        <v>34</v>
      </c>
      <c r="L1474" t="s">
        <v>47</v>
      </c>
      <c r="M1474" t="s">
        <v>1682</v>
      </c>
      <c r="N1474" s="2">
        <v>14.76</v>
      </c>
      <c r="O1474" s="3">
        <v>2</v>
      </c>
      <c r="P1474" s="2">
        <v>4.28</v>
      </c>
    </row>
    <row r="1475" spans="1:16" x14ac:dyDescent="0.35">
      <c r="A1475" t="s">
        <v>1670</v>
      </c>
      <c r="B1475" t="str">
        <f>LEFT(Table1[[#This Row],[Order Date]],2)</f>
        <v>31</v>
      </c>
      <c r="C1475" t="str">
        <f>MID(Table1[[#This Row],[Order Date]],4,2)</f>
        <v>10</v>
      </c>
      <c r="D1475" t="str">
        <f>RIGHT(Table1[[#This Row],[Order Date]],4)</f>
        <v>2014</v>
      </c>
      <c r="E1475" s="1">
        <f>DATE(Table1[[#This Row],[Column3]],Table1[[#This Row],[Column2]],Table1[[#This Row],[Column1]])</f>
        <v>41943</v>
      </c>
      <c r="F1475" s="1">
        <f>DATE(Table1[[#This Row],[Column3]],Table1[[#This Row],[Column2]],Table1[[#This Row],[Column1]])</f>
        <v>41943</v>
      </c>
      <c r="G1475" s="3">
        <f>YEAR(Table1[[#This Row],[Order Date New]])</f>
        <v>2014</v>
      </c>
      <c r="H1475" s="3">
        <f>MONTH(Table1[[#This Row],[Order Date New]])</f>
        <v>10</v>
      </c>
      <c r="I1475" t="s">
        <v>1678</v>
      </c>
      <c r="J1475" t="s">
        <v>1679</v>
      </c>
      <c r="K1475" t="s">
        <v>11</v>
      </c>
      <c r="L1475" t="s">
        <v>20</v>
      </c>
      <c r="M1475" t="s">
        <v>1683</v>
      </c>
      <c r="N1475" s="2">
        <v>34.08</v>
      </c>
      <c r="O1475" s="3">
        <v>2</v>
      </c>
      <c r="P1475" s="2">
        <v>15.68</v>
      </c>
    </row>
    <row r="1476" spans="1:16" x14ac:dyDescent="0.35">
      <c r="A1476" t="s">
        <v>1670</v>
      </c>
      <c r="B1476" t="str">
        <f>LEFT(Table1[[#This Row],[Order Date]],2)</f>
        <v>31</v>
      </c>
      <c r="C1476" t="str">
        <f>MID(Table1[[#This Row],[Order Date]],4,2)</f>
        <v>10</v>
      </c>
      <c r="D1476" t="str">
        <f>RIGHT(Table1[[#This Row],[Order Date]],4)</f>
        <v>2014</v>
      </c>
      <c r="E1476" s="1">
        <f>DATE(Table1[[#This Row],[Column3]],Table1[[#This Row],[Column2]],Table1[[#This Row],[Column1]])</f>
        <v>41943</v>
      </c>
      <c r="F1476" s="1">
        <f>DATE(Table1[[#This Row],[Column3]],Table1[[#This Row],[Column2]],Table1[[#This Row],[Column1]])</f>
        <v>41943</v>
      </c>
      <c r="G1476" s="3">
        <f>YEAR(Table1[[#This Row],[Order Date New]])</f>
        <v>2014</v>
      </c>
      <c r="H1476" s="3">
        <f>MONTH(Table1[[#This Row],[Order Date New]])</f>
        <v>10</v>
      </c>
      <c r="I1476" t="s">
        <v>1678</v>
      </c>
      <c r="J1476" t="s">
        <v>1679</v>
      </c>
      <c r="K1476" t="s">
        <v>34</v>
      </c>
      <c r="L1476" t="s">
        <v>47</v>
      </c>
      <c r="M1476" t="s">
        <v>306</v>
      </c>
      <c r="N1476" s="2">
        <v>17.670000000000002</v>
      </c>
      <c r="O1476" s="3">
        <v>3</v>
      </c>
      <c r="P1476" s="2">
        <v>7.77</v>
      </c>
    </row>
    <row r="1477" spans="1:16" x14ac:dyDescent="0.35">
      <c r="A1477" t="s">
        <v>1670</v>
      </c>
      <c r="B1477" t="str">
        <f>LEFT(Table1[[#This Row],[Order Date]],2)</f>
        <v>31</v>
      </c>
      <c r="C1477" t="str">
        <f>MID(Table1[[#This Row],[Order Date]],4,2)</f>
        <v>10</v>
      </c>
      <c r="D1477" t="str">
        <f>RIGHT(Table1[[#This Row],[Order Date]],4)</f>
        <v>2014</v>
      </c>
      <c r="E1477" s="1">
        <f>DATE(Table1[[#This Row],[Column3]],Table1[[#This Row],[Column2]],Table1[[#This Row],[Column1]])</f>
        <v>41943</v>
      </c>
      <c r="F1477" s="1">
        <f>DATE(Table1[[#This Row],[Column3]],Table1[[#This Row],[Column2]],Table1[[#This Row],[Column1]])</f>
        <v>41943</v>
      </c>
      <c r="G1477" s="3">
        <f>YEAR(Table1[[#This Row],[Order Date New]])</f>
        <v>2014</v>
      </c>
      <c r="H1477" s="3">
        <f>MONTH(Table1[[#This Row],[Order Date New]])</f>
        <v>10</v>
      </c>
      <c r="I1477" t="s">
        <v>1678</v>
      </c>
      <c r="J1477" t="s">
        <v>1679</v>
      </c>
      <c r="K1477" t="s">
        <v>34</v>
      </c>
      <c r="L1477" t="s">
        <v>35</v>
      </c>
      <c r="M1477" t="s">
        <v>705</v>
      </c>
      <c r="N1477" s="2">
        <v>1604.9</v>
      </c>
      <c r="O1477" s="3">
        <v>5</v>
      </c>
      <c r="P1477" s="2">
        <v>481.47</v>
      </c>
    </row>
    <row r="1478" spans="1:16" x14ac:dyDescent="0.35">
      <c r="A1478" t="s">
        <v>1670</v>
      </c>
      <c r="B1478" t="str">
        <f>LEFT(Table1[[#This Row],[Order Date]],2)</f>
        <v>31</v>
      </c>
      <c r="C1478" t="str">
        <f>MID(Table1[[#This Row],[Order Date]],4,2)</f>
        <v>10</v>
      </c>
      <c r="D1478" t="str">
        <f>RIGHT(Table1[[#This Row],[Order Date]],4)</f>
        <v>2014</v>
      </c>
      <c r="E1478" s="1">
        <f>DATE(Table1[[#This Row],[Column3]],Table1[[#This Row],[Column2]],Table1[[#This Row],[Column1]])</f>
        <v>41943</v>
      </c>
      <c r="F1478" s="1">
        <f>DATE(Table1[[#This Row],[Column3]],Table1[[#This Row],[Column2]],Table1[[#This Row],[Column1]])</f>
        <v>41943</v>
      </c>
      <c r="G1478" s="3">
        <f>YEAR(Table1[[#This Row],[Order Date New]])</f>
        <v>2014</v>
      </c>
      <c r="H1478" s="3">
        <f>MONTH(Table1[[#This Row],[Order Date New]])</f>
        <v>10</v>
      </c>
      <c r="I1478" t="s">
        <v>1678</v>
      </c>
      <c r="J1478" t="s">
        <v>1679</v>
      </c>
      <c r="K1478" t="s">
        <v>34</v>
      </c>
      <c r="L1478" t="s">
        <v>156</v>
      </c>
      <c r="M1478" t="s">
        <v>855</v>
      </c>
      <c r="N1478" s="2">
        <v>385.69</v>
      </c>
      <c r="O1478" s="3">
        <v>1</v>
      </c>
      <c r="P1478" s="2">
        <v>-60.61</v>
      </c>
    </row>
    <row r="1479" spans="1:16" x14ac:dyDescent="0.35">
      <c r="A1479" t="s">
        <v>1670</v>
      </c>
      <c r="B1479" t="str">
        <f>LEFT(Table1[[#This Row],[Order Date]],2)</f>
        <v>31</v>
      </c>
      <c r="C1479" t="str">
        <f>MID(Table1[[#This Row],[Order Date]],4,2)</f>
        <v>10</v>
      </c>
      <c r="D1479" t="str">
        <f>RIGHT(Table1[[#This Row],[Order Date]],4)</f>
        <v>2014</v>
      </c>
      <c r="E1479" s="1">
        <f>DATE(Table1[[#This Row],[Column3]],Table1[[#This Row],[Column2]],Table1[[#This Row],[Column1]])</f>
        <v>41943</v>
      </c>
      <c r="F1479" s="1">
        <f>DATE(Table1[[#This Row],[Column3]],Table1[[#This Row],[Column2]],Table1[[#This Row],[Column1]])</f>
        <v>41943</v>
      </c>
      <c r="G1479" s="3">
        <f>YEAR(Table1[[#This Row],[Order Date New]])</f>
        <v>2014</v>
      </c>
      <c r="H1479" s="3">
        <f>MONTH(Table1[[#This Row],[Order Date New]])</f>
        <v>10</v>
      </c>
      <c r="I1479" t="s">
        <v>1684</v>
      </c>
      <c r="J1479" t="s">
        <v>101</v>
      </c>
      <c r="K1479" t="s">
        <v>39</v>
      </c>
      <c r="L1479" t="s">
        <v>40</v>
      </c>
      <c r="M1479" t="s">
        <v>799</v>
      </c>
      <c r="N1479" s="2">
        <v>742.34</v>
      </c>
      <c r="O1479" s="3">
        <v>8</v>
      </c>
      <c r="P1479" s="2">
        <v>83.51</v>
      </c>
    </row>
    <row r="1480" spans="1:16" x14ac:dyDescent="0.35">
      <c r="A1480" t="s">
        <v>1670</v>
      </c>
      <c r="B1480" t="str">
        <f>LEFT(Table1[[#This Row],[Order Date]],2)</f>
        <v>31</v>
      </c>
      <c r="C1480" t="str">
        <f>MID(Table1[[#This Row],[Order Date]],4,2)</f>
        <v>10</v>
      </c>
      <c r="D1480" t="str">
        <f>RIGHT(Table1[[#This Row],[Order Date]],4)</f>
        <v>2014</v>
      </c>
      <c r="E1480" s="1">
        <f>DATE(Table1[[#This Row],[Column3]],Table1[[#This Row],[Column2]],Table1[[#This Row],[Column1]])</f>
        <v>41943</v>
      </c>
      <c r="F1480" s="1">
        <f>DATE(Table1[[#This Row],[Column3]],Table1[[#This Row],[Column2]],Table1[[#This Row],[Column1]])</f>
        <v>41943</v>
      </c>
      <c r="G1480" s="3">
        <f>YEAR(Table1[[#This Row],[Order Date New]])</f>
        <v>2014</v>
      </c>
      <c r="H1480" s="3">
        <f>MONTH(Table1[[#This Row],[Order Date New]])</f>
        <v>10</v>
      </c>
      <c r="I1480" t="s">
        <v>54</v>
      </c>
      <c r="J1480" t="s">
        <v>79</v>
      </c>
      <c r="K1480" t="s">
        <v>34</v>
      </c>
      <c r="L1480" t="s">
        <v>156</v>
      </c>
      <c r="M1480" t="s">
        <v>435</v>
      </c>
      <c r="N1480" s="2">
        <v>1421.66</v>
      </c>
      <c r="O1480" s="3">
        <v>8</v>
      </c>
      <c r="P1480" s="2">
        <v>-734.53</v>
      </c>
    </row>
    <row r="1481" spans="1:16" x14ac:dyDescent="0.35">
      <c r="A1481" t="s">
        <v>1670</v>
      </c>
      <c r="B1481" t="str">
        <f>LEFT(Table1[[#This Row],[Order Date]],2)</f>
        <v>31</v>
      </c>
      <c r="C1481" t="str">
        <f>MID(Table1[[#This Row],[Order Date]],4,2)</f>
        <v>10</v>
      </c>
      <c r="D1481" t="str">
        <f>RIGHT(Table1[[#This Row],[Order Date]],4)</f>
        <v>2014</v>
      </c>
      <c r="E1481" s="1">
        <f>DATE(Table1[[#This Row],[Column3]],Table1[[#This Row],[Column2]],Table1[[#This Row],[Column1]])</f>
        <v>41943</v>
      </c>
      <c r="F1481" s="1">
        <f>DATE(Table1[[#This Row],[Column3]],Table1[[#This Row],[Column2]],Table1[[#This Row],[Column1]])</f>
        <v>41943</v>
      </c>
      <c r="G1481" s="3">
        <f>YEAR(Table1[[#This Row],[Order Date New]])</f>
        <v>2014</v>
      </c>
      <c r="H1481" s="3">
        <f>MONTH(Table1[[#This Row],[Order Date New]])</f>
        <v>10</v>
      </c>
      <c r="I1481" t="s">
        <v>1685</v>
      </c>
      <c r="J1481" t="s">
        <v>27</v>
      </c>
      <c r="K1481" t="s">
        <v>39</v>
      </c>
      <c r="L1481" t="s">
        <v>40</v>
      </c>
      <c r="M1481" t="s">
        <v>772</v>
      </c>
      <c r="N1481" s="2">
        <v>73.58</v>
      </c>
      <c r="O1481" s="3">
        <v>2</v>
      </c>
      <c r="P1481" s="2">
        <v>8.2799999999999994</v>
      </c>
    </row>
    <row r="1482" spans="1:16" x14ac:dyDescent="0.35">
      <c r="A1482" s="1"/>
      <c r="E1482" s="1" t="e">
        <f>DATE(Table1[[#This Row],[Column3]],Table1[[#This Row],[Column2]],Table1[[#This Row],[Column1]])</f>
        <v>#NUM!</v>
      </c>
      <c r="F1482" s="1">
        <v>41944</v>
      </c>
      <c r="G1482" s="3">
        <f>YEAR(Table1[[#This Row],[Order Date New]])</f>
        <v>2014</v>
      </c>
      <c r="H1482" s="3">
        <f>MONTH(Table1[[#This Row],[Order Date New]])</f>
        <v>11</v>
      </c>
      <c r="I1482" t="s">
        <v>58</v>
      </c>
      <c r="J1482" t="s">
        <v>59</v>
      </c>
      <c r="K1482" t="s">
        <v>34</v>
      </c>
      <c r="L1482" t="s">
        <v>47</v>
      </c>
      <c r="M1482" t="s">
        <v>60</v>
      </c>
      <c r="N1482" s="2">
        <v>9.94</v>
      </c>
      <c r="O1482" s="3">
        <v>2</v>
      </c>
      <c r="P1482" s="2">
        <v>3.08</v>
      </c>
    </row>
    <row r="1483" spans="1:16" x14ac:dyDescent="0.35">
      <c r="A1483" s="1"/>
      <c r="E1483" s="1" t="e">
        <f>DATE(Table1[[#This Row],[Column3]],Table1[[#This Row],[Column2]],Table1[[#This Row],[Column1]])</f>
        <v>#NUM!</v>
      </c>
      <c r="F1483" s="1">
        <v>41945</v>
      </c>
      <c r="G1483" s="3">
        <f>YEAR(Table1[[#This Row],[Order Date New]])</f>
        <v>2014</v>
      </c>
      <c r="H1483" s="3">
        <f>MONTH(Table1[[#This Row],[Order Date New]])</f>
        <v>11</v>
      </c>
      <c r="I1483" t="s">
        <v>196</v>
      </c>
      <c r="J1483" t="s">
        <v>55</v>
      </c>
      <c r="K1483" t="s">
        <v>39</v>
      </c>
      <c r="L1483" t="s">
        <v>52</v>
      </c>
      <c r="M1483" t="s">
        <v>172</v>
      </c>
      <c r="N1483" s="2">
        <v>234.45</v>
      </c>
      <c r="O1483" s="3">
        <v>3</v>
      </c>
      <c r="P1483" s="2">
        <v>103.16</v>
      </c>
    </row>
    <row r="1484" spans="1:16" x14ac:dyDescent="0.35">
      <c r="A1484" s="1"/>
      <c r="E1484" s="1" t="e">
        <f>DATE(Table1[[#This Row],[Column3]],Table1[[#This Row],[Column2]],Table1[[#This Row],[Column1]])</f>
        <v>#NUM!</v>
      </c>
      <c r="F1484" s="1">
        <v>41945</v>
      </c>
      <c r="G1484" s="3">
        <f>YEAR(Table1[[#This Row],[Order Date New]])</f>
        <v>2014</v>
      </c>
      <c r="H1484" s="3">
        <f>MONTH(Table1[[#This Row],[Order Date New]])</f>
        <v>11</v>
      </c>
      <c r="I1484" t="s">
        <v>196</v>
      </c>
      <c r="J1484" t="s">
        <v>55</v>
      </c>
      <c r="K1484" t="s">
        <v>34</v>
      </c>
      <c r="L1484" t="s">
        <v>156</v>
      </c>
      <c r="M1484" t="s">
        <v>197</v>
      </c>
      <c r="N1484" s="2">
        <v>1256.22</v>
      </c>
      <c r="O1484" s="3">
        <v>6</v>
      </c>
      <c r="P1484" s="2">
        <v>75.37</v>
      </c>
    </row>
    <row r="1485" spans="1:16" x14ac:dyDescent="0.35">
      <c r="A1485" s="1"/>
      <c r="E1485" s="1" t="e">
        <f>DATE(Table1[[#This Row],[Column3]],Table1[[#This Row],[Column2]],Table1[[#This Row],[Column1]])</f>
        <v>#NUM!</v>
      </c>
      <c r="F1485" s="1">
        <v>41945</v>
      </c>
      <c r="G1485" s="3">
        <f>YEAR(Table1[[#This Row],[Order Date New]])</f>
        <v>2014</v>
      </c>
      <c r="H1485" s="3">
        <f>MONTH(Table1[[#This Row],[Order Date New]])</f>
        <v>11</v>
      </c>
      <c r="I1485" t="s">
        <v>196</v>
      </c>
      <c r="J1485" t="s">
        <v>55</v>
      </c>
      <c r="K1485" t="s">
        <v>11</v>
      </c>
      <c r="L1485" t="s">
        <v>20</v>
      </c>
      <c r="M1485" t="s">
        <v>198</v>
      </c>
      <c r="N1485" s="2">
        <v>17.46</v>
      </c>
      <c r="O1485" s="3">
        <v>2</v>
      </c>
      <c r="P1485" s="2">
        <v>8.2100000000000009</v>
      </c>
    </row>
    <row r="1486" spans="1:16" x14ac:dyDescent="0.35">
      <c r="A1486" s="1"/>
      <c r="E1486" s="1" t="e">
        <f>DATE(Table1[[#This Row],[Column3]],Table1[[#This Row],[Column2]],Table1[[#This Row],[Column1]])</f>
        <v>#NUM!</v>
      </c>
      <c r="F1486" s="1">
        <v>41945</v>
      </c>
      <c r="G1486" s="3">
        <f>YEAR(Table1[[#This Row],[Order Date New]])</f>
        <v>2014</v>
      </c>
      <c r="H1486" s="3">
        <f>MONTH(Table1[[#This Row],[Order Date New]])</f>
        <v>11</v>
      </c>
      <c r="I1486" t="s">
        <v>199</v>
      </c>
      <c r="J1486" t="s">
        <v>200</v>
      </c>
      <c r="K1486" t="s">
        <v>34</v>
      </c>
      <c r="L1486" t="s">
        <v>35</v>
      </c>
      <c r="M1486" t="s">
        <v>201</v>
      </c>
      <c r="N1486" s="2">
        <v>60.89</v>
      </c>
      <c r="O1486" s="3">
        <v>1</v>
      </c>
      <c r="P1486" s="2">
        <v>15.22</v>
      </c>
    </row>
    <row r="1487" spans="1:16" x14ac:dyDescent="0.35">
      <c r="A1487" s="1"/>
      <c r="E1487" s="1" t="e">
        <f>DATE(Table1[[#This Row],[Column3]],Table1[[#This Row],[Column2]],Table1[[#This Row],[Column1]])</f>
        <v>#NUM!</v>
      </c>
      <c r="F1487" s="1">
        <v>41945</v>
      </c>
      <c r="G1487" s="3">
        <f>YEAR(Table1[[#This Row],[Order Date New]])</f>
        <v>2014</v>
      </c>
      <c r="H1487" s="3">
        <f>MONTH(Table1[[#This Row],[Order Date New]])</f>
        <v>11</v>
      </c>
      <c r="I1487" t="s">
        <v>199</v>
      </c>
      <c r="J1487" t="s">
        <v>200</v>
      </c>
      <c r="K1487" t="s">
        <v>11</v>
      </c>
      <c r="L1487" t="s">
        <v>16</v>
      </c>
      <c r="M1487" t="s">
        <v>202</v>
      </c>
      <c r="N1487" s="2">
        <v>14.94</v>
      </c>
      <c r="O1487" s="3">
        <v>3</v>
      </c>
      <c r="P1487" s="2">
        <v>6.87</v>
      </c>
    </row>
    <row r="1488" spans="1:16" x14ac:dyDescent="0.35">
      <c r="A1488" s="1"/>
      <c r="E1488" s="1" t="e">
        <f>DATE(Table1[[#This Row],[Column3]],Table1[[#This Row],[Column2]],Table1[[#This Row],[Column1]])</f>
        <v>#NUM!</v>
      </c>
      <c r="F1488" s="1">
        <v>41945</v>
      </c>
      <c r="G1488" s="3">
        <f>YEAR(Table1[[#This Row],[Order Date New]])</f>
        <v>2014</v>
      </c>
      <c r="H1488" s="3">
        <f>MONTH(Table1[[#This Row],[Order Date New]])</f>
        <v>11</v>
      </c>
      <c r="I1488" t="s">
        <v>199</v>
      </c>
      <c r="J1488" t="s">
        <v>200</v>
      </c>
      <c r="K1488" t="s">
        <v>11</v>
      </c>
      <c r="L1488" t="s">
        <v>20</v>
      </c>
      <c r="M1488" t="s">
        <v>203</v>
      </c>
      <c r="N1488" s="2">
        <v>9.64</v>
      </c>
      <c r="O1488" s="3">
        <v>2</v>
      </c>
      <c r="P1488" s="2">
        <v>4.43</v>
      </c>
    </row>
    <row r="1489" spans="1:16" x14ac:dyDescent="0.35">
      <c r="A1489" s="1"/>
      <c r="E1489" s="1" t="e">
        <f>DATE(Table1[[#This Row],[Column3]],Table1[[#This Row],[Column2]],Table1[[#This Row],[Column1]])</f>
        <v>#NUM!</v>
      </c>
      <c r="F1489" s="1">
        <v>41945</v>
      </c>
      <c r="G1489" s="3">
        <f>YEAR(Table1[[#This Row],[Order Date New]])</f>
        <v>2014</v>
      </c>
      <c r="H1489" s="3">
        <f>MONTH(Table1[[#This Row],[Order Date New]])</f>
        <v>11</v>
      </c>
      <c r="I1489" t="s">
        <v>199</v>
      </c>
      <c r="J1489" t="s">
        <v>200</v>
      </c>
      <c r="K1489" t="s">
        <v>34</v>
      </c>
      <c r="L1489" t="s">
        <v>47</v>
      </c>
      <c r="M1489" t="s">
        <v>204</v>
      </c>
      <c r="N1489" s="2">
        <v>332.94</v>
      </c>
      <c r="O1489" s="3">
        <v>3</v>
      </c>
      <c r="P1489" s="2">
        <v>53.27</v>
      </c>
    </row>
    <row r="1490" spans="1:16" x14ac:dyDescent="0.35">
      <c r="A1490" s="1"/>
      <c r="E1490" s="1" t="e">
        <f>DATE(Table1[[#This Row],[Column3]],Table1[[#This Row],[Column2]],Table1[[#This Row],[Column1]])</f>
        <v>#NUM!</v>
      </c>
      <c r="F1490" s="1">
        <v>41945</v>
      </c>
      <c r="G1490" s="3">
        <f>YEAR(Table1[[#This Row],[Order Date New]])</f>
        <v>2014</v>
      </c>
      <c r="H1490" s="3">
        <f>MONTH(Table1[[#This Row],[Order Date New]])</f>
        <v>11</v>
      </c>
      <c r="I1490" t="s">
        <v>199</v>
      </c>
      <c r="J1490" t="s">
        <v>200</v>
      </c>
      <c r="K1490" t="s">
        <v>11</v>
      </c>
      <c r="L1490" t="s">
        <v>20</v>
      </c>
      <c r="M1490" t="s">
        <v>205</v>
      </c>
      <c r="N1490" s="2">
        <v>51.9</v>
      </c>
      <c r="O1490" s="3">
        <v>3</v>
      </c>
      <c r="P1490" s="2">
        <v>24.39</v>
      </c>
    </row>
    <row r="1491" spans="1:16" x14ac:dyDescent="0.35">
      <c r="A1491" s="1"/>
      <c r="E1491" s="1" t="e">
        <f>DATE(Table1[[#This Row],[Column3]],Table1[[#This Row],[Column2]],Table1[[#This Row],[Column1]])</f>
        <v>#NUM!</v>
      </c>
      <c r="F1491" s="1">
        <v>41945</v>
      </c>
      <c r="G1491" s="3">
        <f>YEAR(Table1[[#This Row],[Order Date New]])</f>
        <v>2014</v>
      </c>
      <c r="H1491" s="3">
        <f>MONTH(Table1[[#This Row],[Order Date New]])</f>
        <v>11</v>
      </c>
      <c r="I1491" t="s">
        <v>199</v>
      </c>
      <c r="J1491" t="s">
        <v>200</v>
      </c>
      <c r="K1491" t="s">
        <v>11</v>
      </c>
      <c r="L1491" t="s">
        <v>18</v>
      </c>
      <c r="M1491" t="s">
        <v>206</v>
      </c>
      <c r="N1491" s="2">
        <v>64.959999999999994</v>
      </c>
      <c r="O1491" s="3">
        <v>2</v>
      </c>
      <c r="P1491" s="2">
        <v>2.6</v>
      </c>
    </row>
    <row r="1492" spans="1:16" x14ac:dyDescent="0.35">
      <c r="A1492" s="1"/>
      <c r="E1492" s="1" t="e">
        <f>DATE(Table1[[#This Row],[Column3]],Table1[[#This Row],[Column2]],Table1[[#This Row],[Column1]])</f>
        <v>#NUM!</v>
      </c>
      <c r="F1492" s="1">
        <v>41946</v>
      </c>
      <c r="G1492" s="3">
        <f>YEAR(Table1[[#This Row],[Order Date New]])</f>
        <v>2014</v>
      </c>
      <c r="H1492" s="3">
        <f>MONTH(Table1[[#This Row],[Order Date New]])</f>
        <v>11</v>
      </c>
      <c r="I1492" t="s">
        <v>305</v>
      </c>
      <c r="J1492" t="s">
        <v>79</v>
      </c>
      <c r="K1492" t="s">
        <v>34</v>
      </c>
      <c r="L1492" t="s">
        <v>47</v>
      </c>
      <c r="M1492" t="s">
        <v>306</v>
      </c>
      <c r="N1492" s="2">
        <v>8.32</v>
      </c>
      <c r="O1492" s="3">
        <v>5</v>
      </c>
      <c r="P1492" s="2">
        <v>2.29</v>
      </c>
    </row>
    <row r="1493" spans="1:16" x14ac:dyDescent="0.35">
      <c r="A1493" s="1"/>
      <c r="E1493" s="1" t="e">
        <f>DATE(Table1[[#This Row],[Column3]],Table1[[#This Row],[Column2]],Table1[[#This Row],[Column1]])</f>
        <v>#NUM!</v>
      </c>
      <c r="F1493" s="1">
        <v>41946</v>
      </c>
      <c r="G1493" s="3">
        <f>YEAR(Table1[[#This Row],[Order Date New]])</f>
        <v>2014</v>
      </c>
      <c r="H1493" s="3">
        <f>MONTH(Table1[[#This Row],[Order Date New]])</f>
        <v>11</v>
      </c>
      <c r="I1493" t="s">
        <v>305</v>
      </c>
      <c r="J1493" t="s">
        <v>79</v>
      </c>
      <c r="K1493" t="s">
        <v>11</v>
      </c>
      <c r="L1493" t="s">
        <v>43</v>
      </c>
      <c r="M1493" t="s">
        <v>307</v>
      </c>
      <c r="N1493" s="2">
        <v>10.46</v>
      </c>
      <c r="O1493" s="3">
        <v>6</v>
      </c>
      <c r="P1493" s="2">
        <v>1.7</v>
      </c>
    </row>
    <row r="1494" spans="1:16" x14ac:dyDescent="0.35">
      <c r="A1494" s="1"/>
      <c r="E1494" s="1" t="e">
        <f>DATE(Table1[[#This Row],[Column3]],Table1[[#This Row],[Column2]],Table1[[#This Row],[Column1]])</f>
        <v>#NUM!</v>
      </c>
      <c r="F1494" s="1">
        <v>41946</v>
      </c>
      <c r="G1494" s="3">
        <f>YEAR(Table1[[#This Row],[Order Date New]])</f>
        <v>2014</v>
      </c>
      <c r="H1494" s="3">
        <f>MONTH(Table1[[#This Row],[Order Date New]])</f>
        <v>11</v>
      </c>
      <c r="I1494" t="s">
        <v>308</v>
      </c>
      <c r="J1494" t="s">
        <v>161</v>
      </c>
      <c r="K1494" t="s">
        <v>11</v>
      </c>
      <c r="L1494" t="s">
        <v>12</v>
      </c>
      <c r="M1494" t="s">
        <v>309</v>
      </c>
      <c r="N1494" s="2">
        <v>108.92</v>
      </c>
      <c r="O1494" s="3">
        <v>14</v>
      </c>
      <c r="P1494" s="2">
        <v>49.01</v>
      </c>
    </row>
    <row r="1495" spans="1:16" x14ac:dyDescent="0.35">
      <c r="A1495" s="1"/>
      <c r="E1495" s="1" t="e">
        <f>DATE(Table1[[#This Row],[Column3]],Table1[[#This Row],[Column2]],Table1[[#This Row],[Column1]])</f>
        <v>#NUM!</v>
      </c>
      <c r="F1495" s="1">
        <v>41946</v>
      </c>
      <c r="G1495" s="3">
        <f>YEAR(Table1[[#This Row],[Order Date New]])</f>
        <v>2014</v>
      </c>
      <c r="H1495" s="3">
        <f>MONTH(Table1[[#This Row],[Order Date New]])</f>
        <v>11</v>
      </c>
      <c r="I1495" t="s">
        <v>310</v>
      </c>
      <c r="J1495" t="s">
        <v>33</v>
      </c>
      <c r="K1495" t="s">
        <v>11</v>
      </c>
      <c r="L1495" t="s">
        <v>97</v>
      </c>
      <c r="M1495" t="s">
        <v>311</v>
      </c>
      <c r="N1495" s="2">
        <v>146.76</v>
      </c>
      <c r="O1495" s="3">
        <v>3</v>
      </c>
      <c r="P1495" s="2">
        <v>38.159999999999997</v>
      </c>
    </row>
    <row r="1496" spans="1:16" x14ac:dyDescent="0.35">
      <c r="A1496" s="1"/>
      <c r="E1496" s="1" t="e">
        <f>DATE(Table1[[#This Row],[Column3]],Table1[[#This Row],[Column2]],Table1[[#This Row],[Column1]])</f>
        <v>#NUM!</v>
      </c>
      <c r="F1496" s="1">
        <v>41946</v>
      </c>
      <c r="G1496" s="3">
        <f>YEAR(Table1[[#This Row],[Order Date New]])</f>
        <v>2014</v>
      </c>
      <c r="H1496" s="3">
        <f>MONTH(Table1[[#This Row],[Order Date New]])</f>
        <v>11</v>
      </c>
      <c r="I1496" t="s">
        <v>310</v>
      </c>
      <c r="J1496" t="s">
        <v>33</v>
      </c>
      <c r="K1496" t="s">
        <v>39</v>
      </c>
      <c r="L1496" t="s">
        <v>52</v>
      </c>
      <c r="M1496" t="s">
        <v>192</v>
      </c>
      <c r="N1496" s="2">
        <v>32.96</v>
      </c>
      <c r="O1496" s="3">
        <v>2</v>
      </c>
      <c r="P1496" s="2">
        <v>14.17</v>
      </c>
    </row>
    <row r="1497" spans="1:16" x14ac:dyDescent="0.35">
      <c r="A1497" s="1"/>
      <c r="E1497" s="1" t="e">
        <f>DATE(Table1[[#This Row],[Column3]],Table1[[#This Row],[Column2]],Table1[[#This Row],[Column1]])</f>
        <v>#NUM!</v>
      </c>
      <c r="F1497" s="1">
        <v>41946</v>
      </c>
      <c r="G1497" s="3">
        <f>YEAR(Table1[[#This Row],[Order Date New]])</f>
        <v>2014</v>
      </c>
      <c r="H1497" s="3">
        <f>MONTH(Table1[[#This Row],[Order Date New]])</f>
        <v>11</v>
      </c>
      <c r="I1497" t="s">
        <v>310</v>
      </c>
      <c r="J1497" t="s">
        <v>33</v>
      </c>
      <c r="K1497" t="s">
        <v>39</v>
      </c>
      <c r="L1497" t="s">
        <v>40</v>
      </c>
      <c r="M1497" t="s">
        <v>312</v>
      </c>
      <c r="N1497" s="2">
        <v>587.97</v>
      </c>
      <c r="O1497" s="3">
        <v>3</v>
      </c>
      <c r="P1497" s="2">
        <v>164.63</v>
      </c>
    </row>
    <row r="1498" spans="1:16" x14ac:dyDescent="0.35">
      <c r="A1498" s="1"/>
      <c r="E1498" s="1" t="e">
        <f>DATE(Table1[[#This Row],[Column3]],Table1[[#This Row],[Column2]],Table1[[#This Row],[Column1]])</f>
        <v>#NUM!</v>
      </c>
      <c r="F1498" s="1">
        <v>41946</v>
      </c>
      <c r="G1498" s="3">
        <f>YEAR(Table1[[#This Row],[Order Date New]])</f>
        <v>2014</v>
      </c>
      <c r="H1498" s="3">
        <f>MONTH(Table1[[#This Row],[Order Date New]])</f>
        <v>11</v>
      </c>
      <c r="I1498" t="s">
        <v>310</v>
      </c>
      <c r="J1498" t="s">
        <v>33</v>
      </c>
      <c r="K1498" t="s">
        <v>11</v>
      </c>
      <c r="L1498" t="s">
        <v>12</v>
      </c>
      <c r="M1498" t="s">
        <v>313</v>
      </c>
      <c r="N1498" s="2">
        <v>14.94</v>
      </c>
      <c r="O1498" s="3">
        <v>3</v>
      </c>
      <c r="P1498" s="2">
        <v>7.02</v>
      </c>
    </row>
    <row r="1499" spans="1:16" x14ac:dyDescent="0.35">
      <c r="A1499" s="1"/>
      <c r="E1499" s="1" t="e">
        <f>DATE(Table1[[#This Row],[Column3]],Table1[[#This Row],[Column2]],Table1[[#This Row],[Column1]])</f>
        <v>#NUM!</v>
      </c>
      <c r="F1499" s="1">
        <v>41946</v>
      </c>
      <c r="G1499" s="3">
        <f>YEAR(Table1[[#This Row],[Order Date New]])</f>
        <v>2014</v>
      </c>
      <c r="H1499" s="3">
        <f>MONTH(Table1[[#This Row],[Order Date New]])</f>
        <v>11</v>
      </c>
      <c r="I1499" t="s">
        <v>314</v>
      </c>
      <c r="J1499" t="s">
        <v>27</v>
      </c>
      <c r="K1499" t="s">
        <v>11</v>
      </c>
      <c r="L1499" t="s">
        <v>24</v>
      </c>
      <c r="M1499" t="s">
        <v>315</v>
      </c>
      <c r="N1499" s="2">
        <v>7.98</v>
      </c>
      <c r="O1499" s="3">
        <v>3</v>
      </c>
      <c r="P1499" s="2">
        <v>2.0699999999999998</v>
      </c>
    </row>
    <row r="1500" spans="1:16" x14ac:dyDescent="0.35">
      <c r="A1500" s="1"/>
      <c r="E1500" s="1" t="e">
        <f>DATE(Table1[[#This Row],[Column3]],Table1[[#This Row],[Column2]],Table1[[#This Row],[Column1]])</f>
        <v>#NUM!</v>
      </c>
      <c r="F1500" s="1">
        <v>41947</v>
      </c>
      <c r="G1500" s="3">
        <f>YEAR(Table1[[#This Row],[Order Date New]])</f>
        <v>2014</v>
      </c>
      <c r="H1500" s="3">
        <f>MONTH(Table1[[#This Row],[Order Date New]])</f>
        <v>11</v>
      </c>
      <c r="I1500" t="s">
        <v>546</v>
      </c>
      <c r="J1500" t="s">
        <v>131</v>
      </c>
      <c r="K1500" t="s">
        <v>11</v>
      </c>
      <c r="L1500" t="s">
        <v>43</v>
      </c>
      <c r="M1500" t="s">
        <v>547</v>
      </c>
      <c r="N1500" s="2">
        <v>6.91</v>
      </c>
      <c r="O1500" s="3">
        <v>3</v>
      </c>
      <c r="P1500" s="2">
        <v>2.33</v>
      </c>
    </row>
    <row r="1501" spans="1:16" x14ac:dyDescent="0.35">
      <c r="A1501" s="1"/>
      <c r="E1501" s="1" t="e">
        <f>DATE(Table1[[#This Row],[Column3]],Table1[[#This Row],[Column2]],Table1[[#This Row],[Column1]])</f>
        <v>#NUM!</v>
      </c>
      <c r="F1501" s="1">
        <v>41947</v>
      </c>
      <c r="G1501" s="3">
        <f>YEAR(Table1[[#This Row],[Order Date New]])</f>
        <v>2014</v>
      </c>
      <c r="H1501" s="3">
        <f>MONTH(Table1[[#This Row],[Order Date New]])</f>
        <v>11</v>
      </c>
      <c r="I1501" t="s">
        <v>546</v>
      </c>
      <c r="J1501" t="s">
        <v>131</v>
      </c>
      <c r="K1501" t="s">
        <v>39</v>
      </c>
      <c r="L1501" t="s">
        <v>52</v>
      </c>
      <c r="M1501" t="s">
        <v>286</v>
      </c>
      <c r="N1501" s="2">
        <v>383.98</v>
      </c>
      <c r="O1501" s="3">
        <v>3</v>
      </c>
      <c r="P1501" s="2">
        <v>81.59</v>
      </c>
    </row>
    <row r="1502" spans="1:16" x14ac:dyDescent="0.35">
      <c r="A1502" s="1"/>
      <c r="E1502" s="1" t="e">
        <f>DATE(Table1[[#This Row],[Column3]],Table1[[#This Row],[Column2]],Table1[[#This Row],[Column1]])</f>
        <v>#NUM!</v>
      </c>
      <c r="F1502" s="1">
        <v>41947</v>
      </c>
      <c r="G1502" s="3">
        <f>YEAR(Table1[[#This Row],[Order Date New]])</f>
        <v>2014</v>
      </c>
      <c r="H1502" s="3">
        <f>MONTH(Table1[[#This Row],[Order Date New]])</f>
        <v>11</v>
      </c>
      <c r="I1502" t="s">
        <v>546</v>
      </c>
      <c r="J1502" t="s">
        <v>131</v>
      </c>
      <c r="K1502" t="s">
        <v>11</v>
      </c>
      <c r="L1502" t="s">
        <v>12</v>
      </c>
      <c r="M1502" t="s">
        <v>548</v>
      </c>
      <c r="N1502" s="2">
        <v>10.37</v>
      </c>
      <c r="O1502" s="3">
        <v>2</v>
      </c>
      <c r="P1502" s="2">
        <v>3.63</v>
      </c>
    </row>
    <row r="1503" spans="1:16" x14ac:dyDescent="0.35">
      <c r="A1503" s="1"/>
      <c r="E1503" s="1" t="e">
        <f>DATE(Table1[[#This Row],[Column3]],Table1[[#This Row],[Column2]],Table1[[#This Row],[Column1]])</f>
        <v>#NUM!</v>
      </c>
      <c r="F1503" s="1">
        <v>41947</v>
      </c>
      <c r="G1503" s="3">
        <f>YEAR(Table1[[#This Row],[Order Date New]])</f>
        <v>2014</v>
      </c>
      <c r="H1503" s="3">
        <f>MONTH(Table1[[#This Row],[Order Date New]])</f>
        <v>11</v>
      </c>
      <c r="I1503" t="s">
        <v>546</v>
      </c>
      <c r="J1503" t="s">
        <v>131</v>
      </c>
      <c r="K1503" t="s">
        <v>39</v>
      </c>
      <c r="L1503" t="s">
        <v>52</v>
      </c>
      <c r="M1503" t="s">
        <v>549</v>
      </c>
      <c r="N1503" s="2">
        <v>335.94</v>
      </c>
      <c r="O1503" s="3">
        <v>7</v>
      </c>
      <c r="P1503" s="2">
        <v>41.99</v>
      </c>
    </row>
    <row r="1504" spans="1:16" x14ac:dyDescent="0.35">
      <c r="A1504" s="1"/>
      <c r="E1504" s="1" t="e">
        <f>DATE(Table1[[#This Row],[Column3]],Table1[[#This Row],[Column2]],Table1[[#This Row],[Column1]])</f>
        <v>#NUM!</v>
      </c>
      <c r="F1504" s="1">
        <v>41947</v>
      </c>
      <c r="G1504" s="3">
        <f>YEAR(Table1[[#This Row],[Order Date New]])</f>
        <v>2014</v>
      </c>
      <c r="H1504" s="3">
        <f>MONTH(Table1[[#This Row],[Order Date New]])</f>
        <v>11</v>
      </c>
      <c r="I1504" t="s">
        <v>550</v>
      </c>
      <c r="J1504" t="s">
        <v>551</v>
      </c>
      <c r="K1504" t="s">
        <v>11</v>
      </c>
      <c r="L1504" t="s">
        <v>20</v>
      </c>
      <c r="M1504" t="s">
        <v>552</v>
      </c>
      <c r="N1504" s="2">
        <v>9.58</v>
      </c>
      <c r="O1504" s="3">
        <v>1</v>
      </c>
      <c r="P1504" s="2">
        <v>3.35</v>
      </c>
    </row>
    <row r="1505" spans="1:16" x14ac:dyDescent="0.35">
      <c r="A1505" s="1"/>
      <c r="E1505" s="1" t="e">
        <f>DATE(Table1[[#This Row],[Column3]],Table1[[#This Row],[Column2]],Table1[[#This Row],[Column1]])</f>
        <v>#NUM!</v>
      </c>
      <c r="F1505" s="1">
        <v>41947</v>
      </c>
      <c r="G1505" s="3">
        <f>YEAR(Table1[[#This Row],[Order Date New]])</f>
        <v>2014</v>
      </c>
      <c r="H1505" s="3">
        <f>MONTH(Table1[[#This Row],[Order Date New]])</f>
        <v>11</v>
      </c>
      <c r="I1505" t="s">
        <v>553</v>
      </c>
      <c r="J1505" t="s">
        <v>10</v>
      </c>
      <c r="K1505" t="s">
        <v>39</v>
      </c>
      <c r="L1505" t="s">
        <v>40</v>
      </c>
      <c r="M1505" t="s">
        <v>554</v>
      </c>
      <c r="N1505" s="2">
        <v>758.35</v>
      </c>
      <c r="O1505" s="3">
        <v>6</v>
      </c>
      <c r="P1505" s="2">
        <v>265.42</v>
      </c>
    </row>
    <row r="1506" spans="1:16" x14ac:dyDescent="0.35">
      <c r="A1506" s="1"/>
      <c r="E1506" s="1" t="e">
        <f>DATE(Table1[[#This Row],[Column3]],Table1[[#This Row],[Column2]],Table1[[#This Row],[Column1]])</f>
        <v>#NUM!</v>
      </c>
      <c r="F1506" s="1">
        <v>41947</v>
      </c>
      <c r="G1506" s="3">
        <f>YEAR(Table1[[#This Row],[Order Date New]])</f>
        <v>2014</v>
      </c>
      <c r="H1506" s="3">
        <f>MONTH(Table1[[#This Row],[Order Date New]])</f>
        <v>11</v>
      </c>
      <c r="I1506" t="s">
        <v>555</v>
      </c>
      <c r="J1506" t="s">
        <v>556</v>
      </c>
      <c r="K1506" t="s">
        <v>11</v>
      </c>
      <c r="L1506" t="s">
        <v>18</v>
      </c>
      <c r="M1506" t="s">
        <v>557</v>
      </c>
      <c r="N1506" s="2">
        <v>87.08</v>
      </c>
      <c r="O1506" s="3">
        <v>7</v>
      </c>
      <c r="P1506" s="2">
        <v>24.38</v>
      </c>
    </row>
    <row r="1507" spans="1:16" x14ac:dyDescent="0.35">
      <c r="A1507" s="1"/>
      <c r="E1507" s="1" t="e">
        <f>DATE(Table1[[#This Row],[Column3]],Table1[[#This Row],[Column2]],Table1[[#This Row],[Column1]])</f>
        <v>#NUM!</v>
      </c>
      <c r="F1507" s="1">
        <v>41947</v>
      </c>
      <c r="G1507" s="3">
        <f>YEAR(Table1[[#This Row],[Order Date New]])</f>
        <v>2014</v>
      </c>
      <c r="H1507" s="3">
        <f>MONTH(Table1[[#This Row],[Order Date New]])</f>
        <v>11</v>
      </c>
      <c r="I1507" t="s">
        <v>555</v>
      </c>
      <c r="J1507" t="s">
        <v>556</v>
      </c>
      <c r="K1507" t="s">
        <v>39</v>
      </c>
      <c r="L1507" t="s">
        <v>40</v>
      </c>
      <c r="M1507" t="s">
        <v>558</v>
      </c>
      <c r="N1507" s="2">
        <v>105.58</v>
      </c>
      <c r="O1507" s="3">
        <v>2</v>
      </c>
      <c r="P1507" s="2">
        <v>9.24</v>
      </c>
    </row>
    <row r="1508" spans="1:16" x14ac:dyDescent="0.35">
      <c r="A1508" s="1"/>
      <c r="E1508" s="1" t="e">
        <f>DATE(Table1[[#This Row],[Column3]],Table1[[#This Row],[Column2]],Table1[[#This Row],[Column1]])</f>
        <v>#NUM!</v>
      </c>
      <c r="F1508" s="1">
        <v>41947</v>
      </c>
      <c r="G1508" s="3">
        <f>YEAR(Table1[[#This Row],[Order Date New]])</f>
        <v>2014</v>
      </c>
      <c r="H1508" s="3">
        <f>MONTH(Table1[[#This Row],[Order Date New]])</f>
        <v>11</v>
      </c>
      <c r="I1508" t="s">
        <v>555</v>
      </c>
      <c r="J1508" t="s">
        <v>556</v>
      </c>
      <c r="K1508" t="s">
        <v>39</v>
      </c>
      <c r="L1508" t="s">
        <v>52</v>
      </c>
      <c r="M1508" t="s">
        <v>559</v>
      </c>
      <c r="N1508" s="2">
        <v>217.44</v>
      </c>
      <c r="O1508" s="3">
        <v>6</v>
      </c>
      <c r="P1508" s="2">
        <v>91.32</v>
      </c>
    </row>
    <row r="1509" spans="1:16" x14ac:dyDescent="0.35">
      <c r="A1509" s="1"/>
      <c r="E1509" s="1" t="e">
        <f>DATE(Table1[[#This Row],[Column3]],Table1[[#This Row],[Column2]],Table1[[#This Row],[Column1]])</f>
        <v>#NUM!</v>
      </c>
      <c r="F1509" s="1">
        <v>41948</v>
      </c>
      <c r="G1509" s="3">
        <f>YEAR(Table1[[#This Row],[Order Date New]])</f>
        <v>2014</v>
      </c>
      <c r="H1509" s="3">
        <f>MONTH(Table1[[#This Row],[Order Date New]])</f>
        <v>11</v>
      </c>
      <c r="I1509" t="s">
        <v>706</v>
      </c>
      <c r="J1509" t="s">
        <v>10</v>
      </c>
      <c r="K1509" t="s">
        <v>39</v>
      </c>
      <c r="L1509" t="s">
        <v>52</v>
      </c>
      <c r="M1509" t="s">
        <v>707</v>
      </c>
      <c r="N1509" s="2">
        <v>58.11</v>
      </c>
      <c r="O1509" s="3">
        <v>2</v>
      </c>
      <c r="P1509" s="2">
        <v>7.26</v>
      </c>
    </row>
    <row r="1510" spans="1:16" x14ac:dyDescent="0.35">
      <c r="A1510" s="1"/>
      <c r="E1510" s="1" t="e">
        <f>DATE(Table1[[#This Row],[Column3]],Table1[[#This Row],[Column2]],Table1[[#This Row],[Column1]])</f>
        <v>#NUM!</v>
      </c>
      <c r="F1510" s="1">
        <v>41948</v>
      </c>
      <c r="G1510" s="3">
        <f>YEAR(Table1[[#This Row],[Order Date New]])</f>
        <v>2014</v>
      </c>
      <c r="H1510" s="3">
        <f>MONTH(Table1[[#This Row],[Order Date New]])</f>
        <v>11</v>
      </c>
      <c r="I1510" t="s">
        <v>706</v>
      </c>
      <c r="J1510" t="s">
        <v>10</v>
      </c>
      <c r="K1510" t="s">
        <v>39</v>
      </c>
      <c r="L1510" t="s">
        <v>40</v>
      </c>
      <c r="M1510" t="s">
        <v>708</v>
      </c>
      <c r="N1510" s="2">
        <v>100.79</v>
      </c>
      <c r="O1510" s="3">
        <v>1</v>
      </c>
      <c r="P1510" s="2">
        <v>6.3</v>
      </c>
    </row>
    <row r="1511" spans="1:16" x14ac:dyDescent="0.35">
      <c r="A1511" s="1"/>
      <c r="E1511" s="1" t="e">
        <f>DATE(Table1[[#This Row],[Column3]],Table1[[#This Row],[Column2]],Table1[[#This Row],[Column1]])</f>
        <v>#NUM!</v>
      </c>
      <c r="F1511" s="1">
        <v>41948</v>
      </c>
      <c r="G1511" s="3">
        <f>YEAR(Table1[[#This Row],[Order Date New]])</f>
        <v>2014</v>
      </c>
      <c r="H1511" s="3">
        <f>MONTH(Table1[[#This Row],[Order Date New]])</f>
        <v>11</v>
      </c>
      <c r="I1511" t="s">
        <v>706</v>
      </c>
      <c r="J1511" t="s">
        <v>10</v>
      </c>
      <c r="K1511" t="s">
        <v>34</v>
      </c>
      <c r="L1511" t="s">
        <v>47</v>
      </c>
      <c r="M1511" t="s">
        <v>709</v>
      </c>
      <c r="N1511" s="2">
        <v>66.11</v>
      </c>
      <c r="O1511" s="3">
        <v>4</v>
      </c>
      <c r="P1511" s="2">
        <v>-84.29</v>
      </c>
    </row>
    <row r="1512" spans="1:16" x14ac:dyDescent="0.35">
      <c r="A1512" s="1"/>
      <c r="E1512" s="1" t="e">
        <f>DATE(Table1[[#This Row],[Column3]],Table1[[#This Row],[Column2]],Table1[[#This Row],[Column1]])</f>
        <v>#NUM!</v>
      </c>
      <c r="F1512" s="1">
        <v>41948</v>
      </c>
      <c r="G1512" s="3">
        <f>YEAR(Table1[[#This Row],[Order Date New]])</f>
        <v>2014</v>
      </c>
      <c r="H1512" s="3">
        <f>MONTH(Table1[[#This Row],[Order Date New]])</f>
        <v>11</v>
      </c>
      <c r="I1512" t="s">
        <v>710</v>
      </c>
      <c r="J1512" t="s">
        <v>10</v>
      </c>
      <c r="K1512" t="s">
        <v>39</v>
      </c>
      <c r="L1512" t="s">
        <v>52</v>
      </c>
      <c r="M1512" t="s">
        <v>711</v>
      </c>
      <c r="N1512" s="2">
        <v>46.86</v>
      </c>
      <c r="O1512" s="3">
        <v>2</v>
      </c>
      <c r="P1512" s="2">
        <v>7.62</v>
      </c>
    </row>
    <row r="1513" spans="1:16" x14ac:dyDescent="0.35">
      <c r="A1513" s="1"/>
      <c r="E1513" s="1" t="e">
        <f>DATE(Table1[[#This Row],[Column3]],Table1[[#This Row],[Column2]],Table1[[#This Row],[Column1]])</f>
        <v>#NUM!</v>
      </c>
      <c r="F1513" s="1">
        <v>41948</v>
      </c>
      <c r="G1513" s="3">
        <f>YEAR(Table1[[#This Row],[Order Date New]])</f>
        <v>2014</v>
      </c>
      <c r="H1513" s="3">
        <f>MONTH(Table1[[#This Row],[Order Date New]])</f>
        <v>11</v>
      </c>
      <c r="I1513" t="s">
        <v>712</v>
      </c>
      <c r="J1513" t="s">
        <v>161</v>
      </c>
      <c r="K1513" t="s">
        <v>11</v>
      </c>
      <c r="L1513" t="s">
        <v>97</v>
      </c>
      <c r="M1513" t="s">
        <v>713</v>
      </c>
      <c r="N1513" s="2">
        <v>35.909999999999997</v>
      </c>
      <c r="O1513" s="3">
        <v>3</v>
      </c>
      <c r="P1513" s="2">
        <v>9.6999999999999993</v>
      </c>
    </row>
    <row r="1514" spans="1:16" x14ac:dyDescent="0.35">
      <c r="A1514" s="1"/>
      <c r="E1514" s="1" t="e">
        <f>DATE(Table1[[#This Row],[Column3]],Table1[[#This Row],[Column2]],Table1[[#This Row],[Column1]])</f>
        <v>#NUM!</v>
      </c>
      <c r="F1514" s="1">
        <v>41948</v>
      </c>
      <c r="G1514" s="3">
        <f>YEAR(Table1[[#This Row],[Order Date New]])</f>
        <v>2014</v>
      </c>
      <c r="H1514" s="3">
        <f>MONTH(Table1[[#This Row],[Order Date New]])</f>
        <v>11</v>
      </c>
      <c r="I1514" t="s">
        <v>714</v>
      </c>
      <c r="J1514" t="s">
        <v>10</v>
      </c>
      <c r="K1514" t="s">
        <v>34</v>
      </c>
      <c r="L1514" t="s">
        <v>35</v>
      </c>
      <c r="M1514" t="s">
        <v>715</v>
      </c>
      <c r="N1514" s="2">
        <v>1212.96</v>
      </c>
      <c r="O1514" s="3">
        <v>8</v>
      </c>
      <c r="P1514" s="2">
        <v>-69.31</v>
      </c>
    </row>
    <row r="1515" spans="1:16" x14ac:dyDescent="0.35">
      <c r="A1515" s="1"/>
      <c r="E1515" s="1" t="e">
        <f>DATE(Table1[[#This Row],[Column3]],Table1[[#This Row],[Column2]],Table1[[#This Row],[Column1]])</f>
        <v>#NUM!</v>
      </c>
      <c r="F1515" s="1">
        <v>41948</v>
      </c>
      <c r="G1515" s="3">
        <f>YEAR(Table1[[#This Row],[Order Date New]])</f>
        <v>2014</v>
      </c>
      <c r="H1515" s="3">
        <f>MONTH(Table1[[#This Row],[Order Date New]])</f>
        <v>11</v>
      </c>
      <c r="I1515" t="s">
        <v>716</v>
      </c>
      <c r="J1515" t="s">
        <v>15</v>
      </c>
      <c r="K1515" t="s">
        <v>11</v>
      </c>
      <c r="L1515" t="s">
        <v>12</v>
      </c>
      <c r="M1515" t="s">
        <v>257</v>
      </c>
      <c r="N1515" s="2">
        <v>17.47</v>
      </c>
      <c r="O1515" s="3">
        <v>3</v>
      </c>
      <c r="P1515" s="2">
        <v>5.68</v>
      </c>
    </row>
    <row r="1516" spans="1:16" x14ac:dyDescent="0.35">
      <c r="A1516" s="1"/>
      <c r="E1516" s="1" t="e">
        <f>DATE(Table1[[#This Row],[Column3]],Table1[[#This Row],[Column2]],Table1[[#This Row],[Column1]])</f>
        <v>#NUM!</v>
      </c>
      <c r="F1516" s="1">
        <v>41948</v>
      </c>
      <c r="G1516" s="3">
        <f>YEAR(Table1[[#This Row],[Order Date New]])</f>
        <v>2014</v>
      </c>
      <c r="H1516" s="3">
        <f>MONTH(Table1[[#This Row],[Order Date New]])</f>
        <v>11</v>
      </c>
      <c r="I1516" t="s">
        <v>716</v>
      </c>
      <c r="J1516" t="s">
        <v>15</v>
      </c>
      <c r="K1516" t="s">
        <v>11</v>
      </c>
      <c r="L1516" t="s">
        <v>20</v>
      </c>
      <c r="M1516" t="s">
        <v>717</v>
      </c>
      <c r="N1516" s="2">
        <v>104.58</v>
      </c>
      <c r="O1516" s="3">
        <v>9</v>
      </c>
      <c r="P1516" s="2">
        <v>-172.56</v>
      </c>
    </row>
    <row r="1517" spans="1:16" x14ac:dyDescent="0.35">
      <c r="A1517" s="1"/>
      <c r="E1517" s="1" t="e">
        <f>DATE(Table1[[#This Row],[Column3]],Table1[[#This Row],[Column2]],Table1[[#This Row],[Column1]])</f>
        <v>#NUM!</v>
      </c>
      <c r="F1517" s="1">
        <v>41950</v>
      </c>
      <c r="G1517" s="3">
        <f>YEAR(Table1[[#This Row],[Order Date New]])</f>
        <v>2014</v>
      </c>
      <c r="H1517" s="3">
        <f>MONTH(Table1[[#This Row],[Order Date New]])</f>
        <v>11</v>
      </c>
      <c r="I1517" t="s">
        <v>647</v>
      </c>
      <c r="J1517" t="s">
        <v>191</v>
      </c>
      <c r="K1517" t="s">
        <v>11</v>
      </c>
      <c r="L1517" t="s">
        <v>12</v>
      </c>
      <c r="M1517" t="s">
        <v>680</v>
      </c>
      <c r="N1517" s="2">
        <v>177.2</v>
      </c>
      <c r="O1517" s="3">
        <v>5</v>
      </c>
      <c r="P1517" s="2">
        <v>83.28</v>
      </c>
    </row>
    <row r="1518" spans="1:16" x14ac:dyDescent="0.35">
      <c r="A1518" s="1"/>
      <c r="E1518" s="1" t="e">
        <f>DATE(Table1[[#This Row],[Column3]],Table1[[#This Row],[Column2]],Table1[[#This Row],[Column1]])</f>
        <v>#NUM!</v>
      </c>
      <c r="F1518" s="1">
        <v>41950</v>
      </c>
      <c r="G1518" s="3">
        <f>YEAR(Table1[[#This Row],[Order Date New]])</f>
        <v>2014</v>
      </c>
      <c r="H1518" s="3">
        <f>MONTH(Table1[[#This Row],[Order Date New]])</f>
        <v>11</v>
      </c>
      <c r="I1518" t="s">
        <v>647</v>
      </c>
      <c r="J1518" t="s">
        <v>191</v>
      </c>
      <c r="K1518" t="s">
        <v>39</v>
      </c>
      <c r="L1518" t="s">
        <v>40</v>
      </c>
      <c r="M1518" t="s">
        <v>1018</v>
      </c>
      <c r="N1518" s="2">
        <v>197.97</v>
      </c>
      <c r="O1518" s="3">
        <v>3</v>
      </c>
      <c r="P1518" s="2">
        <v>57.41</v>
      </c>
    </row>
    <row r="1519" spans="1:16" x14ac:dyDescent="0.35">
      <c r="A1519" s="1"/>
      <c r="E1519" s="1" t="e">
        <f>DATE(Table1[[#This Row],[Column3]],Table1[[#This Row],[Column2]],Table1[[#This Row],[Column1]])</f>
        <v>#NUM!</v>
      </c>
      <c r="F1519" s="1">
        <v>41950</v>
      </c>
      <c r="G1519" s="3">
        <f>YEAR(Table1[[#This Row],[Order Date New]])</f>
        <v>2014</v>
      </c>
      <c r="H1519" s="3">
        <f>MONTH(Table1[[#This Row],[Order Date New]])</f>
        <v>11</v>
      </c>
      <c r="I1519" t="s">
        <v>647</v>
      </c>
      <c r="J1519" t="s">
        <v>191</v>
      </c>
      <c r="K1519" t="s">
        <v>34</v>
      </c>
      <c r="L1519" t="s">
        <v>35</v>
      </c>
      <c r="M1519" t="s">
        <v>320</v>
      </c>
      <c r="N1519" s="2">
        <v>854.94</v>
      </c>
      <c r="O1519" s="3">
        <v>3</v>
      </c>
      <c r="P1519" s="2">
        <v>213.74</v>
      </c>
    </row>
    <row r="1520" spans="1:16" x14ac:dyDescent="0.35">
      <c r="A1520" s="1"/>
      <c r="E1520" s="1" t="e">
        <f>DATE(Table1[[#This Row],[Column3]],Table1[[#This Row],[Column2]],Table1[[#This Row],[Column1]])</f>
        <v>#NUM!</v>
      </c>
      <c r="F1520" s="1">
        <v>41950</v>
      </c>
      <c r="G1520" s="3">
        <f>YEAR(Table1[[#This Row],[Order Date New]])</f>
        <v>2014</v>
      </c>
      <c r="H1520" s="3">
        <f>MONTH(Table1[[#This Row],[Order Date New]])</f>
        <v>11</v>
      </c>
      <c r="I1520" t="s">
        <v>647</v>
      </c>
      <c r="J1520" t="s">
        <v>191</v>
      </c>
      <c r="K1520" t="s">
        <v>34</v>
      </c>
      <c r="L1520" t="s">
        <v>47</v>
      </c>
      <c r="M1520" t="s">
        <v>1019</v>
      </c>
      <c r="N1520" s="2">
        <v>124.11</v>
      </c>
      <c r="O1520" s="3">
        <v>9</v>
      </c>
      <c r="P1520" s="2">
        <v>52.13</v>
      </c>
    </row>
    <row r="1521" spans="1:16" x14ac:dyDescent="0.35">
      <c r="A1521" s="1"/>
      <c r="E1521" s="1" t="e">
        <f>DATE(Table1[[#This Row],[Column3]],Table1[[#This Row],[Column2]],Table1[[#This Row],[Column1]])</f>
        <v>#NUM!</v>
      </c>
      <c r="F1521" s="1">
        <v>41950</v>
      </c>
      <c r="G1521" s="3">
        <f>YEAR(Table1[[#This Row],[Order Date New]])</f>
        <v>2014</v>
      </c>
      <c r="H1521" s="3">
        <f>MONTH(Table1[[#This Row],[Order Date New]])</f>
        <v>11</v>
      </c>
      <c r="I1521" t="s">
        <v>647</v>
      </c>
      <c r="J1521" t="s">
        <v>191</v>
      </c>
      <c r="K1521" t="s">
        <v>11</v>
      </c>
      <c r="L1521" t="s">
        <v>16</v>
      </c>
      <c r="M1521" t="s">
        <v>1020</v>
      </c>
      <c r="N1521" s="2">
        <v>14.4</v>
      </c>
      <c r="O1521" s="3">
        <v>5</v>
      </c>
      <c r="P1521" s="2">
        <v>7.06</v>
      </c>
    </row>
    <row r="1522" spans="1:16" x14ac:dyDescent="0.35">
      <c r="A1522" s="1"/>
      <c r="E1522" s="1" t="e">
        <f>DATE(Table1[[#This Row],[Column3]],Table1[[#This Row],[Column2]],Table1[[#This Row],[Column1]])</f>
        <v>#NUM!</v>
      </c>
      <c r="F1522" s="1">
        <v>41950</v>
      </c>
      <c r="G1522" s="3">
        <f>YEAR(Table1[[#This Row],[Order Date New]])</f>
        <v>2014</v>
      </c>
      <c r="H1522" s="3">
        <f>MONTH(Table1[[#This Row],[Order Date New]])</f>
        <v>11</v>
      </c>
      <c r="I1522" t="s">
        <v>221</v>
      </c>
      <c r="J1522" t="s">
        <v>10</v>
      </c>
      <c r="K1522" t="s">
        <v>39</v>
      </c>
      <c r="L1522" t="s">
        <v>40</v>
      </c>
      <c r="M1522" t="s">
        <v>1021</v>
      </c>
      <c r="N1522" s="2">
        <v>575.97</v>
      </c>
      <c r="O1522" s="3">
        <v>4</v>
      </c>
      <c r="P1522" s="2">
        <v>43.2</v>
      </c>
    </row>
    <row r="1523" spans="1:16" x14ac:dyDescent="0.35">
      <c r="A1523" s="1"/>
      <c r="E1523" s="1" t="e">
        <f>DATE(Table1[[#This Row],[Column3]],Table1[[#This Row],[Column2]],Table1[[#This Row],[Column1]])</f>
        <v>#NUM!</v>
      </c>
      <c r="F1523" s="1">
        <v>41950</v>
      </c>
      <c r="G1523" s="3">
        <f>YEAR(Table1[[#This Row],[Order Date New]])</f>
        <v>2014</v>
      </c>
      <c r="H1523" s="3">
        <f>MONTH(Table1[[#This Row],[Order Date New]])</f>
        <v>11</v>
      </c>
      <c r="I1523" t="s">
        <v>221</v>
      </c>
      <c r="J1523" t="s">
        <v>10</v>
      </c>
      <c r="K1523" t="s">
        <v>11</v>
      </c>
      <c r="L1523" t="s">
        <v>12</v>
      </c>
      <c r="M1523" t="s">
        <v>1022</v>
      </c>
      <c r="N1523" s="2">
        <v>10.37</v>
      </c>
      <c r="O1523" s="3">
        <v>2</v>
      </c>
      <c r="P1523" s="2">
        <v>3.63</v>
      </c>
    </row>
    <row r="1524" spans="1:16" x14ac:dyDescent="0.35">
      <c r="A1524" s="1"/>
      <c r="E1524" s="1" t="e">
        <f>DATE(Table1[[#This Row],[Column3]],Table1[[#This Row],[Column2]],Table1[[#This Row],[Column1]])</f>
        <v>#NUM!</v>
      </c>
      <c r="F1524" s="1">
        <v>41950</v>
      </c>
      <c r="G1524" s="3">
        <f>YEAR(Table1[[#This Row],[Order Date New]])</f>
        <v>2014</v>
      </c>
      <c r="H1524" s="3">
        <f>MONTH(Table1[[#This Row],[Order Date New]])</f>
        <v>11</v>
      </c>
      <c r="I1524" t="s">
        <v>1023</v>
      </c>
      <c r="J1524" t="s">
        <v>161</v>
      </c>
      <c r="K1524" t="s">
        <v>11</v>
      </c>
      <c r="L1524" t="s">
        <v>12</v>
      </c>
      <c r="M1524" t="s">
        <v>1024</v>
      </c>
      <c r="N1524" s="2">
        <v>49.12</v>
      </c>
      <c r="O1524" s="3">
        <v>4</v>
      </c>
      <c r="P1524" s="2">
        <v>23.09</v>
      </c>
    </row>
    <row r="1525" spans="1:16" x14ac:dyDescent="0.35">
      <c r="A1525" s="1"/>
      <c r="E1525" s="1" t="e">
        <f>DATE(Table1[[#This Row],[Column3]],Table1[[#This Row],[Column2]],Table1[[#This Row],[Column1]])</f>
        <v>#NUM!</v>
      </c>
      <c r="F1525" s="1">
        <v>41950</v>
      </c>
      <c r="G1525" s="3">
        <f>YEAR(Table1[[#This Row],[Order Date New]])</f>
        <v>2014</v>
      </c>
      <c r="H1525" s="3">
        <f>MONTH(Table1[[#This Row],[Order Date New]])</f>
        <v>11</v>
      </c>
      <c r="I1525" t="s">
        <v>1023</v>
      </c>
      <c r="J1525" t="s">
        <v>161</v>
      </c>
      <c r="K1525" t="s">
        <v>11</v>
      </c>
      <c r="L1525" t="s">
        <v>20</v>
      </c>
      <c r="M1525" t="s">
        <v>1025</v>
      </c>
      <c r="N1525" s="2">
        <v>18.28</v>
      </c>
      <c r="O1525" s="3">
        <v>5</v>
      </c>
      <c r="P1525" s="2">
        <v>6.4</v>
      </c>
    </row>
    <row r="1526" spans="1:16" x14ac:dyDescent="0.35">
      <c r="A1526" s="1"/>
      <c r="E1526" s="1" t="e">
        <f>DATE(Table1[[#This Row],[Column3]],Table1[[#This Row],[Column2]],Table1[[#This Row],[Column1]])</f>
        <v>#NUM!</v>
      </c>
      <c r="F1526" s="1">
        <v>41950</v>
      </c>
      <c r="G1526" s="3">
        <f>YEAR(Table1[[#This Row],[Order Date New]])</f>
        <v>2014</v>
      </c>
      <c r="H1526" s="3">
        <f>MONTH(Table1[[#This Row],[Order Date New]])</f>
        <v>11</v>
      </c>
      <c r="I1526" t="s">
        <v>1026</v>
      </c>
      <c r="J1526" t="s">
        <v>161</v>
      </c>
      <c r="K1526" t="s">
        <v>39</v>
      </c>
      <c r="L1526" t="s">
        <v>40</v>
      </c>
      <c r="M1526" t="s">
        <v>1027</v>
      </c>
      <c r="N1526" s="2">
        <v>164.85</v>
      </c>
      <c r="O1526" s="3">
        <v>3</v>
      </c>
      <c r="P1526" s="2">
        <v>47.81</v>
      </c>
    </row>
    <row r="1527" spans="1:16" x14ac:dyDescent="0.35">
      <c r="A1527" s="1"/>
      <c r="E1527" s="1" t="e">
        <f>DATE(Table1[[#This Row],[Column3]],Table1[[#This Row],[Column2]],Table1[[#This Row],[Column1]])</f>
        <v>#NUM!</v>
      </c>
      <c r="F1527" s="1">
        <v>41951</v>
      </c>
      <c r="G1527" s="3">
        <f>YEAR(Table1[[#This Row],[Order Date New]])</f>
        <v>2014</v>
      </c>
      <c r="H1527" s="3">
        <f>MONTH(Table1[[#This Row],[Order Date New]])</f>
        <v>11</v>
      </c>
      <c r="I1527" t="s">
        <v>701</v>
      </c>
      <c r="J1527" t="s">
        <v>178</v>
      </c>
      <c r="K1527" t="s">
        <v>34</v>
      </c>
      <c r="L1527" t="s">
        <v>47</v>
      </c>
      <c r="M1527" t="s">
        <v>1209</v>
      </c>
      <c r="N1527" s="2">
        <v>12.35</v>
      </c>
      <c r="O1527" s="3">
        <v>1</v>
      </c>
      <c r="P1527" s="2">
        <v>5.43</v>
      </c>
    </row>
    <row r="1528" spans="1:16" x14ac:dyDescent="0.35">
      <c r="A1528" s="1"/>
      <c r="E1528" s="1" t="e">
        <f>DATE(Table1[[#This Row],[Column3]],Table1[[#This Row],[Column2]],Table1[[#This Row],[Column1]])</f>
        <v>#NUM!</v>
      </c>
      <c r="F1528" s="1">
        <v>41951</v>
      </c>
      <c r="G1528" s="3">
        <f>YEAR(Table1[[#This Row],[Order Date New]])</f>
        <v>2014</v>
      </c>
      <c r="H1528" s="3">
        <f>MONTH(Table1[[#This Row],[Order Date New]])</f>
        <v>11</v>
      </c>
      <c r="I1528" t="s">
        <v>701</v>
      </c>
      <c r="J1528" t="s">
        <v>178</v>
      </c>
      <c r="K1528" t="s">
        <v>11</v>
      </c>
      <c r="L1528" t="s">
        <v>24</v>
      </c>
      <c r="M1528" t="s">
        <v>1210</v>
      </c>
      <c r="N1528" s="2">
        <v>40.97</v>
      </c>
      <c r="O1528" s="3">
        <v>1</v>
      </c>
      <c r="P1528" s="2">
        <v>10.65</v>
      </c>
    </row>
    <row r="1529" spans="1:16" x14ac:dyDescent="0.35">
      <c r="A1529" s="1"/>
      <c r="E1529" s="1" t="e">
        <f>DATE(Table1[[#This Row],[Column3]],Table1[[#This Row],[Column2]],Table1[[#This Row],[Column1]])</f>
        <v>#NUM!</v>
      </c>
      <c r="F1529" s="1">
        <v>41951</v>
      </c>
      <c r="G1529" s="3">
        <f>YEAR(Table1[[#This Row],[Order Date New]])</f>
        <v>2014</v>
      </c>
      <c r="H1529" s="3">
        <f>MONTH(Table1[[#This Row],[Order Date New]])</f>
        <v>11</v>
      </c>
      <c r="I1529" t="s">
        <v>701</v>
      </c>
      <c r="J1529" t="s">
        <v>178</v>
      </c>
      <c r="K1529" t="s">
        <v>11</v>
      </c>
      <c r="L1529" t="s">
        <v>43</v>
      </c>
      <c r="M1529" t="s">
        <v>1211</v>
      </c>
      <c r="N1529" s="2">
        <v>22.96</v>
      </c>
      <c r="O1529" s="3">
        <v>2</v>
      </c>
      <c r="P1529" s="2">
        <v>10.79</v>
      </c>
    </row>
    <row r="1530" spans="1:16" x14ac:dyDescent="0.35">
      <c r="A1530" s="1"/>
      <c r="E1530" s="1" t="e">
        <f>DATE(Table1[[#This Row],[Column3]],Table1[[#This Row],[Column2]],Table1[[#This Row],[Column1]])</f>
        <v>#NUM!</v>
      </c>
      <c r="F1530" s="1">
        <v>41951</v>
      </c>
      <c r="G1530" s="3">
        <f>YEAR(Table1[[#This Row],[Order Date New]])</f>
        <v>2014</v>
      </c>
      <c r="H1530" s="3">
        <f>MONTH(Table1[[#This Row],[Order Date New]])</f>
        <v>11</v>
      </c>
      <c r="I1530" t="s">
        <v>1110</v>
      </c>
      <c r="J1530" t="s">
        <v>161</v>
      </c>
      <c r="K1530" t="s">
        <v>11</v>
      </c>
      <c r="L1530" t="s">
        <v>18</v>
      </c>
      <c r="M1530" t="s">
        <v>1212</v>
      </c>
      <c r="N1530" s="2">
        <v>375.34</v>
      </c>
      <c r="O1530" s="3">
        <v>1</v>
      </c>
      <c r="P1530" s="2">
        <v>18.77</v>
      </c>
    </row>
    <row r="1531" spans="1:16" x14ac:dyDescent="0.35">
      <c r="A1531" s="1"/>
      <c r="E1531" s="1" t="e">
        <f>DATE(Table1[[#This Row],[Column3]],Table1[[#This Row],[Column2]],Table1[[#This Row],[Column1]])</f>
        <v>#NUM!</v>
      </c>
      <c r="F1531" s="1">
        <v>41952</v>
      </c>
      <c r="G1531" s="3">
        <f>YEAR(Table1[[#This Row],[Order Date New]])</f>
        <v>2014</v>
      </c>
      <c r="H1531" s="3">
        <f>MONTH(Table1[[#This Row],[Order Date New]])</f>
        <v>11</v>
      </c>
      <c r="I1531" t="s">
        <v>1391</v>
      </c>
      <c r="J1531" t="s">
        <v>27</v>
      </c>
      <c r="K1531" t="s">
        <v>34</v>
      </c>
      <c r="L1531" t="s">
        <v>47</v>
      </c>
      <c r="M1531" t="s">
        <v>1392</v>
      </c>
      <c r="N1531" s="2">
        <v>127.95</v>
      </c>
      <c r="O1531" s="3">
        <v>3</v>
      </c>
      <c r="P1531" s="2">
        <v>21.75</v>
      </c>
    </row>
    <row r="1532" spans="1:16" x14ac:dyDescent="0.35">
      <c r="A1532" s="1"/>
      <c r="E1532" s="1" t="e">
        <f>DATE(Table1[[#This Row],[Column3]],Table1[[#This Row],[Column2]],Table1[[#This Row],[Column1]])</f>
        <v>#NUM!</v>
      </c>
      <c r="F1532" s="1">
        <v>41953</v>
      </c>
      <c r="G1532" s="3">
        <f>YEAR(Table1[[#This Row],[Order Date New]])</f>
        <v>2014</v>
      </c>
      <c r="H1532" s="3">
        <f>MONTH(Table1[[#This Row],[Order Date New]])</f>
        <v>11</v>
      </c>
      <c r="I1532" t="s">
        <v>1581</v>
      </c>
      <c r="J1532" t="s">
        <v>23</v>
      </c>
      <c r="K1532" t="s">
        <v>11</v>
      </c>
      <c r="L1532" t="s">
        <v>18</v>
      </c>
      <c r="M1532" t="s">
        <v>1582</v>
      </c>
      <c r="N1532" s="2">
        <v>281.89999999999998</v>
      </c>
      <c r="O1532" s="3">
        <v>2</v>
      </c>
      <c r="P1532" s="2">
        <v>10.57</v>
      </c>
    </row>
    <row r="1533" spans="1:16" x14ac:dyDescent="0.35">
      <c r="A1533" s="1"/>
      <c r="E1533" s="1" t="e">
        <f>DATE(Table1[[#This Row],[Column3]],Table1[[#This Row],[Column2]],Table1[[#This Row],[Column1]])</f>
        <v>#NUM!</v>
      </c>
      <c r="F1533" s="1">
        <v>41953</v>
      </c>
      <c r="G1533" s="3">
        <f>YEAR(Table1[[#This Row],[Order Date New]])</f>
        <v>2014</v>
      </c>
      <c r="H1533" s="3">
        <f>MONTH(Table1[[#This Row],[Order Date New]])</f>
        <v>11</v>
      </c>
      <c r="I1533" t="s">
        <v>1581</v>
      </c>
      <c r="J1533" t="s">
        <v>23</v>
      </c>
      <c r="K1533" t="s">
        <v>11</v>
      </c>
      <c r="L1533" t="s">
        <v>64</v>
      </c>
      <c r="M1533" t="s">
        <v>454</v>
      </c>
      <c r="N1533" s="2">
        <v>201.43</v>
      </c>
      <c r="O1533" s="3">
        <v>3</v>
      </c>
      <c r="P1533" s="2">
        <v>67.98</v>
      </c>
    </row>
    <row r="1534" spans="1:16" x14ac:dyDescent="0.35">
      <c r="A1534" s="1"/>
      <c r="E1534" s="1" t="e">
        <f>DATE(Table1[[#This Row],[Column3]],Table1[[#This Row],[Column2]],Table1[[#This Row],[Column1]])</f>
        <v>#NUM!</v>
      </c>
      <c r="F1534" s="1">
        <v>41953</v>
      </c>
      <c r="G1534" s="3">
        <f>YEAR(Table1[[#This Row],[Order Date New]])</f>
        <v>2014</v>
      </c>
      <c r="H1534" s="3">
        <f>MONTH(Table1[[#This Row],[Order Date New]])</f>
        <v>11</v>
      </c>
      <c r="I1534" t="s">
        <v>792</v>
      </c>
      <c r="J1534" t="s">
        <v>178</v>
      </c>
      <c r="K1534" t="s">
        <v>34</v>
      </c>
      <c r="L1534" t="s">
        <v>47</v>
      </c>
      <c r="M1534" t="s">
        <v>1583</v>
      </c>
      <c r="N1534" s="2">
        <v>63.47</v>
      </c>
      <c r="O1534" s="3">
        <v>11</v>
      </c>
      <c r="P1534" s="2">
        <v>19.04</v>
      </c>
    </row>
    <row r="1535" spans="1:16" x14ac:dyDescent="0.35">
      <c r="A1535" s="1"/>
      <c r="E1535" s="1" t="e">
        <f>DATE(Table1[[#This Row],[Column3]],Table1[[#This Row],[Column2]],Table1[[#This Row],[Column1]])</f>
        <v>#NUM!</v>
      </c>
      <c r="F1535" s="1">
        <v>41953</v>
      </c>
      <c r="G1535" s="3">
        <f>YEAR(Table1[[#This Row],[Order Date New]])</f>
        <v>2014</v>
      </c>
      <c r="H1535" s="3">
        <f>MONTH(Table1[[#This Row],[Order Date New]])</f>
        <v>11</v>
      </c>
      <c r="I1535" t="s">
        <v>792</v>
      </c>
      <c r="J1535" t="s">
        <v>178</v>
      </c>
      <c r="K1535" t="s">
        <v>39</v>
      </c>
      <c r="L1535" t="s">
        <v>52</v>
      </c>
      <c r="M1535" t="s">
        <v>1584</v>
      </c>
      <c r="N1535" s="2">
        <v>345</v>
      </c>
      <c r="O1535" s="3">
        <v>5</v>
      </c>
      <c r="P1535" s="2">
        <v>58.65</v>
      </c>
    </row>
    <row r="1536" spans="1:16" x14ac:dyDescent="0.35">
      <c r="A1536" s="1"/>
      <c r="E1536" s="1" t="e">
        <f>DATE(Table1[[#This Row],[Column3]],Table1[[#This Row],[Column2]],Table1[[#This Row],[Column1]])</f>
        <v>#NUM!</v>
      </c>
      <c r="F1536" s="1">
        <v>41953</v>
      </c>
      <c r="G1536" s="3">
        <f>YEAR(Table1[[#This Row],[Order Date New]])</f>
        <v>2014</v>
      </c>
      <c r="H1536" s="3">
        <f>MONTH(Table1[[#This Row],[Order Date New]])</f>
        <v>11</v>
      </c>
      <c r="I1536" t="s">
        <v>1585</v>
      </c>
      <c r="J1536" t="s">
        <v>27</v>
      </c>
      <c r="K1536" t="s">
        <v>11</v>
      </c>
      <c r="L1536" t="s">
        <v>18</v>
      </c>
      <c r="M1536" t="s">
        <v>1586</v>
      </c>
      <c r="N1536" s="2">
        <v>31.92</v>
      </c>
      <c r="O1536" s="3">
        <v>4</v>
      </c>
      <c r="P1536" s="2">
        <v>8.3000000000000007</v>
      </c>
    </row>
    <row r="1537" spans="1:16" x14ac:dyDescent="0.35">
      <c r="A1537" s="1"/>
      <c r="E1537" s="1" t="e">
        <f>DATE(Table1[[#This Row],[Column3]],Table1[[#This Row],[Column2]],Table1[[#This Row],[Column1]])</f>
        <v>#NUM!</v>
      </c>
      <c r="F1537" s="1">
        <v>41953</v>
      </c>
      <c r="G1537" s="3">
        <f>YEAR(Table1[[#This Row],[Order Date New]])</f>
        <v>2014</v>
      </c>
      <c r="H1537" s="3">
        <f>MONTH(Table1[[#This Row],[Order Date New]])</f>
        <v>11</v>
      </c>
      <c r="I1537" t="s">
        <v>1585</v>
      </c>
      <c r="J1537" t="s">
        <v>27</v>
      </c>
      <c r="K1537" t="s">
        <v>34</v>
      </c>
      <c r="L1537" t="s">
        <v>35</v>
      </c>
      <c r="M1537" t="s">
        <v>1587</v>
      </c>
      <c r="N1537" s="2">
        <v>433.57</v>
      </c>
      <c r="O1537" s="3">
        <v>2</v>
      </c>
      <c r="P1537" s="2">
        <v>-65.040000000000006</v>
      </c>
    </row>
    <row r="1538" spans="1:16" x14ac:dyDescent="0.35">
      <c r="A1538" s="1"/>
      <c r="E1538" s="1" t="e">
        <f>DATE(Table1[[#This Row],[Column3]],Table1[[#This Row],[Column2]],Table1[[#This Row],[Column1]])</f>
        <v>#NUM!</v>
      </c>
      <c r="F1538" s="1">
        <v>41953</v>
      </c>
      <c r="G1538" s="3">
        <f>YEAR(Table1[[#This Row],[Order Date New]])</f>
        <v>2014</v>
      </c>
      <c r="H1538" s="3">
        <f>MONTH(Table1[[#This Row],[Order Date New]])</f>
        <v>11</v>
      </c>
      <c r="I1538" t="s">
        <v>604</v>
      </c>
      <c r="J1538" t="s">
        <v>108</v>
      </c>
      <c r="K1538" t="s">
        <v>11</v>
      </c>
      <c r="L1538" t="s">
        <v>16</v>
      </c>
      <c r="M1538" t="s">
        <v>1142</v>
      </c>
      <c r="N1538" s="2">
        <v>7.31</v>
      </c>
      <c r="O1538" s="3">
        <v>1</v>
      </c>
      <c r="P1538" s="2">
        <v>3.44</v>
      </c>
    </row>
    <row r="1539" spans="1:16" x14ac:dyDescent="0.35">
      <c r="A1539" s="1"/>
      <c r="E1539" s="1" t="e">
        <f>DATE(Table1[[#This Row],[Column3]],Table1[[#This Row],[Column2]],Table1[[#This Row],[Column1]])</f>
        <v>#NUM!</v>
      </c>
      <c r="F1539" s="1">
        <v>41953</v>
      </c>
      <c r="G1539" s="3">
        <f>YEAR(Table1[[#This Row],[Order Date New]])</f>
        <v>2014</v>
      </c>
      <c r="H1539" s="3">
        <f>MONTH(Table1[[#This Row],[Order Date New]])</f>
        <v>11</v>
      </c>
      <c r="I1539" t="s">
        <v>604</v>
      </c>
      <c r="J1539" t="s">
        <v>108</v>
      </c>
      <c r="K1539" t="s">
        <v>34</v>
      </c>
      <c r="L1539" t="s">
        <v>47</v>
      </c>
      <c r="M1539" t="s">
        <v>1588</v>
      </c>
      <c r="N1539" s="2">
        <v>8.92</v>
      </c>
      <c r="O1539" s="3">
        <v>4</v>
      </c>
      <c r="P1539" s="2">
        <v>3.92</v>
      </c>
    </row>
    <row r="1540" spans="1:16" x14ac:dyDescent="0.35">
      <c r="A1540" s="1"/>
      <c r="E1540" s="1" t="e">
        <f>DATE(Table1[[#This Row],[Column3]],Table1[[#This Row],[Column2]],Table1[[#This Row],[Column1]])</f>
        <v>#NUM!</v>
      </c>
      <c r="F1540" s="1">
        <v>41953</v>
      </c>
      <c r="G1540" s="3">
        <f>YEAR(Table1[[#This Row],[Order Date New]])</f>
        <v>2014</v>
      </c>
      <c r="H1540" s="3">
        <f>MONTH(Table1[[#This Row],[Order Date New]])</f>
        <v>11</v>
      </c>
      <c r="I1540" t="s">
        <v>334</v>
      </c>
      <c r="J1540" t="s">
        <v>27</v>
      </c>
      <c r="K1540" t="s">
        <v>11</v>
      </c>
      <c r="L1540" t="s">
        <v>64</v>
      </c>
      <c r="M1540" t="s">
        <v>1577</v>
      </c>
      <c r="N1540" s="2">
        <v>7.64</v>
      </c>
      <c r="O1540" s="3">
        <v>1</v>
      </c>
      <c r="P1540" s="2">
        <v>3.74</v>
      </c>
    </row>
    <row r="1541" spans="1:16" x14ac:dyDescent="0.35">
      <c r="A1541" s="1"/>
      <c r="E1541" s="1" t="e">
        <f>DATE(Table1[[#This Row],[Column3]],Table1[[#This Row],[Column2]],Table1[[#This Row],[Column1]])</f>
        <v>#NUM!</v>
      </c>
      <c r="F1541" s="1">
        <v>41954</v>
      </c>
      <c r="G1541" s="3">
        <f>YEAR(Table1[[#This Row],[Order Date New]])</f>
        <v>2014</v>
      </c>
      <c r="H1541" s="3">
        <f>MONTH(Table1[[#This Row],[Order Date New]])</f>
        <v>11</v>
      </c>
      <c r="I1541" t="s">
        <v>1743</v>
      </c>
      <c r="J1541" t="s">
        <v>171</v>
      </c>
      <c r="K1541" t="s">
        <v>11</v>
      </c>
      <c r="L1541" t="s">
        <v>18</v>
      </c>
      <c r="M1541" t="s">
        <v>1744</v>
      </c>
      <c r="N1541" s="2">
        <v>665.88</v>
      </c>
      <c r="O1541" s="3">
        <v>6</v>
      </c>
      <c r="P1541" s="2">
        <v>13.32</v>
      </c>
    </row>
    <row r="1542" spans="1:16" x14ac:dyDescent="0.35">
      <c r="A1542" s="1"/>
      <c r="E1542" s="1" t="e">
        <f>DATE(Table1[[#This Row],[Column3]],Table1[[#This Row],[Column2]],Table1[[#This Row],[Column1]])</f>
        <v>#NUM!</v>
      </c>
      <c r="F1542" s="1">
        <v>41954</v>
      </c>
      <c r="G1542" s="3">
        <f>YEAR(Table1[[#This Row],[Order Date New]])</f>
        <v>2014</v>
      </c>
      <c r="H1542" s="3">
        <f>MONTH(Table1[[#This Row],[Order Date New]])</f>
        <v>11</v>
      </c>
      <c r="I1542" t="s">
        <v>1745</v>
      </c>
      <c r="J1542" t="s">
        <v>303</v>
      </c>
      <c r="K1542" t="s">
        <v>11</v>
      </c>
      <c r="L1542" t="s">
        <v>24</v>
      </c>
      <c r="M1542" t="s">
        <v>422</v>
      </c>
      <c r="N1542" s="2">
        <v>3.39</v>
      </c>
      <c r="O1542" s="3">
        <v>1</v>
      </c>
      <c r="P1542" s="2">
        <v>0.81</v>
      </c>
    </row>
    <row r="1543" spans="1:16" x14ac:dyDescent="0.35">
      <c r="A1543" s="1"/>
      <c r="E1543" s="1" t="e">
        <f>DATE(Table1[[#This Row],[Column3]],Table1[[#This Row],[Column2]],Table1[[#This Row],[Column1]])</f>
        <v>#NUM!</v>
      </c>
      <c r="F1543" s="1">
        <v>41954</v>
      </c>
      <c r="G1543" s="3">
        <f>YEAR(Table1[[#This Row],[Order Date New]])</f>
        <v>2014</v>
      </c>
      <c r="H1543" s="3">
        <f>MONTH(Table1[[#This Row],[Order Date New]])</f>
        <v>11</v>
      </c>
      <c r="I1543" t="s">
        <v>1745</v>
      </c>
      <c r="J1543" t="s">
        <v>303</v>
      </c>
      <c r="K1543" t="s">
        <v>39</v>
      </c>
      <c r="L1543" t="s">
        <v>40</v>
      </c>
      <c r="M1543" t="s">
        <v>1746</v>
      </c>
      <c r="N1543" s="2">
        <v>559.98</v>
      </c>
      <c r="O1543" s="3">
        <v>2</v>
      </c>
      <c r="P1543" s="2">
        <v>56</v>
      </c>
    </row>
    <row r="1544" spans="1:16" x14ac:dyDescent="0.35">
      <c r="A1544" s="1"/>
      <c r="E1544" s="1" t="e">
        <f>DATE(Table1[[#This Row],[Column3]],Table1[[#This Row],[Column2]],Table1[[#This Row],[Column1]])</f>
        <v>#NUM!</v>
      </c>
      <c r="F1544" s="1">
        <v>41954</v>
      </c>
      <c r="G1544" s="3">
        <f>YEAR(Table1[[#This Row],[Order Date New]])</f>
        <v>2014</v>
      </c>
      <c r="H1544" s="3">
        <f>MONTH(Table1[[#This Row],[Order Date New]])</f>
        <v>11</v>
      </c>
      <c r="I1544" t="s">
        <v>1745</v>
      </c>
      <c r="J1544" t="s">
        <v>303</v>
      </c>
      <c r="K1544" t="s">
        <v>34</v>
      </c>
      <c r="L1544" t="s">
        <v>35</v>
      </c>
      <c r="M1544" t="s">
        <v>1747</v>
      </c>
      <c r="N1544" s="2">
        <v>603.91999999999996</v>
      </c>
      <c r="O1544" s="3">
        <v>5</v>
      </c>
      <c r="P1544" s="2">
        <v>75.489999999999995</v>
      </c>
    </row>
    <row r="1545" spans="1:16" x14ac:dyDescent="0.35">
      <c r="A1545" s="1"/>
      <c r="E1545" s="1" t="e">
        <f>DATE(Table1[[#This Row],[Column3]],Table1[[#This Row],[Column2]],Table1[[#This Row],[Column1]])</f>
        <v>#NUM!</v>
      </c>
      <c r="F1545" s="1">
        <v>41954</v>
      </c>
      <c r="G1545" s="3">
        <f>YEAR(Table1[[#This Row],[Order Date New]])</f>
        <v>2014</v>
      </c>
      <c r="H1545" s="3">
        <f>MONTH(Table1[[#This Row],[Order Date New]])</f>
        <v>11</v>
      </c>
      <c r="I1545" t="s">
        <v>1748</v>
      </c>
      <c r="J1545" t="s">
        <v>10</v>
      </c>
      <c r="K1545" t="s">
        <v>11</v>
      </c>
      <c r="L1545" t="s">
        <v>20</v>
      </c>
      <c r="M1545" t="s">
        <v>1249</v>
      </c>
      <c r="N1545" s="2">
        <v>896.99</v>
      </c>
      <c r="O1545" s="3">
        <v>5</v>
      </c>
      <c r="P1545" s="2">
        <v>-1480.03</v>
      </c>
    </row>
    <row r="1546" spans="1:16" x14ac:dyDescent="0.35">
      <c r="A1546" s="1"/>
      <c r="E1546" s="1" t="e">
        <f>DATE(Table1[[#This Row],[Column3]],Table1[[#This Row],[Column2]],Table1[[#This Row],[Column1]])</f>
        <v>#NUM!</v>
      </c>
      <c r="F1546" s="1">
        <v>41954</v>
      </c>
      <c r="G1546" s="3">
        <f>YEAR(Table1[[#This Row],[Order Date New]])</f>
        <v>2014</v>
      </c>
      <c r="H1546" s="3">
        <f>MONTH(Table1[[#This Row],[Order Date New]])</f>
        <v>11</v>
      </c>
      <c r="I1546" t="s">
        <v>1748</v>
      </c>
      <c r="J1546" t="s">
        <v>10</v>
      </c>
      <c r="K1546" t="s">
        <v>11</v>
      </c>
      <c r="L1546" t="s">
        <v>20</v>
      </c>
      <c r="M1546" t="s">
        <v>1749</v>
      </c>
      <c r="N1546" s="2">
        <v>1.23</v>
      </c>
      <c r="O1546" s="3">
        <v>1</v>
      </c>
      <c r="P1546" s="2">
        <v>-1.97</v>
      </c>
    </row>
    <row r="1547" spans="1:16" x14ac:dyDescent="0.35">
      <c r="A1547" s="1"/>
      <c r="E1547" s="1" t="e">
        <f>DATE(Table1[[#This Row],[Column3]],Table1[[#This Row],[Column2]],Table1[[#This Row],[Column1]])</f>
        <v>#NUM!</v>
      </c>
      <c r="F1547" s="1">
        <v>41954</v>
      </c>
      <c r="G1547" s="3">
        <f>YEAR(Table1[[#This Row],[Order Date New]])</f>
        <v>2014</v>
      </c>
      <c r="H1547" s="3">
        <f>MONTH(Table1[[#This Row],[Order Date New]])</f>
        <v>11</v>
      </c>
      <c r="I1547" t="s">
        <v>1748</v>
      </c>
      <c r="J1547" t="s">
        <v>10</v>
      </c>
      <c r="K1547" t="s">
        <v>11</v>
      </c>
      <c r="L1547" t="s">
        <v>24</v>
      </c>
      <c r="M1547" t="s">
        <v>1750</v>
      </c>
      <c r="N1547" s="2">
        <v>67.56</v>
      </c>
      <c r="O1547" s="3">
        <v>3</v>
      </c>
      <c r="P1547" s="2">
        <v>6.76</v>
      </c>
    </row>
    <row r="1548" spans="1:16" x14ac:dyDescent="0.35">
      <c r="A1548" s="1"/>
      <c r="E1548" s="1" t="e">
        <f>DATE(Table1[[#This Row],[Column3]],Table1[[#This Row],[Column2]],Table1[[#This Row],[Column1]])</f>
        <v>#NUM!</v>
      </c>
      <c r="F1548" s="1">
        <v>41954</v>
      </c>
      <c r="G1548" s="3">
        <f>YEAR(Table1[[#This Row],[Order Date New]])</f>
        <v>2014</v>
      </c>
      <c r="H1548" s="3">
        <f>MONTH(Table1[[#This Row],[Order Date New]])</f>
        <v>11</v>
      </c>
      <c r="I1548" t="s">
        <v>1748</v>
      </c>
      <c r="J1548" t="s">
        <v>10</v>
      </c>
      <c r="K1548" t="s">
        <v>11</v>
      </c>
      <c r="L1548" t="s">
        <v>12</v>
      </c>
      <c r="M1548" t="s">
        <v>1460</v>
      </c>
      <c r="N1548" s="2">
        <v>21.72</v>
      </c>
      <c r="O1548" s="3">
        <v>5</v>
      </c>
      <c r="P1548" s="2">
        <v>7.87</v>
      </c>
    </row>
    <row r="1549" spans="1:16" x14ac:dyDescent="0.35">
      <c r="A1549" s="1"/>
      <c r="E1549" s="1" t="e">
        <f>DATE(Table1[[#This Row],[Column3]],Table1[[#This Row],[Column2]],Table1[[#This Row],[Column1]])</f>
        <v>#NUM!</v>
      </c>
      <c r="F1549" s="1">
        <v>41954</v>
      </c>
      <c r="G1549" s="3">
        <f>YEAR(Table1[[#This Row],[Order Date New]])</f>
        <v>2014</v>
      </c>
      <c r="H1549" s="3">
        <f>MONTH(Table1[[#This Row],[Order Date New]])</f>
        <v>11</v>
      </c>
      <c r="I1549" t="s">
        <v>1748</v>
      </c>
      <c r="J1549" t="s">
        <v>10</v>
      </c>
      <c r="K1549" t="s">
        <v>11</v>
      </c>
      <c r="L1549" t="s">
        <v>12</v>
      </c>
      <c r="M1549" t="s">
        <v>1751</v>
      </c>
      <c r="N1549" s="2">
        <v>262.33999999999997</v>
      </c>
      <c r="O1549" s="3">
        <v>8</v>
      </c>
      <c r="P1549" s="2">
        <v>95.1</v>
      </c>
    </row>
    <row r="1550" spans="1:16" x14ac:dyDescent="0.35">
      <c r="A1550" s="1"/>
      <c r="E1550" s="1" t="e">
        <f>DATE(Table1[[#This Row],[Column3]],Table1[[#This Row],[Column2]],Table1[[#This Row],[Column1]])</f>
        <v>#NUM!</v>
      </c>
      <c r="F1550" s="1">
        <v>41954</v>
      </c>
      <c r="G1550" s="3">
        <f>YEAR(Table1[[#This Row],[Order Date New]])</f>
        <v>2014</v>
      </c>
      <c r="H1550" s="3">
        <f>MONTH(Table1[[#This Row],[Order Date New]])</f>
        <v>11</v>
      </c>
      <c r="I1550" t="s">
        <v>1748</v>
      </c>
      <c r="J1550" t="s">
        <v>10</v>
      </c>
      <c r="K1550" t="s">
        <v>39</v>
      </c>
      <c r="L1550" t="s">
        <v>40</v>
      </c>
      <c r="M1550" t="s">
        <v>816</v>
      </c>
      <c r="N1550" s="2">
        <v>148.47999999999999</v>
      </c>
      <c r="O1550" s="3">
        <v>2</v>
      </c>
      <c r="P1550" s="2">
        <v>16.7</v>
      </c>
    </row>
    <row r="1551" spans="1:16" x14ac:dyDescent="0.35">
      <c r="A1551" s="1"/>
      <c r="E1551" s="1" t="e">
        <f>DATE(Table1[[#This Row],[Column3]],Table1[[#This Row],[Column2]],Table1[[#This Row],[Column1]])</f>
        <v>#NUM!</v>
      </c>
      <c r="F1551" s="1">
        <v>41954</v>
      </c>
      <c r="G1551" s="3">
        <f>YEAR(Table1[[#This Row],[Order Date New]])</f>
        <v>2014</v>
      </c>
      <c r="H1551" s="3">
        <f>MONTH(Table1[[#This Row],[Order Date New]])</f>
        <v>11</v>
      </c>
      <c r="I1551" t="s">
        <v>1748</v>
      </c>
      <c r="J1551" t="s">
        <v>10</v>
      </c>
      <c r="K1551" t="s">
        <v>39</v>
      </c>
      <c r="L1551" t="s">
        <v>40</v>
      </c>
      <c r="M1551" t="s">
        <v>1752</v>
      </c>
      <c r="N1551" s="2">
        <v>241.18</v>
      </c>
      <c r="O1551" s="3">
        <v>3</v>
      </c>
      <c r="P1551" s="2">
        <v>15.07</v>
      </c>
    </row>
    <row r="1552" spans="1:16" x14ac:dyDescent="0.35">
      <c r="A1552" s="1"/>
      <c r="E1552" s="1" t="e">
        <f>DATE(Table1[[#This Row],[Column3]],Table1[[#This Row],[Column2]],Table1[[#This Row],[Column1]])</f>
        <v>#NUM!</v>
      </c>
      <c r="F1552" s="1">
        <v>41954</v>
      </c>
      <c r="G1552" s="3">
        <f>YEAR(Table1[[#This Row],[Order Date New]])</f>
        <v>2014</v>
      </c>
      <c r="H1552" s="3">
        <f>MONTH(Table1[[#This Row],[Order Date New]])</f>
        <v>11</v>
      </c>
      <c r="I1552" t="s">
        <v>1261</v>
      </c>
      <c r="J1552" t="s">
        <v>27</v>
      </c>
      <c r="K1552" t="s">
        <v>11</v>
      </c>
      <c r="L1552" t="s">
        <v>24</v>
      </c>
      <c r="M1552" t="s">
        <v>1753</v>
      </c>
      <c r="N1552" s="2">
        <v>30.48</v>
      </c>
      <c r="O1552" s="3">
        <v>3</v>
      </c>
      <c r="P1552" s="2">
        <v>7.92</v>
      </c>
    </row>
    <row r="1553" spans="1:16" x14ac:dyDescent="0.35">
      <c r="A1553" s="1"/>
      <c r="E1553" s="1" t="e">
        <f>DATE(Table1[[#This Row],[Column3]],Table1[[#This Row],[Column2]],Table1[[#This Row],[Column1]])</f>
        <v>#NUM!</v>
      </c>
      <c r="F1553" s="1">
        <v>41954</v>
      </c>
      <c r="G1553" s="3">
        <f>YEAR(Table1[[#This Row],[Order Date New]])</f>
        <v>2014</v>
      </c>
      <c r="H1553" s="3">
        <f>MONTH(Table1[[#This Row],[Order Date New]])</f>
        <v>11</v>
      </c>
      <c r="I1553" t="s">
        <v>1261</v>
      </c>
      <c r="J1553" t="s">
        <v>27</v>
      </c>
      <c r="K1553" t="s">
        <v>34</v>
      </c>
      <c r="L1553" t="s">
        <v>35</v>
      </c>
      <c r="M1553" t="s">
        <v>791</v>
      </c>
      <c r="N1553" s="2">
        <v>112.65</v>
      </c>
      <c r="O1553" s="3">
        <v>1</v>
      </c>
      <c r="P1553" s="2">
        <v>11.26</v>
      </c>
    </row>
    <row r="1554" spans="1:16" x14ac:dyDescent="0.35">
      <c r="A1554" s="1"/>
      <c r="E1554" s="1" t="e">
        <f>DATE(Table1[[#This Row],[Column3]],Table1[[#This Row],[Column2]],Table1[[#This Row],[Column1]])</f>
        <v>#NUM!</v>
      </c>
      <c r="F1554" s="1">
        <v>41954</v>
      </c>
      <c r="G1554" s="3">
        <f>YEAR(Table1[[#This Row],[Order Date New]])</f>
        <v>2014</v>
      </c>
      <c r="H1554" s="3">
        <f>MONTH(Table1[[#This Row],[Order Date New]])</f>
        <v>11</v>
      </c>
      <c r="I1554" t="s">
        <v>1140</v>
      </c>
      <c r="J1554" t="s">
        <v>23</v>
      </c>
      <c r="K1554" t="s">
        <v>34</v>
      </c>
      <c r="L1554" t="s">
        <v>47</v>
      </c>
      <c r="M1554" t="s">
        <v>600</v>
      </c>
      <c r="N1554" s="2">
        <v>23.97</v>
      </c>
      <c r="O1554" s="3">
        <v>2</v>
      </c>
      <c r="P1554" s="2">
        <v>7.79</v>
      </c>
    </row>
    <row r="1555" spans="1:16" x14ac:dyDescent="0.35">
      <c r="A1555" s="1"/>
      <c r="E1555" s="1" t="e">
        <f>DATE(Table1[[#This Row],[Column3]],Table1[[#This Row],[Column2]],Table1[[#This Row],[Column1]])</f>
        <v>#NUM!</v>
      </c>
      <c r="F1555" s="1">
        <v>41954</v>
      </c>
      <c r="G1555" s="3">
        <f>YEAR(Table1[[#This Row],[Order Date New]])</f>
        <v>2014</v>
      </c>
      <c r="H1555" s="3">
        <f>MONTH(Table1[[#This Row],[Order Date New]])</f>
        <v>11</v>
      </c>
      <c r="I1555" t="s">
        <v>1140</v>
      </c>
      <c r="J1555" t="s">
        <v>23</v>
      </c>
      <c r="K1555" t="s">
        <v>34</v>
      </c>
      <c r="L1555" t="s">
        <v>75</v>
      </c>
      <c r="M1555" t="s">
        <v>1754</v>
      </c>
      <c r="N1555" s="2">
        <v>521.96</v>
      </c>
      <c r="O1555" s="3">
        <v>4</v>
      </c>
      <c r="P1555" s="2">
        <v>-250.54</v>
      </c>
    </row>
    <row r="1556" spans="1:16" x14ac:dyDescent="0.35">
      <c r="A1556" s="1"/>
      <c r="E1556" s="1" t="e">
        <f>DATE(Table1[[#This Row],[Column3]],Table1[[#This Row],[Column2]],Table1[[#This Row],[Column1]])</f>
        <v>#NUM!</v>
      </c>
      <c r="F1556" s="1">
        <v>41954</v>
      </c>
      <c r="G1556" s="3">
        <f>YEAR(Table1[[#This Row],[Order Date New]])</f>
        <v>2014</v>
      </c>
      <c r="H1556" s="3">
        <f>MONTH(Table1[[#This Row],[Order Date New]])</f>
        <v>11</v>
      </c>
      <c r="I1556" t="s">
        <v>1190</v>
      </c>
      <c r="J1556" t="s">
        <v>27</v>
      </c>
      <c r="K1556" t="s">
        <v>39</v>
      </c>
      <c r="L1556" t="s">
        <v>40</v>
      </c>
      <c r="M1556" t="s">
        <v>839</v>
      </c>
      <c r="N1556" s="2">
        <v>575.92999999999995</v>
      </c>
      <c r="O1556" s="3">
        <v>9</v>
      </c>
      <c r="P1556" s="2">
        <v>57.59</v>
      </c>
    </row>
    <row r="1557" spans="1:16" x14ac:dyDescent="0.35">
      <c r="A1557" s="1"/>
      <c r="E1557" s="1" t="e">
        <f>DATE(Table1[[#This Row],[Column3]],Table1[[#This Row],[Column2]],Table1[[#This Row],[Column1]])</f>
        <v>#NUM!</v>
      </c>
      <c r="F1557" s="1">
        <v>41954</v>
      </c>
      <c r="G1557" s="3">
        <f>YEAR(Table1[[#This Row],[Order Date New]])</f>
        <v>2014</v>
      </c>
      <c r="H1557" s="3">
        <f>MONTH(Table1[[#This Row],[Order Date New]])</f>
        <v>11</v>
      </c>
      <c r="I1557" t="s">
        <v>1190</v>
      </c>
      <c r="J1557" t="s">
        <v>27</v>
      </c>
      <c r="K1557" t="s">
        <v>11</v>
      </c>
      <c r="L1557" t="s">
        <v>97</v>
      </c>
      <c r="M1557" t="s">
        <v>848</v>
      </c>
      <c r="N1557" s="2">
        <v>7.78</v>
      </c>
      <c r="O1557" s="3">
        <v>2</v>
      </c>
      <c r="P1557" s="2">
        <v>2.02</v>
      </c>
    </row>
    <row r="1558" spans="1:16" x14ac:dyDescent="0.35">
      <c r="A1558" s="1"/>
      <c r="E1558" s="1" t="e">
        <f>DATE(Table1[[#This Row],[Column3]],Table1[[#This Row],[Column2]],Table1[[#This Row],[Column1]])</f>
        <v>#NUM!</v>
      </c>
      <c r="F1558" s="1">
        <v>41954</v>
      </c>
      <c r="G1558" s="3">
        <f>YEAR(Table1[[#This Row],[Order Date New]])</f>
        <v>2014</v>
      </c>
      <c r="H1558" s="3">
        <f>MONTH(Table1[[#This Row],[Order Date New]])</f>
        <v>11</v>
      </c>
      <c r="I1558" t="s">
        <v>1190</v>
      </c>
      <c r="J1558" t="s">
        <v>27</v>
      </c>
      <c r="K1558" t="s">
        <v>11</v>
      </c>
      <c r="L1558" t="s">
        <v>12</v>
      </c>
      <c r="M1558" t="s">
        <v>1755</v>
      </c>
      <c r="N1558" s="2">
        <v>123.92</v>
      </c>
      <c r="O1558" s="3">
        <v>4</v>
      </c>
      <c r="P1558" s="2">
        <v>55.76</v>
      </c>
    </row>
    <row r="1559" spans="1:16" x14ac:dyDescent="0.35">
      <c r="A1559" s="1"/>
      <c r="E1559" s="1" t="e">
        <f>DATE(Table1[[#This Row],[Column3]],Table1[[#This Row],[Column2]],Table1[[#This Row],[Column1]])</f>
        <v>#NUM!</v>
      </c>
      <c r="F1559" s="1">
        <v>41954</v>
      </c>
      <c r="G1559" s="3">
        <f>YEAR(Table1[[#This Row],[Order Date New]])</f>
        <v>2014</v>
      </c>
      <c r="H1559" s="3">
        <f>MONTH(Table1[[#This Row],[Order Date New]])</f>
        <v>11</v>
      </c>
      <c r="I1559" t="s">
        <v>491</v>
      </c>
      <c r="J1559" t="s">
        <v>178</v>
      </c>
      <c r="K1559" t="s">
        <v>11</v>
      </c>
      <c r="L1559" t="s">
        <v>97</v>
      </c>
      <c r="M1559" t="s">
        <v>873</v>
      </c>
      <c r="N1559" s="2">
        <v>22.98</v>
      </c>
      <c r="O1559" s="3">
        <v>1</v>
      </c>
      <c r="P1559" s="2">
        <v>6.89</v>
      </c>
    </row>
    <row r="1560" spans="1:16" x14ac:dyDescent="0.35">
      <c r="A1560" s="1"/>
      <c r="E1560" s="1" t="e">
        <f>DATE(Table1[[#This Row],[Column3]],Table1[[#This Row],[Column2]],Table1[[#This Row],[Column1]])</f>
        <v>#NUM!</v>
      </c>
      <c r="F1560" s="1">
        <v>41954</v>
      </c>
      <c r="G1560" s="3">
        <f>YEAR(Table1[[#This Row],[Order Date New]])</f>
        <v>2014</v>
      </c>
      <c r="H1560" s="3">
        <f>MONTH(Table1[[#This Row],[Order Date New]])</f>
        <v>11</v>
      </c>
      <c r="I1560" t="s">
        <v>491</v>
      </c>
      <c r="J1560" t="s">
        <v>178</v>
      </c>
      <c r="K1560" t="s">
        <v>39</v>
      </c>
      <c r="L1560" t="s">
        <v>52</v>
      </c>
      <c r="M1560" t="s">
        <v>1343</v>
      </c>
      <c r="N1560" s="2">
        <v>102.13</v>
      </c>
      <c r="O1560" s="3">
        <v>7</v>
      </c>
      <c r="P1560" s="2">
        <v>15.32</v>
      </c>
    </row>
    <row r="1561" spans="1:16" x14ac:dyDescent="0.35">
      <c r="A1561" s="1"/>
      <c r="E1561" s="1" t="e">
        <f>DATE(Table1[[#This Row],[Column3]],Table1[[#This Row],[Column2]],Table1[[#This Row],[Column1]])</f>
        <v>#NUM!</v>
      </c>
      <c r="F1561" s="1">
        <v>41954</v>
      </c>
      <c r="G1561" s="3">
        <f>YEAR(Table1[[#This Row],[Order Date New]])</f>
        <v>2014</v>
      </c>
      <c r="H1561" s="3">
        <f>MONTH(Table1[[#This Row],[Order Date New]])</f>
        <v>11</v>
      </c>
      <c r="I1561" t="s">
        <v>491</v>
      </c>
      <c r="J1561" t="s">
        <v>178</v>
      </c>
      <c r="K1561" t="s">
        <v>11</v>
      </c>
      <c r="L1561" t="s">
        <v>20</v>
      </c>
      <c r="M1561" t="s">
        <v>1756</v>
      </c>
      <c r="N1561" s="2">
        <v>2033.58</v>
      </c>
      <c r="O1561" s="3">
        <v>2</v>
      </c>
      <c r="P1561" s="2">
        <v>762.59</v>
      </c>
    </row>
    <row r="1562" spans="1:16" x14ac:dyDescent="0.35">
      <c r="A1562" s="1"/>
      <c r="E1562" s="1" t="e">
        <f>DATE(Table1[[#This Row],[Column3]],Table1[[#This Row],[Column2]],Table1[[#This Row],[Column1]])</f>
        <v>#NUM!</v>
      </c>
      <c r="F1562" s="1">
        <v>41954</v>
      </c>
      <c r="G1562" s="3">
        <f>YEAR(Table1[[#This Row],[Order Date New]])</f>
        <v>2014</v>
      </c>
      <c r="H1562" s="3">
        <f>MONTH(Table1[[#This Row],[Order Date New]])</f>
        <v>11</v>
      </c>
      <c r="I1562" t="s">
        <v>868</v>
      </c>
      <c r="J1562" t="s">
        <v>15</v>
      </c>
      <c r="K1562" t="s">
        <v>34</v>
      </c>
      <c r="L1562" t="s">
        <v>47</v>
      </c>
      <c r="M1562" t="s">
        <v>1757</v>
      </c>
      <c r="N1562" s="2">
        <v>10.98</v>
      </c>
      <c r="O1562" s="3">
        <v>2</v>
      </c>
      <c r="P1562" s="2">
        <v>-7.96</v>
      </c>
    </row>
    <row r="1563" spans="1:16" x14ac:dyDescent="0.35">
      <c r="A1563" s="1"/>
      <c r="E1563" s="1" t="e">
        <f>DATE(Table1[[#This Row],[Column3]],Table1[[#This Row],[Column2]],Table1[[#This Row],[Column1]])</f>
        <v>#NUM!</v>
      </c>
      <c r="F1563" s="1">
        <v>41954</v>
      </c>
      <c r="G1563" s="3">
        <f>YEAR(Table1[[#This Row],[Order Date New]])</f>
        <v>2014</v>
      </c>
      <c r="H1563" s="3">
        <f>MONTH(Table1[[#This Row],[Order Date New]])</f>
        <v>11</v>
      </c>
      <c r="I1563" t="s">
        <v>868</v>
      </c>
      <c r="J1563" t="s">
        <v>15</v>
      </c>
      <c r="K1563" t="s">
        <v>34</v>
      </c>
      <c r="L1563" t="s">
        <v>35</v>
      </c>
      <c r="M1563" t="s">
        <v>320</v>
      </c>
      <c r="N1563" s="2">
        <v>797.94</v>
      </c>
      <c r="O1563" s="3">
        <v>4</v>
      </c>
      <c r="P1563" s="2">
        <v>-57</v>
      </c>
    </row>
    <row r="1564" spans="1:16" x14ac:dyDescent="0.35">
      <c r="A1564" s="1"/>
      <c r="E1564" s="1" t="e">
        <f>DATE(Table1[[#This Row],[Column3]],Table1[[#This Row],[Column2]],Table1[[#This Row],[Column1]])</f>
        <v>#NUM!</v>
      </c>
      <c r="F1564" s="1">
        <v>41954</v>
      </c>
      <c r="G1564" s="3">
        <f>YEAR(Table1[[#This Row],[Order Date New]])</f>
        <v>2014</v>
      </c>
      <c r="H1564" s="3">
        <f>MONTH(Table1[[#This Row],[Order Date New]])</f>
        <v>11</v>
      </c>
      <c r="I1564" t="s">
        <v>264</v>
      </c>
      <c r="J1564" t="s">
        <v>161</v>
      </c>
      <c r="K1564" t="s">
        <v>11</v>
      </c>
      <c r="L1564" t="s">
        <v>12</v>
      </c>
      <c r="M1564" t="s">
        <v>1758</v>
      </c>
      <c r="N1564" s="2">
        <v>46.35</v>
      </c>
      <c r="O1564" s="3">
        <v>5</v>
      </c>
      <c r="P1564" s="2">
        <v>21.78</v>
      </c>
    </row>
    <row r="1565" spans="1:16" x14ac:dyDescent="0.35">
      <c r="A1565" s="1"/>
      <c r="E1565" s="1" t="e">
        <f>DATE(Table1[[#This Row],[Column3]],Table1[[#This Row],[Column2]],Table1[[#This Row],[Column1]])</f>
        <v>#NUM!</v>
      </c>
      <c r="F1565" s="1">
        <v>41954</v>
      </c>
      <c r="G1565" s="3">
        <f>YEAR(Table1[[#This Row],[Order Date New]])</f>
        <v>2014</v>
      </c>
      <c r="H1565" s="3">
        <f>MONTH(Table1[[#This Row],[Order Date New]])</f>
        <v>11</v>
      </c>
      <c r="I1565" t="s">
        <v>264</v>
      </c>
      <c r="J1565" t="s">
        <v>161</v>
      </c>
      <c r="K1565" t="s">
        <v>11</v>
      </c>
      <c r="L1565" t="s">
        <v>12</v>
      </c>
      <c r="M1565" t="s">
        <v>1759</v>
      </c>
      <c r="N1565" s="2">
        <v>223.92</v>
      </c>
      <c r="O1565" s="3">
        <v>4</v>
      </c>
      <c r="P1565" s="2">
        <v>109.72</v>
      </c>
    </row>
    <row r="1566" spans="1:16" x14ac:dyDescent="0.35">
      <c r="A1566" s="1"/>
      <c r="E1566" s="1" t="e">
        <f>DATE(Table1[[#This Row],[Column3]],Table1[[#This Row],[Column2]],Table1[[#This Row],[Column1]])</f>
        <v>#NUM!</v>
      </c>
      <c r="F1566" s="1">
        <v>41954</v>
      </c>
      <c r="G1566" s="3">
        <f>YEAR(Table1[[#This Row],[Order Date New]])</f>
        <v>2014</v>
      </c>
      <c r="H1566" s="3">
        <f>MONTH(Table1[[#This Row],[Order Date New]])</f>
        <v>11</v>
      </c>
      <c r="I1566" t="s">
        <v>264</v>
      </c>
      <c r="J1566" t="s">
        <v>161</v>
      </c>
      <c r="K1566" t="s">
        <v>11</v>
      </c>
      <c r="L1566" t="s">
        <v>215</v>
      </c>
      <c r="M1566" t="s">
        <v>1409</v>
      </c>
      <c r="N1566" s="2">
        <v>7.3</v>
      </c>
      <c r="O1566" s="3">
        <v>2</v>
      </c>
      <c r="P1566" s="2">
        <v>2.19</v>
      </c>
    </row>
    <row r="1567" spans="1:16" x14ac:dyDescent="0.35">
      <c r="A1567" t="s">
        <v>1766</v>
      </c>
      <c r="B1567" t="str">
        <f>LEFT(Table1[[#This Row],[Order Date]],2)</f>
        <v>14</v>
      </c>
      <c r="C1567" t="str">
        <f>MID(Table1[[#This Row],[Order Date]],4,2)</f>
        <v>11</v>
      </c>
      <c r="D1567" t="str">
        <f>RIGHT(Table1[[#This Row],[Order Date]],4)</f>
        <v>2014</v>
      </c>
      <c r="E1567" s="1">
        <f>DATE(Table1[[#This Row],[Column3]],Table1[[#This Row],[Column2]],Table1[[#This Row],[Column1]])</f>
        <v>41957</v>
      </c>
      <c r="F1567" s="1">
        <f>DATE(Table1[[#This Row],[Column3]],Table1[[#This Row],[Column2]],Table1[[#This Row],[Column1]])</f>
        <v>41957</v>
      </c>
      <c r="G1567" s="3">
        <f>YEAR(Table1[[#This Row],[Order Date New]])</f>
        <v>2014</v>
      </c>
      <c r="H1567" s="3">
        <f>MONTH(Table1[[#This Row],[Order Date New]])</f>
        <v>11</v>
      </c>
      <c r="I1567" t="s">
        <v>1767</v>
      </c>
      <c r="J1567" t="s">
        <v>668</v>
      </c>
      <c r="K1567" t="s">
        <v>39</v>
      </c>
      <c r="L1567" t="s">
        <v>40</v>
      </c>
      <c r="M1567" t="s">
        <v>1714</v>
      </c>
      <c r="N1567" s="2">
        <v>832.93</v>
      </c>
      <c r="O1567" s="3">
        <v>7</v>
      </c>
      <c r="P1567" s="2">
        <v>233.22</v>
      </c>
    </row>
    <row r="1568" spans="1:16" x14ac:dyDescent="0.35">
      <c r="A1568" t="s">
        <v>1766</v>
      </c>
      <c r="B1568" t="str">
        <f>LEFT(Table1[[#This Row],[Order Date]],2)</f>
        <v>14</v>
      </c>
      <c r="C1568" t="str">
        <f>MID(Table1[[#This Row],[Order Date]],4,2)</f>
        <v>11</v>
      </c>
      <c r="D1568" t="str">
        <f>RIGHT(Table1[[#This Row],[Order Date]],4)</f>
        <v>2014</v>
      </c>
      <c r="E1568" s="1">
        <f>DATE(Table1[[#This Row],[Column3]],Table1[[#This Row],[Column2]],Table1[[#This Row],[Column1]])</f>
        <v>41957</v>
      </c>
      <c r="F1568" s="1">
        <f>DATE(Table1[[#This Row],[Column3]],Table1[[#This Row],[Column2]],Table1[[#This Row],[Column1]])</f>
        <v>41957</v>
      </c>
      <c r="G1568" s="3">
        <f>YEAR(Table1[[#This Row],[Order Date New]])</f>
        <v>2014</v>
      </c>
      <c r="H1568" s="3">
        <f>MONTH(Table1[[#This Row],[Order Date New]])</f>
        <v>11</v>
      </c>
      <c r="I1568" t="s">
        <v>1767</v>
      </c>
      <c r="J1568" t="s">
        <v>668</v>
      </c>
      <c r="K1568" t="s">
        <v>11</v>
      </c>
      <c r="L1568" t="s">
        <v>20</v>
      </c>
      <c r="M1568" t="s">
        <v>1509</v>
      </c>
      <c r="N1568" s="2">
        <v>43.8</v>
      </c>
      <c r="O1568" s="3">
        <v>10</v>
      </c>
      <c r="P1568" s="2">
        <v>21.02</v>
      </c>
    </row>
    <row r="1569" spans="1:16" x14ac:dyDescent="0.35">
      <c r="A1569" t="s">
        <v>1766</v>
      </c>
      <c r="B1569" t="str">
        <f>LEFT(Table1[[#This Row],[Order Date]],2)</f>
        <v>14</v>
      </c>
      <c r="C1569" t="str">
        <f>MID(Table1[[#This Row],[Order Date]],4,2)</f>
        <v>11</v>
      </c>
      <c r="D1569" t="str">
        <f>RIGHT(Table1[[#This Row],[Order Date]],4)</f>
        <v>2014</v>
      </c>
      <c r="E1569" s="1">
        <f>DATE(Table1[[#This Row],[Column3]],Table1[[#This Row],[Column2]],Table1[[#This Row],[Column1]])</f>
        <v>41957</v>
      </c>
      <c r="F1569" s="1">
        <f>DATE(Table1[[#This Row],[Column3]],Table1[[#This Row],[Column2]],Table1[[#This Row],[Column1]])</f>
        <v>41957</v>
      </c>
      <c r="G1569" s="3">
        <f>YEAR(Table1[[#This Row],[Order Date New]])</f>
        <v>2014</v>
      </c>
      <c r="H1569" s="3">
        <f>MONTH(Table1[[#This Row],[Order Date New]])</f>
        <v>11</v>
      </c>
      <c r="I1569" t="s">
        <v>1768</v>
      </c>
      <c r="J1569" t="s">
        <v>117</v>
      </c>
      <c r="K1569" t="s">
        <v>11</v>
      </c>
      <c r="L1569" t="s">
        <v>20</v>
      </c>
      <c r="M1569" t="s">
        <v>913</v>
      </c>
      <c r="N1569" s="2">
        <v>12.72</v>
      </c>
      <c r="O1569" s="3">
        <v>3</v>
      </c>
      <c r="P1569" s="2">
        <v>6.36</v>
      </c>
    </row>
    <row r="1570" spans="1:16" x14ac:dyDescent="0.35">
      <c r="A1570" t="s">
        <v>1766</v>
      </c>
      <c r="B1570" t="str">
        <f>LEFT(Table1[[#This Row],[Order Date]],2)</f>
        <v>14</v>
      </c>
      <c r="C1570" t="str">
        <f>MID(Table1[[#This Row],[Order Date]],4,2)</f>
        <v>11</v>
      </c>
      <c r="D1570" t="str">
        <f>RIGHT(Table1[[#This Row],[Order Date]],4)</f>
        <v>2014</v>
      </c>
      <c r="E1570" s="1">
        <f>DATE(Table1[[#This Row],[Column3]],Table1[[#This Row],[Column2]],Table1[[#This Row],[Column1]])</f>
        <v>41957</v>
      </c>
      <c r="F1570" s="1">
        <f>DATE(Table1[[#This Row],[Column3]],Table1[[#This Row],[Column2]],Table1[[#This Row],[Column1]])</f>
        <v>41957</v>
      </c>
      <c r="G1570" s="3">
        <f>YEAR(Table1[[#This Row],[Order Date New]])</f>
        <v>2014</v>
      </c>
      <c r="H1570" s="3">
        <f>MONTH(Table1[[#This Row],[Order Date New]])</f>
        <v>11</v>
      </c>
      <c r="I1570" t="s">
        <v>1768</v>
      </c>
      <c r="J1570" t="s">
        <v>117</v>
      </c>
      <c r="K1570" t="s">
        <v>11</v>
      </c>
      <c r="L1570" t="s">
        <v>20</v>
      </c>
      <c r="M1570" t="s">
        <v>987</v>
      </c>
      <c r="N1570" s="2">
        <v>11.52</v>
      </c>
      <c r="O1570" s="3">
        <v>4</v>
      </c>
      <c r="P1570" s="2">
        <v>5.64</v>
      </c>
    </row>
    <row r="1571" spans="1:16" x14ac:dyDescent="0.35">
      <c r="A1571" t="s">
        <v>1766</v>
      </c>
      <c r="B1571" t="str">
        <f>LEFT(Table1[[#This Row],[Order Date]],2)</f>
        <v>14</v>
      </c>
      <c r="C1571" t="str">
        <f>MID(Table1[[#This Row],[Order Date]],4,2)</f>
        <v>11</v>
      </c>
      <c r="D1571" t="str">
        <f>RIGHT(Table1[[#This Row],[Order Date]],4)</f>
        <v>2014</v>
      </c>
      <c r="E1571" s="1">
        <f>DATE(Table1[[#This Row],[Column3]],Table1[[#This Row],[Column2]],Table1[[#This Row],[Column1]])</f>
        <v>41957</v>
      </c>
      <c r="F1571" s="1">
        <f>DATE(Table1[[#This Row],[Column3]],Table1[[#This Row],[Column2]],Table1[[#This Row],[Column1]])</f>
        <v>41957</v>
      </c>
      <c r="G1571" s="3">
        <f>YEAR(Table1[[#This Row],[Order Date New]])</f>
        <v>2014</v>
      </c>
      <c r="H1571" s="3">
        <f>MONTH(Table1[[#This Row],[Order Date New]])</f>
        <v>11</v>
      </c>
      <c r="I1571" t="s">
        <v>1769</v>
      </c>
      <c r="J1571" t="s">
        <v>10</v>
      </c>
      <c r="K1571" t="s">
        <v>11</v>
      </c>
      <c r="L1571" t="s">
        <v>12</v>
      </c>
      <c r="M1571" t="s">
        <v>1770</v>
      </c>
      <c r="N1571" s="2">
        <v>20.74</v>
      </c>
      <c r="O1571" s="3">
        <v>4</v>
      </c>
      <c r="P1571" s="2">
        <v>7.26</v>
      </c>
    </row>
    <row r="1572" spans="1:16" x14ac:dyDescent="0.35">
      <c r="A1572" t="s">
        <v>1766</v>
      </c>
      <c r="B1572" t="str">
        <f>LEFT(Table1[[#This Row],[Order Date]],2)</f>
        <v>14</v>
      </c>
      <c r="C1572" t="str">
        <f>MID(Table1[[#This Row],[Order Date]],4,2)</f>
        <v>11</v>
      </c>
      <c r="D1572" t="str">
        <f>RIGHT(Table1[[#This Row],[Order Date]],4)</f>
        <v>2014</v>
      </c>
      <c r="E1572" s="1">
        <f>DATE(Table1[[#This Row],[Column3]],Table1[[#This Row],[Column2]],Table1[[#This Row],[Column1]])</f>
        <v>41957</v>
      </c>
      <c r="F1572" s="1">
        <f>DATE(Table1[[#This Row],[Column3]],Table1[[#This Row],[Column2]],Table1[[#This Row],[Column1]])</f>
        <v>41957</v>
      </c>
      <c r="G1572" s="3">
        <f>YEAR(Table1[[#This Row],[Order Date New]])</f>
        <v>2014</v>
      </c>
      <c r="H1572" s="3">
        <f>MONTH(Table1[[#This Row],[Order Date New]])</f>
        <v>11</v>
      </c>
      <c r="I1572" t="s">
        <v>1771</v>
      </c>
      <c r="J1572" t="s">
        <v>161</v>
      </c>
      <c r="K1572" t="s">
        <v>11</v>
      </c>
      <c r="L1572" t="s">
        <v>12</v>
      </c>
      <c r="M1572" t="s">
        <v>1772</v>
      </c>
      <c r="N1572" s="2">
        <v>11.36</v>
      </c>
      <c r="O1572" s="3">
        <v>2</v>
      </c>
      <c r="P1572" s="2">
        <v>5.23</v>
      </c>
    </row>
    <row r="1573" spans="1:16" x14ac:dyDescent="0.35">
      <c r="A1573" t="s">
        <v>1766</v>
      </c>
      <c r="B1573" t="str">
        <f>LEFT(Table1[[#This Row],[Order Date]],2)</f>
        <v>14</v>
      </c>
      <c r="C1573" t="str">
        <f>MID(Table1[[#This Row],[Order Date]],4,2)</f>
        <v>11</v>
      </c>
      <c r="D1573" t="str">
        <f>RIGHT(Table1[[#This Row],[Order Date]],4)</f>
        <v>2014</v>
      </c>
      <c r="E1573" s="1">
        <f>DATE(Table1[[#This Row],[Column3]],Table1[[#This Row],[Column2]],Table1[[#This Row],[Column1]])</f>
        <v>41957</v>
      </c>
      <c r="F1573" s="1">
        <f>DATE(Table1[[#This Row],[Column3]],Table1[[#This Row],[Column2]],Table1[[#This Row],[Column1]])</f>
        <v>41957</v>
      </c>
      <c r="G1573" s="3">
        <f>YEAR(Table1[[#This Row],[Order Date New]])</f>
        <v>2014</v>
      </c>
      <c r="H1573" s="3">
        <f>MONTH(Table1[[#This Row],[Order Date New]])</f>
        <v>11</v>
      </c>
      <c r="I1573" t="s">
        <v>1771</v>
      </c>
      <c r="J1573" t="s">
        <v>161</v>
      </c>
      <c r="K1573" t="s">
        <v>34</v>
      </c>
      <c r="L1573" t="s">
        <v>35</v>
      </c>
      <c r="M1573" t="s">
        <v>1032</v>
      </c>
      <c r="N1573" s="2">
        <v>69.260000000000005</v>
      </c>
      <c r="O1573" s="3">
        <v>2</v>
      </c>
      <c r="P1573" s="2">
        <v>14.62</v>
      </c>
    </row>
    <row r="1574" spans="1:16" x14ac:dyDescent="0.35">
      <c r="A1574" t="s">
        <v>1766</v>
      </c>
      <c r="B1574" t="str">
        <f>LEFT(Table1[[#This Row],[Order Date]],2)</f>
        <v>14</v>
      </c>
      <c r="C1574" t="str">
        <f>MID(Table1[[#This Row],[Order Date]],4,2)</f>
        <v>11</v>
      </c>
      <c r="D1574" t="str">
        <f>RIGHT(Table1[[#This Row],[Order Date]],4)</f>
        <v>2014</v>
      </c>
      <c r="E1574" s="1">
        <f>DATE(Table1[[#This Row],[Column3]],Table1[[#This Row],[Column2]],Table1[[#This Row],[Column1]])</f>
        <v>41957</v>
      </c>
      <c r="F1574" s="1">
        <f>DATE(Table1[[#This Row],[Column3]],Table1[[#This Row],[Column2]],Table1[[#This Row],[Column1]])</f>
        <v>41957</v>
      </c>
      <c r="G1574" s="3">
        <f>YEAR(Table1[[#This Row],[Order Date New]])</f>
        <v>2014</v>
      </c>
      <c r="H1574" s="3">
        <f>MONTH(Table1[[#This Row],[Order Date New]])</f>
        <v>11</v>
      </c>
      <c r="I1574" t="s">
        <v>1387</v>
      </c>
      <c r="J1574" t="s">
        <v>55</v>
      </c>
      <c r="K1574" t="s">
        <v>11</v>
      </c>
      <c r="L1574" t="s">
        <v>12</v>
      </c>
      <c r="M1574" t="s">
        <v>1773</v>
      </c>
      <c r="N1574" s="2">
        <v>32.4</v>
      </c>
      <c r="O1574" s="3">
        <v>5</v>
      </c>
      <c r="P1574" s="2">
        <v>15.55</v>
      </c>
    </row>
    <row r="1575" spans="1:16" x14ac:dyDescent="0.35">
      <c r="A1575" t="s">
        <v>1774</v>
      </c>
      <c r="B1575" t="str">
        <f>LEFT(Table1[[#This Row],[Order Date]],2)</f>
        <v>15</v>
      </c>
      <c r="C1575" t="str">
        <f>MID(Table1[[#This Row],[Order Date]],4,2)</f>
        <v>11</v>
      </c>
      <c r="D1575" t="str">
        <f>RIGHT(Table1[[#This Row],[Order Date]],4)</f>
        <v>2014</v>
      </c>
      <c r="E1575" s="1">
        <f>DATE(Table1[[#This Row],[Column3]],Table1[[#This Row],[Column2]],Table1[[#This Row],[Column1]])</f>
        <v>41958</v>
      </c>
      <c r="F1575" s="1">
        <f>DATE(Table1[[#This Row],[Column3]],Table1[[#This Row],[Column2]],Table1[[#This Row],[Column1]])</f>
        <v>41958</v>
      </c>
      <c r="G1575" s="3">
        <f>YEAR(Table1[[#This Row],[Order Date New]])</f>
        <v>2014</v>
      </c>
      <c r="H1575" s="3">
        <f>MONTH(Table1[[#This Row],[Order Date New]])</f>
        <v>11</v>
      </c>
      <c r="I1575" t="s">
        <v>1775</v>
      </c>
      <c r="J1575" t="s">
        <v>127</v>
      </c>
      <c r="K1575" t="s">
        <v>11</v>
      </c>
      <c r="L1575" t="s">
        <v>24</v>
      </c>
      <c r="M1575" t="s">
        <v>1776</v>
      </c>
      <c r="N1575" s="2">
        <v>4.22</v>
      </c>
      <c r="O1575" s="3">
        <v>3</v>
      </c>
      <c r="P1575" s="2">
        <v>0.48</v>
      </c>
    </row>
    <row r="1576" spans="1:16" x14ac:dyDescent="0.35">
      <c r="A1576" t="s">
        <v>1774</v>
      </c>
      <c r="B1576" t="str">
        <f>LEFT(Table1[[#This Row],[Order Date]],2)</f>
        <v>15</v>
      </c>
      <c r="C1576" t="str">
        <f>MID(Table1[[#This Row],[Order Date]],4,2)</f>
        <v>11</v>
      </c>
      <c r="D1576" t="str">
        <f>RIGHT(Table1[[#This Row],[Order Date]],4)</f>
        <v>2014</v>
      </c>
      <c r="E1576" s="1">
        <f>DATE(Table1[[#This Row],[Column3]],Table1[[#This Row],[Column2]],Table1[[#This Row],[Column1]])</f>
        <v>41958</v>
      </c>
      <c r="F1576" s="1">
        <f>DATE(Table1[[#This Row],[Column3]],Table1[[#This Row],[Column2]],Table1[[#This Row],[Column1]])</f>
        <v>41958</v>
      </c>
      <c r="G1576" s="3">
        <f>YEAR(Table1[[#This Row],[Order Date New]])</f>
        <v>2014</v>
      </c>
      <c r="H1576" s="3">
        <f>MONTH(Table1[[#This Row],[Order Date New]])</f>
        <v>11</v>
      </c>
      <c r="I1576" t="s">
        <v>1775</v>
      </c>
      <c r="J1576" t="s">
        <v>127</v>
      </c>
      <c r="K1576" t="s">
        <v>11</v>
      </c>
      <c r="L1576" t="s">
        <v>97</v>
      </c>
      <c r="M1576" t="s">
        <v>776</v>
      </c>
      <c r="N1576" s="2">
        <v>333.06</v>
      </c>
      <c r="O1576" s="3">
        <v>2</v>
      </c>
      <c r="P1576" s="2">
        <v>29.14</v>
      </c>
    </row>
    <row r="1577" spans="1:16" x14ac:dyDescent="0.35">
      <c r="A1577" t="s">
        <v>1774</v>
      </c>
      <c r="B1577" t="str">
        <f>LEFT(Table1[[#This Row],[Order Date]],2)</f>
        <v>15</v>
      </c>
      <c r="C1577" t="str">
        <f>MID(Table1[[#This Row],[Order Date]],4,2)</f>
        <v>11</v>
      </c>
      <c r="D1577" t="str">
        <f>RIGHT(Table1[[#This Row],[Order Date]],4)</f>
        <v>2014</v>
      </c>
      <c r="E1577" s="1">
        <f>DATE(Table1[[#This Row],[Column3]],Table1[[#This Row],[Column2]],Table1[[#This Row],[Column1]])</f>
        <v>41958</v>
      </c>
      <c r="F1577" s="1">
        <f>DATE(Table1[[#This Row],[Column3]],Table1[[#This Row],[Column2]],Table1[[#This Row],[Column1]])</f>
        <v>41958</v>
      </c>
      <c r="G1577" s="3">
        <f>YEAR(Table1[[#This Row],[Order Date New]])</f>
        <v>2014</v>
      </c>
      <c r="H1577" s="3">
        <f>MONTH(Table1[[#This Row],[Order Date New]])</f>
        <v>11</v>
      </c>
      <c r="I1577" t="s">
        <v>1775</v>
      </c>
      <c r="J1577" t="s">
        <v>127</v>
      </c>
      <c r="K1577" t="s">
        <v>11</v>
      </c>
      <c r="L1577" t="s">
        <v>12</v>
      </c>
      <c r="M1577" t="s">
        <v>309</v>
      </c>
      <c r="N1577" s="2">
        <v>24.9</v>
      </c>
      <c r="O1577" s="3">
        <v>4</v>
      </c>
      <c r="P1577" s="2">
        <v>7.78</v>
      </c>
    </row>
    <row r="1578" spans="1:16" x14ac:dyDescent="0.35">
      <c r="A1578" t="s">
        <v>1774</v>
      </c>
      <c r="B1578" t="str">
        <f>LEFT(Table1[[#This Row],[Order Date]],2)</f>
        <v>15</v>
      </c>
      <c r="C1578" t="str">
        <f>MID(Table1[[#This Row],[Order Date]],4,2)</f>
        <v>11</v>
      </c>
      <c r="D1578" t="str">
        <f>RIGHT(Table1[[#This Row],[Order Date]],4)</f>
        <v>2014</v>
      </c>
      <c r="E1578" s="1">
        <f>DATE(Table1[[#This Row],[Column3]],Table1[[#This Row],[Column2]],Table1[[#This Row],[Column1]])</f>
        <v>41958</v>
      </c>
      <c r="F1578" s="1">
        <f>DATE(Table1[[#This Row],[Column3]],Table1[[#This Row],[Column2]],Table1[[#This Row],[Column1]])</f>
        <v>41958</v>
      </c>
      <c r="G1578" s="3">
        <f>YEAR(Table1[[#This Row],[Order Date New]])</f>
        <v>2014</v>
      </c>
      <c r="H1578" s="3">
        <f>MONTH(Table1[[#This Row],[Order Date New]])</f>
        <v>11</v>
      </c>
      <c r="I1578" t="s">
        <v>1777</v>
      </c>
      <c r="J1578" t="s">
        <v>10</v>
      </c>
      <c r="K1578" t="s">
        <v>11</v>
      </c>
      <c r="L1578" t="s">
        <v>64</v>
      </c>
      <c r="M1578" t="s">
        <v>1778</v>
      </c>
      <c r="N1578" s="2">
        <v>604.66</v>
      </c>
      <c r="O1578" s="3">
        <v>9</v>
      </c>
      <c r="P1578" s="2">
        <v>204.07</v>
      </c>
    </row>
    <row r="1579" spans="1:16" x14ac:dyDescent="0.35">
      <c r="A1579" t="s">
        <v>1774</v>
      </c>
      <c r="B1579" t="str">
        <f>LEFT(Table1[[#This Row],[Order Date]],2)</f>
        <v>15</v>
      </c>
      <c r="C1579" t="str">
        <f>MID(Table1[[#This Row],[Order Date]],4,2)</f>
        <v>11</v>
      </c>
      <c r="D1579" t="str">
        <f>RIGHT(Table1[[#This Row],[Order Date]],4)</f>
        <v>2014</v>
      </c>
      <c r="E1579" s="1">
        <f>DATE(Table1[[#This Row],[Column3]],Table1[[#This Row],[Column2]],Table1[[#This Row],[Column1]])</f>
        <v>41958</v>
      </c>
      <c r="F1579" s="1">
        <f>DATE(Table1[[#This Row],[Column3]],Table1[[#This Row],[Column2]],Table1[[#This Row],[Column1]])</f>
        <v>41958</v>
      </c>
      <c r="G1579" s="3">
        <f>YEAR(Table1[[#This Row],[Order Date New]])</f>
        <v>2014</v>
      </c>
      <c r="H1579" s="3">
        <f>MONTH(Table1[[#This Row],[Order Date New]])</f>
        <v>11</v>
      </c>
      <c r="I1579" t="s">
        <v>811</v>
      </c>
      <c r="J1579" t="s">
        <v>27</v>
      </c>
      <c r="K1579" t="s">
        <v>34</v>
      </c>
      <c r="L1579" t="s">
        <v>47</v>
      </c>
      <c r="M1579" t="s">
        <v>1779</v>
      </c>
      <c r="N1579" s="2">
        <v>10.11</v>
      </c>
      <c r="O1579" s="3">
        <v>3</v>
      </c>
      <c r="P1579" s="2">
        <v>3.24</v>
      </c>
    </row>
    <row r="1580" spans="1:16" x14ac:dyDescent="0.35">
      <c r="A1580" t="s">
        <v>1774</v>
      </c>
      <c r="B1580" t="str">
        <f>LEFT(Table1[[#This Row],[Order Date]],2)</f>
        <v>15</v>
      </c>
      <c r="C1580" t="str">
        <f>MID(Table1[[#This Row],[Order Date]],4,2)</f>
        <v>11</v>
      </c>
      <c r="D1580" t="str">
        <f>RIGHT(Table1[[#This Row],[Order Date]],4)</f>
        <v>2014</v>
      </c>
      <c r="E1580" s="1">
        <f>DATE(Table1[[#This Row],[Column3]],Table1[[#This Row],[Column2]],Table1[[#This Row],[Column1]])</f>
        <v>41958</v>
      </c>
      <c r="F1580" s="1">
        <f>DATE(Table1[[#This Row],[Column3]],Table1[[#This Row],[Column2]],Table1[[#This Row],[Column1]])</f>
        <v>41958</v>
      </c>
      <c r="G1580" s="3">
        <f>YEAR(Table1[[#This Row],[Order Date New]])</f>
        <v>2014</v>
      </c>
      <c r="H1580" s="3">
        <f>MONTH(Table1[[#This Row],[Order Date New]])</f>
        <v>11</v>
      </c>
      <c r="I1580" t="s">
        <v>811</v>
      </c>
      <c r="J1580" t="s">
        <v>27</v>
      </c>
      <c r="K1580" t="s">
        <v>39</v>
      </c>
      <c r="L1580" t="s">
        <v>52</v>
      </c>
      <c r="M1580" t="s">
        <v>1780</v>
      </c>
      <c r="N1580" s="2">
        <v>772.47</v>
      </c>
      <c r="O1580" s="3">
        <v>3</v>
      </c>
      <c r="P1580" s="2">
        <v>146.77000000000001</v>
      </c>
    </row>
    <row r="1581" spans="1:16" x14ac:dyDescent="0.35">
      <c r="A1581" t="s">
        <v>1774</v>
      </c>
      <c r="B1581" t="str">
        <f>LEFT(Table1[[#This Row],[Order Date]],2)</f>
        <v>15</v>
      </c>
      <c r="C1581" t="str">
        <f>MID(Table1[[#This Row],[Order Date]],4,2)</f>
        <v>11</v>
      </c>
      <c r="D1581" t="str">
        <f>RIGHT(Table1[[#This Row],[Order Date]],4)</f>
        <v>2014</v>
      </c>
      <c r="E1581" s="1">
        <f>DATE(Table1[[#This Row],[Column3]],Table1[[#This Row],[Column2]],Table1[[#This Row],[Column1]])</f>
        <v>41958</v>
      </c>
      <c r="F1581" s="1">
        <f>DATE(Table1[[#This Row],[Column3]],Table1[[#This Row],[Column2]],Table1[[#This Row],[Column1]])</f>
        <v>41958</v>
      </c>
      <c r="G1581" s="3">
        <f>YEAR(Table1[[#This Row],[Order Date New]])</f>
        <v>2014</v>
      </c>
      <c r="H1581" s="3">
        <f>MONTH(Table1[[#This Row],[Order Date New]])</f>
        <v>11</v>
      </c>
      <c r="I1581" t="s">
        <v>811</v>
      </c>
      <c r="J1581" t="s">
        <v>27</v>
      </c>
      <c r="K1581" t="s">
        <v>11</v>
      </c>
      <c r="L1581" t="s">
        <v>215</v>
      </c>
      <c r="M1581" t="s">
        <v>1155</v>
      </c>
      <c r="N1581" s="2">
        <v>20.46</v>
      </c>
      <c r="O1581" s="3">
        <v>2</v>
      </c>
      <c r="P1581" s="2">
        <v>5.32</v>
      </c>
    </row>
    <row r="1582" spans="1:16" x14ac:dyDescent="0.35">
      <c r="A1582" t="s">
        <v>1774</v>
      </c>
      <c r="B1582" t="str">
        <f>LEFT(Table1[[#This Row],[Order Date]],2)</f>
        <v>15</v>
      </c>
      <c r="C1582" t="str">
        <f>MID(Table1[[#This Row],[Order Date]],4,2)</f>
        <v>11</v>
      </c>
      <c r="D1582" t="str">
        <f>RIGHT(Table1[[#This Row],[Order Date]],4)</f>
        <v>2014</v>
      </c>
      <c r="E1582" s="1">
        <f>DATE(Table1[[#This Row],[Column3]],Table1[[#This Row],[Column2]],Table1[[#This Row],[Column1]])</f>
        <v>41958</v>
      </c>
      <c r="F1582" s="1">
        <f>DATE(Table1[[#This Row],[Column3]],Table1[[#This Row],[Column2]],Table1[[#This Row],[Column1]])</f>
        <v>41958</v>
      </c>
      <c r="G1582" s="3">
        <f>YEAR(Table1[[#This Row],[Order Date New]])</f>
        <v>2014</v>
      </c>
      <c r="H1582" s="3">
        <f>MONTH(Table1[[#This Row],[Order Date New]])</f>
        <v>11</v>
      </c>
      <c r="I1582" t="s">
        <v>516</v>
      </c>
      <c r="J1582" t="s">
        <v>27</v>
      </c>
      <c r="K1582" t="s">
        <v>11</v>
      </c>
      <c r="L1582" t="s">
        <v>215</v>
      </c>
      <c r="M1582" t="s">
        <v>1409</v>
      </c>
      <c r="N1582" s="2">
        <v>10.95</v>
      </c>
      <c r="O1582" s="3">
        <v>3</v>
      </c>
      <c r="P1582" s="2">
        <v>3.29</v>
      </c>
    </row>
    <row r="1583" spans="1:16" x14ac:dyDescent="0.35">
      <c r="A1583" t="s">
        <v>1781</v>
      </c>
      <c r="B1583" t="str">
        <f>LEFT(Table1[[#This Row],[Order Date]],2)</f>
        <v>16</v>
      </c>
      <c r="C1583" t="str">
        <f>MID(Table1[[#This Row],[Order Date]],4,2)</f>
        <v>11</v>
      </c>
      <c r="D1583" t="str">
        <f>RIGHT(Table1[[#This Row],[Order Date]],4)</f>
        <v>2014</v>
      </c>
      <c r="E1583" s="1">
        <f>DATE(Table1[[#This Row],[Column3]],Table1[[#This Row],[Column2]],Table1[[#This Row],[Column1]])</f>
        <v>41959</v>
      </c>
      <c r="F1583" s="1">
        <f>DATE(Table1[[#This Row],[Column3]],Table1[[#This Row],[Column2]],Table1[[#This Row],[Column1]])</f>
        <v>41959</v>
      </c>
      <c r="G1583" s="3">
        <f>YEAR(Table1[[#This Row],[Order Date New]])</f>
        <v>2014</v>
      </c>
      <c r="H1583" s="3">
        <f>MONTH(Table1[[#This Row],[Order Date New]])</f>
        <v>11</v>
      </c>
      <c r="I1583" t="s">
        <v>1782</v>
      </c>
      <c r="J1583" t="s">
        <v>1399</v>
      </c>
      <c r="K1583" t="s">
        <v>39</v>
      </c>
      <c r="L1583" t="s">
        <v>40</v>
      </c>
      <c r="M1583" t="s">
        <v>1203</v>
      </c>
      <c r="N1583" s="2">
        <v>273.95999999999998</v>
      </c>
      <c r="O1583" s="3">
        <v>2</v>
      </c>
      <c r="P1583" s="2">
        <v>10.96</v>
      </c>
    </row>
    <row r="1584" spans="1:16" x14ac:dyDescent="0.35">
      <c r="A1584" t="s">
        <v>1781</v>
      </c>
      <c r="B1584" t="str">
        <f>LEFT(Table1[[#This Row],[Order Date]],2)</f>
        <v>16</v>
      </c>
      <c r="C1584" t="str">
        <f>MID(Table1[[#This Row],[Order Date]],4,2)</f>
        <v>11</v>
      </c>
      <c r="D1584" t="str">
        <f>RIGHT(Table1[[#This Row],[Order Date]],4)</f>
        <v>2014</v>
      </c>
      <c r="E1584" s="1">
        <f>DATE(Table1[[#This Row],[Column3]],Table1[[#This Row],[Column2]],Table1[[#This Row],[Column1]])</f>
        <v>41959</v>
      </c>
      <c r="F1584" s="1">
        <f>DATE(Table1[[#This Row],[Column3]],Table1[[#This Row],[Column2]],Table1[[#This Row],[Column1]])</f>
        <v>41959</v>
      </c>
      <c r="G1584" s="3">
        <f>YEAR(Table1[[#This Row],[Order Date New]])</f>
        <v>2014</v>
      </c>
      <c r="H1584" s="3">
        <f>MONTH(Table1[[#This Row],[Order Date New]])</f>
        <v>11</v>
      </c>
      <c r="I1584" t="s">
        <v>235</v>
      </c>
      <c r="J1584" t="s">
        <v>138</v>
      </c>
      <c r="K1584" t="s">
        <v>11</v>
      </c>
      <c r="L1584" t="s">
        <v>64</v>
      </c>
      <c r="M1584" t="s">
        <v>1474</v>
      </c>
      <c r="N1584" s="2">
        <v>78.349999999999994</v>
      </c>
      <c r="O1584" s="3">
        <v>5</v>
      </c>
      <c r="P1584" s="2">
        <v>36.82</v>
      </c>
    </row>
    <row r="1585" spans="1:16" x14ac:dyDescent="0.35">
      <c r="A1585" t="s">
        <v>1781</v>
      </c>
      <c r="B1585" t="str">
        <f>LEFT(Table1[[#This Row],[Order Date]],2)</f>
        <v>16</v>
      </c>
      <c r="C1585" t="str">
        <f>MID(Table1[[#This Row],[Order Date]],4,2)</f>
        <v>11</v>
      </c>
      <c r="D1585" t="str">
        <f>RIGHT(Table1[[#This Row],[Order Date]],4)</f>
        <v>2014</v>
      </c>
      <c r="E1585" s="1">
        <f>DATE(Table1[[#This Row],[Column3]],Table1[[#This Row],[Column2]],Table1[[#This Row],[Column1]])</f>
        <v>41959</v>
      </c>
      <c r="F1585" s="1">
        <f>DATE(Table1[[#This Row],[Column3]],Table1[[#This Row],[Column2]],Table1[[#This Row],[Column1]])</f>
        <v>41959</v>
      </c>
      <c r="G1585" s="3">
        <f>YEAR(Table1[[#This Row],[Order Date New]])</f>
        <v>2014</v>
      </c>
      <c r="H1585" s="3">
        <f>MONTH(Table1[[#This Row],[Order Date New]])</f>
        <v>11</v>
      </c>
      <c r="I1585" t="s">
        <v>235</v>
      </c>
      <c r="J1585" t="s">
        <v>138</v>
      </c>
      <c r="K1585" t="s">
        <v>11</v>
      </c>
      <c r="L1585" t="s">
        <v>12</v>
      </c>
      <c r="M1585" t="s">
        <v>1504</v>
      </c>
      <c r="N1585" s="2">
        <v>31.68</v>
      </c>
      <c r="O1585" s="3">
        <v>6</v>
      </c>
      <c r="P1585" s="2">
        <v>14.26</v>
      </c>
    </row>
    <row r="1586" spans="1:16" x14ac:dyDescent="0.35">
      <c r="A1586" t="s">
        <v>1781</v>
      </c>
      <c r="B1586" t="str">
        <f>LEFT(Table1[[#This Row],[Order Date]],2)</f>
        <v>16</v>
      </c>
      <c r="C1586" t="str">
        <f>MID(Table1[[#This Row],[Order Date]],4,2)</f>
        <v>11</v>
      </c>
      <c r="D1586" t="str">
        <f>RIGHT(Table1[[#This Row],[Order Date]],4)</f>
        <v>2014</v>
      </c>
      <c r="E1586" s="1">
        <f>DATE(Table1[[#This Row],[Column3]],Table1[[#This Row],[Column2]],Table1[[#This Row],[Column1]])</f>
        <v>41959</v>
      </c>
      <c r="F1586" s="1">
        <f>DATE(Table1[[#This Row],[Column3]],Table1[[#This Row],[Column2]],Table1[[#This Row],[Column1]])</f>
        <v>41959</v>
      </c>
      <c r="G1586" s="3">
        <f>YEAR(Table1[[#This Row],[Order Date New]])</f>
        <v>2014</v>
      </c>
      <c r="H1586" s="3">
        <f>MONTH(Table1[[#This Row],[Order Date New]])</f>
        <v>11</v>
      </c>
      <c r="I1586" t="s">
        <v>235</v>
      </c>
      <c r="J1586" t="s">
        <v>138</v>
      </c>
      <c r="K1586" t="s">
        <v>11</v>
      </c>
      <c r="L1586" t="s">
        <v>20</v>
      </c>
      <c r="M1586" t="s">
        <v>1783</v>
      </c>
      <c r="N1586" s="2">
        <v>29.12</v>
      </c>
      <c r="O1586" s="3">
        <v>4</v>
      </c>
      <c r="P1586" s="2">
        <v>14.27</v>
      </c>
    </row>
    <row r="1587" spans="1:16" x14ac:dyDescent="0.35">
      <c r="A1587" t="s">
        <v>1781</v>
      </c>
      <c r="B1587" t="str">
        <f>LEFT(Table1[[#This Row],[Order Date]],2)</f>
        <v>16</v>
      </c>
      <c r="C1587" t="str">
        <f>MID(Table1[[#This Row],[Order Date]],4,2)</f>
        <v>11</v>
      </c>
      <c r="D1587" t="str">
        <f>RIGHT(Table1[[#This Row],[Order Date]],4)</f>
        <v>2014</v>
      </c>
      <c r="E1587" s="1">
        <f>DATE(Table1[[#This Row],[Column3]],Table1[[#This Row],[Column2]],Table1[[#This Row],[Column1]])</f>
        <v>41959</v>
      </c>
      <c r="F1587" s="1">
        <f>DATE(Table1[[#This Row],[Column3]],Table1[[#This Row],[Column2]],Table1[[#This Row],[Column1]])</f>
        <v>41959</v>
      </c>
      <c r="G1587" s="3">
        <f>YEAR(Table1[[#This Row],[Order Date New]])</f>
        <v>2014</v>
      </c>
      <c r="H1587" s="3">
        <f>MONTH(Table1[[#This Row],[Order Date New]])</f>
        <v>11</v>
      </c>
      <c r="I1587" t="s">
        <v>235</v>
      </c>
      <c r="J1587" t="s">
        <v>138</v>
      </c>
      <c r="K1587" t="s">
        <v>11</v>
      </c>
      <c r="L1587" t="s">
        <v>18</v>
      </c>
      <c r="M1587" t="s">
        <v>1485</v>
      </c>
      <c r="N1587" s="2">
        <v>169.45</v>
      </c>
      <c r="O1587" s="3">
        <v>5</v>
      </c>
      <c r="P1587" s="2">
        <v>42.36</v>
      </c>
    </row>
    <row r="1588" spans="1:16" x14ac:dyDescent="0.35">
      <c r="A1588" t="s">
        <v>1781</v>
      </c>
      <c r="B1588" t="str">
        <f>LEFT(Table1[[#This Row],[Order Date]],2)</f>
        <v>16</v>
      </c>
      <c r="C1588" t="str">
        <f>MID(Table1[[#This Row],[Order Date]],4,2)</f>
        <v>11</v>
      </c>
      <c r="D1588" t="str">
        <f>RIGHT(Table1[[#This Row],[Order Date]],4)</f>
        <v>2014</v>
      </c>
      <c r="E1588" s="1">
        <f>DATE(Table1[[#This Row],[Column3]],Table1[[#This Row],[Column2]],Table1[[#This Row],[Column1]])</f>
        <v>41959</v>
      </c>
      <c r="F1588" s="1">
        <f>DATE(Table1[[#This Row],[Column3]],Table1[[#This Row],[Column2]],Table1[[#This Row],[Column1]])</f>
        <v>41959</v>
      </c>
      <c r="G1588" s="3">
        <f>YEAR(Table1[[#This Row],[Order Date New]])</f>
        <v>2014</v>
      </c>
      <c r="H1588" s="3">
        <f>MONTH(Table1[[#This Row],[Order Date New]])</f>
        <v>11</v>
      </c>
      <c r="I1588" t="s">
        <v>1784</v>
      </c>
      <c r="J1588" t="s">
        <v>27</v>
      </c>
      <c r="K1588" t="s">
        <v>11</v>
      </c>
      <c r="L1588" t="s">
        <v>16</v>
      </c>
      <c r="M1588" t="s">
        <v>1785</v>
      </c>
      <c r="N1588" s="2">
        <v>5.22</v>
      </c>
      <c r="O1588" s="3">
        <v>2</v>
      </c>
      <c r="P1588" s="2">
        <v>2.4</v>
      </c>
    </row>
    <row r="1589" spans="1:16" x14ac:dyDescent="0.35">
      <c r="A1589" t="s">
        <v>1781</v>
      </c>
      <c r="B1589" t="str">
        <f>LEFT(Table1[[#This Row],[Order Date]],2)</f>
        <v>16</v>
      </c>
      <c r="C1589" t="str">
        <f>MID(Table1[[#This Row],[Order Date]],4,2)</f>
        <v>11</v>
      </c>
      <c r="D1589" t="str">
        <f>RIGHT(Table1[[#This Row],[Order Date]],4)</f>
        <v>2014</v>
      </c>
      <c r="E1589" s="1">
        <f>DATE(Table1[[#This Row],[Column3]],Table1[[#This Row],[Column2]],Table1[[#This Row],[Column1]])</f>
        <v>41959</v>
      </c>
      <c r="F1589" s="1">
        <f>DATE(Table1[[#This Row],[Column3]],Table1[[#This Row],[Column2]],Table1[[#This Row],[Column1]])</f>
        <v>41959</v>
      </c>
      <c r="G1589" s="3">
        <f>YEAR(Table1[[#This Row],[Order Date New]])</f>
        <v>2014</v>
      </c>
      <c r="H1589" s="3">
        <f>MONTH(Table1[[#This Row],[Order Date New]])</f>
        <v>11</v>
      </c>
      <c r="I1589" t="s">
        <v>1786</v>
      </c>
      <c r="J1589" t="s">
        <v>15</v>
      </c>
      <c r="K1589" t="s">
        <v>34</v>
      </c>
      <c r="L1589" t="s">
        <v>35</v>
      </c>
      <c r="M1589" t="s">
        <v>1787</v>
      </c>
      <c r="N1589" s="2">
        <v>37.299999999999997</v>
      </c>
      <c r="O1589" s="3">
        <v>2</v>
      </c>
      <c r="P1589" s="2">
        <v>-1.07</v>
      </c>
    </row>
    <row r="1590" spans="1:16" x14ac:dyDescent="0.35">
      <c r="A1590" t="s">
        <v>1781</v>
      </c>
      <c r="B1590" t="str">
        <f>LEFT(Table1[[#This Row],[Order Date]],2)</f>
        <v>16</v>
      </c>
      <c r="C1590" t="str">
        <f>MID(Table1[[#This Row],[Order Date]],4,2)</f>
        <v>11</v>
      </c>
      <c r="D1590" t="str">
        <f>RIGHT(Table1[[#This Row],[Order Date]],4)</f>
        <v>2014</v>
      </c>
      <c r="E1590" s="1">
        <f>DATE(Table1[[#This Row],[Column3]],Table1[[#This Row],[Column2]],Table1[[#This Row],[Column1]])</f>
        <v>41959</v>
      </c>
      <c r="F1590" s="1">
        <f>DATE(Table1[[#This Row],[Column3]],Table1[[#This Row],[Column2]],Table1[[#This Row],[Column1]])</f>
        <v>41959</v>
      </c>
      <c r="G1590" s="3">
        <f>YEAR(Table1[[#This Row],[Order Date New]])</f>
        <v>2014</v>
      </c>
      <c r="H1590" s="3">
        <f>MONTH(Table1[[#This Row],[Order Date New]])</f>
        <v>11</v>
      </c>
      <c r="I1590" t="s">
        <v>1788</v>
      </c>
      <c r="J1590" t="s">
        <v>27</v>
      </c>
      <c r="K1590" t="s">
        <v>39</v>
      </c>
      <c r="L1590" t="s">
        <v>40</v>
      </c>
      <c r="M1590" t="s">
        <v>1789</v>
      </c>
      <c r="N1590" s="2">
        <v>79.97</v>
      </c>
      <c r="O1590" s="3">
        <v>4</v>
      </c>
      <c r="P1590" s="2">
        <v>-17.989999999999998</v>
      </c>
    </row>
    <row r="1591" spans="1:16" x14ac:dyDescent="0.35">
      <c r="A1591" t="s">
        <v>1781</v>
      </c>
      <c r="B1591" t="str">
        <f>LEFT(Table1[[#This Row],[Order Date]],2)</f>
        <v>16</v>
      </c>
      <c r="C1591" t="str">
        <f>MID(Table1[[#This Row],[Order Date]],4,2)</f>
        <v>11</v>
      </c>
      <c r="D1591" t="str">
        <f>RIGHT(Table1[[#This Row],[Order Date]],4)</f>
        <v>2014</v>
      </c>
      <c r="E1591" s="1">
        <f>DATE(Table1[[#This Row],[Column3]],Table1[[#This Row],[Column2]],Table1[[#This Row],[Column1]])</f>
        <v>41959</v>
      </c>
      <c r="F1591" s="1">
        <f>DATE(Table1[[#This Row],[Column3]],Table1[[#This Row],[Column2]],Table1[[#This Row],[Column1]])</f>
        <v>41959</v>
      </c>
      <c r="G1591" s="3">
        <f>YEAR(Table1[[#This Row],[Order Date New]])</f>
        <v>2014</v>
      </c>
      <c r="H1591" s="3">
        <f>MONTH(Table1[[#This Row],[Order Date New]])</f>
        <v>11</v>
      </c>
      <c r="I1591" t="s">
        <v>1788</v>
      </c>
      <c r="J1591" t="s">
        <v>27</v>
      </c>
      <c r="K1591" t="s">
        <v>34</v>
      </c>
      <c r="L1591" t="s">
        <v>75</v>
      </c>
      <c r="M1591" t="s">
        <v>1790</v>
      </c>
      <c r="N1591" s="2">
        <v>305.97000000000003</v>
      </c>
      <c r="O1591" s="3">
        <v>3</v>
      </c>
      <c r="P1591" s="2">
        <v>25.2</v>
      </c>
    </row>
    <row r="1592" spans="1:16" x14ac:dyDescent="0.35">
      <c r="A1592" t="s">
        <v>1781</v>
      </c>
      <c r="B1592" t="str">
        <f>LEFT(Table1[[#This Row],[Order Date]],2)</f>
        <v>16</v>
      </c>
      <c r="C1592" t="str">
        <f>MID(Table1[[#This Row],[Order Date]],4,2)</f>
        <v>11</v>
      </c>
      <c r="D1592" t="str">
        <f>RIGHT(Table1[[#This Row],[Order Date]],4)</f>
        <v>2014</v>
      </c>
      <c r="E1592" s="1">
        <f>DATE(Table1[[#This Row],[Column3]],Table1[[#This Row],[Column2]],Table1[[#This Row],[Column1]])</f>
        <v>41959</v>
      </c>
      <c r="F1592" s="1">
        <f>DATE(Table1[[#This Row],[Column3]],Table1[[#This Row],[Column2]],Table1[[#This Row],[Column1]])</f>
        <v>41959</v>
      </c>
      <c r="G1592" s="3">
        <f>YEAR(Table1[[#This Row],[Order Date New]])</f>
        <v>2014</v>
      </c>
      <c r="H1592" s="3">
        <f>MONTH(Table1[[#This Row],[Order Date New]])</f>
        <v>11</v>
      </c>
      <c r="I1592" t="s">
        <v>1788</v>
      </c>
      <c r="J1592" t="s">
        <v>27</v>
      </c>
      <c r="K1592" t="s">
        <v>11</v>
      </c>
      <c r="L1592" t="s">
        <v>18</v>
      </c>
      <c r="M1592" t="s">
        <v>166</v>
      </c>
      <c r="N1592" s="2">
        <v>344.91</v>
      </c>
      <c r="O1592" s="3">
        <v>3</v>
      </c>
      <c r="P1592" s="2">
        <v>10.35</v>
      </c>
    </row>
    <row r="1593" spans="1:16" x14ac:dyDescent="0.35">
      <c r="A1593" t="s">
        <v>1791</v>
      </c>
      <c r="B1593" t="str">
        <f>LEFT(Table1[[#This Row],[Order Date]],2)</f>
        <v>17</v>
      </c>
      <c r="C1593" t="str">
        <f>MID(Table1[[#This Row],[Order Date]],4,2)</f>
        <v>11</v>
      </c>
      <c r="D1593" t="str">
        <f>RIGHT(Table1[[#This Row],[Order Date]],4)</f>
        <v>2014</v>
      </c>
      <c r="E1593" s="1">
        <f>DATE(Table1[[#This Row],[Column3]],Table1[[#This Row],[Column2]],Table1[[#This Row],[Column1]])</f>
        <v>41960</v>
      </c>
      <c r="F1593" s="1">
        <f>DATE(Table1[[#This Row],[Column3]],Table1[[#This Row],[Column2]],Table1[[#This Row],[Column1]])</f>
        <v>41960</v>
      </c>
      <c r="G1593" s="3">
        <f>YEAR(Table1[[#This Row],[Order Date New]])</f>
        <v>2014</v>
      </c>
      <c r="H1593" s="3">
        <f>MONTH(Table1[[#This Row],[Order Date New]])</f>
        <v>11</v>
      </c>
      <c r="I1593" t="s">
        <v>453</v>
      </c>
      <c r="J1593" t="s">
        <v>344</v>
      </c>
      <c r="K1593" t="s">
        <v>34</v>
      </c>
      <c r="L1593" t="s">
        <v>35</v>
      </c>
      <c r="M1593" t="s">
        <v>1372</v>
      </c>
      <c r="N1593" s="2">
        <v>479.9</v>
      </c>
      <c r="O1593" s="3">
        <v>5</v>
      </c>
      <c r="P1593" s="2">
        <v>81.58</v>
      </c>
    </row>
    <row r="1594" spans="1:16" x14ac:dyDescent="0.35">
      <c r="A1594" t="s">
        <v>1791</v>
      </c>
      <c r="B1594" t="str">
        <f>LEFT(Table1[[#This Row],[Order Date]],2)</f>
        <v>17</v>
      </c>
      <c r="C1594" t="str">
        <f>MID(Table1[[#This Row],[Order Date]],4,2)</f>
        <v>11</v>
      </c>
      <c r="D1594" t="str">
        <f>RIGHT(Table1[[#This Row],[Order Date]],4)</f>
        <v>2014</v>
      </c>
      <c r="E1594" s="1">
        <f>DATE(Table1[[#This Row],[Column3]],Table1[[#This Row],[Column2]],Table1[[#This Row],[Column1]])</f>
        <v>41960</v>
      </c>
      <c r="F1594" s="1">
        <f>DATE(Table1[[#This Row],[Column3]],Table1[[#This Row],[Column2]],Table1[[#This Row],[Column1]])</f>
        <v>41960</v>
      </c>
      <c r="G1594" s="3">
        <f>YEAR(Table1[[#This Row],[Order Date New]])</f>
        <v>2014</v>
      </c>
      <c r="H1594" s="3">
        <f>MONTH(Table1[[#This Row],[Order Date New]])</f>
        <v>11</v>
      </c>
      <c r="I1594" t="s">
        <v>1792</v>
      </c>
      <c r="J1594" t="s">
        <v>59</v>
      </c>
      <c r="K1594" t="s">
        <v>11</v>
      </c>
      <c r="L1594" t="s">
        <v>18</v>
      </c>
      <c r="M1594" t="s">
        <v>1150</v>
      </c>
      <c r="N1594" s="2">
        <v>2934.33</v>
      </c>
      <c r="O1594" s="3">
        <v>7</v>
      </c>
      <c r="P1594" s="2">
        <v>792.27</v>
      </c>
    </row>
    <row r="1595" spans="1:16" x14ac:dyDescent="0.35">
      <c r="A1595" t="s">
        <v>1791</v>
      </c>
      <c r="B1595" t="str">
        <f>LEFT(Table1[[#This Row],[Order Date]],2)</f>
        <v>17</v>
      </c>
      <c r="C1595" t="str">
        <f>MID(Table1[[#This Row],[Order Date]],4,2)</f>
        <v>11</v>
      </c>
      <c r="D1595" t="str">
        <f>RIGHT(Table1[[#This Row],[Order Date]],4)</f>
        <v>2014</v>
      </c>
      <c r="E1595" s="1">
        <f>DATE(Table1[[#This Row],[Column3]],Table1[[#This Row],[Column2]],Table1[[#This Row],[Column1]])</f>
        <v>41960</v>
      </c>
      <c r="F1595" s="1">
        <f>DATE(Table1[[#This Row],[Column3]],Table1[[#This Row],[Column2]],Table1[[#This Row],[Column1]])</f>
        <v>41960</v>
      </c>
      <c r="G1595" s="3">
        <f>YEAR(Table1[[#This Row],[Order Date New]])</f>
        <v>2014</v>
      </c>
      <c r="H1595" s="3">
        <f>MONTH(Table1[[#This Row],[Order Date New]])</f>
        <v>11</v>
      </c>
      <c r="I1595" t="s">
        <v>1792</v>
      </c>
      <c r="J1595" t="s">
        <v>59</v>
      </c>
      <c r="K1595" t="s">
        <v>34</v>
      </c>
      <c r="L1595" t="s">
        <v>47</v>
      </c>
      <c r="M1595" t="s">
        <v>1793</v>
      </c>
      <c r="N1595" s="2">
        <v>124.41</v>
      </c>
      <c r="O1595" s="3">
        <v>3</v>
      </c>
      <c r="P1595" s="2">
        <v>14.93</v>
      </c>
    </row>
    <row r="1596" spans="1:16" x14ac:dyDescent="0.35">
      <c r="A1596" t="s">
        <v>1791</v>
      </c>
      <c r="B1596" t="str">
        <f>LEFT(Table1[[#This Row],[Order Date]],2)</f>
        <v>17</v>
      </c>
      <c r="C1596" t="str">
        <f>MID(Table1[[#This Row],[Order Date]],4,2)</f>
        <v>11</v>
      </c>
      <c r="D1596" t="str">
        <f>RIGHT(Table1[[#This Row],[Order Date]],4)</f>
        <v>2014</v>
      </c>
      <c r="E1596" s="1">
        <f>DATE(Table1[[#This Row],[Column3]],Table1[[#This Row],[Column2]],Table1[[#This Row],[Column1]])</f>
        <v>41960</v>
      </c>
      <c r="F1596" s="1">
        <f>DATE(Table1[[#This Row],[Column3]],Table1[[#This Row],[Column2]],Table1[[#This Row],[Column1]])</f>
        <v>41960</v>
      </c>
      <c r="G1596" s="3">
        <f>YEAR(Table1[[#This Row],[Order Date New]])</f>
        <v>2014</v>
      </c>
      <c r="H1596" s="3">
        <f>MONTH(Table1[[#This Row],[Order Date New]])</f>
        <v>11</v>
      </c>
      <c r="I1596" t="s">
        <v>1792</v>
      </c>
      <c r="J1596" t="s">
        <v>59</v>
      </c>
      <c r="K1596" t="s">
        <v>11</v>
      </c>
      <c r="L1596" t="s">
        <v>24</v>
      </c>
      <c r="M1596" t="s">
        <v>880</v>
      </c>
      <c r="N1596" s="2">
        <v>57.75</v>
      </c>
      <c r="O1596" s="3">
        <v>5</v>
      </c>
      <c r="P1596" s="2">
        <v>26.57</v>
      </c>
    </row>
    <row r="1597" spans="1:16" x14ac:dyDescent="0.35">
      <c r="A1597" t="s">
        <v>1791</v>
      </c>
      <c r="B1597" t="str">
        <f>LEFT(Table1[[#This Row],[Order Date]],2)</f>
        <v>17</v>
      </c>
      <c r="C1597" t="str">
        <f>MID(Table1[[#This Row],[Order Date]],4,2)</f>
        <v>11</v>
      </c>
      <c r="D1597" t="str">
        <f>RIGHT(Table1[[#This Row],[Order Date]],4)</f>
        <v>2014</v>
      </c>
      <c r="E1597" s="1">
        <f>DATE(Table1[[#This Row],[Column3]],Table1[[#This Row],[Column2]],Table1[[#This Row],[Column1]])</f>
        <v>41960</v>
      </c>
      <c r="F1597" s="1">
        <f>DATE(Table1[[#This Row],[Column3]],Table1[[#This Row],[Column2]],Table1[[#This Row],[Column1]])</f>
        <v>41960</v>
      </c>
      <c r="G1597" s="3">
        <f>YEAR(Table1[[#This Row],[Order Date New]])</f>
        <v>2014</v>
      </c>
      <c r="H1597" s="3">
        <f>MONTH(Table1[[#This Row],[Order Date New]])</f>
        <v>11</v>
      </c>
      <c r="I1597" t="s">
        <v>387</v>
      </c>
      <c r="J1597" t="s">
        <v>27</v>
      </c>
      <c r="K1597" t="s">
        <v>39</v>
      </c>
      <c r="L1597" t="s">
        <v>52</v>
      </c>
      <c r="M1597" t="s">
        <v>1105</v>
      </c>
      <c r="N1597" s="2">
        <v>99.98</v>
      </c>
      <c r="O1597" s="3">
        <v>2</v>
      </c>
      <c r="P1597" s="2">
        <v>8</v>
      </c>
    </row>
    <row r="1598" spans="1:16" x14ac:dyDescent="0.35">
      <c r="A1598" t="s">
        <v>1791</v>
      </c>
      <c r="B1598" t="str">
        <f>LEFT(Table1[[#This Row],[Order Date]],2)</f>
        <v>17</v>
      </c>
      <c r="C1598" t="str">
        <f>MID(Table1[[#This Row],[Order Date]],4,2)</f>
        <v>11</v>
      </c>
      <c r="D1598" t="str">
        <f>RIGHT(Table1[[#This Row],[Order Date]],4)</f>
        <v>2014</v>
      </c>
      <c r="E1598" s="1">
        <f>DATE(Table1[[#This Row],[Column3]],Table1[[#This Row],[Column2]],Table1[[#This Row],[Column1]])</f>
        <v>41960</v>
      </c>
      <c r="F1598" s="1">
        <f>DATE(Table1[[#This Row],[Column3]],Table1[[#This Row],[Column2]],Table1[[#This Row],[Column1]])</f>
        <v>41960</v>
      </c>
      <c r="G1598" s="3">
        <f>YEAR(Table1[[#This Row],[Order Date New]])</f>
        <v>2014</v>
      </c>
      <c r="H1598" s="3">
        <f>MONTH(Table1[[#This Row],[Order Date New]])</f>
        <v>11</v>
      </c>
      <c r="I1598" t="s">
        <v>387</v>
      </c>
      <c r="J1598" t="s">
        <v>27</v>
      </c>
      <c r="K1598" t="s">
        <v>11</v>
      </c>
      <c r="L1598" t="s">
        <v>12</v>
      </c>
      <c r="M1598" t="s">
        <v>968</v>
      </c>
      <c r="N1598" s="2">
        <v>733.95</v>
      </c>
      <c r="O1598" s="3">
        <v>7</v>
      </c>
      <c r="P1598" s="2">
        <v>352.3</v>
      </c>
    </row>
    <row r="1599" spans="1:16" x14ac:dyDescent="0.35">
      <c r="A1599" t="s">
        <v>1791</v>
      </c>
      <c r="B1599" t="str">
        <f>LEFT(Table1[[#This Row],[Order Date]],2)</f>
        <v>17</v>
      </c>
      <c r="C1599" t="str">
        <f>MID(Table1[[#This Row],[Order Date]],4,2)</f>
        <v>11</v>
      </c>
      <c r="D1599" t="str">
        <f>RIGHT(Table1[[#This Row],[Order Date]],4)</f>
        <v>2014</v>
      </c>
      <c r="E1599" s="1">
        <f>DATE(Table1[[#This Row],[Column3]],Table1[[#This Row],[Column2]],Table1[[#This Row],[Column1]])</f>
        <v>41960</v>
      </c>
      <c r="F1599" s="1">
        <f>DATE(Table1[[#This Row],[Column3]],Table1[[#This Row],[Column2]],Table1[[#This Row],[Column1]])</f>
        <v>41960</v>
      </c>
      <c r="G1599" s="3">
        <f>YEAR(Table1[[#This Row],[Order Date New]])</f>
        <v>2014</v>
      </c>
      <c r="H1599" s="3">
        <f>MONTH(Table1[[#This Row],[Order Date New]])</f>
        <v>11</v>
      </c>
      <c r="I1599" t="s">
        <v>387</v>
      </c>
      <c r="J1599" t="s">
        <v>27</v>
      </c>
      <c r="K1599" t="s">
        <v>11</v>
      </c>
      <c r="L1599" t="s">
        <v>97</v>
      </c>
      <c r="M1599" t="s">
        <v>1794</v>
      </c>
      <c r="N1599" s="2">
        <v>241.44</v>
      </c>
      <c r="O1599" s="3">
        <v>3</v>
      </c>
      <c r="P1599" s="2">
        <v>72.430000000000007</v>
      </c>
    </row>
    <row r="1600" spans="1:16" x14ac:dyDescent="0.35">
      <c r="A1600" t="s">
        <v>1791</v>
      </c>
      <c r="B1600" t="str">
        <f>LEFT(Table1[[#This Row],[Order Date]],2)</f>
        <v>17</v>
      </c>
      <c r="C1600" t="str">
        <f>MID(Table1[[#This Row],[Order Date]],4,2)</f>
        <v>11</v>
      </c>
      <c r="D1600" t="str">
        <f>RIGHT(Table1[[#This Row],[Order Date]],4)</f>
        <v>2014</v>
      </c>
      <c r="E1600" s="1">
        <f>DATE(Table1[[#This Row],[Column3]],Table1[[#This Row],[Column2]],Table1[[#This Row],[Column1]])</f>
        <v>41960</v>
      </c>
      <c r="F1600" s="1">
        <f>DATE(Table1[[#This Row],[Column3]],Table1[[#This Row],[Column2]],Table1[[#This Row],[Column1]])</f>
        <v>41960</v>
      </c>
      <c r="G1600" s="3">
        <f>YEAR(Table1[[#This Row],[Order Date New]])</f>
        <v>2014</v>
      </c>
      <c r="H1600" s="3">
        <f>MONTH(Table1[[#This Row],[Order Date New]])</f>
        <v>11</v>
      </c>
      <c r="I1600" t="s">
        <v>1795</v>
      </c>
      <c r="J1600" t="s">
        <v>23</v>
      </c>
      <c r="K1600" t="s">
        <v>11</v>
      </c>
      <c r="L1600" t="s">
        <v>12</v>
      </c>
      <c r="M1600" t="s">
        <v>309</v>
      </c>
      <c r="N1600" s="2">
        <v>12.45</v>
      </c>
      <c r="O1600" s="3">
        <v>2</v>
      </c>
      <c r="P1600" s="2">
        <v>3.89</v>
      </c>
    </row>
    <row r="1601" spans="1:16" x14ac:dyDescent="0.35">
      <c r="A1601" t="s">
        <v>1791</v>
      </c>
      <c r="B1601" t="str">
        <f>LEFT(Table1[[#This Row],[Order Date]],2)</f>
        <v>17</v>
      </c>
      <c r="C1601" t="str">
        <f>MID(Table1[[#This Row],[Order Date]],4,2)</f>
        <v>11</v>
      </c>
      <c r="D1601" t="str">
        <f>RIGHT(Table1[[#This Row],[Order Date]],4)</f>
        <v>2014</v>
      </c>
      <c r="E1601" s="1">
        <f>DATE(Table1[[#This Row],[Column3]],Table1[[#This Row],[Column2]],Table1[[#This Row],[Column1]])</f>
        <v>41960</v>
      </c>
      <c r="F1601" s="1">
        <f>DATE(Table1[[#This Row],[Column3]],Table1[[#This Row],[Column2]],Table1[[#This Row],[Column1]])</f>
        <v>41960</v>
      </c>
      <c r="G1601" s="3">
        <f>YEAR(Table1[[#This Row],[Order Date New]])</f>
        <v>2014</v>
      </c>
      <c r="H1601" s="3">
        <f>MONTH(Table1[[#This Row],[Order Date New]])</f>
        <v>11</v>
      </c>
      <c r="I1601" t="s">
        <v>1795</v>
      </c>
      <c r="J1601" t="s">
        <v>23</v>
      </c>
      <c r="K1601" t="s">
        <v>34</v>
      </c>
      <c r="L1601" t="s">
        <v>35</v>
      </c>
      <c r="M1601" t="s">
        <v>1089</v>
      </c>
      <c r="N1601" s="2">
        <v>657.93</v>
      </c>
      <c r="O1601" s="3">
        <v>5</v>
      </c>
      <c r="P1601" s="2">
        <v>-93.99</v>
      </c>
    </row>
    <row r="1602" spans="1:16" x14ac:dyDescent="0.35">
      <c r="A1602" t="s">
        <v>1791</v>
      </c>
      <c r="B1602" t="str">
        <f>LEFT(Table1[[#This Row],[Order Date]],2)</f>
        <v>17</v>
      </c>
      <c r="C1602" t="str">
        <f>MID(Table1[[#This Row],[Order Date]],4,2)</f>
        <v>11</v>
      </c>
      <c r="D1602" t="str">
        <f>RIGHT(Table1[[#This Row],[Order Date]],4)</f>
        <v>2014</v>
      </c>
      <c r="E1602" s="1">
        <f>DATE(Table1[[#This Row],[Column3]],Table1[[#This Row],[Column2]],Table1[[#This Row],[Column1]])</f>
        <v>41960</v>
      </c>
      <c r="F1602" s="1">
        <f>DATE(Table1[[#This Row],[Column3]],Table1[[#This Row],[Column2]],Table1[[#This Row],[Column1]])</f>
        <v>41960</v>
      </c>
      <c r="G1602" s="3">
        <f>YEAR(Table1[[#This Row],[Order Date New]])</f>
        <v>2014</v>
      </c>
      <c r="H1602" s="3">
        <f>MONTH(Table1[[#This Row],[Order Date New]])</f>
        <v>11</v>
      </c>
      <c r="I1602" t="s">
        <v>384</v>
      </c>
      <c r="J1602" t="s">
        <v>10</v>
      </c>
      <c r="K1602" t="s">
        <v>11</v>
      </c>
      <c r="L1602" t="s">
        <v>64</v>
      </c>
      <c r="M1602" t="s">
        <v>1276</v>
      </c>
      <c r="N1602" s="2">
        <v>7.08</v>
      </c>
      <c r="O1602" s="3">
        <v>3</v>
      </c>
      <c r="P1602" s="2">
        <v>2.48</v>
      </c>
    </row>
    <row r="1603" spans="1:16" x14ac:dyDescent="0.35">
      <c r="A1603" t="s">
        <v>1791</v>
      </c>
      <c r="B1603" t="str">
        <f>LEFT(Table1[[#This Row],[Order Date]],2)</f>
        <v>17</v>
      </c>
      <c r="C1603" t="str">
        <f>MID(Table1[[#This Row],[Order Date]],4,2)</f>
        <v>11</v>
      </c>
      <c r="D1603" t="str">
        <f>RIGHT(Table1[[#This Row],[Order Date]],4)</f>
        <v>2014</v>
      </c>
      <c r="E1603" s="1">
        <f>DATE(Table1[[#This Row],[Column3]],Table1[[#This Row],[Column2]],Table1[[#This Row],[Column1]])</f>
        <v>41960</v>
      </c>
      <c r="F1603" s="1">
        <f>DATE(Table1[[#This Row],[Column3]],Table1[[#This Row],[Column2]],Table1[[#This Row],[Column1]])</f>
        <v>41960</v>
      </c>
      <c r="G1603" s="3">
        <f>YEAR(Table1[[#This Row],[Order Date New]])</f>
        <v>2014</v>
      </c>
      <c r="H1603" s="3">
        <f>MONTH(Table1[[#This Row],[Order Date New]])</f>
        <v>11</v>
      </c>
      <c r="I1603" t="s">
        <v>774</v>
      </c>
      <c r="J1603" t="s">
        <v>161</v>
      </c>
      <c r="K1603" t="s">
        <v>11</v>
      </c>
      <c r="L1603" t="s">
        <v>20</v>
      </c>
      <c r="M1603" t="s">
        <v>1249</v>
      </c>
      <c r="N1603" s="2">
        <v>2152.7800000000002</v>
      </c>
      <c r="O1603" s="3">
        <v>3</v>
      </c>
      <c r="P1603" s="2">
        <v>726.56</v>
      </c>
    </row>
    <row r="1604" spans="1:16" x14ac:dyDescent="0.35">
      <c r="A1604" t="s">
        <v>1791</v>
      </c>
      <c r="B1604" t="str">
        <f>LEFT(Table1[[#This Row],[Order Date]],2)</f>
        <v>17</v>
      </c>
      <c r="C1604" t="str">
        <f>MID(Table1[[#This Row],[Order Date]],4,2)</f>
        <v>11</v>
      </c>
      <c r="D1604" t="str">
        <f>RIGHT(Table1[[#This Row],[Order Date]],4)</f>
        <v>2014</v>
      </c>
      <c r="E1604" s="1">
        <f>DATE(Table1[[#This Row],[Column3]],Table1[[#This Row],[Column2]],Table1[[#This Row],[Column1]])</f>
        <v>41960</v>
      </c>
      <c r="F1604" s="1">
        <f>DATE(Table1[[#This Row],[Column3]],Table1[[#This Row],[Column2]],Table1[[#This Row],[Column1]])</f>
        <v>41960</v>
      </c>
      <c r="G1604" s="3">
        <f>YEAR(Table1[[#This Row],[Order Date New]])</f>
        <v>2014</v>
      </c>
      <c r="H1604" s="3">
        <f>MONTH(Table1[[#This Row],[Order Date New]])</f>
        <v>11</v>
      </c>
      <c r="I1604" t="s">
        <v>774</v>
      </c>
      <c r="J1604" t="s">
        <v>161</v>
      </c>
      <c r="K1604" t="s">
        <v>34</v>
      </c>
      <c r="L1604" t="s">
        <v>75</v>
      </c>
      <c r="M1604" t="s">
        <v>1467</v>
      </c>
      <c r="N1604" s="2">
        <v>4007.84</v>
      </c>
      <c r="O1604" s="3">
        <v>10</v>
      </c>
      <c r="P1604" s="2">
        <v>-50.1</v>
      </c>
    </row>
    <row r="1605" spans="1:16" x14ac:dyDescent="0.35">
      <c r="A1605" t="s">
        <v>1791</v>
      </c>
      <c r="B1605" t="str">
        <f>LEFT(Table1[[#This Row],[Order Date]],2)</f>
        <v>17</v>
      </c>
      <c r="C1605" t="str">
        <f>MID(Table1[[#This Row],[Order Date]],4,2)</f>
        <v>11</v>
      </c>
      <c r="D1605" t="str">
        <f>RIGHT(Table1[[#This Row],[Order Date]],4)</f>
        <v>2014</v>
      </c>
      <c r="E1605" s="1">
        <f>DATE(Table1[[#This Row],[Column3]],Table1[[#This Row],[Column2]],Table1[[#This Row],[Column1]])</f>
        <v>41960</v>
      </c>
      <c r="F1605" s="1">
        <f>DATE(Table1[[#This Row],[Column3]],Table1[[#This Row],[Column2]],Table1[[#This Row],[Column1]])</f>
        <v>41960</v>
      </c>
      <c r="G1605" s="3">
        <f>YEAR(Table1[[#This Row],[Order Date New]])</f>
        <v>2014</v>
      </c>
      <c r="H1605" s="3">
        <f>MONTH(Table1[[#This Row],[Order Date New]])</f>
        <v>11</v>
      </c>
      <c r="I1605" t="s">
        <v>759</v>
      </c>
      <c r="J1605" t="s">
        <v>161</v>
      </c>
      <c r="K1605" t="s">
        <v>11</v>
      </c>
      <c r="L1605" t="s">
        <v>12</v>
      </c>
      <c r="M1605" t="s">
        <v>1796</v>
      </c>
      <c r="N1605" s="2">
        <v>34.44</v>
      </c>
      <c r="O1605" s="3">
        <v>3</v>
      </c>
      <c r="P1605" s="2">
        <v>17.22</v>
      </c>
    </row>
    <row r="1606" spans="1:16" x14ac:dyDescent="0.35">
      <c r="A1606" t="s">
        <v>1797</v>
      </c>
      <c r="B1606" t="str">
        <f>LEFT(Table1[[#This Row],[Order Date]],2)</f>
        <v>18</v>
      </c>
      <c r="C1606" t="str">
        <f>MID(Table1[[#This Row],[Order Date]],4,2)</f>
        <v>11</v>
      </c>
      <c r="D1606" t="str">
        <f>RIGHT(Table1[[#This Row],[Order Date]],4)</f>
        <v>2014</v>
      </c>
      <c r="E1606" s="1">
        <f>DATE(Table1[[#This Row],[Column3]],Table1[[#This Row],[Column2]],Table1[[#This Row],[Column1]])</f>
        <v>41961</v>
      </c>
      <c r="F1606" s="1">
        <f>DATE(Table1[[#This Row],[Column3]],Table1[[#This Row],[Column2]],Table1[[#This Row],[Column1]])</f>
        <v>41961</v>
      </c>
      <c r="G1606" s="3">
        <f>YEAR(Table1[[#This Row],[Order Date New]])</f>
        <v>2014</v>
      </c>
      <c r="H1606" s="3">
        <f>MONTH(Table1[[#This Row],[Order Date New]])</f>
        <v>11</v>
      </c>
      <c r="I1606" t="s">
        <v>1798</v>
      </c>
      <c r="J1606" t="s">
        <v>303</v>
      </c>
      <c r="K1606" t="s">
        <v>34</v>
      </c>
      <c r="L1606" t="s">
        <v>156</v>
      </c>
      <c r="M1606" t="s">
        <v>1799</v>
      </c>
      <c r="N1606" s="2">
        <v>145.97999999999999</v>
      </c>
      <c r="O1606" s="3">
        <v>2</v>
      </c>
      <c r="P1606" s="2">
        <v>-99.27</v>
      </c>
    </row>
    <row r="1607" spans="1:16" x14ac:dyDescent="0.35">
      <c r="A1607" t="s">
        <v>1797</v>
      </c>
      <c r="B1607" t="str">
        <f>LEFT(Table1[[#This Row],[Order Date]],2)</f>
        <v>18</v>
      </c>
      <c r="C1607" t="str">
        <f>MID(Table1[[#This Row],[Order Date]],4,2)</f>
        <v>11</v>
      </c>
      <c r="D1607" t="str">
        <f>RIGHT(Table1[[#This Row],[Order Date]],4)</f>
        <v>2014</v>
      </c>
      <c r="E1607" s="1">
        <f>DATE(Table1[[#This Row],[Column3]],Table1[[#This Row],[Column2]],Table1[[#This Row],[Column1]])</f>
        <v>41961</v>
      </c>
      <c r="F1607" s="1">
        <f>DATE(Table1[[#This Row],[Column3]],Table1[[#This Row],[Column2]],Table1[[#This Row],[Column1]])</f>
        <v>41961</v>
      </c>
      <c r="G1607" s="3">
        <f>YEAR(Table1[[#This Row],[Order Date New]])</f>
        <v>2014</v>
      </c>
      <c r="H1607" s="3">
        <f>MONTH(Table1[[#This Row],[Order Date New]])</f>
        <v>11</v>
      </c>
      <c r="I1607" t="s">
        <v>1798</v>
      </c>
      <c r="J1607" t="s">
        <v>303</v>
      </c>
      <c r="K1607" t="s">
        <v>11</v>
      </c>
      <c r="L1607" t="s">
        <v>12</v>
      </c>
      <c r="M1607" t="s">
        <v>301</v>
      </c>
      <c r="N1607" s="2">
        <v>35.81</v>
      </c>
      <c r="O1607" s="3">
        <v>4</v>
      </c>
      <c r="P1607" s="2">
        <v>12.53</v>
      </c>
    </row>
    <row r="1608" spans="1:16" x14ac:dyDescent="0.35">
      <c r="A1608" t="s">
        <v>1797</v>
      </c>
      <c r="B1608" t="str">
        <f>LEFT(Table1[[#This Row],[Order Date]],2)</f>
        <v>18</v>
      </c>
      <c r="C1608" t="str">
        <f>MID(Table1[[#This Row],[Order Date]],4,2)</f>
        <v>11</v>
      </c>
      <c r="D1608" t="str">
        <f>RIGHT(Table1[[#This Row],[Order Date]],4)</f>
        <v>2014</v>
      </c>
      <c r="E1608" s="1">
        <f>DATE(Table1[[#This Row],[Column3]],Table1[[#This Row],[Column2]],Table1[[#This Row],[Column1]])</f>
        <v>41961</v>
      </c>
      <c r="F1608" s="1">
        <f>DATE(Table1[[#This Row],[Column3]],Table1[[#This Row],[Column2]],Table1[[#This Row],[Column1]])</f>
        <v>41961</v>
      </c>
      <c r="G1608" s="3">
        <f>YEAR(Table1[[#This Row],[Order Date New]])</f>
        <v>2014</v>
      </c>
      <c r="H1608" s="3">
        <f>MONTH(Table1[[#This Row],[Order Date New]])</f>
        <v>11</v>
      </c>
      <c r="I1608" t="s">
        <v>863</v>
      </c>
      <c r="J1608" t="s">
        <v>23</v>
      </c>
      <c r="K1608" t="s">
        <v>11</v>
      </c>
      <c r="L1608" t="s">
        <v>20</v>
      </c>
      <c r="M1608" t="s">
        <v>570</v>
      </c>
      <c r="N1608" s="2">
        <v>51</v>
      </c>
      <c r="O1608" s="3">
        <v>1</v>
      </c>
      <c r="P1608" s="2">
        <v>-40.799999999999997</v>
      </c>
    </row>
    <row r="1609" spans="1:16" x14ac:dyDescent="0.35">
      <c r="A1609" t="s">
        <v>1797</v>
      </c>
      <c r="B1609" t="str">
        <f>LEFT(Table1[[#This Row],[Order Date]],2)</f>
        <v>18</v>
      </c>
      <c r="C1609" t="str">
        <f>MID(Table1[[#This Row],[Order Date]],4,2)</f>
        <v>11</v>
      </c>
      <c r="D1609" t="str">
        <f>RIGHT(Table1[[#This Row],[Order Date]],4)</f>
        <v>2014</v>
      </c>
      <c r="E1609" s="1">
        <f>DATE(Table1[[#This Row],[Column3]],Table1[[#This Row],[Column2]],Table1[[#This Row],[Column1]])</f>
        <v>41961</v>
      </c>
      <c r="F1609" s="1">
        <f>DATE(Table1[[#This Row],[Column3]],Table1[[#This Row],[Column2]],Table1[[#This Row],[Column1]])</f>
        <v>41961</v>
      </c>
      <c r="G1609" s="3">
        <f>YEAR(Table1[[#This Row],[Order Date New]])</f>
        <v>2014</v>
      </c>
      <c r="H1609" s="3">
        <f>MONTH(Table1[[#This Row],[Order Date New]])</f>
        <v>11</v>
      </c>
      <c r="I1609" t="s">
        <v>863</v>
      </c>
      <c r="J1609" t="s">
        <v>23</v>
      </c>
      <c r="K1609" t="s">
        <v>11</v>
      </c>
      <c r="L1609" t="s">
        <v>18</v>
      </c>
      <c r="M1609" t="s">
        <v>1800</v>
      </c>
      <c r="N1609" s="2">
        <v>76.790000000000006</v>
      </c>
      <c r="O1609" s="3">
        <v>1</v>
      </c>
      <c r="P1609" s="2">
        <v>-16.32</v>
      </c>
    </row>
    <row r="1610" spans="1:16" x14ac:dyDescent="0.35">
      <c r="A1610" t="s">
        <v>1797</v>
      </c>
      <c r="B1610" t="str">
        <f>LEFT(Table1[[#This Row],[Order Date]],2)</f>
        <v>18</v>
      </c>
      <c r="C1610" t="str">
        <f>MID(Table1[[#This Row],[Order Date]],4,2)</f>
        <v>11</v>
      </c>
      <c r="D1610" t="str">
        <f>RIGHT(Table1[[#This Row],[Order Date]],4)</f>
        <v>2014</v>
      </c>
      <c r="E1610" s="1">
        <f>DATE(Table1[[#This Row],[Column3]],Table1[[#This Row],[Column2]],Table1[[#This Row],[Column1]])</f>
        <v>41961</v>
      </c>
      <c r="F1610" s="1">
        <f>DATE(Table1[[#This Row],[Column3]],Table1[[#This Row],[Column2]],Table1[[#This Row],[Column1]])</f>
        <v>41961</v>
      </c>
      <c r="G1610" s="3">
        <f>YEAR(Table1[[#This Row],[Order Date New]])</f>
        <v>2014</v>
      </c>
      <c r="H1610" s="3">
        <f>MONTH(Table1[[#This Row],[Order Date New]])</f>
        <v>11</v>
      </c>
      <c r="I1610" t="s">
        <v>863</v>
      </c>
      <c r="J1610" t="s">
        <v>23</v>
      </c>
      <c r="K1610" t="s">
        <v>39</v>
      </c>
      <c r="L1610" t="s">
        <v>40</v>
      </c>
      <c r="M1610" t="s">
        <v>480</v>
      </c>
      <c r="N1610" s="2">
        <v>539.96</v>
      </c>
      <c r="O1610" s="3">
        <v>6</v>
      </c>
      <c r="P1610" s="2">
        <v>-107.99</v>
      </c>
    </row>
    <row r="1611" spans="1:16" x14ac:dyDescent="0.35">
      <c r="A1611" t="s">
        <v>1797</v>
      </c>
      <c r="B1611" t="str">
        <f>LEFT(Table1[[#This Row],[Order Date]],2)</f>
        <v>18</v>
      </c>
      <c r="C1611" t="str">
        <f>MID(Table1[[#This Row],[Order Date]],4,2)</f>
        <v>11</v>
      </c>
      <c r="D1611" t="str">
        <f>RIGHT(Table1[[#This Row],[Order Date]],4)</f>
        <v>2014</v>
      </c>
      <c r="E1611" s="1">
        <f>DATE(Table1[[#This Row],[Column3]],Table1[[#This Row],[Column2]],Table1[[#This Row],[Column1]])</f>
        <v>41961</v>
      </c>
      <c r="F1611" s="1">
        <f>DATE(Table1[[#This Row],[Column3]],Table1[[#This Row],[Column2]],Table1[[#This Row],[Column1]])</f>
        <v>41961</v>
      </c>
      <c r="G1611" s="3">
        <f>YEAR(Table1[[#This Row],[Order Date New]])</f>
        <v>2014</v>
      </c>
      <c r="H1611" s="3">
        <f>MONTH(Table1[[#This Row],[Order Date New]])</f>
        <v>11</v>
      </c>
      <c r="I1611" t="s">
        <v>863</v>
      </c>
      <c r="J1611" t="s">
        <v>23</v>
      </c>
      <c r="K1611" t="s">
        <v>34</v>
      </c>
      <c r="L1611" t="s">
        <v>47</v>
      </c>
      <c r="M1611" t="s">
        <v>1801</v>
      </c>
      <c r="N1611" s="2">
        <v>60.31</v>
      </c>
      <c r="O1611" s="3">
        <v>3</v>
      </c>
      <c r="P1611" s="2">
        <v>5.28</v>
      </c>
    </row>
    <row r="1612" spans="1:16" x14ac:dyDescent="0.35">
      <c r="A1612" t="s">
        <v>1797</v>
      </c>
      <c r="B1612" t="str">
        <f>LEFT(Table1[[#This Row],[Order Date]],2)</f>
        <v>18</v>
      </c>
      <c r="C1612" t="str">
        <f>MID(Table1[[#This Row],[Order Date]],4,2)</f>
        <v>11</v>
      </c>
      <c r="D1612" t="str">
        <f>RIGHT(Table1[[#This Row],[Order Date]],4)</f>
        <v>2014</v>
      </c>
      <c r="E1612" s="1">
        <f>DATE(Table1[[#This Row],[Column3]],Table1[[#This Row],[Column2]],Table1[[#This Row],[Column1]])</f>
        <v>41961</v>
      </c>
      <c r="F1612" s="1">
        <f>DATE(Table1[[#This Row],[Column3]],Table1[[#This Row],[Column2]],Table1[[#This Row],[Column1]])</f>
        <v>41961</v>
      </c>
      <c r="G1612" s="3">
        <f>YEAR(Table1[[#This Row],[Order Date New]])</f>
        <v>2014</v>
      </c>
      <c r="H1612" s="3">
        <f>MONTH(Table1[[#This Row],[Order Date New]])</f>
        <v>11</v>
      </c>
      <c r="I1612" t="s">
        <v>863</v>
      </c>
      <c r="J1612" t="s">
        <v>23</v>
      </c>
      <c r="K1612" t="s">
        <v>11</v>
      </c>
      <c r="L1612" t="s">
        <v>20</v>
      </c>
      <c r="M1612" t="s">
        <v>1802</v>
      </c>
      <c r="N1612" s="2">
        <v>1.94</v>
      </c>
      <c r="O1612" s="3">
        <v>3</v>
      </c>
      <c r="P1612" s="2">
        <v>-1.43</v>
      </c>
    </row>
    <row r="1613" spans="1:16" x14ac:dyDescent="0.35">
      <c r="A1613" t="s">
        <v>1797</v>
      </c>
      <c r="B1613" t="str">
        <f>LEFT(Table1[[#This Row],[Order Date]],2)</f>
        <v>18</v>
      </c>
      <c r="C1613" t="str">
        <f>MID(Table1[[#This Row],[Order Date]],4,2)</f>
        <v>11</v>
      </c>
      <c r="D1613" t="str">
        <f>RIGHT(Table1[[#This Row],[Order Date]],4)</f>
        <v>2014</v>
      </c>
      <c r="E1613" s="1">
        <f>DATE(Table1[[#This Row],[Column3]],Table1[[#This Row],[Column2]],Table1[[#This Row],[Column1]])</f>
        <v>41961</v>
      </c>
      <c r="F1613" s="1">
        <f>DATE(Table1[[#This Row],[Column3]],Table1[[#This Row],[Column2]],Table1[[#This Row],[Column1]])</f>
        <v>41961</v>
      </c>
      <c r="G1613" s="3">
        <f>YEAR(Table1[[#This Row],[Order Date New]])</f>
        <v>2014</v>
      </c>
      <c r="H1613" s="3">
        <f>MONTH(Table1[[#This Row],[Order Date New]])</f>
        <v>11</v>
      </c>
      <c r="I1613" t="s">
        <v>1803</v>
      </c>
      <c r="J1613" t="s">
        <v>15</v>
      </c>
      <c r="K1613" t="s">
        <v>11</v>
      </c>
      <c r="L1613" t="s">
        <v>20</v>
      </c>
      <c r="M1613" t="s">
        <v>1804</v>
      </c>
      <c r="N1613" s="2">
        <v>14.48</v>
      </c>
      <c r="O1613" s="3">
        <v>5</v>
      </c>
      <c r="P1613" s="2">
        <v>-23.89</v>
      </c>
    </row>
    <row r="1614" spans="1:16" x14ac:dyDescent="0.35">
      <c r="A1614" t="s">
        <v>1797</v>
      </c>
      <c r="B1614" t="str">
        <f>LEFT(Table1[[#This Row],[Order Date]],2)</f>
        <v>18</v>
      </c>
      <c r="C1614" t="str">
        <f>MID(Table1[[#This Row],[Order Date]],4,2)</f>
        <v>11</v>
      </c>
      <c r="D1614" t="str">
        <f>RIGHT(Table1[[#This Row],[Order Date]],4)</f>
        <v>2014</v>
      </c>
      <c r="E1614" s="1">
        <f>DATE(Table1[[#This Row],[Column3]],Table1[[#This Row],[Column2]],Table1[[#This Row],[Column1]])</f>
        <v>41961</v>
      </c>
      <c r="F1614" s="1">
        <f>DATE(Table1[[#This Row],[Column3]],Table1[[#This Row],[Column2]],Table1[[#This Row],[Column1]])</f>
        <v>41961</v>
      </c>
      <c r="G1614" s="3">
        <f>YEAR(Table1[[#This Row],[Order Date New]])</f>
        <v>2014</v>
      </c>
      <c r="H1614" s="3">
        <f>MONTH(Table1[[#This Row],[Order Date New]])</f>
        <v>11</v>
      </c>
      <c r="I1614" t="s">
        <v>1712</v>
      </c>
      <c r="J1614" t="s">
        <v>79</v>
      </c>
      <c r="K1614" t="s">
        <v>11</v>
      </c>
      <c r="L1614" t="s">
        <v>20</v>
      </c>
      <c r="M1614" t="s">
        <v>1805</v>
      </c>
      <c r="N1614" s="2">
        <v>11.81</v>
      </c>
      <c r="O1614" s="3">
        <v>8</v>
      </c>
      <c r="P1614" s="2">
        <v>-8.66</v>
      </c>
    </row>
    <row r="1615" spans="1:16" x14ac:dyDescent="0.35">
      <c r="A1615" t="s">
        <v>1797</v>
      </c>
      <c r="B1615" t="str">
        <f>LEFT(Table1[[#This Row],[Order Date]],2)</f>
        <v>18</v>
      </c>
      <c r="C1615" t="str">
        <f>MID(Table1[[#This Row],[Order Date]],4,2)</f>
        <v>11</v>
      </c>
      <c r="D1615" t="str">
        <f>RIGHT(Table1[[#This Row],[Order Date]],4)</f>
        <v>2014</v>
      </c>
      <c r="E1615" s="1">
        <f>DATE(Table1[[#This Row],[Column3]],Table1[[#This Row],[Column2]],Table1[[#This Row],[Column1]])</f>
        <v>41961</v>
      </c>
      <c r="F1615" s="1">
        <f>DATE(Table1[[#This Row],[Column3]],Table1[[#This Row],[Column2]],Table1[[#This Row],[Column1]])</f>
        <v>41961</v>
      </c>
      <c r="G1615" s="3">
        <f>YEAR(Table1[[#This Row],[Order Date New]])</f>
        <v>2014</v>
      </c>
      <c r="H1615" s="3">
        <f>MONTH(Table1[[#This Row],[Order Date New]])</f>
        <v>11</v>
      </c>
      <c r="I1615" t="s">
        <v>1712</v>
      </c>
      <c r="J1615" t="s">
        <v>79</v>
      </c>
      <c r="K1615" t="s">
        <v>39</v>
      </c>
      <c r="L1615" t="s">
        <v>40</v>
      </c>
      <c r="M1615" t="s">
        <v>1806</v>
      </c>
      <c r="N1615" s="2">
        <v>9.59</v>
      </c>
      <c r="O1615" s="3">
        <v>2</v>
      </c>
      <c r="P1615" s="2">
        <v>-2.08</v>
      </c>
    </row>
    <row r="1616" spans="1:16" x14ac:dyDescent="0.35">
      <c r="A1616" t="s">
        <v>1797</v>
      </c>
      <c r="B1616" t="str">
        <f>LEFT(Table1[[#This Row],[Order Date]],2)</f>
        <v>18</v>
      </c>
      <c r="C1616" t="str">
        <f>MID(Table1[[#This Row],[Order Date]],4,2)</f>
        <v>11</v>
      </c>
      <c r="D1616" t="str">
        <f>RIGHT(Table1[[#This Row],[Order Date]],4)</f>
        <v>2014</v>
      </c>
      <c r="E1616" s="1">
        <f>DATE(Table1[[#This Row],[Column3]],Table1[[#This Row],[Column2]],Table1[[#This Row],[Column1]])</f>
        <v>41961</v>
      </c>
      <c r="F1616" s="1">
        <f>DATE(Table1[[#This Row],[Column3]],Table1[[#This Row],[Column2]],Table1[[#This Row],[Column1]])</f>
        <v>41961</v>
      </c>
      <c r="G1616" s="3">
        <f>YEAR(Table1[[#This Row],[Order Date New]])</f>
        <v>2014</v>
      </c>
      <c r="H1616" s="3">
        <f>MONTH(Table1[[#This Row],[Order Date New]])</f>
        <v>11</v>
      </c>
      <c r="I1616" t="s">
        <v>503</v>
      </c>
      <c r="J1616" t="s">
        <v>322</v>
      </c>
      <c r="K1616" t="s">
        <v>11</v>
      </c>
      <c r="L1616" t="s">
        <v>12</v>
      </c>
      <c r="M1616" t="s">
        <v>674</v>
      </c>
      <c r="N1616" s="2">
        <v>21.98</v>
      </c>
      <c r="O1616" s="3">
        <v>7</v>
      </c>
      <c r="P1616" s="2">
        <v>9.89</v>
      </c>
    </row>
    <row r="1617" spans="1:16" x14ac:dyDescent="0.35">
      <c r="A1617" t="s">
        <v>1797</v>
      </c>
      <c r="B1617" t="str">
        <f>LEFT(Table1[[#This Row],[Order Date]],2)</f>
        <v>18</v>
      </c>
      <c r="C1617" t="str">
        <f>MID(Table1[[#This Row],[Order Date]],4,2)</f>
        <v>11</v>
      </c>
      <c r="D1617" t="str">
        <f>RIGHT(Table1[[#This Row],[Order Date]],4)</f>
        <v>2014</v>
      </c>
      <c r="E1617" s="1">
        <f>DATE(Table1[[#This Row],[Column3]],Table1[[#This Row],[Column2]],Table1[[#This Row],[Column1]])</f>
        <v>41961</v>
      </c>
      <c r="F1617" s="1">
        <f>DATE(Table1[[#This Row],[Column3]],Table1[[#This Row],[Column2]],Table1[[#This Row],[Column1]])</f>
        <v>41961</v>
      </c>
      <c r="G1617" s="3">
        <f>YEAR(Table1[[#This Row],[Order Date New]])</f>
        <v>2014</v>
      </c>
      <c r="H1617" s="3">
        <f>MONTH(Table1[[#This Row],[Order Date New]])</f>
        <v>11</v>
      </c>
      <c r="I1617" t="s">
        <v>1807</v>
      </c>
      <c r="J1617" t="s">
        <v>15</v>
      </c>
      <c r="K1617" t="s">
        <v>34</v>
      </c>
      <c r="L1617" t="s">
        <v>156</v>
      </c>
      <c r="M1617" t="s">
        <v>1808</v>
      </c>
      <c r="N1617" s="2">
        <v>292.10000000000002</v>
      </c>
      <c r="O1617" s="3">
        <v>4</v>
      </c>
      <c r="P1617" s="2">
        <v>-175.26</v>
      </c>
    </row>
    <row r="1618" spans="1:16" x14ac:dyDescent="0.35">
      <c r="A1618" t="s">
        <v>1797</v>
      </c>
      <c r="B1618" t="str">
        <f>LEFT(Table1[[#This Row],[Order Date]],2)</f>
        <v>18</v>
      </c>
      <c r="C1618" t="str">
        <f>MID(Table1[[#This Row],[Order Date]],4,2)</f>
        <v>11</v>
      </c>
      <c r="D1618" t="str">
        <f>RIGHT(Table1[[#This Row],[Order Date]],4)</f>
        <v>2014</v>
      </c>
      <c r="E1618" s="1">
        <f>DATE(Table1[[#This Row],[Column3]],Table1[[#This Row],[Column2]],Table1[[#This Row],[Column1]])</f>
        <v>41961</v>
      </c>
      <c r="F1618" s="1">
        <f>DATE(Table1[[#This Row],[Column3]],Table1[[#This Row],[Column2]],Table1[[#This Row],[Column1]])</f>
        <v>41961</v>
      </c>
      <c r="G1618" s="3">
        <f>YEAR(Table1[[#This Row],[Order Date New]])</f>
        <v>2014</v>
      </c>
      <c r="H1618" s="3">
        <f>MONTH(Table1[[#This Row],[Order Date New]])</f>
        <v>11</v>
      </c>
      <c r="I1618" t="s">
        <v>1807</v>
      </c>
      <c r="J1618" t="s">
        <v>15</v>
      </c>
      <c r="K1618" t="s">
        <v>34</v>
      </c>
      <c r="L1618" t="s">
        <v>47</v>
      </c>
      <c r="M1618" t="s">
        <v>1479</v>
      </c>
      <c r="N1618" s="2">
        <v>8.5399999999999991</v>
      </c>
      <c r="O1618" s="3">
        <v>2</v>
      </c>
      <c r="P1618" s="2">
        <v>-7.48</v>
      </c>
    </row>
    <row r="1619" spans="1:16" x14ac:dyDescent="0.35">
      <c r="A1619" t="s">
        <v>1797</v>
      </c>
      <c r="B1619" t="str">
        <f>LEFT(Table1[[#This Row],[Order Date]],2)</f>
        <v>18</v>
      </c>
      <c r="C1619" t="str">
        <f>MID(Table1[[#This Row],[Order Date]],4,2)</f>
        <v>11</v>
      </c>
      <c r="D1619" t="str">
        <f>RIGHT(Table1[[#This Row],[Order Date]],4)</f>
        <v>2014</v>
      </c>
      <c r="E1619" s="1">
        <f>DATE(Table1[[#This Row],[Column3]],Table1[[#This Row],[Column2]],Table1[[#This Row],[Column1]])</f>
        <v>41961</v>
      </c>
      <c r="F1619" s="1">
        <f>DATE(Table1[[#This Row],[Column3]],Table1[[#This Row],[Column2]],Table1[[#This Row],[Column1]])</f>
        <v>41961</v>
      </c>
      <c r="G1619" s="3">
        <f>YEAR(Table1[[#This Row],[Order Date New]])</f>
        <v>2014</v>
      </c>
      <c r="H1619" s="3">
        <f>MONTH(Table1[[#This Row],[Order Date New]])</f>
        <v>11</v>
      </c>
      <c r="I1619" t="s">
        <v>1807</v>
      </c>
      <c r="J1619" t="s">
        <v>15</v>
      </c>
      <c r="K1619" t="s">
        <v>34</v>
      </c>
      <c r="L1619" t="s">
        <v>75</v>
      </c>
      <c r="M1619" t="s">
        <v>1809</v>
      </c>
      <c r="N1619" s="2">
        <v>424.12</v>
      </c>
      <c r="O1619" s="3">
        <v>6</v>
      </c>
      <c r="P1619" s="2">
        <v>-30.29</v>
      </c>
    </row>
    <row r="1620" spans="1:16" x14ac:dyDescent="0.35">
      <c r="A1620" t="s">
        <v>1797</v>
      </c>
      <c r="B1620" t="str">
        <f>LEFT(Table1[[#This Row],[Order Date]],2)</f>
        <v>18</v>
      </c>
      <c r="C1620" t="str">
        <f>MID(Table1[[#This Row],[Order Date]],4,2)</f>
        <v>11</v>
      </c>
      <c r="D1620" t="str">
        <f>RIGHT(Table1[[#This Row],[Order Date]],4)</f>
        <v>2014</v>
      </c>
      <c r="E1620" s="1">
        <f>DATE(Table1[[#This Row],[Column3]],Table1[[#This Row],[Column2]],Table1[[#This Row],[Column1]])</f>
        <v>41961</v>
      </c>
      <c r="F1620" s="1">
        <f>DATE(Table1[[#This Row],[Column3]],Table1[[#This Row],[Column2]],Table1[[#This Row],[Column1]])</f>
        <v>41961</v>
      </c>
      <c r="G1620" s="3">
        <f>YEAR(Table1[[#This Row],[Order Date New]])</f>
        <v>2014</v>
      </c>
      <c r="H1620" s="3">
        <f>MONTH(Table1[[#This Row],[Order Date New]])</f>
        <v>11</v>
      </c>
      <c r="I1620" t="s">
        <v>1807</v>
      </c>
      <c r="J1620" t="s">
        <v>15</v>
      </c>
      <c r="K1620" t="s">
        <v>11</v>
      </c>
      <c r="L1620" t="s">
        <v>20</v>
      </c>
      <c r="M1620" t="s">
        <v>203</v>
      </c>
      <c r="N1620" s="2">
        <v>2.89</v>
      </c>
      <c r="O1620" s="3">
        <v>3</v>
      </c>
      <c r="P1620" s="2">
        <v>-4.92</v>
      </c>
    </row>
    <row r="1621" spans="1:16" x14ac:dyDescent="0.35">
      <c r="A1621" t="s">
        <v>1797</v>
      </c>
      <c r="B1621" t="str">
        <f>LEFT(Table1[[#This Row],[Order Date]],2)</f>
        <v>18</v>
      </c>
      <c r="C1621" t="str">
        <f>MID(Table1[[#This Row],[Order Date]],4,2)</f>
        <v>11</v>
      </c>
      <c r="D1621" t="str">
        <f>RIGHT(Table1[[#This Row],[Order Date]],4)</f>
        <v>2014</v>
      </c>
      <c r="E1621" s="1">
        <f>DATE(Table1[[#This Row],[Column3]],Table1[[#This Row],[Column2]],Table1[[#This Row],[Column1]])</f>
        <v>41961</v>
      </c>
      <c r="F1621" s="1">
        <f>DATE(Table1[[#This Row],[Column3]],Table1[[#This Row],[Column2]],Table1[[#This Row],[Column1]])</f>
        <v>41961</v>
      </c>
      <c r="G1621" s="3">
        <f>YEAR(Table1[[#This Row],[Order Date New]])</f>
        <v>2014</v>
      </c>
      <c r="H1621" s="3">
        <f>MONTH(Table1[[#This Row],[Order Date New]])</f>
        <v>11</v>
      </c>
      <c r="I1621" t="s">
        <v>1807</v>
      </c>
      <c r="J1621" t="s">
        <v>15</v>
      </c>
      <c r="K1621" t="s">
        <v>11</v>
      </c>
      <c r="L1621" t="s">
        <v>18</v>
      </c>
      <c r="M1621" t="s">
        <v>69</v>
      </c>
      <c r="N1621" s="2">
        <v>381.72</v>
      </c>
      <c r="O1621" s="3">
        <v>5</v>
      </c>
      <c r="P1621" s="2">
        <v>-66.8</v>
      </c>
    </row>
    <row r="1622" spans="1:16" x14ac:dyDescent="0.35">
      <c r="A1622" t="s">
        <v>1797</v>
      </c>
      <c r="B1622" t="str">
        <f>LEFT(Table1[[#This Row],[Order Date]],2)</f>
        <v>18</v>
      </c>
      <c r="C1622" t="str">
        <f>MID(Table1[[#This Row],[Order Date]],4,2)</f>
        <v>11</v>
      </c>
      <c r="D1622" t="str">
        <f>RIGHT(Table1[[#This Row],[Order Date]],4)</f>
        <v>2014</v>
      </c>
      <c r="E1622" s="1">
        <f>DATE(Table1[[#This Row],[Column3]],Table1[[#This Row],[Column2]],Table1[[#This Row],[Column1]])</f>
        <v>41961</v>
      </c>
      <c r="F1622" s="1">
        <f>DATE(Table1[[#This Row],[Column3]],Table1[[#This Row],[Column2]],Table1[[#This Row],[Column1]])</f>
        <v>41961</v>
      </c>
      <c r="G1622" s="3">
        <f>YEAR(Table1[[#This Row],[Order Date New]])</f>
        <v>2014</v>
      </c>
      <c r="H1622" s="3">
        <f>MONTH(Table1[[#This Row],[Order Date New]])</f>
        <v>11</v>
      </c>
      <c r="I1622" t="s">
        <v>1810</v>
      </c>
      <c r="J1622" t="s">
        <v>344</v>
      </c>
      <c r="K1622" t="s">
        <v>11</v>
      </c>
      <c r="L1622" t="s">
        <v>18</v>
      </c>
      <c r="M1622" t="s">
        <v>1811</v>
      </c>
      <c r="N1622" s="2">
        <v>67.150000000000006</v>
      </c>
      <c r="O1622" s="3">
        <v>5</v>
      </c>
      <c r="P1622" s="2">
        <v>16.79</v>
      </c>
    </row>
    <row r="1623" spans="1:16" x14ac:dyDescent="0.35">
      <c r="A1623" t="s">
        <v>1797</v>
      </c>
      <c r="B1623" t="str">
        <f>LEFT(Table1[[#This Row],[Order Date]],2)</f>
        <v>18</v>
      </c>
      <c r="C1623" t="str">
        <f>MID(Table1[[#This Row],[Order Date]],4,2)</f>
        <v>11</v>
      </c>
      <c r="D1623" t="str">
        <f>RIGHT(Table1[[#This Row],[Order Date]],4)</f>
        <v>2014</v>
      </c>
      <c r="E1623" s="1">
        <f>DATE(Table1[[#This Row],[Column3]],Table1[[#This Row],[Column2]],Table1[[#This Row],[Column1]])</f>
        <v>41961</v>
      </c>
      <c r="F1623" s="1">
        <f>DATE(Table1[[#This Row],[Column3]],Table1[[#This Row],[Column2]],Table1[[#This Row],[Column1]])</f>
        <v>41961</v>
      </c>
      <c r="G1623" s="3">
        <f>YEAR(Table1[[#This Row],[Order Date New]])</f>
        <v>2014</v>
      </c>
      <c r="H1623" s="3">
        <f>MONTH(Table1[[#This Row],[Order Date New]])</f>
        <v>11</v>
      </c>
      <c r="I1623" t="s">
        <v>1812</v>
      </c>
      <c r="J1623" t="s">
        <v>171</v>
      </c>
      <c r="K1623" t="s">
        <v>34</v>
      </c>
      <c r="L1623" t="s">
        <v>35</v>
      </c>
      <c r="M1623" t="s">
        <v>404</v>
      </c>
      <c r="N1623" s="2">
        <v>392.94</v>
      </c>
      <c r="O1623" s="3">
        <v>3</v>
      </c>
      <c r="P1623" s="2">
        <v>43.22</v>
      </c>
    </row>
    <row r="1624" spans="1:16" x14ac:dyDescent="0.35">
      <c r="A1624" t="s">
        <v>1797</v>
      </c>
      <c r="B1624" t="str">
        <f>LEFT(Table1[[#This Row],[Order Date]],2)</f>
        <v>18</v>
      </c>
      <c r="C1624" t="str">
        <f>MID(Table1[[#This Row],[Order Date]],4,2)</f>
        <v>11</v>
      </c>
      <c r="D1624" t="str">
        <f>RIGHT(Table1[[#This Row],[Order Date]],4)</f>
        <v>2014</v>
      </c>
      <c r="E1624" s="1">
        <f>DATE(Table1[[#This Row],[Column3]],Table1[[#This Row],[Column2]],Table1[[#This Row],[Column1]])</f>
        <v>41961</v>
      </c>
      <c r="F1624" s="1">
        <f>DATE(Table1[[#This Row],[Column3]],Table1[[#This Row],[Column2]],Table1[[#This Row],[Column1]])</f>
        <v>41961</v>
      </c>
      <c r="G1624" s="3">
        <f>YEAR(Table1[[#This Row],[Order Date New]])</f>
        <v>2014</v>
      </c>
      <c r="H1624" s="3">
        <f>MONTH(Table1[[#This Row],[Order Date New]])</f>
        <v>11</v>
      </c>
      <c r="I1624" t="s">
        <v>796</v>
      </c>
      <c r="J1624" t="s">
        <v>178</v>
      </c>
      <c r="K1624" t="s">
        <v>34</v>
      </c>
      <c r="L1624" t="s">
        <v>47</v>
      </c>
      <c r="M1624" t="s">
        <v>1813</v>
      </c>
      <c r="N1624" s="2">
        <v>137.54</v>
      </c>
      <c r="O1624" s="3">
        <v>2</v>
      </c>
      <c r="P1624" s="2">
        <v>55.02</v>
      </c>
    </row>
    <row r="1625" spans="1:16" x14ac:dyDescent="0.35">
      <c r="A1625" t="s">
        <v>1797</v>
      </c>
      <c r="B1625" t="str">
        <f>LEFT(Table1[[#This Row],[Order Date]],2)</f>
        <v>18</v>
      </c>
      <c r="C1625" t="str">
        <f>MID(Table1[[#This Row],[Order Date]],4,2)</f>
        <v>11</v>
      </c>
      <c r="D1625" t="str">
        <f>RIGHT(Table1[[#This Row],[Order Date]],4)</f>
        <v>2014</v>
      </c>
      <c r="E1625" s="1">
        <f>DATE(Table1[[#This Row],[Column3]],Table1[[#This Row],[Column2]],Table1[[#This Row],[Column1]])</f>
        <v>41961</v>
      </c>
      <c r="F1625" s="1">
        <f>DATE(Table1[[#This Row],[Column3]],Table1[[#This Row],[Column2]],Table1[[#This Row],[Column1]])</f>
        <v>41961</v>
      </c>
      <c r="G1625" s="3">
        <f>YEAR(Table1[[#This Row],[Order Date New]])</f>
        <v>2014</v>
      </c>
      <c r="H1625" s="3">
        <f>MONTH(Table1[[#This Row],[Order Date New]])</f>
        <v>11</v>
      </c>
      <c r="I1625" t="s">
        <v>796</v>
      </c>
      <c r="J1625" t="s">
        <v>178</v>
      </c>
      <c r="K1625" t="s">
        <v>34</v>
      </c>
      <c r="L1625" t="s">
        <v>156</v>
      </c>
      <c r="M1625" t="s">
        <v>1637</v>
      </c>
      <c r="N1625" s="2">
        <v>730.2</v>
      </c>
      <c r="O1625" s="3">
        <v>4</v>
      </c>
      <c r="P1625" s="2">
        <v>94.93</v>
      </c>
    </row>
    <row r="1626" spans="1:16" x14ac:dyDescent="0.35">
      <c r="A1626" t="s">
        <v>1814</v>
      </c>
      <c r="B1626" t="str">
        <f>LEFT(Table1[[#This Row],[Order Date]],2)</f>
        <v>19</v>
      </c>
      <c r="C1626" t="str">
        <f>MID(Table1[[#This Row],[Order Date]],4,2)</f>
        <v>11</v>
      </c>
      <c r="D1626" t="str">
        <f>RIGHT(Table1[[#This Row],[Order Date]],4)</f>
        <v>2014</v>
      </c>
      <c r="E1626" s="1">
        <f>DATE(Table1[[#This Row],[Column3]],Table1[[#This Row],[Column2]],Table1[[#This Row],[Column1]])</f>
        <v>41962</v>
      </c>
      <c r="F1626" s="1">
        <f>DATE(Table1[[#This Row],[Column3]],Table1[[#This Row],[Column2]],Table1[[#This Row],[Column1]])</f>
        <v>41962</v>
      </c>
      <c r="G1626" s="3">
        <f>YEAR(Table1[[#This Row],[Order Date New]])</f>
        <v>2014</v>
      </c>
      <c r="H1626" s="3">
        <f>MONTH(Table1[[#This Row],[Order Date New]])</f>
        <v>11</v>
      </c>
      <c r="I1626" t="s">
        <v>1771</v>
      </c>
      <c r="J1626" t="s">
        <v>63</v>
      </c>
      <c r="K1626" t="s">
        <v>39</v>
      </c>
      <c r="L1626" t="s">
        <v>40</v>
      </c>
      <c r="M1626" t="s">
        <v>438</v>
      </c>
      <c r="N1626" s="2">
        <v>503.96</v>
      </c>
      <c r="O1626" s="3">
        <v>4</v>
      </c>
      <c r="P1626" s="2">
        <v>131.03</v>
      </c>
    </row>
    <row r="1627" spans="1:16" x14ac:dyDescent="0.35">
      <c r="A1627" t="s">
        <v>1814</v>
      </c>
      <c r="B1627" t="str">
        <f>LEFT(Table1[[#This Row],[Order Date]],2)</f>
        <v>19</v>
      </c>
      <c r="C1627" t="str">
        <f>MID(Table1[[#This Row],[Order Date]],4,2)</f>
        <v>11</v>
      </c>
      <c r="D1627" t="str">
        <f>RIGHT(Table1[[#This Row],[Order Date]],4)</f>
        <v>2014</v>
      </c>
      <c r="E1627" s="1">
        <f>DATE(Table1[[#This Row],[Column3]],Table1[[#This Row],[Column2]],Table1[[#This Row],[Column1]])</f>
        <v>41962</v>
      </c>
      <c r="F1627" s="1">
        <f>DATE(Table1[[#This Row],[Column3]],Table1[[#This Row],[Column2]],Table1[[#This Row],[Column1]])</f>
        <v>41962</v>
      </c>
      <c r="G1627" s="3">
        <f>YEAR(Table1[[#This Row],[Order Date New]])</f>
        <v>2014</v>
      </c>
      <c r="H1627" s="3">
        <f>MONTH(Table1[[#This Row],[Order Date New]])</f>
        <v>11</v>
      </c>
      <c r="I1627" t="s">
        <v>1771</v>
      </c>
      <c r="J1627" t="s">
        <v>63</v>
      </c>
      <c r="K1627" t="s">
        <v>39</v>
      </c>
      <c r="L1627" t="s">
        <v>40</v>
      </c>
      <c r="M1627" t="s">
        <v>1815</v>
      </c>
      <c r="N1627" s="2">
        <v>149.94999999999999</v>
      </c>
      <c r="O1627" s="3">
        <v>5</v>
      </c>
      <c r="P1627" s="2">
        <v>41.99</v>
      </c>
    </row>
    <row r="1628" spans="1:16" x14ac:dyDescent="0.35">
      <c r="A1628" t="s">
        <v>1814</v>
      </c>
      <c r="B1628" t="str">
        <f>LEFT(Table1[[#This Row],[Order Date]],2)</f>
        <v>19</v>
      </c>
      <c r="C1628" t="str">
        <f>MID(Table1[[#This Row],[Order Date]],4,2)</f>
        <v>11</v>
      </c>
      <c r="D1628" t="str">
        <f>RIGHT(Table1[[#This Row],[Order Date]],4)</f>
        <v>2014</v>
      </c>
      <c r="E1628" s="1">
        <f>DATE(Table1[[#This Row],[Column3]],Table1[[#This Row],[Column2]],Table1[[#This Row],[Column1]])</f>
        <v>41962</v>
      </c>
      <c r="F1628" s="1">
        <f>DATE(Table1[[#This Row],[Column3]],Table1[[#This Row],[Column2]],Table1[[#This Row],[Column1]])</f>
        <v>41962</v>
      </c>
      <c r="G1628" s="3">
        <f>YEAR(Table1[[#This Row],[Order Date New]])</f>
        <v>2014</v>
      </c>
      <c r="H1628" s="3">
        <f>MONTH(Table1[[#This Row],[Order Date New]])</f>
        <v>11</v>
      </c>
      <c r="I1628" t="s">
        <v>1771</v>
      </c>
      <c r="J1628" t="s">
        <v>63</v>
      </c>
      <c r="K1628" t="s">
        <v>39</v>
      </c>
      <c r="L1628" t="s">
        <v>52</v>
      </c>
      <c r="M1628" t="s">
        <v>1816</v>
      </c>
      <c r="N1628" s="2">
        <v>29</v>
      </c>
      <c r="O1628" s="3">
        <v>2</v>
      </c>
      <c r="P1628" s="2">
        <v>7.25</v>
      </c>
    </row>
    <row r="1629" spans="1:16" x14ac:dyDescent="0.35">
      <c r="A1629" t="s">
        <v>1814</v>
      </c>
      <c r="B1629" t="str">
        <f>LEFT(Table1[[#This Row],[Order Date]],2)</f>
        <v>19</v>
      </c>
      <c r="C1629" t="str">
        <f>MID(Table1[[#This Row],[Order Date]],4,2)</f>
        <v>11</v>
      </c>
      <c r="D1629" t="str">
        <f>RIGHT(Table1[[#This Row],[Order Date]],4)</f>
        <v>2014</v>
      </c>
      <c r="E1629" s="1">
        <f>DATE(Table1[[#This Row],[Column3]],Table1[[#This Row],[Column2]],Table1[[#This Row],[Column1]])</f>
        <v>41962</v>
      </c>
      <c r="F1629" s="1">
        <f>DATE(Table1[[#This Row],[Column3]],Table1[[#This Row],[Column2]],Table1[[#This Row],[Column1]])</f>
        <v>41962</v>
      </c>
      <c r="G1629" s="3">
        <f>YEAR(Table1[[#This Row],[Order Date New]])</f>
        <v>2014</v>
      </c>
      <c r="H1629" s="3">
        <f>MONTH(Table1[[#This Row],[Order Date New]])</f>
        <v>11</v>
      </c>
      <c r="I1629" t="s">
        <v>1817</v>
      </c>
      <c r="J1629" t="s">
        <v>161</v>
      </c>
      <c r="K1629" t="s">
        <v>39</v>
      </c>
      <c r="L1629" t="s">
        <v>40</v>
      </c>
      <c r="M1629" t="s">
        <v>736</v>
      </c>
      <c r="N1629" s="2">
        <v>4548.8100000000004</v>
      </c>
      <c r="O1629" s="3">
        <v>7</v>
      </c>
      <c r="P1629" s="2">
        <v>1228.18</v>
      </c>
    </row>
    <row r="1630" spans="1:16" x14ac:dyDescent="0.35">
      <c r="A1630" t="s">
        <v>1814</v>
      </c>
      <c r="B1630" t="str">
        <f>LEFT(Table1[[#This Row],[Order Date]],2)</f>
        <v>19</v>
      </c>
      <c r="C1630" t="str">
        <f>MID(Table1[[#This Row],[Order Date]],4,2)</f>
        <v>11</v>
      </c>
      <c r="D1630" t="str">
        <f>RIGHT(Table1[[#This Row],[Order Date]],4)</f>
        <v>2014</v>
      </c>
      <c r="E1630" s="1">
        <f>DATE(Table1[[#This Row],[Column3]],Table1[[#This Row],[Column2]],Table1[[#This Row],[Column1]])</f>
        <v>41962</v>
      </c>
      <c r="F1630" s="1">
        <f>DATE(Table1[[#This Row],[Column3]],Table1[[#This Row],[Column2]],Table1[[#This Row],[Column1]])</f>
        <v>41962</v>
      </c>
      <c r="G1630" s="3">
        <f>YEAR(Table1[[#This Row],[Order Date New]])</f>
        <v>2014</v>
      </c>
      <c r="H1630" s="3">
        <f>MONTH(Table1[[#This Row],[Order Date New]])</f>
        <v>11</v>
      </c>
      <c r="I1630" t="s">
        <v>1818</v>
      </c>
      <c r="J1630" t="s">
        <v>59</v>
      </c>
      <c r="K1630" t="s">
        <v>11</v>
      </c>
      <c r="L1630" t="s">
        <v>16</v>
      </c>
      <c r="M1630" t="s">
        <v>186</v>
      </c>
      <c r="N1630" s="2">
        <v>22.5</v>
      </c>
      <c r="O1630" s="3">
        <v>6</v>
      </c>
      <c r="P1630" s="2">
        <v>10.8</v>
      </c>
    </row>
    <row r="1631" spans="1:16" x14ac:dyDescent="0.35">
      <c r="A1631" t="s">
        <v>1814</v>
      </c>
      <c r="B1631" t="str">
        <f>LEFT(Table1[[#This Row],[Order Date]],2)</f>
        <v>19</v>
      </c>
      <c r="C1631" t="str">
        <f>MID(Table1[[#This Row],[Order Date]],4,2)</f>
        <v>11</v>
      </c>
      <c r="D1631" t="str">
        <f>RIGHT(Table1[[#This Row],[Order Date]],4)</f>
        <v>2014</v>
      </c>
      <c r="E1631" s="1">
        <f>DATE(Table1[[#This Row],[Column3]],Table1[[#This Row],[Column2]],Table1[[#This Row],[Column1]])</f>
        <v>41962</v>
      </c>
      <c r="F1631" s="1">
        <f>DATE(Table1[[#This Row],[Column3]],Table1[[#This Row],[Column2]],Table1[[#This Row],[Column1]])</f>
        <v>41962</v>
      </c>
      <c r="G1631" s="3">
        <f>YEAR(Table1[[#This Row],[Order Date New]])</f>
        <v>2014</v>
      </c>
      <c r="H1631" s="3">
        <f>MONTH(Table1[[#This Row],[Order Date New]])</f>
        <v>11</v>
      </c>
      <c r="I1631" t="s">
        <v>1818</v>
      </c>
      <c r="J1631" t="s">
        <v>59</v>
      </c>
      <c r="K1631" t="s">
        <v>11</v>
      </c>
      <c r="L1631" t="s">
        <v>16</v>
      </c>
      <c r="M1631" t="s">
        <v>1459</v>
      </c>
      <c r="N1631" s="2">
        <v>9.9600000000000009</v>
      </c>
      <c r="O1631" s="3">
        <v>2</v>
      </c>
      <c r="P1631" s="2">
        <v>4.58</v>
      </c>
    </row>
    <row r="1632" spans="1:16" x14ac:dyDescent="0.35">
      <c r="A1632" t="s">
        <v>1814</v>
      </c>
      <c r="B1632" t="str">
        <f>LEFT(Table1[[#This Row],[Order Date]],2)</f>
        <v>19</v>
      </c>
      <c r="C1632" t="str">
        <f>MID(Table1[[#This Row],[Order Date]],4,2)</f>
        <v>11</v>
      </c>
      <c r="D1632" t="str">
        <f>RIGHT(Table1[[#This Row],[Order Date]],4)</f>
        <v>2014</v>
      </c>
      <c r="E1632" s="1">
        <f>DATE(Table1[[#This Row],[Column3]],Table1[[#This Row],[Column2]],Table1[[#This Row],[Column1]])</f>
        <v>41962</v>
      </c>
      <c r="F1632" s="1">
        <f>DATE(Table1[[#This Row],[Column3]],Table1[[#This Row],[Column2]],Table1[[#This Row],[Column1]])</f>
        <v>41962</v>
      </c>
      <c r="G1632" s="3">
        <f>YEAR(Table1[[#This Row],[Order Date New]])</f>
        <v>2014</v>
      </c>
      <c r="H1632" s="3">
        <f>MONTH(Table1[[#This Row],[Order Date New]])</f>
        <v>11</v>
      </c>
      <c r="I1632" t="s">
        <v>1818</v>
      </c>
      <c r="J1632" t="s">
        <v>59</v>
      </c>
      <c r="K1632" t="s">
        <v>11</v>
      </c>
      <c r="L1632" t="s">
        <v>20</v>
      </c>
      <c r="M1632" t="s">
        <v>1397</v>
      </c>
      <c r="N1632" s="2">
        <v>213.08</v>
      </c>
      <c r="O1632" s="3">
        <v>7</v>
      </c>
      <c r="P1632" s="2">
        <v>102.28</v>
      </c>
    </row>
    <row r="1633" spans="1:16" x14ac:dyDescent="0.35">
      <c r="A1633" t="s">
        <v>1814</v>
      </c>
      <c r="B1633" t="str">
        <f>LEFT(Table1[[#This Row],[Order Date]],2)</f>
        <v>19</v>
      </c>
      <c r="C1633" t="str">
        <f>MID(Table1[[#This Row],[Order Date]],4,2)</f>
        <v>11</v>
      </c>
      <c r="D1633" t="str">
        <f>RIGHT(Table1[[#This Row],[Order Date]],4)</f>
        <v>2014</v>
      </c>
      <c r="E1633" s="1">
        <f>DATE(Table1[[#This Row],[Column3]],Table1[[#This Row],[Column2]],Table1[[#This Row],[Column1]])</f>
        <v>41962</v>
      </c>
      <c r="F1633" s="1">
        <f>DATE(Table1[[#This Row],[Column3]],Table1[[#This Row],[Column2]],Table1[[#This Row],[Column1]])</f>
        <v>41962</v>
      </c>
      <c r="G1633" s="3">
        <f>YEAR(Table1[[#This Row],[Order Date New]])</f>
        <v>2014</v>
      </c>
      <c r="H1633" s="3">
        <f>MONTH(Table1[[#This Row],[Order Date New]])</f>
        <v>11</v>
      </c>
      <c r="I1633" t="s">
        <v>1818</v>
      </c>
      <c r="J1633" t="s">
        <v>59</v>
      </c>
      <c r="K1633" t="s">
        <v>34</v>
      </c>
      <c r="L1633" t="s">
        <v>75</v>
      </c>
      <c r="M1633" t="s">
        <v>787</v>
      </c>
      <c r="N1633" s="2">
        <v>1025.8800000000001</v>
      </c>
      <c r="O1633" s="3">
        <v>6</v>
      </c>
      <c r="P1633" s="2">
        <v>235.95</v>
      </c>
    </row>
    <row r="1634" spans="1:16" x14ac:dyDescent="0.35">
      <c r="A1634" t="s">
        <v>1814</v>
      </c>
      <c r="B1634" t="str">
        <f>LEFT(Table1[[#This Row],[Order Date]],2)</f>
        <v>19</v>
      </c>
      <c r="C1634" t="str">
        <f>MID(Table1[[#This Row],[Order Date]],4,2)</f>
        <v>11</v>
      </c>
      <c r="D1634" t="str">
        <f>RIGHT(Table1[[#This Row],[Order Date]],4)</f>
        <v>2014</v>
      </c>
      <c r="E1634" s="1">
        <f>DATE(Table1[[#This Row],[Column3]],Table1[[#This Row],[Column2]],Table1[[#This Row],[Column1]])</f>
        <v>41962</v>
      </c>
      <c r="F1634" s="1">
        <f>DATE(Table1[[#This Row],[Column3]],Table1[[#This Row],[Column2]],Table1[[#This Row],[Column1]])</f>
        <v>41962</v>
      </c>
      <c r="G1634" s="3">
        <f>YEAR(Table1[[#This Row],[Order Date New]])</f>
        <v>2014</v>
      </c>
      <c r="H1634" s="3">
        <f>MONTH(Table1[[#This Row],[Order Date New]])</f>
        <v>11</v>
      </c>
      <c r="I1634" t="s">
        <v>1819</v>
      </c>
      <c r="J1634" t="s">
        <v>322</v>
      </c>
      <c r="K1634" t="s">
        <v>11</v>
      </c>
      <c r="L1634" t="s">
        <v>12</v>
      </c>
      <c r="M1634" t="s">
        <v>1820</v>
      </c>
      <c r="N1634" s="2">
        <v>166.44</v>
      </c>
      <c r="O1634" s="3">
        <v>3</v>
      </c>
      <c r="P1634" s="2">
        <v>79.89</v>
      </c>
    </row>
    <row r="1635" spans="1:16" x14ac:dyDescent="0.35">
      <c r="A1635" t="s">
        <v>1814</v>
      </c>
      <c r="B1635" t="str">
        <f>LEFT(Table1[[#This Row],[Order Date]],2)</f>
        <v>19</v>
      </c>
      <c r="C1635" t="str">
        <f>MID(Table1[[#This Row],[Order Date]],4,2)</f>
        <v>11</v>
      </c>
      <c r="D1635" t="str">
        <f>RIGHT(Table1[[#This Row],[Order Date]],4)</f>
        <v>2014</v>
      </c>
      <c r="E1635" s="1">
        <f>DATE(Table1[[#This Row],[Column3]],Table1[[#This Row],[Column2]],Table1[[#This Row],[Column1]])</f>
        <v>41962</v>
      </c>
      <c r="F1635" s="1">
        <f>DATE(Table1[[#This Row],[Column3]],Table1[[#This Row],[Column2]],Table1[[#This Row],[Column1]])</f>
        <v>41962</v>
      </c>
      <c r="G1635" s="3">
        <f>YEAR(Table1[[#This Row],[Order Date New]])</f>
        <v>2014</v>
      </c>
      <c r="H1635" s="3">
        <f>MONTH(Table1[[#This Row],[Order Date New]])</f>
        <v>11</v>
      </c>
      <c r="I1635" t="s">
        <v>506</v>
      </c>
      <c r="J1635" t="s">
        <v>23</v>
      </c>
      <c r="K1635" t="s">
        <v>39</v>
      </c>
      <c r="L1635" t="s">
        <v>52</v>
      </c>
      <c r="M1635" t="s">
        <v>1561</v>
      </c>
      <c r="N1635" s="2">
        <v>47.5</v>
      </c>
      <c r="O1635" s="3">
        <v>1</v>
      </c>
      <c r="P1635" s="2">
        <v>-1.19</v>
      </c>
    </row>
    <row r="1636" spans="1:16" x14ac:dyDescent="0.35">
      <c r="A1636" t="s">
        <v>1814</v>
      </c>
      <c r="B1636" t="str">
        <f>LEFT(Table1[[#This Row],[Order Date]],2)</f>
        <v>19</v>
      </c>
      <c r="C1636" t="str">
        <f>MID(Table1[[#This Row],[Order Date]],4,2)</f>
        <v>11</v>
      </c>
      <c r="D1636" t="str">
        <f>RIGHT(Table1[[#This Row],[Order Date]],4)</f>
        <v>2014</v>
      </c>
      <c r="E1636" s="1">
        <f>DATE(Table1[[#This Row],[Column3]],Table1[[#This Row],[Column2]],Table1[[#This Row],[Column1]])</f>
        <v>41962</v>
      </c>
      <c r="F1636" s="1">
        <f>DATE(Table1[[#This Row],[Column3]],Table1[[#This Row],[Column2]],Table1[[#This Row],[Column1]])</f>
        <v>41962</v>
      </c>
      <c r="G1636" s="3">
        <f>YEAR(Table1[[#This Row],[Order Date New]])</f>
        <v>2014</v>
      </c>
      <c r="H1636" s="3">
        <f>MONTH(Table1[[#This Row],[Order Date New]])</f>
        <v>11</v>
      </c>
      <c r="I1636" t="s">
        <v>1283</v>
      </c>
      <c r="J1636" t="s">
        <v>344</v>
      </c>
      <c r="K1636" t="s">
        <v>11</v>
      </c>
      <c r="L1636" t="s">
        <v>18</v>
      </c>
      <c r="M1636" t="s">
        <v>633</v>
      </c>
      <c r="N1636" s="2">
        <v>221.16</v>
      </c>
      <c r="O1636" s="3">
        <v>4</v>
      </c>
      <c r="P1636" s="2">
        <v>57.5</v>
      </c>
    </row>
    <row r="1637" spans="1:16" x14ac:dyDescent="0.35">
      <c r="A1637" t="s">
        <v>1814</v>
      </c>
      <c r="B1637" t="str">
        <f>LEFT(Table1[[#This Row],[Order Date]],2)</f>
        <v>19</v>
      </c>
      <c r="C1637" t="str">
        <f>MID(Table1[[#This Row],[Order Date]],4,2)</f>
        <v>11</v>
      </c>
      <c r="D1637" t="str">
        <f>RIGHT(Table1[[#This Row],[Order Date]],4)</f>
        <v>2014</v>
      </c>
      <c r="E1637" s="1">
        <f>DATE(Table1[[#This Row],[Column3]],Table1[[#This Row],[Column2]],Table1[[#This Row],[Column1]])</f>
        <v>41962</v>
      </c>
      <c r="F1637" s="1">
        <f>DATE(Table1[[#This Row],[Column3]],Table1[[#This Row],[Column2]],Table1[[#This Row],[Column1]])</f>
        <v>41962</v>
      </c>
      <c r="G1637" s="3">
        <f>YEAR(Table1[[#This Row],[Order Date New]])</f>
        <v>2014</v>
      </c>
      <c r="H1637" s="3">
        <f>MONTH(Table1[[#This Row],[Order Date New]])</f>
        <v>11</v>
      </c>
      <c r="I1637" t="s">
        <v>1283</v>
      </c>
      <c r="J1637" t="s">
        <v>344</v>
      </c>
      <c r="K1637" t="s">
        <v>39</v>
      </c>
      <c r="L1637" t="s">
        <v>40</v>
      </c>
      <c r="M1637" t="s">
        <v>148</v>
      </c>
      <c r="N1637" s="2">
        <v>281.97000000000003</v>
      </c>
      <c r="O1637" s="3">
        <v>3</v>
      </c>
      <c r="P1637" s="2">
        <v>78.95</v>
      </c>
    </row>
    <row r="1638" spans="1:16" x14ac:dyDescent="0.35">
      <c r="A1638" t="s">
        <v>1814</v>
      </c>
      <c r="B1638" t="str">
        <f>LEFT(Table1[[#This Row],[Order Date]],2)</f>
        <v>19</v>
      </c>
      <c r="C1638" t="str">
        <f>MID(Table1[[#This Row],[Order Date]],4,2)</f>
        <v>11</v>
      </c>
      <c r="D1638" t="str">
        <f>RIGHT(Table1[[#This Row],[Order Date]],4)</f>
        <v>2014</v>
      </c>
      <c r="E1638" s="1">
        <f>DATE(Table1[[#This Row],[Column3]],Table1[[#This Row],[Column2]],Table1[[#This Row],[Column1]])</f>
        <v>41962</v>
      </c>
      <c r="F1638" s="1">
        <f>DATE(Table1[[#This Row],[Column3]],Table1[[#This Row],[Column2]],Table1[[#This Row],[Column1]])</f>
        <v>41962</v>
      </c>
      <c r="G1638" s="3">
        <f>YEAR(Table1[[#This Row],[Order Date New]])</f>
        <v>2014</v>
      </c>
      <c r="H1638" s="3">
        <f>MONTH(Table1[[#This Row],[Order Date New]])</f>
        <v>11</v>
      </c>
      <c r="I1638" t="s">
        <v>1821</v>
      </c>
      <c r="J1638" t="s">
        <v>23</v>
      </c>
      <c r="K1638" t="s">
        <v>11</v>
      </c>
      <c r="L1638" t="s">
        <v>12</v>
      </c>
      <c r="M1638" t="s">
        <v>1822</v>
      </c>
      <c r="N1638" s="2">
        <v>5.88</v>
      </c>
      <c r="O1638" s="3">
        <v>1</v>
      </c>
      <c r="P1638" s="2">
        <v>1.98</v>
      </c>
    </row>
    <row r="1639" spans="1:16" x14ac:dyDescent="0.35">
      <c r="A1639" t="s">
        <v>1823</v>
      </c>
      <c r="B1639" t="str">
        <f>LEFT(Table1[[#This Row],[Order Date]],2)</f>
        <v>20</v>
      </c>
      <c r="C1639" t="str">
        <f>MID(Table1[[#This Row],[Order Date]],4,2)</f>
        <v>11</v>
      </c>
      <c r="D1639" t="str">
        <f>RIGHT(Table1[[#This Row],[Order Date]],4)</f>
        <v>2014</v>
      </c>
      <c r="E1639" s="1">
        <f>DATE(Table1[[#This Row],[Column3]],Table1[[#This Row],[Column2]],Table1[[#This Row],[Column1]])</f>
        <v>41963</v>
      </c>
      <c r="F1639" s="1">
        <f>DATE(Table1[[#This Row],[Column3]],Table1[[#This Row],[Column2]],Table1[[#This Row],[Column1]])</f>
        <v>41963</v>
      </c>
      <c r="G1639" s="3">
        <f>YEAR(Table1[[#This Row],[Order Date New]])</f>
        <v>2014</v>
      </c>
      <c r="H1639" s="3">
        <f>MONTH(Table1[[#This Row],[Order Date New]])</f>
        <v>11</v>
      </c>
      <c r="I1639" t="s">
        <v>474</v>
      </c>
      <c r="J1639" t="s">
        <v>161</v>
      </c>
      <c r="K1639" t="s">
        <v>11</v>
      </c>
      <c r="L1639" t="s">
        <v>64</v>
      </c>
      <c r="M1639" t="s">
        <v>1824</v>
      </c>
      <c r="N1639" s="2">
        <v>34.74</v>
      </c>
      <c r="O1639" s="3">
        <v>3</v>
      </c>
      <c r="P1639" s="2">
        <v>17.37</v>
      </c>
    </row>
    <row r="1640" spans="1:16" x14ac:dyDescent="0.35">
      <c r="A1640" t="s">
        <v>1823</v>
      </c>
      <c r="B1640" t="str">
        <f>LEFT(Table1[[#This Row],[Order Date]],2)</f>
        <v>20</v>
      </c>
      <c r="C1640" t="str">
        <f>MID(Table1[[#This Row],[Order Date]],4,2)</f>
        <v>11</v>
      </c>
      <c r="D1640" t="str">
        <f>RIGHT(Table1[[#This Row],[Order Date]],4)</f>
        <v>2014</v>
      </c>
      <c r="E1640" s="1">
        <f>DATE(Table1[[#This Row],[Column3]],Table1[[#This Row],[Column2]],Table1[[#This Row],[Column1]])</f>
        <v>41963</v>
      </c>
      <c r="F1640" s="1">
        <f>DATE(Table1[[#This Row],[Column3]],Table1[[#This Row],[Column2]],Table1[[#This Row],[Column1]])</f>
        <v>41963</v>
      </c>
      <c r="G1640" s="3">
        <f>YEAR(Table1[[#This Row],[Order Date New]])</f>
        <v>2014</v>
      </c>
      <c r="H1640" s="3">
        <f>MONTH(Table1[[#This Row],[Order Date New]])</f>
        <v>11</v>
      </c>
      <c r="I1640" t="s">
        <v>474</v>
      </c>
      <c r="J1640" t="s">
        <v>161</v>
      </c>
      <c r="K1640" t="s">
        <v>39</v>
      </c>
      <c r="L1640" t="s">
        <v>40</v>
      </c>
      <c r="M1640" t="s">
        <v>1730</v>
      </c>
      <c r="N1640" s="2">
        <v>833.94</v>
      </c>
      <c r="O1640" s="3">
        <v>6</v>
      </c>
      <c r="P1640" s="2">
        <v>216.82</v>
      </c>
    </row>
    <row r="1641" spans="1:16" x14ac:dyDescent="0.35">
      <c r="A1641" t="s">
        <v>1823</v>
      </c>
      <c r="B1641" t="str">
        <f>LEFT(Table1[[#This Row],[Order Date]],2)</f>
        <v>20</v>
      </c>
      <c r="C1641" t="str">
        <f>MID(Table1[[#This Row],[Order Date]],4,2)</f>
        <v>11</v>
      </c>
      <c r="D1641" t="str">
        <f>RIGHT(Table1[[#This Row],[Order Date]],4)</f>
        <v>2014</v>
      </c>
      <c r="E1641" s="1">
        <f>DATE(Table1[[#This Row],[Column3]],Table1[[#This Row],[Column2]],Table1[[#This Row],[Column1]])</f>
        <v>41963</v>
      </c>
      <c r="F1641" s="1">
        <f>DATE(Table1[[#This Row],[Column3]],Table1[[#This Row],[Column2]],Table1[[#This Row],[Column1]])</f>
        <v>41963</v>
      </c>
      <c r="G1641" s="3">
        <f>YEAR(Table1[[#This Row],[Order Date New]])</f>
        <v>2014</v>
      </c>
      <c r="H1641" s="3">
        <f>MONTH(Table1[[#This Row],[Order Date New]])</f>
        <v>11</v>
      </c>
      <c r="I1641" t="s">
        <v>474</v>
      </c>
      <c r="J1641" t="s">
        <v>161</v>
      </c>
      <c r="K1641" t="s">
        <v>11</v>
      </c>
      <c r="L1641" t="s">
        <v>20</v>
      </c>
      <c r="M1641" t="s">
        <v>1825</v>
      </c>
      <c r="N1641" s="2">
        <v>12.96</v>
      </c>
      <c r="O1641" s="3">
        <v>3</v>
      </c>
      <c r="P1641" s="2">
        <v>4.54</v>
      </c>
    </row>
    <row r="1642" spans="1:16" x14ac:dyDescent="0.35">
      <c r="A1642" t="s">
        <v>1823</v>
      </c>
      <c r="B1642" t="str">
        <f>LEFT(Table1[[#This Row],[Order Date]],2)</f>
        <v>20</v>
      </c>
      <c r="C1642" t="str">
        <f>MID(Table1[[#This Row],[Order Date]],4,2)</f>
        <v>11</v>
      </c>
      <c r="D1642" t="str">
        <f>RIGHT(Table1[[#This Row],[Order Date]],4)</f>
        <v>2014</v>
      </c>
      <c r="E1642" s="1">
        <f>DATE(Table1[[#This Row],[Column3]],Table1[[#This Row],[Column2]],Table1[[#This Row],[Column1]])</f>
        <v>41963</v>
      </c>
      <c r="F1642" s="1">
        <f>DATE(Table1[[#This Row],[Column3]],Table1[[#This Row],[Column2]],Table1[[#This Row],[Column1]])</f>
        <v>41963</v>
      </c>
      <c r="G1642" s="3">
        <f>YEAR(Table1[[#This Row],[Order Date New]])</f>
        <v>2014</v>
      </c>
      <c r="H1642" s="3">
        <f>MONTH(Table1[[#This Row],[Order Date New]])</f>
        <v>11</v>
      </c>
      <c r="I1642" t="s">
        <v>474</v>
      </c>
      <c r="J1642" t="s">
        <v>161</v>
      </c>
      <c r="K1642" t="s">
        <v>11</v>
      </c>
      <c r="L1642" t="s">
        <v>12</v>
      </c>
      <c r="M1642" t="s">
        <v>1335</v>
      </c>
      <c r="N1642" s="2">
        <v>25.92</v>
      </c>
      <c r="O1642" s="3">
        <v>4</v>
      </c>
      <c r="P1642" s="2">
        <v>12.44</v>
      </c>
    </row>
    <row r="1643" spans="1:16" x14ac:dyDescent="0.35">
      <c r="A1643" t="s">
        <v>1826</v>
      </c>
      <c r="B1643" t="str">
        <f>LEFT(Table1[[#This Row],[Order Date]],2)</f>
        <v>21</v>
      </c>
      <c r="C1643" t="str">
        <f>MID(Table1[[#This Row],[Order Date]],4,2)</f>
        <v>11</v>
      </c>
      <c r="D1643" t="str">
        <f>RIGHT(Table1[[#This Row],[Order Date]],4)</f>
        <v>2014</v>
      </c>
      <c r="E1643" s="1">
        <f>DATE(Table1[[#This Row],[Column3]],Table1[[#This Row],[Column2]],Table1[[#This Row],[Column1]])</f>
        <v>41964</v>
      </c>
      <c r="F1643" s="1">
        <f>DATE(Table1[[#This Row],[Column3]],Table1[[#This Row],[Column2]],Table1[[#This Row],[Column1]])</f>
        <v>41964</v>
      </c>
      <c r="G1643" s="3">
        <f>YEAR(Table1[[#This Row],[Order Date New]])</f>
        <v>2014</v>
      </c>
      <c r="H1643" s="3">
        <f>MONTH(Table1[[#This Row],[Order Date New]])</f>
        <v>11</v>
      </c>
      <c r="I1643" t="s">
        <v>1827</v>
      </c>
      <c r="J1643" t="s">
        <v>33</v>
      </c>
      <c r="K1643" t="s">
        <v>39</v>
      </c>
      <c r="L1643" t="s">
        <v>40</v>
      </c>
      <c r="M1643" t="s">
        <v>989</v>
      </c>
      <c r="N1643" s="2">
        <v>36.99</v>
      </c>
      <c r="O1643" s="3">
        <v>1</v>
      </c>
      <c r="P1643" s="2">
        <v>9.99</v>
      </c>
    </row>
    <row r="1644" spans="1:16" x14ac:dyDescent="0.35">
      <c r="A1644" t="s">
        <v>1826</v>
      </c>
      <c r="B1644" t="str">
        <f>LEFT(Table1[[#This Row],[Order Date]],2)</f>
        <v>21</v>
      </c>
      <c r="C1644" t="str">
        <f>MID(Table1[[#This Row],[Order Date]],4,2)</f>
        <v>11</v>
      </c>
      <c r="D1644" t="str">
        <f>RIGHT(Table1[[#This Row],[Order Date]],4)</f>
        <v>2014</v>
      </c>
      <c r="E1644" s="1">
        <f>DATE(Table1[[#This Row],[Column3]],Table1[[#This Row],[Column2]],Table1[[#This Row],[Column1]])</f>
        <v>41964</v>
      </c>
      <c r="F1644" s="1">
        <f>DATE(Table1[[#This Row],[Column3]],Table1[[#This Row],[Column2]],Table1[[#This Row],[Column1]])</f>
        <v>41964</v>
      </c>
      <c r="G1644" s="3">
        <f>YEAR(Table1[[#This Row],[Order Date New]])</f>
        <v>2014</v>
      </c>
      <c r="H1644" s="3">
        <f>MONTH(Table1[[#This Row],[Order Date New]])</f>
        <v>11</v>
      </c>
      <c r="I1644" t="s">
        <v>1827</v>
      </c>
      <c r="J1644" t="s">
        <v>33</v>
      </c>
      <c r="K1644" t="s">
        <v>11</v>
      </c>
      <c r="L1644" t="s">
        <v>12</v>
      </c>
      <c r="M1644" t="s">
        <v>1828</v>
      </c>
      <c r="N1644" s="2">
        <v>629.1</v>
      </c>
      <c r="O1644" s="3">
        <v>6</v>
      </c>
      <c r="P1644" s="2">
        <v>301.97000000000003</v>
      </c>
    </row>
    <row r="1645" spans="1:16" x14ac:dyDescent="0.35">
      <c r="A1645" t="s">
        <v>1826</v>
      </c>
      <c r="B1645" t="str">
        <f>LEFT(Table1[[#This Row],[Order Date]],2)</f>
        <v>21</v>
      </c>
      <c r="C1645" t="str">
        <f>MID(Table1[[#This Row],[Order Date]],4,2)</f>
        <v>11</v>
      </c>
      <c r="D1645" t="str">
        <f>RIGHT(Table1[[#This Row],[Order Date]],4)</f>
        <v>2014</v>
      </c>
      <c r="E1645" s="1">
        <f>DATE(Table1[[#This Row],[Column3]],Table1[[#This Row],[Column2]],Table1[[#This Row],[Column1]])</f>
        <v>41964</v>
      </c>
      <c r="F1645" s="1">
        <f>DATE(Table1[[#This Row],[Column3]],Table1[[#This Row],[Column2]],Table1[[#This Row],[Column1]])</f>
        <v>41964</v>
      </c>
      <c r="G1645" s="3">
        <f>YEAR(Table1[[#This Row],[Order Date New]])</f>
        <v>2014</v>
      </c>
      <c r="H1645" s="3">
        <f>MONTH(Table1[[#This Row],[Order Date New]])</f>
        <v>11</v>
      </c>
      <c r="I1645" t="s">
        <v>1827</v>
      </c>
      <c r="J1645" t="s">
        <v>33</v>
      </c>
      <c r="K1645" t="s">
        <v>11</v>
      </c>
      <c r="L1645" t="s">
        <v>18</v>
      </c>
      <c r="M1645" t="s">
        <v>458</v>
      </c>
      <c r="N1645" s="2">
        <v>193.95</v>
      </c>
      <c r="O1645" s="3">
        <v>3</v>
      </c>
      <c r="P1645" s="2">
        <v>9.6999999999999993</v>
      </c>
    </row>
    <row r="1646" spans="1:16" x14ac:dyDescent="0.35">
      <c r="A1646" t="s">
        <v>1826</v>
      </c>
      <c r="B1646" t="str">
        <f>LEFT(Table1[[#This Row],[Order Date]],2)</f>
        <v>21</v>
      </c>
      <c r="C1646" t="str">
        <f>MID(Table1[[#This Row],[Order Date]],4,2)</f>
        <v>11</v>
      </c>
      <c r="D1646" t="str">
        <f>RIGHT(Table1[[#This Row],[Order Date]],4)</f>
        <v>2014</v>
      </c>
      <c r="E1646" s="1">
        <f>DATE(Table1[[#This Row],[Column3]],Table1[[#This Row],[Column2]],Table1[[#This Row],[Column1]])</f>
        <v>41964</v>
      </c>
      <c r="F1646" s="1">
        <f>DATE(Table1[[#This Row],[Column3]],Table1[[#This Row],[Column2]],Table1[[#This Row],[Column1]])</f>
        <v>41964</v>
      </c>
      <c r="G1646" s="3">
        <f>YEAR(Table1[[#This Row],[Order Date New]])</f>
        <v>2014</v>
      </c>
      <c r="H1646" s="3">
        <f>MONTH(Table1[[#This Row],[Order Date New]])</f>
        <v>11</v>
      </c>
      <c r="I1646" t="s">
        <v>1827</v>
      </c>
      <c r="J1646" t="s">
        <v>33</v>
      </c>
      <c r="K1646" t="s">
        <v>11</v>
      </c>
      <c r="L1646" t="s">
        <v>24</v>
      </c>
      <c r="M1646" t="s">
        <v>870</v>
      </c>
      <c r="N1646" s="2">
        <v>5.46</v>
      </c>
      <c r="O1646" s="3">
        <v>3</v>
      </c>
      <c r="P1646" s="2">
        <v>1.47</v>
      </c>
    </row>
    <row r="1647" spans="1:16" x14ac:dyDescent="0.35">
      <c r="A1647" t="s">
        <v>1826</v>
      </c>
      <c r="B1647" t="str">
        <f>LEFT(Table1[[#This Row],[Order Date]],2)</f>
        <v>21</v>
      </c>
      <c r="C1647" t="str">
        <f>MID(Table1[[#This Row],[Order Date]],4,2)</f>
        <v>11</v>
      </c>
      <c r="D1647" t="str">
        <f>RIGHT(Table1[[#This Row],[Order Date]],4)</f>
        <v>2014</v>
      </c>
      <c r="E1647" s="1">
        <f>DATE(Table1[[#This Row],[Column3]],Table1[[#This Row],[Column2]],Table1[[#This Row],[Column1]])</f>
        <v>41964</v>
      </c>
      <c r="F1647" s="1">
        <f>DATE(Table1[[#This Row],[Column3]],Table1[[#This Row],[Column2]],Table1[[#This Row],[Column1]])</f>
        <v>41964</v>
      </c>
      <c r="G1647" s="3">
        <f>YEAR(Table1[[#This Row],[Order Date New]])</f>
        <v>2014</v>
      </c>
      <c r="H1647" s="3">
        <f>MONTH(Table1[[#This Row],[Order Date New]])</f>
        <v>11</v>
      </c>
      <c r="I1647" t="s">
        <v>1818</v>
      </c>
      <c r="J1647" t="s">
        <v>27</v>
      </c>
      <c r="K1647" t="s">
        <v>11</v>
      </c>
      <c r="L1647" t="s">
        <v>12</v>
      </c>
      <c r="M1647" t="s">
        <v>522</v>
      </c>
      <c r="N1647" s="2">
        <v>12.96</v>
      </c>
      <c r="O1647" s="3">
        <v>2</v>
      </c>
      <c r="P1647" s="2">
        <v>6.22</v>
      </c>
    </row>
    <row r="1648" spans="1:16" x14ac:dyDescent="0.35">
      <c r="A1648" t="s">
        <v>1826</v>
      </c>
      <c r="B1648" t="str">
        <f>LEFT(Table1[[#This Row],[Order Date]],2)</f>
        <v>21</v>
      </c>
      <c r="C1648" t="str">
        <f>MID(Table1[[#This Row],[Order Date]],4,2)</f>
        <v>11</v>
      </c>
      <c r="D1648" t="str">
        <f>RIGHT(Table1[[#This Row],[Order Date]],4)</f>
        <v>2014</v>
      </c>
      <c r="E1648" s="1">
        <f>DATE(Table1[[#This Row],[Column3]],Table1[[#This Row],[Column2]],Table1[[#This Row],[Column1]])</f>
        <v>41964</v>
      </c>
      <c r="F1648" s="1">
        <f>DATE(Table1[[#This Row],[Column3]],Table1[[#This Row],[Column2]],Table1[[#This Row],[Column1]])</f>
        <v>41964</v>
      </c>
      <c r="G1648" s="3">
        <f>YEAR(Table1[[#This Row],[Order Date New]])</f>
        <v>2014</v>
      </c>
      <c r="H1648" s="3">
        <f>MONTH(Table1[[#This Row],[Order Date New]])</f>
        <v>11</v>
      </c>
      <c r="I1648" t="s">
        <v>1829</v>
      </c>
      <c r="J1648" t="s">
        <v>10</v>
      </c>
      <c r="K1648" t="s">
        <v>11</v>
      </c>
      <c r="L1648" t="s">
        <v>64</v>
      </c>
      <c r="M1648" t="s">
        <v>434</v>
      </c>
      <c r="N1648" s="2">
        <v>1.63</v>
      </c>
      <c r="O1648" s="3">
        <v>1</v>
      </c>
      <c r="P1648" s="2">
        <v>0.55000000000000004</v>
      </c>
    </row>
    <row r="1649" spans="1:16" x14ac:dyDescent="0.35">
      <c r="A1649" t="s">
        <v>1826</v>
      </c>
      <c r="B1649" t="str">
        <f>LEFT(Table1[[#This Row],[Order Date]],2)</f>
        <v>21</v>
      </c>
      <c r="C1649" t="str">
        <f>MID(Table1[[#This Row],[Order Date]],4,2)</f>
        <v>11</v>
      </c>
      <c r="D1649" t="str">
        <f>RIGHT(Table1[[#This Row],[Order Date]],4)</f>
        <v>2014</v>
      </c>
      <c r="E1649" s="1">
        <f>DATE(Table1[[#This Row],[Column3]],Table1[[#This Row],[Column2]],Table1[[#This Row],[Column1]])</f>
        <v>41964</v>
      </c>
      <c r="F1649" s="1">
        <f>DATE(Table1[[#This Row],[Column3]],Table1[[#This Row],[Column2]],Table1[[#This Row],[Column1]])</f>
        <v>41964</v>
      </c>
      <c r="G1649" s="3">
        <f>YEAR(Table1[[#This Row],[Order Date New]])</f>
        <v>2014</v>
      </c>
      <c r="H1649" s="3">
        <f>MONTH(Table1[[#This Row],[Order Date New]])</f>
        <v>11</v>
      </c>
      <c r="I1649" t="s">
        <v>1829</v>
      </c>
      <c r="J1649" t="s">
        <v>10</v>
      </c>
      <c r="K1649" t="s">
        <v>39</v>
      </c>
      <c r="L1649" t="s">
        <v>40</v>
      </c>
      <c r="M1649" t="s">
        <v>535</v>
      </c>
      <c r="N1649" s="2">
        <v>267.95999999999998</v>
      </c>
      <c r="O1649" s="3">
        <v>5</v>
      </c>
      <c r="P1649" s="2">
        <v>16.75</v>
      </c>
    </row>
    <row r="1650" spans="1:16" x14ac:dyDescent="0.35">
      <c r="A1650" t="s">
        <v>1826</v>
      </c>
      <c r="B1650" t="str">
        <f>LEFT(Table1[[#This Row],[Order Date]],2)</f>
        <v>21</v>
      </c>
      <c r="C1650" t="str">
        <f>MID(Table1[[#This Row],[Order Date]],4,2)</f>
        <v>11</v>
      </c>
      <c r="D1650" t="str">
        <f>RIGHT(Table1[[#This Row],[Order Date]],4)</f>
        <v>2014</v>
      </c>
      <c r="E1650" s="1">
        <f>DATE(Table1[[#This Row],[Column3]],Table1[[#This Row],[Column2]],Table1[[#This Row],[Column1]])</f>
        <v>41964</v>
      </c>
      <c r="F1650" s="1">
        <f>DATE(Table1[[#This Row],[Column3]],Table1[[#This Row],[Column2]],Table1[[#This Row],[Column1]])</f>
        <v>41964</v>
      </c>
      <c r="G1650" s="3">
        <f>YEAR(Table1[[#This Row],[Order Date New]])</f>
        <v>2014</v>
      </c>
      <c r="H1650" s="3">
        <f>MONTH(Table1[[#This Row],[Order Date New]])</f>
        <v>11</v>
      </c>
      <c r="I1650" t="s">
        <v>1830</v>
      </c>
      <c r="J1650" t="s">
        <v>27</v>
      </c>
      <c r="K1650" t="s">
        <v>11</v>
      </c>
      <c r="L1650" t="s">
        <v>12</v>
      </c>
      <c r="M1650" t="s">
        <v>1831</v>
      </c>
      <c r="N1650" s="2">
        <v>6.58</v>
      </c>
      <c r="O1650" s="3">
        <v>2</v>
      </c>
      <c r="P1650" s="2">
        <v>3.03</v>
      </c>
    </row>
    <row r="1651" spans="1:16" x14ac:dyDescent="0.35">
      <c r="A1651" t="s">
        <v>1826</v>
      </c>
      <c r="B1651" t="str">
        <f>LEFT(Table1[[#This Row],[Order Date]],2)</f>
        <v>21</v>
      </c>
      <c r="C1651" t="str">
        <f>MID(Table1[[#This Row],[Order Date]],4,2)</f>
        <v>11</v>
      </c>
      <c r="D1651" t="str">
        <f>RIGHT(Table1[[#This Row],[Order Date]],4)</f>
        <v>2014</v>
      </c>
      <c r="E1651" s="1">
        <f>DATE(Table1[[#This Row],[Column3]],Table1[[#This Row],[Column2]],Table1[[#This Row],[Column1]])</f>
        <v>41964</v>
      </c>
      <c r="F1651" s="1">
        <f>DATE(Table1[[#This Row],[Column3]],Table1[[#This Row],[Column2]],Table1[[#This Row],[Column1]])</f>
        <v>41964</v>
      </c>
      <c r="G1651" s="3">
        <f>YEAR(Table1[[#This Row],[Order Date New]])</f>
        <v>2014</v>
      </c>
      <c r="H1651" s="3">
        <f>MONTH(Table1[[#This Row],[Order Date New]])</f>
        <v>11</v>
      </c>
      <c r="I1651" t="s">
        <v>1830</v>
      </c>
      <c r="J1651" t="s">
        <v>27</v>
      </c>
      <c r="K1651" t="s">
        <v>39</v>
      </c>
      <c r="L1651" t="s">
        <v>52</v>
      </c>
      <c r="M1651" t="s">
        <v>589</v>
      </c>
      <c r="N1651" s="2">
        <v>94.99</v>
      </c>
      <c r="O1651" s="3">
        <v>1</v>
      </c>
      <c r="P1651" s="2">
        <v>28.5</v>
      </c>
    </row>
    <row r="1652" spans="1:16" x14ac:dyDescent="0.35">
      <c r="A1652" t="s">
        <v>1832</v>
      </c>
      <c r="B1652" t="str">
        <f>LEFT(Table1[[#This Row],[Order Date]],2)</f>
        <v>22</v>
      </c>
      <c r="C1652" t="str">
        <f>MID(Table1[[#This Row],[Order Date]],4,2)</f>
        <v>11</v>
      </c>
      <c r="D1652" t="str">
        <f>RIGHT(Table1[[#This Row],[Order Date]],4)</f>
        <v>2014</v>
      </c>
      <c r="E1652" s="1">
        <f>DATE(Table1[[#This Row],[Column3]],Table1[[#This Row],[Column2]],Table1[[#This Row],[Column1]])</f>
        <v>41965</v>
      </c>
      <c r="F1652" s="1">
        <f>DATE(Table1[[#This Row],[Column3]],Table1[[#This Row],[Column2]],Table1[[#This Row],[Column1]])</f>
        <v>41965</v>
      </c>
      <c r="G1652" s="3">
        <f>YEAR(Table1[[#This Row],[Order Date New]])</f>
        <v>2014</v>
      </c>
      <c r="H1652" s="3">
        <f>MONTH(Table1[[#This Row],[Order Date New]])</f>
        <v>11</v>
      </c>
      <c r="I1652" t="s">
        <v>539</v>
      </c>
      <c r="J1652" t="s">
        <v>30</v>
      </c>
      <c r="K1652" t="s">
        <v>11</v>
      </c>
      <c r="L1652" t="s">
        <v>64</v>
      </c>
      <c r="M1652" t="s">
        <v>1833</v>
      </c>
      <c r="N1652" s="2">
        <v>16.23</v>
      </c>
      <c r="O1652" s="3">
        <v>3</v>
      </c>
      <c r="P1652" s="2">
        <v>7.95</v>
      </c>
    </row>
    <row r="1653" spans="1:16" x14ac:dyDescent="0.35">
      <c r="A1653" t="s">
        <v>1832</v>
      </c>
      <c r="B1653" t="str">
        <f>LEFT(Table1[[#This Row],[Order Date]],2)</f>
        <v>22</v>
      </c>
      <c r="C1653" t="str">
        <f>MID(Table1[[#This Row],[Order Date]],4,2)</f>
        <v>11</v>
      </c>
      <c r="D1653" t="str">
        <f>RIGHT(Table1[[#This Row],[Order Date]],4)</f>
        <v>2014</v>
      </c>
      <c r="E1653" s="1">
        <f>DATE(Table1[[#This Row],[Column3]],Table1[[#This Row],[Column2]],Table1[[#This Row],[Column1]])</f>
        <v>41965</v>
      </c>
      <c r="F1653" s="1">
        <f>DATE(Table1[[#This Row],[Column3]],Table1[[#This Row],[Column2]],Table1[[#This Row],[Column1]])</f>
        <v>41965</v>
      </c>
      <c r="G1653" s="3">
        <f>YEAR(Table1[[#This Row],[Order Date New]])</f>
        <v>2014</v>
      </c>
      <c r="H1653" s="3">
        <f>MONTH(Table1[[#This Row],[Order Date New]])</f>
        <v>11</v>
      </c>
      <c r="I1653" t="s">
        <v>539</v>
      </c>
      <c r="J1653" t="s">
        <v>30</v>
      </c>
      <c r="K1653" t="s">
        <v>11</v>
      </c>
      <c r="L1653" t="s">
        <v>20</v>
      </c>
      <c r="M1653" t="s">
        <v>760</v>
      </c>
      <c r="N1653" s="2">
        <v>319.89999999999998</v>
      </c>
      <c r="O1653" s="3">
        <v>5</v>
      </c>
      <c r="P1653" s="2">
        <v>156.75</v>
      </c>
    </row>
    <row r="1654" spans="1:16" x14ac:dyDescent="0.35">
      <c r="A1654" t="s">
        <v>1832</v>
      </c>
      <c r="B1654" t="str">
        <f>LEFT(Table1[[#This Row],[Order Date]],2)</f>
        <v>22</v>
      </c>
      <c r="C1654" t="str">
        <f>MID(Table1[[#This Row],[Order Date]],4,2)</f>
        <v>11</v>
      </c>
      <c r="D1654" t="str">
        <f>RIGHT(Table1[[#This Row],[Order Date]],4)</f>
        <v>2014</v>
      </c>
      <c r="E1654" s="1">
        <f>DATE(Table1[[#This Row],[Column3]],Table1[[#This Row],[Column2]],Table1[[#This Row],[Column1]])</f>
        <v>41965</v>
      </c>
      <c r="F1654" s="1">
        <f>DATE(Table1[[#This Row],[Column3]],Table1[[#This Row],[Column2]],Table1[[#This Row],[Column1]])</f>
        <v>41965</v>
      </c>
      <c r="G1654" s="3">
        <f>YEAR(Table1[[#This Row],[Order Date New]])</f>
        <v>2014</v>
      </c>
      <c r="H1654" s="3">
        <f>MONTH(Table1[[#This Row],[Order Date New]])</f>
        <v>11</v>
      </c>
      <c r="I1654" t="s">
        <v>539</v>
      </c>
      <c r="J1654" t="s">
        <v>30</v>
      </c>
      <c r="K1654" t="s">
        <v>11</v>
      </c>
      <c r="L1654" t="s">
        <v>64</v>
      </c>
      <c r="M1654" t="s">
        <v>65</v>
      </c>
      <c r="N1654" s="2">
        <v>11.36</v>
      </c>
      <c r="O1654" s="3">
        <v>2</v>
      </c>
      <c r="P1654" s="2">
        <v>5.34</v>
      </c>
    </row>
    <row r="1655" spans="1:16" x14ac:dyDescent="0.35">
      <c r="A1655" t="s">
        <v>1832</v>
      </c>
      <c r="B1655" t="str">
        <f>LEFT(Table1[[#This Row],[Order Date]],2)</f>
        <v>22</v>
      </c>
      <c r="C1655" t="str">
        <f>MID(Table1[[#This Row],[Order Date]],4,2)</f>
        <v>11</v>
      </c>
      <c r="D1655" t="str">
        <f>RIGHT(Table1[[#This Row],[Order Date]],4)</f>
        <v>2014</v>
      </c>
      <c r="E1655" s="1">
        <f>DATE(Table1[[#This Row],[Column3]],Table1[[#This Row],[Column2]],Table1[[#This Row],[Column1]])</f>
        <v>41965</v>
      </c>
      <c r="F1655" s="1">
        <f>DATE(Table1[[#This Row],[Column3]],Table1[[#This Row],[Column2]],Table1[[#This Row],[Column1]])</f>
        <v>41965</v>
      </c>
      <c r="G1655" s="3">
        <f>YEAR(Table1[[#This Row],[Order Date New]])</f>
        <v>2014</v>
      </c>
      <c r="H1655" s="3">
        <f>MONTH(Table1[[#This Row],[Order Date New]])</f>
        <v>11</v>
      </c>
      <c r="I1655" t="s">
        <v>539</v>
      </c>
      <c r="J1655" t="s">
        <v>30</v>
      </c>
      <c r="K1655" t="s">
        <v>11</v>
      </c>
      <c r="L1655" t="s">
        <v>97</v>
      </c>
      <c r="M1655" t="s">
        <v>1834</v>
      </c>
      <c r="N1655" s="2">
        <v>675.12</v>
      </c>
      <c r="O1655" s="3">
        <v>3</v>
      </c>
      <c r="P1655" s="2">
        <v>290.3</v>
      </c>
    </row>
    <row r="1656" spans="1:16" x14ac:dyDescent="0.35">
      <c r="A1656" t="s">
        <v>1832</v>
      </c>
      <c r="B1656" t="str">
        <f>LEFT(Table1[[#This Row],[Order Date]],2)</f>
        <v>22</v>
      </c>
      <c r="C1656" t="str">
        <f>MID(Table1[[#This Row],[Order Date]],4,2)</f>
        <v>11</v>
      </c>
      <c r="D1656" t="str">
        <f>RIGHT(Table1[[#This Row],[Order Date]],4)</f>
        <v>2014</v>
      </c>
      <c r="E1656" s="1">
        <f>DATE(Table1[[#This Row],[Column3]],Table1[[#This Row],[Column2]],Table1[[#This Row],[Column1]])</f>
        <v>41965</v>
      </c>
      <c r="F1656" s="1">
        <f>DATE(Table1[[#This Row],[Column3]],Table1[[#This Row],[Column2]],Table1[[#This Row],[Column1]])</f>
        <v>41965</v>
      </c>
      <c r="G1656" s="3">
        <f>YEAR(Table1[[#This Row],[Order Date New]])</f>
        <v>2014</v>
      </c>
      <c r="H1656" s="3">
        <f>MONTH(Table1[[#This Row],[Order Date New]])</f>
        <v>11</v>
      </c>
      <c r="I1656" t="s">
        <v>766</v>
      </c>
      <c r="J1656" t="s">
        <v>10</v>
      </c>
      <c r="K1656" t="s">
        <v>11</v>
      </c>
      <c r="L1656" t="s">
        <v>20</v>
      </c>
      <c r="M1656" t="s">
        <v>835</v>
      </c>
      <c r="N1656" s="2">
        <v>6.93</v>
      </c>
      <c r="O1656" s="3">
        <v>1</v>
      </c>
      <c r="P1656" s="2">
        <v>-11.08</v>
      </c>
    </row>
    <row r="1657" spans="1:16" x14ac:dyDescent="0.35">
      <c r="A1657" t="s">
        <v>1832</v>
      </c>
      <c r="B1657" t="str">
        <f>LEFT(Table1[[#This Row],[Order Date]],2)</f>
        <v>22</v>
      </c>
      <c r="C1657" t="str">
        <f>MID(Table1[[#This Row],[Order Date]],4,2)</f>
        <v>11</v>
      </c>
      <c r="D1657" t="str">
        <f>RIGHT(Table1[[#This Row],[Order Date]],4)</f>
        <v>2014</v>
      </c>
      <c r="E1657" s="1">
        <f>DATE(Table1[[#This Row],[Column3]],Table1[[#This Row],[Column2]],Table1[[#This Row],[Column1]])</f>
        <v>41965</v>
      </c>
      <c r="F1657" s="1">
        <f>DATE(Table1[[#This Row],[Column3]],Table1[[#This Row],[Column2]],Table1[[#This Row],[Column1]])</f>
        <v>41965</v>
      </c>
      <c r="G1657" s="3">
        <f>YEAR(Table1[[#This Row],[Order Date New]])</f>
        <v>2014</v>
      </c>
      <c r="H1657" s="3">
        <f>MONTH(Table1[[#This Row],[Order Date New]])</f>
        <v>11</v>
      </c>
      <c r="I1657" t="s">
        <v>1835</v>
      </c>
      <c r="J1657" t="s">
        <v>15</v>
      </c>
      <c r="K1657" t="s">
        <v>11</v>
      </c>
      <c r="L1657" t="s">
        <v>20</v>
      </c>
      <c r="M1657" t="s">
        <v>1673</v>
      </c>
      <c r="N1657" s="2">
        <v>9.98</v>
      </c>
      <c r="O1657" s="3">
        <v>5</v>
      </c>
      <c r="P1657" s="2">
        <v>-16.47</v>
      </c>
    </row>
    <row r="1658" spans="1:16" x14ac:dyDescent="0.35">
      <c r="A1658" t="s">
        <v>1832</v>
      </c>
      <c r="B1658" t="str">
        <f>LEFT(Table1[[#This Row],[Order Date]],2)</f>
        <v>22</v>
      </c>
      <c r="C1658" t="str">
        <f>MID(Table1[[#This Row],[Order Date]],4,2)</f>
        <v>11</v>
      </c>
      <c r="D1658" t="str">
        <f>RIGHT(Table1[[#This Row],[Order Date]],4)</f>
        <v>2014</v>
      </c>
      <c r="E1658" s="1">
        <f>DATE(Table1[[#This Row],[Column3]],Table1[[#This Row],[Column2]],Table1[[#This Row],[Column1]])</f>
        <v>41965</v>
      </c>
      <c r="F1658" s="1">
        <f>DATE(Table1[[#This Row],[Column3]],Table1[[#This Row],[Column2]],Table1[[#This Row],[Column1]])</f>
        <v>41965</v>
      </c>
      <c r="G1658" s="3">
        <f>YEAR(Table1[[#This Row],[Order Date New]])</f>
        <v>2014</v>
      </c>
      <c r="H1658" s="3">
        <f>MONTH(Table1[[#This Row],[Order Date New]])</f>
        <v>11</v>
      </c>
      <c r="I1658" t="s">
        <v>1836</v>
      </c>
      <c r="J1658" t="s">
        <v>27</v>
      </c>
      <c r="K1658" t="s">
        <v>11</v>
      </c>
      <c r="L1658" t="s">
        <v>12</v>
      </c>
      <c r="M1658" t="s">
        <v>1012</v>
      </c>
      <c r="N1658" s="2">
        <v>53.82</v>
      </c>
      <c r="O1658" s="3">
        <v>9</v>
      </c>
      <c r="P1658" s="2">
        <v>24.22</v>
      </c>
    </row>
    <row r="1659" spans="1:16" x14ac:dyDescent="0.35">
      <c r="A1659" t="s">
        <v>1832</v>
      </c>
      <c r="B1659" t="str">
        <f>LEFT(Table1[[#This Row],[Order Date]],2)</f>
        <v>22</v>
      </c>
      <c r="C1659" t="str">
        <f>MID(Table1[[#This Row],[Order Date]],4,2)</f>
        <v>11</v>
      </c>
      <c r="D1659" t="str">
        <f>RIGHT(Table1[[#This Row],[Order Date]],4)</f>
        <v>2014</v>
      </c>
      <c r="E1659" s="1">
        <f>DATE(Table1[[#This Row],[Column3]],Table1[[#This Row],[Column2]],Table1[[#This Row],[Column1]])</f>
        <v>41965</v>
      </c>
      <c r="F1659" s="1">
        <f>DATE(Table1[[#This Row],[Column3]],Table1[[#This Row],[Column2]],Table1[[#This Row],[Column1]])</f>
        <v>41965</v>
      </c>
      <c r="G1659" s="3">
        <f>YEAR(Table1[[#This Row],[Order Date New]])</f>
        <v>2014</v>
      </c>
      <c r="H1659" s="3">
        <f>MONTH(Table1[[#This Row],[Order Date New]])</f>
        <v>11</v>
      </c>
      <c r="I1659" t="s">
        <v>1260</v>
      </c>
      <c r="J1659" t="s">
        <v>30</v>
      </c>
      <c r="K1659" t="s">
        <v>11</v>
      </c>
      <c r="L1659" t="s">
        <v>12</v>
      </c>
      <c r="M1659" t="s">
        <v>1837</v>
      </c>
      <c r="N1659" s="2">
        <v>9.9600000000000009</v>
      </c>
      <c r="O1659" s="3">
        <v>2</v>
      </c>
      <c r="P1659" s="2">
        <v>4.88</v>
      </c>
    </row>
    <row r="1660" spans="1:16" x14ac:dyDescent="0.35">
      <c r="A1660" t="s">
        <v>1838</v>
      </c>
      <c r="B1660" t="str">
        <f>LEFT(Table1[[#This Row],[Order Date]],2)</f>
        <v>23</v>
      </c>
      <c r="C1660" t="str">
        <f>MID(Table1[[#This Row],[Order Date]],4,2)</f>
        <v>11</v>
      </c>
      <c r="D1660" t="str">
        <f>RIGHT(Table1[[#This Row],[Order Date]],4)</f>
        <v>2014</v>
      </c>
      <c r="E1660" s="1">
        <f>DATE(Table1[[#This Row],[Column3]],Table1[[#This Row],[Column2]],Table1[[#This Row],[Column1]])</f>
        <v>41966</v>
      </c>
      <c r="F1660" s="1">
        <f>DATE(Table1[[#This Row],[Column3]],Table1[[#This Row],[Column2]],Table1[[#This Row],[Column1]])</f>
        <v>41966</v>
      </c>
      <c r="G1660" s="3">
        <f>YEAR(Table1[[#This Row],[Order Date New]])</f>
        <v>2014</v>
      </c>
      <c r="H1660" s="3">
        <f>MONTH(Table1[[#This Row],[Order Date New]])</f>
        <v>11</v>
      </c>
      <c r="I1660" t="s">
        <v>207</v>
      </c>
      <c r="J1660" t="s">
        <v>27</v>
      </c>
      <c r="K1660" t="s">
        <v>34</v>
      </c>
      <c r="L1660" t="s">
        <v>35</v>
      </c>
      <c r="M1660" t="s">
        <v>256</v>
      </c>
      <c r="N1660" s="2">
        <v>603.91999999999996</v>
      </c>
      <c r="O1660" s="3">
        <v>5</v>
      </c>
      <c r="P1660" s="2">
        <v>-67.94</v>
      </c>
    </row>
    <row r="1661" spans="1:16" x14ac:dyDescent="0.35">
      <c r="A1661" t="s">
        <v>1838</v>
      </c>
      <c r="B1661" t="str">
        <f>LEFT(Table1[[#This Row],[Order Date]],2)</f>
        <v>23</v>
      </c>
      <c r="C1661" t="str">
        <f>MID(Table1[[#This Row],[Order Date]],4,2)</f>
        <v>11</v>
      </c>
      <c r="D1661" t="str">
        <f>RIGHT(Table1[[#This Row],[Order Date]],4)</f>
        <v>2014</v>
      </c>
      <c r="E1661" s="1">
        <f>DATE(Table1[[#This Row],[Column3]],Table1[[#This Row],[Column2]],Table1[[#This Row],[Column1]])</f>
        <v>41966</v>
      </c>
      <c r="F1661" s="1">
        <f>DATE(Table1[[#This Row],[Column3]],Table1[[#This Row],[Column2]],Table1[[#This Row],[Column1]])</f>
        <v>41966</v>
      </c>
      <c r="G1661" s="3">
        <f>YEAR(Table1[[#This Row],[Order Date New]])</f>
        <v>2014</v>
      </c>
      <c r="H1661" s="3">
        <f>MONTH(Table1[[#This Row],[Order Date New]])</f>
        <v>11</v>
      </c>
      <c r="I1661" t="s">
        <v>207</v>
      </c>
      <c r="J1661" t="s">
        <v>27</v>
      </c>
      <c r="K1661" t="s">
        <v>11</v>
      </c>
      <c r="L1661" t="s">
        <v>64</v>
      </c>
      <c r="M1661" t="s">
        <v>1598</v>
      </c>
      <c r="N1661" s="2">
        <v>21.84</v>
      </c>
      <c r="O1661" s="3">
        <v>3</v>
      </c>
      <c r="P1661" s="2">
        <v>10.48</v>
      </c>
    </row>
    <row r="1662" spans="1:16" x14ac:dyDescent="0.35">
      <c r="A1662" t="s">
        <v>1838</v>
      </c>
      <c r="B1662" t="str">
        <f>LEFT(Table1[[#This Row],[Order Date]],2)</f>
        <v>23</v>
      </c>
      <c r="C1662" t="str">
        <f>MID(Table1[[#This Row],[Order Date]],4,2)</f>
        <v>11</v>
      </c>
      <c r="D1662" t="str">
        <f>RIGHT(Table1[[#This Row],[Order Date]],4)</f>
        <v>2014</v>
      </c>
      <c r="E1662" s="1">
        <f>DATE(Table1[[#This Row],[Column3]],Table1[[#This Row],[Column2]],Table1[[#This Row],[Column1]])</f>
        <v>41966</v>
      </c>
      <c r="F1662" s="1">
        <f>DATE(Table1[[#This Row],[Column3]],Table1[[#This Row],[Column2]],Table1[[#This Row],[Column1]])</f>
        <v>41966</v>
      </c>
      <c r="G1662" s="3">
        <f>YEAR(Table1[[#This Row],[Order Date New]])</f>
        <v>2014</v>
      </c>
      <c r="H1662" s="3">
        <f>MONTH(Table1[[#This Row],[Order Date New]])</f>
        <v>11</v>
      </c>
      <c r="I1662" t="s">
        <v>207</v>
      </c>
      <c r="J1662" t="s">
        <v>27</v>
      </c>
      <c r="K1662" t="s">
        <v>39</v>
      </c>
      <c r="L1662" t="s">
        <v>52</v>
      </c>
      <c r="M1662" t="s">
        <v>1706</v>
      </c>
      <c r="N1662" s="2">
        <v>29.99</v>
      </c>
      <c r="O1662" s="3">
        <v>1</v>
      </c>
      <c r="P1662" s="2">
        <v>6.3</v>
      </c>
    </row>
    <row r="1663" spans="1:16" x14ac:dyDescent="0.35">
      <c r="A1663" t="s">
        <v>1838</v>
      </c>
      <c r="B1663" t="str">
        <f>LEFT(Table1[[#This Row],[Order Date]],2)</f>
        <v>23</v>
      </c>
      <c r="C1663" t="str">
        <f>MID(Table1[[#This Row],[Order Date]],4,2)</f>
        <v>11</v>
      </c>
      <c r="D1663" t="str">
        <f>RIGHT(Table1[[#This Row],[Order Date]],4)</f>
        <v>2014</v>
      </c>
      <c r="E1663" s="1">
        <f>DATE(Table1[[#This Row],[Column3]],Table1[[#This Row],[Column2]],Table1[[#This Row],[Column1]])</f>
        <v>41966</v>
      </c>
      <c r="F1663" s="1">
        <f>DATE(Table1[[#This Row],[Column3]],Table1[[#This Row],[Column2]],Table1[[#This Row],[Column1]])</f>
        <v>41966</v>
      </c>
      <c r="G1663" s="3">
        <f>YEAR(Table1[[#This Row],[Order Date New]])</f>
        <v>2014</v>
      </c>
      <c r="H1663" s="3">
        <f>MONTH(Table1[[#This Row],[Order Date New]])</f>
        <v>11</v>
      </c>
      <c r="I1663" t="s">
        <v>207</v>
      </c>
      <c r="J1663" t="s">
        <v>27</v>
      </c>
      <c r="K1663" t="s">
        <v>34</v>
      </c>
      <c r="L1663" t="s">
        <v>35</v>
      </c>
      <c r="M1663" t="s">
        <v>1839</v>
      </c>
      <c r="N1663" s="2">
        <v>381.44</v>
      </c>
      <c r="O1663" s="3">
        <v>2</v>
      </c>
      <c r="P1663" s="2">
        <v>23.84</v>
      </c>
    </row>
    <row r="1664" spans="1:16" x14ac:dyDescent="0.35">
      <c r="A1664" t="s">
        <v>1838</v>
      </c>
      <c r="B1664" t="str">
        <f>LEFT(Table1[[#This Row],[Order Date]],2)</f>
        <v>23</v>
      </c>
      <c r="C1664" t="str">
        <f>MID(Table1[[#This Row],[Order Date]],4,2)</f>
        <v>11</v>
      </c>
      <c r="D1664" t="str">
        <f>RIGHT(Table1[[#This Row],[Order Date]],4)</f>
        <v>2014</v>
      </c>
      <c r="E1664" s="1">
        <f>DATE(Table1[[#This Row],[Column3]],Table1[[#This Row],[Column2]],Table1[[#This Row],[Column1]])</f>
        <v>41966</v>
      </c>
      <c r="F1664" s="1">
        <f>DATE(Table1[[#This Row],[Column3]],Table1[[#This Row],[Column2]],Table1[[#This Row],[Column1]])</f>
        <v>41966</v>
      </c>
      <c r="G1664" s="3">
        <f>YEAR(Table1[[#This Row],[Order Date New]])</f>
        <v>2014</v>
      </c>
      <c r="H1664" s="3">
        <f>MONTH(Table1[[#This Row],[Order Date New]])</f>
        <v>11</v>
      </c>
      <c r="I1664" t="s">
        <v>1199</v>
      </c>
      <c r="J1664" t="s">
        <v>10</v>
      </c>
      <c r="K1664" t="s">
        <v>11</v>
      </c>
      <c r="L1664" t="s">
        <v>16</v>
      </c>
      <c r="M1664" t="s">
        <v>1375</v>
      </c>
      <c r="N1664" s="2">
        <v>23.68</v>
      </c>
      <c r="O1664" s="3">
        <v>2</v>
      </c>
      <c r="P1664" s="2">
        <v>8.8800000000000008</v>
      </c>
    </row>
    <row r="1665" spans="1:16" x14ac:dyDescent="0.35">
      <c r="A1665" t="s">
        <v>1838</v>
      </c>
      <c r="B1665" t="str">
        <f>LEFT(Table1[[#This Row],[Order Date]],2)</f>
        <v>23</v>
      </c>
      <c r="C1665" t="str">
        <f>MID(Table1[[#This Row],[Order Date]],4,2)</f>
        <v>11</v>
      </c>
      <c r="D1665" t="str">
        <f>RIGHT(Table1[[#This Row],[Order Date]],4)</f>
        <v>2014</v>
      </c>
      <c r="E1665" s="1">
        <f>DATE(Table1[[#This Row],[Column3]],Table1[[#This Row],[Column2]],Table1[[#This Row],[Column1]])</f>
        <v>41966</v>
      </c>
      <c r="F1665" s="1">
        <f>DATE(Table1[[#This Row],[Column3]],Table1[[#This Row],[Column2]],Table1[[#This Row],[Column1]])</f>
        <v>41966</v>
      </c>
      <c r="G1665" s="3">
        <f>YEAR(Table1[[#This Row],[Order Date New]])</f>
        <v>2014</v>
      </c>
      <c r="H1665" s="3">
        <f>MONTH(Table1[[#This Row],[Order Date New]])</f>
        <v>11</v>
      </c>
      <c r="I1665" t="s">
        <v>1840</v>
      </c>
      <c r="J1665" t="s">
        <v>10</v>
      </c>
      <c r="K1665" t="s">
        <v>34</v>
      </c>
      <c r="L1665" t="s">
        <v>47</v>
      </c>
      <c r="M1665" t="s">
        <v>1113</v>
      </c>
      <c r="N1665" s="2">
        <v>6.37</v>
      </c>
      <c r="O1665" s="3">
        <v>2</v>
      </c>
      <c r="P1665" s="2">
        <v>-2.5499999999999998</v>
      </c>
    </row>
    <row r="1666" spans="1:16" x14ac:dyDescent="0.35">
      <c r="A1666" t="s">
        <v>1838</v>
      </c>
      <c r="B1666" t="str">
        <f>LEFT(Table1[[#This Row],[Order Date]],2)</f>
        <v>23</v>
      </c>
      <c r="C1666" t="str">
        <f>MID(Table1[[#This Row],[Order Date]],4,2)</f>
        <v>11</v>
      </c>
      <c r="D1666" t="str">
        <f>RIGHT(Table1[[#This Row],[Order Date]],4)</f>
        <v>2014</v>
      </c>
      <c r="E1666" s="1">
        <f>DATE(Table1[[#This Row],[Column3]],Table1[[#This Row],[Column2]],Table1[[#This Row],[Column1]])</f>
        <v>41966</v>
      </c>
      <c r="F1666" s="1">
        <f>DATE(Table1[[#This Row],[Column3]],Table1[[#This Row],[Column2]],Table1[[#This Row],[Column1]])</f>
        <v>41966</v>
      </c>
      <c r="G1666" s="3">
        <f>YEAR(Table1[[#This Row],[Order Date New]])</f>
        <v>2014</v>
      </c>
      <c r="H1666" s="3">
        <f>MONTH(Table1[[#This Row],[Order Date New]])</f>
        <v>11</v>
      </c>
      <c r="I1666" t="s">
        <v>1840</v>
      </c>
      <c r="J1666" t="s">
        <v>10</v>
      </c>
      <c r="K1666" t="s">
        <v>11</v>
      </c>
      <c r="L1666" t="s">
        <v>97</v>
      </c>
      <c r="M1666" t="s">
        <v>1841</v>
      </c>
      <c r="N1666" s="2">
        <v>34.18</v>
      </c>
      <c r="O1666" s="3">
        <v>3</v>
      </c>
      <c r="P1666" s="2">
        <v>-87.15</v>
      </c>
    </row>
    <row r="1667" spans="1:16" x14ac:dyDescent="0.35">
      <c r="A1667" t="s">
        <v>1838</v>
      </c>
      <c r="B1667" t="str">
        <f>LEFT(Table1[[#This Row],[Order Date]],2)</f>
        <v>23</v>
      </c>
      <c r="C1667" t="str">
        <f>MID(Table1[[#This Row],[Order Date]],4,2)</f>
        <v>11</v>
      </c>
      <c r="D1667" t="str">
        <f>RIGHT(Table1[[#This Row],[Order Date]],4)</f>
        <v>2014</v>
      </c>
      <c r="E1667" s="1">
        <f>DATE(Table1[[#This Row],[Column3]],Table1[[#This Row],[Column2]],Table1[[#This Row],[Column1]])</f>
        <v>41966</v>
      </c>
      <c r="F1667" s="1">
        <f>DATE(Table1[[#This Row],[Column3]],Table1[[#This Row],[Column2]],Table1[[#This Row],[Column1]])</f>
        <v>41966</v>
      </c>
      <c r="G1667" s="3">
        <f>YEAR(Table1[[#This Row],[Order Date New]])</f>
        <v>2014</v>
      </c>
      <c r="H1667" s="3">
        <f>MONTH(Table1[[#This Row],[Order Date New]])</f>
        <v>11</v>
      </c>
      <c r="I1667" t="s">
        <v>1840</v>
      </c>
      <c r="J1667" t="s">
        <v>10</v>
      </c>
      <c r="K1667" t="s">
        <v>39</v>
      </c>
      <c r="L1667" t="s">
        <v>52</v>
      </c>
      <c r="M1667" t="s">
        <v>1052</v>
      </c>
      <c r="N1667" s="2">
        <v>5.54</v>
      </c>
      <c r="O1667" s="3">
        <v>7</v>
      </c>
      <c r="P1667" s="2">
        <v>1.66</v>
      </c>
    </row>
    <row r="1668" spans="1:16" x14ac:dyDescent="0.35">
      <c r="A1668" t="s">
        <v>1838</v>
      </c>
      <c r="B1668" t="str">
        <f>LEFT(Table1[[#This Row],[Order Date]],2)</f>
        <v>23</v>
      </c>
      <c r="C1668" t="str">
        <f>MID(Table1[[#This Row],[Order Date]],4,2)</f>
        <v>11</v>
      </c>
      <c r="D1668" t="str">
        <f>RIGHT(Table1[[#This Row],[Order Date]],4)</f>
        <v>2014</v>
      </c>
      <c r="E1668" s="1">
        <f>DATE(Table1[[#This Row],[Column3]],Table1[[#This Row],[Column2]],Table1[[#This Row],[Column1]])</f>
        <v>41966</v>
      </c>
      <c r="F1668" s="1">
        <f>DATE(Table1[[#This Row],[Column3]],Table1[[#This Row],[Column2]],Table1[[#This Row],[Column1]])</f>
        <v>41966</v>
      </c>
      <c r="G1668" s="3">
        <f>YEAR(Table1[[#This Row],[Order Date New]])</f>
        <v>2014</v>
      </c>
      <c r="H1668" s="3">
        <f>MONTH(Table1[[#This Row],[Order Date New]])</f>
        <v>11</v>
      </c>
      <c r="I1668" t="s">
        <v>1842</v>
      </c>
      <c r="J1668" t="s">
        <v>23</v>
      </c>
      <c r="K1668" t="s">
        <v>11</v>
      </c>
      <c r="L1668" t="s">
        <v>64</v>
      </c>
      <c r="M1668" t="s">
        <v>1843</v>
      </c>
      <c r="N1668" s="2">
        <v>62.81</v>
      </c>
      <c r="O1668" s="3">
        <v>3</v>
      </c>
      <c r="P1668" s="2">
        <v>21.2</v>
      </c>
    </row>
    <row r="1669" spans="1:16" x14ac:dyDescent="0.35">
      <c r="A1669" t="s">
        <v>1838</v>
      </c>
      <c r="B1669" t="str">
        <f>LEFT(Table1[[#This Row],[Order Date]],2)</f>
        <v>23</v>
      </c>
      <c r="C1669" t="str">
        <f>MID(Table1[[#This Row],[Order Date]],4,2)</f>
        <v>11</v>
      </c>
      <c r="D1669" t="str">
        <f>RIGHT(Table1[[#This Row],[Order Date]],4)</f>
        <v>2014</v>
      </c>
      <c r="E1669" s="1">
        <f>DATE(Table1[[#This Row],[Column3]],Table1[[#This Row],[Column2]],Table1[[#This Row],[Column1]])</f>
        <v>41966</v>
      </c>
      <c r="F1669" s="1">
        <f>DATE(Table1[[#This Row],[Column3]],Table1[[#This Row],[Column2]],Table1[[#This Row],[Column1]])</f>
        <v>41966</v>
      </c>
      <c r="G1669" s="3">
        <f>YEAR(Table1[[#This Row],[Order Date New]])</f>
        <v>2014</v>
      </c>
      <c r="H1669" s="3">
        <f>MONTH(Table1[[#This Row],[Order Date New]])</f>
        <v>11</v>
      </c>
      <c r="I1669" t="s">
        <v>1844</v>
      </c>
      <c r="J1669" t="s">
        <v>101</v>
      </c>
      <c r="K1669" t="s">
        <v>11</v>
      </c>
      <c r="L1669" t="s">
        <v>64</v>
      </c>
      <c r="M1669" t="s">
        <v>65</v>
      </c>
      <c r="N1669" s="2">
        <v>23.47</v>
      </c>
      <c r="O1669" s="3">
        <v>3</v>
      </c>
      <c r="P1669" s="2">
        <v>8.8000000000000007</v>
      </c>
    </row>
    <row r="1670" spans="1:16" x14ac:dyDescent="0.35">
      <c r="A1670" t="s">
        <v>1838</v>
      </c>
      <c r="B1670" t="str">
        <f>LEFT(Table1[[#This Row],[Order Date]],2)</f>
        <v>23</v>
      </c>
      <c r="C1670" t="str">
        <f>MID(Table1[[#This Row],[Order Date]],4,2)</f>
        <v>11</v>
      </c>
      <c r="D1670" t="str">
        <f>RIGHT(Table1[[#This Row],[Order Date]],4)</f>
        <v>2014</v>
      </c>
      <c r="E1670" s="1">
        <f>DATE(Table1[[#This Row],[Column3]],Table1[[#This Row],[Column2]],Table1[[#This Row],[Column1]])</f>
        <v>41966</v>
      </c>
      <c r="F1670" s="1">
        <f>DATE(Table1[[#This Row],[Column3]],Table1[[#This Row],[Column2]],Table1[[#This Row],[Column1]])</f>
        <v>41966</v>
      </c>
      <c r="G1670" s="3">
        <f>YEAR(Table1[[#This Row],[Order Date New]])</f>
        <v>2014</v>
      </c>
      <c r="H1670" s="3">
        <f>MONTH(Table1[[#This Row],[Order Date New]])</f>
        <v>11</v>
      </c>
      <c r="I1670" t="s">
        <v>426</v>
      </c>
      <c r="J1670" t="s">
        <v>10</v>
      </c>
      <c r="K1670" t="s">
        <v>34</v>
      </c>
      <c r="L1670" t="s">
        <v>35</v>
      </c>
      <c r="M1670" t="s">
        <v>1845</v>
      </c>
      <c r="N1670" s="2">
        <v>155.37</v>
      </c>
      <c r="O1670" s="3">
        <v>2</v>
      </c>
      <c r="P1670" s="2">
        <v>-35.51</v>
      </c>
    </row>
    <row r="1671" spans="1:16" x14ac:dyDescent="0.35">
      <c r="A1671" t="s">
        <v>1838</v>
      </c>
      <c r="B1671" t="str">
        <f>LEFT(Table1[[#This Row],[Order Date]],2)</f>
        <v>23</v>
      </c>
      <c r="C1671" t="str">
        <f>MID(Table1[[#This Row],[Order Date]],4,2)</f>
        <v>11</v>
      </c>
      <c r="D1671" t="str">
        <f>RIGHT(Table1[[#This Row],[Order Date]],4)</f>
        <v>2014</v>
      </c>
      <c r="E1671" s="1">
        <f>DATE(Table1[[#This Row],[Column3]],Table1[[#This Row],[Column2]],Table1[[#This Row],[Column1]])</f>
        <v>41966</v>
      </c>
      <c r="F1671" s="1">
        <f>DATE(Table1[[#This Row],[Column3]],Table1[[#This Row],[Column2]],Table1[[#This Row],[Column1]])</f>
        <v>41966</v>
      </c>
      <c r="G1671" s="3">
        <f>YEAR(Table1[[#This Row],[Order Date New]])</f>
        <v>2014</v>
      </c>
      <c r="H1671" s="3">
        <f>MONTH(Table1[[#This Row],[Order Date New]])</f>
        <v>11</v>
      </c>
      <c r="I1671" t="s">
        <v>846</v>
      </c>
      <c r="J1671" t="s">
        <v>117</v>
      </c>
      <c r="K1671" t="s">
        <v>11</v>
      </c>
      <c r="L1671" t="s">
        <v>20</v>
      </c>
      <c r="M1671" t="s">
        <v>1846</v>
      </c>
      <c r="N1671" s="2">
        <v>14.67</v>
      </c>
      <c r="O1671" s="3">
        <v>3</v>
      </c>
      <c r="P1671" s="2">
        <v>6.75</v>
      </c>
    </row>
    <row r="1672" spans="1:16" x14ac:dyDescent="0.35">
      <c r="A1672" t="s">
        <v>1847</v>
      </c>
      <c r="B1672" t="str">
        <f>LEFT(Table1[[#This Row],[Order Date]],2)</f>
        <v>24</v>
      </c>
      <c r="C1672" t="str">
        <f>MID(Table1[[#This Row],[Order Date]],4,2)</f>
        <v>11</v>
      </c>
      <c r="D1672" t="str">
        <f>RIGHT(Table1[[#This Row],[Order Date]],4)</f>
        <v>2014</v>
      </c>
      <c r="E1672" s="1">
        <f>DATE(Table1[[#This Row],[Column3]],Table1[[#This Row],[Column2]],Table1[[#This Row],[Column1]])</f>
        <v>41967</v>
      </c>
      <c r="F1672" s="1">
        <f>DATE(Table1[[#This Row],[Column3]],Table1[[#This Row],[Column2]],Table1[[#This Row],[Column1]])</f>
        <v>41967</v>
      </c>
      <c r="G1672" s="3">
        <f>YEAR(Table1[[#This Row],[Order Date New]])</f>
        <v>2014</v>
      </c>
      <c r="H1672" s="3">
        <f>MONTH(Table1[[#This Row],[Order Date New]])</f>
        <v>11</v>
      </c>
      <c r="I1672" t="s">
        <v>1848</v>
      </c>
      <c r="J1672" t="s">
        <v>79</v>
      </c>
      <c r="K1672" t="s">
        <v>11</v>
      </c>
      <c r="L1672" t="s">
        <v>24</v>
      </c>
      <c r="M1672" t="s">
        <v>500</v>
      </c>
      <c r="N1672" s="2">
        <v>2.62</v>
      </c>
      <c r="O1672" s="3">
        <v>1</v>
      </c>
      <c r="P1672" s="2">
        <v>0.43</v>
      </c>
    </row>
    <row r="1673" spans="1:16" x14ac:dyDescent="0.35">
      <c r="A1673" t="s">
        <v>1847</v>
      </c>
      <c r="B1673" t="str">
        <f>LEFT(Table1[[#This Row],[Order Date]],2)</f>
        <v>24</v>
      </c>
      <c r="C1673" t="str">
        <f>MID(Table1[[#This Row],[Order Date]],4,2)</f>
        <v>11</v>
      </c>
      <c r="D1673" t="str">
        <f>RIGHT(Table1[[#This Row],[Order Date]],4)</f>
        <v>2014</v>
      </c>
      <c r="E1673" s="1">
        <f>DATE(Table1[[#This Row],[Column3]],Table1[[#This Row],[Column2]],Table1[[#This Row],[Column1]])</f>
        <v>41967</v>
      </c>
      <c r="F1673" s="1">
        <f>DATE(Table1[[#This Row],[Column3]],Table1[[#This Row],[Column2]],Table1[[#This Row],[Column1]])</f>
        <v>41967</v>
      </c>
      <c r="G1673" s="3">
        <f>YEAR(Table1[[#This Row],[Order Date New]])</f>
        <v>2014</v>
      </c>
      <c r="H1673" s="3">
        <f>MONTH(Table1[[#This Row],[Order Date New]])</f>
        <v>11</v>
      </c>
      <c r="I1673" t="s">
        <v>1195</v>
      </c>
      <c r="J1673" t="s">
        <v>27</v>
      </c>
      <c r="K1673" t="s">
        <v>34</v>
      </c>
      <c r="L1673" t="s">
        <v>47</v>
      </c>
      <c r="M1673" t="s">
        <v>1187</v>
      </c>
      <c r="N1673" s="2">
        <v>151.72</v>
      </c>
      <c r="O1673" s="3">
        <v>4</v>
      </c>
      <c r="P1673" s="2">
        <v>27.31</v>
      </c>
    </row>
    <row r="1674" spans="1:16" x14ac:dyDescent="0.35">
      <c r="A1674" t="s">
        <v>1847</v>
      </c>
      <c r="B1674" t="str">
        <f>LEFT(Table1[[#This Row],[Order Date]],2)</f>
        <v>24</v>
      </c>
      <c r="C1674" t="str">
        <f>MID(Table1[[#This Row],[Order Date]],4,2)</f>
        <v>11</v>
      </c>
      <c r="D1674" t="str">
        <f>RIGHT(Table1[[#This Row],[Order Date]],4)</f>
        <v>2014</v>
      </c>
      <c r="E1674" s="1">
        <f>DATE(Table1[[#This Row],[Column3]],Table1[[#This Row],[Column2]],Table1[[#This Row],[Column1]])</f>
        <v>41967</v>
      </c>
      <c r="F1674" s="1">
        <f>DATE(Table1[[#This Row],[Column3]],Table1[[#This Row],[Column2]],Table1[[#This Row],[Column1]])</f>
        <v>41967</v>
      </c>
      <c r="G1674" s="3">
        <f>YEAR(Table1[[#This Row],[Order Date New]])</f>
        <v>2014</v>
      </c>
      <c r="H1674" s="3">
        <f>MONTH(Table1[[#This Row],[Order Date New]])</f>
        <v>11</v>
      </c>
      <c r="I1674" t="s">
        <v>1849</v>
      </c>
      <c r="J1674" t="s">
        <v>178</v>
      </c>
      <c r="K1674" t="s">
        <v>11</v>
      </c>
      <c r="L1674" t="s">
        <v>20</v>
      </c>
      <c r="M1674" t="s">
        <v>1802</v>
      </c>
      <c r="N1674" s="2">
        <v>12.1</v>
      </c>
      <c r="O1674" s="3">
        <v>7</v>
      </c>
      <c r="P1674" s="2">
        <v>4.2300000000000004</v>
      </c>
    </row>
    <row r="1675" spans="1:16" x14ac:dyDescent="0.35">
      <c r="A1675" t="s">
        <v>1847</v>
      </c>
      <c r="B1675" t="str">
        <f>LEFT(Table1[[#This Row],[Order Date]],2)</f>
        <v>24</v>
      </c>
      <c r="C1675" t="str">
        <f>MID(Table1[[#This Row],[Order Date]],4,2)</f>
        <v>11</v>
      </c>
      <c r="D1675" t="str">
        <f>RIGHT(Table1[[#This Row],[Order Date]],4)</f>
        <v>2014</v>
      </c>
      <c r="E1675" s="1">
        <f>DATE(Table1[[#This Row],[Column3]],Table1[[#This Row],[Column2]],Table1[[#This Row],[Column1]])</f>
        <v>41967</v>
      </c>
      <c r="F1675" s="1">
        <f>DATE(Table1[[#This Row],[Column3]],Table1[[#This Row],[Column2]],Table1[[#This Row],[Column1]])</f>
        <v>41967</v>
      </c>
      <c r="G1675" s="3">
        <f>YEAR(Table1[[#This Row],[Order Date New]])</f>
        <v>2014</v>
      </c>
      <c r="H1675" s="3">
        <f>MONTH(Table1[[#This Row],[Order Date New]])</f>
        <v>11</v>
      </c>
      <c r="I1675" t="s">
        <v>1849</v>
      </c>
      <c r="J1675" t="s">
        <v>178</v>
      </c>
      <c r="K1675" t="s">
        <v>11</v>
      </c>
      <c r="L1675" t="s">
        <v>18</v>
      </c>
      <c r="M1675" t="s">
        <v>292</v>
      </c>
      <c r="N1675" s="2">
        <v>485.88</v>
      </c>
      <c r="O1675" s="3">
        <v>6</v>
      </c>
      <c r="P1675" s="2">
        <v>9.7200000000000006</v>
      </c>
    </row>
    <row r="1676" spans="1:16" x14ac:dyDescent="0.35">
      <c r="A1676" t="s">
        <v>1847</v>
      </c>
      <c r="B1676" t="str">
        <f>LEFT(Table1[[#This Row],[Order Date]],2)</f>
        <v>24</v>
      </c>
      <c r="C1676" t="str">
        <f>MID(Table1[[#This Row],[Order Date]],4,2)</f>
        <v>11</v>
      </c>
      <c r="D1676" t="str">
        <f>RIGHT(Table1[[#This Row],[Order Date]],4)</f>
        <v>2014</v>
      </c>
      <c r="E1676" s="1">
        <f>DATE(Table1[[#This Row],[Column3]],Table1[[#This Row],[Column2]],Table1[[#This Row],[Column1]])</f>
        <v>41967</v>
      </c>
      <c r="F1676" s="1">
        <f>DATE(Table1[[#This Row],[Column3]],Table1[[#This Row],[Column2]],Table1[[#This Row],[Column1]])</f>
        <v>41967</v>
      </c>
      <c r="G1676" s="3">
        <f>YEAR(Table1[[#This Row],[Order Date New]])</f>
        <v>2014</v>
      </c>
      <c r="H1676" s="3">
        <f>MONTH(Table1[[#This Row],[Order Date New]])</f>
        <v>11</v>
      </c>
      <c r="I1676" t="s">
        <v>1849</v>
      </c>
      <c r="J1676" t="s">
        <v>178</v>
      </c>
      <c r="K1676" t="s">
        <v>11</v>
      </c>
      <c r="L1676" t="s">
        <v>12</v>
      </c>
      <c r="M1676" t="s">
        <v>241</v>
      </c>
      <c r="N1676" s="2">
        <v>25.92</v>
      </c>
      <c r="O1676" s="3">
        <v>4</v>
      </c>
      <c r="P1676" s="2">
        <v>12.44</v>
      </c>
    </row>
    <row r="1677" spans="1:16" x14ac:dyDescent="0.35">
      <c r="A1677" t="s">
        <v>1847</v>
      </c>
      <c r="B1677" t="str">
        <f>LEFT(Table1[[#This Row],[Order Date]],2)</f>
        <v>24</v>
      </c>
      <c r="C1677" t="str">
        <f>MID(Table1[[#This Row],[Order Date]],4,2)</f>
        <v>11</v>
      </c>
      <c r="D1677" t="str">
        <f>RIGHT(Table1[[#This Row],[Order Date]],4)</f>
        <v>2014</v>
      </c>
      <c r="E1677" s="1">
        <f>DATE(Table1[[#This Row],[Column3]],Table1[[#This Row],[Column2]],Table1[[#This Row],[Column1]])</f>
        <v>41967</v>
      </c>
      <c r="F1677" s="1">
        <f>DATE(Table1[[#This Row],[Column3]],Table1[[#This Row],[Column2]],Table1[[#This Row],[Column1]])</f>
        <v>41967</v>
      </c>
      <c r="G1677" s="3">
        <f>YEAR(Table1[[#This Row],[Order Date New]])</f>
        <v>2014</v>
      </c>
      <c r="H1677" s="3">
        <f>MONTH(Table1[[#This Row],[Order Date New]])</f>
        <v>11</v>
      </c>
      <c r="I1677" t="s">
        <v>1849</v>
      </c>
      <c r="J1677" t="s">
        <v>178</v>
      </c>
      <c r="K1677" t="s">
        <v>11</v>
      </c>
      <c r="L1677" t="s">
        <v>18</v>
      </c>
      <c r="M1677" t="s">
        <v>1850</v>
      </c>
      <c r="N1677" s="2">
        <v>197.58</v>
      </c>
      <c r="O1677" s="3">
        <v>2</v>
      </c>
      <c r="P1677" s="2">
        <v>53.35</v>
      </c>
    </row>
    <row r="1678" spans="1:16" x14ac:dyDescent="0.35">
      <c r="A1678" t="s">
        <v>1847</v>
      </c>
      <c r="B1678" t="str">
        <f>LEFT(Table1[[#This Row],[Order Date]],2)</f>
        <v>24</v>
      </c>
      <c r="C1678" t="str">
        <f>MID(Table1[[#This Row],[Order Date]],4,2)</f>
        <v>11</v>
      </c>
      <c r="D1678" t="str">
        <f>RIGHT(Table1[[#This Row],[Order Date]],4)</f>
        <v>2014</v>
      </c>
      <c r="E1678" s="1">
        <f>DATE(Table1[[#This Row],[Column3]],Table1[[#This Row],[Column2]],Table1[[#This Row],[Column1]])</f>
        <v>41967</v>
      </c>
      <c r="F1678" s="1">
        <f>DATE(Table1[[#This Row],[Column3]],Table1[[#This Row],[Column2]],Table1[[#This Row],[Column1]])</f>
        <v>41967</v>
      </c>
      <c r="G1678" s="3">
        <f>YEAR(Table1[[#This Row],[Order Date New]])</f>
        <v>2014</v>
      </c>
      <c r="H1678" s="3">
        <f>MONTH(Table1[[#This Row],[Order Date New]])</f>
        <v>11</v>
      </c>
      <c r="I1678" t="s">
        <v>314</v>
      </c>
      <c r="J1678" t="s">
        <v>200</v>
      </c>
      <c r="K1678" t="s">
        <v>39</v>
      </c>
      <c r="L1678" t="s">
        <v>52</v>
      </c>
      <c r="M1678" t="s">
        <v>1851</v>
      </c>
      <c r="N1678" s="2">
        <v>111.79</v>
      </c>
      <c r="O1678" s="3">
        <v>7</v>
      </c>
      <c r="P1678" s="2">
        <v>43.6</v>
      </c>
    </row>
    <row r="1679" spans="1:16" x14ac:dyDescent="0.35">
      <c r="A1679" t="s">
        <v>1847</v>
      </c>
      <c r="B1679" t="str">
        <f>LEFT(Table1[[#This Row],[Order Date]],2)</f>
        <v>24</v>
      </c>
      <c r="C1679" t="str">
        <f>MID(Table1[[#This Row],[Order Date]],4,2)</f>
        <v>11</v>
      </c>
      <c r="D1679" t="str">
        <f>RIGHT(Table1[[#This Row],[Order Date]],4)</f>
        <v>2014</v>
      </c>
      <c r="E1679" s="1">
        <f>DATE(Table1[[#This Row],[Column3]],Table1[[#This Row],[Column2]],Table1[[#This Row],[Column1]])</f>
        <v>41967</v>
      </c>
      <c r="F1679" s="1">
        <f>DATE(Table1[[#This Row],[Column3]],Table1[[#This Row],[Column2]],Table1[[#This Row],[Column1]])</f>
        <v>41967</v>
      </c>
      <c r="G1679" s="3">
        <f>YEAR(Table1[[#This Row],[Order Date New]])</f>
        <v>2014</v>
      </c>
      <c r="H1679" s="3">
        <f>MONTH(Table1[[#This Row],[Order Date New]])</f>
        <v>11</v>
      </c>
      <c r="I1679" t="s">
        <v>86</v>
      </c>
      <c r="J1679" t="s">
        <v>27</v>
      </c>
      <c r="K1679" t="s">
        <v>34</v>
      </c>
      <c r="L1679" t="s">
        <v>35</v>
      </c>
      <c r="M1679" t="s">
        <v>1852</v>
      </c>
      <c r="N1679" s="2">
        <v>120.71</v>
      </c>
      <c r="O1679" s="3">
        <v>1</v>
      </c>
      <c r="P1679" s="2">
        <v>-18.11</v>
      </c>
    </row>
    <row r="1680" spans="1:16" x14ac:dyDescent="0.35">
      <c r="A1680" t="s">
        <v>1847</v>
      </c>
      <c r="B1680" t="str">
        <f>LEFT(Table1[[#This Row],[Order Date]],2)</f>
        <v>24</v>
      </c>
      <c r="C1680" t="str">
        <f>MID(Table1[[#This Row],[Order Date]],4,2)</f>
        <v>11</v>
      </c>
      <c r="D1680" t="str">
        <f>RIGHT(Table1[[#This Row],[Order Date]],4)</f>
        <v>2014</v>
      </c>
      <c r="E1680" s="1">
        <f>DATE(Table1[[#This Row],[Column3]],Table1[[#This Row],[Column2]],Table1[[#This Row],[Column1]])</f>
        <v>41967</v>
      </c>
      <c r="F1680" s="1">
        <f>DATE(Table1[[#This Row],[Column3]],Table1[[#This Row],[Column2]],Table1[[#This Row],[Column1]])</f>
        <v>41967</v>
      </c>
      <c r="G1680" s="3">
        <f>YEAR(Table1[[#This Row],[Order Date New]])</f>
        <v>2014</v>
      </c>
      <c r="H1680" s="3">
        <f>MONTH(Table1[[#This Row],[Order Date New]])</f>
        <v>11</v>
      </c>
      <c r="I1680" t="s">
        <v>631</v>
      </c>
      <c r="J1680" t="s">
        <v>79</v>
      </c>
      <c r="K1680" t="s">
        <v>39</v>
      </c>
      <c r="L1680" t="s">
        <v>40</v>
      </c>
      <c r="M1680" t="s">
        <v>1746</v>
      </c>
      <c r="N1680" s="2">
        <v>1049.97</v>
      </c>
      <c r="O1680" s="3">
        <v>5</v>
      </c>
      <c r="P1680" s="2">
        <v>-209.99</v>
      </c>
    </row>
    <row r="1681" spans="1:16" x14ac:dyDescent="0.35">
      <c r="A1681" t="s">
        <v>1847</v>
      </c>
      <c r="B1681" t="str">
        <f>LEFT(Table1[[#This Row],[Order Date]],2)</f>
        <v>24</v>
      </c>
      <c r="C1681" t="str">
        <f>MID(Table1[[#This Row],[Order Date]],4,2)</f>
        <v>11</v>
      </c>
      <c r="D1681" t="str">
        <f>RIGHT(Table1[[#This Row],[Order Date]],4)</f>
        <v>2014</v>
      </c>
      <c r="E1681" s="1">
        <f>DATE(Table1[[#This Row],[Column3]],Table1[[#This Row],[Column2]],Table1[[#This Row],[Column1]])</f>
        <v>41967</v>
      </c>
      <c r="F1681" s="1">
        <f>DATE(Table1[[#This Row],[Column3]],Table1[[#This Row],[Column2]],Table1[[#This Row],[Column1]])</f>
        <v>41967</v>
      </c>
      <c r="G1681" s="3">
        <f>YEAR(Table1[[#This Row],[Order Date New]])</f>
        <v>2014</v>
      </c>
      <c r="H1681" s="3">
        <f>MONTH(Table1[[#This Row],[Order Date New]])</f>
        <v>11</v>
      </c>
      <c r="I1681" t="s">
        <v>631</v>
      </c>
      <c r="J1681" t="s">
        <v>79</v>
      </c>
      <c r="K1681" t="s">
        <v>34</v>
      </c>
      <c r="L1681" t="s">
        <v>35</v>
      </c>
      <c r="M1681" t="s">
        <v>1853</v>
      </c>
      <c r="N1681" s="2">
        <v>611.05999999999995</v>
      </c>
      <c r="O1681" s="3">
        <v>3</v>
      </c>
      <c r="P1681" s="2">
        <v>-34.92</v>
      </c>
    </row>
    <row r="1682" spans="1:16" x14ac:dyDescent="0.35">
      <c r="A1682" t="s">
        <v>1847</v>
      </c>
      <c r="B1682" t="str">
        <f>LEFT(Table1[[#This Row],[Order Date]],2)</f>
        <v>24</v>
      </c>
      <c r="C1682" t="str">
        <f>MID(Table1[[#This Row],[Order Date]],4,2)</f>
        <v>11</v>
      </c>
      <c r="D1682" t="str">
        <f>RIGHT(Table1[[#This Row],[Order Date]],4)</f>
        <v>2014</v>
      </c>
      <c r="E1682" s="1">
        <f>DATE(Table1[[#This Row],[Column3]],Table1[[#This Row],[Column2]],Table1[[#This Row],[Column1]])</f>
        <v>41967</v>
      </c>
      <c r="F1682" s="1">
        <f>DATE(Table1[[#This Row],[Column3]],Table1[[#This Row],[Column2]],Table1[[#This Row],[Column1]])</f>
        <v>41967</v>
      </c>
      <c r="G1682" s="3">
        <f>YEAR(Table1[[#This Row],[Order Date New]])</f>
        <v>2014</v>
      </c>
      <c r="H1682" s="3">
        <f>MONTH(Table1[[#This Row],[Order Date New]])</f>
        <v>11</v>
      </c>
      <c r="I1682" t="s">
        <v>1854</v>
      </c>
      <c r="J1682" t="s">
        <v>15</v>
      </c>
      <c r="K1682" t="s">
        <v>11</v>
      </c>
      <c r="L1682" t="s">
        <v>18</v>
      </c>
      <c r="M1682" t="s">
        <v>1542</v>
      </c>
      <c r="N1682" s="2">
        <v>646.20000000000005</v>
      </c>
      <c r="O1682" s="3">
        <v>5</v>
      </c>
      <c r="P1682" s="2">
        <v>-8.08</v>
      </c>
    </row>
    <row r="1683" spans="1:16" x14ac:dyDescent="0.35">
      <c r="A1683" t="s">
        <v>1847</v>
      </c>
      <c r="B1683" t="str">
        <f>LEFT(Table1[[#This Row],[Order Date]],2)</f>
        <v>24</v>
      </c>
      <c r="C1683" t="str">
        <f>MID(Table1[[#This Row],[Order Date]],4,2)</f>
        <v>11</v>
      </c>
      <c r="D1683" t="str">
        <f>RIGHT(Table1[[#This Row],[Order Date]],4)</f>
        <v>2014</v>
      </c>
      <c r="E1683" s="1">
        <f>DATE(Table1[[#This Row],[Column3]],Table1[[#This Row],[Column2]],Table1[[#This Row],[Column1]])</f>
        <v>41967</v>
      </c>
      <c r="F1683" s="1">
        <f>DATE(Table1[[#This Row],[Column3]],Table1[[#This Row],[Column2]],Table1[[#This Row],[Column1]])</f>
        <v>41967</v>
      </c>
      <c r="G1683" s="3">
        <f>YEAR(Table1[[#This Row],[Order Date New]])</f>
        <v>2014</v>
      </c>
      <c r="H1683" s="3">
        <f>MONTH(Table1[[#This Row],[Order Date New]])</f>
        <v>11</v>
      </c>
      <c r="I1683" t="s">
        <v>1522</v>
      </c>
      <c r="J1683" t="s">
        <v>79</v>
      </c>
      <c r="K1683" t="s">
        <v>34</v>
      </c>
      <c r="L1683" t="s">
        <v>47</v>
      </c>
      <c r="M1683" t="s">
        <v>1855</v>
      </c>
      <c r="N1683" s="2">
        <v>35.17</v>
      </c>
      <c r="O1683" s="3">
        <v>7</v>
      </c>
      <c r="P1683" s="2">
        <v>9.67</v>
      </c>
    </row>
    <row r="1684" spans="1:16" x14ac:dyDescent="0.35">
      <c r="A1684" t="s">
        <v>1847</v>
      </c>
      <c r="B1684" t="str">
        <f>LEFT(Table1[[#This Row],[Order Date]],2)</f>
        <v>24</v>
      </c>
      <c r="C1684" t="str">
        <f>MID(Table1[[#This Row],[Order Date]],4,2)</f>
        <v>11</v>
      </c>
      <c r="D1684" t="str">
        <f>RIGHT(Table1[[#This Row],[Order Date]],4)</f>
        <v>2014</v>
      </c>
      <c r="E1684" s="1">
        <f>DATE(Table1[[#This Row],[Column3]],Table1[[#This Row],[Column2]],Table1[[#This Row],[Column1]])</f>
        <v>41967</v>
      </c>
      <c r="F1684" s="1">
        <f>DATE(Table1[[#This Row],[Column3]],Table1[[#This Row],[Column2]],Table1[[#This Row],[Column1]])</f>
        <v>41967</v>
      </c>
      <c r="G1684" s="3">
        <f>YEAR(Table1[[#This Row],[Order Date New]])</f>
        <v>2014</v>
      </c>
      <c r="H1684" s="3">
        <f>MONTH(Table1[[#This Row],[Order Date New]])</f>
        <v>11</v>
      </c>
      <c r="I1684" t="s">
        <v>1522</v>
      </c>
      <c r="J1684" t="s">
        <v>79</v>
      </c>
      <c r="K1684" t="s">
        <v>39</v>
      </c>
      <c r="L1684" t="s">
        <v>40</v>
      </c>
      <c r="M1684" t="s">
        <v>1856</v>
      </c>
      <c r="N1684" s="2">
        <v>1502.38</v>
      </c>
      <c r="O1684" s="3">
        <v>4</v>
      </c>
      <c r="P1684" s="2">
        <v>-250.4</v>
      </c>
    </row>
    <row r="1685" spans="1:16" x14ac:dyDescent="0.35">
      <c r="A1685" t="s">
        <v>1847</v>
      </c>
      <c r="B1685" t="str">
        <f>LEFT(Table1[[#This Row],[Order Date]],2)</f>
        <v>24</v>
      </c>
      <c r="C1685" t="str">
        <f>MID(Table1[[#This Row],[Order Date]],4,2)</f>
        <v>11</v>
      </c>
      <c r="D1685" t="str">
        <f>RIGHT(Table1[[#This Row],[Order Date]],4)</f>
        <v>2014</v>
      </c>
      <c r="E1685" s="1">
        <f>DATE(Table1[[#This Row],[Column3]],Table1[[#This Row],[Column2]],Table1[[#This Row],[Column1]])</f>
        <v>41967</v>
      </c>
      <c r="F1685" s="1">
        <f>DATE(Table1[[#This Row],[Column3]],Table1[[#This Row],[Column2]],Table1[[#This Row],[Column1]])</f>
        <v>41967</v>
      </c>
      <c r="G1685" s="3">
        <f>YEAR(Table1[[#This Row],[Order Date New]])</f>
        <v>2014</v>
      </c>
      <c r="H1685" s="3">
        <f>MONTH(Table1[[#This Row],[Order Date New]])</f>
        <v>11</v>
      </c>
      <c r="I1685" t="s">
        <v>1857</v>
      </c>
      <c r="J1685" t="s">
        <v>117</v>
      </c>
      <c r="K1685" t="s">
        <v>11</v>
      </c>
      <c r="L1685" t="s">
        <v>24</v>
      </c>
      <c r="M1685" t="s">
        <v>1369</v>
      </c>
      <c r="N1685" s="2">
        <v>151.91999999999999</v>
      </c>
      <c r="O1685" s="3">
        <v>4</v>
      </c>
      <c r="P1685" s="2">
        <v>45.58</v>
      </c>
    </row>
    <row r="1686" spans="1:16" x14ac:dyDescent="0.35">
      <c r="A1686" t="s">
        <v>1847</v>
      </c>
      <c r="B1686" t="str">
        <f>LEFT(Table1[[#This Row],[Order Date]],2)</f>
        <v>24</v>
      </c>
      <c r="C1686" t="str">
        <f>MID(Table1[[#This Row],[Order Date]],4,2)</f>
        <v>11</v>
      </c>
      <c r="D1686" t="str">
        <f>RIGHT(Table1[[#This Row],[Order Date]],4)</f>
        <v>2014</v>
      </c>
      <c r="E1686" s="1">
        <f>DATE(Table1[[#This Row],[Column3]],Table1[[#This Row],[Column2]],Table1[[#This Row],[Column1]])</f>
        <v>41967</v>
      </c>
      <c r="F1686" s="1">
        <f>DATE(Table1[[#This Row],[Column3]],Table1[[#This Row],[Column2]],Table1[[#This Row],[Column1]])</f>
        <v>41967</v>
      </c>
      <c r="G1686" s="3">
        <f>YEAR(Table1[[#This Row],[Order Date New]])</f>
        <v>2014</v>
      </c>
      <c r="H1686" s="3">
        <f>MONTH(Table1[[#This Row],[Order Date New]])</f>
        <v>11</v>
      </c>
      <c r="I1686" t="s">
        <v>1857</v>
      </c>
      <c r="J1686" t="s">
        <v>117</v>
      </c>
      <c r="K1686" t="s">
        <v>11</v>
      </c>
      <c r="L1686" t="s">
        <v>16</v>
      </c>
      <c r="M1686" t="s">
        <v>886</v>
      </c>
      <c r="N1686" s="2">
        <v>196.62</v>
      </c>
      <c r="O1686" s="3">
        <v>2</v>
      </c>
      <c r="P1686" s="2">
        <v>96.34</v>
      </c>
    </row>
    <row r="1687" spans="1:16" x14ac:dyDescent="0.35">
      <c r="A1687" t="s">
        <v>1847</v>
      </c>
      <c r="B1687" t="str">
        <f>LEFT(Table1[[#This Row],[Order Date]],2)</f>
        <v>24</v>
      </c>
      <c r="C1687" t="str">
        <f>MID(Table1[[#This Row],[Order Date]],4,2)</f>
        <v>11</v>
      </c>
      <c r="D1687" t="str">
        <f>RIGHT(Table1[[#This Row],[Order Date]],4)</f>
        <v>2014</v>
      </c>
      <c r="E1687" s="1">
        <f>DATE(Table1[[#This Row],[Column3]],Table1[[#This Row],[Column2]],Table1[[#This Row],[Column1]])</f>
        <v>41967</v>
      </c>
      <c r="F1687" s="1">
        <f>DATE(Table1[[#This Row],[Column3]],Table1[[#This Row],[Column2]],Table1[[#This Row],[Column1]])</f>
        <v>41967</v>
      </c>
      <c r="G1687" s="3">
        <f>YEAR(Table1[[#This Row],[Order Date New]])</f>
        <v>2014</v>
      </c>
      <c r="H1687" s="3">
        <f>MONTH(Table1[[#This Row],[Order Date New]])</f>
        <v>11</v>
      </c>
      <c r="I1687" t="s">
        <v>1857</v>
      </c>
      <c r="J1687" t="s">
        <v>117</v>
      </c>
      <c r="K1687" t="s">
        <v>11</v>
      </c>
      <c r="L1687" t="s">
        <v>12</v>
      </c>
      <c r="M1687" t="s">
        <v>1858</v>
      </c>
      <c r="N1687" s="2">
        <v>144.12</v>
      </c>
      <c r="O1687" s="3">
        <v>3</v>
      </c>
      <c r="P1687" s="2">
        <v>69.180000000000007</v>
      </c>
    </row>
    <row r="1688" spans="1:16" x14ac:dyDescent="0.35">
      <c r="A1688" t="s">
        <v>1847</v>
      </c>
      <c r="B1688" t="str">
        <f>LEFT(Table1[[#This Row],[Order Date]],2)</f>
        <v>24</v>
      </c>
      <c r="C1688" t="str">
        <f>MID(Table1[[#This Row],[Order Date]],4,2)</f>
        <v>11</v>
      </c>
      <c r="D1688" t="str">
        <f>RIGHT(Table1[[#This Row],[Order Date]],4)</f>
        <v>2014</v>
      </c>
      <c r="E1688" s="1">
        <f>DATE(Table1[[#This Row],[Column3]],Table1[[#This Row],[Column2]],Table1[[#This Row],[Column1]])</f>
        <v>41967</v>
      </c>
      <c r="F1688" s="1">
        <f>DATE(Table1[[#This Row],[Column3]],Table1[[#This Row],[Column2]],Table1[[#This Row],[Column1]])</f>
        <v>41967</v>
      </c>
      <c r="G1688" s="3">
        <f>YEAR(Table1[[#This Row],[Order Date New]])</f>
        <v>2014</v>
      </c>
      <c r="H1688" s="3">
        <f>MONTH(Table1[[#This Row],[Order Date New]])</f>
        <v>11</v>
      </c>
      <c r="I1688" t="s">
        <v>1857</v>
      </c>
      <c r="J1688" t="s">
        <v>117</v>
      </c>
      <c r="K1688" t="s">
        <v>11</v>
      </c>
      <c r="L1688" t="s">
        <v>12</v>
      </c>
      <c r="M1688" t="s">
        <v>826</v>
      </c>
      <c r="N1688" s="2">
        <v>15.96</v>
      </c>
      <c r="O1688" s="3">
        <v>2</v>
      </c>
      <c r="P1688" s="2">
        <v>7.98</v>
      </c>
    </row>
    <row r="1689" spans="1:16" x14ac:dyDescent="0.35">
      <c r="A1689" t="s">
        <v>1847</v>
      </c>
      <c r="B1689" t="str">
        <f>LEFT(Table1[[#This Row],[Order Date]],2)</f>
        <v>24</v>
      </c>
      <c r="C1689" t="str">
        <f>MID(Table1[[#This Row],[Order Date]],4,2)</f>
        <v>11</v>
      </c>
      <c r="D1689" t="str">
        <f>RIGHT(Table1[[#This Row],[Order Date]],4)</f>
        <v>2014</v>
      </c>
      <c r="E1689" s="1">
        <f>DATE(Table1[[#This Row],[Column3]],Table1[[#This Row],[Column2]],Table1[[#This Row],[Column1]])</f>
        <v>41967</v>
      </c>
      <c r="F1689" s="1">
        <f>DATE(Table1[[#This Row],[Column3]],Table1[[#This Row],[Column2]],Table1[[#This Row],[Column1]])</f>
        <v>41967</v>
      </c>
      <c r="G1689" s="3">
        <f>YEAR(Table1[[#This Row],[Order Date New]])</f>
        <v>2014</v>
      </c>
      <c r="H1689" s="3">
        <f>MONTH(Table1[[#This Row],[Order Date New]])</f>
        <v>11</v>
      </c>
      <c r="I1689" t="s">
        <v>681</v>
      </c>
      <c r="J1689" t="s">
        <v>55</v>
      </c>
      <c r="K1689" t="s">
        <v>34</v>
      </c>
      <c r="L1689" t="s">
        <v>47</v>
      </c>
      <c r="M1689" t="s">
        <v>1859</v>
      </c>
      <c r="N1689" s="2">
        <v>111.15</v>
      </c>
      <c r="O1689" s="3">
        <v>5</v>
      </c>
      <c r="P1689" s="2">
        <v>48.91</v>
      </c>
    </row>
    <row r="1690" spans="1:16" x14ac:dyDescent="0.35">
      <c r="A1690" t="s">
        <v>1847</v>
      </c>
      <c r="B1690" t="str">
        <f>LEFT(Table1[[#This Row],[Order Date]],2)</f>
        <v>24</v>
      </c>
      <c r="C1690" t="str">
        <f>MID(Table1[[#This Row],[Order Date]],4,2)</f>
        <v>11</v>
      </c>
      <c r="D1690" t="str">
        <f>RIGHT(Table1[[#This Row],[Order Date]],4)</f>
        <v>2014</v>
      </c>
      <c r="E1690" s="1">
        <f>DATE(Table1[[#This Row],[Column3]],Table1[[#This Row],[Column2]],Table1[[#This Row],[Column1]])</f>
        <v>41967</v>
      </c>
      <c r="F1690" s="1">
        <f>DATE(Table1[[#This Row],[Column3]],Table1[[#This Row],[Column2]],Table1[[#This Row],[Column1]])</f>
        <v>41967</v>
      </c>
      <c r="G1690" s="3">
        <f>YEAR(Table1[[#This Row],[Order Date New]])</f>
        <v>2014</v>
      </c>
      <c r="H1690" s="3">
        <f>MONTH(Table1[[#This Row],[Order Date New]])</f>
        <v>11</v>
      </c>
      <c r="I1690" t="s">
        <v>1860</v>
      </c>
      <c r="J1690" t="s">
        <v>79</v>
      </c>
      <c r="K1690" t="s">
        <v>11</v>
      </c>
      <c r="L1690" t="s">
        <v>20</v>
      </c>
      <c r="M1690" t="s">
        <v>1861</v>
      </c>
      <c r="N1690" s="2">
        <v>5.74</v>
      </c>
      <c r="O1690" s="3">
        <v>3</v>
      </c>
      <c r="P1690" s="2">
        <v>-4.59</v>
      </c>
    </row>
    <row r="1691" spans="1:16" x14ac:dyDescent="0.35">
      <c r="A1691" t="s">
        <v>1862</v>
      </c>
      <c r="B1691" t="str">
        <f>LEFT(Table1[[#This Row],[Order Date]],2)</f>
        <v>25</v>
      </c>
      <c r="C1691" t="str">
        <f>MID(Table1[[#This Row],[Order Date]],4,2)</f>
        <v>11</v>
      </c>
      <c r="D1691" t="str">
        <f>RIGHT(Table1[[#This Row],[Order Date]],4)</f>
        <v>2014</v>
      </c>
      <c r="E1691" s="1">
        <f>DATE(Table1[[#This Row],[Column3]],Table1[[#This Row],[Column2]],Table1[[#This Row],[Column1]])</f>
        <v>41968</v>
      </c>
      <c r="F1691" s="1">
        <f>DATE(Table1[[#This Row],[Column3]],Table1[[#This Row],[Column2]],Table1[[#This Row],[Column1]])</f>
        <v>41968</v>
      </c>
      <c r="G1691" s="3">
        <f>YEAR(Table1[[#This Row],[Order Date New]])</f>
        <v>2014</v>
      </c>
      <c r="H1691" s="3">
        <f>MONTH(Table1[[#This Row],[Order Date New]])</f>
        <v>11</v>
      </c>
      <c r="I1691" t="s">
        <v>814</v>
      </c>
      <c r="J1691" t="s">
        <v>27</v>
      </c>
      <c r="K1691" t="s">
        <v>11</v>
      </c>
      <c r="L1691" t="s">
        <v>97</v>
      </c>
      <c r="M1691" t="s">
        <v>577</v>
      </c>
      <c r="N1691" s="2">
        <v>320.88</v>
      </c>
      <c r="O1691" s="3">
        <v>6</v>
      </c>
      <c r="P1691" s="2">
        <v>93.06</v>
      </c>
    </row>
    <row r="1692" spans="1:16" x14ac:dyDescent="0.35">
      <c r="A1692" t="s">
        <v>1862</v>
      </c>
      <c r="B1692" t="str">
        <f>LEFT(Table1[[#This Row],[Order Date]],2)</f>
        <v>25</v>
      </c>
      <c r="C1692" t="str">
        <f>MID(Table1[[#This Row],[Order Date]],4,2)</f>
        <v>11</v>
      </c>
      <c r="D1692" t="str">
        <f>RIGHT(Table1[[#This Row],[Order Date]],4)</f>
        <v>2014</v>
      </c>
      <c r="E1692" s="1">
        <f>DATE(Table1[[#This Row],[Column3]],Table1[[#This Row],[Column2]],Table1[[#This Row],[Column1]])</f>
        <v>41968</v>
      </c>
      <c r="F1692" s="1">
        <f>DATE(Table1[[#This Row],[Column3]],Table1[[#This Row],[Column2]],Table1[[#This Row],[Column1]])</f>
        <v>41968</v>
      </c>
      <c r="G1692" s="3">
        <f>YEAR(Table1[[#This Row],[Order Date New]])</f>
        <v>2014</v>
      </c>
      <c r="H1692" s="3">
        <f>MONTH(Table1[[#This Row],[Order Date New]])</f>
        <v>11</v>
      </c>
      <c r="I1692" t="s">
        <v>814</v>
      </c>
      <c r="J1692" t="s">
        <v>27</v>
      </c>
      <c r="K1692" t="s">
        <v>34</v>
      </c>
      <c r="L1692" t="s">
        <v>47</v>
      </c>
      <c r="M1692" t="s">
        <v>1113</v>
      </c>
      <c r="N1692" s="2">
        <v>23.88</v>
      </c>
      <c r="O1692" s="3">
        <v>3</v>
      </c>
      <c r="P1692" s="2">
        <v>10.51</v>
      </c>
    </row>
    <row r="1693" spans="1:16" x14ac:dyDescent="0.35">
      <c r="A1693" t="s">
        <v>1862</v>
      </c>
      <c r="B1693" t="str">
        <f>LEFT(Table1[[#This Row],[Order Date]],2)</f>
        <v>25</v>
      </c>
      <c r="C1693" t="str">
        <f>MID(Table1[[#This Row],[Order Date]],4,2)</f>
        <v>11</v>
      </c>
      <c r="D1693" t="str">
        <f>RIGHT(Table1[[#This Row],[Order Date]],4)</f>
        <v>2014</v>
      </c>
      <c r="E1693" s="1">
        <f>DATE(Table1[[#This Row],[Column3]],Table1[[#This Row],[Column2]],Table1[[#This Row],[Column1]])</f>
        <v>41968</v>
      </c>
      <c r="F1693" s="1">
        <f>DATE(Table1[[#This Row],[Column3]],Table1[[#This Row],[Column2]],Table1[[#This Row],[Column1]])</f>
        <v>41968</v>
      </c>
      <c r="G1693" s="3">
        <f>YEAR(Table1[[#This Row],[Order Date New]])</f>
        <v>2014</v>
      </c>
      <c r="H1693" s="3">
        <f>MONTH(Table1[[#This Row],[Order Date New]])</f>
        <v>11</v>
      </c>
      <c r="I1693" t="s">
        <v>814</v>
      </c>
      <c r="J1693" t="s">
        <v>27</v>
      </c>
      <c r="K1693" t="s">
        <v>11</v>
      </c>
      <c r="L1693" t="s">
        <v>12</v>
      </c>
      <c r="M1693" t="s">
        <v>1863</v>
      </c>
      <c r="N1693" s="2">
        <v>26.76</v>
      </c>
      <c r="O1693" s="3">
        <v>4</v>
      </c>
      <c r="P1693" s="2">
        <v>12.31</v>
      </c>
    </row>
    <row r="1694" spans="1:16" x14ac:dyDescent="0.35">
      <c r="A1694" t="s">
        <v>1862</v>
      </c>
      <c r="B1694" t="str">
        <f>LEFT(Table1[[#This Row],[Order Date]],2)</f>
        <v>25</v>
      </c>
      <c r="C1694" t="str">
        <f>MID(Table1[[#This Row],[Order Date]],4,2)</f>
        <v>11</v>
      </c>
      <c r="D1694" t="str">
        <f>RIGHT(Table1[[#This Row],[Order Date]],4)</f>
        <v>2014</v>
      </c>
      <c r="E1694" s="1">
        <f>DATE(Table1[[#This Row],[Column3]],Table1[[#This Row],[Column2]],Table1[[#This Row],[Column1]])</f>
        <v>41968</v>
      </c>
      <c r="F1694" s="1">
        <f>DATE(Table1[[#This Row],[Column3]],Table1[[#This Row],[Column2]],Table1[[#This Row],[Column1]])</f>
        <v>41968</v>
      </c>
      <c r="G1694" s="3">
        <f>YEAR(Table1[[#This Row],[Order Date New]])</f>
        <v>2014</v>
      </c>
      <c r="H1694" s="3">
        <f>MONTH(Table1[[#This Row],[Order Date New]])</f>
        <v>11</v>
      </c>
      <c r="I1694" t="s">
        <v>751</v>
      </c>
      <c r="J1694" t="s">
        <v>10</v>
      </c>
      <c r="K1694" t="s">
        <v>39</v>
      </c>
      <c r="L1694" t="s">
        <v>52</v>
      </c>
      <c r="M1694" t="s">
        <v>1315</v>
      </c>
      <c r="N1694" s="2">
        <v>24.67</v>
      </c>
      <c r="O1694" s="3">
        <v>3</v>
      </c>
      <c r="P1694" s="2">
        <v>0</v>
      </c>
    </row>
    <row r="1695" spans="1:16" x14ac:dyDescent="0.35">
      <c r="A1695" t="s">
        <v>1862</v>
      </c>
      <c r="B1695" t="str">
        <f>LEFT(Table1[[#This Row],[Order Date]],2)</f>
        <v>25</v>
      </c>
      <c r="C1695" t="str">
        <f>MID(Table1[[#This Row],[Order Date]],4,2)</f>
        <v>11</v>
      </c>
      <c r="D1695" t="str">
        <f>RIGHT(Table1[[#This Row],[Order Date]],4)</f>
        <v>2014</v>
      </c>
      <c r="E1695" s="1">
        <f>DATE(Table1[[#This Row],[Column3]],Table1[[#This Row],[Column2]],Table1[[#This Row],[Column1]])</f>
        <v>41968</v>
      </c>
      <c r="F1695" s="1">
        <f>DATE(Table1[[#This Row],[Column3]],Table1[[#This Row],[Column2]],Table1[[#This Row],[Column1]])</f>
        <v>41968</v>
      </c>
      <c r="G1695" s="3">
        <f>YEAR(Table1[[#This Row],[Order Date New]])</f>
        <v>2014</v>
      </c>
      <c r="H1695" s="3">
        <f>MONTH(Table1[[#This Row],[Order Date New]])</f>
        <v>11</v>
      </c>
      <c r="I1695" t="s">
        <v>751</v>
      </c>
      <c r="J1695" t="s">
        <v>10</v>
      </c>
      <c r="K1695" t="s">
        <v>11</v>
      </c>
      <c r="L1695" t="s">
        <v>16</v>
      </c>
      <c r="M1695" t="s">
        <v>1864</v>
      </c>
      <c r="N1695" s="2">
        <v>2.52</v>
      </c>
      <c r="O1695" s="3">
        <v>1</v>
      </c>
      <c r="P1695" s="2">
        <v>0.88</v>
      </c>
    </row>
    <row r="1696" spans="1:16" x14ac:dyDescent="0.35">
      <c r="A1696" t="s">
        <v>1862</v>
      </c>
      <c r="B1696" t="str">
        <f>LEFT(Table1[[#This Row],[Order Date]],2)</f>
        <v>25</v>
      </c>
      <c r="C1696" t="str">
        <f>MID(Table1[[#This Row],[Order Date]],4,2)</f>
        <v>11</v>
      </c>
      <c r="D1696" t="str">
        <f>RIGHT(Table1[[#This Row],[Order Date]],4)</f>
        <v>2014</v>
      </c>
      <c r="E1696" s="1">
        <f>DATE(Table1[[#This Row],[Column3]],Table1[[#This Row],[Column2]],Table1[[#This Row],[Column1]])</f>
        <v>41968</v>
      </c>
      <c r="F1696" s="1">
        <f>DATE(Table1[[#This Row],[Column3]],Table1[[#This Row],[Column2]],Table1[[#This Row],[Column1]])</f>
        <v>41968</v>
      </c>
      <c r="G1696" s="3">
        <f>YEAR(Table1[[#This Row],[Order Date New]])</f>
        <v>2014</v>
      </c>
      <c r="H1696" s="3">
        <f>MONTH(Table1[[#This Row],[Order Date New]])</f>
        <v>11</v>
      </c>
      <c r="I1696" t="s">
        <v>751</v>
      </c>
      <c r="J1696" t="s">
        <v>10</v>
      </c>
      <c r="K1696" t="s">
        <v>34</v>
      </c>
      <c r="L1696" t="s">
        <v>156</v>
      </c>
      <c r="M1696" t="s">
        <v>1865</v>
      </c>
      <c r="N1696" s="2">
        <v>1218.74</v>
      </c>
      <c r="O1696" s="3">
        <v>5</v>
      </c>
      <c r="P1696" s="2">
        <v>-121.87</v>
      </c>
    </row>
    <row r="1697" spans="1:16" x14ac:dyDescent="0.35">
      <c r="A1697" t="s">
        <v>1862</v>
      </c>
      <c r="B1697" t="str">
        <f>LEFT(Table1[[#This Row],[Order Date]],2)</f>
        <v>25</v>
      </c>
      <c r="C1697" t="str">
        <f>MID(Table1[[#This Row],[Order Date]],4,2)</f>
        <v>11</v>
      </c>
      <c r="D1697" t="str">
        <f>RIGHT(Table1[[#This Row],[Order Date]],4)</f>
        <v>2014</v>
      </c>
      <c r="E1697" s="1">
        <f>DATE(Table1[[#This Row],[Column3]],Table1[[#This Row],[Column2]],Table1[[#This Row],[Column1]])</f>
        <v>41968</v>
      </c>
      <c r="F1697" s="1">
        <f>DATE(Table1[[#This Row],[Column3]],Table1[[#This Row],[Column2]],Table1[[#This Row],[Column1]])</f>
        <v>41968</v>
      </c>
      <c r="G1697" s="3">
        <f>YEAR(Table1[[#This Row],[Order Date New]])</f>
        <v>2014</v>
      </c>
      <c r="H1697" s="3">
        <f>MONTH(Table1[[#This Row],[Order Date New]])</f>
        <v>11</v>
      </c>
      <c r="I1697" t="s">
        <v>751</v>
      </c>
      <c r="J1697" t="s">
        <v>10</v>
      </c>
      <c r="K1697" t="s">
        <v>11</v>
      </c>
      <c r="L1697" t="s">
        <v>16</v>
      </c>
      <c r="M1697" t="s">
        <v>1866</v>
      </c>
      <c r="N1697" s="2">
        <v>5.9</v>
      </c>
      <c r="O1697" s="3">
        <v>2</v>
      </c>
      <c r="P1697" s="2">
        <v>1.99</v>
      </c>
    </row>
    <row r="1698" spans="1:16" x14ac:dyDescent="0.35">
      <c r="A1698" t="s">
        <v>1862</v>
      </c>
      <c r="B1698" t="str">
        <f>LEFT(Table1[[#This Row],[Order Date]],2)</f>
        <v>25</v>
      </c>
      <c r="C1698" t="str">
        <f>MID(Table1[[#This Row],[Order Date]],4,2)</f>
        <v>11</v>
      </c>
      <c r="D1698" t="str">
        <f>RIGHT(Table1[[#This Row],[Order Date]],4)</f>
        <v>2014</v>
      </c>
      <c r="E1698" s="1">
        <f>DATE(Table1[[#This Row],[Column3]],Table1[[#This Row],[Column2]],Table1[[#This Row],[Column1]])</f>
        <v>41968</v>
      </c>
      <c r="F1698" s="1">
        <f>DATE(Table1[[#This Row],[Column3]],Table1[[#This Row],[Column2]],Table1[[#This Row],[Column1]])</f>
        <v>41968</v>
      </c>
      <c r="G1698" s="3">
        <f>YEAR(Table1[[#This Row],[Order Date New]])</f>
        <v>2014</v>
      </c>
      <c r="H1698" s="3">
        <f>MONTH(Table1[[#This Row],[Order Date New]])</f>
        <v>11</v>
      </c>
      <c r="I1698" t="s">
        <v>751</v>
      </c>
      <c r="J1698" t="s">
        <v>10</v>
      </c>
      <c r="K1698" t="s">
        <v>11</v>
      </c>
      <c r="L1698" t="s">
        <v>12</v>
      </c>
      <c r="M1698" t="s">
        <v>45</v>
      </c>
      <c r="N1698" s="2">
        <v>15.7</v>
      </c>
      <c r="O1698" s="3">
        <v>3</v>
      </c>
      <c r="P1698" s="2">
        <v>5.0999999999999996</v>
      </c>
    </row>
    <row r="1699" spans="1:16" x14ac:dyDescent="0.35">
      <c r="A1699" t="s">
        <v>1862</v>
      </c>
      <c r="B1699" t="str">
        <f>LEFT(Table1[[#This Row],[Order Date]],2)</f>
        <v>25</v>
      </c>
      <c r="C1699" t="str">
        <f>MID(Table1[[#This Row],[Order Date]],4,2)</f>
        <v>11</v>
      </c>
      <c r="D1699" t="str">
        <f>RIGHT(Table1[[#This Row],[Order Date]],4)</f>
        <v>2014</v>
      </c>
      <c r="E1699" s="1">
        <f>DATE(Table1[[#This Row],[Column3]],Table1[[#This Row],[Column2]],Table1[[#This Row],[Column1]])</f>
        <v>41968</v>
      </c>
      <c r="F1699" s="1">
        <f>DATE(Table1[[#This Row],[Column3]],Table1[[#This Row],[Column2]],Table1[[#This Row],[Column1]])</f>
        <v>41968</v>
      </c>
      <c r="G1699" s="3">
        <f>YEAR(Table1[[#This Row],[Order Date New]])</f>
        <v>2014</v>
      </c>
      <c r="H1699" s="3">
        <f>MONTH(Table1[[#This Row],[Order Date New]])</f>
        <v>11</v>
      </c>
      <c r="I1699" t="s">
        <v>751</v>
      </c>
      <c r="J1699" t="s">
        <v>10</v>
      </c>
      <c r="K1699" t="s">
        <v>34</v>
      </c>
      <c r="L1699" t="s">
        <v>47</v>
      </c>
      <c r="M1699" t="s">
        <v>234</v>
      </c>
      <c r="N1699" s="2">
        <v>6.1</v>
      </c>
      <c r="O1699" s="3">
        <v>3</v>
      </c>
      <c r="P1699" s="2">
        <v>-3.96</v>
      </c>
    </row>
    <row r="1700" spans="1:16" x14ac:dyDescent="0.35">
      <c r="A1700" t="s">
        <v>1862</v>
      </c>
      <c r="B1700" t="str">
        <f>LEFT(Table1[[#This Row],[Order Date]],2)</f>
        <v>25</v>
      </c>
      <c r="C1700" t="str">
        <f>MID(Table1[[#This Row],[Order Date]],4,2)</f>
        <v>11</v>
      </c>
      <c r="D1700" t="str">
        <f>RIGHT(Table1[[#This Row],[Order Date]],4)</f>
        <v>2014</v>
      </c>
      <c r="E1700" s="1">
        <f>DATE(Table1[[#This Row],[Column3]],Table1[[#This Row],[Column2]],Table1[[#This Row],[Column1]])</f>
        <v>41968</v>
      </c>
      <c r="F1700" s="1">
        <f>DATE(Table1[[#This Row],[Column3]],Table1[[#This Row],[Column2]],Table1[[#This Row],[Column1]])</f>
        <v>41968</v>
      </c>
      <c r="G1700" s="3">
        <f>YEAR(Table1[[#This Row],[Order Date New]])</f>
        <v>2014</v>
      </c>
      <c r="H1700" s="3">
        <f>MONTH(Table1[[#This Row],[Order Date New]])</f>
        <v>11</v>
      </c>
      <c r="I1700" t="s">
        <v>1867</v>
      </c>
      <c r="J1700" t="s">
        <v>1679</v>
      </c>
      <c r="K1700" t="s">
        <v>34</v>
      </c>
      <c r="L1700" t="s">
        <v>47</v>
      </c>
      <c r="M1700" t="s">
        <v>90</v>
      </c>
      <c r="N1700" s="2">
        <v>52.96</v>
      </c>
      <c r="O1700" s="3">
        <v>2</v>
      </c>
      <c r="P1700" s="2">
        <v>20.12</v>
      </c>
    </row>
    <row r="1701" spans="1:16" x14ac:dyDescent="0.35">
      <c r="A1701" t="s">
        <v>1862</v>
      </c>
      <c r="B1701" t="str">
        <f>LEFT(Table1[[#This Row],[Order Date]],2)</f>
        <v>25</v>
      </c>
      <c r="C1701" t="str">
        <f>MID(Table1[[#This Row],[Order Date]],4,2)</f>
        <v>11</v>
      </c>
      <c r="D1701" t="str">
        <f>RIGHT(Table1[[#This Row],[Order Date]],4)</f>
        <v>2014</v>
      </c>
      <c r="E1701" s="1">
        <f>DATE(Table1[[#This Row],[Column3]],Table1[[#This Row],[Column2]],Table1[[#This Row],[Column1]])</f>
        <v>41968</v>
      </c>
      <c r="F1701" s="1">
        <f>DATE(Table1[[#This Row],[Column3]],Table1[[#This Row],[Column2]],Table1[[#This Row],[Column1]])</f>
        <v>41968</v>
      </c>
      <c r="G1701" s="3">
        <f>YEAR(Table1[[#This Row],[Order Date New]])</f>
        <v>2014</v>
      </c>
      <c r="H1701" s="3">
        <f>MONTH(Table1[[#This Row],[Order Date New]])</f>
        <v>11</v>
      </c>
      <c r="I1701" t="s">
        <v>439</v>
      </c>
      <c r="J1701" t="s">
        <v>161</v>
      </c>
      <c r="K1701" t="s">
        <v>11</v>
      </c>
      <c r="L1701" t="s">
        <v>18</v>
      </c>
      <c r="M1701" t="s">
        <v>867</v>
      </c>
      <c r="N1701" s="2">
        <v>1117.92</v>
      </c>
      <c r="O1701" s="3">
        <v>4</v>
      </c>
      <c r="P1701" s="2">
        <v>55.9</v>
      </c>
    </row>
    <row r="1702" spans="1:16" x14ac:dyDescent="0.35">
      <c r="A1702" t="s">
        <v>1862</v>
      </c>
      <c r="B1702" t="str">
        <f>LEFT(Table1[[#This Row],[Order Date]],2)</f>
        <v>25</v>
      </c>
      <c r="C1702" t="str">
        <f>MID(Table1[[#This Row],[Order Date]],4,2)</f>
        <v>11</v>
      </c>
      <c r="D1702" t="str">
        <f>RIGHT(Table1[[#This Row],[Order Date]],4)</f>
        <v>2014</v>
      </c>
      <c r="E1702" s="1">
        <f>DATE(Table1[[#This Row],[Column3]],Table1[[#This Row],[Column2]],Table1[[#This Row],[Column1]])</f>
        <v>41968</v>
      </c>
      <c r="F1702" s="1">
        <f>DATE(Table1[[#This Row],[Column3]],Table1[[#This Row],[Column2]],Table1[[#This Row],[Column1]])</f>
        <v>41968</v>
      </c>
      <c r="G1702" s="3">
        <f>YEAR(Table1[[#This Row],[Order Date New]])</f>
        <v>2014</v>
      </c>
      <c r="H1702" s="3">
        <f>MONTH(Table1[[#This Row],[Order Date New]])</f>
        <v>11</v>
      </c>
      <c r="I1702" t="s">
        <v>439</v>
      </c>
      <c r="J1702" t="s">
        <v>161</v>
      </c>
      <c r="K1702" t="s">
        <v>34</v>
      </c>
      <c r="L1702" t="s">
        <v>75</v>
      </c>
      <c r="M1702" t="s">
        <v>1868</v>
      </c>
      <c r="N1702" s="2">
        <v>275.95</v>
      </c>
      <c r="O1702" s="3">
        <v>3</v>
      </c>
      <c r="P1702" s="2">
        <v>-37.94</v>
      </c>
    </row>
    <row r="1703" spans="1:16" x14ac:dyDescent="0.35">
      <c r="A1703" t="s">
        <v>1862</v>
      </c>
      <c r="B1703" t="str">
        <f>LEFT(Table1[[#This Row],[Order Date]],2)</f>
        <v>25</v>
      </c>
      <c r="C1703" t="str">
        <f>MID(Table1[[#This Row],[Order Date]],4,2)</f>
        <v>11</v>
      </c>
      <c r="D1703" t="str">
        <f>RIGHT(Table1[[#This Row],[Order Date]],4)</f>
        <v>2014</v>
      </c>
      <c r="E1703" s="1">
        <f>DATE(Table1[[#This Row],[Column3]],Table1[[#This Row],[Column2]],Table1[[#This Row],[Column1]])</f>
        <v>41968</v>
      </c>
      <c r="F1703" s="1">
        <f>DATE(Table1[[#This Row],[Column3]],Table1[[#This Row],[Column2]],Table1[[#This Row],[Column1]])</f>
        <v>41968</v>
      </c>
      <c r="G1703" s="3">
        <f>YEAR(Table1[[#This Row],[Order Date New]])</f>
        <v>2014</v>
      </c>
      <c r="H1703" s="3">
        <f>MONTH(Table1[[#This Row],[Order Date New]])</f>
        <v>11</v>
      </c>
      <c r="I1703" t="s">
        <v>550</v>
      </c>
      <c r="J1703" t="s">
        <v>96</v>
      </c>
      <c r="K1703" t="s">
        <v>11</v>
      </c>
      <c r="L1703" t="s">
        <v>24</v>
      </c>
      <c r="M1703" t="s">
        <v>158</v>
      </c>
      <c r="N1703" s="2">
        <v>51.02</v>
      </c>
      <c r="O1703" s="3">
        <v>7</v>
      </c>
      <c r="P1703" s="2">
        <v>8.2899999999999991</v>
      </c>
    </row>
    <row r="1704" spans="1:16" x14ac:dyDescent="0.35">
      <c r="A1704" t="s">
        <v>1862</v>
      </c>
      <c r="B1704" t="str">
        <f>LEFT(Table1[[#This Row],[Order Date]],2)</f>
        <v>25</v>
      </c>
      <c r="C1704" t="str">
        <f>MID(Table1[[#This Row],[Order Date]],4,2)</f>
        <v>11</v>
      </c>
      <c r="D1704" t="str">
        <f>RIGHT(Table1[[#This Row],[Order Date]],4)</f>
        <v>2014</v>
      </c>
      <c r="E1704" s="1">
        <f>DATE(Table1[[#This Row],[Column3]],Table1[[#This Row],[Column2]],Table1[[#This Row],[Column1]])</f>
        <v>41968</v>
      </c>
      <c r="F1704" s="1">
        <f>DATE(Table1[[#This Row],[Column3]],Table1[[#This Row],[Column2]],Table1[[#This Row],[Column1]])</f>
        <v>41968</v>
      </c>
      <c r="G1704" s="3">
        <f>YEAR(Table1[[#This Row],[Order Date New]])</f>
        <v>2014</v>
      </c>
      <c r="H1704" s="3">
        <f>MONTH(Table1[[#This Row],[Order Date New]])</f>
        <v>11</v>
      </c>
      <c r="I1704" t="s">
        <v>314</v>
      </c>
      <c r="J1704" t="s">
        <v>27</v>
      </c>
      <c r="K1704" t="s">
        <v>39</v>
      </c>
      <c r="L1704" t="s">
        <v>40</v>
      </c>
      <c r="M1704" t="s">
        <v>1869</v>
      </c>
      <c r="N1704" s="2">
        <v>539.91999999999996</v>
      </c>
      <c r="O1704" s="3">
        <v>5</v>
      </c>
      <c r="P1704" s="2">
        <v>47.24</v>
      </c>
    </row>
    <row r="1705" spans="1:16" x14ac:dyDescent="0.35">
      <c r="A1705" t="s">
        <v>1862</v>
      </c>
      <c r="B1705" t="str">
        <f>LEFT(Table1[[#This Row],[Order Date]],2)</f>
        <v>25</v>
      </c>
      <c r="C1705" t="str">
        <f>MID(Table1[[#This Row],[Order Date]],4,2)</f>
        <v>11</v>
      </c>
      <c r="D1705" t="str">
        <f>RIGHT(Table1[[#This Row],[Order Date]],4)</f>
        <v>2014</v>
      </c>
      <c r="E1705" s="1">
        <f>DATE(Table1[[#This Row],[Column3]],Table1[[#This Row],[Column2]],Table1[[#This Row],[Column1]])</f>
        <v>41968</v>
      </c>
      <c r="F1705" s="1">
        <f>DATE(Table1[[#This Row],[Column3]],Table1[[#This Row],[Column2]],Table1[[#This Row],[Column1]])</f>
        <v>41968</v>
      </c>
      <c r="G1705" s="3">
        <f>YEAR(Table1[[#This Row],[Order Date New]])</f>
        <v>2014</v>
      </c>
      <c r="H1705" s="3">
        <f>MONTH(Table1[[#This Row],[Order Date New]])</f>
        <v>11</v>
      </c>
      <c r="I1705" t="s">
        <v>314</v>
      </c>
      <c r="J1705" t="s">
        <v>27</v>
      </c>
      <c r="K1705" t="s">
        <v>34</v>
      </c>
      <c r="L1705" t="s">
        <v>35</v>
      </c>
      <c r="M1705" t="s">
        <v>1174</v>
      </c>
      <c r="N1705" s="2">
        <v>725.34</v>
      </c>
      <c r="O1705" s="3">
        <v>4</v>
      </c>
      <c r="P1705" s="2">
        <v>54.4</v>
      </c>
    </row>
    <row r="1706" spans="1:16" x14ac:dyDescent="0.35">
      <c r="A1706" t="s">
        <v>1862</v>
      </c>
      <c r="B1706" t="str">
        <f>LEFT(Table1[[#This Row],[Order Date]],2)</f>
        <v>25</v>
      </c>
      <c r="C1706" t="str">
        <f>MID(Table1[[#This Row],[Order Date]],4,2)</f>
        <v>11</v>
      </c>
      <c r="D1706" t="str">
        <f>RIGHT(Table1[[#This Row],[Order Date]],4)</f>
        <v>2014</v>
      </c>
      <c r="E1706" s="1">
        <f>DATE(Table1[[#This Row],[Column3]],Table1[[#This Row],[Column2]],Table1[[#This Row],[Column1]])</f>
        <v>41968</v>
      </c>
      <c r="F1706" s="1">
        <f>DATE(Table1[[#This Row],[Column3]],Table1[[#This Row],[Column2]],Table1[[#This Row],[Column1]])</f>
        <v>41968</v>
      </c>
      <c r="G1706" s="3">
        <f>YEAR(Table1[[#This Row],[Order Date New]])</f>
        <v>2014</v>
      </c>
      <c r="H1706" s="3">
        <f>MONTH(Table1[[#This Row],[Order Date New]])</f>
        <v>11</v>
      </c>
      <c r="I1706" t="s">
        <v>314</v>
      </c>
      <c r="J1706" t="s">
        <v>27</v>
      </c>
      <c r="K1706" t="s">
        <v>11</v>
      </c>
      <c r="L1706" t="s">
        <v>24</v>
      </c>
      <c r="M1706" t="s">
        <v>225</v>
      </c>
      <c r="N1706" s="2">
        <v>7.44</v>
      </c>
      <c r="O1706" s="3">
        <v>3</v>
      </c>
      <c r="P1706" s="2">
        <v>2.6</v>
      </c>
    </row>
    <row r="1707" spans="1:16" x14ac:dyDescent="0.35">
      <c r="A1707" t="s">
        <v>1870</v>
      </c>
      <c r="B1707" t="str">
        <f>LEFT(Table1[[#This Row],[Order Date]],2)</f>
        <v>26</v>
      </c>
      <c r="C1707" t="str">
        <f>MID(Table1[[#This Row],[Order Date]],4,2)</f>
        <v>11</v>
      </c>
      <c r="D1707" t="str">
        <f>RIGHT(Table1[[#This Row],[Order Date]],4)</f>
        <v>2014</v>
      </c>
      <c r="E1707" s="1">
        <f>DATE(Table1[[#This Row],[Column3]],Table1[[#This Row],[Column2]],Table1[[#This Row],[Column1]])</f>
        <v>41969</v>
      </c>
      <c r="F1707" s="1">
        <f>DATE(Table1[[#This Row],[Column3]],Table1[[#This Row],[Column2]],Table1[[#This Row],[Column1]])</f>
        <v>41969</v>
      </c>
      <c r="G1707" s="3">
        <f>YEAR(Table1[[#This Row],[Order Date New]])</f>
        <v>2014</v>
      </c>
      <c r="H1707" s="3">
        <f>MONTH(Table1[[#This Row],[Order Date New]])</f>
        <v>11</v>
      </c>
      <c r="I1707" t="s">
        <v>938</v>
      </c>
      <c r="J1707" t="s">
        <v>10</v>
      </c>
      <c r="K1707" t="s">
        <v>34</v>
      </c>
      <c r="L1707" t="s">
        <v>47</v>
      </c>
      <c r="M1707" t="s">
        <v>111</v>
      </c>
      <c r="N1707" s="2">
        <v>19.3</v>
      </c>
      <c r="O1707" s="3">
        <v>5</v>
      </c>
      <c r="P1707" s="2">
        <v>-14.48</v>
      </c>
    </row>
    <row r="1708" spans="1:16" x14ac:dyDescent="0.35">
      <c r="A1708" t="s">
        <v>1870</v>
      </c>
      <c r="B1708" t="str">
        <f>LEFT(Table1[[#This Row],[Order Date]],2)</f>
        <v>26</v>
      </c>
      <c r="C1708" t="str">
        <f>MID(Table1[[#This Row],[Order Date]],4,2)</f>
        <v>11</v>
      </c>
      <c r="D1708" t="str">
        <f>RIGHT(Table1[[#This Row],[Order Date]],4)</f>
        <v>2014</v>
      </c>
      <c r="E1708" s="1">
        <f>DATE(Table1[[#This Row],[Column3]],Table1[[#This Row],[Column2]],Table1[[#This Row],[Column1]])</f>
        <v>41969</v>
      </c>
      <c r="F1708" s="1">
        <f>DATE(Table1[[#This Row],[Column3]],Table1[[#This Row],[Column2]],Table1[[#This Row],[Column1]])</f>
        <v>41969</v>
      </c>
      <c r="G1708" s="3">
        <f>YEAR(Table1[[#This Row],[Order Date New]])</f>
        <v>2014</v>
      </c>
      <c r="H1708" s="3">
        <f>MONTH(Table1[[#This Row],[Order Date New]])</f>
        <v>11</v>
      </c>
      <c r="I1708" t="s">
        <v>928</v>
      </c>
      <c r="J1708" t="s">
        <v>96</v>
      </c>
      <c r="K1708" t="s">
        <v>11</v>
      </c>
      <c r="L1708" t="s">
        <v>12</v>
      </c>
      <c r="M1708" t="s">
        <v>915</v>
      </c>
      <c r="N1708" s="2">
        <v>15.55</v>
      </c>
      <c r="O1708" s="3">
        <v>3</v>
      </c>
      <c r="P1708" s="2">
        <v>5.44</v>
      </c>
    </row>
    <row r="1709" spans="1:16" x14ac:dyDescent="0.35">
      <c r="A1709" t="s">
        <v>1870</v>
      </c>
      <c r="B1709" t="str">
        <f>LEFT(Table1[[#This Row],[Order Date]],2)</f>
        <v>26</v>
      </c>
      <c r="C1709" t="str">
        <f>MID(Table1[[#This Row],[Order Date]],4,2)</f>
        <v>11</v>
      </c>
      <c r="D1709" t="str">
        <f>RIGHT(Table1[[#This Row],[Order Date]],4)</f>
        <v>2014</v>
      </c>
      <c r="E1709" s="1">
        <f>DATE(Table1[[#This Row],[Column3]],Table1[[#This Row],[Column2]],Table1[[#This Row],[Column1]])</f>
        <v>41969</v>
      </c>
      <c r="F1709" s="1">
        <f>DATE(Table1[[#This Row],[Column3]],Table1[[#This Row],[Column2]],Table1[[#This Row],[Column1]])</f>
        <v>41969</v>
      </c>
      <c r="G1709" s="3">
        <f>YEAR(Table1[[#This Row],[Order Date New]])</f>
        <v>2014</v>
      </c>
      <c r="H1709" s="3">
        <f>MONTH(Table1[[#This Row],[Order Date New]])</f>
        <v>11</v>
      </c>
      <c r="I1709" t="s">
        <v>928</v>
      </c>
      <c r="J1709" t="s">
        <v>96</v>
      </c>
      <c r="K1709" t="s">
        <v>11</v>
      </c>
      <c r="L1709" t="s">
        <v>18</v>
      </c>
      <c r="M1709" t="s">
        <v>941</v>
      </c>
      <c r="N1709" s="2">
        <v>669.08</v>
      </c>
      <c r="O1709" s="3">
        <v>5</v>
      </c>
      <c r="P1709" s="2">
        <v>-167.27</v>
      </c>
    </row>
    <row r="1710" spans="1:16" x14ac:dyDescent="0.35">
      <c r="A1710" t="s">
        <v>1870</v>
      </c>
      <c r="B1710" t="str">
        <f>LEFT(Table1[[#This Row],[Order Date]],2)</f>
        <v>26</v>
      </c>
      <c r="C1710" t="str">
        <f>MID(Table1[[#This Row],[Order Date]],4,2)</f>
        <v>11</v>
      </c>
      <c r="D1710" t="str">
        <f>RIGHT(Table1[[#This Row],[Order Date]],4)</f>
        <v>2014</v>
      </c>
      <c r="E1710" s="1">
        <f>DATE(Table1[[#This Row],[Column3]],Table1[[#This Row],[Column2]],Table1[[#This Row],[Column1]])</f>
        <v>41969</v>
      </c>
      <c r="F1710" s="1">
        <f>DATE(Table1[[#This Row],[Column3]],Table1[[#This Row],[Column2]],Table1[[#This Row],[Column1]])</f>
        <v>41969</v>
      </c>
      <c r="G1710" s="3">
        <f>YEAR(Table1[[#This Row],[Order Date New]])</f>
        <v>2014</v>
      </c>
      <c r="H1710" s="3">
        <f>MONTH(Table1[[#This Row],[Order Date New]])</f>
        <v>11</v>
      </c>
      <c r="I1710" t="s">
        <v>928</v>
      </c>
      <c r="J1710" t="s">
        <v>96</v>
      </c>
      <c r="K1710" t="s">
        <v>39</v>
      </c>
      <c r="L1710" t="s">
        <v>40</v>
      </c>
      <c r="M1710" t="s">
        <v>1203</v>
      </c>
      <c r="N1710" s="2">
        <v>438.34</v>
      </c>
      <c r="O1710" s="3">
        <v>4</v>
      </c>
      <c r="P1710" s="2">
        <v>-87.67</v>
      </c>
    </row>
    <row r="1711" spans="1:16" x14ac:dyDescent="0.35">
      <c r="A1711" t="s">
        <v>1870</v>
      </c>
      <c r="B1711" t="str">
        <f>LEFT(Table1[[#This Row],[Order Date]],2)</f>
        <v>26</v>
      </c>
      <c r="C1711" t="str">
        <f>MID(Table1[[#This Row],[Order Date]],4,2)</f>
        <v>11</v>
      </c>
      <c r="D1711" t="str">
        <f>RIGHT(Table1[[#This Row],[Order Date]],4)</f>
        <v>2014</v>
      </c>
      <c r="E1711" s="1">
        <f>DATE(Table1[[#This Row],[Column3]],Table1[[#This Row],[Column2]],Table1[[#This Row],[Column1]])</f>
        <v>41969</v>
      </c>
      <c r="F1711" s="1">
        <f>DATE(Table1[[#This Row],[Column3]],Table1[[#This Row],[Column2]],Table1[[#This Row],[Column1]])</f>
        <v>41969</v>
      </c>
      <c r="G1711" s="3">
        <f>YEAR(Table1[[#This Row],[Order Date New]])</f>
        <v>2014</v>
      </c>
      <c r="H1711" s="3">
        <f>MONTH(Table1[[#This Row],[Order Date New]])</f>
        <v>11</v>
      </c>
      <c r="I1711" t="s">
        <v>1638</v>
      </c>
      <c r="J1711" t="s">
        <v>27</v>
      </c>
      <c r="K1711" t="s">
        <v>11</v>
      </c>
      <c r="L1711" t="s">
        <v>12</v>
      </c>
      <c r="M1711" t="s">
        <v>1751</v>
      </c>
      <c r="N1711" s="2">
        <v>81.98</v>
      </c>
      <c r="O1711" s="3">
        <v>2</v>
      </c>
      <c r="P1711" s="2">
        <v>40.17</v>
      </c>
    </row>
    <row r="1712" spans="1:16" x14ac:dyDescent="0.35">
      <c r="A1712" t="s">
        <v>1870</v>
      </c>
      <c r="B1712" t="str">
        <f>LEFT(Table1[[#This Row],[Order Date]],2)</f>
        <v>26</v>
      </c>
      <c r="C1712" t="str">
        <f>MID(Table1[[#This Row],[Order Date]],4,2)</f>
        <v>11</v>
      </c>
      <c r="D1712" t="str">
        <f>RIGHT(Table1[[#This Row],[Order Date]],4)</f>
        <v>2014</v>
      </c>
      <c r="E1712" s="1">
        <f>DATE(Table1[[#This Row],[Column3]],Table1[[#This Row],[Column2]],Table1[[#This Row],[Column1]])</f>
        <v>41969</v>
      </c>
      <c r="F1712" s="1">
        <f>DATE(Table1[[#This Row],[Column3]],Table1[[#This Row],[Column2]],Table1[[#This Row],[Column1]])</f>
        <v>41969</v>
      </c>
      <c r="G1712" s="3">
        <f>YEAR(Table1[[#This Row],[Order Date New]])</f>
        <v>2014</v>
      </c>
      <c r="H1712" s="3">
        <f>MONTH(Table1[[#This Row],[Order Date New]])</f>
        <v>11</v>
      </c>
      <c r="I1712" t="s">
        <v>1612</v>
      </c>
      <c r="J1712" t="s">
        <v>161</v>
      </c>
      <c r="K1712" t="s">
        <v>39</v>
      </c>
      <c r="L1712" t="s">
        <v>40</v>
      </c>
      <c r="M1712" t="s">
        <v>1871</v>
      </c>
      <c r="N1712" s="2">
        <v>279.95999999999998</v>
      </c>
      <c r="O1712" s="3">
        <v>4</v>
      </c>
      <c r="P1712" s="2">
        <v>78.39</v>
      </c>
    </row>
    <row r="1713" spans="1:16" x14ac:dyDescent="0.35">
      <c r="A1713" t="s">
        <v>1870</v>
      </c>
      <c r="B1713" t="str">
        <f>LEFT(Table1[[#This Row],[Order Date]],2)</f>
        <v>26</v>
      </c>
      <c r="C1713" t="str">
        <f>MID(Table1[[#This Row],[Order Date]],4,2)</f>
        <v>11</v>
      </c>
      <c r="D1713" t="str">
        <f>RIGHT(Table1[[#This Row],[Order Date]],4)</f>
        <v>2014</v>
      </c>
      <c r="E1713" s="1">
        <f>DATE(Table1[[#This Row],[Column3]],Table1[[#This Row],[Column2]],Table1[[#This Row],[Column1]])</f>
        <v>41969</v>
      </c>
      <c r="F1713" s="1">
        <f>DATE(Table1[[#This Row],[Column3]],Table1[[#This Row],[Column2]],Table1[[#This Row],[Column1]])</f>
        <v>41969</v>
      </c>
      <c r="G1713" s="3">
        <f>YEAR(Table1[[#This Row],[Order Date New]])</f>
        <v>2014</v>
      </c>
      <c r="H1713" s="3">
        <f>MONTH(Table1[[#This Row],[Order Date New]])</f>
        <v>11</v>
      </c>
      <c r="I1713" t="s">
        <v>1612</v>
      </c>
      <c r="J1713" t="s">
        <v>161</v>
      </c>
      <c r="K1713" t="s">
        <v>11</v>
      </c>
      <c r="L1713" t="s">
        <v>20</v>
      </c>
      <c r="M1713" t="s">
        <v>686</v>
      </c>
      <c r="N1713" s="2">
        <v>12.91</v>
      </c>
      <c r="O1713" s="3">
        <v>3</v>
      </c>
      <c r="P1713" s="2">
        <v>4.68</v>
      </c>
    </row>
    <row r="1714" spans="1:16" x14ac:dyDescent="0.35">
      <c r="A1714" t="s">
        <v>1870</v>
      </c>
      <c r="B1714" t="str">
        <f>LEFT(Table1[[#This Row],[Order Date]],2)</f>
        <v>26</v>
      </c>
      <c r="C1714" t="str">
        <f>MID(Table1[[#This Row],[Order Date]],4,2)</f>
        <v>11</v>
      </c>
      <c r="D1714" t="str">
        <f>RIGHT(Table1[[#This Row],[Order Date]],4)</f>
        <v>2014</v>
      </c>
      <c r="E1714" s="1">
        <f>DATE(Table1[[#This Row],[Column3]],Table1[[#This Row],[Column2]],Table1[[#This Row],[Column1]])</f>
        <v>41969</v>
      </c>
      <c r="F1714" s="1">
        <f>DATE(Table1[[#This Row],[Column3]],Table1[[#This Row],[Column2]],Table1[[#This Row],[Column1]])</f>
        <v>41969</v>
      </c>
      <c r="G1714" s="3">
        <f>YEAR(Table1[[#This Row],[Order Date New]])</f>
        <v>2014</v>
      </c>
      <c r="H1714" s="3">
        <f>MONTH(Table1[[#This Row],[Order Date New]])</f>
        <v>11</v>
      </c>
      <c r="I1714" t="s">
        <v>1612</v>
      </c>
      <c r="J1714" t="s">
        <v>161</v>
      </c>
      <c r="K1714" t="s">
        <v>11</v>
      </c>
      <c r="L1714" t="s">
        <v>20</v>
      </c>
      <c r="M1714" t="s">
        <v>219</v>
      </c>
      <c r="N1714" s="2">
        <v>17.09</v>
      </c>
      <c r="O1714" s="3">
        <v>4</v>
      </c>
      <c r="P1714" s="2">
        <v>5.77</v>
      </c>
    </row>
    <row r="1715" spans="1:16" x14ac:dyDescent="0.35">
      <c r="A1715" t="s">
        <v>1870</v>
      </c>
      <c r="B1715" t="str">
        <f>LEFT(Table1[[#This Row],[Order Date]],2)</f>
        <v>26</v>
      </c>
      <c r="C1715" t="str">
        <f>MID(Table1[[#This Row],[Order Date]],4,2)</f>
        <v>11</v>
      </c>
      <c r="D1715" t="str">
        <f>RIGHT(Table1[[#This Row],[Order Date]],4)</f>
        <v>2014</v>
      </c>
      <c r="E1715" s="1">
        <f>DATE(Table1[[#This Row],[Column3]],Table1[[#This Row],[Column2]],Table1[[#This Row],[Column1]])</f>
        <v>41969</v>
      </c>
      <c r="F1715" s="1">
        <f>DATE(Table1[[#This Row],[Column3]],Table1[[#This Row],[Column2]],Table1[[#This Row],[Column1]])</f>
        <v>41969</v>
      </c>
      <c r="G1715" s="3">
        <f>YEAR(Table1[[#This Row],[Order Date New]])</f>
        <v>2014</v>
      </c>
      <c r="H1715" s="3">
        <f>MONTH(Table1[[#This Row],[Order Date New]])</f>
        <v>11</v>
      </c>
      <c r="I1715" t="s">
        <v>1612</v>
      </c>
      <c r="J1715" t="s">
        <v>161</v>
      </c>
      <c r="K1715" t="s">
        <v>11</v>
      </c>
      <c r="L1715" t="s">
        <v>16</v>
      </c>
      <c r="M1715" t="s">
        <v>1872</v>
      </c>
      <c r="N1715" s="2">
        <v>93.15</v>
      </c>
      <c r="O1715" s="3">
        <v>9</v>
      </c>
      <c r="P1715" s="2">
        <v>44.71</v>
      </c>
    </row>
    <row r="1716" spans="1:16" x14ac:dyDescent="0.35">
      <c r="A1716" t="s">
        <v>1870</v>
      </c>
      <c r="B1716" t="str">
        <f>LEFT(Table1[[#This Row],[Order Date]],2)</f>
        <v>26</v>
      </c>
      <c r="C1716" t="str">
        <f>MID(Table1[[#This Row],[Order Date]],4,2)</f>
        <v>11</v>
      </c>
      <c r="D1716" t="str">
        <f>RIGHT(Table1[[#This Row],[Order Date]],4)</f>
        <v>2014</v>
      </c>
      <c r="E1716" s="1">
        <f>DATE(Table1[[#This Row],[Column3]],Table1[[#This Row],[Column2]],Table1[[#This Row],[Column1]])</f>
        <v>41969</v>
      </c>
      <c r="F1716" s="1">
        <f>DATE(Table1[[#This Row],[Column3]],Table1[[#This Row],[Column2]],Table1[[#This Row],[Column1]])</f>
        <v>41969</v>
      </c>
      <c r="G1716" s="3">
        <f>YEAR(Table1[[#This Row],[Order Date New]])</f>
        <v>2014</v>
      </c>
      <c r="H1716" s="3">
        <f>MONTH(Table1[[#This Row],[Order Date New]])</f>
        <v>11</v>
      </c>
      <c r="I1716" t="s">
        <v>1612</v>
      </c>
      <c r="J1716" t="s">
        <v>161</v>
      </c>
      <c r="K1716" t="s">
        <v>11</v>
      </c>
      <c r="L1716" t="s">
        <v>16</v>
      </c>
      <c r="M1716" t="s">
        <v>637</v>
      </c>
      <c r="N1716" s="2">
        <v>11.52</v>
      </c>
      <c r="O1716" s="3">
        <v>4</v>
      </c>
      <c r="P1716" s="2">
        <v>5.64</v>
      </c>
    </row>
    <row r="1717" spans="1:16" x14ac:dyDescent="0.35">
      <c r="A1717" t="s">
        <v>1870</v>
      </c>
      <c r="B1717" t="str">
        <f>LEFT(Table1[[#This Row],[Order Date]],2)</f>
        <v>26</v>
      </c>
      <c r="C1717" t="str">
        <f>MID(Table1[[#This Row],[Order Date]],4,2)</f>
        <v>11</v>
      </c>
      <c r="D1717" t="str">
        <f>RIGHT(Table1[[#This Row],[Order Date]],4)</f>
        <v>2014</v>
      </c>
      <c r="E1717" s="1">
        <f>DATE(Table1[[#This Row],[Column3]],Table1[[#This Row],[Column2]],Table1[[#This Row],[Column1]])</f>
        <v>41969</v>
      </c>
      <c r="F1717" s="1">
        <f>DATE(Table1[[#This Row],[Column3]],Table1[[#This Row],[Column2]],Table1[[#This Row],[Column1]])</f>
        <v>41969</v>
      </c>
      <c r="G1717" s="3">
        <f>YEAR(Table1[[#This Row],[Order Date New]])</f>
        <v>2014</v>
      </c>
      <c r="H1717" s="3">
        <f>MONTH(Table1[[#This Row],[Order Date New]])</f>
        <v>11</v>
      </c>
      <c r="I1717" t="s">
        <v>1622</v>
      </c>
      <c r="J1717" t="s">
        <v>27</v>
      </c>
      <c r="K1717" t="s">
        <v>11</v>
      </c>
      <c r="L1717" t="s">
        <v>20</v>
      </c>
      <c r="M1717" t="s">
        <v>222</v>
      </c>
      <c r="N1717" s="2">
        <v>4.32</v>
      </c>
      <c r="O1717" s="3">
        <v>3</v>
      </c>
      <c r="P1717" s="2">
        <v>1.51</v>
      </c>
    </row>
    <row r="1718" spans="1:16" x14ac:dyDescent="0.35">
      <c r="A1718" t="s">
        <v>1870</v>
      </c>
      <c r="B1718" t="str">
        <f>LEFT(Table1[[#This Row],[Order Date]],2)</f>
        <v>26</v>
      </c>
      <c r="C1718" t="str">
        <f>MID(Table1[[#This Row],[Order Date]],4,2)</f>
        <v>11</v>
      </c>
      <c r="D1718" t="str">
        <f>RIGHT(Table1[[#This Row],[Order Date]],4)</f>
        <v>2014</v>
      </c>
      <c r="E1718" s="1">
        <f>DATE(Table1[[#This Row],[Column3]],Table1[[#This Row],[Column2]],Table1[[#This Row],[Column1]])</f>
        <v>41969</v>
      </c>
      <c r="F1718" s="1">
        <f>DATE(Table1[[#This Row],[Column3]],Table1[[#This Row],[Column2]],Table1[[#This Row],[Column1]])</f>
        <v>41969</v>
      </c>
      <c r="G1718" s="3">
        <f>YEAR(Table1[[#This Row],[Order Date New]])</f>
        <v>2014</v>
      </c>
      <c r="H1718" s="3">
        <f>MONTH(Table1[[#This Row],[Order Date New]])</f>
        <v>11</v>
      </c>
      <c r="I1718" t="s">
        <v>1622</v>
      </c>
      <c r="J1718" t="s">
        <v>27</v>
      </c>
      <c r="K1718" t="s">
        <v>11</v>
      </c>
      <c r="L1718" t="s">
        <v>12</v>
      </c>
      <c r="M1718" t="s">
        <v>1873</v>
      </c>
      <c r="N1718" s="2">
        <v>14.94</v>
      </c>
      <c r="O1718" s="3">
        <v>3</v>
      </c>
      <c r="P1718" s="2">
        <v>7.02</v>
      </c>
    </row>
    <row r="1719" spans="1:16" x14ac:dyDescent="0.35">
      <c r="A1719" t="s">
        <v>1870</v>
      </c>
      <c r="B1719" t="str">
        <f>LEFT(Table1[[#This Row],[Order Date]],2)</f>
        <v>26</v>
      </c>
      <c r="C1719" t="str">
        <f>MID(Table1[[#This Row],[Order Date]],4,2)</f>
        <v>11</v>
      </c>
      <c r="D1719" t="str">
        <f>RIGHT(Table1[[#This Row],[Order Date]],4)</f>
        <v>2014</v>
      </c>
      <c r="E1719" s="1">
        <f>DATE(Table1[[#This Row],[Column3]],Table1[[#This Row],[Column2]],Table1[[#This Row],[Column1]])</f>
        <v>41969</v>
      </c>
      <c r="F1719" s="1">
        <f>DATE(Table1[[#This Row],[Column3]],Table1[[#This Row],[Column2]],Table1[[#This Row],[Column1]])</f>
        <v>41969</v>
      </c>
      <c r="G1719" s="3">
        <f>YEAR(Table1[[#This Row],[Order Date New]])</f>
        <v>2014</v>
      </c>
      <c r="H1719" s="3">
        <f>MONTH(Table1[[#This Row],[Order Date New]])</f>
        <v>11</v>
      </c>
      <c r="I1719" t="s">
        <v>1622</v>
      </c>
      <c r="J1719" t="s">
        <v>27</v>
      </c>
      <c r="K1719" t="s">
        <v>11</v>
      </c>
      <c r="L1719" t="s">
        <v>97</v>
      </c>
      <c r="M1719" t="s">
        <v>98</v>
      </c>
      <c r="N1719" s="2">
        <v>40.54</v>
      </c>
      <c r="O1719" s="3">
        <v>2</v>
      </c>
      <c r="P1719" s="2">
        <v>11.35</v>
      </c>
    </row>
    <row r="1720" spans="1:16" x14ac:dyDescent="0.35">
      <c r="A1720" t="s">
        <v>1870</v>
      </c>
      <c r="B1720" t="str">
        <f>LEFT(Table1[[#This Row],[Order Date]],2)</f>
        <v>26</v>
      </c>
      <c r="C1720" t="str">
        <f>MID(Table1[[#This Row],[Order Date]],4,2)</f>
        <v>11</v>
      </c>
      <c r="D1720" t="str">
        <f>RIGHT(Table1[[#This Row],[Order Date]],4)</f>
        <v>2014</v>
      </c>
      <c r="E1720" s="1">
        <f>DATE(Table1[[#This Row],[Column3]],Table1[[#This Row],[Column2]],Table1[[#This Row],[Column1]])</f>
        <v>41969</v>
      </c>
      <c r="F1720" s="1">
        <f>DATE(Table1[[#This Row],[Column3]],Table1[[#This Row],[Column2]],Table1[[#This Row],[Column1]])</f>
        <v>41969</v>
      </c>
      <c r="G1720" s="3">
        <f>YEAR(Table1[[#This Row],[Order Date New]])</f>
        <v>2014</v>
      </c>
      <c r="H1720" s="3">
        <f>MONTH(Table1[[#This Row],[Order Date New]])</f>
        <v>11</v>
      </c>
      <c r="I1720" t="s">
        <v>1622</v>
      </c>
      <c r="J1720" t="s">
        <v>27</v>
      </c>
      <c r="K1720" t="s">
        <v>11</v>
      </c>
      <c r="L1720" t="s">
        <v>20</v>
      </c>
      <c r="M1720" t="s">
        <v>946</v>
      </c>
      <c r="N1720" s="2">
        <v>7.31</v>
      </c>
      <c r="O1720" s="3">
        <v>1</v>
      </c>
      <c r="P1720" s="2">
        <v>2.56</v>
      </c>
    </row>
    <row r="1721" spans="1:16" x14ac:dyDescent="0.35">
      <c r="A1721" t="s">
        <v>1874</v>
      </c>
      <c r="B1721" t="str">
        <f>LEFT(Table1[[#This Row],[Order Date]],2)</f>
        <v>27</v>
      </c>
      <c r="C1721" t="str">
        <f>MID(Table1[[#This Row],[Order Date]],4,2)</f>
        <v>11</v>
      </c>
      <c r="D1721" t="str">
        <f>RIGHT(Table1[[#This Row],[Order Date]],4)</f>
        <v>2014</v>
      </c>
      <c r="E1721" s="1">
        <f>DATE(Table1[[#This Row],[Column3]],Table1[[#This Row],[Column2]],Table1[[#This Row],[Column1]])</f>
        <v>41970</v>
      </c>
      <c r="F1721" s="1">
        <f>DATE(Table1[[#This Row],[Column3]],Table1[[#This Row],[Column2]],Table1[[#This Row],[Column1]])</f>
        <v>41970</v>
      </c>
      <c r="G1721" s="3">
        <f>YEAR(Table1[[#This Row],[Order Date New]])</f>
        <v>2014</v>
      </c>
      <c r="H1721" s="3">
        <f>MONTH(Table1[[#This Row],[Order Date New]])</f>
        <v>11</v>
      </c>
      <c r="I1721" t="s">
        <v>990</v>
      </c>
      <c r="J1721" t="s">
        <v>161</v>
      </c>
      <c r="K1721" t="s">
        <v>11</v>
      </c>
      <c r="L1721" t="s">
        <v>43</v>
      </c>
      <c r="M1721" t="s">
        <v>174</v>
      </c>
      <c r="N1721" s="2">
        <v>3.76</v>
      </c>
      <c r="O1721" s="3">
        <v>2</v>
      </c>
      <c r="P1721" s="2">
        <v>1.32</v>
      </c>
    </row>
    <row r="1722" spans="1:16" x14ac:dyDescent="0.35">
      <c r="A1722" t="s">
        <v>1874</v>
      </c>
      <c r="B1722" t="str">
        <f>LEFT(Table1[[#This Row],[Order Date]],2)</f>
        <v>27</v>
      </c>
      <c r="C1722" t="str">
        <f>MID(Table1[[#This Row],[Order Date]],4,2)</f>
        <v>11</v>
      </c>
      <c r="D1722" t="str">
        <f>RIGHT(Table1[[#This Row],[Order Date]],4)</f>
        <v>2014</v>
      </c>
      <c r="E1722" s="1">
        <f>DATE(Table1[[#This Row],[Column3]],Table1[[#This Row],[Column2]],Table1[[#This Row],[Column1]])</f>
        <v>41970</v>
      </c>
      <c r="F1722" s="1">
        <f>DATE(Table1[[#This Row],[Column3]],Table1[[#This Row],[Column2]],Table1[[#This Row],[Column1]])</f>
        <v>41970</v>
      </c>
      <c r="G1722" s="3">
        <f>YEAR(Table1[[#This Row],[Order Date New]])</f>
        <v>2014</v>
      </c>
      <c r="H1722" s="3">
        <f>MONTH(Table1[[#This Row],[Order Date New]])</f>
        <v>11</v>
      </c>
      <c r="I1722" t="s">
        <v>29</v>
      </c>
      <c r="J1722" t="s">
        <v>161</v>
      </c>
      <c r="K1722" t="s">
        <v>34</v>
      </c>
      <c r="L1722" t="s">
        <v>47</v>
      </c>
      <c r="M1722" t="s">
        <v>1875</v>
      </c>
      <c r="N1722" s="2">
        <v>199.9</v>
      </c>
      <c r="O1722" s="3">
        <v>5</v>
      </c>
      <c r="P1722" s="2">
        <v>39.979999999999997</v>
      </c>
    </row>
    <row r="1723" spans="1:16" x14ac:dyDescent="0.35">
      <c r="A1723" t="s">
        <v>1876</v>
      </c>
      <c r="B1723" t="str">
        <f>LEFT(Table1[[#This Row],[Order Date]],2)</f>
        <v>28</v>
      </c>
      <c r="C1723" t="str">
        <f>MID(Table1[[#This Row],[Order Date]],4,2)</f>
        <v>11</v>
      </c>
      <c r="D1723" t="str">
        <f>RIGHT(Table1[[#This Row],[Order Date]],4)</f>
        <v>2014</v>
      </c>
      <c r="E1723" s="1">
        <f>DATE(Table1[[#This Row],[Column3]],Table1[[#This Row],[Column2]],Table1[[#This Row],[Column1]])</f>
        <v>41971</v>
      </c>
      <c r="F1723" s="1">
        <f>DATE(Table1[[#This Row],[Column3]],Table1[[#This Row],[Column2]],Table1[[#This Row],[Column1]])</f>
        <v>41971</v>
      </c>
      <c r="G1723" s="3">
        <f>YEAR(Table1[[#This Row],[Order Date New]])</f>
        <v>2014</v>
      </c>
      <c r="H1723" s="3">
        <f>MONTH(Table1[[#This Row],[Order Date New]])</f>
        <v>11</v>
      </c>
      <c r="I1723" t="s">
        <v>1877</v>
      </c>
      <c r="J1723" t="s">
        <v>529</v>
      </c>
      <c r="K1723" t="s">
        <v>11</v>
      </c>
      <c r="L1723" t="s">
        <v>24</v>
      </c>
      <c r="M1723" t="s">
        <v>1878</v>
      </c>
      <c r="N1723" s="2">
        <v>14.67</v>
      </c>
      <c r="O1723" s="3">
        <v>3</v>
      </c>
      <c r="P1723" s="2">
        <v>3.96</v>
      </c>
    </row>
    <row r="1724" spans="1:16" x14ac:dyDescent="0.35">
      <c r="A1724" t="s">
        <v>1876</v>
      </c>
      <c r="B1724" t="str">
        <f>LEFT(Table1[[#This Row],[Order Date]],2)</f>
        <v>28</v>
      </c>
      <c r="C1724" t="str">
        <f>MID(Table1[[#This Row],[Order Date]],4,2)</f>
        <v>11</v>
      </c>
      <c r="D1724" t="str">
        <f>RIGHT(Table1[[#This Row],[Order Date]],4)</f>
        <v>2014</v>
      </c>
      <c r="E1724" s="1">
        <f>DATE(Table1[[#This Row],[Column3]],Table1[[#This Row],[Column2]],Table1[[#This Row],[Column1]])</f>
        <v>41971</v>
      </c>
      <c r="F1724" s="1">
        <f>DATE(Table1[[#This Row],[Column3]],Table1[[#This Row],[Column2]],Table1[[#This Row],[Column1]])</f>
        <v>41971</v>
      </c>
      <c r="G1724" s="3">
        <f>YEAR(Table1[[#This Row],[Order Date New]])</f>
        <v>2014</v>
      </c>
      <c r="H1724" s="3">
        <f>MONTH(Table1[[#This Row],[Order Date New]])</f>
        <v>11</v>
      </c>
      <c r="I1724" t="s">
        <v>1879</v>
      </c>
      <c r="J1724" t="s">
        <v>161</v>
      </c>
      <c r="K1724" t="s">
        <v>11</v>
      </c>
      <c r="L1724" t="s">
        <v>20</v>
      </c>
      <c r="M1724" t="s">
        <v>102</v>
      </c>
      <c r="N1724" s="2">
        <v>17.25</v>
      </c>
      <c r="O1724" s="3">
        <v>2</v>
      </c>
      <c r="P1724" s="2">
        <v>6.04</v>
      </c>
    </row>
    <row r="1725" spans="1:16" x14ac:dyDescent="0.35">
      <c r="A1725" t="s">
        <v>1876</v>
      </c>
      <c r="B1725" t="str">
        <f>LEFT(Table1[[#This Row],[Order Date]],2)</f>
        <v>28</v>
      </c>
      <c r="C1725" t="str">
        <f>MID(Table1[[#This Row],[Order Date]],4,2)</f>
        <v>11</v>
      </c>
      <c r="D1725" t="str">
        <f>RIGHT(Table1[[#This Row],[Order Date]],4)</f>
        <v>2014</v>
      </c>
      <c r="E1725" s="1">
        <f>DATE(Table1[[#This Row],[Column3]],Table1[[#This Row],[Column2]],Table1[[#This Row],[Column1]])</f>
        <v>41971</v>
      </c>
      <c r="F1725" s="1">
        <f>DATE(Table1[[#This Row],[Column3]],Table1[[#This Row],[Column2]],Table1[[#This Row],[Column1]])</f>
        <v>41971</v>
      </c>
      <c r="G1725" s="3">
        <f>YEAR(Table1[[#This Row],[Order Date New]])</f>
        <v>2014</v>
      </c>
      <c r="H1725" s="3">
        <f>MONTH(Table1[[#This Row],[Order Date New]])</f>
        <v>11</v>
      </c>
      <c r="I1725" t="s">
        <v>62</v>
      </c>
      <c r="J1725" t="s">
        <v>71</v>
      </c>
      <c r="K1725" t="s">
        <v>34</v>
      </c>
      <c r="L1725" t="s">
        <v>47</v>
      </c>
      <c r="M1725" t="s">
        <v>1880</v>
      </c>
      <c r="N1725" s="2">
        <v>397.6</v>
      </c>
      <c r="O1725" s="3">
        <v>5</v>
      </c>
      <c r="P1725" s="2">
        <v>43.74</v>
      </c>
    </row>
    <row r="1726" spans="1:16" x14ac:dyDescent="0.35">
      <c r="A1726" t="s">
        <v>1876</v>
      </c>
      <c r="B1726" t="str">
        <f>LEFT(Table1[[#This Row],[Order Date]],2)</f>
        <v>28</v>
      </c>
      <c r="C1726" t="str">
        <f>MID(Table1[[#This Row],[Order Date]],4,2)</f>
        <v>11</v>
      </c>
      <c r="D1726" t="str">
        <f>RIGHT(Table1[[#This Row],[Order Date]],4)</f>
        <v>2014</v>
      </c>
      <c r="E1726" s="1">
        <f>DATE(Table1[[#This Row],[Column3]],Table1[[#This Row],[Column2]],Table1[[#This Row],[Column1]])</f>
        <v>41971</v>
      </c>
      <c r="F1726" s="1">
        <f>DATE(Table1[[#This Row],[Column3]],Table1[[#This Row],[Column2]],Table1[[#This Row],[Column1]])</f>
        <v>41971</v>
      </c>
      <c r="G1726" s="3">
        <f>YEAR(Table1[[#This Row],[Order Date New]])</f>
        <v>2014</v>
      </c>
      <c r="H1726" s="3">
        <f>MONTH(Table1[[#This Row],[Order Date New]])</f>
        <v>11</v>
      </c>
      <c r="I1726" t="s">
        <v>62</v>
      </c>
      <c r="J1726" t="s">
        <v>71</v>
      </c>
      <c r="K1726" t="s">
        <v>11</v>
      </c>
      <c r="L1726" t="s">
        <v>12</v>
      </c>
      <c r="M1726" t="s">
        <v>676</v>
      </c>
      <c r="N1726" s="2">
        <v>85.96</v>
      </c>
      <c r="O1726" s="3">
        <v>7</v>
      </c>
      <c r="P1726" s="2">
        <v>40.4</v>
      </c>
    </row>
    <row r="1727" spans="1:16" x14ac:dyDescent="0.35">
      <c r="A1727" t="s">
        <v>1876</v>
      </c>
      <c r="B1727" t="str">
        <f>LEFT(Table1[[#This Row],[Order Date]],2)</f>
        <v>28</v>
      </c>
      <c r="C1727" t="str">
        <f>MID(Table1[[#This Row],[Order Date]],4,2)</f>
        <v>11</v>
      </c>
      <c r="D1727" t="str">
        <f>RIGHT(Table1[[#This Row],[Order Date]],4)</f>
        <v>2014</v>
      </c>
      <c r="E1727" s="1">
        <f>DATE(Table1[[#This Row],[Column3]],Table1[[#This Row],[Column2]],Table1[[#This Row],[Column1]])</f>
        <v>41971</v>
      </c>
      <c r="F1727" s="1">
        <f>DATE(Table1[[#This Row],[Column3]],Table1[[#This Row],[Column2]],Table1[[#This Row],[Column1]])</f>
        <v>41971</v>
      </c>
      <c r="G1727" s="3">
        <f>YEAR(Table1[[#This Row],[Order Date New]])</f>
        <v>2014</v>
      </c>
      <c r="H1727" s="3">
        <f>MONTH(Table1[[#This Row],[Order Date New]])</f>
        <v>11</v>
      </c>
      <c r="I1727" t="s">
        <v>62</v>
      </c>
      <c r="J1727" t="s">
        <v>71</v>
      </c>
      <c r="K1727" t="s">
        <v>11</v>
      </c>
      <c r="L1727" t="s">
        <v>24</v>
      </c>
      <c r="M1727" t="s">
        <v>500</v>
      </c>
      <c r="N1727" s="2">
        <v>13.12</v>
      </c>
      <c r="O1727" s="3">
        <v>4</v>
      </c>
      <c r="P1727" s="2">
        <v>4.33</v>
      </c>
    </row>
    <row r="1728" spans="1:16" x14ac:dyDescent="0.35">
      <c r="A1728" t="s">
        <v>1876</v>
      </c>
      <c r="B1728" t="str">
        <f>LEFT(Table1[[#This Row],[Order Date]],2)</f>
        <v>28</v>
      </c>
      <c r="C1728" t="str">
        <f>MID(Table1[[#This Row],[Order Date]],4,2)</f>
        <v>11</v>
      </c>
      <c r="D1728" t="str">
        <f>RIGHT(Table1[[#This Row],[Order Date]],4)</f>
        <v>2014</v>
      </c>
      <c r="E1728" s="1">
        <f>DATE(Table1[[#This Row],[Column3]],Table1[[#This Row],[Column2]],Table1[[#This Row],[Column1]])</f>
        <v>41971</v>
      </c>
      <c r="F1728" s="1">
        <f>DATE(Table1[[#This Row],[Column3]],Table1[[#This Row],[Column2]],Table1[[#This Row],[Column1]])</f>
        <v>41971</v>
      </c>
      <c r="G1728" s="3">
        <f>YEAR(Table1[[#This Row],[Order Date New]])</f>
        <v>2014</v>
      </c>
      <c r="H1728" s="3">
        <f>MONTH(Table1[[#This Row],[Order Date New]])</f>
        <v>11</v>
      </c>
      <c r="I1728" t="s">
        <v>62</v>
      </c>
      <c r="J1728" t="s">
        <v>71</v>
      </c>
      <c r="K1728" t="s">
        <v>11</v>
      </c>
      <c r="L1728" t="s">
        <v>20</v>
      </c>
      <c r="M1728" t="s">
        <v>359</v>
      </c>
      <c r="N1728" s="2">
        <v>45.66</v>
      </c>
      <c r="O1728" s="3">
        <v>3</v>
      </c>
      <c r="P1728" s="2">
        <v>22.37</v>
      </c>
    </row>
    <row r="1729" spans="1:16" x14ac:dyDescent="0.35">
      <c r="A1729" t="s">
        <v>1876</v>
      </c>
      <c r="B1729" t="str">
        <f>LEFT(Table1[[#This Row],[Order Date]],2)</f>
        <v>28</v>
      </c>
      <c r="C1729" t="str">
        <f>MID(Table1[[#This Row],[Order Date]],4,2)</f>
        <v>11</v>
      </c>
      <c r="D1729" t="str">
        <f>RIGHT(Table1[[#This Row],[Order Date]],4)</f>
        <v>2014</v>
      </c>
      <c r="E1729" s="1">
        <f>DATE(Table1[[#This Row],[Column3]],Table1[[#This Row],[Column2]],Table1[[#This Row],[Column1]])</f>
        <v>41971</v>
      </c>
      <c r="F1729" s="1">
        <f>DATE(Table1[[#This Row],[Column3]],Table1[[#This Row],[Column2]],Table1[[#This Row],[Column1]])</f>
        <v>41971</v>
      </c>
      <c r="G1729" s="3">
        <f>YEAR(Table1[[#This Row],[Order Date New]])</f>
        <v>2014</v>
      </c>
      <c r="H1729" s="3">
        <f>MONTH(Table1[[#This Row],[Order Date New]])</f>
        <v>11</v>
      </c>
      <c r="I1729" t="s">
        <v>1217</v>
      </c>
      <c r="J1729" t="s">
        <v>27</v>
      </c>
      <c r="K1729" t="s">
        <v>11</v>
      </c>
      <c r="L1729" t="s">
        <v>215</v>
      </c>
      <c r="M1729" t="s">
        <v>879</v>
      </c>
      <c r="N1729" s="2">
        <v>7.36</v>
      </c>
      <c r="O1729" s="3">
        <v>2</v>
      </c>
      <c r="P1729" s="2">
        <v>0.15</v>
      </c>
    </row>
    <row r="1730" spans="1:16" x14ac:dyDescent="0.35">
      <c r="A1730" t="s">
        <v>1876</v>
      </c>
      <c r="B1730" t="str">
        <f>LEFT(Table1[[#This Row],[Order Date]],2)</f>
        <v>28</v>
      </c>
      <c r="C1730" t="str">
        <f>MID(Table1[[#This Row],[Order Date]],4,2)</f>
        <v>11</v>
      </c>
      <c r="D1730" t="str">
        <f>RIGHT(Table1[[#This Row],[Order Date]],4)</f>
        <v>2014</v>
      </c>
      <c r="E1730" s="1">
        <f>DATE(Table1[[#This Row],[Column3]],Table1[[#This Row],[Column2]],Table1[[#This Row],[Column1]])</f>
        <v>41971</v>
      </c>
      <c r="F1730" s="1">
        <f>DATE(Table1[[#This Row],[Column3]],Table1[[#This Row],[Column2]],Table1[[#This Row],[Column1]])</f>
        <v>41971</v>
      </c>
      <c r="G1730" s="3">
        <f>YEAR(Table1[[#This Row],[Order Date New]])</f>
        <v>2014</v>
      </c>
      <c r="H1730" s="3">
        <f>MONTH(Table1[[#This Row],[Order Date New]])</f>
        <v>11</v>
      </c>
      <c r="I1730" t="s">
        <v>1217</v>
      </c>
      <c r="J1730" t="s">
        <v>27</v>
      </c>
      <c r="K1730" t="s">
        <v>11</v>
      </c>
      <c r="L1730" t="s">
        <v>16</v>
      </c>
      <c r="M1730" t="s">
        <v>1881</v>
      </c>
      <c r="N1730" s="2">
        <v>41.4</v>
      </c>
      <c r="O1730" s="3">
        <v>4</v>
      </c>
      <c r="P1730" s="2">
        <v>19.87</v>
      </c>
    </row>
    <row r="1731" spans="1:16" x14ac:dyDescent="0.35">
      <c r="A1731" t="s">
        <v>1876</v>
      </c>
      <c r="B1731" t="str">
        <f>LEFT(Table1[[#This Row],[Order Date]],2)</f>
        <v>28</v>
      </c>
      <c r="C1731" t="str">
        <f>MID(Table1[[#This Row],[Order Date]],4,2)</f>
        <v>11</v>
      </c>
      <c r="D1731" t="str">
        <f>RIGHT(Table1[[#This Row],[Order Date]],4)</f>
        <v>2014</v>
      </c>
      <c r="E1731" s="1">
        <f>DATE(Table1[[#This Row],[Column3]],Table1[[#This Row],[Column2]],Table1[[#This Row],[Column1]])</f>
        <v>41971</v>
      </c>
      <c r="F1731" s="1">
        <f>DATE(Table1[[#This Row],[Column3]],Table1[[#This Row],[Column2]],Table1[[#This Row],[Column1]])</f>
        <v>41971</v>
      </c>
      <c r="G1731" s="3">
        <f>YEAR(Table1[[#This Row],[Order Date New]])</f>
        <v>2014</v>
      </c>
      <c r="H1731" s="3">
        <f>MONTH(Table1[[#This Row],[Order Date New]])</f>
        <v>11</v>
      </c>
      <c r="I1731" t="s">
        <v>1217</v>
      </c>
      <c r="J1731" t="s">
        <v>27</v>
      </c>
      <c r="K1731" t="s">
        <v>34</v>
      </c>
      <c r="L1731" t="s">
        <v>75</v>
      </c>
      <c r="M1731" t="s">
        <v>1882</v>
      </c>
      <c r="N1731" s="2">
        <v>411.33</v>
      </c>
      <c r="O1731" s="3">
        <v>4</v>
      </c>
      <c r="P1731" s="2">
        <v>-4.84</v>
      </c>
    </row>
    <row r="1732" spans="1:16" x14ac:dyDescent="0.35">
      <c r="A1732" t="s">
        <v>1876</v>
      </c>
      <c r="B1732" t="str">
        <f>LEFT(Table1[[#This Row],[Order Date]],2)</f>
        <v>28</v>
      </c>
      <c r="C1732" t="str">
        <f>MID(Table1[[#This Row],[Order Date]],4,2)</f>
        <v>11</v>
      </c>
      <c r="D1732" t="str">
        <f>RIGHT(Table1[[#This Row],[Order Date]],4)</f>
        <v>2014</v>
      </c>
      <c r="E1732" s="1">
        <f>DATE(Table1[[#This Row],[Column3]],Table1[[#This Row],[Column2]],Table1[[#This Row],[Column1]])</f>
        <v>41971</v>
      </c>
      <c r="F1732" s="1">
        <f>DATE(Table1[[#This Row],[Column3]],Table1[[#This Row],[Column2]],Table1[[#This Row],[Column1]])</f>
        <v>41971</v>
      </c>
      <c r="G1732" s="3">
        <f>YEAR(Table1[[#This Row],[Order Date New]])</f>
        <v>2014</v>
      </c>
      <c r="H1732" s="3">
        <f>MONTH(Table1[[#This Row],[Order Date New]])</f>
        <v>11</v>
      </c>
      <c r="I1732" t="s">
        <v>1122</v>
      </c>
      <c r="J1732" t="s">
        <v>27</v>
      </c>
      <c r="K1732" t="s">
        <v>11</v>
      </c>
      <c r="L1732" t="s">
        <v>97</v>
      </c>
      <c r="M1732" t="s">
        <v>836</v>
      </c>
      <c r="N1732" s="2">
        <v>43.68</v>
      </c>
      <c r="O1732" s="3">
        <v>3</v>
      </c>
      <c r="P1732" s="2">
        <v>11.79</v>
      </c>
    </row>
    <row r="1733" spans="1:16" x14ac:dyDescent="0.35">
      <c r="A1733" t="s">
        <v>1876</v>
      </c>
      <c r="B1733" t="str">
        <f>LEFT(Table1[[#This Row],[Order Date]],2)</f>
        <v>28</v>
      </c>
      <c r="C1733" t="str">
        <f>MID(Table1[[#This Row],[Order Date]],4,2)</f>
        <v>11</v>
      </c>
      <c r="D1733" t="str">
        <f>RIGHT(Table1[[#This Row],[Order Date]],4)</f>
        <v>2014</v>
      </c>
      <c r="E1733" s="1">
        <f>DATE(Table1[[#This Row],[Column3]],Table1[[#This Row],[Column2]],Table1[[#This Row],[Column1]])</f>
        <v>41971</v>
      </c>
      <c r="F1733" s="1">
        <f>DATE(Table1[[#This Row],[Column3]],Table1[[#This Row],[Column2]],Table1[[#This Row],[Column1]])</f>
        <v>41971</v>
      </c>
      <c r="G1733" s="3">
        <f>YEAR(Table1[[#This Row],[Order Date New]])</f>
        <v>2014</v>
      </c>
      <c r="H1733" s="3">
        <f>MONTH(Table1[[#This Row],[Order Date New]])</f>
        <v>11</v>
      </c>
      <c r="I1733" t="s">
        <v>1122</v>
      </c>
      <c r="J1733" t="s">
        <v>27</v>
      </c>
      <c r="K1733" t="s">
        <v>39</v>
      </c>
      <c r="L1733" t="s">
        <v>52</v>
      </c>
      <c r="M1733" t="s">
        <v>1883</v>
      </c>
      <c r="N1733" s="2">
        <v>139.93</v>
      </c>
      <c r="O1733" s="3">
        <v>7</v>
      </c>
      <c r="P1733" s="2">
        <v>34.979999999999997</v>
      </c>
    </row>
    <row r="1734" spans="1:16" x14ac:dyDescent="0.35">
      <c r="A1734" t="s">
        <v>1876</v>
      </c>
      <c r="B1734" t="str">
        <f>LEFT(Table1[[#This Row],[Order Date]],2)</f>
        <v>28</v>
      </c>
      <c r="C1734" t="str">
        <f>MID(Table1[[#This Row],[Order Date]],4,2)</f>
        <v>11</v>
      </c>
      <c r="D1734" t="str">
        <f>RIGHT(Table1[[#This Row],[Order Date]],4)</f>
        <v>2014</v>
      </c>
      <c r="E1734" s="1">
        <f>DATE(Table1[[#This Row],[Column3]],Table1[[#This Row],[Column2]],Table1[[#This Row],[Column1]])</f>
        <v>41971</v>
      </c>
      <c r="F1734" s="1">
        <f>DATE(Table1[[#This Row],[Column3]],Table1[[#This Row],[Column2]],Table1[[#This Row],[Column1]])</f>
        <v>41971</v>
      </c>
      <c r="G1734" s="3">
        <f>YEAR(Table1[[#This Row],[Order Date New]])</f>
        <v>2014</v>
      </c>
      <c r="H1734" s="3">
        <f>MONTH(Table1[[#This Row],[Order Date New]])</f>
        <v>11</v>
      </c>
      <c r="I1734" t="s">
        <v>1884</v>
      </c>
      <c r="J1734" t="s">
        <v>10</v>
      </c>
      <c r="K1734" t="s">
        <v>39</v>
      </c>
      <c r="L1734" t="s">
        <v>328</v>
      </c>
      <c r="M1734" t="s">
        <v>1333</v>
      </c>
      <c r="N1734" s="2">
        <v>998.85</v>
      </c>
      <c r="O1734" s="3">
        <v>5</v>
      </c>
      <c r="P1734" s="2">
        <v>-199.77</v>
      </c>
    </row>
    <row r="1735" spans="1:16" x14ac:dyDescent="0.35">
      <c r="A1735" t="s">
        <v>1876</v>
      </c>
      <c r="B1735" t="str">
        <f>LEFT(Table1[[#This Row],[Order Date]],2)</f>
        <v>28</v>
      </c>
      <c r="C1735" t="str">
        <f>MID(Table1[[#This Row],[Order Date]],4,2)</f>
        <v>11</v>
      </c>
      <c r="D1735" t="str">
        <f>RIGHT(Table1[[#This Row],[Order Date]],4)</f>
        <v>2014</v>
      </c>
      <c r="E1735" s="1">
        <f>DATE(Table1[[#This Row],[Column3]],Table1[[#This Row],[Column2]],Table1[[#This Row],[Column1]])</f>
        <v>41971</v>
      </c>
      <c r="F1735" s="1">
        <f>DATE(Table1[[#This Row],[Column3]],Table1[[#This Row],[Column2]],Table1[[#This Row],[Column1]])</f>
        <v>41971</v>
      </c>
      <c r="G1735" s="3">
        <f>YEAR(Table1[[#This Row],[Order Date New]])</f>
        <v>2014</v>
      </c>
      <c r="H1735" s="3">
        <f>MONTH(Table1[[#This Row],[Order Date New]])</f>
        <v>11</v>
      </c>
      <c r="I1735" t="s">
        <v>1885</v>
      </c>
      <c r="J1735" t="s">
        <v>138</v>
      </c>
      <c r="K1735" t="s">
        <v>11</v>
      </c>
      <c r="L1735" t="s">
        <v>64</v>
      </c>
      <c r="M1735" t="s">
        <v>1886</v>
      </c>
      <c r="N1735" s="2">
        <v>64.02</v>
      </c>
      <c r="O1735" s="3">
        <v>6</v>
      </c>
      <c r="P1735" s="2">
        <v>29.45</v>
      </c>
    </row>
    <row r="1736" spans="1:16" x14ac:dyDescent="0.35">
      <c r="A1736" t="s">
        <v>1887</v>
      </c>
      <c r="B1736" t="str">
        <f>LEFT(Table1[[#This Row],[Order Date]],2)</f>
        <v>29</v>
      </c>
      <c r="C1736" t="str">
        <f>MID(Table1[[#This Row],[Order Date]],4,2)</f>
        <v>11</v>
      </c>
      <c r="D1736" t="str">
        <f>RIGHT(Table1[[#This Row],[Order Date]],4)</f>
        <v>2014</v>
      </c>
      <c r="E1736" s="1">
        <f>DATE(Table1[[#This Row],[Column3]],Table1[[#This Row],[Column2]],Table1[[#This Row],[Column1]])</f>
        <v>41972</v>
      </c>
      <c r="F1736" s="1">
        <f>DATE(Table1[[#This Row],[Column3]],Table1[[#This Row],[Column2]],Table1[[#This Row],[Column1]])</f>
        <v>41972</v>
      </c>
      <c r="G1736" s="3">
        <f>YEAR(Table1[[#This Row],[Order Date New]])</f>
        <v>2014</v>
      </c>
      <c r="H1736" s="3">
        <f>MONTH(Table1[[#This Row],[Order Date New]])</f>
        <v>11</v>
      </c>
      <c r="I1736" t="s">
        <v>918</v>
      </c>
      <c r="J1736" t="s">
        <v>23</v>
      </c>
      <c r="K1736" t="s">
        <v>11</v>
      </c>
      <c r="L1736" t="s">
        <v>16</v>
      </c>
      <c r="M1736" t="s">
        <v>635</v>
      </c>
      <c r="N1736" s="2">
        <v>5.04</v>
      </c>
      <c r="O1736" s="3">
        <v>2</v>
      </c>
      <c r="P1736" s="2">
        <v>1.76</v>
      </c>
    </row>
    <row r="1737" spans="1:16" x14ac:dyDescent="0.35">
      <c r="A1737" t="s">
        <v>1887</v>
      </c>
      <c r="B1737" t="str">
        <f>LEFT(Table1[[#This Row],[Order Date]],2)</f>
        <v>29</v>
      </c>
      <c r="C1737" t="str">
        <f>MID(Table1[[#This Row],[Order Date]],4,2)</f>
        <v>11</v>
      </c>
      <c r="D1737" t="str">
        <f>RIGHT(Table1[[#This Row],[Order Date]],4)</f>
        <v>2014</v>
      </c>
      <c r="E1737" s="1">
        <f>DATE(Table1[[#This Row],[Column3]],Table1[[#This Row],[Column2]],Table1[[#This Row],[Column1]])</f>
        <v>41972</v>
      </c>
      <c r="F1737" s="1">
        <f>DATE(Table1[[#This Row],[Column3]],Table1[[#This Row],[Column2]],Table1[[#This Row],[Column1]])</f>
        <v>41972</v>
      </c>
      <c r="G1737" s="3">
        <f>YEAR(Table1[[#This Row],[Order Date New]])</f>
        <v>2014</v>
      </c>
      <c r="H1737" s="3">
        <f>MONTH(Table1[[#This Row],[Order Date New]])</f>
        <v>11</v>
      </c>
      <c r="I1737" t="s">
        <v>1888</v>
      </c>
      <c r="J1737" t="s">
        <v>15</v>
      </c>
      <c r="K1737" t="s">
        <v>11</v>
      </c>
      <c r="L1737" t="s">
        <v>43</v>
      </c>
      <c r="M1737" t="s">
        <v>174</v>
      </c>
      <c r="N1737" s="2">
        <v>12.62</v>
      </c>
      <c r="O1737" s="3">
        <v>2</v>
      </c>
      <c r="P1737" s="2">
        <v>3.95</v>
      </c>
    </row>
    <row r="1738" spans="1:16" x14ac:dyDescent="0.35">
      <c r="A1738" t="s">
        <v>1887</v>
      </c>
      <c r="B1738" t="str">
        <f>LEFT(Table1[[#This Row],[Order Date]],2)</f>
        <v>29</v>
      </c>
      <c r="C1738" t="str">
        <f>MID(Table1[[#This Row],[Order Date]],4,2)</f>
        <v>11</v>
      </c>
      <c r="D1738" t="str">
        <f>RIGHT(Table1[[#This Row],[Order Date]],4)</f>
        <v>2014</v>
      </c>
      <c r="E1738" s="1">
        <f>DATE(Table1[[#This Row],[Column3]],Table1[[#This Row],[Column2]],Table1[[#This Row],[Column1]])</f>
        <v>41972</v>
      </c>
      <c r="F1738" s="1">
        <f>DATE(Table1[[#This Row],[Column3]],Table1[[#This Row],[Column2]],Table1[[#This Row],[Column1]])</f>
        <v>41972</v>
      </c>
      <c r="G1738" s="3">
        <f>YEAR(Table1[[#This Row],[Order Date New]])</f>
        <v>2014</v>
      </c>
      <c r="H1738" s="3">
        <f>MONTH(Table1[[#This Row],[Order Date New]])</f>
        <v>11</v>
      </c>
      <c r="I1738" t="s">
        <v>1889</v>
      </c>
      <c r="J1738" t="s">
        <v>27</v>
      </c>
      <c r="K1738" t="s">
        <v>39</v>
      </c>
      <c r="L1738" t="s">
        <v>40</v>
      </c>
      <c r="M1738" t="s">
        <v>986</v>
      </c>
      <c r="N1738" s="2">
        <v>575.91999999999996</v>
      </c>
      <c r="O1738" s="3">
        <v>2</v>
      </c>
      <c r="P1738" s="2">
        <v>71.989999999999995</v>
      </c>
    </row>
    <row r="1739" spans="1:16" x14ac:dyDescent="0.35">
      <c r="A1739" t="s">
        <v>1887</v>
      </c>
      <c r="B1739" t="str">
        <f>LEFT(Table1[[#This Row],[Order Date]],2)</f>
        <v>29</v>
      </c>
      <c r="C1739" t="str">
        <f>MID(Table1[[#This Row],[Order Date]],4,2)</f>
        <v>11</v>
      </c>
      <c r="D1739" t="str">
        <f>RIGHT(Table1[[#This Row],[Order Date]],4)</f>
        <v>2014</v>
      </c>
      <c r="E1739" s="1">
        <f>DATE(Table1[[#This Row],[Column3]],Table1[[#This Row],[Column2]],Table1[[#This Row],[Column1]])</f>
        <v>41972</v>
      </c>
      <c r="F1739" s="1">
        <f>DATE(Table1[[#This Row],[Column3]],Table1[[#This Row],[Column2]],Table1[[#This Row],[Column1]])</f>
        <v>41972</v>
      </c>
      <c r="G1739" s="3">
        <f>YEAR(Table1[[#This Row],[Order Date New]])</f>
        <v>2014</v>
      </c>
      <c r="H1739" s="3">
        <f>MONTH(Table1[[#This Row],[Order Date New]])</f>
        <v>11</v>
      </c>
      <c r="I1739" t="s">
        <v>1889</v>
      </c>
      <c r="J1739" t="s">
        <v>27</v>
      </c>
      <c r="K1739" t="s">
        <v>11</v>
      </c>
      <c r="L1739" t="s">
        <v>43</v>
      </c>
      <c r="M1739" t="s">
        <v>174</v>
      </c>
      <c r="N1739" s="2">
        <v>30.4</v>
      </c>
      <c r="O1739" s="3">
        <v>5</v>
      </c>
      <c r="P1739" s="2">
        <v>15.2</v>
      </c>
    </row>
    <row r="1740" spans="1:16" x14ac:dyDescent="0.35">
      <c r="A1740" t="s">
        <v>1887</v>
      </c>
      <c r="B1740" t="str">
        <f>LEFT(Table1[[#This Row],[Order Date]],2)</f>
        <v>29</v>
      </c>
      <c r="C1740" t="str">
        <f>MID(Table1[[#This Row],[Order Date]],4,2)</f>
        <v>11</v>
      </c>
      <c r="D1740" t="str">
        <f>RIGHT(Table1[[#This Row],[Order Date]],4)</f>
        <v>2014</v>
      </c>
      <c r="E1740" s="1">
        <f>DATE(Table1[[#This Row],[Column3]],Table1[[#This Row],[Column2]],Table1[[#This Row],[Column1]])</f>
        <v>41972</v>
      </c>
      <c r="F1740" s="1">
        <f>DATE(Table1[[#This Row],[Column3]],Table1[[#This Row],[Column2]],Table1[[#This Row],[Column1]])</f>
        <v>41972</v>
      </c>
      <c r="G1740" s="3">
        <f>YEAR(Table1[[#This Row],[Order Date New]])</f>
        <v>2014</v>
      </c>
      <c r="H1740" s="3">
        <f>MONTH(Table1[[#This Row],[Order Date New]])</f>
        <v>11</v>
      </c>
      <c r="I1740" t="s">
        <v>1043</v>
      </c>
      <c r="J1740" t="s">
        <v>161</v>
      </c>
      <c r="K1740" t="s">
        <v>11</v>
      </c>
      <c r="L1740" t="s">
        <v>16</v>
      </c>
      <c r="M1740" t="s">
        <v>1124</v>
      </c>
      <c r="N1740" s="2">
        <v>25.06</v>
      </c>
      <c r="O1740" s="3">
        <v>2</v>
      </c>
      <c r="P1740" s="2">
        <v>11.78</v>
      </c>
    </row>
    <row r="1741" spans="1:16" x14ac:dyDescent="0.35">
      <c r="A1741" t="s">
        <v>1890</v>
      </c>
      <c r="B1741" t="str">
        <f>LEFT(Table1[[#This Row],[Order Date]],2)</f>
        <v>30</v>
      </c>
      <c r="C1741" t="str">
        <f>MID(Table1[[#This Row],[Order Date]],4,2)</f>
        <v>11</v>
      </c>
      <c r="D1741" t="str">
        <f>RIGHT(Table1[[#This Row],[Order Date]],4)</f>
        <v>2014</v>
      </c>
      <c r="E1741" s="1">
        <f>DATE(Table1[[#This Row],[Column3]],Table1[[#This Row],[Column2]],Table1[[#This Row],[Column1]])</f>
        <v>41973</v>
      </c>
      <c r="F1741" s="1">
        <f>DATE(Table1[[#This Row],[Column3]],Table1[[#This Row],[Column2]],Table1[[#This Row],[Column1]])</f>
        <v>41973</v>
      </c>
      <c r="G1741" s="3">
        <f>YEAR(Table1[[#This Row],[Order Date New]])</f>
        <v>2014</v>
      </c>
      <c r="H1741" s="3">
        <f>MONTH(Table1[[#This Row],[Order Date New]])</f>
        <v>11</v>
      </c>
      <c r="I1741" t="s">
        <v>1768</v>
      </c>
      <c r="J1741" t="s">
        <v>161</v>
      </c>
      <c r="K1741" t="s">
        <v>11</v>
      </c>
      <c r="L1741" t="s">
        <v>64</v>
      </c>
      <c r="M1741" t="s">
        <v>1891</v>
      </c>
      <c r="N1741" s="2">
        <v>62.28</v>
      </c>
      <c r="O1741" s="3">
        <v>4</v>
      </c>
      <c r="P1741" s="2">
        <v>29.27</v>
      </c>
    </row>
    <row r="1742" spans="1:16" x14ac:dyDescent="0.35">
      <c r="A1742" t="s">
        <v>1890</v>
      </c>
      <c r="B1742" t="str">
        <f>LEFT(Table1[[#This Row],[Order Date]],2)</f>
        <v>30</v>
      </c>
      <c r="C1742" t="str">
        <f>MID(Table1[[#This Row],[Order Date]],4,2)</f>
        <v>11</v>
      </c>
      <c r="D1742" t="str">
        <f>RIGHT(Table1[[#This Row],[Order Date]],4)</f>
        <v>2014</v>
      </c>
      <c r="E1742" s="1">
        <f>DATE(Table1[[#This Row],[Column3]],Table1[[#This Row],[Column2]],Table1[[#This Row],[Column1]])</f>
        <v>41973</v>
      </c>
      <c r="F1742" s="1">
        <f>DATE(Table1[[#This Row],[Column3]],Table1[[#This Row],[Column2]],Table1[[#This Row],[Column1]])</f>
        <v>41973</v>
      </c>
      <c r="G1742" s="3">
        <f>YEAR(Table1[[#This Row],[Order Date New]])</f>
        <v>2014</v>
      </c>
      <c r="H1742" s="3">
        <f>MONTH(Table1[[#This Row],[Order Date New]])</f>
        <v>11</v>
      </c>
      <c r="I1742" t="s">
        <v>746</v>
      </c>
      <c r="J1742" t="s">
        <v>131</v>
      </c>
      <c r="K1742" t="s">
        <v>11</v>
      </c>
      <c r="L1742" t="s">
        <v>20</v>
      </c>
      <c r="M1742" t="s">
        <v>1727</v>
      </c>
      <c r="N1742" s="2">
        <v>6.64</v>
      </c>
      <c r="O1742" s="3">
        <v>9</v>
      </c>
      <c r="P1742" s="2">
        <v>-4.43</v>
      </c>
    </row>
    <row r="1743" spans="1:16" x14ac:dyDescent="0.35">
      <c r="A1743" t="s">
        <v>1890</v>
      </c>
      <c r="B1743" t="str">
        <f>LEFT(Table1[[#This Row],[Order Date]],2)</f>
        <v>30</v>
      </c>
      <c r="C1743" t="str">
        <f>MID(Table1[[#This Row],[Order Date]],4,2)</f>
        <v>11</v>
      </c>
      <c r="D1743" t="str">
        <f>RIGHT(Table1[[#This Row],[Order Date]],4)</f>
        <v>2014</v>
      </c>
      <c r="E1743" s="1">
        <f>DATE(Table1[[#This Row],[Column3]],Table1[[#This Row],[Column2]],Table1[[#This Row],[Column1]])</f>
        <v>41973</v>
      </c>
      <c r="F1743" s="1">
        <f>DATE(Table1[[#This Row],[Column3]],Table1[[#This Row],[Column2]],Table1[[#This Row],[Column1]])</f>
        <v>41973</v>
      </c>
      <c r="G1743" s="3">
        <f>YEAR(Table1[[#This Row],[Order Date New]])</f>
        <v>2014</v>
      </c>
      <c r="H1743" s="3">
        <f>MONTH(Table1[[#This Row],[Order Date New]])</f>
        <v>11</v>
      </c>
      <c r="I1743" t="s">
        <v>1043</v>
      </c>
      <c r="J1743" t="s">
        <v>101</v>
      </c>
      <c r="K1743" t="s">
        <v>11</v>
      </c>
      <c r="L1743" t="s">
        <v>215</v>
      </c>
      <c r="M1743" t="s">
        <v>854</v>
      </c>
      <c r="N1743" s="2">
        <v>47.99</v>
      </c>
      <c r="O1743" s="3">
        <v>7</v>
      </c>
      <c r="P1743" s="2">
        <v>3.6</v>
      </c>
    </row>
    <row r="1744" spans="1:16" x14ac:dyDescent="0.35">
      <c r="A1744" t="s">
        <v>1890</v>
      </c>
      <c r="B1744" t="str">
        <f>LEFT(Table1[[#This Row],[Order Date]],2)</f>
        <v>30</v>
      </c>
      <c r="C1744" t="str">
        <f>MID(Table1[[#This Row],[Order Date]],4,2)</f>
        <v>11</v>
      </c>
      <c r="D1744" t="str">
        <f>RIGHT(Table1[[#This Row],[Order Date]],4)</f>
        <v>2014</v>
      </c>
      <c r="E1744" s="1">
        <f>DATE(Table1[[#This Row],[Column3]],Table1[[#This Row],[Column2]],Table1[[#This Row],[Column1]])</f>
        <v>41973</v>
      </c>
      <c r="F1744" s="1">
        <f>DATE(Table1[[#This Row],[Column3]],Table1[[#This Row],[Column2]],Table1[[#This Row],[Column1]])</f>
        <v>41973</v>
      </c>
      <c r="G1744" s="3">
        <f>YEAR(Table1[[#This Row],[Order Date New]])</f>
        <v>2014</v>
      </c>
      <c r="H1744" s="3">
        <f>MONTH(Table1[[#This Row],[Order Date New]])</f>
        <v>11</v>
      </c>
      <c r="I1744" t="s">
        <v>1043</v>
      </c>
      <c r="J1744" t="s">
        <v>101</v>
      </c>
      <c r="K1744" t="s">
        <v>39</v>
      </c>
      <c r="L1744" t="s">
        <v>52</v>
      </c>
      <c r="M1744" t="s">
        <v>1892</v>
      </c>
      <c r="N1744" s="2">
        <v>102.24</v>
      </c>
      <c r="O1744" s="3">
        <v>4</v>
      </c>
      <c r="P1744" s="2">
        <v>-16.61</v>
      </c>
    </row>
    <row r="1745" spans="1:16" x14ac:dyDescent="0.35">
      <c r="A1745" s="1"/>
      <c r="E1745" s="1" t="e">
        <f>DATE(Table1[[#This Row],[Column3]],Table1[[#This Row],[Column2]],Table1[[#This Row],[Column1]])</f>
        <v>#NUM!</v>
      </c>
      <c r="F1745" s="1">
        <v>41975</v>
      </c>
      <c r="G1745" s="3">
        <f>YEAR(Table1[[#This Row],[Order Date New]])</f>
        <v>2014</v>
      </c>
      <c r="H1745" s="3">
        <f>MONTH(Table1[[#This Row],[Order Date New]])</f>
        <v>12</v>
      </c>
      <c r="I1745" t="s">
        <v>207</v>
      </c>
      <c r="J1745" t="s">
        <v>27</v>
      </c>
      <c r="K1745" t="s">
        <v>34</v>
      </c>
      <c r="L1745" t="s">
        <v>35</v>
      </c>
      <c r="M1745" t="s">
        <v>208</v>
      </c>
      <c r="N1745" s="2">
        <v>129.57</v>
      </c>
      <c r="O1745" s="3">
        <v>2</v>
      </c>
      <c r="P1745" s="2">
        <v>-24.29</v>
      </c>
    </row>
    <row r="1746" spans="1:16" x14ac:dyDescent="0.35">
      <c r="A1746" s="1"/>
      <c r="E1746" s="1" t="e">
        <f>DATE(Table1[[#This Row],[Column3]],Table1[[#This Row],[Column2]],Table1[[#This Row],[Column1]])</f>
        <v>#NUM!</v>
      </c>
      <c r="F1746" s="1">
        <v>41977</v>
      </c>
      <c r="G1746" s="3">
        <f>YEAR(Table1[[#This Row],[Order Date New]])</f>
        <v>2014</v>
      </c>
      <c r="H1746" s="3">
        <f>MONTH(Table1[[#This Row],[Order Date New]])</f>
        <v>12</v>
      </c>
      <c r="I1746" t="s">
        <v>560</v>
      </c>
      <c r="J1746" t="s">
        <v>27</v>
      </c>
      <c r="K1746" t="s">
        <v>39</v>
      </c>
      <c r="L1746" t="s">
        <v>40</v>
      </c>
      <c r="M1746" t="s">
        <v>561</v>
      </c>
      <c r="N1746" s="2">
        <v>1075.0899999999999</v>
      </c>
      <c r="O1746" s="3">
        <v>14</v>
      </c>
      <c r="P1746" s="2">
        <v>94.07</v>
      </c>
    </row>
    <row r="1747" spans="1:16" x14ac:dyDescent="0.35">
      <c r="A1747" s="1"/>
      <c r="E1747" s="1" t="e">
        <f>DATE(Table1[[#This Row],[Column3]],Table1[[#This Row],[Column2]],Table1[[#This Row],[Column1]])</f>
        <v>#NUM!</v>
      </c>
      <c r="F1747" s="1">
        <v>41977</v>
      </c>
      <c r="G1747" s="3">
        <f>YEAR(Table1[[#This Row],[Order Date New]])</f>
        <v>2014</v>
      </c>
      <c r="H1747" s="3">
        <f>MONTH(Table1[[#This Row],[Order Date New]])</f>
        <v>12</v>
      </c>
      <c r="I1747" t="s">
        <v>560</v>
      </c>
      <c r="J1747" t="s">
        <v>27</v>
      </c>
      <c r="K1747" t="s">
        <v>39</v>
      </c>
      <c r="L1747" t="s">
        <v>40</v>
      </c>
      <c r="M1747" t="s">
        <v>562</v>
      </c>
      <c r="N1747" s="2">
        <v>438.37</v>
      </c>
      <c r="O1747" s="3">
        <v>4</v>
      </c>
      <c r="P1747" s="2">
        <v>38.36</v>
      </c>
    </row>
    <row r="1748" spans="1:16" x14ac:dyDescent="0.35">
      <c r="A1748" s="1"/>
      <c r="E1748" s="1" t="e">
        <f>DATE(Table1[[#This Row],[Column3]],Table1[[#This Row],[Column2]],Table1[[#This Row],[Column1]])</f>
        <v>#NUM!</v>
      </c>
      <c r="F1748" s="1">
        <v>41977</v>
      </c>
      <c r="G1748" s="3">
        <f>YEAR(Table1[[#This Row],[Order Date New]])</f>
        <v>2014</v>
      </c>
      <c r="H1748" s="3">
        <f>MONTH(Table1[[#This Row],[Order Date New]])</f>
        <v>12</v>
      </c>
      <c r="I1748" t="s">
        <v>560</v>
      </c>
      <c r="J1748" t="s">
        <v>27</v>
      </c>
      <c r="K1748" t="s">
        <v>11</v>
      </c>
      <c r="L1748" t="s">
        <v>20</v>
      </c>
      <c r="M1748" t="s">
        <v>563</v>
      </c>
      <c r="N1748" s="2">
        <v>18.09</v>
      </c>
      <c r="O1748" s="3">
        <v>7</v>
      </c>
      <c r="P1748" s="2">
        <v>6.56</v>
      </c>
    </row>
    <row r="1749" spans="1:16" x14ac:dyDescent="0.35">
      <c r="A1749" s="1"/>
      <c r="E1749" s="1" t="e">
        <f>DATE(Table1[[#This Row],[Column3]],Table1[[#This Row],[Column2]],Table1[[#This Row],[Column1]])</f>
        <v>#NUM!</v>
      </c>
      <c r="F1749" s="1">
        <v>41977</v>
      </c>
      <c r="G1749" s="3">
        <f>YEAR(Table1[[#This Row],[Order Date New]])</f>
        <v>2014</v>
      </c>
      <c r="H1749" s="3">
        <f>MONTH(Table1[[#This Row],[Order Date New]])</f>
        <v>12</v>
      </c>
      <c r="I1749" t="s">
        <v>560</v>
      </c>
      <c r="J1749" t="s">
        <v>27</v>
      </c>
      <c r="K1749" t="s">
        <v>34</v>
      </c>
      <c r="L1749" t="s">
        <v>75</v>
      </c>
      <c r="M1749" t="s">
        <v>452</v>
      </c>
      <c r="N1749" s="2">
        <v>308.5</v>
      </c>
      <c r="O1749" s="3">
        <v>3</v>
      </c>
      <c r="P1749" s="2">
        <v>-18.149999999999999</v>
      </c>
    </row>
    <row r="1750" spans="1:16" x14ac:dyDescent="0.35">
      <c r="A1750" s="1"/>
      <c r="E1750" s="1" t="e">
        <f>DATE(Table1[[#This Row],[Column3]],Table1[[#This Row],[Column2]],Table1[[#This Row],[Column1]])</f>
        <v>#NUM!</v>
      </c>
      <c r="F1750" s="1">
        <v>41977</v>
      </c>
      <c r="G1750" s="3">
        <f>YEAR(Table1[[#This Row],[Order Date New]])</f>
        <v>2014</v>
      </c>
      <c r="H1750" s="3">
        <f>MONTH(Table1[[#This Row],[Order Date New]])</f>
        <v>12</v>
      </c>
      <c r="I1750" t="s">
        <v>564</v>
      </c>
      <c r="J1750" t="s">
        <v>138</v>
      </c>
      <c r="K1750" t="s">
        <v>11</v>
      </c>
      <c r="L1750" t="s">
        <v>12</v>
      </c>
      <c r="M1750" t="s">
        <v>565</v>
      </c>
      <c r="N1750" s="2">
        <v>32.4</v>
      </c>
      <c r="O1750" s="3">
        <v>5</v>
      </c>
      <c r="P1750" s="2">
        <v>15.55</v>
      </c>
    </row>
    <row r="1751" spans="1:16" x14ac:dyDescent="0.35">
      <c r="A1751" s="1"/>
      <c r="E1751" s="1" t="e">
        <f>DATE(Table1[[#This Row],[Column3]],Table1[[#This Row],[Column2]],Table1[[#This Row],[Column1]])</f>
        <v>#NUM!</v>
      </c>
      <c r="F1751" s="1">
        <v>41977</v>
      </c>
      <c r="G1751" s="3">
        <f>YEAR(Table1[[#This Row],[Order Date New]])</f>
        <v>2014</v>
      </c>
      <c r="H1751" s="3">
        <f>MONTH(Table1[[#This Row],[Order Date New]])</f>
        <v>12</v>
      </c>
      <c r="I1751" t="s">
        <v>566</v>
      </c>
      <c r="J1751" t="s">
        <v>27</v>
      </c>
      <c r="K1751" t="s">
        <v>11</v>
      </c>
      <c r="L1751" t="s">
        <v>24</v>
      </c>
      <c r="M1751" t="s">
        <v>567</v>
      </c>
      <c r="N1751" s="2">
        <v>39.68</v>
      </c>
      <c r="O1751" s="3">
        <v>2</v>
      </c>
      <c r="P1751" s="2">
        <v>16.27</v>
      </c>
    </row>
    <row r="1752" spans="1:16" x14ac:dyDescent="0.35">
      <c r="A1752" s="1"/>
      <c r="E1752" s="1" t="e">
        <f>DATE(Table1[[#This Row],[Column3]],Table1[[#This Row],[Column2]],Table1[[#This Row],[Column1]])</f>
        <v>#NUM!</v>
      </c>
      <c r="F1752" s="1">
        <v>41978</v>
      </c>
      <c r="G1752" s="3">
        <f>YEAR(Table1[[#This Row],[Order Date New]])</f>
        <v>2014</v>
      </c>
      <c r="H1752" s="3">
        <f>MONTH(Table1[[#This Row],[Order Date New]])</f>
        <v>12</v>
      </c>
      <c r="I1752" t="s">
        <v>107</v>
      </c>
      <c r="J1752" t="s">
        <v>171</v>
      </c>
      <c r="K1752" t="s">
        <v>34</v>
      </c>
      <c r="L1752" t="s">
        <v>47</v>
      </c>
      <c r="M1752" t="s">
        <v>60</v>
      </c>
      <c r="N1752" s="2">
        <v>34.79</v>
      </c>
      <c r="O1752" s="3">
        <v>7</v>
      </c>
      <c r="P1752" s="2">
        <v>10.78</v>
      </c>
    </row>
    <row r="1753" spans="1:16" x14ac:dyDescent="0.35">
      <c r="A1753" s="1"/>
      <c r="E1753" s="1" t="e">
        <f>DATE(Table1[[#This Row],[Column3]],Table1[[#This Row],[Column2]],Table1[[#This Row],[Column1]])</f>
        <v>#NUM!</v>
      </c>
      <c r="F1753" s="1">
        <v>41978</v>
      </c>
      <c r="G1753" s="3">
        <f>YEAR(Table1[[#This Row],[Order Date New]])</f>
        <v>2014</v>
      </c>
      <c r="H1753" s="3">
        <f>MONTH(Table1[[#This Row],[Order Date New]])</f>
        <v>12</v>
      </c>
      <c r="I1753" t="s">
        <v>302</v>
      </c>
      <c r="J1753" t="s">
        <v>475</v>
      </c>
      <c r="K1753" t="s">
        <v>34</v>
      </c>
      <c r="L1753" t="s">
        <v>156</v>
      </c>
      <c r="M1753" t="s">
        <v>718</v>
      </c>
      <c r="N1753" s="2">
        <v>700.06</v>
      </c>
      <c r="O1753" s="3">
        <v>3</v>
      </c>
      <c r="P1753" s="2">
        <v>-130.01</v>
      </c>
    </row>
    <row r="1754" spans="1:16" x14ac:dyDescent="0.35">
      <c r="A1754" s="1"/>
      <c r="E1754" s="1" t="e">
        <f>DATE(Table1[[#This Row],[Column3]],Table1[[#This Row],[Column2]],Table1[[#This Row],[Column1]])</f>
        <v>#NUM!</v>
      </c>
      <c r="F1754" s="1">
        <v>41980</v>
      </c>
      <c r="G1754" s="3">
        <f>YEAR(Table1[[#This Row],[Order Date New]])</f>
        <v>2014</v>
      </c>
      <c r="H1754" s="3">
        <f>MONTH(Table1[[#This Row],[Order Date New]])</f>
        <v>12</v>
      </c>
      <c r="I1754" t="s">
        <v>1028</v>
      </c>
      <c r="J1754" t="s">
        <v>27</v>
      </c>
      <c r="K1754" t="s">
        <v>11</v>
      </c>
      <c r="L1754" t="s">
        <v>20</v>
      </c>
      <c r="M1754" t="s">
        <v>1029</v>
      </c>
      <c r="N1754" s="2">
        <v>7.71</v>
      </c>
      <c r="O1754" s="3">
        <v>2</v>
      </c>
      <c r="P1754" s="2">
        <v>2.8</v>
      </c>
    </row>
    <row r="1755" spans="1:16" x14ac:dyDescent="0.35">
      <c r="A1755" s="1"/>
      <c r="E1755" s="1" t="e">
        <f>DATE(Table1[[#This Row],[Column3]],Table1[[#This Row],[Column2]],Table1[[#This Row],[Column1]])</f>
        <v>#NUM!</v>
      </c>
      <c r="F1755" s="1">
        <v>41980</v>
      </c>
      <c r="G1755" s="3">
        <f>YEAR(Table1[[#This Row],[Order Date New]])</f>
        <v>2014</v>
      </c>
      <c r="H1755" s="3">
        <f>MONTH(Table1[[#This Row],[Order Date New]])</f>
        <v>12</v>
      </c>
      <c r="I1755" t="s">
        <v>1028</v>
      </c>
      <c r="J1755" t="s">
        <v>27</v>
      </c>
      <c r="K1755" t="s">
        <v>34</v>
      </c>
      <c r="L1755" t="s">
        <v>156</v>
      </c>
      <c r="M1755" t="s">
        <v>1030</v>
      </c>
      <c r="N1755" s="2">
        <v>698.35</v>
      </c>
      <c r="O1755" s="3">
        <v>3</v>
      </c>
      <c r="P1755" s="2">
        <v>-17.46</v>
      </c>
    </row>
    <row r="1756" spans="1:16" x14ac:dyDescent="0.35">
      <c r="A1756" s="1"/>
      <c r="E1756" s="1" t="e">
        <f>DATE(Table1[[#This Row],[Column3]],Table1[[#This Row],[Column2]],Table1[[#This Row],[Column1]])</f>
        <v>#NUM!</v>
      </c>
      <c r="F1756" s="1">
        <v>41980</v>
      </c>
      <c r="G1756" s="3">
        <f>YEAR(Table1[[#This Row],[Order Date New]])</f>
        <v>2014</v>
      </c>
      <c r="H1756" s="3">
        <f>MONTH(Table1[[#This Row],[Order Date New]])</f>
        <v>12</v>
      </c>
      <c r="I1756" t="s">
        <v>572</v>
      </c>
      <c r="J1756" t="s">
        <v>27</v>
      </c>
      <c r="K1756" t="s">
        <v>11</v>
      </c>
      <c r="L1756" t="s">
        <v>18</v>
      </c>
      <c r="M1756" t="s">
        <v>693</v>
      </c>
      <c r="N1756" s="2">
        <v>249.75</v>
      </c>
      <c r="O1756" s="3">
        <v>9</v>
      </c>
      <c r="P1756" s="2">
        <v>44.96</v>
      </c>
    </row>
    <row r="1757" spans="1:16" x14ac:dyDescent="0.35">
      <c r="A1757" s="1"/>
      <c r="E1757" s="1" t="e">
        <f>DATE(Table1[[#This Row],[Column3]],Table1[[#This Row],[Column2]],Table1[[#This Row],[Column1]])</f>
        <v>#NUM!</v>
      </c>
      <c r="F1757" s="1">
        <v>41980</v>
      </c>
      <c r="G1757" s="3">
        <f>YEAR(Table1[[#This Row],[Order Date New]])</f>
        <v>2014</v>
      </c>
      <c r="H1757" s="3">
        <f>MONTH(Table1[[#This Row],[Order Date New]])</f>
        <v>12</v>
      </c>
      <c r="I1757" t="s">
        <v>572</v>
      </c>
      <c r="J1757" t="s">
        <v>27</v>
      </c>
      <c r="K1757" t="s">
        <v>39</v>
      </c>
      <c r="L1757" t="s">
        <v>40</v>
      </c>
      <c r="M1757" t="s">
        <v>1031</v>
      </c>
      <c r="N1757" s="2">
        <v>255.94</v>
      </c>
      <c r="O1757" s="3">
        <v>8</v>
      </c>
      <c r="P1757" s="2">
        <v>28.79</v>
      </c>
    </row>
    <row r="1758" spans="1:16" x14ac:dyDescent="0.35">
      <c r="A1758" s="1"/>
      <c r="E1758" s="1" t="e">
        <f>DATE(Table1[[#This Row],[Column3]],Table1[[#This Row],[Column2]],Table1[[#This Row],[Column1]])</f>
        <v>#NUM!</v>
      </c>
      <c r="F1758" s="1">
        <v>41980</v>
      </c>
      <c r="G1758" s="3">
        <f>YEAR(Table1[[#This Row],[Order Date New]])</f>
        <v>2014</v>
      </c>
      <c r="H1758" s="3">
        <f>MONTH(Table1[[#This Row],[Order Date New]])</f>
        <v>12</v>
      </c>
      <c r="I1758" t="s">
        <v>281</v>
      </c>
      <c r="J1758" t="s">
        <v>178</v>
      </c>
      <c r="K1758" t="s">
        <v>34</v>
      </c>
      <c r="L1758" t="s">
        <v>35</v>
      </c>
      <c r="M1758" t="s">
        <v>1032</v>
      </c>
      <c r="N1758" s="2">
        <v>123.14</v>
      </c>
      <c r="O1758" s="3">
        <v>4</v>
      </c>
      <c r="P1758" s="2">
        <v>13.85</v>
      </c>
    </row>
    <row r="1759" spans="1:16" x14ac:dyDescent="0.35">
      <c r="A1759" s="1"/>
      <c r="E1759" s="1" t="e">
        <f>DATE(Table1[[#This Row],[Column3]],Table1[[#This Row],[Column2]],Table1[[#This Row],[Column1]])</f>
        <v>#NUM!</v>
      </c>
      <c r="F1759" s="1">
        <v>41980</v>
      </c>
      <c r="G1759" s="3">
        <f>YEAR(Table1[[#This Row],[Order Date New]])</f>
        <v>2014</v>
      </c>
      <c r="H1759" s="3">
        <f>MONTH(Table1[[#This Row],[Order Date New]])</f>
        <v>12</v>
      </c>
      <c r="I1759" t="s">
        <v>281</v>
      </c>
      <c r="J1759" t="s">
        <v>178</v>
      </c>
      <c r="K1759" t="s">
        <v>11</v>
      </c>
      <c r="L1759" t="s">
        <v>20</v>
      </c>
      <c r="M1759" t="s">
        <v>967</v>
      </c>
      <c r="N1759" s="2">
        <v>11.26</v>
      </c>
      <c r="O1759" s="3">
        <v>4</v>
      </c>
      <c r="P1759" s="2">
        <v>3.8</v>
      </c>
    </row>
    <row r="1760" spans="1:16" x14ac:dyDescent="0.35">
      <c r="A1760" s="1"/>
      <c r="E1760" s="1" t="e">
        <f>DATE(Table1[[#This Row],[Column3]],Table1[[#This Row],[Column2]],Table1[[#This Row],[Column1]])</f>
        <v>#NUM!</v>
      </c>
      <c r="F1760" s="1">
        <v>41980</v>
      </c>
      <c r="G1760" s="3">
        <f>YEAR(Table1[[#This Row],[Order Date New]])</f>
        <v>2014</v>
      </c>
      <c r="H1760" s="3">
        <f>MONTH(Table1[[#This Row],[Order Date New]])</f>
        <v>12</v>
      </c>
      <c r="I1760" t="s">
        <v>1033</v>
      </c>
      <c r="J1760" t="s">
        <v>15</v>
      </c>
      <c r="K1760" t="s">
        <v>11</v>
      </c>
      <c r="L1760" t="s">
        <v>12</v>
      </c>
      <c r="M1760" t="s">
        <v>739</v>
      </c>
      <c r="N1760" s="2">
        <v>35.86</v>
      </c>
      <c r="O1760" s="3">
        <v>9</v>
      </c>
      <c r="P1760" s="2">
        <v>13</v>
      </c>
    </row>
    <row r="1761" spans="1:16" x14ac:dyDescent="0.35">
      <c r="A1761" s="1"/>
      <c r="E1761" s="1" t="e">
        <f>DATE(Table1[[#This Row],[Column3]],Table1[[#This Row],[Column2]],Table1[[#This Row],[Column1]])</f>
        <v>#NUM!</v>
      </c>
      <c r="F1761" s="1">
        <v>41980</v>
      </c>
      <c r="G1761" s="3">
        <f>YEAR(Table1[[#This Row],[Order Date New]])</f>
        <v>2014</v>
      </c>
      <c r="H1761" s="3">
        <f>MONTH(Table1[[#This Row],[Order Date New]])</f>
        <v>12</v>
      </c>
      <c r="I1761" t="s">
        <v>1033</v>
      </c>
      <c r="J1761" t="s">
        <v>15</v>
      </c>
      <c r="K1761" t="s">
        <v>39</v>
      </c>
      <c r="L1761" t="s">
        <v>52</v>
      </c>
      <c r="M1761" t="s">
        <v>1034</v>
      </c>
      <c r="N1761" s="2">
        <v>23.84</v>
      </c>
      <c r="O1761" s="3">
        <v>4</v>
      </c>
      <c r="P1761" s="2">
        <v>3.28</v>
      </c>
    </row>
    <row r="1762" spans="1:16" x14ac:dyDescent="0.35">
      <c r="A1762" s="1"/>
      <c r="E1762" s="1" t="e">
        <f>DATE(Table1[[#This Row],[Column3]],Table1[[#This Row],[Column2]],Table1[[#This Row],[Column1]])</f>
        <v>#NUM!</v>
      </c>
      <c r="F1762" s="1">
        <v>41980</v>
      </c>
      <c r="G1762" s="3">
        <f>YEAR(Table1[[#This Row],[Order Date New]])</f>
        <v>2014</v>
      </c>
      <c r="H1762" s="3">
        <f>MONTH(Table1[[#This Row],[Order Date New]])</f>
        <v>12</v>
      </c>
      <c r="I1762" t="s">
        <v>1035</v>
      </c>
      <c r="J1762" t="s">
        <v>10</v>
      </c>
      <c r="K1762" t="s">
        <v>34</v>
      </c>
      <c r="L1762" t="s">
        <v>35</v>
      </c>
      <c r="M1762" t="s">
        <v>1036</v>
      </c>
      <c r="N1762" s="2">
        <v>512.36</v>
      </c>
      <c r="O1762" s="3">
        <v>3</v>
      </c>
      <c r="P1762" s="2">
        <v>-14.64</v>
      </c>
    </row>
    <row r="1763" spans="1:16" x14ac:dyDescent="0.35">
      <c r="A1763" s="1"/>
      <c r="E1763" s="1" t="e">
        <f>DATE(Table1[[#This Row],[Column3]],Table1[[#This Row],[Column2]],Table1[[#This Row],[Column1]])</f>
        <v>#NUM!</v>
      </c>
      <c r="F1763" s="1">
        <v>41980</v>
      </c>
      <c r="G1763" s="3">
        <f>YEAR(Table1[[#This Row],[Order Date New]])</f>
        <v>2014</v>
      </c>
      <c r="H1763" s="3">
        <f>MONTH(Table1[[#This Row],[Order Date New]])</f>
        <v>12</v>
      </c>
      <c r="I1763" t="s">
        <v>1035</v>
      </c>
      <c r="J1763" t="s">
        <v>10</v>
      </c>
      <c r="K1763" t="s">
        <v>11</v>
      </c>
      <c r="L1763" t="s">
        <v>43</v>
      </c>
      <c r="M1763" t="s">
        <v>307</v>
      </c>
      <c r="N1763" s="2">
        <v>3.49</v>
      </c>
      <c r="O1763" s="3">
        <v>2</v>
      </c>
      <c r="P1763" s="2">
        <v>0.56999999999999995</v>
      </c>
    </row>
    <row r="1764" spans="1:16" x14ac:dyDescent="0.35">
      <c r="A1764" s="1"/>
      <c r="E1764" s="1" t="e">
        <f>DATE(Table1[[#This Row],[Column3]],Table1[[#This Row],[Column2]],Table1[[#This Row],[Column1]])</f>
        <v>#NUM!</v>
      </c>
      <c r="F1764" s="1">
        <v>41980</v>
      </c>
      <c r="G1764" s="3">
        <f>YEAR(Table1[[#This Row],[Order Date New]])</f>
        <v>2014</v>
      </c>
      <c r="H1764" s="3">
        <f>MONTH(Table1[[#This Row],[Order Date New]])</f>
        <v>12</v>
      </c>
      <c r="I1764" t="s">
        <v>1035</v>
      </c>
      <c r="J1764" t="s">
        <v>10</v>
      </c>
      <c r="K1764" t="s">
        <v>11</v>
      </c>
      <c r="L1764" t="s">
        <v>24</v>
      </c>
      <c r="M1764" t="s">
        <v>1037</v>
      </c>
      <c r="N1764" s="2">
        <v>22.29</v>
      </c>
      <c r="O1764" s="3">
        <v>7</v>
      </c>
      <c r="P1764" s="2">
        <v>3.9</v>
      </c>
    </row>
    <row r="1765" spans="1:16" x14ac:dyDescent="0.35">
      <c r="A1765" s="1"/>
      <c r="E1765" s="1" t="e">
        <f>DATE(Table1[[#This Row],[Column3]],Table1[[#This Row],[Column2]],Table1[[#This Row],[Column1]])</f>
        <v>#NUM!</v>
      </c>
      <c r="F1765" s="1">
        <v>41980</v>
      </c>
      <c r="G1765" s="3">
        <f>YEAR(Table1[[#This Row],[Order Date New]])</f>
        <v>2014</v>
      </c>
      <c r="H1765" s="3">
        <f>MONTH(Table1[[#This Row],[Order Date New]])</f>
        <v>12</v>
      </c>
      <c r="I1765" t="s">
        <v>1035</v>
      </c>
      <c r="J1765" t="s">
        <v>10</v>
      </c>
      <c r="K1765" t="s">
        <v>11</v>
      </c>
      <c r="L1765" t="s">
        <v>12</v>
      </c>
      <c r="M1765" t="s">
        <v>136</v>
      </c>
      <c r="N1765" s="2">
        <v>16.03</v>
      </c>
      <c r="O1765" s="3">
        <v>3</v>
      </c>
      <c r="P1765" s="2">
        <v>5.61</v>
      </c>
    </row>
    <row r="1766" spans="1:16" x14ac:dyDescent="0.35">
      <c r="A1766" s="1"/>
      <c r="E1766" s="1" t="e">
        <f>DATE(Table1[[#This Row],[Column3]],Table1[[#This Row],[Column2]],Table1[[#This Row],[Column1]])</f>
        <v>#NUM!</v>
      </c>
      <c r="F1766" s="1">
        <v>41981</v>
      </c>
      <c r="G1766" s="3">
        <f>YEAR(Table1[[#This Row],[Order Date New]])</f>
        <v>2014</v>
      </c>
      <c r="H1766" s="3">
        <f>MONTH(Table1[[#This Row],[Order Date New]])</f>
        <v>12</v>
      </c>
      <c r="I1766" t="s">
        <v>1213</v>
      </c>
      <c r="J1766" t="s">
        <v>191</v>
      </c>
      <c r="K1766" t="s">
        <v>11</v>
      </c>
      <c r="L1766" t="s">
        <v>20</v>
      </c>
      <c r="M1766" t="s">
        <v>1214</v>
      </c>
      <c r="N1766" s="2">
        <v>196.21</v>
      </c>
      <c r="O1766" s="3">
        <v>7</v>
      </c>
      <c r="P1766" s="2">
        <v>98.11</v>
      </c>
    </row>
    <row r="1767" spans="1:16" x14ac:dyDescent="0.35">
      <c r="A1767" s="1"/>
      <c r="E1767" s="1" t="e">
        <f>DATE(Table1[[#This Row],[Column3]],Table1[[#This Row],[Column2]],Table1[[#This Row],[Column1]])</f>
        <v>#NUM!</v>
      </c>
      <c r="F1767" s="1">
        <v>41981</v>
      </c>
      <c r="G1767" s="3">
        <f>YEAR(Table1[[#This Row],[Order Date New]])</f>
        <v>2014</v>
      </c>
      <c r="H1767" s="3">
        <f>MONTH(Table1[[#This Row],[Order Date New]])</f>
        <v>12</v>
      </c>
      <c r="I1767" t="s">
        <v>1215</v>
      </c>
      <c r="J1767" t="s">
        <v>27</v>
      </c>
      <c r="K1767" t="s">
        <v>39</v>
      </c>
      <c r="L1767" t="s">
        <v>40</v>
      </c>
      <c r="M1767" t="s">
        <v>1216</v>
      </c>
      <c r="N1767" s="2">
        <v>806.34</v>
      </c>
      <c r="O1767" s="3">
        <v>8</v>
      </c>
      <c r="P1767" s="2">
        <v>50.4</v>
      </c>
    </row>
    <row r="1768" spans="1:16" x14ac:dyDescent="0.35">
      <c r="A1768" s="1"/>
      <c r="E1768" s="1" t="e">
        <f>DATE(Table1[[#This Row],[Column3]],Table1[[#This Row],[Column2]],Table1[[#This Row],[Column1]])</f>
        <v>#NUM!</v>
      </c>
      <c r="F1768" s="1">
        <v>41981</v>
      </c>
      <c r="G1768" s="3">
        <f>YEAR(Table1[[#This Row],[Order Date New]])</f>
        <v>2014</v>
      </c>
      <c r="H1768" s="3">
        <f>MONTH(Table1[[#This Row],[Order Date New]])</f>
        <v>12</v>
      </c>
      <c r="I1768" t="s">
        <v>1215</v>
      </c>
      <c r="J1768" t="s">
        <v>27</v>
      </c>
      <c r="K1768" t="s">
        <v>34</v>
      </c>
      <c r="L1768" t="s">
        <v>47</v>
      </c>
      <c r="M1768" t="s">
        <v>847</v>
      </c>
      <c r="N1768" s="2">
        <v>85.44</v>
      </c>
      <c r="O1768" s="3">
        <v>3</v>
      </c>
      <c r="P1768" s="2">
        <v>31.61</v>
      </c>
    </row>
    <row r="1769" spans="1:16" x14ac:dyDescent="0.35">
      <c r="A1769" s="1"/>
      <c r="E1769" s="1" t="e">
        <f>DATE(Table1[[#This Row],[Column3]],Table1[[#This Row],[Column2]],Table1[[#This Row],[Column1]])</f>
        <v>#NUM!</v>
      </c>
      <c r="F1769" s="1">
        <v>41981</v>
      </c>
      <c r="G1769" s="3">
        <f>YEAR(Table1[[#This Row],[Order Date New]])</f>
        <v>2014</v>
      </c>
      <c r="H1769" s="3">
        <f>MONTH(Table1[[#This Row],[Order Date New]])</f>
        <v>12</v>
      </c>
      <c r="I1769" t="s">
        <v>1217</v>
      </c>
      <c r="J1769" t="s">
        <v>131</v>
      </c>
      <c r="K1769" t="s">
        <v>11</v>
      </c>
      <c r="L1769" t="s">
        <v>12</v>
      </c>
      <c r="M1769" t="s">
        <v>1218</v>
      </c>
      <c r="N1769" s="2">
        <v>31.1</v>
      </c>
      <c r="O1769" s="3">
        <v>6</v>
      </c>
      <c r="P1769" s="2">
        <v>10.89</v>
      </c>
    </row>
    <row r="1770" spans="1:16" x14ac:dyDescent="0.35">
      <c r="A1770" s="1"/>
      <c r="E1770" s="1" t="e">
        <f>DATE(Table1[[#This Row],[Column3]],Table1[[#This Row],[Column2]],Table1[[#This Row],[Column1]])</f>
        <v>#NUM!</v>
      </c>
      <c r="F1770" s="1">
        <v>41981</v>
      </c>
      <c r="G1770" s="3">
        <f>YEAR(Table1[[#This Row],[Order Date New]])</f>
        <v>2014</v>
      </c>
      <c r="H1770" s="3">
        <f>MONTH(Table1[[#This Row],[Order Date New]])</f>
        <v>12</v>
      </c>
      <c r="I1770" t="s">
        <v>1217</v>
      </c>
      <c r="J1770" t="s">
        <v>131</v>
      </c>
      <c r="K1770" t="s">
        <v>11</v>
      </c>
      <c r="L1770" t="s">
        <v>24</v>
      </c>
      <c r="M1770" t="s">
        <v>1219</v>
      </c>
      <c r="N1770" s="2">
        <v>47.96</v>
      </c>
      <c r="O1770" s="3">
        <v>5</v>
      </c>
      <c r="P1770" s="2">
        <v>4.2</v>
      </c>
    </row>
    <row r="1771" spans="1:16" x14ac:dyDescent="0.35">
      <c r="A1771" s="1"/>
      <c r="E1771" s="1" t="e">
        <f>DATE(Table1[[#This Row],[Column3]],Table1[[#This Row],[Column2]],Table1[[#This Row],[Column1]])</f>
        <v>#NUM!</v>
      </c>
      <c r="F1771" s="1">
        <v>41981</v>
      </c>
      <c r="G1771" s="3">
        <f>YEAR(Table1[[#This Row],[Order Date New]])</f>
        <v>2014</v>
      </c>
      <c r="H1771" s="3">
        <f>MONTH(Table1[[#This Row],[Order Date New]])</f>
        <v>12</v>
      </c>
      <c r="I1771" t="s">
        <v>1217</v>
      </c>
      <c r="J1771" t="s">
        <v>131</v>
      </c>
      <c r="K1771" t="s">
        <v>39</v>
      </c>
      <c r="L1771" t="s">
        <v>52</v>
      </c>
      <c r="M1771" t="s">
        <v>1165</v>
      </c>
      <c r="N1771" s="2">
        <v>158.93</v>
      </c>
      <c r="O1771" s="3">
        <v>7</v>
      </c>
      <c r="P1771" s="2">
        <v>41.72</v>
      </c>
    </row>
    <row r="1772" spans="1:16" x14ac:dyDescent="0.35">
      <c r="A1772" s="1"/>
      <c r="E1772" s="1" t="e">
        <f>DATE(Table1[[#This Row],[Column3]],Table1[[#This Row],[Column2]],Table1[[#This Row],[Column1]])</f>
        <v>#NUM!</v>
      </c>
      <c r="F1772" s="1">
        <v>41981</v>
      </c>
      <c r="G1772" s="3">
        <f>YEAR(Table1[[#This Row],[Order Date New]])</f>
        <v>2014</v>
      </c>
      <c r="H1772" s="3">
        <f>MONTH(Table1[[#This Row],[Order Date New]])</f>
        <v>12</v>
      </c>
      <c r="I1772" t="s">
        <v>1217</v>
      </c>
      <c r="J1772" t="s">
        <v>131</v>
      </c>
      <c r="K1772" t="s">
        <v>11</v>
      </c>
      <c r="L1772" t="s">
        <v>97</v>
      </c>
      <c r="M1772" t="s">
        <v>1220</v>
      </c>
      <c r="N1772" s="2">
        <v>211.25</v>
      </c>
      <c r="O1772" s="3">
        <v>6</v>
      </c>
      <c r="P1772" s="2">
        <v>15.84</v>
      </c>
    </row>
    <row r="1773" spans="1:16" x14ac:dyDescent="0.35">
      <c r="A1773" s="1"/>
      <c r="E1773" s="1" t="e">
        <f>DATE(Table1[[#This Row],[Column3]],Table1[[#This Row],[Column2]],Table1[[#This Row],[Column1]])</f>
        <v>#NUM!</v>
      </c>
      <c r="F1773" s="1">
        <v>41981</v>
      </c>
      <c r="G1773" s="3">
        <f>YEAR(Table1[[#This Row],[Order Date New]])</f>
        <v>2014</v>
      </c>
      <c r="H1773" s="3">
        <f>MONTH(Table1[[#This Row],[Order Date New]])</f>
        <v>12</v>
      </c>
      <c r="I1773" t="s">
        <v>1217</v>
      </c>
      <c r="J1773" t="s">
        <v>131</v>
      </c>
      <c r="K1773" t="s">
        <v>11</v>
      </c>
      <c r="L1773" t="s">
        <v>215</v>
      </c>
      <c r="M1773" t="s">
        <v>1221</v>
      </c>
      <c r="N1773" s="2">
        <v>5.55</v>
      </c>
      <c r="O1773" s="3">
        <v>2</v>
      </c>
      <c r="P1773" s="2">
        <v>-1.04</v>
      </c>
    </row>
    <row r="1774" spans="1:16" x14ac:dyDescent="0.35">
      <c r="A1774" s="1"/>
      <c r="E1774" s="1" t="e">
        <f>DATE(Table1[[#This Row],[Column3]],Table1[[#This Row],[Column2]],Table1[[#This Row],[Column1]])</f>
        <v>#NUM!</v>
      </c>
      <c r="F1774" s="1">
        <v>41981</v>
      </c>
      <c r="G1774" s="3">
        <f>YEAR(Table1[[#This Row],[Order Date New]])</f>
        <v>2014</v>
      </c>
      <c r="H1774" s="3">
        <f>MONTH(Table1[[#This Row],[Order Date New]])</f>
        <v>12</v>
      </c>
      <c r="I1774" t="s">
        <v>1217</v>
      </c>
      <c r="J1774" t="s">
        <v>131</v>
      </c>
      <c r="K1774" t="s">
        <v>11</v>
      </c>
      <c r="L1774" t="s">
        <v>16</v>
      </c>
      <c r="M1774" t="s">
        <v>379</v>
      </c>
      <c r="N1774" s="2">
        <v>2.95</v>
      </c>
      <c r="O1774" s="3">
        <v>1</v>
      </c>
      <c r="P1774" s="2">
        <v>1</v>
      </c>
    </row>
    <row r="1775" spans="1:16" x14ac:dyDescent="0.35">
      <c r="A1775" s="1"/>
      <c r="E1775" s="1" t="e">
        <f>DATE(Table1[[#This Row],[Column3]],Table1[[#This Row],[Column2]],Table1[[#This Row],[Column1]])</f>
        <v>#NUM!</v>
      </c>
      <c r="F1775" s="1">
        <v>41981</v>
      </c>
      <c r="G1775" s="3">
        <f>YEAR(Table1[[#This Row],[Order Date New]])</f>
        <v>2014</v>
      </c>
      <c r="H1775" s="3">
        <f>MONTH(Table1[[#This Row],[Order Date New]])</f>
        <v>12</v>
      </c>
      <c r="I1775" t="s">
        <v>644</v>
      </c>
      <c r="J1775" t="s">
        <v>30</v>
      </c>
      <c r="K1775" t="s">
        <v>11</v>
      </c>
      <c r="L1775" t="s">
        <v>20</v>
      </c>
      <c r="M1775" t="s">
        <v>1222</v>
      </c>
      <c r="N1775" s="2">
        <v>14.04</v>
      </c>
      <c r="O1775" s="3">
        <v>3</v>
      </c>
      <c r="P1775" s="2">
        <v>6.74</v>
      </c>
    </row>
    <row r="1776" spans="1:16" x14ac:dyDescent="0.35">
      <c r="A1776" s="1"/>
      <c r="E1776" s="1" t="e">
        <f>DATE(Table1[[#This Row],[Column3]],Table1[[#This Row],[Column2]],Table1[[#This Row],[Column1]])</f>
        <v>#NUM!</v>
      </c>
      <c r="F1776" s="1">
        <v>41981</v>
      </c>
      <c r="G1776" s="3">
        <f>YEAR(Table1[[#This Row],[Order Date New]])</f>
        <v>2014</v>
      </c>
      <c r="H1776" s="3">
        <f>MONTH(Table1[[#This Row],[Order Date New]])</f>
        <v>12</v>
      </c>
      <c r="I1776" t="s">
        <v>644</v>
      </c>
      <c r="J1776" t="s">
        <v>30</v>
      </c>
      <c r="K1776" t="s">
        <v>39</v>
      </c>
      <c r="L1776" t="s">
        <v>52</v>
      </c>
      <c r="M1776" t="s">
        <v>1080</v>
      </c>
      <c r="N1776" s="2">
        <v>272.61</v>
      </c>
      <c r="O1776" s="3">
        <v>13</v>
      </c>
      <c r="P1776" s="2">
        <v>98.14</v>
      </c>
    </row>
    <row r="1777" spans="1:16" x14ac:dyDescent="0.35">
      <c r="A1777" s="1"/>
      <c r="E1777" s="1" t="e">
        <f>DATE(Table1[[#This Row],[Column3]],Table1[[#This Row],[Column2]],Table1[[#This Row],[Column1]])</f>
        <v>#NUM!</v>
      </c>
      <c r="F1777" s="1">
        <v>41982</v>
      </c>
      <c r="G1777" s="3">
        <f>YEAR(Table1[[#This Row],[Order Date New]])</f>
        <v>2014</v>
      </c>
      <c r="H1777" s="3">
        <f>MONTH(Table1[[#This Row],[Order Date New]])</f>
        <v>12</v>
      </c>
      <c r="I1777" t="s">
        <v>141</v>
      </c>
      <c r="J1777" t="s">
        <v>161</v>
      </c>
      <c r="K1777" t="s">
        <v>39</v>
      </c>
      <c r="L1777" t="s">
        <v>328</v>
      </c>
      <c r="M1777" t="s">
        <v>1364</v>
      </c>
      <c r="N1777" s="2">
        <v>69.989999999999995</v>
      </c>
      <c r="O1777" s="3">
        <v>1</v>
      </c>
      <c r="P1777" s="2">
        <v>30.1</v>
      </c>
    </row>
    <row r="1778" spans="1:16" x14ac:dyDescent="0.35">
      <c r="A1778" s="1"/>
      <c r="E1778" s="1" t="e">
        <f>DATE(Table1[[#This Row],[Column3]],Table1[[#This Row],[Column2]],Table1[[#This Row],[Column1]])</f>
        <v>#NUM!</v>
      </c>
      <c r="F1778" s="1">
        <v>41982</v>
      </c>
      <c r="G1778" s="3">
        <f>YEAR(Table1[[#This Row],[Order Date New]])</f>
        <v>2014</v>
      </c>
      <c r="H1778" s="3">
        <f>MONTH(Table1[[#This Row],[Order Date New]])</f>
        <v>12</v>
      </c>
      <c r="I1778" t="s">
        <v>1393</v>
      </c>
      <c r="J1778" t="s">
        <v>270</v>
      </c>
      <c r="K1778" t="s">
        <v>11</v>
      </c>
      <c r="L1778" t="s">
        <v>12</v>
      </c>
      <c r="M1778" t="s">
        <v>241</v>
      </c>
      <c r="N1778" s="2">
        <v>10.37</v>
      </c>
      <c r="O1778" s="3">
        <v>2</v>
      </c>
      <c r="P1778" s="2">
        <v>3.63</v>
      </c>
    </row>
    <row r="1779" spans="1:16" x14ac:dyDescent="0.35">
      <c r="A1779" s="1"/>
      <c r="E1779" s="1" t="e">
        <f>DATE(Table1[[#This Row],[Column3]],Table1[[#This Row],[Column2]],Table1[[#This Row],[Column1]])</f>
        <v>#NUM!</v>
      </c>
      <c r="F1779" s="1">
        <v>41982</v>
      </c>
      <c r="G1779" s="3">
        <f>YEAR(Table1[[#This Row],[Order Date New]])</f>
        <v>2014</v>
      </c>
      <c r="H1779" s="3">
        <f>MONTH(Table1[[#This Row],[Order Date New]])</f>
        <v>12</v>
      </c>
      <c r="I1779" t="s">
        <v>1393</v>
      </c>
      <c r="J1779" t="s">
        <v>270</v>
      </c>
      <c r="K1779" t="s">
        <v>11</v>
      </c>
      <c r="L1779" t="s">
        <v>97</v>
      </c>
      <c r="M1779" t="s">
        <v>1394</v>
      </c>
      <c r="N1779" s="2">
        <v>166.84</v>
      </c>
      <c r="O1779" s="3">
        <v>5</v>
      </c>
      <c r="P1779" s="2">
        <v>18.77</v>
      </c>
    </row>
    <row r="1780" spans="1:16" x14ac:dyDescent="0.35">
      <c r="A1780" s="1"/>
      <c r="E1780" s="1" t="e">
        <f>DATE(Table1[[#This Row],[Column3]],Table1[[#This Row],[Column2]],Table1[[#This Row],[Column1]])</f>
        <v>#NUM!</v>
      </c>
      <c r="F1780" s="1">
        <v>41982</v>
      </c>
      <c r="G1780" s="3">
        <f>YEAR(Table1[[#This Row],[Order Date New]])</f>
        <v>2014</v>
      </c>
      <c r="H1780" s="3">
        <f>MONTH(Table1[[#This Row],[Order Date New]])</f>
        <v>12</v>
      </c>
      <c r="I1780" t="s">
        <v>1393</v>
      </c>
      <c r="J1780" t="s">
        <v>270</v>
      </c>
      <c r="K1780" t="s">
        <v>39</v>
      </c>
      <c r="L1780" t="s">
        <v>52</v>
      </c>
      <c r="M1780" t="s">
        <v>1280</v>
      </c>
      <c r="N1780" s="2">
        <v>15.22</v>
      </c>
      <c r="O1780" s="3">
        <v>1</v>
      </c>
      <c r="P1780" s="2">
        <v>2.2799999999999998</v>
      </c>
    </row>
    <row r="1781" spans="1:16" x14ac:dyDescent="0.35">
      <c r="A1781" s="1"/>
      <c r="E1781" s="1" t="e">
        <f>DATE(Table1[[#This Row],[Column3]],Table1[[#This Row],[Column2]],Table1[[#This Row],[Column1]])</f>
        <v>#NUM!</v>
      </c>
      <c r="F1781" s="1">
        <v>41982</v>
      </c>
      <c r="G1781" s="3">
        <f>YEAR(Table1[[#This Row],[Order Date New]])</f>
        <v>2014</v>
      </c>
      <c r="H1781" s="3">
        <f>MONTH(Table1[[#This Row],[Order Date New]])</f>
        <v>12</v>
      </c>
      <c r="I1781" t="s">
        <v>1395</v>
      </c>
      <c r="J1781" t="s">
        <v>10</v>
      </c>
      <c r="K1781" t="s">
        <v>11</v>
      </c>
      <c r="L1781" t="s">
        <v>20</v>
      </c>
      <c r="M1781" t="s">
        <v>1396</v>
      </c>
      <c r="N1781" s="2">
        <v>5.18</v>
      </c>
      <c r="O1781" s="3">
        <v>5</v>
      </c>
      <c r="P1781" s="2">
        <v>-8.0299999999999994</v>
      </c>
    </row>
    <row r="1782" spans="1:16" x14ac:dyDescent="0.35">
      <c r="A1782" s="1"/>
      <c r="E1782" s="1" t="e">
        <f>DATE(Table1[[#This Row],[Column3]],Table1[[#This Row],[Column2]],Table1[[#This Row],[Column1]])</f>
        <v>#NUM!</v>
      </c>
      <c r="F1782" s="1">
        <v>41982</v>
      </c>
      <c r="G1782" s="3">
        <f>YEAR(Table1[[#This Row],[Order Date New]])</f>
        <v>2014</v>
      </c>
      <c r="H1782" s="3">
        <f>MONTH(Table1[[#This Row],[Order Date New]])</f>
        <v>12</v>
      </c>
      <c r="I1782" t="s">
        <v>698</v>
      </c>
      <c r="J1782" t="s">
        <v>79</v>
      </c>
      <c r="K1782" t="s">
        <v>11</v>
      </c>
      <c r="L1782" t="s">
        <v>20</v>
      </c>
      <c r="M1782" t="s">
        <v>1397</v>
      </c>
      <c r="N1782" s="2">
        <v>63.92</v>
      </c>
      <c r="O1782" s="3">
        <v>7</v>
      </c>
      <c r="P1782" s="2">
        <v>-46.88</v>
      </c>
    </row>
    <row r="1783" spans="1:16" x14ac:dyDescent="0.35">
      <c r="A1783" s="1"/>
      <c r="E1783" s="1" t="e">
        <f>DATE(Table1[[#This Row],[Column3]],Table1[[#This Row],[Column2]],Table1[[#This Row],[Column1]])</f>
        <v>#NUM!</v>
      </c>
      <c r="F1783" s="1">
        <v>41982</v>
      </c>
      <c r="G1783" s="3">
        <f>YEAR(Table1[[#This Row],[Order Date New]])</f>
        <v>2014</v>
      </c>
      <c r="H1783" s="3">
        <f>MONTH(Table1[[#This Row],[Order Date New]])</f>
        <v>12</v>
      </c>
      <c r="I1783" t="s">
        <v>1398</v>
      </c>
      <c r="J1783" t="s">
        <v>1399</v>
      </c>
      <c r="K1783" t="s">
        <v>11</v>
      </c>
      <c r="L1783" t="s">
        <v>215</v>
      </c>
      <c r="M1783" t="s">
        <v>216</v>
      </c>
      <c r="N1783" s="2">
        <v>357.93</v>
      </c>
      <c r="O1783" s="3">
        <v>3</v>
      </c>
      <c r="P1783" s="2">
        <v>7.16</v>
      </c>
    </row>
    <row r="1784" spans="1:16" x14ac:dyDescent="0.35">
      <c r="A1784" s="1"/>
      <c r="E1784" s="1" t="e">
        <f>DATE(Table1[[#This Row],[Column3]],Table1[[#This Row],[Column2]],Table1[[#This Row],[Column1]])</f>
        <v>#NUM!</v>
      </c>
      <c r="F1784" s="1">
        <v>41982</v>
      </c>
      <c r="G1784" s="3">
        <f>YEAR(Table1[[#This Row],[Order Date New]])</f>
        <v>2014</v>
      </c>
      <c r="H1784" s="3">
        <f>MONTH(Table1[[#This Row],[Order Date New]])</f>
        <v>12</v>
      </c>
      <c r="I1784" t="s">
        <v>1398</v>
      </c>
      <c r="J1784" t="s">
        <v>1399</v>
      </c>
      <c r="K1784" t="s">
        <v>39</v>
      </c>
      <c r="L1784" t="s">
        <v>52</v>
      </c>
      <c r="M1784" t="s">
        <v>1400</v>
      </c>
      <c r="N1784" s="2">
        <v>57.4</v>
      </c>
      <c r="O1784" s="3">
        <v>5</v>
      </c>
      <c r="P1784" s="2">
        <v>10.91</v>
      </c>
    </row>
    <row r="1785" spans="1:16" x14ac:dyDescent="0.35">
      <c r="A1785" s="1"/>
      <c r="E1785" s="1" t="e">
        <f>DATE(Table1[[#This Row],[Column3]],Table1[[#This Row],[Column2]],Table1[[#This Row],[Column1]])</f>
        <v>#NUM!</v>
      </c>
      <c r="F1785" s="1">
        <v>41982</v>
      </c>
      <c r="G1785" s="3">
        <f>YEAR(Table1[[#This Row],[Order Date New]])</f>
        <v>2014</v>
      </c>
      <c r="H1785" s="3">
        <f>MONTH(Table1[[#This Row],[Order Date New]])</f>
        <v>12</v>
      </c>
      <c r="I1785" t="s">
        <v>1398</v>
      </c>
      <c r="J1785" t="s">
        <v>1399</v>
      </c>
      <c r="K1785" t="s">
        <v>11</v>
      </c>
      <c r="L1785" t="s">
        <v>20</v>
      </c>
      <c r="M1785" t="s">
        <v>722</v>
      </c>
      <c r="N1785" s="2">
        <v>331.96</v>
      </c>
      <c r="O1785" s="3">
        <v>2</v>
      </c>
      <c r="P1785" s="2">
        <v>149.38</v>
      </c>
    </row>
    <row r="1786" spans="1:16" x14ac:dyDescent="0.35">
      <c r="A1786" s="1"/>
      <c r="E1786" s="1" t="e">
        <f>DATE(Table1[[#This Row],[Column3]],Table1[[#This Row],[Column2]],Table1[[#This Row],[Column1]])</f>
        <v>#NUM!</v>
      </c>
      <c r="F1786" s="1">
        <v>41982</v>
      </c>
      <c r="G1786" s="3">
        <f>YEAR(Table1[[#This Row],[Order Date New]])</f>
        <v>2014</v>
      </c>
      <c r="H1786" s="3">
        <f>MONTH(Table1[[#This Row],[Order Date New]])</f>
        <v>12</v>
      </c>
      <c r="I1786" t="s">
        <v>1398</v>
      </c>
      <c r="J1786" t="s">
        <v>1399</v>
      </c>
      <c r="K1786" t="s">
        <v>34</v>
      </c>
      <c r="L1786" t="s">
        <v>47</v>
      </c>
      <c r="M1786" t="s">
        <v>1401</v>
      </c>
      <c r="N1786" s="2">
        <v>40.56</v>
      </c>
      <c r="O1786" s="3">
        <v>2</v>
      </c>
      <c r="P1786" s="2">
        <v>12.98</v>
      </c>
    </row>
    <row r="1787" spans="1:16" x14ac:dyDescent="0.35">
      <c r="A1787" s="1"/>
      <c r="E1787" s="1" t="e">
        <f>DATE(Table1[[#This Row],[Column3]],Table1[[#This Row],[Column2]],Table1[[#This Row],[Column1]])</f>
        <v>#NUM!</v>
      </c>
      <c r="F1787" s="1">
        <v>41982</v>
      </c>
      <c r="G1787" s="3">
        <f>YEAR(Table1[[#This Row],[Order Date New]])</f>
        <v>2014</v>
      </c>
      <c r="H1787" s="3">
        <f>MONTH(Table1[[#This Row],[Order Date New]])</f>
        <v>12</v>
      </c>
      <c r="I1787" t="s">
        <v>1402</v>
      </c>
      <c r="J1787" t="s">
        <v>161</v>
      </c>
      <c r="K1787" t="s">
        <v>34</v>
      </c>
      <c r="L1787" t="s">
        <v>35</v>
      </c>
      <c r="M1787" t="s">
        <v>1070</v>
      </c>
      <c r="N1787" s="2">
        <v>3785.29</v>
      </c>
      <c r="O1787" s="3">
        <v>6</v>
      </c>
      <c r="P1787" s="2">
        <v>420.59</v>
      </c>
    </row>
    <row r="1788" spans="1:16" x14ac:dyDescent="0.35">
      <c r="A1788" s="1"/>
      <c r="E1788" s="1" t="e">
        <f>DATE(Table1[[#This Row],[Column3]],Table1[[#This Row],[Column2]],Table1[[#This Row],[Column1]])</f>
        <v>#NUM!</v>
      </c>
      <c r="F1788" s="1">
        <v>41983</v>
      </c>
      <c r="G1788" s="3">
        <f>YEAR(Table1[[#This Row],[Order Date New]])</f>
        <v>2014</v>
      </c>
      <c r="H1788" s="3">
        <f>MONTH(Table1[[#This Row],[Order Date New]])</f>
        <v>12</v>
      </c>
      <c r="I1788" t="s">
        <v>1462</v>
      </c>
      <c r="J1788" t="s">
        <v>27</v>
      </c>
      <c r="K1788" t="s">
        <v>11</v>
      </c>
      <c r="L1788" t="s">
        <v>24</v>
      </c>
      <c r="M1788" t="s">
        <v>1094</v>
      </c>
      <c r="N1788" s="2">
        <v>14.9</v>
      </c>
      <c r="O1788" s="3">
        <v>5</v>
      </c>
      <c r="P1788" s="2">
        <v>4.17</v>
      </c>
    </row>
    <row r="1789" spans="1:16" x14ac:dyDescent="0.35">
      <c r="A1789" s="1"/>
      <c r="E1789" s="1" t="e">
        <f>DATE(Table1[[#This Row],[Column3]],Table1[[#This Row],[Column2]],Table1[[#This Row],[Column1]])</f>
        <v>#NUM!</v>
      </c>
      <c r="F1789" s="1">
        <v>41983</v>
      </c>
      <c r="G1789" s="3">
        <f>YEAR(Table1[[#This Row],[Order Date New]])</f>
        <v>2014</v>
      </c>
      <c r="H1789" s="3">
        <f>MONTH(Table1[[#This Row],[Order Date New]])</f>
        <v>12</v>
      </c>
      <c r="I1789" t="s">
        <v>1462</v>
      </c>
      <c r="J1789" t="s">
        <v>27</v>
      </c>
      <c r="K1789" t="s">
        <v>11</v>
      </c>
      <c r="L1789" t="s">
        <v>18</v>
      </c>
      <c r="M1789" t="s">
        <v>1589</v>
      </c>
      <c r="N1789" s="2">
        <v>21.39</v>
      </c>
      <c r="O1789" s="3">
        <v>1</v>
      </c>
      <c r="P1789" s="2">
        <v>6.2</v>
      </c>
    </row>
    <row r="1790" spans="1:16" x14ac:dyDescent="0.35">
      <c r="A1790" s="1"/>
      <c r="E1790" s="1" t="e">
        <f>DATE(Table1[[#This Row],[Column3]],Table1[[#This Row],[Column2]],Table1[[#This Row],[Column1]])</f>
        <v>#NUM!</v>
      </c>
      <c r="F1790" s="1">
        <v>41983</v>
      </c>
      <c r="G1790" s="3">
        <f>YEAR(Table1[[#This Row],[Order Date New]])</f>
        <v>2014</v>
      </c>
      <c r="H1790" s="3">
        <f>MONTH(Table1[[#This Row],[Order Date New]])</f>
        <v>12</v>
      </c>
      <c r="I1790" t="s">
        <v>1590</v>
      </c>
      <c r="J1790" t="s">
        <v>15</v>
      </c>
      <c r="K1790" t="s">
        <v>11</v>
      </c>
      <c r="L1790" t="s">
        <v>215</v>
      </c>
      <c r="M1790" t="s">
        <v>1591</v>
      </c>
      <c r="N1790" s="2">
        <v>22.24</v>
      </c>
      <c r="O1790" s="3">
        <v>2</v>
      </c>
      <c r="P1790" s="2">
        <v>2.5</v>
      </c>
    </row>
    <row r="1791" spans="1:16" x14ac:dyDescent="0.35">
      <c r="A1791" s="1"/>
      <c r="E1791" s="1" t="e">
        <f>DATE(Table1[[#This Row],[Column3]],Table1[[#This Row],[Column2]],Table1[[#This Row],[Column1]])</f>
        <v>#NUM!</v>
      </c>
      <c r="F1791" s="1">
        <v>41984</v>
      </c>
      <c r="G1791" s="3">
        <f>YEAR(Table1[[#This Row],[Order Date New]])</f>
        <v>2014</v>
      </c>
      <c r="H1791" s="3">
        <f>MONTH(Table1[[#This Row],[Order Date New]])</f>
        <v>12</v>
      </c>
      <c r="I1791" t="s">
        <v>1760</v>
      </c>
      <c r="J1791" t="s">
        <v>10</v>
      </c>
      <c r="K1791" t="s">
        <v>11</v>
      </c>
      <c r="L1791" t="s">
        <v>18</v>
      </c>
      <c r="M1791" t="s">
        <v>1761</v>
      </c>
      <c r="N1791" s="2">
        <v>49.63</v>
      </c>
      <c r="O1791" s="3">
        <v>4</v>
      </c>
      <c r="P1791" s="2">
        <v>4.96</v>
      </c>
    </row>
    <row r="1792" spans="1:16" x14ac:dyDescent="0.35">
      <c r="A1792" s="1"/>
      <c r="E1792" s="1" t="e">
        <f>DATE(Table1[[#This Row],[Column3]],Table1[[#This Row],[Column2]],Table1[[#This Row],[Column1]])</f>
        <v>#NUM!</v>
      </c>
      <c r="F1792" s="1">
        <v>41984</v>
      </c>
      <c r="G1792" s="3">
        <f>YEAR(Table1[[#This Row],[Order Date New]])</f>
        <v>2014</v>
      </c>
      <c r="H1792" s="3">
        <f>MONTH(Table1[[#This Row],[Order Date New]])</f>
        <v>12</v>
      </c>
      <c r="I1792" t="s">
        <v>1441</v>
      </c>
      <c r="J1792" t="s">
        <v>27</v>
      </c>
      <c r="K1792" t="s">
        <v>11</v>
      </c>
      <c r="L1792" t="s">
        <v>12</v>
      </c>
      <c r="M1792" t="s">
        <v>1762</v>
      </c>
      <c r="N1792" s="2">
        <v>11.96</v>
      </c>
      <c r="O1792" s="3">
        <v>2</v>
      </c>
      <c r="P1792" s="2">
        <v>5.86</v>
      </c>
    </row>
    <row r="1793" spans="1:16" x14ac:dyDescent="0.35">
      <c r="A1793" s="1"/>
      <c r="E1793" s="1" t="e">
        <f>DATE(Table1[[#This Row],[Column3]],Table1[[#This Row],[Column2]],Table1[[#This Row],[Column1]])</f>
        <v>#NUM!</v>
      </c>
      <c r="F1793" s="1">
        <v>41984</v>
      </c>
      <c r="G1793" s="3">
        <f>YEAR(Table1[[#This Row],[Order Date New]])</f>
        <v>2014</v>
      </c>
      <c r="H1793" s="3">
        <f>MONTH(Table1[[#This Row],[Order Date New]])</f>
        <v>12</v>
      </c>
      <c r="I1793" t="s">
        <v>1441</v>
      </c>
      <c r="J1793" t="s">
        <v>27</v>
      </c>
      <c r="K1793" t="s">
        <v>34</v>
      </c>
      <c r="L1793" t="s">
        <v>156</v>
      </c>
      <c r="M1793" t="s">
        <v>1763</v>
      </c>
      <c r="N1793" s="2">
        <v>629.05999999999995</v>
      </c>
      <c r="O1793" s="3">
        <v>3</v>
      </c>
      <c r="P1793" s="2">
        <v>31.45</v>
      </c>
    </row>
    <row r="1794" spans="1:16" x14ac:dyDescent="0.35">
      <c r="A1794" s="1"/>
      <c r="E1794" s="1" t="e">
        <f>DATE(Table1[[#This Row],[Column3]],Table1[[#This Row],[Column2]],Table1[[#This Row],[Column1]])</f>
        <v>#NUM!</v>
      </c>
      <c r="F1794" s="1">
        <v>41984</v>
      </c>
      <c r="G1794" s="3">
        <f>YEAR(Table1[[#This Row],[Order Date New]])</f>
        <v>2014</v>
      </c>
      <c r="H1794" s="3">
        <f>MONTH(Table1[[#This Row],[Order Date New]])</f>
        <v>12</v>
      </c>
      <c r="I1794" t="s">
        <v>1705</v>
      </c>
      <c r="J1794" t="s">
        <v>270</v>
      </c>
      <c r="K1794" t="s">
        <v>11</v>
      </c>
      <c r="L1794" t="s">
        <v>24</v>
      </c>
      <c r="M1794" t="s">
        <v>675</v>
      </c>
      <c r="N1794" s="2">
        <v>7.87</v>
      </c>
      <c r="O1794" s="3">
        <v>3</v>
      </c>
      <c r="P1794" s="2">
        <v>0.89</v>
      </c>
    </row>
    <row r="1795" spans="1:16" x14ac:dyDescent="0.35">
      <c r="A1795" s="1"/>
      <c r="E1795" s="1" t="e">
        <f>DATE(Table1[[#This Row],[Column3]],Table1[[#This Row],[Column2]],Table1[[#This Row],[Column1]])</f>
        <v>#NUM!</v>
      </c>
      <c r="F1795" s="1">
        <v>41984</v>
      </c>
      <c r="G1795" s="3">
        <f>YEAR(Table1[[#This Row],[Order Date New]])</f>
        <v>2014</v>
      </c>
      <c r="H1795" s="3">
        <f>MONTH(Table1[[#This Row],[Order Date New]])</f>
        <v>12</v>
      </c>
      <c r="I1795" t="s">
        <v>1764</v>
      </c>
      <c r="J1795" t="s">
        <v>10</v>
      </c>
      <c r="K1795" t="s">
        <v>11</v>
      </c>
      <c r="L1795" t="s">
        <v>24</v>
      </c>
      <c r="M1795" t="s">
        <v>368</v>
      </c>
      <c r="N1795" s="2">
        <v>2.67</v>
      </c>
      <c r="O1795" s="3">
        <v>1</v>
      </c>
      <c r="P1795" s="2">
        <v>0.33</v>
      </c>
    </row>
    <row r="1796" spans="1:16" x14ac:dyDescent="0.35">
      <c r="A1796" s="1"/>
      <c r="E1796" s="1" t="e">
        <f>DATE(Table1[[#This Row],[Column3]],Table1[[#This Row],[Column2]],Table1[[#This Row],[Column1]])</f>
        <v>#NUM!</v>
      </c>
      <c r="F1796" s="1">
        <v>41984</v>
      </c>
      <c r="G1796" s="3">
        <f>YEAR(Table1[[#This Row],[Order Date New]])</f>
        <v>2014</v>
      </c>
      <c r="H1796" s="3">
        <f>MONTH(Table1[[#This Row],[Order Date New]])</f>
        <v>12</v>
      </c>
      <c r="I1796" t="s">
        <v>1764</v>
      </c>
      <c r="J1796" t="s">
        <v>10</v>
      </c>
      <c r="K1796" t="s">
        <v>11</v>
      </c>
      <c r="L1796" t="s">
        <v>215</v>
      </c>
      <c r="M1796" t="s">
        <v>1221</v>
      </c>
      <c r="N1796" s="2">
        <v>16.66</v>
      </c>
      <c r="O1796" s="3">
        <v>6</v>
      </c>
      <c r="P1796" s="2">
        <v>-3.12</v>
      </c>
    </row>
    <row r="1797" spans="1:16" x14ac:dyDescent="0.35">
      <c r="A1797" s="1"/>
      <c r="E1797" s="1" t="e">
        <f>DATE(Table1[[#This Row],[Column3]],Table1[[#This Row],[Column2]],Table1[[#This Row],[Column1]])</f>
        <v>#NUM!</v>
      </c>
      <c r="F1797" s="1">
        <v>41984</v>
      </c>
      <c r="G1797" s="3">
        <f>YEAR(Table1[[#This Row],[Order Date New]])</f>
        <v>2014</v>
      </c>
      <c r="H1797" s="3">
        <f>MONTH(Table1[[#This Row],[Order Date New]])</f>
        <v>12</v>
      </c>
      <c r="I1797" t="s">
        <v>1764</v>
      </c>
      <c r="J1797" t="s">
        <v>10</v>
      </c>
      <c r="K1797" t="s">
        <v>39</v>
      </c>
      <c r="L1797" t="s">
        <v>52</v>
      </c>
      <c r="M1797" t="s">
        <v>1765</v>
      </c>
      <c r="N1797" s="2">
        <v>79.510000000000005</v>
      </c>
      <c r="O1797" s="3">
        <v>3</v>
      </c>
      <c r="P1797" s="2">
        <v>20.87</v>
      </c>
    </row>
    <row r="1798" spans="1:16" x14ac:dyDescent="0.35">
      <c r="A1798" s="1"/>
      <c r="E1798" s="1" t="e">
        <f>DATE(Table1[[#This Row],[Column3]],Table1[[#This Row],[Column2]],Table1[[#This Row],[Column1]])</f>
        <v>#NUM!</v>
      </c>
      <c r="F1798" s="1">
        <v>41984</v>
      </c>
      <c r="G1798" s="3">
        <f>YEAR(Table1[[#This Row],[Order Date New]])</f>
        <v>2014</v>
      </c>
      <c r="H1798" s="3">
        <f>MONTH(Table1[[#This Row],[Order Date New]])</f>
        <v>12</v>
      </c>
      <c r="I1798" t="s">
        <v>1764</v>
      </c>
      <c r="J1798" t="s">
        <v>10</v>
      </c>
      <c r="K1798" t="s">
        <v>11</v>
      </c>
      <c r="L1798" t="s">
        <v>12</v>
      </c>
      <c r="M1798" t="s">
        <v>1319</v>
      </c>
      <c r="N1798" s="2">
        <v>36.29</v>
      </c>
      <c r="O1798" s="3">
        <v>7</v>
      </c>
      <c r="P1798" s="2">
        <v>12.7</v>
      </c>
    </row>
    <row r="1799" spans="1:16" x14ac:dyDescent="0.35">
      <c r="A1799" s="1"/>
      <c r="E1799" s="1" t="e">
        <f>DATE(Table1[[#This Row],[Column3]],Table1[[#This Row],[Column2]],Table1[[#This Row],[Column1]])</f>
        <v>#NUM!</v>
      </c>
      <c r="F1799" s="1">
        <v>41984</v>
      </c>
      <c r="G1799" s="3">
        <f>YEAR(Table1[[#This Row],[Order Date New]])</f>
        <v>2014</v>
      </c>
      <c r="H1799" s="3">
        <f>MONTH(Table1[[#This Row],[Order Date New]])</f>
        <v>12</v>
      </c>
      <c r="I1799" t="s">
        <v>1764</v>
      </c>
      <c r="J1799" t="s">
        <v>10</v>
      </c>
      <c r="K1799" t="s">
        <v>34</v>
      </c>
      <c r="L1799" t="s">
        <v>75</v>
      </c>
      <c r="M1799" t="s">
        <v>699</v>
      </c>
      <c r="N1799" s="2">
        <v>67.989999999999995</v>
      </c>
      <c r="O1799" s="3">
        <v>1</v>
      </c>
      <c r="P1799" s="2">
        <v>-13</v>
      </c>
    </row>
    <row r="1800" spans="1:16" x14ac:dyDescent="0.35">
      <c r="A1800" s="1"/>
      <c r="E1800" s="1" t="e">
        <f>DATE(Table1[[#This Row],[Column3]],Table1[[#This Row],[Column2]],Table1[[#This Row],[Column1]])</f>
        <v>#NUM!</v>
      </c>
      <c r="F1800" s="1">
        <v>41984</v>
      </c>
      <c r="G1800" s="3">
        <f>YEAR(Table1[[#This Row],[Order Date New]])</f>
        <v>2014</v>
      </c>
      <c r="H1800" s="3">
        <f>MONTH(Table1[[#This Row],[Order Date New]])</f>
        <v>12</v>
      </c>
      <c r="I1800" t="s">
        <v>9</v>
      </c>
      <c r="J1800" t="s">
        <v>10</v>
      </c>
      <c r="K1800" t="s">
        <v>34</v>
      </c>
      <c r="L1800" t="s">
        <v>47</v>
      </c>
      <c r="M1800" t="s">
        <v>142</v>
      </c>
      <c r="N1800" s="2">
        <v>25.13</v>
      </c>
      <c r="O1800" s="3">
        <v>3</v>
      </c>
      <c r="P1800" s="2">
        <v>-6.91</v>
      </c>
    </row>
    <row r="1801" spans="1:16" x14ac:dyDescent="0.35">
      <c r="A1801" s="1"/>
      <c r="E1801" s="1" t="e">
        <f>DATE(Table1[[#This Row],[Column3]],Table1[[#This Row],[Column2]],Table1[[#This Row],[Column1]])</f>
        <v>#NUM!</v>
      </c>
      <c r="F1801" s="1">
        <v>41984</v>
      </c>
      <c r="G1801" s="3">
        <f>YEAR(Table1[[#This Row],[Order Date New]])</f>
        <v>2014</v>
      </c>
      <c r="H1801" s="3">
        <f>MONTH(Table1[[#This Row],[Order Date New]])</f>
        <v>12</v>
      </c>
      <c r="I1801" t="s">
        <v>9</v>
      </c>
      <c r="J1801" t="s">
        <v>10</v>
      </c>
      <c r="K1801" t="s">
        <v>39</v>
      </c>
      <c r="L1801" t="s">
        <v>52</v>
      </c>
      <c r="M1801" t="s">
        <v>1095</v>
      </c>
      <c r="N1801" s="2">
        <v>127.98</v>
      </c>
      <c r="O1801" s="3">
        <v>2</v>
      </c>
      <c r="P1801" s="2">
        <v>25.6</v>
      </c>
    </row>
    <row r="1802" spans="1:16" x14ac:dyDescent="0.35">
      <c r="A1802" s="1"/>
      <c r="E1802" s="1" t="e">
        <f>DATE(Table1[[#This Row],[Column3]],Table1[[#This Row],[Column2]],Table1[[#This Row],[Column1]])</f>
        <v>#NUM!</v>
      </c>
      <c r="F1802" s="1">
        <v>41985</v>
      </c>
      <c r="G1802" s="3">
        <f>YEAR(Table1[[#This Row],[Order Date New]])</f>
        <v>2014</v>
      </c>
      <c r="H1802" s="3">
        <f>MONTH(Table1[[#This Row],[Order Date New]])</f>
        <v>12</v>
      </c>
      <c r="I1802" t="s">
        <v>1327</v>
      </c>
      <c r="J1802" t="s">
        <v>27</v>
      </c>
      <c r="K1802" t="s">
        <v>34</v>
      </c>
      <c r="L1802" t="s">
        <v>156</v>
      </c>
      <c r="M1802" t="s">
        <v>1941</v>
      </c>
      <c r="N1802" s="2">
        <v>764.69</v>
      </c>
      <c r="O1802" s="3">
        <v>6</v>
      </c>
      <c r="P1802" s="2">
        <v>95.59</v>
      </c>
    </row>
    <row r="1803" spans="1:16" x14ac:dyDescent="0.35">
      <c r="A1803" s="1"/>
      <c r="E1803" s="1" t="e">
        <f>DATE(Table1[[#This Row],[Column3]],Table1[[#This Row],[Column2]],Table1[[#This Row],[Column1]])</f>
        <v>#NUM!</v>
      </c>
      <c r="F1803" s="1">
        <v>41985</v>
      </c>
      <c r="G1803" s="3">
        <f>YEAR(Table1[[#This Row],[Order Date New]])</f>
        <v>2014</v>
      </c>
      <c r="H1803" s="3">
        <f>MONTH(Table1[[#This Row],[Order Date New]])</f>
        <v>12</v>
      </c>
      <c r="I1803" t="s">
        <v>1327</v>
      </c>
      <c r="J1803" t="s">
        <v>27</v>
      </c>
      <c r="K1803" t="s">
        <v>34</v>
      </c>
      <c r="L1803" t="s">
        <v>156</v>
      </c>
      <c r="M1803" t="s">
        <v>349</v>
      </c>
      <c r="N1803" s="2">
        <v>3610.85</v>
      </c>
      <c r="O1803" s="3">
        <v>12</v>
      </c>
      <c r="P1803" s="2">
        <v>135.41</v>
      </c>
    </row>
    <row r="1804" spans="1:16" x14ac:dyDescent="0.35">
      <c r="A1804" s="1"/>
      <c r="E1804" s="1" t="e">
        <f>DATE(Table1[[#This Row],[Column3]],Table1[[#This Row],[Column2]],Table1[[#This Row],[Column1]])</f>
        <v>#NUM!</v>
      </c>
      <c r="F1804" s="1">
        <v>41985</v>
      </c>
      <c r="G1804" s="3">
        <f>YEAR(Table1[[#This Row],[Order Date New]])</f>
        <v>2014</v>
      </c>
      <c r="H1804" s="3">
        <f>MONTH(Table1[[#This Row],[Order Date New]])</f>
        <v>12</v>
      </c>
      <c r="I1804" t="s">
        <v>1327</v>
      </c>
      <c r="J1804" t="s">
        <v>27</v>
      </c>
      <c r="K1804" t="s">
        <v>34</v>
      </c>
      <c r="L1804" t="s">
        <v>75</v>
      </c>
      <c r="M1804" t="s">
        <v>699</v>
      </c>
      <c r="N1804" s="2">
        <v>254.97</v>
      </c>
      <c r="O1804" s="3">
        <v>3</v>
      </c>
      <c r="P1804" s="2">
        <v>12</v>
      </c>
    </row>
    <row r="1805" spans="1:16" x14ac:dyDescent="0.35">
      <c r="A1805" s="1"/>
      <c r="E1805" s="1" t="e">
        <f>DATE(Table1[[#This Row],[Column3]],Table1[[#This Row],[Column2]],Table1[[#This Row],[Column1]])</f>
        <v>#NUM!</v>
      </c>
      <c r="F1805" s="1">
        <v>41985</v>
      </c>
      <c r="G1805" s="3">
        <f>YEAR(Table1[[#This Row],[Order Date New]])</f>
        <v>2014</v>
      </c>
      <c r="H1805" s="3">
        <f>MONTH(Table1[[#This Row],[Order Date New]])</f>
        <v>12</v>
      </c>
      <c r="I1805" t="s">
        <v>1713</v>
      </c>
      <c r="J1805" t="s">
        <v>27</v>
      </c>
      <c r="K1805" t="s">
        <v>34</v>
      </c>
      <c r="L1805" t="s">
        <v>47</v>
      </c>
      <c r="M1805" t="s">
        <v>1942</v>
      </c>
      <c r="N1805" s="2">
        <v>43.31</v>
      </c>
      <c r="O1805" s="3">
        <v>1</v>
      </c>
      <c r="P1805" s="2">
        <v>4.33</v>
      </c>
    </row>
    <row r="1806" spans="1:16" x14ac:dyDescent="0.35">
      <c r="A1806" s="1"/>
      <c r="E1806" s="1" t="e">
        <f>DATE(Table1[[#This Row],[Column3]],Table1[[#This Row],[Column2]],Table1[[#This Row],[Column1]])</f>
        <v>#NUM!</v>
      </c>
      <c r="F1806" s="1">
        <v>41985</v>
      </c>
      <c r="G1806" s="3">
        <f>YEAR(Table1[[#This Row],[Order Date New]])</f>
        <v>2014</v>
      </c>
      <c r="H1806" s="3">
        <f>MONTH(Table1[[#This Row],[Order Date New]])</f>
        <v>12</v>
      </c>
      <c r="I1806" t="s">
        <v>1943</v>
      </c>
      <c r="J1806" t="s">
        <v>10</v>
      </c>
      <c r="K1806" t="s">
        <v>11</v>
      </c>
      <c r="L1806" t="s">
        <v>20</v>
      </c>
      <c r="M1806" t="s">
        <v>1944</v>
      </c>
      <c r="N1806" s="2">
        <v>210.39</v>
      </c>
      <c r="O1806" s="3">
        <v>2</v>
      </c>
      <c r="P1806" s="2">
        <v>-336.63</v>
      </c>
    </row>
    <row r="1807" spans="1:16" x14ac:dyDescent="0.35">
      <c r="A1807" s="1"/>
      <c r="E1807" s="1" t="e">
        <f>DATE(Table1[[#This Row],[Column3]],Table1[[#This Row],[Column2]],Table1[[#This Row],[Column1]])</f>
        <v>#NUM!</v>
      </c>
      <c r="F1807" s="1">
        <v>41985</v>
      </c>
      <c r="G1807" s="3">
        <f>YEAR(Table1[[#This Row],[Order Date New]])</f>
        <v>2014</v>
      </c>
      <c r="H1807" s="3">
        <f>MONTH(Table1[[#This Row],[Order Date New]])</f>
        <v>12</v>
      </c>
      <c r="I1807" t="s">
        <v>1945</v>
      </c>
      <c r="J1807" t="s">
        <v>27</v>
      </c>
      <c r="K1807" t="s">
        <v>34</v>
      </c>
      <c r="L1807" t="s">
        <v>47</v>
      </c>
      <c r="M1807" t="s">
        <v>1946</v>
      </c>
      <c r="N1807" s="2">
        <v>12.54</v>
      </c>
      <c r="O1807" s="3">
        <v>3</v>
      </c>
      <c r="P1807" s="2">
        <v>4.51</v>
      </c>
    </row>
    <row r="1808" spans="1:16" x14ac:dyDescent="0.35">
      <c r="A1808" s="1"/>
      <c r="E1808" s="1" t="e">
        <f>DATE(Table1[[#This Row],[Column3]],Table1[[#This Row],[Column2]],Table1[[#This Row],[Column1]])</f>
        <v>#NUM!</v>
      </c>
      <c r="F1808" s="1">
        <v>41985</v>
      </c>
      <c r="G1808" s="3">
        <f>YEAR(Table1[[#This Row],[Order Date New]])</f>
        <v>2014</v>
      </c>
      <c r="H1808" s="3">
        <f>MONTH(Table1[[#This Row],[Order Date New]])</f>
        <v>12</v>
      </c>
      <c r="I1808" t="s">
        <v>1945</v>
      </c>
      <c r="J1808" t="s">
        <v>27</v>
      </c>
      <c r="K1808" t="s">
        <v>11</v>
      </c>
      <c r="L1808" t="s">
        <v>18</v>
      </c>
      <c r="M1808" t="s">
        <v>1947</v>
      </c>
      <c r="N1808" s="2">
        <v>8.94</v>
      </c>
      <c r="O1808" s="3">
        <v>3</v>
      </c>
      <c r="P1808" s="2">
        <v>0.63</v>
      </c>
    </row>
    <row r="1809" spans="1:16" x14ac:dyDescent="0.35">
      <c r="A1809" s="1"/>
      <c r="E1809" s="1" t="e">
        <f>DATE(Table1[[#This Row],[Column3]],Table1[[#This Row],[Column2]],Table1[[#This Row],[Column1]])</f>
        <v>#NUM!</v>
      </c>
      <c r="F1809" s="1">
        <v>41985</v>
      </c>
      <c r="G1809" s="3">
        <f>YEAR(Table1[[#This Row],[Order Date New]])</f>
        <v>2014</v>
      </c>
      <c r="H1809" s="3">
        <f>MONTH(Table1[[#This Row],[Order Date New]])</f>
        <v>12</v>
      </c>
      <c r="I1809" t="s">
        <v>1945</v>
      </c>
      <c r="J1809" t="s">
        <v>27</v>
      </c>
      <c r="K1809" t="s">
        <v>34</v>
      </c>
      <c r="L1809" t="s">
        <v>47</v>
      </c>
      <c r="M1809" t="s">
        <v>1536</v>
      </c>
      <c r="N1809" s="2">
        <v>9.24</v>
      </c>
      <c r="O1809" s="3">
        <v>3</v>
      </c>
      <c r="P1809" s="2">
        <v>4.4400000000000004</v>
      </c>
    </row>
    <row r="1810" spans="1:16" x14ac:dyDescent="0.35">
      <c r="A1810" s="1"/>
      <c r="E1810" s="1" t="e">
        <f>DATE(Table1[[#This Row],[Column3]],Table1[[#This Row],[Column2]],Table1[[#This Row],[Column1]])</f>
        <v>#NUM!</v>
      </c>
      <c r="F1810" s="1">
        <v>41985</v>
      </c>
      <c r="G1810" s="3">
        <f>YEAR(Table1[[#This Row],[Order Date New]])</f>
        <v>2014</v>
      </c>
      <c r="H1810" s="3">
        <f>MONTH(Table1[[#This Row],[Order Date New]])</f>
        <v>12</v>
      </c>
      <c r="I1810" t="s">
        <v>1043</v>
      </c>
      <c r="J1810" t="s">
        <v>131</v>
      </c>
      <c r="K1810" t="s">
        <v>11</v>
      </c>
      <c r="L1810" t="s">
        <v>64</v>
      </c>
      <c r="M1810" t="s">
        <v>65</v>
      </c>
      <c r="N1810" s="2">
        <v>23.47</v>
      </c>
      <c r="O1810" s="3">
        <v>3</v>
      </c>
      <c r="P1810" s="2">
        <v>7.63</v>
      </c>
    </row>
    <row r="1811" spans="1:16" x14ac:dyDescent="0.35">
      <c r="A1811" t="s">
        <v>1948</v>
      </c>
      <c r="B1811" t="str">
        <f>LEFT(Table1[[#This Row],[Order Date]],2)</f>
        <v>13</v>
      </c>
      <c r="C1811" t="str">
        <f>MID(Table1[[#This Row],[Order Date]],4,2)</f>
        <v>12</v>
      </c>
      <c r="D1811" t="str">
        <f>RIGHT(Table1[[#This Row],[Order Date]],4)</f>
        <v>2014</v>
      </c>
      <c r="E1811" s="1">
        <f>DATE(Table1[[#This Row],[Column3]],Table1[[#This Row],[Column2]],Table1[[#This Row],[Column1]])</f>
        <v>41986</v>
      </c>
      <c r="F1811" s="1">
        <f>DATE(Table1[[#This Row],[Column3]],Table1[[#This Row],[Column2]],Table1[[#This Row],[Column1]])</f>
        <v>41986</v>
      </c>
      <c r="G1811" s="3">
        <f>YEAR(Table1[[#This Row],[Order Date New]])</f>
        <v>2014</v>
      </c>
      <c r="H1811" s="3">
        <f>MONTH(Table1[[#This Row],[Order Date New]])</f>
        <v>12</v>
      </c>
      <c r="I1811" t="s">
        <v>1323</v>
      </c>
      <c r="J1811" t="s">
        <v>27</v>
      </c>
      <c r="K1811" t="s">
        <v>11</v>
      </c>
      <c r="L1811" t="s">
        <v>12</v>
      </c>
      <c r="M1811" t="s">
        <v>1526</v>
      </c>
      <c r="N1811" s="2">
        <v>90.24</v>
      </c>
      <c r="O1811" s="3">
        <v>6</v>
      </c>
      <c r="P1811" s="2">
        <v>41.51</v>
      </c>
    </row>
    <row r="1812" spans="1:16" x14ac:dyDescent="0.35">
      <c r="A1812" t="s">
        <v>1948</v>
      </c>
      <c r="B1812" t="str">
        <f>LEFT(Table1[[#This Row],[Order Date]],2)</f>
        <v>13</v>
      </c>
      <c r="C1812" t="str">
        <f>MID(Table1[[#This Row],[Order Date]],4,2)</f>
        <v>12</v>
      </c>
      <c r="D1812" t="str">
        <f>RIGHT(Table1[[#This Row],[Order Date]],4)</f>
        <v>2014</v>
      </c>
      <c r="E1812" s="1">
        <f>DATE(Table1[[#This Row],[Column3]],Table1[[#This Row],[Column2]],Table1[[#This Row],[Column1]])</f>
        <v>41986</v>
      </c>
      <c r="F1812" s="1">
        <f>DATE(Table1[[#This Row],[Column3]],Table1[[#This Row],[Column2]],Table1[[#This Row],[Column1]])</f>
        <v>41986</v>
      </c>
      <c r="G1812" s="3">
        <f>YEAR(Table1[[#This Row],[Order Date New]])</f>
        <v>2014</v>
      </c>
      <c r="H1812" s="3">
        <f>MONTH(Table1[[#This Row],[Order Date New]])</f>
        <v>12</v>
      </c>
      <c r="I1812" t="s">
        <v>1949</v>
      </c>
      <c r="J1812" t="s">
        <v>10</v>
      </c>
      <c r="K1812" t="s">
        <v>11</v>
      </c>
      <c r="L1812" t="s">
        <v>215</v>
      </c>
      <c r="M1812" t="s">
        <v>1409</v>
      </c>
      <c r="N1812" s="2">
        <v>2.92</v>
      </c>
      <c r="O1812" s="3">
        <v>1</v>
      </c>
      <c r="P1812" s="2">
        <v>0.37</v>
      </c>
    </row>
    <row r="1813" spans="1:16" x14ac:dyDescent="0.35">
      <c r="A1813" t="s">
        <v>1948</v>
      </c>
      <c r="B1813" t="str">
        <f>LEFT(Table1[[#This Row],[Order Date]],2)</f>
        <v>13</v>
      </c>
      <c r="C1813" t="str">
        <f>MID(Table1[[#This Row],[Order Date]],4,2)</f>
        <v>12</v>
      </c>
      <c r="D1813" t="str">
        <f>RIGHT(Table1[[#This Row],[Order Date]],4)</f>
        <v>2014</v>
      </c>
      <c r="E1813" s="1">
        <f>DATE(Table1[[#This Row],[Column3]],Table1[[#This Row],[Column2]],Table1[[#This Row],[Column1]])</f>
        <v>41986</v>
      </c>
      <c r="F1813" s="1">
        <f>DATE(Table1[[#This Row],[Column3]],Table1[[#This Row],[Column2]],Table1[[#This Row],[Column1]])</f>
        <v>41986</v>
      </c>
      <c r="G1813" s="3">
        <f>YEAR(Table1[[#This Row],[Order Date New]])</f>
        <v>2014</v>
      </c>
      <c r="H1813" s="3">
        <f>MONTH(Table1[[#This Row],[Order Date New]])</f>
        <v>12</v>
      </c>
      <c r="I1813" t="s">
        <v>809</v>
      </c>
      <c r="J1813" t="s">
        <v>15</v>
      </c>
      <c r="K1813" t="s">
        <v>34</v>
      </c>
      <c r="L1813" t="s">
        <v>47</v>
      </c>
      <c r="M1813" t="s">
        <v>1950</v>
      </c>
      <c r="N1813" s="2">
        <v>94.43</v>
      </c>
      <c r="O1813" s="3">
        <v>3</v>
      </c>
      <c r="P1813" s="2">
        <v>-42.49</v>
      </c>
    </row>
    <row r="1814" spans="1:16" x14ac:dyDescent="0.35">
      <c r="A1814" t="s">
        <v>1948</v>
      </c>
      <c r="B1814" t="str">
        <f>LEFT(Table1[[#This Row],[Order Date]],2)</f>
        <v>13</v>
      </c>
      <c r="C1814" t="str">
        <f>MID(Table1[[#This Row],[Order Date]],4,2)</f>
        <v>12</v>
      </c>
      <c r="D1814" t="str">
        <f>RIGHT(Table1[[#This Row],[Order Date]],4)</f>
        <v>2014</v>
      </c>
      <c r="E1814" s="1">
        <f>DATE(Table1[[#This Row],[Column3]],Table1[[#This Row],[Column2]],Table1[[#This Row],[Column1]])</f>
        <v>41986</v>
      </c>
      <c r="F1814" s="1">
        <f>DATE(Table1[[#This Row],[Column3]],Table1[[#This Row],[Column2]],Table1[[#This Row],[Column1]])</f>
        <v>41986</v>
      </c>
      <c r="G1814" s="3">
        <f>YEAR(Table1[[#This Row],[Order Date New]])</f>
        <v>2014</v>
      </c>
      <c r="H1814" s="3">
        <f>MONTH(Table1[[#This Row],[Order Date New]])</f>
        <v>12</v>
      </c>
      <c r="I1814" t="s">
        <v>746</v>
      </c>
      <c r="J1814" t="s">
        <v>101</v>
      </c>
      <c r="K1814" t="s">
        <v>34</v>
      </c>
      <c r="L1814" t="s">
        <v>47</v>
      </c>
      <c r="M1814" t="s">
        <v>783</v>
      </c>
      <c r="N1814" s="2">
        <v>87.96</v>
      </c>
      <c r="O1814" s="3">
        <v>3</v>
      </c>
      <c r="P1814" s="2">
        <v>7.7</v>
      </c>
    </row>
    <row r="1815" spans="1:16" x14ac:dyDescent="0.35">
      <c r="A1815" t="s">
        <v>1948</v>
      </c>
      <c r="B1815" t="str">
        <f>LEFT(Table1[[#This Row],[Order Date]],2)</f>
        <v>13</v>
      </c>
      <c r="C1815" t="str">
        <f>MID(Table1[[#This Row],[Order Date]],4,2)</f>
        <v>12</v>
      </c>
      <c r="D1815" t="str">
        <f>RIGHT(Table1[[#This Row],[Order Date]],4)</f>
        <v>2014</v>
      </c>
      <c r="E1815" s="1">
        <f>DATE(Table1[[#This Row],[Column3]],Table1[[#This Row],[Column2]],Table1[[#This Row],[Column1]])</f>
        <v>41986</v>
      </c>
      <c r="F1815" s="1">
        <f>DATE(Table1[[#This Row],[Column3]],Table1[[#This Row],[Column2]],Table1[[#This Row],[Column1]])</f>
        <v>41986</v>
      </c>
      <c r="G1815" s="3">
        <f>YEAR(Table1[[#This Row],[Order Date New]])</f>
        <v>2014</v>
      </c>
      <c r="H1815" s="3">
        <f>MONTH(Table1[[#This Row],[Order Date New]])</f>
        <v>12</v>
      </c>
      <c r="I1815" t="s">
        <v>746</v>
      </c>
      <c r="J1815" t="s">
        <v>101</v>
      </c>
      <c r="K1815" t="s">
        <v>11</v>
      </c>
      <c r="L1815" t="s">
        <v>20</v>
      </c>
      <c r="M1815" t="s">
        <v>1058</v>
      </c>
      <c r="N1815" s="2">
        <v>5.21</v>
      </c>
      <c r="O1815" s="3">
        <v>2</v>
      </c>
      <c r="P1815" s="2">
        <v>-4.17</v>
      </c>
    </row>
    <row r="1816" spans="1:16" x14ac:dyDescent="0.35">
      <c r="A1816" t="s">
        <v>1948</v>
      </c>
      <c r="B1816" t="str">
        <f>LEFT(Table1[[#This Row],[Order Date]],2)</f>
        <v>13</v>
      </c>
      <c r="C1816" t="str">
        <f>MID(Table1[[#This Row],[Order Date]],4,2)</f>
        <v>12</v>
      </c>
      <c r="D1816" t="str">
        <f>RIGHT(Table1[[#This Row],[Order Date]],4)</f>
        <v>2014</v>
      </c>
      <c r="E1816" s="1">
        <f>DATE(Table1[[#This Row],[Column3]],Table1[[#This Row],[Column2]],Table1[[#This Row],[Column1]])</f>
        <v>41986</v>
      </c>
      <c r="F1816" s="1">
        <f>DATE(Table1[[#This Row],[Column3]],Table1[[#This Row],[Column2]],Table1[[#This Row],[Column1]])</f>
        <v>41986</v>
      </c>
      <c r="G1816" s="3">
        <f>YEAR(Table1[[#This Row],[Order Date New]])</f>
        <v>2014</v>
      </c>
      <c r="H1816" s="3">
        <f>MONTH(Table1[[#This Row],[Order Date New]])</f>
        <v>12</v>
      </c>
      <c r="I1816" t="s">
        <v>1951</v>
      </c>
      <c r="J1816" t="s">
        <v>33</v>
      </c>
      <c r="K1816" t="s">
        <v>11</v>
      </c>
      <c r="L1816" t="s">
        <v>20</v>
      </c>
      <c r="M1816" t="s">
        <v>608</v>
      </c>
      <c r="N1816" s="2">
        <v>12.39</v>
      </c>
      <c r="O1816" s="3">
        <v>3</v>
      </c>
      <c r="P1816" s="2">
        <v>5.82</v>
      </c>
    </row>
    <row r="1817" spans="1:16" x14ac:dyDescent="0.35">
      <c r="A1817" t="s">
        <v>1952</v>
      </c>
      <c r="B1817" t="str">
        <f>LEFT(Table1[[#This Row],[Order Date]],2)</f>
        <v>14</v>
      </c>
      <c r="C1817" t="str">
        <f>MID(Table1[[#This Row],[Order Date]],4,2)</f>
        <v>12</v>
      </c>
      <c r="D1817" t="str">
        <f>RIGHT(Table1[[#This Row],[Order Date]],4)</f>
        <v>2014</v>
      </c>
      <c r="E1817" s="1">
        <f>DATE(Table1[[#This Row],[Column3]],Table1[[#This Row],[Column2]],Table1[[#This Row],[Column1]])</f>
        <v>41987</v>
      </c>
      <c r="F1817" s="1">
        <f>DATE(Table1[[#This Row],[Column3]],Table1[[#This Row],[Column2]],Table1[[#This Row],[Column1]])</f>
        <v>41987</v>
      </c>
      <c r="G1817" s="3">
        <f>YEAR(Table1[[#This Row],[Order Date New]])</f>
        <v>2014</v>
      </c>
      <c r="H1817" s="3">
        <f>MONTH(Table1[[#This Row],[Order Date New]])</f>
        <v>12</v>
      </c>
      <c r="I1817" t="s">
        <v>1566</v>
      </c>
      <c r="J1817" t="s">
        <v>15</v>
      </c>
      <c r="K1817" t="s">
        <v>11</v>
      </c>
      <c r="L1817" t="s">
        <v>20</v>
      </c>
      <c r="M1817" t="s">
        <v>743</v>
      </c>
      <c r="N1817" s="2">
        <v>5.0999999999999996</v>
      </c>
      <c r="O1817" s="3">
        <v>4</v>
      </c>
      <c r="P1817" s="2">
        <v>-8.68</v>
      </c>
    </row>
    <row r="1818" spans="1:16" x14ac:dyDescent="0.35">
      <c r="A1818" t="s">
        <v>1952</v>
      </c>
      <c r="B1818" t="str">
        <f>LEFT(Table1[[#This Row],[Order Date]],2)</f>
        <v>14</v>
      </c>
      <c r="C1818" t="str">
        <f>MID(Table1[[#This Row],[Order Date]],4,2)</f>
        <v>12</v>
      </c>
      <c r="D1818" t="str">
        <f>RIGHT(Table1[[#This Row],[Order Date]],4)</f>
        <v>2014</v>
      </c>
      <c r="E1818" s="1">
        <f>DATE(Table1[[#This Row],[Column3]],Table1[[#This Row],[Column2]],Table1[[#This Row],[Column1]])</f>
        <v>41987</v>
      </c>
      <c r="F1818" s="1">
        <f>DATE(Table1[[#This Row],[Column3]],Table1[[#This Row],[Column2]],Table1[[#This Row],[Column1]])</f>
        <v>41987</v>
      </c>
      <c r="G1818" s="3">
        <f>YEAR(Table1[[#This Row],[Order Date New]])</f>
        <v>2014</v>
      </c>
      <c r="H1818" s="3">
        <f>MONTH(Table1[[#This Row],[Order Date New]])</f>
        <v>12</v>
      </c>
      <c r="I1818" t="s">
        <v>1566</v>
      </c>
      <c r="J1818" t="s">
        <v>15</v>
      </c>
      <c r="K1818" t="s">
        <v>11</v>
      </c>
      <c r="L1818" t="s">
        <v>43</v>
      </c>
      <c r="M1818" t="s">
        <v>1953</v>
      </c>
      <c r="N1818" s="2">
        <v>2.9</v>
      </c>
      <c r="O1818" s="3">
        <v>2</v>
      </c>
      <c r="P1818" s="2">
        <v>0.47</v>
      </c>
    </row>
    <row r="1819" spans="1:16" x14ac:dyDescent="0.35">
      <c r="A1819" t="s">
        <v>1952</v>
      </c>
      <c r="B1819" t="str">
        <f>LEFT(Table1[[#This Row],[Order Date]],2)</f>
        <v>14</v>
      </c>
      <c r="C1819" t="str">
        <f>MID(Table1[[#This Row],[Order Date]],4,2)</f>
        <v>12</v>
      </c>
      <c r="D1819" t="str">
        <f>RIGHT(Table1[[#This Row],[Order Date]],4)</f>
        <v>2014</v>
      </c>
      <c r="E1819" s="1">
        <f>DATE(Table1[[#This Row],[Column3]],Table1[[#This Row],[Column2]],Table1[[#This Row],[Column1]])</f>
        <v>41987</v>
      </c>
      <c r="F1819" s="1">
        <f>DATE(Table1[[#This Row],[Column3]],Table1[[#This Row],[Column2]],Table1[[#This Row],[Column1]])</f>
        <v>41987</v>
      </c>
      <c r="G1819" s="3">
        <f>YEAR(Table1[[#This Row],[Order Date New]])</f>
        <v>2014</v>
      </c>
      <c r="H1819" s="3">
        <f>MONTH(Table1[[#This Row],[Order Date New]])</f>
        <v>12</v>
      </c>
      <c r="I1819" t="s">
        <v>1566</v>
      </c>
      <c r="J1819" t="s">
        <v>15</v>
      </c>
      <c r="K1819" t="s">
        <v>39</v>
      </c>
      <c r="L1819" t="s">
        <v>52</v>
      </c>
      <c r="M1819" t="s">
        <v>1343</v>
      </c>
      <c r="N1819" s="2">
        <v>35.020000000000003</v>
      </c>
      <c r="O1819" s="3">
        <v>3</v>
      </c>
      <c r="P1819" s="2">
        <v>-2.19</v>
      </c>
    </row>
    <row r="1820" spans="1:16" x14ac:dyDescent="0.35">
      <c r="A1820" t="s">
        <v>1952</v>
      </c>
      <c r="B1820" t="str">
        <f>LEFT(Table1[[#This Row],[Order Date]],2)</f>
        <v>14</v>
      </c>
      <c r="C1820" t="str">
        <f>MID(Table1[[#This Row],[Order Date]],4,2)</f>
        <v>12</v>
      </c>
      <c r="D1820" t="str">
        <f>RIGHT(Table1[[#This Row],[Order Date]],4)</f>
        <v>2014</v>
      </c>
      <c r="E1820" s="1">
        <f>DATE(Table1[[#This Row],[Column3]],Table1[[#This Row],[Column2]],Table1[[#This Row],[Column1]])</f>
        <v>41987</v>
      </c>
      <c r="F1820" s="1">
        <f>DATE(Table1[[#This Row],[Column3]],Table1[[#This Row],[Column2]],Table1[[#This Row],[Column1]])</f>
        <v>41987</v>
      </c>
      <c r="G1820" s="3">
        <f>YEAR(Table1[[#This Row],[Order Date New]])</f>
        <v>2014</v>
      </c>
      <c r="H1820" s="3">
        <f>MONTH(Table1[[#This Row],[Order Date New]])</f>
        <v>12</v>
      </c>
      <c r="I1820" t="s">
        <v>850</v>
      </c>
      <c r="J1820" t="s">
        <v>131</v>
      </c>
      <c r="K1820" t="s">
        <v>34</v>
      </c>
      <c r="L1820" t="s">
        <v>35</v>
      </c>
      <c r="M1820" t="s">
        <v>418</v>
      </c>
      <c r="N1820" s="2">
        <v>186.3</v>
      </c>
      <c r="O1820" s="3">
        <v>4</v>
      </c>
      <c r="P1820" s="2">
        <v>13.97</v>
      </c>
    </row>
    <row r="1821" spans="1:16" x14ac:dyDescent="0.35">
      <c r="A1821" t="s">
        <v>1952</v>
      </c>
      <c r="B1821" t="str">
        <f>LEFT(Table1[[#This Row],[Order Date]],2)</f>
        <v>14</v>
      </c>
      <c r="C1821" t="str">
        <f>MID(Table1[[#This Row],[Order Date]],4,2)</f>
        <v>12</v>
      </c>
      <c r="D1821" t="str">
        <f>RIGHT(Table1[[#This Row],[Order Date]],4)</f>
        <v>2014</v>
      </c>
      <c r="E1821" s="1">
        <f>DATE(Table1[[#This Row],[Column3]],Table1[[#This Row],[Column2]],Table1[[#This Row],[Column1]])</f>
        <v>41987</v>
      </c>
      <c r="F1821" s="1">
        <f>DATE(Table1[[#This Row],[Column3]],Table1[[#This Row],[Column2]],Table1[[#This Row],[Column1]])</f>
        <v>41987</v>
      </c>
      <c r="G1821" s="3">
        <f>YEAR(Table1[[#This Row],[Order Date New]])</f>
        <v>2014</v>
      </c>
      <c r="H1821" s="3">
        <f>MONTH(Table1[[#This Row],[Order Date New]])</f>
        <v>12</v>
      </c>
      <c r="I1821" t="s">
        <v>1954</v>
      </c>
      <c r="J1821" t="s">
        <v>79</v>
      </c>
      <c r="K1821" t="s">
        <v>11</v>
      </c>
      <c r="L1821" t="s">
        <v>24</v>
      </c>
      <c r="M1821" t="s">
        <v>346</v>
      </c>
      <c r="N1821" s="2">
        <v>2.62</v>
      </c>
      <c r="O1821" s="3">
        <v>1</v>
      </c>
      <c r="P1821" s="2">
        <v>0.3</v>
      </c>
    </row>
    <row r="1822" spans="1:16" x14ac:dyDescent="0.35">
      <c r="A1822" t="s">
        <v>1952</v>
      </c>
      <c r="B1822" t="str">
        <f>LEFT(Table1[[#This Row],[Order Date]],2)</f>
        <v>14</v>
      </c>
      <c r="C1822" t="str">
        <f>MID(Table1[[#This Row],[Order Date]],4,2)</f>
        <v>12</v>
      </c>
      <c r="D1822" t="str">
        <f>RIGHT(Table1[[#This Row],[Order Date]],4)</f>
        <v>2014</v>
      </c>
      <c r="E1822" s="1">
        <f>DATE(Table1[[#This Row],[Column3]],Table1[[#This Row],[Column2]],Table1[[#This Row],[Column1]])</f>
        <v>41987</v>
      </c>
      <c r="F1822" s="1">
        <f>DATE(Table1[[#This Row],[Column3]],Table1[[#This Row],[Column2]],Table1[[#This Row],[Column1]])</f>
        <v>41987</v>
      </c>
      <c r="G1822" s="3">
        <f>YEAR(Table1[[#This Row],[Order Date New]])</f>
        <v>2014</v>
      </c>
      <c r="H1822" s="3">
        <f>MONTH(Table1[[#This Row],[Order Date New]])</f>
        <v>12</v>
      </c>
      <c r="I1822" t="s">
        <v>1954</v>
      </c>
      <c r="J1822" t="s">
        <v>79</v>
      </c>
      <c r="K1822" t="s">
        <v>34</v>
      </c>
      <c r="L1822" t="s">
        <v>156</v>
      </c>
      <c r="M1822" t="s">
        <v>1955</v>
      </c>
      <c r="N1822" s="2">
        <v>136.53</v>
      </c>
      <c r="O1822" s="3">
        <v>1</v>
      </c>
      <c r="P1822" s="2">
        <v>-52.34</v>
      </c>
    </row>
    <row r="1823" spans="1:16" x14ac:dyDescent="0.35">
      <c r="A1823" t="s">
        <v>1952</v>
      </c>
      <c r="B1823" t="str">
        <f>LEFT(Table1[[#This Row],[Order Date]],2)</f>
        <v>14</v>
      </c>
      <c r="C1823" t="str">
        <f>MID(Table1[[#This Row],[Order Date]],4,2)</f>
        <v>12</v>
      </c>
      <c r="D1823" t="str">
        <f>RIGHT(Table1[[#This Row],[Order Date]],4)</f>
        <v>2014</v>
      </c>
      <c r="E1823" s="1">
        <f>DATE(Table1[[#This Row],[Column3]],Table1[[#This Row],[Column2]],Table1[[#This Row],[Column1]])</f>
        <v>41987</v>
      </c>
      <c r="F1823" s="1">
        <f>DATE(Table1[[#This Row],[Column3]],Table1[[#This Row],[Column2]],Table1[[#This Row],[Column1]])</f>
        <v>41987</v>
      </c>
      <c r="G1823" s="3">
        <f>YEAR(Table1[[#This Row],[Order Date New]])</f>
        <v>2014</v>
      </c>
      <c r="H1823" s="3">
        <f>MONTH(Table1[[#This Row],[Order Date New]])</f>
        <v>12</v>
      </c>
      <c r="I1823" t="s">
        <v>1954</v>
      </c>
      <c r="J1823" t="s">
        <v>79</v>
      </c>
      <c r="K1823" t="s">
        <v>39</v>
      </c>
      <c r="L1823" t="s">
        <v>52</v>
      </c>
      <c r="M1823" t="s">
        <v>1956</v>
      </c>
      <c r="N1823" s="2">
        <v>263.95999999999998</v>
      </c>
      <c r="O1823" s="3">
        <v>1</v>
      </c>
      <c r="P1823" s="2">
        <v>42.89</v>
      </c>
    </row>
    <row r="1824" spans="1:16" x14ac:dyDescent="0.35">
      <c r="A1824" t="s">
        <v>1952</v>
      </c>
      <c r="B1824" t="str">
        <f>LEFT(Table1[[#This Row],[Order Date]],2)</f>
        <v>14</v>
      </c>
      <c r="C1824" t="str">
        <f>MID(Table1[[#This Row],[Order Date]],4,2)</f>
        <v>12</v>
      </c>
      <c r="D1824" t="str">
        <f>RIGHT(Table1[[#This Row],[Order Date]],4)</f>
        <v>2014</v>
      </c>
      <c r="E1824" s="1">
        <f>DATE(Table1[[#This Row],[Column3]],Table1[[#This Row],[Column2]],Table1[[#This Row],[Column1]])</f>
        <v>41987</v>
      </c>
      <c r="F1824" s="1">
        <f>DATE(Table1[[#This Row],[Column3]],Table1[[#This Row],[Column2]],Table1[[#This Row],[Column1]])</f>
        <v>41987</v>
      </c>
      <c r="G1824" s="3">
        <f>YEAR(Table1[[#This Row],[Order Date New]])</f>
        <v>2014</v>
      </c>
      <c r="H1824" s="3">
        <f>MONTH(Table1[[#This Row],[Order Date New]])</f>
        <v>12</v>
      </c>
      <c r="I1824" t="s">
        <v>130</v>
      </c>
      <c r="J1824" t="s">
        <v>161</v>
      </c>
      <c r="K1824" t="s">
        <v>39</v>
      </c>
      <c r="L1824" t="s">
        <v>328</v>
      </c>
      <c r="M1824" t="s">
        <v>1451</v>
      </c>
      <c r="N1824" s="2">
        <v>6999.96</v>
      </c>
      <c r="O1824" s="3">
        <v>4</v>
      </c>
      <c r="P1824" s="2">
        <v>2239.9899999999998</v>
      </c>
    </row>
    <row r="1825" spans="1:16" x14ac:dyDescent="0.35">
      <c r="A1825" t="s">
        <v>1952</v>
      </c>
      <c r="B1825" t="str">
        <f>LEFT(Table1[[#This Row],[Order Date]],2)</f>
        <v>14</v>
      </c>
      <c r="C1825" t="str">
        <f>MID(Table1[[#This Row],[Order Date]],4,2)</f>
        <v>12</v>
      </c>
      <c r="D1825" t="str">
        <f>RIGHT(Table1[[#This Row],[Order Date]],4)</f>
        <v>2014</v>
      </c>
      <c r="E1825" s="1">
        <f>DATE(Table1[[#This Row],[Column3]],Table1[[#This Row],[Column2]],Table1[[#This Row],[Column1]])</f>
        <v>41987</v>
      </c>
      <c r="F1825" s="1">
        <f>DATE(Table1[[#This Row],[Column3]],Table1[[#This Row],[Column2]],Table1[[#This Row],[Column1]])</f>
        <v>41987</v>
      </c>
      <c r="G1825" s="3">
        <f>YEAR(Table1[[#This Row],[Order Date New]])</f>
        <v>2014</v>
      </c>
      <c r="H1825" s="3">
        <f>MONTH(Table1[[#This Row],[Order Date New]])</f>
        <v>12</v>
      </c>
      <c r="I1825" t="s">
        <v>1957</v>
      </c>
      <c r="J1825" t="s">
        <v>15</v>
      </c>
      <c r="K1825" t="s">
        <v>11</v>
      </c>
      <c r="L1825" t="s">
        <v>20</v>
      </c>
      <c r="M1825" t="s">
        <v>1654</v>
      </c>
      <c r="N1825" s="2">
        <v>9.26</v>
      </c>
      <c r="O1825" s="3">
        <v>3</v>
      </c>
      <c r="P1825" s="2">
        <v>-13.9</v>
      </c>
    </row>
    <row r="1826" spans="1:16" x14ac:dyDescent="0.35">
      <c r="A1826" t="s">
        <v>1958</v>
      </c>
      <c r="B1826" t="str">
        <f>LEFT(Table1[[#This Row],[Order Date]],2)</f>
        <v>15</v>
      </c>
      <c r="C1826" t="str">
        <f>MID(Table1[[#This Row],[Order Date]],4,2)</f>
        <v>12</v>
      </c>
      <c r="D1826" t="str">
        <f>RIGHT(Table1[[#This Row],[Order Date]],4)</f>
        <v>2014</v>
      </c>
      <c r="E1826" s="1">
        <f>DATE(Table1[[#This Row],[Column3]],Table1[[#This Row],[Column2]],Table1[[#This Row],[Column1]])</f>
        <v>41988</v>
      </c>
      <c r="F1826" s="1">
        <f>DATE(Table1[[#This Row],[Column3]],Table1[[#This Row],[Column2]],Table1[[#This Row],[Column1]])</f>
        <v>41988</v>
      </c>
      <c r="G1826" s="3">
        <f>YEAR(Table1[[#This Row],[Order Date New]])</f>
        <v>2014</v>
      </c>
      <c r="H1826" s="3">
        <f>MONTH(Table1[[#This Row],[Order Date New]])</f>
        <v>12</v>
      </c>
      <c r="I1826" t="s">
        <v>909</v>
      </c>
      <c r="J1826" t="s">
        <v>10</v>
      </c>
      <c r="K1826" t="s">
        <v>39</v>
      </c>
      <c r="L1826" t="s">
        <v>40</v>
      </c>
      <c r="M1826" t="s">
        <v>1959</v>
      </c>
      <c r="N1826" s="2">
        <v>40.68</v>
      </c>
      <c r="O1826" s="3">
        <v>3</v>
      </c>
      <c r="P1826" s="2">
        <v>-9.15</v>
      </c>
    </row>
    <row r="1827" spans="1:16" x14ac:dyDescent="0.35">
      <c r="A1827" t="s">
        <v>1958</v>
      </c>
      <c r="B1827" t="str">
        <f>LEFT(Table1[[#This Row],[Order Date]],2)</f>
        <v>15</v>
      </c>
      <c r="C1827" t="str">
        <f>MID(Table1[[#This Row],[Order Date]],4,2)</f>
        <v>12</v>
      </c>
      <c r="D1827" t="str">
        <f>RIGHT(Table1[[#This Row],[Order Date]],4)</f>
        <v>2014</v>
      </c>
      <c r="E1827" s="1">
        <f>DATE(Table1[[#This Row],[Column3]],Table1[[#This Row],[Column2]],Table1[[#This Row],[Column1]])</f>
        <v>41988</v>
      </c>
      <c r="F1827" s="1">
        <f>DATE(Table1[[#This Row],[Column3]],Table1[[#This Row],[Column2]],Table1[[#This Row],[Column1]])</f>
        <v>41988</v>
      </c>
      <c r="G1827" s="3">
        <f>YEAR(Table1[[#This Row],[Order Date New]])</f>
        <v>2014</v>
      </c>
      <c r="H1827" s="3">
        <f>MONTH(Table1[[#This Row],[Order Date New]])</f>
        <v>12</v>
      </c>
      <c r="I1827" t="s">
        <v>909</v>
      </c>
      <c r="J1827" t="s">
        <v>10</v>
      </c>
      <c r="K1827" t="s">
        <v>34</v>
      </c>
      <c r="L1827" t="s">
        <v>35</v>
      </c>
      <c r="M1827" t="s">
        <v>688</v>
      </c>
      <c r="N1827" s="2">
        <v>763.28</v>
      </c>
      <c r="O1827" s="3">
        <v>5</v>
      </c>
      <c r="P1827" s="2">
        <v>-21.81</v>
      </c>
    </row>
    <row r="1828" spans="1:16" x14ac:dyDescent="0.35">
      <c r="A1828" t="s">
        <v>1958</v>
      </c>
      <c r="B1828" t="str">
        <f>LEFT(Table1[[#This Row],[Order Date]],2)</f>
        <v>15</v>
      </c>
      <c r="C1828" t="str">
        <f>MID(Table1[[#This Row],[Order Date]],4,2)</f>
        <v>12</v>
      </c>
      <c r="D1828" t="str">
        <f>RIGHT(Table1[[#This Row],[Order Date]],4)</f>
        <v>2014</v>
      </c>
      <c r="E1828" s="1">
        <f>DATE(Table1[[#This Row],[Column3]],Table1[[#This Row],[Column2]],Table1[[#This Row],[Column1]])</f>
        <v>41988</v>
      </c>
      <c r="F1828" s="1">
        <f>DATE(Table1[[#This Row],[Column3]],Table1[[#This Row],[Column2]],Table1[[#This Row],[Column1]])</f>
        <v>41988</v>
      </c>
      <c r="G1828" s="3">
        <f>YEAR(Table1[[#This Row],[Order Date New]])</f>
        <v>2014</v>
      </c>
      <c r="H1828" s="3">
        <f>MONTH(Table1[[#This Row],[Order Date New]])</f>
        <v>12</v>
      </c>
      <c r="I1828" t="s">
        <v>463</v>
      </c>
      <c r="J1828" t="s">
        <v>27</v>
      </c>
      <c r="K1828" t="s">
        <v>34</v>
      </c>
      <c r="L1828" t="s">
        <v>47</v>
      </c>
      <c r="M1828" t="s">
        <v>1960</v>
      </c>
      <c r="N1828" s="2">
        <v>6.16</v>
      </c>
      <c r="O1828" s="3">
        <v>2</v>
      </c>
      <c r="P1828" s="2">
        <v>1.97</v>
      </c>
    </row>
    <row r="1829" spans="1:16" x14ac:dyDescent="0.35">
      <c r="A1829" t="s">
        <v>1958</v>
      </c>
      <c r="B1829" t="str">
        <f>LEFT(Table1[[#This Row],[Order Date]],2)</f>
        <v>15</v>
      </c>
      <c r="C1829" t="str">
        <f>MID(Table1[[#This Row],[Order Date]],4,2)</f>
        <v>12</v>
      </c>
      <c r="D1829" t="str">
        <f>RIGHT(Table1[[#This Row],[Order Date]],4)</f>
        <v>2014</v>
      </c>
      <c r="E1829" s="1">
        <f>DATE(Table1[[#This Row],[Column3]],Table1[[#This Row],[Column2]],Table1[[#This Row],[Column1]])</f>
        <v>41988</v>
      </c>
      <c r="F1829" s="1">
        <f>DATE(Table1[[#This Row],[Column3]],Table1[[#This Row],[Column2]],Table1[[#This Row],[Column1]])</f>
        <v>41988</v>
      </c>
      <c r="G1829" s="3">
        <f>YEAR(Table1[[#This Row],[Order Date New]])</f>
        <v>2014</v>
      </c>
      <c r="H1829" s="3">
        <f>MONTH(Table1[[#This Row],[Order Date New]])</f>
        <v>12</v>
      </c>
      <c r="I1829" t="s">
        <v>1961</v>
      </c>
      <c r="J1829" t="s">
        <v>15</v>
      </c>
      <c r="K1829" t="s">
        <v>34</v>
      </c>
      <c r="L1829" t="s">
        <v>47</v>
      </c>
      <c r="M1829" t="s">
        <v>1479</v>
      </c>
      <c r="N1829" s="2">
        <v>8.5399999999999991</v>
      </c>
      <c r="O1829" s="3">
        <v>2</v>
      </c>
      <c r="P1829" s="2">
        <v>-7.48</v>
      </c>
    </row>
    <row r="1830" spans="1:16" x14ac:dyDescent="0.35">
      <c r="A1830" t="s">
        <v>1958</v>
      </c>
      <c r="B1830" t="str">
        <f>LEFT(Table1[[#This Row],[Order Date]],2)</f>
        <v>15</v>
      </c>
      <c r="C1830" t="str">
        <f>MID(Table1[[#This Row],[Order Date]],4,2)</f>
        <v>12</v>
      </c>
      <c r="D1830" t="str">
        <f>RIGHT(Table1[[#This Row],[Order Date]],4)</f>
        <v>2014</v>
      </c>
      <c r="E1830" s="1">
        <f>DATE(Table1[[#This Row],[Column3]],Table1[[#This Row],[Column2]],Table1[[#This Row],[Column1]])</f>
        <v>41988</v>
      </c>
      <c r="F1830" s="1">
        <f>DATE(Table1[[#This Row],[Column3]],Table1[[#This Row],[Column2]],Table1[[#This Row],[Column1]])</f>
        <v>41988</v>
      </c>
      <c r="G1830" s="3">
        <f>YEAR(Table1[[#This Row],[Order Date New]])</f>
        <v>2014</v>
      </c>
      <c r="H1830" s="3">
        <f>MONTH(Table1[[#This Row],[Order Date New]])</f>
        <v>12</v>
      </c>
      <c r="I1830" t="s">
        <v>1010</v>
      </c>
      <c r="J1830" t="s">
        <v>23</v>
      </c>
      <c r="K1830" t="s">
        <v>34</v>
      </c>
      <c r="L1830" t="s">
        <v>35</v>
      </c>
      <c r="M1830" t="s">
        <v>1619</v>
      </c>
      <c r="N1830" s="2">
        <v>445.8</v>
      </c>
      <c r="O1830" s="3">
        <v>7</v>
      </c>
      <c r="P1830" s="2">
        <v>-108.27</v>
      </c>
    </row>
    <row r="1831" spans="1:16" x14ac:dyDescent="0.35">
      <c r="A1831" t="s">
        <v>1962</v>
      </c>
      <c r="B1831" t="str">
        <f>LEFT(Table1[[#This Row],[Order Date]],2)</f>
        <v>16</v>
      </c>
      <c r="C1831" t="str">
        <f>MID(Table1[[#This Row],[Order Date]],4,2)</f>
        <v>12</v>
      </c>
      <c r="D1831" t="str">
        <f>RIGHT(Table1[[#This Row],[Order Date]],4)</f>
        <v>2014</v>
      </c>
      <c r="E1831" s="1">
        <f>DATE(Table1[[#This Row],[Column3]],Table1[[#This Row],[Column2]],Table1[[#This Row],[Column1]])</f>
        <v>41989</v>
      </c>
      <c r="F1831" s="1">
        <f>DATE(Table1[[#This Row],[Column3]],Table1[[#This Row],[Column2]],Table1[[#This Row],[Column1]])</f>
        <v>41989</v>
      </c>
      <c r="G1831" s="3">
        <f>YEAR(Table1[[#This Row],[Order Date New]])</f>
        <v>2014</v>
      </c>
      <c r="H1831" s="3">
        <f>MONTH(Table1[[#This Row],[Order Date New]])</f>
        <v>12</v>
      </c>
      <c r="I1831" t="s">
        <v>560</v>
      </c>
      <c r="J1831" t="s">
        <v>131</v>
      </c>
      <c r="K1831" t="s">
        <v>11</v>
      </c>
      <c r="L1831" t="s">
        <v>20</v>
      </c>
      <c r="M1831" t="s">
        <v>1963</v>
      </c>
      <c r="N1831" s="2">
        <v>1.17</v>
      </c>
      <c r="O1831" s="3">
        <v>1</v>
      </c>
      <c r="P1831" s="2">
        <v>-0.86</v>
      </c>
    </row>
    <row r="1832" spans="1:16" x14ac:dyDescent="0.35">
      <c r="A1832" t="s">
        <v>1962</v>
      </c>
      <c r="B1832" t="str">
        <f>LEFT(Table1[[#This Row],[Order Date]],2)</f>
        <v>16</v>
      </c>
      <c r="C1832" t="str">
        <f>MID(Table1[[#This Row],[Order Date]],4,2)</f>
        <v>12</v>
      </c>
      <c r="D1832" t="str">
        <f>RIGHT(Table1[[#This Row],[Order Date]],4)</f>
        <v>2014</v>
      </c>
      <c r="E1832" s="1">
        <f>DATE(Table1[[#This Row],[Column3]],Table1[[#This Row],[Column2]],Table1[[#This Row],[Column1]])</f>
        <v>41989</v>
      </c>
      <c r="F1832" s="1">
        <f>DATE(Table1[[#This Row],[Column3]],Table1[[#This Row],[Column2]],Table1[[#This Row],[Column1]])</f>
        <v>41989</v>
      </c>
      <c r="G1832" s="3">
        <f>YEAR(Table1[[#This Row],[Order Date New]])</f>
        <v>2014</v>
      </c>
      <c r="H1832" s="3">
        <f>MONTH(Table1[[#This Row],[Order Date New]])</f>
        <v>12</v>
      </c>
      <c r="I1832" t="s">
        <v>1964</v>
      </c>
      <c r="J1832" t="s">
        <v>27</v>
      </c>
      <c r="K1832" t="s">
        <v>34</v>
      </c>
      <c r="L1832" t="s">
        <v>47</v>
      </c>
      <c r="M1832" t="s">
        <v>1965</v>
      </c>
      <c r="N1832" s="2">
        <v>44.46</v>
      </c>
      <c r="O1832" s="3">
        <v>2</v>
      </c>
      <c r="P1832" s="2">
        <v>14.67</v>
      </c>
    </row>
    <row r="1833" spans="1:16" x14ac:dyDescent="0.35">
      <c r="A1833" t="s">
        <v>1962</v>
      </c>
      <c r="B1833" t="str">
        <f>LEFT(Table1[[#This Row],[Order Date]],2)</f>
        <v>16</v>
      </c>
      <c r="C1833" t="str">
        <f>MID(Table1[[#This Row],[Order Date]],4,2)</f>
        <v>12</v>
      </c>
      <c r="D1833" t="str">
        <f>RIGHT(Table1[[#This Row],[Order Date]],4)</f>
        <v>2014</v>
      </c>
      <c r="E1833" s="1">
        <f>DATE(Table1[[#This Row],[Column3]],Table1[[#This Row],[Column2]],Table1[[#This Row],[Column1]])</f>
        <v>41989</v>
      </c>
      <c r="F1833" s="1">
        <f>DATE(Table1[[#This Row],[Column3]],Table1[[#This Row],[Column2]],Table1[[#This Row],[Column1]])</f>
        <v>41989</v>
      </c>
      <c r="G1833" s="3">
        <f>YEAR(Table1[[#This Row],[Order Date New]])</f>
        <v>2014</v>
      </c>
      <c r="H1833" s="3">
        <f>MONTH(Table1[[#This Row],[Order Date New]])</f>
        <v>12</v>
      </c>
      <c r="I1833" t="s">
        <v>1964</v>
      </c>
      <c r="J1833" t="s">
        <v>27</v>
      </c>
      <c r="K1833" t="s">
        <v>34</v>
      </c>
      <c r="L1833" t="s">
        <v>35</v>
      </c>
      <c r="M1833" t="s">
        <v>587</v>
      </c>
      <c r="N1833" s="2">
        <v>241.57</v>
      </c>
      <c r="O1833" s="3">
        <v>2</v>
      </c>
      <c r="P1833" s="2">
        <v>18.12</v>
      </c>
    </row>
    <row r="1834" spans="1:16" x14ac:dyDescent="0.35">
      <c r="A1834" t="s">
        <v>1962</v>
      </c>
      <c r="B1834" t="str">
        <f>LEFT(Table1[[#This Row],[Order Date]],2)</f>
        <v>16</v>
      </c>
      <c r="C1834" t="str">
        <f>MID(Table1[[#This Row],[Order Date]],4,2)</f>
        <v>12</v>
      </c>
      <c r="D1834" t="str">
        <f>RIGHT(Table1[[#This Row],[Order Date]],4)</f>
        <v>2014</v>
      </c>
      <c r="E1834" s="1">
        <f>DATE(Table1[[#This Row],[Column3]],Table1[[#This Row],[Column2]],Table1[[#This Row],[Column1]])</f>
        <v>41989</v>
      </c>
      <c r="F1834" s="1">
        <f>DATE(Table1[[#This Row],[Column3]],Table1[[#This Row],[Column2]],Table1[[#This Row],[Column1]])</f>
        <v>41989</v>
      </c>
      <c r="G1834" s="3">
        <f>YEAR(Table1[[#This Row],[Order Date New]])</f>
        <v>2014</v>
      </c>
      <c r="H1834" s="3">
        <f>MONTH(Table1[[#This Row],[Order Date New]])</f>
        <v>12</v>
      </c>
      <c r="I1834" t="s">
        <v>1964</v>
      </c>
      <c r="J1834" t="s">
        <v>27</v>
      </c>
      <c r="K1834" t="s">
        <v>39</v>
      </c>
      <c r="L1834" t="s">
        <v>52</v>
      </c>
      <c r="M1834" t="s">
        <v>1966</v>
      </c>
      <c r="N1834" s="2">
        <v>395</v>
      </c>
      <c r="O1834" s="3">
        <v>5</v>
      </c>
      <c r="P1834" s="2">
        <v>39.5</v>
      </c>
    </row>
    <row r="1835" spans="1:16" x14ac:dyDescent="0.35">
      <c r="A1835" t="s">
        <v>1962</v>
      </c>
      <c r="B1835" t="str">
        <f>LEFT(Table1[[#This Row],[Order Date]],2)</f>
        <v>16</v>
      </c>
      <c r="C1835" t="str">
        <f>MID(Table1[[#This Row],[Order Date]],4,2)</f>
        <v>12</v>
      </c>
      <c r="D1835" t="str">
        <f>RIGHT(Table1[[#This Row],[Order Date]],4)</f>
        <v>2014</v>
      </c>
      <c r="E1835" s="1">
        <f>DATE(Table1[[#This Row],[Column3]],Table1[[#This Row],[Column2]],Table1[[#This Row],[Column1]])</f>
        <v>41989</v>
      </c>
      <c r="F1835" s="1">
        <f>DATE(Table1[[#This Row],[Column3]],Table1[[#This Row],[Column2]],Table1[[#This Row],[Column1]])</f>
        <v>41989</v>
      </c>
      <c r="G1835" s="3">
        <f>YEAR(Table1[[#This Row],[Order Date New]])</f>
        <v>2014</v>
      </c>
      <c r="H1835" s="3">
        <f>MONTH(Table1[[#This Row],[Order Date New]])</f>
        <v>12</v>
      </c>
      <c r="I1835" t="s">
        <v>1964</v>
      </c>
      <c r="J1835" t="s">
        <v>27</v>
      </c>
      <c r="K1835" t="s">
        <v>39</v>
      </c>
      <c r="L1835" t="s">
        <v>40</v>
      </c>
      <c r="M1835" t="s">
        <v>41</v>
      </c>
      <c r="N1835" s="2">
        <v>627.16999999999996</v>
      </c>
      <c r="O1835" s="3">
        <v>4</v>
      </c>
      <c r="P1835" s="2">
        <v>70.56</v>
      </c>
    </row>
    <row r="1836" spans="1:16" x14ac:dyDescent="0.35">
      <c r="A1836" t="s">
        <v>1962</v>
      </c>
      <c r="B1836" t="str">
        <f>LEFT(Table1[[#This Row],[Order Date]],2)</f>
        <v>16</v>
      </c>
      <c r="C1836" t="str">
        <f>MID(Table1[[#This Row],[Order Date]],4,2)</f>
        <v>12</v>
      </c>
      <c r="D1836" t="str">
        <f>RIGHT(Table1[[#This Row],[Order Date]],4)</f>
        <v>2014</v>
      </c>
      <c r="E1836" s="1">
        <f>DATE(Table1[[#This Row],[Column3]],Table1[[#This Row],[Column2]],Table1[[#This Row],[Column1]])</f>
        <v>41989</v>
      </c>
      <c r="F1836" s="1">
        <f>DATE(Table1[[#This Row],[Column3]],Table1[[#This Row],[Column2]],Table1[[#This Row],[Column1]])</f>
        <v>41989</v>
      </c>
      <c r="G1836" s="3">
        <f>YEAR(Table1[[#This Row],[Order Date New]])</f>
        <v>2014</v>
      </c>
      <c r="H1836" s="3">
        <f>MONTH(Table1[[#This Row],[Order Date New]])</f>
        <v>12</v>
      </c>
      <c r="I1836" t="s">
        <v>493</v>
      </c>
      <c r="J1836" t="s">
        <v>131</v>
      </c>
      <c r="K1836" t="s">
        <v>34</v>
      </c>
      <c r="L1836" t="s">
        <v>35</v>
      </c>
      <c r="M1836" t="s">
        <v>791</v>
      </c>
      <c r="N1836" s="2">
        <v>1013.83</v>
      </c>
      <c r="O1836" s="3">
        <v>9</v>
      </c>
      <c r="P1836" s="2">
        <v>101.38</v>
      </c>
    </row>
    <row r="1837" spans="1:16" x14ac:dyDescent="0.35">
      <c r="A1837" t="s">
        <v>1962</v>
      </c>
      <c r="B1837" t="str">
        <f>LEFT(Table1[[#This Row],[Order Date]],2)</f>
        <v>16</v>
      </c>
      <c r="C1837" t="str">
        <f>MID(Table1[[#This Row],[Order Date]],4,2)</f>
        <v>12</v>
      </c>
      <c r="D1837" t="str">
        <f>RIGHT(Table1[[#This Row],[Order Date]],4)</f>
        <v>2014</v>
      </c>
      <c r="E1837" s="1">
        <f>DATE(Table1[[#This Row],[Column3]],Table1[[#This Row],[Column2]],Table1[[#This Row],[Column1]])</f>
        <v>41989</v>
      </c>
      <c r="F1837" s="1">
        <f>DATE(Table1[[#This Row],[Column3]],Table1[[#This Row],[Column2]],Table1[[#This Row],[Column1]])</f>
        <v>41989</v>
      </c>
      <c r="G1837" s="3">
        <f>YEAR(Table1[[#This Row],[Order Date New]])</f>
        <v>2014</v>
      </c>
      <c r="H1837" s="3">
        <f>MONTH(Table1[[#This Row],[Order Date New]])</f>
        <v>12</v>
      </c>
      <c r="I1837" t="s">
        <v>493</v>
      </c>
      <c r="J1837" t="s">
        <v>131</v>
      </c>
      <c r="K1837" t="s">
        <v>11</v>
      </c>
      <c r="L1837" t="s">
        <v>43</v>
      </c>
      <c r="M1837" t="s">
        <v>1967</v>
      </c>
      <c r="N1837" s="2">
        <v>1.98</v>
      </c>
      <c r="O1837" s="3">
        <v>2</v>
      </c>
      <c r="P1837" s="2">
        <v>0.67</v>
      </c>
    </row>
    <row r="1838" spans="1:16" x14ac:dyDescent="0.35">
      <c r="A1838" t="s">
        <v>1962</v>
      </c>
      <c r="B1838" t="str">
        <f>LEFT(Table1[[#This Row],[Order Date]],2)</f>
        <v>16</v>
      </c>
      <c r="C1838" t="str">
        <f>MID(Table1[[#This Row],[Order Date]],4,2)</f>
        <v>12</v>
      </c>
      <c r="D1838" t="str">
        <f>RIGHT(Table1[[#This Row],[Order Date]],4)</f>
        <v>2014</v>
      </c>
      <c r="E1838" s="1">
        <f>DATE(Table1[[#This Row],[Column3]],Table1[[#This Row],[Column2]],Table1[[#This Row],[Column1]])</f>
        <v>41989</v>
      </c>
      <c r="F1838" s="1">
        <f>DATE(Table1[[#This Row],[Column3]],Table1[[#This Row],[Column2]],Table1[[#This Row],[Column1]])</f>
        <v>41989</v>
      </c>
      <c r="G1838" s="3">
        <f>YEAR(Table1[[#This Row],[Order Date New]])</f>
        <v>2014</v>
      </c>
      <c r="H1838" s="3">
        <f>MONTH(Table1[[#This Row],[Order Date New]])</f>
        <v>12</v>
      </c>
      <c r="I1838" t="s">
        <v>154</v>
      </c>
      <c r="J1838" t="s">
        <v>10</v>
      </c>
      <c r="K1838" t="s">
        <v>11</v>
      </c>
      <c r="L1838" t="s">
        <v>12</v>
      </c>
      <c r="M1838" t="s">
        <v>548</v>
      </c>
      <c r="N1838" s="2">
        <v>36.29</v>
      </c>
      <c r="O1838" s="3">
        <v>7</v>
      </c>
      <c r="P1838" s="2">
        <v>12.7</v>
      </c>
    </row>
    <row r="1839" spans="1:16" x14ac:dyDescent="0.35">
      <c r="A1839" t="s">
        <v>1962</v>
      </c>
      <c r="B1839" t="str">
        <f>LEFT(Table1[[#This Row],[Order Date]],2)</f>
        <v>16</v>
      </c>
      <c r="C1839" t="str">
        <f>MID(Table1[[#This Row],[Order Date]],4,2)</f>
        <v>12</v>
      </c>
      <c r="D1839" t="str">
        <f>RIGHT(Table1[[#This Row],[Order Date]],4)</f>
        <v>2014</v>
      </c>
      <c r="E1839" s="1">
        <f>DATE(Table1[[#This Row],[Column3]],Table1[[#This Row],[Column2]],Table1[[#This Row],[Column1]])</f>
        <v>41989</v>
      </c>
      <c r="F1839" s="1">
        <f>DATE(Table1[[#This Row],[Column3]],Table1[[#This Row],[Column2]],Table1[[#This Row],[Column1]])</f>
        <v>41989</v>
      </c>
      <c r="G1839" s="3">
        <f>YEAR(Table1[[#This Row],[Order Date New]])</f>
        <v>2014</v>
      </c>
      <c r="H1839" s="3">
        <f>MONTH(Table1[[#This Row],[Order Date New]])</f>
        <v>12</v>
      </c>
      <c r="I1839" t="s">
        <v>154</v>
      </c>
      <c r="J1839" t="s">
        <v>10</v>
      </c>
      <c r="K1839" t="s">
        <v>34</v>
      </c>
      <c r="L1839" t="s">
        <v>47</v>
      </c>
      <c r="M1839" t="s">
        <v>1321</v>
      </c>
      <c r="N1839" s="2">
        <v>56.57</v>
      </c>
      <c r="O1839" s="3">
        <v>2</v>
      </c>
      <c r="P1839" s="2">
        <v>-74.95</v>
      </c>
    </row>
    <row r="1840" spans="1:16" x14ac:dyDescent="0.35">
      <c r="A1840" t="s">
        <v>1962</v>
      </c>
      <c r="B1840" t="str">
        <f>LEFT(Table1[[#This Row],[Order Date]],2)</f>
        <v>16</v>
      </c>
      <c r="C1840" t="str">
        <f>MID(Table1[[#This Row],[Order Date]],4,2)</f>
        <v>12</v>
      </c>
      <c r="D1840" t="str">
        <f>RIGHT(Table1[[#This Row],[Order Date]],4)</f>
        <v>2014</v>
      </c>
      <c r="E1840" s="1">
        <f>DATE(Table1[[#This Row],[Column3]],Table1[[#This Row],[Column2]],Table1[[#This Row],[Column1]])</f>
        <v>41989</v>
      </c>
      <c r="F1840" s="1">
        <f>DATE(Table1[[#This Row],[Column3]],Table1[[#This Row],[Column2]],Table1[[#This Row],[Column1]])</f>
        <v>41989</v>
      </c>
      <c r="G1840" s="3">
        <f>YEAR(Table1[[#This Row],[Order Date New]])</f>
        <v>2014</v>
      </c>
      <c r="H1840" s="3">
        <f>MONTH(Table1[[#This Row],[Order Date New]])</f>
        <v>12</v>
      </c>
      <c r="I1840" t="s">
        <v>1968</v>
      </c>
      <c r="J1840" t="s">
        <v>117</v>
      </c>
      <c r="K1840" t="s">
        <v>11</v>
      </c>
      <c r="L1840" t="s">
        <v>12</v>
      </c>
      <c r="M1840" t="s">
        <v>1237</v>
      </c>
      <c r="N1840" s="2">
        <v>114.2</v>
      </c>
      <c r="O1840" s="3">
        <v>5</v>
      </c>
      <c r="P1840" s="2">
        <v>52.53</v>
      </c>
    </row>
    <row r="1841" spans="1:16" x14ac:dyDescent="0.35">
      <c r="A1841" t="s">
        <v>1962</v>
      </c>
      <c r="B1841" t="str">
        <f>LEFT(Table1[[#This Row],[Order Date]],2)</f>
        <v>16</v>
      </c>
      <c r="C1841" t="str">
        <f>MID(Table1[[#This Row],[Order Date]],4,2)</f>
        <v>12</v>
      </c>
      <c r="D1841" t="str">
        <f>RIGHT(Table1[[#This Row],[Order Date]],4)</f>
        <v>2014</v>
      </c>
      <c r="E1841" s="1">
        <f>DATE(Table1[[#This Row],[Column3]],Table1[[#This Row],[Column2]],Table1[[#This Row],[Column1]])</f>
        <v>41989</v>
      </c>
      <c r="F1841" s="1">
        <f>DATE(Table1[[#This Row],[Column3]],Table1[[#This Row],[Column2]],Table1[[#This Row],[Column1]])</f>
        <v>41989</v>
      </c>
      <c r="G1841" s="3">
        <f>YEAR(Table1[[#This Row],[Order Date New]])</f>
        <v>2014</v>
      </c>
      <c r="H1841" s="3">
        <f>MONTH(Table1[[#This Row],[Order Date New]])</f>
        <v>12</v>
      </c>
      <c r="I1841" t="s">
        <v>1969</v>
      </c>
      <c r="J1841" t="s">
        <v>27</v>
      </c>
      <c r="K1841" t="s">
        <v>34</v>
      </c>
      <c r="L1841" t="s">
        <v>35</v>
      </c>
      <c r="M1841" t="s">
        <v>1893</v>
      </c>
      <c r="N1841" s="2">
        <v>1403.92</v>
      </c>
      <c r="O1841" s="3">
        <v>5</v>
      </c>
      <c r="P1841" s="2">
        <v>70.2</v>
      </c>
    </row>
    <row r="1842" spans="1:16" x14ac:dyDescent="0.35">
      <c r="A1842" t="s">
        <v>1962</v>
      </c>
      <c r="B1842" t="str">
        <f>LEFT(Table1[[#This Row],[Order Date]],2)</f>
        <v>16</v>
      </c>
      <c r="C1842" t="str">
        <f>MID(Table1[[#This Row],[Order Date]],4,2)</f>
        <v>12</v>
      </c>
      <c r="D1842" t="str">
        <f>RIGHT(Table1[[#This Row],[Order Date]],4)</f>
        <v>2014</v>
      </c>
      <c r="E1842" s="1">
        <f>DATE(Table1[[#This Row],[Column3]],Table1[[#This Row],[Column2]],Table1[[#This Row],[Column1]])</f>
        <v>41989</v>
      </c>
      <c r="F1842" s="1">
        <f>DATE(Table1[[#This Row],[Column3]],Table1[[#This Row],[Column2]],Table1[[#This Row],[Column1]])</f>
        <v>41989</v>
      </c>
      <c r="G1842" s="3">
        <f>YEAR(Table1[[#This Row],[Order Date New]])</f>
        <v>2014</v>
      </c>
      <c r="H1842" s="3">
        <f>MONTH(Table1[[#This Row],[Order Date New]])</f>
        <v>12</v>
      </c>
      <c r="I1842" t="s">
        <v>801</v>
      </c>
      <c r="J1842" t="s">
        <v>55</v>
      </c>
      <c r="K1842" t="s">
        <v>39</v>
      </c>
      <c r="L1842" t="s">
        <v>52</v>
      </c>
      <c r="M1842" t="s">
        <v>1105</v>
      </c>
      <c r="N1842" s="2">
        <v>99.98</v>
      </c>
      <c r="O1842" s="3">
        <v>2</v>
      </c>
      <c r="P1842" s="2">
        <v>8</v>
      </c>
    </row>
    <row r="1843" spans="1:16" x14ac:dyDescent="0.35">
      <c r="A1843" t="s">
        <v>1962</v>
      </c>
      <c r="B1843" t="str">
        <f>LEFT(Table1[[#This Row],[Order Date]],2)</f>
        <v>16</v>
      </c>
      <c r="C1843" t="str">
        <f>MID(Table1[[#This Row],[Order Date]],4,2)</f>
        <v>12</v>
      </c>
      <c r="D1843" t="str">
        <f>RIGHT(Table1[[#This Row],[Order Date]],4)</f>
        <v>2014</v>
      </c>
      <c r="E1843" s="1">
        <f>DATE(Table1[[#This Row],[Column3]],Table1[[#This Row],[Column2]],Table1[[#This Row],[Column1]])</f>
        <v>41989</v>
      </c>
      <c r="F1843" s="1">
        <f>DATE(Table1[[#This Row],[Column3]],Table1[[#This Row],[Column2]],Table1[[#This Row],[Column1]])</f>
        <v>41989</v>
      </c>
      <c r="G1843" s="3">
        <f>YEAR(Table1[[#This Row],[Order Date New]])</f>
        <v>2014</v>
      </c>
      <c r="H1843" s="3">
        <f>MONTH(Table1[[#This Row],[Order Date New]])</f>
        <v>12</v>
      </c>
      <c r="I1843" t="s">
        <v>801</v>
      </c>
      <c r="J1843" t="s">
        <v>55</v>
      </c>
      <c r="K1843" t="s">
        <v>34</v>
      </c>
      <c r="L1843" t="s">
        <v>47</v>
      </c>
      <c r="M1843" t="s">
        <v>124</v>
      </c>
      <c r="N1843" s="2">
        <v>29.46</v>
      </c>
      <c r="O1843" s="3">
        <v>6</v>
      </c>
      <c r="P1843" s="2">
        <v>9.7200000000000006</v>
      </c>
    </row>
    <row r="1844" spans="1:16" x14ac:dyDescent="0.35">
      <c r="A1844" t="s">
        <v>1962</v>
      </c>
      <c r="B1844" t="str">
        <f>LEFT(Table1[[#This Row],[Order Date]],2)</f>
        <v>16</v>
      </c>
      <c r="C1844" t="str">
        <f>MID(Table1[[#This Row],[Order Date]],4,2)</f>
        <v>12</v>
      </c>
      <c r="D1844" t="str">
        <f>RIGHT(Table1[[#This Row],[Order Date]],4)</f>
        <v>2014</v>
      </c>
      <c r="E1844" s="1">
        <f>DATE(Table1[[#This Row],[Column3]],Table1[[#This Row],[Column2]],Table1[[#This Row],[Column1]])</f>
        <v>41989</v>
      </c>
      <c r="F1844" s="1">
        <f>DATE(Table1[[#This Row],[Column3]],Table1[[#This Row],[Column2]],Table1[[#This Row],[Column1]])</f>
        <v>41989</v>
      </c>
      <c r="G1844" s="3">
        <f>YEAR(Table1[[#This Row],[Order Date New]])</f>
        <v>2014</v>
      </c>
      <c r="H1844" s="3">
        <f>MONTH(Table1[[#This Row],[Order Date New]])</f>
        <v>12</v>
      </c>
      <c r="I1844" t="s">
        <v>1970</v>
      </c>
      <c r="J1844" t="s">
        <v>10</v>
      </c>
      <c r="K1844" t="s">
        <v>39</v>
      </c>
      <c r="L1844" t="s">
        <v>52</v>
      </c>
      <c r="M1844" t="s">
        <v>527</v>
      </c>
      <c r="N1844" s="2">
        <v>319.97000000000003</v>
      </c>
      <c r="O1844" s="3">
        <v>4</v>
      </c>
      <c r="P1844" s="2">
        <v>95.99</v>
      </c>
    </row>
    <row r="1845" spans="1:16" x14ac:dyDescent="0.35">
      <c r="A1845" t="s">
        <v>1962</v>
      </c>
      <c r="B1845" t="str">
        <f>LEFT(Table1[[#This Row],[Order Date]],2)</f>
        <v>16</v>
      </c>
      <c r="C1845" t="str">
        <f>MID(Table1[[#This Row],[Order Date]],4,2)</f>
        <v>12</v>
      </c>
      <c r="D1845" t="str">
        <f>RIGHT(Table1[[#This Row],[Order Date]],4)</f>
        <v>2014</v>
      </c>
      <c r="E1845" s="1">
        <f>DATE(Table1[[#This Row],[Column3]],Table1[[#This Row],[Column2]],Table1[[#This Row],[Column1]])</f>
        <v>41989</v>
      </c>
      <c r="F1845" s="1">
        <f>DATE(Table1[[#This Row],[Column3]],Table1[[#This Row],[Column2]],Table1[[#This Row],[Column1]])</f>
        <v>41989</v>
      </c>
      <c r="G1845" s="3">
        <f>YEAR(Table1[[#This Row],[Order Date New]])</f>
        <v>2014</v>
      </c>
      <c r="H1845" s="3">
        <f>MONTH(Table1[[#This Row],[Order Date New]])</f>
        <v>12</v>
      </c>
      <c r="I1845" t="s">
        <v>1970</v>
      </c>
      <c r="J1845" t="s">
        <v>10</v>
      </c>
      <c r="K1845" t="s">
        <v>34</v>
      </c>
      <c r="L1845" t="s">
        <v>47</v>
      </c>
      <c r="M1845" t="s">
        <v>1536</v>
      </c>
      <c r="N1845" s="2">
        <v>8.6199999999999992</v>
      </c>
      <c r="O1845" s="3">
        <v>7</v>
      </c>
      <c r="P1845" s="2">
        <v>-2.59</v>
      </c>
    </row>
    <row r="1846" spans="1:16" x14ac:dyDescent="0.35">
      <c r="A1846" t="s">
        <v>1971</v>
      </c>
      <c r="B1846" t="str">
        <f>LEFT(Table1[[#This Row],[Order Date]],2)</f>
        <v>17</v>
      </c>
      <c r="C1846" t="str">
        <f>MID(Table1[[#This Row],[Order Date]],4,2)</f>
        <v>12</v>
      </c>
      <c r="D1846" t="str">
        <f>RIGHT(Table1[[#This Row],[Order Date]],4)</f>
        <v>2014</v>
      </c>
      <c r="E1846" s="1">
        <f>DATE(Table1[[#This Row],[Column3]],Table1[[#This Row],[Column2]],Table1[[#This Row],[Column1]])</f>
        <v>41990</v>
      </c>
      <c r="F1846" s="1">
        <f>DATE(Table1[[#This Row],[Column3]],Table1[[#This Row],[Column2]],Table1[[#This Row],[Column1]])</f>
        <v>41990</v>
      </c>
      <c r="G1846" s="3">
        <f>YEAR(Table1[[#This Row],[Order Date New]])</f>
        <v>2014</v>
      </c>
      <c r="H1846" s="3">
        <f>MONTH(Table1[[#This Row],[Order Date New]])</f>
        <v>12</v>
      </c>
      <c r="I1846" t="s">
        <v>1760</v>
      </c>
      <c r="J1846" t="s">
        <v>30</v>
      </c>
      <c r="K1846" t="s">
        <v>11</v>
      </c>
      <c r="L1846" t="s">
        <v>24</v>
      </c>
      <c r="M1846" t="s">
        <v>507</v>
      </c>
      <c r="N1846" s="2">
        <v>40.049999999999997</v>
      </c>
      <c r="O1846" s="3">
        <v>3</v>
      </c>
      <c r="P1846" s="2">
        <v>11.21</v>
      </c>
    </row>
    <row r="1847" spans="1:16" x14ac:dyDescent="0.35">
      <c r="A1847" t="s">
        <v>1971</v>
      </c>
      <c r="B1847" t="str">
        <f>LEFT(Table1[[#This Row],[Order Date]],2)</f>
        <v>17</v>
      </c>
      <c r="C1847" t="str">
        <f>MID(Table1[[#This Row],[Order Date]],4,2)</f>
        <v>12</v>
      </c>
      <c r="D1847" t="str">
        <f>RIGHT(Table1[[#This Row],[Order Date]],4)</f>
        <v>2014</v>
      </c>
      <c r="E1847" s="1">
        <f>DATE(Table1[[#This Row],[Column3]],Table1[[#This Row],[Column2]],Table1[[#This Row],[Column1]])</f>
        <v>41990</v>
      </c>
      <c r="F1847" s="1">
        <f>DATE(Table1[[#This Row],[Column3]],Table1[[#This Row],[Column2]],Table1[[#This Row],[Column1]])</f>
        <v>41990</v>
      </c>
      <c r="G1847" s="3">
        <f>YEAR(Table1[[#This Row],[Order Date New]])</f>
        <v>2014</v>
      </c>
      <c r="H1847" s="3">
        <f>MONTH(Table1[[#This Row],[Order Date New]])</f>
        <v>12</v>
      </c>
      <c r="I1847" t="s">
        <v>1972</v>
      </c>
      <c r="J1847" t="s">
        <v>79</v>
      </c>
      <c r="K1847" t="s">
        <v>11</v>
      </c>
      <c r="L1847" t="s">
        <v>20</v>
      </c>
      <c r="M1847" t="s">
        <v>1025</v>
      </c>
      <c r="N1847" s="2">
        <v>5.48</v>
      </c>
      <c r="O1847" s="3">
        <v>4</v>
      </c>
      <c r="P1847" s="2">
        <v>-4.0199999999999996</v>
      </c>
    </row>
    <row r="1848" spans="1:16" x14ac:dyDescent="0.35">
      <c r="A1848" t="s">
        <v>1973</v>
      </c>
      <c r="B1848" t="str">
        <f>LEFT(Table1[[#This Row],[Order Date]],2)</f>
        <v>19</v>
      </c>
      <c r="C1848" t="str">
        <f>MID(Table1[[#This Row],[Order Date]],4,2)</f>
        <v>12</v>
      </c>
      <c r="D1848" t="str">
        <f>RIGHT(Table1[[#This Row],[Order Date]],4)</f>
        <v>2014</v>
      </c>
      <c r="E1848" s="1">
        <f>DATE(Table1[[#This Row],[Column3]],Table1[[#This Row],[Column2]],Table1[[#This Row],[Column1]])</f>
        <v>41992</v>
      </c>
      <c r="F1848" s="1">
        <f>DATE(Table1[[#This Row],[Column3]],Table1[[#This Row],[Column2]],Table1[[#This Row],[Column1]])</f>
        <v>41992</v>
      </c>
      <c r="G1848" s="3">
        <f>YEAR(Table1[[#This Row],[Order Date New]])</f>
        <v>2014</v>
      </c>
      <c r="H1848" s="3">
        <f>MONTH(Table1[[#This Row],[Order Date New]])</f>
        <v>12</v>
      </c>
      <c r="I1848" t="s">
        <v>1974</v>
      </c>
      <c r="J1848" t="s">
        <v>131</v>
      </c>
      <c r="K1848" t="s">
        <v>11</v>
      </c>
      <c r="L1848" t="s">
        <v>20</v>
      </c>
      <c r="M1848" t="s">
        <v>337</v>
      </c>
      <c r="N1848" s="2">
        <v>4.8099999999999996</v>
      </c>
      <c r="O1848" s="3">
        <v>2</v>
      </c>
      <c r="P1848" s="2">
        <v>-3.69</v>
      </c>
    </row>
    <row r="1849" spans="1:16" x14ac:dyDescent="0.35">
      <c r="A1849" t="s">
        <v>1973</v>
      </c>
      <c r="B1849" t="str">
        <f>LEFT(Table1[[#This Row],[Order Date]],2)</f>
        <v>19</v>
      </c>
      <c r="C1849" t="str">
        <f>MID(Table1[[#This Row],[Order Date]],4,2)</f>
        <v>12</v>
      </c>
      <c r="D1849" t="str">
        <f>RIGHT(Table1[[#This Row],[Order Date]],4)</f>
        <v>2014</v>
      </c>
      <c r="E1849" s="1">
        <f>DATE(Table1[[#This Row],[Column3]],Table1[[#This Row],[Column2]],Table1[[#This Row],[Column1]])</f>
        <v>41992</v>
      </c>
      <c r="F1849" s="1">
        <f>DATE(Table1[[#This Row],[Column3]],Table1[[#This Row],[Column2]],Table1[[#This Row],[Column1]])</f>
        <v>41992</v>
      </c>
      <c r="G1849" s="3">
        <f>YEAR(Table1[[#This Row],[Order Date New]])</f>
        <v>2014</v>
      </c>
      <c r="H1849" s="3">
        <f>MONTH(Table1[[#This Row],[Order Date New]])</f>
        <v>12</v>
      </c>
      <c r="I1849" t="s">
        <v>1974</v>
      </c>
      <c r="J1849" t="s">
        <v>131</v>
      </c>
      <c r="K1849" t="s">
        <v>39</v>
      </c>
      <c r="L1849" t="s">
        <v>52</v>
      </c>
      <c r="M1849" t="s">
        <v>1975</v>
      </c>
      <c r="N1849" s="2">
        <v>247.8</v>
      </c>
      <c r="O1849" s="3">
        <v>5</v>
      </c>
      <c r="P1849" s="2">
        <v>-18.59</v>
      </c>
    </row>
    <row r="1850" spans="1:16" x14ac:dyDescent="0.35">
      <c r="A1850" t="s">
        <v>1973</v>
      </c>
      <c r="B1850" t="str">
        <f>LEFT(Table1[[#This Row],[Order Date]],2)</f>
        <v>19</v>
      </c>
      <c r="C1850" t="str">
        <f>MID(Table1[[#This Row],[Order Date]],4,2)</f>
        <v>12</v>
      </c>
      <c r="D1850" t="str">
        <f>RIGHT(Table1[[#This Row],[Order Date]],4)</f>
        <v>2014</v>
      </c>
      <c r="E1850" s="1">
        <f>DATE(Table1[[#This Row],[Column3]],Table1[[#This Row],[Column2]],Table1[[#This Row],[Column1]])</f>
        <v>41992</v>
      </c>
      <c r="F1850" s="1">
        <f>DATE(Table1[[#This Row],[Column3]],Table1[[#This Row],[Column2]],Table1[[#This Row],[Column1]])</f>
        <v>41992</v>
      </c>
      <c r="G1850" s="3">
        <f>YEAR(Table1[[#This Row],[Order Date New]])</f>
        <v>2014</v>
      </c>
      <c r="H1850" s="3">
        <f>MONTH(Table1[[#This Row],[Order Date New]])</f>
        <v>12</v>
      </c>
      <c r="I1850" t="s">
        <v>1976</v>
      </c>
      <c r="J1850" t="s">
        <v>529</v>
      </c>
      <c r="K1850" t="s">
        <v>11</v>
      </c>
      <c r="L1850" t="s">
        <v>20</v>
      </c>
      <c r="M1850" t="s">
        <v>1977</v>
      </c>
      <c r="N1850" s="2">
        <v>152.76</v>
      </c>
      <c r="O1850" s="3">
        <v>6</v>
      </c>
      <c r="P1850" s="2">
        <v>74.849999999999994</v>
      </c>
    </row>
    <row r="1851" spans="1:16" x14ac:dyDescent="0.35">
      <c r="A1851" t="s">
        <v>1973</v>
      </c>
      <c r="B1851" t="str">
        <f>LEFT(Table1[[#This Row],[Order Date]],2)</f>
        <v>19</v>
      </c>
      <c r="C1851" t="str">
        <f>MID(Table1[[#This Row],[Order Date]],4,2)</f>
        <v>12</v>
      </c>
      <c r="D1851" t="str">
        <f>RIGHT(Table1[[#This Row],[Order Date]],4)</f>
        <v>2014</v>
      </c>
      <c r="E1851" s="1">
        <f>DATE(Table1[[#This Row],[Column3]],Table1[[#This Row],[Column2]],Table1[[#This Row],[Column1]])</f>
        <v>41992</v>
      </c>
      <c r="F1851" s="1">
        <f>DATE(Table1[[#This Row],[Column3]],Table1[[#This Row],[Column2]],Table1[[#This Row],[Column1]])</f>
        <v>41992</v>
      </c>
      <c r="G1851" s="3">
        <f>YEAR(Table1[[#This Row],[Order Date New]])</f>
        <v>2014</v>
      </c>
      <c r="H1851" s="3">
        <f>MONTH(Table1[[#This Row],[Order Date New]])</f>
        <v>12</v>
      </c>
      <c r="I1851" t="s">
        <v>1976</v>
      </c>
      <c r="J1851" t="s">
        <v>529</v>
      </c>
      <c r="K1851" t="s">
        <v>11</v>
      </c>
      <c r="L1851" t="s">
        <v>215</v>
      </c>
      <c r="M1851" t="s">
        <v>1728</v>
      </c>
      <c r="N1851" s="2">
        <v>7.27</v>
      </c>
      <c r="O1851" s="3">
        <v>1</v>
      </c>
      <c r="P1851" s="2">
        <v>1.96</v>
      </c>
    </row>
    <row r="1852" spans="1:16" x14ac:dyDescent="0.35">
      <c r="A1852" t="s">
        <v>1973</v>
      </c>
      <c r="B1852" t="str">
        <f>LEFT(Table1[[#This Row],[Order Date]],2)</f>
        <v>19</v>
      </c>
      <c r="C1852" t="str">
        <f>MID(Table1[[#This Row],[Order Date]],4,2)</f>
        <v>12</v>
      </c>
      <c r="D1852" t="str">
        <f>RIGHT(Table1[[#This Row],[Order Date]],4)</f>
        <v>2014</v>
      </c>
      <c r="E1852" s="1">
        <f>DATE(Table1[[#This Row],[Column3]],Table1[[#This Row],[Column2]],Table1[[#This Row],[Column1]])</f>
        <v>41992</v>
      </c>
      <c r="F1852" s="1">
        <f>DATE(Table1[[#This Row],[Column3]],Table1[[#This Row],[Column2]],Table1[[#This Row],[Column1]])</f>
        <v>41992</v>
      </c>
      <c r="G1852" s="3">
        <f>YEAR(Table1[[#This Row],[Order Date New]])</f>
        <v>2014</v>
      </c>
      <c r="H1852" s="3">
        <f>MONTH(Table1[[#This Row],[Order Date New]])</f>
        <v>12</v>
      </c>
      <c r="I1852" t="s">
        <v>1976</v>
      </c>
      <c r="J1852" t="s">
        <v>529</v>
      </c>
      <c r="K1852" t="s">
        <v>34</v>
      </c>
      <c r="L1852" t="s">
        <v>35</v>
      </c>
      <c r="M1852" t="s">
        <v>1978</v>
      </c>
      <c r="N1852" s="2">
        <v>1819.86</v>
      </c>
      <c r="O1852" s="3">
        <v>14</v>
      </c>
      <c r="P1852" s="2">
        <v>163.79</v>
      </c>
    </row>
    <row r="1853" spans="1:16" x14ac:dyDescent="0.35">
      <c r="A1853" t="s">
        <v>1973</v>
      </c>
      <c r="B1853" t="str">
        <f>LEFT(Table1[[#This Row],[Order Date]],2)</f>
        <v>19</v>
      </c>
      <c r="C1853" t="str">
        <f>MID(Table1[[#This Row],[Order Date]],4,2)</f>
        <v>12</v>
      </c>
      <c r="D1853" t="str">
        <f>RIGHT(Table1[[#This Row],[Order Date]],4)</f>
        <v>2014</v>
      </c>
      <c r="E1853" s="1">
        <f>DATE(Table1[[#This Row],[Column3]],Table1[[#This Row],[Column2]],Table1[[#This Row],[Column1]])</f>
        <v>41992</v>
      </c>
      <c r="F1853" s="1">
        <f>DATE(Table1[[#This Row],[Column3]],Table1[[#This Row],[Column2]],Table1[[#This Row],[Column1]])</f>
        <v>41992</v>
      </c>
      <c r="G1853" s="3">
        <f>YEAR(Table1[[#This Row],[Order Date New]])</f>
        <v>2014</v>
      </c>
      <c r="H1853" s="3">
        <f>MONTH(Table1[[#This Row],[Order Date New]])</f>
        <v>12</v>
      </c>
      <c r="I1853" t="s">
        <v>860</v>
      </c>
      <c r="J1853" t="s">
        <v>27</v>
      </c>
      <c r="K1853" t="s">
        <v>11</v>
      </c>
      <c r="L1853" t="s">
        <v>16</v>
      </c>
      <c r="M1853" t="s">
        <v>994</v>
      </c>
      <c r="N1853" s="2">
        <v>14.62</v>
      </c>
      <c r="O1853" s="3">
        <v>2</v>
      </c>
      <c r="P1853" s="2">
        <v>6.87</v>
      </c>
    </row>
    <row r="1854" spans="1:16" x14ac:dyDescent="0.35">
      <c r="A1854" t="s">
        <v>1973</v>
      </c>
      <c r="B1854" t="str">
        <f>LEFT(Table1[[#This Row],[Order Date]],2)</f>
        <v>19</v>
      </c>
      <c r="C1854" t="str">
        <f>MID(Table1[[#This Row],[Order Date]],4,2)</f>
        <v>12</v>
      </c>
      <c r="D1854" t="str">
        <f>RIGHT(Table1[[#This Row],[Order Date]],4)</f>
        <v>2014</v>
      </c>
      <c r="E1854" s="1">
        <f>DATE(Table1[[#This Row],[Column3]],Table1[[#This Row],[Column2]],Table1[[#This Row],[Column1]])</f>
        <v>41992</v>
      </c>
      <c r="F1854" s="1">
        <f>DATE(Table1[[#This Row],[Column3]],Table1[[#This Row],[Column2]],Table1[[#This Row],[Column1]])</f>
        <v>41992</v>
      </c>
      <c r="G1854" s="3">
        <f>YEAR(Table1[[#This Row],[Order Date New]])</f>
        <v>2014</v>
      </c>
      <c r="H1854" s="3">
        <f>MONTH(Table1[[#This Row],[Order Date New]])</f>
        <v>12</v>
      </c>
      <c r="I1854" t="s">
        <v>860</v>
      </c>
      <c r="J1854" t="s">
        <v>27</v>
      </c>
      <c r="K1854" t="s">
        <v>11</v>
      </c>
      <c r="L1854" t="s">
        <v>43</v>
      </c>
      <c r="M1854" t="s">
        <v>1979</v>
      </c>
      <c r="N1854" s="2">
        <v>22.55</v>
      </c>
      <c r="O1854" s="3">
        <v>5</v>
      </c>
      <c r="P1854" s="2">
        <v>8.7899999999999991</v>
      </c>
    </row>
    <row r="1855" spans="1:16" x14ac:dyDescent="0.35">
      <c r="A1855" t="s">
        <v>1973</v>
      </c>
      <c r="B1855" t="str">
        <f>LEFT(Table1[[#This Row],[Order Date]],2)</f>
        <v>19</v>
      </c>
      <c r="C1855" t="str">
        <f>MID(Table1[[#This Row],[Order Date]],4,2)</f>
        <v>12</v>
      </c>
      <c r="D1855" t="str">
        <f>RIGHT(Table1[[#This Row],[Order Date]],4)</f>
        <v>2014</v>
      </c>
      <c r="E1855" s="1">
        <f>DATE(Table1[[#This Row],[Column3]],Table1[[#This Row],[Column2]],Table1[[#This Row],[Column1]])</f>
        <v>41992</v>
      </c>
      <c r="F1855" s="1">
        <f>DATE(Table1[[#This Row],[Column3]],Table1[[#This Row],[Column2]],Table1[[#This Row],[Column1]])</f>
        <v>41992</v>
      </c>
      <c r="G1855" s="3">
        <f>YEAR(Table1[[#This Row],[Order Date New]])</f>
        <v>2014</v>
      </c>
      <c r="H1855" s="3">
        <f>MONTH(Table1[[#This Row],[Order Date New]])</f>
        <v>12</v>
      </c>
      <c r="I1855" t="s">
        <v>860</v>
      </c>
      <c r="J1855" t="s">
        <v>27</v>
      </c>
      <c r="K1855" t="s">
        <v>39</v>
      </c>
      <c r="L1855" t="s">
        <v>40</v>
      </c>
      <c r="M1855" t="s">
        <v>1980</v>
      </c>
      <c r="N1855" s="2">
        <v>583.79999999999995</v>
      </c>
      <c r="O1855" s="3">
        <v>5</v>
      </c>
      <c r="P1855" s="2">
        <v>72.98</v>
      </c>
    </row>
    <row r="1856" spans="1:16" x14ac:dyDescent="0.35">
      <c r="A1856" t="s">
        <v>1973</v>
      </c>
      <c r="B1856" t="str">
        <f>LEFT(Table1[[#This Row],[Order Date]],2)</f>
        <v>19</v>
      </c>
      <c r="C1856" t="str">
        <f>MID(Table1[[#This Row],[Order Date]],4,2)</f>
        <v>12</v>
      </c>
      <c r="D1856" t="str">
        <f>RIGHT(Table1[[#This Row],[Order Date]],4)</f>
        <v>2014</v>
      </c>
      <c r="E1856" s="1">
        <f>DATE(Table1[[#This Row],[Column3]],Table1[[#This Row],[Column2]],Table1[[#This Row],[Column1]])</f>
        <v>41992</v>
      </c>
      <c r="F1856" s="1">
        <f>DATE(Table1[[#This Row],[Column3]],Table1[[#This Row],[Column2]],Table1[[#This Row],[Column1]])</f>
        <v>41992</v>
      </c>
      <c r="G1856" s="3">
        <f>YEAR(Table1[[#This Row],[Order Date New]])</f>
        <v>2014</v>
      </c>
      <c r="H1856" s="3">
        <f>MONTH(Table1[[#This Row],[Order Date New]])</f>
        <v>12</v>
      </c>
      <c r="I1856" t="s">
        <v>860</v>
      </c>
      <c r="J1856" t="s">
        <v>27</v>
      </c>
      <c r="K1856" t="s">
        <v>39</v>
      </c>
      <c r="L1856" t="s">
        <v>40</v>
      </c>
      <c r="M1856" t="s">
        <v>1981</v>
      </c>
      <c r="N1856" s="2">
        <v>211.17</v>
      </c>
      <c r="O1856" s="3">
        <v>4</v>
      </c>
      <c r="P1856" s="2">
        <v>15.84</v>
      </c>
    </row>
    <row r="1857" spans="1:16" x14ac:dyDescent="0.35">
      <c r="A1857" t="s">
        <v>1973</v>
      </c>
      <c r="B1857" t="str">
        <f>LEFT(Table1[[#This Row],[Order Date]],2)</f>
        <v>19</v>
      </c>
      <c r="C1857" t="str">
        <f>MID(Table1[[#This Row],[Order Date]],4,2)</f>
        <v>12</v>
      </c>
      <c r="D1857" t="str">
        <f>RIGHT(Table1[[#This Row],[Order Date]],4)</f>
        <v>2014</v>
      </c>
      <c r="E1857" s="1">
        <f>DATE(Table1[[#This Row],[Column3]],Table1[[#This Row],[Column2]],Table1[[#This Row],[Column1]])</f>
        <v>41992</v>
      </c>
      <c r="F1857" s="1">
        <f>DATE(Table1[[#This Row],[Column3]],Table1[[#This Row],[Column2]],Table1[[#This Row],[Column1]])</f>
        <v>41992</v>
      </c>
      <c r="G1857" s="3">
        <f>YEAR(Table1[[#This Row],[Order Date New]])</f>
        <v>2014</v>
      </c>
      <c r="H1857" s="3">
        <f>MONTH(Table1[[#This Row],[Order Date New]])</f>
        <v>12</v>
      </c>
      <c r="I1857" t="s">
        <v>137</v>
      </c>
      <c r="J1857" t="s">
        <v>15</v>
      </c>
      <c r="K1857" t="s">
        <v>39</v>
      </c>
      <c r="L1857" t="s">
        <v>40</v>
      </c>
      <c r="M1857" t="s">
        <v>1982</v>
      </c>
      <c r="N1857" s="2">
        <v>323.98</v>
      </c>
      <c r="O1857" s="3">
        <v>3</v>
      </c>
      <c r="P1857" s="2">
        <v>36.450000000000003</v>
      </c>
    </row>
    <row r="1858" spans="1:16" x14ac:dyDescent="0.35">
      <c r="A1858" t="s">
        <v>1973</v>
      </c>
      <c r="B1858" t="str">
        <f>LEFT(Table1[[#This Row],[Order Date]],2)</f>
        <v>19</v>
      </c>
      <c r="C1858" t="str">
        <f>MID(Table1[[#This Row],[Order Date]],4,2)</f>
        <v>12</v>
      </c>
      <c r="D1858" t="str">
        <f>RIGHT(Table1[[#This Row],[Order Date]],4)</f>
        <v>2014</v>
      </c>
      <c r="E1858" s="1">
        <f>DATE(Table1[[#This Row],[Column3]],Table1[[#This Row],[Column2]],Table1[[#This Row],[Column1]])</f>
        <v>41992</v>
      </c>
      <c r="F1858" s="1">
        <f>DATE(Table1[[#This Row],[Column3]],Table1[[#This Row],[Column2]],Table1[[#This Row],[Column1]])</f>
        <v>41992</v>
      </c>
      <c r="G1858" s="3">
        <f>YEAR(Table1[[#This Row],[Order Date New]])</f>
        <v>2014</v>
      </c>
      <c r="H1858" s="3">
        <f>MONTH(Table1[[#This Row],[Order Date New]])</f>
        <v>12</v>
      </c>
      <c r="I1858" t="s">
        <v>137</v>
      </c>
      <c r="J1858" t="s">
        <v>15</v>
      </c>
      <c r="K1858" t="s">
        <v>11</v>
      </c>
      <c r="L1858" t="s">
        <v>12</v>
      </c>
      <c r="M1858" t="s">
        <v>1218</v>
      </c>
      <c r="N1858" s="2">
        <v>15.55</v>
      </c>
      <c r="O1858" s="3">
        <v>3</v>
      </c>
      <c r="P1858" s="2">
        <v>5.44</v>
      </c>
    </row>
    <row r="1859" spans="1:16" x14ac:dyDescent="0.35">
      <c r="A1859" t="s">
        <v>1973</v>
      </c>
      <c r="B1859" t="str">
        <f>LEFT(Table1[[#This Row],[Order Date]],2)</f>
        <v>19</v>
      </c>
      <c r="C1859" t="str">
        <f>MID(Table1[[#This Row],[Order Date]],4,2)</f>
        <v>12</v>
      </c>
      <c r="D1859" t="str">
        <f>RIGHT(Table1[[#This Row],[Order Date]],4)</f>
        <v>2014</v>
      </c>
      <c r="E1859" s="1">
        <f>DATE(Table1[[#This Row],[Column3]],Table1[[#This Row],[Column2]],Table1[[#This Row],[Column1]])</f>
        <v>41992</v>
      </c>
      <c r="F1859" s="1">
        <f>DATE(Table1[[#This Row],[Column3]],Table1[[#This Row],[Column2]],Table1[[#This Row],[Column1]])</f>
        <v>41992</v>
      </c>
      <c r="G1859" s="3">
        <f>YEAR(Table1[[#This Row],[Order Date New]])</f>
        <v>2014</v>
      </c>
      <c r="H1859" s="3">
        <f>MONTH(Table1[[#This Row],[Order Date New]])</f>
        <v>12</v>
      </c>
      <c r="I1859" t="s">
        <v>137</v>
      </c>
      <c r="J1859" t="s">
        <v>15</v>
      </c>
      <c r="K1859" t="s">
        <v>11</v>
      </c>
      <c r="L1859" t="s">
        <v>18</v>
      </c>
      <c r="M1859" t="s">
        <v>1983</v>
      </c>
      <c r="N1859" s="2">
        <v>32.590000000000003</v>
      </c>
      <c r="O1859" s="3">
        <v>3</v>
      </c>
      <c r="P1859" s="2">
        <v>-7.74</v>
      </c>
    </row>
    <row r="1860" spans="1:16" x14ac:dyDescent="0.35">
      <c r="A1860" t="s">
        <v>1984</v>
      </c>
      <c r="B1860" t="str">
        <f>LEFT(Table1[[#This Row],[Order Date]],2)</f>
        <v>20</v>
      </c>
      <c r="C1860" t="str">
        <f>MID(Table1[[#This Row],[Order Date]],4,2)</f>
        <v>12</v>
      </c>
      <c r="D1860" t="str">
        <f>RIGHT(Table1[[#This Row],[Order Date]],4)</f>
        <v>2014</v>
      </c>
      <c r="E1860" s="1">
        <f>DATE(Table1[[#This Row],[Column3]],Table1[[#This Row],[Column2]],Table1[[#This Row],[Column1]])</f>
        <v>41993</v>
      </c>
      <c r="F1860" s="1">
        <f>DATE(Table1[[#This Row],[Column3]],Table1[[#This Row],[Column2]],Table1[[#This Row],[Column1]])</f>
        <v>41993</v>
      </c>
      <c r="G1860" s="3">
        <f>YEAR(Table1[[#This Row],[Order Date New]])</f>
        <v>2014</v>
      </c>
      <c r="H1860" s="3">
        <f>MONTH(Table1[[#This Row],[Order Date New]])</f>
        <v>12</v>
      </c>
      <c r="I1860" t="s">
        <v>1985</v>
      </c>
      <c r="J1860" t="s">
        <v>55</v>
      </c>
      <c r="K1860" t="s">
        <v>11</v>
      </c>
      <c r="L1860" t="s">
        <v>18</v>
      </c>
      <c r="M1860" t="s">
        <v>143</v>
      </c>
      <c r="N1860" s="2">
        <v>122.48</v>
      </c>
      <c r="O1860" s="3">
        <v>2</v>
      </c>
      <c r="P1860" s="2">
        <v>0</v>
      </c>
    </row>
    <row r="1861" spans="1:16" x14ac:dyDescent="0.35">
      <c r="A1861" t="s">
        <v>1984</v>
      </c>
      <c r="B1861" t="str">
        <f>LEFT(Table1[[#This Row],[Order Date]],2)</f>
        <v>20</v>
      </c>
      <c r="C1861" t="str">
        <f>MID(Table1[[#This Row],[Order Date]],4,2)</f>
        <v>12</v>
      </c>
      <c r="D1861" t="str">
        <f>RIGHT(Table1[[#This Row],[Order Date]],4)</f>
        <v>2014</v>
      </c>
      <c r="E1861" s="1">
        <f>DATE(Table1[[#This Row],[Column3]],Table1[[#This Row],[Column2]],Table1[[#This Row],[Column1]])</f>
        <v>41993</v>
      </c>
      <c r="F1861" s="1">
        <f>DATE(Table1[[#This Row],[Column3]],Table1[[#This Row],[Column2]],Table1[[#This Row],[Column1]])</f>
        <v>41993</v>
      </c>
      <c r="G1861" s="3">
        <f>YEAR(Table1[[#This Row],[Order Date New]])</f>
        <v>2014</v>
      </c>
      <c r="H1861" s="3">
        <f>MONTH(Table1[[#This Row],[Order Date New]])</f>
        <v>12</v>
      </c>
      <c r="I1861" t="s">
        <v>1985</v>
      </c>
      <c r="J1861" t="s">
        <v>55</v>
      </c>
      <c r="K1861" t="s">
        <v>34</v>
      </c>
      <c r="L1861" t="s">
        <v>156</v>
      </c>
      <c r="M1861" t="s">
        <v>1986</v>
      </c>
      <c r="N1861" s="2">
        <v>2244.48</v>
      </c>
      <c r="O1861" s="3">
        <v>7</v>
      </c>
      <c r="P1861" s="2">
        <v>493.79</v>
      </c>
    </row>
    <row r="1862" spans="1:16" x14ac:dyDescent="0.35">
      <c r="A1862" t="s">
        <v>1984</v>
      </c>
      <c r="B1862" t="str">
        <f>LEFT(Table1[[#This Row],[Order Date]],2)</f>
        <v>20</v>
      </c>
      <c r="C1862" t="str">
        <f>MID(Table1[[#This Row],[Order Date]],4,2)</f>
        <v>12</v>
      </c>
      <c r="D1862" t="str">
        <f>RIGHT(Table1[[#This Row],[Order Date]],4)</f>
        <v>2014</v>
      </c>
      <c r="E1862" s="1">
        <f>DATE(Table1[[#This Row],[Column3]],Table1[[#This Row],[Column2]],Table1[[#This Row],[Column1]])</f>
        <v>41993</v>
      </c>
      <c r="F1862" s="1">
        <f>DATE(Table1[[#This Row],[Column3]],Table1[[#This Row],[Column2]],Table1[[#This Row],[Column1]])</f>
        <v>41993</v>
      </c>
      <c r="G1862" s="3">
        <f>YEAR(Table1[[#This Row],[Order Date New]])</f>
        <v>2014</v>
      </c>
      <c r="H1862" s="3">
        <f>MONTH(Table1[[#This Row],[Order Date New]])</f>
        <v>12</v>
      </c>
      <c r="I1862" t="s">
        <v>1985</v>
      </c>
      <c r="J1862" t="s">
        <v>55</v>
      </c>
      <c r="K1862" t="s">
        <v>11</v>
      </c>
      <c r="L1862" t="s">
        <v>20</v>
      </c>
      <c r="M1862" t="s">
        <v>853</v>
      </c>
      <c r="N1862" s="2">
        <v>62.31</v>
      </c>
      <c r="O1862" s="3">
        <v>3</v>
      </c>
      <c r="P1862" s="2">
        <v>29.29</v>
      </c>
    </row>
    <row r="1863" spans="1:16" x14ac:dyDescent="0.35">
      <c r="A1863" t="s">
        <v>1984</v>
      </c>
      <c r="B1863" t="str">
        <f>LEFT(Table1[[#This Row],[Order Date]],2)</f>
        <v>20</v>
      </c>
      <c r="C1863" t="str">
        <f>MID(Table1[[#This Row],[Order Date]],4,2)</f>
        <v>12</v>
      </c>
      <c r="D1863" t="str">
        <f>RIGHT(Table1[[#This Row],[Order Date]],4)</f>
        <v>2014</v>
      </c>
      <c r="E1863" s="1">
        <f>DATE(Table1[[#This Row],[Column3]],Table1[[#This Row],[Column2]],Table1[[#This Row],[Column1]])</f>
        <v>41993</v>
      </c>
      <c r="F1863" s="1">
        <f>DATE(Table1[[#This Row],[Column3]],Table1[[#This Row],[Column2]],Table1[[#This Row],[Column1]])</f>
        <v>41993</v>
      </c>
      <c r="G1863" s="3">
        <f>YEAR(Table1[[#This Row],[Order Date New]])</f>
        <v>2014</v>
      </c>
      <c r="H1863" s="3">
        <f>MONTH(Table1[[#This Row],[Order Date New]])</f>
        <v>12</v>
      </c>
      <c r="I1863" t="s">
        <v>1985</v>
      </c>
      <c r="J1863" t="s">
        <v>55</v>
      </c>
      <c r="K1863" t="s">
        <v>34</v>
      </c>
      <c r="L1863" t="s">
        <v>156</v>
      </c>
      <c r="M1863" t="s">
        <v>1643</v>
      </c>
      <c r="N1863" s="2">
        <v>455.1</v>
      </c>
      <c r="O1863" s="3">
        <v>2</v>
      </c>
      <c r="P1863" s="2">
        <v>100.12</v>
      </c>
    </row>
    <row r="1864" spans="1:16" x14ac:dyDescent="0.35">
      <c r="A1864" t="s">
        <v>1984</v>
      </c>
      <c r="B1864" t="str">
        <f>LEFT(Table1[[#This Row],[Order Date]],2)</f>
        <v>20</v>
      </c>
      <c r="C1864" t="str">
        <f>MID(Table1[[#This Row],[Order Date]],4,2)</f>
        <v>12</v>
      </c>
      <c r="D1864" t="str">
        <f>RIGHT(Table1[[#This Row],[Order Date]],4)</f>
        <v>2014</v>
      </c>
      <c r="E1864" s="1">
        <f>DATE(Table1[[#This Row],[Column3]],Table1[[#This Row],[Column2]],Table1[[#This Row],[Column1]])</f>
        <v>41993</v>
      </c>
      <c r="F1864" s="1">
        <f>DATE(Table1[[#This Row],[Column3]],Table1[[#This Row],[Column2]],Table1[[#This Row],[Column1]])</f>
        <v>41993</v>
      </c>
      <c r="G1864" s="3">
        <f>YEAR(Table1[[#This Row],[Order Date New]])</f>
        <v>2014</v>
      </c>
      <c r="H1864" s="3">
        <f>MONTH(Table1[[#This Row],[Order Date New]])</f>
        <v>12</v>
      </c>
      <c r="I1864" t="s">
        <v>1224</v>
      </c>
      <c r="J1864" t="s">
        <v>178</v>
      </c>
      <c r="K1864" t="s">
        <v>11</v>
      </c>
      <c r="L1864" t="s">
        <v>16</v>
      </c>
      <c r="M1864" t="s">
        <v>1881</v>
      </c>
      <c r="N1864" s="2">
        <v>31.05</v>
      </c>
      <c r="O1864" s="3">
        <v>3</v>
      </c>
      <c r="P1864" s="2">
        <v>14.9</v>
      </c>
    </row>
    <row r="1865" spans="1:16" x14ac:dyDescent="0.35">
      <c r="A1865" t="s">
        <v>1984</v>
      </c>
      <c r="B1865" t="str">
        <f>LEFT(Table1[[#This Row],[Order Date]],2)</f>
        <v>20</v>
      </c>
      <c r="C1865" t="str">
        <f>MID(Table1[[#This Row],[Order Date]],4,2)</f>
        <v>12</v>
      </c>
      <c r="D1865" t="str">
        <f>RIGHT(Table1[[#This Row],[Order Date]],4)</f>
        <v>2014</v>
      </c>
      <c r="E1865" s="1">
        <f>DATE(Table1[[#This Row],[Column3]],Table1[[#This Row],[Column2]],Table1[[#This Row],[Column1]])</f>
        <v>41993</v>
      </c>
      <c r="F1865" s="1">
        <f>DATE(Table1[[#This Row],[Column3]],Table1[[#This Row],[Column2]],Table1[[#This Row],[Column1]])</f>
        <v>41993</v>
      </c>
      <c r="G1865" s="3">
        <f>YEAR(Table1[[#This Row],[Order Date New]])</f>
        <v>2014</v>
      </c>
      <c r="H1865" s="3">
        <f>MONTH(Table1[[#This Row],[Order Date New]])</f>
        <v>12</v>
      </c>
      <c r="I1865" t="s">
        <v>1987</v>
      </c>
      <c r="J1865" t="s">
        <v>127</v>
      </c>
      <c r="K1865" t="s">
        <v>11</v>
      </c>
      <c r="L1865" t="s">
        <v>97</v>
      </c>
      <c r="M1865" t="s">
        <v>1988</v>
      </c>
      <c r="N1865" s="2">
        <v>43.51</v>
      </c>
      <c r="O1865" s="3">
        <v>7</v>
      </c>
      <c r="P1865" s="2">
        <v>3.81</v>
      </c>
    </row>
    <row r="1866" spans="1:16" x14ac:dyDescent="0.35">
      <c r="A1866" t="s">
        <v>1984</v>
      </c>
      <c r="B1866" t="str">
        <f>LEFT(Table1[[#This Row],[Order Date]],2)</f>
        <v>20</v>
      </c>
      <c r="C1866" t="str">
        <f>MID(Table1[[#This Row],[Order Date]],4,2)</f>
        <v>12</v>
      </c>
      <c r="D1866" t="str">
        <f>RIGHT(Table1[[#This Row],[Order Date]],4)</f>
        <v>2014</v>
      </c>
      <c r="E1866" s="1">
        <f>DATE(Table1[[#This Row],[Column3]],Table1[[#This Row],[Column2]],Table1[[#This Row],[Column1]])</f>
        <v>41993</v>
      </c>
      <c r="F1866" s="1">
        <f>DATE(Table1[[#This Row],[Column3]],Table1[[#This Row],[Column2]],Table1[[#This Row],[Column1]])</f>
        <v>41993</v>
      </c>
      <c r="G1866" s="3">
        <f>YEAR(Table1[[#This Row],[Order Date New]])</f>
        <v>2014</v>
      </c>
      <c r="H1866" s="3">
        <f>MONTH(Table1[[#This Row],[Order Date New]])</f>
        <v>12</v>
      </c>
      <c r="I1866" t="s">
        <v>1987</v>
      </c>
      <c r="J1866" t="s">
        <v>127</v>
      </c>
      <c r="K1866" t="s">
        <v>34</v>
      </c>
      <c r="L1866" t="s">
        <v>35</v>
      </c>
      <c r="M1866" t="s">
        <v>1353</v>
      </c>
      <c r="N1866" s="2">
        <v>662.88</v>
      </c>
      <c r="O1866" s="3">
        <v>3</v>
      </c>
      <c r="P1866" s="2">
        <v>74.569999999999993</v>
      </c>
    </row>
    <row r="1867" spans="1:16" x14ac:dyDescent="0.35">
      <c r="A1867" t="s">
        <v>1984</v>
      </c>
      <c r="B1867" t="str">
        <f>LEFT(Table1[[#This Row],[Order Date]],2)</f>
        <v>20</v>
      </c>
      <c r="C1867" t="str">
        <f>MID(Table1[[#This Row],[Order Date]],4,2)</f>
        <v>12</v>
      </c>
      <c r="D1867" t="str">
        <f>RIGHT(Table1[[#This Row],[Order Date]],4)</f>
        <v>2014</v>
      </c>
      <c r="E1867" s="1">
        <f>DATE(Table1[[#This Row],[Column3]],Table1[[#This Row],[Column2]],Table1[[#This Row],[Column1]])</f>
        <v>41993</v>
      </c>
      <c r="F1867" s="1">
        <f>DATE(Table1[[#This Row],[Column3]],Table1[[#This Row],[Column2]],Table1[[#This Row],[Column1]])</f>
        <v>41993</v>
      </c>
      <c r="G1867" s="3">
        <f>YEAR(Table1[[#This Row],[Order Date New]])</f>
        <v>2014</v>
      </c>
      <c r="H1867" s="3">
        <f>MONTH(Table1[[#This Row],[Order Date New]])</f>
        <v>12</v>
      </c>
      <c r="I1867" t="s">
        <v>1987</v>
      </c>
      <c r="J1867" t="s">
        <v>127</v>
      </c>
      <c r="K1867" t="s">
        <v>11</v>
      </c>
      <c r="L1867" t="s">
        <v>12</v>
      </c>
      <c r="M1867" t="s">
        <v>695</v>
      </c>
      <c r="N1867" s="2">
        <v>25.92</v>
      </c>
      <c r="O1867" s="3">
        <v>5</v>
      </c>
      <c r="P1867" s="2">
        <v>9.07</v>
      </c>
    </row>
    <row r="1868" spans="1:16" x14ac:dyDescent="0.35">
      <c r="A1868" t="s">
        <v>1984</v>
      </c>
      <c r="B1868" t="str">
        <f>LEFT(Table1[[#This Row],[Order Date]],2)</f>
        <v>20</v>
      </c>
      <c r="C1868" t="str">
        <f>MID(Table1[[#This Row],[Order Date]],4,2)</f>
        <v>12</v>
      </c>
      <c r="D1868" t="str">
        <f>RIGHT(Table1[[#This Row],[Order Date]],4)</f>
        <v>2014</v>
      </c>
      <c r="E1868" s="1">
        <f>DATE(Table1[[#This Row],[Column3]],Table1[[#This Row],[Column2]],Table1[[#This Row],[Column1]])</f>
        <v>41993</v>
      </c>
      <c r="F1868" s="1">
        <f>DATE(Table1[[#This Row],[Column3]],Table1[[#This Row],[Column2]],Table1[[#This Row],[Column1]])</f>
        <v>41993</v>
      </c>
      <c r="G1868" s="3">
        <f>YEAR(Table1[[#This Row],[Order Date New]])</f>
        <v>2014</v>
      </c>
      <c r="H1868" s="3">
        <f>MONTH(Table1[[#This Row],[Order Date New]])</f>
        <v>12</v>
      </c>
      <c r="I1868" t="s">
        <v>992</v>
      </c>
      <c r="J1868" t="s">
        <v>27</v>
      </c>
      <c r="K1868" t="s">
        <v>11</v>
      </c>
      <c r="L1868" t="s">
        <v>20</v>
      </c>
      <c r="M1868" t="s">
        <v>37</v>
      </c>
      <c r="N1868" s="2">
        <v>487.98</v>
      </c>
      <c r="O1868" s="3">
        <v>2</v>
      </c>
      <c r="P1868" s="2">
        <v>152.5</v>
      </c>
    </row>
    <row r="1869" spans="1:16" x14ac:dyDescent="0.35">
      <c r="A1869" t="s">
        <v>1984</v>
      </c>
      <c r="B1869" t="str">
        <f>LEFT(Table1[[#This Row],[Order Date]],2)</f>
        <v>20</v>
      </c>
      <c r="C1869" t="str">
        <f>MID(Table1[[#This Row],[Order Date]],4,2)</f>
        <v>12</v>
      </c>
      <c r="D1869" t="str">
        <f>RIGHT(Table1[[#This Row],[Order Date]],4)</f>
        <v>2014</v>
      </c>
      <c r="E1869" s="1">
        <f>DATE(Table1[[#This Row],[Column3]],Table1[[#This Row],[Column2]],Table1[[#This Row],[Column1]])</f>
        <v>41993</v>
      </c>
      <c r="F1869" s="1">
        <f>DATE(Table1[[#This Row],[Column3]],Table1[[#This Row],[Column2]],Table1[[#This Row],[Column1]])</f>
        <v>41993</v>
      </c>
      <c r="G1869" s="3">
        <f>YEAR(Table1[[#This Row],[Order Date New]])</f>
        <v>2014</v>
      </c>
      <c r="H1869" s="3">
        <f>MONTH(Table1[[#This Row],[Order Date New]])</f>
        <v>12</v>
      </c>
      <c r="I1869" t="s">
        <v>992</v>
      </c>
      <c r="J1869" t="s">
        <v>27</v>
      </c>
      <c r="K1869" t="s">
        <v>11</v>
      </c>
      <c r="L1869" t="s">
        <v>24</v>
      </c>
      <c r="M1869" t="s">
        <v>525</v>
      </c>
      <c r="N1869" s="2">
        <v>47.3</v>
      </c>
      <c r="O1869" s="3">
        <v>2</v>
      </c>
      <c r="P1869" s="2">
        <v>12.3</v>
      </c>
    </row>
    <row r="1870" spans="1:16" x14ac:dyDescent="0.35">
      <c r="A1870" t="s">
        <v>1984</v>
      </c>
      <c r="B1870" t="str">
        <f>LEFT(Table1[[#This Row],[Order Date]],2)</f>
        <v>20</v>
      </c>
      <c r="C1870" t="str">
        <f>MID(Table1[[#This Row],[Order Date]],4,2)</f>
        <v>12</v>
      </c>
      <c r="D1870" t="str">
        <f>RIGHT(Table1[[#This Row],[Order Date]],4)</f>
        <v>2014</v>
      </c>
      <c r="E1870" s="1">
        <f>DATE(Table1[[#This Row],[Column3]],Table1[[#This Row],[Column2]],Table1[[#This Row],[Column1]])</f>
        <v>41993</v>
      </c>
      <c r="F1870" s="1">
        <f>DATE(Table1[[#This Row],[Column3]],Table1[[#This Row],[Column2]],Table1[[#This Row],[Column1]])</f>
        <v>41993</v>
      </c>
      <c r="G1870" s="3">
        <f>YEAR(Table1[[#This Row],[Order Date New]])</f>
        <v>2014</v>
      </c>
      <c r="H1870" s="3">
        <f>MONTH(Table1[[#This Row],[Order Date New]])</f>
        <v>12</v>
      </c>
      <c r="I1870" t="s">
        <v>992</v>
      </c>
      <c r="J1870" t="s">
        <v>27</v>
      </c>
      <c r="K1870" t="s">
        <v>11</v>
      </c>
      <c r="L1870" t="s">
        <v>24</v>
      </c>
      <c r="M1870" t="s">
        <v>1989</v>
      </c>
      <c r="N1870" s="2">
        <v>4.13</v>
      </c>
      <c r="O1870" s="3">
        <v>1</v>
      </c>
      <c r="P1870" s="2">
        <v>1.1599999999999999</v>
      </c>
    </row>
    <row r="1871" spans="1:16" x14ac:dyDescent="0.35">
      <c r="A1871" t="s">
        <v>1984</v>
      </c>
      <c r="B1871" t="str">
        <f>LEFT(Table1[[#This Row],[Order Date]],2)</f>
        <v>20</v>
      </c>
      <c r="C1871" t="str">
        <f>MID(Table1[[#This Row],[Order Date]],4,2)</f>
        <v>12</v>
      </c>
      <c r="D1871" t="str">
        <f>RIGHT(Table1[[#This Row],[Order Date]],4)</f>
        <v>2014</v>
      </c>
      <c r="E1871" s="1">
        <f>DATE(Table1[[#This Row],[Column3]],Table1[[#This Row],[Column2]],Table1[[#This Row],[Column1]])</f>
        <v>41993</v>
      </c>
      <c r="F1871" s="1">
        <f>DATE(Table1[[#This Row],[Column3]],Table1[[#This Row],[Column2]],Table1[[#This Row],[Column1]])</f>
        <v>41993</v>
      </c>
      <c r="G1871" s="3">
        <f>YEAR(Table1[[#This Row],[Order Date New]])</f>
        <v>2014</v>
      </c>
      <c r="H1871" s="3">
        <f>MONTH(Table1[[#This Row],[Order Date New]])</f>
        <v>12</v>
      </c>
      <c r="I1871" t="s">
        <v>992</v>
      </c>
      <c r="J1871" t="s">
        <v>27</v>
      </c>
      <c r="K1871" t="s">
        <v>11</v>
      </c>
      <c r="L1871" t="s">
        <v>20</v>
      </c>
      <c r="M1871" t="s">
        <v>326</v>
      </c>
      <c r="N1871" s="2">
        <v>155.12</v>
      </c>
      <c r="O1871" s="3">
        <v>5</v>
      </c>
      <c r="P1871" s="2">
        <v>50.41</v>
      </c>
    </row>
    <row r="1872" spans="1:16" x14ac:dyDescent="0.35">
      <c r="A1872" t="s">
        <v>1984</v>
      </c>
      <c r="B1872" t="str">
        <f>LEFT(Table1[[#This Row],[Order Date]],2)</f>
        <v>20</v>
      </c>
      <c r="C1872" t="str">
        <f>MID(Table1[[#This Row],[Order Date]],4,2)</f>
        <v>12</v>
      </c>
      <c r="D1872" t="str">
        <f>RIGHT(Table1[[#This Row],[Order Date]],4)</f>
        <v>2014</v>
      </c>
      <c r="E1872" s="1">
        <f>DATE(Table1[[#This Row],[Column3]],Table1[[#This Row],[Column2]],Table1[[#This Row],[Column1]])</f>
        <v>41993</v>
      </c>
      <c r="F1872" s="1">
        <f>DATE(Table1[[#This Row],[Column3]],Table1[[#This Row],[Column2]],Table1[[#This Row],[Column1]])</f>
        <v>41993</v>
      </c>
      <c r="G1872" s="3">
        <f>YEAR(Table1[[#This Row],[Order Date New]])</f>
        <v>2014</v>
      </c>
      <c r="H1872" s="3">
        <f>MONTH(Table1[[#This Row],[Order Date New]])</f>
        <v>12</v>
      </c>
      <c r="I1872" t="s">
        <v>1606</v>
      </c>
      <c r="J1872" t="s">
        <v>303</v>
      </c>
      <c r="K1872" t="s">
        <v>39</v>
      </c>
      <c r="L1872" t="s">
        <v>52</v>
      </c>
      <c r="M1872" t="s">
        <v>1990</v>
      </c>
      <c r="N1872" s="2">
        <v>447.94</v>
      </c>
      <c r="O1872" s="3">
        <v>7</v>
      </c>
      <c r="P1872" s="2">
        <v>89.59</v>
      </c>
    </row>
    <row r="1873" spans="1:16" x14ac:dyDescent="0.35">
      <c r="A1873" t="s">
        <v>1984</v>
      </c>
      <c r="B1873" t="str">
        <f>LEFT(Table1[[#This Row],[Order Date]],2)</f>
        <v>20</v>
      </c>
      <c r="C1873" t="str">
        <f>MID(Table1[[#This Row],[Order Date]],4,2)</f>
        <v>12</v>
      </c>
      <c r="D1873" t="str">
        <f>RIGHT(Table1[[#This Row],[Order Date]],4)</f>
        <v>2014</v>
      </c>
      <c r="E1873" s="1">
        <f>DATE(Table1[[#This Row],[Column3]],Table1[[#This Row],[Column2]],Table1[[#This Row],[Column1]])</f>
        <v>41993</v>
      </c>
      <c r="F1873" s="1">
        <f>DATE(Table1[[#This Row],[Column3]],Table1[[#This Row],[Column2]],Table1[[#This Row],[Column1]])</f>
        <v>41993</v>
      </c>
      <c r="G1873" s="3">
        <f>YEAR(Table1[[#This Row],[Order Date New]])</f>
        <v>2014</v>
      </c>
      <c r="H1873" s="3">
        <f>MONTH(Table1[[#This Row],[Order Date New]])</f>
        <v>12</v>
      </c>
      <c r="I1873" t="s">
        <v>1991</v>
      </c>
      <c r="J1873" t="s">
        <v>138</v>
      </c>
      <c r="K1873" t="s">
        <v>11</v>
      </c>
      <c r="L1873" t="s">
        <v>16</v>
      </c>
      <c r="M1873" t="s">
        <v>1992</v>
      </c>
      <c r="N1873" s="2">
        <v>3.69</v>
      </c>
      <c r="O1873" s="3">
        <v>1</v>
      </c>
      <c r="P1873" s="2">
        <v>1.73</v>
      </c>
    </row>
    <row r="1874" spans="1:16" x14ac:dyDescent="0.35">
      <c r="A1874" t="s">
        <v>1984</v>
      </c>
      <c r="B1874" t="str">
        <f>LEFT(Table1[[#This Row],[Order Date]],2)</f>
        <v>20</v>
      </c>
      <c r="C1874" t="str">
        <f>MID(Table1[[#This Row],[Order Date]],4,2)</f>
        <v>12</v>
      </c>
      <c r="D1874" t="str">
        <f>RIGHT(Table1[[#This Row],[Order Date]],4)</f>
        <v>2014</v>
      </c>
      <c r="E1874" s="1">
        <f>DATE(Table1[[#This Row],[Column3]],Table1[[#This Row],[Column2]],Table1[[#This Row],[Column1]])</f>
        <v>41993</v>
      </c>
      <c r="F1874" s="1">
        <f>DATE(Table1[[#This Row],[Column3]],Table1[[#This Row],[Column2]],Table1[[#This Row],[Column1]])</f>
        <v>41993</v>
      </c>
      <c r="G1874" s="3">
        <f>YEAR(Table1[[#This Row],[Order Date New]])</f>
        <v>2014</v>
      </c>
      <c r="H1874" s="3">
        <f>MONTH(Table1[[#This Row],[Order Date New]])</f>
        <v>12</v>
      </c>
      <c r="I1874" t="s">
        <v>1991</v>
      </c>
      <c r="J1874" t="s">
        <v>138</v>
      </c>
      <c r="K1874" t="s">
        <v>11</v>
      </c>
      <c r="L1874" t="s">
        <v>20</v>
      </c>
      <c r="M1874" t="s">
        <v>1205</v>
      </c>
      <c r="N1874" s="2">
        <v>1103.97</v>
      </c>
      <c r="O1874" s="3">
        <v>3</v>
      </c>
      <c r="P1874" s="2">
        <v>496.79</v>
      </c>
    </row>
    <row r="1875" spans="1:16" x14ac:dyDescent="0.35">
      <c r="A1875" t="s">
        <v>1984</v>
      </c>
      <c r="B1875" t="str">
        <f>LEFT(Table1[[#This Row],[Order Date]],2)</f>
        <v>20</v>
      </c>
      <c r="C1875" t="str">
        <f>MID(Table1[[#This Row],[Order Date]],4,2)</f>
        <v>12</v>
      </c>
      <c r="D1875" t="str">
        <f>RIGHT(Table1[[#This Row],[Order Date]],4)</f>
        <v>2014</v>
      </c>
      <c r="E1875" s="1">
        <f>DATE(Table1[[#This Row],[Column3]],Table1[[#This Row],[Column2]],Table1[[#This Row],[Column1]])</f>
        <v>41993</v>
      </c>
      <c r="F1875" s="1">
        <f>DATE(Table1[[#This Row],[Column3]],Table1[[#This Row],[Column2]],Table1[[#This Row],[Column1]])</f>
        <v>41993</v>
      </c>
      <c r="G1875" s="3">
        <f>YEAR(Table1[[#This Row],[Order Date New]])</f>
        <v>2014</v>
      </c>
      <c r="H1875" s="3">
        <f>MONTH(Table1[[#This Row],[Order Date New]])</f>
        <v>12</v>
      </c>
      <c r="I1875" t="s">
        <v>1023</v>
      </c>
      <c r="J1875" t="s">
        <v>79</v>
      </c>
      <c r="K1875" t="s">
        <v>34</v>
      </c>
      <c r="L1875" t="s">
        <v>47</v>
      </c>
      <c r="M1875" t="s">
        <v>1880</v>
      </c>
      <c r="N1875" s="2">
        <v>190.85</v>
      </c>
      <c r="O1875" s="3">
        <v>3</v>
      </c>
      <c r="P1875" s="2">
        <v>-21.47</v>
      </c>
    </row>
    <row r="1876" spans="1:16" x14ac:dyDescent="0.35">
      <c r="A1876" t="s">
        <v>1984</v>
      </c>
      <c r="B1876" t="str">
        <f>LEFT(Table1[[#This Row],[Order Date]],2)</f>
        <v>20</v>
      </c>
      <c r="C1876" t="str">
        <f>MID(Table1[[#This Row],[Order Date]],4,2)</f>
        <v>12</v>
      </c>
      <c r="D1876" t="str">
        <f>RIGHT(Table1[[#This Row],[Order Date]],4)</f>
        <v>2014</v>
      </c>
      <c r="E1876" s="1">
        <f>DATE(Table1[[#This Row],[Column3]],Table1[[#This Row],[Column2]],Table1[[#This Row],[Column1]])</f>
        <v>41993</v>
      </c>
      <c r="F1876" s="1">
        <f>DATE(Table1[[#This Row],[Column3]],Table1[[#This Row],[Column2]],Table1[[#This Row],[Column1]])</f>
        <v>41993</v>
      </c>
      <c r="G1876" s="3">
        <f>YEAR(Table1[[#This Row],[Order Date New]])</f>
        <v>2014</v>
      </c>
      <c r="H1876" s="3">
        <f>MONTH(Table1[[#This Row],[Order Date New]])</f>
        <v>12</v>
      </c>
      <c r="I1876" t="s">
        <v>685</v>
      </c>
      <c r="J1876" t="s">
        <v>101</v>
      </c>
      <c r="K1876" t="s">
        <v>34</v>
      </c>
      <c r="L1876" t="s">
        <v>47</v>
      </c>
      <c r="M1876" t="s">
        <v>1487</v>
      </c>
      <c r="N1876" s="2">
        <v>51.97</v>
      </c>
      <c r="O1876" s="3">
        <v>2</v>
      </c>
      <c r="P1876" s="2">
        <v>10.39</v>
      </c>
    </row>
    <row r="1877" spans="1:16" x14ac:dyDescent="0.35">
      <c r="A1877" t="s">
        <v>1984</v>
      </c>
      <c r="B1877" t="str">
        <f>LEFT(Table1[[#This Row],[Order Date]],2)</f>
        <v>20</v>
      </c>
      <c r="C1877" t="str">
        <f>MID(Table1[[#This Row],[Order Date]],4,2)</f>
        <v>12</v>
      </c>
      <c r="D1877" t="str">
        <f>RIGHT(Table1[[#This Row],[Order Date]],4)</f>
        <v>2014</v>
      </c>
      <c r="E1877" s="1">
        <f>DATE(Table1[[#This Row],[Column3]],Table1[[#This Row],[Column2]],Table1[[#This Row],[Column1]])</f>
        <v>41993</v>
      </c>
      <c r="F1877" s="1">
        <f>DATE(Table1[[#This Row],[Column3]],Table1[[#This Row],[Column2]],Table1[[#This Row],[Column1]])</f>
        <v>41993</v>
      </c>
      <c r="G1877" s="3">
        <f>YEAR(Table1[[#This Row],[Order Date New]])</f>
        <v>2014</v>
      </c>
      <c r="H1877" s="3">
        <f>MONTH(Table1[[#This Row],[Order Date New]])</f>
        <v>12</v>
      </c>
      <c r="I1877" t="s">
        <v>685</v>
      </c>
      <c r="J1877" t="s">
        <v>101</v>
      </c>
      <c r="K1877" t="s">
        <v>39</v>
      </c>
      <c r="L1877" t="s">
        <v>52</v>
      </c>
      <c r="M1877" t="s">
        <v>87</v>
      </c>
      <c r="N1877" s="2">
        <v>71.98</v>
      </c>
      <c r="O1877" s="3">
        <v>3</v>
      </c>
      <c r="P1877" s="2">
        <v>21.59</v>
      </c>
    </row>
    <row r="1878" spans="1:16" x14ac:dyDescent="0.35">
      <c r="A1878" t="s">
        <v>1984</v>
      </c>
      <c r="B1878" t="str">
        <f>LEFT(Table1[[#This Row],[Order Date]],2)</f>
        <v>20</v>
      </c>
      <c r="C1878" t="str">
        <f>MID(Table1[[#This Row],[Order Date]],4,2)</f>
        <v>12</v>
      </c>
      <c r="D1878" t="str">
        <f>RIGHT(Table1[[#This Row],[Order Date]],4)</f>
        <v>2014</v>
      </c>
      <c r="E1878" s="1">
        <f>DATE(Table1[[#This Row],[Column3]],Table1[[#This Row],[Column2]],Table1[[#This Row],[Column1]])</f>
        <v>41993</v>
      </c>
      <c r="F1878" s="1">
        <f>DATE(Table1[[#This Row],[Column3]],Table1[[#This Row],[Column2]],Table1[[#This Row],[Column1]])</f>
        <v>41993</v>
      </c>
      <c r="G1878" s="3">
        <f>YEAR(Table1[[#This Row],[Order Date New]])</f>
        <v>2014</v>
      </c>
      <c r="H1878" s="3">
        <f>MONTH(Table1[[#This Row],[Order Date New]])</f>
        <v>12</v>
      </c>
      <c r="I1878" t="s">
        <v>685</v>
      </c>
      <c r="J1878" t="s">
        <v>101</v>
      </c>
      <c r="K1878" t="s">
        <v>34</v>
      </c>
      <c r="L1878" t="s">
        <v>35</v>
      </c>
      <c r="M1878" t="s">
        <v>1993</v>
      </c>
      <c r="N1878" s="2">
        <v>242.35</v>
      </c>
      <c r="O1878" s="3">
        <v>3</v>
      </c>
      <c r="P1878" s="2">
        <v>-42.41</v>
      </c>
    </row>
    <row r="1879" spans="1:16" x14ac:dyDescent="0.35">
      <c r="A1879" t="s">
        <v>1984</v>
      </c>
      <c r="B1879" t="str">
        <f>LEFT(Table1[[#This Row],[Order Date]],2)</f>
        <v>20</v>
      </c>
      <c r="C1879" t="str">
        <f>MID(Table1[[#This Row],[Order Date]],4,2)</f>
        <v>12</v>
      </c>
      <c r="D1879" t="str">
        <f>RIGHT(Table1[[#This Row],[Order Date]],4)</f>
        <v>2014</v>
      </c>
      <c r="E1879" s="1">
        <f>DATE(Table1[[#This Row],[Column3]],Table1[[#This Row],[Column2]],Table1[[#This Row],[Column1]])</f>
        <v>41993</v>
      </c>
      <c r="F1879" s="1">
        <f>DATE(Table1[[#This Row],[Column3]],Table1[[#This Row],[Column2]],Table1[[#This Row],[Column1]])</f>
        <v>41993</v>
      </c>
      <c r="G1879" s="3">
        <f>YEAR(Table1[[#This Row],[Order Date New]])</f>
        <v>2014</v>
      </c>
      <c r="H1879" s="3">
        <f>MONTH(Table1[[#This Row],[Order Date New]])</f>
        <v>12</v>
      </c>
      <c r="I1879" t="s">
        <v>685</v>
      </c>
      <c r="J1879" t="s">
        <v>101</v>
      </c>
      <c r="K1879" t="s">
        <v>11</v>
      </c>
      <c r="L1879" t="s">
        <v>12</v>
      </c>
      <c r="M1879" t="s">
        <v>1820</v>
      </c>
      <c r="N1879" s="2">
        <v>221.92</v>
      </c>
      <c r="O1879" s="3">
        <v>5</v>
      </c>
      <c r="P1879" s="2">
        <v>77.67</v>
      </c>
    </row>
    <row r="1880" spans="1:16" x14ac:dyDescent="0.35">
      <c r="A1880" t="s">
        <v>1984</v>
      </c>
      <c r="B1880" t="str">
        <f>LEFT(Table1[[#This Row],[Order Date]],2)</f>
        <v>20</v>
      </c>
      <c r="C1880" t="str">
        <f>MID(Table1[[#This Row],[Order Date]],4,2)</f>
        <v>12</v>
      </c>
      <c r="D1880" t="str">
        <f>RIGHT(Table1[[#This Row],[Order Date]],4)</f>
        <v>2014</v>
      </c>
      <c r="E1880" s="1">
        <f>DATE(Table1[[#This Row],[Column3]],Table1[[#This Row],[Column2]],Table1[[#This Row],[Column1]])</f>
        <v>41993</v>
      </c>
      <c r="F1880" s="1">
        <f>DATE(Table1[[#This Row],[Column3]],Table1[[#This Row],[Column2]],Table1[[#This Row],[Column1]])</f>
        <v>41993</v>
      </c>
      <c r="G1880" s="3">
        <f>YEAR(Table1[[#This Row],[Order Date New]])</f>
        <v>2014</v>
      </c>
      <c r="H1880" s="3">
        <f>MONTH(Table1[[#This Row],[Order Date New]])</f>
        <v>12</v>
      </c>
      <c r="I1880" t="s">
        <v>685</v>
      </c>
      <c r="J1880" t="s">
        <v>101</v>
      </c>
      <c r="K1880" t="s">
        <v>11</v>
      </c>
      <c r="L1880" t="s">
        <v>12</v>
      </c>
      <c r="M1880" t="s">
        <v>1504</v>
      </c>
      <c r="N1880" s="2">
        <v>8.4499999999999993</v>
      </c>
      <c r="O1880" s="3">
        <v>2</v>
      </c>
      <c r="P1880" s="2">
        <v>2.64</v>
      </c>
    </row>
    <row r="1881" spans="1:16" x14ac:dyDescent="0.35">
      <c r="A1881" t="s">
        <v>1984</v>
      </c>
      <c r="B1881" t="str">
        <f>LEFT(Table1[[#This Row],[Order Date]],2)</f>
        <v>20</v>
      </c>
      <c r="C1881" t="str">
        <f>MID(Table1[[#This Row],[Order Date]],4,2)</f>
        <v>12</v>
      </c>
      <c r="D1881" t="str">
        <f>RIGHT(Table1[[#This Row],[Order Date]],4)</f>
        <v>2014</v>
      </c>
      <c r="E1881" s="1">
        <f>DATE(Table1[[#This Row],[Column3]],Table1[[#This Row],[Column2]],Table1[[#This Row],[Column1]])</f>
        <v>41993</v>
      </c>
      <c r="F1881" s="1">
        <f>DATE(Table1[[#This Row],[Column3]],Table1[[#This Row],[Column2]],Table1[[#This Row],[Column1]])</f>
        <v>41993</v>
      </c>
      <c r="G1881" s="3">
        <f>YEAR(Table1[[#This Row],[Order Date New]])</f>
        <v>2014</v>
      </c>
      <c r="H1881" s="3">
        <f>MONTH(Table1[[#This Row],[Order Date New]])</f>
        <v>12</v>
      </c>
      <c r="I1881" t="s">
        <v>1713</v>
      </c>
      <c r="J1881" t="s">
        <v>10</v>
      </c>
      <c r="K1881" t="s">
        <v>11</v>
      </c>
      <c r="L1881" t="s">
        <v>97</v>
      </c>
      <c r="M1881" t="s">
        <v>1994</v>
      </c>
      <c r="N1881" s="2">
        <v>19.43</v>
      </c>
      <c r="O1881" s="3">
        <v>2</v>
      </c>
      <c r="P1881" s="2">
        <v>-49.55</v>
      </c>
    </row>
    <row r="1882" spans="1:16" x14ac:dyDescent="0.35">
      <c r="A1882" t="s">
        <v>1984</v>
      </c>
      <c r="B1882" t="str">
        <f>LEFT(Table1[[#This Row],[Order Date]],2)</f>
        <v>20</v>
      </c>
      <c r="C1882" t="str">
        <f>MID(Table1[[#This Row],[Order Date]],4,2)</f>
        <v>12</v>
      </c>
      <c r="D1882" t="str">
        <f>RIGHT(Table1[[#This Row],[Order Date]],4)</f>
        <v>2014</v>
      </c>
      <c r="E1882" s="1">
        <f>DATE(Table1[[#This Row],[Column3]],Table1[[#This Row],[Column2]],Table1[[#This Row],[Column1]])</f>
        <v>41993</v>
      </c>
      <c r="F1882" s="1">
        <f>DATE(Table1[[#This Row],[Column3]],Table1[[#This Row],[Column2]],Table1[[#This Row],[Column1]])</f>
        <v>41993</v>
      </c>
      <c r="G1882" s="3">
        <f>YEAR(Table1[[#This Row],[Order Date New]])</f>
        <v>2014</v>
      </c>
      <c r="H1882" s="3">
        <f>MONTH(Table1[[#This Row],[Order Date New]])</f>
        <v>12</v>
      </c>
      <c r="I1882" t="s">
        <v>1713</v>
      </c>
      <c r="J1882" t="s">
        <v>10</v>
      </c>
      <c r="K1882" t="s">
        <v>39</v>
      </c>
      <c r="L1882" t="s">
        <v>52</v>
      </c>
      <c r="M1882" t="s">
        <v>1170</v>
      </c>
      <c r="N1882" s="2">
        <v>65.44</v>
      </c>
      <c r="O1882" s="3">
        <v>5</v>
      </c>
      <c r="P1882" s="2">
        <v>-8.18</v>
      </c>
    </row>
    <row r="1883" spans="1:16" x14ac:dyDescent="0.35">
      <c r="A1883" t="s">
        <v>1984</v>
      </c>
      <c r="B1883" t="str">
        <f>LEFT(Table1[[#This Row],[Order Date]],2)</f>
        <v>20</v>
      </c>
      <c r="C1883" t="str">
        <f>MID(Table1[[#This Row],[Order Date]],4,2)</f>
        <v>12</v>
      </c>
      <c r="D1883" t="str">
        <f>RIGHT(Table1[[#This Row],[Order Date]],4)</f>
        <v>2014</v>
      </c>
      <c r="E1883" s="1">
        <f>DATE(Table1[[#This Row],[Column3]],Table1[[#This Row],[Column2]],Table1[[#This Row],[Column1]])</f>
        <v>41993</v>
      </c>
      <c r="F1883" s="1">
        <f>DATE(Table1[[#This Row],[Column3]],Table1[[#This Row],[Column2]],Table1[[#This Row],[Column1]])</f>
        <v>41993</v>
      </c>
      <c r="G1883" s="3">
        <f>YEAR(Table1[[#This Row],[Order Date New]])</f>
        <v>2014</v>
      </c>
      <c r="H1883" s="3">
        <f>MONTH(Table1[[#This Row],[Order Date New]])</f>
        <v>12</v>
      </c>
      <c r="I1883" t="s">
        <v>1533</v>
      </c>
      <c r="J1883" t="s">
        <v>161</v>
      </c>
      <c r="K1883" t="s">
        <v>34</v>
      </c>
      <c r="L1883" t="s">
        <v>35</v>
      </c>
      <c r="M1883" t="s">
        <v>1995</v>
      </c>
      <c r="N1883" s="2">
        <v>192.19</v>
      </c>
      <c r="O1883" s="3">
        <v>3</v>
      </c>
      <c r="P1883" s="2">
        <v>36.299999999999997</v>
      </c>
    </row>
    <row r="1884" spans="1:16" x14ac:dyDescent="0.35">
      <c r="A1884" t="s">
        <v>1996</v>
      </c>
      <c r="B1884" t="str">
        <f>LEFT(Table1[[#This Row],[Order Date]],2)</f>
        <v>21</v>
      </c>
      <c r="C1884" t="str">
        <f>MID(Table1[[#This Row],[Order Date]],4,2)</f>
        <v>12</v>
      </c>
      <c r="D1884" t="str">
        <f>RIGHT(Table1[[#This Row],[Order Date]],4)</f>
        <v>2014</v>
      </c>
      <c r="E1884" s="1">
        <f>DATE(Table1[[#This Row],[Column3]],Table1[[#This Row],[Column2]],Table1[[#This Row],[Column1]])</f>
        <v>41994</v>
      </c>
      <c r="F1884" s="1">
        <f>DATE(Table1[[#This Row],[Column3]],Table1[[#This Row],[Column2]],Table1[[#This Row],[Column1]])</f>
        <v>41994</v>
      </c>
      <c r="G1884" s="3">
        <f>YEAR(Table1[[#This Row],[Order Date New]])</f>
        <v>2014</v>
      </c>
      <c r="H1884" s="3">
        <f>MONTH(Table1[[#This Row],[Order Date New]])</f>
        <v>12</v>
      </c>
      <c r="I1884" t="s">
        <v>395</v>
      </c>
      <c r="J1884" t="s">
        <v>27</v>
      </c>
      <c r="K1884" t="s">
        <v>34</v>
      </c>
      <c r="L1884" t="s">
        <v>35</v>
      </c>
      <c r="M1884" t="s">
        <v>1353</v>
      </c>
      <c r="N1884" s="2">
        <v>1325.76</v>
      </c>
      <c r="O1884" s="3">
        <v>6</v>
      </c>
      <c r="P1884" s="2">
        <v>149.15</v>
      </c>
    </row>
    <row r="1885" spans="1:16" x14ac:dyDescent="0.35">
      <c r="A1885" t="s">
        <v>1996</v>
      </c>
      <c r="B1885" t="str">
        <f>LEFT(Table1[[#This Row],[Order Date]],2)</f>
        <v>21</v>
      </c>
      <c r="C1885" t="str">
        <f>MID(Table1[[#This Row],[Order Date]],4,2)</f>
        <v>12</v>
      </c>
      <c r="D1885" t="str">
        <f>RIGHT(Table1[[#This Row],[Order Date]],4)</f>
        <v>2014</v>
      </c>
      <c r="E1885" s="1">
        <f>DATE(Table1[[#This Row],[Column3]],Table1[[#This Row],[Column2]],Table1[[#This Row],[Column1]])</f>
        <v>41994</v>
      </c>
      <c r="F1885" s="1">
        <f>DATE(Table1[[#This Row],[Column3]],Table1[[#This Row],[Column2]],Table1[[#This Row],[Column1]])</f>
        <v>41994</v>
      </c>
      <c r="G1885" s="3">
        <f>YEAR(Table1[[#This Row],[Order Date New]])</f>
        <v>2014</v>
      </c>
      <c r="H1885" s="3">
        <f>MONTH(Table1[[#This Row],[Order Date New]])</f>
        <v>12</v>
      </c>
      <c r="I1885" t="s">
        <v>395</v>
      </c>
      <c r="J1885" t="s">
        <v>27</v>
      </c>
      <c r="K1885" t="s">
        <v>34</v>
      </c>
      <c r="L1885" t="s">
        <v>35</v>
      </c>
      <c r="M1885" t="s">
        <v>1839</v>
      </c>
      <c r="N1885" s="2">
        <v>572.16</v>
      </c>
      <c r="O1885" s="3">
        <v>3</v>
      </c>
      <c r="P1885" s="2">
        <v>35.76</v>
      </c>
    </row>
    <row r="1886" spans="1:16" x14ac:dyDescent="0.35">
      <c r="A1886" t="s">
        <v>1996</v>
      </c>
      <c r="B1886" t="str">
        <f>LEFT(Table1[[#This Row],[Order Date]],2)</f>
        <v>21</v>
      </c>
      <c r="C1886" t="str">
        <f>MID(Table1[[#This Row],[Order Date]],4,2)</f>
        <v>12</v>
      </c>
      <c r="D1886" t="str">
        <f>RIGHT(Table1[[#This Row],[Order Date]],4)</f>
        <v>2014</v>
      </c>
      <c r="E1886" s="1">
        <f>DATE(Table1[[#This Row],[Column3]],Table1[[#This Row],[Column2]],Table1[[#This Row],[Column1]])</f>
        <v>41994</v>
      </c>
      <c r="F1886" s="1">
        <f>DATE(Table1[[#This Row],[Column3]],Table1[[#This Row],[Column2]],Table1[[#This Row],[Column1]])</f>
        <v>41994</v>
      </c>
      <c r="G1886" s="3">
        <f>YEAR(Table1[[#This Row],[Order Date New]])</f>
        <v>2014</v>
      </c>
      <c r="H1886" s="3">
        <f>MONTH(Table1[[#This Row],[Order Date New]])</f>
        <v>12</v>
      </c>
      <c r="I1886" t="s">
        <v>998</v>
      </c>
      <c r="J1886" t="s">
        <v>127</v>
      </c>
      <c r="K1886" t="s">
        <v>11</v>
      </c>
      <c r="L1886" t="s">
        <v>20</v>
      </c>
      <c r="M1886" t="s">
        <v>764</v>
      </c>
      <c r="N1886" s="2">
        <v>18.239999999999998</v>
      </c>
      <c r="O1886" s="3">
        <v>2</v>
      </c>
      <c r="P1886" s="2">
        <v>-14.59</v>
      </c>
    </row>
    <row r="1887" spans="1:16" x14ac:dyDescent="0.35">
      <c r="A1887" t="s">
        <v>1996</v>
      </c>
      <c r="B1887" t="str">
        <f>LEFT(Table1[[#This Row],[Order Date]],2)</f>
        <v>21</v>
      </c>
      <c r="C1887" t="str">
        <f>MID(Table1[[#This Row],[Order Date]],4,2)</f>
        <v>12</v>
      </c>
      <c r="D1887" t="str">
        <f>RIGHT(Table1[[#This Row],[Order Date]],4)</f>
        <v>2014</v>
      </c>
      <c r="E1887" s="1">
        <f>DATE(Table1[[#This Row],[Column3]],Table1[[#This Row],[Column2]],Table1[[#This Row],[Column1]])</f>
        <v>41994</v>
      </c>
      <c r="F1887" s="1">
        <f>DATE(Table1[[#This Row],[Column3]],Table1[[#This Row],[Column2]],Table1[[#This Row],[Column1]])</f>
        <v>41994</v>
      </c>
      <c r="G1887" s="3">
        <f>YEAR(Table1[[#This Row],[Order Date New]])</f>
        <v>2014</v>
      </c>
      <c r="H1887" s="3">
        <f>MONTH(Table1[[#This Row],[Order Date New]])</f>
        <v>12</v>
      </c>
      <c r="I1887" t="s">
        <v>1419</v>
      </c>
      <c r="J1887" t="s">
        <v>59</v>
      </c>
      <c r="K1887" t="s">
        <v>11</v>
      </c>
      <c r="L1887" t="s">
        <v>16</v>
      </c>
      <c r="M1887" t="s">
        <v>391</v>
      </c>
      <c r="N1887" s="2">
        <v>17.28</v>
      </c>
      <c r="O1887" s="3">
        <v>6</v>
      </c>
      <c r="P1887" s="2">
        <v>7.95</v>
      </c>
    </row>
    <row r="1888" spans="1:16" x14ac:dyDescent="0.35">
      <c r="A1888" t="s">
        <v>1997</v>
      </c>
      <c r="B1888" t="str">
        <f>LEFT(Table1[[#This Row],[Order Date]],2)</f>
        <v>22</v>
      </c>
      <c r="C1888" t="str">
        <f>MID(Table1[[#This Row],[Order Date]],4,2)</f>
        <v>12</v>
      </c>
      <c r="D1888" t="str">
        <f>RIGHT(Table1[[#This Row],[Order Date]],4)</f>
        <v>2014</v>
      </c>
      <c r="E1888" s="1">
        <f>DATE(Table1[[#This Row],[Column3]],Table1[[#This Row],[Column2]],Table1[[#This Row],[Column1]])</f>
        <v>41995</v>
      </c>
      <c r="F1888" s="1">
        <f>DATE(Table1[[#This Row],[Column3]],Table1[[#This Row],[Column2]],Table1[[#This Row],[Column1]])</f>
        <v>41995</v>
      </c>
      <c r="G1888" s="3">
        <f>YEAR(Table1[[#This Row],[Order Date New]])</f>
        <v>2014</v>
      </c>
      <c r="H1888" s="3">
        <f>MONTH(Table1[[#This Row],[Order Date New]])</f>
        <v>12</v>
      </c>
      <c r="I1888" t="s">
        <v>1998</v>
      </c>
      <c r="J1888" t="s">
        <v>27</v>
      </c>
      <c r="K1888" t="s">
        <v>11</v>
      </c>
      <c r="L1888" t="s">
        <v>24</v>
      </c>
      <c r="M1888" t="s">
        <v>1999</v>
      </c>
      <c r="N1888" s="2">
        <v>11.76</v>
      </c>
      <c r="O1888" s="3">
        <v>4</v>
      </c>
      <c r="P1888" s="2">
        <v>3.18</v>
      </c>
    </row>
    <row r="1889" spans="1:16" x14ac:dyDescent="0.35">
      <c r="A1889" t="s">
        <v>1997</v>
      </c>
      <c r="B1889" t="str">
        <f>LEFT(Table1[[#This Row],[Order Date]],2)</f>
        <v>22</v>
      </c>
      <c r="C1889" t="str">
        <f>MID(Table1[[#This Row],[Order Date]],4,2)</f>
        <v>12</v>
      </c>
      <c r="D1889" t="str">
        <f>RIGHT(Table1[[#This Row],[Order Date]],4)</f>
        <v>2014</v>
      </c>
      <c r="E1889" s="1">
        <f>DATE(Table1[[#This Row],[Column3]],Table1[[#This Row],[Column2]],Table1[[#This Row],[Column1]])</f>
        <v>41995</v>
      </c>
      <c r="F1889" s="1">
        <f>DATE(Table1[[#This Row],[Column3]],Table1[[#This Row],[Column2]],Table1[[#This Row],[Column1]])</f>
        <v>41995</v>
      </c>
      <c r="G1889" s="3">
        <f>YEAR(Table1[[#This Row],[Order Date New]])</f>
        <v>2014</v>
      </c>
      <c r="H1889" s="3">
        <f>MONTH(Table1[[#This Row],[Order Date New]])</f>
        <v>12</v>
      </c>
      <c r="I1889" t="s">
        <v>758</v>
      </c>
      <c r="J1889" t="s">
        <v>161</v>
      </c>
      <c r="K1889" t="s">
        <v>11</v>
      </c>
      <c r="L1889" t="s">
        <v>18</v>
      </c>
      <c r="M1889" t="s">
        <v>2000</v>
      </c>
      <c r="N1889" s="2">
        <v>216.4</v>
      </c>
      <c r="O1889" s="3">
        <v>4</v>
      </c>
      <c r="P1889" s="2">
        <v>56.26</v>
      </c>
    </row>
    <row r="1890" spans="1:16" x14ac:dyDescent="0.35">
      <c r="A1890" t="s">
        <v>1997</v>
      </c>
      <c r="B1890" t="str">
        <f>LEFT(Table1[[#This Row],[Order Date]],2)</f>
        <v>22</v>
      </c>
      <c r="C1890" t="str">
        <f>MID(Table1[[#This Row],[Order Date]],4,2)</f>
        <v>12</v>
      </c>
      <c r="D1890" t="str">
        <f>RIGHT(Table1[[#This Row],[Order Date]],4)</f>
        <v>2014</v>
      </c>
      <c r="E1890" s="1">
        <f>DATE(Table1[[#This Row],[Column3]],Table1[[#This Row],[Column2]],Table1[[#This Row],[Column1]])</f>
        <v>41995</v>
      </c>
      <c r="F1890" s="1">
        <f>DATE(Table1[[#This Row],[Column3]],Table1[[#This Row],[Column2]],Table1[[#This Row],[Column1]])</f>
        <v>41995</v>
      </c>
      <c r="G1890" s="3">
        <f>YEAR(Table1[[#This Row],[Order Date New]])</f>
        <v>2014</v>
      </c>
      <c r="H1890" s="3">
        <f>MONTH(Table1[[#This Row],[Order Date New]])</f>
        <v>12</v>
      </c>
      <c r="I1890" t="s">
        <v>1327</v>
      </c>
      <c r="J1890" t="s">
        <v>15</v>
      </c>
      <c r="K1890" t="s">
        <v>11</v>
      </c>
      <c r="L1890" t="s">
        <v>18</v>
      </c>
      <c r="M1890" t="s">
        <v>408</v>
      </c>
      <c r="N1890" s="2">
        <v>132.16</v>
      </c>
      <c r="O1890" s="3">
        <v>1</v>
      </c>
      <c r="P1890" s="2">
        <v>9.91</v>
      </c>
    </row>
    <row r="1891" spans="1:16" x14ac:dyDescent="0.35">
      <c r="A1891" t="s">
        <v>1997</v>
      </c>
      <c r="B1891" t="str">
        <f>LEFT(Table1[[#This Row],[Order Date]],2)</f>
        <v>22</v>
      </c>
      <c r="C1891" t="str">
        <f>MID(Table1[[#This Row],[Order Date]],4,2)</f>
        <v>12</v>
      </c>
      <c r="D1891" t="str">
        <f>RIGHT(Table1[[#This Row],[Order Date]],4)</f>
        <v>2014</v>
      </c>
      <c r="E1891" s="1">
        <f>DATE(Table1[[#This Row],[Column3]],Table1[[#This Row],[Column2]],Table1[[#This Row],[Column1]])</f>
        <v>41995</v>
      </c>
      <c r="F1891" s="1">
        <f>DATE(Table1[[#This Row],[Column3]],Table1[[#This Row],[Column2]],Table1[[#This Row],[Column1]])</f>
        <v>41995</v>
      </c>
      <c r="G1891" s="3">
        <f>YEAR(Table1[[#This Row],[Order Date New]])</f>
        <v>2014</v>
      </c>
      <c r="H1891" s="3">
        <f>MONTH(Table1[[#This Row],[Order Date New]])</f>
        <v>12</v>
      </c>
      <c r="I1891" t="s">
        <v>1327</v>
      </c>
      <c r="J1891" t="s">
        <v>15</v>
      </c>
      <c r="K1891" t="s">
        <v>11</v>
      </c>
      <c r="L1891" t="s">
        <v>20</v>
      </c>
      <c r="M1891" t="s">
        <v>2001</v>
      </c>
      <c r="N1891" s="2">
        <v>17.899999999999999</v>
      </c>
      <c r="O1891" s="3">
        <v>6</v>
      </c>
      <c r="P1891" s="2">
        <v>-31.33</v>
      </c>
    </row>
    <row r="1892" spans="1:16" x14ac:dyDescent="0.35">
      <c r="A1892" t="s">
        <v>1997</v>
      </c>
      <c r="B1892" t="str">
        <f>LEFT(Table1[[#This Row],[Order Date]],2)</f>
        <v>22</v>
      </c>
      <c r="C1892" t="str">
        <f>MID(Table1[[#This Row],[Order Date]],4,2)</f>
        <v>12</v>
      </c>
      <c r="D1892" t="str">
        <f>RIGHT(Table1[[#This Row],[Order Date]],4)</f>
        <v>2014</v>
      </c>
      <c r="E1892" s="1">
        <f>DATE(Table1[[#This Row],[Column3]],Table1[[#This Row],[Column2]],Table1[[#This Row],[Column1]])</f>
        <v>41995</v>
      </c>
      <c r="F1892" s="1">
        <f>DATE(Table1[[#This Row],[Column3]],Table1[[#This Row],[Column2]],Table1[[#This Row],[Column1]])</f>
        <v>41995</v>
      </c>
      <c r="G1892" s="3">
        <f>YEAR(Table1[[#This Row],[Order Date New]])</f>
        <v>2014</v>
      </c>
      <c r="H1892" s="3">
        <f>MONTH(Table1[[#This Row],[Order Date New]])</f>
        <v>12</v>
      </c>
      <c r="I1892" t="s">
        <v>1327</v>
      </c>
      <c r="J1892" t="s">
        <v>15</v>
      </c>
      <c r="K1892" t="s">
        <v>11</v>
      </c>
      <c r="L1892" t="s">
        <v>12</v>
      </c>
      <c r="M1892" t="s">
        <v>1156</v>
      </c>
      <c r="N1892" s="2">
        <v>124.03</v>
      </c>
      <c r="O1892" s="3">
        <v>4</v>
      </c>
      <c r="P1892" s="2">
        <v>44.96</v>
      </c>
    </row>
    <row r="1893" spans="1:16" x14ac:dyDescent="0.35">
      <c r="A1893" t="s">
        <v>1997</v>
      </c>
      <c r="B1893" t="str">
        <f>LEFT(Table1[[#This Row],[Order Date]],2)</f>
        <v>22</v>
      </c>
      <c r="C1893" t="str">
        <f>MID(Table1[[#This Row],[Order Date]],4,2)</f>
        <v>12</v>
      </c>
      <c r="D1893" t="str">
        <f>RIGHT(Table1[[#This Row],[Order Date]],4)</f>
        <v>2014</v>
      </c>
      <c r="E1893" s="1">
        <f>DATE(Table1[[#This Row],[Column3]],Table1[[#This Row],[Column2]],Table1[[#This Row],[Column1]])</f>
        <v>41995</v>
      </c>
      <c r="F1893" s="1">
        <f>DATE(Table1[[#This Row],[Column3]],Table1[[#This Row],[Column2]],Table1[[#This Row],[Column1]])</f>
        <v>41995</v>
      </c>
      <c r="G1893" s="3">
        <f>YEAR(Table1[[#This Row],[Order Date New]])</f>
        <v>2014</v>
      </c>
      <c r="H1893" s="3">
        <f>MONTH(Table1[[#This Row],[Order Date New]])</f>
        <v>12</v>
      </c>
      <c r="I1893" t="s">
        <v>2002</v>
      </c>
      <c r="J1893" t="s">
        <v>161</v>
      </c>
      <c r="K1893" t="s">
        <v>11</v>
      </c>
      <c r="L1893" t="s">
        <v>20</v>
      </c>
      <c r="M1893" t="s">
        <v>2003</v>
      </c>
      <c r="N1893" s="2">
        <v>296.70999999999998</v>
      </c>
      <c r="O1893" s="3">
        <v>13</v>
      </c>
      <c r="P1893" s="2">
        <v>100.14</v>
      </c>
    </row>
    <row r="1894" spans="1:16" x14ac:dyDescent="0.35">
      <c r="A1894" t="s">
        <v>2004</v>
      </c>
      <c r="B1894" t="str">
        <f>LEFT(Table1[[#This Row],[Order Date]],2)</f>
        <v>23</v>
      </c>
      <c r="C1894" t="str">
        <f>MID(Table1[[#This Row],[Order Date]],4,2)</f>
        <v>12</v>
      </c>
      <c r="D1894" t="str">
        <f>RIGHT(Table1[[#This Row],[Order Date]],4)</f>
        <v>2014</v>
      </c>
      <c r="E1894" s="1">
        <f>DATE(Table1[[#This Row],[Column3]],Table1[[#This Row],[Column2]],Table1[[#This Row],[Column1]])</f>
        <v>41996</v>
      </c>
      <c r="F1894" s="1">
        <f>DATE(Table1[[#This Row],[Column3]],Table1[[#This Row],[Column2]],Table1[[#This Row],[Column1]])</f>
        <v>41996</v>
      </c>
      <c r="G1894" s="3">
        <f>YEAR(Table1[[#This Row],[Order Date New]])</f>
        <v>2014</v>
      </c>
      <c r="H1894" s="3">
        <f>MONTH(Table1[[#This Row],[Order Date New]])</f>
        <v>12</v>
      </c>
      <c r="I1894" t="s">
        <v>2005</v>
      </c>
      <c r="J1894" t="s">
        <v>138</v>
      </c>
      <c r="K1894" t="s">
        <v>11</v>
      </c>
      <c r="L1894" t="s">
        <v>97</v>
      </c>
      <c r="M1894" t="s">
        <v>2006</v>
      </c>
      <c r="N1894" s="2">
        <v>207.24</v>
      </c>
      <c r="O1894" s="3">
        <v>11</v>
      </c>
      <c r="P1894" s="2">
        <v>58.03</v>
      </c>
    </row>
    <row r="1895" spans="1:16" x14ac:dyDescent="0.35">
      <c r="A1895" t="s">
        <v>2004</v>
      </c>
      <c r="B1895" t="str">
        <f>LEFT(Table1[[#This Row],[Order Date]],2)</f>
        <v>23</v>
      </c>
      <c r="C1895" t="str">
        <f>MID(Table1[[#This Row],[Order Date]],4,2)</f>
        <v>12</v>
      </c>
      <c r="D1895" t="str">
        <f>RIGHT(Table1[[#This Row],[Order Date]],4)</f>
        <v>2014</v>
      </c>
      <c r="E1895" s="1">
        <f>DATE(Table1[[#This Row],[Column3]],Table1[[#This Row],[Column2]],Table1[[#This Row],[Column1]])</f>
        <v>41996</v>
      </c>
      <c r="F1895" s="1">
        <f>DATE(Table1[[#This Row],[Column3]],Table1[[#This Row],[Column2]],Table1[[#This Row],[Column1]])</f>
        <v>41996</v>
      </c>
      <c r="G1895" s="3">
        <f>YEAR(Table1[[#This Row],[Order Date New]])</f>
        <v>2014</v>
      </c>
      <c r="H1895" s="3">
        <f>MONTH(Table1[[#This Row],[Order Date New]])</f>
        <v>12</v>
      </c>
      <c r="I1895" t="s">
        <v>1718</v>
      </c>
      <c r="J1895" t="s">
        <v>161</v>
      </c>
      <c r="K1895" t="s">
        <v>34</v>
      </c>
      <c r="L1895" t="s">
        <v>156</v>
      </c>
      <c r="M1895" t="s">
        <v>2007</v>
      </c>
      <c r="N1895" s="2">
        <v>53.32</v>
      </c>
      <c r="O1895" s="3">
        <v>2</v>
      </c>
      <c r="P1895" s="2">
        <v>-19.55</v>
      </c>
    </row>
    <row r="1896" spans="1:16" x14ac:dyDescent="0.35">
      <c r="A1896" t="s">
        <v>2004</v>
      </c>
      <c r="B1896" t="str">
        <f>LEFT(Table1[[#This Row],[Order Date]],2)</f>
        <v>23</v>
      </c>
      <c r="C1896" t="str">
        <f>MID(Table1[[#This Row],[Order Date]],4,2)</f>
        <v>12</v>
      </c>
      <c r="D1896" t="str">
        <f>RIGHT(Table1[[#This Row],[Order Date]],4)</f>
        <v>2014</v>
      </c>
      <c r="E1896" s="1">
        <f>DATE(Table1[[#This Row],[Column3]],Table1[[#This Row],[Column2]],Table1[[#This Row],[Column1]])</f>
        <v>41996</v>
      </c>
      <c r="F1896" s="1">
        <f>DATE(Table1[[#This Row],[Column3]],Table1[[#This Row],[Column2]],Table1[[#This Row],[Column1]])</f>
        <v>41996</v>
      </c>
      <c r="G1896" s="3">
        <f>YEAR(Table1[[#This Row],[Order Date New]])</f>
        <v>2014</v>
      </c>
      <c r="H1896" s="3">
        <f>MONTH(Table1[[#This Row],[Order Date New]])</f>
        <v>12</v>
      </c>
      <c r="I1896" t="s">
        <v>1718</v>
      </c>
      <c r="J1896" t="s">
        <v>161</v>
      </c>
      <c r="K1896" t="s">
        <v>11</v>
      </c>
      <c r="L1896" t="s">
        <v>97</v>
      </c>
      <c r="M1896" t="s">
        <v>2006</v>
      </c>
      <c r="N1896" s="2">
        <v>56.52</v>
      </c>
      <c r="O1896" s="3">
        <v>3</v>
      </c>
      <c r="P1896" s="2">
        <v>15.83</v>
      </c>
    </row>
    <row r="1897" spans="1:16" x14ac:dyDescent="0.35">
      <c r="A1897" t="s">
        <v>2004</v>
      </c>
      <c r="B1897" t="str">
        <f>LEFT(Table1[[#This Row],[Order Date]],2)</f>
        <v>23</v>
      </c>
      <c r="C1897" t="str">
        <f>MID(Table1[[#This Row],[Order Date]],4,2)</f>
        <v>12</v>
      </c>
      <c r="D1897" t="str">
        <f>RIGHT(Table1[[#This Row],[Order Date]],4)</f>
        <v>2014</v>
      </c>
      <c r="E1897" s="1">
        <f>DATE(Table1[[#This Row],[Column3]],Table1[[#This Row],[Column2]],Table1[[#This Row],[Column1]])</f>
        <v>41996</v>
      </c>
      <c r="F1897" s="1">
        <f>DATE(Table1[[#This Row],[Column3]],Table1[[#This Row],[Column2]],Table1[[#This Row],[Column1]])</f>
        <v>41996</v>
      </c>
      <c r="G1897" s="3">
        <f>YEAR(Table1[[#This Row],[Order Date New]])</f>
        <v>2014</v>
      </c>
      <c r="H1897" s="3">
        <f>MONTH(Table1[[#This Row],[Order Date New]])</f>
        <v>12</v>
      </c>
      <c r="I1897" t="s">
        <v>1084</v>
      </c>
      <c r="J1897" t="s">
        <v>10</v>
      </c>
      <c r="K1897" t="s">
        <v>11</v>
      </c>
      <c r="L1897" t="s">
        <v>12</v>
      </c>
      <c r="M1897" t="s">
        <v>1335</v>
      </c>
      <c r="N1897" s="2">
        <v>5.18</v>
      </c>
      <c r="O1897" s="3">
        <v>1</v>
      </c>
      <c r="P1897" s="2">
        <v>1.81</v>
      </c>
    </row>
    <row r="1898" spans="1:16" x14ac:dyDescent="0.35">
      <c r="A1898" t="s">
        <v>2004</v>
      </c>
      <c r="B1898" t="str">
        <f>LEFT(Table1[[#This Row],[Order Date]],2)</f>
        <v>23</v>
      </c>
      <c r="C1898" t="str">
        <f>MID(Table1[[#This Row],[Order Date]],4,2)</f>
        <v>12</v>
      </c>
      <c r="D1898" t="str">
        <f>RIGHT(Table1[[#This Row],[Order Date]],4)</f>
        <v>2014</v>
      </c>
      <c r="E1898" s="1">
        <f>DATE(Table1[[#This Row],[Column3]],Table1[[#This Row],[Column2]],Table1[[#This Row],[Column1]])</f>
        <v>41996</v>
      </c>
      <c r="F1898" s="1">
        <f>DATE(Table1[[#This Row],[Column3]],Table1[[#This Row],[Column2]],Table1[[#This Row],[Column1]])</f>
        <v>41996</v>
      </c>
      <c r="G1898" s="3">
        <f>YEAR(Table1[[#This Row],[Order Date New]])</f>
        <v>2014</v>
      </c>
      <c r="H1898" s="3">
        <f>MONTH(Table1[[#This Row],[Order Date New]])</f>
        <v>12</v>
      </c>
      <c r="I1898" t="s">
        <v>2008</v>
      </c>
      <c r="J1898" t="s">
        <v>131</v>
      </c>
      <c r="K1898" t="s">
        <v>11</v>
      </c>
      <c r="L1898" t="s">
        <v>12</v>
      </c>
      <c r="M1898" t="s">
        <v>2009</v>
      </c>
      <c r="N1898" s="2">
        <v>45.53</v>
      </c>
      <c r="O1898" s="3">
        <v>3</v>
      </c>
      <c r="P1898" s="2">
        <v>15.93</v>
      </c>
    </row>
    <row r="1899" spans="1:16" x14ac:dyDescent="0.35">
      <c r="A1899" t="s">
        <v>2004</v>
      </c>
      <c r="B1899" t="str">
        <f>LEFT(Table1[[#This Row],[Order Date]],2)</f>
        <v>23</v>
      </c>
      <c r="C1899" t="str">
        <f>MID(Table1[[#This Row],[Order Date]],4,2)</f>
        <v>12</v>
      </c>
      <c r="D1899" t="str">
        <f>RIGHT(Table1[[#This Row],[Order Date]],4)</f>
        <v>2014</v>
      </c>
      <c r="E1899" s="1">
        <f>DATE(Table1[[#This Row],[Column3]],Table1[[#This Row],[Column2]],Table1[[#This Row],[Column1]])</f>
        <v>41996</v>
      </c>
      <c r="F1899" s="1">
        <f>DATE(Table1[[#This Row],[Column3]],Table1[[#This Row],[Column2]],Table1[[#This Row],[Column1]])</f>
        <v>41996</v>
      </c>
      <c r="G1899" s="3">
        <f>YEAR(Table1[[#This Row],[Order Date New]])</f>
        <v>2014</v>
      </c>
      <c r="H1899" s="3">
        <f>MONTH(Table1[[#This Row],[Order Date New]])</f>
        <v>12</v>
      </c>
      <c r="I1899" t="s">
        <v>2008</v>
      </c>
      <c r="J1899" t="s">
        <v>131</v>
      </c>
      <c r="K1899" t="s">
        <v>34</v>
      </c>
      <c r="L1899" t="s">
        <v>35</v>
      </c>
      <c r="M1899" t="s">
        <v>943</v>
      </c>
      <c r="N1899" s="2">
        <v>64.78</v>
      </c>
      <c r="O1899" s="3">
        <v>1</v>
      </c>
      <c r="P1899" s="2">
        <v>6.48</v>
      </c>
    </row>
    <row r="1900" spans="1:16" x14ac:dyDescent="0.35">
      <c r="A1900" t="s">
        <v>2004</v>
      </c>
      <c r="B1900" t="str">
        <f>LEFT(Table1[[#This Row],[Order Date]],2)</f>
        <v>23</v>
      </c>
      <c r="C1900" t="str">
        <f>MID(Table1[[#This Row],[Order Date]],4,2)</f>
        <v>12</v>
      </c>
      <c r="D1900" t="str">
        <f>RIGHT(Table1[[#This Row],[Order Date]],4)</f>
        <v>2014</v>
      </c>
      <c r="E1900" s="1">
        <f>DATE(Table1[[#This Row],[Column3]],Table1[[#This Row],[Column2]],Table1[[#This Row],[Column1]])</f>
        <v>41996</v>
      </c>
      <c r="F1900" s="1">
        <f>DATE(Table1[[#This Row],[Column3]],Table1[[#This Row],[Column2]],Table1[[#This Row],[Column1]])</f>
        <v>41996</v>
      </c>
      <c r="G1900" s="3">
        <f>YEAR(Table1[[#This Row],[Order Date New]])</f>
        <v>2014</v>
      </c>
      <c r="H1900" s="3">
        <f>MONTH(Table1[[#This Row],[Order Date New]])</f>
        <v>12</v>
      </c>
      <c r="I1900" t="s">
        <v>2008</v>
      </c>
      <c r="J1900" t="s">
        <v>131</v>
      </c>
      <c r="K1900" t="s">
        <v>11</v>
      </c>
      <c r="L1900" t="s">
        <v>18</v>
      </c>
      <c r="M1900" t="s">
        <v>74</v>
      </c>
      <c r="N1900" s="2">
        <v>424.27</v>
      </c>
      <c r="O1900" s="3">
        <v>2</v>
      </c>
      <c r="P1900" s="2">
        <v>-10.61</v>
      </c>
    </row>
    <row r="1901" spans="1:16" x14ac:dyDescent="0.35">
      <c r="A1901" t="s">
        <v>2004</v>
      </c>
      <c r="B1901" t="str">
        <f>LEFT(Table1[[#This Row],[Order Date]],2)</f>
        <v>23</v>
      </c>
      <c r="C1901" t="str">
        <f>MID(Table1[[#This Row],[Order Date]],4,2)</f>
        <v>12</v>
      </c>
      <c r="D1901" t="str">
        <f>RIGHT(Table1[[#This Row],[Order Date]],4)</f>
        <v>2014</v>
      </c>
      <c r="E1901" s="1">
        <f>DATE(Table1[[#This Row],[Column3]],Table1[[#This Row],[Column2]],Table1[[#This Row],[Column1]])</f>
        <v>41996</v>
      </c>
      <c r="F1901" s="1">
        <f>DATE(Table1[[#This Row],[Column3]],Table1[[#This Row],[Column2]],Table1[[#This Row],[Column1]])</f>
        <v>41996</v>
      </c>
      <c r="G1901" s="3">
        <f>YEAR(Table1[[#This Row],[Order Date New]])</f>
        <v>2014</v>
      </c>
      <c r="H1901" s="3">
        <f>MONTH(Table1[[#This Row],[Order Date New]])</f>
        <v>12</v>
      </c>
      <c r="I1901" t="s">
        <v>2008</v>
      </c>
      <c r="J1901" t="s">
        <v>131</v>
      </c>
      <c r="K1901" t="s">
        <v>11</v>
      </c>
      <c r="L1901" t="s">
        <v>24</v>
      </c>
      <c r="M1901" t="s">
        <v>586</v>
      </c>
      <c r="N1901" s="2">
        <v>1.34</v>
      </c>
      <c r="O1901" s="3">
        <v>1</v>
      </c>
      <c r="P1901" s="2">
        <v>0.5</v>
      </c>
    </row>
    <row r="1902" spans="1:16" x14ac:dyDescent="0.35">
      <c r="A1902" t="s">
        <v>2004</v>
      </c>
      <c r="B1902" t="str">
        <f>LEFT(Table1[[#This Row],[Order Date]],2)</f>
        <v>23</v>
      </c>
      <c r="C1902" t="str">
        <f>MID(Table1[[#This Row],[Order Date]],4,2)</f>
        <v>12</v>
      </c>
      <c r="D1902" t="str">
        <f>RIGHT(Table1[[#This Row],[Order Date]],4)</f>
        <v>2014</v>
      </c>
      <c r="E1902" s="1">
        <f>DATE(Table1[[#This Row],[Column3]],Table1[[#This Row],[Column2]],Table1[[#This Row],[Column1]])</f>
        <v>41996</v>
      </c>
      <c r="F1902" s="1">
        <f>DATE(Table1[[#This Row],[Column3]],Table1[[#This Row],[Column2]],Table1[[#This Row],[Column1]])</f>
        <v>41996</v>
      </c>
      <c r="G1902" s="3">
        <f>YEAR(Table1[[#This Row],[Order Date New]])</f>
        <v>2014</v>
      </c>
      <c r="H1902" s="3">
        <f>MONTH(Table1[[#This Row],[Order Date New]])</f>
        <v>12</v>
      </c>
      <c r="I1902" t="s">
        <v>2008</v>
      </c>
      <c r="J1902" t="s">
        <v>131</v>
      </c>
      <c r="K1902" t="s">
        <v>11</v>
      </c>
      <c r="L1902" t="s">
        <v>18</v>
      </c>
      <c r="M1902" t="s">
        <v>1742</v>
      </c>
      <c r="N1902" s="2">
        <v>83.92</v>
      </c>
      <c r="O1902" s="3">
        <v>5</v>
      </c>
      <c r="P1902" s="2">
        <v>-1.05</v>
      </c>
    </row>
    <row r="1903" spans="1:16" x14ac:dyDescent="0.35">
      <c r="A1903" t="s">
        <v>2010</v>
      </c>
      <c r="B1903" t="str">
        <f>LEFT(Table1[[#This Row],[Order Date]],2)</f>
        <v>24</v>
      </c>
      <c r="C1903" t="str">
        <f>MID(Table1[[#This Row],[Order Date]],4,2)</f>
        <v>12</v>
      </c>
      <c r="D1903" t="str">
        <f>RIGHT(Table1[[#This Row],[Order Date]],4)</f>
        <v>2014</v>
      </c>
      <c r="E1903" s="1">
        <f>DATE(Table1[[#This Row],[Column3]],Table1[[#This Row],[Column2]],Table1[[#This Row],[Column1]])</f>
        <v>41997</v>
      </c>
      <c r="F1903" s="1">
        <f>DATE(Table1[[#This Row],[Column3]],Table1[[#This Row],[Column2]],Table1[[#This Row],[Column1]])</f>
        <v>41997</v>
      </c>
      <c r="G1903" s="3">
        <f>YEAR(Table1[[#This Row],[Order Date New]])</f>
        <v>2014</v>
      </c>
      <c r="H1903" s="3">
        <f>MONTH(Table1[[#This Row],[Order Date New]])</f>
        <v>12</v>
      </c>
      <c r="I1903" t="s">
        <v>1126</v>
      </c>
      <c r="J1903" t="s">
        <v>131</v>
      </c>
      <c r="K1903" t="s">
        <v>11</v>
      </c>
      <c r="L1903" t="s">
        <v>12</v>
      </c>
      <c r="M1903" t="s">
        <v>1762</v>
      </c>
      <c r="N1903" s="2">
        <v>9.57</v>
      </c>
      <c r="O1903" s="3">
        <v>2</v>
      </c>
      <c r="P1903" s="2">
        <v>3.47</v>
      </c>
    </row>
    <row r="1904" spans="1:16" x14ac:dyDescent="0.35">
      <c r="A1904" t="s">
        <v>2010</v>
      </c>
      <c r="B1904" t="str">
        <f>LEFT(Table1[[#This Row],[Order Date]],2)</f>
        <v>24</v>
      </c>
      <c r="C1904" t="str">
        <f>MID(Table1[[#This Row],[Order Date]],4,2)</f>
        <v>12</v>
      </c>
      <c r="D1904" t="str">
        <f>RIGHT(Table1[[#This Row],[Order Date]],4)</f>
        <v>2014</v>
      </c>
      <c r="E1904" s="1">
        <f>DATE(Table1[[#This Row],[Column3]],Table1[[#This Row],[Column2]],Table1[[#This Row],[Column1]])</f>
        <v>41997</v>
      </c>
      <c r="F1904" s="1">
        <f>DATE(Table1[[#This Row],[Column3]],Table1[[#This Row],[Column2]],Table1[[#This Row],[Column1]])</f>
        <v>41997</v>
      </c>
      <c r="G1904" s="3">
        <f>YEAR(Table1[[#This Row],[Order Date New]])</f>
        <v>2014</v>
      </c>
      <c r="H1904" s="3">
        <f>MONTH(Table1[[#This Row],[Order Date New]])</f>
        <v>12</v>
      </c>
      <c r="I1904" t="s">
        <v>778</v>
      </c>
      <c r="J1904" t="s">
        <v>79</v>
      </c>
      <c r="K1904" t="s">
        <v>34</v>
      </c>
      <c r="L1904" t="s">
        <v>47</v>
      </c>
      <c r="M1904" t="s">
        <v>2011</v>
      </c>
      <c r="N1904" s="2">
        <v>30.36</v>
      </c>
      <c r="O1904" s="3">
        <v>5</v>
      </c>
      <c r="P1904" s="2">
        <v>8.73</v>
      </c>
    </row>
    <row r="1905" spans="1:16" x14ac:dyDescent="0.35">
      <c r="A1905" t="s">
        <v>2010</v>
      </c>
      <c r="B1905" t="str">
        <f>LEFT(Table1[[#This Row],[Order Date]],2)</f>
        <v>24</v>
      </c>
      <c r="C1905" t="str">
        <f>MID(Table1[[#This Row],[Order Date]],4,2)</f>
        <v>12</v>
      </c>
      <c r="D1905" t="str">
        <f>RIGHT(Table1[[#This Row],[Order Date]],4)</f>
        <v>2014</v>
      </c>
      <c r="E1905" s="1">
        <f>DATE(Table1[[#This Row],[Column3]],Table1[[#This Row],[Column2]],Table1[[#This Row],[Column1]])</f>
        <v>41997</v>
      </c>
      <c r="F1905" s="1">
        <f>DATE(Table1[[#This Row],[Column3]],Table1[[#This Row],[Column2]],Table1[[#This Row],[Column1]])</f>
        <v>41997</v>
      </c>
      <c r="G1905" s="3">
        <f>YEAR(Table1[[#This Row],[Order Date New]])</f>
        <v>2014</v>
      </c>
      <c r="H1905" s="3">
        <f>MONTH(Table1[[#This Row],[Order Date New]])</f>
        <v>12</v>
      </c>
      <c r="I1905" t="s">
        <v>1810</v>
      </c>
      <c r="J1905" t="s">
        <v>27</v>
      </c>
      <c r="K1905" t="s">
        <v>11</v>
      </c>
      <c r="L1905" t="s">
        <v>18</v>
      </c>
      <c r="M1905" t="s">
        <v>1068</v>
      </c>
      <c r="N1905" s="2">
        <v>142.86000000000001</v>
      </c>
      <c r="O1905" s="3">
        <v>1</v>
      </c>
      <c r="P1905" s="2">
        <v>41.43</v>
      </c>
    </row>
    <row r="1906" spans="1:16" x14ac:dyDescent="0.35">
      <c r="A1906" t="s">
        <v>2010</v>
      </c>
      <c r="B1906" t="str">
        <f>LEFT(Table1[[#This Row],[Order Date]],2)</f>
        <v>24</v>
      </c>
      <c r="C1906" t="str">
        <f>MID(Table1[[#This Row],[Order Date]],4,2)</f>
        <v>12</v>
      </c>
      <c r="D1906" t="str">
        <f>RIGHT(Table1[[#This Row],[Order Date]],4)</f>
        <v>2014</v>
      </c>
      <c r="E1906" s="1">
        <f>DATE(Table1[[#This Row],[Column3]],Table1[[#This Row],[Column2]],Table1[[#This Row],[Column1]])</f>
        <v>41997</v>
      </c>
      <c r="F1906" s="1">
        <f>DATE(Table1[[#This Row],[Column3]],Table1[[#This Row],[Column2]],Table1[[#This Row],[Column1]])</f>
        <v>41997</v>
      </c>
      <c r="G1906" s="3">
        <f>YEAR(Table1[[#This Row],[Order Date New]])</f>
        <v>2014</v>
      </c>
      <c r="H1906" s="3">
        <f>MONTH(Table1[[#This Row],[Order Date New]])</f>
        <v>12</v>
      </c>
      <c r="I1906" t="s">
        <v>1810</v>
      </c>
      <c r="J1906" t="s">
        <v>27</v>
      </c>
      <c r="K1906" t="s">
        <v>34</v>
      </c>
      <c r="L1906" t="s">
        <v>35</v>
      </c>
      <c r="M1906" t="s">
        <v>201</v>
      </c>
      <c r="N1906" s="2">
        <v>292.27</v>
      </c>
      <c r="O1906" s="3">
        <v>6</v>
      </c>
      <c r="P1906" s="2">
        <v>18.27</v>
      </c>
    </row>
    <row r="1907" spans="1:16" x14ac:dyDescent="0.35">
      <c r="A1907" t="s">
        <v>2010</v>
      </c>
      <c r="B1907" t="str">
        <f>LEFT(Table1[[#This Row],[Order Date]],2)</f>
        <v>24</v>
      </c>
      <c r="C1907" t="str">
        <f>MID(Table1[[#This Row],[Order Date]],4,2)</f>
        <v>12</v>
      </c>
      <c r="D1907" t="str">
        <f>RIGHT(Table1[[#This Row],[Order Date]],4)</f>
        <v>2014</v>
      </c>
      <c r="E1907" s="1">
        <f>DATE(Table1[[#This Row],[Column3]],Table1[[#This Row],[Column2]],Table1[[#This Row],[Column1]])</f>
        <v>41997</v>
      </c>
      <c r="F1907" s="1">
        <f>DATE(Table1[[#This Row],[Column3]],Table1[[#This Row],[Column2]],Table1[[#This Row],[Column1]])</f>
        <v>41997</v>
      </c>
      <c r="G1907" s="3">
        <f>YEAR(Table1[[#This Row],[Order Date New]])</f>
        <v>2014</v>
      </c>
      <c r="H1907" s="3">
        <f>MONTH(Table1[[#This Row],[Order Date New]])</f>
        <v>12</v>
      </c>
      <c r="I1907" t="s">
        <v>572</v>
      </c>
      <c r="J1907" t="s">
        <v>27</v>
      </c>
      <c r="K1907" t="s">
        <v>39</v>
      </c>
      <c r="L1907" t="s">
        <v>40</v>
      </c>
      <c r="M1907" t="s">
        <v>2012</v>
      </c>
      <c r="N1907" s="2">
        <v>173.66</v>
      </c>
      <c r="O1907" s="3">
        <v>7</v>
      </c>
      <c r="P1907" s="2">
        <v>17.37</v>
      </c>
    </row>
    <row r="1908" spans="1:16" x14ac:dyDescent="0.35">
      <c r="A1908" t="s">
        <v>2010</v>
      </c>
      <c r="B1908" t="str">
        <f>LEFT(Table1[[#This Row],[Order Date]],2)</f>
        <v>24</v>
      </c>
      <c r="C1908" t="str">
        <f>MID(Table1[[#This Row],[Order Date]],4,2)</f>
        <v>12</v>
      </c>
      <c r="D1908" t="str">
        <f>RIGHT(Table1[[#This Row],[Order Date]],4)</f>
        <v>2014</v>
      </c>
      <c r="E1908" s="1">
        <f>DATE(Table1[[#This Row],[Column3]],Table1[[#This Row],[Column2]],Table1[[#This Row],[Column1]])</f>
        <v>41997</v>
      </c>
      <c r="F1908" s="1">
        <f>DATE(Table1[[#This Row],[Column3]],Table1[[#This Row],[Column2]],Table1[[#This Row],[Column1]])</f>
        <v>41997</v>
      </c>
      <c r="G1908" s="3">
        <f>YEAR(Table1[[#This Row],[Order Date New]])</f>
        <v>2014</v>
      </c>
      <c r="H1908" s="3">
        <f>MONTH(Table1[[#This Row],[Order Date New]])</f>
        <v>12</v>
      </c>
      <c r="I1908" t="s">
        <v>572</v>
      </c>
      <c r="J1908" t="s">
        <v>27</v>
      </c>
      <c r="K1908" t="s">
        <v>11</v>
      </c>
      <c r="L1908" t="s">
        <v>97</v>
      </c>
      <c r="M1908" t="s">
        <v>2013</v>
      </c>
      <c r="N1908" s="2">
        <v>361.96</v>
      </c>
      <c r="O1908" s="3">
        <v>2</v>
      </c>
      <c r="P1908" s="2">
        <v>101.35</v>
      </c>
    </row>
    <row r="1909" spans="1:16" x14ac:dyDescent="0.35">
      <c r="A1909" t="s">
        <v>2010</v>
      </c>
      <c r="B1909" t="str">
        <f>LEFT(Table1[[#This Row],[Order Date]],2)</f>
        <v>24</v>
      </c>
      <c r="C1909" t="str">
        <f>MID(Table1[[#This Row],[Order Date]],4,2)</f>
        <v>12</v>
      </c>
      <c r="D1909" t="str">
        <f>RIGHT(Table1[[#This Row],[Order Date]],4)</f>
        <v>2014</v>
      </c>
      <c r="E1909" s="1">
        <f>DATE(Table1[[#This Row],[Column3]],Table1[[#This Row],[Column2]],Table1[[#This Row],[Column1]])</f>
        <v>41997</v>
      </c>
      <c r="F1909" s="1">
        <f>DATE(Table1[[#This Row],[Column3]],Table1[[#This Row],[Column2]],Table1[[#This Row],[Column1]])</f>
        <v>41997</v>
      </c>
      <c r="G1909" s="3">
        <f>YEAR(Table1[[#This Row],[Order Date New]])</f>
        <v>2014</v>
      </c>
      <c r="H1909" s="3">
        <f>MONTH(Table1[[#This Row],[Order Date New]])</f>
        <v>12</v>
      </c>
      <c r="I1909" t="s">
        <v>572</v>
      </c>
      <c r="J1909" t="s">
        <v>27</v>
      </c>
      <c r="K1909" t="s">
        <v>39</v>
      </c>
      <c r="L1909" t="s">
        <v>52</v>
      </c>
      <c r="M1909" t="s">
        <v>2014</v>
      </c>
      <c r="N1909" s="2">
        <v>62.85</v>
      </c>
      <c r="O1909" s="3">
        <v>3</v>
      </c>
      <c r="P1909" s="2">
        <v>13.2</v>
      </c>
    </row>
    <row r="1910" spans="1:16" x14ac:dyDescent="0.35">
      <c r="A1910" t="s">
        <v>2010</v>
      </c>
      <c r="B1910" t="str">
        <f>LEFT(Table1[[#This Row],[Order Date]],2)</f>
        <v>24</v>
      </c>
      <c r="C1910" t="str">
        <f>MID(Table1[[#This Row],[Order Date]],4,2)</f>
        <v>12</v>
      </c>
      <c r="D1910" t="str">
        <f>RIGHT(Table1[[#This Row],[Order Date]],4)</f>
        <v>2014</v>
      </c>
      <c r="E1910" s="1">
        <f>DATE(Table1[[#This Row],[Column3]],Table1[[#This Row],[Column2]],Table1[[#This Row],[Column1]])</f>
        <v>41997</v>
      </c>
      <c r="F1910" s="1">
        <f>DATE(Table1[[#This Row],[Column3]],Table1[[#This Row],[Column2]],Table1[[#This Row],[Column1]])</f>
        <v>41997</v>
      </c>
      <c r="G1910" s="3">
        <f>YEAR(Table1[[#This Row],[Order Date New]])</f>
        <v>2014</v>
      </c>
      <c r="H1910" s="3">
        <f>MONTH(Table1[[#This Row],[Order Date New]])</f>
        <v>12</v>
      </c>
      <c r="I1910" t="s">
        <v>572</v>
      </c>
      <c r="J1910" t="s">
        <v>27</v>
      </c>
      <c r="K1910" t="s">
        <v>39</v>
      </c>
      <c r="L1910" t="s">
        <v>40</v>
      </c>
      <c r="M1910" t="s">
        <v>1202</v>
      </c>
      <c r="N1910" s="2">
        <v>818.38</v>
      </c>
      <c r="O1910" s="3">
        <v>3</v>
      </c>
      <c r="P1910" s="2">
        <v>51.15</v>
      </c>
    </row>
    <row r="1911" spans="1:16" x14ac:dyDescent="0.35">
      <c r="A1911" t="s">
        <v>2010</v>
      </c>
      <c r="B1911" t="str">
        <f>LEFT(Table1[[#This Row],[Order Date]],2)</f>
        <v>24</v>
      </c>
      <c r="C1911" t="str">
        <f>MID(Table1[[#This Row],[Order Date]],4,2)</f>
        <v>12</v>
      </c>
      <c r="D1911" t="str">
        <f>RIGHT(Table1[[#This Row],[Order Date]],4)</f>
        <v>2014</v>
      </c>
      <c r="E1911" s="1">
        <f>DATE(Table1[[#This Row],[Column3]],Table1[[#This Row],[Column2]],Table1[[#This Row],[Column1]])</f>
        <v>41997</v>
      </c>
      <c r="F1911" s="1">
        <f>DATE(Table1[[#This Row],[Column3]],Table1[[#This Row],[Column2]],Table1[[#This Row],[Column1]])</f>
        <v>41997</v>
      </c>
      <c r="G1911" s="3">
        <f>YEAR(Table1[[#This Row],[Order Date New]])</f>
        <v>2014</v>
      </c>
      <c r="H1911" s="3">
        <f>MONTH(Table1[[#This Row],[Order Date New]])</f>
        <v>12</v>
      </c>
      <c r="I1911" t="s">
        <v>572</v>
      </c>
      <c r="J1911" t="s">
        <v>27</v>
      </c>
      <c r="K1911" t="s">
        <v>11</v>
      </c>
      <c r="L1911" t="s">
        <v>18</v>
      </c>
      <c r="M1911" t="s">
        <v>388</v>
      </c>
      <c r="N1911" s="2">
        <v>20.34</v>
      </c>
      <c r="O1911" s="3">
        <v>1</v>
      </c>
      <c r="P1911" s="2">
        <v>0.2</v>
      </c>
    </row>
    <row r="1912" spans="1:16" x14ac:dyDescent="0.35">
      <c r="A1912" t="s">
        <v>2010</v>
      </c>
      <c r="B1912" t="str">
        <f>LEFT(Table1[[#This Row],[Order Date]],2)</f>
        <v>24</v>
      </c>
      <c r="C1912" t="str">
        <f>MID(Table1[[#This Row],[Order Date]],4,2)</f>
        <v>12</v>
      </c>
      <c r="D1912" t="str">
        <f>RIGHT(Table1[[#This Row],[Order Date]],4)</f>
        <v>2014</v>
      </c>
      <c r="E1912" s="1">
        <f>DATE(Table1[[#This Row],[Column3]],Table1[[#This Row],[Column2]],Table1[[#This Row],[Column1]])</f>
        <v>41997</v>
      </c>
      <c r="F1912" s="1">
        <f>DATE(Table1[[#This Row],[Column3]],Table1[[#This Row],[Column2]],Table1[[#This Row],[Column1]])</f>
        <v>41997</v>
      </c>
      <c r="G1912" s="3">
        <f>YEAR(Table1[[#This Row],[Order Date New]])</f>
        <v>2014</v>
      </c>
      <c r="H1912" s="3">
        <f>MONTH(Table1[[#This Row],[Order Date New]])</f>
        <v>12</v>
      </c>
      <c r="I1912" t="s">
        <v>572</v>
      </c>
      <c r="J1912" t="s">
        <v>27</v>
      </c>
      <c r="K1912" t="s">
        <v>34</v>
      </c>
      <c r="L1912" t="s">
        <v>47</v>
      </c>
      <c r="M1912" t="s">
        <v>2015</v>
      </c>
      <c r="N1912" s="2">
        <v>23.99</v>
      </c>
      <c r="O1912" s="3">
        <v>1</v>
      </c>
      <c r="P1912" s="2">
        <v>5.52</v>
      </c>
    </row>
    <row r="1913" spans="1:16" x14ac:dyDescent="0.35">
      <c r="A1913" t="s">
        <v>2010</v>
      </c>
      <c r="B1913" t="str">
        <f>LEFT(Table1[[#This Row],[Order Date]],2)</f>
        <v>24</v>
      </c>
      <c r="C1913" t="str">
        <f>MID(Table1[[#This Row],[Order Date]],4,2)</f>
        <v>12</v>
      </c>
      <c r="D1913" t="str">
        <f>RIGHT(Table1[[#This Row],[Order Date]],4)</f>
        <v>2014</v>
      </c>
      <c r="E1913" s="1">
        <f>DATE(Table1[[#This Row],[Column3]],Table1[[#This Row],[Column2]],Table1[[#This Row],[Column1]])</f>
        <v>41997</v>
      </c>
      <c r="F1913" s="1">
        <f>DATE(Table1[[#This Row],[Column3]],Table1[[#This Row],[Column2]],Table1[[#This Row],[Column1]])</f>
        <v>41997</v>
      </c>
      <c r="G1913" s="3">
        <f>YEAR(Table1[[#This Row],[Order Date New]])</f>
        <v>2014</v>
      </c>
      <c r="H1913" s="3">
        <f>MONTH(Table1[[#This Row],[Order Date New]])</f>
        <v>12</v>
      </c>
      <c r="I1913" t="s">
        <v>1486</v>
      </c>
      <c r="J1913" t="s">
        <v>27</v>
      </c>
      <c r="K1913" t="s">
        <v>11</v>
      </c>
      <c r="L1913" t="s">
        <v>97</v>
      </c>
      <c r="M1913" t="s">
        <v>2016</v>
      </c>
      <c r="N1913" s="2">
        <v>13.97</v>
      </c>
      <c r="O1913" s="3">
        <v>1</v>
      </c>
      <c r="P1913" s="2">
        <v>3.63</v>
      </c>
    </row>
    <row r="1914" spans="1:16" x14ac:dyDescent="0.35">
      <c r="A1914" t="s">
        <v>2017</v>
      </c>
      <c r="B1914" t="str">
        <f>LEFT(Table1[[#This Row],[Order Date]],2)</f>
        <v>26</v>
      </c>
      <c r="C1914" t="str">
        <f>MID(Table1[[#This Row],[Order Date]],4,2)</f>
        <v>12</v>
      </c>
      <c r="D1914" t="str">
        <f>RIGHT(Table1[[#This Row],[Order Date]],4)</f>
        <v>2014</v>
      </c>
      <c r="E1914" s="1">
        <f>DATE(Table1[[#This Row],[Column3]],Table1[[#This Row],[Column2]],Table1[[#This Row],[Column1]])</f>
        <v>41999</v>
      </c>
      <c r="F1914" s="1">
        <f>DATE(Table1[[#This Row],[Column3]],Table1[[#This Row],[Column2]],Table1[[#This Row],[Column1]])</f>
        <v>41999</v>
      </c>
      <c r="G1914" s="3">
        <f>YEAR(Table1[[#This Row],[Order Date New]])</f>
        <v>2014</v>
      </c>
      <c r="H1914" s="3">
        <f>MONTH(Table1[[#This Row],[Order Date New]])</f>
        <v>12</v>
      </c>
      <c r="I1914" t="s">
        <v>1821</v>
      </c>
      <c r="J1914" t="s">
        <v>10</v>
      </c>
      <c r="K1914" t="s">
        <v>34</v>
      </c>
      <c r="L1914" t="s">
        <v>35</v>
      </c>
      <c r="M1914" t="s">
        <v>36</v>
      </c>
      <c r="N1914" s="2">
        <v>600.55999999999995</v>
      </c>
      <c r="O1914" s="3">
        <v>3</v>
      </c>
      <c r="P1914" s="2">
        <v>-8.58</v>
      </c>
    </row>
    <row r="1915" spans="1:16" x14ac:dyDescent="0.35">
      <c r="A1915" t="s">
        <v>2017</v>
      </c>
      <c r="B1915" t="str">
        <f>LEFT(Table1[[#This Row],[Order Date]],2)</f>
        <v>26</v>
      </c>
      <c r="C1915" t="str">
        <f>MID(Table1[[#This Row],[Order Date]],4,2)</f>
        <v>12</v>
      </c>
      <c r="D1915" t="str">
        <f>RIGHT(Table1[[#This Row],[Order Date]],4)</f>
        <v>2014</v>
      </c>
      <c r="E1915" s="1">
        <f>DATE(Table1[[#This Row],[Column3]],Table1[[#This Row],[Column2]],Table1[[#This Row],[Column1]])</f>
        <v>41999</v>
      </c>
      <c r="F1915" s="1">
        <f>DATE(Table1[[#This Row],[Column3]],Table1[[#This Row],[Column2]],Table1[[#This Row],[Column1]])</f>
        <v>41999</v>
      </c>
      <c r="G1915" s="3">
        <f>YEAR(Table1[[#This Row],[Order Date New]])</f>
        <v>2014</v>
      </c>
      <c r="H1915" s="3">
        <f>MONTH(Table1[[#This Row],[Order Date New]])</f>
        <v>12</v>
      </c>
      <c r="I1915" t="s">
        <v>892</v>
      </c>
      <c r="J1915" t="s">
        <v>303</v>
      </c>
      <c r="K1915" t="s">
        <v>34</v>
      </c>
      <c r="L1915" t="s">
        <v>47</v>
      </c>
      <c r="M1915" t="s">
        <v>578</v>
      </c>
      <c r="N1915" s="2">
        <v>300.42</v>
      </c>
      <c r="O1915" s="3">
        <v>8</v>
      </c>
      <c r="P1915" s="2">
        <v>78.86</v>
      </c>
    </row>
    <row r="1916" spans="1:16" x14ac:dyDescent="0.35">
      <c r="A1916" t="s">
        <v>2017</v>
      </c>
      <c r="B1916" t="str">
        <f>LEFT(Table1[[#This Row],[Order Date]],2)</f>
        <v>26</v>
      </c>
      <c r="C1916" t="str">
        <f>MID(Table1[[#This Row],[Order Date]],4,2)</f>
        <v>12</v>
      </c>
      <c r="D1916" t="str">
        <f>RIGHT(Table1[[#This Row],[Order Date]],4)</f>
        <v>2014</v>
      </c>
      <c r="E1916" s="1">
        <f>DATE(Table1[[#This Row],[Column3]],Table1[[#This Row],[Column2]],Table1[[#This Row],[Column1]])</f>
        <v>41999</v>
      </c>
      <c r="F1916" s="1">
        <f>DATE(Table1[[#This Row],[Column3]],Table1[[#This Row],[Column2]],Table1[[#This Row],[Column1]])</f>
        <v>41999</v>
      </c>
      <c r="G1916" s="3">
        <f>YEAR(Table1[[#This Row],[Order Date New]])</f>
        <v>2014</v>
      </c>
      <c r="H1916" s="3">
        <f>MONTH(Table1[[#This Row],[Order Date New]])</f>
        <v>12</v>
      </c>
      <c r="I1916" t="s">
        <v>892</v>
      </c>
      <c r="J1916" t="s">
        <v>303</v>
      </c>
      <c r="K1916" t="s">
        <v>34</v>
      </c>
      <c r="L1916" t="s">
        <v>35</v>
      </c>
      <c r="M1916" t="s">
        <v>2018</v>
      </c>
      <c r="N1916" s="2">
        <v>230.35</v>
      </c>
      <c r="O1916" s="3">
        <v>3</v>
      </c>
      <c r="P1916" s="2">
        <v>20.16</v>
      </c>
    </row>
    <row r="1917" spans="1:16" x14ac:dyDescent="0.35">
      <c r="A1917" t="s">
        <v>2017</v>
      </c>
      <c r="B1917" t="str">
        <f>LEFT(Table1[[#This Row],[Order Date]],2)</f>
        <v>26</v>
      </c>
      <c r="C1917" t="str">
        <f>MID(Table1[[#This Row],[Order Date]],4,2)</f>
        <v>12</v>
      </c>
      <c r="D1917" t="str">
        <f>RIGHT(Table1[[#This Row],[Order Date]],4)</f>
        <v>2014</v>
      </c>
      <c r="E1917" s="1">
        <f>DATE(Table1[[#This Row],[Column3]],Table1[[#This Row],[Column2]],Table1[[#This Row],[Column1]])</f>
        <v>41999</v>
      </c>
      <c r="F1917" s="1">
        <f>DATE(Table1[[#This Row],[Column3]],Table1[[#This Row],[Column2]],Table1[[#This Row],[Column1]])</f>
        <v>41999</v>
      </c>
      <c r="G1917" s="3">
        <f>YEAR(Table1[[#This Row],[Order Date New]])</f>
        <v>2014</v>
      </c>
      <c r="H1917" s="3">
        <f>MONTH(Table1[[#This Row],[Order Date New]])</f>
        <v>12</v>
      </c>
      <c r="I1917" t="s">
        <v>892</v>
      </c>
      <c r="J1917" t="s">
        <v>303</v>
      </c>
      <c r="K1917" t="s">
        <v>34</v>
      </c>
      <c r="L1917" t="s">
        <v>47</v>
      </c>
      <c r="M1917" t="s">
        <v>119</v>
      </c>
      <c r="N1917" s="2">
        <v>218.35</v>
      </c>
      <c r="O1917" s="3">
        <v>3</v>
      </c>
      <c r="P1917" s="2">
        <v>-24.56</v>
      </c>
    </row>
    <row r="1918" spans="1:16" x14ac:dyDescent="0.35">
      <c r="A1918" t="s">
        <v>2017</v>
      </c>
      <c r="B1918" t="str">
        <f>LEFT(Table1[[#This Row],[Order Date]],2)</f>
        <v>26</v>
      </c>
      <c r="C1918" t="str">
        <f>MID(Table1[[#This Row],[Order Date]],4,2)</f>
        <v>12</v>
      </c>
      <c r="D1918" t="str">
        <f>RIGHT(Table1[[#This Row],[Order Date]],4)</f>
        <v>2014</v>
      </c>
      <c r="E1918" s="1">
        <f>DATE(Table1[[#This Row],[Column3]],Table1[[#This Row],[Column2]],Table1[[#This Row],[Column1]])</f>
        <v>41999</v>
      </c>
      <c r="F1918" s="1">
        <f>DATE(Table1[[#This Row],[Column3]],Table1[[#This Row],[Column2]],Table1[[#This Row],[Column1]])</f>
        <v>41999</v>
      </c>
      <c r="G1918" s="3">
        <f>YEAR(Table1[[#This Row],[Order Date New]])</f>
        <v>2014</v>
      </c>
      <c r="H1918" s="3">
        <f>MONTH(Table1[[#This Row],[Order Date New]])</f>
        <v>12</v>
      </c>
      <c r="I1918" t="s">
        <v>892</v>
      </c>
      <c r="J1918" t="s">
        <v>303</v>
      </c>
      <c r="K1918" t="s">
        <v>11</v>
      </c>
      <c r="L1918" t="s">
        <v>20</v>
      </c>
      <c r="M1918" t="s">
        <v>179</v>
      </c>
      <c r="N1918" s="2">
        <v>78.599999999999994</v>
      </c>
      <c r="O1918" s="3">
        <v>5</v>
      </c>
      <c r="P1918" s="2">
        <v>-62.88</v>
      </c>
    </row>
    <row r="1919" spans="1:16" x14ac:dyDescent="0.35">
      <c r="A1919" t="s">
        <v>2017</v>
      </c>
      <c r="B1919" t="str">
        <f>LEFT(Table1[[#This Row],[Order Date]],2)</f>
        <v>26</v>
      </c>
      <c r="C1919" t="str">
        <f>MID(Table1[[#This Row],[Order Date]],4,2)</f>
        <v>12</v>
      </c>
      <c r="D1919" t="str">
        <f>RIGHT(Table1[[#This Row],[Order Date]],4)</f>
        <v>2014</v>
      </c>
      <c r="E1919" s="1">
        <f>DATE(Table1[[#This Row],[Column3]],Table1[[#This Row],[Column2]],Table1[[#This Row],[Column1]])</f>
        <v>41999</v>
      </c>
      <c r="F1919" s="1">
        <f>DATE(Table1[[#This Row],[Column3]],Table1[[#This Row],[Column2]],Table1[[#This Row],[Column1]])</f>
        <v>41999</v>
      </c>
      <c r="G1919" s="3">
        <f>YEAR(Table1[[#This Row],[Order Date New]])</f>
        <v>2014</v>
      </c>
      <c r="H1919" s="3">
        <f>MONTH(Table1[[#This Row],[Order Date New]])</f>
        <v>12</v>
      </c>
      <c r="I1919" t="s">
        <v>892</v>
      </c>
      <c r="J1919" t="s">
        <v>303</v>
      </c>
      <c r="K1919" t="s">
        <v>11</v>
      </c>
      <c r="L1919" t="s">
        <v>43</v>
      </c>
      <c r="M1919" t="s">
        <v>1211</v>
      </c>
      <c r="N1919" s="2">
        <v>27.55</v>
      </c>
      <c r="O1919" s="3">
        <v>3</v>
      </c>
      <c r="P1919" s="2">
        <v>9.3000000000000007</v>
      </c>
    </row>
    <row r="1920" spans="1:16" x14ac:dyDescent="0.35">
      <c r="A1920" t="s">
        <v>2017</v>
      </c>
      <c r="B1920" t="str">
        <f>LEFT(Table1[[#This Row],[Order Date]],2)</f>
        <v>26</v>
      </c>
      <c r="C1920" t="str">
        <f>MID(Table1[[#This Row],[Order Date]],4,2)</f>
        <v>12</v>
      </c>
      <c r="D1920" t="str">
        <f>RIGHT(Table1[[#This Row],[Order Date]],4)</f>
        <v>2014</v>
      </c>
      <c r="E1920" s="1">
        <f>DATE(Table1[[#This Row],[Column3]],Table1[[#This Row],[Column2]],Table1[[#This Row],[Column1]])</f>
        <v>41999</v>
      </c>
      <c r="F1920" s="1">
        <f>DATE(Table1[[#This Row],[Column3]],Table1[[#This Row],[Column2]],Table1[[#This Row],[Column1]])</f>
        <v>41999</v>
      </c>
      <c r="G1920" s="3">
        <f>YEAR(Table1[[#This Row],[Order Date New]])</f>
        <v>2014</v>
      </c>
      <c r="H1920" s="3">
        <f>MONTH(Table1[[#This Row],[Order Date New]])</f>
        <v>12</v>
      </c>
      <c r="I1920" t="s">
        <v>419</v>
      </c>
      <c r="J1920" t="s">
        <v>15</v>
      </c>
      <c r="K1920" t="s">
        <v>11</v>
      </c>
      <c r="L1920" t="s">
        <v>20</v>
      </c>
      <c r="M1920" t="s">
        <v>1058</v>
      </c>
      <c r="N1920" s="2">
        <v>8.69</v>
      </c>
      <c r="O1920" s="3">
        <v>5</v>
      </c>
      <c r="P1920" s="2">
        <v>-14.77</v>
      </c>
    </row>
    <row r="1921" spans="1:16" x14ac:dyDescent="0.35">
      <c r="A1921" t="s">
        <v>2017</v>
      </c>
      <c r="B1921" t="str">
        <f>LEFT(Table1[[#This Row],[Order Date]],2)</f>
        <v>26</v>
      </c>
      <c r="C1921" t="str">
        <f>MID(Table1[[#This Row],[Order Date]],4,2)</f>
        <v>12</v>
      </c>
      <c r="D1921" t="str">
        <f>RIGHT(Table1[[#This Row],[Order Date]],4)</f>
        <v>2014</v>
      </c>
      <c r="E1921" s="1">
        <f>DATE(Table1[[#This Row],[Column3]],Table1[[#This Row],[Column2]],Table1[[#This Row],[Column1]])</f>
        <v>41999</v>
      </c>
      <c r="F1921" s="1">
        <f>DATE(Table1[[#This Row],[Column3]],Table1[[#This Row],[Column2]],Table1[[#This Row],[Column1]])</f>
        <v>41999</v>
      </c>
      <c r="G1921" s="3">
        <f>YEAR(Table1[[#This Row],[Order Date New]])</f>
        <v>2014</v>
      </c>
      <c r="H1921" s="3">
        <f>MONTH(Table1[[#This Row],[Order Date New]])</f>
        <v>12</v>
      </c>
      <c r="I1921" t="s">
        <v>2019</v>
      </c>
      <c r="J1921" t="s">
        <v>27</v>
      </c>
      <c r="K1921" t="s">
        <v>11</v>
      </c>
      <c r="L1921" t="s">
        <v>215</v>
      </c>
      <c r="M1921" t="s">
        <v>2020</v>
      </c>
      <c r="N1921" s="2">
        <v>11.91</v>
      </c>
      <c r="O1921" s="3">
        <v>3</v>
      </c>
      <c r="P1921" s="2">
        <v>0.12</v>
      </c>
    </row>
    <row r="1922" spans="1:16" x14ac:dyDescent="0.35">
      <c r="A1922" t="s">
        <v>2017</v>
      </c>
      <c r="B1922" t="str">
        <f>LEFT(Table1[[#This Row],[Order Date]],2)</f>
        <v>26</v>
      </c>
      <c r="C1922" t="str">
        <f>MID(Table1[[#This Row],[Order Date]],4,2)</f>
        <v>12</v>
      </c>
      <c r="D1922" t="str">
        <f>RIGHT(Table1[[#This Row],[Order Date]],4)</f>
        <v>2014</v>
      </c>
      <c r="E1922" s="1">
        <f>DATE(Table1[[#This Row],[Column3]],Table1[[#This Row],[Column2]],Table1[[#This Row],[Column1]])</f>
        <v>41999</v>
      </c>
      <c r="F1922" s="1">
        <f>DATE(Table1[[#This Row],[Column3]],Table1[[#This Row],[Column2]],Table1[[#This Row],[Column1]])</f>
        <v>41999</v>
      </c>
      <c r="G1922" s="3">
        <f>YEAR(Table1[[#This Row],[Order Date New]])</f>
        <v>2014</v>
      </c>
      <c r="H1922" s="3">
        <f>MONTH(Table1[[#This Row],[Order Date New]])</f>
        <v>12</v>
      </c>
      <c r="I1922" t="s">
        <v>2019</v>
      </c>
      <c r="J1922" t="s">
        <v>27</v>
      </c>
      <c r="K1922" t="s">
        <v>34</v>
      </c>
      <c r="L1922" t="s">
        <v>47</v>
      </c>
      <c r="M1922" t="s">
        <v>671</v>
      </c>
      <c r="N1922" s="2">
        <v>3.48</v>
      </c>
      <c r="O1922" s="3">
        <v>2</v>
      </c>
      <c r="P1922" s="2">
        <v>1.1100000000000001</v>
      </c>
    </row>
    <row r="1923" spans="1:16" x14ac:dyDescent="0.35">
      <c r="A1923" t="s">
        <v>2017</v>
      </c>
      <c r="B1923" t="str">
        <f>LEFT(Table1[[#This Row],[Order Date]],2)</f>
        <v>26</v>
      </c>
      <c r="C1923" t="str">
        <f>MID(Table1[[#This Row],[Order Date]],4,2)</f>
        <v>12</v>
      </c>
      <c r="D1923" t="str">
        <f>RIGHT(Table1[[#This Row],[Order Date]],4)</f>
        <v>2014</v>
      </c>
      <c r="E1923" s="1">
        <f>DATE(Table1[[#This Row],[Column3]],Table1[[#This Row],[Column2]],Table1[[#This Row],[Column1]])</f>
        <v>41999</v>
      </c>
      <c r="F1923" s="1">
        <f>DATE(Table1[[#This Row],[Column3]],Table1[[#This Row],[Column2]],Table1[[#This Row],[Column1]])</f>
        <v>41999</v>
      </c>
      <c r="G1923" s="3">
        <f>YEAR(Table1[[#This Row],[Order Date New]])</f>
        <v>2014</v>
      </c>
      <c r="H1923" s="3">
        <f>MONTH(Table1[[#This Row],[Order Date New]])</f>
        <v>12</v>
      </c>
      <c r="I1923" t="s">
        <v>2021</v>
      </c>
      <c r="J1923" t="s">
        <v>23</v>
      </c>
      <c r="K1923" t="s">
        <v>11</v>
      </c>
      <c r="L1923" t="s">
        <v>12</v>
      </c>
      <c r="M1923" t="s">
        <v>1079</v>
      </c>
      <c r="N1923" s="2">
        <v>18.260000000000002</v>
      </c>
      <c r="O1923" s="3">
        <v>3</v>
      </c>
      <c r="P1923" s="2">
        <v>6.16</v>
      </c>
    </row>
    <row r="1924" spans="1:16" x14ac:dyDescent="0.35">
      <c r="A1924" t="s">
        <v>2017</v>
      </c>
      <c r="B1924" t="str">
        <f>LEFT(Table1[[#This Row],[Order Date]],2)</f>
        <v>26</v>
      </c>
      <c r="C1924" t="str">
        <f>MID(Table1[[#This Row],[Order Date]],4,2)</f>
        <v>12</v>
      </c>
      <c r="D1924" t="str">
        <f>RIGHT(Table1[[#This Row],[Order Date]],4)</f>
        <v>2014</v>
      </c>
      <c r="E1924" s="1">
        <f>DATE(Table1[[#This Row],[Column3]],Table1[[#This Row],[Column2]],Table1[[#This Row],[Column1]])</f>
        <v>41999</v>
      </c>
      <c r="F1924" s="1">
        <f>DATE(Table1[[#This Row],[Column3]],Table1[[#This Row],[Column2]],Table1[[#This Row],[Column1]])</f>
        <v>41999</v>
      </c>
      <c r="G1924" s="3">
        <f>YEAR(Table1[[#This Row],[Order Date New]])</f>
        <v>2014</v>
      </c>
      <c r="H1924" s="3">
        <f>MONTH(Table1[[#This Row],[Order Date New]])</f>
        <v>12</v>
      </c>
      <c r="I1924" t="s">
        <v>2021</v>
      </c>
      <c r="J1924" t="s">
        <v>23</v>
      </c>
      <c r="K1924" t="s">
        <v>11</v>
      </c>
      <c r="L1924" t="s">
        <v>97</v>
      </c>
      <c r="M1924" t="s">
        <v>2022</v>
      </c>
      <c r="N1924" s="2">
        <v>34.659999999999997</v>
      </c>
      <c r="O1924" s="3">
        <v>2</v>
      </c>
      <c r="P1924" s="2">
        <v>5.63</v>
      </c>
    </row>
    <row r="1925" spans="1:16" x14ac:dyDescent="0.35">
      <c r="A1925" t="s">
        <v>2017</v>
      </c>
      <c r="B1925" t="str">
        <f>LEFT(Table1[[#This Row],[Order Date]],2)</f>
        <v>26</v>
      </c>
      <c r="C1925" t="str">
        <f>MID(Table1[[#This Row],[Order Date]],4,2)</f>
        <v>12</v>
      </c>
      <c r="D1925" t="str">
        <f>RIGHT(Table1[[#This Row],[Order Date]],4)</f>
        <v>2014</v>
      </c>
      <c r="E1925" s="1">
        <f>DATE(Table1[[#This Row],[Column3]],Table1[[#This Row],[Column2]],Table1[[#This Row],[Column1]])</f>
        <v>41999</v>
      </c>
      <c r="F1925" s="1">
        <f>DATE(Table1[[#This Row],[Column3]],Table1[[#This Row],[Column2]],Table1[[#This Row],[Column1]])</f>
        <v>41999</v>
      </c>
      <c r="G1925" s="3">
        <f>YEAR(Table1[[#This Row],[Order Date New]])</f>
        <v>2014</v>
      </c>
      <c r="H1925" s="3">
        <f>MONTH(Table1[[#This Row],[Order Date New]])</f>
        <v>12</v>
      </c>
      <c r="I1925" t="s">
        <v>2021</v>
      </c>
      <c r="J1925" t="s">
        <v>23</v>
      </c>
      <c r="K1925" t="s">
        <v>11</v>
      </c>
      <c r="L1925" t="s">
        <v>97</v>
      </c>
      <c r="M1925" t="s">
        <v>1228</v>
      </c>
      <c r="N1925" s="2">
        <v>81.55</v>
      </c>
      <c r="O1925" s="3">
        <v>2</v>
      </c>
      <c r="P1925" s="2">
        <v>8.16</v>
      </c>
    </row>
    <row r="1926" spans="1:16" x14ac:dyDescent="0.35">
      <c r="A1926" t="s">
        <v>2017</v>
      </c>
      <c r="B1926" t="str">
        <f>LEFT(Table1[[#This Row],[Order Date]],2)</f>
        <v>26</v>
      </c>
      <c r="C1926" t="str">
        <f>MID(Table1[[#This Row],[Order Date]],4,2)</f>
        <v>12</v>
      </c>
      <c r="D1926" t="str">
        <f>RIGHT(Table1[[#This Row],[Order Date]],4)</f>
        <v>2014</v>
      </c>
      <c r="E1926" s="1">
        <f>DATE(Table1[[#This Row],[Column3]],Table1[[#This Row],[Column2]],Table1[[#This Row],[Column1]])</f>
        <v>41999</v>
      </c>
      <c r="F1926" s="1">
        <f>DATE(Table1[[#This Row],[Column3]],Table1[[#This Row],[Column2]],Table1[[#This Row],[Column1]])</f>
        <v>41999</v>
      </c>
      <c r="G1926" s="3">
        <f>YEAR(Table1[[#This Row],[Order Date New]])</f>
        <v>2014</v>
      </c>
      <c r="H1926" s="3">
        <f>MONTH(Table1[[#This Row],[Order Date New]])</f>
        <v>12</v>
      </c>
      <c r="I1926" t="s">
        <v>2021</v>
      </c>
      <c r="J1926" t="s">
        <v>23</v>
      </c>
      <c r="K1926" t="s">
        <v>11</v>
      </c>
      <c r="L1926" t="s">
        <v>18</v>
      </c>
      <c r="M1926" t="s">
        <v>282</v>
      </c>
      <c r="N1926" s="2">
        <v>227.14</v>
      </c>
      <c r="O1926" s="3">
        <v>4</v>
      </c>
      <c r="P1926" s="2">
        <v>-42.59</v>
      </c>
    </row>
    <row r="1927" spans="1:16" x14ac:dyDescent="0.35">
      <c r="A1927" t="s">
        <v>2017</v>
      </c>
      <c r="B1927" t="str">
        <f>LEFT(Table1[[#This Row],[Order Date]],2)</f>
        <v>26</v>
      </c>
      <c r="C1927" t="str">
        <f>MID(Table1[[#This Row],[Order Date]],4,2)</f>
        <v>12</v>
      </c>
      <c r="D1927" t="str">
        <f>RIGHT(Table1[[#This Row],[Order Date]],4)</f>
        <v>2014</v>
      </c>
      <c r="E1927" s="1">
        <f>DATE(Table1[[#This Row],[Column3]],Table1[[#This Row],[Column2]],Table1[[#This Row],[Column1]])</f>
        <v>41999</v>
      </c>
      <c r="F1927" s="1">
        <f>DATE(Table1[[#This Row],[Column3]],Table1[[#This Row],[Column2]],Table1[[#This Row],[Column1]])</f>
        <v>41999</v>
      </c>
      <c r="G1927" s="3">
        <f>YEAR(Table1[[#This Row],[Order Date New]])</f>
        <v>2014</v>
      </c>
      <c r="H1927" s="3">
        <f>MONTH(Table1[[#This Row],[Order Date New]])</f>
        <v>12</v>
      </c>
      <c r="I1927" t="s">
        <v>1615</v>
      </c>
      <c r="J1927" t="s">
        <v>161</v>
      </c>
      <c r="K1927" t="s">
        <v>11</v>
      </c>
      <c r="L1927" t="s">
        <v>18</v>
      </c>
      <c r="M1927" t="s">
        <v>997</v>
      </c>
      <c r="N1927" s="2">
        <v>191.88</v>
      </c>
      <c r="O1927" s="3">
        <v>6</v>
      </c>
      <c r="P1927" s="2">
        <v>19.190000000000001</v>
      </c>
    </row>
    <row r="1928" spans="1:16" x14ac:dyDescent="0.35">
      <c r="A1928" t="s">
        <v>2017</v>
      </c>
      <c r="B1928" t="str">
        <f>LEFT(Table1[[#This Row],[Order Date]],2)</f>
        <v>26</v>
      </c>
      <c r="C1928" t="str">
        <f>MID(Table1[[#This Row],[Order Date]],4,2)</f>
        <v>12</v>
      </c>
      <c r="D1928" t="str">
        <f>RIGHT(Table1[[#This Row],[Order Date]],4)</f>
        <v>2014</v>
      </c>
      <c r="E1928" s="1">
        <f>DATE(Table1[[#This Row],[Column3]],Table1[[#This Row],[Column2]],Table1[[#This Row],[Column1]])</f>
        <v>41999</v>
      </c>
      <c r="F1928" s="1">
        <f>DATE(Table1[[#This Row],[Column3]],Table1[[#This Row],[Column2]],Table1[[#This Row],[Column1]])</f>
        <v>41999</v>
      </c>
      <c r="G1928" s="3">
        <f>YEAR(Table1[[#This Row],[Order Date New]])</f>
        <v>2014</v>
      </c>
      <c r="H1928" s="3">
        <f>MONTH(Table1[[#This Row],[Order Date New]])</f>
        <v>12</v>
      </c>
      <c r="I1928" t="s">
        <v>519</v>
      </c>
      <c r="J1928" t="s">
        <v>23</v>
      </c>
      <c r="K1928" t="s">
        <v>11</v>
      </c>
      <c r="L1928" t="s">
        <v>24</v>
      </c>
      <c r="M1928" t="s">
        <v>2023</v>
      </c>
      <c r="N1928" s="2">
        <v>8.02</v>
      </c>
      <c r="O1928" s="3">
        <v>3</v>
      </c>
      <c r="P1928" s="2">
        <v>1.1000000000000001</v>
      </c>
    </row>
    <row r="1929" spans="1:16" x14ac:dyDescent="0.35">
      <c r="A1929" t="s">
        <v>2024</v>
      </c>
      <c r="B1929" t="str">
        <f>LEFT(Table1[[#This Row],[Order Date]],2)</f>
        <v>27</v>
      </c>
      <c r="C1929" t="str">
        <f>MID(Table1[[#This Row],[Order Date]],4,2)</f>
        <v>12</v>
      </c>
      <c r="D1929" t="str">
        <f>RIGHT(Table1[[#This Row],[Order Date]],4)</f>
        <v>2014</v>
      </c>
      <c r="E1929" s="1">
        <f>DATE(Table1[[#This Row],[Column3]],Table1[[#This Row],[Column2]],Table1[[#This Row],[Column1]])</f>
        <v>42000</v>
      </c>
      <c r="F1929" s="1">
        <f>DATE(Table1[[#This Row],[Column3]],Table1[[#This Row],[Column2]],Table1[[#This Row],[Column1]])</f>
        <v>42000</v>
      </c>
      <c r="G1929" s="3">
        <f>YEAR(Table1[[#This Row],[Order Date New]])</f>
        <v>2014</v>
      </c>
      <c r="H1929" s="3">
        <f>MONTH(Table1[[#This Row],[Order Date New]])</f>
        <v>12</v>
      </c>
      <c r="I1929" t="s">
        <v>1860</v>
      </c>
      <c r="J1929" t="s">
        <v>27</v>
      </c>
      <c r="K1929" t="s">
        <v>11</v>
      </c>
      <c r="L1929" t="s">
        <v>16</v>
      </c>
      <c r="M1929" t="s">
        <v>244</v>
      </c>
      <c r="N1929" s="2">
        <v>11.56</v>
      </c>
      <c r="O1929" s="3">
        <v>4</v>
      </c>
      <c r="P1929" s="2">
        <v>5.43</v>
      </c>
    </row>
    <row r="1930" spans="1:16" x14ac:dyDescent="0.35">
      <c r="A1930" t="s">
        <v>2024</v>
      </c>
      <c r="B1930" t="str">
        <f>LEFT(Table1[[#This Row],[Order Date]],2)</f>
        <v>27</v>
      </c>
      <c r="C1930" t="str">
        <f>MID(Table1[[#This Row],[Order Date]],4,2)</f>
        <v>12</v>
      </c>
      <c r="D1930" t="str">
        <f>RIGHT(Table1[[#This Row],[Order Date]],4)</f>
        <v>2014</v>
      </c>
      <c r="E1930" s="1">
        <f>DATE(Table1[[#This Row],[Column3]],Table1[[#This Row],[Column2]],Table1[[#This Row],[Column1]])</f>
        <v>42000</v>
      </c>
      <c r="F1930" s="1">
        <f>DATE(Table1[[#This Row],[Column3]],Table1[[#This Row],[Column2]],Table1[[#This Row],[Column1]])</f>
        <v>42000</v>
      </c>
      <c r="G1930" s="3">
        <f>YEAR(Table1[[#This Row],[Order Date New]])</f>
        <v>2014</v>
      </c>
      <c r="H1930" s="3">
        <f>MONTH(Table1[[#This Row],[Order Date New]])</f>
        <v>12</v>
      </c>
      <c r="I1930" t="s">
        <v>918</v>
      </c>
      <c r="J1930" t="s">
        <v>15</v>
      </c>
      <c r="K1930" t="s">
        <v>34</v>
      </c>
      <c r="L1930" t="s">
        <v>47</v>
      </c>
      <c r="M1930" t="s">
        <v>397</v>
      </c>
      <c r="N1930" s="2">
        <v>32.950000000000003</v>
      </c>
      <c r="O1930" s="3">
        <v>6</v>
      </c>
      <c r="P1930" s="2">
        <v>-19.77</v>
      </c>
    </row>
    <row r="1931" spans="1:16" x14ac:dyDescent="0.35">
      <c r="A1931" t="s">
        <v>2024</v>
      </c>
      <c r="B1931" t="str">
        <f>LEFT(Table1[[#This Row],[Order Date]],2)</f>
        <v>27</v>
      </c>
      <c r="C1931" t="str">
        <f>MID(Table1[[#This Row],[Order Date]],4,2)</f>
        <v>12</v>
      </c>
      <c r="D1931" t="str">
        <f>RIGHT(Table1[[#This Row],[Order Date]],4)</f>
        <v>2014</v>
      </c>
      <c r="E1931" s="1">
        <f>DATE(Table1[[#This Row],[Column3]],Table1[[#This Row],[Column2]],Table1[[#This Row],[Column1]])</f>
        <v>42000</v>
      </c>
      <c r="F1931" s="1">
        <f>DATE(Table1[[#This Row],[Column3]],Table1[[#This Row],[Column2]],Table1[[#This Row],[Column1]])</f>
        <v>42000</v>
      </c>
      <c r="G1931" s="3">
        <f>YEAR(Table1[[#This Row],[Order Date New]])</f>
        <v>2014</v>
      </c>
      <c r="H1931" s="3">
        <f>MONTH(Table1[[#This Row],[Order Date New]])</f>
        <v>12</v>
      </c>
      <c r="I1931" t="s">
        <v>918</v>
      </c>
      <c r="J1931" t="s">
        <v>15</v>
      </c>
      <c r="K1931" t="s">
        <v>11</v>
      </c>
      <c r="L1931" t="s">
        <v>18</v>
      </c>
      <c r="M1931" t="s">
        <v>325</v>
      </c>
      <c r="N1931" s="2">
        <v>30.02</v>
      </c>
      <c r="O1931" s="3">
        <v>4</v>
      </c>
      <c r="P1931" s="2">
        <v>3</v>
      </c>
    </row>
    <row r="1932" spans="1:16" x14ac:dyDescent="0.35">
      <c r="A1932" t="s">
        <v>2024</v>
      </c>
      <c r="B1932" t="str">
        <f>LEFT(Table1[[#This Row],[Order Date]],2)</f>
        <v>27</v>
      </c>
      <c r="C1932" t="str">
        <f>MID(Table1[[#This Row],[Order Date]],4,2)</f>
        <v>12</v>
      </c>
      <c r="D1932" t="str">
        <f>RIGHT(Table1[[#This Row],[Order Date]],4)</f>
        <v>2014</v>
      </c>
      <c r="E1932" s="1">
        <f>DATE(Table1[[#This Row],[Column3]],Table1[[#This Row],[Column2]],Table1[[#This Row],[Column1]])</f>
        <v>42000</v>
      </c>
      <c r="F1932" s="1">
        <f>DATE(Table1[[#This Row],[Column3]],Table1[[#This Row],[Column2]],Table1[[#This Row],[Column1]])</f>
        <v>42000</v>
      </c>
      <c r="G1932" s="3">
        <f>YEAR(Table1[[#This Row],[Order Date New]])</f>
        <v>2014</v>
      </c>
      <c r="H1932" s="3">
        <f>MONTH(Table1[[#This Row],[Order Date New]])</f>
        <v>12</v>
      </c>
      <c r="I1932" t="s">
        <v>1627</v>
      </c>
      <c r="J1932" t="s">
        <v>27</v>
      </c>
      <c r="K1932" t="s">
        <v>34</v>
      </c>
      <c r="L1932" t="s">
        <v>35</v>
      </c>
      <c r="M1932" t="s">
        <v>626</v>
      </c>
      <c r="N1932" s="2">
        <v>230.28</v>
      </c>
      <c r="O1932" s="3">
        <v>3</v>
      </c>
      <c r="P1932" s="2">
        <v>23.03</v>
      </c>
    </row>
    <row r="1933" spans="1:16" x14ac:dyDescent="0.35">
      <c r="A1933" t="s">
        <v>2024</v>
      </c>
      <c r="B1933" t="str">
        <f>LEFT(Table1[[#This Row],[Order Date]],2)</f>
        <v>27</v>
      </c>
      <c r="C1933" t="str">
        <f>MID(Table1[[#This Row],[Order Date]],4,2)</f>
        <v>12</v>
      </c>
      <c r="D1933" t="str">
        <f>RIGHT(Table1[[#This Row],[Order Date]],4)</f>
        <v>2014</v>
      </c>
      <c r="E1933" s="1">
        <f>DATE(Table1[[#This Row],[Column3]],Table1[[#This Row],[Column2]],Table1[[#This Row],[Column1]])</f>
        <v>42000</v>
      </c>
      <c r="F1933" s="1">
        <f>DATE(Table1[[#This Row],[Column3]],Table1[[#This Row],[Column2]],Table1[[#This Row],[Column1]])</f>
        <v>42000</v>
      </c>
      <c r="G1933" s="3">
        <f>YEAR(Table1[[#This Row],[Order Date New]])</f>
        <v>2014</v>
      </c>
      <c r="H1933" s="3">
        <f>MONTH(Table1[[#This Row],[Order Date New]])</f>
        <v>12</v>
      </c>
      <c r="I1933" t="s">
        <v>1627</v>
      </c>
      <c r="J1933" t="s">
        <v>27</v>
      </c>
      <c r="K1933" t="s">
        <v>11</v>
      </c>
      <c r="L1933" t="s">
        <v>12</v>
      </c>
      <c r="M1933" t="s">
        <v>2025</v>
      </c>
      <c r="N1933" s="2">
        <v>12.84</v>
      </c>
      <c r="O1933" s="3">
        <v>3</v>
      </c>
      <c r="P1933" s="2">
        <v>5.78</v>
      </c>
    </row>
    <row r="1934" spans="1:16" x14ac:dyDescent="0.35">
      <c r="A1934" t="s">
        <v>2024</v>
      </c>
      <c r="B1934" t="str">
        <f>LEFT(Table1[[#This Row],[Order Date]],2)</f>
        <v>27</v>
      </c>
      <c r="C1934" t="str">
        <f>MID(Table1[[#This Row],[Order Date]],4,2)</f>
        <v>12</v>
      </c>
      <c r="D1934" t="str">
        <f>RIGHT(Table1[[#This Row],[Order Date]],4)</f>
        <v>2014</v>
      </c>
      <c r="E1934" s="1">
        <f>DATE(Table1[[#This Row],[Column3]],Table1[[#This Row],[Column2]],Table1[[#This Row],[Column1]])</f>
        <v>42000</v>
      </c>
      <c r="F1934" s="1">
        <f>DATE(Table1[[#This Row],[Column3]],Table1[[#This Row],[Column2]],Table1[[#This Row],[Column1]])</f>
        <v>42000</v>
      </c>
      <c r="G1934" s="3">
        <f>YEAR(Table1[[#This Row],[Order Date New]])</f>
        <v>2014</v>
      </c>
      <c r="H1934" s="3">
        <f>MONTH(Table1[[#This Row],[Order Date New]])</f>
        <v>12</v>
      </c>
      <c r="I1934" t="s">
        <v>2026</v>
      </c>
      <c r="J1934" t="s">
        <v>161</v>
      </c>
      <c r="K1934" t="s">
        <v>34</v>
      </c>
      <c r="L1934" t="s">
        <v>35</v>
      </c>
      <c r="M1934" t="s">
        <v>290</v>
      </c>
      <c r="N1934" s="2">
        <v>767.21</v>
      </c>
      <c r="O1934" s="3">
        <v>14</v>
      </c>
      <c r="P1934" s="2">
        <v>161.97</v>
      </c>
    </row>
    <row r="1935" spans="1:16" x14ac:dyDescent="0.35">
      <c r="A1935" t="s">
        <v>2024</v>
      </c>
      <c r="B1935" t="str">
        <f>LEFT(Table1[[#This Row],[Order Date]],2)</f>
        <v>27</v>
      </c>
      <c r="C1935" t="str">
        <f>MID(Table1[[#This Row],[Order Date]],4,2)</f>
        <v>12</v>
      </c>
      <c r="D1935" t="str">
        <f>RIGHT(Table1[[#This Row],[Order Date]],4)</f>
        <v>2014</v>
      </c>
      <c r="E1935" s="1">
        <f>DATE(Table1[[#This Row],[Column3]],Table1[[#This Row],[Column2]],Table1[[#This Row],[Column1]])</f>
        <v>42000</v>
      </c>
      <c r="F1935" s="1">
        <f>DATE(Table1[[#This Row],[Column3]],Table1[[#This Row],[Column2]],Table1[[#This Row],[Column1]])</f>
        <v>42000</v>
      </c>
      <c r="G1935" s="3">
        <f>YEAR(Table1[[#This Row],[Order Date New]])</f>
        <v>2014</v>
      </c>
      <c r="H1935" s="3">
        <f>MONTH(Table1[[#This Row],[Order Date New]])</f>
        <v>12</v>
      </c>
      <c r="I1935" t="s">
        <v>173</v>
      </c>
      <c r="J1935" t="s">
        <v>27</v>
      </c>
      <c r="K1935" t="s">
        <v>11</v>
      </c>
      <c r="L1935" t="s">
        <v>97</v>
      </c>
      <c r="M1935" t="s">
        <v>713</v>
      </c>
      <c r="N1935" s="2">
        <v>10.98</v>
      </c>
      <c r="O1935" s="3">
        <v>1</v>
      </c>
      <c r="P1935" s="2">
        <v>2.96</v>
      </c>
    </row>
    <row r="1936" spans="1:16" x14ac:dyDescent="0.35">
      <c r="A1936" t="s">
        <v>2024</v>
      </c>
      <c r="B1936" t="str">
        <f>LEFT(Table1[[#This Row],[Order Date]],2)</f>
        <v>27</v>
      </c>
      <c r="C1936" t="str">
        <f>MID(Table1[[#This Row],[Order Date]],4,2)</f>
        <v>12</v>
      </c>
      <c r="D1936" t="str">
        <f>RIGHT(Table1[[#This Row],[Order Date]],4)</f>
        <v>2014</v>
      </c>
      <c r="E1936" s="1">
        <f>DATE(Table1[[#This Row],[Column3]],Table1[[#This Row],[Column2]],Table1[[#This Row],[Column1]])</f>
        <v>42000</v>
      </c>
      <c r="F1936" s="1">
        <f>DATE(Table1[[#This Row],[Column3]],Table1[[#This Row],[Column2]],Table1[[#This Row],[Column1]])</f>
        <v>42000</v>
      </c>
      <c r="G1936" s="3">
        <f>YEAR(Table1[[#This Row],[Order Date New]])</f>
        <v>2014</v>
      </c>
      <c r="H1936" s="3">
        <f>MONTH(Table1[[#This Row],[Order Date New]])</f>
        <v>12</v>
      </c>
      <c r="I1936" t="s">
        <v>173</v>
      </c>
      <c r="J1936" t="s">
        <v>27</v>
      </c>
      <c r="K1936" t="s">
        <v>11</v>
      </c>
      <c r="L1936" t="s">
        <v>43</v>
      </c>
      <c r="M1936" t="s">
        <v>174</v>
      </c>
      <c r="N1936" s="2">
        <v>7.86</v>
      </c>
      <c r="O1936" s="3">
        <v>3</v>
      </c>
      <c r="P1936" s="2">
        <v>3.62</v>
      </c>
    </row>
    <row r="1937" spans="1:16" x14ac:dyDescent="0.35">
      <c r="A1937" t="s">
        <v>2024</v>
      </c>
      <c r="B1937" t="str">
        <f>LEFT(Table1[[#This Row],[Order Date]],2)</f>
        <v>27</v>
      </c>
      <c r="C1937" t="str">
        <f>MID(Table1[[#This Row],[Order Date]],4,2)</f>
        <v>12</v>
      </c>
      <c r="D1937" t="str">
        <f>RIGHT(Table1[[#This Row],[Order Date]],4)</f>
        <v>2014</v>
      </c>
      <c r="E1937" s="1">
        <f>DATE(Table1[[#This Row],[Column3]],Table1[[#This Row],[Column2]],Table1[[#This Row],[Column1]])</f>
        <v>42000</v>
      </c>
      <c r="F1937" s="1">
        <f>DATE(Table1[[#This Row],[Column3]],Table1[[#This Row],[Column2]],Table1[[#This Row],[Column1]])</f>
        <v>42000</v>
      </c>
      <c r="G1937" s="3">
        <f>YEAR(Table1[[#This Row],[Order Date New]])</f>
        <v>2014</v>
      </c>
      <c r="H1937" s="3">
        <f>MONTH(Table1[[#This Row],[Order Date New]])</f>
        <v>12</v>
      </c>
      <c r="I1937" t="s">
        <v>173</v>
      </c>
      <c r="J1937" t="s">
        <v>27</v>
      </c>
      <c r="K1937" t="s">
        <v>11</v>
      </c>
      <c r="L1937" t="s">
        <v>18</v>
      </c>
      <c r="M1937" t="s">
        <v>2027</v>
      </c>
      <c r="N1937" s="2">
        <v>51.45</v>
      </c>
      <c r="O1937" s="3">
        <v>3</v>
      </c>
      <c r="P1937" s="2">
        <v>13.89</v>
      </c>
    </row>
    <row r="1938" spans="1:16" x14ac:dyDescent="0.35">
      <c r="A1938" t="s">
        <v>2024</v>
      </c>
      <c r="B1938" t="str">
        <f>LEFT(Table1[[#This Row],[Order Date]],2)</f>
        <v>27</v>
      </c>
      <c r="C1938" t="str">
        <f>MID(Table1[[#This Row],[Order Date]],4,2)</f>
        <v>12</v>
      </c>
      <c r="D1938" t="str">
        <f>RIGHT(Table1[[#This Row],[Order Date]],4)</f>
        <v>2014</v>
      </c>
      <c r="E1938" s="1">
        <f>DATE(Table1[[#This Row],[Column3]],Table1[[#This Row],[Column2]],Table1[[#This Row],[Column1]])</f>
        <v>42000</v>
      </c>
      <c r="F1938" s="1">
        <f>DATE(Table1[[#This Row],[Column3]],Table1[[#This Row],[Column2]],Table1[[#This Row],[Column1]])</f>
        <v>42000</v>
      </c>
      <c r="G1938" s="3">
        <f>YEAR(Table1[[#This Row],[Order Date New]])</f>
        <v>2014</v>
      </c>
      <c r="H1938" s="3">
        <f>MONTH(Table1[[#This Row],[Order Date New]])</f>
        <v>12</v>
      </c>
      <c r="I1938" t="s">
        <v>173</v>
      </c>
      <c r="J1938" t="s">
        <v>27</v>
      </c>
      <c r="K1938" t="s">
        <v>11</v>
      </c>
      <c r="L1938" t="s">
        <v>20</v>
      </c>
      <c r="M1938" t="s">
        <v>1654</v>
      </c>
      <c r="N1938" s="2">
        <v>37.06</v>
      </c>
      <c r="O1938" s="3">
        <v>3</v>
      </c>
      <c r="P1938" s="2">
        <v>13.9</v>
      </c>
    </row>
    <row r="1939" spans="1:16" x14ac:dyDescent="0.35">
      <c r="A1939" t="s">
        <v>2024</v>
      </c>
      <c r="B1939" t="str">
        <f>LEFT(Table1[[#This Row],[Order Date]],2)</f>
        <v>27</v>
      </c>
      <c r="C1939" t="str">
        <f>MID(Table1[[#This Row],[Order Date]],4,2)</f>
        <v>12</v>
      </c>
      <c r="D1939" t="str">
        <f>RIGHT(Table1[[#This Row],[Order Date]],4)</f>
        <v>2014</v>
      </c>
      <c r="E1939" s="1">
        <f>DATE(Table1[[#This Row],[Column3]],Table1[[#This Row],[Column2]],Table1[[#This Row],[Column1]])</f>
        <v>42000</v>
      </c>
      <c r="F1939" s="1">
        <f>DATE(Table1[[#This Row],[Column3]],Table1[[#This Row],[Column2]],Table1[[#This Row],[Column1]])</f>
        <v>42000</v>
      </c>
      <c r="G1939" s="3">
        <f>YEAR(Table1[[#This Row],[Order Date New]])</f>
        <v>2014</v>
      </c>
      <c r="H1939" s="3">
        <f>MONTH(Table1[[#This Row],[Order Date New]])</f>
        <v>12</v>
      </c>
      <c r="I1939" t="s">
        <v>1726</v>
      </c>
      <c r="J1939" t="s">
        <v>529</v>
      </c>
      <c r="K1939" t="s">
        <v>11</v>
      </c>
      <c r="L1939" t="s">
        <v>12</v>
      </c>
      <c r="M1939" t="s">
        <v>2028</v>
      </c>
      <c r="N1939" s="2">
        <v>23.92</v>
      </c>
      <c r="O1939" s="3">
        <v>4</v>
      </c>
      <c r="P1939" s="2">
        <v>11.72</v>
      </c>
    </row>
    <row r="1940" spans="1:16" x14ac:dyDescent="0.35">
      <c r="A1940" t="s">
        <v>2024</v>
      </c>
      <c r="B1940" t="str">
        <f>LEFT(Table1[[#This Row],[Order Date]],2)</f>
        <v>27</v>
      </c>
      <c r="C1940" t="str">
        <f>MID(Table1[[#This Row],[Order Date]],4,2)</f>
        <v>12</v>
      </c>
      <c r="D1940" t="str">
        <f>RIGHT(Table1[[#This Row],[Order Date]],4)</f>
        <v>2014</v>
      </c>
      <c r="E1940" s="1">
        <f>DATE(Table1[[#This Row],[Column3]],Table1[[#This Row],[Column2]],Table1[[#This Row],[Column1]])</f>
        <v>42000</v>
      </c>
      <c r="F1940" s="1">
        <f>DATE(Table1[[#This Row],[Column3]],Table1[[#This Row],[Column2]],Table1[[#This Row],[Column1]])</f>
        <v>42000</v>
      </c>
      <c r="G1940" s="3">
        <f>YEAR(Table1[[#This Row],[Order Date New]])</f>
        <v>2014</v>
      </c>
      <c r="H1940" s="3">
        <f>MONTH(Table1[[#This Row],[Order Date New]])</f>
        <v>12</v>
      </c>
      <c r="I1940" t="s">
        <v>1726</v>
      </c>
      <c r="J1940" t="s">
        <v>529</v>
      </c>
      <c r="K1940" t="s">
        <v>39</v>
      </c>
      <c r="L1940" t="s">
        <v>52</v>
      </c>
      <c r="M1940" t="s">
        <v>2029</v>
      </c>
      <c r="N1940" s="2">
        <v>498</v>
      </c>
      <c r="O1940" s="3">
        <v>5</v>
      </c>
      <c r="P1940" s="2">
        <v>184.26</v>
      </c>
    </row>
    <row r="1941" spans="1:16" x14ac:dyDescent="0.35">
      <c r="A1941" t="s">
        <v>2024</v>
      </c>
      <c r="B1941" t="str">
        <f>LEFT(Table1[[#This Row],[Order Date]],2)</f>
        <v>27</v>
      </c>
      <c r="C1941" t="str">
        <f>MID(Table1[[#This Row],[Order Date]],4,2)</f>
        <v>12</v>
      </c>
      <c r="D1941" t="str">
        <f>RIGHT(Table1[[#This Row],[Order Date]],4)</f>
        <v>2014</v>
      </c>
      <c r="E1941" s="1">
        <f>DATE(Table1[[#This Row],[Column3]],Table1[[#This Row],[Column2]],Table1[[#This Row],[Column1]])</f>
        <v>42000</v>
      </c>
      <c r="F1941" s="1">
        <f>DATE(Table1[[#This Row],[Column3]],Table1[[#This Row],[Column2]],Table1[[#This Row],[Column1]])</f>
        <v>42000</v>
      </c>
      <c r="G1941" s="3">
        <f>YEAR(Table1[[#This Row],[Order Date New]])</f>
        <v>2014</v>
      </c>
      <c r="H1941" s="3">
        <f>MONTH(Table1[[#This Row],[Order Date New]])</f>
        <v>12</v>
      </c>
      <c r="I1941" t="s">
        <v>662</v>
      </c>
      <c r="J1941" t="s">
        <v>10</v>
      </c>
      <c r="K1941" t="s">
        <v>11</v>
      </c>
      <c r="L1941" t="s">
        <v>20</v>
      </c>
      <c r="M1941" t="s">
        <v>837</v>
      </c>
      <c r="N1941" s="2">
        <v>4.9800000000000004</v>
      </c>
      <c r="O1941" s="3">
        <v>1</v>
      </c>
      <c r="P1941" s="2">
        <v>-8.4700000000000006</v>
      </c>
    </row>
    <row r="1942" spans="1:16" x14ac:dyDescent="0.35">
      <c r="A1942" t="s">
        <v>2024</v>
      </c>
      <c r="B1942" t="str">
        <f>LEFT(Table1[[#This Row],[Order Date]],2)</f>
        <v>27</v>
      </c>
      <c r="C1942" t="str">
        <f>MID(Table1[[#This Row],[Order Date]],4,2)</f>
        <v>12</v>
      </c>
      <c r="D1942" t="str">
        <f>RIGHT(Table1[[#This Row],[Order Date]],4)</f>
        <v>2014</v>
      </c>
      <c r="E1942" s="1">
        <f>DATE(Table1[[#This Row],[Column3]],Table1[[#This Row],[Column2]],Table1[[#This Row],[Column1]])</f>
        <v>42000</v>
      </c>
      <c r="F1942" s="1">
        <f>DATE(Table1[[#This Row],[Column3]],Table1[[#This Row],[Column2]],Table1[[#This Row],[Column1]])</f>
        <v>42000</v>
      </c>
      <c r="G1942" s="3">
        <f>YEAR(Table1[[#This Row],[Order Date New]])</f>
        <v>2014</v>
      </c>
      <c r="H1942" s="3">
        <f>MONTH(Table1[[#This Row],[Order Date New]])</f>
        <v>12</v>
      </c>
      <c r="I1942" t="s">
        <v>1290</v>
      </c>
      <c r="J1942" t="s">
        <v>79</v>
      </c>
      <c r="K1942" t="s">
        <v>34</v>
      </c>
      <c r="L1942" t="s">
        <v>47</v>
      </c>
      <c r="M1942" t="s">
        <v>2030</v>
      </c>
      <c r="N1942" s="2">
        <v>182.35</v>
      </c>
      <c r="O1942" s="3">
        <v>3</v>
      </c>
      <c r="P1942" s="2">
        <v>-18.239999999999998</v>
      </c>
    </row>
    <row r="1943" spans="1:16" x14ac:dyDescent="0.35">
      <c r="A1943" t="s">
        <v>2024</v>
      </c>
      <c r="B1943" t="str">
        <f>LEFT(Table1[[#This Row],[Order Date]],2)</f>
        <v>27</v>
      </c>
      <c r="C1943" t="str">
        <f>MID(Table1[[#This Row],[Order Date]],4,2)</f>
        <v>12</v>
      </c>
      <c r="D1943" t="str">
        <f>RIGHT(Table1[[#This Row],[Order Date]],4)</f>
        <v>2014</v>
      </c>
      <c r="E1943" s="1">
        <f>DATE(Table1[[#This Row],[Column3]],Table1[[#This Row],[Column2]],Table1[[#This Row],[Column1]])</f>
        <v>42000</v>
      </c>
      <c r="F1943" s="1">
        <f>DATE(Table1[[#This Row],[Column3]],Table1[[#This Row],[Column2]],Table1[[#This Row],[Column1]])</f>
        <v>42000</v>
      </c>
      <c r="G1943" s="3">
        <f>YEAR(Table1[[#This Row],[Order Date New]])</f>
        <v>2014</v>
      </c>
      <c r="H1943" s="3">
        <f>MONTH(Table1[[#This Row],[Order Date New]])</f>
        <v>12</v>
      </c>
      <c r="I1943" t="s">
        <v>1290</v>
      </c>
      <c r="J1943" t="s">
        <v>79</v>
      </c>
      <c r="K1943" t="s">
        <v>11</v>
      </c>
      <c r="L1943" t="s">
        <v>18</v>
      </c>
      <c r="M1943" t="s">
        <v>2031</v>
      </c>
      <c r="N1943" s="2">
        <v>118.16</v>
      </c>
      <c r="O1943" s="3">
        <v>2</v>
      </c>
      <c r="P1943" s="2">
        <v>-25.11</v>
      </c>
    </row>
    <row r="1944" spans="1:16" x14ac:dyDescent="0.35">
      <c r="A1944" t="s">
        <v>2024</v>
      </c>
      <c r="B1944" t="str">
        <f>LEFT(Table1[[#This Row],[Order Date]],2)</f>
        <v>27</v>
      </c>
      <c r="C1944" t="str">
        <f>MID(Table1[[#This Row],[Order Date]],4,2)</f>
        <v>12</v>
      </c>
      <c r="D1944" t="str">
        <f>RIGHT(Table1[[#This Row],[Order Date]],4)</f>
        <v>2014</v>
      </c>
      <c r="E1944" s="1">
        <f>DATE(Table1[[#This Row],[Column3]],Table1[[#This Row],[Column2]],Table1[[#This Row],[Column1]])</f>
        <v>42000</v>
      </c>
      <c r="F1944" s="1">
        <f>DATE(Table1[[#This Row],[Column3]],Table1[[#This Row],[Column2]],Table1[[#This Row],[Column1]])</f>
        <v>42000</v>
      </c>
      <c r="G1944" s="3">
        <f>YEAR(Table1[[#This Row],[Order Date New]])</f>
        <v>2014</v>
      </c>
      <c r="H1944" s="3">
        <f>MONTH(Table1[[#This Row],[Order Date New]])</f>
        <v>12</v>
      </c>
      <c r="I1944" t="s">
        <v>778</v>
      </c>
      <c r="J1944" t="s">
        <v>101</v>
      </c>
      <c r="K1944" t="s">
        <v>11</v>
      </c>
      <c r="L1944" t="s">
        <v>20</v>
      </c>
      <c r="M1944" t="s">
        <v>1944</v>
      </c>
      <c r="N1944" s="2">
        <v>946.76</v>
      </c>
      <c r="O1944" s="3">
        <v>6</v>
      </c>
      <c r="P1944" s="2">
        <v>-694.29</v>
      </c>
    </row>
    <row r="1945" spans="1:16" x14ac:dyDescent="0.35">
      <c r="A1945" t="s">
        <v>2032</v>
      </c>
      <c r="B1945" t="str">
        <f>LEFT(Table1[[#This Row],[Order Date]],2)</f>
        <v>28</v>
      </c>
      <c r="C1945" t="str">
        <f>MID(Table1[[#This Row],[Order Date]],4,2)</f>
        <v>12</v>
      </c>
      <c r="D1945" t="str">
        <f>RIGHT(Table1[[#This Row],[Order Date]],4)</f>
        <v>2014</v>
      </c>
      <c r="E1945" s="1">
        <f>DATE(Table1[[#This Row],[Column3]],Table1[[#This Row],[Column2]],Table1[[#This Row],[Column1]])</f>
        <v>42001</v>
      </c>
      <c r="F1945" s="1">
        <f>DATE(Table1[[#This Row],[Column3]],Table1[[#This Row],[Column2]],Table1[[#This Row],[Column1]])</f>
        <v>42001</v>
      </c>
      <c r="G1945" s="3">
        <f>YEAR(Table1[[#This Row],[Order Date New]])</f>
        <v>2014</v>
      </c>
      <c r="H1945" s="3">
        <f>MONTH(Table1[[#This Row],[Order Date New]])</f>
        <v>12</v>
      </c>
      <c r="I1945" t="s">
        <v>1961</v>
      </c>
      <c r="J1945" t="s">
        <v>23</v>
      </c>
      <c r="K1945" t="s">
        <v>11</v>
      </c>
      <c r="L1945" t="s">
        <v>24</v>
      </c>
      <c r="M1945" t="s">
        <v>2033</v>
      </c>
      <c r="N1945" s="2">
        <v>99.14</v>
      </c>
      <c r="O1945" s="3">
        <v>4</v>
      </c>
      <c r="P1945" s="2">
        <v>8.67</v>
      </c>
    </row>
    <row r="1946" spans="1:16" x14ac:dyDescent="0.35">
      <c r="A1946" t="s">
        <v>2032</v>
      </c>
      <c r="B1946" t="str">
        <f>LEFT(Table1[[#This Row],[Order Date]],2)</f>
        <v>28</v>
      </c>
      <c r="C1946" t="str">
        <f>MID(Table1[[#This Row],[Order Date]],4,2)</f>
        <v>12</v>
      </c>
      <c r="D1946" t="str">
        <f>RIGHT(Table1[[#This Row],[Order Date]],4)</f>
        <v>2014</v>
      </c>
      <c r="E1946" s="1">
        <f>DATE(Table1[[#This Row],[Column3]],Table1[[#This Row],[Column2]],Table1[[#This Row],[Column1]])</f>
        <v>42001</v>
      </c>
      <c r="F1946" s="1">
        <f>DATE(Table1[[#This Row],[Column3]],Table1[[#This Row],[Column2]],Table1[[#This Row],[Column1]])</f>
        <v>42001</v>
      </c>
      <c r="G1946" s="3">
        <f>YEAR(Table1[[#This Row],[Order Date New]])</f>
        <v>2014</v>
      </c>
      <c r="H1946" s="3">
        <f>MONTH(Table1[[#This Row],[Order Date New]])</f>
        <v>12</v>
      </c>
      <c r="I1946" t="s">
        <v>54</v>
      </c>
      <c r="J1946" t="s">
        <v>475</v>
      </c>
      <c r="K1946" t="s">
        <v>11</v>
      </c>
      <c r="L1946" t="s">
        <v>97</v>
      </c>
      <c r="M1946" t="s">
        <v>2034</v>
      </c>
      <c r="N1946" s="2">
        <v>1737.18</v>
      </c>
      <c r="O1946" s="3">
        <v>6</v>
      </c>
      <c r="P1946" s="2">
        <v>503.78</v>
      </c>
    </row>
    <row r="1947" spans="1:16" x14ac:dyDescent="0.35">
      <c r="A1947" t="s">
        <v>2032</v>
      </c>
      <c r="B1947" t="str">
        <f>LEFT(Table1[[#This Row],[Order Date]],2)</f>
        <v>28</v>
      </c>
      <c r="C1947" t="str">
        <f>MID(Table1[[#This Row],[Order Date]],4,2)</f>
        <v>12</v>
      </c>
      <c r="D1947" t="str">
        <f>RIGHT(Table1[[#This Row],[Order Date]],4)</f>
        <v>2014</v>
      </c>
      <c r="E1947" s="1">
        <f>DATE(Table1[[#This Row],[Column3]],Table1[[#This Row],[Column2]],Table1[[#This Row],[Column1]])</f>
        <v>42001</v>
      </c>
      <c r="F1947" s="1">
        <f>DATE(Table1[[#This Row],[Column3]],Table1[[#This Row],[Column2]],Table1[[#This Row],[Column1]])</f>
        <v>42001</v>
      </c>
      <c r="G1947" s="3">
        <f>YEAR(Table1[[#This Row],[Order Date New]])</f>
        <v>2014</v>
      </c>
      <c r="H1947" s="3">
        <f>MONTH(Table1[[#This Row],[Order Date New]])</f>
        <v>12</v>
      </c>
      <c r="I1947" t="s">
        <v>54</v>
      </c>
      <c r="J1947" t="s">
        <v>475</v>
      </c>
      <c r="K1947" t="s">
        <v>11</v>
      </c>
      <c r="L1947" t="s">
        <v>18</v>
      </c>
      <c r="M1947" t="s">
        <v>2035</v>
      </c>
      <c r="N1947" s="2">
        <v>704.25</v>
      </c>
      <c r="O1947" s="3">
        <v>5</v>
      </c>
      <c r="P1947" s="2">
        <v>84.51</v>
      </c>
    </row>
    <row r="1948" spans="1:16" x14ac:dyDescent="0.35">
      <c r="A1948" t="s">
        <v>2032</v>
      </c>
      <c r="B1948" t="str">
        <f>LEFT(Table1[[#This Row],[Order Date]],2)</f>
        <v>28</v>
      </c>
      <c r="C1948" t="str">
        <f>MID(Table1[[#This Row],[Order Date]],4,2)</f>
        <v>12</v>
      </c>
      <c r="D1948" t="str">
        <f>RIGHT(Table1[[#This Row],[Order Date]],4)</f>
        <v>2014</v>
      </c>
      <c r="E1948" s="1">
        <f>DATE(Table1[[#This Row],[Column3]],Table1[[#This Row],[Column2]],Table1[[#This Row],[Column1]])</f>
        <v>42001</v>
      </c>
      <c r="F1948" s="1">
        <f>DATE(Table1[[#This Row],[Column3]],Table1[[#This Row],[Column2]],Table1[[#This Row],[Column1]])</f>
        <v>42001</v>
      </c>
      <c r="G1948" s="3">
        <f>YEAR(Table1[[#This Row],[Order Date New]])</f>
        <v>2014</v>
      </c>
      <c r="H1948" s="3">
        <f>MONTH(Table1[[#This Row],[Order Date New]])</f>
        <v>12</v>
      </c>
      <c r="I1948" t="s">
        <v>54</v>
      </c>
      <c r="J1948" t="s">
        <v>475</v>
      </c>
      <c r="K1948" t="s">
        <v>11</v>
      </c>
      <c r="L1948" t="s">
        <v>12</v>
      </c>
      <c r="M1948" t="s">
        <v>2036</v>
      </c>
      <c r="N1948" s="2">
        <v>141.76</v>
      </c>
      <c r="O1948" s="3">
        <v>4</v>
      </c>
      <c r="P1948" s="2">
        <v>66.63</v>
      </c>
    </row>
    <row r="1949" spans="1:16" x14ac:dyDescent="0.35">
      <c r="A1949" t="s">
        <v>2032</v>
      </c>
      <c r="B1949" t="str">
        <f>LEFT(Table1[[#This Row],[Order Date]],2)</f>
        <v>28</v>
      </c>
      <c r="C1949" t="str">
        <f>MID(Table1[[#This Row],[Order Date]],4,2)</f>
        <v>12</v>
      </c>
      <c r="D1949" t="str">
        <f>RIGHT(Table1[[#This Row],[Order Date]],4)</f>
        <v>2014</v>
      </c>
      <c r="E1949" s="1">
        <f>DATE(Table1[[#This Row],[Column3]],Table1[[#This Row],[Column2]],Table1[[#This Row],[Column1]])</f>
        <v>42001</v>
      </c>
      <c r="F1949" s="1">
        <f>DATE(Table1[[#This Row],[Column3]],Table1[[#This Row],[Column2]],Table1[[#This Row],[Column1]])</f>
        <v>42001</v>
      </c>
      <c r="G1949" s="3">
        <f>YEAR(Table1[[#This Row],[Order Date New]])</f>
        <v>2014</v>
      </c>
      <c r="H1949" s="3">
        <f>MONTH(Table1[[#This Row],[Order Date New]])</f>
        <v>12</v>
      </c>
      <c r="I1949" t="s">
        <v>1721</v>
      </c>
      <c r="J1949" t="s">
        <v>27</v>
      </c>
      <c r="K1949" t="s">
        <v>11</v>
      </c>
      <c r="L1949" t="s">
        <v>18</v>
      </c>
      <c r="M1949" t="s">
        <v>639</v>
      </c>
      <c r="N1949" s="2">
        <v>998.82</v>
      </c>
      <c r="O1949" s="3">
        <v>9</v>
      </c>
      <c r="P1949" s="2">
        <v>29.96</v>
      </c>
    </row>
    <row r="1950" spans="1:16" x14ac:dyDescent="0.35">
      <c r="A1950" t="s">
        <v>2032</v>
      </c>
      <c r="B1950" t="str">
        <f>LEFT(Table1[[#This Row],[Order Date]],2)</f>
        <v>28</v>
      </c>
      <c r="C1950" t="str">
        <f>MID(Table1[[#This Row],[Order Date]],4,2)</f>
        <v>12</v>
      </c>
      <c r="D1950" t="str">
        <f>RIGHT(Table1[[#This Row],[Order Date]],4)</f>
        <v>2014</v>
      </c>
      <c r="E1950" s="1">
        <f>DATE(Table1[[#This Row],[Column3]],Table1[[#This Row],[Column2]],Table1[[#This Row],[Column1]])</f>
        <v>42001</v>
      </c>
      <c r="F1950" s="1">
        <f>DATE(Table1[[#This Row],[Column3]],Table1[[#This Row],[Column2]],Table1[[#This Row],[Column1]])</f>
        <v>42001</v>
      </c>
      <c r="G1950" s="3">
        <f>YEAR(Table1[[#This Row],[Order Date New]])</f>
        <v>2014</v>
      </c>
      <c r="H1950" s="3">
        <f>MONTH(Table1[[#This Row],[Order Date New]])</f>
        <v>12</v>
      </c>
      <c r="I1950" t="s">
        <v>1721</v>
      </c>
      <c r="J1950" t="s">
        <v>27</v>
      </c>
      <c r="K1950" t="s">
        <v>11</v>
      </c>
      <c r="L1950" t="s">
        <v>215</v>
      </c>
      <c r="M1950" t="s">
        <v>1155</v>
      </c>
      <c r="N1950" s="2">
        <v>51.15</v>
      </c>
      <c r="O1950" s="3">
        <v>5</v>
      </c>
      <c r="P1950" s="2">
        <v>13.3</v>
      </c>
    </row>
    <row r="1951" spans="1:16" x14ac:dyDescent="0.35">
      <c r="A1951" t="s">
        <v>2037</v>
      </c>
      <c r="B1951" t="str">
        <f>LEFT(Table1[[#This Row],[Order Date]],2)</f>
        <v>29</v>
      </c>
      <c r="C1951" t="str">
        <f>MID(Table1[[#This Row],[Order Date]],4,2)</f>
        <v>12</v>
      </c>
      <c r="D1951" t="str">
        <f>RIGHT(Table1[[#This Row],[Order Date]],4)</f>
        <v>2014</v>
      </c>
      <c r="E1951" s="1">
        <f>DATE(Table1[[#This Row],[Column3]],Table1[[#This Row],[Column2]],Table1[[#This Row],[Column1]])</f>
        <v>42002</v>
      </c>
      <c r="F1951" s="1">
        <f>DATE(Table1[[#This Row],[Column3]],Table1[[#This Row],[Column2]],Table1[[#This Row],[Column1]])</f>
        <v>42002</v>
      </c>
      <c r="G1951" s="3">
        <f>YEAR(Table1[[#This Row],[Order Date New]])</f>
        <v>2014</v>
      </c>
      <c r="H1951" s="3">
        <f>MONTH(Table1[[#This Row],[Order Date New]])</f>
        <v>12</v>
      </c>
      <c r="I1951" t="s">
        <v>2038</v>
      </c>
      <c r="J1951" t="s">
        <v>344</v>
      </c>
      <c r="K1951" t="s">
        <v>11</v>
      </c>
      <c r="L1951" t="s">
        <v>18</v>
      </c>
      <c r="M1951" t="s">
        <v>923</v>
      </c>
      <c r="N1951" s="2">
        <v>24.56</v>
      </c>
      <c r="O1951" s="3">
        <v>2</v>
      </c>
      <c r="P1951" s="2">
        <v>6.88</v>
      </c>
    </row>
    <row r="1952" spans="1:16" x14ac:dyDescent="0.35">
      <c r="A1952" t="s">
        <v>2037</v>
      </c>
      <c r="B1952" t="str">
        <f>LEFT(Table1[[#This Row],[Order Date]],2)</f>
        <v>29</v>
      </c>
      <c r="C1952" t="str">
        <f>MID(Table1[[#This Row],[Order Date]],4,2)</f>
        <v>12</v>
      </c>
      <c r="D1952" t="str">
        <f>RIGHT(Table1[[#This Row],[Order Date]],4)</f>
        <v>2014</v>
      </c>
      <c r="E1952" s="1">
        <f>DATE(Table1[[#This Row],[Column3]],Table1[[#This Row],[Column2]],Table1[[#This Row],[Column1]])</f>
        <v>42002</v>
      </c>
      <c r="F1952" s="1">
        <f>DATE(Table1[[#This Row],[Column3]],Table1[[#This Row],[Column2]],Table1[[#This Row],[Column1]])</f>
        <v>42002</v>
      </c>
      <c r="G1952" s="3">
        <f>YEAR(Table1[[#This Row],[Order Date New]])</f>
        <v>2014</v>
      </c>
      <c r="H1952" s="3">
        <f>MONTH(Table1[[#This Row],[Order Date New]])</f>
        <v>12</v>
      </c>
      <c r="I1952" t="s">
        <v>2038</v>
      </c>
      <c r="J1952" t="s">
        <v>344</v>
      </c>
      <c r="K1952" t="s">
        <v>39</v>
      </c>
      <c r="L1952" t="s">
        <v>52</v>
      </c>
      <c r="M1952" t="s">
        <v>1904</v>
      </c>
      <c r="N1952" s="2">
        <v>119.8</v>
      </c>
      <c r="O1952" s="3">
        <v>4</v>
      </c>
      <c r="P1952" s="2">
        <v>47.92</v>
      </c>
    </row>
    <row r="1953" spans="1:16" x14ac:dyDescent="0.35">
      <c r="A1953" t="s">
        <v>2037</v>
      </c>
      <c r="B1953" t="str">
        <f>LEFT(Table1[[#This Row],[Order Date]],2)</f>
        <v>29</v>
      </c>
      <c r="C1953" t="str">
        <f>MID(Table1[[#This Row],[Order Date]],4,2)</f>
        <v>12</v>
      </c>
      <c r="D1953" t="str">
        <f>RIGHT(Table1[[#This Row],[Order Date]],4)</f>
        <v>2014</v>
      </c>
      <c r="E1953" s="1">
        <f>DATE(Table1[[#This Row],[Column3]],Table1[[#This Row],[Column2]],Table1[[#This Row],[Column1]])</f>
        <v>42002</v>
      </c>
      <c r="F1953" s="1">
        <f>DATE(Table1[[#This Row],[Column3]],Table1[[#This Row],[Column2]],Table1[[#This Row],[Column1]])</f>
        <v>42002</v>
      </c>
      <c r="G1953" s="3">
        <f>YEAR(Table1[[#This Row],[Order Date New]])</f>
        <v>2014</v>
      </c>
      <c r="H1953" s="3">
        <f>MONTH(Table1[[#This Row],[Order Date New]])</f>
        <v>12</v>
      </c>
      <c r="I1953" t="s">
        <v>726</v>
      </c>
      <c r="J1953" t="s">
        <v>27</v>
      </c>
      <c r="K1953" t="s">
        <v>34</v>
      </c>
      <c r="L1953" t="s">
        <v>47</v>
      </c>
      <c r="M1953" t="s">
        <v>929</v>
      </c>
      <c r="N1953" s="2">
        <v>24.9</v>
      </c>
      <c r="O1953" s="3">
        <v>5</v>
      </c>
      <c r="P1953" s="2">
        <v>8.2200000000000006</v>
      </c>
    </row>
    <row r="1954" spans="1:16" x14ac:dyDescent="0.35">
      <c r="A1954" t="s">
        <v>2037</v>
      </c>
      <c r="B1954" t="str">
        <f>LEFT(Table1[[#This Row],[Order Date]],2)</f>
        <v>29</v>
      </c>
      <c r="C1954" t="str">
        <f>MID(Table1[[#This Row],[Order Date]],4,2)</f>
        <v>12</v>
      </c>
      <c r="D1954" t="str">
        <f>RIGHT(Table1[[#This Row],[Order Date]],4)</f>
        <v>2014</v>
      </c>
      <c r="E1954" s="1">
        <f>DATE(Table1[[#This Row],[Column3]],Table1[[#This Row],[Column2]],Table1[[#This Row],[Column1]])</f>
        <v>42002</v>
      </c>
      <c r="F1954" s="1">
        <f>DATE(Table1[[#This Row],[Column3]],Table1[[#This Row],[Column2]],Table1[[#This Row],[Column1]])</f>
        <v>42002</v>
      </c>
      <c r="G1954" s="3">
        <f>YEAR(Table1[[#This Row],[Order Date New]])</f>
        <v>2014</v>
      </c>
      <c r="H1954" s="3">
        <f>MONTH(Table1[[#This Row],[Order Date New]])</f>
        <v>12</v>
      </c>
      <c r="I1954" t="s">
        <v>726</v>
      </c>
      <c r="J1954" t="s">
        <v>27</v>
      </c>
      <c r="K1954" t="s">
        <v>11</v>
      </c>
      <c r="L1954" t="s">
        <v>12</v>
      </c>
      <c r="M1954" t="s">
        <v>2039</v>
      </c>
      <c r="N1954" s="2">
        <v>21.12</v>
      </c>
      <c r="O1954" s="3">
        <v>4</v>
      </c>
      <c r="P1954" s="2">
        <v>9.5</v>
      </c>
    </row>
    <row r="1955" spans="1:16" x14ac:dyDescent="0.35">
      <c r="A1955" t="s">
        <v>2037</v>
      </c>
      <c r="B1955" t="str">
        <f>LEFT(Table1[[#This Row],[Order Date]],2)</f>
        <v>29</v>
      </c>
      <c r="C1955" t="str">
        <f>MID(Table1[[#This Row],[Order Date]],4,2)</f>
        <v>12</v>
      </c>
      <c r="D1955" t="str">
        <f>RIGHT(Table1[[#This Row],[Order Date]],4)</f>
        <v>2014</v>
      </c>
      <c r="E1955" s="1">
        <f>DATE(Table1[[#This Row],[Column3]],Table1[[#This Row],[Column2]],Table1[[#This Row],[Column1]])</f>
        <v>42002</v>
      </c>
      <c r="F1955" s="1">
        <f>DATE(Table1[[#This Row],[Column3]],Table1[[#This Row],[Column2]],Table1[[#This Row],[Column1]])</f>
        <v>42002</v>
      </c>
      <c r="G1955" s="3">
        <f>YEAR(Table1[[#This Row],[Order Date New]])</f>
        <v>2014</v>
      </c>
      <c r="H1955" s="3">
        <f>MONTH(Table1[[#This Row],[Order Date New]])</f>
        <v>12</v>
      </c>
      <c r="I1955" t="s">
        <v>726</v>
      </c>
      <c r="J1955" t="s">
        <v>27</v>
      </c>
      <c r="K1955" t="s">
        <v>39</v>
      </c>
      <c r="L1955" t="s">
        <v>328</v>
      </c>
      <c r="M1955" t="s">
        <v>2040</v>
      </c>
      <c r="N1955" s="2">
        <v>767.95</v>
      </c>
      <c r="O1955" s="3">
        <v>6</v>
      </c>
      <c r="P1955" s="2">
        <v>287.98</v>
      </c>
    </row>
    <row r="1956" spans="1:16" x14ac:dyDescent="0.35">
      <c r="A1956" t="s">
        <v>2037</v>
      </c>
      <c r="B1956" t="str">
        <f>LEFT(Table1[[#This Row],[Order Date]],2)</f>
        <v>29</v>
      </c>
      <c r="C1956" t="str">
        <f>MID(Table1[[#This Row],[Order Date]],4,2)</f>
        <v>12</v>
      </c>
      <c r="D1956" t="str">
        <f>RIGHT(Table1[[#This Row],[Order Date]],4)</f>
        <v>2014</v>
      </c>
      <c r="E1956" s="1">
        <f>DATE(Table1[[#This Row],[Column3]],Table1[[#This Row],[Column2]],Table1[[#This Row],[Column1]])</f>
        <v>42002</v>
      </c>
      <c r="F1956" s="1">
        <f>DATE(Table1[[#This Row],[Column3]],Table1[[#This Row],[Column2]],Table1[[#This Row],[Column1]])</f>
        <v>42002</v>
      </c>
      <c r="G1956" s="3">
        <f>YEAR(Table1[[#This Row],[Order Date New]])</f>
        <v>2014</v>
      </c>
      <c r="H1956" s="3">
        <f>MONTH(Table1[[#This Row],[Order Date New]])</f>
        <v>12</v>
      </c>
      <c r="I1956" t="s">
        <v>726</v>
      </c>
      <c r="J1956" t="s">
        <v>27</v>
      </c>
      <c r="K1956" t="s">
        <v>11</v>
      </c>
      <c r="L1956" t="s">
        <v>20</v>
      </c>
      <c r="M1956" t="s">
        <v>2041</v>
      </c>
      <c r="N1956" s="2">
        <v>14.35</v>
      </c>
      <c r="O1956" s="3">
        <v>3</v>
      </c>
      <c r="P1956" s="2">
        <v>4.66</v>
      </c>
    </row>
    <row r="1957" spans="1:16" x14ac:dyDescent="0.35">
      <c r="A1957" t="s">
        <v>2037</v>
      </c>
      <c r="B1957" t="str">
        <f>LEFT(Table1[[#This Row],[Order Date]],2)</f>
        <v>29</v>
      </c>
      <c r="C1957" t="str">
        <f>MID(Table1[[#This Row],[Order Date]],4,2)</f>
        <v>12</v>
      </c>
      <c r="D1957" t="str">
        <f>RIGHT(Table1[[#This Row],[Order Date]],4)</f>
        <v>2014</v>
      </c>
      <c r="E1957" s="1">
        <f>DATE(Table1[[#This Row],[Column3]],Table1[[#This Row],[Column2]],Table1[[#This Row],[Column1]])</f>
        <v>42002</v>
      </c>
      <c r="F1957" s="1">
        <f>DATE(Table1[[#This Row],[Column3]],Table1[[#This Row],[Column2]],Table1[[#This Row],[Column1]])</f>
        <v>42002</v>
      </c>
      <c r="G1957" s="3">
        <f>YEAR(Table1[[#This Row],[Order Date New]])</f>
        <v>2014</v>
      </c>
      <c r="H1957" s="3">
        <f>MONTH(Table1[[#This Row],[Order Date New]])</f>
        <v>12</v>
      </c>
      <c r="I1957" t="s">
        <v>726</v>
      </c>
      <c r="J1957" t="s">
        <v>27</v>
      </c>
      <c r="K1957" t="s">
        <v>39</v>
      </c>
      <c r="L1957" t="s">
        <v>40</v>
      </c>
      <c r="M1957" t="s">
        <v>839</v>
      </c>
      <c r="N1957" s="2">
        <v>191.98</v>
      </c>
      <c r="O1957" s="3">
        <v>3</v>
      </c>
      <c r="P1957" s="2">
        <v>19.2</v>
      </c>
    </row>
    <row r="1958" spans="1:16" x14ac:dyDescent="0.35">
      <c r="A1958" t="s">
        <v>2037</v>
      </c>
      <c r="B1958" t="str">
        <f>LEFT(Table1[[#This Row],[Order Date]],2)</f>
        <v>29</v>
      </c>
      <c r="C1958" t="str">
        <f>MID(Table1[[#This Row],[Order Date]],4,2)</f>
        <v>12</v>
      </c>
      <c r="D1958" t="str">
        <f>RIGHT(Table1[[#This Row],[Order Date]],4)</f>
        <v>2014</v>
      </c>
      <c r="E1958" s="1">
        <f>DATE(Table1[[#This Row],[Column3]],Table1[[#This Row],[Column2]],Table1[[#This Row],[Column1]])</f>
        <v>42002</v>
      </c>
      <c r="F1958" s="1">
        <f>DATE(Table1[[#This Row],[Column3]],Table1[[#This Row],[Column2]],Table1[[#This Row],[Column1]])</f>
        <v>42002</v>
      </c>
      <c r="G1958" s="3">
        <f>YEAR(Table1[[#This Row],[Order Date New]])</f>
        <v>2014</v>
      </c>
      <c r="H1958" s="3">
        <f>MONTH(Table1[[#This Row],[Order Date New]])</f>
        <v>12</v>
      </c>
      <c r="I1958" t="s">
        <v>726</v>
      </c>
      <c r="J1958" t="s">
        <v>27</v>
      </c>
      <c r="K1958" t="s">
        <v>11</v>
      </c>
      <c r="L1958" t="s">
        <v>16</v>
      </c>
      <c r="M1958" t="s">
        <v>2042</v>
      </c>
      <c r="N1958" s="2">
        <v>274.77</v>
      </c>
      <c r="O1958" s="3">
        <v>9</v>
      </c>
      <c r="P1958" s="2">
        <v>126.39</v>
      </c>
    </row>
    <row r="1959" spans="1:16" x14ac:dyDescent="0.35">
      <c r="A1959" t="s">
        <v>2037</v>
      </c>
      <c r="B1959" t="str">
        <f>LEFT(Table1[[#This Row],[Order Date]],2)</f>
        <v>29</v>
      </c>
      <c r="C1959" t="str">
        <f>MID(Table1[[#This Row],[Order Date]],4,2)</f>
        <v>12</v>
      </c>
      <c r="D1959" t="str">
        <f>RIGHT(Table1[[#This Row],[Order Date]],4)</f>
        <v>2014</v>
      </c>
      <c r="E1959" s="1">
        <f>DATE(Table1[[#This Row],[Column3]],Table1[[#This Row],[Column2]],Table1[[#This Row],[Column1]])</f>
        <v>42002</v>
      </c>
      <c r="F1959" s="1">
        <f>DATE(Table1[[#This Row],[Column3]],Table1[[#This Row],[Column2]],Table1[[#This Row],[Column1]])</f>
        <v>42002</v>
      </c>
      <c r="G1959" s="3">
        <f>YEAR(Table1[[#This Row],[Order Date New]])</f>
        <v>2014</v>
      </c>
      <c r="H1959" s="3">
        <f>MONTH(Table1[[#This Row],[Order Date New]])</f>
        <v>12</v>
      </c>
      <c r="I1959" t="s">
        <v>726</v>
      </c>
      <c r="J1959" t="s">
        <v>27</v>
      </c>
      <c r="K1959" t="s">
        <v>34</v>
      </c>
      <c r="L1959" t="s">
        <v>47</v>
      </c>
      <c r="M1959" t="s">
        <v>2043</v>
      </c>
      <c r="N1959" s="2">
        <v>70.56</v>
      </c>
      <c r="O1959" s="3">
        <v>6</v>
      </c>
      <c r="P1959" s="2">
        <v>23.99</v>
      </c>
    </row>
    <row r="1960" spans="1:16" x14ac:dyDescent="0.35">
      <c r="A1960" t="s">
        <v>2037</v>
      </c>
      <c r="B1960" t="str">
        <f>LEFT(Table1[[#This Row],[Order Date]],2)</f>
        <v>29</v>
      </c>
      <c r="C1960" t="str">
        <f>MID(Table1[[#This Row],[Order Date]],4,2)</f>
        <v>12</v>
      </c>
      <c r="D1960" t="str">
        <f>RIGHT(Table1[[#This Row],[Order Date]],4)</f>
        <v>2014</v>
      </c>
      <c r="E1960" s="1">
        <f>DATE(Table1[[#This Row],[Column3]],Table1[[#This Row],[Column2]],Table1[[#This Row],[Column1]])</f>
        <v>42002</v>
      </c>
      <c r="F1960" s="1">
        <f>DATE(Table1[[#This Row],[Column3]],Table1[[#This Row],[Column2]],Table1[[#This Row],[Column1]])</f>
        <v>42002</v>
      </c>
      <c r="G1960" s="3">
        <f>YEAR(Table1[[#This Row],[Order Date New]])</f>
        <v>2014</v>
      </c>
      <c r="H1960" s="3">
        <f>MONTH(Table1[[#This Row],[Order Date New]])</f>
        <v>12</v>
      </c>
      <c r="I1960" t="s">
        <v>210</v>
      </c>
      <c r="J1960" t="s">
        <v>437</v>
      </c>
      <c r="K1960" t="s">
        <v>39</v>
      </c>
      <c r="L1960" t="s">
        <v>40</v>
      </c>
      <c r="M1960" t="s">
        <v>2044</v>
      </c>
      <c r="N1960" s="2">
        <v>23.98</v>
      </c>
      <c r="O1960" s="3">
        <v>3</v>
      </c>
      <c r="P1960" s="2">
        <v>-5.69</v>
      </c>
    </row>
    <row r="1961" spans="1:16" x14ac:dyDescent="0.35">
      <c r="A1961" t="s">
        <v>2037</v>
      </c>
      <c r="B1961" t="str">
        <f>LEFT(Table1[[#This Row],[Order Date]],2)</f>
        <v>29</v>
      </c>
      <c r="C1961" t="str">
        <f>MID(Table1[[#This Row],[Order Date]],4,2)</f>
        <v>12</v>
      </c>
      <c r="D1961" t="str">
        <f>RIGHT(Table1[[#This Row],[Order Date]],4)</f>
        <v>2014</v>
      </c>
      <c r="E1961" s="1">
        <f>DATE(Table1[[#This Row],[Column3]],Table1[[#This Row],[Column2]],Table1[[#This Row],[Column1]])</f>
        <v>42002</v>
      </c>
      <c r="F1961" s="1">
        <f>DATE(Table1[[#This Row],[Column3]],Table1[[#This Row],[Column2]],Table1[[#This Row],[Column1]])</f>
        <v>42002</v>
      </c>
      <c r="G1961" s="3">
        <f>YEAR(Table1[[#This Row],[Order Date New]])</f>
        <v>2014</v>
      </c>
      <c r="H1961" s="3">
        <f>MONTH(Table1[[#This Row],[Order Date New]])</f>
        <v>12</v>
      </c>
      <c r="I1961" t="s">
        <v>210</v>
      </c>
      <c r="J1961" t="s">
        <v>437</v>
      </c>
      <c r="K1961" t="s">
        <v>11</v>
      </c>
      <c r="L1961" t="s">
        <v>18</v>
      </c>
      <c r="M1961" t="s">
        <v>122</v>
      </c>
      <c r="N1961" s="2">
        <v>33.29</v>
      </c>
      <c r="O1961" s="3">
        <v>1</v>
      </c>
      <c r="P1961" s="2">
        <v>7.99</v>
      </c>
    </row>
    <row r="1962" spans="1:16" x14ac:dyDescent="0.35">
      <c r="A1962" t="s">
        <v>2037</v>
      </c>
      <c r="B1962" t="str">
        <f>LEFT(Table1[[#This Row],[Order Date]],2)</f>
        <v>29</v>
      </c>
      <c r="C1962" t="str">
        <f>MID(Table1[[#This Row],[Order Date]],4,2)</f>
        <v>12</v>
      </c>
      <c r="D1962" t="str">
        <f>RIGHT(Table1[[#This Row],[Order Date]],4)</f>
        <v>2014</v>
      </c>
      <c r="E1962" s="1">
        <f>DATE(Table1[[#This Row],[Column3]],Table1[[#This Row],[Column2]],Table1[[#This Row],[Column1]])</f>
        <v>42002</v>
      </c>
      <c r="F1962" s="1">
        <f>DATE(Table1[[#This Row],[Column3]],Table1[[#This Row],[Column2]],Table1[[#This Row],[Column1]])</f>
        <v>42002</v>
      </c>
      <c r="G1962" s="3">
        <f>YEAR(Table1[[#This Row],[Order Date New]])</f>
        <v>2014</v>
      </c>
      <c r="H1962" s="3">
        <f>MONTH(Table1[[#This Row],[Order Date New]])</f>
        <v>12</v>
      </c>
      <c r="I1962" t="s">
        <v>1593</v>
      </c>
      <c r="J1962" t="s">
        <v>15</v>
      </c>
      <c r="K1962" t="s">
        <v>34</v>
      </c>
      <c r="L1962" t="s">
        <v>47</v>
      </c>
      <c r="M1962" t="s">
        <v>1649</v>
      </c>
      <c r="N1962" s="2">
        <v>38.979999999999997</v>
      </c>
      <c r="O1962" s="3">
        <v>3</v>
      </c>
      <c r="P1962" s="2">
        <v>-50.67</v>
      </c>
    </row>
    <row r="1963" spans="1:16" x14ac:dyDescent="0.35">
      <c r="A1963" t="s">
        <v>2037</v>
      </c>
      <c r="B1963" t="str">
        <f>LEFT(Table1[[#This Row],[Order Date]],2)</f>
        <v>29</v>
      </c>
      <c r="C1963" t="str">
        <f>MID(Table1[[#This Row],[Order Date]],4,2)</f>
        <v>12</v>
      </c>
      <c r="D1963" t="str">
        <f>RIGHT(Table1[[#This Row],[Order Date]],4)</f>
        <v>2014</v>
      </c>
      <c r="E1963" s="1">
        <f>DATE(Table1[[#This Row],[Column3]],Table1[[#This Row],[Column2]],Table1[[#This Row],[Column1]])</f>
        <v>42002</v>
      </c>
      <c r="F1963" s="1">
        <f>DATE(Table1[[#This Row],[Column3]],Table1[[#This Row],[Column2]],Table1[[#This Row],[Column1]])</f>
        <v>42002</v>
      </c>
      <c r="G1963" s="3">
        <f>YEAR(Table1[[#This Row],[Order Date New]])</f>
        <v>2014</v>
      </c>
      <c r="H1963" s="3">
        <f>MONTH(Table1[[#This Row],[Order Date New]])</f>
        <v>12</v>
      </c>
      <c r="I1963" t="s">
        <v>2045</v>
      </c>
      <c r="J1963" t="s">
        <v>15</v>
      </c>
      <c r="K1963" t="s">
        <v>34</v>
      </c>
      <c r="L1963" t="s">
        <v>47</v>
      </c>
      <c r="M1963" t="s">
        <v>195</v>
      </c>
      <c r="N1963" s="2">
        <v>8.74</v>
      </c>
      <c r="O1963" s="3">
        <v>3</v>
      </c>
      <c r="P1963" s="2">
        <v>-4.8</v>
      </c>
    </row>
    <row r="1964" spans="1:16" x14ac:dyDescent="0.35">
      <c r="A1964" t="s">
        <v>2037</v>
      </c>
      <c r="B1964" t="str">
        <f>LEFT(Table1[[#This Row],[Order Date]],2)</f>
        <v>29</v>
      </c>
      <c r="C1964" t="str">
        <f>MID(Table1[[#This Row],[Order Date]],4,2)</f>
        <v>12</v>
      </c>
      <c r="D1964" t="str">
        <f>RIGHT(Table1[[#This Row],[Order Date]],4)</f>
        <v>2014</v>
      </c>
      <c r="E1964" s="1">
        <f>DATE(Table1[[#This Row],[Column3]],Table1[[#This Row],[Column2]],Table1[[#This Row],[Column1]])</f>
        <v>42002</v>
      </c>
      <c r="F1964" s="1">
        <f>DATE(Table1[[#This Row],[Column3]],Table1[[#This Row],[Column2]],Table1[[#This Row],[Column1]])</f>
        <v>42002</v>
      </c>
      <c r="G1964" s="3">
        <f>YEAR(Table1[[#This Row],[Order Date New]])</f>
        <v>2014</v>
      </c>
      <c r="H1964" s="3">
        <f>MONTH(Table1[[#This Row],[Order Date New]])</f>
        <v>12</v>
      </c>
      <c r="I1964" t="s">
        <v>640</v>
      </c>
      <c r="J1964" t="s">
        <v>27</v>
      </c>
      <c r="K1964" t="s">
        <v>11</v>
      </c>
      <c r="L1964" t="s">
        <v>16</v>
      </c>
      <c r="M1964" t="s">
        <v>1375</v>
      </c>
      <c r="N1964" s="2">
        <v>88.8</v>
      </c>
      <c r="O1964" s="3">
        <v>6</v>
      </c>
      <c r="P1964" s="2">
        <v>44.4</v>
      </c>
    </row>
    <row r="1965" spans="1:16" x14ac:dyDescent="0.35">
      <c r="A1965" t="s">
        <v>2037</v>
      </c>
      <c r="B1965" t="str">
        <f>LEFT(Table1[[#This Row],[Order Date]],2)</f>
        <v>29</v>
      </c>
      <c r="C1965" t="str">
        <f>MID(Table1[[#This Row],[Order Date]],4,2)</f>
        <v>12</v>
      </c>
      <c r="D1965" t="str">
        <f>RIGHT(Table1[[#This Row],[Order Date]],4)</f>
        <v>2014</v>
      </c>
      <c r="E1965" s="1">
        <f>DATE(Table1[[#This Row],[Column3]],Table1[[#This Row],[Column2]],Table1[[#This Row],[Column1]])</f>
        <v>42002</v>
      </c>
      <c r="F1965" s="1">
        <f>DATE(Table1[[#This Row],[Column3]],Table1[[#This Row],[Column2]],Table1[[#This Row],[Column1]])</f>
        <v>42002</v>
      </c>
      <c r="G1965" s="3">
        <f>YEAR(Table1[[#This Row],[Order Date New]])</f>
        <v>2014</v>
      </c>
      <c r="H1965" s="3">
        <f>MONTH(Table1[[#This Row],[Order Date New]])</f>
        <v>12</v>
      </c>
      <c r="I1965" t="s">
        <v>640</v>
      </c>
      <c r="J1965" t="s">
        <v>27</v>
      </c>
      <c r="K1965" t="s">
        <v>39</v>
      </c>
      <c r="L1965" t="s">
        <v>40</v>
      </c>
      <c r="M1965" t="s">
        <v>2046</v>
      </c>
      <c r="N1965" s="2">
        <v>319.97000000000003</v>
      </c>
      <c r="O1965" s="3">
        <v>4</v>
      </c>
      <c r="P1965" s="2">
        <v>36</v>
      </c>
    </row>
    <row r="1966" spans="1:16" x14ac:dyDescent="0.35">
      <c r="A1966" t="s">
        <v>2037</v>
      </c>
      <c r="B1966" t="str">
        <f>LEFT(Table1[[#This Row],[Order Date]],2)</f>
        <v>29</v>
      </c>
      <c r="C1966" t="str">
        <f>MID(Table1[[#This Row],[Order Date]],4,2)</f>
        <v>12</v>
      </c>
      <c r="D1966" t="str">
        <f>RIGHT(Table1[[#This Row],[Order Date]],4)</f>
        <v>2014</v>
      </c>
      <c r="E1966" s="1">
        <f>DATE(Table1[[#This Row],[Column3]],Table1[[#This Row],[Column2]],Table1[[#This Row],[Column1]])</f>
        <v>42002</v>
      </c>
      <c r="F1966" s="1">
        <f>DATE(Table1[[#This Row],[Column3]],Table1[[#This Row],[Column2]],Table1[[#This Row],[Column1]])</f>
        <v>42002</v>
      </c>
      <c r="G1966" s="3">
        <f>YEAR(Table1[[#This Row],[Order Date New]])</f>
        <v>2014</v>
      </c>
      <c r="H1966" s="3">
        <f>MONTH(Table1[[#This Row],[Order Date New]])</f>
        <v>12</v>
      </c>
      <c r="I1966" t="s">
        <v>2047</v>
      </c>
      <c r="J1966" t="s">
        <v>79</v>
      </c>
      <c r="K1966" t="s">
        <v>11</v>
      </c>
      <c r="L1966" t="s">
        <v>97</v>
      </c>
      <c r="M1966" t="s">
        <v>1130</v>
      </c>
      <c r="N1966" s="2">
        <v>48.36</v>
      </c>
      <c r="O1966" s="3">
        <v>5</v>
      </c>
      <c r="P1966" s="2">
        <v>6.05</v>
      </c>
    </row>
    <row r="1967" spans="1:16" x14ac:dyDescent="0.35">
      <c r="A1967" t="s">
        <v>2048</v>
      </c>
      <c r="B1967" t="str">
        <f>LEFT(Table1[[#This Row],[Order Date]],2)</f>
        <v>30</v>
      </c>
      <c r="C1967" t="str">
        <f>MID(Table1[[#This Row],[Order Date]],4,2)</f>
        <v>12</v>
      </c>
      <c r="D1967" t="str">
        <f>RIGHT(Table1[[#This Row],[Order Date]],4)</f>
        <v>2014</v>
      </c>
      <c r="E1967" s="1">
        <f>DATE(Table1[[#This Row],[Column3]],Table1[[#This Row],[Column2]],Table1[[#This Row],[Column1]])</f>
        <v>42003</v>
      </c>
      <c r="F1967" s="1">
        <f>DATE(Table1[[#This Row],[Column3]],Table1[[#This Row],[Column2]],Table1[[#This Row],[Column1]])</f>
        <v>42003</v>
      </c>
      <c r="G1967" s="3">
        <f>YEAR(Table1[[#This Row],[Order Date New]])</f>
        <v>2014</v>
      </c>
      <c r="H1967" s="3">
        <f>MONTH(Table1[[#This Row],[Order Date New]])</f>
        <v>12</v>
      </c>
      <c r="I1967" t="s">
        <v>2049</v>
      </c>
      <c r="J1967" t="s">
        <v>117</v>
      </c>
      <c r="K1967" t="s">
        <v>11</v>
      </c>
      <c r="L1967" t="s">
        <v>24</v>
      </c>
      <c r="M1967" t="s">
        <v>675</v>
      </c>
      <c r="N1967" s="2">
        <v>9.84</v>
      </c>
      <c r="O1967" s="3">
        <v>3</v>
      </c>
      <c r="P1967" s="2">
        <v>2.85</v>
      </c>
    </row>
    <row r="1968" spans="1:16" x14ac:dyDescent="0.35">
      <c r="A1968" t="s">
        <v>2048</v>
      </c>
      <c r="B1968" t="str">
        <f>LEFT(Table1[[#This Row],[Order Date]],2)</f>
        <v>30</v>
      </c>
      <c r="C1968" t="str">
        <f>MID(Table1[[#This Row],[Order Date]],4,2)</f>
        <v>12</v>
      </c>
      <c r="D1968" t="str">
        <f>RIGHT(Table1[[#This Row],[Order Date]],4)</f>
        <v>2014</v>
      </c>
      <c r="E1968" s="1">
        <f>DATE(Table1[[#This Row],[Column3]],Table1[[#This Row],[Column2]],Table1[[#This Row],[Column1]])</f>
        <v>42003</v>
      </c>
      <c r="F1968" s="1">
        <f>DATE(Table1[[#This Row],[Column3]],Table1[[#This Row],[Column2]],Table1[[#This Row],[Column1]])</f>
        <v>42003</v>
      </c>
      <c r="G1968" s="3">
        <f>YEAR(Table1[[#This Row],[Order Date New]])</f>
        <v>2014</v>
      </c>
      <c r="H1968" s="3">
        <f>MONTH(Table1[[#This Row],[Order Date New]])</f>
        <v>12</v>
      </c>
      <c r="I1968" t="s">
        <v>1365</v>
      </c>
      <c r="J1968" t="s">
        <v>10</v>
      </c>
      <c r="K1968" t="s">
        <v>11</v>
      </c>
      <c r="L1968" t="s">
        <v>64</v>
      </c>
      <c r="M1968" t="s">
        <v>1833</v>
      </c>
      <c r="N1968" s="2">
        <v>12.98</v>
      </c>
      <c r="O1968" s="3">
        <v>3</v>
      </c>
      <c r="P1968" s="2">
        <v>4.71</v>
      </c>
    </row>
    <row r="1969" spans="1:16" x14ac:dyDescent="0.35">
      <c r="A1969" t="s">
        <v>2048</v>
      </c>
      <c r="B1969" t="str">
        <f>LEFT(Table1[[#This Row],[Order Date]],2)</f>
        <v>30</v>
      </c>
      <c r="C1969" t="str">
        <f>MID(Table1[[#This Row],[Order Date]],4,2)</f>
        <v>12</v>
      </c>
      <c r="D1969" t="str">
        <f>RIGHT(Table1[[#This Row],[Order Date]],4)</f>
        <v>2014</v>
      </c>
      <c r="E1969" s="1">
        <f>DATE(Table1[[#This Row],[Column3]],Table1[[#This Row],[Column2]],Table1[[#This Row],[Column1]])</f>
        <v>42003</v>
      </c>
      <c r="F1969" s="1">
        <f>DATE(Table1[[#This Row],[Column3]],Table1[[#This Row],[Column2]],Table1[[#This Row],[Column1]])</f>
        <v>42003</v>
      </c>
      <c r="G1969" s="3">
        <f>YEAR(Table1[[#This Row],[Order Date New]])</f>
        <v>2014</v>
      </c>
      <c r="H1969" s="3">
        <f>MONTH(Table1[[#This Row],[Order Date New]])</f>
        <v>12</v>
      </c>
      <c r="I1969" t="s">
        <v>1365</v>
      </c>
      <c r="J1969" t="s">
        <v>10</v>
      </c>
      <c r="K1969" t="s">
        <v>39</v>
      </c>
      <c r="L1969" t="s">
        <v>40</v>
      </c>
      <c r="M1969" t="s">
        <v>1175</v>
      </c>
      <c r="N1969" s="2">
        <v>217.58</v>
      </c>
      <c r="O1969" s="3">
        <v>2</v>
      </c>
      <c r="P1969" s="2">
        <v>19.04</v>
      </c>
    </row>
    <row r="1970" spans="1:16" x14ac:dyDescent="0.35">
      <c r="A1970" t="s">
        <v>2048</v>
      </c>
      <c r="B1970" t="str">
        <f>LEFT(Table1[[#This Row],[Order Date]],2)</f>
        <v>30</v>
      </c>
      <c r="C1970" t="str">
        <f>MID(Table1[[#This Row],[Order Date]],4,2)</f>
        <v>12</v>
      </c>
      <c r="D1970" t="str">
        <f>RIGHT(Table1[[#This Row],[Order Date]],4)</f>
        <v>2014</v>
      </c>
      <c r="E1970" s="1">
        <f>DATE(Table1[[#This Row],[Column3]],Table1[[#This Row],[Column2]],Table1[[#This Row],[Column1]])</f>
        <v>42003</v>
      </c>
      <c r="F1970" s="1">
        <f>DATE(Table1[[#This Row],[Column3]],Table1[[#This Row],[Column2]],Table1[[#This Row],[Column1]])</f>
        <v>42003</v>
      </c>
      <c r="G1970" s="3">
        <f>YEAR(Table1[[#This Row],[Order Date New]])</f>
        <v>2014</v>
      </c>
      <c r="H1970" s="3">
        <f>MONTH(Table1[[#This Row],[Order Date New]])</f>
        <v>12</v>
      </c>
      <c r="I1970" t="s">
        <v>1365</v>
      </c>
      <c r="J1970" t="s">
        <v>10</v>
      </c>
      <c r="K1970" t="s">
        <v>39</v>
      </c>
      <c r="L1970" t="s">
        <v>40</v>
      </c>
      <c r="M1970" t="s">
        <v>562</v>
      </c>
      <c r="N1970" s="2">
        <v>328.78</v>
      </c>
      <c r="O1970" s="3">
        <v>3</v>
      </c>
      <c r="P1970" s="2">
        <v>28.77</v>
      </c>
    </row>
    <row r="1971" spans="1:16" x14ac:dyDescent="0.35">
      <c r="A1971" t="s">
        <v>2048</v>
      </c>
      <c r="B1971" t="str">
        <f>LEFT(Table1[[#This Row],[Order Date]],2)</f>
        <v>30</v>
      </c>
      <c r="C1971" t="str">
        <f>MID(Table1[[#This Row],[Order Date]],4,2)</f>
        <v>12</v>
      </c>
      <c r="D1971" t="str">
        <f>RIGHT(Table1[[#This Row],[Order Date]],4)</f>
        <v>2014</v>
      </c>
      <c r="E1971" s="1">
        <f>DATE(Table1[[#This Row],[Column3]],Table1[[#This Row],[Column2]],Table1[[#This Row],[Column1]])</f>
        <v>42003</v>
      </c>
      <c r="F1971" s="1">
        <f>DATE(Table1[[#This Row],[Column3]],Table1[[#This Row],[Column2]],Table1[[#This Row],[Column1]])</f>
        <v>42003</v>
      </c>
      <c r="G1971" s="3">
        <f>YEAR(Table1[[#This Row],[Order Date New]])</f>
        <v>2014</v>
      </c>
      <c r="H1971" s="3">
        <f>MONTH(Table1[[#This Row],[Order Date New]])</f>
        <v>12</v>
      </c>
      <c r="I1971" t="s">
        <v>1365</v>
      </c>
      <c r="J1971" t="s">
        <v>10</v>
      </c>
      <c r="K1971" t="s">
        <v>11</v>
      </c>
      <c r="L1971" t="s">
        <v>20</v>
      </c>
      <c r="M1971" t="s">
        <v>1063</v>
      </c>
      <c r="N1971" s="2">
        <v>2.29</v>
      </c>
      <c r="O1971" s="3">
        <v>3</v>
      </c>
      <c r="P1971" s="2">
        <v>-3.66</v>
      </c>
    </row>
    <row r="1972" spans="1:16" x14ac:dyDescent="0.35">
      <c r="A1972" t="s">
        <v>2048</v>
      </c>
      <c r="B1972" t="str">
        <f>LEFT(Table1[[#This Row],[Order Date]],2)</f>
        <v>30</v>
      </c>
      <c r="C1972" t="str">
        <f>MID(Table1[[#This Row],[Order Date]],4,2)</f>
        <v>12</v>
      </c>
      <c r="D1972" t="str">
        <f>RIGHT(Table1[[#This Row],[Order Date]],4)</f>
        <v>2014</v>
      </c>
      <c r="E1972" s="1">
        <f>DATE(Table1[[#This Row],[Column3]],Table1[[#This Row],[Column2]],Table1[[#This Row],[Column1]])</f>
        <v>42003</v>
      </c>
      <c r="F1972" s="1">
        <f>DATE(Table1[[#This Row],[Column3]],Table1[[#This Row],[Column2]],Table1[[#This Row],[Column1]])</f>
        <v>42003</v>
      </c>
      <c r="G1972" s="3">
        <f>YEAR(Table1[[#This Row],[Order Date New]])</f>
        <v>2014</v>
      </c>
      <c r="H1972" s="3">
        <f>MONTH(Table1[[#This Row],[Order Date New]])</f>
        <v>12</v>
      </c>
      <c r="I1972" t="s">
        <v>1365</v>
      </c>
      <c r="J1972" t="s">
        <v>10</v>
      </c>
      <c r="K1972" t="s">
        <v>39</v>
      </c>
      <c r="L1972" t="s">
        <v>52</v>
      </c>
      <c r="M1972" t="s">
        <v>87</v>
      </c>
      <c r="N1972" s="2">
        <v>47.98</v>
      </c>
      <c r="O1972" s="3">
        <v>2</v>
      </c>
      <c r="P1972" s="2">
        <v>14.4</v>
      </c>
    </row>
    <row r="1973" spans="1:16" x14ac:dyDescent="0.35">
      <c r="A1973" t="s">
        <v>2048</v>
      </c>
      <c r="B1973" t="str">
        <f>LEFT(Table1[[#This Row],[Order Date]],2)</f>
        <v>30</v>
      </c>
      <c r="C1973" t="str">
        <f>MID(Table1[[#This Row],[Order Date]],4,2)</f>
        <v>12</v>
      </c>
      <c r="D1973" t="str">
        <f>RIGHT(Table1[[#This Row],[Order Date]],4)</f>
        <v>2014</v>
      </c>
      <c r="E1973" s="1">
        <f>DATE(Table1[[#This Row],[Column3]],Table1[[#This Row],[Column2]],Table1[[#This Row],[Column1]])</f>
        <v>42003</v>
      </c>
      <c r="F1973" s="1">
        <f>DATE(Table1[[#This Row],[Column3]],Table1[[#This Row],[Column2]],Table1[[#This Row],[Column1]])</f>
        <v>42003</v>
      </c>
      <c r="G1973" s="3">
        <f>YEAR(Table1[[#This Row],[Order Date New]])</f>
        <v>2014</v>
      </c>
      <c r="H1973" s="3">
        <f>MONTH(Table1[[#This Row],[Order Date New]])</f>
        <v>12</v>
      </c>
      <c r="I1973" t="s">
        <v>2050</v>
      </c>
      <c r="J1973" t="s">
        <v>101</v>
      </c>
      <c r="K1973" t="s">
        <v>11</v>
      </c>
      <c r="L1973" t="s">
        <v>20</v>
      </c>
      <c r="M1973" t="s">
        <v>1205</v>
      </c>
      <c r="N1973" s="2">
        <v>551.99</v>
      </c>
      <c r="O1973" s="3">
        <v>5</v>
      </c>
      <c r="P1973" s="2">
        <v>-459.99</v>
      </c>
    </row>
    <row r="1974" spans="1:16" x14ac:dyDescent="0.35">
      <c r="A1974" t="s">
        <v>2048</v>
      </c>
      <c r="B1974" t="str">
        <f>LEFT(Table1[[#This Row],[Order Date]],2)</f>
        <v>30</v>
      </c>
      <c r="C1974" t="str">
        <f>MID(Table1[[#This Row],[Order Date]],4,2)</f>
        <v>12</v>
      </c>
      <c r="D1974" t="str">
        <f>RIGHT(Table1[[#This Row],[Order Date]],4)</f>
        <v>2014</v>
      </c>
      <c r="E1974" s="1">
        <f>DATE(Table1[[#This Row],[Column3]],Table1[[#This Row],[Column2]],Table1[[#This Row],[Column1]])</f>
        <v>42003</v>
      </c>
      <c r="F1974" s="1">
        <f>DATE(Table1[[#This Row],[Column3]],Table1[[#This Row],[Column2]],Table1[[#This Row],[Column1]])</f>
        <v>42003</v>
      </c>
      <c r="G1974" s="3">
        <f>YEAR(Table1[[#This Row],[Order Date New]])</f>
        <v>2014</v>
      </c>
      <c r="H1974" s="3">
        <f>MONTH(Table1[[#This Row],[Order Date New]])</f>
        <v>12</v>
      </c>
      <c r="I1974" t="s">
        <v>199</v>
      </c>
      <c r="J1974" t="s">
        <v>23</v>
      </c>
      <c r="K1974" t="s">
        <v>39</v>
      </c>
      <c r="L1974" t="s">
        <v>52</v>
      </c>
      <c r="M1974" t="s">
        <v>1519</v>
      </c>
      <c r="N1974" s="2">
        <v>27.97</v>
      </c>
      <c r="O1974" s="3">
        <v>2</v>
      </c>
      <c r="P1974" s="2">
        <v>6.99</v>
      </c>
    </row>
    <row r="1975" spans="1:16" x14ac:dyDescent="0.35">
      <c r="A1975" t="s">
        <v>2048</v>
      </c>
      <c r="B1975" t="str">
        <f>LEFT(Table1[[#This Row],[Order Date]],2)</f>
        <v>30</v>
      </c>
      <c r="C1975" t="str">
        <f>MID(Table1[[#This Row],[Order Date]],4,2)</f>
        <v>12</v>
      </c>
      <c r="D1975" t="str">
        <f>RIGHT(Table1[[#This Row],[Order Date]],4)</f>
        <v>2014</v>
      </c>
      <c r="E1975" s="1">
        <f>DATE(Table1[[#This Row],[Column3]],Table1[[#This Row],[Column2]],Table1[[#This Row],[Column1]])</f>
        <v>42003</v>
      </c>
      <c r="F1975" s="1">
        <f>DATE(Table1[[#This Row],[Column3]],Table1[[#This Row],[Column2]],Table1[[#This Row],[Column1]])</f>
        <v>42003</v>
      </c>
      <c r="G1975" s="3">
        <f>YEAR(Table1[[#This Row],[Order Date New]])</f>
        <v>2014</v>
      </c>
      <c r="H1975" s="3">
        <f>MONTH(Table1[[#This Row],[Order Date New]])</f>
        <v>12</v>
      </c>
      <c r="I1975" t="s">
        <v>2051</v>
      </c>
      <c r="J1975" t="s">
        <v>23</v>
      </c>
      <c r="K1975" t="s">
        <v>39</v>
      </c>
      <c r="L1975" t="s">
        <v>40</v>
      </c>
      <c r="M1975" t="s">
        <v>1871</v>
      </c>
      <c r="N1975" s="2">
        <v>251.96</v>
      </c>
      <c r="O1975" s="3">
        <v>6</v>
      </c>
      <c r="P1975" s="2">
        <v>-50.39</v>
      </c>
    </row>
    <row r="1976" spans="1:16" x14ac:dyDescent="0.35">
      <c r="A1976" t="s">
        <v>2048</v>
      </c>
      <c r="B1976" t="str">
        <f>LEFT(Table1[[#This Row],[Order Date]],2)</f>
        <v>30</v>
      </c>
      <c r="C1976" t="str">
        <f>MID(Table1[[#This Row],[Order Date]],4,2)</f>
        <v>12</v>
      </c>
      <c r="D1976" t="str">
        <f>RIGHT(Table1[[#This Row],[Order Date]],4)</f>
        <v>2014</v>
      </c>
      <c r="E1976" s="1">
        <f>DATE(Table1[[#This Row],[Column3]],Table1[[#This Row],[Column2]],Table1[[#This Row],[Column1]])</f>
        <v>42003</v>
      </c>
      <c r="F1976" s="1">
        <f>DATE(Table1[[#This Row],[Column3]],Table1[[#This Row],[Column2]],Table1[[#This Row],[Column1]])</f>
        <v>42003</v>
      </c>
      <c r="G1976" s="3">
        <f>YEAR(Table1[[#This Row],[Order Date New]])</f>
        <v>2014</v>
      </c>
      <c r="H1976" s="3">
        <f>MONTH(Table1[[#This Row],[Order Date New]])</f>
        <v>12</v>
      </c>
      <c r="I1976" t="s">
        <v>2051</v>
      </c>
      <c r="J1976" t="s">
        <v>23</v>
      </c>
      <c r="K1976" t="s">
        <v>34</v>
      </c>
      <c r="L1976" t="s">
        <v>156</v>
      </c>
      <c r="M1976" t="s">
        <v>1030</v>
      </c>
      <c r="N1976" s="2">
        <v>523.76</v>
      </c>
      <c r="O1976" s="3">
        <v>3</v>
      </c>
      <c r="P1976" s="2">
        <v>-192.05</v>
      </c>
    </row>
    <row r="1977" spans="1:16" x14ac:dyDescent="0.35">
      <c r="A1977" t="s">
        <v>2048</v>
      </c>
      <c r="B1977" t="str">
        <f>LEFT(Table1[[#This Row],[Order Date]],2)</f>
        <v>30</v>
      </c>
      <c r="C1977" t="str">
        <f>MID(Table1[[#This Row],[Order Date]],4,2)</f>
        <v>12</v>
      </c>
      <c r="D1977" t="str">
        <f>RIGHT(Table1[[#This Row],[Order Date]],4)</f>
        <v>2014</v>
      </c>
      <c r="E1977" s="1">
        <f>DATE(Table1[[#This Row],[Column3]],Table1[[#This Row],[Column2]],Table1[[#This Row],[Column1]])</f>
        <v>42003</v>
      </c>
      <c r="F1977" s="1">
        <f>DATE(Table1[[#This Row],[Column3]],Table1[[#This Row],[Column2]],Table1[[#This Row],[Column1]])</f>
        <v>42003</v>
      </c>
      <c r="G1977" s="3">
        <f>YEAR(Table1[[#This Row],[Order Date New]])</f>
        <v>2014</v>
      </c>
      <c r="H1977" s="3">
        <f>MONTH(Table1[[#This Row],[Order Date New]])</f>
        <v>12</v>
      </c>
      <c r="I1977" t="s">
        <v>1416</v>
      </c>
      <c r="J1977" t="s">
        <v>161</v>
      </c>
      <c r="K1977" t="s">
        <v>11</v>
      </c>
      <c r="L1977" t="s">
        <v>97</v>
      </c>
      <c r="M1977" t="s">
        <v>2052</v>
      </c>
      <c r="N1977" s="2">
        <v>122.94</v>
      </c>
      <c r="O1977" s="3">
        <v>3</v>
      </c>
      <c r="P1977" s="2">
        <v>30.74</v>
      </c>
    </row>
    <row r="1978" spans="1:16" x14ac:dyDescent="0.35">
      <c r="A1978" t="s">
        <v>2048</v>
      </c>
      <c r="B1978" t="str">
        <f>LEFT(Table1[[#This Row],[Order Date]],2)</f>
        <v>30</v>
      </c>
      <c r="C1978" t="str">
        <f>MID(Table1[[#This Row],[Order Date]],4,2)</f>
        <v>12</v>
      </c>
      <c r="D1978" t="str">
        <f>RIGHT(Table1[[#This Row],[Order Date]],4)</f>
        <v>2014</v>
      </c>
      <c r="E1978" s="1">
        <f>DATE(Table1[[#This Row],[Column3]],Table1[[#This Row],[Column2]],Table1[[#This Row],[Column1]])</f>
        <v>42003</v>
      </c>
      <c r="F1978" s="1">
        <f>DATE(Table1[[#This Row],[Column3]],Table1[[#This Row],[Column2]],Table1[[#This Row],[Column1]])</f>
        <v>42003</v>
      </c>
      <c r="G1978" s="3">
        <f>YEAR(Table1[[#This Row],[Order Date New]])</f>
        <v>2014</v>
      </c>
      <c r="H1978" s="3">
        <f>MONTH(Table1[[#This Row],[Order Date New]])</f>
        <v>12</v>
      </c>
      <c r="I1978" t="s">
        <v>1416</v>
      </c>
      <c r="J1978" t="s">
        <v>161</v>
      </c>
      <c r="K1978" t="s">
        <v>11</v>
      </c>
      <c r="L1978" t="s">
        <v>20</v>
      </c>
      <c r="M1978" t="s">
        <v>273</v>
      </c>
      <c r="N1978" s="2">
        <v>35.450000000000003</v>
      </c>
      <c r="O1978" s="3">
        <v>7</v>
      </c>
      <c r="P1978" s="2">
        <v>12.85</v>
      </c>
    </row>
    <row r="1979" spans="1:16" x14ac:dyDescent="0.35">
      <c r="A1979" t="s">
        <v>2048</v>
      </c>
      <c r="B1979" t="str">
        <f>LEFT(Table1[[#This Row],[Order Date]],2)</f>
        <v>30</v>
      </c>
      <c r="C1979" t="str">
        <f>MID(Table1[[#This Row],[Order Date]],4,2)</f>
        <v>12</v>
      </c>
      <c r="D1979" t="str">
        <f>RIGHT(Table1[[#This Row],[Order Date]],4)</f>
        <v>2014</v>
      </c>
      <c r="E1979" s="1">
        <f>DATE(Table1[[#This Row],[Column3]],Table1[[#This Row],[Column2]],Table1[[#This Row],[Column1]])</f>
        <v>42003</v>
      </c>
      <c r="F1979" s="1">
        <f>DATE(Table1[[#This Row],[Column3]],Table1[[#This Row],[Column2]],Table1[[#This Row],[Column1]])</f>
        <v>42003</v>
      </c>
      <c r="G1979" s="3">
        <f>YEAR(Table1[[#This Row],[Order Date New]])</f>
        <v>2014</v>
      </c>
      <c r="H1979" s="3">
        <f>MONTH(Table1[[#This Row],[Order Date New]])</f>
        <v>12</v>
      </c>
      <c r="I1979" t="s">
        <v>465</v>
      </c>
      <c r="J1979" t="s">
        <v>127</v>
      </c>
      <c r="K1979" t="s">
        <v>11</v>
      </c>
      <c r="L1979" t="s">
        <v>18</v>
      </c>
      <c r="M1979" t="s">
        <v>2053</v>
      </c>
      <c r="N1979" s="2">
        <v>39.130000000000003</v>
      </c>
      <c r="O1979" s="3">
        <v>1</v>
      </c>
      <c r="P1979" s="2">
        <v>-8.8000000000000007</v>
      </c>
    </row>
    <row r="1980" spans="1:16" x14ac:dyDescent="0.35">
      <c r="A1980" t="s">
        <v>2054</v>
      </c>
      <c r="B1980" t="str">
        <f>LEFT(Table1[[#This Row],[Order Date]],2)</f>
        <v>31</v>
      </c>
      <c r="C1980" t="str">
        <f>MID(Table1[[#This Row],[Order Date]],4,2)</f>
        <v>12</v>
      </c>
      <c r="D1980" t="str">
        <f>RIGHT(Table1[[#This Row],[Order Date]],4)</f>
        <v>2014</v>
      </c>
      <c r="E1980" s="1">
        <f>DATE(Table1[[#This Row],[Column3]],Table1[[#This Row],[Column2]],Table1[[#This Row],[Column1]])</f>
        <v>42004</v>
      </c>
      <c r="F1980" s="1">
        <f>DATE(Table1[[#This Row],[Column3]],Table1[[#This Row],[Column2]],Table1[[#This Row],[Column1]])</f>
        <v>42004</v>
      </c>
      <c r="G1980" s="3">
        <f>YEAR(Table1[[#This Row],[Order Date New]])</f>
        <v>2014</v>
      </c>
      <c r="H1980" s="3">
        <f>MONTH(Table1[[#This Row],[Order Date New]])</f>
        <v>12</v>
      </c>
      <c r="I1980" t="s">
        <v>2055</v>
      </c>
      <c r="J1980" t="s">
        <v>161</v>
      </c>
      <c r="K1980" t="s">
        <v>34</v>
      </c>
      <c r="L1980" t="s">
        <v>75</v>
      </c>
      <c r="M1980" t="s">
        <v>2056</v>
      </c>
      <c r="N1980" s="2">
        <v>1573.49</v>
      </c>
      <c r="O1980" s="3">
        <v>7</v>
      </c>
      <c r="P1980" s="2">
        <v>196.69</v>
      </c>
    </row>
    <row r="1981" spans="1:16" x14ac:dyDescent="0.35">
      <c r="A1981" t="s">
        <v>2054</v>
      </c>
      <c r="B1981" t="str">
        <f>LEFT(Table1[[#This Row],[Order Date]],2)</f>
        <v>31</v>
      </c>
      <c r="C1981" t="str">
        <f>MID(Table1[[#This Row],[Order Date]],4,2)</f>
        <v>12</v>
      </c>
      <c r="D1981" t="str">
        <f>RIGHT(Table1[[#This Row],[Order Date]],4)</f>
        <v>2014</v>
      </c>
      <c r="E1981" s="1">
        <f>DATE(Table1[[#This Row],[Column3]],Table1[[#This Row],[Column2]],Table1[[#This Row],[Column1]])</f>
        <v>42004</v>
      </c>
      <c r="F1981" s="1">
        <f>DATE(Table1[[#This Row],[Column3]],Table1[[#This Row],[Column2]],Table1[[#This Row],[Column1]])</f>
        <v>42004</v>
      </c>
      <c r="G1981" s="3">
        <f>YEAR(Table1[[#This Row],[Order Date New]])</f>
        <v>2014</v>
      </c>
      <c r="H1981" s="3">
        <f>MONTH(Table1[[#This Row],[Order Date New]])</f>
        <v>12</v>
      </c>
      <c r="I1981" t="s">
        <v>969</v>
      </c>
      <c r="J1981" t="s">
        <v>200</v>
      </c>
      <c r="K1981" t="s">
        <v>11</v>
      </c>
      <c r="L1981" t="s">
        <v>24</v>
      </c>
      <c r="M1981" t="s">
        <v>422</v>
      </c>
      <c r="N1981" s="2">
        <v>29.68</v>
      </c>
      <c r="O1981" s="3">
        <v>7</v>
      </c>
      <c r="P1981" s="2">
        <v>11.58</v>
      </c>
    </row>
    <row r="1982" spans="1:16" x14ac:dyDescent="0.35">
      <c r="A1982" t="s">
        <v>2054</v>
      </c>
      <c r="B1982" t="str">
        <f>LEFT(Table1[[#This Row],[Order Date]],2)</f>
        <v>31</v>
      </c>
      <c r="C1982" t="str">
        <f>MID(Table1[[#This Row],[Order Date]],4,2)</f>
        <v>12</v>
      </c>
      <c r="D1982" t="str">
        <f>RIGHT(Table1[[#This Row],[Order Date]],4)</f>
        <v>2014</v>
      </c>
      <c r="E1982" s="1">
        <f>DATE(Table1[[#This Row],[Column3]],Table1[[#This Row],[Column2]],Table1[[#This Row],[Column1]])</f>
        <v>42004</v>
      </c>
      <c r="F1982" s="1">
        <f>DATE(Table1[[#This Row],[Column3]],Table1[[#This Row],[Column2]],Table1[[#This Row],[Column1]])</f>
        <v>42004</v>
      </c>
      <c r="G1982" s="3">
        <f>YEAR(Table1[[#This Row],[Order Date New]])</f>
        <v>2014</v>
      </c>
      <c r="H1982" s="3">
        <f>MONTH(Table1[[#This Row],[Order Date New]])</f>
        <v>12</v>
      </c>
      <c r="I1982" t="s">
        <v>969</v>
      </c>
      <c r="J1982" t="s">
        <v>200</v>
      </c>
      <c r="K1982" t="s">
        <v>39</v>
      </c>
      <c r="L1982" t="s">
        <v>52</v>
      </c>
      <c r="M1982" t="s">
        <v>2057</v>
      </c>
      <c r="N1982" s="2">
        <v>47.53</v>
      </c>
      <c r="O1982" s="3">
        <v>7</v>
      </c>
      <c r="P1982" s="2">
        <v>16.16</v>
      </c>
    </row>
    <row r="1983" spans="1:16" x14ac:dyDescent="0.35">
      <c r="A1983" t="s">
        <v>2054</v>
      </c>
      <c r="B1983" t="str">
        <f>LEFT(Table1[[#This Row],[Order Date]],2)</f>
        <v>31</v>
      </c>
      <c r="C1983" t="str">
        <f>MID(Table1[[#This Row],[Order Date]],4,2)</f>
        <v>12</v>
      </c>
      <c r="D1983" t="str">
        <f>RIGHT(Table1[[#This Row],[Order Date]],4)</f>
        <v>2014</v>
      </c>
      <c r="E1983" s="1">
        <f>DATE(Table1[[#This Row],[Column3]],Table1[[#This Row],[Column2]],Table1[[#This Row],[Column1]])</f>
        <v>42004</v>
      </c>
      <c r="F1983" s="1">
        <f>DATE(Table1[[#This Row],[Column3]],Table1[[#This Row],[Column2]],Table1[[#This Row],[Column1]])</f>
        <v>42004</v>
      </c>
      <c r="G1983" s="3">
        <f>YEAR(Table1[[#This Row],[Order Date New]])</f>
        <v>2014</v>
      </c>
      <c r="H1983" s="3">
        <f>MONTH(Table1[[#This Row],[Order Date New]])</f>
        <v>12</v>
      </c>
      <c r="I1983" t="s">
        <v>553</v>
      </c>
      <c r="J1983" t="s">
        <v>475</v>
      </c>
      <c r="K1983" t="s">
        <v>34</v>
      </c>
      <c r="L1983" t="s">
        <v>47</v>
      </c>
      <c r="M1983" t="s">
        <v>1385</v>
      </c>
      <c r="N1983" s="2">
        <v>63.2</v>
      </c>
      <c r="O1983" s="3">
        <v>5</v>
      </c>
      <c r="P1983" s="2">
        <v>23.38</v>
      </c>
    </row>
    <row r="1984" spans="1:16" x14ac:dyDescent="0.35">
      <c r="A1984" t="s">
        <v>2054</v>
      </c>
      <c r="B1984" t="str">
        <f>LEFT(Table1[[#This Row],[Order Date]],2)</f>
        <v>31</v>
      </c>
      <c r="C1984" t="str">
        <f>MID(Table1[[#This Row],[Order Date]],4,2)</f>
        <v>12</v>
      </c>
      <c r="D1984" t="str">
        <f>RIGHT(Table1[[#This Row],[Order Date]],4)</f>
        <v>2014</v>
      </c>
      <c r="E1984" s="1">
        <f>DATE(Table1[[#This Row],[Column3]],Table1[[#This Row],[Column2]],Table1[[#This Row],[Column1]])</f>
        <v>42004</v>
      </c>
      <c r="F1984" s="1">
        <f>DATE(Table1[[#This Row],[Column3]],Table1[[#This Row],[Column2]],Table1[[#This Row],[Column1]])</f>
        <v>42004</v>
      </c>
      <c r="G1984" s="3">
        <f>YEAR(Table1[[#This Row],[Order Date New]])</f>
        <v>2014</v>
      </c>
      <c r="H1984" s="3">
        <f>MONTH(Table1[[#This Row],[Order Date New]])</f>
        <v>12</v>
      </c>
      <c r="I1984" t="s">
        <v>553</v>
      </c>
      <c r="J1984" t="s">
        <v>475</v>
      </c>
      <c r="K1984" t="s">
        <v>39</v>
      </c>
      <c r="L1984" t="s">
        <v>52</v>
      </c>
      <c r="M1984" t="s">
        <v>2058</v>
      </c>
      <c r="N1984" s="2">
        <v>113.97</v>
      </c>
      <c r="O1984" s="3">
        <v>3</v>
      </c>
      <c r="P1984" s="2">
        <v>27.35</v>
      </c>
    </row>
    <row r="1985" spans="1:16" x14ac:dyDescent="0.35">
      <c r="A1985" t="s">
        <v>2054</v>
      </c>
      <c r="B1985" t="str">
        <f>LEFT(Table1[[#This Row],[Order Date]],2)</f>
        <v>31</v>
      </c>
      <c r="C1985" t="str">
        <f>MID(Table1[[#This Row],[Order Date]],4,2)</f>
        <v>12</v>
      </c>
      <c r="D1985" t="str">
        <f>RIGHT(Table1[[#This Row],[Order Date]],4)</f>
        <v>2014</v>
      </c>
      <c r="E1985" s="1">
        <f>DATE(Table1[[#This Row],[Column3]],Table1[[#This Row],[Column2]],Table1[[#This Row],[Column1]])</f>
        <v>42004</v>
      </c>
      <c r="F1985" s="1">
        <f>DATE(Table1[[#This Row],[Column3]],Table1[[#This Row],[Column2]],Table1[[#This Row],[Column1]])</f>
        <v>42004</v>
      </c>
      <c r="G1985" s="3">
        <f>YEAR(Table1[[#This Row],[Order Date New]])</f>
        <v>2014</v>
      </c>
      <c r="H1985" s="3">
        <f>MONTH(Table1[[#This Row],[Order Date New]])</f>
        <v>12</v>
      </c>
      <c r="I1985" t="s">
        <v>1769</v>
      </c>
      <c r="J1985" t="s">
        <v>10</v>
      </c>
      <c r="K1985" t="s">
        <v>11</v>
      </c>
      <c r="L1985" t="s">
        <v>64</v>
      </c>
      <c r="M1985" t="s">
        <v>65</v>
      </c>
      <c r="N1985" s="2">
        <v>49.57</v>
      </c>
      <c r="O1985" s="3">
        <v>2</v>
      </c>
      <c r="P1985" s="2">
        <v>17.97</v>
      </c>
    </row>
    <row r="1986" spans="1:16" x14ac:dyDescent="0.35">
      <c r="A1986" t="s">
        <v>2054</v>
      </c>
      <c r="B1986" t="str">
        <f>LEFT(Table1[[#This Row],[Order Date]],2)</f>
        <v>31</v>
      </c>
      <c r="C1986" t="str">
        <f>MID(Table1[[#This Row],[Order Date]],4,2)</f>
        <v>12</v>
      </c>
      <c r="D1986" t="str">
        <f>RIGHT(Table1[[#This Row],[Order Date]],4)</f>
        <v>2014</v>
      </c>
      <c r="E1986" s="1">
        <f>DATE(Table1[[#This Row],[Column3]],Table1[[#This Row],[Column2]],Table1[[#This Row],[Column1]])</f>
        <v>42004</v>
      </c>
      <c r="F1986" s="1">
        <f>DATE(Table1[[#This Row],[Column3]],Table1[[#This Row],[Column2]],Table1[[#This Row],[Column1]])</f>
        <v>42004</v>
      </c>
      <c r="G1986" s="3">
        <f>YEAR(Table1[[#This Row],[Order Date New]])</f>
        <v>2014</v>
      </c>
      <c r="H1986" s="3">
        <f>MONTH(Table1[[#This Row],[Order Date New]])</f>
        <v>12</v>
      </c>
      <c r="I1986" t="s">
        <v>1067</v>
      </c>
      <c r="J1986" t="s">
        <v>1679</v>
      </c>
      <c r="K1986" t="s">
        <v>11</v>
      </c>
      <c r="L1986" t="s">
        <v>12</v>
      </c>
      <c r="M1986" t="s">
        <v>1632</v>
      </c>
      <c r="N1986" s="2">
        <v>195.64</v>
      </c>
      <c r="O1986" s="3">
        <v>4</v>
      </c>
      <c r="P1986" s="2">
        <v>91.95</v>
      </c>
    </row>
    <row r="1987" spans="1:16" x14ac:dyDescent="0.35">
      <c r="A1987" t="s">
        <v>2054</v>
      </c>
      <c r="B1987" t="str">
        <f>LEFT(Table1[[#This Row],[Order Date]],2)</f>
        <v>31</v>
      </c>
      <c r="C1987" t="str">
        <f>MID(Table1[[#This Row],[Order Date]],4,2)</f>
        <v>12</v>
      </c>
      <c r="D1987" t="str">
        <f>RIGHT(Table1[[#This Row],[Order Date]],4)</f>
        <v>2014</v>
      </c>
      <c r="E1987" s="1">
        <f>DATE(Table1[[#This Row],[Column3]],Table1[[#This Row],[Column2]],Table1[[#This Row],[Column1]])</f>
        <v>42004</v>
      </c>
      <c r="F1987" s="1">
        <f>DATE(Table1[[#This Row],[Column3]],Table1[[#This Row],[Column2]],Table1[[#This Row],[Column1]])</f>
        <v>42004</v>
      </c>
      <c r="G1987" s="3">
        <f>YEAR(Table1[[#This Row],[Order Date New]])</f>
        <v>2014</v>
      </c>
      <c r="H1987" s="3">
        <f>MONTH(Table1[[#This Row],[Order Date New]])</f>
        <v>12</v>
      </c>
      <c r="I1987" t="s">
        <v>1067</v>
      </c>
      <c r="J1987" t="s">
        <v>1679</v>
      </c>
      <c r="K1987" t="s">
        <v>11</v>
      </c>
      <c r="L1987" t="s">
        <v>12</v>
      </c>
      <c r="M1987" t="s">
        <v>1873</v>
      </c>
      <c r="N1987" s="2">
        <v>14.94</v>
      </c>
      <c r="O1987" s="3">
        <v>3</v>
      </c>
      <c r="P1987" s="2">
        <v>7.02</v>
      </c>
    </row>
    <row r="1988" spans="1:16" x14ac:dyDescent="0.35">
      <c r="A1988" t="s">
        <v>2054</v>
      </c>
      <c r="B1988" t="str">
        <f>LEFT(Table1[[#This Row],[Order Date]],2)</f>
        <v>31</v>
      </c>
      <c r="C1988" t="str">
        <f>MID(Table1[[#This Row],[Order Date]],4,2)</f>
        <v>12</v>
      </c>
      <c r="D1988" t="str">
        <f>RIGHT(Table1[[#This Row],[Order Date]],4)</f>
        <v>2014</v>
      </c>
      <c r="E1988" s="1">
        <f>DATE(Table1[[#This Row],[Column3]],Table1[[#This Row],[Column2]],Table1[[#This Row],[Column1]])</f>
        <v>42004</v>
      </c>
      <c r="F1988" s="1">
        <f>DATE(Table1[[#This Row],[Column3]],Table1[[#This Row],[Column2]],Table1[[#This Row],[Column1]])</f>
        <v>42004</v>
      </c>
      <c r="G1988" s="3">
        <f>YEAR(Table1[[#This Row],[Order Date New]])</f>
        <v>2014</v>
      </c>
      <c r="H1988" s="3">
        <f>MONTH(Table1[[#This Row],[Order Date New]])</f>
        <v>12</v>
      </c>
      <c r="I1988" t="s">
        <v>1067</v>
      </c>
      <c r="J1988" t="s">
        <v>1679</v>
      </c>
      <c r="K1988" t="s">
        <v>39</v>
      </c>
      <c r="L1988" t="s">
        <v>52</v>
      </c>
      <c r="M1988" t="s">
        <v>2059</v>
      </c>
      <c r="N1988" s="2">
        <v>1687.8</v>
      </c>
      <c r="O1988" s="3">
        <v>4</v>
      </c>
      <c r="P1988" s="2">
        <v>742.63</v>
      </c>
    </row>
    <row r="1989" spans="1:16" x14ac:dyDescent="0.35">
      <c r="A1989" t="s">
        <v>2054</v>
      </c>
      <c r="B1989" t="str">
        <f>LEFT(Table1[[#This Row],[Order Date]],2)</f>
        <v>31</v>
      </c>
      <c r="C1989" t="str">
        <f>MID(Table1[[#This Row],[Order Date]],4,2)</f>
        <v>12</v>
      </c>
      <c r="D1989" t="str">
        <f>RIGHT(Table1[[#This Row],[Order Date]],4)</f>
        <v>2014</v>
      </c>
      <c r="E1989" s="1">
        <f>DATE(Table1[[#This Row],[Column3]],Table1[[#This Row],[Column2]],Table1[[#This Row],[Column1]])</f>
        <v>42004</v>
      </c>
      <c r="F1989" s="1">
        <f>DATE(Table1[[#This Row],[Column3]],Table1[[#This Row],[Column2]],Table1[[#This Row],[Column1]])</f>
        <v>42004</v>
      </c>
      <c r="G1989" s="3">
        <f>YEAR(Table1[[#This Row],[Order Date New]])</f>
        <v>2014</v>
      </c>
      <c r="H1989" s="3">
        <f>MONTH(Table1[[#This Row],[Order Date New]])</f>
        <v>12</v>
      </c>
      <c r="I1989" t="s">
        <v>1067</v>
      </c>
      <c r="J1989" t="s">
        <v>1679</v>
      </c>
      <c r="K1989" t="s">
        <v>34</v>
      </c>
      <c r="L1989" t="s">
        <v>75</v>
      </c>
      <c r="M1989" t="s">
        <v>787</v>
      </c>
      <c r="N1989" s="2">
        <v>341.96</v>
      </c>
      <c r="O1989" s="3">
        <v>2</v>
      </c>
      <c r="P1989" s="2">
        <v>78.650000000000006</v>
      </c>
    </row>
    <row r="1990" spans="1:16" x14ac:dyDescent="0.35">
      <c r="A1990" t="s">
        <v>2054</v>
      </c>
      <c r="B1990" t="str">
        <f>LEFT(Table1[[#This Row],[Order Date]],2)</f>
        <v>31</v>
      </c>
      <c r="C1990" t="str">
        <f>MID(Table1[[#This Row],[Order Date]],4,2)</f>
        <v>12</v>
      </c>
      <c r="D1990" t="str">
        <f>RIGHT(Table1[[#This Row],[Order Date]],4)</f>
        <v>2014</v>
      </c>
      <c r="E1990" s="1">
        <f>DATE(Table1[[#This Row],[Column3]],Table1[[#This Row],[Column2]],Table1[[#This Row],[Column1]])</f>
        <v>42004</v>
      </c>
      <c r="F1990" s="1">
        <f>DATE(Table1[[#This Row],[Column3]],Table1[[#This Row],[Column2]],Table1[[#This Row],[Column1]])</f>
        <v>42004</v>
      </c>
      <c r="G1990" s="3">
        <f>YEAR(Table1[[#This Row],[Order Date New]])</f>
        <v>2014</v>
      </c>
      <c r="H1990" s="3">
        <f>MONTH(Table1[[#This Row],[Order Date New]])</f>
        <v>12</v>
      </c>
      <c r="I1990" t="s">
        <v>1067</v>
      </c>
      <c r="J1990" t="s">
        <v>1679</v>
      </c>
      <c r="K1990" t="s">
        <v>34</v>
      </c>
      <c r="L1990" t="s">
        <v>35</v>
      </c>
      <c r="M1990" t="s">
        <v>2060</v>
      </c>
      <c r="N1990" s="2">
        <v>605.88</v>
      </c>
      <c r="O1990" s="3">
        <v>6</v>
      </c>
      <c r="P1990" s="2">
        <v>151.47</v>
      </c>
    </row>
    <row r="1991" spans="1:16" x14ac:dyDescent="0.35">
      <c r="A1991" t="s">
        <v>2054</v>
      </c>
      <c r="B1991" t="str">
        <f>LEFT(Table1[[#This Row],[Order Date]],2)</f>
        <v>31</v>
      </c>
      <c r="C1991" t="str">
        <f>MID(Table1[[#This Row],[Order Date]],4,2)</f>
        <v>12</v>
      </c>
      <c r="D1991" t="str">
        <f>RIGHT(Table1[[#This Row],[Order Date]],4)</f>
        <v>2014</v>
      </c>
      <c r="E1991" s="1">
        <f>DATE(Table1[[#This Row],[Column3]],Table1[[#This Row],[Column2]],Table1[[#This Row],[Column1]])</f>
        <v>42004</v>
      </c>
      <c r="F1991" s="1">
        <f>DATE(Table1[[#This Row],[Column3]],Table1[[#This Row],[Column2]],Table1[[#This Row],[Column1]])</f>
        <v>42004</v>
      </c>
      <c r="G1991" s="3">
        <f>YEAR(Table1[[#This Row],[Order Date New]])</f>
        <v>2014</v>
      </c>
      <c r="H1991" s="3">
        <f>MONTH(Table1[[#This Row],[Order Date New]])</f>
        <v>12</v>
      </c>
      <c r="I1991" t="s">
        <v>2061</v>
      </c>
      <c r="J1991" t="s">
        <v>135</v>
      </c>
      <c r="K1991" t="s">
        <v>39</v>
      </c>
      <c r="L1991" t="s">
        <v>40</v>
      </c>
      <c r="M1991" t="s">
        <v>2062</v>
      </c>
      <c r="N1991" s="2">
        <v>475.94</v>
      </c>
      <c r="O1991" s="3">
        <v>7</v>
      </c>
      <c r="P1991" s="2">
        <v>59.49</v>
      </c>
    </row>
    <row r="1992" spans="1:16" x14ac:dyDescent="0.35">
      <c r="A1992" t="s">
        <v>2054</v>
      </c>
      <c r="B1992" t="str">
        <f>LEFT(Table1[[#This Row],[Order Date]],2)</f>
        <v>31</v>
      </c>
      <c r="C1992" t="str">
        <f>MID(Table1[[#This Row],[Order Date]],4,2)</f>
        <v>12</v>
      </c>
      <c r="D1992" t="str">
        <f>RIGHT(Table1[[#This Row],[Order Date]],4)</f>
        <v>2014</v>
      </c>
      <c r="E1992" s="1">
        <f>DATE(Table1[[#This Row],[Column3]],Table1[[#This Row],[Column2]],Table1[[#This Row],[Column1]])</f>
        <v>42004</v>
      </c>
      <c r="F1992" s="1">
        <f>DATE(Table1[[#This Row],[Column3]],Table1[[#This Row],[Column2]],Table1[[#This Row],[Column1]])</f>
        <v>42004</v>
      </c>
      <c r="G1992" s="3">
        <f>YEAR(Table1[[#This Row],[Order Date New]])</f>
        <v>2014</v>
      </c>
      <c r="H1992" s="3">
        <f>MONTH(Table1[[#This Row],[Order Date New]])</f>
        <v>12</v>
      </c>
      <c r="I1992" t="s">
        <v>607</v>
      </c>
      <c r="J1992" t="s">
        <v>161</v>
      </c>
      <c r="K1992" t="s">
        <v>39</v>
      </c>
      <c r="L1992" t="s">
        <v>52</v>
      </c>
      <c r="M1992" t="s">
        <v>2063</v>
      </c>
      <c r="N1992" s="2">
        <v>34.770000000000003</v>
      </c>
      <c r="O1992" s="3">
        <v>3</v>
      </c>
      <c r="P1992" s="2">
        <v>11.47</v>
      </c>
    </row>
    <row r="1993" spans="1:16" x14ac:dyDescent="0.35">
      <c r="A1993" t="s">
        <v>2054</v>
      </c>
      <c r="B1993" t="str">
        <f>LEFT(Table1[[#This Row],[Order Date]],2)</f>
        <v>31</v>
      </c>
      <c r="C1993" t="str">
        <f>MID(Table1[[#This Row],[Order Date]],4,2)</f>
        <v>12</v>
      </c>
      <c r="D1993" t="str">
        <f>RIGHT(Table1[[#This Row],[Order Date]],4)</f>
        <v>2014</v>
      </c>
      <c r="E1993" s="1">
        <f>DATE(Table1[[#This Row],[Column3]],Table1[[#This Row],[Column2]],Table1[[#This Row],[Column1]])</f>
        <v>42004</v>
      </c>
      <c r="F1993" s="1">
        <f>DATE(Table1[[#This Row],[Column3]],Table1[[#This Row],[Column2]],Table1[[#This Row],[Column1]])</f>
        <v>42004</v>
      </c>
      <c r="G1993" s="3">
        <f>YEAR(Table1[[#This Row],[Order Date New]])</f>
        <v>2014</v>
      </c>
      <c r="H1993" s="3">
        <f>MONTH(Table1[[#This Row],[Order Date New]])</f>
        <v>12</v>
      </c>
      <c r="I1993" t="s">
        <v>607</v>
      </c>
      <c r="J1993" t="s">
        <v>161</v>
      </c>
      <c r="K1993" t="s">
        <v>11</v>
      </c>
      <c r="L1993" t="s">
        <v>16</v>
      </c>
      <c r="M1993" t="s">
        <v>1415</v>
      </c>
      <c r="N1993" s="2">
        <v>18.899999999999999</v>
      </c>
      <c r="O1993" s="3">
        <v>3</v>
      </c>
      <c r="P1993" s="2">
        <v>8.69</v>
      </c>
    </row>
    <row r="1994" spans="1:16" x14ac:dyDescent="0.35">
      <c r="A1994" s="1"/>
      <c r="E1994" s="1" t="e">
        <f>DATE(Table1[[#This Row],[Column3]],Table1[[#This Row],[Column2]],Table1[[#This Row],[Column1]])</f>
        <v>#NUM!</v>
      </c>
      <c r="F1994" s="1">
        <v>42007</v>
      </c>
      <c r="G1994" s="3">
        <f>YEAR(Table1[[#This Row],[Order Date New]])</f>
        <v>2015</v>
      </c>
      <c r="H1994" s="3">
        <f>MONTH(Table1[[#This Row],[Order Date New]])</f>
        <v>1</v>
      </c>
      <c r="I1994" t="s">
        <v>210</v>
      </c>
      <c r="J1994" t="s">
        <v>30</v>
      </c>
      <c r="K1994" t="s">
        <v>11</v>
      </c>
      <c r="L1994" t="s">
        <v>20</v>
      </c>
      <c r="M1994" t="s">
        <v>2132</v>
      </c>
      <c r="N1994" s="2">
        <v>58.72</v>
      </c>
      <c r="O1994" s="3">
        <v>4</v>
      </c>
      <c r="P1994" s="2">
        <v>27.01</v>
      </c>
    </row>
    <row r="1995" spans="1:16" x14ac:dyDescent="0.35">
      <c r="A1995" s="1"/>
      <c r="E1995" s="1" t="e">
        <f>DATE(Table1[[#This Row],[Column3]],Table1[[#This Row],[Column2]],Table1[[#This Row],[Column1]])</f>
        <v>#NUM!</v>
      </c>
      <c r="F1995" s="1">
        <v>42007</v>
      </c>
      <c r="G1995" s="3">
        <f>YEAR(Table1[[#This Row],[Order Date New]])</f>
        <v>2015</v>
      </c>
      <c r="H1995" s="3">
        <f>MONTH(Table1[[#This Row],[Order Date New]])</f>
        <v>1</v>
      </c>
      <c r="I1995" t="s">
        <v>1827</v>
      </c>
      <c r="J1995" t="s">
        <v>27</v>
      </c>
      <c r="K1995" t="s">
        <v>39</v>
      </c>
      <c r="L1995" t="s">
        <v>40</v>
      </c>
      <c r="M1995" t="s">
        <v>651</v>
      </c>
      <c r="N1995" s="2">
        <v>15.98</v>
      </c>
      <c r="O1995" s="3">
        <v>2</v>
      </c>
      <c r="P1995" s="2">
        <v>1.2</v>
      </c>
    </row>
    <row r="1996" spans="1:16" x14ac:dyDescent="0.35">
      <c r="A1996" s="1"/>
      <c r="E1996" s="1" t="e">
        <f>DATE(Table1[[#This Row],[Column3]],Table1[[#This Row],[Column2]],Table1[[#This Row],[Column1]])</f>
        <v>#NUM!</v>
      </c>
      <c r="F1996" s="1">
        <v>42007</v>
      </c>
      <c r="G1996" s="3">
        <f>YEAR(Table1[[#This Row],[Order Date New]])</f>
        <v>2015</v>
      </c>
      <c r="H1996" s="3">
        <f>MONTH(Table1[[#This Row],[Order Date New]])</f>
        <v>1</v>
      </c>
      <c r="I1996" t="s">
        <v>1827</v>
      </c>
      <c r="J1996" t="s">
        <v>27</v>
      </c>
      <c r="K1996" t="s">
        <v>34</v>
      </c>
      <c r="L1996" t="s">
        <v>35</v>
      </c>
      <c r="M1996" t="s">
        <v>762</v>
      </c>
      <c r="N1996" s="2">
        <v>184.75</v>
      </c>
      <c r="O1996" s="3">
        <v>3</v>
      </c>
      <c r="P1996" s="2">
        <v>-20.78</v>
      </c>
    </row>
    <row r="1997" spans="1:16" x14ac:dyDescent="0.35">
      <c r="A1997" s="1"/>
      <c r="E1997" s="1" t="e">
        <f>DATE(Table1[[#This Row],[Column3]],Table1[[#This Row],[Column2]],Table1[[#This Row],[Column1]])</f>
        <v>#NUM!</v>
      </c>
      <c r="F1997" s="1">
        <v>42007</v>
      </c>
      <c r="G1997" s="3">
        <f>YEAR(Table1[[#This Row],[Order Date New]])</f>
        <v>2015</v>
      </c>
      <c r="H1997" s="3">
        <f>MONTH(Table1[[#This Row],[Order Date New]])</f>
        <v>1</v>
      </c>
      <c r="I1997" t="s">
        <v>778</v>
      </c>
      <c r="J1997" t="s">
        <v>23</v>
      </c>
      <c r="K1997" t="s">
        <v>11</v>
      </c>
      <c r="L1997" t="s">
        <v>97</v>
      </c>
      <c r="M1997" t="s">
        <v>2133</v>
      </c>
      <c r="N1997" s="2">
        <v>3.55</v>
      </c>
      <c r="O1997" s="3">
        <v>2</v>
      </c>
      <c r="P1997" s="2">
        <v>0.44</v>
      </c>
    </row>
    <row r="1998" spans="1:16" x14ac:dyDescent="0.35">
      <c r="A1998" s="1"/>
      <c r="E1998" s="1" t="e">
        <f>DATE(Table1[[#This Row],[Column3]],Table1[[#This Row],[Column2]],Table1[[#This Row],[Column1]])</f>
        <v>#NUM!</v>
      </c>
      <c r="F1998" s="1">
        <v>42007</v>
      </c>
      <c r="G1998" s="3">
        <f>YEAR(Table1[[#This Row],[Order Date New]])</f>
        <v>2015</v>
      </c>
      <c r="H1998" s="3">
        <f>MONTH(Table1[[#This Row],[Order Date New]])</f>
        <v>1</v>
      </c>
      <c r="I1998" t="s">
        <v>295</v>
      </c>
      <c r="J1998" t="s">
        <v>10</v>
      </c>
      <c r="K1998" t="s">
        <v>11</v>
      </c>
      <c r="L1998" t="s">
        <v>24</v>
      </c>
      <c r="M1998" t="s">
        <v>2134</v>
      </c>
      <c r="N1998" s="2">
        <v>55.33</v>
      </c>
      <c r="O1998" s="3">
        <v>2</v>
      </c>
      <c r="P1998" s="2">
        <v>6.22</v>
      </c>
    </row>
    <row r="1999" spans="1:16" x14ac:dyDescent="0.35">
      <c r="A1999" s="1"/>
      <c r="E1999" s="1" t="e">
        <f>DATE(Table1[[#This Row],[Column3]],Table1[[#This Row],[Column2]],Table1[[#This Row],[Column1]])</f>
        <v>#NUM!</v>
      </c>
      <c r="F1999" s="1">
        <v>42007</v>
      </c>
      <c r="G1999" s="3">
        <f>YEAR(Table1[[#This Row],[Order Date New]])</f>
        <v>2015</v>
      </c>
      <c r="H1999" s="3">
        <f>MONTH(Table1[[#This Row],[Order Date New]])</f>
        <v>1</v>
      </c>
      <c r="I1999" t="s">
        <v>295</v>
      </c>
      <c r="J1999" t="s">
        <v>10</v>
      </c>
      <c r="K1999" t="s">
        <v>34</v>
      </c>
      <c r="L1999" t="s">
        <v>75</v>
      </c>
      <c r="M1999" t="s">
        <v>2135</v>
      </c>
      <c r="N1999" s="2">
        <v>1228</v>
      </c>
      <c r="O1999" s="3">
        <v>6</v>
      </c>
      <c r="P1999" s="2">
        <v>-36.119999999999997</v>
      </c>
    </row>
    <row r="2000" spans="1:16" x14ac:dyDescent="0.35">
      <c r="A2000" s="1"/>
      <c r="E2000" s="1" t="e">
        <f>DATE(Table1[[#This Row],[Column3]],Table1[[#This Row],[Column2]],Table1[[#This Row],[Column1]])</f>
        <v>#NUM!</v>
      </c>
      <c r="F2000" s="1">
        <v>42007</v>
      </c>
      <c r="G2000" s="3">
        <f>YEAR(Table1[[#This Row],[Order Date New]])</f>
        <v>2015</v>
      </c>
      <c r="H2000" s="3">
        <f>MONTH(Table1[[#This Row],[Order Date New]])</f>
        <v>1</v>
      </c>
      <c r="I2000" t="s">
        <v>2136</v>
      </c>
      <c r="J2000" t="s">
        <v>10</v>
      </c>
      <c r="K2000" t="s">
        <v>39</v>
      </c>
      <c r="L2000" t="s">
        <v>40</v>
      </c>
      <c r="M2000" t="s">
        <v>2137</v>
      </c>
      <c r="N2000" s="2">
        <v>95.84</v>
      </c>
      <c r="O2000" s="3">
        <v>4</v>
      </c>
      <c r="P2000" s="2">
        <v>34.74</v>
      </c>
    </row>
    <row r="2001" spans="1:16" x14ac:dyDescent="0.35">
      <c r="A2001" s="1"/>
      <c r="E2001" s="1" t="e">
        <f>DATE(Table1[[#This Row],[Column3]],Table1[[#This Row],[Column2]],Table1[[#This Row],[Column1]])</f>
        <v>#NUM!</v>
      </c>
      <c r="F2001" s="1">
        <v>42009</v>
      </c>
      <c r="G2001" s="3">
        <f>YEAR(Table1[[#This Row],[Order Date New]])</f>
        <v>2015</v>
      </c>
      <c r="H2001" s="3">
        <f>MONTH(Table1[[#This Row],[Order Date New]])</f>
        <v>1</v>
      </c>
      <c r="I2001" t="s">
        <v>1413</v>
      </c>
      <c r="J2001" t="s">
        <v>27</v>
      </c>
      <c r="K2001" t="s">
        <v>39</v>
      </c>
      <c r="L2001" t="s">
        <v>40</v>
      </c>
      <c r="M2001" t="s">
        <v>2290</v>
      </c>
      <c r="N2001" s="2">
        <v>88.75</v>
      </c>
      <c r="O2001" s="3">
        <v>3</v>
      </c>
      <c r="P2001" s="2">
        <v>11.09</v>
      </c>
    </row>
    <row r="2002" spans="1:16" x14ac:dyDescent="0.35">
      <c r="A2002" s="1"/>
      <c r="E2002" s="1" t="e">
        <f>DATE(Table1[[#This Row],[Column3]],Table1[[#This Row],[Column2]],Table1[[#This Row],[Column1]])</f>
        <v>#NUM!</v>
      </c>
      <c r="F2002" s="1">
        <v>42009</v>
      </c>
      <c r="G2002" s="3">
        <f>YEAR(Table1[[#This Row],[Order Date New]])</f>
        <v>2015</v>
      </c>
      <c r="H2002" s="3">
        <f>MONTH(Table1[[#This Row],[Order Date New]])</f>
        <v>1</v>
      </c>
      <c r="I2002" t="s">
        <v>2291</v>
      </c>
      <c r="J2002" t="s">
        <v>131</v>
      </c>
      <c r="K2002" t="s">
        <v>34</v>
      </c>
      <c r="L2002" t="s">
        <v>47</v>
      </c>
      <c r="M2002" t="s">
        <v>90</v>
      </c>
      <c r="N2002" s="2">
        <v>63.55</v>
      </c>
      <c r="O2002" s="3">
        <v>3</v>
      </c>
      <c r="P2002" s="2">
        <v>14.3</v>
      </c>
    </row>
    <row r="2003" spans="1:16" x14ac:dyDescent="0.35">
      <c r="A2003" s="1"/>
      <c r="E2003" s="1" t="e">
        <f>DATE(Table1[[#This Row],[Column3]],Table1[[#This Row],[Column2]],Table1[[#This Row],[Column1]])</f>
        <v>#NUM!</v>
      </c>
      <c r="F2003" s="1">
        <v>42009</v>
      </c>
      <c r="G2003" s="3">
        <f>YEAR(Table1[[#This Row],[Order Date New]])</f>
        <v>2015</v>
      </c>
      <c r="H2003" s="3">
        <f>MONTH(Table1[[#This Row],[Order Date New]])</f>
        <v>1</v>
      </c>
      <c r="I2003" t="s">
        <v>2291</v>
      </c>
      <c r="J2003" t="s">
        <v>131</v>
      </c>
      <c r="K2003" t="s">
        <v>11</v>
      </c>
      <c r="L2003" t="s">
        <v>215</v>
      </c>
      <c r="M2003" t="s">
        <v>2292</v>
      </c>
      <c r="N2003" s="2">
        <v>41.38</v>
      </c>
      <c r="O2003" s="3">
        <v>3</v>
      </c>
      <c r="P2003" s="2">
        <v>4.6500000000000004</v>
      </c>
    </row>
    <row r="2004" spans="1:16" x14ac:dyDescent="0.35">
      <c r="A2004" s="1"/>
      <c r="E2004" s="1" t="e">
        <f>DATE(Table1[[#This Row],[Column3]],Table1[[#This Row],[Column2]],Table1[[#This Row],[Column1]])</f>
        <v>#NUM!</v>
      </c>
      <c r="F2004" s="1">
        <v>42009</v>
      </c>
      <c r="G2004" s="3">
        <f>YEAR(Table1[[#This Row],[Order Date New]])</f>
        <v>2015</v>
      </c>
      <c r="H2004" s="3">
        <f>MONTH(Table1[[#This Row],[Order Date New]])</f>
        <v>1</v>
      </c>
      <c r="I2004" t="s">
        <v>2291</v>
      </c>
      <c r="J2004" t="s">
        <v>131</v>
      </c>
      <c r="K2004" t="s">
        <v>11</v>
      </c>
      <c r="L2004" t="s">
        <v>24</v>
      </c>
      <c r="M2004" t="s">
        <v>2293</v>
      </c>
      <c r="N2004" s="2">
        <v>172.7</v>
      </c>
      <c r="O2004" s="3">
        <v>6</v>
      </c>
      <c r="P2004" s="2">
        <v>10.79</v>
      </c>
    </row>
    <row r="2005" spans="1:16" x14ac:dyDescent="0.35">
      <c r="A2005" s="1"/>
      <c r="E2005" s="1" t="e">
        <f>DATE(Table1[[#This Row],[Column3]],Table1[[#This Row],[Column2]],Table1[[#This Row],[Column1]])</f>
        <v>#NUM!</v>
      </c>
      <c r="F2005" s="1">
        <v>42009</v>
      </c>
      <c r="G2005" s="3">
        <f>YEAR(Table1[[#This Row],[Order Date New]])</f>
        <v>2015</v>
      </c>
      <c r="H2005" s="3">
        <f>MONTH(Table1[[#This Row],[Order Date New]])</f>
        <v>1</v>
      </c>
      <c r="I2005" t="s">
        <v>1696</v>
      </c>
      <c r="J2005" t="s">
        <v>27</v>
      </c>
      <c r="K2005" t="s">
        <v>11</v>
      </c>
      <c r="L2005" t="s">
        <v>20</v>
      </c>
      <c r="M2005" t="s">
        <v>359</v>
      </c>
      <c r="N2005" s="2">
        <v>12.18</v>
      </c>
      <c r="O2005" s="3">
        <v>1</v>
      </c>
      <c r="P2005" s="2">
        <v>4.41</v>
      </c>
    </row>
    <row r="2006" spans="1:16" x14ac:dyDescent="0.35">
      <c r="A2006" s="1"/>
      <c r="E2006" s="1" t="e">
        <f>DATE(Table1[[#This Row],[Column3]],Table1[[#This Row],[Column2]],Table1[[#This Row],[Column1]])</f>
        <v>#NUM!</v>
      </c>
      <c r="F2006" s="1">
        <v>42009</v>
      </c>
      <c r="G2006" s="3">
        <f>YEAR(Table1[[#This Row],[Order Date New]])</f>
        <v>2015</v>
      </c>
      <c r="H2006" s="3">
        <f>MONTH(Table1[[#This Row],[Order Date New]])</f>
        <v>1</v>
      </c>
      <c r="I2006" t="s">
        <v>1696</v>
      </c>
      <c r="J2006" t="s">
        <v>27</v>
      </c>
      <c r="K2006" t="s">
        <v>11</v>
      </c>
      <c r="L2006" t="s">
        <v>18</v>
      </c>
      <c r="M2006" t="s">
        <v>557</v>
      </c>
      <c r="N2006" s="2">
        <v>37.32</v>
      </c>
      <c r="O2006" s="3">
        <v>3</v>
      </c>
      <c r="P2006" s="2">
        <v>10.45</v>
      </c>
    </row>
    <row r="2007" spans="1:16" x14ac:dyDescent="0.35">
      <c r="A2007" s="1"/>
      <c r="E2007" s="1" t="e">
        <f>DATE(Table1[[#This Row],[Column3]],Table1[[#This Row],[Column2]],Table1[[#This Row],[Column1]])</f>
        <v>#NUM!</v>
      </c>
      <c r="F2007" s="1">
        <v>42009</v>
      </c>
      <c r="G2007" s="3">
        <f>YEAR(Table1[[#This Row],[Order Date New]])</f>
        <v>2015</v>
      </c>
      <c r="H2007" s="3">
        <f>MONTH(Table1[[#This Row],[Order Date New]])</f>
        <v>1</v>
      </c>
      <c r="I2007" t="s">
        <v>1696</v>
      </c>
      <c r="J2007" t="s">
        <v>27</v>
      </c>
      <c r="K2007" t="s">
        <v>11</v>
      </c>
      <c r="L2007" t="s">
        <v>215</v>
      </c>
      <c r="M2007" t="s">
        <v>2294</v>
      </c>
      <c r="N2007" s="2">
        <v>35.06</v>
      </c>
      <c r="O2007" s="3">
        <v>2</v>
      </c>
      <c r="P2007" s="2">
        <v>10.52</v>
      </c>
    </row>
    <row r="2008" spans="1:16" x14ac:dyDescent="0.35">
      <c r="A2008" s="1"/>
      <c r="E2008" s="1" t="e">
        <f>DATE(Table1[[#This Row],[Column3]],Table1[[#This Row],[Column2]],Table1[[#This Row],[Column1]])</f>
        <v>#NUM!</v>
      </c>
      <c r="F2008" s="1">
        <v>42010</v>
      </c>
      <c r="G2008" s="3">
        <f>YEAR(Table1[[#This Row],[Order Date New]])</f>
        <v>2015</v>
      </c>
      <c r="H2008" s="3">
        <f>MONTH(Table1[[#This Row],[Order Date New]])</f>
        <v>1</v>
      </c>
      <c r="I2008" t="s">
        <v>486</v>
      </c>
      <c r="J2008" t="s">
        <v>10</v>
      </c>
      <c r="K2008" t="s">
        <v>11</v>
      </c>
      <c r="L2008" t="s">
        <v>20</v>
      </c>
      <c r="M2008" t="s">
        <v>1420</v>
      </c>
      <c r="N2008" s="2">
        <v>5.73</v>
      </c>
      <c r="O2008" s="3">
        <v>8</v>
      </c>
      <c r="P2008" s="2">
        <v>-9.16</v>
      </c>
    </row>
    <row r="2009" spans="1:16" x14ac:dyDescent="0.35">
      <c r="A2009" s="1"/>
      <c r="E2009" s="1" t="e">
        <f>DATE(Table1[[#This Row],[Column3]],Table1[[#This Row],[Column2]],Table1[[#This Row],[Column1]])</f>
        <v>#NUM!</v>
      </c>
      <c r="F2009" s="1">
        <v>42010</v>
      </c>
      <c r="G2009" s="3">
        <f>YEAR(Table1[[#This Row],[Order Date New]])</f>
        <v>2015</v>
      </c>
      <c r="H2009" s="3">
        <f>MONTH(Table1[[#This Row],[Order Date New]])</f>
        <v>1</v>
      </c>
      <c r="I2009" t="s">
        <v>486</v>
      </c>
      <c r="J2009" t="s">
        <v>10</v>
      </c>
      <c r="K2009" t="s">
        <v>11</v>
      </c>
      <c r="L2009" t="s">
        <v>12</v>
      </c>
      <c r="M2009" t="s">
        <v>2353</v>
      </c>
      <c r="N2009" s="2">
        <v>42.24</v>
      </c>
      <c r="O2009" s="3">
        <v>10</v>
      </c>
      <c r="P2009" s="2">
        <v>13.2</v>
      </c>
    </row>
    <row r="2010" spans="1:16" x14ac:dyDescent="0.35">
      <c r="A2010" s="1"/>
      <c r="E2010" s="1" t="e">
        <f>DATE(Table1[[#This Row],[Column3]],Table1[[#This Row],[Column2]],Table1[[#This Row],[Column1]])</f>
        <v>#NUM!</v>
      </c>
      <c r="F2010" s="1">
        <v>42010</v>
      </c>
      <c r="G2010" s="3">
        <f>YEAR(Table1[[#This Row],[Order Date New]])</f>
        <v>2015</v>
      </c>
      <c r="H2010" s="3">
        <f>MONTH(Table1[[#This Row],[Order Date New]])</f>
        <v>1</v>
      </c>
      <c r="I2010" t="s">
        <v>269</v>
      </c>
      <c r="J2010" t="s">
        <v>117</v>
      </c>
      <c r="K2010" t="s">
        <v>39</v>
      </c>
      <c r="L2010" t="s">
        <v>40</v>
      </c>
      <c r="M2010" t="s">
        <v>1476</v>
      </c>
      <c r="N2010" s="2">
        <v>299.98</v>
      </c>
      <c r="O2010" s="3">
        <v>2</v>
      </c>
      <c r="P2010" s="2">
        <v>83.99</v>
      </c>
    </row>
    <row r="2011" spans="1:16" x14ac:dyDescent="0.35">
      <c r="A2011" s="1"/>
      <c r="E2011" s="1" t="e">
        <f>DATE(Table1[[#This Row],[Column3]],Table1[[#This Row],[Column2]],Table1[[#This Row],[Column1]])</f>
        <v>#NUM!</v>
      </c>
      <c r="F2011" s="1">
        <v>42010</v>
      </c>
      <c r="G2011" s="3">
        <f>YEAR(Table1[[#This Row],[Order Date New]])</f>
        <v>2015</v>
      </c>
      <c r="H2011" s="3">
        <f>MONTH(Table1[[#This Row],[Order Date New]])</f>
        <v>1</v>
      </c>
      <c r="I2011" t="s">
        <v>269</v>
      </c>
      <c r="J2011" t="s">
        <v>117</v>
      </c>
      <c r="K2011" t="s">
        <v>11</v>
      </c>
      <c r="L2011" t="s">
        <v>20</v>
      </c>
      <c r="M2011" t="s">
        <v>294</v>
      </c>
      <c r="N2011" s="2">
        <v>403.68</v>
      </c>
      <c r="O2011" s="3">
        <v>6</v>
      </c>
      <c r="P2011" s="2">
        <v>181.66</v>
      </c>
    </row>
    <row r="2012" spans="1:16" x14ac:dyDescent="0.35">
      <c r="A2012" s="1"/>
      <c r="E2012" s="1" t="e">
        <f>DATE(Table1[[#This Row],[Column3]],Table1[[#This Row],[Column2]],Table1[[#This Row],[Column1]])</f>
        <v>#NUM!</v>
      </c>
      <c r="F2012" s="1">
        <v>42010</v>
      </c>
      <c r="G2012" s="3">
        <f>YEAR(Table1[[#This Row],[Order Date New]])</f>
        <v>2015</v>
      </c>
      <c r="H2012" s="3">
        <f>MONTH(Table1[[#This Row],[Order Date New]])</f>
        <v>1</v>
      </c>
      <c r="I2012" t="s">
        <v>269</v>
      </c>
      <c r="J2012" t="s">
        <v>117</v>
      </c>
      <c r="K2012" t="s">
        <v>39</v>
      </c>
      <c r="L2012" t="s">
        <v>40</v>
      </c>
      <c r="M2012" t="s">
        <v>2288</v>
      </c>
      <c r="N2012" s="2">
        <v>41.9</v>
      </c>
      <c r="O2012" s="3">
        <v>2</v>
      </c>
      <c r="P2012" s="2">
        <v>11.73</v>
      </c>
    </row>
    <row r="2013" spans="1:16" x14ac:dyDescent="0.35">
      <c r="A2013" s="1"/>
      <c r="E2013" s="1" t="e">
        <f>DATE(Table1[[#This Row],[Column3]],Table1[[#This Row],[Column2]],Table1[[#This Row],[Column1]])</f>
        <v>#NUM!</v>
      </c>
      <c r="F2013" s="1">
        <v>42010</v>
      </c>
      <c r="G2013" s="3">
        <f>YEAR(Table1[[#This Row],[Order Date New]])</f>
        <v>2015</v>
      </c>
      <c r="H2013" s="3">
        <f>MONTH(Table1[[#This Row],[Order Date New]])</f>
        <v>1</v>
      </c>
      <c r="I2013" t="s">
        <v>269</v>
      </c>
      <c r="J2013" t="s">
        <v>117</v>
      </c>
      <c r="K2013" t="s">
        <v>11</v>
      </c>
      <c r="L2013" t="s">
        <v>16</v>
      </c>
      <c r="M2013" t="s">
        <v>2354</v>
      </c>
      <c r="N2013" s="2">
        <v>28.91</v>
      </c>
      <c r="O2013" s="3">
        <v>7</v>
      </c>
      <c r="P2013" s="2">
        <v>13.3</v>
      </c>
    </row>
    <row r="2014" spans="1:16" x14ac:dyDescent="0.35">
      <c r="A2014" s="1"/>
      <c r="E2014" s="1" t="e">
        <f>DATE(Table1[[#This Row],[Column3]],Table1[[#This Row],[Column2]],Table1[[#This Row],[Column1]])</f>
        <v>#NUM!</v>
      </c>
      <c r="F2014" s="1">
        <v>42010</v>
      </c>
      <c r="G2014" s="3">
        <f>YEAR(Table1[[#This Row],[Order Date New]])</f>
        <v>2015</v>
      </c>
      <c r="H2014" s="3">
        <f>MONTH(Table1[[#This Row],[Order Date New]])</f>
        <v>1</v>
      </c>
      <c r="I2014" t="s">
        <v>2355</v>
      </c>
      <c r="J2014" t="s">
        <v>27</v>
      </c>
      <c r="K2014" t="s">
        <v>11</v>
      </c>
      <c r="L2014" t="s">
        <v>12</v>
      </c>
      <c r="M2014" t="s">
        <v>1551</v>
      </c>
      <c r="N2014" s="2">
        <v>11.76</v>
      </c>
      <c r="O2014" s="3">
        <v>2</v>
      </c>
      <c r="P2014" s="2">
        <v>5.76</v>
      </c>
    </row>
    <row r="2015" spans="1:16" x14ac:dyDescent="0.35">
      <c r="A2015" s="1"/>
      <c r="E2015" s="1" t="e">
        <f>DATE(Table1[[#This Row],[Column3]],Table1[[#This Row],[Column2]],Table1[[#This Row],[Column1]])</f>
        <v>#NUM!</v>
      </c>
      <c r="F2015" s="1">
        <v>42012</v>
      </c>
      <c r="G2015" s="3">
        <f>YEAR(Table1[[#This Row],[Order Date New]])</f>
        <v>2015</v>
      </c>
      <c r="H2015" s="3">
        <f>MONTH(Table1[[#This Row],[Order Date New]])</f>
        <v>1</v>
      </c>
      <c r="I2015" t="s">
        <v>541</v>
      </c>
      <c r="J2015" t="s">
        <v>27</v>
      </c>
      <c r="K2015" t="s">
        <v>11</v>
      </c>
      <c r="L2015" t="s">
        <v>24</v>
      </c>
      <c r="M2015" t="s">
        <v>586</v>
      </c>
      <c r="N2015" s="2">
        <v>6.72</v>
      </c>
      <c r="O2015" s="3">
        <v>4</v>
      </c>
      <c r="P2015" s="2">
        <v>3.36</v>
      </c>
    </row>
    <row r="2016" spans="1:16" x14ac:dyDescent="0.35">
      <c r="A2016" s="1"/>
      <c r="E2016" s="1" t="e">
        <f>DATE(Table1[[#This Row],[Column3]],Table1[[#This Row],[Column2]],Table1[[#This Row],[Column1]])</f>
        <v>#NUM!</v>
      </c>
      <c r="F2016" s="1">
        <v>42012</v>
      </c>
      <c r="G2016" s="3">
        <f>YEAR(Table1[[#This Row],[Order Date New]])</f>
        <v>2015</v>
      </c>
      <c r="H2016" s="3">
        <f>MONTH(Table1[[#This Row],[Order Date New]])</f>
        <v>1</v>
      </c>
      <c r="I2016" t="s">
        <v>541</v>
      </c>
      <c r="J2016" t="s">
        <v>27</v>
      </c>
      <c r="K2016" t="s">
        <v>34</v>
      </c>
      <c r="L2016" t="s">
        <v>156</v>
      </c>
      <c r="M2016" t="s">
        <v>197</v>
      </c>
      <c r="N2016" s="2">
        <v>1004.98</v>
      </c>
      <c r="O2016" s="3">
        <v>6</v>
      </c>
      <c r="P2016" s="2">
        <v>-175.87</v>
      </c>
    </row>
    <row r="2017" spans="1:16" x14ac:dyDescent="0.35">
      <c r="A2017" s="1"/>
      <c r="E2017" s="1" t="e">
        <f>DATE(Table1[[#This Row],[Column3]],Table1[[#This Row],[Column2]],Table1[[#This Row],[Column1]])</f>
        <v>#NUM!</v>
      </c>
      <c r="F2017" s="1">
        <v>42013</v>
      </c>
      <c r="G2017" s="3">
        <f>YEAR(Table1[[#This Row],[Order Date New]])</f>
        <v>2015</v>
      </c>
      <c r="H2017" s="3">
        <f>MONTH(Table1[[#This Row],[Order Date New]])</f>
        <v>1</v>
      </c>
      <c r="I2017" t="s">
        <v>1546</v>
      </c>
      <c r="J2017" t="s">
        <v>27</v>
      </c>
      <c r="K2017" t="s">
        <v>11</v>
      </c>
      <c r="L2017" t="s">
        <v>20</v>
      </c>
      <c r="M2017" t="s">
        <v>125</v>
      </c>
      <c r="N2017" s="2">
        <v>4.75</v>
      </c>
      <c r="O2017" s="3">
        <v>1</v>
      </c>
      <c r="P2017" s="2">
        <v>1.6</v>
      </c>
    </row>
    <row r="2018" spans="1:16" x14ac:dyDescent="0.35">
      <c r="A2018" s="1"/>
      <c r="E2018" s="1" t="e">
        <f>DATE(Table1[[#This Row],[Column3]],Table1[[#This Row],[Column2]],Table1[[#This Row],[Column1]])</f>
        <v>#NUM!</v>
      </c>
      <c r="F2018" s="1">
        <v>42013</v>
      </c>
      <c r="G2018" s="3">
        <f>YEAR(Table1[[#This Row],[Order Date New]])</f>
        <v>2015</v>
      </c>
      <c r="H2018" s="3">
        <f>MONTH(Table1[[#This Row],[Order Date New]])</f>
        <v>1</v>
      </c>
      <c r="I2018" t="s">
        <v>1546</v>
      </c>
      <c r="J2018" t="s">
        <v>27</v>
      </c>
      <c r="K2018" t="s">
        <v>39</v>
      </c>
      <c r="L2018" t="s">
        <v>658</v>
      </c>
      <c r="M2018" t="s">
        <v>689</v>
      </c>
      <c r="N2018" s="2">
        <v>959.98</v>
      </c>
      <c r="O2018" s="3">
        <v>2</v>
      </c>
      <c r="P2018" s="2">
        <v>335.99</v>
      </c>
    </row>
    <row r="2019" spans="1:16" x14ac:dyDescent="0.35">
      <c r="A2019" s="1"/>
      <c r="E2019" s="1" t="e">
        <f>DATE(Table1[[#This Row],[Column3]],Table1[[#This Row],[Column2]],Table1[[#This Row],[Column1]])</f>
        <v>#NUM!</v>
      </c>
      <c r="F2019" s="1">
        <v>42013</v>
      </c>
      <c r="G2019" s="3">
        <f>YEAR(Table1[[#This Row],[Order Date New]])</f>
        <v>2015</v>
      </c>
      <c r="H2019" s="3">
        <f>MONTH(Table1[[#This Row],[Order Date New]])</f>
        <v>1</v>
      </c>
      <c r="I2019" t="s">
        <v>1546</v>
      </c>
      <c r="J2019" t="s">
        <v>27</v>
      </c>
      <c r="K2019" t="s">
        <v>11</v>
      </c>
      <c r="L2019" t="s">
        <v>20</v>
      </c>
      <c r="M2019" t="s">
        <v>492</v>
      </c>
      <c r="N2019" s="2">
        <v>14.37</v>
      </c>
      <c r="O2019" s="3">
        <v>4</v>
      </c>
      <c r="P2019" s="2">
        <v>4.49</v>
      </c>
    </row>
    <row r="2020" spans="1:16" x14ac:dyDescent="0.35">
      <c r="A2020" s="1"/>
      <c r="E2020" s="1" t="e">
        <f>DATE(Table1[[#This Row],[Column3]],Table1[[#This Row],[Column2]],Table1[[#This Row],[Column1]])</f>
        <v>#NUM!</v>
      </c>
      <c r="F2020" s="1">
        <v>42013</v>
      </c>
      <c r="G2020" s="3">
        <f>YEAR(Table1[[#This Row],[Order Date New]])</f>
        <v>2015</v>
      </c>
      <c r="H2020" s="3">
        <f>MONTH(Table1[[#This Row],[Order Date New]])</f>
        <v>1</v>
      </c>
      <c r="I2020" t="s">
        <v>436</v>
      </c>
      <c r="J2020" t="s">
        <v>475</v>
      </c>
      <c r="K2020" t="s">
        <v>11</v>
      </c>
      <c r="L2020" t="s">
        <v>20</v>
      </c>
      <c r="M2020" t="s">
        <v>2514</v>
      </c>
      <c r="N2020" s="2">
        <v>114.6</v>
      </c>
      <c r="O2020" s="3">
        <v>5</v>
      </c>
      <c r="P2020" s="2">
        <v>51.57</v>
      </c>
    </row>
    <row r="2021" spans="1:16" x14ac:dyDescent="0.35">
      <c r="A2021" s="1"/>
      <c r="E2021" s="1" t="e">
        <f>DATE(Table1[[#This Row],[Column3]],Table1[[#This Row],[Column2]],Table1[[#This Row],[Column1]])</f>
        <v>#NUM!</v>
      </c>
      <c r="F2021" s="1">
        <v>42013</v>
      </c>
      <c r="G2021" s="3">
        <f>YEAR(Table1[[#This Row],[Order Date New]])</f>
        <v>2015</v>
      </c>
      <c r="H2021" s="3">
        <f>MONTH(Table1[[#This Row],[Order Date New]])</f>
        <v>1</v>
      </c>
      <c r="I2021" t="s">
        <v>436</v>
      </c>
      <c r="J2021" t="s">
        <v>475</v>
      </c>
      <c r="K2021" t="s">
        <v>34</v>
      </c>
      <c r="L2021" t="s">
        <v>35</v>
      </c>
      <c r="M2021" t="s">
        <v>1168</v>
      </c>
      <c r="N2021" s="2">
        <v>60.74</v>
      </c>
      <c r="O2021" s="3">
        <v>1</v>
      </c>
      <c r="P2021" s="2">
        <v>15.19</v>
      </c>
    </row>
    <row r="2022" spans="1:16" x14ac:dyDescent="0.35">
      <c r="A2022" s="1"/>
      <c r="E2022" s="1" t="e">
        <f>DATE(Table1[[#This Row],[Column3]],Table1[[#This Row],[Column2]],Table1[[#This Row],[Column1]])</f>
        <v>#NUM!</v>
      </c>
      <c r="F2022" s="1">
        <v>42013</v>
      </c>
      <c r="G2022" s="3">
        <f>YEAR(Table1[[#This Row],[Order Date New]])</f>
        <v>2015</v>
      </c>
      <c r="H2022" s="3">
        <f>MONTH(Table1[[#This Row],[Order Date New]])</f>
        <v>1</v>
      </c>
      <c r="I2022" t="s">
        <v>436</v>
      </c>
      <c r="J2022" t="s">
        <v>475</v>
      </c>
      <c r="K2022" t="s">
        <v>34</v>
      </c>
      <c r="L2022" t="s">
        <v>47</v>
      </c>
      <c r="M2022" t="s">
        <v>738</v>
      </c>
      <c r="N2022" s="2">
        <v>124.36</v>
      </c>
      <c r="O2022" s="3">
        <v>2</v>
      </c>
      <c r="P2022" s="2">
        <v>27.36</v>
      </c>
    </row>
    <row r="2023" spans="1:16" x14ac:dyDescent="0.35">
      <c r="A2023" s="1"/>
      <c r="E2023" s="1" t="e">
        <f>DATE(Table1[[#This Row],[Column3]],Table1[[#This Row],[Column2]],Table1[[#This Row],[Column1]])</f>
        <v>#NUM!</v>
      </c>
      <c r="F2023" s="1">
        <v>42013</v>
      </c>
      <c r="G2023" s="3">
        <f>YEAR(Table1[[#This Row],[Order Date New]])</f>
        <v>2015</v>
      </c>
      <c r="H2023" s="3">
        <f>MONTH(Table1[[#This Row],[Order Date New]])</f>
        <v>1</v>
      </c>
      <c r="I2023" t="s">
        <v>436</v>
      </c>
      <c r="J2023" t="s">
        <v>475</v>
      </c>
      <c r="K2023" t="s">
        <v>11</v>
      </c>
      <c r="L2023" t="s">
        <v>18</v>
      </c>
      <c r="M2023" t="s">
        <v>1699</v>
      </c>
      <c r="N2023" s="2">
        <v>1088.76</v>
      </c>
      <c r="O2023" s="3">
        <v>6</v>
      </c>
      <c r="P2023" s="2">
        <v>315.74</v>
      </c>
    </row>
    <row r="2024" spans="1:16" x14ac:dyDescent="0.35">
      <c r="A2024" s="1"/>
      <c r="E2024" s="1" t="e">
        <f>DATE(Table1[[#This Row],[Column3]],Table1[[#This Row],[Column2]],Table1[[#This Row],[Column1]])</f>
        <v>#NUM!</v>
      </c>
      <c r="F2024" s="1">
        <v>42014</v>
      </c>
      <c r="G2024" s="3">
        <f>YEAR(Table1[[#This Row],[Order Date New]])</f>
        <v>2015</v>
      </c>
      <c r="H2024" s="3">
        <f>MONTH(Table1[[#This Row],[Order Date New]])</f>
        <v>1</v>
      </c>
      <c r="I2024" t="s">
        <v>2486</v>
      </c>
      <c r="J2024" t="s">
        <v>303</v>
      </c>
      <c r="K2024" t="s">
        <v>11</v>
      </c>
      <c r="L2024" t="s">
        <v>18</v>
      </c>
      <c r="M2024" t="s">
        <v>1710</v>
      </c>
      <c r="N2024" s="2">
        <v>139.41999999999999</v>
      </c>
      <c r="O2024" s="3">
        <v>4</v>
      </c>
      <c r="P2024" s="2">
        <v>17.43</v>
      </c>
    </row>
    <row r="2025" spans="1:16" x14ac:dyDescent="0.35">
      <c r="A2025" s="1"/>
      <c r="E2025" s="1" t="e">
        <f>DATE(Table1[[#This Row],[Column3]],Table1[[#This Row],[Column2]],Table1[[#This Row],[Column1]])</f>
        <v>#NUM!</v>
      </c>
      <c r="F2025" s="1">
        <v>42014</v>
      </c>
      <c r="G2025" s="3">
        <f>YEAR(Table1[[#This Row],[Order Date New]])</f>
        <v>2015</v>
      </c>
      <c r="H2025" s="3">
        <f>MONTH(Table1[[#This Row],[Order Date New]])</f>
        <v>1</v>
      </c>
      <c r="I2025" t="s">
        <v>1771</v>
      </c>
      <c r="J2025" t="s">
        <v>475</v>
      </c>
      <c r="K2025" t="s">
        <v>39</v>
      </c>
      <c r="L2025" t="s">
        <v>40</v>
      </c>
      <c r="M2025" t="s">
        <v>2364</v>
      </c>
      <c r="N2025" s="2">
        <v>311.98</v>
      </c>
      <c r="O2025" s="3">
        <v>2</v>
      </c>
      <c r="P2025" s="2">
        <v>93.59</v>
      </c>
    </row>
    <row r="2026" spans="1:16" x14ac:dyDescent="0.35">
      <c r="A2026" s="1"/>
      <c r="E2026" s="1" t="e">
        <f>DATE(Table1[[#This Row],[Column3]],Table1[[#This Row],[Column2]],Table1[[#This Row],[Column1]])</f>
        <v>#NUM!</v>
      </c>
      <c r="F2026" s="1">
        <v>42014</v>
      </c>
      <c r="G2026" s="3">
        <f>YEAR(Table1[[#This Row],[Order Date New]])</f>
        <v>2015</v>
      </c>
      <c r="H2026" s="3">
        <f>MONTH(Table1[[#This Row],[Order Date New]])</f>
        <v>1</v>
      </c>
      <c r="I2026" t="s">
        <v>1771</v>
      </c>
      <c r="J2026" t="s">
        <v>475</v>
      </c>
      <c r="K2026" t="s">
        <v>11</v>
      </c>
      <c r="L2026" t="s">
        <v>20</v>
      </c>
      <c r="M2026" t="s">
        <v>492</v>
      </c>
      <c r="N2026" s="2">
        <v>22.45</v>
      </c>
      <c r="O2026" s="3">
        <v>5</v>
      </c>
      <c r="P2026" s="2">
        <v>10.33</v>
      </c>
    </row>
    <row r="2027" spans="1:16" x14ac:dyDescent="0.35">
      <c r="A2027" s="1"/>
      <c r="E2027" s="1" t="e">
        <f>DATE(Table1[[#This Row],[Column3]],Table1[[#This Row],[Column2]],Table1[[#This Row],[Column1]])</f>
        <v>#NUM!</v>
      </c>
      <c r="F2027" s="1">
        <v>42014</v>
      </c>
      <c r="G2027" s="3">
        <f>YEAR(Table1[[#This Row],[Order Date New]])</f>
        <v>2015</v>
      </c>
      <c r="H2027" s="3">
        <f>MONTH(Table1[[#This Row],[Order Date New]])</f>
        <v>1</v>
      </c>
      <c r="I2027" t="s">
        <v>2587</v>
      </c>
      <c r="J2027" t="s">
        <v>15</v>
      </c>
      <c r="K2027" t="s">
        <v>11</v>
      </c>
      <c r="L2027" t="s">
        <v>20</v>
      </c>
      <c r="M2027" t="s">
        <v>1630</v>
      </c>
      <c r="N2027" s="2">
        <v>2.99</v>
      </c>
      <c r="O2027" s="3">
        <v>4</v>
      </c>
      <c r="P2027" s="2">
        <v>-4.49</v>
      </c>
    </row>
    <row r="2028" spans="1:16" x14ac:dyDescent="0.35">
      <c r="A2028" s="1"/>
      <c r="E2028" s="1" t="e">
        <f>DATE(Table1[[#This Row],[Column3]],Table1[[#This Row],[Column2]],Table1[[#This Row],[Column1]])</f>
        <v>#NUM!</v>
      </c>
      <c r="F2028" s="1">
        <v>42014</v>
      </c>
      <c r="G2028" s="3">
        <f>YEAR(Table1[[#This Row],[Order Date New]])</f>
        <v>2015</v>
      </c>
      <c r="H2028" s="3">
        <f>MONTH(Table1[[#This Row],[Order Date New]])</f>
        <v>1</v>
      </c>
      <c r="I2028" t="s">
        <v>2587</v>
      </c>
      <c r="J2028" t="s">
        <v>15</v>
      </c>
      <c r="K2028" t="s">
        <v>39</v>
      </c>
      <c r="L2028" t="s">
        <v>52</v>
      </c>
      <c r="M2028" t="s">
        <v>2369</v>
      </c>
      <c r="N2028" s="2">
        <v>108.77</v>
      </c>
      <c r="O2028" s="3">
        <v>4</v>
      </c>
      <c r="P2028" s="2">
        <v>2.72</v>
      </c>
    </row>
    <row r="2029" spans="1:16" x14ac:dyDescent="0.35">
      <c r="A2029" s="1"/>
      <c r="E2029" s="1" t="e">
        <f>DATE(Table1[[#This Row],[Column3]],Table1[[#This Row],[Column2]],Table1[[#This Row],[Column1]])</f>
        <v>#NUM!</v>
      </c>
      <c r="F2029" s="1">
        <v>42014</v>
      </c>
      <c r="G2029" s="3">
        <f>YEAR(Table1[[#This Row],[Order Date New]])</f>
        <v>2015</v>
      </c>
      <c r="H2029" s="3">
        <f>MONTH(Table1[[#This Row],[Order Date New]])</f>
        <v>1</v>
      </c>
      <c r="I2029" t="s">
        <v>2587</v>
      </c>
      <c r="J2029" t="s">
        <v>96</v>
      </c>
      <c r="K2029" t="s">
        <v>39</v>
      </c>
      <c r="L2029" t="s">
        <v>40</v>
      </c>
      <c r="M2029" t="s">
        <v>703</v>
      </c>
      <c r="N2029" s="2">
        <v>572.79999999999995</v>
      </c>
      <c r="O2029" s="3">
        <v>2</v>
      </c>
      <c r="P2029" s="2">
        <v>50.12</v>
      </c>
    </row>
    <row r="2030" spans="1:16" x14ac:dyDescent="0.35">
      <c r="A2030" s="1"/>
      <c r="E2030" s="1" t="e">
        <f>DATE(Table1[[#This Row],[Column3]],Table1[[#This Row],[Column2]],Table1[[#This Row],[Column1]])</f>
        <v>#NUM!</v>
      </c>
      <c r="F2030" s="1">
        <v>42015</v>
      </c>
      <c r="G2030" s="3">
        <f>YEAR(Table1[[#This Row],[Order Date New]])</f>
        <v>2015</v>
      </c>
      <c r="H2030" s="3">
        <f>MONTH(Table1[[#This Row],[Order Date New]])</f>
        <v>1</v>
      </c>
      <c r="I2030" t="s">
        <v>533</v>
      </c>
      <c r="J2030" t="s">
        <v>23</v>
      </c>
      <c r="K2030" t="s">
        <v>39</v>
      </c>
      <c r="L2030" t="s">
        <v>52</v>
      </c>
      <c r="M2030" t="s">
        <v>425</v>
      </c>
      <c r="N2030" s="2">
        <v>35.36</v>
      </c>
      <c r="O2030" s="3">
        <v>2</v>
      </c>
      <c r="P2030" s="2">
        <v>-3.09</v>
      </c>
    </row>
    <row r="2031" spans="1:16" x14ac:dyDescent="0.35">
      <c r="A2031" s="1"/>
      <c r="E2031" s="1" t="e">
        <f>DATE(Table1[[#This Row],[Column3]],Table1[[#This Row],[Column2]],Table1[[#This Row],[Column1]])</f>
        <v>#NUM!</v>
      </c>
      <c r="F2031" s="1">
        <v>42015</v>
      </c>
      <c r="G2031" s="3">
        <f>YEAR(Table1[[#This Row],[Order Date New]])</f>
        <v>2015</v>
      </c>
      <c r="H2031" s="3">
        <f>MONTH(Table1[[#This Row],[Order Date New]])</f>
        <v>1</v>
      </c>
      <c r="I2031" t="s">
        <v>533</v>
      </c>
      <c r="J2031" t="s">
        <v>23</v>
      </c>
      <c r="K2031" t="s">
        <v>11</v>
      </c>
      <c r="L2031" t="s">
        <v>43</v>
      </c>
      <c r="M2031" t="s">
        <v>2634</v>
      </c>
      <c r="N2031" s="2">
        <v>3.17</v>
      </c>
      <c r="O2031" s="3">
        <v>2</v>
      </c>
      <c r="P2031" s="2">
        <v>-0.71</v>
      </c>
    </row>
    <row r="2032" spans="1:16" x14ac:dyDescent="0.35">
      <c r="A2032" s="1"/>
      <c r="E2032" s="1" t="e">
        <f>DATE(Table1[[#This Row],[Column3]],Table1[[#This Row],[Column2]],Table1[[#This Row],[Column1]])</f>
        <v>#NUM!</v>
      </c>
      <c r="F2032" s="1">
        <v>42015</v>
      </c>
      <c r="G2032" s="3">
        <f>YEAR(Table1[[#This Row],[Order Date New]])</f>
        <v>2015</v>
      </c>
      <c r="H2032" s="3">
        <f>MONTH(Table1[[#This Row],[Order Date New]])</f>
        <v>1</v>
      </c>
      <c r="I2032" t="s">
        <v>363</v>
      </c>
      <c r="J2032" t="s">
        <v>161</v>
      </c>
      <c r="K2032" t="s">
        <v>39</v>
      </c>
      <c r="L2032" t="s">
        <v>40</v>
      </c>
      <c r="M2032" t="s">
        <v>2221</v>
      </c>
      <c r="N2032" s="2">
        <v>4.95</v>
      </c>
      <c r="O2032" s="3">
        <v>1</v>
      </c>
      <c r="P2032" s="2">
        <v>1.34</v>
      </c>
    </row>
    <row r="2033" spans="1:16" x14ac:dyDescent="0.35">
      <c r="A2033" s="1"/>
      <c r="E2033" s="1" t="e">
        <f>DATE(Table1[[#This Row],[Column3]],Table1[[#This Row],[Column2]],Table1[[#This Row],[Column1]])</f>
        <v>#NUM!</v>
      </c>
      <c r="F2033" s="1">
        <v>42015</v>
      </c>
      <c r="G2033" s="3">
        <f>YEAR(Table1[[#This Row],[Order Date New]])</f>
        <v>2015</v>
      </c>
      <c r="H2033" s="3">
        <f>MONTH(Table1[[#This Row],[Order Date New]])</f>
        <v>1</v>
      </c>
      <c r="I2033" t="s">
        <v>1157</v>
      </c>
      <c r="J2033" t="s">
        <v>161</v>
      </c>
      <c r="K2033" t="s">
        <v>11</v>
      </c>
      <c r="L2033" t="s">
        <v>12</v>
      </c>
      <c r="M2033" t="s">
        <v>1292</v>
      </c>
      <c r="N2033" s="2">
        <v>13.52</v>
      </c>
      <c r="O2033" s="3">
        <v>4</v>
      </c>
      <c r="P2033" s="2">
        <v>6.22</v>
      </c>
    </row>
    <row r="2034" spans="1:16" x14ac:dyDescent="0.35">
      <c r="A2034" s="1"/>
      <c r="E2034" s="1" t="e">
        <f>DATE(Table1[[#This Row],[Column3]],Table1[[#This Row],[Column2]],Table1[[#This Row],[Column1]])</f>
        <v>#NUM!</v>
      </c>
      <c r="F2034" s="1">
        <v>42015</v>
      </c>
      <c r="G2034" s="3">
        <f>YEAR(Table1[[#This Row],[Order Date New]])</f>
        <v>2015</v>
      </c>
      <c r="H2034" s="3">
        <f>MONTH(Table1[[#This Row],[Order Date New]])</f>
        <v>1</v>
      </c>
      <c r="I2034" t="s">
        <v>1157</v>
      </c>
      <c r="J2034" t="s">
        <v>161</v>
      </c>
      <c r="K2034" t="s">
        <v>34</v>
      </c>
      <c r="L2034" t="s">
        <v>47</v>
      </c>
      <c r="M2034" t="s">
        <v>57</v>
      </c>
      <c r="N2034" s="2">
        <v>259.7</v>
      </c>
      <c r="O2034" s="3">
        <v>5</v>
      </c>
      <c r="P2034" s="2">
        <v>106.48</v>
      </c>
    </row>
    <row r="2035" spans="1:16" x14ac:dyDescent="0.35">
      <c r="A2035" s="1"/>
      <c r="E2035" s="1" t="e">
        <f>DATE(Table1[[#This Row],[Column3]],Table1[[#This Row],[Column2]],Table1[[#This Row],[Column1]])</f>
        <v>#NUM!</v>
      </c>
      <c r="F2035" s="1">
        <v>42015</v>
      </c>
      <c r="G2035" s="3">
        <f>YEAR(Table1[[#This Row],[Order Date New]])</f>
        <v>2015</v>
      </c>
      <c r="H2035" s="3">
        <f>MONTH(Table1[[#This Row],[Order Date New]])</f>
        <v>1</v>
      </c>
      <c r="I2035" t="s">
        <v>1157</v>
      </c>
      <c r="J2035" t="s">
        <v>161</v>
      </c>
      <c r="K2035" t="s">
        <v>39</v>
      </c>
      <c r="L2035" t="s">
        <v>40</v>
      </c>
      <c r="M2035" t="s">
        <v>2162</v>
      </c>
      <c r="N2035" s="2">
        <v>42.95</v>
      </c>
      <c r="O2035" s="3">
        <v>1</v>
      </c>
      <c r="P2035" s="2">
        <v>1.29</v>
      </c>
    </row>
    <row r="2036" spans="1:16" x14ac:dyDescent="0.35">
      <c r="A2036" s="1"/>
      <c r="E2036" s="1" t="e">
        <f>DATE(Table1[[#This Row],[Column3]],Table1[[#This Row],[Column2]],Table1[[#This Row],[Column1]])</f>
        <v>#NUM!</v>
      </c>
      <c r="F2036" s="1">
        <v>42015</v>
      </c>
      <c r="G2036" s="3">
        <f>YEAR(Table1[[#This Row],[Order Date New]])</f>
        <v>2015</v>
      </c>
      <c r="H2036" s="3">
        <f>MONTH(Table1[[#This Row],[Order Date New]])</f>
        <v>1</v>
      </c>
      <c r="I2036" t="s">
        <v>1157</v>
      </c>
      <c r="J2036" t="s">
        <v>161</v>
      </c>
      <c r="K2036" t="s">
        <v>39</v>
      </c>
      <c r="L2036" t="s">
        <v>52</v>
      </c>
      <c r="M2036" t="s">
        <v>2387</v>
      </c>
      <c r="N2036" s="2">
        <v>1399.93</v>
      </c>
      <c r="O2036" s="3">
        <v>7</v>
      </c>
      <c r="P2036" s="2">
        <v>601.97</v>
      </c>
    </row>
    <row r="2037" spans="1:16" x14ac:dyDescent="0.35">
      <c r="A2037" s="1"/>
      <c r="E2037" s="1" t="e">
        <f>DATE(Table1[[#This Row],[Column3]],Table1[[#This Row],[Column2]],Table1[[#This Row],[Column1]])</f>
        <v>#NUM!</v>
      </c>
      <c r="F2037" s="1">
        <v>42015</v>
      </c>
      <c r="G2037" s="3">
        <f>YEAR(Table1[[#This Row],[Order Date New]])</f>
        <v>2015</v>
      </c>
      <c r="H2037" s="3">
        <f>MONTH(Table1[[#This Row],[Order Date New]])</f>
        <v>1</v>
      </c>
      <c r="I2037" t="s">
        <v>1157</v>
      </c>
      <c r="J2037" t="s">
        <v>161</v>
      </c>
      <c r="K2037" t="s">
        <v>39</v>
      </c>
      <c r="L2037" t="s">
        <v>40</v>
      </c>
      <c r="M2037" t="s">
        <v>708</v>
      </c>
      <c r="N2037" s="2">
        <v>503.96</v>
      </c>
      <c r="O2037" s="3">
        <v>4</v>
      </c>
      <c r="P2037" s="2">
        <v>125.99</v>
      </c>
    </row>
    <row r="2038" spans="1:16" x14ac:dyDescent="0.35">
      <c r="A2038" s="1"/>
      <c r="E2038" s="1" t="e">
        <f>DATE(Table1[[#This Row],[Column3]],Table1[[#This Row],[Column2]],Table1[[#This Row],[Column1]])</f>
        <v>#NUM!</v>
      </c>
      <c r="F2038" s="1">
        <v>42015</v>
      </c>
      <c r="G2038" s="3">
        <f>YEAR(Table1[[#This Row],[Order Date New]])</f>
        <v>2015</v>
      </c>
      <c r="H2038" s="3">
        <f>MONTH(Table1[[#This Row],[Order Date New]])</f>
        <v>1</v>
      </c>
      <c r="I2038" t="s">
        <v>199</v>
      </c>
      <c r="J2038" t="s">
        <v>96</v>
      </c>
      <c r="K2038" t="s">
        <v>11</v>
      </c>
      <c r="L2038" t="s">
        <v>24</v>
      </c>
      <c r="M2038" t="s">
        <v>1680</v>
      </c>
      <c r="N2038" s="2">
        <v>7.88</v>
      </c>
      <c r="O2038" s="3">
        <v>1</v>
      </c>
      <c r="P2038" s="2">
        <v>1.77</v>
      </c>
    </row>
    <row r="2039" spans="1:16" x14ac:dyDescent="0.35">
      <c r="A2039" s="1"/>
      <c r="E2039" s="1" t="e">
        <f>DATE(Table1[[#This Row],[Column3]],Table1[[#This Row],[Column2]],Table1[[#This Row],[Column1]])</f>
        <v>#NUM!</v>
      </c>
      <c r="F2039" s="1">
        <v>42015</v>
      </c>
      <c r="G2039" s="3">
        <f>YEAR(Table1[[#This Row],[Order Date New]])</f>
        <v>2015</v>
      </c>
      <c r="H2039" s="3">
        <f>MONTH(Table1[[#This Row],[Order Date New]])</f>
        <v>1</v>
      </c>
      <c r="I2039" t="s">
        <v>1712</v>
      </c>
      <c r="J2039" t="s">
        <v>108</v>
      </c>
      <c r="K2039" t="s">
        <v>34</v>
      </c>
      <c r="L2039" t="s">
        <v>156</v>
      </c>
      <c r="M2039" t="s">
        <v>2241</v>
      </c>
      <c r="N2039" s="2">
        <v>301.95999999999998</v>
      </c>
      <c r="O2039" s="3">
        <v>2</v>
      </c>
      <c r="P2039" s="2">
        <v>45.29</v>
      </c>
    </row>
    <row r="2040" spans="1:16" x14ac:dyDescent="0.35">
      <c r="A2040" s="1"/>
      <c r="E2040" s="1" t="e">
        <f>DATE(Table1[[#This Row],[Column3]],Table1[[#This Row],[Column2]],Table1[[#This Row],[Column1]])</f>
        <v>#NUM!</v>
      </c>
      <c r="F2040" s="1">
        <v>42015</v>
      </c>
      <c r="G2040" s="3">
        <f>YEAR(Table1[[#This Row],[Order Date New]])</f>
        <v>2015</v>
      </c>
      <c r="H2040" s="3">
        <f>MONTH(Table1[[#This Row],[Order Date New]])</f>
        <v>1</v>
      </c>
      <c r="I2040" t="s">
        <v>2329</v>
      </c>
      <c r="J2040" t="s">
        <v>161</v>
      </c>
      <c r="K2040" t="s">
        <v>34</v>
      </c>
      <c r="L2040" t="s">
        <v>35</v>
      </c>
      <c r="M2040" t="s">
        <v>72</v>
      </c>
      <c r="N2040" s="2">
        <v>327.56</v>
      </c>
      <c r="O2040" s="3">
        <v>4</v>
      </c>
      <c r="P2040" s="2">
        <v>21.84</v>
      </c>
    </row>
    <row r="2041" spans="1:16" x14ac:dyDescent="0.35">
      <c r="A2041" s="1"/>
      <c r="E2041" s="1" t="e">
        <f>DATE(Table1[[#This Row],[Column3]],Table1[[#This Row],[Column2]],Table1[[#This Row],[Column1]])</f>
        <v>#NUM!</v>
      </c>
      <c r="F2041" s="1">
        <v>42015</v>
      </c>
      <c r="G2041" s="3">
        <f>YEAR(Table1[[#This Row],[Order Date New]])</f>
        <v>2015</v>
      </c>
      <c r="H2041" s="3">
        <f>MONTH(Table1[[#This Row],[Order Date New]])</f>
        <v>1</v>
      </c>
      <c r="I2041" t="s">
        <v>1627</v>
      </c>
      <c r="J2041" t="s">
        <v>161</v>
      </c>
      <c r="K2041" t="s">
        <v>34</v>
      </c>
      <c r="L2041" t="s">
        <v>35</v>
      </c>
      <c r="M2041" t="s">
        <v>2574</v>
      </c>
      <c r="N2041" s="2">
        <v>205.16</v>
      </c>
      <c r="O2041" s="3">
        <v>2</v>
      </c>
      <c r="P2041" s="2">
        <v>13.68</v>
      </c>
    </row>
    <row r="2042" spans="1:16" x14ac:dyDescent="0.35">
      <c r="A2042" s="1"/>
      <c r="E2042" s="1" t="e">
        <f>DATE(Table1[[#This Row],[Column3]],Table1[[#This Row],[Column2]],Table1[[#This Row],[Column1]])</f>
        <v>#NUM!</v>
      </c>
      <c r="F2042" s="1">
        <v>42016</v>
      </c>
      <c r="G2042" s="3">
        <f>YEAR(Table1[[#This Row],[Order Date New]])</f>
        <v>2015</v>
      </c>
      <c r="H2042" s="3">
        <f>MONTH(Table1[[#This Row],[Order Date New]])</f>
        <v>1</v>
      </c>
      <c r="I2042" t="s">
        <v>1379</v>
      </c>
      <c r="J2042" t="s">
        <v>178</v>
      </c>
      <c r="K2042" t="s">
        <v>11</v>
      </c>
      <c r="L2042" t="s">
        <v>20</v>
      </c>
      <c r="M2042" t="s">
        <v>835</v>
      </c>
      <c r="N2042" s="2">
        <v>55.42</v>
      </c>
      <c r="O2042" s="3">
        <v>2</v>
      </c>
      <c r="P2042" s="2">
        <v>19.399999999999999</v>
      </c>
    </row>
    <row r="2043" spans="1:16" x14ac:dyDescent="0.35">
      <c r="A2043" s="1"/>
      <c r="E2043" s="1" t="e">
        <f>DATE(Table1[[#This Row],[Column3]],Table1[[#This Row],[Column2]],Table1[[#This Row],[Column1]])</f>
        <v>#NUM!</v>
      </c>
      <c r="F2043" s="1">
        <v>42016</v>
      </c>
      <c r="G2043" s="3">
        <f>YEAR(Table1[[#This Row],[Order Date New]])</f>
        <v>2015</v>
      </c>
      <c r="H2043" s="3">
        <f>MONTH(Table1[[#This Row],[Order Date New]])</f>
        <v>1</v>
      </c>
      <c r="I2043" t="s">
        <v>2526</v>
      </c>
      <c r="J2043" t="s">
        <v>10</v>
      </c>
      <c r="K2043" t="s">
        <v>34</v>
      </c>
      <c r="L2043" t="s">
        <v>47</v>
      </c>
      <c r="M2043" t="s">
        <v>1946</v>
      </c>
      <c r="N2043" s="2">
        <v>6.69</v>
      </c>
      <c r="O2043" s="3">
        <v>4</v>
      </c>
      <c r="P2043" s="2">
        <v>-4.01</v>
      </c>
    </row>
    <row r="2044" spans="1:16" x14ac:dyDescent="0.35">
      <c r="A2044" s="1"/>
      <c r="E2044" s="1" t="e">
        <f>DATE(Table1[[#This Row],[Column3]],Table1[[#This Row],[Column2]],Table1[[#This Row],[Column1]])</f>
        <v>#NUM!</v>
      </c>
      <c r="F2044" s="1">
        <v>42016</v>
      </c>
      <c r="G2044" s="3">
        <f>YEAR(Table1[[#This Row],[Order Date New]])</f>
        <v>2015</v>
      </c>
      <c r="H2044" s="3">
        <f>MONTH(Table1[[#This Row],[Order Date New]])</f>
        <v>1</v>
      </c>
      <c r="I2044" t="s">
        <v>620</v>
      </c>
      <c r="J2044" t="s">
        <v>178</v>
      </c>
      <c r="K2044" t="s">
        <v>11</v>
      </c>
      <c r="L2044" t="s">
        <v>24</v>
      </c>
      <c r="M2044" t="s">
        <v>951</v>
      </c>
      <c r="N2044" s="2">
        <v>13.9</v>
      </c>
      <c r="O2044" s="3">
        <v>5</v>
      </c>
      <c r="P2044" s="2">
        <v>5.56</v>
      </c>
    </row>
    <row r="2045" spans="1:16" x14ac:dyDescent="0.35">
      <c r="A2045" s="1"/>
      <c r="E2045" s="1" t="e">
        <f>DATE(Table1[[#This Row],[Column3]],Table1[[#This Row],[Column2]],Table1[[#This Row],[Column1]])</f>
        <v>#NUM!</v>
      </c>
      <c r="F2045" s="1">
        <v>42016</v>
      </c>
      <c r="G2045" s="3">
        <f>YEAR(Table1[[#This Row],[Order Date New]])</f>
        <v>2015</v>
      </c>
      <c r="H2045" s="3">
        <f>MONTH(Table1[[#This Row],[Order Date New]])</f>
        <v>1</v>
      </c>
      <c r="I2045" t="s">
        <v>1525</v>
      </c>
      <c r="J2045" t="s">
        <v>55</v>
      </c>
      <c r="K2045" t="s">
        <v>11</v>
      </c>
      <c r="L2045" t="s">
        <v>18</v>
      </c>
      <c r="M2045" t="s">
        <v>1453</v>
      </c>
      <c r="N2045" s="2">
        <v>61.68</v>
      </c>
      <c r="O2045" s="3">
        <v>4</v>
      </c>
      <c r="P2045" s="2">
        <v>16.649999999999999</v>
      </c>
    </row>
    <row r="2046" spans="1:16" x14ac:dyDescent="0.35">
      <c r="A2046" s="1"/>
      <c r="E2046" s="1" t="e">
        <f>DATE(Table1[[#This Row],[Column3]],Table1[[#This Row],[Column2]],Table1[[#This Row],[Column1]])</f>
        <v>#NUM!</v>
      </c>
      <c r="F2046" s="1">
        <v>42016</v>
      </c>
      <c r="G2046" s="3">
        <f>YEAR(Table1[[#This Row],[Order Date New]])</f>
        <v>2015</v>
      </c>
      <c r="H2046" s="3">
        <f>MONTH(Table1[[#This Row],[Order Date New]])</f>
        <v>1</v>
      </c>
      <c r="I2046" t="s">
        <v>1525</v>
      </c>
      <c r="J2046" t="s">
        <v>55</v>
      </c>
      <c r="K2046" t="s">
        <v>11</v>
      </c>
      <c r="L2046" t="s">
        <v>20</v>
      </c>
      <c r="M2046" t="s">
        <v>815</v>
      </c>
      <c r="N2046" s="2">
        <v>63.96</v>
      </c>
      <c r="O2046" s="3">
        <v>4</v>
      </c>
      <c r="P2046" s="2">
        <v>30.7</v>
      </c>
    </row>
    <row r="2047" spans="1:16" x14ac:dyDescent="0.35">
      <c r="A2047" s="1"/>
      <c r="E2047" s="1" t="e">
        <f>DATE(Table1[[#This Row],[Column3]],Table1[[#This Row],[Column2]],Table1[[#This Row],[Column1]])</f>
        <v>#NUM!</v>
      </c>
      <c r="F2047" s="1">
        <v>42016</v>
      </c>
      <c r="G2047" s="3">
        <f>YEAR(Table1[[#This Row],[Order Date New]])</f>
        <v>2015</v>
      </c>
      <c r="H2047" s="3">
        <f>MONTH(Table1[[#This Row],[Order Date New]])</f>
        <v>1</v>
      </c>
      <c r="I2047" t="s">
        <v>2002</v>
      </c>
      <c r="J2047" t="s">
        <v>178</v>
      </c>
      <c r="K2047" t="s">
        <v>34</v>
      </c>
      <c r="L2047" t="s">
        <v>35</v>
      </c>
      <c r="M2047" t="s">
        <v>1086</v>
      </c>
      <c r="N2047" s="2">
        <v>2003.92</v>
      </c>
      <c r="O2047" s="3">
        <v>5</v>
      </c>
      <c r="P2047" s="2">
        <v>125.25</v>
      </c>
    </row>
    <row r="2048" spans="1:16" x14ac:dyDescent="0.35">
      <c r="A2048" s="1"/>
      <c r="E2048" s="1" t="e">
        <f>DATE(Table1[[#This Row],[Column3]],Table1[[#This Row],[Column2]],Table1[[#This Row],[Column1]])</f>
        <v>#NUM!</v>
      </c>
      <c r="F2048" s="1">
        <v>42016</v>
      </c>
      <c r="G2048" s="3">
        <f>YEAR(Table1[[#This Row],[Order Date New]])</f>
        <v>2015</v>
      </c>
      <c r="H2048" s="3">
        <f>MONTH(Table1[[#This Row],[Order Date New]])</f>
        <v>1</v>
      </c>
      <c r="I2048" t="s">
        <v>2002</v>
      </c>
      <c r="J2048" t="s">
        <v>178</v>
      </c>
      <c r="K2048" t="s">
        <v>11</v>
      </c>
      <c r="L2048" t="s">
        <v>12</v>
      </c>
      <c r="M2048" t="s">
        <v>2337</v>
      </c>
      <c r="N2048" s="2">
        <v>32.4</v>
      </c>
      <c r="O2048" s="3">
        <v>5</v>
      </c>
      <c r="P2048" s="2">
        <v>15.55</v>
      </c>
    </row>
    <row r="2049" spans="1:16" x14ac:dyDescent="0.35">
      <c r="A2049" s="1"/>
      <c r="E2049" s="1" t="e">
        <f>DATE(Table1[[#This Row],[Column3]],Table1[[#This Row],[Column2]],Table1[[#This Row],[Column1]])</f>
        <v>#NUM!</v>
      </c>
      <c r="F2049" s="1">
        <v>42016</v>
      </c>
      <c r="G2049" s="3">
        <f>YEAR(Table1[[#This Row],[Order Date New]])</f>
        <v>2015</v>
      </c>
      <c r="H2049" s="3">
        <f>MONTH(Table1[[#This Row],[Order Date New]])</f>
        <v>1</v>
      </c>
      <c r="I2049" t="s">
        <v>2002</v>
      </c>
      <c r="J2049" t="s">
        <v>178</v>
      </c>
      <c r="K2049" t="s">
        <v>34</v>
      </c>
      <c r="L2049" t="s">
        <v>156</v>
      </c>
      <c r="M2049" t="s">
        <v>597</v>
      </c>
      <c r="N2049" s="2">
        <v>1913.4</v>
      </c>
      <c r="O2049" s="3">
        <v>9</v>
      </c>
      <c r="P2049" s="2">
        <v>401.81</v>
      </c>
    </row>
    <row r="2050" spans="1:16" x14ac:dyDescent="0.35">
      <c r="A2050" s="1"/>
      <c r="E2050" s="1" t="e">
        <f>DATE(Table1[[#This Row],[Column3]],Table1[[#This Row],[Column2]],Table1[[#This Row],[Column1]])</f>
        <v>#NUM!</v>
      </c>
      <c r="F2050" s="1">
        <v>42016</v>
      </c>
      <c r="G2050" s="3">
        <f>YEAR(Table1[[#This Row],[Order Date New]])</f>
        <v>2015</v>
      </c>
      <c r="H2050" s="3">
        <f>MONTH(Table1[[#This Row],[Order Date New]])</f>
        <v>1</v>
      </c>
      <c r="I2050" t="s">
        <v>2002</v>
      </c>
      <c r="J2050" t="s">
        <v>178</v>
      </c>
      <c r="K2050" t="s">
        <v>11</v>
      </c>
      <c r="L2050" t="s">
        <v>18</v>
      </c>
      <c r="M2050" t="s">
        <v>2053</v>
      </c>
      <c r="N2050" s="2">
        <v>146.72999999999999</v>
      </c>
      <c r="O2050" s="3">
        <v>3</v>
      </c>
      <c r="P2050" s="2">
        <v>2.93</v>
      </c>
    </row>
    <row r="2051" spans="1:16" x14ac:dyDescent="0.35">
      <c r="A2051" s="1"/>
      <c r="E2051" s="1" t="e">
        <f>DATE(Table1[[#This Row],[Column3]],Table1[[#This Row],[Column2]],Table1[[#This Row],[Column1]])</f>
        <v>#NUM!</v>
      </c>
      <c r="F2051" s="1">
        <v>42016</v>
      </c>
      <c r="G2051" s="3">
        <f>YEAR(Table1[[#This Row],[Order Date New]])</f>
        <v>2015</v>
      </c>
      <c r="H2051" s="3">
        <f>MONTH(Table1[[#This Row],[Order Date New]])</f>
        <v>1</v>
      </c>
      <c r="I2051" t="s">
        <v>2002</v>
      </c>
      <c r="J2051" t="s">
        <v>178</v>
      </c>
      <c r="K2051" t="s">
        <v>11</v>
      </c>
      <c r="L2051" t="s">
        <v>12</v>
      </c>
      <c r="M2051" t="s">
        <v>1940</v>
      </c>
      <c r="N2051" s="2">
        <v>114.2</v>
      </c>
      <c r="O2051" s="3">
        <v>5</v>
      </c>
      <c r="P2051" s="2">
        <v>52.53</v>
      </c>
    </row>
    <row r="2052" spans="1:16" x14ac:dyDescent="0.35">
      <c r="A2052" s="1"/>
      <c r="E2052" s="1" t="e">
        <f>DATE(Table1[[#This Row],[Column3]],Table1[[#This Row],[Column2]],Table1[[#This Row],[Column1]])</f>
        <v>#NUM!</v>
      </c>
      <c r="F2052" s="1">
        <v>42016</v>
      </c>
      <c r="G2052" s="3">
        <f>YEAR(Table1[[#This Row],[Order Date New]])</f>
        <v>2015</v>
      </c>
      <c r="H2052" s="3">
        <f>MONTH(Table1[[#This Row],[Order Date New]])</f>
        <v>1</v>
      </c>
      <c r="I2052" t="s">
        <v>2124</v>
      </c>
      <c r="J2052" t="s">
        <v>27</v>
      </c>
      <c r="K2052" t="s">
        <v>34</v>
      </c>
      <c r="L2052" t="s">
        <v>35</v>
      </c>
      <c r="M2052" t="s">
        <v>623</v>
      </c>
      <c r="N2052" s="2">
        <v>2676.67</v>
      </c>
      <c r="O2052" s="3">
        <v>9</v>
      </c>
      <c r="P2052" s="2">
        <v>267.67</v>
      </c>
    </row>
    <row r="2053" spans="1:16" x14ac:dyDescent="0.35">
      <c r="A2053" s="1"/>
      <c r="E2053" s="1" t="e">
        <f>DATE(Table1[[#This Row],[Column3]],Table1[[#This Row],[Column2]],Table1[[#This Row],[Column1]])</f>
        <v>#NUM!</v>
      </c>
      <c r="F2053" s="1">
        <v>42016</v>
      </c>
      <c r="G2053" s="3">
        <f>YEAR(Table1[[#This Row],[Order Date New]])</f>
        <v>2015</v>
      </c>
      <c r="H2053" s="3">
        <f>MONTH(Table1[[#This Row],[Order Date New]])</f>
        <v>1</v>
      </c>
      <c r="I2053" t="s">
        <v>1190</v>
      </c>
      <c r="J2053" t="s">
        <v>117</v>
      </c>
      <c r="K2053" t="s">
        <v>11</v>
      </c>
      <c r="L2053" t="s">
        <v>12</v>
      </c>
      <c r="M2053" t="s">
        <v>2717</v>
      </c>
      <c r="N2053" s="2">
        <v>19.440000000000001</v>
      </c>
      <c r="O2053" s="3">
        <v>3</v>
      </c>
      <c r="P2053" s="2">
        <v>9.33</v>
      </c>
    </row>
    <row r="2054" spans="1:16" x14ac:dyDescent="0.35">
      <c r="A2054" s="1"/>
      <c r="E2054" s="1" t="e">
        <f>DATE(Table1[[#This Row],[Column3]],Table1[[#This Row],[Column2]],Table1[[#This Row],[Column1]])</f>
        <v>#NUM!</v>
      </c>
      <c r="F2054" s="1">
        <v>42016</v>
      </c>
      <c r="G2054" s="3">
        <f>YEAR(Table1[[#This Row],[Order Date New]])</f>
        <v>2015</v>
      </c>
      <c r="H2054" s="3">
        <f>MONTH(Table1[[#This Row],[Order Date New]])</f>
        <v>1</v>
      </c>
      <c r="I2054" t="s">
        <v>1190</v>
      </c>
      <c r="J2054" t="s">
        <v>117</v>
      </c>
      <c r="K2054" t="s">
        <v>11</v>
      </c>
      <c r="L2054" t="s">
        <v>24</v>
      </c>
      <c r="M2054" t="s">
        <v>2718</v>
      </c>
      <c r="N2054" s="2">
        <v>3.64</v>
      </c>
      <c r="O2054" s="3">
        <v>2</v>
      </c>
      <c r="P2054" s="2">
        <v>1.02</v>
      </c>
    </row>
    <row r="2055" spans="1:16" x14ac:dyDescent="0.35">
      <c r="A2055" s="1"/>
      <c r="E2055" s="1" t="e">
        <f>DATE(Table1[[#This Row],[Column3]],Table1[[#This Row],[Column2]],Table1[[#This Row],[Column1]])</f>
        <v>#NUM!</v>
      </c>
      <c r="F2055" s="1">
        <v>42016</v>
      </c>
      <c r="G2055" s="3">
        <f>YEAR(Table1[[#This Row],[Order Date New]])</f>
        <v>2015</v>
      </c>
      <c r="H2055" s="3">
        <f>MONTH(Table1[[#This Row],[Order Date New]])</f>
        <v>1</v>
      </c>
      <c r="I2055" t="s">
        <v>1190</v>
      </c>
      <c r="J2055" t="s">
        <v>117</v>
      </c>
      <c r="K2055" t="s">
        <v>11</v>
      </c>
      <c r="L2055" t="s">
        <v>12</v>
      </c>
      <c r="M2055" t="s">
        <v>1758</v>
      </c>
      <c r="N2055" s="2">
        <v>18.54</v>
      </c>
      <c r="O2055" s="3">
        <v>2</v>
      </c>
      <c r="P2055" s="2">
        <v>8.7100000000000009</v>
      </c>
    </row>
    <row r="2056" spans="1:16" x14ac:dyDescent="0.35">
      <c r="A2056" t="s">
        <v>2080</v>
      </c>
      <c r="B2056" t="str">
        <f>LEFT(Table1[[#This Row],[Order Date]],2)</f>
        <v>13</v>
      </c>
      <c r="C2056" t="str">
        <f>MID(Table1[[#This Row],[Order Date]],4,2)</f>
        <v>01</v>
      </c>
      <c r="D2056" t="str">
        <f>RIGHT(Table1[[#This Row],[Order Date]],4)</f>
        <v>2015</v>
      </c>
      <c r="E2056" s="1">
        <f>DATE(Table1[[#This Row],[Column3]],Table1[[#This Row],[Column2]],Table1[[#This Row],[Column1]])</f>
        <v>42017</v>
      </c>
      <c r="F2056" s="1">
        <f>DATE(Table1[[#This Row],[Column3]],Table1[[#This Row],[Column2]],Table1[[#This Row],[Column1]])</f>
        <v>42017</v>
      </c>
      <c r="G2056" s="3">
        <f>YEAR(Table1[[#This Row],[Order Date New]])</f>
        <v>2015</v>
      </c>
      <c r="H2056" s="3">
        <f>MONTH(Table1[[#This Row],[Order Date New]])</f>
        <v>1</v>
      </c>
      <c r="I2056" t="s">
        <v>1043</v>
      </c>
      <c r="J2056" t="s">
        <v>27</v>
      </c>
      <c r="K2056" t="s">
        <v>11</v>
      </c>
      <c r="L2056" t="s">
        <v>20</v>
      </c>
      <c r="M2056" t="s">
        <v>2081</v>
      </c>
      <c r="N2056" s="2">
        <v>70.010000000000005</v>
      </c>
      <c r="O2056" s="3">
        <v>3</v>
      </c>
      <c r="P2056" s="2">
        <v>24.5</v>
      </c>
    </row>
    <row r="2057" spans="1:16" x14ac:dyDescent="0.35">
      <c r="A2057" t="s">
        <v>2080</v>
      </c>
      <c r="B2057" t="str">
        <f>LEFT(Table1[[#This Row],[Order Date]],2)</f>
        <v>13</v>
      </c>
      <c r="C2057" t="str">
        <f>MID(Table1[[#This Row],[Order Date]],4,2)</f>
        <v>01</v>
      </c>
      <c r="D2057" t="str">
        <f>RIGHT(Table1[[#This Row],[Order Date]],4)</f>
        <v>2015</v>
      </c>
      <c r="E2057" s="1">
        <f>DATE(Table1[[#This Row],[Column3]],Table1[[#This Row],[Column2]],Table1[[#This Row],[Column1]])</f>
        <v>42017</v>
      </c>
      <c r="F2057" s="1">
        <f>DATE(Table1[[#This Row],[Column3]],Table1[[#This Row],[Column2]],Table1[[#This Row],[Column1]])</f>
        <v>42017</v>
      </c>
      <c r="G2057" s="3">
        <f>YEAR(Table1[[#This Row],[Order Date New]])</f>
        <v>2015</v>
      </c>
      <c r="H2057" s="3">
        <f>MONTH(Table1[[#This Row],[Order Date New]])</f>
        <v>1</v>
      </c>
      <c r="I2057" t="s">
        <v>1043</v>
      </c>
      <c r="J2057" t="s">
        <v>27</v>
      </c>
      <c r="K2057" t="s">
        <v>34</v>
      </c>
      <c r="L2057" t="s">
        <v>47</v>
      </c>
      <c r="M2057" t="s">
        <v>1895</v>
      </c>
      <c r="N2057" s="2">
        <v>77.599999999999994</v>
      </c>
      <c r="O2057" s="3">
        <v>4</v>
      </c>
      <c r="P2057" s="2">
        <v>38.020000000000003</v>
      </c>
    </row>
    <row r="2058" spans="1:16" x14ac:dyDescent="0.35">
      <c r="A2058" t="s">
        <v>2080</v>
      </c>
      <c r="B2058" t="str">
        <f>LEFT(Table1[[#This Row],[Order Date]],2)</f>
        <v>13</v>
      </c>
      <c r="C2058" t="str">
        <f>MID(Table1[[#This Row],[Order Date]],4,2)</f>
        <v>01</v>
      </c>
      <c r="D2058" t="str">
        <f>RIGHT(Table1[[#This Row],[Order Date]],4)</f>
        <v>2015</v>
      </c>
      <c r="E2058" s="1">
        <f>DATE(Table1[[#This Row],[Column3]],Table1[[#This Row],[Column2]],Table1[[#This Row],[Column1]])</f>
        <v>42017</v>
      </c>
      <c r="F2058" s="1">
        <f>DATE(Table1[[#This Row],[Column3]],Table1[[#This Row],[Column2]],Table1[[#This Row],[Column1]])</f>
        <v>42017</v>
      </c>
      <c r="G2058" s="3">
        <f>YEAR(Table1[[#This Row],[Order Date New]])</f>
        <v>2015</v>
      </c>
      <c r="H2058" s="3">
        <f>MONTH(Table1[[#This Row],[Order Date New]])</f>
        <v>1</v>
      </c>
      <c r="I2058" t="s">
        <v>1043</v>
      </c>
      <c r="J2058" t="s">
        <v>27</v>
      </c>
      <c r="K2058" t="s">
        <v>34</v>
      </c>
      <c r="L2058" t="s">
        <v>47</v>
      </c>
      <c r="M2058" t="s">
        <v>2082</v>
      </c>
      <c r="N2058" s="2">
        <v>464.85</v>
      </c>
      <c r="O2058" s="3">
        <v>9</v>
      </c>
      <c r="P2058" s="2">
        <v>92.97</v>
      </c>
    </row>
    <row r="2059" spans="1:16" x14ac:dyDescent="0.35">
      <c r="A2059" t="s">
        <v>2080</v>
      </c>
      <c r="B2059" t="str">
        <f>LEFT(Table1[[#This Row],[Order Date]],2)</f>
        <v>13</v>
      </c>
      <c r="C2059" t="str">
        <f>MID(Table1[[#This Row],[Order Date]],4,2)</f>
        <v>01</v>
      </c>
      <c r="D2059" t="str">
        <f>RIGHT(Table1[[#This Row],[Order Date]],4)</f>
        <v>2015</v>
      </c>
      <c r="E2059" s="1">
        <f>DATE(Table1[[#This Row],[Column3]],Table1[[#This Row],[Column2]],Table1[[#This Row],[Column1]])</f>
        <v>42017</v>
      </c>
      <c r="F2059" s="1">
        <f>DATE(Table1[[#This Row],[Column3]],Table1[[#This Row],[Column2]],Table1[[#This Row],[Column1]])</f>
        <v>42017</v>
      </c>
      <c r="G2059" s="3">
        <f>YEAR(Table1[[#This Row],[Order Date New]])</f>
        <v>2015</v>
      </c>
      <c r="H2059" s="3">
        <f>MONTH(Table1[[#This Row],[Order Date New]])</f>
        <v>1</v>
      </c>
      <c r="I2059" t="s">
        <v>2083</v>
      </c>
      <c r="J2059" t="s">
        <v>30</v>
      </c>
      <c r="K2059" t="s">
        <v>11</v>
      </c>
      <c r="L2059" t="s">
        <v>16</v>
      </c>
      <c r="M2059" t="s">
        <v>17</v>
      </c>
      <c r="N2059" s="2">
        <v>9.82</v>
      </c>
      <c r="O2059" s="3">
        <v>2</v>
      </c>
      <c r="P2059" s="2">
        <v>4.8099999999999996</v>
      </c>
    </row>
    <row r="2060" spans="1:16" x14ac:dyDescent="0.35">
      <c r="A2060" t="s">
        <v>2084</v>
      </c>
      <c r="B2060" t="str">
        <f>LEFT(Table1[[#This Row],[Order Date]],2)</f>
        <v>17</v>
      </c>
      <c r="C2060" t="str">
        <f>MID(Table1[[#This Row],[Order Date]],4,2)</f>
        <v>01</v>
      </c>
      <c r="D2060" t="str">
        <f>RIGHT(Table1[[#This Row],[Order Date]],4)</f>
        <v>2015</v>
      </c>
      <c r="E2060" s="1">
        <f>DATE(Table1[[#This Row],[Column3]],Table1[[#This Row],[Column2]],Table1[[#This Row],[Column1]])</f>
        <v>42021</v>
      </c>
      <c r="F2060" s="1">
        <f>DATE(Table1[[#This Row],[Column3]],Table1[[#This Row],[Column2]],Table1[[#This Row],[Column1]])</f>
        <v>42021</v>
      </c>
      <c r="G2060" s="3">
        <f>YEAR(Table1[[#This Row],[Order Date New]])</f>
        <v>2015</v>
      </c>
      <c r="H2060" s="3">
        <f>MONTH(Table1[[#This Row],[Order Date New]])</f>
        <v>1</v>
      </c>
      <c r="I2060" t="s">
        <v>660</v>
      </c>
      <c r="J2060" t="s">
        <v>15</v>
      </c>
      <c r="K2060" t="s">
        <v>34</v>
      </c>
      <c r="L2060" t="s">
        <v>47</v>
      </c>
      <c r="M2060" t="s">
        <v>119</v>
      </c>
      <c r="N2060" s="2">
        <v>254.74</v>
      </c>
      <c r="O2060" s="3">
        <v>7</v>
      </c>
      <c r="P2060" s="2">
        <v>-312.06</v>
      </c>
    </row>
    <row r="2061" spans="1:16" x14ac:dyDescent="0.35">
      <c r="A2061" t="s">
        <v>2084</v>
      </c>
      <c r="B2061" t="str">
        <f>LEFT(Table1[[#This Row],[Order Date]],2)</f>
        <v>17</v>
      </c>
      <c r="C2061" t="str">
        <f>MID(Table1[[#This Row],[Order Date]],4,2)</f>
        <v>01</v>
      </c>
      <c r="D2061" t="str">
        <f>RIGHT(Table1[[#This Row],[Order Date]],4)</f>
        <v>2015</v>
      </c>
      <c r="E2061" s="1">
        <f>DATE(Table1[[#This Row],[Column3]],Table1[[#This Row],[Column2]],Table1[[#This Row],[Column1]])</f>
        <v>42021</v>
      </c>
      <c r="F2061" s="1">
        <f>DATE(Table1[[#This Row],[Column3]],Table1[[#This Row],[Column2]],Table1[[#This Row],[Column1]])</f>
        <v>42021</v>
      </c>
      <c r="G2061" s="3">
        <f>YEAR(Table1[[#This Row],[Order Date New]])</f>
        <v>2015</v>
      </c>
      <c r="H2061" s="3">
        <f>MONTH(Table1[[#This Row],[Order Date New]])</f>
        <v>1</v>
      </c>
      <c r="I2061" t="s">
        <v>516</v>
      </c>
      <c r="J2061" t="s">
        <v>475</v>
      </c>
      <c r="K2061" t="s">
        <v>11</v>
      </c>
      <c r="L2061" t="s">
        <v>24</v>
      </c>
      <c r="M2061" t="s">
        <v>368</v>
      </c>
      <c r="N2061" s="2">
        <v>6.68</v>
      </c>
      <c r="O2061" s="3">
        <v>2</v>
      </c>
      <c r="P2061" s="2">
        <v>2</v>
      </c>
    </row>
    <row r="2062" spans="1:16" x14ac:dyDescent="0.35">
      <c r="A2062" t="s">
        <v>2084</v>
      </c>
      <c r="B2062" t="str">
        <f>LEFT(Table1[[#This Row],[Order Date]],2)</f>
        <v>17</v>
      </c>
      <c r="C2062" t="str">
        <f>MID(Table1[[#This Row],[Order Date]],4,2)</f>
        <v>01</v>
      </c>
      <c r="D2062" t="str">
        <f>RIGHT(Table1[[#This Row],[Order Date]],4)</f>
        <v>2015</v>
      </c>
      <c r="E2062" s="1">
        <f>DATE(Table1[[#This Row],[Column3]],Table1[[#This Row],[Column2]],Table1[[#This Row],[Column1]])</f>
        <v>42021</v>
      </c>
      <c r="F2062" s="1">
        <f>DATE(Table1[[#This Row],[Column3]],Table1[[#This Row],[Column2]],Table1[[#This Row],[Column1]])</f>
        <v>42021</v>
      </c>
      <c r="G2062" s="3">
        <f>YEAR(Table1[[#This Row],[Order Date New]])</f>
        <v>2015</v>
      </c>
      <c r="H2062" s="3">
        <f>MONTH(Table1[[#This Row],[Order Date New]])</f>
        <v>1</v>
      </c>
      <c r="I2062" t="s">
        <v>2069</v>
      </c>
      <c r="J2062" t="s">
        <v>127</v>
      </c>
      <c r="K2062" t="s">
        <v>11</v>
      </c>
      <c r="L2062" t="s">
        <v>215</v>
      </c>
      <c r="M2062" t="s">
        <v>1591</v>
      </c>
      <c r="N2062" s="2">
        <v>88.96</v>
      </c>
      <c r="O2062" s="3">
        <v>8</v>
      </c>
      <c r="P2062" s="2">
        <v>10.01</v>
      </c>
    </row>
    <row r="2063" spans="1:16" x14ac:dyDescent="0.35">
      <c r="A2063" t="s">
        <v>2085</v>
      </c>
      <c r="B2063" t="str">
        <f>LEFT(Table1[[#This Row],[Order Date]],2)</f>
        <v>19</v>
      </c>
      <c r="C2063" t="str">
        <f>MID(Table1[[#This Row],[Order Date]],4,2)</f>
        <v>01</v>
      </c>
      <c r="D2063" t="str">
        <f>RIGHT(Table1[[#This Row],[Order Date]],4)</f>
        <v>2015</v>
      </c>
      <c r="E2063" s="1">
        <f>DATE(Table1[[#This Row],[Column3]],Table1[[#This Row],[Column2]],Table1[[#This Row],[Column1]])</f>
        <v>42023</v>
      </c>
      <c r="F2063" s="1">
        <f>DATE(Table1[[#This Row],[Column3]],Table1[[#This Row],[Column2]],Table1[[#This Row],[Column1]])</f>
        <v>42023</v>
      </c>
      <c r="G2063" s="3">
        <f>YEAR(Table1[[#This Row],[Order Date New]])</f>
        <v>2015</v>
      </c>
      <c r="H2063" s="3">
        <f>MONTH(Table1[[#This Row],[Order Date New]])</f>
        <v>1</v>
      </c>
      <c r="I2063" t="s">
        <v>665</v>
      </c>
      <c r="J2063" t="s">
        <v>10</v>
      </c>
      <c r="K2063" t="s">
        <v>34</v>
      </c>
      <c r="L2063" t="s">
        <v>156</v>
      </c>
      <c r="M2063" t="s">
        <v>1039</v>
      </c>
      <c r="N2063" s="2">
        <v>102.44</v>
      </c>
      <c r="O2063" s="3">
        <v>1</v>
      </c>
      <c r="P2063" s="2">
        <v>-13.17</v>
      </c>
    </row>
    <row r="2064" spans="1:16" x14ac:dyDescent="0.35">
      <c r="A2064" t="s">
        <v>2085</v>
      </c>
      <c r="B2064" t="str">
        <f>LEFT(Table1[[#This Row],[Order Date]],2)</f>
        <v>19</v>
      </c>
      <c r="C2064" t="str">
        <f>MID(Table1[[#This Row],[Order Date]],4,2)</f>
        <v>01</v>
      </c>
      <c r="D2064" t="str">
        <f>RIGHT(Table1[[#This Row],[Order Date]],4)</f>
        <v>2015</v>
      </c>
      <c r="E2064" s="1">
        <f>DATE(Table1[[#This Row],[Column3]],Table1[[#This Row],[Column2]],Table1[[#This Row],[Column1]])</f>
        <v>42023</v>
      </c>
      <c r="F2064" s="1">
        <f>DATE(Table1[[#This Row],[Column3]],Table1[[#This Row],[Column2]],Table1[[#This Row],[Column1]])</f>
        <v>42023</v>
      </c>
      <c r="G2064" s="3">
        <f>YEAR(Table1[[#This Row],[Order Date New]])</f>
        <v>2015</v>
      </c>
      <c r="H2064" s="3">
        <f>MONTH(Table1[[#This Row],[Order Date New]])</f>
        <v>1</v>
      </c>
      <c r="I2064" t="s">
        <v>665</v>
      </c>
      <c r="J2064" t="s">
        <v>10</v>
      </c>
      <c r="K2064" t="s">
        <v>34</v>
      </c>
      <c r="L2064" t="s">
        <v>35</v>
      </c>
      <c r="M2064" t="s">
        <v>1995</v>
      </c>
      <c r="N2064" s="2">
        <v>199.3</v>
      </c>
      <c r="O2064" s="3">
        <v>4</v>
      </c>
      <c r="P2064" s="2">
        <v>-8.5399999999999991</v>
      </c>
    </row>
    <row r="2065" spans="1:16" x14ac:dyDescent="0.35">
      <c r="A2065" t="s">
        <v>2086</v>
      </c>
      <c r="B2065" t="str">
        <f>LEFT(Table1[[#This Row],[Order Date]],2)</f>
        <v>23</v>
      </c>
      <c r="C2065" t="str">
        <f>MID(Table1[[#This Row],[Order Date]],4,2)</f>
        <v>01</v>
      </c>
      <c r="D2065" t="str">
        <f>RIGHT(Table1[[#This Row],[Order Date]],4)</f>
        <v>2015</v>
      </c>
      <c r="E2065" s="1">
        <f>DATE(Table1[[#This Row],[Column3]],Table1[[#This Row],[Column2]],Table1[[#This Row],[Column1]])</f>
        <v>42027</v>
      </c>
      <c r="F2065" s="1">
        <f>DATE(Table1[[#This Row],[Column3]],Table1[[#This Row],[Column2]],Table1[[#This Row],[Column1]])</f>
        <v>42027</v>
      </c>
      <c r="G2065" s="3">
        <f>YEAR(Table1[[#This Row],[Order Date New]])</f>
        <v>2015</v>
      </c>
      <c r="H2065" s="3">
        <f>MONTH(Table1[[#This Row],[Order Date New]])</f>
        <v>1</v>
      </c>
      <c r="I2065" t="s">
        <v>875</v>
      </c>
      <c r="J2065" t="s">
        <v>556</v>
      </c>
      <c r="K2065" t="s">
        <v>11</v>
      </c>
      <c r="L2065" t="s">
        <v>12</v>
      </c>
      <c r="M2065" t="s">
        <v>115</v>
      </c>
      <c r="N2065" s="2">
        <v>29.04</v>
      </c>
      <c r="O2065" s="3">
        <v>3</v>
      </c>
      <c r="P2065" s="2">
        <v>13.94</v>
      </c>
    </row>
    <row r="2066" spans="1:16" x14ac:dyDescent="0.35">
      <c r="A2066" t="s">
        <v>2086</v>
      </c>
      <c r="B2066" t="str">
        <f>LEFT(Table1[[#This Row],[Order Date]],2)</f>
        <v>23</v>
      </c>
      <c r="C2066" t="str">
        <f>MID(Table1[[#This Row],[Order Date]],4,2)</f>
        <v>01</v>
      </c>
      <c r="D2066" t="str">
        <f>RIGHT(Table1[[#This Row],[Order Date]],4)</f>
        <v>2015</v>
      </c>
      <c r="E2066" s="1">
        <f>DATE(Table1[[#This Row],[Column3]],Table1[[#This Row],[Column2]],Table1[[#This Row],[Column1]])</f>
        <v>42027</v>
      </c>
      <c r="F2066" s="1">
        <f>DATE(Table1[[#This Row],[Column3]],Table1[[#This Row],[Column2]],Table1[[#This Row],[Column1]])</f>
        <v>42027</v>
      </c>
      <c r="G2066" s="3">
        <f>YEAR(Table1[[#This Row],[Order Date New]])</f>
        <v>2015</v>
      </c>
      <c r="H2066" s="3">
        <f>MONTH(Table1[[#This Row],[Order Date New]])</f>
        <v>1</v>
      </c>
      <c r="I2066" t="s">
        <v>875</v>
      </c>
      <c r="J2066" t="s">
        <v>556</v>
      </c>
      <c r="K2066" t="s">
        <v>11</v>
      </c>
      <c r="L2066" t="s">
        <v>16</v>
      </c>
      <c r="M2066" t="s">
        <v>2087</v>
      </c>
      <c r="N2066" s="2">
        <v>14.62</v>
      </c>
      <c r="O2066" s="3">
        <v>2</v>
      </c>
      <c r="P2066" s="2">
        <v>6.87</v>
      </c>
    </row>
    <row r="2067" spans="1:16" x14ac:dyDescent="0.35">
      <c r="A2067" t="s">
        <v>2088</v>
      </c>
      <c r="B2067" t="str">
        <f>LEFT(Table1[[#This Row],[Order Date]],2)</f>
        <v>24</v>
      </c>
      <c r="C2067" t="str">
        <f>MID(Table1[[#This Row],[Order Date]],4,2)</f>
        <v>01</v>
      </c>
      <c r="D2067" t="str">
        <f>RIGHT(Table1[[#This Row],[Order Date]],4)</f>
        <v>2015</v>
      </c>
      <c r="E2067" s="1">
        <f>DATE(Table1[[#This Row],[Column3]],Table1[[#This Row],[Column2]],Table1[[#This Row],[Column1]])</f>
        <v>42028</v>
      </c>
      <c r="F2067" s="1">
        <f>DATE(Table1[[#This Row],[Column3]],Table1[[#This Row],[Column2]],Table1[[#This Row],[Column1]])</f>
        <v>42028</v>
      </c>
      <c r="G2067" s="3">
        <f>YEAR(Table1[[#This Row],[Order Date New]])</f>
        <v>2015</v>
      </c>
      <c r="H2067" s="3">
        <f>MONTH(Table1[[#This Row],[Order Date New]])</f>
        <v>1</v>
      </c>
      <c r="I2067" t="s">
        <v>2089</v>
      </c>
      <c r="J2067" t="s">
        <v>131</v>
      </c>
      <c r="K2067" t="s">
        <v>11</v>
      </c>
      <c r="L2067" t="s">
        <v>24</v>
      </c>
      <c r="M2067" t="s">
        <v>500</v>
      </c>
      <c r="N2067" s="2">
        <v>13.12</v>
      </c>
      <c r="O2067" s="3">
        <v>5</v>
      </c>
      <c r="P2067" s="2">
        <v>2.13</v>
      </c>
    </row>
    <row r="2068" spans="1:16" x14ac:dyDescent="0.35">
      <c r="A2068" t="s">
        <v>2090</v>
      </c>
      <c r="B2068" t="str">
        <f>LEFT(Table1[[#This Row],[Order Date]],2)</f>
        <v>26</v>
      </c>
      <c r="C2068" t="str">
        <f>MID(Table1[[#This Row],[Order Date]],4,2)</f>
        <v>01</v>
      </c>
      <c r="D2068" t="str">
        <f>RIGHT(Table1[[#This Row],[Order Date]],4)</f>
        <v>2015</v>
      </c>
      <c r="E2068" s="1">
        <f>DATE(Table1[[#This Row],[Column3]],Table1[[#This Row],[Column2]],Table1[[#This Row],[Column1]])</f>
        <v>42030</v>
      </c>
      <c r="F2068" s="1">
        <f>DATE(Table1[[#This Row],[Column3]],Table1[[#This Row],[Column2]],Table1[[#This Row],[Column1]])</f>
        <v>42030</v>
      </c>
      <c r="G2068" s="3">
        <f>YEAR(Table1[[#This Row],[Order Date New]])</f>
        <v>2015</v>
      </c>
      <c r="H2068" s="3">
        <f>MONTH(Table1[[#This Row],[Order Date New]])</f>
        <v>1</v>
      </c>
      <c r="I2068" t="s">
        <v>1908</v>
      </c>
      <c r="J2068" t="s">
        <v>27</v>
      </c>
      <c r="K2068" t="s">
        <v>11</v>
      </c>
      <c r="L2068" t="s">
        <v>12</v>
      </c>
      <c r="M2068" t="s">
        <v>2091</v>
      </c>
      <c r="N2068" s="2">
        <v>182.72</v>
      </c>
      <c r="O2068" s="3">
        <v>8</v>
      </c>
      <c r="P2068" s="2">
        <v>84.05</v>
      </c>
    </row>
    <row r="2069" spans="1:16" x14ac:dyDescent="0.35">
      <c r="A2069" t="s">
        <v>2092</v>
      </c>
      <c r="B2069" t="str">
        <f>LEFT(Table1[[#This Row],[Order Date]],2)</f>
        <v>27</v>
      </c>
      <c r="C2069" t="str">
        <f>MID(Table1[[#This Row],[Order Date]],4,2)</f>
        <v>01</v>
      </c>
      <c r="D2069" t="str">
        <f>RIGHT(Table1[[#This Row],[Order Date]],4)</f>
        <v>2015</v>
      </c>
      <c r="E2069" s="1">
        <f>DATE(Table1[[#This Row],[Column3]],Table1[[#This Row],[Column2]],Table1[[#This Row],[Column1]])</f>
        <v>42031</v>
      </c>
      <c r="F2069" s="1">
        <f>DATE(Table1[[#This Row],[Column3]],Table1[[#This Row],[Column2]],Table1[[#This Row],[Column1]])</f>
        <v>42031</v>
      </c>
      <c r="G2069" s="3">
        <f>YEAR(Table1[[#This Row],[Order Date New]])</f>
        <v>2015</v>
      </c>
      <c r="H2069" s="3">
        <f>MONTH(Table1[[#This Row],[Order Date New]])</f>
        <v>1</v>
      </c>
      <c r="I2069" t="s">
        <v>58</v>
      </c>
      <c r="J2069" t="s">
        <v>79</v>
      </c>
      <c r="K2069" t="s">
        <v>34</v>
      </c>
      <c r="L2069" t="s">
        <v>35</v>
      </c>
      <c r="M2069" t="s">
        <v>1978</v>
      </c>
      <c r="N2069" s="2">
        <v>181.99</v>
      </c>
      <c r="O2069" s="3">
        <v>2</v>
      </c>
      <c r="P2069" s="2">
        <v>-54.6</v>
      </c>
    </row>
    <row r="2070" spans="1:16" x14ac:dyDescent="0.35">
      <c r="A2070" t="s">
        <v>2092</v>
      </c>
      <c r="B2070" t="str">
        <f>LEFT(Table1[[#This Row],[Order Date]],2)</f>
        <v>27</v>
      </c>
      <c r="C2070" t="str">
        <f>MID(Table1[[#This Row],[Order Date]],4,2)</f>
        <v>01</v>
      </c>
      <c r="D2070" t="str">
        <f>RIGHT(Table1[[#This Row],[Order Date]],4)</f>
        <v>2015</v>
      </c>
      <c r="E2070" s="1">
        <f>DATE(Table1[[#This Row],[Column3]],Table1[[#This Row],[Column2]],Table1[[#This Row],[Column1]])</f>
        <v>42031</v>
      </c>
      <c r="F2070" s="1">
        <f>DATE(Table1[[#This Row],[Column3]],Table1[[#This Row],[Column2]],Table1[[#This Row],[Column1]])</f>
        <v>42031</v>
      </c>
      <c r="G2070" s="3">
        <f>YEAR(Table1[[#This Row],[Order Date New]])</f>
        <v>2015</v>
      </c>
      <c r="H2070" s="3">
        <f>MONTH(Table1[[#This Row],[Order Date New]])</f>
        <v>1</v>
      </c>
      <c r="I2070" t="s">
        <v>58</v>
      </c>
      <c r="J2070" t="s">
        <v>79</v>
      </c>
      <c r="K2070" t="s">
        <v>39</v>
      </c>
      <c r="L2070" t="s">
        <v>40</v>
      </c>
      <c r="M2070" t="s">
        <v>1021</v>
      </c>
      <c r="N2070" s="2">
        <v>431.98</v>
      </c>
      <c r="O2070" s="3">
        <v>4</v>
      </c>
      <c r="P2070" s="2">
        <v>-100.79</v>
      </c>
    </row>
    <row r="2071" spans="1:16" x14ac:dyDescent="0.35">
      <c r="A2071" t="s">
        <v>2092</v>
      </c>
      <c r="B2071" t="str">
        <f>LEFT(Table1[[#This Row],[Order Date]],2)</f>
        <v>27</v>
      </c>
      <c r="C2071" t="str">
        <f>MID(Table1[[#This Row],[Order Date]],4,2)</f>
        <v>01</v>
      </c>
      <c r="D2071" t="str">
        <f>RIGHT(Table1[[#This Row],[Order Date]],4)</f>
        <v>2015</v>
      </c>
      <c r="E2071" s="1">
        <f>DATE(Table1[[#This Row],[Column3]],Table1[[#This Row],[Column2]],Table1[[#This Row],[Column1]])</f>
        <v>42031</v>
      </c>
      <c r="F2071" s="1">
        <f>DATE(Table1[[#This Row],[Column3]],Table1[[#This Row],[Column2]],Table1[[#This Row],[Column1]])</f>
        <v>42031</v>
      </c>
      <c r="G2071" s="3">
        <f>YEAR(Table1[[#This Row],[Order Date New]])</f>
        <v>2015</v>
      </c>
      <c r="H2071" s="3">
        <f>MONTH(Table1[[#This Row],[Order Date New]])</f>
        <v>1</v>
      </c>
      <c r="I2071" t="s">
        <v>58</v>
      </c>
      <c r="J2071" t="s">
        <v>79</v>
      </c>
      <c r="K2071" t="s">
        <v>39</v>
      </c>
      <c r="L2071" t="s">
        <v>40</v>
      </c>
      <c r="M2071" t="s">
        <v>2093</v>
      </c>
      <c r="N2071" s="2">
        <v>155.37</v>
      </c>
      <c r="O2071" s="3">
        <v>1</v>
      </c>
      <c r="P2071" s="2">
        <v>-36.25</v>
      </c>
    </row>
    <row r="2072" spans="1:16" x14ac:dyDescent="0.35">
      <c r="A2072" t="s">
        <v>2092</v>
      </c>
      <c r="B2072" t="str">
        <f>LEFT(Table1[[#This Row],[Order Date]],2)</f>
        <v>27</v>
      </c>
      <c r="C2072" t="str">
        <f>MID(Table1[[#This Row],[Order Date]],4,2)</f>
        <v>01</v>
      </c>
      <c r="D2072" t="str">
        <f>RIGHT(Table1[[#This Row],[Order Date]],4)</f>
        <v>2015</v>
      </c>
      <c r="E2072" s="1">
        <f>DATE(Table1[[#This Row],[Column3]],Table1[[#This Row],[Column2]],Table1[[#This Row],[Column1]])</f>
        <v>42031</v>
      </c>
      <c r="F2072" s="1">
        <f>DATE(Table1[[#This Row],[Column3]],Table1[[#This Row],[Column2]],Table1[[#This Row],[Column1]])</f>
        <v>42031</v>
      </c>
      <c r="G2072" s="3">
        <f>YEAR(Table1[[#This Row],[Order Date New]])</f>
        <v>2015</v>
      </c>
      <c r="H2072" s="3">
        <f>MONTH(Table1[[#This Row],[Order Date New]])</f>
        <v>1</v>
      </c>
      <c r="I2072" t="s">
        <v>1970</v>
      </c>
      <c r="J2072" t="s">
        <v>27</v>
      </c>
      <c r="K2072" t="s">
        <v>34</v>
      </c>
      <c r="L2072" t="s">
        <v>35</v>
      </c>
      <c r="M2072" t="s">
        <v>1070</v>
      </c>
      <c r="N2072" s="2">
        <v>2803.92</v>
      </c>
      <c r="O2072" s="3">
        <v>5</v>
      </c>
      <c r="P2072" s="2">
        <v>0</v>
      </c>
    </row>
    <row r="2073" spans="1:16" x14ac:dyDescent="0.35">
      <c r="A2073" t="s">
        <v>2094</v>
      </c>
      <c r="B2073" t="str">
        <f>LEFT(Table1[[#This Row],[Order Date]],2)</f>
        <v>28</v>
      </c>
      <c r="C2073" t="str">
        <f>MID(Table1[[#This Row],[Order Date]],4,2)</f>
        <v>01</v>
      </c>
      <c r="D2073" t="str">
        <f>RIGHT(Table1[[#This Row],[Order Date]],4)</f>
        <v>2015</v>
      </c>
      <c r="E2073" s="1">
        <f>DATE(Table1[[#This Row],[Column3]],Table1[[#This Row],[Column2]],Table1[[#This Row],[Column1]])</f>
        <v>42032</v>
      </c>
      <c r="F2073" s="1">
        <f>DATE(Table1[[#This Row],[Column3]],Table1[[#This Row],[Column2]],Table1[[#This Row],[Column1]])</f>
        <v>42032</v>
      </c>
      <c r="G2073" s="3">
        <f>YEAR(Table1[[#This Row],[Order Date New]])</f>
        <v>2015</v>
      </c>
      <c r="H2073" s="3">
        <f>MONTH(Table1[[#This Row],[Order Date New]])</f>
        <v>1</v>
      </c>
      <c r="I2073" t="s">
        <v>1204</v>
      </c>
      <c r="J2073" t="s">
        <v>270</v>
      </c>
      <c r="K2073" t="s">
        <v>34</v>
      </c>
      <c r="L2073" t="s">
        <v>156</v>
      </c>
      <c r="M2073" t="s">
        <v>440</v>
      </c>
      <c r="N2073" s="2">
        <v>4297.6400000000003</v>
      </c>
      <c r="O2073" s="3">
        <v>13</v>
      </c>
      <c r="P2073" s="2">
        <v>-1862.31</v>
      </c>
    </row>
    <row r="2074" spans="1:16" x14ac:dyDescent="0.35">
      <c r="A2074" t="s">
        <v>2095</v>
      </c>
      <c r="B2074" t="str">
        <f>LEFT(Table1[[#This Row],[Order Date]],2)</f>
        <v>30</v>
      </c>
      <c r="C2074" t="str">
        <f>MID(Table1[[#This Row],[Order Date]],4,2)</f>
        <v>01</v>
      </c>
      <c r="D2074" t="str">
        <f>RIGHT(Table1[[#This Row],[Order Date]],4)</f>
        <v>2015</v>
      </c>
      <c r="E2074" s="1">
        <f>DATE(Table1[[#This Row],[Column3]],Table1[[#This Row],[Column2]],Table1[[#This Row],[Column1]])</f>
        <v>42034</v>
      </c>
      <c r="F2074" s="1">
        <f>DATE(Table1[[#This Row],[Column3]],Table1[[#This Row],[Column2]],Table1[[#This Row],[Column1]])</f>
        <v>42034</v>
      </c>
      <c r="G2074" s="3">
        <f>YEAR(Table1[[#This Row],[Order Date New]])</f>
        <v>2015</v>
      </c>
      <c r="H2074" s="3">
        <f>MONTH(Table1[[#This Row],[Order Date New]])</f>
        <v>1</v>
      </c>
      <c r="I2074" t="s">
        <v>1253</v>
      </c>
      <c r="J2074" t="s">
        <v>10</v>
      </c>
      <c r="K2074" t="s">
        <v>11</v>
      </c>
      <c r="L2074" t="s">
        <v>12</v>
      </c>
      <c r="M2074" t="s">
        <v>2096</v>
      </c>
      <c r="N2074" s="2">
        <v>14.3</v>
      </c>
      <c r="O2074" s="3">
        <v>6</v>
      </c>
      <c r="P2074" s="2">
        <v>5.01</v>
      </c>
    </row>
    <row r="2075" spans="1:16" x14ac:dyDescent="0.35">
      <c r="A2075" t="s">
        <v>2095</v>
      </c>
      <c r="B2075" t="str">
        <f>LEFT(Table1[[#This Row],[Order Date]],2)</f>
        <v>30</v>
      </c>
      <c r="C2075" t="str">
        <f>MID(Table1[[#This Row],[Order Date]],4,2)</f>
        <v>01</v>
      </c>
      <c r="D2075" t="str">
        <f>RIGHT(Table1[[#This Row],[Order Date]],4)</f>
        <v>2015</v>
      </c>
      <c r="E2075" s="1">
        <f>DATE(Table1[[#This Row],[Column3]],Table1[[#This Row],[Column2]],Table1[[#This Row],[Column1]])</f>
        <v>42034</v>
      </c>
      <c r="F2075" s="1">
        <f>DATE(Table1[[#This Row],[Column3]],Table1[[#This Row],[Column2]],Table1[[#This Row],[Column1]])</f>
        <v>42034</v>
      </c>
      <c r="G2075" s="3">
        <f>YEAR(Table1[[#This Row],[Order Date New]])</f>
        <v>2015</v>
      </c>
      <c r="H2075" s="3">
        <f>MONTH(Table1[[#This Row],[Order Date New]])</f>
        <v>1</v>
      </c>
      <c r="I2075" t="s">
        <v>1072</v>
      </c>
      <c r="J2075" t="s">
        <v>27</v>
      </c>
      <c r="K2075" t="s">
        <v>34</v>
      </c>
      <c r="L2075" t="s">
        <v>47</v>
      </c>
      <c r="M2075" t="s">
        <v>1487</v>
      </c>
      <c r="N2075" s="2">
        <v>227.36</v>
      </c>
      <c r="O2075" s="3">
        <v>7</v>
      </c>
      <c r="P2075" s="2">
        <v>81.849999999999994</v>
      </c>
    </row>
    <row r="2076" spans="1:16" x14ac:dyDescent="0.35">
      <c r="A2076" t="s">
        <v>2095</v>
      </c>
      <c r="B2076" t="str">
        <f>LEFT(Table1[[#This Row],[Order Date]],2)</f>
        <v>30</v>
      </c>
      <c r="C2076" t="str">
        <f>MID(Table1[[#This Row],[Order Date]],4,2)</f>
        <v>01</v>
      </c>
      <c r="D2076" t="str">
        <f>RIGHT(Table1[[#This Row],[Order Date]],4)</f>
        <v>2015</v>
      </c>
      <c r="E2076" s="1">
        <f>DATE(Table1[[#This Row],[Column3]],Table1[[#This Row],[Column2]],Table1[[#This Row],[Column1]])</f>
        <v>42034</v>
      </c>
      <c r="F2076" s="1">
        <f>DATE(Table1[[#This Row],[Column3]],Table1[[#This Row],[Column2]],Table1[[#This Row],[Column1]])</f>
        <v>42034</v>
      </c>
      <c r="G2076" s="3">
        <f>YEAR(Table1[[#This Row],[Order Date New]])</f>
        <v>2015</v>
      </c>
      <c r="H2076" s="3">
        <f>MONTH(Table1[[#This Row],[Order Date New]])</f>
        <v>1</v>
      </c>
      <c r="I2076" t="s">
        <v>1072</v>
      </c>
      <c r="J2076" t="s">
        <v>27</v>
      </c>
      <c r="K2076" t="s">
        <v>39</v>
      </c>
      <c r="L2076" t="s">
        <v>328</v>
      </c>
      <c r="M2076" t="s">
        <v>2097</v>
      </c>
      <c r="N2076" s="2">
        <v>1919.98</v>
      </c>
      <c r="O2076" s="3">
        <v>3</v>
      </c>
      <c r="P2076" s="2">
        <v>216</v>
      </c>
    </row>
    <row r="2077" spans="1:16" x14ac:dyDescent="0.35">
      <c r="A2077" t="s">
        <v>2098</v>
      </c>
      <c r="B2077" t="str">
        <f>LEFT(Table1[[#This Row],[Order Date]],2)</f>
        <v>31</v>
      </c>
      <c r="C2077" t="str">
        <f>MID(Table1[[#This Row],[Order Date]],4,2)</f>
        <v>01</v>
      </c>
      <c r="D2077" t="str">
        <f>RIGHT(Table1[[#This Row],[Order Date]],4)</f>
        <v>2015</v>
      </c>
      <c r="E2077" s="1">
        <f>DATE(Table1[[#This Row],[Column3]],Table1[[#This Row],[Column2]],Table1[[#This Row],[Column1]])</f>
        <v>42035</v>
      </c>
      <c r="F2077" s="1">
        <f>DATE(Table1[[#This Row],[Column3]],Table1[[#This Row],[Column2]],Table1[[#This Row],[Column1]])</f>
        <v>42035</v>
      </c>
      <c r="G2077" s="3">
        <f>YEAR(Table1[[#This Row],[Order Date New]])</f>
        <v>2015</v>
      </c>
      <c r="H2077" s="3">
        <f>MONTH(Table1[[#This Row],[Order Date New]])</f>
        <v>1</v>
      </c>
      <c r="I2077" t="s">
        <v>1290</v>
      </c>
      <c r="J2077" t="s">
        <v>344</v>
      </c>
      <c r="K2077" t="s">
        <v>11</v>
      </c>
      <c r="L2077" t="s">
        <v>12</v>
      </c>
      <c r="M2077" t="s">
        <v>773</v>
      </c>
      <c r="N2077" s="2">
        <v>12.96</v>
      </c>
      <c r="O2077" s="3">
        <v>2</v>
      </c>
      <c r="P2077" s="2">
        <v>6.22</v>
      </c>
    </row>
    <row r="2078" spans="1:16" x14ac:dyDescent="0.35">
      <c r="A2078" t="s">
        <v>2098</v>
      </c>
      <c r="B2078" t="str">
        <f>LEFT(Table1[[#This Row],[Order Date]],2)</f>
        <v>31</v>
      </c>
      <c r="C2078" t="str">
        <f>MID(Table1[[#This Row],[Order Date]],4,2)</f>
        <v>01</v>
      </c>
      <c r="D2078" t="str">
        <f>RIGHT(Table1[[#This Row],[Order Date]],4)</f>
        <v>2015</v>
      </c>
      <c r="E2078" s="1">
        <f>DATE(Table1[[#This Row],[Column3]],Table1[[#This Row],[Column2]],Table1[[#This Row],[Column1]])</f>
        <v>42035</v>
      </c>
      <c r="F2078" s="1">
        <f>DATE(Table1[[#This Row],[Column3]],Table1[[#This Row],[Column2]],Table1[[#This Row],[Column1]])</f>
        <v>42035</v>
      </c>
      <c r="G2078" s="3">
        <f>YEAR(Table1[[#This Row],[Order Date New]])</f>
        <v>2015</v>
      </c>
      <c r="H2078" s="3">
        <f>MONTH(Table1[[#This Row],[Order Date New]])</f>
        <v>1</v>
      </c>
      <c r="I2078" t="s">
        <v>1290</v>
      </c>
      <c r="J2078" t="s">
        <v>344</v>
      </c>
      <c r="K2078" t="s">
        <v>34</v>
      </c>
      <c r="L2078" t="s">
        <v>47</v>
      </c>
      <c r="M2078" t="s">
        <v>2099</v>
      </c>
      <c r="N2078" s="2">
        <v>53.34</v>
      </c>
      <c r="O2078" s="3">
        <v>3</v>
      </c>
      <c r="P2078" s="2">
        <v>16.54</v>
      </c>
    </row>
    <row r="2079" spans="1:16" x14ac:dyDescent="0.35">
      <c r="A2079" t="s">
        <v>2098</v>
      </c>
      <c r="B2079" t="str">
        <f>LEFT(Table1[[#This Row],[Order Date]],2)</f>
        <v>31</v>
      </c>
      <c r="C2079" t="str">
        <f>MID(Table1[[#This Row],[Order Date]],4,2)</f>
        <v>01</v>
      </c>
      <c r="D2079" t="str">
        <f>RIGHT(Table1[[#This Row],[Order Date]],4)</f>
        <v>2015</v>
      </c>
      <c r="E2079" s="1">
        <f>DATE(Table1[[#This Row],[Column3]],Table1[[#This Row],[Column2]],Table1[[#This Row],[Column1]])</f>
        <v>42035</v>
      </c>
      <c r="F2079" s="1">
        <f>DATE(Table1[[#This Row],[Column3]],Table1[[#This Row],[Column2]],Table1[[#This Row],[Column1]])</f>
        <v>42035</v>
      </c>
      <c r="G2079" s="3">
        <f>YEAR(Table1[[#This Row],[Order Date New]])</f>
        <v>2015</v>
      </c>
      <c r="H2079" s="3">
        <f>MONTH(Table1[[#This Row],[Order Date New]])</f>
        <v>1</v>
      </c>
      <c r="I2079" t="s">
        <v>1290</v>
      </c>
      <c r="J2079" t="s">
        <v>344</v>
      </c>
      <c r="K2079" t="s">
        <v>11</v>
      </c>
      <c r="L2079" t="s">
        <v>20</v>
      </c>
      <c r="M2079" t="s">
        <v>510</v>
      </c>
      <c r="N2079" s="2">
        <v>32.96</v>
      </c>
      <c r="O2079" s="3">
        <v>2</v>
      </c>
      <c r="P2079" s="2">
        <v>16.149999999999999</v>
      </c>
    </row>
    <row r="2080" spans="1:16" x14ac:dyDescent="0.35">
      <c r="A2080" s="1"/>
      <c r="E2080" s="1" t="e">
        <f>DATE(Table1[[#This Row],[Column3]],Table1[[#This Row],[Column2]],Table1[[#This Row],[Column1]])</f>
        <v>#NUM!</v>
      </c>
      <c r="F2080" s="1">
        <v>42036</v>
      </c>
      <c r="G2080" s="3">
        <f>YEAR(Table1[[#This Row],[Order Date New]])</f>
        <v>2015</v>
      </c>
      <c r="H2080" s="3">
        <f>MONTH(Table1[[#This Row],[Order Date New]])</f>
        <v>2</v>
      </c>
      <c r="I2080" t="s">
        <v>714</v>
      </c>
      <c r="J2080" t="s">
        <v>79</v>
      </c>
      <c r="K2080" t="s">
        <v>11</v>
      </c>
      <c r="L2080" t="s">
        <v>16</v>
      </c>
      <c r="M2080" t="s">
        <v>396</v>
      </c>
      <c r="N2080" s="2">
        <v>23.68</v>
      </c>
      <c r="O2080" s="3">
        <v>2</v>
      </c>
      <c r="P2080" s="2">
        <v>8.8800000000000008</v>
      </c>
    </row>
    <row r="2081" spans="1:16" x14ac:dyDescent="0.35">
      <c r="A2081" s="1"/>
      <c r="E2081" s="1" t="e">
        <f>DATE(Table1[[#This Row],[Column3]],Table1[[#This Row],[Column2]],Table1[[#This Row],[Column1]])</f>
        <v>#NUM!</v>
      </c>
      <c r="F2081" s="1">
        <v>42036</v>
      </c>
      <c r="G2081" s="3">
        <f>YEAR(Table1[[#This Row],[Order Date New]])</f>
        <v>2015</v>
      </c>
      <c r="H2081" s="3">
        <f>MONTH(Table1[[#This Row],[Order Date New]])</f>
        <v>2</v>
      </c>
      <c r="I2081" t="s">
        <v>714</v>
      </c>
      <c r="J2081" t="s">
        <v>79</v>
      </c>
      <c r="K2081" t="s">
        <v>34</v>
      </c>
      <c r="L2081" t="s">
        <v>75</v>
      </c>
      <c r="M2081" t="s">
        <v>2064</v>
      </c>
      <c r="N2081" s="2">
        <v>452.45</v>
      </c>
      <c r="O2081" s="3">
        <v>5</v>
      </c>
      <c r="P2081" s="2">
        <v>-244.32</v>
      </c>
    </row>
    <row r="2082" spans="1:16" x14ac:dyDescent="0.35">
      <c r="A2082" s="1"/>
      <c r="E2082" s="1" t="e">
        <f>DATE(Table1[[#This Row],[Column3]],Table1[[#This Row],[Column2]],Table1[[#This Row],[Column1]])</f>
        <v>#NUM!</v>
      </c>
      <c r="F2082" s="1">
        <v>42036</v>
      </c>
      <c r="G2082" s="3">
        <f>YEAR(Table1[[#This Row],[Order Date New]])</f>
        <v>2015</v>
      </c>
      <c r="H2082" s="3">
        <f>MONTH(Table1[[#This Row],[Order Date New]])</f>
        <v>2</v>
      </c>
      <c r="I2082" t="s">
        <v>714</v>
      </c>
      <c r="J2082" t="s">
        <v>79</v>
      </c>
      <c r="K2082" t="s">
        <v>39</v>
      </c>
      <c r="L2082" t="s">
        <v>40</v>
      </c>
      <c r="M2082" t="s">
        <v>2065</v>
      </c>
      <c r="N2082" s="2">
        <v>62.98</v>
      </c>
      <c r="O2082" s="3">
        <v>3</v>
      </c>
      <c r="P2082" s="2">
        <v>-14.7</v>
      </c>
    </row>
    <row r="2083" spans="1:16" x14ac:dyDescent="0.35">
      <c r="A2083" s="1"/>
      <c r="E2083" s="1" t="e">
        <f>DATE(Table1[[#This Row],[Column3]],Table1[[#This Row],[Column2]],Table1[[#This Row],[Column1]])</f>
        <v>#NUM!</v>
      </c>
      <c r="F2083" s="1">
        <v>42036</v>
      </c>
      <c r="G2083" s="3">
        <f>YEAR(Table1[[#This Row],[Order Date New]])</f>
        <v>2015</v>
      </c>
      <c r="H2083" s="3">
        <f>MONTH(Table1[[#This Row],[Order Date New]])</f>
        <v>2</v>
      </c>
      <c r="I2083" t="s">
        <v>714</v>
      </c>
      <c r="J2083" t="s">
        <v>79</v>
      </c>
      <c r="K2083" t="s">
        <v>39</v>
      </c>
      <c r="L2083" t="s">
        <v>328</v>
      </c>
      <c r="M2083" t="s">
        <v>2066</v>
      </c>
      <c r="N2083" s="2">
        <v>1188</v>
      </c>
      <c r="O2083" s="3">
        <v>9</v>
      </c>
      <c r="P2083" s="2">
        <v>-950.4</v>
      </c>
    </row>
    <row r="2084" spans="1:16" x14ac:dyDescent="0.35">
      <c r="A2084" s="1"/>
      <c r="E2084" s="1" t="e">
        <f>DATE(Table1[[#This Row],[Column3]],Table1[[#This Row],[Column2]],Table1[[#This Row],[Column1]])</f>
        <v>#NUM!</v>
      </c>
      <c r="F2084" s="1">
        <v>42036</v>
      </c>
      <c r="G2084" s="3">
        <f>YEAR(Table1[[#This Row],[Order Date New]])</f>
        <v>2015</v>
      </c>
      <c r="H2084" s="3">
        <f>MONTH(Table1[[#This Row],[Order Date New]])</f>
        <v>2</v>
      </c>
      <c r="I2084" t="s">
        <v>714</v>
      </c>
      <c r="J2084" t="s">
        <v>79</v>
      </c>
      <c r="K2084" t="s">
        <v>39</v>
      </c>
      <c r="L2084" t="s">
        <v>52</v>
      </c>
      <c r="M2084" t="s">
        <v>691</v>
      </c>
      <c r="N2084" s="2">
        <v>89.58</v>
      </c>
      <c r="O2084" s="3">
        <v>2</v>
      </c>
      <c r="P2084" s="2">
        <v>4.4800000000000004</v>
      </c>
    </row>
    <row r="2085" spans="1:16" x14ac:dyDescent="0.35">
      <c r="A2085" s="1"/>
      <c r="E2085" s="1" t="e">
        <f>DATE(Table1[[#This Row],[Column3]],Table1[[#This Row],[Column2]],Table1[[#This Row],[Column1]])</f>
        <v>#NUM!</v>
      </c>
      <c r="F2085" s="1">
        <v>42036</v>
      </c>
      <c r="G2085" s="3">
        <f>YEAR(Table1[[#This Row],[Order Date New]])</f>
        <v>2015</v>
      </c>
      <c r="H2085" s="3">
        <f>MONTH(Table1[[#This Row],[Order Date New]])</f>
        <v>2</v>
      </c>
      <c r="I2085" t="s">
        <v>2067</v>
      </c>
      <c r="J2085" t="s">
        <v>59</v>
      </c>
      <c r="K2085" t="s">
        <v>11</v>
      </c>
      <c r="L2085" t="s">
        <v>18</v>
      </c>
      <c r="M2085" t="s">
        <v>793</v>
      </c>
      <c r="N2085" s="2">
        <v>85.52</v>
      </c>
      <c r="O2085" s="3">
        <v>2</v>
      </c>
      <c r="P2085" s="2">
        <v>22.24</v>
      </c>
    </row>
    <row r="2086" spans="1:16" x14ac:dyDescent="0.35">
      <c r="A2086" s="1"/>
      <c r="E2086" s="1" t="e">
        <f>DATE(Table1[[#This Row],[Column3]],Table1[[#This Row],[Column2]],Table1[[#This Row],[Column1]])</f>
        <v>#NUM!</v>
      </c>
      <c r="F2086" s="1">
        <v>42036</v>
      </c>
      <c r="G2086" s="3">
        <f>YEAR(Table1[[#This Row],[Order Date New]])</f>
        <v>2015</v>
      </c>
      <c r="H2086" s="3">
        <f>MONTH(Table1[[#This Row],[Order Date New]])</f>
        <v>2</v>
      </c>
      <c r="I2086" t="s">
        <v>2067</v>
      </c>
      <c r="J2086" t="s">
        <v>59</v>
      </c>
      <c r="K2086" t="s">
        <v>11</v>
      </c>
      <c r="L2086" t="s">
        <v>24</v>
      </c>
      <c r="M2086" t="s">
        <v>1442</v>
      </c>
      <c r="N2086" s="2">
        <v>9.84</v>
      </c>
      <c r="O2086" s="3">
        <v>3</v>
      </c>
      <c r="P2086" s="2">
        <v>2.66</v>
      </c>
    </row>
    <row r="2087" spans="1:16" x14ac:dyDescent="0.35">
      <c r="A2087" s="1"/>
      <c r="E2087" s="1" t="e">
        <f>DATE(Table1[[#This Row],[Column3]],Table1[[#This Row],[Column2]],Table1[[#This Row],[Column1]])</f>
        <v>#NUM!</v>
      </c>
      <c r="F2087" s="1">
        <v>42036</v>
      </c>
      <c r="G2087" s="3">
        <f>YEAR(Table1[[#This Row],[Order Date New]])</f>
        <v>2015</v>
      </c>
      <c r="H2087" s="3">
        <f>MONTH(Table1[[#This Row],[Order Date New]])</f>
        <v>2</v>
      </c>
      <c r="I2087" t="s">
        <v>2067</v>
      </c>
      <c r="J2087" t="s">
        <v>59</v>
      </c>
      <c r="K2087" t="s">
        <v>11</v>
      </c>
      <c r="L2087" t="s">
        <v>12</v>
      </c>
      <c r="M2087" t="s">
        <v>2068</v>
      </c>
      <c r="N2087" s="2">
        <v>20.04</v>
      </c>
      <c r="O2087" s="3">
        <v>3</v>
      </c>
      <c r="P2087" s="2">
        <v>9.6199999999999992</v>
      </c>
    </row>
    <row r="2088" spans="1:16" x14ac:dyDescent="0.35">
      <c r="A2088" s="1"/>
      <c r="E2088" s="1" t="e">
        <f>DATE(Table1[[#This Row],[Column3]],Table1[[#This Row],[Column2]],Table1[[#This Row],[Column1]])</f>
        <v>#NUM!</v>
      </c>
      <c r="F2088" s="1">
        <v>42038</v>
      </c>
      <c r="G2088" s="3">
        <f>YEAR(Table1[[#This Row],[Order Date New]])</f>
        <v>2015</v>
      </c>
      <c r="H2088" s="3">
        <f>MONTH(Table1[[#This Row],[Order Date New]])</f>
        <v>2</v>
      </c>
      <c r="I2088" t="s">
        <v>2138</v>
      </c>
      <c r="J2088" t="s">
        <v>178</v>
      </c>
      <c r="K2088" t="s">
        <v>34</v>
      </c>
      <c r="L2088" t="s">
        <v>156</v>
      </c>
      <c r="M2088" t="s">
        <v>1703</v>
      </c>
      <c r="N2088" s="2">
        <v>787.53</v>
      </c>
      <c r="O2088" s="3">
        <v>3</v>
      </c>
      <c r="P2088" s="2">
        <v>165.38</v>
      </c>
    </row>
    <row r="2089" spans="1:16" x14ac:dyDescent="0.35">
      <c r="A2089" s="1"/>
      <c r="E2089" s="1" t="e">
        <f>DATE(Table1[[#This Row],[Column3]],Table1[[#This Row],[Column2]],Table1[[#This Row],[Column1]])</f>
        <v>#NUM!</v>
      </c>
      <c r="F2089" s="1">
        <v>42038</v>
      </c>
      <c r="G2089" s="3">
        <f>YEAR(Table1[[#This Row],[Order Date New]])</f>
        <v>2015</v>
      </c>
      <c r="H2089" s="3">
        <f>MONTH(Table1[[#This Row],[Order Date New]])</f>
        <v>2</v>
      </c>
      <c r="I2089" t="s">
        <v>733</v>
      </c>
      <c r="J2089" t="s">
        <v>138</v>
      </c>
      <c r="K2089" t="s">
        <v>11</v>
      </c>
      <c r="L2089" t="s">
        <v>24</v>
      </c>
      <c r="M2089" t="s">
        <v>1753</v>
      </c>
      <c r="N2089" s="2">
        <v>10.16</v>
      </c>
      <c r="O2089" s="3">
        <v>1</v>
      </c>
      <c r="P2089" s="2">
        <v>2.64</v>
      </c>
    </row>
    <row r="2090" spans="1:16" x14ac:dyDescent="0.35">
      <c r="A2090" s="1"/>
      <c r="E2090" s="1" t="e">
        <f>DATE(Table1[[#This Row],[Column3]],Table1[[#This Row],[Column2]],Table1[[#This Row],[Column1]])</f>
        <v>#NUM!</v>
      </c>
      <c r="F2090" s="1">
        <v>42038</v>
      </c>
      <c r="G2090" s="3">
        <f>YEAR(Table1[[#This Row],[Order Date New]])</f>
        <v>2015</v>
      </c>
      <c r="H2090" s="3">
        <f>MONTH(Table1[[#This Row],[Order Date New]])</f>
        <v>2</v>
      </c>
      <c r="I2090" t="s">
        <v>733</v>
      </c>
      <c r="J2090" t="s">
        <v>138</v>
      </c>
      <c r="K2090" t="s">
        <v>11</v>
      </c>
      <c r="L2090" t="s">
        <v>64</v>
      </c>
      <c r="M2090" t="s">
        <v>66</v>
      </c>
      <c r="N2090" s="2">
        <v>101.88</v>
      </c>
      <c r="O2090" s="3">
        <v>6</v>
      </c>
      <c r="P2090" s="2">
        <v>50.94</v>
      </c>
    </row>
    <row r="2091" spans="1:16" x14ac:dyDescent="0.35">
      <c r="A2091" s="1"/>
      <c r="E2091" s="1" t="e">
        <f>DATE(Table1[[#This Row],[Column3]],Table1[[#This Row],[Column2]],Table1[[#This Row],[Column1]])</f>
        <v>#NUM!</v>
      </c>
      <c r="F2091" s="1">
        <v>42039</v>
      </c>
      <c r="G2091" s="3">
        <f>YEAR(Table1[[#This Row],[Order Date New]])</f>
        <v>2015</v>
      </c>
      <c r="H2091" s="3">
        <f>MONTH(Table1[[#This Row],[Order Date New]])</f>
        <v>2</v>
      </c>
      <c r="I2091" t="s">
        <v>2213</v>
      </c>
      <c r="J2091" t="s">
        <v>10</v>
      </c>
      <c r="K2091" t="s">
        <v>11</v>
      </c>
      <c r="L2091" t="s">
        <v>97</v>
      </c>
      <c r="M2091" t="s">
        <v>1794</v>
      </c>
      <c r="N2091" s="2">
        <v>32.19</v>
      </c>
      <c r="O2091" s="3">
        <v>2</v>
      </c>
      <c r="P2091" s="2">
        <v>-80.48</v>
      </c>
    </row>
    <row r="2092" spans="1:16" x14ac:dyDescent="0.35">
      <c r="A2092" s="1"/>
      <c r="E2092" s="1" t="e">
        <f>DATE(Table1[[#This Row],[Column3]],Table1[[#This Row],[Column2]],Table1[[#This Row],[Column1]])</f>
        <v>#NUM!</v>
      </c>
      <c r="F2092" s="1">
        <v>42039</v>
      </c>
      <c r="G2092" s="3">
        <f>YEAR(Table1[[#This Row],[Order Date New]])</f>
        <v>2015</v>
      </c>
      <c r="H2092" s="3">
        <f>MONTH(Table1[[#This Row],[Order Date New]])</f>
        <v>2</v>
      </c>
      <c r="I2092" t="s">
        <v>2213</v>
      </c>
      <c r="J2092" t="s">
        <v>10</v>
      </c>
      <c r="K2092" t="s">
        <v>39</v>
      </c>
      <c r="L2092" t="s">
        <v>52</v>
      </c>
      <c r="M2092" t="s">
        <v>1555</v>
      </c>
      <c r="N2092" s="2">
        <v>50.12</v>
      </c>
      <c r="O2092" s="3">
        <v>7</v>
      </c>
      <c r="P2092" s="2">
        <v>-0.63</v>
      </c>
    </row>
    <row r="2093" spans="1:16" x14ac:dyDescent="0.35">
      <c r="A2093" s="1"/>
      <c r="E2093" s="1" t="e">
        <f>DATE(Table1[[#This Row],[Column3]],Table1[[#This Row],[Column2]],Table1[[#This Row],[Column1]])</f>
        <v>#NUM!</v>
      </c>
      <c r="F2093" s="1">
        <v>42039</v>
      </c>
      <c r="G2093" s="3">
        <f>YEAR(Table1[[#This Row],[Order Date New]])</f>
        <v>2015</v>
      </c>
      <c r="H2093" s="3">
        <f>MONTH(Table1[[#This Row],[Order Date New]])</f>
        <v>2</v>
      </c>
      <c r="I2093" t="s">
        <v>2213</v>
      </c>
      <c r="J2093" t="s">
        <v>10</v>
      </c>
      <c r="K2093" t="s">
        <v>39</v>
      </c>
      <c r="L2093" t="s">
        <v>52</v>
      </c>
      <c r="M2093" t="s">
        <v>2214</v>
      </c>
      <c r="N2093" s="2">
        <v>47.98</v>
      </c>
      <c r="O2093" s="3">
        <v>3</v>
      </c>
      <c r="P2093" s="2">
        <v>1.8</v>
      </c>
    </row>
    <row r="2094" spans="1:16" x14ac:dyDescent="0.35">
      <c r="A2094" s="1"/>
      <c r="E2094" s="1" t="e">
        <f>DATE(Table1[[#This Row],[Column3]],Table1[[#This Row],[Column2]],Table1[[#This Row],[Column1]])</f>
        <v>#NUM!</v>
      </c>
      <c r="F2094" s="1">
        <v>42039</v>
      </c>
      <c r="G2094" s="3">
        <f>YEAR(Table1[[#This Row],[Order Date New]])</f>
        <v>2015</v>
      </c>
      <c r="H2094" s="3">
        <f>MONTH(Table1[[#This Row],[Order Date New]])</f>
        <v>2</v>
      </c>
      <c r="I2094" t="s">
        <v>1957</v>
      </c>
      <c r="J2094" t="s">
        <v>10</v>
      </c>
      <c r="K2094" t="s">
        <v>11</v>
      </c>
      <c r="L2094" t="s">
        <v>20</v>
      </c>
      <c r="M2094" t="s">
        <v>2215</v>
      </c>
      <c r="N2094" s="2">
        <v>9.16</v>
      </c>
      <c r="O2094" s="3">
        <v>3</v>
      </c>
      <c r="P2094" s="2">
        <v>-13.73</v>
      </c>
    </row>
    <row r="2095" spans="1:16" x14ac:dyDescent="0.35">
      <c r="A2095" s="1"/>
      <c r="E2095" s="1" t="e">
        <f>DATE(Table1[[#This Row],[Column3]],Table1[[#This Row],[Column2]],Table1[[#This Row],[Column1]])</f>
        <v>#NUM!</v>
      </c>
      <c r="F2095" s="1">
        <v>42039</v>
      </c>
      <c r="G2095" s="3">
        <f>YEAR(Table1[[#This Row],[Order Date New]])</f>
        <v>2015</v>
      </c>
      <c r="H2095" s="3">
        <f>MONTH(Table1[[#This Row],[Order Date New]])</f>
        <v>2</v>
      </c>
      <c r="I2095" t="s">
        <v>2216</v>
      </c>
      <c r="J2095" t="s">
        <v>27</v>
      </c>
      <c r="K2095" t="s">
        <v>39</v>
      </c>
      <c r="L2095" t="s">
        <v>328</v>
      </c>
      <c r="M2095" t="s">
        <v>2217</v>
      </c>
      <c r="N2095" s="2">
        <v>71.98</v>
      </c>
      <c r="O2095" s="3">
        <v>3</v>
      </c>
      <c r="P2095" s="2">
        <v>24.29</v>
      </c>
    </row>
    <row r="2096" spans="1:16" x14ac:dyDescent="0.35">
      <c r="A2096" s="1"/>
      <c r="E2096" s="1" t="e">
        <f>DATE(Table1[[#This Row],[Column3]],Table1[[#This Row],[Column2]],Table1[[#This Row],[Column1]])</f>
        <v>#NUM!</v>
      </c>
      <c r="F2096" s="1">
        <v>42039</v>
      </c>
      <c r="G2096" s="3">
        <f>YEAR(Table1[[#This Row],[Order Date New]])</f>
        <v>2015</v>
      </c>
      <c r="H2096" s="3">
        <f>MONTH(Table1[[#This Row],[Order Date New]])</f>
        <v>2</v>
      </c>
      <c r="I2096" t="s">
        <v>1100</v>
      </c>
      <c r="J2096" t="s">
        <v>101</v>
      </c>
      <c r="K2096" t="s">
        <v>39</v>
      </c>
      <c r="L2096" t="s">
        <v>40</v>
      </c>
      <c r="M2096" t="s">
        <v>1931</v>
      </c>
      <c r="N2096" s="2">
        <v>87.8</v>
      </c>
      <c r="O2096" s="3">
        <v>5</v>
      </c>
      <c r="P2096" s="2">
        <v>32.93</v>
      </c>
    </row>
    <row r="2097" spans="1:16" x14ac:dyDescent="0.35">
      <c r="A2097" s="1"/>
      <c r="E2097" s="1" t="e">
        <f>DATE(Table1[[#This Row],[Column3]],Table1[[#This Row],[Column2]],Table1[[#This Row],[Column1]])</f>
        <v>#NUM!</v>
      </c>
      <c r="F2097" s="1">
        <v>42040</v>
      </c>
      <c r="G2097" s="3">
        <f>YEAR(Table1[[#This Row],[Order Date New]])</f>
        <v>2015</v>
      </c>
      <c r="H2097" s="3">
        <f>MONTH(Table1[[#This Row],[Order Date New]])</f>
        <v>2</v>
      </c>
      <c r="I2097" t="s">
        <v>1668</v>
      </c>
      <c r="J2097" t="s">
        <v>10</v>
      </c>
      <c r="K2097" t="s">
        <v>11</v>
      </c>
      <c r="L2097" t="s">
        <v>16</v>
      </c>
      <c r="M2097" t="s">
        <v>379</v>
      </c>
      <c r="N2097" s="2">
        <v>8.86</v>
      </c>
      <c r="O2097" s="3">
        <v>3</v>
      </c>
      <c r="P2097" s="2">
        <v>2.99</v>
      </c>
    </row>
    <row r="2098" spans="1:16" x14ac:dyDescent="0.35">
      <c r="A2098" s="1"/>
      <c r="E2098" s="1" t="e">
        <f>DATE(Table1[[#This Row],[Column3]],Table1[[#This Row],[Column2]],Table1[[#This Row],[Column1]])</f>
        <v>#NUM!</v>
      </c>
      <c r="F2098" s="1">
        <v>42040</v>
      </c>
      <c r="G2098" s="3">
        <f>YEAR(Table1[[#This Row],[Order Date New]])</f>
        <v>2015</v>
      </c>
      <c r="H2098" s="3">
        <f>MONTH(Table1[[#This Row],[Order Date New]])</f>
        <v>2</v>
      </c>
      <c r="I2098" t="s">
        <v>1668</v>
      </c>
      <c r="J2098" t="s">
        <v>10</v>
      </c>
      <c r="K2098" t="s">
        <v>39</v>
      </c>
      <c r="L2098" t="s">
        <v>40</v>
      </c>
      <c r="M2098" t="s">
        <v>1701</v>
      </c>
      <c r="N2098" s="2">
        <v>158.38</v>
      </c>
      <c r="O2098" s="3">
        <v>3</v>
      </c>
      <c r="P2098" s="2">
        <v>13.86</v>
      </c>
    </row>
    <row r="2099" spans="1:16" x14ac:dyDescent="0.35">
      <c r="A2099" s="1"/>
      <c r="E2099" s="1" t="e">
        <f>DATE(Table1[[#This Row],[Column3]],Table1[[#This Row],[Column2]],Table1[[#This Row],[Column1]])</f>
        <v>#NUM!</v>
      </c>
      <c r="F2099" s="1">
        <v>42042</v>
      </c>
      <c r="G2099" s="3">
        <f>YEAR(Table1[[#This Row],[Order Date New]])</f>
        <v>2015</v>
      </c>
      <c r="H2099" s="3">
        <f>MONTH(Table1[[#This Row],[Order Date New]])</f>
        <v>2</v>
      </c>
      <c r="I2099" t="s">
        <v>314</v>
      </c>
      <c r="J2099" t="s">
        <v>10</v>
      </c>
      <c r="K2099" t="s">
        <v>11</v>
      </c>
      <c r="L2099" t="s">
        <v>97</v>
      </c>
      <c r="M2099" t="s">
        <v>214</v>
      </c>
      <c r="N2099" s="2">
        <v>32.78</v>
      </c>
      <c r="O2099" s="3">
        <v>4</v>
      </c>
      <c r="P2099" s="2">
        <v>-85.24</v>
      </c>
    </row>
    <row r="2100" spans="1:16" x14ac:dyDescent="0.35">
      <c r="A2100" s="1"/>
      <c r="E2100" s="1" t="e">
        <f>DATE(Table1[[#This Row],[Column3]],Table1[[#This Row],[Column2]],Table1[[#This Row],[Column1]])</f>
        <v>#NUM!</v>
      </c>
      <c r="F2100" s="1">
        <v>42042</v>
      </c>
      <c r="G2100" s="3">
        <f>YEAR(Table1[[#This Row],[Order Date New]])</f>
        <v>2015</v>
      </c>
      <c r="H2100" s="3">
        <f>MONTH(Table1[[#This Row],[Order Date New]])</f>
        <v>2</v>
      </c>
      <c r="I2100" t="s">
        <v>2406</v>
      </c>
      <c r="J2100" t="s">
        <v>15</v>
      </c>
      <c r="K2100" t="s">
        <v>34</v>
      </c>
      <c r="L2100" t="s">
        <v>35</v>
      </c>
      <c r="M2100" t="s">
        <v>2202</v>
      </c>
      <c r="N2100" s="2">
        <v>408.42</v>
      </c>
      <c r="O2100" s="3">
        <v>2</v>
      </c>
      <c r="P2100" s="2">
        <v>-5.83</v>
      </c>
    </row>
    <row r="2101" spans="1:16" x14ac:dyDescent="0.35">
      <c r="A2101" s="1"/>
      <c r="E2101" s="1" t="e">
        <f>DATE(Table1[[#This Row],[Column3]],Table1[[#This Row],[Column2]],Table1[[#This Row],[Column1]])</f>
        <v>#NUM!</v>
      </c>
      <c r="F2101" s="1">
        <v>42042</v>
      </c>
      <c r="G2101" s="3">
        <f>YEAR(Table1[[#This Row],[Order Date New]])</f>
        <v>2015</v>
      </c>
      <c r="H2101" s="3">
        <f>MONTH(Table1[[#This Row],[Order Date New]])</f>
        <v>2</v>
      </c>
      <c r="I2101" t="s">
        <v>2406</v>
      </c>
      <c r="J2101" t="s">
        <v>15</v>
      </c>
      <c r="K2101" t="s">
        <v>34</v>
      </c>
      <c r="L2101" t="s">
        <v>35</v>
      </c>
      <c r="M2101" t="s">
        <v>1619</v>
      </c>
      <c r="N2101" s="2">
        <v>382.12</v>
      </c>
      <c r="O2101" s="3">
        <v>6</v>
      </c>
      <c r="P2101" s="2">
        <v>-92.8</v>
      </c>
    </row>
    <row r="2102" spans="1:16" x14ac:dyDescent="0.35">
      <c r="A2102" s="1"/>
      <c r="E2102" s="1" t="e">
        <f>DATE(Table1[[#This Row],[Column3]],Table1[[#This Row],[Column2]],Table1[[#This Row],[Column1]])</f>
        <v>#NUM!</v>
      </c>
      <c r="F2102" s="1">
        <v>42042</v>
      </c>
      <c r="G2102" s="3">
        <f>YEAR(Table1[[#This Row],[Order Date New]])</f>
        <v>2015</v>
      </c>
      <c r="H2102" s="3">
        <f>MONTH(Table1[[#This Row],[Order Date New]])</f>
        <v>2</v>
      </c>
      <c r="I2102" t="s">
        <v>2406</v>
      </c>
      <c r="J2102" t="s">
        <v>15</v>
      </c>
      <c r="K2102" t="s">
        <v>11</v>
      </c>
      <c r="L2102" t="s">
        <v>18</v>
      </c>
      <c r="M2102" t="s">
        <v>2027</v>
      </c>
      <c r="N2102" s="2">
        <v>68.599999999999994</v>
      </c>
      <c r="O2102" s="3">
        <v>5</v>
      </c>
      <c r="P2102" s="2">
        <v>6</v>
      </c>
    </row>
    <row r="2103" spans="1:16" x14ac:dyDescent="0.35">
      <c r="A2103" s="1"/>
      <c r="E2103" s="1" t="e">
        <f>DATE(Table1[[#This Row],[Column3]],Table1[[#This Row],[Column2]],Table1[[#This Row],[Column1]])</f>
        <v>#NUM!</v>
      </c>
      <c r="F2103" s="1">
        <v>42042</v>
      </c>
      <c r="G2103" s="3">
        <f>YEAR(Table1[[#This Row],[Order Date New]])</f>
        <v>2015</v>
      </c>
      <c r="H2103" s="3">
        <f>MONTH(Table1[[#This Row],[Order Date New]])</f>
        <v>2</v>
      </c>
      <c r="I2103" t="s">
        <v>2406</v>
      </c>
      <c r="J2103" t="s">
        <v>15</v>
      </c>
      <c r="K2103" t="s">
        <v>11</v>
      </c>
      <c r="L2103" t="s">
        <v>18</v>
      </c>
      <c r="M2103" t="s">
        <v>1699</v>
      </c>
      <c r="N2103" s="2">
        <v>435.5</v>
      </c>
      <c r="O2103" s="3">
        <v>3</v>
      </c>
      <c r="P2103" s="2">
        <v>48.99</v>
      </c>
    </row>
    <row r="2104" spans="1:16" x14ac:dyDescent="0.35">
      <c r="A2104" s="1"/>
      <c r="E2104" s="1" t="e">
        <f>DATE(Table1[[#This Row],[Column3]],Table1[[#This Row],[Column2]],Table1[[#This Row],[Column1]])</f>
        <v>#NUM!</v>
      </c>
      <c r="F2104" s="1">
        <v>42042</v>
      </c>
      <c r="G2104" s="3">
        <f>YEAR(Table1[[#This Row],[Order Date New]])</f>
        <v>2015</v>
      </c>
      <c r="H2104" s="3">
        <f>MONTH(Table1[[#This Row],[Order Date New]])</f>
        <v>2</v>
      </c>
      <c r="I2104" t="s">
        <v>2406</v>
      </c>
      <c r="J2104" t="s">
        <v>15</v>
      </c>
      <c r="K2104" t="s">
        <v>11</v>
      </c>
      <c r="L2104" t="s">
        <v>12</v>
      </c>
      <c r="M2104" t="s">
        <v>1167</v>
      </c>
      <c r="N2104" s="2">
        <v>11.17</v>
      </c>
      <c r="O2104" s="3">
        <v>2</v>
      </c>
      <c r="P2104" s="2">
        <v>3.77</v>
      </c>
    </row>
    <row r="2105" spans="1:16" x14ac:dyDescent="0.35">
      <c r="A2105" s="1"/>
      <c r="E2105" s="1" t="e">
        <f>DATE(Table1[[#This Row],[Column3]],Table1[[#This Row],[Column2]],Table1[[#This Row],[Column1]])</f>
        <v>#NUM!</v>
      </c>
      <c r="F2105" s="1">
        <v>42042</v>
      </c>
      <c r="G2105" s="3">
        <f>YEAR(Table1[[#This Row],[Order Date New]])</f>
        <v>2015</v>
      </c>
      <c r="H2105" s="3">
        <f>MONTH(Table1[[#This Row],[Order Date New]])</f>
        <v>2</v>
      </c>
      <c r="I2105" t="s">
        <v>1290</v>
      </c>
      <c r="J2105" t="s">
        <v>131</v>
      </c>
      <c r="K2105" t="s">
        <v>11</v>
      </c>
      <c r="L2105" t="s">
        <v>12</v>
      </c>
      <c r="M2105" t="s">
        <v>680</v>
      </c>
      <c r="N2105" s="2">
        <v>11.95</v>
      </c>
      <c r="O2105" s="3">
        <v>3</v>
      </c>
      <c r="P2105" s="2">
        <v>4.03</v>
      </c>
    </row>
    <row r="2106" spans="1:16" x14ac:dyDescent="0.35">
      <c r="A2106" s="1"/>
      <c r="E2106" s="1" t="e">
        <f>DATE(Table1[[#This Row],[Column3]],Table1[[#This Row],[Column2]],Table1[[#This Row],[Column1]])</f>
        <v>#NUM!</v>
      </c>
      <c r="F2106" s="1">
        <v>42042</v>
      </c>
      <c r="G2106" s="3">
        <f>YEAR(Table1[[#This Row],[Order Date New]])</f>
        <v>2015</v>
      </c>
      <c r="H2106" s="3">
        <f>MONTH(Table1[[#This Row],[Order Date New]])</f>
        <v>2</v>
      </c>
      <c r="I2106" t="s">
        <v>1290</v>
      </c>
      <c r="J2106" t="s">
        <v>131</v>
      </c>
      <c r="K2106" t="s">
        <v>11</v>
      </c>
      <c r="L2106" t="s">
        <v>12</v>
      </c>
      <c r="M2106" t="s">
        <v>360</v>
      </c>
      <c r="N2106" s="2">
        <v>15.55</v>
      </c>
      <c r="O2106" s="3">
        <v>3</v>
      </c>
      <c r="P2106" s="2">
        <v>5.64</v>
      </c>
    </row>
    <row r="2107" spans="1:16" x14ac:dyDescent="0.35">
      <c r="A2107" s="1"/>
      <c r="E2107" s="1" t="e">
        <f>DATE(Table1[[#This Row],[Column3]],Table1[[#This Row],[Column2]],Table1[[#This Row],[Column1]])</f>
        <v>#NUM!</v>
      </c>
      <c r="F2107" s="1">
        <v>42042</v>
      </c>
      <c r="G2107" s="3">
        <f>YEAR(Table1[[#This Row],[Order Date New]])</f>
        <v>2015</v>
      </c>
      <c r="H2107" s="3">
        <f>MONTH(Table1[[#This Row],[Order Date New]])</f>
        <v>2</v>
      </c>
      <c r="I2107" t="s">
        <v>235</v>
      </c>
      <c r="J2107" t="s">
        <v>161</v>
      </c>
      <c r="K2107" t="s">
        <v>11</v>
      </c>
      <c r="L2107" t="s">
        <v>12</v>
      </c>
      <c r="M2107" t="s">
        <v>496</v>
      </c>
      <c r="N2107" s="2">
        <v>19.440000000000001</v>
      </c>
      <c r="O2107" s="3">
        <v>3</v>
      </c>
      <c r="P2107" s="2">
        <v>9.33</v>
      </c>
    </row>
    <row r="2108" spans="1:16" x14ac:dyDescent="0.35">
      <c r="A2108" s="1"/>
      <c r="E2108" s="1" t="e">
        <f>DATE(Table1[[#This Row],[Column3]],Table1[[#This Row],[Column2]],Table1[[#This Row],[Column1]])</f>
        <v>#NUM!</v>
      </c>
      <c r="F2108" s="1">
        <v>42042</v>
      </c>
      <c r="G2108" s="3">
        <f>YEAR(Table1[[#This Row],[Order Date New]])</f>
        <v>2015</v>
      </c>
      <c r="H2108" s="3">
        <f>MONTH(Table1[[#This Row],[Order Date New]])</f>
        <v>2</v>
      </c>
      <c r="I2108" t="s">
        <v>1449</v>
      </c>
      <c r="J2108" t="s">
        <v>270</v>
      </c>
      <c r="K2108" t="s">
        <v>39</v>
      </c>
      <c r="L2108" t="s">
        <v>40</v>
      </c>
      <c r="M2108" t="s">
        <v>816</v>
      </c>
      <c r="N2108" s="2">
        <v>74.239999999999995</v>
      </c>
      <c r="O2108" s="3">
        <v>1</v>
      </c>
      <c r="P2108" s="2">
        <v>8.35</v>
      </c>
    </row>
    <row r="2109" spans="1:16" x14ac:dyDescent="0.35">
      <c r="A2109" s="1"/>
      <c r="E2109" s="1" t="e">
        <f>DATE(Table1[[#This Row],[Column3]],Table1[[#This Row],[Column2]],Table1[[#This Row],[Column1]])</f>
        <v>#NUM!</v>
      </c>
      <c r="F2109" s="1">
        <v>42042</v>
      </c>
      <c r="G2109" s="3">
        <f>YEAR(Table1[[#This Row],[Order Date New]])</f>
        <v>2015</v>
      </c>
      <c r="H2109" s="3">
        <f>MONTH(Table1[[#This Row],[Order Date New]])</f>
        <v>2</v>
      </c>
      <c r="I2109" t="s">
        <v>1449</v>
      </c>
      <c r="J2109" t="s">
        <v>270</v>
      </c>
      <c r="K2109" t="s">
        <v>34</v>
      </c>
      <c r="L2109" t="s">
        <v>47</v>
      </c>
      <c r="M2109" t="s">
        <v>750</v>
      </c>
      <c r="N2109" s="2">
        <v>159.84</v>
      </c>
      <c r="O2109" s="3">
        <v>10</v>
      </c>
      <c r="P2109" s="2">
        <v>45.95</v>
      </c>
    </row>
    <row r="2110" spans="1:16" x14ac:dyDescent="0.35">
      <c r="A2110" s="1"/>
      <c r="E2110" s="1" t="e">
        <f>DATE(Table1[[#This Row],[Column3]],Table1[[#This Row],[Column2]],Table1[[#This Row],[Column1]])</f>
        <v>#NUM!</v>
      </c>
      <c r="F2110" s="1">
        <v>42042</v>
      </c>
      <c r="G2110" s="3">
        <f>YEAR(Table1[[#This Row],[Order Date New]])</f>
        <v>2015</v>
      </c>
      <c r="H2110" s="3">
        <f>MONTH(Table1[[#This Row],[Order Date New]])</f>
        <v>2</v>
      </c>
      <c r="I2110" t="s">
        <v>1449</v>
      </c>
      <c r="J2110" t="s">
        <v>270</v>
      </c>
      <c r="K2110" t="s">
        <v>11</v>
      </c>
      <c r="L2110" t="s">
        <v>20</v>
      </c>
      <c r="M2110" t="s">
        <v>203</v>
      </c>
      <c r="N2110" s="2">
        <v>2.89</v>
      </c>
      <c r="O2110" s="3">
        <v>2</v>
      </c>
      <c r="P2110" s="2">
        <v>-2.31</v>
      </c>
    </row>
    <row r="2111" spans="1:16" x14ac:dyDescent="0.35">
      <c r="A2111" s="1"/>
      <c r="E2111" s="1" t="e">
        <f>DATE(Table1[[#This Row],[Column3]],Table1[[#This Row],[Column2]],Table1[[#This Row],[Column1]])</f>
        <v>#NUM!</v>
      </c>
      <c r="F2111" s="1">
        <v>42042</v>
      </c>
      <c r="G2111" s="3">
        <f>YEAR(Table1[[#This Row],[Order Date New]])</f>
        <v>2015</v>
      </c>
      <c r="H2111" s="3">
        <f>MONTH(Table1[[#This Row],[Order Date New]])</f>
        <v>2</v>
      </c>
      <c r="I2111" t="s">
        <v>1449</v>
      </c>
      <c r="J2111" t="s">
        <v>270</v>
      </c>
      <c r="K2111" t="s">
        <v>11</v>
      </c>
      <c r="L2111" t="s">
        <v>12</v>
      </c>
      <c r="M2111" t="s">
        <v>2319</v>
      </c>
      <c r="N2111" s="2">
        <v>9.39</v>
      </c>
      <c r="O2111" s="3">
        <v>2</v>
      </c>
      <c r="P2111" s="2">
        <v>3.29</v>
      </c>
    </row>
    <row r="2112" spans="1:16" x14ac:dyDescent="0.35">
      <c r="A2112" s="1"/>
      <c r="E2112" s="1" t="e">
        <f>DATE(Table1[[#This Row],[Column3]],Table1[[#This Row],[Column2]],Table1[[#This Row],[Column1]])</f>
        <v>#NUM!</v>
      </c>
      <c r="F2112" s="1">
        <v>42043</v>
      </c>
      <c r="G2112" s="3">
        <f>YEAR(Table1[[#This Row],[Order Date New]])</f>
        <v>2015</v>
      </c>
      <c r="H2112" s="3">
        <f>MONTH(Table1[[#This Row],[Order Date New]])</f>
        <v>2</v>
      </c>
      <c r="I2112" t="s">
        <v>918</v>
      </c>
      <c r="J2112" t="s">
        <v>178</v>
      </c>
      <c r="K2112" t="s">
        <v>11</v>
      </c>
      <c r="L2112" t="s">
        <v>20</v>
      </c>
      <c r="M2112" t="s">
        <v>2456</v>
      </c>
      <c r="N2112" s="2">
        <v>6.37</v>
      </c>
      <c r="O2112" s="3">
        <v>2</v>
      </c>
      <c r="P2112" s="2">
        <v>2.15</v>
      </c>
    </row>
    <row r="2113" spans="1:16" x14ac:dyDescent="0.35">
      <c r="A2113" s="1"/>
      <c r="E2113" s="1" t="e">
        <f>DATE(Table1[[#This Row],[Column3]],Table1[[#This Row],[Column2]],Table1[[#This Row],[Column1]])</f>
        <v>#NUM!</v>
      </c>
      <c r="F2113" s="1">
        <v>42043</v>
      </c>
      <c r="G2113" s="3">
        <f>YEAR(Table1[[#This Row],[Order Date New]])</f>
        <v>2015</v>
      </c>
      <c r="H2113" s="3">
        <f>MONTH(Table1[[#This Row],[Order Date New]])</f>
        <v>2</v>
      </c>
      <c r="I2113" t="s">
        <v>918</v>
      </c>
      <c r="J2113" t="s">
        <v>178</v>
      </c>
      <c r="K2113" t="s">
        <v>39</v>
      </c>
      <c r="L2113" t="s">
        <v>328</v>
      </c>
      <c r="M2113" t="s">
        <v>916</v>
      </c>
      <c r="N2113" s="2">
        <v>558.4</v>
      </c>
      <c r="O2113" s="3">
        <v>2</v>
      </c>
      <c r="P2113" s="2">
        <v>41.88</v>
      </c>
    </row>
    <row r="2114" spans="1:16" x14ac:dyDescent="0.35">
      <c r="A2114" s="1"/>
      <c r="E2114" s="1" t="e">
        <f>DATE(Table1[[#This Row],[Column3]],Table1[[#This Row],[Column2]],Table1[[#This Row],[Column1]])</f>
        <v>#NUM!</v>
      </c>
      <c r="F2114" s="1">
        <v>42043</v>
      </c>
      <c r="G2114" s="3">
        <f>YEAR(Table1[[#This Row],[Order Date New]])</f>
        <v>2015</v>
      </c>
      <c r="H2114" s="3">
        <f>MONTH(Table1[[#This Row],[Order Date New]])</f>
        <v>2</v>
      </c>
      <c r="I2114" t="s">
        <v>2457</v>
      </c>
      <c r="J2114" t="s">
        <v>1679</v>
      </c>
      <c r="K2114" t="s">
        <v>39</v>
      </c>
      <c r="L2114" t="s">
        <v>40</v>
      </c>
      <c r="M2114" t="s">
        <v>2162</v>
      </c>
      <c r="N2114" s="2">
        <v>128.85</v>
      </c>
      <c r="O2114" s="3">
        <v>3</v>
      </c>
      <c r="P2114" s="2">
        <v>3.87</v>
      </c>
    </row>
    <row r="2115" spans="1:16" x14ac:dyDescent="0.35">
      <c r="A2115" s="1"/>
      <c r="E2115" s="1" t="e">
        <f>DATE(Table1[[#This Row],[Column3]],Table1[[#This Row],[Column2]],Table1[[#This Row],[Column1]])</f>
        <v>#NUM!</v>
      </c>
      <c r="F2115" s="1">
        <v>42043</v>
      </c>
      <c r="G2115" s="3">
        <f>YEAR(Table1[[#This Row],[Order Date New]])</f>
        <v>2015</v>
      </c>
      <c r="H2115" s="3">
        <f>MONTH(Table1[[#This Row],[Order Date New]])</f>
        <v>2</v>
      </c>
      <c r="I2115" t="s">
        <v>2457</v>
      </c>
      <c r="J2115" t="s">
        <v>1679</v>
      </c>
      <c r="K2115" t="s">
        <v>11</v>
      </c>
      <c r="L2115" t="s">
        <v>12</v>
      </c>
      <c r="M2115" t="s">
        <v>2410</v>
      </c>
      <c r="N2115" s="2">
        <v>8.4</v>
      </c>
      <c r="O2115" s="3">
        <v>2</v>
      </c>
      <c r="P2115" s="2">
        <v>4.12</v>
      </c>
    </row>
    <row r="2116" spans="1:16" x14ac:dyDescent="0.35">
      <c r="A2116" s="1"/>
      <c r="E2116" s="1" t="e">
        <f>DATE(Table1[[#This Row],[Column3]],Table1[[#This Row],[Column2]],Table1[[#This Row],[Column1]])</f>
        <v>#NUM!</v>
      </c>
      <c r="F2116" s="1">
        <v>42043</v>
      </c>
      <c r="G2116" s="3">
        <f>YEAR(Table1[[#This Row],[Order Date New]])</f>
        <v>2015</v>
      </c>
      <c r="H2116" s="3">
        <f>MONTH(Table1[[#This Row],[Order Date New]])</f>
        <v>2</v>
      </c>
      <c r="I2116" t="s">
        <v>2457</v>
      </c>
      <c r="J2116" t="s">
        <v>1679</v>
      </c>
      <c r="K2116" t="s">
        <v>39</v>
      </c>
      <c r="L2116" t="s">
        <v>52</v>
      </c>
      <c r="M2116" t="s">
        <v>1180</v>
      </c>
      <c r="N2116" s="2">
        <v>199.98</v>
      </c>
      <c r="O2116" s="3">
        <v>2</v>
      </c>
      <c r="P2116" s="2">
        <v>83.99</v>
      </c>
    </row>
    <row r="2117" spans="1:16" x14ac:dyDescent="0.35">
      <c r="A2117" s="1"/>
      <c r="E2117" s="1" t="e">
        <f>DATE(Table1[[#This Row],[Column3]],Table1[[#This Row],[Column2]],Table1[[#This Row],[Column1]])</f>
        <v>#NUM!</v>
      </c>
      <c r="F2117" s="1">
        <v>42043</v>
      </c>
      <c r="G2117" s="3">
        <f>YEAR(Table1[[#This Row],[Order Date New]])</f>
        <v>2015</v>
      </c>
      <c r="H2117" s="3">
        <f>MONTH(Table1[[#This Row],[Order Date New]])</f>
        <v>2</v>
      </c>
      <c r="I2117" t="s">
        <v>2457</v>
      </c>
      <c r="J2117" t="s">
        <v>1679</v>
      </c>
      <c r="K2117" t="s">
        <v>34</v>
      </c>
      <c r="L2117" t="s">
        <v>35</v>
      </c>
      <c r="M2117" t="s">
        <v>1845</v>
      </c>
      <c r="N2117" s="2">
        <v>110.98</v>
      </c>
      <c r="O2117" s="3">
        <v>1</v>
      </c>
      <c r="P2117" s="2">
        <v>15.54</v>
      </c>
    </row>
    <row r="2118" spans="1:16" x14ac:dyDescent="0.35">
      <c r="A2118" s="1"/>
      <c r="E2118" s="1" t="e">
        <f>DATE(Table1[[#This Row],[Column3]],Table1[[#This Row],[Column2]],Table1[[#This Row],[Column1]])</f>
        <v>#NUM!</v>
      </c>
      <c r="F2118" s="1">
        <v>42043</v>
      </c>
      <c r="G2118" s="3">
        <f>YEAR(Table1[[#This Row],[Order Date New]])</f>
        <v>2015</v>
      </c>
      <c r="H2118" s="3">
        <f>MONTH(Table1[[#This Row],[Order Date New]])</f>
        <v>2</v>
      </c>
      <c r="I2118" t="s">
        <v>1854</v>
      </c>
      <c r="J2118" t="s">
        <v>96</v>
      </c>
      <c r="K2118" t="s">
        <v>34</v>
      </c>
      <c r="L2118" t="s">
        <v>156</v>
      </c>
      <c r="M2118" t="s">
        <v>157</v>
      </c>
      <c r="N2118" s="2">
        <v>277.5</v>
      </c>
      <c r="O2118" s="3">
        <v>4</v>
      </c>
      <c r="P2118" s="2">
        <v>-188.7</v>
      </c>
    </row>
    <row r="2119" spans="1:16" x14ac:dyDescent="0.35">
      <c r="A2119" s="1"/>
      <c r="E2119" s="1" t="e">
        <f>DATE(Table1[[#This Row],[Column3]],Table1[[#This Row],[Column2]],Table1[[#This Row],[Column1]])</f>
        <v>#NUM!</v>
      </c>
      <c r="F2119" s="1">
        <v>42045</v>
      </c>
      <c r="G2119" s="3">
        <f>YEAR(Table1[[#This Row],[Order Date New]])</f>
        <v>2015</v>
      </c>
      <c r="H2119" s="3">
        <f>MONTH(Table1[[#This Row],[Order Date New]])</f>
        <v>2</v>
      </c>
      <c r="I2119" t="s">
        <v>1010</v>
      </c>
      <c r="J2119" t="s">
        <v>27</v>
      </c>
      <c r="K2119" t="s">
        <v>11</v>
      </c>
      <c r="L2119" t="s">
        <v>20</v>
      </c>
      <c r="M2119" t="s">
        <v>552</v>
      </c>
      <c r="N2119" s="2">
        <v>57.5</v>
      </c>
      <c r="O2119" s="3">
        <v>6</v>
      </c>
      <c r="P2119" s="2">
        <v>20.13</v>
      </c>
    </row>
    <row r="2120" spans="1:16" x14ac:dyDescent="0.35">
      <c r="A2120" s="1"/>
      <c r="E2120" s="1" t="e">
        <f>DATE(Table1[[#This Row],[Column3]],Table1[[#This Row],[Column2]],Table1[[#This Row],[Column1]])</f>
        <v>#NUM!</v>
      </c>
      <c r="F2120" s="1">
        <v>42045</v>
      </c>
      <c r="G2120" s="3">
        <f>YEAR(Table1[[#This Row],[Order Date New]])</f>
        <v>2015</v>
      </c>
      <c r="H2120" s="3">
        <f>MONTH(Table1[[#This Row],[Order Date New]])</f>
        <v>2</v>
      </c>
      <c r="I2120" t="s">
        <v>1271</v>
      </c>
      <c r="J2120" t="s">
        <v>191</v>
      </c>
      <c r="K2120" t="s">
        <v>11</v>
      </c>
      <c r="L2120" t="s">
        <v>12</v>
      </c>
      <c r="M2120" t="s">
        <v>2009</v>
      </c>
      <c r="N2120" s="2">
        <v>94.85</v>
      </c>
      <c r="O2120" s="3">
        <v>5</v>
      </c>
      <c r="P2120" s="2">
        <v>45.53</v>
      </c>
    </row>
    <row r="2121" spans="1:16" x14ac:dyDescent="0.35">
      <c r="A2121" s="1"/>
      <c r="E2121" s="1" t="e">
        <f>DATE(Table1[[#This Row],[Column3]],Table1[[#This Row],[Column2]],Table1[[#This Row],[Column1]])</f>
        <v>#NUM!</v>
      </c>
      <c r="F2121" s="1">
        <v>42045</v>
      </c>
      <c r="G2121" s="3">
        <f>YEAR(Table1[[#This Row],[Order Date New]])</f>
        <v>2015</v>
      </c>
      <c r="H2121" s="3">
        <f>MONTH(Table1[[#This Row],[Order Date New]])</f>
        <v>2</v>
      </c>
      <c r="I2121" t="s">
        <v>1271</v>
      </c>
      <c r="J2121" t="s">
        <v>191</v>
      </c>
      <c r="K2121" t="s">
        <v>11</v>
      </c>
      <c r="L2121" t="s">
        <v>64</v>
      </c>
      <c r="M2121" t="s">
        <v>1193</v>
      </c>
      <c r="N2121" s="2">
        <v>51.12</v>
      </c>
      <c r="O2121" s="3">
        <v>4</v>
      </c>
      <c r="P2121" s="2">
        <v>23</v>
      </c>
    </row>
    <row r="2122" spans="1:16" x14ac:dyDescent="0.35">
      <c r="A2122" s="1"/>
      <c r="E2122" s="1" t="e">
        <f>DATE(Table1[[#This Row],[Column3]],Table1[[#This Row],[Column2]],Table1[[#This Row],[Column1]])</f>
        <v>#NUM!</v>
      </c>
      <c r="F2122" s="1">
        <v>42045</v>
      </c>
      <c r="G2122" s="3">
        <f>YEAR(Table1[[#This Row],[Order Date New]])</f>
        <v>2015</v>
      </c>
      <c r="H2122" s="3">
        <f>MONTH(Table1[[#This Row],[Order Date New]])</f>
        <v>2</v>
      </c>
      <c r="I2122" t="s">
        <v>1271</v>
      </c>
      <c r="J2122" t="s">
        <v>191</v>
      </c>
      <c r="K2122" t="s">
        <v>39</v>
      </c>
      <c r="L2122" t="s">
        <v>52</v>
      </c>
      <c r="M2122" t="s">
        <v>1709</v>
      </c>
      <c r="N2122" s="2">
        <v>90</v>
      </c>
      <c r="O2122" s="3">
        <v>1</v>
      </c>
      <c r="P2122" s="2">
        <v>32.4</v>
      </c>
    </row>
    <row r="2123" spans="1:16" x14ac:dyDescent="0.35">
      <c r="A2123" s="1"/>
      <c r="E2123" s="1" t="e">
        <f>DATE(Table1[[#This Row],[Column3]],Table1[[#This Row],[Column2]],Table1[[#This Row],[Column1]])</f>
        <v>#NUM!</v>
      </c>
      <c r="F2123" s="1">
        <v>42045</v>
      </c>
      <c r="G2123" s="3">
        <f>YEAR(Table1[[#This Row],[Order Date New]])</f>
        <v>2015</v>
      </c>
      <c r="H2123" s="3">
        <f>MONTH(Table1[[#This Row],[Order Date New]])</f>
        <v>2</v>
      </c>
      <c r="I2123" t="s">
        <v>1512</v>
      </c>
      <c r="J2123" t="s">
        <v>27</v>
      </c>
      <c r="K2123" t="s">
        <v>11</v>
      </c>
      <c r="L2123" t="s">
        <v>18</v>
      </c>
      <c r="M2123" t="s">
        <v>1438</v>
      </c>
      <c r="N2123" s="2">
        <v>270.33999999999997</v>
      </c>
      <c r="O2123" s="3">
        <v>14</v>
      </c>
      <c r="P2123" s="2">
        <v>75.7</v>
      </c>
    </row>
    <row r="2124" spans="1:16" x14ac:dyDescent="0.35">
      <c r="A2124" s="1"/>
      <c r="E2124" s="1" t="e">
        <f>DATE(Table1[[#This Row],[Column3]],Table1[[#This Row],[Column2]],Table1[[#This Row],[Column1]])</f>
        <v>#NUM!</v>
      </c>
      <c r="F2124" s="1">
        <v>42045</v>
      </c>
      <c r="G2124" s="3">
        <f>YEAR(Table1[[#This Row],[Order Date New]])</f>
        <v>2015</v>
      </c>
      <c r="H2124" s="3">
        <f>MONTH(Table1[[#This Row],[Order Date New]])</f>
        <v>2</v>
      </c>
      <c r="I2124" t="s">
        <v>293</v>
      </c>
      <c r="J2124" t="s">
        <v>270</v>
      </c>
      <c r="K2124" t="s">
        <v>11</v>
      </c>
      <c r="L2124" t="s">
        <v>20</v>
      </c>
      <c r="M2124" t="s">
        <v>1805</v>
      </c>
      <c r="N2124" s="2">
        <v>7.38</v>
      </c>
      <c r="O2124" s="3">
        <v>5</v>
      </c>
      <c r="P2124" s="2">
        <v>-5.41</v>
      </c>
    </row>
    <row r="2125" spans="1:16" x14ac:dyDescent="0.35">
      <c r="A2125" s="1"/>
      <c r="E2125" s="1" t="e">
        <f>DATE(Table1[[#This Row],[Column3]],Table1[[#This Row],[Column2]],Table1[[#This Row],[Column1]])</f>
        <v>#NUM!</v>
      </c>
      <c r="F2125" s="1">
        <v>42045</v>
      </c>
      <c r="G2125" s="3">
        <f>YEAR(Table1[[#This Row],[Order Date New]])</f>
        <v>2015</v>
      </c>
      <c r="H2125" s="3">
        <f>MONTH(Table1[[#This Row],[Order Date New]])</f>
        <v>2</v>
      </c>
      <c r="I2125" t="s">
        <v>2588</v>
      </c>
      <c r="J2125" t="s">
        <v>27</v>
      </c>
      <c r="K2125" t="s">
        <v>11</v>
      </c>
      <c r="L2125" t="s">
        <v>20</v>
      </c>
      <c r="M2125" t="s">
        <v>1805</v>
      </c>
      <c r="N2125" s="2">
        <v>11.81</v>
      </c>
      <c r="O2125" s="3">
        <v>3</v>
      </c>
      <c r="P2125" s="2">
        <v>4.13</v>
      </c>
    </row>
    <row r="2126" spans="1:16" x14ac:dyDescent="0.35">
      <c r="A2126" s="1"/>
      <c r="E2126" s="1" t="e">
        <f>DATE(Table1[[#This Row],[Column3]],Table1[[#This Row],[Column2]],Table1[[#This Row],[Column1]])</f>
        <v>#NUM!</v>
      </c>
      <c r="F2126" s="1">
        <v>42045</v>
      </c>
      <c r="G2126" s="3">
        <f>YEAR(Table1[[#This Row],[Order Date New]])</f>
        <v>2015</v>
      </c>
      <c r="H2126" s="3">
        <f>MONTH(Table1[[#This Row],[Order Date New]])</f>
        <v>2</v>
      </c>
      <c r="I2126" t="s">
        <v>2588</v>
      </c>
      <c r="J2126" t="s">
        <v>27</v>
      </c>
      <c r="K2126" t="s">
        <v>11</v>
      </c>
      <c r="L2126" t="s">
        <v>20</v>
      </c>
      <c r="M2126" t="s">
        <v>663</v>
      </c>
      <c r="N2126" s="2">
        <v>53.57</v>
      </c>
      <c r="O2126" s="3">
        <v>4</v>
      </c>
      <c r="P2126" s="2">
        <v>19.420000000000002</v>
      </c>
    </row>
    <row r="2127" spans="1:16" x14ac:dyDescent="0.35">
      <c r="A2127" s="1"/>
      <c r="E2127" s="1" t="e">
        <f>DATE(Table1[[#This Row],[Column3]],Table1[[#This Row],[Column2]],Table1[[#This Row],[Column1]])</f>
        <v>#NUM!</v>
      </c>
      <c r="F2127" s="1">
        <v>42045</v>
      </c>
      <c r="G2127" s="3">
        <f>YEAR(Table1[[#This Row],[Order Date New]])</f>
        <v>2015</v>
      </c>
      <c r="H2127" s="3">
        <f>MONTH(Table1[[#This Row],[Order Date New]])</f>
        <v>2</v>
      </c>
      <c r="I2127" t="s">
        <v>2588</v>
      </c>
      <c r="J2127" t="s">
        <v>27</v>
      </c>
      <c r="K2127" t="s">
        <v>39</v>
      </c>
      <c r="L2127" t="s">
        <v>40</v>
      </c>
      <c r="M2127" t="s">
        <v>912</v>
      </c>
      <c r="N2127" s="2">
        <v>503.96</v>
      </c>
      <c r="O2127" s="3">
        <v>5</v>
      </c>
      <c r="P2127" s="2">
        <v>50.4</v>
      </c>
    </row>
    <row r="2128" spans="1:16" x14ac:dyDescent="0.35">
      <c r="A2128" s="1"/>
      <c r="E2128" s="1" t="e">
        <f>DATE(Table1[[#This Row],[Column3]],Table1[[#This Row],[Column2]],Table1[[#This Row],[Column1]])</f>
        <v>#NUM!</v>
      </c>
      <c r="F2128" s="1">
        <v>42045</v>
      </c>
      <c r="G2128" s="3">
        <f>YEAR(Table1[[#This Row],[Order Date New]])</f>
        <v>2015</v>
      </c>
      <c r="H2128" s="3">
        <f>MONTH(Table1[[#This Row],[Order Date New]])</f>
        <v>2</v>
      </c>
      <c r="I2128" t="s">
        <v>2260</v>
      </c>
      <c r="J2128" t="s">
        <v>668</v>
      </c>
      <c r="K2128" t="s">
        <v>11</v>
      </c>
      <c r="L2128" t="s">
        <v>20</v>
      </c>
      <c r="M2128" t="s">
        <v>686</v>
      </c>
      <c r="N2128" s="2">
        <v>26.9</v>
      </c>
      <c r="O2128" s="3">
        <v>5</v>
      </c>
      <c r="P2128" s="2">
        <v>13.18</v>
      </c>
    </row>
    <row r="2129" spans="1:16" x14ac:dyDescent="0.35">
      <c r="A2129" s="1"/>
      <c r="E2129" s="1" t="e">
        <f>DATE(Table1[[#This Row],[Column3]],Table1[[#This Row],[Column2]],Table1[[#This Row],[Column1]])</f>
        <v>#NUM!</v>
      </c>
      <c r="F2129" s="1">
        <v>42045</v>
      </c>
      <c r="G2129" s="3">
        <f>YEAR(Table1[[#This Row],[Order Date New]])</f>
        <v>2015</v>
      </c>
      <c r="H2129" s="3">
        <f>MONTH(Table1[[#This Row],[Order Date New]])</f>
        <v>2</v>
      </c>
      <c r="I2129" t="s">
        <v>1122</v>
      </c>
      <c r="J2129" t="s">
        <v>573</v>
      </c>
      <c r="K2129" t="s">
        <v>11</v>
      </c>
      <c r="L2129" t="s">
        <v>12</v>
      </c>
      <c r="M2129" t="s">
        <v>2370</v>
      </c>
      <c r="N2129" s="2">
        <v>19.440000000000001</v>
      </c>
      <c r="O2129" s="3">
        <v>3</v>
      </c>
      <c r="P2129" s="2">
        <v>9.33</v>
      </c>
    </row>
    <row r="2130" spans="1:16" x14ac:dyDescent="0.35">
      <c r="A2130" s="1"/>
      <c r="E2130" s="1" t="e">
        <f>DATE(Table1[[#This Row],[Column3]],Table1[[#This Row],[Column2]],Table1[[#This Row],[Column1]])</f>
        <v>#NUM!</v>
      </c>
      <c r="F2130" s="1">
        <v>42045</v>
      </c>
      <c r="G2130" s="3">
        <f>YEAR(Table1[[#This Row],[Order Date New]])</f>
        <v>2015</v>
      </c>
      <c r="H2130" s="3">
        <f>MONTH(Table1[[#This Row],[Order Date New]])</f>
        <v>2</v>
      </c>
      <c r="I2130" t="s">
        <v>1122</v>
      </c>
      <c r="J2130" t="s">
        <v>573</v>
      </c>
      <c r="K2130" t="s">
        <v>11</v>
      </c>
      <c r="L2130" t="s">
        <v>20</v>
      </c>
      <c r="M2130" t="s">
        <v>245</v>
      </c>
      <c r="N2130" s="2">
        <v>7.38</v>
      </c>
      <c r="O2130" s="3">
        <v>1</v>
      </c>
      <c r="P2130" s="2">
        <v>3.62</v>
      </c>
    </row>
    <row r="2131" spans="1:16" x14ac:dyDescent="0.35">
      <c r="A2131" s="1"/>
      <c r="E2131" s="1" t="e">
        <f>DATE(Table1[[#This Row],[Column3]],Table1[[#This Row],[Column2]],Table1[[#This Row],[Column1]])</f>
        <v>#NUM!</v>
      </c>
      <c r="F2131" s="1">
        <v>42045</v>
      </c>
      <c r="G2131" s="3">
        <f>YEAR(Table1[[#This Row],[Order Date New]])</f>
        <v>2015</v>
      </c>
      <c r="H2131" s="3">
        <f>MONTH(Table1[[#This Row],[Order Date New]])</f>
        <v>2</v>
      </c>
      <c r="I2131" t="s">
        <v>778</v>
      </c>
      <c r="J2131" t="s">
        <v>303</v>
      </c>
      <c r="K2131" t="s">
        <v>11</v>
      </c>
      <c r="L2131" t="s">
        <v>215</v>
      </c>
      <c r="M2131" t="s">
        <v>1347</v>
      </c>
      <c r="N2131" s="2">
        <v>10.94</v>
      </c>
      <c r="O2131" s="3">
        <v>2</v>
      </c>
      <c r="P2131" s="2">
        <v>0.96</v>
      </c>
    </row>
    <row r="2132" spans="1:16" x14ac:dyDescent="0.35">
      <c r="A2132" s="1"/>
      <c r="E2132" s="1" t="e">
        <f>DATE(Table1[[#This Row],[Column3]],Table1[[#This Row],[Column2]],Table1[[#This Row],[Column1]])</f>
        <v>#NUM!</v>
      </c>
      <c r="F2132" s="1">
        <v>42045</v>
      </c>
      <c r="G2132" s="3">
        <f>YEAR(Table1[[#This Row],[Order Date New]])</f>
        <v>2015</v>
      </c>
      <c r="H2132" s="3">
        <f>MONTH(Table1[[#This Row],[Order Date New]])</f>
        <v>2</v>
      </c>
      <c r="I2132" t="s">
        <v>305</v>
      </c>
      <c r="J2132" t="s">
        <v>96</v>
      </c>
      <c r="K2132" t="s">
        <v>34</v>
      </c>
      <c r="L2132" t="s">
        <v>47</v>
      </c>
      <c r="M2132" t="s">
        <v>1019</v>
      </c>
      <c r="N2132" s="2">
        <v>11.03</v>
      </c>
      <c r="O2132" s="3">
        <v>1</v>
      </c>
      <c r="P2132" s="2">
        <v>3.03</v>
      </c>
    </row>
    <row r="2133" spans="1:16" x14ac:dyDescent="0.35">
      <c r="A2133" s="1"/>
      <c r="E2133" s="1" t="e">
        <f>DATE(Table1[[#This Row],[Column3]],Table1[[#This Row],[Column2]],Table1[[#This Row],[Column1]])</f>
        <v>#NUM!</v>
      </c>
      <c r="F2133" s="1">
        <v>42045</v>
      </c>
      <c r="G2133" s="3">
        <f>YEAR(Table1[[#This Row],[Order Date New]])</f>
        <v>2015</v>
      </c>
      <c r="H2133" s="3">
        <f>MONTH(Table1[[#This Row],[Order Date New]])</f>
        <v>2</v>
      </c>
      <c r="I2133" t="s">
        <v>305</v>
      </c>
      <c r="J2133" t="s">
        <v>96</v>
      </c>
      <c r="K2133" t="s">
        <v>39</v>
      </c>
      <c r="L2133" t="s">
        <v>52</v>
      </c>
      <c r="M2133" t="s">
        <v>425</v>
      </c>
      <c r="N2133" s="2">
        <v>53.04</v>
      </c>
      <c r="O2133" s="3">
        <v>3</v>
      </c>
      <c r="P2133" s="2">
        <v>-4.6399999999999997</v>
      </c>
    </row>
    <row r="2134" spans="1:16" x14ac:dyDescent="0.35">
      <c r="A2134" s="1"/>
      <c r="E2134" s="1" t="e">
        <f>DATE(Table1[[#This Row],[Column3]],Table1[[#This Row],[Column2]],Table1[[#This Row],[Column1]])</f>
        <v>#NUM!</v>
      </c>
      <c r="F2134" s="1">
        <v>42046</v>
      </c>
      <c r="G2134" s="3">
        <f>YEAR(Table1[[#This Row],[Order Date New]])</f>
        <v>2015</v>
      </c>
      <c r="H2134" s="3">
        <f>MONTH(Table1[[#This Row],[Order Date New]])</f>
        <v>2</v>
      </c>
      <c r="I2134" t="s">
        <v>463</v>
      </c>
      <c r="J2134" t="s">
        <v>27</v>
      </c>
      <c r="K2134" t="s">
        <v>34</v>
      </c>
      <c r="L2134" t="s">
        <v>156</v>
      </c>
      <c r="M2134" t="s">
        <v>1594</v>
      </c>
      <c r="N2134" s="2">
        <v>1038.8399999999999</v>
      </c>
      <c r="O2134" s="3">
        <v>5</v>
      </c>
      <c r="P2134" s="2">
        <v>51.94</v>
      </c>
    </row>
    <row r="2135" spans="1:16" x14ac:dyDescent="0.35">
      <c r="A2135" s="1"/>
      <c r="E2135" s="1" t="e">
        <f>DATE(Table1[[#This Row],[Column3]],Table1[[#This Row],[Column2]],Table1[[#This Row],[Column1]])</f>
        <v>#NUM!</v>
      </c>
      <c r="F2135" s="1">
        <v>42046</v>
      </c>
      <c r="G2135" s="3">
        <f>YEAR(Table1[[#This Row],[Order Date New]])</f>
        <v>2015</v>
      </c>
      <c r="H2135" s="3">
        <f>MONTH(Table1[[#This Row],[Order Date New]])</f>
        <v>2</v>
      </c>
      <c r="I2135" t="s">
        <v>2635</v>
      </c>
      <c r="J2135" t="s">
        <v>178</v>
      </c>
      <c r="K2135" t="s">
        <v>39</v>
      </c>
      <c r="L2135" t="s">
        <v>52</v>
      </c>
      <c r="M2135" t="s">
        <v>2636</v>
      </c>
      <c r="N2135" s="2">
        <v>447.93</v>
      </c>
      <c r="O2135" s="3">
        <v>9</v>
      </c>
      <c r="P2135" s="2">
        <v>49.27</v>
      </c>
    </row>
    <row r="2136" spans="1:16" x14ac:dyDescent="0.35">
      <c r="A2136" s="1"/>
      <c r="E2136" s="1" t="e">
        <f>DATE(Table1[[#This Row],[Column3]],Table1[[#This Row],[Column2]],Table1[[#This Row],[Column1]])</f>
        <v>#NUM!</v>
      </c>
      <c r="F2136" s="1">
        <v>42046</v>
      </c>
      <c r="G2136" s="3">
        <f>YEAR(Table1[[#This Row],[Order Date New]])</f>
        <v>2015</v>
      </c>
      <c r="H2136" s="3">
        <f>MONTH(Table1[[#This Row],[Order Date New]])</f>
        <v>2</v>
      </c>
      <c r="I2136" t="s">
        <v>1071</v>
      </c>
      <c r="J2136" t="s">
        <v>161</v>
      </c>
      <c r="K2136" t="s">
        <v>34</v>
      </c>
      <c r="L2136" t="s">
        <v>35</v>
      </c>
      <c r="M2136" t="s">
        <v>2274</v>
      </c>
      <c r="N2136" s="2">
        <v>109.76</v>
      </c>
      <c r="O2136" s="3">
        <v>2</v>
      </c>
      <c r="P2136" s="2">
        <v>8.5399999999999991</v>
      </c>
    </row>
    <row r="2137" spans="1:16" x14ac:dyDescent="0.35">
      <c r="A2137" s="1"/>
      <c r="E2137" s="1" t="e">
        <f>DATE(Table1[[#This Row],[Column3]],Table1[[#This Row],[Column2]],Table1[[#This Row],[Column1]])</f>
        <v>#NUM!</v>
      </c>
      <c r="F2137" s="1">
        <v>42046</v>
      </c>
      <c r="G2137" s="3">
        <f>YEAR(Table1[[#This Row],[Order Date New]])</f>
        <v>2015</v>
      </c>
      <c r="H2137" s="3">
        <f>MONTH(Table1[[#This Row],[Order Date New]])</f>
        <v>2</v>
      </c>
      <c r="I2137" t="s">
        <v>832</v>
      </c>
      <c r="J2137" t="s">
        <v>27</v>
      </c>
      <c r="K2137" t="s">
        <v>34</v>
      </c>
      <c r="L2137" t="s">
        <v>47</v>
      </c>
      <c r="M2137" t="s">
        <v>2637</v>
      </c>
      <c r="N2137" s="2">
        <v>96.96</v>
      </c>
      <c r="O2137" s="3">
        <v>6</v>
      </c>
      <c r="P2137" s="2">
        <v>33.94</v>
      </c>
    </row>
    <row r="2138" spans="1:16" x14ac:dyDescent="0.35">
      <c r="A2138" s="1"/>
      <c r="E2138" s="1" t="e">
        <f>DATE(Table1[[#This Row],[Column3]],Table1[[#This Row],[Column2]],Table1[[#This Row],[Column1]])</f>
        <v>#NUM!</v>
      </c>
      <c r="F2138" s="1">
        <v>42046</v>
      </c>
      <c r="G2138" s="3">
        <f>YEAR(Table1[[#This Row],[Order Date New]])</f>
        <v>2015</v>
      </c>
      <c r="H2138" s="3">
        <f>MONTH(Table1[[#This Row],[Order Date New]])</f>
        <v>2</v>
      </c>
      <c r="I2138" t="s">
        <v>832</v>
      </c>
      <c r="J2138" t="s">
        <v>27</v>
      </c>
      <c r="K2138" t="s">
        <v>11</v>
      </c>
      <c r="L2138" t="s">
        <v>20</v>
      </c>
      <c r="M2138" t="s">
        <v>1128</v>
      </c>
      <c r="N2138" s="2">
        <v>117.49</v>
      </c>
      <c r="O2138" s="3">
        <v>7</v>
      </c>
      <c r="P2138" s="2">
        <v>41.12</v>
      </c>
    </row>
    <row r="2139" spans="1:16" x14ac:dyDescent="0.35">
      <c r="A2139" s="1"/>
      <c r="E2139" s="1" t="e">
        <f>DATE(Table1[[#This Row],[Column3]],Table1[[#This Row],[Column2]],Table1[[#This Row],[Column1]])</f>
        <v>#NUM!</v>
      </c>
      <c r="F2139" s="1">
        <v>42046</v>
      </c>
      <c r="G2139" s="3">
        <f>YEAR(Table1[[#This Row],[Order Date New]])</f>
        <v>2015</v>
      </c>
      <c r="H2139" s="3">
        <f>MONTH(Table1[[#This Row],[Order Date New]])</f>
        <v>2</v>
      </c>
      <c r="I2139" t="s">
        <v>832</v>
      </c>
      <c r="J2139" t="s">
        <v>27</v>
      </c>
      <c r="K2139" t="s">
        <v>11</v>
      </c>
      <c r="L2139" t="s">
        <v>20</v>
      </c>
      <c r="M2139" t="s">
        <v>985</v>
      </c>
      <c r="N2139" s="2">
        <v>11.95</v>
      </c>
      <c r="O2139" s="3">
        <v>3</v>
      </c>
      <c r="P2139" s="2">
        <v>4.18</v>
      </c>
    </row>
    <row r="2140" spans="1:16" x14ac:dyDescent="0.35">
      <c r="A2140" s="1"/>
      <c r="E2140" s="1" t="e">
        <f>DATE(Table1[[#This Row],[Column3]],Table1[[#This Row],[Column2]],Table1[[#This Row],[Column1]])</f>
        <v>#NUM!</v>
      </c>
      <c r="F2140" s="1">
        <v>42046</v>
      </c>
      <c r="G2140" s="3">
        <f>YEAR(Table1[[#This Row],[Order Date New]])</f>
        <v>2015</v>
      </c>
      <c r="H2140" s="3">
        <f>MONTH(Table1[[#This Row],[Order Date New]])</f>
        <v>2</v>
      </c>
      <c r="I2140" t="s">
        <v>832</v>
      </c>
      <c r="J2140" t="s">
        <v>27</v>
      </c>
      <c r="K2140" t="s">
        <v>34</v>
      </c>
      <c r="L2140" t="s">
        <v>75</v>
      </c>
      <c r="M2140" t="s">
        <v>2348</v>
      </c>
      <c r="N2140" s="2">
        <v>512.5</v>
      </c>
      <c r="O2140" s="3">
        <v>3</v>
      </c>
      <c r="P2140" s="2">
        <v>-30.15</v>
      </c>
    </row>
    <row r="2141" spans="1:16" x14ac:dyDescent="0.35">
      <c r="A2141" s="1"/>
      <c r="E2141" s="1" t="e">
        <f>DATE(Table1[[#This Row],[Column3]],Table1[[#This Row],[Column2]],Table1[[#This Row],[Column1]])</f>
        <v>#NUM!</v>
      </c>
      <c r="F2141" s="1">
        <v>42046</v>
      </c>
      <c r="G2141" s="3">
        <f>YEAR(Table1[[#This Row],[Order Date New]])</f>
        <v>2015</v>
      </c>
      <c r="H2141" s="3">
        <f>MONTH(Table1[[#This Row],[Order Date New]])</f>
        <v>2</v>
      </c>
      <c r="I2141" t="s">
        <v>1199</v>
      </c>
      <c r="J2141" t="s">
        <v>161</v>
      </c>
      <c r="K2141" t="s">
        <v>34</v>
      </c>
      <c r="L2141" t="s">
        <v>35</v>
      </c>
      <c r="M2141" t="s">
        <v>2638</v>
      </c>
      <c r="N2141" s="2">
        <v>2621.3200000000002</v>
      </c>
      <c r="O2141" s="3">
        <v>11</v>
      </c>
      <c r="P2141" s="2">
        <v>553.39</v>
      </c>
    </row>
    <row r="2142" spans="1:16" x14ac:dyDescent="0.35">
      <c r="A2142" s="1"/>
      <c r="E2142" s="1" t="e">
        <f>DATE(Table1[[#This Row],[Column3]],Table1[[#This Row],[Column2]],Table1[[#This Row],[Column1]])</f>
        <v>#NUM!</v>
      </c>
      <c r="F2142" s="1">
        <v>42046</v>
      </c>
      <c r="G2142" s="3">
        <f>YEAR(Table1[[#This Row],[Order Date New]])</f>
        <v>2015</v>
      </c>
      <c r="H2142" s="3">
        <f>MONTH(Table1[[#This Row],[Order Date New]])</f>
        <v>2</v>
      </c>
      <c r="I2142" t="s">
        <v>1135</v>
      </c>
      <c r="J2142" t="s">
        <v>10</v>
      </c>
      <c r="K2142" t="s">
        <v>11</v>
      </c>
      <c r="L2142" t="s">
        <v>20</v>
      </c>
      <c r="M2142" t="s">
        <v>1128</v>
      </c>
      <c r="N2142" s="2">
        <v>29.37</v>
      </c>
      <c r="O2142" s="3">
        <v>7</v>
      </c>
      <c r="P2142" s="2">
        <v>-47</v>
      </c>
    </row>
    <row r="2143" spans="1:16" x14ac:dyDescent="0.35">
      <c r="A2143" s="1"/>
      <c r="E2143" s="1" t="e">
        <f>DATE(Table1[[#This Row],[Column3]],Table1[[#This Row],[Column2]],Table1[[#This Row],[Column1]])</f>
        <v>#NUM!</v>
      </c>
      <c r="F2143" s="1">
        <v>42046</v>
      </c>
      <c r="G2143" s="3">
        <f>YEAR(Table1[[#This Row],[Order Date New]])</f>
        <v>2015</v>
      </c>
      <c r="H2143" s="3">
        <f>MONTH(Table1[[#This Row],[Order Date New]])</f>
        <v>2</v>
      </c>
      <c r="I2143" t="s">
        <v>1135</v>
      </c>
      <c r="J2143" t="s">
        <v>10</v>
      </c>
      <c r="K2143" t="s">
        <v>39</v>
      </c>
      <c r="L2143" t="s">
        <v>40</v>
      </c>
      <c r="M2143" t="s">
        <v>2639</v>
      </c>
      <c r="N2143" s="2">
        <v>344.7</v>
      </c>
      <c r="O2143" s="3">
        <v>2</v>
      </c>
      <c r="P2143" s="2">
        <v>38.78</v>
      </c>
    </row>
    <row r="2144" spans="1:16" x14ac:dyDescent="0.35">
      <c r="A2144" s="1"/>
      <c r="E2144" s="1" t="e">
        <f>DATE(Table1[[#This Row],[Column3]],Table1[[#This Row],[Column2]],Table1[[#This Row],[Column1]])</f>
        <v>#NUM!</v>
      </c>
      <c r="F2144" s="1">
        <v>42046</v>
      </c>
      <c r="G2144" s="3">
        <f>YEAR(Table1[[#This Row],[Order Date New]])</f>
        <v>2015</v>
      </c>
      <c r="H2144" s="3">
        <f>MONTH(Table1[[#This Row],[Order Date New]])</f>
        <v>2</v>
      </c>
      <c r="I2144" t="s">
        <v>2640</v>
      </c>
      <c r="J2144" t="s">
        <v>55</v>
      </c>
      <c r="K2144" t="s">
        <v>11</v>
      </c>
      <c r="L2144" t="s">
        <v>97</v>
      </c>
      <c r="M2144" t="s">
        <v>2641</v>
      </c>
      <c r="N2144" s="2">
        <v>197.72</v>
      </c>
      <c r="O2144" s="3">
        <v>4</v>
      </c>
      <c r="P2144" s="2">
        <v>55.36</v>
      </c>
    </row>
    <row r="2145" spans="1:16" x14ac:dyDescent="0.35">
      <c r="A2145" t="s">
        <v>2111</v>
      </c>
      <c r="B2145" t="str">
        <f>LEFT(Table1[[#This Row],[Order Date]],2)</f>
        <v>14</v>
      </c>
      <c r="C2145" t="str">
        <f>MID(Table1[[#This Row],[Order Date]],4,2)</f>
        <v>02</v>
      </c>
      <c r="D2145" t="str">
        <f>RIGHT(Table1[[#This Row],[Order Date]],4)</f>
        <v>2015</v>
      </c>
      <c r="E2145" s="1">
        <f>DATE(Table1[[#This Row],[Column3]],Table1[[#This Row],[Column2]],Table1[[#This Row],[Column1]])</f>
        <v>42049</v>
      </c>
      <c r="F2145" s="1">
        <f>DATE(Table1[[#This Row],[Column3]],Table1[[#This Row],[Column2]],Table1[[#This Row],[Column1]])</f>
        <v>42049</v>
      </c>
      <c r="G2145" s="3">
        <f>YEAR(Table1[[#This Row],[Order Date New]])</f>
        <v>2015</v>
      </c>
      <c r="H2145" s="3">
        <f>MONTH(Table1[[#This Row],[Order Date New]])</f>
        <v>2</v>
      </c>
      <c r="I2145" t="s">
        <v>1290</v>
      </c>
      <c r="J2145" t="s">
        <v>79</v>
      </c>
      <c r="K2145" t="s">
        <v>11</v>
      </c>
      <c r="L2145" t="s">
        <v>20</v>
      </c>
      <c r="M2145" t="s">
        <v>837</v>
      </c>
      <c r="N2145" s="2">
        <v>14.95</v>
      </c>
      <c r="O2145" s="3">
        <v>2</v>
      </c>
      <c r="P2145" s="2">
        <v>-11.96</v>
      </c>
    </row>
    <row r="2146" spans="1:16" x14ac:dyDescent="0.35">
      <c r="A2146" t="s">
        <v>2111</v>
      </c>
      <c r="B2146" t="str">
        <f>LEFT(Table1[[#This Row],[Order Date]],2)</f>
        <v>14</v>
      </c>
      <c r="C2146" t="str">
        <f>MID(Table1[[#This Row],[Order Date]],4,2)</f>
        <v>02</v>
      </c>
      <c r="D2146" t="str">
        <f>RIGHT(Table1[[#This Row],[Order Date]],4)</f>
        <v>2015</v>
      </c>
      <c r="E2146" s="1">
        <f>DATE(Table1[[#This Row],[Column3]],Table1[[#This Row],[Column2]],Table1[[#This Row],[Column1]])</f>
        <v>42049</v>
      </c>
      <c r="F2146" s="1">
        <f>DATE(Table1[[#This Row],[Column3]],Table1[[#This Row],[Column2]],Table1[[#This Row],[Column1]])</f>
        <v>42049</v>
      </c>
      <c r="G2146" s="3">
        <f>YEAR(Table1[[#This Row],[Order Date New]])</f>
        <v>2015</v>
      </c>
      <c r="H2146" s="3">
        <f>MONTH(Table1[[#This Row],[Order Date New]])</f>
        <v>2</v>
      </c>
      <c r="I2146" t="s">
        <v>1290</v>
      </c>
      <c r="J2146" t="s">
        <v>79</v>
      </c>
      <c r="K2146" t="s">
        <v>39</v>
      </c>
      <c r="L2146" t="s">
        <v>40</v>
      </c>
      <c r="M2146" t="s">
        <v>2112</v>
      </c>
      <c r="N2146" s="2">
        <v>323.98</v>
      </c>
      <c r="O2146" s="3">
        <v>3</v>
      </c>
      <c r="P2146" s="2">
        <v>-81</v>
      </c>
    </row>
    <row r="2147" spans="1:16" x14ac:dyDescent="0.35">
      <c r="A2147" t="s">
        <v>2111</v>
      </c>
      <c r="B2147" t="str">
        <f>LEFT(Table1[[#This Row],[Order Date]],2)</f>
        <v>14</v>
      </c>
      <c r="C2147" t="str">
        <f>MID(Table1[[#This Row],[Order Date]],4,2)</f>
        <v>02</v>
      </c>
      <c r="D2147" t="str">
        <f>RIGHT(Table1[[#This Row],[Order Date]],4)</f>
        <v>2015</v>
      </c>
      <c r="E2147" s="1">
        <f>DATE(Table1[[#This Row],[Column3]],Table1[[#This Row],[Column2]],Table1[[#This Row],[Column1]])</f>
        <v>42049</v>
      </c>
      <c r="F2147" s="1">
        <f>DATE(Table1[[#This Row],[Column3]],Table1[[#This Row],[Column2]],Table1[[#This Row],[Column1]])</f>
        <v>42049</v>
      </c>
      <c r="G2147" s="3">
        <f>YEAR(Table1[[#This Row],[Order Date New]])</f>
        <v>2015</v>
      </c>
      <c r="H2147" s="3">
        <f>MONTH(Table1[[#This Row],[Order Date New]])</f>
        <v>2</v>
      </c>
      <c r="I2147" t="s">
        <v>1290</v>
      </c>
      <c r="J2147" t="s">
        <v>79</v>
      </c>
      <c r="K2147" t="s">
        <v>11</v>
      </c>
      <c r="L2147" t="s">
        <v>20</v>
      </c>
      <c r="M2147" t="s">
        <v>1063</v>
      </c>
      <c r="N2147" s="2">
        <v>2.29</v>
      </c>
      <c r="O2147" s="3">
        <v>2</v>
      </c>
      <c r="P2147" s="2">
        <v>-1.68</v>
      </c>
    </row>
    <row r="2148" spans="1:16" x14ac:dyDescent="0.35">
      <c r="A2148" t="s">
        <v>2111</v>
      </c>
      <c r="B2148" t="str">
        <f>LEFT(Table1[[#This Row],[Order Date]],2)</f>
        <v>14</v>
      </c>
      <c r="C2148" t="str">
        <f>MID(Table1[[#This Row],[Order Date]],4,2)</f>
        <v>02</v>
      </c>
      <c r="D2148" t="str">
        <f>RIGHT(Table1[[#This Row],[Order Date]],4)</f>
        <v>2015</v>
      </c>
      <c r="E2148" s="1">
        <f>DATE(Table1[[#This Row],[Column3]],Table1[[#This Row],[Column2]],Table1[[#This Row],[Column1]])</f>
        <v>42049</v>
      </c>
      <c r="F2148" s="1">
        <f>DATE(Table1[[#This Row],[Column3]],Table1[[#This Row],[Column2]],Table1[[#This Row],[Column1]])</f>
        <v>42049</v>
      </c>
      <c r="G2148" s="3">
        <f>YEAR(Table1[[#This Row],[Order Date New]])</f>
        <v>2015</v>
      </c>
      <c r="H2148" s="3">
        <f>MONTH(Table1[[#This Row],[Order Date New]])</f>
        <v>2</v>
      </c>
      <c r="I2148" t="s">
        <v>1290</v>
      </c>
      <c r="J2148" t="s">
        <v>79</v>
      </c>
      <c r="K2148" t="s">
        <v>11</v>
      </c>
      <c r="L2148" t="s">
        <v>24</v>
      </c>
      <c r="M2148" t="s">
        <v>1050</v>
      </c>
      <c r="N2148" s="2">
        <v>14.35</v>
      </c>
      <c r="O2148" s="3">
        <v>3</v>
      </c>
      <c r="P2148" s="2">
        <v>0.9</v>
      </c>
    </row>
    <row r="2149" spans="1:16" x14ac:dyDescent="0.35">
      <c r="A2149" t="s">
        <v>2111</v>
      </c>
      <c r="B2149" t="str">
        <f>LEFT(Table1[[#This Row],[Order Date]],2)</f>
        <v>14</v>
      </c>
      <c r="C2149" t="str">
        <f>MID(Table1[[#This Row],[Order Date]],4,2)</f>
        <v>02</v>
      </c>
      <c r="D2149" t="str">
        <f>RIGHT(Table1[[#This Row],[Order Date]],4)</f>
        <v>2015</v>
      </c>
      <c r="E2149" s="1">
        <f>DATE(Table1[[#This Row],[Column3]],Table1[[#This Row],[Column2]],Table1[[#This Row],[Column1]])</f>
        <v>42049</v>
      </c>
      <c r="F2149" s="1">
        <f>DATE(Table1[[#This Row],[Column3]],Table1[[#This Row],[Column2]],Table1[[#This Row],[Column1]])</f>
        <v>42049</v>
      </c>
      <c r="G2149" s="3">
        <f>YEAR(Table1[[#This Row],[Order Date New]])</f>
        <v>2015</v>
      </c>
      <c r="H2149" s="3">
        <f>MONTH(Table1[[#This Row],[Order Date New]])</f>
        <v>2</v>
      </c>
      <c r="I2149" t="s">
        <v>1290</v>
      </c>
      <c r="J2149" t="s">
        <v>79</v>
      </c>
      <c r="K2149" t="s">
        <v>39</v>
      </c>
      <c r="L2149" t="s">
        <v>52</v>
      </c>
      <c r="M2149" t="s">
        <v>1706</v>
      </c>
      <c r="N2149" s="2">
        <v>71.98</v>
      </c>
      <c r="O2149" s="3">
        <v>3</v>
      </c>
      <c r="P2149" s="2">
        <v>0.9</v>
      </c>
    </row>
    <row r="2150" spans="1:16" x14ac:dyDescent="0.35">
      <c r="A2150" t="s">
        <v>2111</v>
      </c>
      <c r="B2150" t="str">
        <f>LEFT(Table1[[#This Row],[Order Date]],2)</f>
        <v>14</v>
      </c>
      <c r="C2150" t="str">
        <f>MID(Table1[[#This Row],[Order Date]],4,2)</f>
        <v>02</v>
      </c>
      <c r="D2150" t="str">
        <f>RIGHT(Table1[[#This Row],[Order Date]],4)</f>
        <v>2015</v>
      </c>
      <c r="E2150" s="1">
        <f>DATE(Table1[[#This Row],[Column3]],Table1[[#This Row],[Column2]],Table1[[#This Row],[Column1]])</f>
        <v>42049</v>
      </c>
      <c r="F2150" s="1">
        <f>DATE(Table1[[#This Row],[Column3]],Table1[[#This Row],[Column2]],Table1[[#This Row],[Column1]])</f>
        <v>42049</v>
      </c>
      <c r="G2150" s="3">
        <f>YEAR(Table1[[#This Row],[Order Date New]])</f>
        <v>2015</v>
      </c>
      <c r="H2150" s="3">
        <f>MONTH(Table1[[#This Row],[Order Date New]])</f>
        <v>2</v>
      </c>
      <c r="I2150" t="s">
        <v>737</v>
      </c>
      <c r="J2150" t="s">
        <v>161</v>
      </c>
      <c r="K2150" t="s">
        <v>11</v>
      </c>
      <c r="L2150" t="s">
        <v>20</v>
      </c>
      <c r="M2150" t="s">
        <v>2113</v>
      </c>
      <c r="N2150" s="2">
        <v>26.42</v>
      </c>
      <c r="O2150" s="3">
        <v>9</v>
      </c>
      <c r="P2150" s="2">
        <v>9.58</v>
      </c>
    </row>
    <row r="2151" spans="1:16" x14ac:dyDescent="0.35">
      <c r="A2151" t="s">
        <v>2111</v>
      </c>
      <c r="B2151" t="str">
        <f>LEFT(Table1[[#This Row],[Order Date]],2)</f>
        <v>14</v>
      </c>
      <c r="C2151" t="str">
        <f>MID(Table1[[#This Row],[Order Date]],4,2)</f>
        <v>02</v>
      </c>
      <c r="D2151" t="str">
        <f>RIGHT(Table1[[#This Row],[Order Date]],4)</f>
        <v>2015</v>
      </c>
      <c r="E2151" s="1">
        <f>DATE(Table1[[#This Row],[Column3]],Table1[[#This Row],[Column2]],Table1[[#This Row],[Column1]])</f>
        <v>42049</v>
      </c>
      <c r="F2151" s="1">
        <f>DATE(Table1[[#This Row],[Column3]],Table1[[#This Row],[Column2]],Table1[[#This Row],[Column1]])</f>
        <v>42049</v>
      </c>
      <c r="G2151" s="3">
        <f>YEAR(Table1[[#This Row],[Order Date New]])</f>
        <v>2015</v>
      </c>
      <c r="H2151" s="3">
        <f>MONTH(Table1[[#This Row],[Order Date New]])</f>
        <v>2</v>
      </c>
      <c r="I2151" t="s">
        <v>737</v>
      </c>
      <c r="J2151" t="s">
        <v>161</v>
      </c>
      <c r="K2151" t="s">
        <v>39</v>
      </c>
      <c r="L2151" t="s">
        <v>40</v>
      </c>
      <c r="M2151" t="s">
        <v>1856</v>
      </c>
      <c r="N2151" s="2">
        <v>625.99</v>
      </c>
      <c r="O2151" s="3">
        <v>1</v>
      </c>
      <c r="P2151" s="2">
        <v>187.8</v>
      </c>
    </row>
    <row r="2152" spans="1:16" x14ac:dyDescent="0.35">
      <c r="A2152" t="s">
        <v>2114</v>
      </c>
      <c r="B2152" t="str">
        <f>LEFT(Table1[[#This Row],[Order Date]],2)</f>
        <v>15</v>
      </c>
      <c r="C2152" t="str">
        <f>MID(Table1[[#This Row],[Order Date]],4,2)</f>
        <v>02</v>
      </c>
      <c r="D2152" t="str">
        <f>RIGHT(Table1[[#This Row],[Order Date]],4)</f>
        <v>2015</v>
      </c>
      <c r="E2152" s="1">
        <f>DATE(Table1[[#This Row],[Column3]],Table1[[#This Row],[Column2]],Table1[[#This Row],[Column1]])</f>
        <v>42050</v>
      </c>
      <c r="F2152" s="1">
        <f>DATE(Table1[[#This Row],[Column3]],Table1[[#This Row],[Column2]],Table1[[#This Row],[Column1]])</f>
        <v>42050</v>
      </c>
      <c r="G2152" s="3">
        <f>YEAR(Table1[[#This Row],[Order Date New]])</f>
        <v>2015</v>
      </c>
      <c r="H2152" s="3">
        <f>MONTH(Table1[[#This Row],[Order Date New]])</f>
        <v>2</v>
      </c>
      <c r="I2152" t="s">
        <v>509</v>
      </c>
      <c r="J2152" t="s">
        <v>171</v>
      </c>
      <c r="K2152" t="s">
        <v>39</v>
      </c>
      <c r="L2152" t="s">
        <v>40</v>
      </c>
      <c r="M2152" t="s">
        <v>455</v>
      </c>
      <c r="N2152" s="2">
        <v>134.97</v>
      </c>
      <c r="O2152" s="3">
        <v>3</v>
      </c>
      <c r="P2152" s="2">
        <v>64.790000000000006</v>
      </c>
    </row>
    <row r="2153" spans="1:16" x14ac:dyDescent="0.35">
      <c r="A2153" t="s">
        <v>2114</v>
      </c>
      <c r="B2153" t="str">
        <f>LEFT(Table1[[#This Row],[Order Date]],2)</f>
        <v>15</v>
      </c>
      <c r="C2153" t="str">
        <f>MID(Table1[[#This Row],[Order Date]],4,2)</f>
        <v>02</v>
      </c>
      <c r="D2153" t="str">
        <f>RIGHT(Table1[[#This Row],[Order Date]],4)</f>
        <v>2015</v>
      </c>
      <c r="E2153" s="1">
        <f>DATE(Table1[[#This Row],[Column3]],Table1[[#This Row],[Column2]],Table1[[#This Row],[Column1]])</f>
        <v>42050</v>
      </c>
      <c r="F2153" s="1">
        <f>DATE(Table1[[#This Row],[Column3]],Table1[[#This Row],[Column2]],Table1[[#This Row],[Column1]])</f>
        <v>42050</v>
      </c>
      <c r="G2153" s="3">
        <f>YEAR(Table1[[#This Row],[Order Date New]])</f>
        <v>2015</v>
      </c>
      <c r="H2153" s="3">
        <f>MONTH(Table1[[#This Row],[Order Date New]])</f>
        <v>2</v>
      </c>
      <c r="I2153" t="s">
        <v>509</v>
      </c>
      <c r="J2153" t="s">
        <v>171</v>
      </c>
      <c r="K2153" t="s">
        <v>39</v>
      </c>
      <c r="L2153" t="s">
        <v>40</v>
      </c>
      <c r="M2153" t="s">
        <v>1746</v>
      </c>
      <c r="N2153" s="2">
        <v>699.98</v>
      </c>
      <c r="O2153" s="3">
        <v>2</v>
      </c>
      <c r="P2153" s="2">
        <v>195.99</v>
      </c>
    </row>
    <row r="2154" spans="1:16" x14ac:dyDescent="0.35">
      <c r="A2154" t="s">
        <v>2114</v>
      </c>
      <c r="B2154" t="str">
        <f>LEFT(Table1[[#This Row],[Order Date]],2)</f>
        <v>15</v>
      </c>
      <c r="C2154" t="str">
        <f>MID(Table1[[#This Row],[Order Date]],4,2)</f>
        <v>02</v>
      </c>
      <c r="D2154" t="str">
        <f>RIGHT(Table1[[#This Row],[Order Date]],4)</f>
        <v>2015</v>
      </c>
      <c r="E2154" s="1">
        <f>DATE(Table1[[#This Row],[Column3]],Table1[[#This Row],[Column2]],Table1[[#This Row],[Column1]])</f>
        <v>42050</v>
      </c>
      <c r="F2154" s="1">
        <f>DATE(Table1[[#This Row],[Column3]],Table1[[#This Row],[Column2]],Table1[[#This Row],[Column1]])</f>
        <v>42050</v>
      </c>
      <c r="G2154" s="3">
        <f>YEAR(Table1[[#This Row],[Order Date New]])</f>
        <v>2015</v>
      </c>
      <c r="H2154" s="3">
        <f>MONTH(Table1[[#This Row],[Order Date New]])</f>
        <v>2</v>
      </c>
      <c r="I2154" t="s">
        <v>509</v>
      </c>
      <c r="J2154" t="s">
        <v>171</v>
      </c>
      <c r="K2154" t="s">
        <v>39</v>
      </c>
      <c r="L2154" t="s">
        <v>52</v>
      </c>
      <c r="M2154" t="s">
        <v>1676</v>
      </c>
      <c r="N2154" s="2">
        <v>139.94999999999999</v>
      </c>
      <c r="O2154" s="3">
        <v>5</v>
      </c>
      <c r="P2154" s="2">
        <v>26.59</v>
      </c>
    </row>
    <row r="2155" spans="1:16" x14ac:dyDescent="0.35">
      <c r="A2155" t="s">
        <v>2114</v>
      </c>
      <c r="B2155" t="str">
        <f>LEFT(Table1[[#This Row],[Order Date]],2)</f>
        <v>15</v>
      </c>
      <c r="C2155" t="str">
        <f>MID(Table1[[#This Row],[Order Date]],4,2)</f>
        <v>02</v>
      </c>
      <c r="D2155" t="str">
        <f>RIGHT(Table1[[#This Row],[Order Date]],4)</f>
        <v>2015</v>
      </c>
      <c r="E2155" s="1">
        <f>DATE(Table1[[#This Row],[Column3]],Table1[[#This Row],[Column2]],Table1[[#This Row],[Column1]])</f>
        <v>42050</v>
      </c>
      <c r="F2155" s="1">
        <f>DATE(Table1[[#This Row],[Column3]],Table1[[#This Row],[Column2]],Table1[[#This Row],[Column1]])</f>
        <v>42050</v>
      </c>
      <c r="G2155" s="3">
        <f>YEAR(Table1[[#This Row],[Order Date New]])</f>
        <v>2015</v>
      </c>
      <c r="H2155" s="3">
        <f>MONTH(Table1[[#This Row],[Order Date New]])</f>
        <v>2</v>
      </c>
      <c r="I2155" t="s">
        <v>654</v>
      </c>
      <c r="J2155" t="s">
        <v>27</v>
      </c>
      <c r="K2155" t="s">
        <v>11</v>
      </c>
      <c r="L2155" t="s">
        <v>12</v>
      </c>
      <c r="M2155" t="s">
        <v>2068</v>
      </c>
      <c r="N2155" s="2">
        <v>13.36</v>
      </c>
      <c r="O2155" s="3">
        <v>2</v>
      </c>
      <c r="P2155" s="2">
        <v>6.41</v>
      </c>
    </row>
    <row r="2156" spans="1:16" x14ac:dyDescent="0.35">
      <c r="A2156" t="s">
        <v>2114</v>
      </c>
      <c r="B2156" t="str">
        <f>LEFT(Table1[[#This Row],[Order Date]],2)</f>
        <v>15</v>
      </c>
      <c r="C2156" t="str">
        <f>MID(Table1[[#This Row],[Order Date]],4,2)</f>
        <v>02</v>
      </c>
      <c r="D2156" t="str">
        <f>RIGHT(Table1[[#This Row],[Order Date]],4)</f>
        <v>2015</v>
      </c>
      <c r="E2156" s="1">
        <f>DATE(Table1[[#This Row],[Column3]],Table1[[#This Row],[Column2]],Table1[[#This Row],[Column1]])</f>
        <v>42050</v>
      </c>
      <c r="F2156" s="1">
        <f>DATE(Table1[[#This Row],[Column3]],Table1[[#This Row],[Column2]],Table1[[#This Row],[Column1]])</f>
        <v>42050</v>
      </c>
      <c r="G2156" s="3">
        <f>YEAR(Table1[[#This Row],[Order Date New]])</f>
        <v>2015</v>
      </c>
      <c r="H2156" s="3">
        <f>MONTH(Table1[[#This Row],[Order Date New]])</f>
        <v>2</v>
      </c>
      <c r="I2156" t="s">
        <v>654</v>
      </c>
      <c r="J2156" t="s">
        <v>27</v>
      </c>
      <c r="K2156" t="s">
        <v>11</v>
      </c>
      <c r="L2156" t="s">
        <v>20</v>
      </c>
      <c r="M2156" t="s">
        <v>632</v>
      </c>
      <c r="N2156" s="2">
        <v>41.72</v>
      </c>
      <c r="O2156" s="3">
        <v>5</v>
      </c>
      <c r="P2156" s="2">
        <v>13.04</v>
      </c>
    </row>
    <row r="2157" spans="1:16" x14ac:dyDescent="0.35">
      <c r="A2157" t="s">
        <v>2114</v>
      </c>
      <c r="B2157" t="str">
        <f>LEFT(Table1[[#This Row],[Order Date]],2)</f>
        <v>15</v>
      </c>
      <c r="C2157" t="str">
        <f>MID(Table1[[#This Row],[Order Date]],4,2)</f>
        <v>02</v>
      </c>
      <c r="D2157" t="str">
        <f>RIGHT(Table1[[#This Row],[Order Date]],4)</f>
        <v>2015</v>
      </c>
      <c r="E2157" s="1">
        <f>DATE(Table1[[#This Row],[Column3]],Table1[[#This Row],[Column2]],Table1[[#This Row],[Column1]])</f>
        <v>42050</v>
      </c>
      <c r="F2157" s="1">
        <f>DATE(Table1[[#This Row],[Column3]],Table1[[#This Row],[Column2]],Table1[[#This Row],[Column1]])</f>
        <v>42050</v>
      </c>
      <c r="G2157" s="3">
        <f>YEAR(Table1[[#This Row],[Order Date New]])</f>
        <v>2015</v>
      </c>
      <c r="H2157" s="3">
        <f>MONTH(Table1[[#This Row],[Order Date New]])</f>
        <v>2</v>
      </c>
      <c r="I2157" t="s">
        <v>654</v>
      </c>
      <c r="J2157" t="s">
        <v>27</v>
      </c>
      <c r="K2157" t="s">
        <v>11</v>
      </c>
      <c r="L2157" t="s">
        <v>20</v>
      </c>
      <c r="M2157" t="s">
        <v>987</v>
      </c>
      <c r="N2157" s="2">
        <v>11.52</v>
      </c>
      <c r="O2157" s="3">
        <v>5</v>
      </c>
      <c r="P2157" s="2">
        <v>4.18</v>
      </c>
    </row>
    <row r="2158" spans="1:16" x14ac:dyDescent="0.35">
      <c r="A2158" t="s">
        <v>2114</v>
      </c>
      <c r="B2158" t="str">
        <f>LEFT(Table1[[#This Row],[Order Date]],2)</f>
        <v>15</v>
      </c>
      <c r="C2158" t="str">
        <f>MID(Table1[[#This Row],[Order Date]],4,2)</f>
        <v>02</v>
      </c>
      <c r="D2158" t="str">
        <f>RIGHT(Table1[[#This Row],[Order Date]],4)</f>
        <v>2015</v>
      </c>
      <c r="E2158" s="1">
        <f>DATE(Table1[[#This Row],[Column3]],Table1[[#This Row],[Column2]],Table1[[#This Row],[Column1]])</f>
        <v>42050</v>
      </c>
      <c r="F2158" s="1">
        <f>DATE(Table1[[#This Row],[Column3]],Table1[[#This Row],[Column2]],Table1[[#This Row],[Column1]])</f>
        <v>42050</v>
      </c>
      <c r="G2158" s="3">
        <f>YEAR(Table1[[#This Row],[Order Date New]])</f>
        <v>2015</v>
      </c>
      <c r="H2158" s="3">
        <f>MONTH(Table1[[#This Row],[Order Date New]])</f>
        <v>2</v>
      </c>
      <c r="I2158" t="s">
        <v>654</v>
      </c>
      <c r="J2158" t="s">
        <v>27</v>
      </c>
      <c r="K2158" t="s">
        <v>11</v>
      </c>
      <c r="L2158" t="s">
        <v>97</v>
      </c>
      <c r="M2158" t="s">
        <v>622</v>
      </c>
      <c r="N2158" s="2">
        <v>541.44000000000005</v>
      </c>
      <c r="O2158" s="3">
        <v>6</v>
      </c>
      <c r="P2158" s="2">
        <v>157.02000000000001</v>
      </c>
    </row>
    <row r="2159" spans="1:16" x14ac:dyDescent="0.35">
      <c r="A2159" t="s">
        <v>2114</v>
      </c>
      <c r="B2159" t="str">
        <f>LEFT(Table1[[#This Row],[Order Date]],2)</f>
        <v>15</v>
      </c>
      <c r="C2159" t="str">
        <f>MID(Table1[[#This Row],[Order Date]],4,2)</f>
        <v>02</v>
      </c>
      <c r="D2159" t="str">
        <f>RIGHT(Table1[[#This Row],[Order Date]],4)</f>
        <v>2015</v>
      </c>
      <c r="E2159" s="1">
        <f>DATE(Table1[[#This Row],[Column3]],Table1[[#This Row],[Column2]],Table1[[#This Row],[Column1]])</f>
        <v>42050</v>
      </c>
      <c r="F2159" s="1">
        <f>DATE(Table1[[#This Row],[Column3]],Table1[[#This Row],[Column2]],Table1[[#This Row],[Column1]])</f>
        <v>42050</v>
      </c>
      <c r="G2159" s="3">
        <f>YEAR(Table1[[#This Row],[Order Date New]])</f>
        <v>2015</v>
      </c>
      <c r="H2159" s="3">
        <f>MONTH(Table1[[#This Row],[Order Date New]])</f>
        <v>2</v>
      </c>
      <c r="I2159" t="s">
        <v>654</v>
      </c>
      <c r="J2159" t="s">
        <v>27</v>
      </c>
      <c r="K2159" t="s">
        <v>11</v>
      </c>
      <c r="L2159" t="s">
        <v>12</v>
      </c>
      <c r="M2159" t="s">
        <v>2115</v>
      </c>
      <c r="N2159" s="2">
        <v>19.440000000000001</v>
      </c>
      <c r="O2159" s="3">
        <v>3</v>
      </c>
      <c r="P2159" s="2">
        <v>9.33</v>
      </c>
    </row>
    <row r="2160" spans="1:16" x14ac:dyDescent="0.35">
      <c r="A2160" t="s">
        <v>2116</v>
      </c>
      <c r="B2160" t="str">
        <f>LEFT(Table1[[#This Row],[Order Date]],2)</f>
        <v>16</v>
      </c>
      <c r="C2160" t="str">
        <f>MID(Table1[[#This Row],[Order Date]],4,2)</f>
        <v>02</v>
      </c>
      <c r="D2160" t="str">
        <f>RIGHT(Table1[[#This Row],[Order Date]],4)</f>
        <v>2015</v>
      </c>
      <c r="E2160" s="1">
        <f>DATE(Table1[[#This Row],[Column3]],Table1[[#This Row],[Column2]],Table1[[#This Row],[Column1]])</f>
        <v>42051</v>
      </c>
      <c r="F2160" s="1">
        <f>DATE(Table1[[#This Row],[Column3]],Table1[[#This Row],[Column2]],Table1[[#This Row],[Column1]])</f>
        <v>42051</v>
      </c>
      <c r="G2160" s="3">
        <f>YEAR(Table1[[#This Row],[Order Date New]])</f>
        <v>2015</v>
      </c>
      <c r="H2160" s="3">
        <f>MONTH(Table1[[#This Row],[Order Date New]])</f>
        <v>2</v>
      </c>
      <c r="I2160" t="s">
        <v>1961</v>
      </c>
      <c r="J2160" t="s">
        <v>747</v>
      </c>
      <c r="K2160" t="s">
        <v>11</v>
      </c>
      <c r="L2160" t="s">
        <v>12</v>
      </c>
      <c r="M2160" t="s">
        <v>2107</v>
      </c>
      <c r="N2160" s="2">
        <v>35.880000000000003</v>
      </c>
      <c r="O2160" s="3">
        <v>6</v>
      </c>
      <c r="P2160" s="2">
        <v>16.149999999999999</v>
      </c>
    </row>
    <row r="2161" spans="1:16" x14ac:dyDescent="0.35">
      <c r="A2161" t="s">
        <v>2116</v>
      </c>
      <c r="B2161" t="str">
        <f>LEFT(Table1[[#This Row],[Order Date]],2)</f>
        <v>16</v>
      </c>
      <c r="C2161" t="str">
        <f>MID(Table1[[#This Row],[Order Date]],4,2)</f>
        <v>02</v>
      </c>
      <c r="D2161" t="str">
        <f>RIGHT(Table1[[#This Row],[Order Date]],4)</f>
        <v>2015</v>
      </c>
      <c r="E2161" s="1">
        <f>DATE(Table1[[#This Row],[Column3]],Table1[[#This Row],[Column2]],Table1[[#This Row],[Column1]])</f>
        <v>42051</v>
      </c>
      <c r="F2161" s="1">
        <f>DATE(Table1[[#This Row],[Column3]],Table1[[#This Row],[Column2]],Table1[[#This Row],[Column1]])</f>
        <v>42051</v>
      </c>
      <c r="G2161" s="3">
        <f>YEAR(Table1[[#This Row],[Order Date New]])</f>
        <v>2015</v>
      </c>
      <c r="H2161" s="3">
        <f>MONTH(Table1[[#This Row],[Order Date New]])</f>
        <v>2</v>
      </c>
      <c r="I2161" t="s">
        <v>478</v>
      </c>
      <c r="J2161" t="s">
        <v>27</v>
      </c>
      <c r="K2161" t="s">
        <v>11</v>
      </c>
      <c r="L2161" t="s">
        <v>12</v>
      </c>
      <c r="M2161" t="s">
        <v>1024</v>
      </c>
      <c r="N2161" s="2">
        <v>36.840000000000003</v>
      </c>
      <c r="O2161" s="3">
        <v>3</v>
      </c>
      <c r="P2161" s="2">
        <v>17.309999999999999</v>
      </c>
    </row>
    <row r="2162" spans="1:16" x14ac:dyDescent="0.35">
      <c r="A2162" t="s">
        <v>2116</v>
      </c>
      <c r="B2162" t="str">
        <f>LEFT(Table1[[#This Row],[Order Date]],2)</f>
        <v>16</v>
      </c>
      <c r="C2162" t="str">
        <f>MID(Table1[[#This Row],[Order Date]],4,2)</f>
        <v>02</v>
      </c>
      <c r="D2162" t="str">
        <f>RIGHT(Table1[[#This Row],[Order Date]],4)</f>
        <v>2015</v>
      </c>
      <c r="E2162" s="1">
        <f>DATE(Table1[[#This Row],[Column3]],Table1[[#This Row],[Column2]],Table1[[#This Row],[Column1]])</f>
        <v>42051</v>
      </c>
      <c r="F2162" s="1">
        <f>DATE(Table1[[#This Row],[Column3]],Table1[[#This Row],[Column2]],Table1[[#This Row],[Column1]])</f>
        <v>42051</v>
      </c>
      <c r="G2162" s="3">
        <f>YEAR(Table1[[#This Row],[Order Date New]])</f>
        <v>2015</v>
      </c>
      <c r="H2162" s="3">
        <f>MONTH(Table1[[#This Row],[Order Date New]])</f>
        <v>2</v>
      </c>
      <c r="I2162" t="s">
        <v>478</v>
      </c>
      <c r="J2162" t="s">
        <v>27</v>
      </c>
      <c r="K2162" t="s">
        <v>11</v>
      </c>
      <c r="L2162" t="s">
        <v>16</v>
      </c>
      <c r="M2162" t="s">
        <v>1124</v>
      </c>
      <c r="N2162" s="2">
        <v>87.71</v>
      </c>
      <c r="O2162" s="3">
        <v>7</v>
      </c>
      <c r="P2162" s="2">
        <v>41.22</v>
      </c>
    </row>
    <row r="2163" spans="1:16" x14ac:dyDescent="0.35">
      <c r="A2163" t="s">
        <v>2117</v>
      </c>
      <c r="B2163" t="str">
        <f>LEFT(Table1[[#This Row],[Order Date]],2)</f>
        <v>18</v>
      </c>
      <c r="C2163" t="str">
        <f>MID(Table1[[#This Row],[Order Date]],4,2)</f>
        <v>02</v>
      </c>
      <c r="D2163" t="str">
        <f>RIGHT(Table1[[#This Row],[Order Date]],4)</f>
        <v>2015</v>
      </c>
      <c r="E2163" s="1">
        <f>DATE(Table1[[#This Row],[Column3]],Table1[[#This Row],[Column2]],Table1[[#This Row],[Column1]])</f>
        <v>42053</v>
      </c>
      <c r="F2163" s="1">
        <f>DATE(Table1[[#This Row],[Column3]],Table1[[#This Row],[Column2]],Table1[[#This Row],[Column1]])</f>
        <v>42053</v>
      </c>
      <c r="G2163" s="3">
        <f>YEAR(Table1[[#This Row],[Order Date New]])</f>
        <v>2015</v>
      </c>
      <c r="H2163" s="3">
        <f>MONTH(Table1[[#This Row],[Order Date New]])</f>
        <v>2</v>
      </c>
      <c r="I2163" t="s">
        <v>1803</v>
      </c>
      <c r="J2163" t="s">
        <v>27</v>
      </c>
      <c r="K2163" t="s">
        <v>11</v>
      </c>
      <c r="L2163" t="s">
        <v>16</v>
      </c>
      <c r="M2163" t="s">
        <v>1563</v>
      </c>
      <c r="N2163" s="2">
        <v>9.24</v>
      </c>
      <c r="O2163" s="3">
        <v>3</v>
      </c>
      <c r="P2163" s="2">
        <v>4.4400000000000004</v>
      </c>
    </row>
    <row r="2164" spans="1:16" x14ac:dyDescent="0.35">
      <c r="A2164" t="s">
        <v>2117</v>
      </c>
      <c r="B2164" t="str">
        <f>LEFT(Table1[[#This Row],[Order Date]],2)</f>
        <v>18</v>
      </c>
      <c r="C2164" t="str">
        <f>MID(Table1[[#This Row],[Order Date]],4,2)</f>
        <v>02</v>
      </c>
      <c r="D2164" t="str">
        <f>RIGHT(Table1[[#This Row],[Order Date]],4)</f>
        <v>2015</v>
      </c>
      <c r="E2164" s="1">
        <f>DATE(Table1[[#This Row],[Column3]],Table1[[#This Row],[Column2]],Table1[[#This Row],[Column1]])</f>
        <v>42053</v>
      </c>
      <c r="F2164" s="1">
        <f>DATE(Table1[[#This Row],[Column3]],Table1[[#This Row],[Column2]],Table1[[#This Row],[Column1]])</f>
        <v>42053</v>
      </c>
      <c r="G2164" s="3">
        <f>YEAR(Table1[[#This Row],[Order Date New]])</f>
        <v>2015</v>
      </c>
      <c r="H2164" s="3">
        <f>MONTH(Table1[[#This Row],[Order Date New]])</f>
        <v>2</v>
      </c>
      <c r="I2164" t="s">
        <v>2118</v>
      </c>
      <c r="J2164" t="s">
        <v>27</v>
      </c>
      <c r="K2164" t="s">
        <v>11</v>
      </c>
      <c r="L2164" t="s">
        <v>16</v>
      </c>
      <c r="M2164" t="s">
        <v>1641</v>
      </c>
      <c r="N2164" s="2">
        <v>61.06</v>
      </c>
      <c r="O2164" s="3">
        <v>2</v>
      </c>
      <c r="P2164" s="2">
        <v>28.09</v>
      </c>
    </row>
    <row r="2165" spans="1:16" x14ac:dyDescent="0.35">
      <c r="A2165" t="s">
        <v>2117</v>
      </c>
      <c r="B2165" t="str">
        <f>LEFT(Table1[[#This Row],[Order Date]],2)</f>
        <v>18</v>
      </c>
      <c r="C2165" t="str">
        <f>MID(Table1[[#This Row],[Order Date]],4,2)</f>
        <v>02</v>
      </c>
      <c r="D2165" t="str">
        <f>RIGHT(Table1[[#This Row],[Order Date]],4)</f>
        <v>2015</v>
      </c>
      <c r="E2165" s="1">
        <f>DATE(Table1[[#This Row],[Column3]],Table1[[#This Row],[Column2]],Table1[[#This Row],[Column1]])</f>
        <v>42053</v>
      </c>
      <c r="F2165" s="1">
        <f>DATE(Table1[[#This Row],[Column3]],Table1[[#This Row],[Column2]],Table1[[#This Row],[Column1]])</f>
        <v>42053</v>
      </c>
      <c r="G2165" s="3">
        <f>YEAR(Table1[[#This Row],[Order Date New]])</f>
        <v>2015</v>
      </c>
      <c r="H2165" s="3">
        <f>MONTH(Table1[[#This Row],[Order Date New]])</f>
        <v>2</v>
      </c>
      <c r="I2165" t="s">
        <v>2118</v>
      </c>
      <c r="J2165" t="s">
        <v>27</v>
      </c>
      <c r="K2165" t="s">
        <v>34</v>
      </c>
      <c r="L2165" t="s">
        <v>156</v>
      </c>
      <c r="M2165" t="s">
        <v>2007</v>
      </c>
      <c r="N2165" s="2">
        <v>35.54</v>
      </c>
      <c r="O2165" s="3">
        <v>1</v>
      </c>
      <c r="P2165" s="2">
        <v>-0.89</v>
      </c>
    </row>
    <row r="2166" spans="1:16" x14ac:dyDescent="0.35">
      <c r="A2166" t="s">
        <v>2119</v>
      </c>
      <c r="B2166" t="str">
        <f>LEFT(Table1[[#This Row],[Order Date]],2)</f>
        <v>20</v>
      </c>
      <c r="C2166" t="str">
        <f>MID(Table1[[#This Row],[Order Date]],4,2)</f>
        <v>02</v>
      </c>
      <c r="D2166" t="str">
        <f>RIGHT(Table1[[#This Row],[Order Date]],4)</f>
        <v>2015</v>
      </c>
      <c r="E2166" s="1">
        <f>DATE(Table1[[#This Row],[Column3]],Table1[[#This Row],[Column2]],Table1[[#This Row],[Column1]])</f>
        <v>42055</v>
      </c>
      <c r="F2166" s="1">
        <f>DATE(Table1[[#This Row],[Column3]],Table1[[#This Row],[Column2]],Table1[[#This Row],[Column1]])</f>
        <v>42055</v>
      </c>
      <c r="G2166" s="3">
        <f>YEAR(Table1[[#This Row],[Order Date New]])</f>
        <v>2015</v>
      </c>
      <c r="H2166" s="3">
        <f>MONTH(Table1[[#This Row],[Order Date New]])</f>
        <v>2</v>
      </c>
      <c r="I2166" t="s">
        <v>963</v>
      </c>
      <c r="J2166" t="s">
        <v>108</v>
      </c>
      <c r="K2166" t="s">
        <v>39</v>
      </c>
      <c r="L2166" t="s">
        <v>52</v>
      </c>
      <c r="M2166" t="s">
        <v>2120</v>
      </c>
      <c r="N2166" s="2">
        <v>29.99</v>
      </c>
      <c r="O2166" s="3">
        <v>1</v>
      </c>
      <c r="P2166" s="2">
        <v>3</v>
      </c>
    </row>
    <row r="2167" spans="1:16" x14ac:dyDescent="0.35">
      <c r="A2167" t="s">
        <v>2119</v>
      </c>
      <c r="B2167" t="str">
        <f>LEFT(Table1[[#This Row],[Order Date]],2)</f>
        <v>20</v>
      </c>
      <c r="C2167" t="str">
        <f>MID(Table1[[#This Row],[Order Date]],4,2)</f>
        <v>02</v>
      </c>
      <c r="D2167" t="str">
        <f>RIGHT(Table1[[#This Row],[Order Date]],4)</f>
        <v>2015</v>
      </c>
      <c r="E2167" s="1">
        <f>DATE(Table1[[#This Row],[Column3]],Table1[[#This Row],[Column2]],Table1[[#This Row],[Column1]])</f>
        <v>42055</v>
      </c>
      <c r="F2167" s="1">
        <f>DATE(Table1[[#This Row],[Column3]],Table1[[#This Row],[Column2]],Table1[[#This Row],[Column1]])</f>
        <v>42055</v>
      </c>
      <c r="G2167" s="3">
        <f>YEAR(Table1[[#This Row],[Order Date New]])</f>
        <v>2015</v>
      </c>
      <c r="H2167" s="3">
        <f>MONTH(Table1[[#This Row],[Order Date New]])</f>
        <v>2</v>
      </c>
      <c r="I2167" t="s">
        <v>308</v>
      </c>
      <c r="J2167" t="s">
        <v>191</v>
      </c>
      <c r="K2167" t="s">
        <v>11</v>
      </c>
      <c r="L2167" t="s">
        <v>24</v>
      </c>
      <c r="M2167" t="s">
        <v>1210</v>
      </c>
      <c r="N2167" s="2">
        <v>286.79000000000002</v>
      </c>
      <c r="O2167" s="3">
        <v>7</v>
      </c>
      <c r="P2167" s="2">
        <v>74.569999999999993</v>
      </c>
    </row>
    <row r="2168" spans="1:16" x14ac:dyDescent="0.35">
      <c r="A2168" t="s">
        <v>2121</v>
      </c>
      <c r="B2168" t="str">
        <f>LEFT(Table1[[#This Row],[Order Date]],2)</f>
        <v>21</v>
      </c>
      <c r="C2168" t="str">
        <f>MID(Table1[[#This Row],[Order Date]],4,2)</f>
        <v>02</v>
      </c>
      <c r="D2168" t="str">
        <f>RIGHT(Table1[[#This Row],[Order Date]],4)</f>
        <v>2015</v>
      </c>
      <c r="E2168" s="1">
        <f>DATE(Table1[[#This Row],[Column3]],Table1[[#This Row],[Column2]],Table1[[#This Row],[Column1]])</f>
        <v>42056</v>
      </c>
      <c r="F2168" s="1">
        <f>DATE(Table1[[#This Row],[Column3]],Table1[[#This Row],[Column2]],Table1[[#This Row],[Column1]])</f>
        <v>42056</v>
      </c>
      <c r="G2168" s="3">
        <f>YEAR(Table1[[#This Row],[Order Date New]])</f>
        <v>2015</v>
      </c>
      <c r="H2168" s="3">
        <f>MONTH(Table1[[#This Row],[Order Date New]])</f>
        <v>2</v>
      </c>
      <c r="I2168" t="s">
        <v>1284</v>
      </c>
      <c r="J2168" t="s">
        <v>437</v>
      </c>
      <c r="K2168" t="s">
        <v>11</v>
      </c>
      <c r="L2168" t="s">
        <v>12</v>
      </c>
      <c r="M2168" t="s">
        <v>680</v>
      </c>
      <c r="N2168" s="2">
        <v>49.12</v>
      </c>
      <c r="O2168" s="3">
        <v>4</v>
      </c>
      <c r="P2168" s="2">
        <v>23.09</v>
      </c>
    </row>
    <row r="2169" spans="1:16" x14ac:dyDescent="0.35">
      <c r="A2169" t="s">
        <v>2121</v>
      </c>
      <c r="B2169" t="str">
        <f>LEFT(Table1[[#This Row],[Order Date]],2)</f>
        <v>21</v>
      </c>
      <c r="C2169" t="str">
        <f>MID(Table1[[#This Row],[Order Date]],4,2)</f>
        <v>02</v>
      </c>
      <c r="D2169" t="str">
        <f>RIGHT(Table1[[#This Row],[Order Date]],4)</f>
        <v>2015</v>
      </c>
      <c r="E2169" s="1">
        <f>DATE(Table1[[#This Row],[Column3]],Table1[[#This Row],[Column2]],Table1[[#This Row],[Column1]])</f>
        <v>42056</v>
      </c>
      <c r="F2169" s="1">
        <f>DATE(Table1[[#This Row],[Column3]],Table1[[#This Row],[Column2]],Table1[[#This Row],[Column1]])</f>
        <v>42056</v>
      </c>
      <c r="G2169" s="3">
        <f>YEAR(Table1[[#This Row],[Order Date New]])</f>
        <v>2015</v>
      </c>
      <c r="H2169" s="3">
        <f>MONTH(Table1[[#This Row],[Order Date New]])</f>
        <v>2</v>
      </c>
      <c r="I2169" t="s">
        <v>1798</v>
      </c>
      <c r="J2169" t="s">
        <v>573</v>
      </c>
      <c r="K2169" t="s">
        <v>11</v>
      </c>
      <c r="L2169" t="s">
        <v>20</v>
      </c>
      <c r="M2169" t="s">
        <v>1756</v>
      </c>
      <c r="N2169" s="2">
        <v>2541.98</v>
      </c>
      <c r="O2169" s="3">
        <v>2</v>
      </c>
      <c r="P2169" s="2">
        <v>1270.99</v>
      </c>
    </row>
    <row r="2170" spans="1:16" x14ac:dyDescent="0.35">
      <c r="A2170" t="s">
        <v>2122</v>
      </c>
      <c r="B2170" t="str">
        <f>LEFT(Table1[[#This Row],[Order Date]],2)</f>
        <v>22</v>
      </c>
      <c r="C2170" t="str">
        <f>MID(Table1[[#This Row],[Order Date]],4,2)</f>
        <v>02</v>
      </c>
      <c r="D2170" t="str">
        <f>RIGHT(Table1[[#This Row],[Order Date]],4)</f>
        <v>2015</v>
      </c>
      <c r="E2170" s="1">
        <f>DATE(Table1[[#This Row],[Column3]],Table1[[#This Row],[Column2]],Table1[[#This Row],[Column1]])</f>
        <v>42057</v>
      </c>
      <c r="F2170" s="1">
        <f>DATE(Table1[[#This Row],[Column3]],Table1[[#This Row],[Column2]],Table1[[#This Row],[Column1]])</f>
        <v>42057</v>
      </c>
      <c r="G2170" s="3">
        <f>YEAR(Table1[[#This Row],[Order Date New]])</f>
        <v>2015</v>
      </c>
      <c r="H2170" s="3">
        <f>MONTH(Table1[[#This Row],[Order Date New]])</f>
        <v>2</v>
      </c>
      <c r="I2170" t="s">
        <v>1985</v>
      </c>
      <c r="J2170" t="s">
        <v>117</v>
      </c>
      <c r="K2170" t="s">
        <v>11</v>
      </c>
      <c r="L2170" t="s">
        <v>24</v>
      </c>
      <c r="M2170" t="s">
        <v>1475</v>
      </c>
      <c r="N2170" s="2">
        <v>79.36</v>
      </c>
      <c r="O2170" s="3">
        <v>4</v>
      </c>
      <c r="P2170" s="2">
        <v>20.63</v>
      </c>
    </row>
    <row r="2171" spans="1:16" x14ac:dyDescent="0.35">
      <c r="A2171" t="s">
        <v>2123</v>
      </c>
      <c r="B2171" t="str">
        <f>LEFT(Table1[[#This Row],[Order Date]],2)</f>
        <v>23</v>
      </c>
      <c r="C2171" t="str">
        <f>MID(Table1[[#This Row],[Order Date]],4,2)</f>
        <v>02</v>
      </c>
      <c r="D2171" t="str">
        <f>RIGHT(Table1[[#This Row],[Order Date]],4)</f>
        <v>2015</v>
      </c>
      <c r="E2171" s="1">
        <f>DATE(Table1[[#This Row],[Column3]],Table1[[#This Row],[Column2]],Table1[[#This Row],[Column1]])</f>
        <v>42058</v>
      </c>
      <c r="F2171" s="1">
        <f>DATE(Table1[[#This Row],[Column3]],Table1[[#This Row],[Column2]],Table1[[#This Row],[Column1]])</f>
        <v>42058</v>
      </c>
      <c r="G2171" s="3">
        <f>YEAR(Table1[[#This Row],[Order Date New]])</f>
        <v>2015</v>
      </c>
      <c r="H2171" s="3">
        <f>MONTH(Table1[[#This Row],[Order Date New]])</f>
        <v>2</v>
      </c>
      <c r="I2171" t="s">
        <v>2124</v>
      </c>
      <c r="J2171" t="s">
        <v>161</v>
      </c>
      <c r="K2171" t="s">
        <v>11</v>
      </c>
      <c r="L2171" t="s">
        <v>97</v>
      </c>
      <c r="M2171" t="s">
        <v>2125</v>
      </c>
      <c r="N2171" s="2">
        <v>26.88</v>
      </c>
      <c r="O2171" s="3">
        <v>6</v>
      </c>
      <c r="P2171" s="2">
        <v>6.72</v>
      </c>
    </row>
    <row r="2172" spans="1:16" x14ac:dyDescent="0.35">
      <c r="A2172" t="s">
        <v>2123</v>
      </c>
      <c r="B2172" t="str">
        <f>LEFT(Table1[[#This Row],[Order Date]],2)</f>
        <v>23</v>
      </c>
      <c r="C2172" t="str">
        <f>MID(Table1[[#This Row],[Order Date]],4,2)</f>
        <v>02</v>
      </c>
      <c r="D2172" t="str">
        <f>RIGHT(Table1[[#This Row],[Order Date]],4)</f>
        <v>2015</v>
      </c>
      <c r="E2172" s="1">
        <f>DATE(Table1[[#This Row],[Column3]],Table1[[#This Row],[Column2]],Table1[[#This Row],[Column1]])</f>
        <v>42058</v>
      </c>
      <c r="F2172" s="1">
        <f>DATE(Table1[[#This Row],[Column3]],Table1[[#This Row],[Column2]],Table1[[#This Row],[Column1]])</f>
        <v>42058</v>
      </c>
      <c r="G2172" s="3">
        <f>YEAR(Table1[[#This Row],[Order Date New]])</f>
        <v>2015</v>
      </c>
      <c r="H2172" s="3">
        <f>MONTH(Table1[[#This Row],[Order Date New]])</f>
        <v>2</v>
      </c>
      <c r="I2172" t="s">
        <v>2124</v>
      </c>
      <c r="J2172" t="s">
        <v>161</v>
      </c>
      <c r="K2172" t="s">
        <v>11</v>
      </c>
      <c r="L2172" t="s">
        <v>20</v>
      </c>
      <c r="M2172" t="s">
        <v>1505</v>
      </c>
      <c r="N2172" s="2">
        <v>10.9</v>
      </c>
      <c r="O2172" s="3">
        <v>2</v>
      </c>
      <c r="P2172" s="2">
        <v>3.81</v>
      </c>
    </row>
    <row r="2173" spans="1:16" x14ac:dyDescent="0.35">
      <c r="A2173" t="s">
        <v>2126</v>
      </c>
      <c r="B2173" t="str">
        <f>LEFT(Table1[[#This Row],[Order Date]],2)</f>
        <v>25</v>
      </c>
      <c r="C2173" t="str">
        <f>MID(Table1[[#This Row],[Order Date]],4,2)</f>
        <v>02</v>
      </c>
      <c r="D2173" t="str">
        <f>RIGHT(Table1[[#This Row],[Order Date]],4)</f>
        <v>2015</v>
      </c>
      <c r="E2173" s="1">
        <f>DATE(Table1[[#This Row],[Column3]],Table1[[#This Row],[Column2]],Table1[[#This Row],[Column1]])</f>
        <v>42060</v>
      </c>
      <c r="F2173" s="1">
        <f>DATE(Table1[[#This Row],[Column3]],Table1[[#This Row],[Column2]],Table1[[#This Row],[Column1]])</f>
        <v>42060</v>
      </c>
      <c r="G2173" s="3">
        <f>YEAR(Table1[[#This Row],[Order Date New]])</f>
        <v>2015</v>
      </c>
      <c r="H2173" s="3">
        <f>MONTH(Table1[[#This Row],[Order Date New]])</f>
        <v>2</v>
      </c>
      <c r="I2173" t="s">
        <v>1954</v>
      </c>
      <c r="J2173" t="s">
        <v>475</v>
      </c>
      <c r="K2173" t="s">
        <v>11</v>
      </c>
      <c r="L2173" t="s">
        <v>16</v>
      </c>
      <c r="M2173" t="s">
        <v>488</v>
      </c>
      <c r="N2173" s="2">
        <v>3.15</v>
      </c>
      <c r="O2173" s="3">
        <v>1</v>
      </c>
      <c r="P2173" s="2">
        <v>1.51</v>
      </c>
    </row>
    <row r="2174" spans="1:16" x14ac:dyDescent="0.35">
      <c r="A2174" t="s">
        <v>2126</v>
      </c>
      <c r="B2174" t="str">
        <f>LEFT(Table1[[#This Row],[Order Date]],2)</f>
        <v>25</v>
      </c>
      <c r="C2174" t="str">
        <f>MID(Table1[[#This Row],[Order Date]],4,2)</f>
        <v>02</v>
      </c>
      <c r="D2174" t="str">
        <f>RIGHT(Table1[[#This Row],[Order Date]],4)</f>
        <v>2015</v>
      </c>
      <c r="E2174" s="1">
        <f>DATE(Table1[[#This Row],[Column3]],Table1[[#This Row],[Column2]],Table1[[#This Row],[Column1]])</f>
        <v>42060</v>
      </c>
      <c r="F2174" s="1">
        <f>DATE(Table1[[#This Row],[Column3]],Table1[[#This Row],[Column2]],Table1[[#This Row],[Column1]])</f>
        <v>42060</v>
      </c>
      <c r="G2174" s="3">
        <f>YEAR(Table1[[#This Row],[Order Date New]])</f>
        <v>2015</v>
      </c>
      <c r="H2174" s="3">
        <f>MONTH(Table1[[#This Row],[Order Date New]])</f>
        <v>2</v>
      </c>
      <c r="I2174" t="s">
        <v>1954</v>
      </c>
      <c r="J2174" t="s">
        <v>475</v>
      </c>
      <c r="K2174" t="s">
        <v>11</v>
      </c>
      <c r="L2174" t="s">
        <v>12</v>
      </c>
      <c r="M2174" t="s">
        <v>2127</v>
      </c>
      <c r="N2174" s="2">
        <v>22.72</v>
      </c>
      <c r="O2174" s="3">
        <v>4</v>
      </c>
      <c r="P2174" s="2">
        <v>10.220000000000001</v>
      </c>
    </row>
    <row r="2175" spans="1:16" x14ac:dyDescent="0.35">
      <c r="A2175" t="s">
        <v>2128</v>
      </c>
      <c r="B2175" t="str">
        <f>LEFT(Table1[[#This Row],[Order Date]],2)</f>
        <v>27</v>
      </c>
      <c r="C2175" t="str">
        <f>MID(Table1[[#This Row],[Order Date]],4,2)</f>
        <v>02</v>
      </c>
      <c r="D2175" t="str">
        <f>RIGHT(Table1[[#This Row],[Order Date]],4)</f>
        <v>2015</v>
      </c>
      <c r="E2175" s="1">
        <f>DATE(Table1[[#This Row],[Column3]],Table1[[#This Row],[Column2]],Table1[[#This Row],[Column1]])</f>
        <v>42062</v>
      </c>
      <c r="F2175" s="1">
        <f>DATE(Table1[[#This Row],[Column3]],Table1[[#This Row],[Column2]],Table1[[#This Row],[Column1]])</f>
        <v>42062</v>
      </c>
      <c r="G2175" s="3">
        <f>YEAR(Table1[[#This Row],[Order Date New]])</f>
        <v>2015</v>
      </c>
      <c r="H2175" s="3">
        <f>MONTH(Table1[[#This Row],[Order Date New]])</f>
        <v>2</v>
      </c>
      <c r="I2175" t="s">
        <v>1665</v>
      </c>
      <c r="J2175" t="s">
        <v>23</v>
      </c>
      <c r="K2175" t="s">
        <v>11</v>
      </c>
      <c r="L2175" t="s">
        <v>20</v>
      </c>
      <c r="M2175" t="s">
        <v>162</v>
      </c>
      <c r="N2175" s="2">
        <v>4.42</v>
      </c>
      <c r="O2175" s="3">
        <v>3</v>
      </c>
      <c r="P2175" s="2">
        <v>-3.39</v>
      </c>
    </row>
    <row r="2176" spans="1:16" x14ac:dyDescent="0.35">
      <c r="A2176" t="s">
        <v>2128</v>
      </c>
      <c r="B2176" t="str">
        <f>LEFT(Table1[[#This Row],[Order Date]],2)</f>
        <v>27</v>
      </c>
      <c r="C2176" t="str">
        <f>MID(Table1[[#This Row],[Order Date]],4,2)</f>
        <v>02</v>
      </c>
      <c r="D2176" t="str">
        <f>RIGHT(Table1[[#This Row],[Order Date]],4)</f>
        <v>2015</v>
      </c>
      <c r="E2176" s="1">
        <f>DATE(Table1[[#This Row],[Column3]],Table1[[#This Row],[Column2]],Table1[[#This Row],[Column1]])</f>
        <v>42062</v>
      </c>
      <c r="F2176" s="1">
        <f>DATE(Table1[[#This Row],[Column3]],Table1[[#This Row],[Column2]],Table1[[#This Row],[Column1]])</f>
        <v>42062</v>
      </c>
      <c r="G2176" s="3">
        <f>YEAR(Table1[[#This Row],[Order Date New]])</f>
        <v>2015</v>
      </c>
      <c r="H2176" s="3">
        <f>MONTH(Table1[[#This Row],[Order Date New]])</f>
        <v>2</v>
      </c>
      <c r="I2176" t="s">
        <v>1665</v>
      </c>
      <c r="J2176" t="s">
        <v>23</v>
      </c>
      <c r="K2176" t="s">
        <v>11</v>
      </c>
      <c r="L2176" t="s">
        <v>24</v>
      </c>
      <c r="M2176" t="s">
        <v>2023</v>
      </c>
      <c r="N2176" s="2">
        <v>16.03</v>
      </c>
      <c r="O2176" s="3">
        <v>6</v>
      </c>
      <c r="P2176" s="2">
        <v>2.2000000000000002</v>
      </c>
    </row>
    <row r="2177" spans="1:16" x14ac:dyDescent="0.35">
      <c r="A2177" t="s">
        <v>2128</v>
      </c>
      <c r="B2177" t="str">
        <f>LEFT(Table1[[#This Row],[Order Date]],2)</f>
        <v>27</v>
      </c>
      <c r="C2177" t="str">
        <f>MID(Table1[[#This Row],[Order Date]],4,2)</f>
        <v>02</v>
      </c>
      <c r="D2177" t="str">
        <f>RIGHT(Table1[[#This Row],[Order Date]],4)</f>
        <v>2015</v>
      </c>
      <c r="E2177" s="1">
        <f>DATE(Table1[[#This Row],[Column3]],Table1[[#This Row],[Column2]],Table1[[#This Row],[Column1]])</f>
        <v>42062</v>
      </c>
      <c r="F2177" s="1">
        <f>DATE(Table1[[#This Row],[Column3]],Table1[[#This Row],[Column2]],Table1[[#This Row],[Column1]])</f>
        <v>42062</v>
      </c>
      <c r="G2177" s="3">
        <f>YEAR(Table1[[#This Row],[Order Date New]])</f>
        <v>2015</v>
      </c>
      <c r="H2177" s="3">
        <f>MONTH(Table1[[#This Row],[Order Date New]])</f>
        <v>2</v>
      </c>
      <c r="I2177" t="s">
        <v>1550</v>
      </c>
      <c r="J2177" t="s">
        <v>1679</v>
      </c>
      <c r="K2177" t="s">
        <v>39</v>
      </c>
      <c r="L2177" t="s">
        <v>40</v>
      </c>
      <c r="M2177" t="s">
        <v>2129</v>
      </c>
      <c r="N2177" s="2">
        <v>105.98</v>
      </c>
      <c r="O2177" s="3">
        <v>2</v>
      </c>
      <c r="P2177" s="2">
        <v>1.06</v>
      </c>
    </row>
    <row r="2178" spans="1:16" x14ac:dyDescent="0.35">
      <c r="A2178" t="s">
        <v>2128</v>
      </c>
      <c r="B2178" t="str">
        <f>LEFT(Table1[[#This Row],[Order Date]],2)</f>
        <v>27</v>
      </c>
      <c r="C2178" t="str">
        <f>MID(Table1[[#This Row],[Order Date]],4,2)</f>
        <v>02</v>
      </c>
      <c r="D2178" t="str">
        <f>RIGHT(Table1[[#This Row],[Order Date]],4)</f>
        <v>2015</v>
      </c>
      <c r="E2178" s="1">
        <f>DATE(Table1[[#This Row],[Column3]],Table1[[#This Row],[Column2]],Table1[[#This Row],[Column1]])</f>
        <v>42062</v>
      </c>
      <c r="F2178" s="1">
        <f>DATE(Table1[[#This Row],[Column3]],Table1[[#This Row],[Column2]],Table1[[#This Row],[Column1]])</f>
        <v>42062</v>
      </c>
      <c r="G2178" s="3">
        <f>YEAR(Table1[[#This Row],[Order Date New]])</f>
        <v>2015</v>
      </c>
      <c r="H2178" s="3">
        <f>MONTH(Table1[[#This Row],[Order Date New]])</f>
        <v>2</v>
      </c>
      <c r="I2178" t="s">
        <v>1550</v>
      </c>
      <c r="J2178" t="s">
        <v>1679</v>
      </c>
      <c r="K2178" t="s">
        <v>34</v>
      </c>
      <c r="L2178" t="s">
        <v>156</v>
      </c>
      <c r="M2178" t="s">
        <v>1061</v>
      </c>
      <c r="N2178" s="2">
        <v>493.92</v>
      </c>
      <c r="O2178" s="3">
        <v>7</v>
      </c>
      <c r="P2178" s="2">
        <v>-28.22</v>
      </c>
    </row>
    <row r="2179" spans="1:16" x14ac:dyDescent="0.35">
      <c r="A2179" t="s">
        <v>2128</v>
      </c>
      <c r="B2179" t="str">
        <f>LEFT(Table1[[#This Row],[Order Date]],2)</f>
        <v>27</v>
      </c>
      <c r="C2179" t="str">
        <f>MID(Table1[[#This Row],[Order Date]],4,2)</f>
        <v>02</v>
      </c>
      <c r="D2179" t="str">
        <f>RIGHT(Table1[[#This Row],[Order Date]],4)</f>
        <v>2015</v>
      </c>
      <c r="E2179" s="1">
        <f>DATE(Table1[[#This Row],[Column3]],Table1[[#This Row],[Column2]],Table1[[#This Row],[Column1]])</f>
        <v>42062</v>
      </c>
      <c r="F2179" s="1">
        <f>DATE(Table1[[#This Row],[Column3]],Table1[[#This Row],[Column2]],Table1[[#This Row],[Column1]])</f>
        <v>42062</v>
      </c>
      <c r="G2179" s="3">
        <f>YEAR(Table1[[#This Row],[Order Date New]])</f>
        <v>2015</v>
      </c>
      <c r="H2179" s="3">
        <f>MONTH(Table1[[#This Row],[Order Date New]])</f>
        <v>2</v>
      </c>
      <c r="I2179" t="s">
        <v>2130</v>
      </c>
      <c r="J2179" t="s">
        <v>178</v>
      </c>
      <c r="K2179" t="s">
        <v>39</v>
      </c>
      <c r="L2179" t="s">
        <v>52</v>
      </c>
      <c r="M2179" t="s">
        <v>1104</v>
      </c>
      <c r="N2179" s="2">
        <v>538.91999999999996</v>
      </c>
      <c r="O2179" s="3">
        <v>9</v>
      </c>
      <c r="P2179" s="2">
        <v>80.84</v>
      </c>
    </row>
    <row r="2180" spans="1:16" x14ac:dyDescent="0.35">
      <c r="A2180" t="s">
        <v>2131</v>
      </c>
      <c r="B2180" t="str">
        <f>LEFT(Table1[[#This Row],[Order Date]],2)</f>
        <v>28</v>
      </c>
      <c r="C2180" t="str">
        <f>MID(Table1[[#This Row],[Order Date]],4,2)</f>
        <v>02</v>
      </c>
      <c r="D2180" t="str">
        <f>RIGHT(Table1[[#This Row],[Order Date]],4)</f>
        <v>2015</v>
      </c>
      <c r="E2180" s="1">
        <f>DATE(Table1[[#This Row],[Column3]],Table1[[#This Row],[Column2]],Table1[[#This Row],[Column1]])</f>
        <v>42063</v>
      </c>
      <c r="F2180" s="1">
        <f>DATE(Table1[[#This Row],[Column3]],Table1[[#This Row],[Column2]],Table1[[#This Row],[Column1]])</f>
        <v>42063</v>
      </c>
      <c r="G2180" s="3">
        <f>YEAR(Table1[[#This Row],[Order Date New]])</f>
        <v>2015</v>
      </c>
      <c r="H2180" s="3">
        <f>MONTH(Table1[[#This Row],[Order Date New]])</f>
        <v>2</v>
      </c>
      <c r="I2180" t="s">
        <v>1157</v>
      </c>
      <c r="J2180" t="s">
        <v>127</v>
      </c>
      <c r="K2180" t="s">
        <v>34</v>
      </c>
      <c r="L2180" t="s">
        <v>35</v>
      </c>
      <c r="M2180" t="s">
        <v>1993</v>
      </c>
      <c r="N2180" s="2">
        <v>161.57</v>
      </c>
      <c r="O2180" s="3">
        <v>2</v>
      </c>
      <c r="P2180" s="2">
        <v>-28.27</v>
      </c>
    </row>
    <row r="2181" spans="1:16" x14ac:dyDescent="0.35">
      <c r="A2181" t="s">
        <v>2131</v>
      </c>
      <c r="B2181" t="str">
        <f>LEFT(Table1[[#This Row],[Order Date]],2)</f>
        <v>28</v>
      </c>
      <c r="C2181" t="str">
        <f>MID(Table1[[#This Row],[Order Date]],4,2)</f>
        <v>02</v>
      </c>
      <c r="D2181" t="str">
        <f>RIGHT(Table1[[#This Row],[Order Date]],4)</f>
        <v>2015</v>
      </c>
      <c r="E2181" s="1">
        <f>DATE(Table1[[#This Row],[Column3]],Table1[[#This Row],[Column2]],Table1[[#This Row],[Column1]])</f>
        <v>42063</v>
      </c>
      <c r="F2181" s="1">
        <f>DATE(Table1[[#This Row],[Column3]],Table1[[#This Row],[Column2]],Table1[[#This Row],[Column1]])</f>
        <v>42063</v>
      </c>
      <c r="G2181" s="3">
        <f>YEAR(Table1[[#This Row],[Order Date New]])</f>
        <v>2015</v>
      </c>
      <c r="H2181" s="3">
        <f>MONTH(Table1[[#This Row],[Order Date New]])</f>
        <v>2</v>
      </c>
      <c r="I2181" t="s">
        <v>1157</v>
      </c>
      <c r="J2181" t="s">
        <v>127</v>
      </c>
      <c r="K2181" t="s">
        <v>34</v>
      </c>
      <c r="L2181" t="s">
        <v>35</v>
      </c>
      <c r="M2181" t="s">
        <v>290</v>
      </c>
      <c r="N2181" s="2">
        <v>389.7</v>
      </c>
      <c r="O2181" s="3">
        <v>8</v>
      </c>
      <c r="P2181" s="2">
        <v>43.84</v>
      </c>
    </row>
    <row r="2182" spans="1:16" x14ac:dyDescent="0.35">
      <c r="A2182" s="1"/>
      <c r="E2182" s="1" t="e">
        <f>DATE(Table1[[#This Row],[Column3]],Table1[[#This Row],[Column2]],Table1[[#This Row],[Column1]])</f>
        <v>#NUM!</v>
      </c>
      <c r="F2182" s="1">
        <v>42064</v>
      </c>
      <c r="G2182" s="3">
        <f>YEAR(Table1[[#This Row],[Order Date New]])</f>
        <v>2015</v>
      </c>
      <c r="H2182" s="3">
        <f>MONTH(Table1[[#This Row],[Order Date New]])</f>
        <v>3</v>
      </c>
      <c r="I2182" t="s">
        <v>1644</v>
      </c>
      <c r="J2182" t="s">
        <v>10</v>
      </c>
      <c r="K2182" t="s">
        <v>11</v>
      </c>
      <c r="L2182" t="s">
        <v>12</v>
      </c>
      <c r="M2182" t="s">
        <v>1198</v>
      </c>
      <c r="N2182" s="2">
        <v>10.37</v>
      </c>
      <c r="O2182" s="3">
        <v>2</v>
      </c>
      <c r="P2182" s="2">
        <v>3.63</v>
      </c>
    </row>
    <row r="2183" spans="1:16" x14ac:dyDescent="0.35">
      <c r="A2183" s="1"/>
      <c r="E2183" s="1" t="e">
        <f>DATE(Table1[[#This Row],[Column3]],Table1[[#This Row],[Column2]],Table1[[#This Row],[Column1]])</f>
        <v>#NUM!</v>
      </c>
      <c r="F2183" s="1">
        <v>42064</v>
      </c>
      <c r="G2183" s="3">
        <f>YEAR(Table1[[#This Row],[Order Date New]])</f>
        <v>2015</v>
      </c>
      <c r="H2183" s="3">
        <f>MONTH(Table1[[#This Row],[Order Date New]])</f>
        <v>3</v>
      </c>
      <c r="I2183" t="s">
        <v>2069</v>
      </c>
      <c r="J2183" t="s">
        <v>10</v>
      </c>
      <c r="K2183" t="s">
        <v>39</v>
      </c>
      <c r="L2183" t="s">
        <v>52</v>
      </c>
      <c r="M2183" t="s">
        <v>2029</v>
      </c>
      <c r="N2183" s="2">
        <v>398.4</v>
      </c>
      <c r="O2183" s="3">
        <v>5</v>
      </c>
      <c r="P2183" s="2">
        <v>84.66</v>
      </c>
    </row>
    <row r="2184" spans="1:16" x14ac:dyDescent="0.35">
      <c r="A2184" s="1"/>
      <c r="E2184" s="1" t="e">
        <f>DATE(Table1[[#This Row],[Column3]],Table1[[#This Row],[Column2]],Table1[[#This Row],[Column1]])</f>
        <v>#NUM!</v>
      </c>
      <c r="F2184" s="1">
        <v>42064</v>
      </c>
      <c r="G2184" s="3">
        <f>YEAR(Table1[[#This Row],[Order Date New]])</f>
        <v>2015</v>
      </c>
      <c r="H2184" s="3">
        <f>MONTH(Table1[[#This Row],[Order Date New]])</f>
        <v>3</v>
      </c>
      <c r="I2184" t="s">
        <v>2069</v>
      </c>
      <c r="J2184" t="s">
        <v>10</v>
      </c>
      <c r="K2184" t="s">
        <v>11</v>
      </c>
      <c r="L2184" t="s">
        <v>24</v>
      </c>
      <c r="M2184" t="s">
        <v>771</v>
      </c>
      <c r="N2184" s="2">
        <v>7.06</v>
      </c>
      <c r="O2184" s="3">
        <v>3</v>
      </c>
      <c r="P2184" s="2">
        <v>0.79</v>
      </c>
    </row>
    <row r="2185" spans="1:16" x14ac:dyDescent="0.35">
      <c r="A2185" s="1"/>
      <c r="E2185" s="1" t="e">
        <f>DATE(Table1[[#This Row],[Column3]],Table1[[#This Row],[Column2]],Table1[[#This Row],[Column1]])</f>
        <v>#NUM!</v>
      </c>
      <c r="F2185" s="1">
        <v>42064</v>
      </c>
      <c r="G2185" s="3">
        <f>YEAR(Table1[[#This Row],[Order Date New]])</f>
        <v>2015</v>
      </c>
      <c r="H2185" s="3">
        <f>MONTH(Table1[[#This Row],[Order Date New]])</f>
        <v>3</v>
      </c>
      <c r="I2185" t="s">
        <v>2069</v>
      </c>
      <c r="J2185" t="s">
        <v>10</v>
      </c>
      <c r="K2185" t="s">
        <v>34</v>
      </c>
      <c r="L2185" t="s">
        <v>75</v>
      </c>
      <c r="M2185" t="s">
        <v>849</v>
      </c>
      <c r="N2185" s="2">
        <v>1352.4</v>
      </c>
      <c r="O2185" s="3">
        <v>9</v>
      </c>
      <c r="P2185" s="2">
        <v>-437.54</v>
      </c>
    </row>
    <row r="2186" spans="1:16" x14ac:dyDescent="0.35">
      <c r="A2186" s="1"/>
      <c r="E2186" s="1" t="e">
        <f>DATE(Table1[[#This Row],[Column3]],Table1[[#This Row],[Column2]],Table1[[#This Row],[Column1]])</f>
        <v>#NUM!</v>
      </c>
      <c r="F2186" s="1">
        <v>42065</v>
      </c>
      <c r="G2186" s="3">
        <f>YEAR(Table1[[#This Row],[Order Date New]])</f>
        <v>2015</v>
      </c>
      <c r="H2186" s="3">
        <f>MONTH(Table1[[#This Row],[Order Date New]])</f>
        <v>3</v>
      </c>
      <c r="I2186" t="s">
        <v>602</v>
      </c>
      <c r="J2186" t="s">
        <v>1091</v>
      </c>
      <c r="K2186" t="s">
        <v>34</v>
      </c>
      <c r="L2186" t="s">
        <v>47</v>
      </c>
      <c r="M2186" t="s">
        <v>2100</v>
      </c>
      <c r="N2186" s="2">
        <v>28.4</v>
      </c>
      <c r="O2186" s="3">
        <v>2</v>
      </c>
      <c r="P2186" s="2">
        <v>11.08</v>
      </c>
    </row>
    <row r="2187" spans="1:16" x14ac:dyDescent="0.35">
      <c r="A2187" s="1"/>
      <c r="E2187" s="1" t="e">
        <f>DATE(Table1[[#This Row],[Column3]],Table1[[#This Row],[Column2]],Table1[[#This Row],[Column1]])</f>
        <v>#NUM!</v>
      </c>
      <c r="F2187" s="1">
        <v>42065</v>
      </c>
      <c r="G2187" s="3">
        <f>YEAR(Table1[[#This Row],[Order Date New]])</f>
        <v>2015</v>
      </c>
      <c r="H2187" s="3">
        <f>MONTH(Table1[[#This Row],[Order Date New]])</f>
        <v>3</v>
      </c>
      <c r="I2187" t="s">
        <v>602</v>
      </c>
      <c r="J2187" t="s">
        <v>1091</v>
      </c>
      <c r="K2187" t="s">
        <v>39</v>
      </c>
      <c r="L2187" t="s">
        <v>52</v>
      </c>
      <c r="M2187" t="s">
        <v>467</v>
      </c>
      <c r="N2187" s="2">
        <v>149.97</v>
      </c>
      <c r="O2187" s="3">
        <v>3</v>
      </c>
      <c r="P2187" s="2">
        <v>50.99</v>
      </c>
    </row>
    <row r="2188" spans="1:16" x14ac:dyDescent="0.35">
      <c r="A2188" s="1"/>
      <c r="E2188" s="1" t="e">
        <f>DATE(Table1[[#This Row],[Column3]],Table1[[#This Row],[Column2]],Table1[[#This Row],[Column1]])</f>
        <v>#NUM!</v>
      </c>
      <c r="F2188" s="1">
        <v>42065</v>
      </c>
      <c r="G2188" s="3">
        <f>YEAR(Table1[[#This Row],[Order Date New]])</f>
        <v>2015</v>
      </c>
      <c r="H2188" s="3">
        <f>MONTH(Table1[[#This Row],[Order Date New]])</f>
        <v>3</v>
      </c>
      <c r="I2188" t="s">
        <v>2101</v>
      </c>
      <c r="J2188" t="s">
        <v>27</v>
      </c>
      <c r="K2188" t="s">
        <v>34</v>
      </c>
      <c r="L2188" t="s">
        <v>47</v>
      </c>
      <c r="M2188" t="s">
        <v>2102</v>
      </c>
      <c r="N2188" s="2">
        <v>136.91999999999999</v>
      </c>
      <c r="O2188" s="3">
        <v>4</v>
      </c>
      <c r="P2188" s="2">
        <v>41.08</v>
      </c>
    </row>
    <row r="2189" spans="1:16" x14ac:dyDescent="0.35">
      <c r="A2189" s="1"/>
      <c r="E2189" s="1" t="e">
        <f>DATE(Table1[[#This Row],[Column3]],Table1[[#This Row],[Column2]],Table1[[#This Row],[Column1]])</f>
        <v>#NUM!</v>
      </c>
      <c r="F2189" s="1">
        <v>42065</v>
      </c>
      <c r="G2189" s="3">
        <f>YEAR(Table1[[#This Row],[Order Date New]])</f>
        <v>2015</v>
      </c>
      <c r="H2189" s="3">
        <f>MONTH(Table1[[#This Row],[Order Date New]])</f>
        <v>3</v>
      </c>
      <c r="I2189" t="s">
        <v>1688</v>
      </c>
      <c r="J2189" t="s">
        <v>322</v>
      </c>
      <c r="K2189" t="s">
        <v>11</v>
      </c>
      <c r="L2189" t="s">
        <v>20</v>
      </c>
      <c r="M2189" t="s">
        <v>1312</v>
      </c>
      <c r="N2189" s="2">
        <v>12.14</v>
      </c>
      <c r="O2189" s="3">
        <v>3</v>
      </c>
      <c r="P2189" s="2">
        <v>4.0999999999999996</v>
      </c>
    </row>
    <row r="2190" spans="1:16" x14ac:dyDescent="0.35">
      <c r="A2190" s="1"/>
      <c r="E2190" s="1" t="e">
        <f>DATE(Table1[[#This Row],[Column3]],Table1[[#This Row],[Column2]],Table1[[#This Row],[Column1]])</f>
        <v>#NUM!</v>
      </c>
      <c r="F2190" s="1">
        <v>42065</v>
      </c>
      <c r="G2190" s="3">
        <f>YEAR(Table1[[#This Row],[Order Date New]])</f>
        <v>2015</v>
      </c>
      <c r="H2190" s="3">
        <f>MONTH(Table1[[#This Row],[Order Date New]])</f>
        <v>3</v>
      </c>
      <c r="I2190" t="s">
        <v>881</v>
      </c>
      <c r="J2190" t="s">
        <v>30</v>
      </c>
      <c r="K2190" t="s">
        <v>11</v>
      </c>
      <c r="L2190" t="s">
        <v>64</v>
      </c>
      <c r="M2190" t="s">
        <v>65</v>
      </c>
      <c r="N2190" s="2">
        <v>74.52</v>
      </c>
      <c r="O2190" s="3">
        <v>9</v>
      </c>
      <c r="P2190" s="2">
        <v>35.020000000000003</v>
      </c>
    </row>
    <row r="2191" spans="1:16" x14ac:dyDescent="0.35">
      <c r="A2191" s="1"/>
      <c r="E2191" s="1" t="e">
        <f>DATE(Table1[[#This Row],[Column3]],Table1[[#This Row],[Column2]],Table1[[#This Row],[Column1]])</f>
        <v>#NUM!</v>
      </c>
      <c r="F2191" s="1">
        <v>42065</v>
      </c>
      <c r="G2191" s="3">
        <f>YEAR(Table1[[#This Row],[Order Date New]])</f>
        <v>2015</v>
      </c>
      <c r="H2191" s="3">
        <f>MONTH(Table1[[#This Row],[Order Date New]])</f>
        <v>3</v>
      </c>
      <c r="I2191" t="s">
        <v>729</v>
      </c>
      <c r="J2191" t="s">
        <v>161</v>
      </c>
      <c r="K2191" t="s">
        <v>34</v>
      </c>
      <c r="L2191" t="s">
        <v>35</v>
      </c>
      <c r="M2191" t="s">
        <v>2060</v>
      </c>
      <c r="N2191" s="2">
        <v>90.88</v>
      </c>
      <c r="O2191" s="3">
        <v>1</v>
      </c>
      <c r="P2191" s="2">
        <v>15.15</v>
      </c>
    </row>
    <row r="2192" spans="1:16" x14ac:dyDescent="0.35">
      <c r="A2192" s="1"/>
      <c r="E2192" s="1" t="e">
        <f>DATE(Table1[[#This Row],[Column3]],Table1[[#This Row],[Column2]],Table1[[#This Row],[Column1]])</f>
        <v>#NUM!</v>
      </c>
      <c r="F2192" s="1">
        <v>42068</v>
      </c>
      <c r="G2192" s="3">
        <f>YEAR(Table1[[#This Row],[Order Date New]])</f>
        <v>2015</v>
      </c>
      <c r="H2192" s="3">
        <f>MONTH(Table1[[#This Row],[Order Date New]])</f>
        <v>3</v>
      </c>
      <c r="I2192" t="s">
        <v>2295</v>
      </c>
      <c r="J2192" t="s">
        <v>27</v>
      </c>
      <c r="K2192" t="s">
        <v>34</v>
      </c>
      <c r="L2192" t="s">
        <v>47</v>
      </c>
      <c r="M2192" t="s">
        <v>204</v>
      </c>
      <c r="N2192" s="2">
        <v>665.88</v>
      </c>
      <c r="O2192" s="3">
        <v>6</v>
      </c>
      <c r="P2192" s="2">
        <v>106.54</v>
      </c>
    </row>
    <row r="2193" spans="1:16" x14ac:dyDescent="0.35">
      <c r="A2193" s="1"/>
      <c r="E2193" s="1" t="e">
        <f>DATE(Table1[[#This Row],[Column3]],Table1[[#This Row],[Column2]],Table1[[#This Row],[Column1]])</f>
        <v>#NUM!</v>
      </c>
      <c r="F2193" s="1">
        <v>42068</v>
      </c>
      <c r="G2193" s="3">
        <f>YEAR(Table1[[#This Row],[Order Date New]])</f>
        <v>2015</v>
      </c>
      <c r="H2193" s="3">
        <f>MONTH(Table1[[#This Row],[Order Date New]])</f>
        <v>3</v>
      </c>
      <c r="I2193" t="s">
        <v>564</v>
      </c>
      <c r="J2193" t="s">
        <v>23</v>
      </c>
      <c r="K2193" t="s">
        <v>11</v>
      </c>
      <c r="L2193" t="s">
        <v>24</v>
      </c>
      <c r="M2193" t="s">
        <v>2296</v>
      </c>
      <c r="N2193" s="2">
        <v>59.9</v>
      </c>
      <c r="O2193" s="3">
        <v>2</v>
      </c>
      <c r="P2193" s="2">
        <v>14.23</v>
      </c>
    </row>
    <row r="2194" spans="1:16" x14ac:dyDescent="0.35">
      <c r="A2194" s="1"/>
      <c r="E2194" s="1" t="e">
        <f>DATE(Table1[[#This Row],[Column3]],Table1[[#This Row],[Column2]],Table1[[#This Row],[Column1]])</f>
        <v>#NUM!</v>
      </c>
      <c r="F2194" s="1">
        <v>42068</v>
      </c>
      <c r="G2194" s="3">
        <f>YEAR(Table1[[#This Row],[Order Date New]])</f>
        <v>2015</v>
      </c>
      <c r="H2194" s="3">
        <f>MONTH(Table1[[#This Row],[Order Date New]])</f>
        <v>3</v>
      </c>
      <c r="I2194" t="s">
        <v>564</v>
      </c>
      <c r="J2194" t="s">
        <v>23</v>
      </c>
      <c r="K2194" t="s">
        <v>11</v>
      </c>
      <c r="L2194" t="s">
        <v>97</v>
      </c>
      <c r="M2194" t="s">
        <v>2297</v>
      </c>
      <c r="N2194" s="2">
        <v>23.7</v>
      </c>
      <c r="O2194" s="3">
        <v>2</v>
      </c>
      <c r="P2194" s="2">
        <v>6.52</v>
      </c>
    </row>
    <row r="2195" spans="1:16" x14ac:dyDescent="0.35">
      <c r="A2195" s="1"/>
      <c r="E2195" s="1" t="e">
        <f>DATE(Table1[[#This Row],[Column3]],Table1[[#This Row],[Column2]],Table1[[#This Row],[Column1]])</f>
        <v>#NUM!</v>
      </c>
      <c r="F2195" s="1">
        <v>42068</v>
      </c>
      <c r="G2195" s="3">
        <f>YEAR(Table1[[#This Row],[Order Date New]])</f>
        <v>2015</v>
      </c>
      <c r="H2195" s="3">
        <f>MONTH(Table1[[#This Row],[Order Date New]])</f>
        <v>3</v>
      </c>
      <c r="I2195" t="s">
        <v>564</v>
      </c>
      <c r="J2195" t="s">
        <v>23</v>
      </c>
      <c r="K2195" t="s">
        <v>11</v>
      </c>
      <c r="L2195" t="s">
        <v>12</v>
      </c>
      <c r="M2195" t="s">
        <v>1075</v>
      </c>
      <c r="N2195" s="2">
        <v>7.97</v>
      </c>
      <c r="O2195" s="3">
        <v>2</v>
      </c>
      <c r="P2195" s="2">
        <v>2.89</v>
      </c>
    </row>
    <row r="2196" spans="1:16" x14ac:dyDescent="0.35">
      <c r="A2196" s="1"/>
      <c r="E2196" s="1" t="e">
        <f>DATE(Table1[[#This Row],[Column3]],Table1[[#This Row],[Column2]],Table1[[#This Row],[Column1]])</f>
        <v>#NUM!</v>
      </c>
      <c r="F2196" s="1">
        <v>42068</v>
      </c>
      <c r="G2196" s="3">
        <f>YEAR(Table1[[#This Row],[Order Date New]])</f>
        <v>2015</v>
      </c>
      <c r="H2196" s="3">
        <f>MONTH(Table1[[#This Row],[Order Date New]])</f>
        <v>3</v>
      </c>
      <c r="I2196" t="s">
        <v>564</v>
      </c>
      <c r="J2196" t="s">
        <v>23</v>
      </c>
      <c r="K2196" t="s">
        <v>11</v>
      </c>
      <c r="L2196" t="s">
        <v>97</v>
      </c>
      <c r="M2196" t="s">
        <v>1152</v>
      </c>
      <c r="N2196" s="2">
        <v>18.2</v>
      </c>
      <c r="O2196" s="3">
        <v>7</v>
      </c>
      <c r="P2196" s="2">
        <v>2.0499999999999998</v>
      </c>
    </row>
    <row r="2197" spans="1:16" x14ac:dyDescent="0.35">
      <c r="A2197" s="1"/>
      <c r="E2197" s="1" t="e">
        <f>DATE(Table1[[#This Row],[Column3]],Table1[[#This Row],[Column2]],Table1[[#This Row],[Column1]])</f>
        <v>#NUM!</v>
      </c>
      <c r="F2197" s="1">
        <v>42068</v>
      </c>
      <c r="G2197" s="3">
        <f>YEAR(Table1[[#This Row],[Order Date New]])</f>
        <v>2015</v>
      </c>
      <c r="H2197" s="3">
        <f>MONTH(Table1[[#This Row],[Order Date New]])</f>
        <v>3</v>
      </c>
      <c r="I2197" t="s">
        <v>564</v>
      </c>
      <c r="J2197" t="s">
        <v>23</v>
      </c>
      <c r="K2197" t="s">
        <v>39</v>
      </c>
      <c r="L2197" t="s">
        <v>52</v>
      </c>
      <c r="M2197" t="s">
        <v>1400</v>
      </c>
      <c r="N2197" s="2">
        <v>27.55</v>
      </c>
      <c r="O2197" s="3">
        <v>3</v>
      </c>
      <c r="P2197" s="2">
        <v>-0.34</v>
      </c>
    </row>
    <row r="2198" spans="1:16" x14ac:dyDescent="0.35">
      <c r="A2198" s="1"/>
      <c r="E2198" s="1" t="e">
        <f>DATE(Table1[[#This Row],[Column3]],Table1[[#This Row],[Column2]],Table1[[#This Row],[Column1]])</f>
        <v>#NUM!</v>
      </c>
      <c r="F2198" s="1">
        <v>42068</v>
      </c>
      <c r="G2198" s="3">
        <f>YEAR(Table1[[#This Row],[Order Date New]])</f>
        <v>2015</v>
      </c>
      <c r="H2198" s="3">
        <f>MONTH(Table1[[#This Row],[Order Date New]])</f>
        <v>3</v>
      </c>
      <c r="I2198" t="s">
        <v>564</v>
      </c>
      <c r="J2198" t="s">
        <v>23</v>
      </c>
      <c r="K2198" t="s">
        <v>34</v>
      </c>
      <c r="L2198" t="s">
        <v>35</v>
      </c>
      <c r="M2198" t="s">
        <v>471</v>
      </c>
      <c r="N2198" s="2">
        <v>844.12</v>
      </c>
      <c r="O2198" s="3">
        <v>6</v>
      </c>
      <c r="P2198" s="2">
        <v>-36.18</v>
      </c>
    </row>
    <row r="2199" spans="1:16" x14ac:dyDescent="0.35">
      <c r="A2199" s="1"/>
      <c r="E2199" s="1" t="e">
        <f>DATE(Table1[[#This Row],[Column3]],Table1[[#This Row],[Column2]],Table1[[#This Row],[Column1]])</f>
        <v>#NUM!</v>
      </c>
      <c r="F2199" s="1">
        <v>42068</v>
      </c>
      <c r="G2199" s="3">
        <f>YEAR(Table1[[#This Row],[Order Date New]])</f>
        <v>2015</v>
      </c>
      <c r="H2199" s="3">
        <f>MONTH(Table1[[#This Row],[Order Date New]])</f>
        <v>3</v>
      </c>
      <c r="I2199" t="s">
        <v>564</v>
      </c>
      <c r="J2199" t="s">
        <v>23</v>
      </c>
      <c r="K2199" t="s">
        <v>11</v>
      </c>
      <c r="L2199" t="s">
        <v>18</v>
      </c>
      <c r="M2199" t="s">
        <v>997</v>
      </c>
      <c r="N2199" s="2">
        <v>76.75</v>
      </c>
      <c r="O2199" s="3">
        <v>3</v>
      </c>
      <c r="P2199" s="2">
        <v>-9.59</v>
      </c>
    </row>
    <row r="2200" spans="1:16" x14ac:dyDescent="0.35">
      <c r="A2200" s="1"/>
      <c r="E2200" s="1" t="e">
        <f>DATE(Table1[[#This Row],[Column3]],Table1[[#This Row],[Column2]],Table1[[#This Row],[Column1]])</f>
        <v>#NUM!</v>
      </c>
      <c r="F2200" s="1">
        <v>42068</v>
      </c>
      <c r="G2200" s="3">
        <f>YEAR(Table1[[#This Row],[Order Date New]])</f>
        <v>2015</v>
      </c>
      <c r="H2200" s="3">
        <f>MONTH(Table1[[#This Row],[Order Date New]])</f>
        <v>3</v>
      </c>
      <c r="I2200" t="s">
        <v>2298</v>
      </c>
      <c r="J2200" t="s">
        <v>27</v>
      </c>
      <c r="K2200" t="s">
        <v>11</v>
      </c>
      <c r="L2200" t="s">
        <v>24</v>
      </c>
      <c r="M2200" t="s">
        <v>771</v>
      </c>
      <c r="N2200" s="2">
        <v>8.82</v>
      </c>
      <c r="O2200" s="3">
        <v>3</v>
      </c>
      <c r="P2200" s="2">
        <v>2.56</v>
      </c>
    </row>
    <row r="2201" spans="1:16" x14ac:dyDescent="0.35">
      <c r="A2201" s="1"/>
      <c r="E2201" s="1" t="e">
        <f>DATE(Table1[[#This Row],[Column3]],Table1[[#This Row],[Column2]],Table1[[#This Row],[Column1]])</f>
        <v>#NUM!</v>
      </c>
      <c r="F2201" s="1">
        <v>42068</v>
      </c>
      <c r="G2201" s="3">
        <f>YEAR(Table1[[#This Row],[Order Date New]])</f>
        <v>2015</v>
      </c>
      <c r="H2201" s="3">
        <f>MONTH(Table1[[#This Row],[Order Date New]])</f>
        <v>3</v>
      </c>
      <c r="I2201" t="s">
        <v>2298</v>
      </c>
      <c r="J2201" t="s">
        <v>27</v>
      </c>
      <c r="K2201" t="s">
        <v>11</v>
      </c>
      <c r="L2201" t="s">
        <v>20</v>
      </c>
      <c r="M2201" t="s">
        <v>2299</v>
      </c>
      <c r="N2201" s="2">
        <v>62.5</v>
      </c>
      <c r="O2201" s="3">
        <v>2</v>
      </c>
      <c r="P2201" s="2">
        <v>21.87</v>
      </c>
    </row>
    <row r="2202" spans="1:16" x14ac:dyDescent="0.35">
      <c r="A2202" s="1"/>
      <c r="E2202" s="1" t="e">
        <f>DATE(Table1[[#This Row],[Column3]],Table1[[#This Row],[Column2]],Table1[[#This Row],[Column1]])</f>
        <v>#NUM!</v>
      </c>
      <c r="F2202" s="1">
        <v>42068</v>
      </c>
      <c r="G2202" s="3">
        <f>YEAR(Table1[[#This Row],[Order Date New]])</f>
        <v>2015</v>
      </c>
      <c r="H2202" s="3">
        <f>MONTH(Table1[[#This Row],[Order Date New]])</f>
        <v>3</v>
      </c>
      <c r="I2202" t="s">
        <v>2298</v>
      </c>
      <c r="J2202" t="s">
        <v>27</v>
      </c>
      <c r="K2202" t="s">
        <v>39</v>
      </c>
      <c r="L2202" t="s">
        <v>52</v>
      </c>
      <c r="M2202" t="s">
        <v>1239</v>
      </c>
      <c r="N2202" s="2">
        <v>339.96</v>
      </c>
      <c r="O2202" s="3">
        <v>4</v>
      </c>
      <c r="P2202" s="2">
        <v>122.39</v>
      </c>
    </row>
    <row r="2203" spans="1:16" x14ac:dyDescent="0.35">
      <c r="A2203" s="1"/>
      <c r="E2203" s="1" t="e">
        <f>DATE(Table1[[#This Row],[Column3]],Table1[[#This Row],[Column2]],Table1[[#This Row],[Column1]])</f>
        <v>#NUM!</v>
      </c>
      <c r="F2203" s="1">
        <v>42068</v>
      </c>
      <c r="G2203" s="3">
        <f>YEAR(Table1[[#This Row],[Order Date New]])</f>
        <v>2015</v>
      </c>
      <c r="H2203" s="3">
        <f>MONTH(Table1[[#This Row],[Order Date New]])</f>
        <v>3</v>
      </c>
      <c r="I2203" t="s">
        <v>2298</v>
      </c>
      <c r="J2203" t="s">
        <v>27</v>
      </c>
      <c r="K2203" t="s">
        <v>11</v>
      </c>
      <c r="L2203" t="s">
        <v>20</v>
      </c>
      <c r="M2203" t="s">
        <v>92</v>
      </c>
      <c r="N2203" s="2">
        <v>49.57</v>
      </c>
      <c r="O2203" s="3">
        <v>2</v>
      </c>
      <c r="P2203" s="2">
        <v>17.350000000000001</v>
      </c>
    </row>
    <row r="2204" spans="1:16" x14ac:dyDescent="0.35">
      <c r="A2204" s="1"/>
      <c r="E2204" s="1" t="e">
        <f>DATE(Table1[[#This Row],[Column3]],Table1[[#This Row],[Column2]],Table1[[#This Row],[Column1]])</f>
        <v>#NUM!</v>
      </c>
      <c r="F2204" s="1">
        <v>42068</v>
      </c>
      <c r="G2204" s="3">
        <f>YEAR(Table1[[#This Row],[Order Date New]])</f>
        <v>2015</v>
      </c>
      <c r="H2204" s="3">
        <f>MONTH(Table1[[#This Row],[Order Date New]])</f>
        <v>3</v>
      </c>
      <c r="I2204" t="s">
        <v>591</v>
      </c>
      <c r="J2204" t="s">
        <v>27</v>
      </c>
      <c r="K2204" t="s">
        <v>11</v>
      </c>
      <c r="L2204" t="s">
        <v>20</v>
      </c>
      <c r="M2204" t="s">
        <v>1496</v>
      </c>
      <c r="N2204" s="2">
        <v>13.85</v>
      </c>
      <c r="O2204" s="3">
        <v>3</v>
      </c>
      <c r="P2204" s="2">
        <v>5.19</v>
      </c>
    </row>
    <row r="2205" spans="1:16" x14ac:dyDescent="0.35">
      <c r="A2205" s="1"/>
      <c r="E2205" s="1" t="e">
        <f>DATE(Table1[[#This Row],[Column3]],Table1[[#This Row],[Column2]],Table1[[#This Row],[Column1]])</f>
        <v>#NUM!</v>
      </c>
      <c r="F2205" s="1">
        <v>42070</v>
      </c>
      <c r="G2205" s="3">
        <f>YEAR(Table1[[#This Row],[Order Date New]])</f>
        <v>2015</v>
      </c>
      <c r="H2205" s="3">
        <f>MONTH(Table1[[#This Row],[Order Date New]])</f>
        <v>3</v>
      </c>
      <c r="I2205" t="s">
        <v>2407</v>
      </c>
      <c r="J2205" t="s">
        <v>33</v>
      </c>
      <c r="K2205" t="s">
        <v>34</v>
      </c>
      <c r="L2205" t="s">
        <v>35</v>
      </c>
      <c r="M2205" t="s">
        <v>2408</v>
      </c>
      <c r="N2205" s="2">
        <v>70.98</v>
      </c>
      <c r="O2205" s="3">
        <v>1</v>
      </c>
      <c r="P2205" s="2">
        <v>4.97</v>
      </c>
    </row>
    <row r="2206" spans="1:16" x14ac:dyDescent="0.35">
      <c r="A2206" s="1"/>
      <c r="E2206" s="1" t="e">
        <f>DATE(Table1[[#This Row],[Column3]],Table1[[#This Row],[Column2]],Table1[[#This Row],[Column1]])</f>
        <v>#NUM!</v>
      </c>
      <c r="F2206" s="1">
        <v>42070</v>
      </c>
      <c r="G2206" s="3">
        <f>YEAR(Table1[[#This Row],[Order Date New]])</f>
        <v>2015</v>
      </c>
      <c r="H2206" s="3">
        <f>MONTH(Table1[[#This Row],[Order Date New]])</f>
        <v>3</v>
      </c>
      <c r="I2206" t="s">
        <v>2407</v>
      </c>
      <c r="J2206" t="s">
        <v>33</v>
      </c>
      <c r="K2206" t="s">
        <v>11</v>
      </c>
      <c r="L2206" t="s">
        <v>16</v>
      </c>
      <c r="M2206" t="s">
        <v>886</v>
      </c>
      <c r="N2206" s="2">
        <v>294.93</v>
      </c>
      <c r="O2206" s="3">
        <v>3</v>
      </c>
      <c r="P2206" s="2">
        <v>144.52000000000001</v>
      </c>
    </row>
    <row r="2207" spans="1:16" x14ac:dyDescent="0.35">
      <c r="A2207" s="1"/>
      <c r="E2207" s="1" t="e">
        <f>DATE(Table1[[#This Row],[Column3]],Table1[[#This Row],[Column2]],Table1[[#This Row],[Column1]])</f>
        <v>#NUM!</v>
      </c>
      <c r="F2207" s="1">
        <v>42070</v>
      </c>
      <c r="G2207" s="3">
        <f>YEAR(Table1[[#This Row],[Order Date New]])</f>
        <v>2015</v>
      </c>
      <c r="H2207" s="3">
        <f>MONTH(Table1[[#This Row],[Order Date New]])</f>
        <v>3</v>
      </c>
      <c r="I2207" t="s">
        <v>1694</v>
      </c>
      <c r="J2207" t="s">
        <v>23</v>
      </c>
      <c r="K2207" t="s">
        <v>34</v>
      </c>
      <c r="L2207" t="s">
        <v>47</v>
      </c>
      <c r="M2207" t="s">
        <v>2409</v>
      </c>
      <c r="N2207" s="2">
        <v>168.46</v>
      </c>
      <c r="O2207" s="3">
        <v>2</v>
      </c>
      <c r="P2207" s="2">
        <v>-29.48</v>
      </c>
    </row>
    <row r="2208" spans="1:16" x14ac:dyDescent="0.35">
      <c r="A2208" s="1"/>
      <c r="E2208" s="1" t="e">
        <f>DATE(Table1[[#This Row],[Column3]],Table1[[#This Row],[Column2]],Table1[[#This Row],[Column1]])</f>
        <v>#NUM!</v>
      </c>
      <c r="F2208" s="1">
        <v>42070</v>
      </c>
      <c r="G2208" s="3">
        <f>YEAR(Table1[[#This Row],[Order Date New]])</f>
        <v>2015</v>
      </c>
      <c r="H2208" s="3">
        <f>MONTH(Table1[[#This Row],[Order Date New]])</f>
        <v>3</v>
      </c>
      <c r="I2208" t="s">
        <v>1694</v>
      </c>
      <c r="J2208" t="s">
        <v>23</v>
      </c>
      <c r="K2208" t="s">
        <v>11</v>
      </c>
      <c r="L2208" t="s">
        <v>12</v>
      </c>
      <c r="M2208" t="s">
        <v>2410</v>
      </c>
      <c r="N2208" s="2">
        <v>6.72</v>
      </c>
      <c r="O2208" s="3">
        <v>2</v>
      </c>
      <c r="P2208" s="2">
        <v>2.44</v>
      </c>
    </row>
    <row r="2209" spans="1:16" x14ac:dyDescent="0.35">
      <c r="A2209" s="1"/>
      <c r="E2209" s="1" t="e">
        <f>DATE(Table1[[#This Row],[Column3]],Table1[[#This Row],[Column2]],Table1[[#This Row],[Column1]])</f>
        <v>#NUM!</v>
      </c>
      <c r="F2209" s="1">
        <v>42070</v>
      </c>
      <c r="G2209" s="3">
        <f>YEAR(Table1[[#This Row],[Order Date New]])</f>
        <v>2015</v>
      </c>
      <c r="H2209" s="3">
        <f>MONTH(Table1[[#This Row],[Order Date New]])</f>
        <v>3</v>
      </c>
      <c r="I2209" t="s">
        <v>1694</v>
      </c>
      <c r="J2209" t="s">
        <v>23</v>
      </c>
      <c r="K2209" t="s">
        <v>34</v>
      </c>
      <c r="L2209" t="s">
        <v>47</v>
      </c>
      <c r="M2209" t="s">
        <v>2411</v>
      </c>
      <c r="N2209" s="2">
        <v>282.89</v>
      </c>
      <c r="O2209" s="3">
        <v>9</v>
      </c>
      <c r="P2209" s="2">
        <v>56.58</v>
      </c>
    </row>
    <row r="2210" spans="1:16" x14ac:dyDescent="0.35">
      <c r="A2210" s="1"/>
      <c r="E2210" s="1" t="e">
        <f>DATE(Table1[[#This Row],[Column3]],Table1[[#This Row],[Column2]],Table1[[#This Row],[Column1]])</f>
        <v>#NUM!</v>
      </c>
      <c r="F2210" s="1">
        <v>42072</v>
      </c>
      <c r="G2210" s="3">
        <f>YEAR(Table1[[#This Row],[Order Date New]])</f>
        <v>2015</v>
      </c>
      <c r="H2210" s="3">
        <f>MONTH(Table1[[#This Row],[Order Date New]])</f>
        <v>3</v>
      </c>
      <c r="I2210" t="s">
        <v>1810</v>
      </c>
      <c r="J2210" t="s">
        <v>270</v>
      </c>
      <c r="K2210" t="s">
        <v>11</v>
      </c>
      <c r="L2210" t="s">
        <v>64</v>
      </c>
      <c r="M2210" t="s">
        <v>2312</v>
      </c>
      <c r="N2210" s="2">
        <v>200.98</v>
      </c>
      <c r="O2210" s="3">
        <v>7</v>
      </c>
      <c r="P2210" s="2">
        <v>62.81</v>
      </c>
    </row>
    <row r="2211" spans="1:16" x14ac:dyDescent="0.35">
      <c r="A2211" s="1"/>
      <c r="E2211" s="1" t="e">
        <f>DATE(Table1[[#This Row],[Column3]],Table1[[#This Row],[Column2]],Table1[[#This Row],[Column1]])</f>
        <v>#NUM!</v>
      </c>
      <c r="F2211" s="1">
        <v>42072</v>
      </c>
      <c r="G2211" s="3">
        <f>YEAR(Table1[[#This Row],[Order Date New]])</f>
        <v>2015</v>
      </c>
      <c r="H2211" s="3">
        <f>MONTH(Table1[[#This Row],[Order Date New]])</f>
        <v>3</v>
      </c>
      <c r="I2211" t="s">
        <v>442</v>
      </c>
      <c r="J2211" t="s">
        <v>23</v>
      </c>
      <c r="K2211" t="s">
        <v>11</v>
      </c>
      <c r="L2211" t="s">
        <v>18</v>
      </c>
      <c r="M2211" t="s">
        <v>1437</v>
      </c>
      <c r="N2211" s="2">
        <v>36.340000000000003</v>
      </c>
      <c r="O2211" s="3">
        <v>3</v>
      </c>
      <c r="P2211" s="2">
        <v>-7.27</v>
      </c>
    </row>
    <row r="2212" spans="1:16" x14ac:dyDescent="0.35">
      <c r="A2212" s="1"/>
      <c r="E2212" s="1" t="e">
        <f>DATE(Table1[[#This Row],[Column3]],Table1[[#This Row],[Column2]],Table1[[#This Row],[Column1]])</f>
        <v>#NUM!</v>
      </c>
      <c r="F2212" s="1">
        <v>42072</v>
      </c>
      <c r="G2212" s="3">
        <f>YEAR(Table1[[#This Row],[Order Date New]])</f>
        <v>2015</v>
      </c>
      <c r="H2212" s="3">
        <f>MONTH(Table1[[#This Row],[Order Date New]])</f>
        <v>3</v>
      </c>
      <c r="I2212" t="s">
        <v>442</v>
      </c>
      <c r="J2212" t="s">
        <v>23</v>
      </c>
      <c r="K2212" t="s">
        <v>11</v>
      </c>
      <c r="L2212" t="s">
        <v>215</v>
      </c>
      <c r="M2212" t="s">
        <v>502</v>
      </c>
      <c r="N2212" s="2">
        <v>666.25</v>
      </c>
      <c r="O2212" s="3">
        <v>1</v>
      </c>
      <c r="P2212" s="2">
        <v>-149.91</v>
      </c>
    </row>
    <row r="2213" spans="1:16" x14ac:dyDescent="0.35">
      <c r="A2213" s="1"/>
      <c r="E2213" s="1" t="e">
        <f>DATE(Table1[[#This Row],[Column3]],Table1[[#This Row],[Column2]],Table1[[#This Row],[Column1]])</f>
        <v>#NUM!</v>
      </c>
      <c r="F2213" s="1">
        <v>42072</v>
      </c>
      <c r="G2213" s="3">
        <f>YEAR(Table1[[#This Row],[Order Date New]])</f>
        <v>2015</v>
      </c>
      <c r="H2213" s="3">
        <f>MONTH(Table1[[#This Row],[Order Date New]])</f>
        <v>3</v>
      </c>
      <c r="I2213" t="s">
        <v>442</v>
      </c>
      <c r="J2213" t="s">
        <v>23</v>
      </c>
      <c r="K2213" t="s">
        <v>11</v>
      </c>
      <c r="L2213" t="s">
        <v>64</v>
      </c>
      <c r="M2213" t="s">
        <v>1620</v>
      </c>
      <c r="N2213" s="2">
        <v>52.51</v>
      </c>
      <c r="O2213" s="3">
        <v>6</v>
      </c>
      <c r="P2213" s="2">
        <v>19.690000000000001</v>
      </c>
    </row>
    <row r="2214" spans="1:16" x14ac:dyDescent="0.35">
      <c r="A2214" s="1"/>
      <c r="E2214" s="1" t="e">
        <f>DATE(Table1[[#This Row],[Column3]],Table1[[#This Row],[Column2]],Table1[[#This Row],[Column1]])</f>
        <v>#NUM!</v>
      </c>
      <c r="F2214" s="1">
        <v>42072</v>
      </c>
      <c r="G2214" s="3">
        <f>YEAR(Table1[[#This Row],[Order Date New]])</f>
        <v>2015</v>
      </c>
      <c r="H2214" s="3">
        <f>MONTH(Table1[[#This Row],[Order Date New]])</f>
        <v>3</v>
      </c>
      <c r="I2214" t="s">
        <v>2291</v>
      </c>
      <c r="J2214" t="s">
        <v>27</v>
      </c>
      <c r="K2214" t="s">
        <v>11</v>
      </c>
      <c r="L2214" t="s">
        <v>18</v>
      </c>
      <c r="M2214" t="s">
        <v>2515</v>
      </c>
      <c r="N2214" s="2">
        <v>31.44</v>
      </c>
      <c r="O2214" s="3">
        <v>3</v>
      </c>
      <c r="P2214" s="2">
        <v>8.49</v>
      </c>
    </row>
    <row r="2215" spans="1:16" x14ac:dyDescent="0.35">
      <c r="A2215" s="1"/>
      <c r="E2215" s="1" t="e">
        <f>DATE(Table1[[#This Row],[Column3]],Table1[[#This Row],[Column2]],Table1[[#This Row],[Column1]])</f>
        <v>#NUM!</v>
      </c>
      <c r="F2215" s="1">
        <v>42072</v>
      </c>
      <c r="G2215" s="3">
        <f>YEAR(Table1[[#This Row],[Order Date New]])</f>
        <v>2015</v>
      </c>
      <c r="H2215" s="3">
        <f>MONTH(Table1[[#This Row],[Order Date New]])</f>
        <v>3</v>
      </c>
      <c r="I2215" t="s">
        <v>2291</v>
      </c>
      <c r="J2215" t="s">
        <v>27</v>
      </c>
      <c r="K2215" t="s">
        <v>39</v>
      </c>
      <c r="L2215" t="s">
        <v>52</v>
      </c>
      <c r="M2215" t="s">
        <v>1555</v>
      </c>
      <c r="N2215" s="2">
        <v>17.899999999999999</v>
      </c>
      <c r="O2215" s="3">
        <v>2</v>
      </c>
      <c r="P2215" s="2">
        <v>3.4</v>
      </c>
    </row>
    <row r="2216" spans="1:16" x14ac:dyDescent="0.35">
      <c r="A2216" s="1"/>
      <c r="E2216" s="1" t="e">
        <f>DATE(Table1[[#This Row],[Column3]],Table1[[#This Row],[Column2]],Table1[[#This Row],[Column1]])</f>
        <v>#NUM!</v>
      </c>
      <c r="F2216" s="1">
        <v>42072</v>
      </c>
      <c r="G2216" s="3">
        <f>YEAR(Table1[[#This Row],[Order Date New]])</f>
        <v>2015</v>
      </c>
      <c r="H2216" s="3">
        <f>MONTH(Table1[[#This Row],[Order Date New]])</f>
        <v>3</v>
      </c>
      <c r="I2216" t="s">
        <v>2291</v>
      </c>
      <c r="J2216" t="s">
        <v>27</v>
      </c>
      <c r="K2216" t="s">
        <v>39</v>
      </c>
      <c r="L2216" t="s">
        <v>52</v>
      </c>
      <c r="M2216" t="s">
        <v>2261</v>
      </c>
      <c r="N2216" s="2">
        <v>129.44999999999999</v>
      </c>
      <c r="O2216" s="3">
        <v>5</v>
      </c>
      <c r="P2216" s="2">
        <v>46.6</v>
      </c>
    </row>
    <row r="2217" spans="1:16" x14ac:dyDescent="0.35">
      <c r="A2217" s="1"/>
      <c r="E2217" s="1" t="e">
        <f>DATE(Table1[[#This Row],[Column3]],Table1[[#This Row],[Column2]],Table1[[#This Row],[Column1]])</f>
        <v>#NUM!</v>
      </c>
      <c r="F2217" s="1">
        <v>42072</v>
      </c>
      <c r="G2217" s="3">
        <f>YEAR(Table1[[#This Row],[Order Date New]])</f>
        <v>2015</v>
      </c>
      <c r="H2217" s="3">
        <f>MONTH(Table1[[#This Row],[Order Date New]])</f>
        <v>3</v>
      </c>
      <c r="I2217" t="s">
        <v>1413</v>
      </c>
      <c r="J2217" t="s">
        <v>668</v>
      </c>
      <c r="K2217" t="s">
        <v>11</v>
      </c>
      <c r="L2217" t="s">
        <v>97</v>
      </c>
      <c r="M2217" t="s">
        <v>121</v>
      </c>
      <c r="N2217" s="2">
        <v>137.62</v>
      </c>
      <c r="O2217" s="3">
        <v>2</v>
      </c>
      <c r="P2217" s="2">
        <v>60.55</v>
      </c>
    </row>
    <row r="2218" spans="1:16" x14ac:dyDescent="0.35">
      <c r="A2218" s="1"/>
      <c r="E2218" s="1" t="e">
        <f>DATE(Table1[[#This Row],[Column3]],Table1[[#This Row],[Column2]],Table1[[#This Row],[Column1]])</f>
        <v>#NUM!</v>
      </c>
      <c r="F2218" s="1">
        <v>42072</v>
      </c>
      <c r="G2218" s="3">
        <f>YEAR(Table1[[#This Row],[Order Date New]])</f>
        <v>2015</v>
      </c>
      <c r="H2218" s="3">
        <f>MONTH(Table1[[#This Row],[Order Date New]])</f>
        <v>3</v>
      </c>
      <c r="I2218" t="s">
        <v>1413</v>
      </c>
      <c r="J2218" t="s">
        <v>668</v>
      </c>
      <c r="K2218" t="s">
        <v>39</v>
      </c>
      <c r="L2218" t="s">
        <v>40</v>
      </c>
      <c r="M2218" t="s">
        <v>1752</v>
      </c>
      <c r="N2218" s="2">
        <v>100.49</v>
      </c>
      <c r="O2218" s="3">
        <v>1</v>
      </c>
      <c r="P2218" s="2">
        <v>25.12</v>
      </c>
    </row>
    <row r="2219" spans="1:16" x14ac:dyDescent="0.35">
      <c r="A2219" s="1"/>
      <c r="E2219" s="1" t="e">
        <f>DATE(Table1[[#This Row],[Column3]],Table1[[#This Row],[Column2]],Table1[[#This Row],[Column1]])</f>
        <v>#NUM!</v>
      </c>
      <c r="F2219" s="1">
        <v>42072</v>
      </c>
      <c r="G2219" s="3">
        <f>YEAR(Table1[[#This Row],[Order Date New]])</f>
        <v>2015</v>
      </c>
      <c r="H2219" s="3">
        <f>MONTH(Table1[[#This Row],[Order Date New]])</f>
        <v>3</v>
      </c>
      <c r="I2219" t="s">
        <v>1413</v>
      </c>
      <c r="J2219" t="s">
        <v>161</v>
      </c>
      <c r="K2219" t="s">
        <v>11</v>
      </c>
      <c r="L2219" t="s">
        <v>18</v>
      </c>
      <c r="M2219" t="s">
        <v>2417</v>
      </c>
      <c r="N2219" s="2">
        <v>120.33</v>
      </c>
      <c r="O2219" s="3">
        <v>1</v>
      </c>
      <c r="P2219" s="2">
        <v>31.29</v>
      </c>
    </row>
    <row r="2220" spans="1:16" x14ac:dyDescent="0.35">
      <c r="A2220" s="1"/>
      <c r="E2220" s="1" t="e">
        <f>DATE(Table1[[#This Row],[Column3]],Table1[[#This Row],[Column2]],Table1[[#This Row],[Column1]])</f>
        <v>#NUM!</v>
      </c>
      <c r="F2220" s="1">
        <v>42072</v>
      </c>
      <c r="G2220" s="3">
        <f>YEAR(Table1[[#This Row],[Order Date New]])</f>
        <v>2015</v>
      </c>
      <c r="H2220" s="3">
        <f>MONTH(Table1[[#This Row],[Order Date New]])</f>
        <v>3</v>
      </c>
      <c r="I2220" t="s">
        <v>1146</v>
      </c>
      <c r="J2220" t="s">
        <v>27</v>
      </c>
      <c r="K2220" t="s">
        <v>34</v>
      </c>
      <c r="L2220" t="s">
        <v>35</v>
      </c>
      <c r="M2220" t="s">
        <v>1056</v>
      </c>
      <c r="N2220" s="2">
        <v>129.57</v>
      </c>
      <c r="O2220" s="3">
        <v>2</v>
      </c>
      <c r="P2220" s="2">
        <v>-12.96</v>
      </c>
    </row>
    <row r="2221" spans="1:16" x14ac:dyDescent="0.35">
      <c r="A2221" s="1"/>
      <c r="E2221" s="1" t="e">
        <f>DATE(Table1[[#This Row],[Column3]],Table1[[#This Row],[Column2]],Table1[[#This Row],[Column1]])</f>
        <v>#NUM!</v>
      </c>
      <c r="F2221" s="1">
        <v>42072</v>
      </c>
      <c r="G2221" s="3">
        <f>YEAR(Table1[[#This Row],[Order Date New]])</f>
        <v>2015</v>
      </c>
      <c r="H2221" s="3">
        <f>MONTH(Table1[[#This Row],[Order Date New]])</f>
        <v>3</v>
      </c>
      <c r="I2221" t="s">
        <v>1146</v>
      </c>
      <c r="J2221" t="s">
        <v>27</v>
      </c>
      <c r="K2221" t="s">
        <v>11</v>
      </c>
      <c r="L2221" t="s">
        <v>20</v>
      </c>
      <c r="M2221" t="s">
        <v>1515</v>
      </c>
      <c r="N2221" s="2">
        <v>6.37</v>
      </c>
      <c r="O2221" s="3">
        <v>2</v>
      </c>
      <c r="P2221" s="2">
        <v>2.15</v>
      </c>
    </row>
    <row r="2222" spans="1:16" x14ac:dyDescent="0.35">
      <c r="A2222" s="1"/>
      <c r="E2222" s="1" t="e">
        <f>DATE(Table1[[#This Row],[Column3]],Table1[[#This Row],[Column2]],Table1[[#This Row],[Column1]])</f>
        <v>#NUM!</v>
      </c>
      <c r="F2222" s="1">
        <v>42072</v>
      </c>
      <c r="G2222" s="3">
        <f>YEAR(Table1[[#This Row],[Order Date New]])</f>
        <v>2015</v>
      </c>
      <c r="H2222" s="3">
        <f>MONTH(Table1[[#This Row],[Order Date New]])</f>
        <v>3</v>
      </c>
      <c r="I2222" t="s">
        <v>1911</v>
      </c>
      <c r="J2222" t="s">
        <v>101</v>
      </c>
      <c r="K2222" t="s">
        <v>34</v>
      </c>
      <c r="L2222" t="s">
        <v>47</v>
      </c>
      <c r="M2222" t="s">
        <v>2265</v>
      </c>
      <c r="N2222" s="2">
        <v>238.15</v>
      </c>
      <c r="O2222" s="3">
        <v>3</v>
      </c>
      <c r="P2222" s="2">
        <v>89.31</v>
      </c>
    </row>
    <row r="2223" spans="1:16" x14ac:dyDescent="0.35">
      <c r="A2223" s="1"/>
      <c r="E2223" s="1" t="e">
        <f>DATE(Table1[[#This Row],[Column3]],Table1[[#This Row],[Column2]],Table1[[#This Row],[Column1]])</f>
        <v>#NUM!</v>
      </c>
      <c r="F2223" s="1">
        <v>42072</v>
      </c>
      <c r="G2223" s="3">
        <f>YEAR(Table1[[#This Row],[Order Date New]])</f>
        <v>2015</v>
      </c>
      <c r="H2223" s="3">
        <f>MONTH(Table1[[#This Row],[Order Date New]])</f>
        <v>3</v>
      </c>
      <c r="I2223" t="s">
        <v>742</v>
      </c>
      <c r="J2223" t="s">
        <v>117</v>
      </c>
      <c r="K2223" t="s">
        <v>11</v>
      </c>
      <c r="L2223" t="s">
        <v>16</v>
      </c>
      <c r="M2223" t="s">
        <v>430</v>
      </c>
      <c r="N2223" s="2">
        <v>7.5</v>
      </c>
      <c r="O2223" s="3">
        <v>2</v>
      </c>
      <c r="P2223" s="2">
        <v>3.6</v>
      </c>
    </row>
    <row r="2224" spans="1:16" x14ac:dyDescent="0.35">
      <c r="A2224" s="1"/>
      <c r="E2224" s="1" t="e">
        <f>DATE(Table1[[#This Row],[Column3]],Table1[[#This Row],[Column2]],Table1[[#This Row],[Column1]])</f>
        <v>#NUM!</v>
      </c>
      <c r="F2224" s="1">
        <v>42073</v>
      </c>
      <c r="G2224" s="3">
        <f>YEAR(Table1[[#This Row],[Order Date New]])</f>
        <v>2015</v>
      </c>
      <c r="H2224" s="3">
        <f>MONTH(Table1[[#This Row],[Order Date New]])</f>
        <v>3</v>
      </c>
      <c r="I2224" t="s">
        <v>850</v>
      </c>
      <c r="J2224" t="s">
        <v>79</v>
      </c>
      <c r="K2224" t="s">
        <v>11</v>
      </c>
      <c r="L2224" t="s">
        <v>20</v>
      </c>
      <c r="M2224" t="s">
        <v>1042</v>
      </c>
      <c r="N2224" s="2">
        <v>32.07</v>
      </c>
      <c r="O2224" s="3">
        <v>5</v>
      </c>
      <c r="P2224" s="2">
        <v>-22.45</v>
      </c>
    </row>
    <row r="2225" spans="1:16" x14ac:dyDescent="0.35">
      <c r="A2225" s="1"/>
      <c r="E2225" s="1" t="e">
        <f>DATE(Table1[[#This Row],[Column3]],Table1[[#This Row],[Column2]],Table1[[#This Row],[Column1]])</f>
        <v>#NUM!</v>
      </c>
      <c r="F2225" s="1">
        <v>42073</v>
      </c>
      <c r="G2225" s="3">
        <f>YEAR(Table1[[#This Row],[Order Date New]])</f>
        <v>2015</v>
      </c>
      <c r="H2225" s="3">
        <f>MONTH(Table1[[#This Row],[Order Date New]])</f>
        <v>3</v>
      </c>
      <c r="I2225" t="s">
        <v>850</v>
      </c>
      <c r="J2225" t="s">
        <v>79</v>
      </c>
      <c r="K2225" t="s">
        <v>39</v>
      </c>
      <c r="L2225" t="s">
        <v>52</v>
      </c>
      <c r="M2225" t="s">
        <v>1108</v>
      </c>
      <c r="N2225" s="2">
        <v>24</v>
      </c>
      <c r="O2225" s="3">
        <v>2</v>
      </c>
      <c r="P2225" s="2">
        <v>-2.7</v>
      </c>
    </row>
    <row r="2226" spans="1:16" x14ac:dyDescent="0.35">
      <c r="A2226" s="1"/>
      <c r="E2226" s="1" t="e">
        <f>DATE(Table1[[#This Row],[Column3]],Table1[[#This Row],[Column2]],Table1[[#This Row],[Column1]])</f>
        <v>#NUM!</v>
      </c>
      <c r="F2226" s="1">
        <v>42073</v>
      </c>
      <c r="G2226" s="3">
        <f>YEAR(Table1[[#This Row],[Order Date New]])</f>
        <v>2015</v>
      </c>
      <c r="H2226" s="3">
        <f>MONTH(Table1[[#This Row],[Order Date New]])</f>
        <v>3</v>
      </c>
      <c r="I2226" t="s">
        <v>850</v>
      </c>
      <c r="J2226" t="s">
        <v>79</v>
      </c>
      <c r="K2226" t="s">
        <v>34</v>
      </c>
      <c r="L2226" t="s">
        <v>75</v>
      </c>
      <c r="M2226" t="s">
        <v>152</v>
      </c>
      <c r="N2226" s="2">
        <v>35.49</v>
      </c>
      <c r="O2226" s="3">
        <v>1</v>
      </c>
      <c r="P2226" s="2">
        <v>-15.62</v>
      </c>
    </row>
    <row r="2227" spans="1:16" x14ac:dyDescent="0.35">
      <c r="A2227" s="1"/>
      <c r="E2227" s="1" t="e">
        <f>DATE(Table1[[#This Row],[Column3]],Table1[[#This Row],[Column2]],Table1[[#This Row],[Column1]])</f>
        <v>#NUM!</v>
      </c>
      <c r="F2227" s="1">
        <v>42073</v>
      </c>
      <c r="G2227" s="3">
        <f>YEAR(Table1[[#This Row],[Order Date New]])</f>
        <v>2015</v>
      </c>
      <c r="H2227" s="3">
        <f>MONTH(Table1[[#This Row],[Order Date New]])</f>
        <v>3</v>
      </c>
      <c r="I2227" t="s">
        <v>850</v>
      </c>
      <c r="J2227" t="s">
        <v>79</v>
      </c>
      <c r="K2227" t="s">
        <v>39</v>
      </c>
      <c r="L2227" t="s">
        <v>52</v>
      </c>
      <c r="M2227" t="s">
        <v>2589</v>
      </c>
      <c r="N2227" s="2">
        <v>47.98</v>
      </c>
      <c r="O2227" s="3">
        <v>2</v>
      </c>
      <c r="P2227" s="2">
        <v>0.6</v>
      </c>
    </row>
    <row r="2228" spans="1:16" x14ac:dyDescent="0.35">
      <c r="A2228" s="1"/>
      <c r="E2228" s="1" t="e">
        <f>DATE(Table1[[#This Row],[Column3]],Table1[[#This Row],[Column2]],Table1[[#This Row],[Column1]])</f>
        <v>#NUM!</v>
      </c>
      <c r="F2228" s="1">
        <v>42073</v>
      </c>
      <c r="G2228" s="3">
        <f>YEAR(Table1[[#This Row],[Order Date New]])</f>
        <v>2015</v>
      </c>
      <c r="H2228" s="3">
        <f>MONTH(Table1[[#This Row],[Order Date New]])</f>
        <v>3</v>
      </c>
      <c r="I2228" t="s">
        <v>491</v>
      </c>
      <c r="J2228" t="s">
        <v>23</v>
      </c>
      <c r="K2228" t="s">
        <v>11</v>
      </c>
      <c r="L2228" t="s">
        <v>18</v>
      </c>
      <c r="M2228" t="s">
        <v>325</v>
      </c>
      <c r="N2228" s="2">
        <v>15.01</v>
      </c>
      <c r="O2228" s="3">
        <v>2</v>
      </c>
      <c r="P2228" s="2">
        <v>1.5</v>
      </c>
    </row>
    <row r="2229" spans="1:16" x14ac:dyDescent="0.35">
      <c r="A2229" s="1"/>
      <c r="E2229" s="1" t="e">
        <f>DATE(Table1[[#This Row],[Column3]],Table1[[#This Row],[Column2]],Table1[[#This Row],[Column1]])</f>
        <v>#NUM!</v>
      </c>
      <c r="F2229" s="1">
        <v>42073</v>
      </c>
      <c r="G2229" s="3">
        <f>YEAR(Table1[[#This Row],[Order Date New]])</f>
        <v>2015</v>
      </c>
      <c r="H2229" s="3">
        <f>MONTH(Table1[[#This Row],[Order Date New]])</f>
        <v>3</v>
      </c>
      <c r="I2229" t="s">
        <v>735</v>
      </c>
      <c r="J2229" t="s">
        <v>27</v>
      </c>
      <c r="K2229" t="s">
        <v>34</v>
      </c>
      <c r="L2229" t="s">
        <v>75</v>
      </c>
      <c r="M2229" t="s">
        <v>152</v>
      </c>
      <c r="N2229" s="2">
        <v>120.67</v>
      </c>
      <c r="O2229" s="3">
        <v>2</v>
      </c>
      <c r="P2229" s="2">
        <v>18.45</v>
      </c>
    </row>
    <row r="2230" spans="1:16" x14ac:dyDescent="0.35">
      <c r="A2230" s="1"/>
      <c r="E2230" s="1" t="e">
        <f>DATE(Table1[[#This Row],[Column3]],Table1[[#This Row],[Column2]],Table1[[#This Row],[Column1]])</f>
        <v>#NUM!</v>
      </c>
      <c r="F2230" s="1">
        <v>42074</v>
      </c>
      <c r="G2230" s="3">
        <f>YEAR(Table1[[#This Row],[Order Date New]])</f>
        <v>2015</v>
      </c>
      <c r="H2230" s="3">
        <f>MONTH(Table1[[#This Row],[Order Date New]])</f>
        <v>3</v>
      </c>
      <c r="I2230" t="s">
        <v>2173</v>
      </c>
      <c r="J2230" t="s">
        <v>27</v>
      </c>
      <c r="K2230" t="s">
        <v>39</v>
      </c>
      <c r="L2230" t="s">
        <v>40</v>
      </c>
      <c r="M2230" t="s">
        <v>2480</v>
      </c>
      <c r="N2230" s="2">
        <v>1212.8499999999999</v>
      </c>
      <c r="O2230" s="3">
        <v>7</v>
      </c>
      <c r="P2230" s="2">
        <v>106.12</v>
      </c>
    </row>
    <row r="2231" spans="1:16" x14ac:dyDescent="0.35">
      <c r="A2231" s="1"/>
      <c r="E2231" s="1" t="e">
        <f>DATE(Table1[[#This Row],[Column3]],Table1[[#This Row],[Column2]],Table1[[#This Row],[Column1]])</f>
        <v>#NUM!</v>
      </c>
      <c r="F2231" s="1">
        <v>42074</v>
      </c>
      <c r="G2231" s="3">
        <f>YEAR(Table1[[#This Row],[Order Date New]])</f>
        <v>2015</v>
      </c>
      <c r="H2231" s="3">
        <f>MONTH(Table1[[#This Row],[Order Date New]])</f>
        <v>3</v>
      </c>
      <c r="I2231" t="s">
        <v>2173</v>
      </c>
      <c r="J2231" t="s">
        <v>27</v>
      </c>
      <c r="K2231" t="s">
        <v>39</v>
      </c>
      <c r="L2231" t="s">
        <v>52</v>
      </c>
      <c r="M2231" t="s">
        <v>1435</v>
      </c>
      <c r="N2231" s="2">
        <v>89.97</v>
      </c>
      <c r="O2231" s="3">
        <v>3</v>
      </c>
      <c r="P2231" s="2">
        <v>37.79</v>
      </c>
    </row>
    <row r="2232" spans="1:16" x14ac:dyDescent="0.35">
      <c r="A2232" s="1"/>
      <c r="E2232" s="1" t="e">
        <f>DATE(Table1[[#This Row],[Column3]],Table1[[#This Row],[Column2]],Table1[[#This Row],[Column1]])</f>
        <v>#NUM!</v>
      </c>
      <c r="F2232" s="1">
        <v>42074</v>
      </c>
      <c r="G2232" s="3">
        <f>YEAR(Table1[[#This Row],[Order Date New]])</f>
        <v>2015</v>
      </c>
      <c r="H2232" s="3">
        <f>MONTH(Table1[[#This Row],[Order Date New]])</f>
        <v>3</v>
      </c>
      <c r="I2232" t="s">
        <v>2173</v>
      </c>
      <c r="J2232" t="s">
        <v>27</v>
      </c>
      <c r="K2232" t="s">
        <v>34</v>
      </c>
      <c r="L2232" t="s">
        <v>47</v>
      </c>
      <c r="M2232" t="s">
        <v>2100</v>
      </c>
      <c r="N2232" s="2">
        <v>42.6</v>
      </c>
      <c r="O2232" s="3">
        <v>3</v>
      </c>
      <c r="P2232" s="2">
        <v>16.61</v>
      </c>
    </row>
    <row r="2233" spans="1:16" x14ac:dyDescent="0.35">
      <c r="A2233" s="1"/>
      <c r="E2233" s="1" t="e">
        <f>DATE(Table1[[#This Row],[Column3]],Table1[[#This Row],[Column2]],Table1[[#This Row],[Column1]])</f>
        <v>#NUM!</v>
      </c>
      <c r="F2233" s="1">
        <v>42074</v>
      </c>
      <c r="G2233" s="3">
        <f>YEAR(Table1[[#This Row],[Order Date New]])</f>
        <v>2015</v>
      </c>
      <c r="H2233" s="3">
        <f>MONTH(Table1[[#This Row],[Order Date New]])</f>
        <v>3</v>
      </c>
      <c r="I2233" t="s">
        <v>62</v>
      </c>
      <c r="J2233" t="s">
        <v>10</v>
      </c>
      <c r="K2233" t="s">
        <v>11</v>
      </c>
      <c r="L2233" t="s">
        <v>64</v>
      </c>
      <c r="M2233" t="s">
        <v>2642</v>
      </c>
      <c r="N2233" s="2">
        <v>6.61</v>
      </c>
      <c r="O2233" s="3">
        <v>2</v>
      </c>
      <c r="P2233" s="2">
        <v>2.15</v>
      </c>
    </row>
    <row r="2234" spans="1:16" x14ac:dyDescent="0.35">
      <c r="A2234" s="1"/>
      <c r="E2234" s="1" t="e">
        <f>DATE(Table1[[#This Row],[Column3]],Table1[[#This Row],[Column2]],Table1[[#This Row],[Column1]])</f>
        <v>#NUM!</v>
      </c>
      <c r="F2234" s="1">
        <v>42074</v>
      </c>
      <c r="G2234" s="3">
        <f>YEAR(Table1[[#This Row],[Order Date New]])</f>
        <v>2015</v>
      </c>
      <c r="H2234" s="3">
        <f>MONTH(Table1[[#This Row],[Order Date New]])</f>
        <v>3</v>
      </c>
      <c r="I2234" t="s">
        <v>1636</v>
      </c>
      <c r="J2234" t="s">
        <v>161</v>
      </c>
      <c r="K2234" t="s">
        <v>34</v>
      </c>
      <c r="L2234" t="s">
        <v>35</v>
      </c>
      <c r="M2234" t="s">
        <v>1489</v>
      </c>
      <c r="N2234" s="2">
        <v>1448.82</v>
      </c>
      <c r="O2234" s="3">
        <v>10</v>
      </c>
      <c r="P2234" s="2">
        <v>209.27</v>
      </c>
    </row>
    <row r="2235" spans="1:16" x14ac:dyDescent="0.35">
      <c r="A2235" s="1"/>
      <c r="E2235" s="1" t="e">
        <f>DATE(Table1[[#This Row],[Column3]],Table1[[#This Row],[Column2]],Table1[[#This Row],[Column1]])</f>
        <v>#NUM!</v>
      </c>
      <c r="F2235" s="1">
        <v>42075</v>
      </c>
      <c r="G2235" s="3">
        <f>YEAR(Table1[[#This Row],[Order Date New]])</f>
        <v>2015</v>
      </c>
      <c r="H2235" s="3">
        <f>MONTH(Table1[[#This Row],[Order Date New]])</f>
        <v>3</v>
      </c>
      <c r="I2235" t="s">
        <v>317</v>
      </c>
      <c r="J2235" t="s">
        <v>23</v>
      </c>
      <c r="K2235" t="s">
        <v>39</v>
      </c>
      <c r="L2235" t="s">
        <v>328</v>
      </c>
      <c r="M2235" t="s">
        <v>2719</v>
      </c>
      <c r="N2235" s="2">
        <v>482.34</v>
      </c>
      <c r="O2235" s="3">
        <v>4</v>
      </c>
      <c r="P2235" s="2">
        <v>-337.64</v>
      </c>
    </row>
    <row r="2236" spans="1:16" x14ac:dyDescent="0.35">
      <c r="A2236" s="1"/>
      <c r="E2236" s="1" t="e">
        <f>DATE(Table1[[#This Row],[Column3]],Table1[[#This Row],[Column2]],Table1[[#This Row],[Column1]])</f>
        <v>#NUM!</v>
      </c>
      <c r="F2236" s="1">
        <v>42075</v>
      </c>
      <c r="G2236" s="3">
        <f>YEAR(Table1[[#This Row],[Order Date New]])</f>
        <v>2015</v>
      </c>
      <c r="H2236" s="3">
        <f>MONTH(Table1[[#This Row],[Order Date New]])</f>
        <v>3</v>
      </c>
      <c r="I2236" t="s">
        <v>317</v>
      </c>
      <c r="J2236" t="s">
        <v>23</v>
      </c>
      <c r="K2236" t="s">
        <v>34</v>
      </c>
      <c r="L2236" t="s">
        <v>47</v>
      </c>
      <c r="M2236" t="s">
        <v>833</v>
      </c>
      <c r="N2236" s="2">
        <v>2.96</v>
      </c>
      <c r="O2236" s="3">
        <v>1</v>
      </c>
      <c r="P2236" s="2">
        <v>0.78</v>
      </c>
    </row>
    <row r="2237" spans="1:16" x14ac:dyDescent="0.35">
      <c r="A2237" s="1"/>
      <c r="E2237" s="1" t="e">
        <f>DATE(Table1[[#This Row],[Column3]],Table1[[#This Row],[Column2]],Table1[[#This Row],[Column1]])</f>
        <v>#NUM!</v>
      </c>
      <c r="F2237" s="1">
        <v>42075</v>
      </c>
      <c r="G2237" s="3">
        <f>YEAR(Table1[[#This Row],[Order Date New]])</f>
        <v>2015</v>
      </c>
      <c r="H2237" s="3">
        <f>MONTH(Table1[[#This Row],[Order Date New]])</f>
        <v>3</v>
      </c>
      <c r="I2237" t="s">
        <v>453</v>
      </c>
      <c r="J2237" t="s">
        <v>161</v>
      </c>
      <c r="K2237" t="s">
        <v>11</v>
      </c>
      <c r="L2237" t="s">
        <v>20</v>
      </c>
      <c r="M2237" t="s">
        <v>981</v>
      </c>
      <c r="N2237" s="2">
        <v>10.75</v>
      </c>
      <c r="O2237" s="3">
        <v>4</v>
      </c>
      <c r="P2237" s="2">
        <v>3.36</v>
      </c>
    </row>
    <row r="2238" spans="1:16" x14ac:dyDescent="0.35">
      <c r="A2238" s="1"/>
      <c r="E2238" s="1" t="e">
        <f>DATE(Table1[[#This Row],[Column3]],Table1[[#This Row],[Column2]],Table1[[#This Row],[Column1]])</f>
        <v>#NUM!</v>
      </c>
      <c r="F2238" s="1">
        <v>42075</v>
      </c>
      <c r="G2238" s="3">
        <f>YEAR(Table1[[#This Row],[Order Date New]])</f>
        <v>2015</v>
      </c>
      <c r="H2238" s="3">
        <f>MONTH(Table1[[#This Row],[Order Date New]])</f>
        <v>3</v>
      </c>
      <c r="I2238" t="s">
        <v>1099</v>
      </c>
      <c r="J2238" t="s">
        <v>23</v>
      </c>
      <c r="K2238" t="s">
        <v>11</v>
      </c>
      <c r="L2238" t="s">
        <v>12</v>
      </c>
      <c r="M2238" t="s">
        <v>13</v>
      </c>
      <c r="N2238" s="2">
        <v>16.45</v>
      </c>
      <c r="O2238" s="3">
        <v>2</v>
      </c>
      <c r="P2238" s="2">
        <v>5.55</v>
      </c>
    </row>
    <row r="2239" spans="1:16" x14ac:dyDescent="0.35">
      <c r="A2239" s="1"/>
      <c r="E2239" s="1" t="e">
        <f>DATE(Table1[[#This Row],[Column3]],Table1[[#This Row],[Column2]],Table1[[#This Row],[Column1]])</f>
        <v>#NUM!</v>
      </c>
      <c r="F2239" s="1">
        <v>42075</v>
      </c>
      <c r="G2239" s="3">
        <f>YEAR(Table1[[#This Row],[Order Date New]])</f>
        <v>2015</v>
      </c>
      <c r="H2239" s="3">
        <f>MONTH(Table1[[#This Row],[Order Date New]])</f>
        <v>3</v>
      </c>
      <c r="I2239" t="s">
        <v>1099</v>
      </c>
      <c r="J2239" t="s">
        <v>23</v>
      </c>
      <c r="K2239" t="s">
        <v>39</v>
      </c>
      <c r="L2239" t="s">
        <v>52</v>
      </c>
      <c r="M2239" t="s">
        <v>2183</v>
      </c>
      <c r="N2239" s="2">
        <v>36.78</v>
      </c>
      <c r="O2239" s="3">
        <v>2</v>
      </c>
      <c r="P2239" s="2">
        <v>10.58</v>
      </c>
    </row>
    <row r="2240" spans="1:16" x14ac:dyDescent="0.35">
      <c r="A2240" s="1"/>
      <c r="E2240" s="1" t="e">
        <f>DATE(Table1[[#This Row],[Column3]],Table1[[#This Row],[Column2]],Table1[[#This Row],[Column1]])</f>
        <v>#NUM!</v>
      </c>
      <c r="F2240" s="1">
        <v>42075</v>
      </c>
      <c r="G2240" s="3">
        <f>YEAR(Table1[[#This Row],[Order Date New]])</f>
        <v>2015</v>
      </c>
      <c r="H2240" s="3">
        <f>MONTH(Table1[[#This Row],[Order Date New]])</f>
        <v>3</v>
      </c>
      <c r="I2240" t="s">
        <v>1888</v>
      </c>
      <c r="J2240" t="s">
        <v>161</v>
      </c>
      <c r="K2240" t="s">
        <v>11</v>
      </c>
      <c r="L2240" t="s">
        <v>20</v>
      </c>
      <c r="M2240" t="s">
        <v>2720</v>
      </c>
      <c r="N2240" s="2">
        <v>590.35</v>
      </c>
      <c r="O2240" s="3">
        <v>6</v>
      </c>
      <c r="P2240" s="2">
        <v>206.62</v>
      </c>
    </row>
    <row r="2241" spans="1:16" x14ac:dyDescent="0.35">
      <c r="A2241" s="1"/>
      <c r="E2241" s="1" t="e">
        <f>DATE(Table1[[#This Row],[Column3]],Table1[[#This Row],[Column2]],Table1[[#This Row],[Column1]])</f>
        <v>#NUM!</v>
      </c>
      <c r="F2241" s="1">
        <v>42075</v>
      </c>
      <c r="G2241" s="3">
        <f>YEAR(Table1[[#This Row],[Order Date New]])</f>
        <v>2015</v>
      </c>
      <c r="H2241" s="3">
        <f>MONTH(Table1[[#This Row],[Order Date New]])</f>
        <v>3</v>
      </c>
      <c r="I2241" t="s">
        <v>1798</v>
      </c>
      <c r="J2241" t="s">
        <v>27</v>
      </c>
      <c r="K2241" t="s">
        <v>34</v>
      </c>
      <c r="L2241" t="s">
        <v>75</v>
      </c>
      <c r="M2241" t="s">
        <v>2449</v>
      </c>
      <c r="N2241" s="2">
        <v>359.5</v>
      </c>
      <c r="O2241" s="3">
        <v>3</v>
      </c>
      <c r="P2241" s="2">
        <v>-29.61</v>
      </c>
    </row>
    <row r="2242" spans="1:16" x14ac:dyDescent="0.35">
      <c r="A2242" s="1"/>
      <c r="E2242" s="1" t="e">
        <f>DATE(Table1[[#This Row],[Column3]],Table1[[#This Row],[Column2]],Table1[[#This Row],[Column1]])</f>
        <v>#NUM!</v>
      </c>
      <c r="F2242" s="1">
        <v>42075</v>
      </c>
      <c r="G2242" s="3">
        <f>YEAR(Table1[[#This Row],[Order Date New]])</f>
        <v>2015</v>
      </c>
      <c r="H2242" s="3">
        <f>MONTH(Table1[[#This Row],[Order Date New]])</f>
        <v>3</v>
      </c>
      <c r="I2242" t="s">
        <v>1470</v>
      </c>
      <c r="J2242" t="s">
        <v>270</v>
      </c>
      <c r="K2242" t="s">
        <v>34</v>
      </c>
      <c r="L2242" t="s">
        <v>47</v>
      </c>
      <c r="M2242" t="s">
        <v>1430</v>
      </c>
      <c r="N2242" s="2">
        <v>77.95</v>
      </c>
      <c r="O2242" s="3">
        <v>3</v>
      </c>
      <c r="P2242" s="2">
        <v>12.67</v>
      </c>
    </row>
    <row r="2243" spans="1:16" x14ac:dyDescent="0.35">
      <c r="A2243" s="1"/>
      <c r="E2243" s="1" t="e">
        <f>DATE(Table1[[#This Row],[Column3]],Table1[[#This Row],[Column2]],Table1[[#This Row],[Column1]])</f>
        <v>#NUM!</v>
      </c>
      <c r="F2243" s="1">
        <v>42075</v>
      </c>
      <c r="G2243" s="3">
        <f>YEAR(Table1[[#This Row],[Order Date New]])</f>
        <v>2015</v>
      </c>
      <c r="H2243" s="3">
        <f>MONTH(Table1[[#This Row],[Order Date New]])</f>
        <v>3</v>
      </c>
      <c r="I2243" t="s">
        <v>1470</v>
      </c>
      <c r="J2243" t="s">
        <v>270</v>
      </c>
      <c r="K2243" t="s">
        <v>11</v>
      </c>
      <c r="L2243" t="s">
        <v>20</v>
      </c>
      <c r="M2243" t="s">
        <v>1242</v>
      </c>
      <c r="N2243" s="2">
        <v>95.97</v>
      </c>
      <c r="O2243" s="3">
        <v>5</v>
      </c>
      <c r="P2243" s="2">
        <v>-73.58</v>
      </c>
    </row>
    <row r="2244" spans="1:16" x14ac:dyDescent="0.35">
      <c r="A2244" s="1"/>
      <c r="E2244" s="1" t="e">
        <f>DATE(Table1[[#This Row],[Column3]],Table1[[#This Row],[Column2]],Table1[[#This Row],[Column1]])</f>
        <v>#NUM!</v>
      </c>
      <c r="F2244" s="1">
        <v>42075</v>
      </c>
      <c r="G2244" s="3">
        <f>YEAR(Table1[[#This Row],[Order Date New]])</f>
        <v>2015</v>
      </c>
      <c r="H2244" s="3">
        <f>MONTH(Table1[[#This Row],[Order Date New]])</f>
        <v>3</v>
      </c>
      <c r="I2244" t="s">
        <v>1470</v>
      </c>
      <c r="J2244" t="s">
        <v>270</v>
      </c>
      <c r="K2244" t="s">
        <v>39</v>
      </c>
      <c r="L2244" t="s">
        <v>40</v>
      </c>
      <c r="M2244" t="s">
        <v>2623</v>
      </c>
      <c r="N2244" s="2">
        <v>105.58</v>
      </c>
      <c r="O2244" s="3">
        <v>2</v>
      </c>
      <c r="P2244" s="2">
        <v>9.24</v>
      </c>
    </row>
    <row r="2245" spans="1:16" x14ac:dyDescent="0.35">
      <c r="A2245" s="1"/>
      <c r="E2245" s="1" t="e">
        <f>DATE(Table1[[#This Row],[Column3]],Table1[[#This Row],[Column2]],Table1[[#This Row],[Column1]])</f>
        <v>#NUM!</v>
      </c>
      <c r="F2245" s="1">
        <v>42075</v>
      </c>
      <c r="G2245" s="3">
        <f>YEAR(Table1[[#This Row],[Order Date New]])</f>
        <v>2015</v>
      </c>
      <c r="H2245" s="3">
        <f>MONTH(Table1[[#This Row],[Order Date New]])</f>
        <v>3</v>
      </c>
      <c r="I2245" t="s">
        <v>1470</v>
      </c>
      <c r="J2245" t="s">
        <v>270</v>
      </c>
      <c r="K2245" t="s">
        <v>11</v>
      </c>
      <c r="L2245" t="s">
        <v>24</v>
      </c>
      <c r="M2245" t="s">
        <v>51</v>
      </c>
      <c r="N2245" s="2">
        <v>9.34</v>
      </c>
      <c r="O2245" s="3">
        <v>2</v>
      </c>
      <c r="P2245" s="2">
        <v>1.17</v>
      </c>
    </row>
    <row r="2246" spans="1:16" x14ac:dyDescent="0.35">
      <c r="A2246" s="1"/>
      <c r="E2246" s="1" t="e">
        <f>DATE(Table1[[#This Row],[Column3]],Table1[[#This Row],[Column2]],Table1[[#This Row],[Column1]])</f>
        <v>#NUM!</v>
      </c>
      <c r="F2246" s="1">
        <v>42075</v>
      </c>
      <c r="G2246" s="3">
        <f>YEAR(Table1[[#This Row],[Order Date New]])</f>
        <v>2015</v>
      </c>
      <c r="H2246" s="3">
        <f>MONTH(Table1[[#This Row],[Order Date New]])</f>
        <v>3</v>
      </c>
      <c r="I2246" t="s">
        <v>681</v>
      </c>
      <c r="J2246" t="s">
        <v>747</v>
      </c>
      <c r="K2246" t="s">
        <v>11</v>
      </c>
      <c r="L2246" t="s">
        <v>12</v>
      </c>
      <c r="M2246" t="s">
        <v>2721</v>
      </c>
      <c r="N2246" s="2">
        <v>184.66</v>
      </c>
      <c r="O2246" s="3">
        <v>7</v>
      </c>
      <c r="P2246" s="2">
        <v>84.94</v>
      </c>
    </row>
    <row r="2247" spans="1:16" x14ac:dyDescent="0.35">
      <c r="A2247" t="s">
        <v>2152</v>
      </c>
      <c r="B2247" t="str">
        <f>LEFT(Table1[[#This Row],[Order Date]],2)</f>
        <v>13</v>
      </c>
      <c r="C2247" t="str">
        <f>MID(Table1[[#This Row],[Order Date]],4,2)</f>
        <v>03</v>
      </c>
      <c r="D2247" t="str">
        <f>RIGHT(Table1[[#This Row],[Order Date]],4)</f>
        <v>2015</v>
      </c>
      <c r="E2247" s="1">
        <f>DATE(Table1[[#This Row],[Column3]],Table1[[#This Row],[Column2]],Table1[[#This Row],[Column1]])</f>
        <v>42076</v>
      </c>
      <c r="F2247" s="1">
        <f>DATE(Table1[[#This Row],[Column3]],Table1[[#This Row],[Column2]],Table1[[#This Row],[Column1]])</f>
        <v>42076</v>
      </c>
      <c r="G2247" s="3">
        <f>YEAR(Table1[[#This Row],[Order Date New]])</f>
        <v>2015</v>
      </c>
      <c r="H2247" s="3">
        <f>MONTH(Table1[[#This Row],[Order Date New]])</f>
        <v>3</v>
      </c>
      <c r="I2247" t="s">
        <v>1367</v>
      </c>
      <c r="J2247" t="s">
        <v>178</v>
      </c>
      <c r="K2247" t="s">
        <v>34</v>
      </c>
      <c r="L2247" t="s">
        <v>75</v>
      </c>
      <c r="M2247" t="s">
        <v>152</v>
      </c>
      <c r="N2247" s="2">
        <v>141.96</v>
      </c>
      <c r="O2247" s="3">
        <v>2</v>
      </c>
      <c r="P2247" s="2">
        <v>39.75</v>
      </c>
    </row>
    <row r="2248" spans="1:16" x14ac:dyDescent="0.35">
      <c r="A2248" t="s">
        <v>2152</v>
      </c>
      <c r="B2248" t="str">
        <f>LEFT(Table1[[#This Row],[Order Date]],2)</f>
        <v>13</v>
      </c>
      <c r="C2248" t="str">
        <f>MID(Table1[[#This Row],[Order Date]],4,2)</f>
        <v>03</v>
      </c>
      <c r="D2248" t="str">
        <f>RIGHT(Table1[[#This Row],[Order Date]],4)</f>
        <v>2015</v>
      </c>
      <c r="E2248" s="1">
        <f>DATE(Table1[[#This Row],[Column3]],Table1[[#This Row],[Column2]],Table1[[#This Row],[Column1]])</f>
        <v>42076</v>
      </c>
      <c r="F2248" s="1">
        <f>DATE(Table1[[#This Row],[Column3]],Table1[[#This Row],[Column2]],Table1[[#This Row],[Column1]])</f>
        <v>42076</v>
      </c>
      <c r="G2248" s="3">
        <f>YEAR(Table1[[#This Row],[Order Date New]])</f>
        <v>2015</v>
      </c>
      <c r="H2248" s="3">
        <f>MONTH(Table1[[#This Row],[Order Date New]])</f>
        <v>3</v>
      </c>
      <c r="I2248" t="s">
        <v>591</v>
      </c>
      <c r="J2248" t="s">
        <v>27</v>
      </c>
      <c r="K2248" t="s">
        <v>34</v>
      </c>
      <c r="L2248" t="s">
        <v>35</v>
      </c>
      <c r="M2248" t="s">
        <v>36</v>
      </c>
      <c r="N2248" s="2">
        <v>915.14</v>
      </c>
      <c r="O2248" s="3">
        <v>4</v>
      </c>
      <c r="P2248" s="2">
        <v>102.95</v>
      </c>
    </row>
    <row r="2249" spans="1:16" x14ac:dyDescent="0.35">
      <c r="A2249" t="s">
        <v>2152</v>
      </c>
      <c r="B2249" t="str">
        <f>LEFT(Table1[[#This Row],[Order Date]],2)</f>
        <v>13</v>
      </c>
      <c r="C2249" t="str">
        <f>MID(Table1[[#This Row],[Order Date]],4,2)</f>
        <v>03</v>
      </c>
      <c r="D2249" t="str">
        <f>RIGHT(Table1[[#This Row],[Order Date]],4)</f>
        <v>2015</v>
      </c>
      <c r="E2249" s="1">
        <f>DATE(Table1[[#This Row],[Column3]],Table1[[#This Row],[Column2]],Table1[[#This Row],[Column1]])</f>
        <v>42076</v>
      </c>
      <c r="F2249" s="1">
        <f>DATE(Table1[[#This Row],[Column3]],Table1[[#This Row],[Column2]],Table1[[#This Row],[Column1]])</f>
        <v>42076</v>
      </c>
      <c r="G2249" s="3">
        <f>YEAR(Table1[[#This Row],[Order Date New]])</f>
        <v>2015</v>
      </c>
      <c r="H2249" s="3">
        <f>MONTH(Table1[[#This Row],[Order Date New]])</f>
        <v>3</v>
      </c>
      <c r="I2249" t="s">
        <v>591</v>
      </c>
      <c r="J2249" t="s">
        <v>27</v>
      </c>
      <c r="K2249" t="s">
        <v>34</v>
      </c>
      <c r="L2249" t="s">
        <v>47</v>
      </c>
      <c r="M2249" t="s">
        <v>1185</v>
      </c>
      <c r="N2249" s="2">
        <v>327.76</v>
      </c>
      <c r="O2249" s="3">
        <v>8</v>
      </c>
      <c r="P2249" s="2">
        <v>91.77</v>
      </c>
    </row>
    <row r="2250" spans="1:16" x14ac:dyDescent="0.35">
      <c r="A2250" t="s">
        <v>2153</v>
      </c>
      <c r="B2250" t="str">
        <f>LEFT(Table1[[#This Row],[Order Date]],2)</f>
        <v>14</v>
      </c>
      <c r="C2250" t="str">
        <f>MID(Table1[[#This Row],[Order Date]],4,2)</f>
        <v>03</v>
      </c>
      <c r="D2250" t="str">
        <f>RIGHT(Table1[[#This Row],[Order Date]],4)</f>
        <v>2015</v>
      </c>
      <c r="E2250" s="1">
        <f>DATE(Table1[[#This Row],[Column3]],Table1[[#This Row],[Column2]],Table1[[#This Row],[Column1]])</f>
        <v>42077</v>
      </c>
      <c r="F2250" s="1">
        <f>DATE(Table1[[#This Row],[Column3]],Table1[[#This Row],[Column2]],Table1[[#This Row],[Column1]])</f>
        <v>42077</v>
      </c>
      <c r="G2250" s="3">
        <f>YEAR(Table1[[#This Row],[Order Date New]])</f>
        <v>2015</v>
      </c>
      <c r="H2250" s="3">
        <f>MONTH(Table1[[#This Row],[Order Date New]])</f>
        <v>3</v>
      </c>
      <c r="I2250" t="s">
        <v>1003</v>
      </c>
      <c r="J2250" t="s">
        <v>747</v>
      </c>
      <c r="K2250" t="s">
        <v>11</v>
      </c>
      <c r="L2250" t="s">
        <v>16</v>
      </c>
      <c r="M2250" t="s">
        <v>411</v>
      </c>
      <c r="N2250" s="2">
        <v>16.52</v>
      </c>
      <c r="O2250" s="3">
        <v>4</v>
      </c>
      <c r="P2250" s="2">
        <v>7.6</v>
      </c>
    </row>
    <row r="2251" spans="1:16" x14ac:dyDescent="0.35">
      <c r="A2251" t="s">
        <v>2153</v>
      </c>
      <c r="B2251" t="str">
        <f>LEFT(Table1[[#This Row],[Order Date]],2)</f>
        <v>14</v>
      </c>
      <c r="C2251" t="str">
        <f>MID(Table1[[#This Row],[Order Date]],4,2)</f>
        <v>03</v>
      </c>
      <c r="D2251" t="str">
        <f>RIGHT(Table1[[#This Row],[Order Date]],4)</f>
        <v>2015</v>
      </c>
      <c r="E2251" s="1">
        <f>DATE(Table1[[#This Row],[Column3]],Table1[[#This Row],[Column2]],Table1[[#This Row],[Column1]])</f>
        <v>42077</v>
      </c>
      <c r="F2251" s="1">
        <f>DATE(Table1[[#This Row],[Column3]],Table1[[#This Row],[Column2]],Table1[[#This Row],[Column1]])</f>
        <v>42077</v>
      </c>
      <c r="G2251" s="3">
        <f>YEAR(Table1[[#This Row],[Order Date New]])</f>
        <v>2015</v>
      </c>
      <c r="H2251" s="3">
        <f>MONTH(Table1[[#This Row],[Order Date New]])</f>
        <v>3</v>
      </c>
      <c r="I2251" t="s">
        <v>1003</v>
      </c>
      <c r="J2251" t="s">
        <v>747</v>
      </c>
      <c r="K2251" t="s">
        <v>11</v>
      </c>
      <c r="L2251" t="s">
        <v>20</v>
      </c>
      <c r="M2251" t="s">
        <v>128</v>
      </c>
      <c r="N2251" s="2">
        <v>671.94</v>
      </c>
      <c r="O2251" s="3">
        <v>3</v>
      </c>
      <c r="P2251" s="2">
        <v>315.81</v>
      </c>
    </row>
    <row r="2252" spans="1:16" x14ac:dyDescent="0.35">
      <c r="A2252" t="s">
        <v>2153</v>
      </c>
      <c r="B2252" t="str">
        <f>LEFT(Table1[[#This Row],[Order Date]],2)</f>
        <v>14</v>
      </c>
      <c r="C2252" t="str">
        <f>MID(Table1[[#This Row],[Order Date]],4,2)</f>
        <v>03</v>
      </c>
      <c r="D2252" t="str">
        <f>RIGHT(Table1[[#This Row],[Order Date]],4)</f>
        <v>2015</v>
      </c>
      <c r="E2252" s="1">
        <f>DATE(Table1[[#This Row],[Column3]],Table1[[#This Row],[Column2]],Table1[[#This Row],[Column1]])</f>
        <v>42077</v>
      </c>
      <c r="F2252" s="1">
        <f>DATE(Table1[[#This Row],[Column3]],Table1[[#This Row],[Column2]],Table1[[#This Row],[Column1]])</f>
        <v>42077</v>
      </c>
      <c r="G2252" s="3">
        <f>YEAR(Table1[[#This Row],[Order Date New]])</f>
        <v>2015</v>
      </c>
      <c r="H2252" s="3">
        <f>MONTH(Table1[[#This Row],[Order Date New]])</f>
        <v>3</v>
      </c>
      <c r="I2252" t="s">
        <v>640</v>
      </c>
      <c r="J2252" t="s">
        <v>27</v>
      </c>
      <c r="K2252" t="s">
        <v>11</v>
      </c>
      <c r="L2252" t="s">
        <v>12</v>
      </c>
      <c r="M2252" t="s">
        <v>1530</v>
      </c>
      <c r="N2252" s="2">
        <v>19.440000000000001</v>
      </c>
      <c r="O2252" s="3">
        <v>3</v>
      </c>
      <c r="P2252" s="2">
        <v>9.33</v>
      </c>
    </row>
    <row r="2253" spans="1:16" x14ac:dyDescent="0.35">
      <c r="A2253" t="s">
        <v>2154</v>
      </c>
      <c r="B2253" t="str">
        <f>LEFT(Table1[[#This Row],[Order Date]],2)</f>
        <v>15</v>
      </c>
      <c r="C2253" t="str">
        <f>MID(Table1[[#This Row],[Order Date]],4,2)</f>
        <v>03</v>
      </c>
      <c r="D2253" t="str">
        <f>RIGHT(Table1[[#This Row],[Order Date]],4)</f>
        <v>2015</v>
      </c>
      <c r="E2253" s="1">
        <f>DATE(Table1[[#This Row],[Column3]],Table1[[#This Row],[Column2]],Table1[[#This Row],[Column1]])</f>
        <v>42078</v>
      </c>
      <c r="F2253" s="1">
        <f>DATE(Table1[[#This Row],[Column3]],Table1[[#This Row],[Column2]],Table1[[#This Row],[Column1]])</f>
        <v>42078</v>
      </c>
      <c r="G2253" s="3">
        <f>YEAR(Table1[[#This Row],[Order Date New]])</f>
        <v>2015</v>
      </c>
      <c r="H2253" s="3">
        <f>MONTH(Table1[[#This Row],[Order Date New]])</f>
        <v>3</v>
      </c>
      <c r="I2253" t="s">
        <v>2083</v>
      </c>
      <c r="J2253" t="s">
        <v>322</v>
      </c>
      <c r="K2253" t="s">
        <v>39</v>
      </c>
      <c r="L2253" t="s">
        <v>40</v>
      </c>
      <c r="M2253" t="s">
        <v>2155</v>
      </c>
      <c r="N2253" s="2">
        <v>16.78</v>
      </c>
      <c r="O2253" s="3">
        <v>3</v>
      </c>
      <c r="P2253" s="2">
        <v>1.68</v>
      </c>
    </row>
    <row r="2254" spans="1:16" x14ac:dyDescent="0.35">
      <c r="A2254" t="s">
        <v>2156</v>
      </c>
      <c r="B2254" t="str">
        <f>LEFT(Table1[[#This Row],[Order Date]],2)</f>
        <v>16</v>
      </c>
      <c r="C2254" t="str">
        <f>MID(Table1[[#This Row],[Order Date]],4,2)</f>
        <v>03</v>
      </c>
      <c r="D2254" t="str">
        <f>RIGHT(Table1[[#This Row],[Order Date]],4)</f>
        <v>2015</v>
      </c>
      <c r="E2254" s="1">
        <f>DATE(Table1[[#This Row],[Column3]],Table1[[#This Row],[Column2]],Table1[[#This Row],[Column1]])</f>
        <v>42079</v>
      </c>
      <c r="F2254" s="1">
        <f>DATE(Table1[[#This Row],[Column3]],Table1[[#This Row],[Column2]],Table1[[#This Row],[Column1]])</f>
        <v>42079</v>
      </c>
      <c r="G2254" s="3">
        <f>YEAR(Table1[[#This Row],[Order Date New]])</f>
        <v>2015</v>
      </c>
      <c r="H2254" s="3">
        <f>MONTH(Table1[[#This Row],[Order Date New]])</f>
        <v>3</v>
      </c>
      <c r="I2254" t="s">
        <v>2157</v>
      </c>
      <c r="J2254" t="s">
        <v>30</v>
      </c>
      <c r="K2254" t="s">
        <v>11</v>
      </c>
      <c r="L2254" t="s">
        <v>24</v>
      </c>
      <c r="M2254" t="s">
        <v>38</v>
      </c>
      <c r="N2254" s="2">
        <v>2.74</v>
      </c>
      <c r="O2254" s="3">
        <v>1</v>
      </c>
      <c r="P2254" s="2">
        <v>0.74</v>
      </c>
    </row>
    <row r="2255" spans="1:16" x14ac:dyDescent="0.35">
      <c r="A2255" t="s">
        <v>2156</v>
      </c>
      <c r="B2255" t="str">
        <f>LEFT(Table1[[#This Row],[Order Date]],2)</f>
        <v>16</v>
      </c>
      <c r="C2255" t="str">
        <f>MID(Table1[[#This Row],[Order Date]],4,2)</f>
        <v>03</v>
      </c>
      <c r="D2255" t="str">
        <f>RIGHT(Table1[[#This Row],[Order Date]],4)</f>
        <v>2015</v>
      </c>
      <c r="E2255" s="1">
        <f>DATE(Table1[[#This Row],[Column3]],Table1[[#This Row],[Column2]],Table1[[#This Row],[Column1]])</f>
        <v>42079</v>
      </c>
      <c r="F2255" s="1">
        <f>DATE(Table1[[#This Row],[Column3]],Table1[[#This Row],[Column2]],Table1[[#This Row],[Column1]])</f>
        <v>42079</v>
      </c>
      <c r="G2255" s="3">
        <f>YEAR(Table1[[#This Row],[Order Date New]])</f>
        <v>2015</v>
      </c>
      <c r="H2255" s="3">
        <f>MONTH(Table1[[#This Row],[Order Date New]])</f>
        <v>3</v>
      </c>
      <c r="I2255" t="s">
        <v>2157</v>
      </c>
      <c r="J2255" t="s">
        <v>30</v>
      </c>
      <c r="K2255" t="s">
        <v>11</v>
      </c>
      <c r="L2255" t="s">
        <v>24</v>
      </c>
      <c r="M2255" t="s">
        <v>2158</v>
      </c>
      <c r="N2255" s="2">
        <v>8.34</v>
      </c>
      <c r="O2255" s="3">
        <v>3</v>
      </c>
      <c r="P2255" s="2">
        <v>2.17</v>
      </c>
    </row>
    <row r="2256" spans="1:16" x14ac:dyDescent="0.35">
      <c r="A2256" t="s">
        <v>2156</v>
      </c>
      <c r="B2256" t="str">
        <f>LEFT(Table1[[#This Row],[Order Date]],2)</f>
        <v>16</v>
      </c>
      <c r="C2256" t="str">
        <f>MID(Table1[[#This Row],[Order Date]],4,2)</f>
        <v>03</v>
      </c>
      <c r="D2256" t="str">
        <f>RIGHT(Table1[[#This Row],[Order Date]],4)</f>
        <v>2015</v>
      </c>
      <c r="E2256" s="1">
        <f>DATE(Table1[[#This Row],[Column3]],Table1[[#This Row],[Column2]],Table1[[#This Row],[Column1]])</f>
        <v>42079</v>
      </c>
      <c r="F2256" s="1">
        <f>DATE(Table1[[#This Row],[Column3]],Table1[[#This Row],[Column2]],Table1[[#This Row],[Column1]])</f>
        <v>42079</v>
      </c>
      <c r="G2256" s="3">
        <f>YEAR(Table1[[#This Row],[Order Date New]])</f>
        <v>2015</v>
      </c>
      <c r="H2256" s="3">
        <f>MONTH(Table1[[#This Row],[Order Date New]])</f>
        <v>3</v>
      </c>
      <c r="I2256" t="s">
        <v>2157</v>
      </c>
      <c r="J2256" t="s">
        <v>30</v>
      </c>
      <c r="K2256" t="s">
        <v>11</v>
      </c>
      <c r="L2256" t="s">
        <v>18</v>
      </c>
      <c r="M2256" t="s">
        <v>2159</v>
      </c>
      <c r="N2256" s="2">
        <v>46.74</v>
      </c>
      <c r="O2256" s="3">
        <v>3</v>
      </c>
      <c r="P2256" s="2">
        <v>11.69</v>
      </c>
    </row>
    <row r="2257" spans="1:16" x14ac:dyDescent="0.35">
      <c r="A2257" t="s">
        <v>2156</v>
      </c>
      <c r="B2257" t="str">
        <f>LEFT(Table1[[#This Row],[Order Date]],2)</f>
        <v>16</v>
      </c>
      <c r="C2257" t="str">
        <f>MID(Table1[[#This Row],[Order Date]],4,2)</f>
        <v>03</v>
      </c>
      <c r="D2257" t="str">
        <f>RIGHT(Table1[[#This Row],[Order Date]],4)</f>
        <v>2015</v>
      </c>
      <c r="E2257" s="1">
        <f>DATE(Table1[[#This Row],[Column3]],Table1[[#This Row],[Column2]],Table1[[#This Row],[Column1]])</f>
        <v>42079</v>
      </c>
      <c r="F2257" s="1">
        <f>DATE(Table1[[#This Row],[Column3]],Table1[[#This Row],[Column2]],Table1[[#This Row],[Column1]])</f>
        <v>42079</v>
      </c>
      <c r="G2257" s="3">
        <f>YEAR(Table1[[#This Row],[Order Date New]])</f>
        <v>2015</v>
      </c>
      <c r="H2257" s="3">
        <f>MONTH(Table1[[#This Row],[Order Date New]])</f>
        <v>3</v>
      </c>
      <c r="I2257" t="s">
        <v>2157</v>
      </c>
      <c r="J2257" t="s">
        <v>30</v>
      </c>
      <c r="K2257" t="s">
        <v>11</v>
      </c>
      <c r="L2257" t="s">
        <v>20</v>
      </c>
      <c r="M2257" t="s">
        <v>1756</v>
      </c>
      <c r="N2257" s="2">
        <v>6354.95</v>
      </c>
      <c r="O2257" s="3">
        <v>5</v>
      </c>
      <c r="P2257" s="2">
        <v>3177.48</v>
      </c>
    </row>
    <row r="2258" spans="1:16" x14ac:dyDescent="0.35">
      <c r="A2258" t="s">
        <v>2156</v>
      </c>
      <c r="B2258" t="str">
        <f>LEFT(Table1[[#This Row],[Order Date]],2)</f>
        <v>16</v>
      </c>
      <c r="C2258" t="str">
        <f>MID(Table1[[#This Row],[Order Date]],4,2)</f>
        <v>03</v>
      </c>
      <c r="D2258" t="str">
        <f>RIGHT(Table1[[#This Row],[Order Date]],4)</f>
        <v>2015</v>
      </c>
      <c r="E2258" s="1">
        <f>DATE(Table1[[#This Row],[Column3]],Table1[[#This Row],[Column2]],Table1[[#This Row],[Column1]])</f>
        <v>42079</v>
      </c>
      <c r="F2258" s="1">
        <f>DATE(Table1[[#This Row],[Column3]],Table1[[#This Row],[Column2]],Table1[[#This Row],[Column1]])</f>
        <v>42079</v>
      </c>
      <c r="G2258" s="3">
        <f>YEAR(Table1[[#This Row],[Order Date New]])</f>
        <v>2015</v>
      </c>
      <c r="H2258" s="3">
        <f>MONTH(Table1[[#This Row],[Order Date New]])</f>
        <v>3</v>
      </c>
      <c r="I2258" t="s">
        <v>2160</v>
      </c>
      <c r="J2258" t="s">
        <v>178</v>
      </c>
      <c r="K2258" t="s">
        <v>34</v>
      </c>
      <c r="L2258" t="s">
        <v>156</v>
      </c>
      <c r="M2258" t="s">
        <v>514</v>
      </c>
      <c r="N2258" s="2">
        <v>171.96</v>
      </c>
      <c r="O2258" s="3">
        <v>2</v>
      </c>
      <c r="P2258" s="2">
        <v>44.71</v>
      </c>
    </row>
    <row r="2259" spans="1:16" x14ac:dyDescent="0.35">
      <c r="A2259" t="s">
        <v>2156</v>
      </c>
      <c r="B2259" t="str">
        <f>LEFT(Table1[[#This Row],[Order Date]],2)</f>
        <v>16</v>
      </c>
      <c r="C2259" t="str">
        <f>MID(Table1[[#This Row],[Order Date]],4,2)</f>
        <v>03</v>
      </c>
      <c r="D2259" t="str">
        <f>RIGHT(Table1[[#This Row],[Order Date]],4)</f>
        <v>2015</v>
      </c>
      <c r="E2259" s="1">
        <f>DATE(Table1[[#This Row],[Column3]],Table1[[#This Row],[Column2]],Table1[[#This Row],[Column1]])</f>
        <v>42079</v>
      </c>
      <c r="F2259" s="1">
        <f>DATE(Table1[[#This Row],[Column3]],Table1[[#This Row],[Column2]],Table1[[#This Row],[Column1]])</f>
        <v>42079</v>
      </c>
      <c r="G2259" s="3">
        <f>YEAR(Table1[[#This Row],[Order Date New]])</f>
        <v>2015</v>
      </c>
      <c r="H2259" s="3">
        <f>MONTH(Table1[[#This Row],[Order Date New]])</f>
        <v>3</v>
      </c>
      <c r="I2259" t="s">
        <v>1429</v>
      </c>
      <c r="J2259" t="s">
        <v>27</v>
      </c>
      <c r="K2259" t="s">
        <v>34</v>
      </c>
      <c r="L2259" t="s">
        <v>47</v>
      </c>
      <c r="M2259" t="s">
        <v>2161</v>
      </c>
      <c r="N2259" s="2">
        <v>43.13</v>
      </c>
      <c r="O2259" s="3">
        <v>1</v>
      </c>
      <c r="P2259" s="2">
        <v>18.11</v>
      </c>
    </row>
    <row r="2260" spans="1:16" x14ac:dyDescent="0.35">
      <c r="A2260" t="s">
        <v>2156</v>
      </c>
      <c r="B2260" t="str">
        <f>LEFT(Table1[[#This Row],[Order Date]],2)</f>
        <v>16</v>
      </c>
      <c r="C2260" t="str">
        <f>MID(Table1[[#This Row],[Order Date]],4,2)</f>
        <v>03</v>
      </c>
      <c r="D2260" t="str">
        <f>RIGHT(Table1[[#This Row],[Order Date]],4)</f>
        <v>2015</v>
      </c>
      <c r="E2260" s="1">
        <f>DATE(Table1[[#This Row],[Column3]],Table1[[#This Row],[Column2]],Table1[[#This Row],[Column1]])</f>
        <v>42079</v>
      </c>
      <c r="F2260" s="1">
        <f>DATE(Table1[[#This Row],[Column3]],Table1[[#This Row],[Column2]],Table1[[#This Row],[Column1]])</f>
        <v>42079</v>
      </c>
      <c r="G2260" s="3">
        <f>YEAR(Table1[[#This Row],[Order Date New]])</f>
        <v>2015</v>
      </c>
      <c r="H2260" s="3">
        <f>MONTH(Table1[[#This Row],[Order Date New]])</f>
        <v>3</v>
      </c>
      <c r="I2260" t="s">
        <v>980</v>
      </c>
      <c r="J2260" t="s">
        <v>161</v>
      </c>
      <c r="K2260" t="s">
        <v>39</v>
      </c>
      <c r="L2260" t="s">
        <v>40</v>
      </c>
      <c r="M2260" t="s">
        <v>2162</v>
      </c>
      <c r="N2260" s="2">
        <v>85.9</v>
      </c>
      <c r="O2260" s="3">
        <v>2</v>
      </c>
      <c r="P2260" s="2">
        <v>2.58</v>
      </c>
    </row>
    <row r="2261" spans="1:16" x14ac:dyDescent="0.35">
      <c r="A2261" t="s">
        <v>2156</v>
      </c>
      <c r="B2261" t="str">
        <f>LEFT(Table1[[#This Row],[Order Date]],2)</f>
        <v>16</v>
      </c>
      <c r="C2261" t="str">
        <f>MID(Table1[[#This Row],[Order Date]],4,2)</f>
        <v>03</v>
      </c>
      <c r="D2261" t="str">
        <f>RIGHT(Table1[[#This Row],[Order Date]],4)</f>
        <v>2015</v>
      </c>
      <c r="E2261" s="1">
        <f>DATE(Table1[[#This Row],[Column3]],Table1[[#This Row],[Column2]],Table1[[#This Row],[Column1]])</f>
        <v>42079</v>
      </c>
      <c r="F2261" s="1">
        <f>DATE(Table1[[#This Row],[Column3]],Table1[[#This Row],[Column2]],Table1[[#This Row],[Column1]])</f>
        <v>42079</v>
      </c>
      <c r="G2261" s="3">
        <f>YEAR(Table1[[#This Row],[Order Date New]])</f>
        <v>2015</v>
      </c>
      <c r="H2261" s="3">
        <f>MONTH(Table1[[#This Row],[Order Date New]])</f>
        <v>3</v>
      </c>
      <c r="I2261" t="s">
        <v>415</v>
      </c>
      <c r="J2261" t="s">
        <v>529</v>
      </c>
      <c r="K2261" t="s">
        <v>11</v>
      </c>
      <c r="L2261" t="s">
        <v>16</v>
      </c>
      <c r="M2261" t="s">
        <v>886</v>
      </c>
      <c r="N2261" s="2">
        <v>491.55</v>
      </c>
      <c r="O2261" s="3">
        <v>5</v>
      </c>
      <c r="P2261" s="2">
        <v>240.86</v>
      </c>
    </row>
    <row r="2262" spans="1:16" x14ac:dyDescent="0.35">
      <c r="A2262" t="s">
        <v>2156</v>
      </c>
      <c r="B2262" t="str">
        <f>LEFT(Table1[[#This Row],[Order Date]],2)</f>
        <v>16</v>
      </c>
      <c r="C2262" t="str">
        <f>MID(Table1[[#This Row],[Order Date]],4,2)</f>
        <v>03</v>
      </c>
      <c r="D2262" t="str">
        <f>RIGHT(Table1[[#This Row],[Order Date]],4)</f>
        <v>2015</v>
      </c>
      <c r="E2262" s="1">
        <f>DATE(Table1[[#This Row],[Column3]],Table1[[#This Row],[Column2]],Table1[[#This Row],[Column1]])</f>
        <v>42079</v>
      </c>
      <c r="F2262" s="1">
        <f>DATE(Table1[[#This Row],[Column3]],Table1[[#This Row],[Column2]],Table1[[#This Row],[Column1]])</f>
        <v>42079</v>
      </c>
      <c r="G2262" s="3">
        <f>YEAR(Table1[[#This Row],[Order Date New]])</f>
        <v>2015</v>
      </c>
      <c r="H2262" s="3">
        <f>MONTH(Table1[[#This Row],[Order Date New]])</f>
        <v>3</v>
      </c>
      <c r="I2262" t="s">
        <v>415</v>
      </c>
      <c r="J2262" t="s">
        <v>529</v>
      </c>
      <c r="K2262" t="s">
        <v>11</v>
      </c>
      <c r="L2262" t="s">
        <v>64</v>
      </c>
      <c r="M2262" t="s">
        <v>1417</v>
      </c>
      <c r="N2262" s="2">
        <v>7.38</v>
      </c>
      <c r="O2262" s="3">
        <v>2</v>
      </c>
      <c r="P2262" s="2">
        <v>3.39</v>
      </c>
    </row>
    <row r="2263" spans="1:16" x14ac:dyDescent="0.35">
      <c r="A2263" t="s">
        <v>2156</v>
      </c>
      <c r="B2263" t="str">
        <f>LEFT(Table1[[#This Row],[Order Date]],2)</f>
        <v>16</v>
      </c>
      <c r="C2263" t="str">
        <f>MID(Table1[[#This Row],[Order Date]],4,2)</f>
        <v>03</v>
      </c>
      <c r="D2263" t="str">
        <f>RIGHT(Table1[[#This Row],[Order Date]],4)</f>
        <v>2015</v>
      </c>
      <c r="E2263" s="1">
        <f>DATE(Table1[[#This Row],[Column3]],Table1[[#This Row],[Column2]],Table1[[#This Row],[Column1]])</f>
        <v>42079</v>
      </c>
      <c r="F2263" s="1">
        <f>DATE(Table1[[#This Row],[Column3]],Table1[[#This Row],[Column2]],Table1[[#This Row],[Column1]])</f>
        <v>42079</v>
      </c>
      <c r="G2263" s="3">
        <f>YEAR(Table1[[#This Row],[Order Date New]])</f>
        <v>2015</v>
      </c>
      <c r="H2263" s="3">
        <f>MONTH(Table1[[#This Row],[Order Date New]])</f>
        <v>3</v>
      </c>
      <c r="I2263" t="s">
        <v>1454</v>
      </c>
      <c r="J2263" t="s">
        <v>161</v>
      </c>
      <c r="K2263" t="s">
        <v>11</v>
      </c>
      <c r="L2263" t="s">
        <v>24</v>
      </c>
      <c r="M2263" t="s">
        <v>2163</v>
      </c>
      <c r="N2263" s="2">
        <v>17.52</v>
      </c>
      <c r="O2263" s="3">
        <v>3</v>
      </c>
      <c r="P2263" s="2">
        <v>6.31</v>
      </c>
    </row>
    <row r="2264" spans="1:16" x14ac:dyDescent="0.35">
      <c r="A2264" t="s">
        <v>2164</v>
      </c>
      <c r="B2264" t="str">
        <f>LEFT(Table1[[#This Row],[Order Date]],2)</f>
        <v>17</v>
      </c>
      <c r="C2264" t="str">
        <f>MID(Table1[[#This Row],[Order Date]],4,2)</f>
        <v>03</v>
      </c>
      <c r="D2264" t="str">
        <f>RIGHT(Table1[[#This Row],[Order Date]],4)</f>
        <v>2015</v>
      </c>
      <c r="E2264" s="1">
        <f>DATE(Table1[[#This Row],[Column3]],Table1[[#This Row],[Column2]],Table1[[#This Row],[Column1]])</f>
        <v>42080</v>
      </c>
      <c r="F2264" s="1">
        <f>DATE(Table1[[#This Row],[Column3]],Table1[[#This Row],[Column2]],Table1[[#This Row],[Column1]])</f>
        <v>42080</v>
      </c>
      <c r="G2264" s="3">
        <f>YEAR(Table1[[#This Row],[Order Date New]])</f>
        <v>2015</v>
      </c>
      <c r="H2264" s="3">
        <f>MONTH(Table1[[#This Row],[Order Date New]])</f>
        <v>3</v>
      </c>
      <c r="I2264" t="s">
        <v>1849</v>
      </c>
      <c r="J2264" t="s">
        <v>161</v>
      </c>
      <c r="K2264" t="s">
        <v>39</v>
      </c>
      <c r="L2264" t="s">
        <v>52</v>
      </c>
      <c r="M2264" t="s">
        <v>2165</v>
      </c>
      <c r="N2264" s="2">
        <v>15.02</v>
      </c>
      <c r="O2264" s="3">
        <v>1</v>
      </c>
      <c r="P2264" s="2">
        <v>2.7</v>
      </c>
    </row>
    <row r="2265" spans="1:16" x14ac:dyDescent="0.35">
      <c r="A2265" t="s">
        <v>2164</v>
      </c>
      <c r="B2265" t="str">
        <f>LEFT(Table1[[#This Row],[Order Date]],2)</f>
        <v>17</v>
      </c>
      <c r="C2265" t="str">
        <f>MID(Table1[[#This Row],[Order Date]],4,2)</f>
        <v>03</v>
      </c>
      <c r="D2265" t="str">
        <f>RIGHT(Table1[[#This Row],[Order Date]],4)</f>
        <v>2015</v>
      </c>
      <c r="E2265" s="1">
        <f>DATE(Table1[[#This Row],[Column3]],Table1[[#This Row],[Column2]],Table1[[#This Row],[Column1]])</f>
        <v>42080</v>
      </c>
      <c r="F2265" s="1">
        <f>DATE(Table1[[#This Row],[Column3]],Table1[[#This Row],[Column2]],Table1[[#This Row],[Column1]])</f>
        <v>42080</v>
      </c>
      <c r="G2265" s="3">
        <f>YEAR(Table1[[#This Row],[Order Date New]])</f>
        <v>2015</v>
      </c>
      <c r="H2265" s="3">
        <f>MONTH(Table1[[#This Row],[Order Date New]])</f>
        <v>3</v>
      </c>
      <c r="I2265" t="s">
        <v>1849</v>
      </c>
      <c r="J2265" t="s">
        <v>161</v>
      </c>
      <c r="K2265" t="s">
        <v>11</v>
      </c>
      <c r="L2265" t="s">
        <v>18</v>
      </c>
      <c r="M2265" t="s">
        <v>2166</v>
      </c>
      <c r="N2265" s="2">
        <v>33.82</v>
      </c>
      <c r="O2265" s="3">
        <v>2</v>
      </c>
      <c r="P2265" s="2">
        <v>9.1300000000000008</v>
      </c>
    </row>
    <row r="2266" spans="1:16" x14ac:dyDescent="0.35">
      <c r="A2266" t="s">
        <v>2167</v>
      </c>
      <c r="B2266" t="str">
        <f>LEFT(Table1[[#This Row],[Order Date]],2)</f>
        <v>19</v>
      </c>
      <c r="C2266" t="str">
        <f>MID(Table1[[#This Row],[Order Date]],4,2)</f>
        <v>03</v>
      </c>
      <c r="D2266" t="str">
        <f>RIGHT(Table1[[#This Row],[Order Date]],4)</f>
        <v>2015</v>
      </c>
      <c r="E2266" s="1">
        <f>DATE(Table1[[#This Row],[Column3]],Table1[[#This Row],[Column2]],Table1[[#This Row],[Column1]])</f>
        <v>42082</v>
      </c>
      <c r="F2266" s="1">
        <f>DATE(Table1[[#This Row],[Column3]],Table1[[#This Row],[Column2]],Table1[[#This Row],[Column1]])</f>
        <v>42082</v>
      </c>
      <c r="G2266" s="3">
        <f>YEAR(Table1[[#This Row],[Order Date New]])</f>
        <v>2015</v>
      </c>
      <c r="H2266" s="3">
        <f>MONTH(Table1[[#This Row],[Order Date New]])</f>
        <v>3</v>
      </c>
      <c r="I2266" t="s">
        <v>2168</v>
      </c>
      <c r="J2266" t="s">
        <v>178</v>
      </c>
      <c r="K2266" t="s">
        <v>39</v>
      </c>
      <c r="L2266" t="s">
        <v>40</v>
      </c>
      <c r="M2266" t="s">
        <v>42</v>
      </c>
      <c r="N2266" s="2">
        <v>453.58</v>
      </c>
      <c r="O2266" s="3">
        <v>3</v>
      </c>
      <c r="P2266" s="2">
        <v>39.69</v>
      </c>
    </row>
    <row r="2267" spans="1:16" x14ac:dyDescent="0.35">
      <c r="A2267" t="s">
        <v>2167</v>
      </c>
      <c r="B2267" t="str">
        <f>LEFT(Table1[[#This Row],[Order Date]],2)</f>
        <v>19</v>
      </c>
      <c r="C2267" t="str">
        <f>MID(Table1[[#This Row],[Order Date]],4,2)</f>
        <v>03</v>
      </c>
      <c r="D2267" t="str">
        <f>RIGHT(Table1[[#This Row],[Order Date]],4)</f>
        <v>2015</v>
      </c>
      <c r="E2267" s="1">
        <f>DATE(Table1[[#This Row],[Column3]],Table1[[#This Row],[Column2]],Table1[[#This Row],[Column1]])</f>
        <v>42082</v>
      </c>
      <c r="F2267" s="1">
        <f>DATE(Table1[[#This Row],[Column3]],Table1[[#This Row],[Column2]],Table1[[#This Row],[Column1]])</f>
        <v>42082</v>
      </c>
      <c r="G2267" s="3">
        <f>YEAR(Table1[[#This Row],[Order Date New]])</f>
        <v>2015</v>
      </c>
      <c r="H2267" s="3">
        <f>MONTH(Table1[[#This Row],[Order Date New]])</f>
        <v>3</v>
      </c>
      <c r="I2267" t="s">
        <v>1636</v>
      </c>
      <c r="J2267" t="s">
        <v>178</v>
      </c>
      <c r="K2267" t="s">
        <v>11</v>
      </c>
      <c r="L2267" t="s">
        <v>18</v>
      </c>
      <c r="M2267" t="s">
        <v>2169</v>
      </c>
      <c r="N2267" s="2">
        <v>1247.6400000000001</v>
      </c>
      <c r="O2267" s="3">
        <v>3</v>
      </c>
      <c r="P2267" s="2">
        <v>349.34</v>
      </c>
    </row>
    <row r="2268" spans="1:16" x14ac:dyDescent="0.35">
      <c r="A2268" t="s">
        <v>2167</v>
      </c>
      <c r="B2268" t="str">
        <f>LEFT(Table1[[#This Row],[Order Date]],2)</f>
        <v>19</v>
      </c>
      <c r="C2268" t="str">
        <f>MID(Table1[[#This Row],[Order Date]],4,2)</f>
        <v>03</v>
      </c>
      <c r="D2268" t="str">
        <f>RIGHT(Table1[[#This Row],[Order Date]],4)</f>
        <v>2015</v>
      </c>
      <c r="E2268" s="1">
        <f>DATE(Table1[[#This Row],[Column3]],Table1[[#This Row],[Column2]],Table1[[#This Row],[Column1]])</f>
        <v>42082</v>
      </c>
      <c r="F2268" s="1">
        <f>DATE(Table1[[#This Row],[Column3]],Table1[[#This Row],[Column2]],Table1[[#This Row],[Column1]])</f>
        <v>42082</v>
      </c>
      <c r="G2268" s="3">
        <f>YEAR(Table1[[#This Row],[Order Date New]])</f>
        <v>2015</v>
      </c>
      <c r="H2268" s="3">
        <f>MONTH(Table1[[#This Row],[Order Date New]])</f>
        <v>3</v>
      </c>
      <c r="I2268" t="s">
        <v>1636</v>
      </c>
      <c r="J2268" t="s">
        <v>178</v>
      </c>
      <c r="K2268" t="s">
        <v>39</v>
      </c>
      <c r="L2268" t="s">
        <v>658</v>
      </c>
      <c r="M2268" t="s">
        <v>1936</v>
      </c>
      <c r="N2268" s="2">
        <v>3149.93</v>
      </c>
      <c r="O2268" s="3">
        <v>7</v>
      </c>
      <c r="P2268" s="2">
        <v>1480.47</v>
      </c>
    </row>
    <row r="2269" spans="1:16" x14ac:dyDescent="0.35">
      <c r="A2269" t="s">
        <v>2167</v>
      </c>
      <c r="B2269" t="str">
        <f>LEFT(Table1[[#This Row],[Order Date]],2)</f>
        <v>19</v>
      </c>
      <c r="C2269" t="str">
        <f>MID(Table1[[#This Row],[Order Date]],4,2)</f>
        <v>03</v>
      </c>
      <c r="D2269" t="str">
        <f>RIGHT(Table1[[#This Row],[Order Date]],4)</f>
        <v>2015</v>
      </c>
      <c r="E2269" s="1">
        <f>DATE(Table1[[#This Row],[Column3]],Table1[[#This Row],[Column2]],Table1[[#This Row],[Column1]])</f>
        <v>42082</v>
      </c>
      <c r="F2269" s="1">
        <f>DATE(Table1[[#This Row],[Column3]],Table1[[#This Row],[Column2]],Table1[[#This Row],[Column1]])</f>
        <v>42082</v>
      </c>
      <c r="G2269" s="3">
        <f>YEAR(Table1[[#This Row],[Order Date New]])</f>
        <v>2015</v>
      </c>
      <c r="H2269" s="3">
        <f>MONTH(Table1[[#This Row],[Order Date New]])</f>
        <v>3</v>
      </c>
      <c r="I2269" t="s">
        <v>1636</v>
      </c>
      <c r="J2269" t="s">
        <v>178</v>
      </c>
      <c r="K2269" t="s">
        <v>11</v>
      </c>
      <c r="L2269" t="s">
        <v>12</v>
      </c>
      <c r="M2269" t="s">
        <v>1828</v>
      </c>
      <c r="N2269" s="2">
        <v>209.7</v>
      </c>
      <c r="O2269" s="3">
        <v>2</v>
      </c>
      <c r="P2269" s="2">
        <v>100.66</v>
      </c>
    </row>
    <row r="2270" spans="1:16" x14ac:dyDescent="0.35">
      <c r="A2270" t="s">
        <v>2167</v>
      </c>
      <c r="B2270" t="str">
        <f>LEFT(Table1[[#This Row],[Order Date]],2)</f>
        <v>19</v>
      </c>
      <c r="C2270" t="str">
        <f>MID(Table1[[#This Row],[Order Date]],4,2)</f>
        <v>03</v>
      </c>
      <c r="D2270" t="str">
        <f>RIGHT(Table1[[#This Row],[Order Date]],4)</f>
        <v>2015</v>
      </c>
      <c r="E2270" s="1">
        <f>DATE(Table1[[#This Row],[Column3]],Table1[[#This Row],[Column2]],Table1[[#This Row],[Column1]])</f>
        <v>42082</v>
      </c>
      <c r="F2270" s="1">
        <f>DATE(Table1[[#This Row],[Column3]],Table1[[#This Row],[Column2]],Table1[[#This Row],[Column1]])</f>
        <v>42082</v>
      </c>
      <c r="G2270" s="3">
        <f>YEAR(Table1[[#This Row],[Order Date New]])</f>
        <v>2015</v>
      </c>
      <c r="H2270" s="3">
        <f>MONTH(Table1[[#This Row],[Order Date New]])</f>
        <v>3</v>
      </c>
      <c r="I2270" t="s">
        <v>1153</v>
      </c>
      <c r="J2270" t="s">
        <v>27</v>
      </c>
      <c r="K2270" t="s">
        <v>11</v>
      </c>
      <c r="L2270" t="s">
        <v>20</v>
      </c>
      <c r="M2270" t="s">
        <v>2170</v>
      </c>
      <c r="N2270" s="2">
        <v>17.57</v>
      </c>
      <c r="O2270" s="3">
        <v>2</v>
      </c>
      <c r="P2270" s="2">
        <v>6.37</v>
      </c>
    </row>
    <row r="2271" spans="1:16" x14ac:dyDescent="0.35">
      <c r="A2271" t="s">
        <v>2167</v>
      </c>
      <c r="B2271" t="str">
        <f>LEFT(Table1[[#This Row],[Order Date]],2)</f>
        <v>19</v>
      </c>
      <c r="C2271" t="str">
        <f>MID(Table1[[#This Row],[Order Date]],4,2)</f>
        <v>03</v>
      </c>
      <c r="D2271" t="str">
        <f>RIGHT(Table1[[#This Row],[Order Date]],4)</f>
        <v>2015</v>
      </c>
      <c r="E2271" s="1">
        <f>DATE(Table1[[#This Row],[Column3]],Table1[[#This Row],[Column2]],Table1[[#This Row],[Column1]])</f>
        <v>42082</v>
      </c>
      <c r="F2271" s="1">
        <f>DATE(Table1[[#This Row],[Column3]],Table1[[#This Row],[Column2]],Table1[[#This Row],[Column1]])</f>
        <v>42082</v>
      </c>
      <c r="G2271" s="3">
        <f>YEAR(Table1[[#This Row],[Order Date New]])</f>
        <v>2015</v>
      </c>
      <c r="H2271" s="3">
        <f>MONTH(Table1[[#This Row],[Order Date New]])</f>
        <v>3</v>
      </c>
      <c r="I2271" t="s">
        <v>1153</v>
      </c>
      <c r="J2271" t="s">
        <v>27</v>
      </c>
      <c r="K2271" t="s">
        <v>11</v>
      </c>
      <c r="L2271" t="s">
        <v>16</v>
      </c>
      <c r="M2271" t="s">
        <v>1142</v>
      </c>
      <c r="N2271" s="2">
        <v>14.62</v>
      </c>
      <c r="O2271" s="3">
        <v>2</v>
      </c>
      <c r="P2271" s="2">
        <v>6.87</v>
      </c>
    </row>
    <row r="2272" spans="1:16" x14ac:dyDescent="0.35">
      <c r="A2272" t="s">
        <v>2167</v>
      </c>
      <c r="B2272" t="str">
        <f>LEFT(Table1[[#This Row],[Order Date]],2)</f>
        <v>19</v>
      </c>
      <c r="C2272" t="str">
        <f>MID(Table1[[#This Row],[Order Date]],4,2)</f>
        <v>03</v>
      </c>
      <c r="D2272" t="str">
        <f>RIGHT(Table1[[#This Row],[Order Date]],4)</f>
        <v>2015</v>
      </c>
      <c r="E2272" s="1">
        <f>DATE(Table1[[#This Row],[Column3]],Table1[[#This Row],[Column2]],Table1[[#This Row],[Column1]])</f>
        <v>42082</v>
      </c>
      <c r="F2272" s="1">
        <f>DATE(Table1[[#This Row],[Column3]],Table1[[#This Row],[Column2]],Table1[[#This Row],[Column1]])</f>
        <v>42082</v>
      </c>
      <c r="G2272" s="3">
        <f>YEAR(Table1[[#This Row],[Order Date New]])</f>
        <v>2015</v>
      </c>
      <c r="H2272" s="3">
        <f>MONTH(Table1[[#This Row],[Order Date New]])</f>
        <v>3</v>
      </c>
      <c r="I2272" t="s">
        <v>1153</v>
      </c>
      <c r="J2272" t="s">
        <v>27</v>
      </c>
      <c r="K2272" t="s">
        <v>11</v>
      </c>
      <c r="L2272" t="s">
        <v>215</v>
      </c>
      <c r="M2272" t="s">
        <v>2171</v>
      </c>
      <c r="N2272" s="2">
        <v>33.36</v>
      </c>
      <c r="O2272" s="3">
        <v>4</v>
      </c>
      <c r="P2272" s="2">
        <v>8.67</v>
      </c>
    </row>
    <row r="2273" spans="1:16" x14ac:dyDescent="0.35">
      <c r="A2273" t="s">
        <v>2167</v>
      </c>
      <c r="B2273" t="str">
        <f>LEFT(Table1[[#This Row],[Order Date]],2)</f>
        <v>19</v>
      </c>
      <c r="C2273" t="str">
        <f>MID(Table1[[#This Row],[Order Date]],4,2)</f>
        <v>03</v>
      </c>
      <c r="D2273" t="str">
        <f>RIGHT(Table1[[#This Row],[Order Date]],4)</f>
        <v>2015</v>
      </c>
      <c r="E2273" s="1">
        <f>DATE(Table1[[#This Row],[Column3]],Table1[[#This Row],[Column2]],Table1[[#This Row],[Column1]])</f>
        <v>42082</v>
      </c>
      <c r="F2273" s="1">
        <f>DATE(Table1[[#This Row],[Column3]],Table1[[#This Row],[Column2]],Table1[[#This Row],[Column1]])</f>
        <v>42082</v>
      </c>
      <c r="G2273" s="3">
        <f>YEAR(Table1[[#This Row],[Order Date New]])</f>
        <v>2015</v>
      </c>
      <c r="H2273" s="3">
        <f>MONTH(Table1[[#This Row],[Order Date New]])</f>
        <v>3</v>
      </c>
      <c r="I2273" t="s">
        <v>1153</v>
      </c>
      <c r="J2273" t="s">
        <v>27</v>
      </c>
      <c r="K2273" t="s">
        <v>11</v>
      </c>
      <c r="L2273" t="s">
        <v>12</v>
      </c>
      <c r="M2273" t="s">
        <v>2172</v>
      </c>
      <c r="N2273" s="2">
        <v>40.14</v>
      </c>
      <c r="O2273" s="3">
        <v>6</v>
      </c>
      <c r="P2273" s="2">
        <v>19.670000000000002</v>
      </c>
    </row>
    <row r="2274" spans="1:16" x14ac:dyDescent="0.35">
      <c r="A2274" t="s">
        <v>2167</v>
      </c>
      <c r="B2274" t="str">
        <f>LEFT(Table1[[#This Row],[Order Date]],2)</f>
        <v>19</v>
      </c>
      <c r="C2274" t="str">
        <f>MID(Table1[[#This Row],[Order Date]],4,2)</f>
        <v>03</v>
      </c>
      <c r="D2274" t="str">
        <f>RIGHT(Table1[[#This Row],[Order Date]],4)</f>
        <v>2015</v>
      </c>
      <c r="E2274" s="1">
        <f>DATE(Table1[[#This Row],[Column3]],Table1[[#This Row],[Column2]],Table1[[#This Row],[Column1]])</f>
        <v>42082</v>
      </c>
      <c r="F2274" s="1">
        <f>DATE(Table1[[#This Row],[Column3]],Table1[[#This Row],[Column2]],Table1[[#This Row],[Column1]])</f>
        <v>42082</v>
      </c>
      <c r="G2274" s="3">
        <f>YEAR(Table1[[#This Row],[Order Date New]])</f>
        <v>2015</v>
      </c>
      <c r="H2274" s="3">
        <f>MONTH(Table1[[#This Row],[Order Date New]])</f>
        <v>3</v>
      </c>
      <c r="I2274" t="s">
        <v>995</v>
      </c>
      <c r="J2274" t="s">
        <v>131</v>
      </c>
      <c r="K2274" t="s">
        <v>11</v>
      </c>
      <c r="L2274" t="s">
        <v>12</v>
      </c>
      <c r="M2274" t="s">
        <v>763</v>
      </c>
      <c r="N2274" s="2">
        <v>14.5</v>
      </c>
      <c r="O2274" s="3">
        <v>3</v>
      </c>
      <c r="P2274" s="2">
        <v>4.8899999999999997</v>
      </c>
    </row>
    <row r="2275" spans="1:16" x14ac:dyDescent="0.35">
      <c r="A2275" t="s">
        <v>2167</v>
      </c>
      <c r="B2275" t="str">
        <f>LEFT(Table1[[#This Row],[Order Date]],2)</f>
        <v>19</v>
      </c>
      <c r="C2275" t="str">
        <f>MID(Table1[[#This Row],[Order Date]],4,2)</f>
        <v>03</v>
      </c>
      <c r="D2275" t="str">
        <f>RIGHT(Table1[[#This Row],[Order Date]],4)</f>
        <v>2015</v>
      </c>
      <c r="E2275" s="1">
        <f>DATE(Table1[[#This Row],[Column3]],Table1[[#This Row],[Column2]],Table1[[#This Row],[Column1]])</f>
        <v>42082</v>
      </c>
      <c r="F2275" s="1">
        <f>DATE(Table1[[#This Row],[Column3]],Table1[[#This Row],[Column2]],Table1[[#This Row],[Column1]])</f>
        <v>42082</v>
      </c>
      <c r="G2275" s="3">
        <f>YEAR(Table1[[#This Row],[Order Date New]])</f>
        <v>2015</v>
      </c>
      <c r="H2275" s="3">
        <f>MONTH(Table1[[#This Row],[Order Date New]])</f>
        <v>3</v>
      </c>
      <c r="I2275" t="s">
        <v>1452</v>
      </c>
      <c r="J2275" t="s">
        <v>27</v>
      </c>
      <c r="K2275" t="s">
        <v>11</v>
      </c>
      <c r="L2275" t="s">
        <v>12</v>
      </c>
      <c r="M2275" t="s">
        <v>1762</v>
      </c>
      <c r="N2275" s="2">
        <v>11.96</v>
      </c>
      <c r="O2275" s="3">
        <v>2</v>
      </c>
      <c r="P2275" s="2">
        <v>5.86</v>
      </c>
    </row>
    <row r="2276" spans="1:16" x14ac:dyDescent="0.35">
      <c r="A2276" t="s">
        <v>2167</v>
      </c>
      <c r="B2276" t="str">
        <f>LEFT(Table1[[#This Row],[Order Date]],2)</f>
        <v>19</v>
      </c>
      <c r="C2276" t="str">
        <f>MID(Table1[[#This Row],[Order Date]],4,2)</f>
        <v>03</v>
      </c>
      <c r="D2276" t="str">
        <f>RIGHT(Table1[[#This Row],[Order Date]],4)</f>
        <v>2015</v>
      </c>
      <c r="E2276" s="1">
        <f>DATE(Table1[[#This Row],[Column3]],Table1[[#This Row],[Column2]],Table1[[#This Row],[Column1]])</f>
        <v>42082</v>
      </c>
      <c r="F2276" s="1">
        <f>DATE(Table1[[#This Row],[Column3]],Table1[[#This Row],[Column2]],Table1[[#This Row],[Column1]])</f>
        <v>42082</v>
      </c>
      <c r="G2276" s="3">
        <f>YEAR(Table1[[#This Row],[Order Date New]])</f>
        <v>2015</v>
      </c>
      <c r="H2276" s="3">
        <f>MONTH(Table1[[#This Row],[Order Date New]])</f>
        <v>3</v>
      </c>
      <c r="I2276" t="s">
        <v>199</v>
      </c>
      <c r="J2276" t="s">
        <v>27</v>
      </c>
      <c r="K2276" t="s">
        <v>11</v>
      </c>
      <c r="L2276" t="s">
        <v>43</v>
      </c>
      <c r="M2276" t="s">
        <v>307</v>
      </c>
      <c r="N2276" s="2">
        <v>10.9</v>
      </c>
      <c r="O2276" s="3">
        <v>5</v>
      </c>
      <c r="P2276" s="2">
        <v>3.6</v>
      </c>
    </row>
    <row r="2277" spans="1:16" x14ac:dyDescent="0.35">
      <c r="A2277" t="s">
        <v>2167</v>
      </c>
      <c r="B2277" t="str">
        <f>LEFT(Table1[[#This Row],[Order Date]],2)</f>
        <v>19</v>
      </c>
      <c r="C2277" t="str">
        <f>MID(Table1[[#This Row],[Order Date]],4,2)</f>
        <v>03</v>
      </c>
      <c r="D2277" t="str">
        <f>RIGHT(Table1[[#This Row],[Order Date]],4)</f>
        <v>2015</v>
      </c>
      <c r="E2277" s="1">
        <f>DATE(Table1[[#This Row],[Column3]],Table1[[#This Row],[Column2]],Table1[[#This Row],[Column1]])</f>
        <v>42082</v>
      </c>
      <c r="F2277" s="1">
        <f>DATE(Table1[[#This Row],[Column3]],Table1[[#This Row],[Column2]],Table1[[#This Row],[Column1]])</f>
        <v>42082</v>
      </c>
      <c r="G2277" s="3">
        <f>YEAR(Table1[[#This Row],[Order Date New]])</f>
        <v>2015</v>
      </c>
      <c r="H2277" s="3">
        <f>MONTH(Table1[[#This Row],[Order Date New]])</f>
        <v>3</v>
      </c>
      <c r="I2277" t="s">
        <v>2173</v>
      </c>
      <c r="J2277" t="s">
        <v>10</v>
      </c>
      <c r="K2277" t="s">
        <v>11</v>
      </c>
      <c r="L2277" t="s">
        <v>12</v>
      </c>
      <c r="M2277" t="s">
        <v>392</v>
      </c>
      <c r="N2277" s="2">
        <v>65.58</v>
      </c>
      <c r="O2277" s="3">
        <v>2</v>
      </c>
      <c r="P2277" s="2">
        <v>23.77</v>
      </c>
    </row>
    <row r="2278" spans="1:16" x14ac:dyDescent="0.35">
      <c r="A2278" t="s">
        <v>2167</v>
      </c>
      <c r="B2278" t="str">
        <f>LEFT(Table1[[#This Row],[Order Date]],2)</f>
        <v>19</v>
      </c>
      <c r="C2278" t="str">
        <f>MID(Table1[[#This Row],[Order Date]],4,2)</f>
        <v>03</v>
      </c>
      <c r="D2278" t="str">
        <f>RIGHT(Table1[[#This Row],[Order Date]],4)</f>
        <v>2015</v>
      </c>
      <c r="E2278" s="1">
        <f>DATE(Table1[[#This Row],[Column3]],Table1[[#This Row],[Column2]],Table1[[#This Row],[Column1]])</f>
        <v>42082</v>
      </c>
      <c r="F2278" s="1">
        <f>DATE(Table1[[#This Row],[Column3]],Table1[[#This Row],[Column2]],Table1[[#This Row],[Column1]])</f>
        <v>42082</v>
      </c>
      <c r="G2278" s="3">
        <f>YEAR(Table1[[#This Row],[Order Date New]])</f>
        <v>2015</v>
      </c>
      <c r="H2278" s="3">
        <f>MONTH(Table1[[#This Row],[Order Date New]])</f>
        <v>3</v>
      </c>
      <c r="I2278" t="s">
        <v>2173</v>
      </c>
      <c r="J2278" t="s">
        <v>10</v>
      </c>
      <c r="K2278" t="s">
        <v>34</v>
      </c>
      <c r="L2278" t="s">
        <v>75</v>
      </c>
      <c r="M2278" t="s">
        <v>372</v>
      </c>
      <c r="N2278" s="2">
        <v>383.47</v>
      </c>
      <c r="O2278" s="3">
        <v>4</v>
      </c>
      <c r="P2278" s="2">
        <v>-67.67</v>
      </c>
    </row>
    <row r="2279" spans="1:16" x14ac:dyDescent="0.35">
      <c r="A2279" t="s">
        <v>2174</v>
      </c>
      <c r="B2279" t="str">
        <f>LEFT(Table1[[#This Row],[Order Date]],2)</f>
        <v>20</v>
      </c>
      <c r="C2279" t="str">
        <f>MID(Table1[[#This Row],[Order Date]],4,2)</f>
        <v>03</v>
      </c>
      <c r="D2279" t="str">
        <f>RIGHT(Table1[[#This Row],[Order Date]],4)</f>
        <v>2015</v>
      </c>
      <c r="E2279" s="1">
        <f>DATE(Table1[[#This Row],[Column3]],Table1[[#This Row],[Column2]],Table1[[#This Row],[Column1]])</f>
        <v>42083</v>
      </c>
      <c r="F2279" s="1">
        <f>DATE(Table1[[#This Row],[Column3]],Table1[[#This Row],[Column2]],Table1[[#This Row],[Column1]])</f>
        <v>42083</v>
      </c>
      <c r="G2279" s="3">
        <f>YEAR(Table1[[#This Row],[Order Date New]])</f>
        <v>2015</v>
      </c>
      <c r="H2279" s="3">
        <f>MONTH(Table1[[#This Row],[Order Date New]])</f>
        <v>3</v>
      </c>
      <c r="I2279" t="s">
        <v>2175</v>
      </c>
      <c r="J2279" t="s">
        <v>171</v>
      </c>
      <c r="K2279" t="s">
        <v>11</v>
      </c>
      <c r="L2279" t="s">
        <v>12</v>
      </c>
      <c r="M2279" t="s">
        <v>828</v>
      </c>
      <c r="N2279" s="2">
        <v>51.84</v>
      </c>
      <c r="O2279" s="3">
        <v>8</v>
      </c>
      <c r="P2279" s="2">
        <v>24.88</v>
      </c>
    </row>
    <row r="2280" spans="1:16" x14ac:dyDescent="0.35">
      <c r="A2280" t="s">
        <v>2174</v>
      </c>
      <c r="B2280" t="str">
        <f>LEFT(Table1[[#This Row],[Order Date]],2)</f>
        <v>20</v>
      </c>
      <c r="C2280" t="str">
        <f>MID(Table1[[#This Row],[Order Date]],4,2)</f>
        <v>03</v>
      </c>
      <c r="D2280" t="str">
        <f>RIGHT(Table1[[#This Row],[Order Date]],4)</f>
        <v>2015</v>
      </c>
      <c r="E2280" s="1">
        <f>DATE(Table1[[#This Row],[Column3]],Table1[[#This Row],[Column2]],Table1[[#This Row],[Column1]])</f>
        <v>42083</v>
      </c>
      <c r="F2280" s="1">
        <f>DATE(Table1[[#This Row],[Column3]],Table1[[#This Row],[Column2]],Table1[[#This Row],[Column1]])</f>
        <v>42083</v>
      </c>
      <c r="G2280" s="3">
        <f>YEAR(Table1[[#This Row],[Order Date New]])</f>
        <v>2015</v>
      </c>
      <c r="H2280" s="3">
        <f>MONTH(Table1[[#This Row],[Order Date New]])</f>
        <v>3</v>
      </c>
      <c r="I2280" t="s">
        <v>1807</v>
      </c>
      <c r="J2280" t="s">
        <v>10</v>
      </c>
      <c r="K2280" t="s">
        <v>11</v>
      </c>
      <c r="L2280" t="s">
        <v>20</v>
      </c>
      <c r="M2280" t="s">
        <v>1541</v>
      </c>
      <c r="N2280" s="2">
        <v>2.5099999999999998</v>
      </c>
      <c r="O2280" s="3">
        <v>2</v>
      </c>
      <c r="P2280" s="2">
        <v>-4.4000000000000004</v>
      </c>
    </row>
    <row r="2281" spans="1:16" x14ac:dyDescent="0.35">
      <c r="A2281" t="s">
        <v>2174</v>
      </c>
      <c r="B2281" t="str">
        <f>LEFT(Table1[[#This Row],[Order Date]],2)</f>
        <v>20</v>
      </c>
      <c r="C2281" t="str">
        <f>MID(Table1[[#This Row],[Order Date]],4,2)</f>
        <v>03</v>
      </c>
      <c r="D2281" t="str">
        <f>RIGHT(Table1[[#This Row],[Order Date]],4)</f>
        <v>2015</v>
      </c>
      <c r="E2281" s="1">
        <f>DATE(Table1[[#This Row],[Column3]],Table1[[#This Row],[Column2]],Table1[[#This Row],[Column1]])</f>
        <v>42083</v>
      </c>
      <c r="F2281" s="1">
        <f>DATE(Table1[[#This Row],[Column3]],Table1[[#This Row],[Column2]],Table1[[#This Row],[Column1]])</f>
        <v>42083</v>
      </c>
      <c r="G2281" s="3">
        <f>YEAR(Table1[[#This Row],[Order Date New]])</f>
        <v>2015</v>
      </c>
      <c r="H2281" s="3">
        <f>MONTH(Table1[[#This Row],[Order Date New]])</f>
        <v>3</v>
      </c>
      <c r="I2281" t="s">
        <v>1807</v>
      </c>
      <c r="J2281" t="s">
        <v>10</v>
      </c>
      <c r="K2281" t="s">
        <v>11</v>
      </c>
      <c r="L2281" t="s">
        <v>43</v>
      </c>
      <c r="M2281" t="s">
        <v>174</v>
      </c>
      <c r="N2281" s="2">
        <v>18.86</v>
      </c>
      <c r="O2281" s="3">
        <v>9</v>
      </c>
      <c r="P2281" s="2">
        <v>6.13</v>
      </c>
    </row>
    <row r="2282" spans="1:16" x14ac:dyDescent="0.35">
      <c r="A2282" t="s">
        <v>2174</v>
      </c>
      <c r="B2282" t="str">
        <f>LEFT(Table1[[#This Row],[Order Date]],2)</f>
        <v>20</v>
      </c>
      <c r="C2282" t="str">
        <f>MID(Table1[[#This Row],[Order Date]],4,2)</f>
        <v>03</v>
      </c>
      <c r="D2282" t="str">
        <f>RIGHT(Table1[[#This Row],[Order Date]],4)</f>
        <v>2015</v>
      </c>
      <c r="E2282" s="1">
        <f>DATE(Table1[[#This Row],[Column3]],Table1[[#This Row],[Column2]],Table1[[#This Row],[Column1]])</f>
        <v>42083</v>
      </c>
      <c r="F2282" s="1">
        <f>DATE(Table1[[#This Row],[Column3]],Table1[[#This Row],[Column2]],Table1[[#This Row],[Column1]])</f>
        <v>42083</v>
      </c>
      <c r="G2282" s="3">
        <f>YEAR(Table1[[#This Row],[Order Date New]])</f>
        <v>2015</v>
      </c>
      <c r="H2282" s="3">
        <f>MONTH(Table1[[#This Row],[Order Date New]])</f>
        <v>3</v>
      </c>
      <c r="I2282" t="s">
        <v>850</v>
      </c>
      <c r="J2282" t="s">
        <v>96</v>
      </c>
      <c r="K2282" t="s">
        <v>11</v>
      </c>
      <c r="L2282" t="s">
        <v>18</v>
      </c>
      <c r="M2282" t="s">
        <v>1282</v>
      </c>
      <c r="N2282" s="2">
        <v>29.3</v>
      </c>
      <c r="O2282" s="3">
        <v>3</v>
      </c>
      <c r="P2282" s="2">
        <v>2.56</v>
      </c>
    </row>
    <row r="2283" spans="1:16" x14ac:dyDescent="0.35">
      <c r="A2283" t="s">
        <v>2174</v>
      </c>
      <c r="B2283" t="str">
        <f>LEFT(Table1[[#This Row],[Order Date]],2)</f>
        <v>20</v>
      </c>
      <c r="C2283" t="str">
        <f>MID(Table1[[#This Row],[Order Date]],4,2)</f>
        <v>03</v>
      </c>
      <c r="D2283" t="str">
        <f>RIGHT(Table1[[#This Row],[Order Date]],4)</f>
        <v>2015</v>
      </c>
      <c r="E2283" s="1">
        <f>DATE(Table1[[#This Row],[Column3]],Table1[[#This Row],[Column2]],Table1[[#This Row],[Column1]])</f>
        <v>42083</v>
      </c>
      <c r="F2283" s="1">
        <f>DATE(Table1[[#This Row],[Column3]],Table1[[#This Row],[Column2]],Table1[[#This Row],[Column1]])</f>
        <v>42083</v>
      </c>
      <c r="G2283" s="3">
        <f>YEAR(Table1[[#This Row],[Order Date New]])</f>
        <v>2015</v>
      </c>
      <c r="H2283" s="3">
        <f>MONTH(Table1[[#This Row],[Order Date New]])</f>
        <v>3</v>
      </c>
      <c r="I2283" t="s">
        <v>1827</v>
      </c>
      <c r="J2283" t="s">
        <v>161</v>
      </c>
      <c r="K2283" t="s">
        <v>11</v>
      </c>
      <c r="L2283" t="s">
        <v>20</v>
      </c>
      <c r="M2283" t="s">
        <v>853</v>
      </c>
      <c r="N2283" s="2">
        <v>49.85</v>
      </c>
      <c r="O2283" s="3">
        <v>3</v>
      </c>
      <c r="P2283" s="2">
        <v>16.82</v>
      </c>
    </row>
    <row r="2284" spans="1:16" x14ac:dyDescent="0.35">
      <c r="A2284" t="s">
        <v>2174</v>
      </c>
      <c r="B2284" t="str">
        <f>LEFT(Table1[[#This Row],[Order Date]],2)</f>
        <v>20</v>
      </c>
      <c r="C2284" t="str">
        <f>MID(Table1[[#This Row],[Order Date]],4,2)</f>
        <v>03</v>
      </c>
      <c r="D2284" t="str">
        <f>RIGHT(Table1[[#This Row],[Order Date]],4)</f>
        <v>2015</v>
      </c>
      <c r="E2284" s="1">
        <f>DATE(Table1[[#This Row],[Column3]],Table1[[#This Row],[Column2]],Table1[[#This Row],[Column1]])</f>
        <v>42083</v>
      </c>
      <c r="F2284" s="1">
        <f>DATE(Table1[[#This Row],[Column3]],Table1[[#This Row],[Column2]],Table1[[#This Row],[Column1]])</f>
        <v>42083</v>
      </c>
      <c r="G2284" s="3">
        <f>YEAR(Table1[[#This Row],[Order Date New]])</f>
        <v>2015</v>
      </c>
      <c r="H2284" s="3">
        <f>MONTH(Table1[[#This Row],[Order Date New]])</f>
        <v>3</v>
      </c>
      <c r="I2284" t="s">
        <v>1827</v>
      </c>
      <c r="J2284" t="s">
        <v>161</v>
      </c>
      <c r="K2284" t="s">
        <v>11</v>
      </c>
      <c r="L2284" t="s">
        <v>64</v>
      </c>
      <c r="M2284" t="s">
        <v>2176</v>
      </c>
      <c r="N2284" s="2">
        <v>23.99</v>
      </c>
      <c r="O2284" s="3">
        <v>1</v>
      </c>
      <c r="P2284" s="2">
        <v>12</v>
      </c>
    </row>
    <row r="2285" spans="1:16" x14ac:dyDescent="0.35">
      <c r="A2285" t="s">
        <v>2174</v>
      </c>
      <c r="B2285" t="str">
        <f>LEFT(Table1[[#This Row],[Order Date]],2)</f>
        <v>20</v>
      </c>
      <c r="C2285" t="str">
        <f>MID(Table1[[#This Row],[Order Date]],4,2)</f>
        <v>03</v>
      </c>
      <c r="D2285" t="str">
        <f>RIGHT(Table1[[#This Row],[Order Date]],4)</f>
        <v>2015</v>
      </c>
      <c r="E2285" s="1">
        <f>DATE(Table1[[#This Row],[Column3]],Table1[[#This Row],[Column2]],Table1[[#This Row],[Column1]])</f>
        <v>42083</v>
      </c>
      <c r="F2285" s="1">
        <f>DATE(Table1[[#This Row],[Column3]],Table1[[#This Row],[Column2]],Table1[[#This Row],[Column1]])</f>
        <v>42083</v>
      </c>
      <c r="G2285" s="3">
        <f>YEAR(Table1[[#This Row],[Order Date New]])</f>
        <v>2015</v>
      </c>
      <c r="H2285" s="3">
        <f>MONTH(Table1[[#This Row],[Order Date New]])</f>
        <v>3</v>
      </c>
      <c r="I2285" t="s">
        <v>1827</v>
      </c>
      <c r="J2285" t="s">
        <v>161</v>
      </c>
      <c r="K2285" t="s">
        <v>11</v>
      </c>
      <c r="L2285" t="s">
        <v>20</v>
      </c>
      <c r="M2285" t="s">
        <v>570</v>
      </c>
      <c r="N2285" s="2">
        <v>1087.94</v>
      </c>
      <c r="O2285" s="3">
        <v>8</v>
      </c>
      <c r="P2285" s="2">
        <v>353.58</v>
      </c>
    </row>
    <row r="2286" spans="1:16" x14ac:dyDescent="0.35">
      <c r="A2286" t="s">
        <v>2174</v>
      </c>
      <c r="B2286" t="str">
        <f>LEFT(Table1[[#This Row],[Order Date]],2)</f>
        <v>20</v>
      </c>
      <c r="C2286" t="str">
        <f>MID(Table1[[#This Row],[Order Date]],4,2)</f>
        <v>03</v>
      </c>
      <c r="D2286" t="str">
        <f>RIGHT(Table1[[#This Row],[Order Date]],4)</f>
        <v>2015</v>
      </c>
      <c r="E2286" s="1">
        <f>DATE(Table1[[#This Row],[Column3]],Table1[[#This Row],[Column2]],Table1[[#This Row],[Column1]])</f>
        <v>42083</v>
      </c>
      <c r="F2286" s="1">
        <f>DATE(Table1[[#This Row],[Column3]],Table1[[#This Row],[Column2]],Table1[[#This Row],[Column1]])</f>
        <v>42083</v>
      </c>
      <c r="G2286" s="3">
        <f>YEAR(Table1[[#This Row],[Order Date New]])</f>
        <v>2015</v>
      </c>
      <c r="H2286" s="3">
        <f>MONTH(Table1[[#This Row],[Order Date New]])</f>
        <v>3</v>
      </c>
      <c r="I2286" t="s">
        <v>1827</v>
      </c>
      <c r="J2286" t="s">
        <v>161</v>
      </c>
      <c r="K2286" t="s">
        <v>39</v>
      </c>
      <c r="L2286" t="s">
        <v>40</v>
      </c>
      <c r="M2286" t="s">
        <v>1161</v>
      </c>
      <c r="N2286" s="2">
        <v>199.98</v>
      </c>
      <c r="O2286" s="3">
        <v>2</v>
      </c>
      <c r="P2286" s="2">
        <v>53.99</v>
      </c>
    </row>
    <row r="2287" spans="1:16" x14ac:dyDescent="0.35">
      <c r="A2287" t="s">
        <v>2174</v>
      </c>
      <c r="B2287" t="str">
        <f>LEFT(Table1[[#This Row],[Order Date]],2)</f>
        <v>20</v>
      </c>
      <c r="C2287" t="str">
        <f>MID(Table1[[#This Row],[Order Date]],4,2)</f>
        <v>03</v>
      </c>
      <c r="D2287" t="str">
        <f>RIGHT(Table1[[#This Row],[Order Date]],4)</f>
        <v>2015</v>
      </c>
      <c r="E2287" s="1">
        <f>DATE(Table1[[#This Row],[Column3]],Table1[[#This Row],[Column2]],Table1[[#This Row],[Column1]])</f>
        <v>42083</v>
      </c>
      <c r="F2287" s="1">
        <f>DATE(Table1[[#This Row],[Column3]],Table1[[#This Row],[Column2]],Table1[[#This Row],[Column1]])</f>
        <v>42083</v>
      </c>
      <c r="G2287" s="3">
        <f>YEAR(Table1[[#This Row],[Order Date New]])</f>
        <v>2015</v>
      </c>
      <c r="H2287" s="3">
        <f>MONTH(Table1[[#This Row],[Order Date New]])</f>
        <v>3</v>
      </c>
      <c r="I2287" t="s">
        <v>1827</v>
      </c>
      <c r="J2287" t="s">
        <v>161</v>
      </c>
      <c r="K2287" t="s">
        <v>11</v>
      </c>
      <c r="L2287" t="s">
        <v>18</v>
      </c>
      <c r="M2287" t="s">
        <v>2177</v>
      </c>
      <c r="N2287" s="2">
        <v>83.92</v>
      </c>
      <c r="O2287" s="3">
        <v>4</v>
      </c>
      <c r="P2287" s="2">
        <v>20.14</v>
      </c>
    </row>
    <row r="2288" spans="1:16" x14ac:dyDescent="0.35">
      <c r="A2288" t="s">
        <v>2178</v>
      </c>
      <c r="B2288" t="str">
        <f>LEFT(Table1[[#This Row],[Order Date]],2)</f>
        <v>21</v>
      </c>
      <c r="C2288" t="str">
        <f>MID(Table1[[#This Row],[Order Date]],4,2)</f>
        <v>03</v>
      </c>
      <c r="D2288" t="str">
        <f>RIGHT(Table1[[#This Row],[Order Date]],4)</f>
        <v>2015</v>
      </c>
      <c r="E2288" s="1">
        <f>DATE(Table1[[#This Row],[Column3]],Table1[[#This Row],[Column2]],Table1[[#This Row],[Column1]])</f>
        <v>42084</v>
      </c>
      <c r="F2288" s="1">
        <f>DATE(Table1[[#This Row],[Column3]],Table1[[#This Row],[Column2]],Table1[[#This Row],[Column1]])</f>
        <v>42084</v>
      </c>
      <c r="G2288" s="3">
        <f>YEAR(Table1[[#This Row],[Order Date New]])</f>
        <v>2015</v>
      </c>
      <c r="H2288" s="3">
        <f>MONTH(Table1[[#This Row],[Order Date New]])</f>
        <v>3</v>
      </c>
      <c r="I2288" t="s">
        <v>2179</v>
      </c>
      <c r="J2288" t="s">
        <v>270</v>
      </c>
      <c r="K2288" t="s">
        <v>11</v>
      </c>
      <c r="L2288" t="s">
        <v>97</v>
      </c>
      <c r="M2288" t="s">
        <v>827</v>
      </c>
      <c r="N2288" s="2">
        <v>962.08</v>
      </c>
      <c r="O2288" s="3">
        <v>4</v>
      </c>
      <c r="P2288" s="2">
        <v>156.34</v>
      </c>
    </row>
    <row r="2289" spans="1:16" x14ac:dyDescent="0.35">
      <c r="A2289" t="s">
        <v>2178</v>
      </c>
      <c r="B2289" t="str">
        <f>LEFT(Table1[[#This Row],[Order Date]],2)</f>
        <v>21</v>
      </c>
      <c r="C2289" t="str">
        <f>MID(Table1[[#This Row],[Order Date]],4,2)</f>
        <v>03</v>
      </c>
      <c r="D2289" t="str">
        <f>RIGHT(Table1[[#This Row],[Order Date]],4)</f>
        <v>2015</v>
      </c>
      <c r="E2289" s="1">
        <f>DATE(Table1[[#This Row],[Column3]],Table1[[#This Row],[Column2]],Table1[[#This Row],[Column1]])</f>
        <v>42084</v>
      </c>
      <c r="F2289" s="1">
        <f>DATE(Table1[[#This Row],[Column3]],Table1[[#This Row],[Column2]],Table1[[#This Row],[Column1]])</f>
        <v>42084</v>
      </c>
      <c r="G2289" s="3">
        <f>YEAR(Table1[[#This Row],[Order Date New]])</f>
        <v>2015</v>
      </c>
      <c r="H2289" s="3">
        <f>MONTH(Table1[[#This Row],[Order Date New]])</f>
        <v>3</v>
      </c>
      <c r="I2289" t="s">
        <v>2179</v>
      </c>
      <c r="J2289" t="s">
        <v>270</v>
      </c>
      <c r="K2289" t="s">
        <v>11</v>
      </c>
      <c r="L2289" t="s">
        <v>20</v>
      </c>
      <c r="M2289" t="s">
        <v>1334</v>
      </c>
      <c r="N2289" s="2">
        <v>12.84</v>
      </c>
      <c r="O2289" s="3">
        <v>3</v>
      </c>
      <c r="P2289" s="2">
        <v>-9.85</v>
      </c>
    </row>
    <row r="2290" spans="1:16" x14ac:dyDescent="0.35">
      <c r="A2290" t="s">
        <v>2178</v>
      </c>
      <c r="B2290" t="str">
        <f>LEFT(Table1[[#This Row],[Order Date]],2)</f>
        <v>21</v>
      </c>
      <c r="C2290" t="str">
        <f>MID(Table1[[#This Row],[Order Date]],4,2)</f>
        <v>03</v>
      </c>
      <c r="D2290" t="str">
        <f>RIGHT(Table1[[#This Row],[Order Date]],4)</f>
        <v>2015</v>
      </c>
      <c r="E2290" s="1">
        <f>DATE(Table1[[#This Row],[Column3]],Table1[[#This Row],[Column2]],Table1[[#This Row],[Column1]])</f>
        <v>42084</v>
      </c>
      <c r="F2290" s="1">
        <f>DATE(Table1[[#This Row],[Column3]],Table1[[#This Row],[Column2]],Table1[[#This Row],[Column1]])</f>
        <v>42084</v>
      </c>
      <c r="G2290" s="3">
        <f>YEAR(Table1[[#This Row],[Order Date New]])</f>
        <v>2015</v>
      </c>
      <c r="H2290" s="3">
        <f>MONTH(Table1[[#This Row],[Order Date New]])</f>
        <v>3</v>
      </c>
      <c r="I2290" t="s">
        <v>2179</v>
      </c>
      <c r="J2290" t="s">
        <v>270</v>
      </c>
      <c r="K2290" t="s">
        <v>11</v>
      </c>
      <c r="L2290" t="s">
        <v>12</v>
      </c>
      <c r="M2290" t="s">
        <v>2180</v>
      </c>
      <c r="N2290" s="2">
        <v>295.45999999999998</v>
      </c>
      <c r="O2290" s="3">
        <v>14</v>
      </c>
      <c r="P2290" s="2">
        <v>96.02</v>
      </c>
    </row>
    <row r="2291" spans="1:16" x14ac:dyDescent="0.35">
      <c r="A2291" t="s">
        <v>2181</v>
      </c>
      <c r="B2291" t="str">
        <f>LEFT(Table1[[#This Row],[Order Date]],2)</f>
        <v>22</v>
      </c>
      <c r="C2291" t="str">
        <f>MID(Table1[[#This Row],[Order Date]],4,2)</f>
        <v>03</v>
      </c>
      <c r="D2291" t="str">
        <f>RIGHT(Table1[[#This Row],[Order Date]],4)</f>
        <v>2015</v>
      </c>
      <c r="E2291" s="1">
        <f>DATE(Table1[[#This Row],[Column3]],Table1[[#This Row],[Column2]],Table1[[#This Row],[Column1]])</f>
        <v>42085</v>
      </c>
      <c r="F2291" s="1">
        <f>DATE(Table1[[#This Row],[Column3]],Table1[[#This Row],[Column2]],Table1[[#This Row],[Column1]])</f>
        <v>42085</v>
      </c>
      <c r="G2291" s="3">
        <f>YEAR(Table1[[#This Row],[Order Date New]])</f>
        <v>2015</v>
      </c>
      <c r="H2291" s="3">
        <f>MONTH(Table1[[#This Row],[Order Date New]])</f>
        <v>3</v>
      </c>
      <c r="I2291" t="s">
        <v>2182</v>
      </c>
      <c r="J2291" t="s">
        <v>10</v>
      </c>
      <c r="K2291" t="s">
        <v>39</v>
      </c>
      <c r="L2291" t="s">
        <v>52</v>
      </c>
      <c r="M2291" t="s">
        <v>2183</v>
      </c>
      <c r="N2291" s="2">
        <v>18.39</v>
      </c>
      <c r="O2291" s="3">
        <v>1</v>
      </c>
      <c r="P2291" s="2">
        <v>5.29</v>
      </c>
    </row>
    <row r="2292" spans="1:16" x14ac:dyDescent="0.35">
      <c r="A2292" t="s">
        <v>2181</v>
      </c>
      <c r="B2292" t="str">
        <f>LEFT(Table1[[#This Row],[Order Date]],2)</f>
        <v>22</v>
      </c>
      <c r="C2292" t="str">
        <f>MID(Table1[[#This Row],[Order Date]],4,2)</f>
        <v>03</v>
      </c>
      <c r="D2292" t="str">
        <f>RIGHT(Table1[[#This Row],[Order Date]],4)</f>
        <v>2015</v>
      </c>
      <c r="E2292" s="1">
        <f>DATE(Table1[[#This Row],[Column3]],Table1[[#This Row],[Column2]],Table1[[#This Row],[Column1]])</f>
        <v>42085</v>
      </c>
      <c r="F2292" s="1">
        <f>DATE(Table1[[#This Row],[Column3]],Table1[[#This Row],[Column2]],Table1[[#This Row],[Column1]])</f>
        <v>42085</v>
      </c>
      <c r="G2292" s="3">
        <f>YEAR(Table1[[#This Row],[Order Date New]])</f>
        <v>2015</v>
      </c>
      <c r="H2292" s="3">
        <f>MONTH(Table1[[#This Row],[Order Date New]])</f>
        <v>3</v>
      </c>
      <c r="I2292" t="s">
        <v>2182</v>
      </c>
      <c r="J2292" t="s">
        <v>10</v>
      </c>
      <c r="K2292" t="s">
        <v>11</v>
      </c>
      <c r="L2292" t="s">
        <v>18</v>
      </c>
      <c r="M2292" t="s">
        <v>323</v>
      </c>
      <c r="N2292" s="2">
        <v>129.57</v>
      </c>
      <c r="O2292" s="3">
        <v>2</v>
      </c>
      <c r="P2292" s="2">
        <v>-25.91</v>
      </c>
    </row>
    <row r="2293" spans="1:16" x14ac:dyDescent="0.35">
      <c r="A2293" t="s">
        <v>2181</v>
      </c>
      <c r="B2293" t="str">
        <f>LEFT(Table1[[#This Row],[Order Date]],2)</f>
        <v>22</v>
      </c>
      <c r="C2293" t="str">
        <f>MID(Table1[[#This Row],[Order Date]],4,2)</f>
        <v>03</v>
      </c>
      <c r="D2293" t="str">
        <f>RIGHT(Table1[[#This Row],[Order Date]],4)</f>
        <v>2015</v>
      </c>
      <c r="E2293" s="1">
        <f>DATE(Table1[[#This Row],[Column3]],Table1[[#This Row],[Column2]],Table1[[#This Row],[Column1]])</f>
        <v>42085</v>
      </c>
      <c r="F2293" s="1">
        <f>DATE(Table1[[#This Row],[Column3]],Table1[[#This Row],[Column2]],Table1[[#This Row],[Column1]])</f>
        <v>42085</v>
      </c>
      <c r="G2293" s="3">
        <f>YEAR(Table1[[#This Row],[Order Date New]])</f>
        <v>2015</v>
      </c>
      <c r="H2293" s="3">
        <f>MONTH(Table1[[#This Row],[Order Date New]])</f>
        <v>3</v>
      </c>
      <c r="I2293" t="s">
        <v>2182</v>
      </c>
      <c r="J2293" t="s">
        <v>10</v>
      </c>
      <c r="K2293" t="s">
        <v>11</v>
      </c>
      <c r="L2293" t="s">
        <v>20</v>
      </c>
      <c r="M2293" t="s">
        <v>2184</v>
      </c>
      <c r="N2293" s="2">
        <v>14.11</v>
      </c>
      <c r="O2293" s="3">
        <v>9</v>
      </c>
      <c r="P2293" s="2">
        <v>-21.17</v>
      </c>
    </row>
    <row r="2294" spans="1:16" x14ac:dyDescent="0.35">
      <c r="A2294" t="s">
        <v>2181</v>
      </c>
      <c r="B2294" t="str">
        <f>LEFT(Table1[[#This Row],[Order Date]],2)</f>
        <v>22</v>
      </c>
      <c r="C2294" t="str">
        <f>MID(Table1[[#This Row],[Order Date]],4,2)</f>
        <v>03</v>
      </c>
      <c r="D2294" t="str">
        <f>RIGHT(Table1[[#This Row],[Order Date]],4)</f>
        <v>2015</v>
      </c>
      <c r="E2294" s="1">
        <f>DATE(Table1[[#This Row],[Column3]],Table1[[#This Row],[Column2]],Table1[[#This Row],[Column1]])</f>
        <v>42085</v>
      </c>
      <c r="F2294" s="1">
        <f>DATE(Table1[[#This Row],[Column3]],Table1[[#This Row],[Column2]],Table1[[#This Row],[Column1]])</f>
        <v>42085</v>
      </c>
      <c r="G2294" s="3">
        <f>YEAR(Table1[[#This Row],[Order Date New]])</f>
        <v>2015</v>
      </c>
      <c r="H2294" s="3">
        <f>MONTH(Table1[[#This Row],[Order Date New]])</f>
        <v>3</v>
      </c>
      <c r="I2294" t="s">
        <v>506</v>
      </c>
      <c r="J2294" t="s">
        <v>27</v>
      </c>
      <c r="K2294" t="s">
        <v>39</v>
      </c>
      <c r="L2294" t="s">
        <v>40</v>
      </c>
      <c r="M2294" t="s">
        <v>651</v>
      </c>
      <c r="N2294" s="2">
        <v>15.98</v>
      </c>
      <c r="O2294" s="3">
        <v>2</v>
      </c>
      <c r="P2294" s="2">
        <v>1.2</v>
      </c>
    </row>
    <row r="2295" spans="1:16" x14ac:dyDescent="0.35">
      <c r="A2295" t="s">
        <v>2181</v>
      </c>
      <c r="B2295" t="str">
        <f>LEFT(Table1[[#This Row],[Order Date]],2)</f>
        <v>22</v>
      </c>
      <c r="C2295" t="str">
        <f>MID(Table1[[#This Row],[Order Date]],4,2)</f>
        <v>03</v>
      </c>
      <c r="D2295" t="str">
        <f>RIGHT(Table1[[#This Row],[Order Date]],4)</f>
        <v>2015</v>
      </c>
      <c r="E2295" s="1">
        <f>DATE(Table1[[#This Row],[Column3]],Table1[[#This Row],[Column2]],Table1[[#This Row],[Column1]])</f>
        <v>42085</v>
      </c>
      <c r="F2295" s="1">
        <f>DATE(Table1[[#This Row],[Column3]],Table1[[#This Row],[Column2]],Table1[[#This Row],[Column1]])</f>
        <v>42085</v>
      </c>
      <c r="G2295" s="3">
        <f>YEAR(Table1[[#This Row],[Order Date New]])</f>
        <v>2015</v>
      </c>
      <c r="H2295" s="3">
        <f>MONTH(Table1[[#This Row],[Order Date New]])</f>
        <v>3</v>
      </c>
      <c r="I2295" t="s">
        <v>1788</v>
      </c>
      <c r="J2295" t="s">
        <v>27</v>
      </c>
      <c r="K2295" t="s">
        <v>11</v>
      </c>
      <c r="L2295" t="s">
        <v>12</v>
      </c>
      <c r="M2295" t="s">
        <v>680</v>
      </c>
      <c r="N2295" s="2">
        <v>105.52</v>
      </c>
      <c r="O2295" s="3">
        <v>4</v>
      </c>
      <c r="P2295" s="2">
        <v>48.54</v>
      </c>
    </row>
    <row r="2296" spans="1:16" x14ac:dyDescent="0.35">
      <c r="A2296" t="s">
        <v>2181</v>
      </c>
      <c r="B2296" t="str">
        <f>LEFT(Table1[[#This Row],[Order Date]],2)</f>
        <v>22</v>
      </c>
      <c r="C2296" t="str">
        <f>MID(Table1[[#This Row],[Order Date]],4,2)</f>
        <v>03</v>
      </c>
      <c r="D2296" t="str">
        <f>RIGHT(Table1[[#This Row],[Order Date]],4)</f>
        <v>2015</v>
      </c>
      <c r="E2296" s="1">
        <f>DATE(Table1[[#This Row],[Column3]],Table1[[#This Row],[Column2]],Table1[[#This Row],[Column1]])</f>
        <v>42085</v>
      </c>
      <c r="F2296" s="1">
        <f>DATE(Table1[[#This Row],[Column3]],Table1[[#This Row],[Column2]],Table1[[#This Row],[Column1]])</f>
        <v>42085</v>
      </c>
      <c r="G2296" s="3">
        <f>YEAR(Table1[[#This Row],[Order Date New]])</f>
        <v>2015</v>
      </c>
      <c r="H2296" s="3">
        <f>MONTH(Table1[[#This Row],[Order Date New]])</f>
        <v>3</v>
      </c>
      <c r="I2296" t="s">
        <v>1788</v>
      </c>
      <c r="J2296" t="s">
        <v>27</v>
      </c>
      <c r="K2296" t="s">
        <v>34</v>
      </c>
      <c r="L2296" t="s">
        <v>47</v>
      </c>
      <c r="M2296" t="s">
        <v>520</v>
      </c>
      <c r="N2296" s="2">
        <v>91.96</v>
      </c>
      <c r="O2296" s="3">
        <v>2</v>
      </c>
      <c r="P2296" s="2">
        <v>15.63</v>
      </c>
    </row>
    <row r="2297" spans="1:16" x14ac:dyDescent="0.35">
      <c r="A2297" t="s">
        <v>2181</v>
      </c>
      <c r="B2297" t="str">
        <f>LEFT(Table1[[#This Row],[Order Date]],2)</f>
        <v>22</v>
      </c>
      <c r="C2297" t="str">
        <f>MID(Table1[[#This Row],[Order Date]],4,2)</f>
        <v>03</v>
      </c>
      <c r="D2297" t="str">
        <f>RIGHT(Table1[[#This Row],[Order Date]],4)</f>
        <v>2015</v>
      </c>
      <c r="E2297" s="1">
        <f>DATE(Table1[[#This Row],[Column3]],Table1[[#This Row],[Column2]],Table1[[#This Row],[Column1]])</f>
        <v>42085</v>
      </c>
      <c r="F2297" s="1">
        <f>DATE(Table1[[#This Row],[Column3]],Table1[[#This Row],[Column2]],Table1[[#This Row],[Column1]])</f>
        <v>42085</v>
      </c>
      <c r="G2297" s="3">
        <f>YEAR(Table1[[#This Row],[Order Date New]])</f>
        <v>2015</v>
      </c>
      <c r="H2297" s="3">
        <f>MONTH(Table1[[#This Row],[Order Date New]])</f>
        <v>3</v>
      </c>
      <c r="I2297" t="s">
        <v>1788</v>
      </c>
      <c r="J2297" t="s">
        <v>27</v>
      </c>
      <c r="K2297" t="s">
        <v>39</v>
      </c>
      <c r="L2297" t="s">
        <v>40</v>
      </c>
      <c r="M2297" t="s">
        <v>1686</v>
      </c>
      <c r="N2297" s="2">
        <v>1487.98</v>
      </c>
      <c r="O2297" s="3">
        <v>3</v>
      </c>
      <c r="P2297" s="2">
        <v>186</v>
      </c>
    </row>
    <row r="2298" spans="1:16" x14ac:dyDescent="0.35">
      <c r="A2298" t="s">
        <v>2181</v>
      </c>
      <c r="B2298" t="str">
        <f>LEFT(Table1[[#This Row],[Order Date]],2)</f>
        <v>22</v>
      </c>
      <c r="C2298" t="str">
        <f>MID(Table1[[#This Row],[Order Date]],4,2)</f>
        <v>03</v>
      </c>
      <c r="D2298" t="str">
        <f>RIGHT(Table1[[#This Row],[Order Date]],4)</f>
        <v>2015</v>
      </c>
      <c r="E2298" s="1">
        <f>DATE(Table1[[#This Row],[Column3]],Table1[[#This Row],[Column2]],Table1[[#This Row],[Column1]])</f>
        <v>42085</v>
      </c>
      <c r="F2298" s="1">
        <f>DATE(Table1[[#This Row],[Column3]],Table1[[#This Row],[Column2]],Table1[[#This Row],[Column1]])</f>
        <v>42085</v>
      </c>
      <c r="G2298" s="3">
        <f>YEAR(Table1[[#This Row],[Order Date New]])</f>
        <v>2015</v>
      </c>
      <c r="H2298" s="3">
        <f>MONTH(Table1[[#This Row],[Order Date New]])</f>
        <v>3</v>
      </c>
      <c r="I2298" t="s">
        <v>2185</v>
      </c>
      <c r="J2298" t="s">
        <v>529</v>
      </c>
      <c r="K2298" t="s">
        <v>11</v>
      </c>
      <c r="L2298" t="s">
        <v>24</v>
      </c>
      <c r="M2298" t="s">
        <v>2186</v>
      </c>
      <c r="N2298" s="2">
        <v>19.559999999999999</v>
      </c>
      <c r="O2298" s="3">
        <v>4</v>
      </c>
      <c r="P2298" s="2">
        <v>5.48</v>
      </c>
    </row>
    <row r="2299" spans="1:16" x14ac:dyDescent="0.35">
      <c r="A2299" t="s">
        <v>2181</v>
      </c>
      <c r="B2299" t="str">
        <f>LEFT(Table1[[#This Row],[Order Date]],2)</f>
        <v>22</v>
      </c>
      <c r="C2299" t="str">
        <f>MID(Table1[[#This Row],[Order Date]],4,2)</f>
        <v>03</v>
      </c>
      <c r="D2299" t="str">
        <f>RIGHT(Table1[[#This Row],[Order Date]],4)</f>
        <v>2015</v>
      </c>
      <c r="E2299" s="1">
        <f>DATE(Table1[[#This Row],[Column3]],Table1[[#This Row],[Column2]],Table1[[#This Row],[Column1]])</f>
        <v>42085</v>
      </c>
      <c r="F2299" s="1">
        <f>DATE(Table1[[#This Row],[Column3]],Table1[[#This Row],[Column2]],Table1[[#This Row],[Column1]])</f>
        <v>42085</v>
      </c>
      <c r="G2299" s="3">
        <f>YEAR(Table1[[#This Row],[Order Date New]])</f>
        <v>2015</v>
      </c>
      <c r="H2299" s="3">
        <f>MONTH(Table1[[#This Row],[Order Date New]])</f>
        <v>3</v>
      </c>
      <c r="I2299" t="s">
        <v>2038</v>
      </c>
      <c r="J2299" t="s">
        <v>131</v>
      </c>
      <c r="K2299" t="s">
        <v>39</v>
      </c>
      <c r="L2299" t="s">
        <v>52</v>
      </c>
      <c r="M2299" t="s">
        <v>1095</v>
      </c>
      <c r="N2299" s="2">
        <v>447.94</v>
      </c>
      <c r="O2299" s="3">
        <v>7</v>
      </c>
      <c r="P2299" s="2">
        <v>89.59</v>
      </c>
    </row>
    <row r="2300" spans="1:16" x14ac:dyDescent="0.35">
      <c r="A2300" t="s">
        <v>2181</v>
      </c>
      <c r="B2300" t="str">
        <f>LEFT(Table1[[#This Row],[Order Date]],2)</f>
        <v>22</v>
      </c>
      <c r="C2300" t="str">
        <f>MID(Table1[[#This Row],[Order Date]],4,2)</f>
        <v>03</v>
      </c>
      <c r="D2300" t="str">
        <f>RIGHT(Table1[[#This Row],[Order Date]],4)</f>
        <v>2015</v>
      </c>
      <c r="E2300" s="1">
        <f>DATE(Table1[[#This Row],[Column3]],Table1[[#This Row],[Column2]],Table1[[#This Row],[Column1]])</f>
        <v>42085</v>
      </c>
      <c r="F2300" s="1">
        <f>DATE(Table1[[#This Row],[Column3]],Table1[[#This Row],[Column2]],Table1[[#This Row],[Column1]])</f>
        <v>42085</v>
      </c>
      <c r="G2300" s="3">
        <f>YEAR(Table1[[#This Row],[Order Date New]])</f>
        <v>2015</v>
      </c>
      <c r="H2300" s="3">
        <f>MONTH(Table1[[#This Row],[Order Date New]])</f>
        <v>3</v>
      </c>
      <c r="I2300" t="s">
        <v>2038</v>
      </c>
      <c r="J2300" t="s">
        <v>131</v>
      </c>
      <c r="K2300" t="s">
        <v>11</v>
      </c>
      <c r="L2300" t="s">
        <v>18</v>
      </c>
      <c r="M2300" t="s">
        <v>2187</v>
      </c>
      <c r="N2300" s="2">
        <v>150.41</v>
      </c>
      <c r="O2300" s="3">
        <v>9</v>
      </c>
      <c r="P2300" s="2">
        <v>-33.840000000000003</v>
      </c>
    </row>
    <row r="2301" spans="1:16" x14ac:dyDescent="0.35">
      <c r="A2301" t="s">
        <v>2188</v>
      </c>
      <c r="B2301" t="str">
        <f>LEFT(Table1[[#This Row],[Order Date]],2)</f>
        <v>23</v>
      </c>
      <c r="C2301" t="str">
        <f>MID(Table1[[#This Row],[Order Date]],4,2)</f>
        <v>03</v>
      </c>
      <c r="D2301" t="str">
        <f>RIGHT(Table1[[#This Row],[Order Date]],4)</f>
        <v>2015</v>
      </c>
      <c r="E2301" s="1">
        <f>DATE(Table1[[#This Row],[Column3]],Table1[[#This Row],[Column2]],Table1[[#This Row],[Column1]])</f>
        <v>42086</v>
      </c>
      <c r="F2301" s="1">
        <f>DATE(Table1[[#This Row],[Column3]],Table1[[#This Row],[Column2]],Table1[[#This Row],[Column1]])</f>
        <v>42086</v>
      </c>
      <c r="G2301" s="3">
        <f>YEAR(Table1[[#This Row],[Order Date New]])</f>
        <v>2015</v>
      </c>
      <c r="H2301" s="3">
        <f>MONTH(Table1[[#This Row],[Order Date New]])</f>
        <v>3</v>
      </c>
      <c r="I2301" t="s">
        <v>1500</v>
      </c>
      <c r="J2301" t="s">
        <v>10</v>
      </c>
      <c r="K2301" t="s">
        <v>34</v>
      </c>
      <c r="L2301" t="s">
        <v>35</v>
      </c>
      <c r="M2301" t="s">
        <v>762</v>
      </c>
      <c r="N2301" s="2">
        <v>107.77</v>
      </c>
      <c r="O2301" s="3">
        <v>2</v>
      </c>
      <c r="P2301" s="2">
        <v>-29.25</v>
      </c>
    </row>
    <row r="2302" spans="1:16" x14ac:dyDescent="0.35">
      <c r="A2302" t="s">
        <v>2188</v>
      </c>
      <c r="B2302" t="str">
        <f>LEFT(Table1[[#This Row],[Order Date]],2)</f>
        <v>23</v>
      </c>
      <c r="C2302" t="str">
        <f>MID(Table1[[#This Row],[Order Date]],4,2)</f>
        <v>03</v>
      </c>
      <c r="D2302" t="str">
        <f>RIGHT(Table1[[#This Row],[Order Date]],4)</f>
        <v>2015</v>
      </c>
      <c r="E2302" s="1">
        <f>DATE(Table1[[#This Row],[Column3]],Table1[[#This Row],[Column2]],Table1[[#This Row],[Column1]])</f>
        <v>42086</v>
      </c>
      <c r="F2302" s="1">
        <f>DATE(Table1[[#This Row],[Column3]],Table1[[#This Row],[Column2]],Table1[[#This Row],[Column1]])</f>
        <v>42086</v>
      </c>
      <c r="G2302" s="3">
        <f>YEAR(Table1[[#This Row],[Order Date New]])</f>
        <v>2015</v>
      </c>
      <c r="H2302" s="3">
        <f>MONTH(Table1[[#This Row],[Order Date New]])</f>
        <v>3</v>
      </c>
      <c r="I2302" t="s">
        <v>1122</v>
      </c>
      <c r="J2302" t="s">
        <v>71</v>
      </c>
      <c r="K2302" t="s">
        <v>11</v>
      </c>
      <c r="L2302" t="s">
        <v>43</v>
      </c>
      <c r="M2302" t="s">
        <v>174</v>
      </c>
      <c r="N2302" s="2">
        <v>31.56</v>
      </c>
      <c r="O2302" s="3">
        <v>4</v>
      </c>
      <c r="P2302" s="2">
        <v>14.2</v>
      </c>
    </row>
    <row r="2303" spans="1:16" x14ac:dyDescent="0.35">
      <c r="A2303" t="s">
        <v>2188</v>
      </c>
      <c r="B2303" t="str">
        <f>LEFT(Table1[[#This Row],[Order Date]],2)</f>
        <v>23</v>
      </c>
      <c r="C2303" t="str">
        <f>MID(Table1[[#This Row],[Order Date]],4,2)</f>
        <v>03</v>
      </c>
      <c r="D2303" t="str">
        <f>RIGHT(Table1[[#This Row],[Order Date]],4)</f>
        <v>2015</v>
      </c>
      <c r="E2303" s="1">
        <f>DATE(Table1[[#This Row],[Column3]],Table1[[#This Row],[Column2]],Table1[[#This Row],[Column1]])</f>
        <v>42086</v>
      </c>
      <c r="F2303" s="1">
        <f>DATE(Table1[[#This Row],[Column3]],Table1[[#This Row],[Column2]],Table1[[#This Row],[Column1]])</f>
        <v>42086</v>
      </c>
      <c r="G2303" s="3">
        <f>YEAR(Table1[[#This Row],[Order Date New]])</f>
        <v>2015</v>
      </c>
      <c r="H2303" s="3">
        <f>MONTH(Table1[[#This Row],[Order Date New]])</f>
        <v>3</v>
      </c>
      <c r="I2303" t="s">
        <v>1122</v>
      </c>
      <c r="J2303" t="s">
        <v>71</v>
      </c>
      <c r="K2303" t="s">
        <v>11</v>
      </c>
      <c r="L2303" t="s">
        <v>18</v>
      </c>
      <c r="M2303" t="s">
        <v>276</v>
      </c>
      <c r="N2303" s="2">
        <v>27.92</v>
      </c>
      <c r="O2303" s="3">
        <v>4</v>
      </c>
      <c r="P2303" s="2">
        <v>0.56000000000000005</v>
      </c>
    </row>
    <row r="2304" spans="1:16" x14ac:dyDescent="0.35">
      <c r="A2304" t="s">
        <v>2188</v>
      </c>
      <c r="B2304" t="str">
        <f>LEFT(Table1[[#This Row],[Order Date]],2)</f>
        <v>23</v>
      </c>
      <c r="C2304" t="str">
        <f>MID(Table1[[#This Row],[Order Date]],4,2)</f>
        <v>03</v>
      </c>
      <c r="D2304" t="str">
        <f>RIGHT(Table1[[#This Row],[Order Date]],4)</f>
        <v>2015</v>
      </c>
      <c r="E2304" s="1">
        <f>DATE(Table1[[#This Row],[Column3]],Table1[[#This Row],[Column2]],Table1[[#This Row],[Column1]])</f>
        <v>42086</v>
      </c>
      <c r="F2304" s="1">
        <f>DATE(Table1[[#This Row],[Column3]],Table1[[#This Row],[Column2]],Table1[[#This Row],[Column1]])</f>
        <v>42086</v>
      </c>
      <c r="G2304" s="3">
        <f>YEAR(Table1[[#This Row],[Order Date New]])</f>
        <v>2015</v>
      </c>
      <c r="H2304" s="3">
        <f>MONTH(Table1[[#This Row],[Order Date New]])</f>
        <v>3</v>
      </c>
      <c r="I2304" t="s">
        <v>860</v>
      </c>
      <c r="J2304" t="s">
        <v>27</v>
      </c>
      <c r="K2304" t="s">
        <v>11</v>
      </c>
      <c r="L2304" t="s">
        <v>12</v>
      </c>
      <c r="M2304" t="s">
        <v>145</v>
      </c>
      <c r="N2304" s="2">
        <v>33.36</v>
      </c>
      <c r="O2304" s="3">
        <v>4</v>
      </c>
      <c r="P2304" s="2">
        <v>16.68</v>
      </c>
    </row>
    <row r="2305" spans="1:16" x14ac:dyDescent="0.35">
      <c r="A2305" t="s">
        <v>2188</v>
      </c>
      <c r="B2305" t="str">
        <f>LEFT(Table1[[#This Row],[Order Date]],2)</f>
        <v>23</v>
      </c>
      <c r="C2305" t="str">
        <f>MID(Table1[[#This Row],[Order Date]],4,2)</f>
        <v>03</v>
      </c>
      <c r="D2305" t="str">
        <f>RIGHT(Table1[[#This Row],[Order Date]],4)</f>
        <v>2015</v>
      </c>
      <c r="E2305" s="1">
        <f>DATE(Table1[[#This Row],[Column3]],Table1[[#This Row],[Column2]],Table1[[#This Row],[Column1]])</f>
        <v>42086</v>
      </c>
      <c r="F2305" s="1">
        <f>DATE(Table1[[#This Row],[Column3]],Table1[[#This Row],[Column2]],Table1[[#This Row],[Column1]])</f>
        <v>42086</v>
      </c>
      <c r="G2305" s="3">
        <f>YEAR(Table1[[#This Row],[Order Date New]])</f>
        <v>2015</v>
      </c>
      <c r="H2305" s="3">
        <f>MONTH(Table1[[#This Row],[Order Date New]])</f>
        <v>3</v>
      </c>
      <c r="I2305" t="s">
        <v>1571</v>
      </c>
      <c r="J2305" t="s">
        <v>27</v>
      </c>
      <c r="K2305" t="s">
        <v>11</v>
      </c>
      <c r="L2305" t="s">
        <v>12</v>
      </c>
      <c r="M2305" t="s">
        <v>103</v>
      </c>
      <c r="N2305" s="2">
        <v>192.72</v>
      </c>
      <c r="O2305" s="3">
        <v>11</v>
      </c>
      <c r="P2305" s="2">
        <v>92.51</v>
      </c>
    </row>
    <row r="2306" spans="1:16" x14ac:dyDescent="0.35">
      <c r="A2306" t="s">
        <v>2188</v>
      </c>
      <c r="B2306" t="str">
        <f>LEFT(Table1[[#This Row],[Order Date]],2)</f>
        <v>23</v>
      </c>
      <c r="C2306" t="str">
        <f>MID(Table1[[#This Row],[Order Date]],4,2)</f>
        <v>03</v>
      </c>
      <c r="D2306" t="str">
        <f>RIGHT(Table1[[#This Row],[Order Date]],4)</f>
        <v>2015</v>
      </c>
      <c r="E2306" s="1">
        <f>DATE(Table1[[#This Row],[Column3]],Table1[[#This Row],[Column2]],Table1[[#This Row],[Column1]])</f>
        <v>42086</v>
      </c>
      <c r="F2306" s="1">
        <f>DATE(Table1[[#This Row],[Column3]],Table1[[#This Row],[Column2]],Table1[[#This Row],[Column1]])</f>
        <v>42086</v>
      </c>
      <c r="G2306" s="3">
        <f>YEAR(Table1[[#This Row],[Order Date New]])</f>
        <v>2015</v>
      </c>
      <c r="H2306" s="3">
        <f>MONTH(Table1[[#This Row],[Order Date New]])</f>
        <v>3</v>
      </c>
      <c r="I2306" t="s">
        <v>1571</v>
      </c>
      <c r="J2306" t="s">
        <v>27</v>
      </c>
      <c r="K2306" t="s">
        <v>39</v>
      </c>
      <c r="L2306" t="s">
        <v>52</v>
      </c>
      <c r="M2306" t="s">
        <v>213</v>
      </c>
      <c r="N2306" s="2">
        <v>239.97</v>
      </c>
      <c r="O2306" s="3">
        <v>3</v>
      </c>
      <c r="P2306" s="2">
        <v>86.39</v>
      </c>
    </row>
    <row r="2307" spans="1:16" x14ac:dyDescent="0.35">
      <c r="A2307" t="s">
        <v>2189</v>
      </c>
      <c r="B2307" t="str">
        <f>LEFT(Table1[[#This Row],[Order Date]],2)</f>
        <v>24</v>
      </c>
      <c r="C2307" t="str">
        <f>MID(Table1[[#This Row],[Order Date]],4,2)</f>
        <v>03</v>
      </c>
      <c r="D2307" t="str">
        <f>RIGHT(Table1[[#This Row],[Order Date]],4)</f>
        <v>2015</v>
      </c>
      <c r="E2307" s="1">
        <f>DATE(Table1[[#This Row],[Column3]],Table1[[#This Row],[Column2]],Table1[[#This Row],[Column1]])</f>
        <v>42087</v>
      </c>
      <c r="F2307" s="1">
        <f>DATE(Table1[[#This Row],[Column3]],Table1[[#This Row],[Column2]],Table1[[#This Row],[Column1]])</f>
        <v>42087</v>
      </c>
      <c r="G2307" s="3">
        <f>YEAR(Table1[[#This Row],[Order Date New]])</f>
        <v>2015</v>
      </c>
      <c r="H2307" s="3">
        <f>MONTH(Table1[[#This Row],[Order Date New]])</f>
        <v>3</v>
      </c>
      <c r="I2307" t="s">
        <v>998</v>
      </c>
      <c r="J2307" t="s">
        <v>15</v>
      </c>
      <c r="K2307" t="s">
        <v>34</v>
      </c>
      <c r="L2307" t="s">
        <v>75</v>
      </c>
      <c r="M2307" t="s">
        <v>787</v>
      </c>
      <c r="N2307" s="2">
        <v>359.06</v>
      </c>
      <c r="O2307" s="3">
        <v>3</v>
      </c>
      <c r="P2307" s="2">
        <v>-35.909999999999997</v>
      </c>
    </row>
    <row r="2308" spans="1:16" x14ac:dyDescent="0.35">
      <c r="A2308" t="s">
        <v>2189</v>
      </c>
      <c r="B2308" t="str">
        <f>LEFT(Table1[[#This Row],[Order Date]],2)</f>
        <v>24</v>
      </c>
      <c r="C2308" t="str">
        <f>MID(Table1[[#This Row],[Order Date]],4,2)</f>
        <v>03</v>
      </c>
      <c r="D2308" t="str">
        <f>RIGHT(Table1[[#This Row],[Order Date]],4)</f>
        <v>2015</v>
      </c>
      <c r="E2308" s="1">
        <f>DATE(Table1[[#This Row],[Column3]],Table1[[#This Row],[Column2]],Table1[[#This Row],[Column1]])</f>
        <v>42087</v>
      </c>
      <c r="F2308" s="1">
        <f>DATE(Table1[[#This Row],[Column3]],Table1[[#This Row],[Column2]],Table1[[#This Row],[Column1]])</f>
        <v>42087</v>
      </c>
      <c r="G2308" s="3">
        <f>YEAR(Table1[[#This Row],[Order Date New]])</f>
        <v>2015</v>
      </c>
      <c r="H2308" s="3">
        <f>MONTH(Table1[[#This Row],[Order Date New]])</f>
        <v>3</v>
      </c>
      <c r="I2308" t="s">
        <v>2190</v>
      </c>
      <c r="J2308" t="s">
        <v>131</v>
      </c>
      <c r="K2308" t="s">
        <v>11</v>
      </c>
      <c r="L2308" t="s">
        <v>97</v>
      </c>
      <c r="M2308" t="s">
        <v>2191</v>
      </c>
      <c r="N2308" s="2">
        <v>6.99</v>
      </c>
      <c r="O2308" s="3">
        <v>2</v>
      </c>
      <c r="P2308" s="2">
        <v>0.52</v>
      </c>
    </row>
    <row r="2309" spans="1:16" x14ac:dyDescent="0.35">
      <c r="A2309" t="s">
        <v>2189</v>
      </c>
      <c r="B2309" t="str">
        <f>LEFT(Table1[[#This Row],[Order Date]],2)</f>
        <v>24</v>
      </c>
      <c r="C2309" t="str">
        <f>MID(Table1[[#This Row],[Order Date]],4,2)</f>
        <v>03</v>
      </c>
      <c r="D2309" t="str">
        <f>RIGHT(Table1[[#This Row],[Order Date]],4)</f>
        <v>2015</v>
      </c>
      <c r="E2309" s="1">
        <f>DATE(Table1[[#This Row],[Column3]],Table1[[#This Row],[Column2]],Table1[[#This Row],[Column1]])</f>
        <v>42087</v>
      </c>
      <c r="F2309" s="1">
        <f>DATE(Table1[[#This Row],[Column3]],Table1[[#This Row],[Column2]],Table1[[#This Row],[Column1]])</f>
        <v>42087</v>
      </c>
      <c r="G2309" s="3">
        <f>YEAR(Table1[[#This Row],[Order Date New]])</f>
        <v>2015</v>
      </c>
      <c r="H2309" s="3">
        <f>MONTH(Table1[[#This Row],[Order Date New]])</f>
        <v>3</v>
      </c>
      <c r="I2309" t="s">
        <v>1911</v>
      </c>
      <c r="J2309" t="s">
        <v>178</v>
      </c>
      <c r="K2309" t="s">
        <v>34</v>
      </c>
      <c r="L2309" t="s">
        <v>47</v>
      </c>
      <c r="M2309" t="s">
        <v>2192</v>
      </c>
      <c r="N2309" s="2">
        <v>46.9</v>
      </c>
      <c r="O2309" s="3">
        <v>5</v>
      </c>
      <c r="P2309" s="2">
        <v>13.13</v>
      </c>
    </row>
    <row r="2310" spans="1:16" x14ac:dyDescent="0.35">
      <c r="A2310" t="s">
        <v>2193</v>
      </c>
      <c r="B2310" t="str">
        <f>LEFT(Table1[[#This Row],[Order Date]],2)</f>
        <v>26</v>
      </c>
      <c r="C2310" t="str">
        <f>MID(Table1[[#This Row],[Order Date]],4,2)</f>
        <v>03</v>
      </c>
      <c r="D2310" t="str">
        <f>RIGHT(Table1[[#This Row],[Order Date]],4)</f>
        <v>2015</v>
      </c>
      <c r="E2310" s="1">
        <f>DATE(Table1[[#This Row],[Column3]],Table1[[#This Row],[Column2]],Table1[[#This Row],[Column1]])</f>
        <v>42089</v>
      </c>
      <c r="F2310" s="1">
        <f>DATE(Table1[[#This Row],[Column3]],Table1[[#This Row],[Column2]],Table1[[#This Row],[Column1]])</f>
        <v>42089</v>
      </c>
      <c r="G2310" s="3">
        <f>YEAR(Table1[[#This Row],[Order Date New]])</f>
        <v>2015</v>
      </c>
      <c r="H2310" s="3">
        <f>MONTH(Table1[[#This Row],[Order Date New]])</f>
        <v>3</v>
      </c>
      <c r="I2310" t="s">
        <v>2194</v>
      </c>
      <c r="J2310" t="s">
        <v>131</v>
      </c>
      <c r="K2310" t="s">
        <v>11</v>
      </c>
      <c r="L2310" t="s">
        <v>12</v>
      </c>
      <c r="M2310" t="s">
        <v>1267</v>
      </c>
      <c r="N2310" s="2">
        <v>74.349999999999994</v>
      </c>
      <c r="O2310" s="3">
        <v>3</v>
      </c>
      <c r="P2310" s="2">
        <v>23.24</v>
      </c>
    </row>
    <row r="2311" spans="1:16" x14ac:dyDescent="0.35">
      <c r="A2311" t="s">
        <v>2193</v>
      </c>
      <c r="B2311" t="str">
        <f>LEFT(Table1[[#This Row],[Order Date]],2)</f>
        <v>26</v>
      </c>
      <c r="C2311" t="str">
        <f>MID(Table1[[#This Row],[Order Date]],4,2)</f>
        <v>03</v>
      </c>
      <c r="D2311" t="str">
        <f>RIGHT(Table1[[#This Row],[Order Date]],4)</f>
        <v>2015</v>
      </c>
      <c r="E2311" s="1">
        <f>DATE(Table1[[#This Row],[Column3]],Table1[[#This Row],[Column2]],Table1[[#This Row],[Column1]])</f>
        <v>42089</v>
      </c>
      <c r="F2311" s="1">
        <f>DATE(Table1[[#This Row],[Column3]],Table1[[#This Row],[Column2]],Table1[[#This Row],[Column1]])</f>
        <v>42089</v>
      </c>
      <c r="G2311" s="3">
        <f>YEAR(Table1[[#This Row],[Order Date New]])</f>
        <v>2015</v>
      </c>
      <c r="H2311" s="3">
        <f>MONTH(Table1[[#This Row],[Order Date New]])</f>
        <v>3</v>
      </c>
      <c r="I2311" t="s">
        <v>1206</v>
      </c>
      <c r="J2311" t="s">
        <v>23</v>
      </c>
      <c r="K2311" t="s">
        <v>11</v>
      </c>
      <c r="L2311" t="s">
        <v>12</v>
      </c>
      <c r="M2311" t="s">
        <v>2195</v>
      </c>
      <c r="N2311" s="2">
        <v>40.03</v>
      </c>
      <c r="O2311" s="3">
        <v>6</v>
      </c>
      <c r="P2311" s="2">
        <v>12.51</v>
      </c>
    </row>
    <row r="2312" spans="1:16" x14ac:dyDescent="0.35">
      <c r="A2312" t="s">
        <v>2193</v>
      </c>
      <c r="B2312" t="str">
        <f>LEFT(Table1[[#This Row],[Order Date]],2)</f>
        <v>26</v>
      </c>
      <c r="C2312" t="str">
        <f>MID(Table1[[#This Row],[Order Date]],4,2)</f>
        <v>03</v>
      </c>
      <c r="D2312" t="str">
        <f>RIGHT(Table1[[#This Row],[Order Date]],4)</f>
        <v>2015</v>
      </c>
      <c r="E2312" s="1">
        <f>DATE(Table1[[#This Row],[Column3]],Table1[[#This Row],[Column2]],Table1[[#This Row],[Column1]])</f>
        <v>42089</v>
      </c>
      <c r="F2312" s="1">
        <f>DATE(Table1[[#This Row],[Column3]],Table1[[#This Row],[Column2]],Table1[[#This Row],[Column1]])</f>
        <v>42089</v>
      </c>
      <c r="G2312" s="3">
        <f>YEAR(Table1[[#This Row],[Order Date New]])</f>
        <v>2015</v>
      </c>
      <c r="H2312" s="3">
        <f>MONTH(Table1[[#This Row],[Order Date New]])</f>
        <v>3</v>
      </c>
      <c r="I2312" t="s">
        <v>1206</v>
      </c>
      <c r="J2312" t="s">
        <v>23</v>
      </c>
      <c r="K2312" t="s">
        <v>39</v>
      </c>
      <c r="L2312" t="s">
        <v>52</v>
      </c>
      <c r="M2312" t="s">
        <v>1446</v>
      </c>
      <c r="N2312" s="2">
        <v>16.78</v>
      </c>
      <c r="O2312" s="3">
        <v>3</v>
      </c>
      <c r="P2312" s="2">
        <v>5.03</v>
      </c>
    </row>
    <row r="2313" spans="1:16" x14ac:dyDescent="0.35">
      <c r="A2313" t="s">
        <v>2193</v>
      </c>
      <c r="B2313" t="str">
        <f>LEFT(Table1[[#This Row],[Order Date]],2)</f>
        <v>26</v>
      </c>
      <c r="C2313" t="str">
        <f>MID(Table1[[#This Row],[Order Date]],4,2)</f>
        <v>03</v>
      </c>
      <c r="D2313" t="str">
        <f>RIGHT(Table1[[#This Row],[Order Date]],4)</f>
        <v>2015</v>
      </c>
      <c r="E2313" s="1">
        <f>DATE(Table1[[#This Row],[Column3]],Table1[[#This Row],[Column2]],Table1[[#This Row],[Column1]])</f>
        <v>42089</v>
      </c>
      <c r="F2313" s="1">
        <f>DATE(Table1[[#This Row],[Column3]],Table1[[#This Row],[Column2]],Table1[[#This Row],[Column1]])</f>
        <v>42089</v>
      </c>
      <c r="G2313" s="3">
        <f>YEAR(Table1[[#This Row],[Order Date New]])</f>
        <v>2015</v>
      </c>
      <c r="H2313" s="3">
        <f>MONTH(Table1[[#This Row],[Order Date New]])</f>
        <v>3</v>
      </c>
      <c r="I2313" t="s">
        <v>809</v>
      </c>
      <c r="J2313" t="s">
        <v>178</v>
      </c>
      <c r="K2313" t="s">
        <v>34</v>
      </c>
      <c r="L2313" t="s">
        <v>156</v>
      </c>
      <c r="M2313" t="s">
        <v>443</v>
      </c>
      <c r="N2313" s="2">
        <v>3393.68</v>
      </c>
      <c r="O2313" s="3">
        <v>8</v>
      </c>
      <c r="P2313" s="2">
        <v>610.86</v>
      </c>
    </row>
    <row r="2314" spans="1:16" x14ac:dyDescent="0.35">
      <c r="A2314" t="s">
        <v>2193</v>
      </c>
      <c r="B2314" t="str">
        <f>LEFT(Table1[[#This Row],[Order Date]],2)</f>
        <v>26</v>
      </c>
      <c r="C2314" t="str">
        <f>MID(Table1[[#This Row],[Order Date]],4,2)</f>
        <v>03</v>
      </c>
      <c r="D2314" t="str">
        <f>RIGHT(Table1[[#This Row],[Order Date]],4)</f>
        <v>2015</v>
      </c>
      <c r="E2314" s="1">
        <f>DATE(Table1[[#This Row],[Column3]],Table1[[#This Row],[Column2]],Table1[[#This Row],[Column1]])</f>
        <v>42089</v>
      </c>
      <c r="F2314" s="1">
        <f>DATE(Table1[[#This Row],[Column3]],Table1[[#This Row],[Column2]],Table1[[#This Row],[Column1]])</f>
        <v>42089</v>
      </c>
      <c r="G2314" s="3">
        <f>YEAR(Table1[[#This Row],[Order Date New]])</f>
        <v>2015</v>
      </c>
      <c r="H2314" s="3">
        <f>MONTH(Table1[[#This Row],[Order Date New]])</f>
        <v>3</v>
      </c>
      <c r="I2314" t="s">
        <v>1533</v>
      </c>
      <c r="J2314" t="s">
        <v>161</v>
      </c>
      <c r="K2314" t="s">
        <v>11</v>
      </c>
      <c r="L2314" t="s">
        <v>18</v>
      </c>
      <c r="M2314" t="s">
        <v>1513</v>
      </c>
      <c r="N2314" s="2">
        <v>1085.42</v>
      </c>
      <c r="O2314" s="3">
        <v>7</v>
      </c>
      <c r="P2314" s="2">
        <v>282.20999999999998</v>
      </c>
    </row>
    <row r="2315" spans="1:16" x14ac:dyDescent="0.35">
      <c r="A2315" t="s">
        <v>2193</v>
      </c>
      <c r="B2315" t="str">
        <f>LEFT(Table1[[#This Row],[Order Date]],2)</f>
        <v>26</v>
      </c>
      <c r="C2315" t="str">
        <f>MID(Table1[[#This Row],[Order Date]],4,2)</f>
        <v>03</v>
      </c>
      <c r="D2315" t="str">
        <f>RIGHT(Table1[[#This Row],[Order Date]],4)</f>
        <v>2015</v>
      </c>
      <c r="E2315" s="1">
        <f>DATE(Table1[[#This Row],[Column3]],Table1[[#This Row],[Column2]],Table1[[#This Row],[Column1]])</f>
        <v>42089</v>
      </c>
      <c r="F2315" s="1">
        <f>DATE(Table1[[#This Row],[Column3]],Table1[[#This Row],[Column2]],Table1[[#This Row],[Column1]])</f>
        <v>42089</v>
      </c>
      <c r="G2315" s="3">
        <f>YEAR(Table1[[#This Row],[Order Date New]])</f>
        <v>2015</v>
      </c>
      <c r="H2315" s="3">
        <f>MONTH(Table1[[#This Row],[Order Date New]])</f>
        <v>3</v>
      </c>
      <c r="I2315" t="s">
        <v>1533</v>
      </c>
      <c r="J2315" t="s">
        <v>161</v>
      </c>
      <c r="K2315" t="s">
        <v>11</v>
      </c>
      <c r="L2315" t="s">
        <v>97</v>
      </c>
      <c r="M2315" t="s">
        <v>2196</v>
      </c>
      <c r="N2315" s="2">
        <v>13.11</v>
      </c>
      <c r="O2315" s="3">
        <v>3</v>
      </c>
      <c r="P2315" s="2">
        <v>3.41</v>
      </c>
    </row>
    <row r="2316" spans="1:16" x14ac:dyDescent="0.35">
      <c r="A2316" t="s">
        <v>2197</v>
      </c>
      <c r="B2316" t="str">
        <f>LEFT(Table1[[#This Row],[Order Date]],2)</f>
        <v>27</v>
      </c>
      <c r="C2316" t="str">
        <f>MID(Table1[[#This Row],[Order Date]],4,2)</f>
        <v>03</v>
      </c>
      <c r="D2316" t="str">
        <f>RIGHT(Table1[[#This Row],[Order Date]],4)</f>
        <v>2015</v>
      </c>
      <c r="E2316" s="1">
        <f>DATE(Table1[[#This Row],[Column3]],Table1[[#This Row],[Column2]],Table1[[#This Row],[Column1]])</f>
        <v>42090</v>
      </c>
      <c r="F2316" s="1">
        <f>DATE(Table1[[#This Row],[Column3]],Table1[[#This Row],[Column2]],Table1[[#This Row],[Column1]])</f>
        <v>42090</v>
      </c>
      <c r="G2316" s="3">
        <f>YEAR(Table1[[#This Row],[Order Date New]])</f>
        <v>2015</v>
      </c>
      <c r="H2316" s="3">
        <f>MONTH(Table1[[#This Row],[Order Date New]])</f>
        <v>3</v>
      </c>
      <c r="I2316" t="s">
        <v>114</v>
      </c>
      <c r="J2316" t="s">
        <v>178</v>
      </c>
      <c r="K2316" t="s">
        <v>11</v>
      </c>
      <c r="L2316" t="s">
        <v>18</v>
      </c>
      <c r="M2316" t="s">
        <v>476</v>
      </c>
      <c r="N2316" s="2">
        <v>83.7</v>
      </c>
      <c r="O2316" s="3">
        <v>5</v>
      </c>
      <c r="P2316" s="2">
        <v>3.35</v>
      </c>
    </row>
    <row r="2317" spans="1:16" x14ac:dyDescent="0.35">
      <c r="A2317" t="s">
        <v>2198</v>
      </c>
      <c r="B2317" t="str">
        <f>LEFT(Table1[[#This Row],[Order Date]],2)</f>
        <v>28</v>
      </c>
      <c r="C2317" t="str">
        <f>MID(Table1[[#This Row],[Order Date]],4,2)</f>
        <v>03</v>
      </c>
      <c r="D2317" t="str">
        <f>RIGHT(Table1[[#This Row],[Order Date]],4)</f>
        <v>2015</v>
      </c>
      <c r="E2317" s="1">
        <f>DATE(Table1[[#This Row],[Column3]],Table1[[#This Row],[Column2]],Table1[[#This Row],[Column1]])</f>
        <v>42091</v>
      </c>
      <c r="F2317" s="1">
        <f>DATE(Table1[[#This Row],[Column3]],Table1[[#This Row],[Column2]],Table1[[#This Row],[Column1]])</f>
        <v>42091</v>
      </c>
      <c r="G2317" s="3">
        <f>YEAR(Table1[[#This Row],[Order Date New]])</f>
        <v>2015</v>
      </c>
      <c r="H2317" s="3">
        <f>MONTH(Table1[[#This Row],[Order Date New]])</f>
        <v>3</v>
      </c>
      <c r="I2317" t="s">
        <v>1786</v>
      </c>
      <c r="J2317" t="s">
        <v>27</v>
      </c>
      <c r="K2317" t="s">
        <v>39</v>
      </c>
      <c r="L2317" t="s">
        <v>52</v>
      </c>
      <c r="M2317" t="s">
        <v>2199</v>
      </c>
      <c r="N2317" s="2">
        <v>166.24</v>
      </c>
      <c r="O2317" s="3">
        <v>1</v>
      </c>
      <c r="P2317" s="2">
        <v>24.94</v>
      </c>
    </row>
    <row r="2318" spans="1:16" x14ac:dyDescent="0.35">
      <c r="A2318" t="s">
        <v>2198</v>
      </c>
      <c r="B2318" t="str">
        <f>LEFT(Table1[[#This Row],[Order Date]],2)</f>
        <v>28</v>
      </c>
      <c r="C2318" t="str">
        <f>MID(Table1[[#This Row],[Order Date]],4,2)</f>
        <v>03</v>
      </c>
      <c r="D2318" t="str">
        <f>RIGHT(Table1[[#This Row],[Order Date]],4)</f>
        <v>2015</v>
      </c>
      <c r="E2318" s="1">
        <f>DATE(Table1[[#This Row],[Column3]],Table1[[#This Row],[Column2]],Table1[[#This Row],[Column1]])</f>
        <v>42091</v>
      </c>
      <c r="F2318" s="1">
        <f>DATE(Table1[[#This Row],[Column3]],Table1[[#This Row],[Column2]],Table1[[#This Row],[Column1]])</f>
        <v>42091</v>
      </c>
      <c r="G2318" s="3">
        <f>YEAR(Table1[[#This Row],[Order Date New]])</f>
        <v>2015</v>
      </c>
      <c r="H2318" s="3">
        <f>MONTH(Table1[[#This Row],[Order Date New]])</f>
        <v>3</v>
      </c>
      <c r="I2318" t="s">
        <v>1786</v>
      </c>
      <c r="J2318" t="s">
        <v>27</v>
      </c>
      <c r="K2318" t="s">
        <v>11</v>
      </c>
      <c r="L2318" t="s">
        <v>12</v>
      </c>
      <c r="M2318" t="s">
        <v>2200</v>
      </c>
      <c r="N2318" s="2">
        <v>33.4</v>
      </c>
      <c r="O2318" s="3">
        <v>5</v>
      </c>
      <c r="P2318" s="2">
        <v>16.03</v>
      </c>
    </row>
    <row r="2319" spans="1:16" x14ac:dyDescent="0.35">
      <c r="A2319" t="s">
        <v>2198</v>
      </c>
      <c r="B2319" t="str">
        <f>LEFT(Table1[[#This Row],[Order Date]],2)</f>
        <v>28</v>
      </c>
      <c r="C2319" t="str">
        <f>MID(Table1[[#This Row],[Order Date]],4,2)</f>
        <v>03</v>
      </c>
      <c r="D2319" t="str">
        <f>RIGHT(Table1[[#This Row],[Order Date]],4)</f>
        <v>2015</v>
      </c>
      <c r="E2319" s="1">
        <f>DATE(Table1[[#This Row],[Column3]],Table1[[#This Row],[Column2]],Table1[[#This Row],[Column1]])</f>
        <v>42091</v>
      </c>
      <c r="F2319" s="1">
        <f>DATE(Table1[[#This Row],[Column3]],Table1[[#This Row],[Column2]],Table1[[#This Row],[Column1]])</f>
        <v>42091</v>
      </c>
      <c r="G2319" s="3">
        <f>YEAR(Table1[[#This Row],[Order Date New]])</f>
        <v>2015</v>
      </c>
      <c r="H2319" s="3">
        <f>MONTH(Table1[[#This Row],[Order Date New]])</f>
        <v>3</v>
      </c>
      <c r="I2319" t="s">
        <v>305</v>
      </c>
      <c r="J2319" t="s">
        <v>23</v>
      </c>
      <c r="K2319" t="s">
        <v>11</v>
      </c>
      <c r="L2319" t="s">
        <v>12</v>
      </c>
      <c r="M2319" t="s">
        <v>773</v>
      </c>
      <c r="N2319" s="2">
        <v>15.55</v>
      </c>
      <c r="O2319" s="3">
        <v>3</v>
      </c>
      <c r="P2319" s="2">
        <v>5.44</v>
      </c>
    </row>
    <row r="2320" spans="1:16" x14ac:dyDescent="0.35">
      <c r="A2320" t="s">
        <v>2198</v>
      </c>
      <c r="B2320" t="str">
        <f>LEFT(Table1[[#This Row],[Order Date]],2)</f>
        <v>28</v>
      </c>
      <c r="C2320" t="str">
        <f>MID(Table1[[#This Row],[Order Date]],4,2)</f>
        <v>03</v>
      </c>
      <c r="D2320" t="str">
        <f>RIGHT(Table1[[#This Row],[Order Date]],4)</f>
        <v>2015</v>
      </c>
      <c r="E2320" s="1">
        <f>DATE(Table1[[#This Row],[Column3]],Table1[[#This Row],[Column2]],Table1[[#This Row],[Column1]])</f>
        <v>42091</v>
      </c>
      <c r="F2320" s="1">
        <f>DATE(Table1[[#This Row],[Column3]],Table1[[#This Row],[Column2]],Table1[[#This Row],[Column1]])</f>
        <v>42091</v>
      </c>
      <c r="G2320" s="3">
        <f>YEAR(Table1[[#This Row],[Order Date New]])</f>
        <v>2015</v>
      </c>
      <c r="H2320" s="3">
        <f>MONTH(Table1[[#This Row],[Order Date New]])</f>
        <v>3</v>
      </c>
      <c r="I2320" t="s">
        <v>305</v>
      </c>
      <c r="J2320" t="s">
        <v>23</v>
      </c>
      <c r="K2320" t="s">
        <v>11</v>
      </c>
      <c r="L2320" t="s">
        <v>12</v>
      </c>
      <c r="M2320" t="s">
        <v>1535</v>
      </c>
      <c r="N2320" s="2">
        <v>5.23</v>
      </c>
      <c r="O2320" s="3">
        <v>1</v>
      </c>
      <c r="P2320" s="2">
        <v>1.7</v>
      </c>
    </row>
    <row r="2321" spans="1:16" x14ac:dyDescent="0.35">
      <c r="A2321" t="s">
        <v>2198</v>
      </c>
      <c r="B2321" t="str">
        <f>LEFT(Table1[[#This Row],[Order Date]],2)</f>
        <v>28</v>
      </c>
      <c r="C2321" t="str">
        <f>MID(Table1[[#This Row],[Order Date]],4,2)</f>
        <v>03</v>
      </c>
      <c r="D2321" t="str">
        <f>RIGHT(Table1[[#This Row],[Order Date]],4)</f>
        <v>2015</v>
      </c>
      <c r="E2321" s="1">
        <f>DATE(Table1[[#This Row],[Column3]],Table1[[#This Row],[Column2]],Table1[[#This Row],[Column1]])</f>
        <v>42091</v>
      </c>
      <c r="F2321" s="1">
        <f>DATE(Table1[[#This Row],[Column3]],Table1[[#This Row],[Column2]],Table1[[#This Row],[Column1]])</f>
        <v>42091</v>
      </c>
      <c r="G2321" s="3">
        <f>YEAR(Table1[[#This Row],[Order Date New]])</f>
        <v>2015</v>
      </c>
      <c r="H2321" s="3">
        <f>MONTH(Table1[[#This Row],[Order Date New]])</f>
        <v>3</v>
      </c>
      <c r="I2321" t="s">
        <v>742</v>
      </c>
      <c r="J2321" t="s">
        <v>161</v>
      </c>
      <c r="K2321" t="s">
        <v>11</v>
      </c>
      <c r="L2321" t="s">
        <v>64</v>
      </c>
      <c r="M2321" t="s">
        <v>842</v>
      </c>
      <c r="N2321" s="2">
        <v>22.92</v>
      </c>
      <c r="O2321" s="3">
        <v>3</v>
      </c>
      <c r="P2321" s="2">
        <v>11.23</v>
      </c>
    </row>
    <row r="2322" spans="1:16" x14ac:dyDescent="0.35">
      <c r="A2322" t="s">
        <v>2201</v>
      </c>
      <c r="B2322" t="str">
        <f>LEFT(Table1[[#This Row],[Order Date]],2)</f>
        <v>29</v>
      </c>
      <c r="C2322" t="str">
        <f>MID(Table1[[#This Row],[Order Date]],4,2)</f>
        <v>03</v>
      </c>
      <c r="D2322" t="str">
        <f>RIGHT(Table1[[#This Row],[Order Date]],4)</f>
        <v>2015</v>
      </c>
      <c r="E2322" s="1">
        <f>DATE(Table1[[#This Row],[Column3]],Table1[[#This Row],[Column2]],Table1[[#This Row],[Column1]])</f>
        <v>42092</v>
      </c>
      <c r="F2322" s="1">
        <f>DATE(Table1[[#This Row],[Column3]],Table1[[#This Row],[Column2]],Table1[[#This Row],[Column1]])</f>
        <v>42092</v>
      </c>
      <c r="G2322" s="3">
        <f>YEAR(Table1[[#This Row],[Order Date New]])</f>
        <v>2015</v>
      </c>
      <c r="H2322" s="3">
        <f>MONTH(Table1[[#This Row],[Order Date New]])</f>
        <v>3</v>
      </c>
      <c r="I2322" t="s">
        <v>1481</v>
      </c>
      <c r="J2322" t="s">
        <v>131</v>
      </c>
      <c r="K2322" t="s">
        <v>34</v>
      </c>
      <c r="L2322" t="s">
        <v>35</v>
      </c>
      <c r="M2322" t="s">
        <v>2202</v>
      </c>
      <c r="N2322" s="2">
        <v>1166.92</v>
      </c>
      <c r="O2322" s="3">
        <v>5</v>
      </c>
      <c r="P2322" s="2">
        <v>131.28</v>
      </c>
    </row>
    <row r="2323" spans="1:16" x14ac:dyDescent="0.35">
      <c r="A2323" t="s">
        <v>2201</v>
      </c>
      <c r="B2323" t="str">
        <f>LEFT(Table1[[#This Row],[Order Date]],2)</f>
        <v>29</v>
      </c>
      <c r="C2323" t="str">
        <f>MID(Table1[[#This Row],[Order Date]],4,2)</f>
        <v>03</v>
      </c>
      <c r="D2323" t="str">
        <f>RIGHT(Table1[[#This Row],[Order Date]],4)</f>
        <v>2015</v>
      </c>
      <c r="E2323" s="1">
        <f>DATE(Table1[[#This Row],[Column3]],Table1[[#This Row],[Column2]],Table1[[#This Row],[Column1]])</f>
        <v>42092</v>
      </c>
      <c r="F2323" s="1">
        <f>DATE(Table1[[#This Row],[Column3]],Table1[[#This Row],[Column2]],Table1[[#This Row],[Column1]])</f>
        <v>42092</v>
      </c>
      <c r="G2323" s="3">
        <f>YEAR(Table1[[#This Row],[Order Date New]])</f>
        <v>2015</v>
      </c>
      <c r="H2323" s="3">
        <f>MONTH(Table1[[#This Row],[Order Date New]])</f>
        <v>3</v>
      </c>
      <c r="I2323" t="s">
        <v>1559</v>
      </c>
      <c r="J2323" t="s">
        <v>178</v>
      </c>
      <c r="K2323" t="s">
        <v>11</v>
      </c>
      <c r="L2323" t="s">
        <v>97</v>
      </c>
      <c r="M2323" t="s">
        <v>2203</v>
      </c>
      <c r="N2323" s="2">
        <v>73.28</v>
      </c>
      <c r="O2323" s="3">
        <v>4</v>
      </c>
      <c r="P2323" s="2">
        <v>21.25</v>
      </c>
    </row>
    <row r="2324" spans="1:16" x14ac:dyDescent="0.35">
      <c r="A2324" t="s">
        <v>2201</v>
      </c>
      <c r="B2324" t="str">
        <f>LEFT(Table1[[#This Row],[Order Date]],2)</f>
        <v>29</v>
      </c>
      <c r="C2324" t="str">
        <f>MID(Table1[[#This Row],[Order Date]],4,2)</f>
        <v>03</v>
      </c>
      <c r="D2324" t="str">
        <f>RIGHT(Table1[[#This Row],[Order Date]],4)</f>
        <v>2015</v>
      </c>
      <c r="E2324" s="1">
        <f>DATE(Table1[[#This Row],[Column3]],Table1[[#This Row],[Column2]],Table1[[#This Row],[Column1]])</f>
        <v>42092</v>
      </c>
      <c r="F2324" s="1">
        <f>DATE(Table1[[#This Row],[Column3]],Table1[[#This Row],[Column2]],Table1[[#This Row],[Column1]])</f>
        <v>42092</v>
      </c>
      <c r="G2324" s="3">
        <f>YEAR(Table1[[#This Row],[Order Date New]])</f>
        <v>2015</v>
      </c>
      <c r="H2324" s="3">
        <f>MONTH(Table1[[#This Row],[Order Date New]])</f>
        <v>3</v>
      </c>
      <c r="I2324" t="s">
        <v>314</v>
      </c>
      <c r="J2324" t="s">
        <v>27</v>
      </c>
      <c r="K2324" t="s">
        <v>11</v>
      </c>
      <c r="L2324" t="s">
        <v>12</v>
      </c>
      <c r="M2324" t="s">
        <v>2204</v>
      </c>
      <c r="N2324" s="2">
        <v>212.64</v>
      </c>
      <c r="O2324" s="3">
        <v>6</v>
      </c>
      <c r="P2324" s="2">
        <v>99.94</v>
      </c>
    </row>
    <row r="2325" spans="1:16" x14ac:dyDescent="0.35">
      <c r="A2325" t="s">
        <v>2201</v>
      </c>
      <c r="B2325" t="str">
        <f>LEFT(Table1[[#This Row],[Order Date]],2)</f>
        <v>29</v>
      </c>
      <c r="C2325" t="str">
        <f>MID(Table1[[#This Row],[Order Date]],4,2)</f>
        <v>03</v>
      </c>
      <c r="D2325" t="str">
        <f>RIGHT(Table1[[#This Row],[Order Date]],4)</f>
        <v>2015</v>
      </c>
      <c r="E2325" s="1">
        <f>DATE(Table1[[#This Row],[Column3]],Table1[[#This Row],[Column2]],Table1[[#This Row],[Column1]])</f>
        <v>42092</v>
      </c>
      <c r="F2325" s="1">
        <f>DATE(Table1[[#This Row],[Column3]],Table1[[#This Row],[Column2]],Table1[[#This Row],[Column1]])</f>
        <v>42092</v>
      </c>
      <c r="G2325" s="3">
        <f>YEAR(Table1[[#This Row],[Order Date New]])</f>
        <v>2015</v>
      </c>
      <c r="H2325" s="3">
        <f>MONTH(Table1[[#This Row],[Order Date New]])</f>
        <v>3</v>
      </c>
      <c r="I2325" t="s">
        <v>314</v>
      </c>
      <c r="J2325" t="s">
        <v>27</v>
      </c>
      <c r="K2325" t="s">
        <v>11</v>
      </c>
      <c r="L2325" t="s">
        <v>12</v>
      </c>
      <c r="M2325" t="s">
        <v>1831</v>
      </c>
      <c r="N2325" s="2">
        <v>9.8699999999999992</v>
      </c>
      <c r="O2325" s="3">
        <v>3</v>
      </c>
      <c r="P2325" s="2">
        <v>4.54</v>
      </c>
    </row>
    <row r="2326" spans="1:16" x14ac:dyDescent="0.35">
      <c r="A2326" t="s">
        <v>2201</v>
      </c>
      <c r="B2326" t="str">
        <f>LEFT(Table1[[#This Row],[Order Date]],2)</f>
        <v>29</v>
      </c>
      <c r="C2326" t="str">
        <f>MID(Table1[[#This Row],[Order Date]],4,2)</f>
        <v>03</v>
      </c>
      <c r="D2326" t="str">
        <f>RIGHT(Table1[[#This Row],[Order Date]],4)</f>
        <v>2015</v>
      </c>
      <c r="E2326" s="1">
        <f>DATE(Table1[[#This Row],[Column3]],Table1[[#This Row],[Column2]],Table1[[#This Row],[Column1]])</f>
        <v>42092</v>
      </c>
      <c r="F2326" s="1">
        <f>DATE(Table1[[#This Row],[Column3]],Table1[[#This Row],[Column2]],Table1[[#This Row],[Column1]])</f>
        <v>42092</v>
      </c>
      <c r="G2326" s="3">
        <f>YEAR(Table1[[#This Row],[Order Date New]])</f>
        <v>2015</v>
      </c>
      <c r="H2326" s="3">
        <f>MONTH(Table1[[#This Row],[Order Date New]])</f>
        <v>3</v>
      </c>
      <c r="I2326" t="s">
        <v>314</v>
      </c>
      <c r="J2326" t="s">
        <v>27</v>
      </c>
      <c r="K2326" t="s">
        <v>39</v>
      </c>
      <c r="L2326" t="s">
        <v>52</v>
      </c>
      <c r="M2326" t="s">
        <v>2205</v>
      </c>
      <c r="N2326" s="2">
        <v>53.25</v>
      </c>
      <c r="O2326" s="3">
        <v>3</v>
      </c>
      <c r="P2326" s="2">
        <v>20.77</v>
      </c>
    </row>
    <row r="2327" spans="1:16" x14ac:dyDescent="0.35">
      <c r="A2327" t="s">
        <v>2201</v>
      </c>
      <c r="B2327" t="str">
        <f>LEFT(Table1[[#This Row],[Order Date]],2)</f>
        <v>29</v>
      </c>
      <c r="C2327" t="str">
        <f>MID(Table1[[#This Row],[Order Date]],4,2)</f>
        <v>03</v>
      </c>
      <c r="D2327" t="str">
        <f>RIGHT(Table1[[#This Row],[Order Date]],4)</f>
        <v>2015</v>
      </c>
      <c r="E2327" s="1">
        <f>DATE(Table1[[#This Row],[Column3]],Table1[[#This Row],[Column2]],Table1[[#This Row],[Column1]])</f>
        <v>42092</v>
      </c>
      <c r="F2327" s="1">
        <f>DATE(Table1[[#This Row],[Column3]],Table1[[#This Row],[Column2]],Table1[[#This Row],[Column1]])</f>
        <v>42092</v>
      </c>
      <c r="G2327" s="3">
        <f>YEAR(Table1[[#This Row],[Order Date New]])</f>
        <v>2015</v>
      </c>
      <c r="H2327" s="3">
        <f>MONTH(Table1[[#This Row],[Order Date New]])</f>
        <v>3</v>
      </c>
      <c r="I2327" t="s">
        <v>314</v>
      </c>
      <c r="J2327" t="s">
        <v>27</v>
      </c>
      <c r="K2327" t="s">
        <v>34</v>
      </c>
      <c r="L2327" t="s">
        <v>47</v>
      </c>
      <c r="M2327" t="s">
        <v>1272</v>
      </c>
      <c r="N2327" s="2">
        <v>19.920000000000002</v>
      </c>
      <c r="O2327" s="3">
        <v>3</v>
      </c>
      <c r="P2327" s="2">
        <v>9.56</v>
      </c>
    </row>
    <row r="2328" spans="1:16" x14ac:dyDescent="0.35">
      <c r="A2328" t="s">
        <v>2201</v>
      </c>
      <c r="B2328" t="str">
        <f>LEFT(Table1[[#This Row],[Order Date]],2)</f>
        <v>29</v>
      </c>
      <c r="C2328" t="str">
        <f>MID(Table1[[#This Row],[Order Date]],4,2)</f>
        <v>03</v>
      </c>
      <c r="D2328" t="str">
        <f>RIGHT(Table1[[#This Row],[Order Date]],4)</f>
        <v>2015</v>
      </c>
      <c r="E2328" s="1">
        <f>DATE(Table1[[#This Row],[Column3]],Table1[[#This Row],[Column2]],Table1[[#This Row],[Column1]])</f>
        <v>42092</v>
      </c>
      <c r="F2328" s="1">
        <f>DATE(Table1[[#This Row],[Column3]],Table1[[#This Row],[Column2]],Table1[[#This Row],[Column1]])</f>
        <v>42092</v>
      </c>
      <c r="G2328" s="3">
        <f>YEAR(Table1[[#This Row],[Order Date New]])</f>
        <v>2015</v>
      </c>
      <c r="H2328" s="3">
        <f>MONTH(Table1[[#This Row],[Order Date New]])</f>
        <v>3</v>
      </c>
      <c r="I2328" t="s">
        <v>334</v>
      </c>
      <c r="J2328" t="s">
        <v>55</v>
      </c>
      <c r="K2328" t="s">
        <v>11</v>
      </c>
      <c r="L2328" t="s">
        <v>24</v>
      </c>
      <c r="M2328" t="s">
        <v>355</v>
      </c>
      <c r="N2328" s="2">
        <v>5.56</v>
      </c>
      <c r="O2328" s="3">
        <v>2</v>
      </c>
      <c r="P2328" s="2">
        <v>1.45</v>
      </c>
    </row>
    <row r="2329" spans="1:16" x14ac:dyDescent="0.35">
      <c r="A2329" t="s">
        <v>2201</v>
      </c>
      <c r="B2329" t="str">
        <f>LEFT(Table1[[#This Row],[Order Date]],2)</f>
        <v>29</v>
      </c>
      <c r="C2329" t="str">
        <f>MID(Table1[[#This Row],[Order Date]],4,2)</f>
        <v>03</v>
      </c>
      <c r="D2329" t="str">
        <f>RIGHT(Table1[[#This Row],[Order Date]],4)</f>
        <v>2015</v>
      </c>
      <c r="E2329" s="1">
        <f>DATE(Table1[[#This Row],[Column3]],Table1[[#This Row],[Column2]],Table1[[#This Row],[Column1]])</f>
        <v>42092</v>
      </c>
      <c r="F2329" s="1">
        <f>DATE(Table1[[#This Row],[Column3]],Table1[[#This Row],[Column2]],Table1[[#This Row],[Column1]])</f>
        <v>42092</v>
      </c>
      <c r="G2329" s="3">
        <f>YEAR(Table1[[#This Row],[Order Date New]])</f>
        <v>2015</v>
      </c>
      <c r="H2329" s="3">
        <f>MONTH(Table1[[#This Row],[Order Date New]])</f>
        <v>3</v>
      </c>
      <c r="I2329" t="s">
        <v>2206</v>
      </c>
      <c r="J2329" t="s">
        <v>161</v>
      </c>
      <c r="K2329" t="s">
        <v>11</v>
      </c>
      <c r="L2329" t="s">
        <v>12</v>
      </c>
      <c r="M2329" t="s">
        <v>2207</v>
      </c>
      <c r="N2329" s="2">
        <v>17.64</v>
      </c>
      <c r="O2329" s="3">
        <v>4</v>
      </c>
      <c r="P2329" s="2">
        <v>8.11</v>
      </c>
    </row>
    <row r="2330" spans="1:16" x14ac:dyDescent="0.35">
      <c r="A2330" t="s">
        <v>2208</v>
      </c>
      <c r="B2330" t="str">
        <f>LEFT(Table1[[#This Row],[Order Date]],2)</f>
        <v>30</v>
      </c>
      <c r="C2330" t="str">
        <f>MID(Table1[[#This Row],[Order Date]],4,2)</f>
        <v>03</v>
      </c>
      <c r="D2330" t="str">
        <f>RIGHT(Table1[[#This Row],[Order Date]],4)</f>
        <v>2015</v>
      </c>
      <c r="E2330" s="1">
        <f>DATE(Table1[[#This Row],[Column3]],Table1[[#This Row],[Column2]],Table1[[#This Row],[Column1]])</f>
        <v>42093</v>
      </c>
      <c r="F2330" s="1">
        <f>DATE(Table1[[#This Row],[Column3]],Table1[[#This Row],[Column2]],Table1[[#This Row],[Column1]])</f>
        <v>42093</v>
      </c>
      <c r="G2330" s="3">
        <f>YEAR(Table1[[#This Row],[Order Date New]])</f>
        <v>2015</v>
      </c>
      <c r="H2330" s="3">
        <f>MONTH(Table1[[#This Row],[Order Date New]])</f>
        <v>3</v>
      </c>
      <c r="I2330" t="s">
        <v>1579</v>
      </c>
      <c r="J2330" t="s">
        <v>15</v>
      </c>
      <c r="K2330" t="s">
        <v>11</v>
      </c>
      <c r="L2330" t="s">
        <v>12</v>
      </c>
      <c r="M2330" t="s">
        <v>1551</v>
      </c>
      <c r="N2330" s="2">
        <v>23.52</v>
      </c>
      <c r="O2330" s="3">
        <v>5</v>
      </c>
      <c r="P2330" s="2">
        <v>8.5299999999999994</v>
      </c>
    </row>
    <row r="2331" spans="1:16" x14ac:dyDescent="0.35">
      <c r="A2331" t="s">
        <v>2208</v>
      </c>
      <c r="B2331" t="str">
        <f>LEFT(Table1[[#This Row],[Order Date]],2)</f>
        <v>30</v>
      </c>
      <c r="C2331" t="str">
        <f>MID(Table1[[#This Row],[Order Date]],4,2)</f>
        <v>03</v>
      </c>
      <c r="D2331" t="str">
        <f>RIGHT(Table1[[#This Row],[Order Date]],4)</f>
        <v>2015</v>
      </c>
      <c r="E2331" s="1">
        <f>DATE(Table1[[#This Row],[Column3]],Table1[[#This Row],[Column2]],Table1[[#This Row],[Column1]])</f>
        <v>42093</v>
      </c>
      <c r="F2331" s="1">
        <f>DATE(Table1[[#This Row],[Column3]],Table1[[#This Row],[Column2]],Table1[[#This Row],[Column1]])</f>
        <v>42093</v>
      </c>
      <c r="G2331" s="3">
        <f>YEAR(Table1[[#This Row],[Order Date New]])</f>
        <v>2015</v>
      </c>
      <c r="H2331" s="3">
        <f>MONTH(Table1[[#This Row],[Order Date New]])</f>
        <v>3</v>
      </c>
      <c r="I2331" t="s">
        <v>1579</v>
      </c>
      <c r="J2331" t="s">
        <v>15</v>
      </c>
      <c r="K2331" t="s">
        <v>39</v>
      </c>
      <c r="L2331" t="s">
        <v>40</v>
      </c>
      <c r="M2331" t="s">
        <v>177</v>
      </c>
      <c r="N2331" s="2">
        <v>180.96</v>
      </c>
      <c r="O2331" s="3">
        <v>5</v>
      </c>
      <c r="P2331" s="2">
        <v>13.57</v>
      </c>
    </row>
    <row r="2332" spans="1:16" x14ac:dyDescent="0.35">
      <c r="A2332" t="s">
        <v>2208</v>
      </c>
      <c r="B2332" t="str">
        <f>LEFT(Table1[[#This Row],[Order Date]],2)</f>
        <v>30</v>
      </c>
      <c r="C2332" t="str">
        <f>MID(Table1[[#This Row],[Order Date]],4,2)</f>
        <v>03</v>
      </c>
      <c r="D2332" t="str">
        <f>RIGHT(Table1[[#This Row],[Order Date]],4)</f>
        <v>2015</v>
      </c>
      <c r="E2332" s="1">
        <f>DATE(Table1[[#This Row],[Column3]],Table1[[#This Row],[Column2]],Table1[[#This Row],[Column1]])</f>
        <v>42093</v>
      </c>
      <c r="F2332" s="1">
        <f>DATE(Table1[[#This Row],[Column3]],Table1[[#This Row],[Column2]],Table1[[#This Row],[Column1]])</f>
        <v>42093</v>
      </c>
      <c r="G2332" s="3">
        <f>YEAR(Table1[[#This Row],[Order Date New]])</f>
        <v>2015</v>
      </c>
      <c r="H2332" s="3">
        <f>MONTH(Table1[[#This Row],[Order Date New]])</f>
        <v>3</v>
      </c>
      <c r="I2332" t="s">
        <v>436</v>
      </c>
      <c r="J2332" t="s">
        <v>15</v>
      </c>
      <c r="K2332" t="s">
        <v>34</v>
      </c>
      <c r="L2332" t="s">
        <v>35</v>
      </c>
      <c r="M2332" t="s">
        <v>1568</v>
      </c>
      <c r="N2332" s="2">
        <v>366.74</v>
      </c>
      <c r="O2332" s="3">
        <v>4</v>
      </c>
      <c r="P2332" s="2">
        <v>-110.02</v>
      </c>
    </row>
    <row r="2333" spans="1:16" x14ac:dyDescent="0.35">
      <c r="A2333" t="s">
        <v>2209</v>
      </c>
      <c r="B2333" t="str">
        <f>LEFT(Table1[[#This Row],[Order Date]],2)</f>
        <v>31</v>
      </c>
      <c r="C2333" t="str">
        <f>MID(Table1[[#This Row],[Order Date]],4,2)</f>
        <v>03</v>
      </c>
      <c r="D2333" t="str">
        <f>RIGHT(Table1[[#This Row],[Order Date]],4)</f>
        <v>2015</v>
      </c>
      <c r="E2333" s="1">
        <f>DATE(Table1[[#This Row],[Column3]],Table1[[#This Row],[Column2]],Table1[[#This Row],[Column1]])</f>
        <v>42094</v>
      </c>
      <c r="F2333" s="1">
        <f>DATE(Table1[[#This Row],[Column3]],Table1[[#This Row],[Column2]],Table1[[#This Row],[Column1]])</f>
        <v>42094</v>
      </c>
      <c r="G2333" s="3">
        <f>YEAR(Table1[[#This Row],[Order Date New]])</f>
        <v>2015</v>
      </c>
      <c r="H2333" s="3">
        <f>MONTH(Table1[[#This Row],[Order Date New]])</f>
        <v>3</v>
      </c>
      <c r="I2333" t="s">
        <v>516</v>
      </c>
      <c r="J2333" t="s">
        <v>131</v>
      </c>
      <c r="K2333" t="s">
        <v>39</v>
      </c>
      <c r="L2333" t="s">
        <v>40</v>
      </c>
      <c r="M2333" t="s">
        <v>2210</v>
      </c>
      <c r="N2333" s="2">
        <v>79.959999999999994</v>
      </c>
      <c r="O2333" s="3">
        <v>5</v>
      </c>
      <c r="P2333" s="2">
        <v>27.99</v>
      </c>
    </row>
    <row r="2334" spans="1:16" x14ac:dyDescent="0.35">
      <c r="A2334" t="s">
        <v>2209</v>
      </c>
      <c r="B2334" t="str">
        <f>LEFT(Table1[[#This Row],[Order Date]],2)</f>
        <v>31</v>
      </c>
      <c r="C2334" t="str">
        <f>MID(Table1[[#This Row],[Order Date]],4,2)</f>
        <v>03</v>
      </c>
      <c r="D2334" t="str">
        <f>RIGHT(Table1[[#This Row],[Order Date]],4)</f>
        <v>2015</v>
      </c>
      <c r="E2334" s="1">
        <f>DATE(Table1[[#This Row],[Column3]],Table1[[#This Row],[Column2]],Table1[[#This Row],[Column1]])</f>
        <v>42094</v>
      </c>
      <c r="F2334" s="1">
        <f>DATE(Table1[[#This Row],[Column3]],Table1[[#This Row],[Column2]],Table1[[#This Row],[Column1]])</f>
        <v>42094</v>
      </c>
      <c r="G2334" s="3">
        <f>YEAR(Table1[[#This Row],[Order Date New]])</f>
        <v>2015</v>
      </c>
      <c r="H2334" s="3">
        <f>MONTH(Table1[[#This Row],[Order Date New]])</f>
        <v>3</v>
      </c>
      <c r="I2334" t="s">
        <v>1010</v>
      </c>
      <c r="J2334" t="s">
        <v>10</v>
      </c>
      <c r="K2334" t="s">
        <v>11</v>
      </c>
      <c r="L2334" t="s">
        <v>12</v>
      </c>
      <c r="M2334" t="s">
        <v>2211</v>
      </c>
      <c r="N2334" s="2">
        <v>98.38</v>
      </c>
      <c r="O2334" s="3">
        <v>3</v>
      </c>
      <c r="P2334" s="2">
        <v>35.659999999999997</v>
      </c>
    </row>
    <row r="2335" spans="1:16" x14ac:dyDescent="0.35">
      <c r="A2335" t="s">
        <v>2209</v>
      </c>
      <c r="B2335" t="str">
        <f>LEFT(Table1[[#This Row],[Order Date]],2)</f>
        <v>31</v>
      </c>
      <c r="C2335" t="str">
        <f>MID(Table1[[#This Row],[Order Date]],4,2)</f>
        <v>03</v>
      </c>
      <c r="D2335" t="str">
        <f>RIGHT(Table1[[#This Row],[Order Date]],4)</f>
        <v>2015</v>
      </c>
      <c r="E2335" s="1">
        <f>DATE(Table1[[#This Row],[Column3]],Table1[[#This Row],[Column2]],Table1[[#This Row],[Column1]])</f>
        <v>42094</v>
      </c>
      <c r="F2335" s="1">
        <f>DATE(Table1[[#This Row],[Column3]],Table1[[#This Row],[Column2]],Table1[[#This Row],[Column1]])</f>
        <v>42094</v>
      </c>
      <c r="G2335" s="3">
        <f>YEAR(Table1[[#This Row],[Order Date New]])</f>
        <v>2015</v>
      </c>
      <c r="H2335" s="3">
        <f>MONTH(Table1[[#This Row],[Order Date New]])</f>
        <v>3</v>
      </c>
      <c r="I2335" t="s">
        <v>1010</v>
      </c>
      <c r="J2335" t="s">
        <v>10</v>
      </c>
      <c r="K2335" t="s">
        <v>34</v>
      </c>
      <c r="L2335" t="s">
        <v>47</v>
      </c>
      <c r="M2335" t="s">
        <v>2212</v>
      </c>
      <c r="N2335" s="2">
        <v>22.38</v>
      </c>
      <c r="O2335" s="3">
        <v>3</v>
      </c>
      <c r="P2335" s="2">
        <v>-7.83</v>
      </c>
    </row>
    <row r="2336" spans="1:16" x14ac:dyDescent="0.35">
      <c r="A2336" s="1"/>
      <c r="E2336" s="1" t="e">
        <f>DATE(Table1[[#This Row],[Column3]],Table1[[#This Row],[Column2]],Table1[[#This Row],[Column1]])</f>
        <v>#NUM!</v>
      </c>
      <c r="F2336" s="1">
        <v>42095</v>
      </c>
      <c r="G2336" s="3">
        <f>YEAR(Table1[[#This Row],[Order Date New]])</f>
        <v>2015</v>
      </c>
      <c r="H2336" s="3">
        <f>MONTH(Table1[[#This Row],[Order Date New]])</f>
        <v>4</v>
      </c>
      <c r="I2336" t="s">
        <v>62</v>
      </c>
      <c r="J2336" t="s">
        <v>344</v>
      </c>
      <c r="K2336" t="s">
        <v>11</v>
      </c>
      <c r="L2336" t="s">
        <v>20</v>
      </c>
      <c r="M2336" t="s">
        <v>102</v>
      </c>
      <c r="N2336" s="2">
        <v>32.340000000000003</v>
      </c>
      <c r="O2336" s="3">
        <v>3</v>
      </c>
      <c r="P2336" s="2">
        <v>15.52</v>
      </c>
    </row>
    <row r="2337" spans="1:16" x14ac:dyDescent="0.35">
      <c r="A2337" s="1"/>
      <c r="E2337" s="1" t="e">
        <f>DATE(Table1[[#This Row],[Column3]],Table1[[#This Row],[Column2]],Table1[[#This Row],[Column1]])</f>
        <v>#NUM!</v>
      </c>
      <c r="F2337" s="1">
        <v>42095</v>
      </c>
      <c r="G2337" s="3">
        <f>YEAR(Table1[[#This Row],[Order Date New]])</f>
        <v>2015</v>
      </c>
      <c r="H2337" s="3">
        <f>MONTH(Table1[[#This Row],[Order Date New]])</f>
        <v>4</v>
      </c>
      <c r="I2337" t="s">
        <v>62</v>
      </c>
      <c r="J2337" t="s">
        <v>344</v>
      </c>
      <c r="K2337" t="s">
        <v>11</v>
      </c>
      <c r="L2337" t="s">
        <v>12</v>
      </c>
      <c r="M2337" t="s">
        <v>826</v>
      </c>
      <c r="N2337" s="2">
        <v>39.9</v>
      </c>
      <c r="O2337" s="3">
        <v>5</v>
      </c>
      <c r="P2337" s="2">
        <v>19.95</v>
      </c>
    </row>
    <row r="2338" spans="1:16" x14ac:dyDescent="0.35">
      <c r="A2338" s="1"/>
      <c r="E2338" s="1" t="e">
        <f>DATE(Table1[[#This Row],[Column3]],Table1[[#This Row],[Column2]],Table1[[#This Row],[Column1]])</f>
        <v>#NUM!</v>
      </c>
      <c r="F2338" s="1">
        <v>42095</v>
      </c>
      <c r="G2338" s="3">
        <f>YEAR(Table1[[#This Row],[Order Date New]])</f>
        <v>2015</v>
      </c>
      <c r="H2338" s="3">
        <f>MONTH(Table1[[#This Row],[Order Date New]])</f>
        <v>4</v>
      </c>
      <c r="I2338" t="s">
        <v>2070</v>
      </c>
      <c r="J2338" t="s">
        <v>55</v>
      </c>
      <c r="K2338" t="s">
        <v>34</v>
      </c>
      <c r="L2338" t="s">
        <v>47</v>
      </c>
      <c r="M2338" t="s">
        <v>397</v>
      </c>
      <c r="N2338" s="2">
        <v>192.22</v>
      </c>
      <c r="O2338" s="3">
        <v>14</v>
      </c>
      <c r="P2338" s="2">
        <v>69.2</v>
      </c>
    </row>
    <row r="2339" spans="1:16" x14ac:dyDescent="0.35">
      <c r="A2339" s="1"/>
      <c r="E2339" s="1" t="e">
        <f>DATE(Table1[[#This Row],[Column3]],Table1[[#This Row],[Column2]],Table1[[#This Row],[Column1]])</f>
        <v>#NUM!</v>
      </c>
      <c r="F2339" s="1">
        <v>42098</v>
      </c>
      <c r="G2339" s="3">
        <f>YEAR(Table1[[#This Row],[Order Date New]])</f>
        <v>2015</v>
      </c>
      <c r="H2339" s="3">
        <f>MONTH(Table1[[#This Row],[Order Date New]])</f>
        <v>4</v>
      </c>
      <c r="I2339" t="s">
        <v>591</v>
      </c>
      <c r="J2339" t="s">
        <v>161</v>
      </c>
      <c r="K2339" t="s">
        <v>11</v>
      </c>
      <c r="L2339" t="s">
        <v>24</v>
      </c>
      <c r="M2339" t="s">
        <v>700</v>
      </c>
      <c r="N2339" s="2">
        <v>11.16</v>
      </c>
      <c r="O2339" s="3">
        <v>2</v>
      </c>
      <c r="P2339" s="2">
        <v>4.3499999999999996</v>
      </c>
    </row>
    <row r="2340" spans="1:16" x14ac:dyDescent="0.35">
      <c r="A2340" s="1"/>
      <c r="E2340" s="1" t="e">
        <f>DATE(Table1[[#This Row],[Column3]],Table1[[#This Row],[Column2]],Table1[[#This Row],[Column1]])</f>
        <v>#NUM!</v>
      </c>
      <c r="F2340" s="1">
        <v>42098</v>
      </c>
      <c r="G2340" s="3">
        <f>YEAR(Table1[[#This Row],[Order Date New]])</f>
        <v>2015</v>
      </c>
      <c r="H2340" s="3">
        <f>MONTH(Table1[[#This Row],[Order Date New]])</f>
        <v>4</v>
      </c>
      <c r="I2340" t="s">
        <v>591</v>
      </c>
      <c r="J2340" t="s">
        <v>161</v>
      </c>
      <c r="K2340" t="s">
        <v>34</v>
      </c>
      <c r="L2340" t="s">
        <v>47</v>
      </c>
      <c r="M2340" t="s">
        <v>2218</v>
      </c>
      <c r="N2340" s="2">
        <v>108.4</v>
      </c>
      <c r="O2340" s="3">
        <v>2</v>
      </c>
      <c r="P2340" s="2">
        <v>22.76</v>
      </c>
    </row>
    <row r="2341" spans="1:16" x14ac:dyDescent="0.35">
      <c r="A2341" s="1"/>
      <c r="E2341" s="1" t="e">
        <f>DATE(Table1[[#This Row],[Column3]],Table1[[#This Row],[Column2]],Table1[[#This Row],[Column1]])</f>
        <v>#NUM!</v>
      </c>
      <c r="F2341" s="1">
        <v>42098</v>
      </c>
      <c r="G2341" s="3">
        <f>YEAR(Table1[[#This Row],[Order Date New]])</f>
        <v>2015</v>
      </c>
      <c r="H2341" s="3">
        <f>MONTH(Table1[[#This Row],[Order Date New]])</f>
        <v>4</v>
      </c>
      <c r="I2341" t="s">
        <v>591</v>
      </c>
      <c r="J2341" t="s">
        <v>161</v>
      </c>
      <c r="K2341" t="s">
        <v>11</v>
      </c>
      <c r="L2341" t="s">
        <v>20</v>
      </c>
      <c r="M2341" t="s">
        <v>401</v>
      </c>
      <c r="N2341" s="2">
        <v>82.34</v>
      </c>
      <c r="O2341" s="3">
        <v>3</v>
      </c>
      <c r="P2341" s="2">
        <v>27.79</v>
      </c>
    </row>
    <row r="2342" spans="1:16" x14ac:dyDescent="0.35">
      <c r="A2342" s="1"/>
      <c r="E2342" s="1" t="e">
        <f>DATE(Table1[[#This Row],[Column3]],Table1[[#This Row],[Column2]],Table1[[#This Row],[Column1]])</f>
        <v>#NUM!</v>
      </c>
      <c r="F2342" s="1">
        <v>42098</v>
      </c>
      <c r="G2342" s="3">
        <f>YEAR(Table1[[#This Row],[Order Date New]])</f>
        <v>2015</v>
      </c>
      <c r="H2342" s="3">
        <f>MONTH(Table1[[#This Row],[Order Date New]])</f>
        <v>4</v>
      </c>
      <c r="I2342" t="s">
        <v>591</v>
      </c>
      <c r="J2342" t="s">
        <v>161</v>
      </c>
      <c r="K2342" t="s">
        <v>11</v>
      </c>
      <c r="L2342" t="s">
        <v>20</v>
      </c>
      <c r="M2342" t="s">
        <v>464</v>
      </c>
      <c r="N2342" s="2">
        <v>9.09</v>
      </c>
      <c r="O2342" s="3">
        <v>4</v>
      </c>
      <c r="P2342" s="2">
        <v>3.29</v>
      </c>
    </row>
    <row r="2343" spans="1:16" x14ac:dyDescent="0.35">
      <c r="A2343" s="1"/>
      <c r="E2343" s="1" t="e">
        <f>DATE(Table1[[#This Row],[Column3]],Table1[[#This Row],[Column2]],Table1[[#This Row],[Column1]])</f>
        <v>#NUM!</v>
      </c>
      <c r="F2343" s="1">
        <v>42098</v>
      </c>
      <c r="G2343" s="3">
        <f>YEAR(Table1[[#This Row],[Order Date New]])</f>
        <v>2015</v>
      </c>
      <c r="H2343" s="3">
        <f>MONTH(Table1[[#This Row],[Order Date New]])</f>
        <v>4</v>
      </c>
      <c r="I2343" t="s">
        <v>457</v>
      </c>
      <c r="J2343" t="s">
        <v>117</v>
      </c>
      <c r="K2343" t="s">
        <v>11</v>
      </c>
      <c r="L2343" t="s">
        <v>97</v>
      </c>
      <c r="M2343" t="s">
        <v>2219</v>
      </c>
      <c r="N2343" s="2">
        <v>644.08000000000004</v>
      </c>
      <c r="O2343" s="3">
        <v>2</v>
      </c>
      <c r="P2343" s="2">
        <v>107.35</v>
      </c>
    </row>
    <row r="2344" spans="1:16" x14ac:dyDescent="0.35">
      <c r="A2344" s="1"/>
      <c r="E2344" s="1" t="e">
        <f>DATE(Table1[[#This Row],[Column3]],Table1[[#This Row],[Column2]],Table1[[#This Row],[Column1]])</f>
        <v>#NUM!</v>
      </c>
      <c r="F2344" s="1">
        <v>42098</v>
      </c>
      <c r="G2344" s="3">
        <f>YEAR(Table1[[#This Row],[Order Date New]])</f>
        <v>2015</v>
      </c>
      <c r="H2344" s="3">
        <f>MONTH(Table1[[#This Row],[Order Date New]])</f>
        <v>4</v>
      </c>
      <c r="I2344" t="s">
        <v>457</v>
      </c>
      <c r="J2344" t="s">
        <v>117</v>
      </c>
      <c r="K2344" t="s">
        <v>11</v>
      </c>
      <c r="L2344" t="s">
        <v>43</v>
      </c>
      <c r="M2344" t="s">
        <v>174</v>
      </c>
      <c r="N2344" s="2">
        <v>5.84</v>
      </c>
      <c r="O2344" s="3">
        <v>2</v>
      </c>
      <c r="P2344" s="2">
        <v>2.63</v>
      </c>
    </row>
    <row r="2345" spans="1:16" x14ac:dyDescent="0.35">
      <c r="A2345" s="1"/>
      <c r="E2345" s="1" t="e">
        <f>DATE(Table1[[#This Row],[Column3]],Table1[[#This Row],[Column2]],Table1[[#This Row],[Column1]])</f>
        <v>#NUM!</v>
      </c>
      <c r="F2345" s="1">
        <v>42098</v>
      </c>
      <c r="G2345" s="3">
        <f>YEAR(Table1[[#This Row],[Order Date New]])</f>
        <v>2015</v>
      </c>
      <c r="H2345" s="3">
        <f>MONTH(Table1[[#This Row],[Order Date New]])</f>
        <v>4</v>
      </c>
      <c r="I2345" t="s">
        <v>457</v>
      </c>
      <c r="J2345" t="s">
        <v>117</v>
      </c>
      <c r="K2345" t="s">
        <v>11</v>
      </c>
      <c r="L2345" t="s">
        <v>20</v>
      </c>
      <c r="M2345" t="s">
        <v>1861</v>
      </c>
      <c r="N2345" s="2">
        <v>12.76</v>
      </c>
      <c r="O2345" s="3">
        <v>2</v>
      </c>
      <c r="P2345" s="2">
        <v>5.87</v>
      </c>
    </row>
    <row r="2346" spans="1:16" x14ac:dyDescent="0.35">
      <c r="A2346" s="1"/>
      <c r="E2346" s="1" t="e">
        <f>DATE(Table1[[#This Row],[Column3]],Table1[[#This Row],[Column2]],Table1[[#This Row],[Column1]])</f>
        <v>#NUM!</v>
      </c>
      <c r="F2346" s="1">
        <v>42098</v>
      </c>
      <c r="G2346" s="3">
        <f>YEAR(Table1[[#This Row],[Order Date New]])</f>
        <v>2015</v>
      </c>
      <c r="H2346" s="3">
        <f>MONTH(Table1[[#This Row],[Order Date New]])</f>
        <v>4</v>
      </c>
      <c r="I2346" t="s">
        <v>457</v>
      </c>
      <c r="J2346" t="s">
        <v>117</v>
      </c>
      <c r="K2346" t="s">
        <v>39</v>
      </c>
      <c r="L2346" t="s">
        <v>40</v>
      </c>
      <c r="M2346" t="s">
        <v>1922</v>
      </c>
      <c r="N2346" s="2">
        <v>10.95</v>
      </c>
      <c r="O2346" s="3">
        <v>1</v>
      </c>
      <c r="P2346" s="2">
        <v>0.44</v>
      </c>
    </row>
    <row r="2347" spans="1:16" x14ac:dyDescent="0.35">
      <c r="A2347" s="1"/>
      <c r="E2347" s="1" t="e">
        <f>DATE(Table1[[#This Row],[Column3]],Table1[[#This Row],[Column2]],Table1[[#This Row],[Column1]])</f>
        <v>#NUM!</v>
      </c>
      <c r="F2347" s="1">
        <v>42098</v>
      </c>
      <c r="G2347" s="3">
        <f>YEAR(Table1[[#This Row],[Order Date New]])</f>
        <v>2015</v>
      </c>
      <c r="H2347" s="3">
        <f>MONTH(Table1[[#This Row],[Order Date New]])</f>
        <v>4</v>
      </c>
      <c r="I2347" t="s">
        <v>457</v>
      </c>
      <c r="J2347" t="s">
        <v>117</v>
      </c>
      <c r="K2347" t="s">
        <v>39</v>
      </c>
      <c r="L2347" t="s">
        <v>658</v>
      </c>
      <c r="M2347" t="s">
        <v>659</v>
      </c>
      <c r="N2347" s="2">
        <v>599.98</v>
      </c>
      <c r="O2347" s="3">
        <v>2</v>
      </c>
      <c r="P2347" s="2">
        <v>209.99</v>
      </c>
    </row>
    <row r="2348" spans="1:16" x14ac:dyDescent="0.35">
      <c r="A2348" s="1"/>
      <c r="E2348" s="1" t="e">
        <f>DATE(Table1[[#This Row],[Column3]],Table1[[#This Row],[Column2]],Table1[[#This Row],[Column1]])</f>
        <v>#NUM!</v>
      </c>
      <c r="F2348" s="1">
        <v>42099</v>
      </c>
      <c r="G2348" s="3">
        <f>YEAR(Table1[[#This Row],[Order Date New]])</f>
        <v>2015</v>
      </c>
      <c r="H2348" s="3">
        <f>MONTH(Table1[[#This Row],[Order Date New]])</f>
        <v>4</v>
      </c>
      <c r="I2348" t="s">
        <v>1617</v>
      </c>
      <c r="J2348" t="s">
        <v>161</v>
      </c>
      <c r="K2348" t="s">
        <v>34</v>
      </c>
      <c r="L2348" t="s">
        <v>47</v>
      </c>
      <c r="M2348" t="s">
        <v>2300</v>
      </c>
      <c r="N2348" s="2">
        <v>26.8</v>
      </c>
      <c r="O2348" s="3">
        <v>2</v>
      </c>
      <c r="P2348" s="2">
        <v>12.86</v>
      </c>
    </row>
    <row r="2349" spans="1:16" x14ac:dyDescent="0.35">
      <c r="A2349" s="1"/>
      <c r="E2349" s="1" t="e">
        <f>DATE(Table1[[#This Row],[Column3]],Table1[[#This Row],[Column2]],Table1[[#This Row],[Column1]])</f>
        <v>#NUM!</v>
      </c>
      <c r="F2349" s="1">
        <v>42099</v>
      </c>
      <c r="G2349" s="3">
        <f>YEAR(Table1[[#This Row],[Order Date New]])</f>
        <v>2015</v>
      </c>
      <c r="H2349" s="3">
        <f>MONTH(Table1[[#This Row],[Order Date New]])</f>
        <v>4</v>
      </c>
      <c r="I2349" t="s">
        <v>647</v>
      </c>
      <c r="J2349" t="s">
        <v>15</v>
      </c>
      <c r="K2349" t="s">
        <v>34</v>
      </c>
      <c r="L2349" t="s">
        <v>47</v>
      </c>
      <c r="M2349" t="s">
        <v>1113</v>
      </c>
      <c r="N2349" s="2">
        <v>22.29</v>
      </c>
      <c r="O2349" s="3">
        <v>7</v>
      </c>
      <c r="P2349" s="2">
        <v>-8.92</v>
      </c>
    </row>
    <row r="2350" spans="1:16" x14ac:dyDescent="0.35">
      <c r="A2350" s="1"/>
      <c r="E2350" s="1" t="e">
        <f>DATE(Table1[[#This Row],[Column3]],Table1[[#This Row],[Column2]],Table1[[#This Row],[Column1]])</f>
        <v>#NUM!</v>
      </c>
      <c r="F2350" s="1">
        <v>42099</v>
      </c>
      <c r="G2350" s="3">
        <f>YEAR(Table1[[#This Row],[Order Date New]])</f>
        <v>2015</v>
      </c>
      <c r="H2350" s="3">
        <f>MONTH(Table1[[#This Row],[Order Date New]])</f>
        <v>4</v>
      </c>
      <c r="I2350" t="s">
        <v>484</v>
      </c>
      <c r="J2350" t="s">
        <v>10</v>
      </c>
      <c r="K2350" t="s">
        <v>39</v>
      </c>
      <c r="L2350" t="s">
        <v>40</v>
      </c>
      <c r="M2350" t="s">
        <v>2301</v>
      </c>
      <c r="N2350" s="2">
        <v>946.34</v>
      </c>
      <c r="O2350" s="3">
        <v>7</v>
      </c>
      <c r="P2350" s="2">
        <v>118.29</v>
      </c>
    </row>
    <row r="2351" spans="1:16" x14ac:dyDescent="0.35">
      <c r="A2351" s="1"/>
      <c r="E2351" s="1" t="e">
        <f>DATE(Table1[[#This Row],[Column3]],Table1[[#This Row],[Column2]],Table1[[#This Row],[Column1]])</f>
        <v>#NUM!</v>
      </c>
      <c r="F2351" s="1">
        <v>42099</v>
      </c>
      <c r="G2351" s="3">
        <f>YEAR(Table1[[#This Row],[Order Date New]])</f>
        <v>2015</v>
      </c>
      <c r="H2351" s="3">
        <f>MONTH(Table1[[#This Row],[Order Date New]])</f>
        <v>4</v>
      </c>
      <c r="I2351" t="s">
        <v>2302</v>
      </c>
      <c r="J2351" t="s">
        <v>138</v>
      </c>
      <c r="K2351" t="s">
        <v>11</v>
      </c>
      <c r="L2351" t="s">
        <v>24</v>
      </c>
      <c r="M2351" t="s">
        <v>684</v>
      </c>
      <c r="N2351" s="2">
        <v>125.93</v>
      </c>
      <c r="O2351" s="3">
        <v>7</v>
      </c>
      <c r="P2351" s="2">
        <v>35.26</v>
      </c>
    </row>
    <row r="2352" spans="1:16" x14ac:dyDescent="0.35">
      <c r="A2352" s="1"/>
      <c r="E2352" s="1" t="e">
        <f>DATE(Table1[[#This Row],[Column3]],Table1[[#This Row],[Column2]],Table1[[#This Row],[Column1]])</f>
        <v>#NUM!</v>
      </c>
      <c r="F2352" s="1">
        <v>42100</v>
      </c>
      <c r="G2352" s="3">
        <f>YEAR(Table1[[#This Row],[Order Date New]])</f>
        <v>2015</v>
      </c>
      <c r="H2352" s="3">
        <f>MONTH(Table1[[#This Row],[Order Date New]])</f>
        <v>4</v>
      </c>
      <c r="I2352" t="s">
        <v>644</v>
      </c>
      <c r="J2352" t="s">
        <v>178</v>
      </c>
      <c r="K2352" t="s">
        <v>11</v>
      </c>
      <c r="L2352" t="s">
        <v>16</v>
      </c>
      <c r="M2352" t="s">
        <v>379</v>
      </c>
      <c r="N2352" s="2">
        <v>7.38</v>
      </c>
      <c r="O2352" s="3">
        <v>2</v>
      </c>
      <c r="P2352" s="2">
        <v>3.47</v>
      </c>
    </row>
    <row r="2353" spans="1:16" x14ac:dyDescent="0.35">
      <c r="A2353" s="1"/>
      <c r="E2353" s="1" t="e">
        <f>DATE(Table1[[#This Row],[Column3]],Table1[[#This Row],[Column2]],Table1[[#This Row],[Column1]])</f>
        <v>#NUM!</v>
      </c>
      <c r="F2353" s="1">
        <v>42100</v>
      </c>
      <c r="G2353" s="3">
        <f>YEAR(Table1[[#This Row],[Order Date New]])</f>
        <v>2015</v>
      </c>
      <c r="H2353" s="3">
        <f>MONTH(Table1[[#This Row],[Order Date New]])</f>
        <v>4</v>
      </c>
      <c r="I2353" t="s">
        <v>644</v>
      </c>
      <c r="J2353" t="s">
        <v>178</v>
      </c>
      <c r="K2353" t="s">
        <v>11</v>
      </c>
      <c r="L2353" t="s">
        <v>24</v>
      </c>
      <c r="M2353" t="s">
        <v>385</v>
      </c>
      <c r="N2353" s="2">
        <v>9.26</v>
      </c>
      <c r="O2353" s="3">
        <v>2</v>
      </c>
      <c r="P2353" s="2">
        <v>3.06</v>
      </c>
    </row>
    <row r="2354" spans="1:16" x14ac:dyDescent="0.35">
      <c r="A2354" s="1"/>
      <c r="E2354" s="1" t="e">
        <f>DATE(Table1[[#This Row],[Column3]],Table1[[#This Row],[Column2]],Table1[[#This Row],[Column1]])</f>
        <v>#NUM!</v>
      </c>
      <c r="F2354" s="1">
        <v>42100</v>
      </c>
      <c r="G2354" s="3">
        <f>YEAR(Table1[[#This Row],[Order Date New]])</f>
        <v>2015</v>
      </c>
      <c r="H2354" s="3">
        <f>MONTH(Table1[[#This Row],[Order Date New]])</f>
        <v>4</v>
      </c>
      <c r="I2354" t="s">
        <v>1707</v>
      </c>
      <c r="J2354" t="s">
        <v>161</v>
      </c>
      <c r="K2354" t="s">
        <v>11</v>
      </c>
      <c r="L2354" t="s">
        <v>12</v>
      </c>
      <c r="M2354" t="s">
        <v>1079</v>
      </c>
      <c r="N2354" s="2">
        <v>30.44</v>
      </c>
      <c r="O2354" s="3">
        <v>4</v>
      </c>
      <c r="P2354" s="2">
        <v>14.31</v>
      </c>
    </row>
    <row r="2355" spans="1:16" x14ac:dyDescent="0.35">
      <c r="A2355" s="1"/>
      <c r="E2355" s="1" t="e">
        <f>DATE(Table1[[#This Row],[Column3]],Table1[[#This Row],[Column2]],Table1[[#This Row],[Column1]])</f>
        <v>#NUM!</v>
      </c>
      <c r="F2355" s="1">
        <v>42100</v>
      </c>
      <c r="G2355" s="3">
        <f>YEAR(Table1[[#This Row],[Order Date New]])</f>
        <v>2015</v>
      </c>
      <c r="H2355" s="3">
        <f>MONTH(Table1[[#This Row],[Order Date New]])</f>
        <v>4</v>
      </c>
      <c r="I2355" t="s">
        <v>1707</v>
      </c>
      <c r="J2355" t="s">
        <v>161</v>
      </c>
      <c r="K2355" t="s">
        <v>34</v>
      </c>
      <c r="L2355" t="s">
        <v>47</v>
      </c>
      <c r="M2355" t="s">
        <v>2043</v>
      </c>
      <c r="N2355" s="2">
        <v>35.28</v>
      </c>
      <c r="O2355" s="3">
        <v>3</v>
      </c>
      <c r="P2355" s="2">
        <v>12</v>
      </c>
    </row>
    <row r="2356" spans="1:16" x14ac:dyDescent="0.35">
      <c r="A2356" s="1"/>
      <c r="E2356" s="1" t="e">
        <f>DATE(Table1[[#This Row],[Column3]],Table1[[#This Row],[Column2]],Table1[[#This Row],[Column1]])</f>
        <v>#NUM!</v>
      </c>
      <c r="F2356" s="1">
        <v>42100</v>
      </c>
      <c r="G2356" s="3">
        <f>YEAR(Table1[[#This Row],[Order Date New]])</f>
        <v>2015</v>
      </c>
      <c r="H2356" s="3">
        <f>MONTH(Table1[[#This Row],[Order Date New]])</f>
        <v>4</v>
      </c>
      <c r="I2356" t="s">
        <v>2356</v>
      </c>
      <c r="J2356" t="s">
        <v>27</v>
      </c>
      <c r="K2356" t="s">
        <v>39</v>
      </c>
      <c r="L2356" t="s">
        <v>52</v>
      </c>
      <c r="M2356" t="s">
        <v>549</v>
      </c>
      <c r="N2356" s="2">
        <v>119.98</v>
      </c>
      <c r="O2356" s="3">
        <v>2</v>
      </c>
      <c r="P2356" s="2">
        <v>35.99</v>
      </c>
    </row>
    <row r="2357" spans="1:16" x14ac:dyDescent="0.35">
      <c r="A2357" s="1"/>
      <c r="E2357" s="1" t="e">
        <f>DATE(Table1[[#This Row],[Column3]],Table1[[#This Row],[Column2]],Table1[[#This Row],[Column1]])</f>
        <v>#NUM!</v>
      </c>
      <c r="F2357" s="1">
        <v>42100</v>
      </c>
      <c r="G2357" s="3">
        <f>YEAR(Table1[[#This Row],[Order Date New]])</f>
        <v>2015</v>
      </c>
      <c r="H2357" s="3">
        <f>MONTH(Table1[[#This Row],[Order Date New]])</f>
        <v>4</v>
      </c>
      <c r="I2357" t="s">
        <v>2356</v>
      </c>
      <c r="J2357" t="s">
        <v>27</v>
      </c>
      <c r="K2357" t="s">
        <v>39</v>
      </c>
      <c r="L2357" t="s">
        <v>52</v>
      </c>
      <c r="M2357" t="s">
        <v>2357</v>
      </c>
      <c r="N2357" s="2">
        <v>989.97</v>
      </c>
      <c r="O2357" s="3">
        <v>3</v>
      </c>
      <c r="P2357" s="2">
        <v>395.99</v>
      </c>
    </row>
    <row r="2358" spans="1:16" x14ac:dyDescent="0.35">
      <c r="A2358" s="1"/>
      <c r="E2358" s="1" t="e">
        <f>DATE(Table1[[#This Row],[Column3]],Table1[[#This Row],[Column2]],Table1[[#This Row],[Column1]])</f>
        <v>#NUM!</v>
      </c>
      <c r="F2358" s="1">
        <v>42101</v>
      </c>
      <c r="G2358" s="3">
        <f>YEAR(Table1[[#This Row],[Order Date New]])</f>
        <v>2015</v>
      </c>
      <c r="H2358" s="3">
        <f>MONTH(Table1[[#This Row],[Order Date New]])</f>
        <v>4</v>
      </c>
      <c r="I2358" t="s">
        <v>1976</v>
      </c>
      <c r="J2358" t="s">
        <v>171</v>
      </c>
      <c r="K2358" t="s">
        <v>39</v>
      </c>
      <c r="L2358" t="s">
        <v>40</v>
      </c>
      <c r="M2358" t="s">
        <v>2412</v>
      </c>
      <c r="N2358" s="2">
        <v>1099.96</v>
      </c>
      <c r="O2358" s="3">
        <v>4</v>
      </c>
      <c r="P2358" s="2">
        <v>285.99</v>
      </c>
    </row>
    <row r="2359" spans="1:16" x14ac:dyDescent="0.35">
      <c r="A2359" s="1"/>
      <c r="E2359" s="1" t="e">
        <f>DATE(Table1[[#This Row],[Column3]],Table1[[#This Row],[Column2]],Table1[[#This Row],[Column1]])</f>
        <v>#NUM!</v>
      </c>
      <c r="F2359" s="1">
        <v>42101</v>
      </c>
      <c r="G2359" s="3">
        <f>YEAR(Table1[[#This Row],[Order Date New]])</f>
        <v>2015</v>
      </c>
      <c r="H2359" s="3">
        <f>MONTH(Table1[[#This Row],[Order Date New]])</f>
        <v>4</v>
      </c>
      <c r="I2359" t="s">
        <v>1821</v>
      </c>
      <c r="J2359" t="s">
        <v>161</v>
      </c>
      <c r="K2359" t="s">
        <v>11</v>
      </c>
      <c r="L2359" t="s">
        <v>24</v>
      </c>
      <c r="M2359" t="s">
        <v>2413</v>
      </c>
      <c r="N2359" s="2">
        <v>15.48</v>
      </c>
      <c r="O2359" s="3">
        <v>3</v>
      </c>
      <c r="P2359" s="2">
        <v>4.49</v>
      </c>
    </row>
    <row r="2360" spans="1:16" x14ac:dyDescent="0.35">
      <c r="A2360" s="1"/>
      <c r="E2360" s="1" t="e">
        <f>DATE(Table1[[#This Row],[Column3]],Table1[[#This Row],[Column2]],Table1[[#This Row],[Column1]])</f>
        <v>#NUM!</v>
      </c>
      <c r="F2360" s="1">
        <v>42101</v>
      </c>
      <c r="G2360" s="3">
        <f>YEAR(Table1[[#This Row],[Order Date New]])</f>
        <v>2015</v>
      </c>
      <c r="H2360" s="3">
        <f>MONTH(Table1[[#This Row],[Order Date New]])</f>
        <v>4</v>
      </c>
      <c r="I2360" t="s">
        <v>1495</v>
      </c>
      <c r="J2360" t="s">
        <v>27</v>
      </c>
      <c r="K2360" t="s">
        <v>11</v>
      </c>
      <c r="L2360" t="s">
        <v>20</v>
      </c>
      <c r="M2360" t="s">
        <v>894</v>
      </c>
      <c r="N2360" s="2">
        <v>22.85</v>
      </c>
      <c r="O2360" s="3">
        <v>2</v>
      </c>
      <c r="P2360" s="2">
        <v>7.43</v>
      </c>
    </row>
    <row r="2361" spans="1:16" x14ac:dyDescent="0.35">
      <c r="A2361" s="1"/>
      <c r="E2361" s="1" t="e">
        <f>DATE(Table1[[#This Row],[Column3]],Table1[[#This Row],[Column2]],Table1[[#This Row],[Column1]])</f>
        <v>#NUM!</v>
      </c>
      <c r="F2361" s="1">
        <v>42103</v>
      </c>
      <c r="G2361" s="3">
        <f>YEAR(Table1[[#This Row],[Order Date New]])</f>
        <v>2015</v>
      </c>
      <c r="H2361" s="3">
        <f>MONTH(Table1[[#This Row],[Order Date New]])</f>
        <v>4</v>
      </c>
      <c r="I2361" t="s">
        <v>1225</v>
      </c>
      <c r="J2361" t="s">
        <v>30</v>
      </c>
      <c r="K2361" t="s">
        <v>11</v>
      </c>
      <c r="L2361" t="s">
        <v>12</v>
      </c>
      <c r="M2361" t="s">
        <v>2516</v>
      </c>
      <c r="N2361" s="2">
        <v>279.89999999999998</v>
      </c>
      <c r="O2361" s="3">
        <v>5</v>
      </c>
      <c r="P2361" s="2">
        <v>137.15</v>
      </c>
    </row>
    <row r="2362" spans="1:16" x14ac:dyDescent="0.35">
      <c r="A2362" s="1"/>
      <c r="E2362" s="1" t="e">
        <f>DATE(Table1[[#This Row],[Column3]],Table1[[#This Row],[Column2]],Table1[[#This Row],[Column1]])</f>
        <v>#NUM!</v>
      </c>
      <c r="F2362" s="1">
        <v>42103</v>
      </c>
      <c r="G2362" s="3">
        <f>YEAR(Table1[[#This Row],[Order Date New]])</f>
        <v>2015</v>
      </c>
      <c r="H2362" s="3">
        <f>MONTH(Table1[[#This Row],[Order Date New]])</f>
        <v>4</v>
      </c>
      <c r="I2362" t="s">
        <v>1225</v>
      </c>
      <c r="J2362" t="s">
        <v>30</v>
      </c>
      <c r="K2362" t="s">
        <v>39</v>
      </c>
      <c r="L2362" t="s">
        <v>52</v>
      </c>
      <c r="M2362" t="s">
        <v>2517</v>
      </c>
      <c r="N2362" s="2">
        <v>619.95000000000005</v>
      </c>
      <c r="O2362" s="3">
        <v>5</v>
      </c>
      <c r="P2362" s="2">
        <v>111.59</v>
      </c>
    </row>
    <row r="2363" spans="1:16" x14ac:dyDescent="0.35">
      <c r="A2363" s="1"/>
      <c r="E2363" s="1" t="e">
        <f>DATE(Table1[[#This Row],[Column3]],Table1[[#This Row],[Column2]],Table1[[#This Row],[Column1]])</f>
        <v>#NUM!</v>
      </c>
      <c r="F2363" s="1">
        <v>42103</v>
      </c>
      <c r="G2363" s="3">
        <f>YEAR(Table1[[#This Row],[Order Date New]])</f>
        <v>2015</v>
      </c>
      <c r="H2363" s="3">
        <f>MONTH(Table1[[#This Row],[Order Date New]])</f>
        <v>4</v>
      </c>
      <c r="I2363" t="s">
        <v>1225</v>
      </c>
      <c r="J2363" t="s">
        <v>30</v>
      </c>
      <c r="K2363" t="s">
        <v>11</v>
      </c>
      <c r="L2363" t="s">
        <v>12</v>
      </c>
      <c r="M2363" t="s">
        <v>1702</v>
      </c>
      <c r="N2363" s="2">
        <v>4.3600000000000003</v>
      </c>
      <c r="O2363" s="3">
        <v>2</v>
      </c>
      <c r="P2363" s="2">
        <v>2.0499999999999998</v>
      </c>
    </row>
    <row r="2364" spans="1:16" x14ac:dyDescent="0.35">
      <c r="A2364" s="1"/>
      <c r="E2364" s="1" t="e">
        <f>DATE(Table1[[#This Row],[Column3]],Table1[[#This Row],[Column2]],Table1[[#This Row],[Column1]])</f>
        <v>#NUM!</v>
      </c>
      <c r="F2364" s="1">
        <v>42103</v>
      </c>
      <c r="G2364" s="3">
        <f>YEAR(Table1[[#This Row],[Order Date New]])</f>
        <v>2015</v>
      </c>
      <c r="H2364" s="3">
        <f>MONTH(Table1[[#This Row],[Order Date New]])</f>
        <v>4</v>
      </c>
      <c r="I2364" t="s">
        <v>1225</v>
      </c>
      <c r="J2364" t="s">
        <v>30</v>
      </c>
      <c r="K2364" t="s">
        <v>11</v>
      </c>
      <c r="L2364" t="s">
        <v>64</v>
      </c>
      <c r="M2364" t="s">
        <v>842</v>
      </c>
      <c r="N2364" s="2">
        <v>15.28</v>
      </c>
      <c r="O2364" s="3">
        <v>2</v>
      </c>
      <c r="P2364" s="2">
        <v>7.49</v>
      </c>
    </row>
    <row r="2365" spans="1:16" x14ac:dyDescent="0.35">
      <c r="A2365" s="1"/>
      <c r="E2365" s="1" t="e">
        <f>DATE(Table1[[#This Row],[Column3]],Table1[[#This Row],[Column2]],Table1[[#This Row],[Column1]])</f>
        <v>#NUM!</v>
      </c>
      <c r="F2365" s="1">
        <v>42103</v>
      </c>
      <c r="G2365" s="3">
        <f>YEAR(Table1[[#This Row],[Order Date New]])</f>
        <v>2015</v>
      </c>
      <c r="H2365" s="3">
        <f>MONTH(Table1[[#This Row],[Order Date New]])</f>
        <v>4</v>
      </c>
      <c r="I2365" t="s">
        <v>493</v>
      </c>
      <c r="J2365" t="s">
        <v>96</v>
      </c>
      <c r="K2365" t="s">
        <v>11</v>
      </c>
      <c r="L2365" t="s">
        <v>20</v>
      </c>
      <c r="M2365" t="s">
        <v>1717</v>
      </c>
      <c r="N2365" s="2">
        <v>9.76</v>
      </c>
      <c r="O2365" s="3">
        <v>2</v>
      </c>
      <c r="P2365" s="2">
        <v>-6.83</v>
      </c>
    </row>
    <row r="2366" spans="1:16" x14ac:dyDescent="0.35">
      <c r="A2366" s="1"/>
      <c r="E2366" s="1" t="e">
        <f>DATE(Table1[[#This Row],[Column3]],Table1[[#This Row],[Column2]],Table1[[#This Row],[Column1]])</f>
        <v>#NUM!</v>
      </c>
      <c r="F2366" s="1">
        <v>42103</v>
      </c>
      <c r="G2366" s="3">
        <f>YEAR(Table1[[#This Row],[Order Date New]])</f>
        <v>2015</v>
      </c>
      <c r="H2366" s="3">
        <f>MONTH(Table1[[#This Row],[Order Date New]])</f>
        <v>4</v>
      </c>
      <c r="I2366" t="s">
        <v>642</v>
      </c>
      <c r="J2366" t="s">
        <v>10</v>
      </c>
      <c r="K2366" t="s">
        <v>39</v>
      </c>
      <c r="L2366" t="s">
        <v>52</v>
      </c>
      <c r="M2366" t="s">
        <v>691</v>
      </c>
      <c r="N2366" s="2">
        <v>134.38</v>
      </c>
      <c r="O2366" s="3">
        <v>3</v>
      </c>
      <c r="P2366" s="2">
        <v>6.72</v>
      </c>
    </row>
    <row r="2367" spans="1:16" x14ac:dyDescent="0.35">
      <c r="A2367" s="1"/>
      <c r="E2367" s="1" t="e">
        <f>DATE(Table1[[#This Row],[Column3]],Table1[[#This Row],[Column2]],Table1[[#This Row],[Column1]])</f>
        <v>#NUM!</v>
      </c>
      <c r="F2367" s="1">
        <v>42103</v>
      </c>
      <c r="G2367" s="3">
        <f>YEAR(Table1[[#This Row],[Order Date New]])</f>
        <v>2015</v>
      </c>
      <c r="H2367" s="3">
        <f>MONTH(Table1[[#This Row],[Order Date New]])</f>
        <v>4</v>
      </c>
      <c r="I2367" t="s">
        <v>2486</v>
      </c>
      <c r="J2367" t="s">
        <v>23</v>
      </c>
      <c r="K2367" t="s">
        <v>11</v>
      </c>
      <c r="L2367" t="s">
        <v>20</v>
      </c>
      <c r="M2367" t="s">
        <v>743</v>
      </c>
      <c r="N2367" s="2">
        <v>7.66</v>
      </c>
      <c r="O2367" s="3">
        <v>4</v>
      </c>
      <c r="P2367" s="2">
        <v>-6.12</v>
      </c>
    </row>
    <row r="2368" spans="1:16" x14ac:dyDescent="0.35">
      <c r="A2368" s="1"/>
      <c r="E2368" s="1" t="e">
        <f>DATE(Table1[[#This Row],[Column3]],Table1[[#This Row],[Column2]],Table1[[#This Row],[Column1]])</f>
        <v>#NUM!</v>
      </c>
      <c r="F2368" s="1">
        <v>42104</v>
      </c>
      <c r="G2368" s="3">
        <f>YEAR(Table1[[#This Row],[Order Date New]])</f>
        <v>2015</v>
      </c>
      <c r="H2368" s="3">
        <f>MONTH(Table1[[#This Row],[Order Date New]])</f>
        <v>4</v>
      </c>
      <c r="I2368" t="s">
        <v>1933</v>
      </c>
      <c r="J2368" t="s">
        <v>30</v>
      </c>
      <c r="K2368" t="s">
        <v>34</v>
      </c>
      <c r="L2368" t="s">
        <v>35</v>
      </c>
      <c r="M2368" t="s">
        <v>404</v>
      </c>
      <c r="N2368" s="2">
        <v>392.94</v>
      </c>
      <c r="O2368" s="3">
        <v>3</v>
      </c>
      <c r="P2368" s="2">
        <v>43.22</v>
      </c>
    </row>
    <row r="2369" spans="1:16" x14ac:dyDescent="0.35">
      <c r="A2369" s="1"/>
      <c r="E2369" s="1" t="e">
        <f>DATE(Table1[[#This Row],[Column3]],Table1[[#This Row],[Column2]],Table1[[#This Row],[Column1]])</f>
        <v>#NUM!</v>
      </c>
      <c r="F2369" s="1">
        <v>42104</v>
      </c>
      <c r="G2369" s="3">
        <f>YEAR(Table1[[#This Row],[Order Date New]])</f>
        <v>2015</v>
      </c>
      <c r="H2369" s="3">
        <f>MONTH(Table1[[#This Row],[Order Date New]])</f>
        <v>4</v>
      </c>
      <c r="I2369" t="s">
        <v>460</v>
      </c>
      <c r="J2369" t="s">
        <v>27</v>
      </c>
      <c r="K2369" t="s">
        <v>11</v>
      </c>
      <c r="L2369" t="s">
        <v>18</v>
      </c>
      <c r="M2369" t="s">
        <v>2347</v>
      </c>
      <c r="N2369" s="2">
        <v>26.96</v>
      </c>
      <c r="O2369" s="3">
        <v>2</v>
      </c>
      <c r="P2369" s="2">
        <v>7.01</v>
      </c>
    </row>
    <row r="2370" spans="1:16" x14ac:dyDescent="0.35">
      <c r="A2370" s="1"/>
      <c r="E2370" s="1" t="e">
        <f>DATE(Table1[[#This Row],[Column3]],Table1[[#This Row],[Column2]],Table1[[#This Row],[Column1]])</f>
        <v>#NUM!</v>
      </c>
      <c r="F2370" s="1">
        <v>42104</v>
      </c>
      <c r="G2370" s="3">
        <f>YEAR(Table1[[#This Row],[Order Date New]])</f>
        <v>2015</v>
      </c>
      <c r="H2370" s="3">
        <f>MONTH(Table1[[#This Row],[Order Date New]])</f>
        <v>4</v>
      </c>
      <c r="I2370" t="s">
        <v>1697</v>
      </c>
      <c r="J2370" t="s">
        <v>23</v>
      </c>
      <c r="K2370" t="s">
        <v>34</v>
      </c>
      <c r="L2370" t="s">
        <v>47</v>
      </c>
      <c r="M2370" t="s">
        <v>1138</v>
      </c>
      <c r="N2370" s="2">
        <v>64.94</v>
      </c>
      <c r="O2370" s="3">
        <v>3</v>
      </c>
      <c r="P2370" s="2">
        <v>6.49</v>
      </c>
    </row>
    <row r="2371" spans="1:16" x14ac:dyDescent="0.35">
      <c r="A2371" s="1"/>
      <c r="E2371" s="1" t="e">
        <f>DATE(Table1[[#This Row],[Column3]],Table1[[#This Row],[Column2]],Table1[[#This Row],[Column1]])</f>
        <v>#NUM!</v>
      </c>
      <c r="F2371" s="1">
        <v>42104</v>
      </c>
      <c r="G2371" s="3">
        <f>YEAR(Table1[[#This Row],[Order Date New]])</f>
        <v>2015</v>
      </c>
      <c r="H2371" s="3">
        <f>MONTH(Table1[[#This Row],[Order Date New]])</f>
        <v>4</v>
      </c>
      <c r="I2371" t="s">
        <v>1697</v>
      </c>
      <c r="J2371" t="s">
        <v>23</v>
      </c>
      <c r="K2371" t="s">
        <v>11</v>
      </c>
      <c r="L2371" t="s">
        <v>12</v>
      </c>
      <c r="M2371" t="s">
        <v>2590</v>
      </c>
      <c r="N2371" s="2">
        <v>20.74</v>
      </c>
      <c r="O2371" s="3">
        <v>4</v>
      </c>
      <c r="P2371" s="2">
        <v>7.26</v>
      </c>
    </row>
    <row r="2372" spans="1:16" x14ac:dyDescent="0.35">
      <c r="A2372" s="1"/>
      <c r="E2372" s="1" t="e">
        <f>DATE(Table1[[#This Row],[Column3]],Table1[[#This Row],[Column2]],Table1[[#This Row],[Column1]])</f>
        <v>#NUM!</v>
      </c>
      <c r="F2372" s="1">
        <v>42106</v>
      </c>
      <c r="G2372" s="3">
        <f>YEAR(Table1[[#This Row],[Order Date New]])</f>
        <v>2015</v>
      </c>
      <c r="H2372" s="3">
        <f>MONTH(Table1[[#This Row],[Order Date New]])</f>
        <v>4</v>
      </c>
      <c r="I2372" t="s">
        <v>2722</v>
      </c>
      <c r="J2372" t="s">
        <v>131</v>
      </c>
      <c r="K2372" t="s">
        <v>11</v>
      </c>
      <c r="L2372" t="s">
        <v>20</v>
      </c>
      <c r="M2372" t="s">
        <v>946</v>
      </c>
      <c r="N2372" s="2">
        <v>8.23</v>
      </c>
      <c r="O2372" s="3">
        <v>3</v>
      </c>
      <c r="P2372" s="2">
        <v>-6.03</v>
      </c>
    </row>
    <row r="2373" spans="1:16" x14ac:dyDescent="0.35">
      <c r="A2373" s="1"/>
      <c r="E2373" s="1" t="e">
        <f>DATE(Table1[[#This Row],[Column3]],Table1[[#This Row],[Column2]],Table1[[#This Row],[Column1]])</f>
        <v>#NUM!</v>
      </c>
      <c r="F2373" s="1">
        <v>42106</v>
      </c>
      <c r="G2373" s="3">
        <f>YEAR(Table1[[#This Row],[Order Date New]])</f>
        <v>2015</v>
      </c>
      <c r="H2373" s="3">
        <f>MONTH(Table1[[#This Row],[Order Date New]])</f>
        <v>4</v>
      </c>
      <c r="I2373" t="s">
        <v>2595</v>
      </c>
      <c r="J2373" t="s">
        <v>161</v>
      </c>
      <c r="K2373" t="s">
        <v>34</v>
      </c>
      <c r="L2373" t="s">
        <v>47</v>
      </c>
      <c r="M2373" t="s">
        <v>2287</v>
      </c>
      <c r="N2373" s="2">
        <v>28.44</v>
      </c>
      <c r="O2373" s="3">
        <v>3</v>
      </c>
      <c r="P2373" s="2">
        <v>11.38</v>
      </c>
    </row>
    <row r="2374" spans="1:16" x14ac:dyDescent="0.35">
      <c r="A2374" s="1"/>
      <c r="E2374" s="1" t="e">
        <f>DATE(Table1[[#This Row],[Column3]],Table1[[#This Row],[Column2]],Table1[[#This Row],[Column1]])</f>
        <v>#NUM!</v>
      </c>
      <c r="F2374" s="1">
        <v>42106</v>
      </c>
      <c r="G2374" s="3">
        <f>YEAR(Table1[[#This Row],[Order Date New]])</f>
        <v>2015</v>
      </c>
      <c r="H2374" s="3">
        <f>MONTH(Table1[[#This Row],[Order Date New]])</f>
        <v>4</v>
      </c>
      <c r="I2374" t="s">
        <v>2595</v>
      </c>
      <c r="J2374" t="s">
        <v>161</v>
      </c>
      <c r="K2374" t="s">
        <v>34</v>
      </c>
      <c r="L2374" t="s">
        <v>35</v>
      </c>
      <c r="M2374" t="s">
        <v>1056</v>
      </c>
      <c r="N2374" s="2">
        <v>364.41</v>
      </c>
      <c r="O2374" s="3">
        <v>5</v>
      </c>
      <c r="P2374" s="2">
        <v>8.1</v>
      </c>
    </row>
    <row r="2375" spans="1:16" x14ac:dyDescent="0.35">
      <c r="A2375" s="1"/>
      <c r="E2375" s="1" t="e">
        <f>DATE(Table1[[#This Row],[Column3]],Table1[[#This Row],[Column2]],Table1[[#This Row],[Column1]])</f>
        <v>#NUM!</v>
      </c>
      <c r="F2375" s="1">
        <v>42106</v>
      </c>
      <c r="G2375" s="3">
        <f>YEAR(Table1[[#This Row],[Order Date New]])</f>
        <v>2015</v>
      </c>
      <c r="H2375" s="3">
        <f>MONTH(Table1[[#This Row],[Order Date New]])</f>
        <v>4</v>
      </c>
      <c r="I2375" t="s">
        <v>2595</v>
      </c>
      <c r="J2375" t="s">
        <v>161</v>
      </c>
      <c r="K2375" t="s">
        <v>39</v>
      </c>
      <c r="L2375" t="s">
        <v>40</v>
      </c>
      <c r="M2375" t="s">
        <v>651</v>
      </c>
      <c r="N2375" s="2">
        <v>39.96</v>
      </c>
      <c r="O2375" s="3">
        <v>4</v>
      </c>
      <c r="P2375" s="2">
        <v>10.39</v>
      </c>
    </row>
    <row r="2376" spans="1:16" x14ac:dyDescent="0.35">
      <c r="A2376" s="1"/>
      <c r="E2376" s="1" t="e">
        <f>DATE(Table1[[#This Row],[Column3]],Table1[[#This Row],[Column2]],Table1[[#This Row],[Column1]])</f>
        <v>#NUM!</v>
      </c>
      <c r="F2376" s="1">
        <v>42106</v>
      </c>
      <c r="G2376" s="3">
        <f>YEAR(Table1[[#This Row],[Order Date New]])</f>
        <v>2015</v>
      </c>
      <c r="H2376" s="3">
        <f>MONTH(Table1[[#This Row],[Order Date New]])</f>
        <v>4</v>
      </c>
      <c r="I2376" t="s">
        <v>2595</v>
      </c>
      <c r="J2376" t="s">
        <v>161</v>
      </c>
      <c r="K2376" t="s">
        <v>34</v>
      </c>
      <c r="L2376" t="s">
        <v>35</v>
      </c>
      <c r="M2376" t="s">
        <v>471</v>
      </c>
      <c r="N2376" s="2">
        <v>361.76</v>
      </c>
      <c r="O2376" s="3">
        <v>2</v>
      </c>
      <c r="P2376" s="2">
        <v>68.33</v>
      </c>
    </row>
    <row r="2377" spans="1:16" x14ac:dyDescent="0.35">
      <c r="A2377" s="1"/>
      <c r="E2377" s="1" t="e">
        <f>DATE(Table1[[#This Row],[Column3]],Table1[[#This Row],[Column2]],Table1[[#This Row],[Column1]])</f>
        <v>#NUM!</v>
      </c>
      <c r="F2377" s="1">
        <v>42106</v>
      </c>
      <c r="G2377" s="3">
        <f>YEAR(Table1[[#This Row],[Order Date New]])</f>
        <v>2015</v>
      </c>
      <c r="H2377" s="3">
        <f>MONTH(Table1[[#This Row],[Order Date New]])</f>
        <v>4</v>
      </c>
      <c r="I2377" t="s">
        <v>1374</v>
      </c>
      <c r="J2377" t="s">
        <v>161</v>
      </c>
      <c r="K2377" t="s">
        <v>11</v>
      </c>
      <c r="L2377" t="s">
        <v>64</v>
      </c>
      <c r="M2377" t="s">
        <v>2315</v>
      </c>
      <c r="N2377" s="2">
        <v>17.940000000000001</v>
      </c>
      <c r="O2377" s="3">
        <v>3</v>
      </c>
      <c r="P2377" s="2">
        <v>8.7899999999999991</v>
      </c>
    </row>
    <row r="2378" spans="1:16" x14ac:dyDescent="0.35">
      <c r="A2378" s="1"/>
      <c r="E2378" s="1" t="e">
        <f>DATE(Table1[[#This Row],[Column3]],Table1[[#This Row],[Column2]],Table1[[#This Row],[Column1]])</f>
        <v>#NUM!</v>
      </c>
      <c r="F2378" s="1">
        <v>42106</v>
      </c>
      <c r="G2378" s="3">
        <f>YEAR(Table1[[#This Row],[Order Date New]])</f>
        <v>2015</v>
      </c>
      <c r="H2378" s="3">
        <f>MONTH(Table1[[#This Row],[Order Date New]])</f>
        <v>4</v>
      </c>
      <c r="I2378" t="s">
        <v>1374</v>
      </c>
      <c r="J2378" t="s">
        <v>161</v>
      </c>
      <c r="K2378" t="s">
        <v>34</v>
      </c>
      <c r="L2378" t="s">
        <v>35</v>
      </c>
      <c r="M2378" t="s">
        <v>2274</v>
      </c>
      <c r="N2378" s="2">
        <v>384.17</v>
      </c>
      <c r="O2378" s="3">
        <v>7</v>
      </c>
      <c r="P2378" s="2">
        <v>29.88</v>
      </c>
    </row>
    <row r="2379" spans="1:16" x14ac:dyDescent="0.35">
      <c r="A2379" s="1"/>
      <c r="E2379" s="1" t="e">
        <f>DATE(Table1[[#This Row],[Column3]],Table1[[#This Row],[Column2]],Table1[[#This Row],[Column1]])</f>
        <v>#NUM!</v>
      </c>
      <c r="F2379" s="1">
        <v>42106</v>
      </c>
      <c r="G2379" s="3">
        <f>YEAR(Table1[[#This Row],[Order Date New]])</f>
        <v>2015</v>
      </c>
      <c r="H2379" s="3">
        <f>MONTH(Table1[[#This Row],[Order Date New]])</f>
        <v>4</v>
      </c>
      <c r="I2379" t="s">
        <v>1374</v>
      </c>
      <c r="J2379" t="s">
        <v>161</v>
      </c>
      <c r="K2379" t="s">
        <v>39</v>
      </c>
      <c r="L2379" t="s">
        <v>40</v>
      </c>
      <c r="M2379" t="s">
        <v>986</v>
      </c>
      <c r="N2379" s="2">
        <v>1799.75</v>
      </c>
      <c r="O2379" s="3">
        <v>5</v>
      </c>
      <c r="P2379" s="2">
        <v>539.92999999999995</v>
      </c>
    </row>
    <row r="2380" spans="1:16" x14ac:dyDescent="0.35">
      <c r="A2380" s="1"/>
      <c r="E2380" s="1" t="e">
        <f>DATE(Table1[[#This Row],[Column3]],Table1[[#This Row],[Column2]],Table1[[#This Row],[Column1]])</f>
        <v>#NUM!</v>
      </c>
      <c r="F2380" s="1">
        <v>42106</v>
      </c>
      <c r="G2380" s="3">
        <f>YEAR(Table1[[#This Row],[Order Date New]])</f>
        <v>2015</v>
      </c>
      <c r="H2380" s="3">
        <f>MONTH(Table1[[#This Row],[Order Date New]])</f>
        <v>4</v>
      </c>
      <c r="I2380" t="s">
        <v>980</v>
      </c>
      <c r="J2380" t="s">
        <v>200</v>
      </c>
      <c r="K2380" t="s">
        <v>11</v>
      </c>
      <c r="L2380" t="s">
        <v>12</v>
      </c>
      <c r="M2380" t="s">
        <v>1024</v>
      </c>
      <c r="N2380" s="2">
        <v>85.96</v>
      </c>
      <c r="O2380" s="3">
        <v>7</v>
      </c>
      <c r="P2380" s="2">
        <v>40.4</v>
      </c>
    </row>
    <row r="2381" spans="1:16" x14ac:dyDescent="0.35">
      <c r="A2381" s="1"/>
      <c r="E2381" s="1" t="e">
        <f>DATE(Table1[[#This Row],[Column3]],Table1[[#This Row],[Column2]],Table1[[#This Row],[Column1]])</f>
        <v>#NUM!</v>
      </c>
      <c r="F2381" s="1">
        <v>42106</v>
      </c>
      <c r="G2381" s="3">
        <f>YEAR(Table1[[#This Row],[Order Date New]])</f>
        <v>2015</v>
      </c>
      <c r="H2381" s="3">
        <f>MONTH(Table1[[#This Row],[Order Date New]])</f>
        <v>4</v>
      </c>
      <c r="I2381" t="s">
        <v>2309</v>
      </c>
      <c r="J2381" t="s">
        <v>127</v>
      </c>
      <c r="K2381" t="s">
        <v>11</v>
      </c>
      <c r="L2381" t="s">
        <v>20</v>
      </c>
      <c r="M2381" t="s">
        <v>2391</v>
      </c>
      <c r="N2381" s="2">
        <v>1598.06</v>
      </c>
      <c r="O2381" s="3">
        <v>7</v>
      </c>
      <c r="P2381" s="2">
        <v>-1065.3699999999999</v>
      </c>
    </row>
    <row r="2382" spans="1:16" x14ac:dyDescent="0.35">
      <c r="A2382" s="1"/>
      <c r="E2382" s="1" t="e">
        <f>DATE(Table1[[#This Row],[Column3]],Table1[[#This Row],[Column2]],Table1[[#This Row],[Column1]])</f>
        <v>#NUM!</v>
      </c>
      <c r="F2382" s="1">
        <v>42106</v>
      </c>
      <c r="G2382" s="3">
        <f>YEAR(Table1[[#This Row],[Order Date New]])</f>
        <v>2015</v>
      </c>
      <c r="H2382" s="3">
        <f>MONTH(Table1[[#This Row],[Order Date New]])</f>
        <v>4</v>
      </c>
      <c r="I2382" t="s">
        <v>2309</v>
      </c>
      <c r="J2382" t="s">
        <v>127</v>
      </c>
      <c r="K2382" t="s">
        <v>11</v>
      </c>
      <c r="L2382" t="s">
        <v>24</v>
      </c>
      <c r="M2382" t="s">
        <v>880</v>
      </c>
      <c r="N2382" s="2">
        <v>36.96</v>
      </c>
      <c r="O2382" s="3">
        <v>4</v>
      </c>
      <c r="P2382" s="2">
        <v>12.01</v>
      </c>
    </row>
    <row r="2383" spans="1:16" x14ac:dyDescent="0.35">
      <c r="A2383" s="1"/>
      <c r="E2383" s="1" t="e">
        <f>DATE(Table1[[#This Row],[Column3]],Table1[[#This Row],[Column2]],Table1[[#This Row],[Column1]])</f>
        <v>#NUM!</v>
      </c>
      <c r="F2383" s="1">
        <v>42106</v>
      </c>
      <c r="G2383" s="3">
        <f>YEAR(Table1[[#This Row],[Order Date New]])</f>
        <v>2015</v>
      </c>
      <c r="H2383" s="3">
        <f>MONTH(Table1[[#This Row],[Order Date New]])</f>
        <v>4</v>
      </c>
      <c r="I2383" t="s">
        <v>1087</v>
      </c>
      <c r="J2383" t="s">
        <v>27</v>
      </c>
      <c r="K2383" t="s">
        <v>11</v>
      </c>
      <c r="L2383" t="s">
        <v>64</v>
      </c>
      <c r="M2383" t="s">
        <v>2267</v>
      </c>
      <c r="N2383" s="2">
        <v>271.44</v>
      </c>
      <c r="O2383" s="3">
        <v>3</v>
      </c>
      <c r="P2383" s="2">
        <v>122.15</v>
      </c>
    </row>
    <row r="2384" spans="1:16" x14ac:dyDescent="0.35">
      <c r="A2384" s="1"/>
      <c r="E2384" s="1" t="e">
        <f>DATE(Table1[[#This Row],[Column3]],Table1[[#This Row],[Column2]],Table1[[#This Row],[Column1]])</f>
        <v>#NUM!</v>
      </c>
      <c r="F2384" s="1">
        <v>42106</v>
      </c>
      <c r="G2384" s="3">
        <f>YEAR(Table1[[#This Row],[Order Date New]])</f>
        <v>2015</v>
      </c>
      <c r="H2384" s="3">
        <f>MONTH(Table1[[#This Row],[Order Date New]])</f>
        <v>4</v>
      </c>
      <c r="I2384" t="s">
        <v>1087</v>
      </c>
      <c r="J2384" t="s">
        <v>27</v>
      </c>
      <c r="K2384" t="s">
        <v>39</v>
      </c>
      <c r="L2384" t="s">
        <v>40</v>
      </c>
      <c r="M2384" t="s">
        <v>2723</v>
      </c>
      <c r="N2384" s="2">
        <v>110.35</v>
      </c>
      <c r="O2384" s="3">
        <v>3</v>
      </c>
      <c r="P2384" s="2">
        <v>8.2799999999999994</v>
      </c>
    </row>
    <row r="2385" spans="1:16" x14ac:dyDescent="0.35">
      <c r="A2385" s="1"/>
      <c r="E2385" s="1" t="e">
        <f>DATE(Table1[[#This Row],[Column3]],Table1[[#This Row],[Column2]],Table1[[#This Row],[Column1]])</f>
        <v>#NUM!</v>
      </c>
      <c r="F2385" s="1">
        <v>42106</v>
      </c>
      <c r="G2385" s="3">
        <f>YEAR(Table1[[#This Row],[Order Date New]])</f>
        <v>2015</v>
      </c>
      <c r="H2385" s="3">
        <f>MONTH(Table1[[#This Row],[Order Date New]])</f>
        <v>4</v>
      </c>
      <c r="I2385" t="s">
        <v>1087</v>
      </c>
      <c r="J2385" t="s">
        <v>27</v>
      </c>
      <c r="K2385" t="s">
        <v>34</v>
      </c>
      <c r="L2385" t="s">
        <v>47</v>
      </c>
      <c r="M2385" t="s">
        <v>195</v>
      </c>
      <c r="N2385" s="2">
        <v>36.4</v>
      </c>
      <c r="O2385" s="3">
        <v>5</v>
      </c>
      <c r="P2385" s="2">
        <v>13.83</v>
      </c>
    </row>
    <row r="2386" spans="1:16" x14ac:dyDescent="0.35">
      <c r="A2386" s="1"/>
      <c r="E2386" s="1" t="e">
        <f>DATE(Table1[[#This Row],[Column3]],Table1[[#This Row],[Column2]],Table1[[#This Row],[Column1]])</f>
        <v>#NUM!</v>
      </c>
      <c r="F2386" s="1">
        <v>42106</v>
      </c>
      <c r="G2386" s="3">
        <f>YEAR(Table1[[#This Row],[Order Date New]])</f>
        <v>2015</v>
      </c>
      <c r="H2386" s="3">
        <f>MONTH(Table1[[#This Row],[Order Date New]])</f>
        <v>4</v>
      </c>
      <c r="I2386" t="s">
        <v>1745</v>
      </c>
      <c r="J2386" t="s">
        <v>27</v>
      </c>
      <c r="K2386" t="s">
        <v>11</v>
      </c>
      <c r="L2386" t="s">
        <v>24</v>
      </c>
      <c r="M2386" t="s">
        <v>318</v>
      </c>
      <c r="N2386" s="2">
        <v>16.899999999999999</v>
      </c>
      <c r="O2386" s="3">
        <v>5</v>
      </c>
      <c r="P2386" s="2">
        <v>6.25</v>
      </c>
    </row>
    <row r="2387" spans="1:16" x14ac:dyDescent="0.35">
      <c r="A2387" s="1"/>
      <c r="E2387" s="1" t="e">
        <f>DATE(Table1[[#This Row],[Column3]],Table1[[#This Row],[Column2]],Table1[[#This Row],[Column1]])</f>
        <v>#NUM!</v>
      </c>
      <c r="F2387" s="1">
        <v>42106</v>
      </c>
      <c r="G2387" s="3">
        <f>YEAR(Table1[[#This Row],[Order Date New]])</f>
        <v>2015</v>
      </c>
      <c r="H2387" s="3">
        <f>MONTH(Table1[[#This Row],[Order Date New]])</f>
        <v>4</v>
      </c>
      <c r="I2387" t="s">
        <v>1745</v>
      </c>
      <c r="J2387" t="s">
        <v>27</v>
      </c>
      <c r="K2387" t="s">
        <v>34</v>
      </c>
      <c r="L2387" t="s">
        <v>47</v>
      </c>
      <c r="M2387" t="s">
        <v>1946</v>
      </c>
      <c r="N2387" s="2">
        <v>25.08</v>
      </c>
      <c r="O2387" s="3">
        <v>6</v>
      </c>
      <c r="P2387" s="2">
        <v>9.0299999999999994</v>
      </c>
    </row>
    <row r="2388" spans="1:16" x14ac:dyDescent="0.35">
      <c r="A2388" t="s">
        <v>2234</v>
      </c>
      <c r="B2388" t="str">
        <f>LEFT(Table1[[#This Row],[Order Date]],2)</f>
        <v>13</v>
      </c>
      <c r="C2388" t="str">
        <f>MID(Table1[[#This Row],[Order Date]],4,2)</f>
        <v>04</v>
      </c>
      <c r="D2388" t="str">
        <f>RIGHT(Table1[[#This Row],[Order Date]],4)</f>
        <v>2015</v>
      </c>
      <c r="E2388" s="1">
        <f>DATE(Table1[[#This Row],[Column3]],Table1[[#This Row],[Column2]],Table1[[#This Row],[Column1]])</f>
        <v>42107</v>
      </c>
      <c r="F2388" s="1">
        <f>DATE(Table1[[#This Row],[Column3]],Table1[[#This Row],[Column2]],Table1[[#This Row],[Column1]])</f>
        <v>42107</v>
      </c>
      <c r="G2388" s="3">
        <f>YEAR(Table1[[#This Row],[Order Date New]])</f>
        <v>2015</v>
      </c>
      <c r="H2388" s="3">
        <f>MONTH(Table1[[#This Row],[Order Date New]])</f>
        <v>4</v>
      </c>
      <c r="I2388" t="s">
        <v>1593</v>
      </c>
      <c r="J2388" t="s">
        <v>27</v>
      </c>
      <c r="K2388" t="s">
        <v>39</v>
      </c>
      <c r="L2388" t="s">
        <v>52</v>
      </c>
      <c r="M2388" t="s">
        <v>724</v>
      </c>
      <c r="N2388" s="2">
        <v>199.96</v>
      </c>
      <c r="O2388" s="3">
        <v>4</v>
      </c>
      <c r="P2388" s="2">
        <v>69.989999999999995</v>
      </c>
    </row>
    <row r="2389" spans="1:16" x14ac:dyDescent="0.35">
      <c r="A2389" t="s">
        <v>2234</v>
      </c>
      <c r="B2389" t="str">
        <f>LEFT(Table1[[#This Row],[Order Date]],2)</f>
        <v>13</v>
      </c>
      <c r="C2389" t="str">
        <f>MID(Table1[[#This Row],[Order Date]],4,2)</f>
        <v>04</v>
      </c>
      <c r="D2389" t="str">
        <f>RIGHT(Table1[[#This Row],[Order Date]],4)</f>
        <v>2015</v>
      </c>
      <c r="E2389" s="1">
        <f>DATE(Table1[[#This Row],[Column3]],Table1[[#This Row],[Column2]],Table1[[#This Row],[Column1]])</f>
        <v>42107</v>
      </c>
      <c r="F2389" s="1">
        <f>DATE(Table1[[#This Row],[Column3]],Table1[[#This Row],[Column2]],Table1[[#This Row],[Column1]])</f>
        <v>42107</v>
      </c>
      <c r="G2389" s="3">
        <f>YEAR(Table1[[#This Row],[Order Date New]])</f>
        <v>2015</v>
      </c>
      <c r="H2389" s="3">
        <f>MONTH(Table1[[#This Row],[Order Date New]])</f>
        <v>4</v>
      </c>
      <c r="I2389" t="s">
        <v>1593</v>
      </c>
      <c r="J2389" t="s">
        <v>27</v>
      </c>
      <c r="K2389" t="s">
        <v>34</v>
      </c>
      <c r="L2389" t="s">
        <v>156</v>
      </c>
      <c r="M2389" t="s">
        <v>435</v>
      </c>
      <c r="N2389" s="2">
        <v>710.83</v>
      </c>
      <c r="O2389" s="3">
        <v>3</v>
      </c>
      <c r="P2389" s="2">
        <v>-97.74</v>
      </c>
    </row>
    <row r="2390" spans="1:16" x14ac:dyDescent="0.35">
      <c r="A2390" t="s">
        <v>2234</v>
      </c>
      <c r="B2390" t="str">
        <f>LEFT(Table1[[#This Row],[Order Date]],2)</f>
        <v>13</v>
      </c>
      <c r="C2390" t="str">
        <f>MID(Table1[[#This Row],[Order Date]],4,2)</f>
        <v>04</v>
      </c>
      <c r="D2390" t="str">
        <f>RIGHT(Table1[[#This Row],[Order Date]],4)</f>
        <v>2015</v>
      </c>
      <c r="E2390" s="1">
        <f>DATE(Table1[[#This Row],[Column3]],Table1[[#This Row],[Column2]],Table1[[#This Row],[Column1]])</f>
        <v>42107</v>
      </c>
      <c r="F2390" s="1">
        <f>DATE(Table1[[#This Row],[Column3]],Table1[[#This Row],[Column2]],Table1[[#This Row],[Column1]])</f>
        <v>42107</v>
      </c>
      <c r="G2390" s="3">
        <f>YEAR(Table1[[#This Row],[Order Date New]])</f>
        <v>2015</v>
      </c>
      <c r="H2390" s="3">
        <f>MONTH(Table1[[#This Row],[Order Date New]])</f>
        <v>4</v>
      </c>
      <c r="I2390" t="s">
        <v>2235</v>
      </c>
      <c r="J2390" t="s">
        <v>437</v>
      </c>
      <c r="K2390" t="s">
        <v>11</v>
      </c>
      <c r="L2390" t="s">
        <v>215</v>
      </c>
      <c r="M2390" t="s">
        <v>513</v>
      </c>
      <c r="N2390" s="2">
        <v>12.88</v>
      </c>
      <c r="O2390" s="3">
        <v>1</v>
      </c>
      <c r="P2390" s="2">
        <v>0.39</v>
      </c>
    </row>
    <row r="2391" spans="1:16" x14ac:dyDescent="0.35">
      <c r="A2391" t="s">
        <v>2234</v>
      </c>
      <c r="B2391" t="str">
        <f>LEFT(Table1[[#This Row],[Order Date]],2)</f>
        <v>13</v>
      </c>
      <c r="C2391" t="str">
        <f>MID(Table1[[#This Row],[Order Date]],4,2)</f>
        <v>04</v>
      </c>
      <c r="D2391" t="str">
        <f>RIGHT(Table1[[#This Row],[Order Date]],4)</f>
        <v>2015</v>
      </c>
      <c r="E2391" s="1">
        <f>DATE(Table1[[#This Row],[Column3]],Table1[[#This Row],[Column2]],Table1[[#This Row],[Column1]])</f>
        <v>42107</v>
      </c>
      <c r="F2391" s="1">
        <f>DATE(Table1[[#This Row],[Column3]],Table1[[#This Row],[Column2]],Table1[[#This Row],[Column1]])</f>
        <v>42107</v>
      </c>
      <c r="G2391" s="3">
        <f>YEAR(Table1[[#This Row],[Order Date New]])</f>
        <v>2015</v>
      </c>
      <c r="H2391" s="3">
        <f>MONTH(Table1[[#This Row],[Order Date New]])</f>
        <v>4</v>
      </c>
      <c r="I2391" t="s">
        <v>2236</v>
      </c>
      <c r="J2391" t="s">
        <v>101</v>
      </c>
      <c r="K2391" t="s">
        <v>11</v>
      </c>
      <c r="L2391" t="s">
        <v>12</v>
      </c>
      <c r="M2391" t="s">
        <v>1380</v>
      </c>
      <c r="N2391" s="2">
        <v>31.1</v>
      </c>
      <c r="O2391" s="3">
        <v>6</v>
      </c>
      <c r="P2391" s="2">
        <v>10.89</v>
      </c>
    </row>
    <row r="2392" spans="1:16" x14ac:dyDescent="0.35">
      <c r="A2392" t="s">
        <v>2234</v>
      </c>
      <c r="B2392" t="str">
        <f>LEFT(Table1[[#This Row],[Order Date]],2)</f>
        <v>13</v>
      </c>
      <c r="C2392" t="str">
        <f>MID(Table1[[#This Row],[Order Date]],4,2)</f>
        <v>04</v>
      </c>
      <c r="D2392" t="str">
        <f>RIGHT(Table1[[#This Row],[Order Date]],4)</f>
        <v>2015</v>
      </c>
      <c r="E2392" s="1">
        <f>DATE(Table1[[#This Row],[Column3]],Table1[[#This Row],[Column2]],Table1[[#This Row],[Column1]])</f>
        <v>42107</v>
      </c>
      <c r="F2392" s="1">
        <f>DATE(Table1[[#This Row],[Column3]],Table1[[#This Row],[Column2]],Table1[[#This Row],[Column1]])</f>
        <v>42107</v>
      </c>
      <c r="G2392" s="3">
        <f>YEAR(Table1[[#This Row],[Order Date New]])</f>
        <v>2015</v>
      </c>
      <c r="H2392" s="3">
        <f>MONTH(Table1[[#This Row],[Order Date New]])</f>
        <v>4</v>
      </c>
      <c r="I2392" t="s">
        <v>2236</v>
      </c>
      <c r="J2392" t="s">
        <v>101</v>
      </c>
      <c r="K2392" t="s">
        <v>11</v>
      </c>
      <c r="L2392" t="s">
        <v>12</v>
      </c>
      <c r="M2392" t="s">
        <v>2237</v>
      </c>
      <c r="N2392" s="2">
        <v>54.82</v>
      </c>
      <c r="O2392" s="3">
        <v>3</v>
      </c>
      <c r="P2392" s="2">
        <v>17.82</v>
      </c>
    </row>
    <row r="2393" spans="1:16" x14ac:dyDescent="0.35">
      <c r="A2393" t="s">
        <v>2234</v>
      </c>
      <c r="B2393" t="str">
        <f>LEFT(Table1[[#This Row],[Order Date]],2)</f>
        <v>13</v>
      </c>
      <c r="C2393" t="str">
        <f>MID(Table1[[#This Row],[Order Date]],4,2)</f>
        <v>04</v>
      </c>
      <c r="D2393" t="str">
        <f>RIGHT(Table1[[#This Row],[Order Date]],4)</f>
        <v>2015</v>
      </c>
      <c r="E2393" s="1">
        <f>DATE(Table1[[#This Row],[Column3]],Table1[[#This Row],[Column2]],Table1[[#This Row],[Column1]])</f>
        <v>42107</v>
      </c>
      <c r="F2393" s="1">
        <f>DATE(Table1[[#This Row],[Column3]],Table1[[#This Row],[Column2]],Table1[[#This Row],[Column1]])</f>
        <v>42107</v>
      </c>
      <c r="G2393" s="3">
        <f>YEAR(Table1[[#This Row],[Order Date New]])</f>
        <v>2015</v>
      </c>
      <c r="H2393" s="3">
        <f>MONTH(Table1[[#This Row],[Order Date New]])</f>
        <v>4</v>
      </c>
      <c r="I2393" t="s">
        <v>1665</v>
      </c>
      <c r="J2393" t="s">
        <v>27</v>
      </c>
      <c r="K2393" t="s">
        <v>34</v>
      </c>
      <c r="L2393" t="s">
        <v>47</v>
      </c>
      <c r="M2393" t="s">
        <v>2238</v>
      </c>
      <c r="N2393" s="2">
        <v>37.68</v>
      </c>
      <c r="O2393" s="3">
        <v>2</v>
      </c>
      <c r="P2393" s="2">
        <v>15.83</v>
      </c>
    </row>
    <row r="2394" spans="1:16" x14ac:dyDescent="0.35">
      <c r="A2394" t="s">
        <v>2234</v>
      </c>
      <c r="B2394" t="str">
        <f>LEFT(Table1[[#This Row],[Order Date]],2)</f>
        <v>13</v>
      </c>
      <c r="C2394" t="str">
        <f>MID(Table1[[#This Row],[Order Date]],4,2)</f>
        <v>04</v>
      </c>
      <c r="D2394" t="str">
        <f>RIGHT(Table1[[#This Row],[Order Date]],4)</f>
        <v>2015</v>
      </c>
      <c r="E2394" s="1">
        <f>DATE(Table1[[#This Row],[Column3]],Table1[[#This Row],[Column2]],Table1[[#This Row],[Column1]])</f>
        <v>42107</v>
      </c>
      <c r="F2394" s="1">
        <f>DATE(Table1[[#This Row],[Column3]],Table1[[#This Row],[Column2]],Table1[[#This Row],[Column1]])</f>
        <v>42107</v>
      </c>
      <c r="G2394" s="3">
        <f>YEAR(Table1[[#This Row],[Order Date New]])</f>
        <v>2015</v>
      </c>
      <c r="H2394" s="3">
        <f>MONTH(Table1[[#This Row],[Order Date New]])</f>
        <v>4</v>
      </c>
      <c r="I2394" t="s">
        <v>1665</v>
      </c>
      <c r="J2394" t="s">
        <v>27</v>
      </c>
      <c r="K2394" t="s">
        <v>39</v>
      </c>
      <c r="L2394" t="s">
        <v>40</v>
      </c>
      <c r="M2394" t="s">
        <v>187</v>
      </c>
      <c r="N2394" s="2">
        <v>258.58</v>
      </c>
      <c r="O2394" s="3">
        <v>2</v>
      </c>
      <c r="P2394" s="2">
        <v>19.39</v>
      </c>
    </row>
    <row r="2395" spans="1:16" x14ac:dyDescent="0.35">
      <c r="A2395" t="s">
        <v>2234</v>
      </c>
      <c r="B2395" t="str">
        <f>LEFT(Table1[[#This Row],[Order Date]],2)</f>
        <v>13</v>
      </c>
      <c r="C2395" t="str">
        <f>MID(Table1[[#This Row],[Order Date]],4,2)</f>
        <v>04</v>
      </c>
      <c r="D2395" t="str">
        <f>RIGHT(Table1[[#This Row],[Order Date]],4)</f>
        <v>2015</v>
      </c>
      <c r="E2395" s="1">
        <f>DATE(Table1[[#This Row],[Column3]],Table1[[#This Row],[Column2]],Table1[[#This Row],[Column1]])</f>
        <v>42107</v>
      </c>
      <c r="F2395" s="1">
        <f>DATE(Table1[[#This Row],[Column3]],Table1[[#This Row],[Column2]],Table1[[#This Row],[Column1]])</f>
        <v>42107</v>
      </c>
      <c r="G2395" s="3">
        <f>YEAR(Table1[[#This Row],[Order Date New]])</f>
        <v>2015</v>
      </c>
      <c r="H2395" s="3">
        <f>MONTH(Table1[[#This Row],[Order Date New]])</f>
        <v>4</v>
      </c>
      <c r="I2395" t="s">
        <v>1665</v>
      </c>
      <c r="J2395" t="s">
        <v>27</v>
      </c>
      <c r="K2395" t="s">
        <v>11</v>
      </c>
      <c r="L2395" t="s">
        <v>97</v>
      </c>
      <c r="M2395" t="s">
        <v>2239</v>
      </c>
      <c r="N2395" s="2">
        <v>75.84</v>
      </c>
      <c r="O2395" s="3">
        <v>2</v>
      </c>
      <c r="P2395" s="2">
        <v>29.58</v>
      </c>
    </row>
    <row r="2396" spans="1:16" x14ac:dyDescent="0.35">
      <c r="A2396" t="s">
        <v>2234</v>
      </c>
      <c r="B2396" t="str">
        <f>LEFT(Table1[[#This Row],[Order Date]],2)</f>
        <v>13</v>
      </c>
      <c r="C2396" t="str">
        <f>MID(Table1[[#This Row],[Order Date]],4,2)</f>
        <v>04</v>
      </c>
      <c r="D2396" t="str">
        <f>RIGHT(Table1[[#This Row],[Order Date]],4)</f>
        <v>2015</v>
      </c>
      <c r="E2396" s="1">
        <f>DATE(Table1[[#This Row],[Column3]],Table1[[#This Row],[Column2]],Table1[[#This Row],[Column1]])</f>
        <v>42107</v>
      </c>
      <c r="F2396" s="1">
        <f>DATE(Table1[[#This Row],[Column3]],Table1[[#This Row],[Column2]],Table1[[#This Row],[Column1]])</f>
        <v>42107</v>
      </c>
      <c r="G2396" s="3">
        <f>YEAR(Table1[[#This Row],[Order Date New]])</f>
        <v>2015</v>
      </c>
      <c r="H2396" s="3">
        <f>MONTH(Table1[[#This Row],[Order Date New]])</f>
        <v>4</v>
      </c>
      <c r="I2396" t="s">
        <v>1169</v>
      </c>
      <c r="J2396" t="s">
        <v>1091</v>
      </c>
      <c r="K2396" t="s">
        <v>11</v>
      </c>
      <c r="L2396" t="s">
        <v>20</v>
      </c>
      <c r="M2396" t="s">
        <v>466</v>
      </c>
      <c r="N2396" s="2">
        <v>17.43</v>
      </c>
      <c r="O2396" s="3">
        <v>3</v>
      </c>
      <c r="P2396" s="2">
        <v>8.02</v>
      </c>
    </row>
    <row r="2397" spans="1:16" x14ac:dyDescent="0.35">
      <c r="A2397" t="s">
        <v>2234</v>
      </c>
      <c r="B2397" t="str">
        <f>LEFT(Table1[[#This Row],[Order Date]],2)</f>
        <v>13</v>
      </c>
      <c r="C2397" t="str">
        <f>MID(Table1[[#This Row],[Order Date]],4,2)</f>
        <v>04</v>
      </c>
      <c r="D2397" t="str">
        <f>RIGHT(Table1[[#This Row],[Order Date]],4)</f>
        <v>2015</v>
      </c>
      <c r="E2397" s="1">
        <f>DATE(Table1[[#This Row],[Column3]],Table1[[#This Row],[Column2]],Table1[[#This Row],[Column1]])</f>
        <v>42107</v>
      </c>
      <c r="F2397" s="1">
        <f>DATE(Table1[[#This Row],[Column3]],Table1[[#This Row],[Column2]],Table1[[#This Row],[Column1]])</f>
        <v>42107</v>
      </c>
      <c r="G2397" s="3">
        <f>YEAR(Table1[[#This Row],[Order Date New]])</f>
        <v>2015</v>
      </c>
      <c r="H2397" s="3">
        <f>MONTH(Table1[[#This Row],[Order Date New]])</f>
        <v>4</v>
      </c>
      <c r="I2397" t="s">
        <v>2240</v>
      </c>
      <c r="J2397" t="s">
        <v>27</v>
      </c>
      <c r="K2397" t="s">
        <v>34</v>
      </c>
      <c r="L2397" t="s">
        <v>156</v>
      </c>
      <c r="M2397" t="s">
        <v>2241</v>
      </c>
      <c r="N2397" s="2">
        <v>241.57</v>
      </c>
      <c r="O2397" s="3">
        <v>2</v>
      </c>
      <c r="P2397" s="2">
        <v>-15.1</v>
      </c>
    </row>
    <row r="2398" spans="1:16" x14ac:dyDescent="0.35">
      <c r="A2398" t="s">
        <v>2234</v>
      </c>
      <c r="B2398" t="str">
        <f>LEFT(Table1[[#This Row],[Order Date]],2)</f>
        <v>13</v>
      </c>
      <c r="C2398" t="str">
        <f>MID(Table1[[#This Row],[Order Date]],4,2)</f>
        <v>04</v>
      </c>
      <c r="D2398" t="str">
        <f>RIGHT(Table1[[#This Row],[Order Date]],4)</f>
        <v>2015</v>
      </c>
      <c r="E2398" s="1">
        <f>DATE(Table1[[#This Row],[Column3]],Table1[[#This Row],[Column2]],Table1[[#This Row],[Column1]])</f>
        <v>42107</v>
      </c>
      <c r="F2398" s="1">
        <f>DATE(Table1[[#This Row],[Column3]],Table1[[#This Row],[Column2]],Table1[[#This Row],[Column1]])</f>
        <v>42107</v>
      </c>
      <c r="G2398" s="3">
        <f>YEAR(Table1[[#This Row],[Order Date New]])</f>
        <v>2015</v>
      </c>
      <c r="H2398" s="3">
        <f>MONTH(Table1[[#This Row],[Order Date New]])</f>
        <v>4</v>
      </c>
      <c r="I2398" t="s">
        <v>2240</v>
      </c>
      <c r="J2398" t="s">
        <v>27</v>
      </c>
      <c r="K2398" t="s">
        <v>39</v>
      </c>
      <c r="L2398" t="s">
        <v>40</v>
      </c>
      <c r="M2398" t="s">
        <v>2242</v>
      </c>
      <c r="N2398" s="2">
        <v>479.92</v>
      </c>
      <c r="O2398" s="3">
        <v>2</v>
      </c>
      <c r="P2398" s="2">
        <v>41.99</v>
      </c>
    </row>
    <row r="2399" spans="1:16" x14ac:dyDescent="0.35">
      <c r="A2399" t="s">
        <v>2234</v>
      </c>
      <c r="B2399" t="str">
        <f>LEFT(Table1[[#This Row],[Order Date]],2)</f>
        <v>13</v>
      </c>
      <c r="C2399" t="str">
        <f>MID(Table1[[#This Row],[Order Date]],4,2)</f>
        <v>04</v>
      </c>
      <c r="D2399" t="str">
        <f>RIGHT(Table1[[#This Row],[Order Date]],4)</f>
        <v>2015</v>
      </c>
      <c r="E2399" s="1">
        <f>DATE(Table1[[#This Row],[Column3]],Table1[[#This Row],[Column2]],Table1[[#This Row],[Column1]])</f>
        <v>42107</v>
      </c>
      <c r="F2399" s="1">
        <f>DATE(Table1[[#This Row],[Column3]],Table1[[#This Row],[Column2]],Table1[[#This Row],[Column1]])</f>
        <v>42107</v>
      </c>
      <c r="G2399" s="3">
        <f>YEAR(Table1[[#This Row],[Order Date New]])</f>
        <v>2015</v>
      </c>
      <c r="H2399" s="3">
        <f>MONTH(Table1[[#This Row],[Order Date New]])</f>
        <v>4</v>
      </c>
      <c r="I2399" t="s">
        <v>1522</v>
      </c>
      <c r="J2399" t="s">
        <v>101</v>
      </c>
      <c r="K2399" t="s">
        <v>11</v>
      </c>
      <c r="L2399" t="s">
        <v>18</v>
      </c>
      <c r="M2399" t="s">
        <v>2243</v>
      </c>
      <c r="N2399" s="2">
        <v>10.74</v>
      </c>
      <c r="O2399" s="3">
        <v>1</v>
      </c>
      <c r="P2399" s="2">
        <v>0.81</v>
      </c>
    </row>
    <row r="2400" spans="1:16" x14ac:dyDescent="0.35">
      <c r="A2400" t="s">
        <v>2234</v>
      </c>
      <c r="B2400" t="str">
        <f>LEFT(Table1[[#This Row],[Order Date]],2)</f>
        <v>13</v>
      </c>
      <c r="C2400" t="str">
        <f>MID(Table1[[#This Row],[Order Date]],4,2)</f>
        <v>04</v>
      </c>
      <c r="D2400" t="str">
        <f>RIGHT(Table1[[#This Row],[Order Date]],4)</f>
        <v>2015</v>
      </c>
      <c r="E2400" s="1">
        <f>DATE(Table1[[#This Row],[Column3]],Table1[[#This Row],[Column2]],Table1[[#This Row],[Column1]])</f>
        <v>42107</v>
      </c>
      <c r="F2400" s="1">
        <f>DATE(Table1[[#This Row],[Column3]],Table1[[#This Row],[Column2]],Table1[[#This Row],[Column1]])</f>
        <v>42107</v>
      </c>
      <c r="G2400" s="3">
        <f>YEAR(Table1[[#This Row],[Order Date New]])</f>
        <v>2015</v>
      </c>
      <c r="H2400" s="3">
        <f>MONTH(Table1[[#This Row],[Order Date New]])</f>
        <v>4</v>
      </c>
      <c r="I2400" t="s">
        <v>1925</v>
      </c>
      <c r="J2400" t="s">
        <v>10</v>
      </c>
      <c r="K2400" t="s">
        <v>34</v>
      </c>
      <c r="L2400" t="s">
        <v>156</v>
      </c>
      <c r="M2400" t="s">
        <v>517</v>
      </c>
      <c r="N2400" s="2">
        <v>609.98</v>
      </c>
      <c r="O2400" s="3">
        <v>4</v>
      </c>
      <c r="P2400" s="2">
        <v>-113.28</v>
      </c>
    </row>
    <row r="2401" spans="1:16" x14ac:dyDescent="0.35">
      <c r="A2401" t="s">
        <v>2234</v>
      </c>
      <c r="B2401" t="str">
        <f>LEFT(Table1[[#This Row],[Order Date]],2)</f>
        <v>13</v>
      </c>
      <c r="C2401" t="str">
        <f>MID(Table1[[#This Row],[Order Date]],4,2)</f>
        <v>04</v>
      </c>
      <c r="D2401" t="str">
        <f>RIGHT(Table1[[#This Row],[Order Date]],4)</f>
        <v>2015</v>
      </c>
      <c r="E2401" s="1">
        <f>DATE(Table1[[#This Row],[Column3]],Table1[[#This Row],[Column2]],Table1[[#This Row],[Column1]])</f>
        <v>42107</v>
      </c>
      <c r="F2401" s="1">
        <f>DATE(Table1[[#This Row],[Column3]],Table1[[#This Row],[Column2]],Table1[[#This Row],[Column1]])</f>
        <v>42107</v>
      </c>
      <c r="G2401" s="3">
        <f>YEAR(Table1[[#This Row],[Order Date New]])</f>
        <v>2015</v>
      </c>
      <c r="H2401" s="3">
        <f>MONTH(Table1[[#This Row],[Order Date New]])</f>
        <v>4</v>
      </c>
      <c r="I2401" t="s">
        <v>1925</v>
      </c>
      <c r="J2401" t="s">
        <v>10</v>
      </c>
      <c r="K2401" t="s">
        <v>34</v>
      </c>
      <c r="L2401" t="s">
        <v>156</v>
      </c>
      <c r="M2401" t="s">
        <v>2241</v>
      </c>
      <c r="N2401" s="2">
        <v>211.37</v>
      </c>
      <c r="O2401" s="3">
        <v>2</v>
      </c>
      <c r="P2401" s="2">
        <v>-45.29</v>
      </c>
    </row>
    <row r="2402" spans="1:16" x14ac:dyDescent="0.35">
      <c r="A2402" t="s">
        <v>2234</v>
      </c>
      <c r="B2402" t="str">
        <f>LEFT(Table1[[#This Row],[Order Date]],2)</f>
        <v>13</v>
      </c>
      <c r="C2402" t="str">
        <f>MID(Table1[[#This Row],[Order Date]],4,2)</f>
        <v>04</v>
      </c>
      <c r="D2402" t="str">
        <f>RIGHT(Table1[[#This Row],[Order Date]],4)</f>
        <v>2015</v>
      </c>
      <c r="E2402" s="1">
        <f>DATE(Table1[[#This Row],[Column3]],Table1[[#This Row],[Column2]],Table1[[#This Row],[Column1]])</f>
        <v>42107</v>
      </c>
      <c r="F2402" s="1">
        <f>DATE(Table1[[#This Row],[Column3]],Table1[[#This Row],[Column2]],Table1[[#This Row],[Column1]])</f>
        <v>42107</v>
      </c>
      <c r="G2402" s="3">
        <f>YEAR(Table1[[#This Row],[Order Date New]])</f>
        <v>2015</v>
      </c>
      <c r="H2402" s="3">
        <f>MONTH(Table1[[#This Row],[Order Date New]])</f>
        <v>4</v>
      </c>
      <c r="I2402" t="s">
        <v>1925</v>
      </c>
      <c r="J2402" t="s">
        <v>10</v>
      </c>
      <c r="K2402" t="s">
        <v>39</v>
      </c>
      <c r="L2402" t="s">
        <v>40</v>
      </c>
      <c r="M2402" t="s">
        <v>109</v>
      </c>
      <c r="N2402" s="2">
        <v>239.98</v>
      </c>
      <c r="O2402" s="3">
        <v>3</v>
      </c>
      <c r="P2402" s="2">
        <v>18</v>
      </c>
    </row>
    <row r="2403" spans="1:16" x14ac:dyDescent="0.35">
      <c r="A2403" t="s">
        <v>2244</v>
      </c>
      <c r="B2403" t="str">
        <f>LEFT(Table1[[#This Row],[Order Date]],2)</f>
        <v>14</v>
      </c>
      <c r="C2403" t="str">
        <f>MID(Table1[[#This Row],[Order Date]],4,2)</f>
        <v>04</v>
      </c>
      <c r="D2403" t="str">
        <f>RIGHT(Table1[[#This Row],[Order Date]],4)</f>
        <v>2015</v>
      </c>
      <c r="E2403" s="1">
        <f>DATE(Table1[[#This Row],[Column3]],Table1[[#This Row],[Column2]],Table1[[#This Row],[Column1]])</f>
        <v>42108</v>
      </c>
      <c r="F2403" s="1">
        <f>DATE(Table1[[#This Row],[Column3]],Table1[[#This Row],[Column2]],Table1[[#This Row],[Column1]])</f>
        <v>42108</v>
      </c>
      <c r="G2403" s="3">
        <f>YEAR(Table1[[#This Row],[Order Date New]])</f>
        <v>2015</v>
      </c>
      <c r="H2403" s="3">
        <f>MONTH(Table1[[#This Row],[Order Date New]])</f>
        <v>4</v>
      </c>
      <c r="I2403" t="s">
        <v>2245</v>
      </c>
      <c r="J2403" t="s">
        <v>96</v>
      </c>
      <c r="K2403" t="s">
        <v>11</v>
      </c>
      <c r="L2403" t="s">
        <v>97</v>
      </c>
      <c r="M2403" t="s">
        <v>1220</v>
      </c>
      <c r="N2403" s="2">
        <v>35.21</v>
      </c>
      <c r="O2403" s="3">
        <v>1</v>
      </c>
      <c r="P2403" s="2">
        <v>2.64</v>
      </c>
    </row>
    <row r="2404" spans="1:16" x14ac:dyDescent="0.35">
      <c r="A2404" t="s">
        <v>2246</v>
      </c>
      <c r="B2404" t="str">
        <f>LEFT(Table1[[#This Row],[Order Date]],2)</f>
        <v>16</v>
      </c>
      <c r="C2404" t="str">
        <f>MID(Table1[[#This Row],[Order Date]],4,2)</f>
        <v>04</v>
      </c>
      <c r="D2404" t="str">
        <f>RIGHT(Table1[[#This Row],[Order Date]],4)</f>
        <v>2015</v>
      </c>
      <c r="E2404" s="1">
        <f>DATE(Table1[[#This Row],[Column3]],Table1[[#This Row],[Column2]],Table1[[#This Row],[Column1]])</f>
        <v>42110</v>
      </c>
      <c r="F2404" s="1">
        <f>DATE(Table1[[#This Row],[Column3]],Table1[[#This Row],[Column2]],Table1[[#This Row],[Column1]])</f>
        <v>42110</v>
      </c>
      <c r="G2404" s="3">
        <f>YEAR(Table1[[#This Row],[Order Date New]])</f>
        <v>2015</v>
      </c>
      <c r="H2404" s="3">
        <f>MONTH(Table1[[#This Row],[Order Date New]])</f>
        <v>4</v>
      </c>
      <c r="I2404" t="s">
        <v>610</v>
      </c>
      <c r="J2404" t="s">
        <v>79</v>
      </c>
      <c r="K2404" t="s">
        <v>11</v>
      </c>
      <c r="L2404" t="s">
        <v>97</v>
      </c>
      <c r="M2404" t="s">
        <v>2006</v>
      </c>
      <c r="N2404" s="2">
        <v>45.22</v>
      </c>
      <c r="O2404" s="3">
        <v>3</v>
      </c>
      <c r="P2404" s="2">
        <v>4.5199999999999996</v>
      </c>
    </row>
    <row r="2405" spans="1:16" x14ac:dyDescent="0.35">
      <c r="A2405" t="s">
        <v>2246</v>
      </c>
      <c r="B2405" t="str">
        <f>LEFT(Table1[[#This Row],[Order Date]],2)</f>
        <v>16</v>
      </c>
      <c r="C2405" t="str">
        <f>MID(Table1[[#This Row],[Order Date]],4,2)</f>
        <v>04</v>
      </c>
      <c r="D2405" t="str">
        <f>RIGHT(Table1[[#This Row],[Order Date]],4)</f>
        <v>2015</v>
      </c>
      <c r="E2405" s="1">
        <f>DATE(Table1[[#This Row],[Column3]],Table1[[#This Row],[Column2]],Table1[[#This Row],[Column1]])</f>
        <v>42110</v>
      </c>
      <c r="F2405" s="1">
        <f>DATE(Table1[[#This Row],[Column3]],Table1[[#This Row],[Column2]],Table1[[#This Row],[Column1]])</f>
        <v>42110</v>
      </c>
      <c r="G2405" s="3">
        <f>YEAR(Table1[[#This Row],[Order Date New]])</f>
        <v>2015</v>
      </c>
      <c r="H2405" s="3">
        <f>MONTH(Table1[[#This Row],[Order Date New]])</f>
        <v>4</v>
      </c>
      <c r="I2405" t="s">
        <v>610</v>
      </c>
      <c r="J2405" t="s">
        <v>79</v>
      </c>
      <c r="K2405" t="s">
        <v>11</v>
      </c>
      <c r="L2405" t="s">
        <v>43</v>
      </c>
      <c r="M2405" t="s">
        <v>1208</v>
      </c>
      <c r="N2405" s="2">
        <v>10.42</v>
      </c>
      <c r="O2405" s="3">
        <v>7</v>
      </c>
      <c r="P2405" s="2">
        <v>-2.21</v>
      </c>
    </row>
    <row r="2406" spans="1:16" x14ac:dyDescent="0.35">
      <c r="A2406" t="s">
        <v>2246</v>
      </c>
      <c r="B2406" t="str">
        <f>LEFT(Table1[[#This Row],[Order Date]],2)</f>
        <v>16</v>
      </c>
      <c r="C2406" t="str">
        <f>MID(Table1[[#This Row],[Order Date]],4,2)</f>
        <v>04</v>
      </c>
      <c r="D2406" t="str">
        <f>RIGHT(Table1[[#This Row],[Order Date]],4)</f>
        <v>2015</v>
      </c>
      <c r="E2406" s="1">
        <f>DATE(Table1[[#This Row],[Column3]],Table1[[#This Row],[Column2]],Table1[[#This Row],[Column1]])</f>
        <v>42110</v>
      </c>
      <c r="F2406" s="1">
        <f>DATE(Table1[[#This Row],[Column3]],Table1[[#This Row],[Column2]],Table1[[#This Row],[Column1]])</f>
        <v>42110</v>
      </c>
      <c r="G2406" s="3">
        <f>YEAR(Table1[[#This Row],[Order Date New]])</f>
        <v>2015</v>
      </c>
      <c r="H2406" s="3">
        <f>MONTH(Table1[[#This Row],[Order Date New]])</f>
        <v>4</v>
      </c>
      <c r="I2406" t="s">
        <v>610</v>
      </c>
      <c r="J2406" t="s">
        <v>79</v>
      </c>
      <c r="K2406" t="s">
        <v>11</v>
      </c>
      <c r="L2406" t="s">
        <v>24</v>
      </c>
      <c r="M2406" t="s">
        <v>500</v>
      </c>
      <c r="N2406" s="2">
        <v>7.87</v>
      </c>
      <c r="O2406" s="3">
        <v>3</v>
      </c>
      <c r="P2406" s="2">
        <v>1.28</v>
      </c>
    </row>
    <row r="2407" spans="1:16" x14ac:dyDescent="0.35">
      <c r="A2407" t="s">
        <v>2246</v>
      </c>
      <c r="B2407" t="str">
        <f>LEFT(Table1[[#This Row],[Order Date]],2)</f>
        <v>16</v>
      </c>
      <c r="C2407" t="str">
        <f>MID(Table1[[#This Row],[Order Date]],4,2)</f>
        <v>04</v>
      </c>
      <c r="D2407" t="str">
        <f>RIGHT(Table1[[#This Row],[Order Date]],4)</f>
        <v>2015</v>
      </c>
      <c r="E2407" s="1">
        <f>DATE(Table1[[#This Row],[Column3]],Table1[[#This Row],[Column2]],Table1[[#This Row],[Column1]])</f>
        <v>42110</v>
      </c>
      <c r="F2407" s="1">
        <f>DATE(Table1[[#This Row],[Column3]],Table1[[#This Row],[Column2]],Table1[[#This Row],[Column1]])</f>
        <v>42110</v>
      </c>
      <c r="G2407" s="3">
        <f>YEAR(Table1[[#This Row],[Order Date New]])</f>
        <v>2015</v>
      </c>
      <c r="H2407" s="3">
        <f>MONTH(Table1[[#This Row],[Order Date New]])</f>
        <v>4</v>
      </c>
      <c r="I2407" t="s">
        <v>610</v>
      </c>
      <c r="J2407" t="s">
        <v>79</v>
      </c>
      <c r="K2407" t="s">
        <v>39</v>
      </c>
      <c r="L2407" t="s">
        <v>40</v>
      </c>
      <c r="M2407" t="s">
        <v>960</v>
      </c>
      <c r="N2407" s="2">
        <v>118.78</v>
      </c>
      <c r="O2407" s="3">
        <v>3</v>
      </c>
      <c r="P2407" s="2">
        <v>-27.72</v>
      </c>
    </row>
    <row r="2408" spans="1:16" x14ac:dyDescent="0.35">
      <c r="A2408" t="s">
        <v>2246</v>
      </c>
      <c r="B2408" t="str">
        <f>LEFT(Table1[[#This Row],[Order Date]],2)</f>
        <v>16</v>
      </c>
      <c r="C2408" t="str">
        <f>MID(Table1[[#This Row],[Order Date]],4,2)</f>
        <v>04</v>
      </c>
      <c r="D2408" t="str">
        <f>RIGHT(Table1[[#This Row],[Order Date]],4)</f>
        <v>2015</v>
      </c>
      <c r="E2408" s="1">
        <f>DATE(Table1[[#This Row],[Column3]],Table1[[#This Row],[Column2]],Table1[[#This Row],[Column1]])</f>
        <v>42110</v>
      </c>
      <c r="F2408" s="1">
        <f>DATE(Table1[[#This Row],[Column3]],Table1[[#This Row],[Column2]],Table1[[#This Row],[Column1]])</f>
        <v>42110</v>
      </c>
      <c r="G2408" s="3">
        <f>YEAR(Table1[[#This Row],[Order Date New]])</f>
        <v>2015</v>
      </c>
      <c r="H2408" s="3">
        <f>MONTH(Table1[[#This Row],[Order Date New]])</f>
        <v>4</v>
      </c>
      <c r="I2408" t="s">
        <v>610</v>
      </c>
      <c r="J2408" t="s">
        <v>79</v>
      </c>
      <c r="K2408" t="s">
        <v>11</v>
      </c>
      <c r="L2408" t="s">
        <v>43</v>
      </c>
      <c r="M2408" t="s">
        <v>1953</v>
      </c>
      <c r="N2408" s="2">
        <v>1.45</v>
      </c>
      <c r="O2408" s="3">
        <v>1</v>
      </c>
      <c r="P2408" s="2">
        <v>0.24</v>
      </c>
    </row>
    <row r="2409" spans="1:16" x14ac:dyDescent="0.35">
      <c r="A2409" t="s">
        <v>2246</v>
      </c>
      <c r="B2409" t="str">
        <f>LEFT(Table1[[#This Row],[Order Date]],2)</f>
        <v>16</v>
      </c>
      <c r="C2409" t="str">
        <f>MID(Table1[[#This Row],[Order Date]],4,2)</f>
        <v>04</v>
      </c>
      <c r="D2409" t="str">
        <f>RIGHT(Table1[[#This Row],[Order Date]],4)</f>
        <v>2015</v>
      </c>
      <c r="E2409" s="1">
        <f>DATE(Table1[[#This Row],[Column3]],Table1[[#This Row],[Column2]],Table1[[#This Row],[Column1]])</f>
        <v>42110</v>
      </c>
      <c r="F2409" s="1">
        <f>DATE(Table1[[#This Row],[Column3]],Table1[[#This Row],[Column2]],Table1[[#This Row],[Column1]])</f>
        <v>42110</v>
      </c>
      <c r="G2409" s="3">
        <f>YEAR(Table1[[#This Row],[Order Date New]])</f>
        <v>2015</v>
      </c>
      <c r="H2409" s="3">
        <f>MONTH(Table1[[#This Row],[Order Date New]])</f>
        <v>4</v>
      </c>
      <c r="I2409" t="s">
        <v>610</v>
      </c>
      <c r="J2409" t="s">
        <v>79</v>
      </c>
      <c r="K2409" t="s">
        <v>11</v>
      </c>
      <c r="L2409" t="s">
        <v>20</v>
      </c>
      <c r="M2409" t="s">
        <v>2247</v>
      </c>
      <c r="N2409" s="2">
        <v>55.47</v>
      </c>
      <c r="O2409" s="3">
        <v>5</v>
      </c>
      <c r="P2409" s="2">
        <v>-46.23</v>
      </c>
    </row>
    <row r="2410" spans="1:16" x14ac:dyDescent="0.35">
      <c r="A2410" t="s">
        <v>2246</v>
      </c>
      <c r="B2410" t="str">
        <f>LEFT(Table1[[#This Row],[Order Date]],2)</f>
        <v>16</v>
      </c>
      <c r="C2410" t="str">
        <f>MID(Table1[[#This Row],[Order Date]],4,2)</f>
        <v>04</v>
      </c>
      <c r="D2410" t="str">
        <f>RIGHT(Table1[[#This Row],[Order Date]],4)</f>
        <v>2015</v>
      </c>
      <c r="E2410" s="1">
        <f>DATE(Table1[[#This Row],[Column3]],Table1[[#This Row],[Column2]],Table1[[#This Row],[Column1]])</f>
        <v>42110</v>
      </c>
      <c r="F2410" s="1">
        <f>DATE(Table1[[#This Row],[Column3]],Table1[[#This Row],[Column2]],Table1[[#This Row],[Column1]])</f>
        <v>42110</v>
      </c>
      <c r="G2410" s="3">
        <f>YEAR(Table1[[#This Row],[Order Date New]])</f>
        <v>2015</v>
      </c>
      <c r="H2410" s="3">
        <f>MONTH(Table1[[#This Row],[Order Date New]])</f>
        <v>4</v>
      </c>
      <c r="I2410" t="s">
        <v>1393</v>
      </c>
      <c r="J2410" t="s">
        <v>23</v>
      </c>
      <c r="K2410" t="s">
        <v>11</v>
      </c>
      <c r="L2410" t="s">
        <v>43</v>
      </c>
      <c r="M2410" t="s">
        <v>174</v>
      </c>
      <c r="N2410" s="2">
        <v>12.58</v>
      </c>
      <c r="O2410" s="3">
        <v>4</v>
      </c>
      <c r="P2410" s="2">
        <v>4.09</v>
      </c>
    </row>
    <row r="2411" spans="1:16" x14ac:dyDescent="0.35">
      <c r="A2411" t="s">
        <v>2246</v>
      </c>
      <c r="B2411" t="str">
        <f>LEFT(Table1[[#This Row],[Order Date]],2)</f>
        <v>16</v>
      </c>
      <c r="C2411" t="str">
        <f>MID(Table1[[#This Row],[Order Date]],4,2)</f>
        <v>04</v>
      </c>
      <c r="D2411" t="str">
        <f>RIGHT(Table1[[#This Row],[Order Date]],4)</f>
        <v>2015</v>
      </c>
      <c r="E2411" s="1">
        <f>DATE(Table1[[#This Row],[Column3]],Table1[[#This Row],[Column2]],Table1[[#This Row],[Column1]])</f>
        <v>42110</v>
      </c>
      <c r="F2411" s="1">
        <f>DATE(Table1[[#This Row],[Column3]],Table1[[#This Row],[Column2]],Table1[[#This Row],[Column1]])</f>
        <v>42110</v>
      </c>
      <c r="G2411" s="3">
        <f>YEAR(Table1[[#This Row],[Order Date New]])</f>
        <v>2015</v>
      </c>
      <c r="H2411" s="3">
        <f>MONTH(Table1[[#This Row],[Order Date New]])</f>
        <v>4</v>
      </c>
      <c r="I2411" t="s">
        <v>1464</v>
      </c>
      <c r="J2411" t="s">
        <v>15</v>
      </c>
      <c r="K2411" t="s">
        <v>39</v>
      </c>
      <c r="L2411" t="s">
        <v>658</v>
      </c>
      <c r="M2411" t="s">
        <v>1936</v>
      </c>
      <c r="N2411" s="2">
        <v>1439.97</v>
      </c>
      <c r="O2411" s="3">
        <v>4</v>
      </c>
      <c r="P2411" s="2">
        <v>485.99</v>
      </c>
    </row>
    <row r="2412" spans="1:16" x14ac:dyDescent="0.35">
      <c r="A2412" t="s">
        <v>2246</v>
      </c>
      <c r="B2412" t="str">
        <f>LEFT(Table1[[#This Row],[Order Date]],2)</f>
        <v>16</v>
      </c>
      <c r="C2412" t="str">
        <f>MID(Table1[[#This Row],[Order Date]],4,2)</f>
        <v>04</v>
      </c>
      <c r="D2412" t="str">
        <f>RIGHT(Table1[[#This Row],[Order Date]],4)</f>
        <v>2015</v>
      </c>
      <c r="E2412" s="1">
        <f>DATE(Table1[[#This Row],[Column3]],Table1[[#This Row],[Column2]],Table1[[#This Row],[Column1]])</f>
        <v>42110</v>
      </c>
      <c r="F2412" s="1">
        <f>DATE(Table1[[#This Row],[Column3]],Table1[[#This Row],[Column2]],Table1[[#This Row],[Column1]])</f>
        <v>42110</v>
      </c>
      <c r="G2412" s="3">
        <f>YEAR(Table1[[#This Row],[Order Date New]])</f>
        <v>2015</v>
      </c>
      <c r="H2412" s="3">
        <f>MONTH(Table1[[#This Row],[Order Date New]])</f>
        <v>4</v>
      </c>
      <c r="I2412" t="s">
        <v>1464</v>
      </c>
      <c r="J2412" t="s">
        <v>15</v>
      </c>
      <c r="K2412" t="s">
        <v>39</v>
      </c>
      <c r="L2412" t="s">
        <v>52</v>
      </c>
      <c r="M2412" t="s">
        <v>2248</v>
      </c>
      <c r="N2412" s="2">
        <v>43.56</v>
      </c>
      <c r="O2412" s="3">
        <v>3</v>
      </c>
      <c r="P2412" s="2">
        <v>-4.9000000000000004</v>
      </c>
    </row>
    <row r="2413" spans="1:16" x14ac:dyDescent="0.35">
      <c r="A2413" t="s">
        <v>2246</v>
      </c>
      <c r="B2413" t="str">
        <f>LEFT(Table1[[#This Row],[Order Date]],2)</f>
        <v>16</v>
      </c>
      <c r="C2413" t="str">
        <f>MID(Table1[[#This Row],[Order Date]],4,2)</f>
        <v>04</v>
      </c>
      <c r="D2413" t="str">
        <f>RIGHT(Table1[[#This Row],[Order Date]],4)</f>
        <v>2015</v>
      </c>
      <c r="E2413" s="1">
        <f>DATE(Table1[[#This Row],[Column3]],Table1[[#This Row],[Column2]],Table1[[#This Row],[Column1]])</f>
        <v>42110</v>
      </c>
      <c r="F2413" s="1">
        <f>DATE(Table1[[#This Row],[Column3]],Table1[[#This Row],[Column2]],Table1[[#This Row],[Column1]])</f>
        <v>42110</v>
      </c>
      <c r="G2413" s="3">
        <f>YEAR(Table1[[#This Row],[Order Date New]])</f>
        <v>2015</v>
      </c>
      <c r="H2413" s="3">
        <f>MONTH(Table1[[#This Row],[Order Date New]])</f>
        <v>4</v>
      </c>
      <c r="I2413" t="s">
        <v>644</v>
      </c>
      <c r="J2413" t="s">
        <v>55</v>
      </c>
      <c r="K2413" t="s">
        <v>39</v>
      </c>
      <c r="L2413" t="s">
        <v>40</v>
      </c>
      <c r="M2413" t="s">
        <v>874</v>
      </c>
      <c r="N2413" s="2">
        <v>569.64</v>
      </c>
      <c r="O2413" s="3">
        <v>2</v>
      </c>
      <c r="P2413" s="2">
        <v>148.11000000000001</v>
      </c>
    </row>
    <row r="2414" spans="1:16" x14ac:dyDescent="0.35">
      <c r="A2414" t="s">
        <v>2246</v>
      </c>
      <c r="B2414" t="str">
        <f>LEFT(Table1[[#This Row],[Order Date]],2)</f>
        <v>16</v>
      </c>
      <c r="C2414" t="str">
        <f>MID(Table1[[#This Row],[Order Date]],4,2)</f>
        <v>04</v>
      </c>
      <c r="D2414" t="str">
        <f>RIGHT(Table1[[#This Row],[Order Date]],4)</f>
        <v>2015</v>
      </c>
      <c r="E2414" s="1">
        <f>DATE(Table1[[#This Row],[Column3]],Table1[[#This Row],[Column2]],Table1[[#This Row],[Column1]])</f>
        <v>42110</v>
      </c>
      <c r="F2414" s="1">
        <f>DATE(Table1[[#This Row],[Column3]],Table1[[#This Row],[Column2]],Table1[[#This Row],[Column1]])</f>
        <v>42110</v>
      </c>
      <c r="G2414" s="3">
        <f>YEAR(Table1[[#This Row],[Order Date New]])</f>
        <v>2015</v>
      </c>
      <c r="H2414" s="3">
        <f>MONTH(Table1[[#This Row],[Order Date New]])</f>
        <v>4</v>
      </c>
      <c r="I2414" t="s">
        <v>644</v>
      </c>
      <c r="J2414" t="s">
        <v>55</v>
      </c>
      <c r="K2414" t="s">
        <v>11</v>
      </c>
      <c r="L2414" t="s">
        <v>20</v>
      </c>
      <c r="M2414" t="s">
        <v>1715</v>
      </c>
      <c r="N2414" s="2">
        <v>9.14</v>
      </c>
      <c r="O2414" s="3">
        <v>1</v>
      </c>
      <c r="P2414" s="2">
        <v>4.57</v>
      </c>
    </row>
    <row r="2415" spans="1:16" x14ac:dyDescent="0.35">
      <c r="A2415" t="s">
        <v>2246</v>
      </c>
      <c r="B2415" t="str">
        <f>LEFT(Table1[[#This Row],[Order Date]],2)</f>
        <v>16</v>
      </c>
      <c r="C2415" t="str">
        <f>MID(Table1[[#This Row],[Order Date]],4,2)</f>
        <v>04</v>
      </c>
      <c r="D2415" t="str">
        <f>RIGHT(Table1[[#This Row],[Order Date]],4)</f>
        <v>2015</v>
      </c>
      <c r="E2415" s="1">
        <f>DATE(Table1[[#This Row],[Column3]],Table1[[#This Row],[Column2]],Table1[[#This Row],[Column1]])</f>
        <v>42110</v>
      </c>
      <c r="F2415" s="1">
        <f>DATE(Table1[[#This Row],[Column3]],Table1[[#This Row],[Column2]],Table1[[#This Row],[Column1]])</f>
        <v>42110</v>
      </c>
      <c r="G2415" s="3">
        <f>YEAR(Table1[[#This Row],[Order Date New]])</f>
        <v>2015</v>
      </c>
      <c r="H2415" s="3">
        <f>MONTH(Table1[[#This Row],[Order Date New]])</f>
        <v>4</v>
      </c>
      <c r="I2415" t="s">
        <v>644</v>
      </c>
      <c r="J2415" t="s">
        <v>55</v>
      </c>
      <c r="K2415" t="s">
        <v>34</v>
      </c>
      <c r="L2415" t="s">
        <v>47</v>
      </c>
      <c r="M2415" t="s">
        <v>1704</v>
      </c>
      <c r="N2415" s="2">
        <v>1196.8599999999999</v>
      </c>
      <c r="O2415" s="3">
        <v>7</v>
      </c>
      <c r="P2415" s="2">
        <v>119.69</v>
      </c>
    </row>
    <row r="2416" spans="1:16" x14ac:dyDescent="0.35">
      <c r="A2416" t="s">
        <v>2246</v>
      </c>
      <c r="B2416" t="str">
        <f>LEFT(Table1[[#This Row],[Order Date]],2)</f>
        <v>16</v>
      </c>
      <c r="C2416" t="str">
        <f>MID(Table1[[#This Row],[Order Date]],4,2)</f>
        <v>04</v>
      </c>
      <c r="D2416" t="str">
        <f>RIGHT(Table1[[#This Row],[Order Date]],4)</f>
        <v>2015</v>
      </c>
      <c r="E2416" s="1">
        <f>DATE(Table1[[#This Row],[Column3]],Table1[[#This Row],[Column2]],Table1[[#This Row],[Column1]])</f>
        <v>42110</v>
      </c>
      <c r="F2416" s="1">
        <f>DATE(Table1[[#This Row],[Column3]],Table1[[#This Row],[Column2]],Table1[[#This Row],[Column1]])</f>
        <v>42110</v>
      </c>
      <c r="G2416" s="3">
        <f>YEAR(Table1[[#This Row],[Order Date New]])</f>
        <v>2015</v>
      </c>
      <c r="H2416" s="3">
        <f>MONTH(Table1[[#This Row],[Order Date New]])</f>
        <v>4</v>
      </c>
      <c r="I2416" t="s">
        <v>644</v>
      </c>
      <c r="J2416" t="s">
        <v>55</v>
      </c>
      <c r="K2416" t="s">
        <v>34</v>
      </c>
      <c r="L2416" t="s">
        <v>75</v>
      </c>
      <c r="M2416" t="s">
        <v>2249</v>
      </c>
      <c r="N2416" s="2">
        <v>523.26</v>
      </c>
      <c r="O2416" s="3">
        <v>9</v>
      </c>
      <c r="P2416" s="2">
        <v>125.58</v>
      </c>
    </row>
    <row r="2417" spans="1:16" x14ac:dyDescent="0.35">
      <c r="A2417" t="s">
        <v>2246</v>
      </c>
      <c r="B2417" t="str">
        <f>LEFT(Table1[[#This Row],[Order Date]],2)</f>
        <v>16</v>
      </c>
      <c r="C2417" t="str">
        <f>MID(Table1[[#This Row],[Order Date]],4,2)</f>
        <v>04</v>
      </c>
      <c r="D2417" t="str">
        <f>RIGHT(Table1[[#This Row],[Order Date]],4)</f>
        <v>2015</v>
      </c>
      <c r="E2417" s="1">
        <f>DATE(Table1[[#This Row],[Column3]],Table1[[#This Row],[Column2]],Table1[[#This Row],[Column1]])</f>
        <v>42110</v>
      </c>
      <c r="F2417" s="1">
        <f>DATE(Table1[[#This Row],[Column3]],Table1[[#This Row],[Column2]],Table1[[#This Row],[Column1]])</f>
        <v>42110</v>
      </c>
      <c r="G2417" s="3">
        <f>YEAR(Table1[[#This Row],[Order Date New]])</f>
        <v>2015</v>
      </c>
      <c r="H2417" s="3">
        <f>MONTH(Table1[[#This Row],[Order Date New]])</f>
        <v>4</v>
      </c>
      <c r="I2417" t="s">
        <v>1705</v>
      </c>
      <c r="J2417" t="s">
        <v>161</v>
      </c>
      <c r="K2417" t="s">
        <v>34</v>
      </c>
      <c r="L2417" t="s">
        <v>35</v>
      </c>
      <c r="M2417" t="s">
        <v>2250</v>
      </c>
      <c r="N2417" s="2">
        <v>127.76</v>
      </c>
      <c r="O2417" s="3">
        <v>2</v>
      </c>
      <c r="P2417" s="2">
        <v>2.84</v>
      </c>
    </row>
    <row r="2418" spans="1:16" x14ac:dyDescent="0.35">
      <c r="A2418" t="s">
        <v>2251</v>
      </c>
      <c r="B2418" t="str">
        <f>LEFT(Table1[[#This Row],[Order Date]],2)</f>
        <v>17</v>
      </c>
      <c r="C2418" t="str">
        <f>MID(Table1[[#This Row],[Order Date]],4,2)</f>
        <v>04</v>
      </c>
      <c r="D2418" t="str">
        <f>RIGHT(Table1[[#This Row],[Order Date]],4)</f>
        <v>2015</v>
      </c>
      <c r="E2418" s="1">
        <f>DATE(Table1[[#This Row],[Column3]],Table1[[#This Row],[Column2]],Table1[[#This Row],[Column1]])</f>
        <v>42111</v>
      </c>
      <c r="F2418" s="1">
        <f>DATE(Table1[[#This Row],[Column3]],Table1[[#This Row],[Column2]],Table1[[#This Row],[Column1]])</f>
        <v>42111</v>
      </c>
      <c r="G2418" s="3">
        <f>YEAR(Table1[[#This Row],[Order Date New]])</f>
        <v>2015</v>
      </c>
      <c r="H2418" s="3">
        <f>MONTH(Table1[[#This Row],[Order Date New]])</f>
        <v>4</v>
      </c>
      <c r="I2418" t="s">
        <v>740</v>
      </c>
      <c r="J2418" t="s">
        <v>27</v>
      </c>
      <c r="K2418" t="s">
        <v>11</v>
      </c>
      <c r="L2418" t="s">
        <v>24</v>
      </c>
      <c r="M2418" t="s">
        <v>951</v>
      </c>
      <c r="N2418" s="2">
        <v>5.56</v>
      </c>
      <c r="O2418" s="3">
        <v>2</v>
      </c>
      <c r="P2418" s="2">
        <v>2.2200000000000002</v>
      </c>
    </row>
    <row r="2419" spans="1:16" x14ac:dyDescent="0.35">
      <c r="A2419" t="s">
        <v>2251</v>
      </c>
      <c r="B2419" t="str">
        <f>LEFT(Table1[[#This Row],[Order Date]],2)</f>
        <v>17</v>
      </c>
      <c r="C2419" t="str">
        <f>MID(Table1[[#This Row],[Order Date]],4,2)</f>
        <v>04</v>
      </c>
      <c r="D2419" t="str">
        <f>RIGHT(Table1[[#This Row],[Order Date]],4)</f>
        <v>2015</v>
      </c>
      <c r="E2419" s="1">
        <f>DATE(Table1[[#This Row],[Column3]],Table1[[#This Row],[Column2]],Table1[[#This Row],[Column1]])</f>
        <v>42111</v>
      </c>
      <c r="F2419" s="1">
        <f>DATE(Table1[[#This Row],[Column3]],Table1[[#This Row],[Column2]],Table1[[#This Row],[Column1]])</f>
        <v>42111</v>
      </c>
      <c r="G2419" s="3">
        <f>YEAR(Table1[[#This Row],[Order Date New]])</f>
        <v>2015</v>
      </c>
      <c r="H2419" s="3">
        <f>MONTH(Table1[[#This Row],[Order Date New]])</f>
        <v>4</v>
      </c>
      <c r="I2419" t="s">
        <v>740</v>
      </c>
      <c r="J2419" t="s">
        <v>27</v>
      </c>
      <c r="K2419" t="s">
        <v>39</v>
      </c>
      <c r="L2419" t="s">
        <v>52</v>
      </c>
      <c r="M2419" t="s">
        <v>67</v>
      </c>
      <c r="N2419" s="2">
        <v>323.37</v>
      </c>
      <c r="O2419" s="3">
        <v>3</v>
      </c>
      <c r="P2419" s="2">
        <v>129.35</v>
      </c>
    </row>
    <row r="2420" spans="1:16" x14ac:dyDescent="0.35">
      <c r="A2420" t="s">
        <v>2251</v>
      </c>
      <c r="B2420" t="str">
        <f>LEFT(Table1[[#This Row],[Order Date]],2)</f>
        <v>17</v>
      </c>
      <c r="C2420" t="str">
        <f>MID(Table1[[#This Row],[Order Date]],4,2)</f>
        <v>04</v>
      </c>
      <c r="D2420" t="str">
        <f>RIGHT(Table1[[#This Row],[Order Date]],4)</f>
        <v>2015</v>
      </c>
      <c r="E2420" s="1">
        <f>DATE(Table1[[#This Row],[Column3]],Table1[[#This Row],[Column2]],Table1[[#This Row],[Column1]])</f>
        <v>42111</v>
      </c>
      <c r="F2420" s="1">
        <f>DATE(Table1[[#This Row],[Column3]],Table1[[#This Row],[Column2]],Table1[[#This Row],[Column1]])</f>
        <v>42111</v>
      </c>
      <c r="G2420" s="3">
        <f>YEAR(Table1[[#This Row],[Order Date New]])</f>
        <v>2015</v>
      </c>
      <c r="H2420" s="3">
        <f>MONTH(Table1[[#This Row],[Order Date New]])</f>
        <v>4</v>
      </c>
      <c r="I2420" t="s">
        <v>740</v>
      </c>
      <c r="J2420" t="s">
        <v>27</v>
      </c>
      <c r="K2420" t="s">
        <v>39</v>
      </c>
      <c r="L2420" t="s">
        <v>40</v>
      </c>
      <c r="M2420" t="s">
        <v>2252</v>
      </c>
      <c r="N2420" s="2">
        <v>783.96</v>
      </c>
      <c r="O2420" s="3">
        <v>5</v>
      </c>
      <c r="P2420" s="2">
        <v>68.599999999999994</v>
      </c>
    </row>
    <row r="2421" spans="1:16" x14ac:dyDescent="0.35">
      <c r="A2421" t="s">
        <v>2251</v>
      </c>
      <c r="B2421" t="str">
        <f>LEFT(Table1[[#This Row],[Order Date]],2)</f>
        <v>17</v>
      </c>
      <c r="C2421" t="str">
        <f>MID(Table1[[#This Row],[Order Date]],4,2)</f>
        <v>04</v>
      </c>
      <c r="D2421" t="str">
        <f>RIGHT(Table1[[#This Row],[Order Date]],4)</f>
        <v>2015</v>
      </c>
      <c r="E2421" s="1">
        <f>DATE(Table1[[#This Row],[Column3]],Table1[[#This Row],[Column2]],Table1[[#This Row],[Column1]])</f>
        <v>42111</v>
      </c>
      <c r="F2421" s="1">
        <f>DATE(Table1[[#This Row],[Column3]],Table1[[#This Row],[Column2]],Table1[[#This Row],[Column1]])</f>
        <v>42111</v>
      </c>
      <c r="G2421" s="3">
        <f>YEAR(Table1[[#This Row],[Order Date New]])</f>
        <v>2015</v>
      </c>
      <c r="H2421" s="3">
        <f>MONTH(Table1[[#This Row],[Order Date New]])</f>
        <v>4</v>
      </c>
      <c r="I2421" t="s">
        <v>740</v>
      </c>
      <c r="J2421" t="s">
        <v>27</v>
      </c>
      <c r="K2421" t="s">
        <v>11</v>
      </c>
      <c r="L2421" t="s">
        <v>97</v>
      </c>
      <c r="M2421" t="s">
        <v>2034</v>
      </c>
      <c r="N2421" s="2">
        <v>1447.65</v>
      </c>
      <c r="O2421" s="3">
        <v>5</v>
      </c>
      <c r="P2421" s="2">
        <v>419.82</v>
      </c>
    </row>
    <row r="2422" spans="1:16" x14ac:dyDescent="0.35">
      <c r="A2422" t="s">
        <v>2251</v>
      </c>
      <c r="B2422" t="str">
        <f>LEFT(Table1[[#This Row],[Order Date]],2)</f>
        <v>17</v>
      </c>
      <c r="C2422" t="str">
        <f>MID(Table1[[#This Row],[Order Date]],4,2)</f>
        <v>04</v>
      </c>
      <c r="D2422" t="str">
        <f>RIGHT(Table1[[#This Row],[Order Date]],4)</f>
        <v>2015</v>
      </c>
      <c r="E2422" s="1">
        <f>DATE(Table1[[#This Row],[Column3]],Table1[[#This Row],[Column2]],Table1[[#This Row],[Column1]])</f>
        <v>42111</v>
      </c>
      <c r="F2422" s="1">
        <f>DATE(Table1[[#This Row],[Column3]],Table1[[#This Row],[Column2]],Table1[[#This Row],[Column1]])</f>
        <v>42111</v>
      </c>
      <c r="G2422" s="3">
        <f>YEAR(Table1[[#This Row],[Order Date New]])</f>
        <v>2015</v>
      </c>
      <c r="H2422" s="3">
        <f>MONTH(Table1[[#This Row],[Order Date New]])</f>
        <v>4</v>
      </c>
      <c r="I2422" t="s">
        <v>740</v>
      </c>
      <c r="J2422" t="s">
        <v>27</v>
      </c>
      <c r="K2422" t="s">
        <v>11</v>
      </c>
      <c r="L2422" t="s">
        <v>12</v>
      </c>
      <c r="M2422" t="s">
        <v>1605</v>
      </c>
      <c r="N2422" s="2">
        <v>11.96</v>
      </c>
      <c r="O2422" s="3">
        <v>2</v>
      </c>
      <c r="P2422" s="2">
        <v>5.86</v>
      </c>
    </row>
    <row r="2423" spans="1:16" x14ac:dyDescent="0.35">
      <c r="A2423" t="s">
        <v>2251</v>
      </c>
      <c r="B2423" t="str">
        <f>LEFT(Table1[[#This Row],[Order Date]],2)</f>
        <v>17</v>
      </c>
      <c r="C2423" t="str">
        <f>MID(Table1[[#This Row],[Order Date]],4,2)</f>
        <v>04</v>
      </c>
      <c r="D2423" t="str">
        <f>RIGHT(Table1[[#This Row],[Order Date]],4)</f>
        <v>2015</v>
      </c>
      <c r="E2423" s="1">
        <f>DATE(Table1[[#This Row],[Column3]],Table1[[#This Row],[Column2]],Table1[[#This Row],[Column1]])</f>
        <v>42111</v>
      </c>
      <c r="F2423" s="1">
        <f>DATE(Table1[[#This Row],[Column3]],Table1[[#This Row],[Column2]],Table1[[#This Row],[Column1]])</f>
        <v>42111</v>
      </c>
      <c r="G2423" s="3">
        <f>YEAR(Table1[[#This Row],[Order Date New]])</f>
        <v>2015</v>
      </c>
      <c r="H2423" s="3">
        <f>MONTH(Table1[[#This Row],[Order Date New]])</f>
        <v>4</v>
      </c>
      <c r="I2423" t="s">
        <v>1405</v>
      </c>
      <c r="J2423" t="s">
        <v>161</v>
      </c>
      <c r="K2423" t="s">
        <v>39</v>
      </c>
      <c r="L2423" t="s">
        <v>52</v>
      </c>
      <c r="M2423" t="s">
        <v>2029</v>
      </c>
      <c r="N2423" s="2">
        <v>99.6</v>
      </c>
      <c r="O2423" s="3">
        <v>1</v>
      </c>
      <c r="P2423" s="2">
        <v>36.85</v>
      </c>
    </row>
    <row r="2424" spans="1:16" x14ac:dyDescent="0.35">
      <c r="A2424" t="s">
        <v>2251</v>
      </c>
      <c r="B2424" t="str">
        <f>LEFT(Table1[[#This Row],[Order Date]],2)</f>
        <v>17</v>
      </c>
      <c r="C2424" t="str">
        <f>MID(Table1[[#This Row],[Order Date]],4,2)</f>
        <v>04</v>
      </c>
      <c r="D2424" t="str">
        <f>RIGHT(Table1[[#This Row],[Order Date]],4)</f>
        <v>2015</v>
      </c>
      <c r="E2424" s="1">
        <f>DATE(Table1[[#This Row],[Column3]],Table1[[#This Row],[Column2]],Table1[[#This Row],[Column1]])</f>
        <v>42111</v>
      </c>
      <c r="F2424" s="1">
        <f>DATE(Table1[[#This Row],[Column3]],Table1[[#This Row],[Column2]],Table1[[#This Row],[Column1]])</f>
        <v>42111</v>
      </c>
      <c r="G2424" s="3">
        <f>YEAR(Table1[[#This Row],[Order Date New]])</f>
        <v>2015</v>
      </c>
      <c r="H2424" s="3">
        <f>MONTH(Table1[[#This Row],[Order Date New]])</f>
        <v>4</v>
      </c>
      <c r="I2424" t="s">
        <v>1405</v>
      </c>
      <c r="J2424" t="s">
        <v>161</v>
      </c>
      <c r="K2424" t="s">
        <v>11</v>
      </c>
      <c r="L2424" t="s">
        <v>20</v>
      </c>
      <c r="M2424" t="s">
        <v>2253</v>
      </c>
      <c r="N2424" s="2">
        <v>62.3</v>
      </c>
      <c r="O2424" s="3">
        <v>13</v>
      </c>
      <c r="P2424" s="2">
        <v>21.02</v>
      </c>
    </row>
    <row r="2425" spans="1:16" x14ac:dyDescent="0.35">
      <c r="A2425" t="s">
        <v>2251</v>
      </c>
      <c r="B2425" t="str">
        <f>LEFT(Table1[[#This Row],[Order Date]],2)</f>
        <v>17</v>
      </c>
      <c r="C2425" t="str">
        <f>MID(Table1[[#This Row],[Order Date]],4,2)</f>
        <v>04</v>
      </c>
      <c r="D2425" t="str">
        <f>RIGHT(Table1[[#This Row],[Order Date]],4)</f>
        <v>2015</v>
      </c>
      <c r="E2425" s="1">
        <f>DATE(Table1[[#This Row],[Column3]],Table1[[#This Row],[Column2]],Table1[[#This Row],[Column1]])</f>
        <v>42111</v>
      </c>
      <c r="F2425" s="1">
        <f>DATE(Table1[[#This Row],[Column3]],Table1[[#This Row],[Column2]],Table1[[#This Row],[Column1]])</f>
        <v>42111</v>
      </c>
      <c r="G2425" s="3">
        <f>YEAR(Table1[[#This Row],[Order Date New]])</f>
        <v>2015</v>
      </c>
      <c r="H2425" s="3">
        <f>MONTH(Table1[[#This Row],[Order Date New]])</f>
        <v>4</v>
      </c>
      <c r="I2425" t="s">
        <v>1405</v>
      </c>
      <c r="J2425" t="s">
        <v>161</v>
      </c>
      <c r="K2425" t="s">
        <v>11</v>
      </c>
      <c r="L2425" t="s">
        <v>24</v>
      </c>
      <c r="M2425" t="s">
        <v>2254</v>
      </c>
      <c r="N2425" s="2">
        <v>10.71</v>
      </c>
      <c r="O2425" s="3">
        <v>3</v>
      </c>
      <c r="P2425" s="2">
        <v>2.78</v>
      </c>
    </row>
    <row r="2426" spans="1:16" x14ac:dyDescent="0.35">
      <c r="A2426" t="s">
        <v>2255</v>
      </c>
      <c r="B2426" t="str">
        <f>LEFT(Table1[[#This Row],[Order Date]],2)</f>
        <v>18</v>
      </c>
      <c r="C2426" t="str">
        <f>MID(Table1[[#This Row],[Order Date]],4,2)</f>
        <v>04</v>
      </c>
      <c r="D2426" t="str">
        <f>RIGHT(Table1[[#This Row],[Order Date]],4)</f>
        <v>2015</v>
      </c>
      <c r="E2426" s="1">
        <f>DATE(Table1[[#This Row],[Column3]],Table1[[#This Row],[Column2]],Table1[[#This Row],[Column1]])</f>
        <v>42112</v>
      </c>
      <c r="F2426" s="1">
        <f>DATE(Table1[[#This Row],[Column3]],Table1[[#This Row],[Column2]],Table1[[#This Row],[Column1]])</f>
        <v>42112</v>
      </c>
      <c r="G2426" s="3">
        <f>YEAR(Table1[[#This Row],[Order Date New]])</f>
        <v>2015</v>
      </c>
      <c r="H2426" s="3">
        <f>MONTH(Table1[[#This Row],[Order Date New]])</f>
        <v>4</v>
      </c>
      <c r="I2426" t="s">
        <v>9</v>
      </c>
      <c r="J2426" t="s">
        <v>138</v>
      </c>
      <c r="K2426" t="s">
        <v>11</v>
      </c>
      <c r="L2426" t="s">
        <v>20</v>
      </c>
      <c r="M2426" t="s">
        <v>400</v>
      </c>
      <c r="N2426" s="2">
        <v>38.22</v>
      </c>
      <c r="O2426" s="3">
        <v>6</v>
      </c>
      <c r="P2426" s="2">
        <v>17.96</v>
      </c>
    </row>
    <row r="2427" spans="1:16" x14ac:dyDescent="0.35">
      <c r="A2427" t="s">
        <v>2255</v>
      </c>
      <c r="B2427" t="str">
        <f>LEFT(Table1[[#This Row],[Order Date]],2)</f>
        <v>18</v>
      </c>
      <c r="C2427" t="str">
        <f>MID(Table1[[#This Row],[Order Date]],4,2)</f>
        <v>04</v>
      </c>
      <c r="D2427" t="str">
        <f>RIGHT(Table1[[#This Row],[Order Date]],4)</f>
        <v>2015</v>
      </c>
      <c r="E2427" s="1">
        <f>DATE(Table1[[#This Row],[Column3]],Table1[[#This Row],[Column2]],Table1[[#This Row],[Column1]])</f>
        <v>42112</v>
      </c>
      <c r="F2427" s="1">
        <f>DATE(Table1[[#This Row],[Column3]],Table1[[#This Row],[Column2]],Table1[[#This Row],[Column1]])</f>
        <v>42112</v>
      </c>
      <c r="G2427" s="3">
        <f>YEAR(Table1[[#This Row],[Order Date New]])</f>
        <v>2015</v>
      </c>
      <c r="H2427" s="3">
        <f>MONTH(Table1[[#This Row],[Order Date New]])</f>
        <v>4</v>
      </c>
      <c r="I2427" t="s">
        <v>9</v>
      </c>
      <c r="J2427" t="s">
        <v>138</v>
      </c>
      <c r="K2427" t="s">
        <v>11</v>
      </c>
      <c r="L2427" t="s">
        <v>16</v>
      </c>
      <c r="M2427" t="s">
        <v>1124</v>
      </c>
      <c r="N2427" s="2">
        <v>75.180000000000007</v>
      </c>
      <c r="O2427" s="3">
        <v>6</v>
      </c>
      <c r="P2427" s="2">
        <v>35.33</v>
      </c>
    </row>
    <row r="2428" spans="1:16" x14ac:dyDescent="0.35">
      <c r="A2428" t="s">
        <v>2255</v>
      </c>
      <c r="B2428" t="str">
        <f>LEFT(Table1[[#This Row],[Order Date]],2)</f>
        <v>18</v>
      </c>
      <c r="C2428" t="str">
        <f>MID(Table1[[#This Row],[Order Date]],4,2)</f>
        <v>04</v>
      </c>
      <c r="D2428" t="str">
        <f>RIGHT(Table1[[#This Row],[Order Date]],4)</f>
        <v>2015</v>
      </c>
      <c r="E2428" s="1">
        <f>DATE(Table1[[#This Row],[Column3]],Table1[[#This Row],[Column2]],Table1[[#This Row],[Column1]])</f>
        <v>42112</v>
      </c>
      <c r="F2428" s="1">
        <f>DATE(Table1[[#This Row],[Column3]],Table1[[#This Row],[Column2]],Table1[[#This Row],[Column1]])</f>
        <v>42112</v>
      </c>
      <c r="G2428" s="3">
        <f>YEAR(Table1[[#This Row],[Order Date New]])</f>
        <v>2015</v>
      </c>
      <c r="H2428" s="3">
        <f>MONTH(Table1[[#This Row],[Order Date New]])</f>
        <v>4</v>
      </c>
      <c r="I2428" t="s">
        <v>9</v>
      </c>
      <c r="J2428" t="s">
        <v>138</v>
      </c>
      <c r="K2428" t="s">
        <v>34</v>
      </c>
      <c r="L2428" t="s">
        <v>47</v>
      </c>
      <c r="M2428" t="s">
        <v>1536</v>
      </c>
      <c r="N2428" s="2">
        <v>6.16</v>
      </c>
      <c r="O2428" s="3">
        <v>2</v>
      </c>
      <c r="P2428" s="2">
        <v>2.96</v>
      </c>
    </row>
    <row r="2429" spans="1:16" x14ac:dyDescent="0.35">
      <c r="A2429" t="s">
        <v>2255</v>
      </c>
      <c r="B2429" t="str">
        <f>LEFT(Table1[[#This Row],[Order Date]],2)</f>
        <v>18</v>
      </c>
      <c r="C2429" t="str">
        <f>MID(Table1[[#This Row],[Order Date]],4,2)</f>
        <v>04</v>
      </c>
      <c r="D2429" t="str">
        <f>RIGHT(Table1[[#This Row],[Order Date]],4)</f>
        <v>2015</v>
      </c>
      <c r="E2429" s="1">
        <f>DATE(Table1[[#This Row],[Column3]],Table1[[#This Row],[Column2]],Table1[[#This Row],[Column1]])</f>
        <v>42112</v>
      </c>
      <c r="F2429" s="1">
        <f>DATE(Table1[[#This Row],[Column3]],Table1[[#This Row],[Column2]],Table1[[#This Row],[Column1]])</f>
        <v>42112</v>
      </c>
      <c r="G2429" s="3">
        <f>YEAR(Table1[[#This Row],[Order Date New]])</f>
        <v>2015</v>
      </c>
      <c r="H2429" s="3">
        <f>MONTH(Table1[[#This Row],[Order Date New]])</f>
        <v>4</v>
      </c>
      <c r="I2429" t="s">
        <v>9</v>
      </c>
      <c r="J2429" t="s">
        <v>138</v>
      </c>
      <c r="K2429" t="s">
        <v>34</v>
      </c>
      <c r="L2429" t="s">
        <v>35</v>
      </c>
      <c r="M2429" t="s">
        <v>2256</v>
      </c>
      <c r="N2429" s="2">
        <v>89.99</v>
      </c>
      <c r="O2429" s="3">
        <v>1</v>
      </c>
      <c r="P2429" s="2">
        <v>17.100000000000001</v>
      </c>
    </row>
    <row r="2430" spans="1:16" x14ac:dyDescent="0.35">
      <c r="A2430" t="s">
        <v>2255</v>
      </c>
      <c r="B2430" t="str">
        <f>LEFT(Table1[[#This Row],[Order Date]],2)</f>
        <v>18</v>
      </c>
      <c r="C2430" t="str">
        <f>MID(Table1[[#This Row],[Order Date]],4,2)</f>
        <v>04</v>
      </c>
      <c r="D2430" t="str">
        <f>RIGHT(Table1[[#This Row],[Order Date]],4)</f>
        <v>2015</v>
      </c>
      <c r="E2430" s="1">
        <f>DATE(Table1[[#This Row],[Column3]],Table1[[#This Row],[Column2]],Table1[[#This Row],[Column1]])</f>
        <v>42112</v>
      </c>
      <c r="F2430" s="1">
        <f>DATE(Table1[[#This Row],[Column3]],Table1[[#This Row],[Column2]],Table1[[#This Row],[Column1]])</f>
        <v>42112</v>
      </c>
      <c r="G2430" s="3">
        <f>YEAR(Table1[[#This Row],[Order Date New]])</f>
        <v>2015</v>
      </c>
      <c r="H2430" s="3">
        <f>MONTH(Table1[[#This Row],[Order Date New]])</f>
        <v>4</v>
      </c>
      <c r="I2430" t="s">
        <v>1545</v>
      </c>
      <c r="J2430" t="s">
        <v>63</v>
      </c>
      <c r="K2430" t="s">
        <v>39</v>
      </c>
      <c r="L2430" t="s">
        <v>52</v>
      </c>
      <c r="M2430" t="s">
        <v>2205</v>
      </c>
      <c r="N2430" s="2">
        <v>106.5</v>
      </c>
      <c r="O2430" s="3">
        <v>6</v>
      </c>
      <c r="P2430" s="2">
        <v>41.54</v>
      </c>
    </row>
    <row r="2431" spans="1:16" x14ac:dyDescent="0.35">
      <c r="A2431" t="s">
        <v>2255</v>
      </c>
      <c r="B2431" t="str">
        <f>LEFT(Table1[[#This Row],[Order Date]],2)</f>
        <v>18</v>
      </c>
      <c r="C2431" t="str">
        <f>MID(Table1[[#This Row],[Order Date]],4,2)</f>
        <v>04</v>
      </c>
      <c r="D2431" t="str">
        <f>RIGHT(Table1[[#This Row],[Order Date]],4)</f>
        <v>2015</v>
      </c>
      <c r="E2431" s="1">
        <f>DATE(Table1[[#This Row],[Column3]],Table1[[#This Row],[Column2]],Table1[[#This Row],[Column1]])</f>
        <v>42112</v>
      </c>
      <c r="F2431" s="1">
        <f>DATE(Table1[[#This Row],[Column3]],Table1[[#This Row],[Column2]],Table1[[#This Row],[Column1]])</f>
        <v>42112</v>
      </c>
      <c r="G2431" s="3">
        <f>YEAR(Table1[[#This Row],[Order Date New]])</f>
        <v>2015</v>
      </c>
      <c r="H2431" s="3">
        <f>MONTH(Table1[[#This Row],[Order Date New]])</f>
        <v>4</v>
      </c>
      <c r="I2431" t="s">
        <v>1178</v>
      </c>
      <c r="J2431" t="s">
        <v>161</v>
      </c>
      <c r="K2431" t="s">
        <v>11</v>
      </c>
      <c r="L2431" t="s">
        <v>16</v>
      </c>
      <c r="M2431" t="s">
        <v>2257</v>
      </c>
      <c r="N2431" s="2">
        <v>21.93</v>
      </c>
      <c r="O2431" s="3">
        <v>3</v>
      </c>
      <c r="P2431" s="2">
        <v>10.31</v>
      </c>
    </row>
    <row r="2432" spans="1:16" x14ac:dyDescent="0.35">
      <c r="A2432" t="s">
        <v>2255</v>
      </c>
      <c r="B2432" t="str">
        <f>LEFT(Table1[[#This Row],[Order Date]],2)</f>
        <v>18</v>
      </c>
      <c r="C2432" t="str">
        <f>MID(Table1[[#This Row],[Order Date]],4,2)</f>
        <v>04</v>
      </c>
      <c r="D2432" t="str">
        <f>RIGHT(Table1[[#This Row],[Order Date]],4)</f>
        <v>2015</v>
      </c>
      <c r="E2432" s="1">
        <f>DATE(Table1[[#This Row],[Column3]],Table1[[#This Row],[Column2]],Table1[[#This Row],[Column1]])</f>
        <v>42112</v>
      </c>
      <c r="F2432" s="1">
        <f>DATE(Table1[[#This Row],[Column3]],Table1[[#This Row],[Column2]],Table1[[#This Row],[Column1]])</f>
        <v>42112</v>
      </c>
      <c r="G2432" s="3">
        <f>YEAR(Table1[[#This Row],[Order Date New]])</f>
        <v>2015</v>
      </c>
      <c r="H2432" s="3">
        <f>MONTH(Table1[[#This Row],[Order Date New]])</f>
        <v>4</v>
      </c>
      <c r="I2432" t="s">
        <v>1251</v>
      </c>
      <c r="J2432" t="s">
        <v>27</v>
      </c>
      <c r="K2432" t="s">
        <v>11</v>
      </c>
      <c r="L2432" t="s">
        <v>18</v>
      </c>
      <c r="M2432" t="s">
        <v>2258</v>
      </c>
      <c r="N2432" s="2">
        <v>947.17</v>
      </c>
      <c r="O2432" s="3">
        <v>7</v>
      </c>
      <c r="P2432" s="2">
        <v>9.4700000000000006</v>
      </c>
    </row>
    <row r="2433" spans="1:16" x14ac:dyDescent="0.35">
      <c r="A2433" t="s">
        <v>2255</v>
      </c>
      <c r="B2433" t="str">
        <f>LEFT(Table1[[#This Row],[Order Date]],2)</f>
        <v>18</v>
      </c>
      <c r="C2433" t="str">
        <f>MID(Table1[[#This Row],[Order Date]],4,2)</f>
        <v>04</v>
      </c>
      <c r="D2433" t="str">
        <f>RIGHT(Table1[[#This Row],[Order Date]],4)</f>
        <v>2015</v>
      </c>
      <c r="E2433" s="1">
        <f>DATE(Table1[[#This Row],[Column3]],Table1[[#This Row],[Column2]],Table1[[#This Row],[Column1]])</f>
        <v>42112</v>
      </c>
      <c r="F2433" s="1">
        <f>DATE(Table1[[#This Row],[Column3]],Table1[[#This Row],[Column2]],Table1[[#This Row],[Column1]])</f>
        <v>42112</v>
      </c>
      <c r="G2433" s="3">
        <f>YEAR(Table1[[#This Row],[Order Date New]])</f>
        <v>2015</v>
      </c>
      <c r="H2433" s="3">
        <f>MONTH(Table1[[#This Row],[Order Date New]])</f>
        <v>4</v>
      </c>
      <c r="I2433" t="s">
        <v>1251</v>
      </c>
      <c r="J2433" t="s">
        <v>27</v>
      </c>
      <c r="K2433" t="s">
        <v>11</v>
      </c>
      <c r="L2433" t="s">
        <v>12</v>
      </c>
      <c r="M2433" t="s">
        <v>2259</v>
      </c>
      <c r="N2433" s="2">
        <v>61.96</v>
      </c>
      <c r="O2433" s="3">
        <v>2</v>
      </c>
      <c r="P2433" s="2">
        <v>27.88</v>
      </c>
    </row>
    <row r="2434" spans="1:16" x14ac:dyDescent="0.35">
      <c r="A2434" t="s">
        <v>2255</v>
      </c>
      <c r="B2434" t="str">
        <f>LEFT(Table1[[#This Row],[Order Date]],2)</f>
        <v>18</v>
      </c>
      <c r="C2434" t="str">
        <f>MID(Table1[[#This Row],[Order Date]],4,2)</f>
        <v>04</v>
      </c>
      <c r="D2434" t="str">
        <f>RIGHT(Table1[[#This Row],[Order Date]],4)</f>
        <v>2015</v>
      </c>
      <c r="E2434" s="1">
        <f>DATE(Table1[[#This Row],[Column3]],Table1[[#This Row],[Column2]],Table1[[#This Row],[Column1]])</f>
        <v>42112</v>
      </c>
      <c r="F2434" s="1">
        <f>DATE(Table1[[#This Row],[Column3]],Table1[[#This Row],[Column2]],Table1[[#This Row],[Column1]])</f>
        <v>42112</v>
      </c>
      <c r="G2434" s="3">
        <f>YEAR(Table1[[#This Row],[Order Date New]])</f>
        <v>2015</v>
      </c>
      <c r="H2434" s="3">
        <f>MONTH(Table1[[#This Row],[Order Date New]])</f>
        <v>4</v>
      </c>
      <c r="I2434" t="s">
        <v>662</v>
      </c>
      <c r="J2434" t="s">
        <v>27</v>
      </c>
      <c r="K2434" t="s">
        <v>11</v>
      </c>
      <c r="L2434" t="s">
        <v>18</v>
      </c>
      <c r="M2434" t="s">
        <v>1189</v>
      </c>
      <c r="N2434" s="2">
        <v>115.44</v>
      </c>
      <c r="O2434" s="3">
        <v>3</v>
      </c>
      <c r="P2434" s="2">
        <v>30.01</v>
      </c>
    </row>
    <row r="2435" spans="1:16" x14ac:dyDescent="0.35">
      <c r="A2435" t="s">
        <v>2255</v>
      </c>
      <c r="B2435" t="str">
        <f>LEFT(Table1[[#This Row],[Order Date]],2)</f>
        <v>18</v>
      </c>
      <c r="C2435" t="str">
        <f>MID(Table1[[#This Row],[Order Date]],4,2)</f>
        <v>04</v>
      </c>
      <c r="D2435" t="str">
        <f>RIGHT(Table1[[#This Row],[Order Date]],4)</f>
        <v>2015</v>
      </c>
      <c r="E2435" s="1">
        <f>DATE(Table1[[#This Row],[Column3]],Table1[[#This Row],[Column2]],Table1[[#This Row],[Column1]])</f>
        <v>42112</v>
      </c>
      <c r="F2435" s="1">
        <f>DATE(Table1[[#This Row],[Column3]],Table1[[#This Row],[Column2]],Table1[[#This Row],[Column1]])</f>
        <v>42112</v>
      </c>
      <c r="G2435" s="3">
        <f>YEAR(Table1[[#This Row],[Order Date New]])</f>
        <v>2015</v>
      </c>
      <c r="H2435" s="3">
        <f>MONTH(Table1[[#This Row],[Order Date New]])</f>
        <v>4</v>
      </c>
      <c r="I2435" t="s">
        <v>2260</v>
      </c>
      <c r="J2435" t="s">
        <v>10</v>
      </c>
      <c r="K2435" t="s">
        <v>39</v>
      </c>
      <c r="L2435" t="s">
        <v>52</v>
      </c>
      <c r="M2435" t="s">
        <v>2261</v>
      </c>
      <c r="N2435" s="2">
        <v>41.42</v>
      </c>
      <c r="O2435" s="3">
        <v>2</v>
      </c>
      <c r="P2435" s="2">
        <v>8.2799999999999994</v>
      </c>
    </row>
    <row r="2436" spans="1:16" x14ac:dyDescent="0.35">
      <c r="A2436" t="s">
        <v>2255</v>
      </c>
      <c r="B2436" t="str">
        <f>LEFT(Table1[[#This Row],[Order Date]],2)</f>
        <v>18</v>
      </c>
      <c r="C2436" t="str">
        <f>MID(Table1[[#This Row],[Order Date]],4,2)</f>
        <v>04</v>
      </c>
      <c r="D2436" t="str">
        <f>RIGHT(Table1[[#This Row],[Order Date]],4)</f>
        <v>2015</v>
      </c>
      <c r="E2436" s="1">
        <f>DATE(Table1[[#This Row],[Column3]],Table1[[#This Row],[Column2]],Table1[[#This Row],[Column1]])</f>
        <v>42112</v>
      </c>
      <c r="F2436" s="1">
        <f>DATE(Table1[[#This Row],[Column3]],Table1[[#This Row],[Column2]],Table1[[#This Row],[Column1]])</f>
        <v>42112</v>
      </c>
      <c r="G2436" s="3">
        <f>YEAR(Table1[[#This Row],[Order Date New]])</f>
        <v>2015</v>
      </c>
      <c r="H2436" s="3">
        <f>MONTH(Table1[[#This Row],[Order Date New]])</f>
        <v>4</v>
      </c>
      <c r="I2436" t="s">
        <v>2260</v>
      </c>
      <c r="J2436" t="s">
        <v>10</v>
      </c>
      <c r="K2436" t="s">
        <v>39</v>
      </c>
      <c r="L2436" t="s">
        <v>40</v>
      </c>
      <c r="M2436" t="s">
        <v>2262</v>
      </c>
      <c r="N2436" s="2">
        <v>244.77</v>
      </c>
      <c r="O2436" s="3">
        <v>4</v>
      </c>
      <c r="P2436" s="2">
        <v>24.48</v>
      </c>
    </row>
    <row r="2437" spans="1:16" x14ac:dyDescent="0.35">
      <c r="A2437" t="s">
        <v>2255</v>
      </c>
      <c r="B2437" t="str">
        <f>LEFT(Table1[[#This Row],[Order Date]],2)</f>
        <v>18</v>
      </c>
      <c r="C2437" t="str">
        <f>MID(Table1[[#This Row],[Order Date]],4,2)</f>
        <v>04</v>
      </c>
      <c r="D2437" t="str">
        <f>RIGHT(Table1[[#This Row],[Order Date]],4)</f>
        <v>2015</v>
      </c>
      <c r="E2437" s="1">
        <f>DATE(Table1[[#This Row],[Column3]],Table1[[#This Row],[Column2]],Table1[[#This Row],[Column1]])</f>
        <v>42112</v>
      </c>
      <c r="F2437" s="1">
        <f>DATE(Table1[[#This Row],[Column3]],Table1[[#This Row],[Column2]],Table1[[#This Row],[Column1]])</f>
        <v>42112</v>
      </c>
      <c r="G2437" s="3">
        <f>YEAR(Table1[[#This Row],[Order Date New]])</f>
        <v>2015</v>
      </c>
      <c r="H2437" s="3">
        <f>MONTH(Table1[[#This Row],[Order Date New]])</f>
        <v>4</v>
      </c>
      <c r="I2437" t="s">
        <v>2260</v>
      </c>
      <c r="J2437" t="s">
        <v>10</v>
      </c>
      <c r="K2437" t="s">
        <v>11</v>
      </c>
      <c r="L2437" t="s">
        <v>24</v>
      </c>
      <c r="M2437" t="s">
        <v>2033</v>
      </c>
      <c r="N2437" s="2">
        <v>74.349999999999994</v>
      </c>
      <c r="O2437" s="3">
        <v>3</v>
      </c>
      <c r="P2437" s="2">
        <v>6.51</v>
      </c>
    </row>
    <row r="2438" spans="1:16" x14ac:dyDescent="0.35">
      <c r="A2438" t="s">
        <v>2255</v>
      </c>
      <c r="B2438" t="str">
        <f>LEFT(Table1[[#This Row],[Order Date]],2)</f>
        <v>18</v>
      </c>
      <c r="C2438" t="str">
        <f>MID(Table1[[#This Row],[Order Date]],4,2)</f>
        <v>04</v>
      </c>
      <c r="D2438" t="str">
        <f>RIGHT(Table1[[#This Row],[Order Date]],4)</f>
        <v>2015</v>
      </c>
      <c r="E2438" s="1">
        <f>DATE(Table1[[#This Row],[Column3]],Table1[[#This Row],[Column2]],Table1[[#This Row],[Column1]])</f>
        <v>42112</v>
      </c>
      <c r="F2438" s="1">
        <f>DATE(Table1[[#This Row],[Column3]],Table1[[#This Row],[Column2]],Table1[[#This Row],[Column1]])</f>
        <v>42112</v>
      </c>
      <c r="G2438" s="3">
        <f>YEAR(Table1[[#This Row],[Order Date New]])</f>
        <v>2015</v>
      </c>
      <c r="H2438" s="3">
        <f>MONTH(Table1[[#This Row],[Order Date New]])</f>
        <v>4</v>
      </c>
      <c r="I2438" t="s">
        <v>2260</v>
      </c>
      <c r="J2438" t="s">
        <v>10</v>
      </c>
      <c r="K2438" t="s">
        <v>11</v>
      </c>
      <c r="L2438" t="s">
        <v>20</v>
      </c>
      <c r="M2438" t="s">
        <v>102</v>
      </c>
      <c r="N2438" s="2">
        <v>4.3099999999999996</v>
      </c>
      <c r="O2438" s="3">
        <v>2</v>
      </c>
      <c r="P2438" s="2">
        <v>-6.9</v>
      </c>
    </row>
    <row r="2439" spans="1:16" x14ac:dyDescent="0.35">
      <c r="A2439" t="s">
        <v>2255</v>
      </c>
      <c r="B2439" t="str">
        <f>LEFT(Table1[[#This Row],[Order Date]],2)</f>
        <v>18</v>
      </c>
      <c r="C2439" t="str">
        <f>MID(Table1[[#This Row],[Order Date]],4,2)</f>
        <v>04</v>
      </c>
      <c r="D2439" t="str">
        <f>RIGHT(Table1[[#This Row],[Order Date]],4)</f>
        <v>2015</v>
      </c>
      <c r="E2439" s="1">
        <f>DATE(Table1[[#This Row],[Column3]],Table1[[#This Row],[Column2]],Table1[[#This Row],[Column1]])</f>
        <v>42112</v>
      </c>
      <c r="F2439" s="1">
        <f>DATE(Table1[[#This Row],[Column3]],Table1[[#This Row],[Column2]],Table1[[#This Row],[Column1]])</f>
        <v>42112</v>
      </c>
      <c r="G2439" s="3">
        <f>YEAR(Table1[[#This Row],[Order Date New]])</f>
        <v>2015</v>
      </c>
      <c r="H2439" s="3">
        <f>MONTH(Table1[[#This Row],[Order Date New]])</f>
        <v>4</v>
      </c>
      <c r="I2439" t="s">
        <v>2260</v>
      </c>
      <c r="J2439" t="s">
        <v>10</v>
      </c>
      <c r="K2439" t="s">
        <v>34</v>
      </c>
      <c r="L2439" t="s">
        <v>35</v>
      </c>
      <c r="M2439" t="s">
        <v>208</v>
      </c>
      <c r="N2439" s="2">
        <v>56.69</v>
      </c>
      <c r="O2439" s="3">
        <v>1</v>
      </c>
      <c r="P2439" s="2">
        <v>-20.25</v>
      </c>
    </row>
    <row r="2440" spans="1:16" x14ac:dyDescent="0.35">
      <c r="A2440" t="s">
        <v>2255</v>
      </c>
      <c r="B2440" t="str">
        <f>LEFT(Table1[[#This Row],[Order Date]],2)</f>
        <v>18</v>
      </c>
      <c r="C2440" t="str">
        <f>MID(Table1[[#This Row],[Order Date]],4,2)</f>
        <v>04</v>
      </c>
      <c r="D2440" t="str">
        <f>RIGHT(Table1[[#This Row],[Order Date]],4)</f>
        <v>2015</v>
      </c>
      <c r="E2440" s="1">
        <f>DATE(Table1[[#This Row],[Column3]],Table1[[#This Row],[Column2]],Table1[[#This Row],[Column1]])</f>
        <v>42112</v>
      </c>
      <c r="F2440" s="1">
        <f>DATE(Table1[[#This Row],[Column3]],Table1[[#This Row],[Column2]],Table1[[#This Row],[Column1]])</f>
        <v>42112</v>
      </c>
      <c r="G2440" s="3">
        <f>YEAR(Table1[[#This Row],[Order Date New]])</f>
        <v>2015</v>
      </c>
      <c r="H2440" s="3">
        <f>MONTH(Table1[[#This Row],[Order Date New]])</f>
        <v>4</v>
      </c>
      <c r="I2440" t="s">
        <v>2260</v>
      </c>
      <c r="J2440" t="s">
        <v>10</v>
      </c>
      <c r="K2440" t="s">
        <v>39</v>
      </c>
      <c r="L2440" t="s">
        <v>40</v>
      </c>
      <c r="M2440" t="s">
        <v>1916</v>
      </c>
      <c r="N2440" s="2">
        <v>97.97</v>
      </c>
      <c r="O2440" s="3">
        <v>2</v>
      </c>
      <c r="P2440" s="2">
        <v>6.12</v>
      </c>
    </row>
    <row r="2441" spans="1:16" x14ac:dyDescent="0.35">
      <c r="A2441" t="s">
        <v>2255</v>
      </c>
      <c r="B2441" t="str">
        <f>LEFT(Table1[[#This Row],[Order Date]],2)</f>
        <v>18</v>
      </c>
      <c r="C2441" t="str">
        <f>MID(Table1[[#This Row],[Order Date]],4,2)</f>
        <v>04</v>
      </c>
      <c r="D2441" t="str">
        <f>RIGHT(Table1[[#This Row],[Order Date]],4)</f>
        <v>2015</v>
      </c>
      <c r="E2441" s="1">
        <f>DATE(Table1[[#This Row],[Column3]],Table1[[#This Row],[Column2]],Table1[[#This Row],[Column1]])</f>
        <v>42112</v>
      </c>
      <c r="F2441" s="1">
        <f>DATE(Table1[[#This Row],[Column3]],Table1[[#This Row],[Column2]],Table1[[#This Row],[Column1]])</f>
        <v>42112</v>
      </c>
      <c r="G2441" s="3">
        <f>YEAR(Table1[[#This Row],[Order Date New]])</f>
        <v>2015</v>
      </c>
      <c r="H2441" s="3">
        <f>MONTH(Table1[[#This Row],[Order Date New]])</f>
        <v>4</v>
      </c>
      <c r="I2441" t="s">
        <v>2260</v>
      </c>
      <c r="J2441" t="s">
        <v>10</v>
      </c>
      <c r="K2441" t="s">
        <v>11</v>
      </c>
      <c r="L2441" t="s">
        <v>24</v>
      </c>
      <c r="M2441" t="s">
        <v>1082</v>
      </c>
      <c r="N2441" s="2">
        <v>7.87</v>
      </c>
      <c r="O2441" s="3">
        <v>3</v>
      </c>
      <c r="P2441" s="2">
        <v>0.89</v>
      </c>
    </row>
    <row r="2442" spans="1:16" x14ac:dyDescent="0.35">
      <c r="A2442" t="s">
        <v>2255</v>
      </c>
      <c r="B2442" t="str">
        <f>LEFT(Table1[[#This Row],[Order Date]],2)</f>
        <v>18</v>
      </c>
      <c r="C2442" t="str">
        <f>MID(Table1[[#This Row],[Order Date]],4,2)</f>
        <v>04</v>
      </c>
      <c r="D2442" t="str">
        <f>RIGHT(Table1[[#This Row],[Order Date]],4)</f>
        <v>2015</v>
      </c>
      <c r="E2442" s="1">
        <f>DATE(Table1[[#This Row],[Column3]],Table1[[#This Row],[Column2]],Table1[[#This Row],[Column1]])</f>
        <v>42112</v>
      </c>
      <c r="F2442" s="1">
        <f>DATE(Table1[[#This Row],[Column3]],Table1[[#This Row],[Column2]],Table1[[#This Row],[Column1]])</f>
        <v>42112</v>
      </c>
      <c r="G2442" s="3">
        <f>YEAR(Table1[[#This Row],[Order Date New]])</f>
        <v>2015</v>
      </c>
      <c r="H2442" s="3">
        <f>MONTH(Table1[[#This Row],[Order Date New]])</f>
        <v>4</v>
      </c>
      <c r="I2442" t="s">
        <v>2260</v>
      </c>
      <c r="J2442" t="s">
        <v>10</v>
      </c>
      <c r="K2442" t="s">
        <v>11</v>
      </c>
      <c r="L2442" t="s">
        <v>12</v>
      </c>
      <c r="M2442" t="s">
        <v>1258</v>
      </c>
      <c r="N2442" s="2">
        <v>15.55</v>
      </c>
      <c r="O2442" s="3">
        <v>3</v>
      </c>
      <c r="P2442" s="2">
        <v>5.44</v>
      </c>
    </row>
    <row r="2443" spans="1:16" x14ac:dyDescent="0.35">
      <c r="A2443" t="s">
        <v>2255</v>
      </c>
      <c r="B2443" t="str">
        <f>LEFT(Table1[[#This Row],[Order Date]],2)</f>
        <v>18</v>
      </c>
      <c r="C2443" t="str">
        <f>MID(Table1[[#This Row],[Order Date]],4,2)</f>
        <v>04</v>
      </c>
      <c r="D2443" t="str">
        <f>RIGHT(Table1[[#This Row],[Order Date]],4)</f>
        <v>2015</v>
      </c>
      <c r="E2443" s="1">
        <f>DATE(Table1[[#This Row],[Column3]],Table1[[#This Row],[Column2]],Table1[[#This Row],[Column1]])</f>
        <v>42112</v>
      </c>
      <c r="F2443" s="1">
        <f>DATE(Table1[[#This Row],[Column3]],Table1[[#This Row],[Column2]],Table1[[#This Row],[Column1]])</f>
        <v>42112</v>
      </c>
      <c r="G2443" s="3">
        <f>YEAR(Table1[[#This Row],[Order Date New]])</f>
        <v>2015</v>
      </c>
      <c r="H2443" s="3">
        <f>MONTH(Table1[[#This Row],[Order Date New]])</f>
        <v>4</v>
      </c>
      <c r="I2443" t="s">
        <v>2260</v>
      </c>
      <c r="J2443" t="s">
        <v>10</v>
      </c>
      <c r="K2443" t="s">
        <v>11</v>
      </c>
      <c r="L2443" t="s">
        <v>20</v>
      </c>
      <c r="M2443" t="s">
        <v>245</v>
      </c>
      <c r="N2443" s="2">
        <v>1.48</v>
      </c>
      <c r="O2443" s="3">
        <v>1</v>
      </c>
      <c r="P2443" s="2">
        <v>-2.29</v>
      </c>
    </row>
    <row r="2444" spans="1:16" x14ac:dyDescent="0.35">
      <c r="A2444" t="s">
        <v>2263</v>
      </c>
      <c r="B2444" t="str">
        <f>LEFT(Table1[[#This Row],[Order Date]],2)</f>
        <v>19</v>
      </c>
      <c r="C2444" t="str">
        <f>MID(Table1[[#This Row],[Order Date]],4,2)</f>
        <v>04</v>
      </c>
      <c r="D2444" t="str">
        <f>RIGHT(Table1[[#This Row],[Order Date]],4)</f>
        <v>2015</v>
      </c>
      <c r="E2444" s="1">
        <f>DATE(Table1[[#This Row],[Column3]],Table1[[#This Row],[Column2]],Table1[[#This Row],[Column1]])</f>
        <v>42113</v>
      </c>
      <c r="F2444" s="1">
        <f>DATE(Table1[[#This Row],[Column3]],Table1[[#This Row],[Column2]],Table1[[#This Row],[Column1]])</f>
        <v>42113</v>
      </c>
      <c r="G2444" s="3">
        <f>YEAR(Table1[[#This Row],[Order Date New]])</f>
        <v>2015</v>
      </c>
      <c r="H2444" s="3">
        <f>MONTH(Table1[[#This Row],[Order Date New]])</f>
        <v>4</v>
      </c>
      <c r="I2444" t="s">
        <v>690</v>
      </c>
      <c r="J2444" t="s">
        <v>10</v>
      </c>
      <c r="K2444" t="s">
        <v>11</v>
      </c>
      <c r="L2444" t="s">
        <v>97</v>
      </c>
      <c r="M2444" t="s">
        <v>311</v>
      </c>
      <c r="N2444" s="2">
        <v>19.57</v>
      </c>
      <c r="O2444" s="3">
        <v>2</v>
      </c>
      <c r="P2444" s="2">
        <v>-52.83</v>
      </c>
    </row>
    <row r="2445" spans="1:16" x14ac:dyDescent="0.35">
      <c r="A2445" t="s">
        <v>2263</v>
      </c>
      <c r="B2445" t="str">
        <f>LEFT(Table1[[#This Row],[Order Date]],2)</f>
        <v>19</v>
      </c>
      <c r="C2445" t="str">
        <f>MID(Table1[[#This Row],[Order Date]],4,2)</f>
        <v>04</v>
      </c>
      <c r="D2445" t="str">
        <f>RIGHT(Table1[[#This Row],[Order Date]],4)</f>
        <v>2015</v>
      </c>
      <c r="E2445" s="1">
        <f>DATE(Table1[[#This Row],[Column3]],Table1[[#This Row],[Column2]],Table1[[#This Row],[Column1]])</f>
        <v>42113</v>
      </c>
      <c r="F2445" s="1">
        <f>DATE(Table1[[#This Row],[Column3]],Table1[[#This Row],[Column2]],Table1[[#This Row],[Column1]])</f>
        <v>42113</v>
      </c>
      <c r="G2445" s="3">
        <f>YEAR(Table1[[#This Row],[Order Date New]])</f>
        <v>2015</v>
      </c>
      <c r="H2445" s="3">
        <f>MONTH(Table1[[#This Row],[Order Date New]])</f>
        <v>4</v>
      </c>
      <c r="I2445" t="s">
        <v>690</v>
      </c>
      <c r="J2445" t="s">
        <v>10</v>
      </c>
      <c r="K2445" t="s">
        <v>11</v>
      </c>
      <c r="L2445" t="s">
        <v>20</v>
      </c>
      <c r="M2445" t="s">
        <v>756</v>
      </c>
      <c r="N2445" s="2">
        <v>310.39</v>
      </c>
      <c r="O2445" s="3">
        <v>4</v>
      </c>
      <c r="P2445" s="2">
        <v>-512.15</v>
      </c>
    </row>
    <row r="2446" spans="1:16" x14ac:dyDescent="0.35">
      <c r="A2446" t="s">
        <v>2264</v>
      </c>
      <c r="B2446" t="str">
        <f>LEFT(Table1[[#This Row],[Order Date]],2)</f>
        <v>20</v>
      </c>
      <c r="C2446" t="str">
        <f>MID(Table1[[#This Row],[Order Date]],4,2)</f>
        <v>04</v>
      </c>
      <c r="D2446" t="str">
        <f>RIGHT(Table1[[#This Row],[Order Date]],4)</f>
        <v>2015</v>
      </c>
      <c r="E2446" s="1">
        <f>DATE(Table1[[#This Row],[Column3]],Table1[[#This Row],[Column2]],Table1[[#This Row],[Column1]])</f>
        <v>42114</v>
      </c>
      <c r="F2446" s="1">
        <f>DATE(Table1[[#This Row],[Column3]],Table1[[#This Row],[Column2]],Table1[[#This Row],[Column1]])</f>
        <v>42114</v>
      </c>
      <c r="G2446" s="3">
        <f>YEAR(Table1[[#This Row],[Order Date New]])</f>
        <v>2015</v>
      </c>
      <c r="H2446" s="3">
        <f>MONTH(Table1[[#This Row],[Order Date New]])</f>
        <v>4</v>
      </c>
      <c r="I2446" t="s">
        <v>610</v>
      </c>
      <c r="J2446" t="s">
        <v>30</v>
      </c>
      <c r="K2446" t="s">
        <v>39</v>
      </c>
      <c r="L2446" t="s">
        <v>40</v>
      </c>
      <c r="M2446" t="s">
        <v>561</v>
      </c>
      <c r="N2446" s="2">
        <v>287.97000000000003</v>
      </c>
      <c r="O2446" s="3">
        <v>3</v>
      </c>
      <c r="P2446" s="2">
        <v>77.75</v>
      </c>
    </row>
    <row r="2447" spans="1:16" x14ac:dyDescent="0.35">
      <c r="A2447" t="s">
        <v>2264</v>
      </c>
      <c r="B2447" t="str">
        <f>LEFT(Table1[[#This Row],[Order Date]],2)</f>
        <v>20</v>
      </c>
      <c r="C2447" t="str">
        <f>MID(Table1[[#This Row],[Order Date]],4,2)</f>
        <v>04</v>
      </c>
      <c r="D2447" t="str">
        <f>RIGHT(Table1[[#This Row],[Order Date]],4)</f>
        <v>2015</v>
      </c>
      <c r="E2447" s="1">
        <f>DATE(Table1[[#This Row],[Column3]],Table1[[#This Row],[Column2]],Table1[[#This Row],[Column1]])</f>
        <v>42114</v>
      </c>
      <c r="F2447" s="1">
        <f>DATE(Table1[[#This Row],[Column3]],Table1[[#This Row],[Column2]],Table1[[#This Row],[Column1]])</f>
        <v>42114</v>
      </c>
      <c r="G2447" s="3">
        <f>YEAR(Table1[[#This Row],[Order Date New]])</f>
        <v>2015</v>
      </c>
      <c r="H2447" s="3">
        <f>MONTH(Table1[[#This Row],[Order Date New]])</f>
        <v>4</v>
      </c>
      <c r="I2447" t="s">
        <v>610</v>
      </c>
      <c r="J2447" t="s">
        <v>30</v>
      </c>
      <c r="K2447" t="s">
        <v>34</v>
      </c>
      <c r="L2447" t="s">
        <v>47</v>
      </c>
      <c r="M2447" t="s">
        <v>2265</v>
      </c>
      <c r="N2447" s="2">
        <v>595.38</v>
      </c>
      <c r="O2447" s="3">
        <v>6</v>
      </c>
      <c r="P2447" s="2">
        <v>297.69</v>
      </c>
    </row>
    <row r="2448" spans="1:16" x14ac:dyDescent="0.35">
      <c r="A2448" t="s">
        <v>2264</v>
      </c>
      <c r="B2448" t="str">
        <f>LEFT(Table1[[#This Row],[Order Date]],2)</f>
        <v>20</v>
      </c>
      <c r="C2448" t="str">
        <f>MID(Table1[[#This Row],[Order Date]],4,2)</f>
        <v>04</v>
      </c>
      <c r="D2448" t="str">
        <f>RIGHT(Table1[[#This Row],[Order Date]],4)</f>
        <v>2015</v>
      </c>
      <c r="E2448" s="1">
        <f>DATE(Table1[[#This Row],[Column3]],Table1[[#This Row],[Column2]],Table1[[#This Row],[Column1]])</f>
        <v>42114</v>
      </c>
      <c r="F2448" s="1">
        <f>DATE(Table1[[#This Row],[Column3]],Table1[[#This Row],[Column2]],Table1[[#This Row],[Column1]])</f>
        <v>42114</v>
      </c>
      <c r="G2448" s="3">
        <f>YEAR(Table1[[#This Row],[Order Date New]])</f>
        <v>2015</v>
      </c>
      <c r="H2448" s="3">
        <f>MONTH(Table1[[#This Row],[Order Date New]])</f>
        <v>4</v>
      </c>
      <c r="I2448" t="s">
        <v>610</v>
      </c>
      <c r="J2448" t="s">
        <v>30</v>
      </c>
      <c r="K2448" t="s">
        <v>11</v>
      </c>
      <c r="L2448" t="s">
        <v>12</v>
      </c>
      <c r="M2448" t="s">
        <v>915</v>
      </c>
      <c r="N2448" s="2">
        <v>12.96</v>
      </c>
      <c r="O2448" s="3">
        <v>2</v>
      </c>
      <c r="P2448" s="2">
        <v>6.22</v>
      </c>
    </row>
    <row r="2449" spans="1:16" x14ac:dyDescent="0.35">
      <c r="A2449" t="s">
        <v>2264</v>
      </c>
      <c r="B2449" t="str">
        <f>LEFT(Table1[[#This Row],[Order Date]],2)</f>
        <v>20</v>
      </c>
      <c r="C2449" t="str">
        <f>MID(Table1[[#This Row],[Order Date]],4,2)</f>
        <v>04</v>
      </c>
      <c r="D2449" t="str">
        <f>RIGHT(Table1[[#This Row],[Order Date]],4)</f>
        <v>2015</v>
      </c>
      <c r="E2449" s="1">
        <f>DATE(Table1[[#This Row],[Column3]],Table1[[#This Row],[Column2]],Table1[[#This Row],[Column1]])</f>
        <v>42114</v>
      </c>
      <c r="F2449" s="1">
        <f>DATE(Table1[[#This Row],[Column3]],Table1[[#This Row],[Column2]],Table1[[#This Row],[Column1]])</f>
        <v>42114</v>
      </c>
      <c r="G2449" s="3">
        <f>YEAR(Table1[[#This Row],[Order Date New]])</f>
        <v>2015</v>
      </c>
      <c r="H2449" s="3">
        <f>MONTH(Table1[[#This Row],[Order Date New]])</f>
        <v>4</v>
      </c>
      <c r="I2449" t="s">
        <v>1458</v>
      </c>
      <c r="J2449" t="s">
        <v>10</v>
      </c>
      <c r="K2449" t="s">
        <v>11</v>
      </c>
      <c r="L2449" t="s">
        <v>12</v>
      </c>
      <c r="M2449" t="s">
        <v>1143</v>
      </c>
      <c r="N2449" s="2">
        <v>117.46</v>
      </c>
      <c r="O2449" s="3">
        <v>3</v>
      </c>
      <c r="P2449" s="2">
        <v>44.05</v>
      </c>
    </row>
    <row r="2450" spans="1:16" x14ac:dyDescent="0.35">
      <c r="A2450" t="s">
        <v>2264</v>
      </c>
      <c r="B2450" t="str">
        <f>LEFT(Table1[[#This Row],[Order Date]],2)</f>
        <v>20</v>
      </c>
      <c r="C2450" t="str">
        <f>MID(Table1[[#This Row],[Order Date]],4,2)</f>
        <v>04</v>
      </c>
      <c r="D2450" t="str">
        <f>RIGHT(Table1[[#This Row],[Order Date]],4)</f>
        <v>2015</v>
      </c>
      <c r="E2450" s="1">
        <f>DATE(Table1[[#This Row],[Column3]],Table1[[#This Row],[Column2]],Table1[[#This Row],[Column1]])</f>
        <v>42114</v>
      </c>
      <c r="F2450" s="1">
        <f>DATE(Table1[[#This Row],[Column3]],Table1[[#This Row],[Column2]],Table1[[#This Row],[Column1]])</f>
        <v>42114</v>
      </c>
      <c r="G2450" s="3">
        <f>YEAR(Table1[[#This Row],[Order Date New]])</f>
        <v>2015</v>
      </c>
      <c r="H2450" s="3">
        <f>MONTH(Table1[[#This Row],[Order Date New]])</f>
        <v>4</v>
      </c>
      <c r="I2450" t="s">
        <v>2266</v>
      </c>
      <c r="J2450" t="s">
        <v>117</v>
      </c>
      <c r="K2450" t="s">
        <v>11</v>
      </c>
      <c r="L2450" t="s">
        <v>64</v>
      </c>
      <c r="M2450" t="s">
        <v>2267</v>
      </c>
      <c r="N2450" s="2">
        <v>180.96</v>
      </c>
      <c r="O2450" s="3">
        <v>2</v>
      </c>
      <c r="P2450" s="2">
        <v>81.430000000000007</v>
      </c>
    </row>
    <row r="2451" spans="1:16" x14ac:dyDescent="0.35">
      <c r="A2451" t="s">
        <v>2268</v>
      </c>
      <c r="B2451" t="str">
        <f>LEFT(Table1[[#This Row],[Order Date]],2)</f>
        <v>21</v>
      </c>
      <c r="C2451" t="str">
        <f>MID(Table1[[#This Row],[Order Date]],4,2)</f>
        <v>04</v>
      </c>
      <c r="D2451" t="str">
        <f>RIGHT(Table1[[#This Row],[Order Date]],4)</f>
        <v>2015</v>
      </c>
      <c r="E2451" s="1">
        <f>DATE(Table1[[#This Row],[Column3]],Table1[[#This Row],[Column2]],Table1[[#This Row],[Column1]])</f>
        <v>42115</v>
      </c>
      <c r="F2451" s="1">
        <f>DATE(Table1[[#This Row],[Column3]],Table1[[#This Row],[Column2]],Table1[[#This Row],[Column1]])</f>
        <v>42115</v>
      </c>
      <c r="G2451" s="3">
        <f>YEAR(Table1[[#This Row],[Order Date New]])</f>
        <v>2015</v>
      </c>
      <c r="H2451" s="3">
        <f>MONTH(Table1[[#This Row],[Order Date New]])</f>
        <v>4</v>
      </c>
      <c r="I2451" t="s">
        <v>2269</v>
      </c>
      <c r="J2451" t="s">
        <v>33</v>
      </c>
      <c r="K2451" t="s">
        <v>34</v>
      </c>
      <c r="L2451" t="s">
        <v>35</v>
      </c>
      <c r="M2451" t="s">
        <v>2018</v>
      </c>
      <c r="N2451" s="2">
        <v>191.96</v>
      </c>
      <c r="O2451" s="3">
        <v>2</v>
      </c>
      <c r="P2451" s="2">
        <v>51.83</v>
      </c>
    </row>
    <row r="2452" spans="1:16" x14ac:dyDescent="0.35">
      <c r="A2452" t="s">
        <v>2268</v>
      </c>
      <c r="B2452" t="str">
        <f>LEFT(Table1[[#This Row],[Order Date]],2)</f>
        <v>21</v>
      </c>
      <c r="C2452" t="str">
        <f>MID(Table1[[#This Row],[Order Date]],4,2)</f>
        <v>04</v>
      </c>
      <c r="D2452" t="str">
        <f>RIGHT(Table1[[#This Row],[Order Date]],4)</f>
        <v>2015</v>
      </c>
      <c r="E2452" s="1">
        <f>DATE(Table1[[#This Row],[Column3]],Table1[[#This Row],[Column2]],Table1[[#This Row],[Column1]])</f>
        <v>42115</v>
      </c>
      <c r="F2452" s="1">
        <f>DATE(Table1[[#This Row],[Column3]],Table1[[#This Row],[Column2]],Table1[[#This Row],[Column1]])</f>
        <v>42115</v>
      </c>
      <c r="G2452" s="3">
        <f>YEAR(Table1[[#This Row],[Order Date New]])</f>
        <v>2015</v>
      </c>
      <c r="H2452" s="3">
        <f>MONTH(Table1[[#This Row],[Order Date New]])</f>
        <v>4</v>
      </c>
      <c r="I2452" t="s">
        <v>2269</v>
      </c>
      <c r="J2452" t="s">
        <v>33</v>
      </c>
      <c r="K2452" t="s">
        <v>11</v>
      </c>
      <c r="L2452" t="s">
        <v>20</v>
      </c>
      <c r="M2452" t="s">
        <v>1298</v>
      </c>
      <c r="N2452" s="2">
        <v>21.3</v>
      </c>
      <c r="O2452" s="3">
        <v>3</v>
      </c>
      <c r="P2452" s="2">
        <v>9.8000000000000007</v>
      </c>
    </row>
    <row r="2453" spans="1:16" x14ac:dyDescent="0.35">
      <c r="A2453" t="s">
        <v>2268</v>
      </c>
      <c r="B2453" t="str">
        <f>LEFT(Table1[[#This Row],[Order Date]],2)</f>
        <v>21</v>
      </c>
      <c r="C2453" t="str">
        <f>MID(Table1[[#This Row],[Order Date]],4,2)</f>
        <v>04</v>
      </c>
      <c r="D2453" t="str">
        <f>RIGHT(Table1[[#This Row],[Order Date]],4)</f>
        <v>2015</v>
      </c>
      <c r="E2453" s="1">
        <f>DATE(Table1[[#This Row],[Column3]],Table1[[#This Row],[Column2]],Table1[[#This Row],[Column1]])</f>
        <v>42115</v>
      </c>
      <c r="F2453" s="1">
        <f>DATE(Table1[[#This Row],[Column3]],Table1[[#This Row],[Column2]],Table1[[#This Row],[Column1]])</f>
        <v>42115</v>
      </c>
      <c r="G2453" s="3">
        <f>YEAR(Table1[[#This Row],[Order Date New]])</f>
        <v>2015</v>
      </c>
      <c r="H2453" s="3">
        <f>MONTH(Table1[[#This Row],[Order Date New]])</f>
        <v>4</v>
      </c>
      <c r="I2453" t="s">
        <v>2269</v>
      </c>
      <c r="J2453" t="s">
        <v>33</v>
      </c>
      <c r="K2453" t="s">
        <v>39</v>
      </c>
      <c r="L2453" t="s">
        <v>40</v>
      </c>
      <c r="M2453" t="s">
        <v>148</v>
      </c>
      <c r="N2453" s="2">
        <v>469.95</v>
      </c>
      <c r="O2453" s="3">
        <v>5</v>
      </c>
      <c r="P2453" s="2">
        <v>131.59</v>
      </c>
    </row>
    <row r="2454" spans="1:16" x14ac:dyDescent="0.35">
      <c r="A2454" t="s">
        <v>2268</v>
      </c>
      <c r="B2454" t="str">
        <f>LEFT(Table1[[#This Row],[Order Date]],2)</f>
        <v>21</v>
      </c>
      <c r="C2454" t="str">
        <f>MID(Table1[[#This Row],[Order Date]],4,2)</f>
        <v>04</v>
      </c>
      <c r="D2454" t="str">
        <f>RIGHT(Table1[[#This Row],[Order Date]],4)</f>
        <v>2015</v>
      </c>
      <c r="E2454" s="1">
        <f>DATE(Table1[[#This Row],[Column3]],Table1[[#This Row],[Column2]],Table1[[#This Row],[Column1]])</f>
        <v>42115</v>
      </c>
      <c r="F2454" s="1">
        <f>DATE(Table1[[#This Row],[Column3]],Table1[[#This Row],[Column2]],Table1[[#This Row],[Column1]])</f>
        <v>42115</v>
      </c>
      <c r="G2454" s="3">
        <f>YEAR(Table1[[#This Row],[Order Date New]])</f>
        <v>2015</v>
      </c>
      <c r="H2454" s="3">
        <f>MONTH(Table1[[#This Row],[Order Date New]])</f>
        <v>4</v>
      </c>
      <c r="I2454" t="s">
        <v>2269</v>
      </c>
      <c r="J2454" t="s">
        <v>33</v>
      </c>
      <c r="K2454" t="s">
        <v>34</v>
      </c>
      <c r="L2454" t="s">
        <v>47</v>
      </c>
      <c r="M2454" t="s">
        <v>2270</v>
      </c>
      <c r="N2454" s="2">
        <v>209.88</v>
      </c>
      <c r="O2454" s="3">
        <v>3</v>
      </c>
      <c r="P2454" s="2">
        <v>35.68</v>
      </c>
    </row>
    <row r="2455" spans="1:16" x14ac:dyDescent="0.35">
      <c r="A2455" t="s">
        <v>2271</v>
      </c>
      <c r="B2455" t="str">
        <f>LEFT(Table1[[#This Row],[Order Date]],2)</f>
        <v>22</v>
      </c>
      <c r="C2455" t="str">
        <f>MID(Table1[[#This Row],[Order Date]],4,2)</f>
        <v>04</v>
      </c>
      <c r="D2455" t="str">
        <f>RIGHT(Table1[[#This Row],[Order Date]],4)</f>
        <v>2015</v>
      </c>
      <c r="E2455" s="1">
        <f>DATE(Table1[[#This Row],[Column3]],Table1[[#This Row],[Column2]],Table1[[#This Row],[Column1]])</f>
        <v>42116</v>
      </c>
      <c r="F2455" s="1">
        <f>DATE(Table1[[#This Row],[Column3]],Table1[[#This Row],[Column2]],Table1[[#This Row],[Column1]])</f>
        <v>42116</v>
      </c>
      <c r="G2455" s="3">
        <f>YEAR(Table1[[#This Row],[Order Date New]])</f>
        <v>2015</v>
      </c>
      <c r="H2455" s="3">
        <f>MONTH(Table1[[#This Row],[Order Date New]])</f>
        <v>4</v>
      </c>
      <c r="I2455" t="s">
        <v>354</v>
      </c>
      <c r="J2455" t="s">
        <v>27</v>
      </c>
      <c r="K2455" t="s">
        <v>39</v>
      </c>
      <c r="L2455" t="s">
        <v>40</v>
      </c>
      <c r="M2455" t="s">
        <v>989</v>
      </c>
      <c r="N2455" s="2">
        <v>88.78</v>
      </c>
      <c r="O2455" s="3">
        <v>3</v>
      </c>
      <c r="P2455" s="2">
        <v>7.77</v>
      </c>
    </row>
    <row r="2456" spans="1:16" x14ac:dyDescent="0.35">
      <c r="A2456" t="s">
        <v>2271</v>
      </c>
      <c r="B2456" t="str">
        <f>LEFT(Table1[[#This Row],[Order Date]],2)</f>
        <v>22</v>
      </c>
      <c r="C2456" t="str">
        <f>MID(Table1[[#This Row],[Order Date]],4,2)</f>
        <v>04</v>
      </c>
      <c r="D2456" t="str">
        <f>RIGHT(Table1[[#This Row],[Order Date]],4)</f>
        <v>2015</v>
      </c>
      <c r="E2456" s="1">
        <f>DATE(Table1[[#This Row],[Column3]],Table1[[#This Row],[Column2]],Table1[[#This Row],[Column1]])</f>
        <v>42116</v>
      </c>
      <c r="F2456" s="1">
        <f>DATE(Table1[[#This Row],[Column3]],Table1[[#This Row],[Column2]],Table1[[#This Row],[Column1]])</f>
        <v>42116</v>
      </c>
      <c r="G2456" s="3">
        <f>YEAR(Table1[[#This Row],[Order Date New]])</f>
        <v>2015</v>
      </c>
      <c r="H2456" s="3">
        <f>MONTH(Table1[[#This Row],[Order Date New]])</f>
        <v>4</v>
      </c>
      <c r="I2456" t="s">
        <v>354</v>
      </c>
      <c r="J2456" t="s">
        <v>27</v>
      </c>
      <c r="K2456" t="s">
        <v>11</v>
      </c>
      <c r="L2456" t="s">
        <v>24</v>
      </c>
      <c r="M2456" t="s">
        <v>2073</v>
      </c>
      <c r="N2456" s="2">
        <v>64.14</v>
      </c>
      <c r="O2456" s="3">
        <v>3</v>
      </c>
      <c r="P2456" s="2">
        <v>16.68</v>
      </c>
    </row>
    <row r="2457" spans="1:16" x14ac:dyDescent="0.35">
      <c r="A2457" t="s">
        <v>2272</v>
      </c>
      <c r="B2457" t="str">
        <f>LEFT(Table1[[#This Row],[Order Date]],2)</f>
        <v>24</v>
      </c>
      <c r="C2457" t="str">
        <f>MID(Table1[[#This Row],[Order Date]],4,2)</f>
        <v>04</v>
      </c>
      <c r="D2457" t="str">
        <f>RIGHT(Table1[[#This Row],[Order Date]],4)</f>
        <v>2015</v>
      </c>
      <c r="E2457" s="1">
        <f>DATE(Table1[[#This Row],[Column3]],Table1[[#This Row],[Column2]],Table1[[#This Row],[Column1]])</f>
        <v>42118</v>
      </c>
      <c r="F2457" s="1">
        <f>DATE(Table1[[#This Row],[Column3]],Table1[[#This Row],[Column2]],Table1[[#This Row],[Column1]])</f>
        <v>42118</v>
      </c>
      <c r="G2457" s="3">
        <f>YEAR(Table1[[#This Row],[Order Date New]])</f>
        <v>2015</v>
      </c>
      <c r="H2457" s="3">
        <f>MONTH(Table1[[#This Row],[Order Date New]])</f>
        <v>4</v>
      </c>
      <c r="I2457" t="s">
        <v>181</v>
      </c>
      <c r="J2457" t="s">
        <v>161</v>
      </c>
      <c r="K2457" t="s">
        <v>11</v>
      </c>
      <c r="L2457" t="s">
        <v>24</v>
      </c>
      <c r="M2457" t="s">
        <v>304</v>
      </c>
      <c r="N2457" s="2">
        <v>25.99</v>
      </c>
      <c r="O2457" s="3">
        <v>1</v>
      </c>
      <c r="P2457" s="2">
        <v>7.54</v>
      </c>
    </row>
    <row r="2458" spans="1:16" x14ac:dyDescent="0.35">
      <c r="A2458" t="s">
        <v>2273</v>
      </c>
      <c r="B2458" t="str">
        <f>LEFT(Table1[[#This Row],[Order Date]],2)</f>
        <v>25</v>
      </c>
      <c r="C2458" t="str">
        <f>MID(Table1[[#This Row],[Order Date]],4,2)</f>
        <v>04</v>
      </c>
      <c r="D2458" t="str">
        <f>RIGHT(Table1[[#This Row],[Order Date]],4)</f>
        <v>2015</v>
      </c>
      <c r="E2458" s="1">
        <f>DATE(Table1[[#This Row],[Column3]],Table1[[#This Row],[Column2]],Table1[[#This Row],[Column1]])</f>
        <v>42119</v>
      </c>
      <c r="F2458" s="1">
        <f>DATE(Table1[[#This Row],[Column3]],Table1[[#This Row],[Column2]],Table1[[#This Row],[Column1]])</f>
        <v>42119</v>
      </c>
      <c r="G2458" s="3">
        <f>YEAR(Table1[[#This Row],[Order Date New]])</f>
        <v>2015</v>
      </c>
      <c r="H2458" s="3">
        <f>MONTH(Table1[[#This Row],[Order Date New]])</f>
        <v>4</v>
      </c>
      <c r="I2458" t="s">
        <v>274</v>
      </c>
      <c r="J2458" t="s">
        <v>27</v>
      </c>
      <c r="K2458" t="s">
        <v>11</v>
      </c>
      <c r="L2458" t="s">
        <v>20</v>
      </c>
      <c r="M2458" t="s">
        <v>466</v>
      </c>
      <c r="N2458" s="2">
        <v>13.94</v>
      </c>
      <c r="O2458" s="3">
        <v>3</v>
      </c>
      <c r="P2458" s="2">
        <v>4.53</v>
      </c>
    </row>
    <row r="2459" spans="1:16" x14ac:dyDescent="0.35">
      <c r="A2459" t="s">
        <v>2273</v>
      </c>
      <c r="B2459" t="str">
        <f>LEFT(Table1[[#This Row],[Order Date]],2)</f>
        <v>25</v>
      </c>
      <c r="C2459" t="str">
        <f>MID(Table1[[#This Row],[Order Date]],4,2)</f>
        <v>04</v>
      </c>
      <c r="D2459" t="str">
        <f>RIGHT(Table1[[#This Row],[Order Date]],4)</f>
        <v>2015</v>
      </c>
      <c r="E2459" s="1">
        <f>DATE(Table1[[#This Row],[Column3]],Table1[[#This Row],[Column2]],Table1[[#This Row],[Column1]])</f>
        <v>42119</v>
      </c>
      <c r="F2459" s="1">
        <f>DATE(Table1[[#This Row],[Column3]],Table1[[#This Row],[Column2]],Table1[[#This Row],[Column1]])</f>
        <v>42119</v>
      </c>
      <c r="G2459" s="3">
        <f>YEAR(Table1[[#This Row],[Order Date New]])</f>
        <v>2015</v>
      </c>
      <c r="H2459" s="3">
        <f>MONTH(Table1[[#This Row],[Order Date New]])</f>
        <v>4</v>
      </c>
      <c r="I2459" t="s">
        <v>1100</v>
      </c>
      <c r="J2459" t="s">
        <v>161</v>
      </c>
      <c r="K2459" t="s">
        <v>11</v>
      </c>
      <c r="L2459" t="s">
        <v>97</v>
      </c>
      <c r="M2459" t="s">
        <v>121</v>
      </c>
      <c r="N2459" s="2">
        <v>206.43</v>
      </c>
      <c r="O2459" s="3">
        <v>3</v>
      </c>
      <c r="P2459" s="2">
        <v>90.83</v>
      </c>
    </row>
    <row r="2460" spans="1:16" x14ac:dyDescent="0.35">
      <c r="A2460" t="s">
        <v>2273</v>
      </c>
      <c r="B2460" t="str">
        <f>LEFT(Table1[[#This Row],[Order Date]],2)</f>
        <v>25</v>
      </c>
      <c r="C2460" t="str">
        <f>MID(Table1[[#This Row],[Order Date]],4,2)</f>
        <v>04</v>
      </c>
      <c r="D2460" t="str">
        <f>RIGHT(Table1[[#This Row],[Order Date]],4)</f>
        <v>2015</v>
      </c>
      <c r="E2460" s="1">
        <f>DATE(Table1[[#This Row],[Column3]],Table1[[#This Row],[Column2]],Table1[[#This Row],[Column1]])</f>
        <v>42119</v>
      </c>
      <c r="F2460" s="1">
        <f>DATE(Table1[[#This Row],[Column3]],Table1[[#This Row],[Column2]],Table1[[#This Row],[Column1]])</f>
        <v>42119</v>
      </c>
      <c r="G2460" s="3">
        <f>YEAR(Table1[[#This Row],[Order Date New]])</f>
        <v>2015</v>
      </c>
      <c r="H2460" s="3">
        <f>MONTH(Table1[[#This Row],[Order Date New]])</f>
        <v>4</v>
      </c>
      <c r="I2460" t="s">
        <v>2104</v>
      </c>
      <c r="J2460" t="s">
        <v>171</v>
      </c>
      <c r="K2460" t="s">
        <v>11</v>
      </c>
      <c r="L2460" t="s">
        <v>24</v>
      </c>
      <c r="M2460" t="s">
        <v>1103</v>
      </c>
      <c r="N2460" s="2">
        <v>57.75</v>
      </c>
      <c r="O2460" s="3">
        <v>5</v>
      </c>
      <c r="P2460" s="2">
        <v>16.170000000000002</v>
      </c>
    </row>
    <row r="2461" spans="1:16" x14ac:dyDescent="0.35">
      <c r="A2461" t="s">
        <v>2273</v>
      </c>
      <c r="B2461" t="str">
        <f>LEFT(Table1[[#This Row],[Order Date]],2)</f>
        <v>25</v>
      </c>
      <c r="C2461" t="str">
        <f>MID(Table1[[#This Row],[Order Date]],4,2)</f>
        <v>04</v>
      </c>
      <c r="D2461" t="str">
        <f>RIGHT(Table1[[#This Row],[Order Date]],4)</f>
        <v>2015</v>
      </c>
      <c r="E2461" s="1">
        <f>DATE(Table1[[#This Row],[Column3]],Table1[[#This Row],[Column2]],Table1[[#This Row],[Column1]])</f>
        <v>42119</v>
      </c>
      <c r="F2461" s="1">
        <f>DATE(Table1[[#This Row],[Column3]],Table1[[#This Row],[Column2]],Table1[[#This Row],[Column1]])</f>
        <v>42119</v>
      </c>
      <c r="G2461" s="3">
        <f>YEAR(Table1[[#This Row],[Order Date New]])</f>
        <v>2015</v>
      </c>
      <c r="H2461" s="3">
        <f>MONTH(Table1[[#This Row],[Order Date New]])</f>
        <v>4</v>
      </c>
      <c r="I2461" t="s">
        <v>2104</v>
      </c>
      <c r="J2461" t="s">
        <v>171</v>
      </c>
      <c r="K2461" t="s">
        <v>11</v>
      </c>
      <c r="L2461" t="s">
        <v>97</v>
      </c>
      <c r="M2461" t="s">
        <v>2072</v>
      </c>
      <c r="N2461" s="2">
        <v>272.39999999999998</v>
      </c>
      <c r="O2461" s="3">
        <v>5</v>
      </c>
      <c r="P2461" s="2">
        <v>76.27</v>
      </c>
    </row>
    <row r="2462" spans="1:16" x14ac:dyDescent="0.35">
      <c r="A2462" t="s">
        <v>2273</v>
      </c>
      <c r="B2462" t="str">
        <f>LEFT(Table1[[#This Row],[Order Date]],2)</f>
        <v>25</v>
      </c>
      <c r="C2462" t="str">
        <f>MID(Table1[[#This Row],[Order Date]],4,2)</f>
        <v>04</v>
      </c>
      <c r="D2462" t="str">
        <f>RIGHT(Table1[[#This Row],[Order Date]],4)</f>
        <v>2015</v>
      </c>
      <c r="E2462" s="1">
        <f>DATE(Table1[[#This Row],[Column3]],Table1[[#This Row],[Column2]],Table1[[#This Row],[Column1]])</f>
        <v>42119</v>
      </c>
      <c r="F2462" s="1">
        <f>DATE(Table1[[#This Row],[Column3]],Table1[[#This Row],[Column2]],Table1[[#This Row],[Column1]])</f>
        <v>42119</v>
      </c>
      <c r="G2462" s="3">
        <f>YEAR(Table1[[#This Row],[Order Date New]])</f>
        <v>2015</v>
      </c>
      <c r="H2462" s="3">
        <f>MONTH(Table1[[#This Row],[Order Date New]])</f>
        <v>4</v>
      </c>
      <c r="I2462" t="s">
        <v>1593</v>
      </c>
      <c r="J2462" t="s">
        <v>15</v>
      </c>
      <c r="K2462" t="s">
        <v>11</v>
      </c>
      <c r="L2462" t="s">
        <v>18</v>
      </c>
      <c r="M2462" t="s">
        <v>605</v>
      </c>
      <c r="N2462" s="2">
        <v>221.02</v>
      </c>
      <c r="O2462" s="3">
        <v>2</v>
      </c>
      <c r="P2462" s="2">
        <v>-55.26</v>
      </c>
    </row>
    <row r="2463" spans="1:16" x14ac:dyDescent="0.35">
      <c r="A2463" t="s">
        <v>2273</v>
      </c>
      <c r="B2463" t="str">
        <f>LEFT(Table1[[#This Row],[Order Date]],2)</f>
        <v>25</v>
      </c>
      <c r="C2463" t="str">
        <f>MID(Table1[[#This Row],[Order Date]],4,2)</f>
        <v>04</v>
      </c>
      <c r="D2463" t="str">
        <f>RIGHT(Table1[[#This Row],[Order Date]],4)</f>
        <v>2015</v>
      </c>
      <c r="E2463" s="1">
        <f>DATE(Table1[[#This Row],[Column3]],Table1[[#This Row],[Column2]],Table1[[#This Row],[Column1]])</f>
        <v>42119</v>
      </c>
      <c r="F2463" s="1">
        <f>DATE(Table1[[#This Row],[Column3]],Table1[[#This Row],[Column2]],Table1[[#This Row],[Column1]])</f>
        <v>42119</v>
      </c>
      <c r="G2463" s="3">
        <f>YEAR(Table1[[#This Row],[Order Date New]])</f>
        <v>2015</v>
      </c>
      <c r="H2463" s="3">
        <f>MONTH(Table1[[#This Row],[Order Date New]])</f>
        <v>4</v>
      </c>
      <c r="I2463" t="s">
        <v>1593</v>
      </c>
      <c r="J2463" t="s">
        <v>15</v>
      </c>
      <c r="K2463" t="s">
        <v>34</v>
      </c>
      <c r="L2463" t="s">
        <v>35</v>
      </c>
      <c r="M2463" t="s">
        <v>2274</v>
      </c>
      <c r="N2463" s="2">
        <v>128.06</v>
      </c>
      <c r="O2463" s="3">
        <v>3</v>
      </c>
      <c r="P2463" s="2">
        <v>-23.78</v>
      </c>
    </row>
    <row r="2464" spans="1:16" x14ac:dyDescent="0.35">
      <c r="A2464" t="s">
        <v>2273</v>
      </c>
      <c r="B2464" t="str">
        <f>LEFT(Table1[[#This Row],[Order Date]],2)</f>
        <v>25</v>
      </c>
      <c r="C2464" t="str">
        <f>MID(Table1[[#This Row],[Order Date]],4,2)</f>
        <v>04</v>
      </c>
      <c r="D2464" t="str">
        <f>RIGHT(Table1[[#This Row],[Order Date]],4)</f>
        <v>2015</v>
      </c>
      <c r="E2464" s="1">
        <f>DATE(Table1[[#This Row],[Column3]],Table1[[#This Row],[Column2]],Table1[[#This Row],[Column1]])</f>
        <v>42119</v>
      </c>
      <c r="F2464" s="1">
        <f>DATE(Table1[[#This Row],[Column3]],Table1[[#This Row],[Column2]],Table1[[#This Row],[Column1]])</f>
        <v>42119</v>
      </c>
      <c r="G2464" s="3">
        <f>YEAR(Table1[[#This Row],[Order Date New]])</f>
        <v>2015</v>
      </c>
      <c r="H2464" s="3">
        <f>MONTH(Table1[[#This Row],[Order Date New]])</f>
        <v>4</v>
      </c>
      <c r="I2464" t="s">
        <v>2275</v>
      </c>
      <c r="J2464" t="s">
        <v>27</v>
      </c>
      <c r="K2464" t="s">
        <v>11</v>
      </c>
      <c r="L2464" t="s">
        <v>64</v>
      </c>
      <c r="M2464" t="s">
        <v>1886</v>
      </c>
      <c r="N2464" s="2">
        <v>21.34</v>
      </c>
      <c r="O2464" s="3">
        <v>2</v>
      </c>
      <c r="P2464" s="2">
        <v>9.82</v>
      </c>
    </row>
    <row r="2465" spans="1:16" x14ac:dyDescent="0.35">
      <c r="A2465" t="s">
        <v>2276</v>
      </c>
      <c r="B2465" t="str">
        <f>LEFT(Table1[[#This Row],[Order Date]],2)</f>
        <v>26</v>
      </c>
      <c r="C2465" t="str">
        <f>MID(Table1[[#This Row],[Order Date]],4,2)</f>
        <v>04</v>
      </c>
      <c r="D2465" t="str">
        <f>RIGHT(Table1[[#This Row],[Order Date]],4)</f>
        <v>2015</v>
      </c>
      <c r="E2465" s="1">
        <f>DATE(Table1[[#This Row],[Column3]],Table1[[#This Row],[Column2]],Table1[[#This Row],[Column1]])</f>
        <v>42120</v>
      </c>
      <c r="F2465" s="1">
        <f>DATE(Table1[[#This Row],[Column3]],Table1[[#This Row],[Column2]],Table1[[#This Row],[Column1]])</f>
        <v>42120</v>
      </c>
      <c r="G2465" s="3">
        <f>YEAR(Table1[[#This Row],[Order Date New]])</f>
        <v>2015</v>
      </c>
      <c r="H2465" s="3">
        <f>MONTH(Table1[[#This Row],[Order Date New]])</f>
        <v>4</v>
      </c>
      <c r="I2465" t="s">
        <v>938</v>
      </c>
      <c r="J2465" t="s">
        <v>127</v>
      </c>
      <c r="K2465" t="s">
        <v>34</v>
      </c>
      <c r="L2465" t="s">
        <v>35</v>
      </c>
      <c r="M2465" t="s">
        <v>1978</v>
      </c>
      <c r="N2465" s="2">
        <v>831.94</v>
      </c>
      <c r="O2465" s="3">
        <v>8</v>
      </c>
      <c r="P2465" s="2">
        <v>-114.39</v>
      </c>
    </row>
    <row r="2466" spans="1:16" x14ac:dyDescent="0.35">
      <c r="A2466" t="s">
        <v>2276</v>
      </c>
      <c r="B2466" t="str">
        <f>LEFT(Table1[[#This Row],[Order Date]],2)</f>
        <v>26</v>
      </c>
      <c r="C2466" t="str">
        <f>MID(Table1[[#This Row],[Order Date]],4,2)</f>
        <v>04</v>
      </c>
      <c r="D2466" t="str">
        <f>RIGHT(Table1[[#This Row],[Order Date]],4)</f>
        <v>2015</v>
      </c>
      <c r="E2466" s="1">
        <f>DATE(Table1[[#This Row],[Column3]],Table1[[#This Row],[Column2]],Table1[[#This Row],[Column1]])</f>
        <v>42120</v>
      </c>
      <c r="F2466" s="1">
        <f>DATE(Table1[[#This Row],[Column3]],Table1[[#This Row],[Column2]],Table1[[#This Row],[Column1]])</f>
        <v>42120</v>
      </c>
      <c r="G2466" s="3">
        <f>YEAR(Table1[[#This Row],[Order Date New]])</f>
        <v>2015</v>
      </c>
      <c r="H2466" s="3">
        <f>MONTH(Table1[[#This Row],[Order Date New]])</f>
        <v>4</v>
      </c>
      <c r="I2466" t="s">
        <v>938</v>
      </c>
      <c r="J2466" t="s">
        <v>127</v>
      </c>
      <c r="K2466" t="s">
        <v>34</v>
      </c>
      <c r="L2466" t="s">
        <v>47</v>
      </c>
      <c r="M2466" t="s">
        <v>621</v>
      </c>
      <c r="N2466" s="2">
        <v>97.04</v>
      </c>
      <c r="O2466" s="3">
        <v>2</v>
      </c>
      <c r="P2466" s="2">
        <v>1.21</v>
      </c>
    </row>
    <row r="2467" spans="1:16" x14ac:dyDescent="0.35">
      <c r="A2467" t="s">
        <v>2276</v>
      </c>
      <c r="B2467" t="str">
        <f>LEFT(Table1[[#This Row],[Order Date]],2)</f>
        <v>26</v>
      </c>
      <c r="C2467" t="str">
        <f>MID(Table1[[#This Row],[Order Date]],4,2)</f>
        <v>04</v>
      </c>
      <c r="D2467" t="str">
        <f>RIGHT(Table1[[#This Row],[Order Date]],4)</f>
        <v>2015</v>
      </c>
      <c r="E2467" s="1">
        <f>DATE(Table1[[#This Row],[Column3]],Table1[[#This Row],[Column2]],Table1[[#This Row],[Column1]])</f>
        <v>42120</v>
      </c>
      <c r="F2467" s="1">
        <f>DATE(Table1[[#This Row],[Column3]],Table1[[#This Row],[Column2]],Table1[[#This Row],[Column1]])</f>
        <v>42120</v>
      </c>
      <c r="G2467" s="3">
        <f>YEAR(Table1[[#This Row],[Order Date New]])</f>
        <v>2015</v>
      </c>
      <c r="H2467" s="3">
        <f>MONTH(Table1[[#This Row],[Order Date New]])</f>
        <v>4</v>
      </c>
      <c r="I2467" t="s">
        <v>938</v>
      </c>
      <c r="J2467" t="s">
        <v>127</v>
      </c>
      <c r="K2467" t="s">
        <v>11</v>
      </c>
      <c r="L2467" t="s">
        <v>18</v>
      </c>
      <c r="M2467" t="s">
        <v>917</v>
      </c>
      <c r="N2467" s="2">
        <v>72.78</v>
      </c>
      <c r="O2467" s="3">
        <v>1</v>
      </c>
      <c r="P2467" s="2">
        <v>-18.2</v>
      </c>
    </row>
    <row r="2468" spans="1:16" x14ac:dyDescent="0.35">
      <c r="A2468" t="s">
        <v>2276</v>
      </c>
      <c r="B2468" t="str">
        <f>LEFT(Table1[[#This Row],[Order Date]],2)</f>
        <v>26</v>
      </c>
      <c r="C2468" t="str">
        <f>MID(Table1[[#This Row],[Order Date]],4,2)</f>
        <v>04</v>
      </c>
      <c r="D2468" t="str">
        <f>RIGHT(Table1[[#This Row],[Order Date]],4)</f>
        <v>2015</v>
      </c>
      <c r="E2468" s="1">
        <f>DATE(Table1[[#This Row],[Column3]],Table1[[#This Row],[Column2]],Table1[[#This Row],[Column1]])</f>
        <v>42120</v>
      </c>
      <c r="F2468" s="1">
        <f>DATE(Table1[[#This Row],[Column3]],Table1[[#This Row],[Column2]],Table1[[#This Row],[Column1]])</f>
        <v>42120</v>
      </c>
      <c r="G2468" s="3">
        <f>YEAR(Table1[[#This Row],[Order Date New]])</f>
        <v>2015</v>
      </c>
      <c r="H2468" s="3">
        <f>MONTH(Table1[[#This Row],[Order Date New]])</f>
        <v>4</v>
      </c>
      <c r="I2468" t="s">
        <v>1798</v>
      </c>
      <c r="J2468" t="s">
        <v>10</v>
      </c>
      <c r="K2468" t="s">
        <v>34</v>
      </c>
      <c r="L2468" t="s">
        <v>35</v>
      </c>
      <c r="M2468" t="s">
        <v>2202</v>
      </c>
      <c r="N2468" s="2">
        <v>408.42</v>
      </c>
      <c r="O2468" s="3">
        <v>2</v>
      </c>
      <c r="P2468" s="2">
        <v>-5.83</v>
      </c>
    </row>
    <row r="2469" spans="1:16" x14ac:dyDescent="0.35">
      <c r="A2469" t="s">
        <v>2276</v>
      </c>
      <c r="B2469" t="str">
        <f>LEFT(Table1[[#This Row],[Order Date]],2)</f>
        <v>26</v>
      </c>
      <c r="C2469" t="str">
        <f>MID(Table1[[#This Row],[Order Date]],4,2)</f>
        <v>04</v>
      </c>
      <c r="D2469" t="str">
        <f>RIGHT(Table1[[#This Row],[Order Date]],4)</f>
        <v>2015</v>
      </c>
      <c r="E2469" s="1">
        <f>DATE(Table1[[#This Row],[Column3]],Table1[[#This Row],[Column2]],Table1[[#This Row],[Column1]])</f>
        <v>42120</v>
      </c>
      <c r="F2469" s="1">
        <f>DATE(Table1[[#This Row],[Column3]],Table1[[#This Row],[Column2]],Table1[[#This Row],[Column1]])</f>
        <v>42120</v>
      </c>
      <c r="G2469" s="3">
        <f>YEAR(Table1[[#This Row],[Order Date New]])</f>
        <v>2015</v>
      </c>
      <c r="H2469" s="3">
        <f>MONTH(Table1[[#This Row],[Order Date New]])</f>
        <v>4</v>
      </c>
      <c r="I2469" t="s">
        <v>2175</v>
      </c>
      <c r="J2469" t="s">
        <v>27</v>
      </c>
      <c r="K2469" t="s">
        <v>34</v>
      </c>
      <c r="L2469" t="s">
        <v>35</v>
      </c>
      <c r="M2469" t="s">
        <v>1787</v>
      </c>
      <c r="N2469" s="2">
        <v>63.94</v>
      </c>
      <c r="O2469" s="3">
        <v>3</v>
      </c>
      <c r="P2469" s="2">
        <v>6.39</v>
      </c>
    </row>
    <row r="2470" spans="1:16" x14ac:dyDescent="0.35">
      <c r="A2470" t="s">
        <v>2276</v>
      </c>
      <c r="B2470" t="str">
        <f>LEFT(Table1[[#This Row],[Order Date]],2)</f>
        <v>26</v>
      </c>
      <c r="C2470" t="str">
        <f>MID(Table1[[#This Row],[Order Date]],4,2)</f>
        <v>04</v>
      </c>
      <c r="D2470" t="str">
        <f>RIGHT(Table1[[#This Row],[Order Date]],4)</f>
        <v>2015</v>
      </c>
      <c r="E2470" s="1">
        <f>DATE(Table1[[#This Row],[Column3]],Table1[[#This Row],[Column2]],Table1[[#This Row],[Column1]])</f>
        <v>42120</v>
      </c>
      <c r="F2470" s="1">
        <f>DATE(Table1[[#This Row],[Column3]],Table1[[#This Row],[Column2]],Table1[[#This Row],[Column1]])</f>
        <v>42120</v>
      </c>
      <c r="G2470" s="3">
        <f>YEAR(Table1[[#This Row],[Order Date New]])</f>
        <v>2015</v>
      </c>
      <c r="H2470" s="3">
        <f>MONTH(Table1[[#This Row],[Order Date New]])</f>
        <v>4</v>
      </c>
      <c r="I2470" t="s">
        <v>2175</v>
      </c>
      <c r="J2470" t="s">
        <v>27</v>
      </c>
      <c r="K2470" t="s">
        <v>11</v>
      </c>
      <c r="L2470" t="s">
        <v>24</v>
      </c>
      <c r="M2470" t="s">
        <v>285</v>
      </c>
      <c r="N2470" s="2">
        <v>59.52</v>
      </c>
      <c r="O2470" s="3">
        <v>3</v>
      </c>
      <c r="P2470" s="2">
        <v>15.48</v>
      </c>
    </row>
    <row r="2471" spans="1:16" x14ac:dyDescent="0.35">
      <c r="A2471" t="s">
        <v>2276</v>
      </c>
      <c r="B2471" t="str">
        <f>LEFT(Table1[[#This Row],[Order Date]],2)</f>
        <v>26</v>
      </c>
      <c r="C2471" t="str">
        <f>MID(Table1[[#This Row],[Order Date]],4,2)</f>
        <v>04</v>
      </c>
      <c r="D2471" t="str">
        <f>RIGHT(Table1[[#This Row],[Order Date]],4)</f>
        <v>2015</v>
      </c>
      <c r="E2471" s="1">
        <f>DATE(Table1[[#This Row],[Column3]],Table1[[#This Row],[Column2]],Table1[[#This Row],[Column1]])</f>
        <v>42120</v>
      </c>
      <c r="F2471" s="1">
        <f>DATE(Table1[[#This Row],[Column3]],Table1[[#This Row],[Column2]],Table1[[#This Row],[Column1]])</f>
        <v>42120</v>
      </c>
      <c r="G2471" s="3">
        <f>YEAR(Table1[[#This Row],[Order Date New]])</f>
        <v>2015</v>
      </c>
      <c r="H2471" s="3">
        <f>MONTH(Table1[[#This Row],[Order Date New]])</f>
        <v>4</v>
      </c>
      <c r="I2471" t="s">
        <v>2175</v>
      </c>
      <c r="J2471" t="s">
        <v>27</v>
      </c>
      <c r="K2471" t="s">
        <v>39</v>
      </c>
      <c r="L2471" t="s">
        <v>40</v>
      </c>
      <c r="M2471" t="s">
        <v>2277</v>
      </c>
      <c r="N2471" s="2">
        <v>311.98</v>
      </c>
      <c r="O2471" s="3">
        <v>3</v>
      </c>
      <c r="P2471" s="2">
        <v>39</v>
      </c>
    </row>
    <row r="2472" spans="1:16" x14ac:dyDescent="0.35">
      <c r="A2472" t="s">
        <v>2276</v>
      </c>
      <c r="B2472" t="str">
        <f>LEFT(Table1[[#This Row],[Order Date]],2)</f>
        <v>26</v>
      </c>
      <c r="C2472" t="str">
        <f>MID(Table1[[#This Row],[Order Date]],4,2)</f>
        <v>04</v>
      </c>
      <c r="D2472" t="str">
        <f>RIGHT(Table1[[#This Row],[Order Date]],4)</f>
        <v>2015</v>
      </c>
      <c r="E2472" s="1">
        <f>DATE(Table1[[#This Row],[Column3]],Table1[[#This Row],[Column2]],Table1[[#This Row],[Column1]])</f>
        <v>42120</v>
      </c>
      <c r="F2472" s="1">
        <f>DATE(Table1[[#This Row],[Column3]],Table1[[#This Row],[Column2]],Table1[[#This Row],[Column1]])</f>
        <v>42120</v>
      </c>
      <c r="G2472" s="3">
        <f>YEAR(Table1[[#This Row],[Order Date New]])</f>
        <v>2015</v>
      </c>
      <c r="H2472" s="3">
        <f>MONTH(Table1[[#This Row],[Order Date New]])</f>
        <v>4</v>
      </c>
      <c r="I2472" t="s">
        <v>2175</v>
      </c>
      <c r="J2472" t="s">
        <v>27</v>
      </c>
      <c r="K2472" t="s">
        <v>11</v>
      </c>
      <c r="L2472" t="s">
        <v>20</v>
      </c>
      <c r="M2472" t="s">
        <v>1128</v>
      </c>
      <c r="N2472" s="2">
        <v>50.35</v>
      </c>
      <c r="O2472" s="3">
        <v>3</v>
      </c>
      <c r="P2472" s="2">
        <v>17.62</v>
      </c>
    </row>
    <row r="2473" spans="1:16" x14ac:dyDescent="0.35">
      <c r="A2473" t="s">
        <v>2276</v>
      </c>
      <c r="B2473" t="str">
        <f>LEFT(Table1[[#This Row],[Order Date]],2)</f>
        <v>26</v>
      </c>
      <c r="C2473" t="str">
        <f>MID(Table1[[#This Row],[Order Date]],4,2)</f>
        <v>04</v>
      </c>
      <c r="D2473" t="str">
        <f>RIGHT(Table1[[#This Row],[Order Date]],4)</f>
        <v>2015</v>
      </c>
      <c r="E2473" s="1">
        <f>DATE(Table1[[#This Row],[Column3]],Table1[[#This Row],[Column2]],Table1[[#This Row],[Column1]])</f>
        <v>42120</v>
      </c>
      <c r="F2473" s="1">
        <f>DATE(Table1[[#This Row],[Column3]],Table1[[#This Row],[Column2]],Table1[[#This Row],[Column1]])</f>
        <v>42120</v>
      </c>
      <c r="G2473" s="3">
        <f>YEAR(Table1[[#This Row],[Order Date New]])</f>
        <v>2015</v>
      </c>
      <c r="H2473" s="3">
        <f>MONTH(Table1[[#This Row],[Order Date New]])</f>
        <v>4</v>
      </c>
      <c r="I2473" t="s">
        <v>240</v>
      </c>
      <c r="J2473" t="s">
        <v>131</v>
      </c>
      <c r="K2473" t="s">
        <v>34</v>
      </c>
      <c r="L2473" t="s">
        <v>156</v>
      </c>
      <c r="M2473" t="s">
        <v>1865</v>
      </c>
      <c r="N2473" s="2">
        <v>191.52</v>
      </c>
      <c r="O2473" s="3">
        <v>1</v>
      </c>
      <c r="P2473" s="2">
        <v>-76.61</v>
      </c>
    </row>
    <row r="2474" spans="1:16" x14ac:dyDescent="0.35">
      <c r="A2474" t="s">
        <v>2276</v>
      </c>
      <c r="B2474" t="str">
        <f>LEFT(Table1[[#This Row],[Order Date]],2)</f>
        <v>26</v>
      </c>
      <c r="C2474" t="str">
        <f>MID(Table1[[#This Row],[Order Date]],4,2)</f>
        <v>04</v>
      </c>
      <c r="D2474" t="str">
        <f>RIGHT(Table1[[#This Row],[Order Date]],4)</f>
        <v>2015</v>
      </c>
      <c r="E2474" s="1">
        <f>DATE(Table1[[#This Row],[Column3]],Table1[[#This Row],[Column2]],Table1[[#This Row],[Column1]])</f>
        <v>42120</v>
      </c>
      <c r="F2474" s="1">
        <f>DATE(Table1[[#This Row],[Column3]],Table1[[#This Row],[Column2]],Table1[[#This Row],[Column1]])</f>
        <v>42120</v>
      </c>
      <c r="G2474" s="3">
        <f>YEAR(Table1[[#This Row],[Order Date New]])</f>
        <v>2015</v>
      </c>
      <c r="H2474" s="3">
        <f>MONTH(Table1[[#This Row],[Order Date New]])</f>
        <v>4</v>
      </c>
      <c r="I2474" t="s">
        <v>240</v>
      </c>
      <c r="J2474" t="s">
        <v>131</v>
      </c>
      <c r="K2474" t="s">
        <v>11</v>
      </c>
      <c r="L2474" t="s">
        <v>24</v>
      </c>
      <c r="M2474" t="s">
        <v>500</v>
      </c>
      <c r="N2474" s="2">
        <v>2.62</v>
      </c>
      <c r="O2474" s="3">
        <v>1</v>
      </c>
      <c r="P2474" s="2">
        <v>0.43</v>
      </c>
    </row>
    <row r="2475" spans="1:16" x14ac:dyDescent="0.35">
      <c r="A2475" t="s">
        <v>2278</v>
      </c>
      <c r="B2475" t="str">
        <f>LEFT(Table1[[#This Row],[Order Date]],2)</f>
        <v>27</v>
      </c>
      <c r="C2475" t="str">
        <f>MID(Table1[[#This Row],[Order Date]],4,2)</f>
        <v>04</v>
      </c>
      <c r="D2475" t="str">
        <f>RIGHT(Table1[[#This Row],[Order Date]],4)</f>
        <v>2015</v>
      </c>
      <c r="E2475" s="1">
        <f>DATE(Table1[[#This Row],[Column3]],Table1[[#This Row],[Column2]],Table1[[#This Row],[Column1]])</f>
        <v>42121</v>
      </c>
      <c r="F2475" s="1">
        <f>DATE(Table1[[#This Row],[Column3]],Table1[[#This Row],[Column2]],Table1[[#This Row],[Column1]])</f>
        <v>42121</v>
      </c>
      <c r="G2475" s="3">
        <f>YEAR(Table1[[#This Row],[Order Date New]])</f>
        <v>2015</v>
      </c>
      <c r="H2475" s="3">
        <f>MONTH(Table1[[#This Row],[Order Date New]])</f>
        <v>4</v>
      </c>
      <c r="I2475" t="s">
        <v>774</v>
      </c>
      <c r="J2475" t="s">
        <v>2279</v>
      </c>
      <c r="K2475" t="s">
        <v>11</v>
      </c>
      <c r="L2475" t="s">
        <v>24</v>
      </c>
      <c r="M2475" t="s">
        <v>225</v>
      </c>
      <c r="N2475" s="2">
        <v>22.74</v>
      </c>
      <c r="O2475" s="3">
        <v>3</v>
      </c>
      <c r="P2475" s="2">
        <v>8.8699999999999992</v>
      </c>
    </row>
    <row r="2476" spans="1:16" x14ac:dyDescent="0.35">
      <c r="A2476" t="s">
        <v>2278</v>
      </c>
      <c r="B2476" t="str">
        <f>LEFT(Table1[[#This Row],[Order Date]],2)</f>
        <v>27</v>
      </c>
      <c r="C2476" t="str">
        <f>MID(Table1[[#This Row],[Order Date]],4,2)</f>
        <v>04</v>
      </c>
      <c r="D2476" t="str">
        <f>RIGHT(Table1[[#This Row],[Order Date]],4)</f>
        <v>2015</v>
      </c>
      <c r="E2476" s="1">
        <f>DATE(Table1[[#This Row],[Column3]],Table1[[#This Row],[Column2]],Table1[[#This Row],[Column1]])</f>
        <v>42121</v>
      </c>
      <c r="F2476" s="1">
        <f>DATE(Table1[[#This Row],[Column3]],Table1[[#This Row],[Column2]],Table1[[#This Row],[Column1]])</f>
        <v>42121</v>
      </c>
      <c r="G2476" s="3">
        <f>YEAR(Table1[[#This Row],[Order Date New]])</f>
        <v>2015</v>
      </c>
      <c r="H2476" s="3">
        <f>MONTH(Table1[[#This Row],[Order Date New]])</f>
        <v>4</v>
      </c>
      <c r="I2476" t="s">
        <v>774</v>
      </c>
      <c r="J2476" t="s">
        <v>2279</v>
      </c>
      <c r="K2476" t="s">
        <v>34</v>
      </c>
      <c r="L2476" t="s">
        <v>35</v>
      </c>
      <c r="M2476" t="s">
        <v>2280</v>
      </c>
      <c r="N2476" s="2">
        <v>1267.53</v>
      </c>
      <c r="O2476" s="3">
        <v>3</v>
      </c>
      <c r="P2476" s="2">
        <v>316.88</v>
      </c>
    </row>
    <row r="2477" spans="1:16" x14ac:dyDescent="0.35">
      <c r="A2477" t="s">
        <v>2278</v>
      </c>
      <c r="B2477" t="str">
        <f>LEFT(Table1[[#This Row],[Order Date]],2)</f>
        <v>27</v>
      </c>
      <c r="C2477" t="str">
        <f>MID(Table1[[#This Row],[Order Date]],4,2)</f>
        <v>04</v>
      </c>
      <c r="D2477" t="str">
        <f>RIGHT(Table1[[#This Row],[Order Date]],4)</f>
        <v>2015</v>
      </c>
      <c r="E2477" s="1">
        <f>DATE(Table1[[#This Row],[Column3]],Table1[[#This Row],[Column2]],Table1[[#This Row],[Column1]])</f>
        <v>42121</v>
      </c>
      <c r="F2477" s="1">
        <f>DATE(Table1[[#This Row],[Column3]],Table1[[#This Row],[Column2]],Table1[[#This Row],[Column1]])</f>
        <v>42121</v>
      </c>
      <c r="G2477" s="3">
        <f>YEAR(Table1[[#This Row],[Order Date New]])</f>
        <v>2015</v>
      </c>
      <c r="H2477" s="3">
        <f>MONTH(Table1[[#This Row],[Order Date New]])</f>
        <v>4</v>
      </c>
      <c r="I2477" t="s">
        <v>774</v>
      </c>
      <c r="J2477" t="s">
        <v>2279</v>
      </c>
      <c r="K2477" t="s">
        <v>39</v>
      </c>
      <c r="L2477" t="s">
        <v>328</v>
      </c>
      <c r="M2477" t="s">
        <v>2281</v>
      </c>
      <c r="N2477" s="2">
        <v>1379.92</v>
      </c>
      <c r="O2477" s="3">
        <v>8</v>
      </c>
      <c r="P2477" s="2">
        <v>648.55999999999995</v>
      </c>
    </row>
    <row r="2478" spans="1:16" x14ac:dyDescent="0.35">
      <c r="A2478" t="s">
        <v>2278</v>
      </c>
      <c r="B2478" t="str">
        <f>LEFT(Table1[[#This Row],[Order Date]],2)</f>
        <v>27</v>
      </c>
      <c r="C2478" t="str">
        <f>MID(Table1[[#This Row],[Order Date]],4,2)</f>
        <v>04</v>
      </c>
      <c r="D2478" t="str">
        <f>RIGHT(Table1[[#This Row],[Order Date]],4)</f>
        <v>2015</v>
      </c>
      <c r="E2478" s="1">
        <f>DATE(Table1[[#This Row],[Column3]],Table1[[#This Row],[Column2]],Table1[[#This Row],[Column1]])</f>
        <v>42121</v>
      </c>
      <c r="F2478" s="1">
        <f>DATE(Table1[[#This Row],[Column3]],Table1[[#This Row],[Column2]],Table1[[#This Row],[Column1]])</f>
        <v>42121</v>
      </c>
      <c r="G2478" s="3">
        <f>YEAR(Table1[[#This Row],[Order Date New]])</f>
        <v>2015</v>
      </c>
      <c r="H2478" s="3">
        <f>MONTH(Table1[[#This Row],[Order Date New]])</f>
        <v>4</v>
      </c>
      <c r="I2478" t="s">
        <v>1835</v>
      </c>
      <c r="J2478" t="s">
        <v>303</v>
      </c>
      <c r="K2478" t="s">
        <v>11</v>
      </c>
      <c r="L2478" t="s">
        <v>97</v>
      </c>
      <c r="M2478" t="s">
        <v>362</v>
      </c>
      <c r="N2478" s="2">
        <v>43.56</v>
      </c>
      <c r="O2478" s="3">
        <v>5</v>
      </c>
      <c r="P2478" s="2">
        <v>3.27</v>
      </c>
    </row>
    <row r="2479" spans="1:16" x14ac:dyDescent="0.35">
      <c r="A2479" t="s">
        <v>2278</v>
      </c>
      <c r="B2479" t="str">
        <f>LEFT(Table1[[#This Row],[Order Date]],2)</f>
        <v>27</v>
      </c>
      <c r="C2479" t="str">
        <f>MID(Table1[[#This Row],[Order Date]],4,2)</f>
        <v>04</v>
      </c>
      <c r="D2479" t="str">
        <f>RIGHT(Table1[[#This Row],[Order Date]],4)</f>
        <v>2015</v>
      </c>
      <c r="E2479" s="1">
        <f>DATE(Table1[[#This Row],[Column3]],Table1[[#This Row],[Column2]],Table1[[#This Row],[Column1]])</f>
        <v>42121</v>
      </c>
      <c r="F2479" s="1">
        <f>DATE(Table1[[#This Row],[Column3]],Table1[[#This Row],[Column2]],Table1[[#This Row],[Column1]])</f>
        <v>42121</v>
      </c>
      <c r="G2479" s="3">
        <f>YEAR(Table1[[#This Row],[Order Date New]])</f>
        <v>2015</v>
      </c>
      <c r="H2479" s="3">
        <f>MONTH(Table1[[#This Row],[Order Date New]])</f>
        <v>4</v>
      </c>
      <c r="I2479" t="s">
        <v>1835</v>
      </c>
      <c r="J2479" t="s">
        <v>303</v>
      </c>
      <c r="K2479" t="s">
        <v>11</v>
      </c>
      <c r="L2479" t="s">
        <v>215</v>
      </c>
      <c r="M2479" t="s">
        <v>1409</v>
      </c>
      <c r="N2479" s="2">
        <v>5.84</v>
      </c>
      <c r="O2479" s="3">
        <v>2</v>
      </c>
      <c r="P2479" s="2">
        <v>0.73</v>
      </c>
    </row>
    <row r="2480" spans="1:16" x14ac:dyDescent="0.35">
      <c r="A2480" t="s">
        <v>2282</v>
      </c>
      <c r="B2480" t="str">
        <f>LEFT(Table1[[#This Row],[Order Date]],2)</f>
        <v>28</v>
      </c>
      <c r="C2480" t="str">
        <f>MID(Table1[[#This Row],[Order Date]],4,2)</f>
        <v>04</v>
      </c>
      <c r="D2480" t="str">
        <f>RIGHT(Table1[[#This Row],[Order Date]],4)</f>
        <v>2015</v>
      </c>
      <c r="E2480" s="1">
        <f>DATE(Table1[[#This Row],[Column3]],Table1[[#This Row],[Column2]],Table1[[#This Row],[Column1]])</f>
        <v>42122</v>
      </c>
      <c r="F2480" s="1">
        <f>DATE(Table1[[#This Row],[Column3]],Table1[[#This Row],[Column2]],Table1[[#This Row],[Column1]])</f>
        <v>42122</v>
      </c>
      <c r="G2480" s="3">
        <f>YEAR(Table1[[#This Row],[Order Date New]])</f>
        <v>2015</v>
      </c>
      <c r="H2480" s="3">
        <f>MONTH(Table1[[#This Row],[Order Date New]])</f>
        <v>4</v>
      </c>
      <c r="I2480" t="s">
        <v>977</v>
      </c>
      <c r="J2480" t="s">
        <v>10</v>
      </c>
      <c r="K2480" t="s">
        <v>11</v>
      </c>
      <c r="L2480" t="s">
        <v>97</v>
      </c>
      <c r="M2480" t="s">
        <v>672</v>
      </c>
      <c r="N2480" s="2">
        <v>8.65</v>
      </c>
      <c r="O2480" s="3">
        <v>3</v>
      </c>
      <c r="P2480" s="2">
        <v>-20.329999999999998</v>
      </c>
    </row>
    <row r="2481" spans="1:16" x14ac:dyDescent="0.35">
      <c r="A2481" t="s">
        <v>2282</v>
      </c>
      <c r="B2481" t="str">
        <f>LEFT(Table1[[#This Row],[Order Date]],2)</f>
        <v>28</v>
      </c>
      <c r="C2481" t="str">
        <f>MID(Table1[[#This Row],[Order Date]],4,2)</f>
        <v>04</v>
      </c>
      <c r="D2481" t="str">
        <f>RIGHT(Table1[[#This Row],[Order Date]],4)</f>
        <v>2015</v>
      </c>
      <c r="E2481" s="1">
        <f>DATE(Table1[[#This Row],[Column3]],Table1[[#This Row],[Column2]],Table1[[#This Row],[Column1]])</f>
        <v>42122</v>
      </c>
      <c r="F2481" s="1">
        <f>DATE(Table1[[#This Row],[Column3]],Table1[[#This Row],[Column2]],Table1[[#This Row],[Column1]])</f>
        <v>42122</v>
      </c>
      <c r="G2481" s="3">
        <f>YEAR(Table1[[#This Row],[Order Date New]])</f>
        <v>2015</v>
      </c>
      <c r="H2481" s="3">
        <f>MONTH(Table1[[#This Row],[Order Date New]])</f>
        <v>4</v>
      </c>
      <c r="I2481" t="s">
        <v>977</v>
      </c>
      <c r="J2481" t="s">
        <v>10</v>
      </c>
      <c r="K2481" t="s">
        <v>11</v>
      </c>
      <c r="L2481" t="s">
        <v>18</v>
      </c>
      <c r="M2481" t="s">
        <v>1345</v>
      </c>
      <c r="N2481" s="2">
        <v>23.83</v>
      </c>
      <c r="O2481" s="3">
        <v>3</v>
      </c>
      <c r="P2481" s="2">
        <v>2.68</v>
      </c>
    </row>
    <row r="2482" spans="1:16" x14ac:dyDescent="0.35">
      <c r="A2482" t="s">
        <v>2282</v>
      </c>
      <c r="B2482" t="str">
        <f>LEFT(Table1[[#This Row],[Order Date]],2)</f>
        <v>28</v>
      </c>
      <c r="C2482" t="str">
        <f>MID(Table1[[#This Row],[Order Date]],4,2)</f>
        <v>04</v>
      </c>
      <c r="D2482" t="str">
        <f>RIGHT(Table1[[#This Row],[Order Date]],4)</f>
        <v>2015</v>
      </c>
      <c r="E2482" s="1">
        <f>DATE(Table1[[#This Row],[Column3]],Table1[[#This Row],[Column2]],Table1[[#This Row],[Column1]])</f>
        <v>42122</v>
      </c>
      <c r="F2482" s="1">
        <f>DATE(Table1[[#This Row],[Column3]],Table1[[#This Row],[Column2]],Table1[[#This Row],[Column1]])</f>
        <v>42122</v>
      </c>
      <c r="G2482" s="3">
        <f>YEAR(Table1[[#This Row],[Order Date New]])</f>
        <v>2015</v>
      </c>
      <c r="H2482" s="3">
        <f>MONTH(Table1[[#This Row],[Order Date New]])</f>
        <v>4</v>
      </c>
      <c r="I2482" t="s">
        <v>977</v>
      </c>
      <c r="J2482" t="s">
        <v>10</v>
      </c>
      <c r="K2482" t="s">
        <v>11</v>
      </c>
      <c r="L2482" t="s">
        <v>20</v>
      </c>
      <c r="M2482" t="s">
        <v>359</v>
      </c>
      <c r="N2482" s="2">
        <v>12.18</v>
      </c>
      <c r="O2482" s="3">
        <v>4</v>
      </c>
      <c r="P2482" s="2">
        <v>-18.87</v>
      </c>
    </row>
    <row r="2483" spans="1:16" x14ac:dyDescent="0.35">
      <c r="A2483" t="s">
        <v>2282</v>
      </c>
      <c r="B2483" t="str">
        <f>LEFT(Table1[[#This Row],[Order Date]],2)</f>
        <v>28</v>
      </c>
      <c r="C2483" t="str">
        <f>MID(Table1[[#This Row],[Order Date]],4,2)</f>
        <v>04</v>
      </c>
      <c r="D2483" t="str">
        <f>RIGHT(Table1[[#This Row],[Order Date]],4)</f>
        <v>2015</v>
      </c>
      <c r="E2483" s="1">
        <f>DATE(Table1[[#This Row],[Column3]],Table1[[#This Row],[Column2]],Table1[[#This Row],[Column1]])</f>
        <v>42122</v>
      </c>
      <c r="F2483" s="1">
        <f>DATE(Table1[[#This Row],[Column3]],Table1[[#This Row],[Column2]],Table1[[#This Row],[Column1]])</f>
        <v>42122</v>
      </c>
      <c r="G2483" s="3">
        <f>YEAR(Table1[[#This Row],[Order Date New]])</f>
        <v>2015</v>
      </c>
      <c r="H2483" s="3">
        <f>MONTH(Table1[[#This Row],[Order Date New]])</f>
        <v>4</v>
      </c>
      <c r="I2483" t="s">
        <v>141</v>
      </c>
      <c r="J2483" t="s">
        <v>117</v>
      </c>
      <c r="K2483" t="s">
        <v>11</v>
      </c>
      <c r="L2483" t="s">
        <v>97</v>
      </c>
      <c r="M2483" t="s">
        <v>2283</v>
      </c>
      <c r="N2483" s="2">
        <v>186.73</v>
      </c>
      <c r="O2483" s="3">
        <v>1</v>
      </c>
      <c r="P2483" s="2">
        <v>41.5</v>
      </c>
    </row>
    <row r="2484" spans="1:16" x14ac:dyDescent="0.35">
      <c r="A2484" t="s">
        <v>2282</v>
      </c>
      <c r="B2484" t="str">
        <f>LEFT(Table1[[#This Row],[Order Date]],2)</f>
        <v>28</v>
      </c>
      <c r="C2484" t="str">
        <f>MID(Table1[[#This Row],[Order Date]],4,2)</f>
        <v>04</v>
      </c>
      <c r="D2484" t="str">
        <f>RIGHT(Table1[[#This Row],[Order Date]],4)</f>
        <v>2015</v>
      </c>
      <c r="E2484" s="1">
        <f>DATE(Table1[[#This Row],[Column3]],Table1[[#This Row],[Column2]],Table1[[#This Row],[Column1]])</f>
        <v>42122</v>
      </c>
      <c r="F2484" s="1">
        <f>DATE(Table1[[#This Row],[Column3]],Table1[[#This Row],[Column2]],Table1[[#This Row],[Column1]])</f>
        <v>42122</v>
      </c>
      <c r="G2484" s="3">
        <f>YEAR(Table1[[#This Row],[Order Date New]])</f>
        <v>2015</v>
      </c>
      <c r="H2484" s="3">
        <f>MONTH(Table1[[#This Row],[Order Date New]])</f>
        <v>4</v>
      </c>
      <c r="I2484" t="s">
        <v>141</v>
      </c>
      <c r="J2484" t="s">
        <v>117</v>
      </c>
      <c r="K2484" t="s">
        <v>11</v>
      </c>
      <c r="L2484" t="s">
        <v>20</v>
      </c>
      <c r="M2484" t="s">
        <v>1756</v>
      </c>
      <c r="N2484" s="2">
        <v>3812.97</v>
      </c>
      <c r="O2484" s="3">
        <v>3</v>
      </c>
      <c r="P2484" s="2">
        <v>1906.49</v>
      </c>
    </row>
    <row r="2485" spans="1:16" x14ac:dyDescent="0.35">
      <c r="A2485" t="s">
        <v>2284</v>
      </c>
      <c r="B2485" t="str">
        <f>LEFT(Table1[[#This Row],[Order Date]],2)</f>
        <v>29</v>
      </c>
      <c r="C2485" t="str">
        <f>MID(Table1[[#This Row],[Order Date]],4,2)</f>
        <v>04</v>
      </c>
      <c r="D2485" t="str">
        <f>RIGHT(Table1[[#This Row],[Order Date]],4)</f>
        <v>2015</v>
      </c>
      <c r="E2485" s="1">
        <f>DATE(Table1[[#This Row],[Column3]],Table1[[#This Row],[Column2]],Table1[[#This Row],[Column1]])</f>
        <v>42123</v>
      </c>
      <c r="F2485" s="1">
        <f>DATE(Table1[[#This Row],[Column3]],Table1[[#This Row],[Column2]],Table1[[#This Row],[Column1]])</f>
        <v>42123</v>
      </c>
      <c r="G2485" s="3">
        <f>YEAR(Table1[[#This Row],[Order Date New]])</f>
        <v>2015</v>
      </c>
      <c r="H2485" s="3">
        <f>MONTH(Table1[[#This Row],[Order Date New]])</f>
        <v>4</v>
      </c>
      <c r="I2485" t="s">
        <v>1454</v>
      </c>
      <c r="J2485" t="s">
        <v>23</v>
      </c>
      <c r="K2485" t="s">
        <v>11</v>
      </c>
      <c r="L2485" t="s">
        <v>12</v>
      </c>
      <c r="M2485" t="s">
        <v>739</v>
      </c>
      <c r="N2485" s="2">
        <v>7.97</v>
      </c>
      <c r="O2485" s="3">
        <v>2</v>
      </c>
      <c r="P2485" s="2">
        <v>2.89</v>
      </c>
    </row>
    <row r="2486" spans="1:16" x14ac:dyDescent="0.35">
      <c r="A2486" t="s">
        <v>2285</v>
      </c>
      <c r="B2486" t="str">
        <f>LEFT(Table1[[#This Row],[Order Date]],2)</f>
        <v>30</v>
      </c>
      <c r="C2486" t="str">
        <f>MID(Table1[[#This Row],[Order Date]],4,2)</f>
        <v>04</v>
      </c>
      <c r="D2486" t="str">
        <f>RIGHT(Table1[[#This Row],[Order Date]],4)</f>
        <v>2015</v>
      </c>
      <c r="E2486" s="1">
        <f>DATE(Table1[[#This Row],[Column3]],Table1[[#This Row],[Column2]],Table1[[#This Row],[Column1]])</f>
        <v>42124</v>
      </c>
      <c r="F2486" s="1">
        <f>DATE(Table1[[#This Row],[Column3]],Table1[[#This Row],[Column2]],Table1[[#This Row],[Column1]])</f>
        <v>42124</v>
      </c>
      <c r="G2486" s="3">
        <f>YEAR(Table1[[#This Row],[Order Date New]])</f>
        <v>2015</v>
      </c>
      <c r="H2486" s="3">
        <f>MONTH(Table1[[#This Row],[Order Date New]])</f>
        <v>4</v>
      </c>
      <c r="I2486" t="s">
        <v>576</v>
      </c>
      <c r="J2486" t="s">
        <v>15</v>
      </c>
      <c r="K2486" t="s">
        <v>34</v>
      </c>
      <c r="L2486" t="s">
        <v>35</v>
      </c>
      <c r="M2486" t="s">
        <v>201</v>
      </c>
      <c r="N2486" s="2">
        <v>213.12</v>
      </c>
      <c r="O2486" s="3">
        <v>5</v>
      </c>
      <c r="P2486" s="2">
        <v>-15.22</v>
      </c>
    </row>
    <row r="2487" spans="1:16" x14ac:dyDescent="0.35">
      <c r="A2487" t="s">
        <v>2285</v>
      </c>
      <c r="B2487" t="str">
        <f>LEFT(Table1[[#This Row],[Order Date]],2)</f>
        <v>30</v>
      </c>
      <c r="C2487" t="str">
        <f>MID(Table1[[#This Row],[Order Date]],4,2)</f>
        <v>04</v>
      </c>
      <c r="D2487" t="str">
        <f>RIGHT(Table1[[#This Row],[Order Date]],4)</f>
        <v>2015</v>
      </c>
      <c r="E2487" s="1">
        <f>DATE(Table1[[#This Row],[Column3]],Table1[[#This Row],[Column2]],Table1[[#This Row],[Column1]])</f>
        <v>42124</v>
      </c>
      <c r="F2487" s="1">
        <f>DATE(Table1[[#This Row],[Column3]],Table1[[#This Row],[Column2]],Table1[[#This Row],[Column1]])</f>
        <v>42124</v>
      </c>
      <c r="G2487" s="3">
        <f>YEAR(Table1[[#This Row],[Order Date New]])</f>
        <v>2015</v>
      </c>
      <c r="H2487" s="3">
        <f>MONTH(Table1[[#This Row],[Order Date New]])</f>
        <v>4</v>
      </c>
      <c r="I2487" t="s">
        <v>599</v>
      </c>
      <c r="J2487" t="s">
        <v>79</v>
      </c>
      <c r="K2487" t="s">
        <v>39</v>
      </c>
      <c r="L2487" t="s">
        <v>40</v>
      </c>
      <c r="M2487" t="s">
        <v>1202</v>
      </c>
      <c r="N2487" s="2">
        <v>1022.97</v>
      </c>
      <c r="O2487" s="3">
        <v>5</v>
      </c>
      <c r="P2487" s="2">
        <v>-255.74</v>
      </c>
    </row>
    <row r="2488" spans="1:16" x14ac:dyDescent="0.35">
      <c r="A2488" t="s">
        <v>2285</v>
      </c>
      <c r="B2488" t="str">
        <f>LEFT(Table1[[#This Row],[Order Date]],2)</f>
        <v>30</v>
      </c>
      <c r="C2488" t="str">
        <f>MID(Table1[[#This Row],[Order Date]],4,2)</f>
        <v>04</v>
      </c>
      <c r="D2488" t="str">
        <f>RIGHT(Table1[[#This Row],[Order Date]],4)</f>
        <v>2015</v>
      </c>
      <c r="E2488" s="1">
        <f>DATE(Table1[[#This Row],[Column3]],Table1[[#This Row],[Column2]],Table1[[#This Row],[Column1]])</f>
        <v>42124</v>
      </c>
      <c r="F2488" s="1">
        <f>DATE(Table1[[#This Row],[Column3]],Table1[[#This Row],[Column2]],Table1[[#This Row],[Column1]])</f>
        <v>42124</v>
      </c>
      <c r="G2488" s="3">
        <f>YEAR(Table1[[#This Row],[Order Date New]])</f>
        <v>2015</v>
      </c>
      <c r="H2488" s="3">
        <f>MONTH(Table1[[#This Row],[Order Date New]])</f>
        <v>4</v>
      </c>
      <c r="I2488" t="s">
        <v>493</v>
      </c>
      <c r="J2488" t="s">
        <v>27</v>
      </c>
      <c r="K2488" t="s">
        <v>11</v>
      </c>
      <c r="L2488" t="s">
        <v>24</v>
      </c>
      <c r="M2488" t="s">
        <v>1103</v>
      </c>
      <c r="N2488" s="2">
        <v>34.65</v>
      </c>
      <c r="O2488" s="3">
        <v>3</v>
      </c>
      <c r="P2488" s="2">
        <v>9.6999999999999993</v>
      </c>
    </row>
    <row r="2489" spans="1:16" x14ac:dyDescent="0.35">
      <c r="A2489" t="s">
        <v>2285</v>
      </c>
      <c r="B2489" t="str">
        <f>LEFT(Table1[[#This Row],[Order Date]],2)</f>
        <v>30</v>
      </c>
      <c r="C2489" t="str">
        <f>MID(Table1[[#This Row],[Order Date]],4,2)</f>
        <v>04</v>
      </c>
      <c r="D2489" t="str">
        <f>RIGHT(Table1[[#This Row],[Order Date]],4)</f>
        <v>2015</v>
      </c>
      <c r="E2489" s="1">
        <f>DATE(Table1[[#This Row],[Column3]],Table1[[#This Row],[Column2]],Table1[[#This Row],[Column1]])</f>
        <v>42124</v>
      </c>
      <c r="F2489" s="1">
        <f>DATE(Table1[[#This Row],[Column3]],Table1[[#This Row],[Column2]],Table1[[#This Row],[Column1]])</f>
        <v>42124</v>
      </c>
      <c r="G2489" s="3">
        <f>YEAR(Table1[[#This Row],[Order Date New]])</f>
        <v>2015</v>
      </c>
      <c r="H2489" s="3">
        <f>MONTH(Table1[[#This Row],[Order Date New]])</f>
        <v>4</v>
      </c>
      <c r="I2489" t="s">
        <v>493</v>
      </c>
      <c r="J2489" t="s">
        <v>27</v>
      </c>
      <c r="K2489" t="s">
        <v>39</v>
      </c>
      <c r="L2489" t="s">
        <v>40</v>
      </c>
      <c r="M2489" t="s">
        <v>2221</v>
      </c>
      <c r="N2489" s="2">
        <v>19.8</v>
      </c>
      <c r="O2489" s="3">
        <v>5</v>
      </c>
      <c r="P2489" s="2">
        <v>1.73</v>
      </c>
    </row>
    <row r="2490" spans="1:16" x14ac:dyDescent="0.35">
      <c r="A2490" t="s">
        <v>2285</v>
      </c>
      <c r="B2490" t="str">
        <f>LEFT(Table1[[#This Row],[Order Date]],2)</f>
        <v>30</v>
      </c>
      <c r="C2490" t="str">
        <f>MID(Table1[[#This Row],[Order Date]],4,2)</f>
        <v>04</v>
      </c>
      <c r="D2490" t="str">
        <f>RIGHT(Table1[[#This Row],[Order Date]],4)</f>
        <v>2015</v>
      </c>
      <c r="E2490" s="1">
        <f>DATE(Table1[[#This Row],[Column3]],Table1[[#This Row],[Column2]],Table1[[#This Row],[Column1]])</f>
        <v>42124</v>
      </c>
      <c r="F2490" s="1">
        <f>DATE(Table1[[#This Row],[Column3]],Table1[[#This Row],[Column2]],Table1[[#This Row],[Column1]])</f>
        <v>42124</v>
      </c>
      <c r="G2490" s="3">
        <f>YEAR(Table1[[#This Row],[Order Date New]])</f>
        <v>2015</v>
      </c>
      <c r="H2490" s="3">
        <f>MONTH(Table1[[#This Row],[Order Date New]])</f>
        <v>4</v>
      </c>
      <c r="I2490" t="s">
        <v>2286</v>
      </c>
      <c r="J2490" t="s">
        <v>475</v>
      </c>
      <c r="K2490" t="s">
        <v>34</v>
      </c>
      <c r="L2490" t="s">
        <v>47</v>
      </c>
      <c r="M2490" t="s">
        <v>1855</v>
      </c>
      <c r="N2490" s="2">
        <v>31.4</v>
      </c>
      <c r="O2490" s="3">
        <v>5</v>
      </c>
      <c r="P2490" s="2">
        <v>13.19</v>
      </c>
    </row>
    <row r="2491" spans="1:16" x14ac:dyDescent="0.35">
      <c r="A2491" t="s">
        <v>2285</v>
      </c>
      <c r="B2491" t="str">
        <f>LEFT(Table1[[#This Row],[Order Date]],2)</f>
        <v>30</v>
      </c>
      <c r="C2491" t="str">
        <f>MID(Table1[[#This Row],[Order Date]],4,2)</f>
        <v>04</v>
      </c>
      <c r="D2491" t="str">
        <f>RIGHT(Table1[[#This Row],[Order Date]],4)</f>
        <v>2015</v>
      </c>
      <c r="E2491" s="1">
        <f>DATE(Table1[[#This Row],[Column3]],Table1[[#This Row],[Column2]],Table1[[#This Row],[Column1]])</f>
        <v>42124</v>
      </c>
      <c r="F2491" s="1">
        <f>DATE(Table1[[#This Row],[Column3]],Table1[[#This Row],[Column2]],Table1[[#This Row],[Column1]])</f>
        <v>42124</v>
      </c>
      <c r="G2491" s="3">
        <f>YEAR(Table1[[#This Row],[Order Date New]])</f>
        <v>2015</v>
      </c>
      <c r="H2491" s="3">
        <f>MONTH(Table1[[#This Row],[Order Date New]])</f>
        <v>4</v>
      </c>
      <c r="I2491" t="s">
        <v>2286</v>
      </c>
      <c r="J2491" t="s">
        <v>475</v>
      </c>
      <c r="K2491" t="s">
        <v>34</v>
      </c>
      <c r="L2491" t="s">
        <v>47</v>
      </c>
      <c r="M2491" t="s">
        <v>2287</v>
      </c>
      <c r="N2491" s="2">
        <v>9.48</v>
      </c>
      <c r="O2491" s="3">
        <v>1</v>
      </c>
      <c r="P2491" s="2">
        <v>3.79</v>
      </c>
    </row>
    <row r="2492" spans="1:16" x14ac:dyDescent="0.35">
      <c r="A2492" t="s">
        <v>2285</v>
      </c>
      <c r="B2492" t="str">
        <f>LEFT(Table1[[#This Row],[Order Date]],2)</f>
        <v>30</v>
      </c>
      <c r="C2492" t="str">
        <f>MID(Table1[[#This Row],[Order Date]],4,2)</f>
        <v>04</v>
      </c>
      <c r="D2492" t="str">
        <f>RIGHT(Table1[[#This Row],[Order Date]],4)</f>
        <v>2015</v>
      </c>
      <c r="E2492" s="1">
        <f>DATE(Table1[[#This Row],[Column3]],Table1[[#This Row],[Column2]],Table1[[#This Row],[Column1]])</f>
        <v>42124</v>
      </c>
      <c r="F2492" s="1">
        <f>DATE(Table1[[#This Row],[Column3]],Table1[[#This Row],[Column2]],Table1[[#This Row],[Column1]])</f>
        <v>42124</v>
      </c>
      <c r="G2492" s="3">
        <f>YEAR(Table1[[#This Row],[Order Date New]])</f>
        <v>2015</v>
      </c>
      <c r="H2492" s="3">
        <f>MONTH(Table1[[#This Row],[Order Date New]])</f>
        <v>4</v>
      </c>
      <c r="I2492" t="s">
        <v>2286</v>
      </c>
      <c r="J2492" t="s">
        <v>475</v>
      </c>
      <c r="K2492" t="s">
        <v>39</v>
      </c>
      <c r="L2492" t="s">
        <v>40</v>
      </c>
      <c r="M2492" t="s">
        <v>2288</v>
      </c>
      <c r="N2492" s="2">
        <v>209.5</v>
      </c>
      <c r="O2492" s="3">
        <v>10</v>
      </c>
      <c r="P2492" s="2">
        <v>58.66</v>
      </c>
    </row>
    <row r="2493" spans="1:16" x14ac:dyDescent="0.35">
      <c r="A2493" t="s">
        <v>2285</v>
      </c>
      <c r="B2493" t="str">
        <f>LEFT(Table1[[#This Row],[Order Date]],2)</f>
        <v>30</v>
      </c>
      <c r="C2493" t="str">
        <f>MID(Table1[[#This Row],[Order Date]],4,2)</f>
        <v>04</v>
      </c>
      <c r="D2493" t="str">
        <f>RIGHT(Table1[[#This Row],[Order Date]],4)</f>
        <v>2015</v>
      </c>
      <c r="E2493" s="1">
        <f>DATE(Table1[[#This Row],[Column3]],Table1[[#This Row],[Column2]],Table1[[#This Row],[Column1]])</f>
        <v>42124</v>
      </c>
      <c r="F2493" s="1">
        <f>DATE(Table1[[#This Row],[Column3]],Table1[[#This Row],[Column2]],Table1[[#This Row],[Column1]])</f>
        <v>42124</v>
      </c>
      <c r="G2493" s="3">
        <f>YEAR(Table1[[#This Row],[Order Date New]])</f>
        <v>2015</v>
      </c>
      <c r="H2493" s="3">
        <f>MONTH(Table1[[#This Row],[Order Date New]])</f>
        <v>4</v>
      </c>
      <c r="I2493" t="s">
        <v>2286</v>
      </c>
      <c r="J2493" t="s">
        <v>475</v>
      </c>
      <c r="K2493" t="s">
        <v>34</v>
      </c>
      <c r="L2493" t="s">
        <v>47</v>
      </c>
      <c r="M2493" t="s">
        <v>2289</v>
      </c>
      <c r="N2493" s="2">
        <v>24.3</v>
      </c>
      <c r="O2493" s="3">
        <v>5</v>
      </c>
      <c r="P2493" s="2">
        <v>10.45</v>
      </c>
    </row>
    <row r="2494" spans="1:16" x14ac:dyDescent="0.35">
      <c r="A2494" t="s">
        <v>2285</v>
      </c>
      <c r="B2494" t="str">
        <f>LEFT(Table1[[#This Row],[Order Date]],2)</f>
        <v>30</v>
      </c>
      <c r="C2494" t="str">
        <f>MID(Table1[[#This Row],[Order Date]],4,2)</f>
        <v>04</v>
      </c>
      <c r="D2494" t="str">
        <f>RIGHT(Table1[[#This Row],[Order Date]],4)</f>
        <v>2015</v>
      </c>
      <c r="E2494" s="1">
        <f>DATE(Table1[[#This Row],[Column3]],Table1[[#This Row],[Column2]],Table1[[#This Row],[Column1]])</f>
        <v>42124</v>
      </c>
      <c r="F2494" s="1">
        <f>DATE(Table1[[#This Row],[Column3]],Table1[[#This Row],[Column2]],Table1[[#This Row],[Column1]])</f>
        <v>42124</v>
      </c>
      <c r="G2494" s="3">
        <f>YEAR(Table1[[#This Row],[Order Date New]])</f>
        <v>2015</v>
      </c>
      <c r="H2494" s="3">
        <f>MONTH(Table1[[#This Row],[Order Date New]])</f>
        <v>4</v>
      </c>
      <c r="I2494" t="s">
        <v>2286</v>
      </c>
      <c r="J2494" t="s">
        <v>475</v>
      </c>
      <c r="K2494" t="s">
        <v>11</v>
      </c>
      <c r="L2494" t="s">
        <v>12</v>
      </c>
      <c r="M2494" t="s">
        <v>695</v>
      </c>
      <c r="N2494" s="2">
        <v>6.48</v>
      </c>
      <c r="O2494" s="3">
        <v>1</v>
      </c>
      <c r="P2494" s="2">
        <v>3.11</v>
      </c>
    </row>
    <row r="2495" spans="1:16" x14ac:dyDescent="0.35">
      <c r="A2495" s="1"/>
      <c r="E2495" s="1" t="e">
        <f>DATE(Table1[[#This Row],[Column3]],Table1[[#This Row],[Column2]],Table1[[#This Row],[Column1]])</f>
        <v>#NUM!</v>
      </c>
      <c r="F2495" s="1">
        <v>42125</v>
      </c>
      <c r="G2495" s="3">
        <f>YEAR(Table1[[#This Row],[Order Date New]])</f>
        <v>2015</v>
      </c>
      <c r="H2495" s="3">
        <f>MONTH(Table1[[#This Row],[Order Date New]])</f>
        <v>5</v>
      </c>
      <c r="I2495" t="s">
        <v>235</v>
      </c>
      <c r="J2495" t="s">
        <v>178</v>
      </c>
      <c r="K2495" t="s">
        <v>34</v>
      </c>
      <c r="L2495" t="s">
        <v>35</v>
      </c>
      <c r="M2495" t="s">
        <v>762</v>
      </c>
      <c r="N2495" s="2">
        <v>61.58</v>
      </c>
      <c r="O2495" s="3">
        <v>1</v>
      </c>
      <c r="P2495" s="2">
        <v>-6.93</v>
      </c>
    </row>
    <row r="2496" spans="1:16" x14ac:dyDescent="0.35">
      <c r="A2496" s="1"/>
      <c r="E2496" s="1" t="e">
        <f>DATE(Table1[[#This Row],[Column3]],Table1[[#This Row],[Column2]],Table1[[#This Row],[Column1]])</f>
        <v>#NUM!</v>
      </c>
      <c r="F2496" s="1">
        <v>42125</v>
      </c>
      <c r="G2496" s="3">
        <f>YEAR(Table1[[#This Row],[Order Date New]])</f>
        <v>2015</v>
      </c>
      <c r="H2496" s="3">
        <f>MONTH(Table1[[#This Row],[Order Date New]])</f>
        <v>5</v>
      </c>
      <c r="I2496" t="s">
        <v>712</v>
      </c>
      <c r="J2496" t="s">
        <v>161</v>
      </c>
      <c r="K2496" t="s">
        <v>11</v>
      </c>
      <c r="L2496" t="s">
        <v>24</v>
      </c>
      <c r="M2496" t="s">
        <v>1475</v>
      </c>
      <c r="N2496" s="2">
        <v>59.52</v>
      </c>
      <c r="O2496" s="3">
        <v>3</v>
      </c>
      <c r="P2496" s="2">
        <v>15.48</v>
      </c>
    </row>
    <row r="2497" spans="1:16" x14ac:dyDescent="0.35">
      <c r="A2497" s="1"/>
      <c r="E2497" s="1" t="e">
        <f>DATE(Table1[[#This Row],[Column3]],Table1[[#This Row],[Column2]],Table1[[#This Row],[Column1]])</f>
        <v>#NUM!</v>
      </c>
      <c r="F2497" s="1">
        <v>42125</v>
      </c>
      <c r="G2497" s="3">
        <f>YEAR(Table1[[#This Row],[Order Date New]])</f>
        <v>2015</v>
      </c>
      <c r="H2497" s="3">
        <f>MONTH(Table1[[#This Row],[Order Date New]])</f>
        <v>5</v>
      </c>
      <c r="I2497" t="s">
        <v>712</v>
      </c>
      <c r="J2497" t="s">
        <v>161</v>
      </c>
      <c r="K2497" t="s">
        <v>11</v>
      </c>
      <c r="L2497" t="s">
        <v>64</v>
      </c>
      <c r="M2497" t="s">
        <v>857</v>
      </c>
      <c r="N2497" s="2">
        <v>17.48</v>
      </c>
      <c r="O2497" s="3">
        <v>2</v>
      </c>
      <c r="P2497" s="2">
        <v>8.2200000000000006</v>
      </c>
    </row>
    <row r="2498" spans="1:16" x14ac:dyDescent="0.35">
      <c r="A2498" s="1"/>
      <c r="E2498" s="1" t="e">
        <f>DATE(Table1[[#This Row],[Column3]],Table1[[#This Row],[Column2]],Table1[[#This Row],[Column1]])</f>
        <v>#NUM!</v>
      </c>
      <c r="F2498" s="1">
        <v>42125</v>
      </c>
      <c r="G2498" s="3">
        <f>YEAR(Table1[[#This Row],[Order Date New]])</f>
        <v>2015</v>
      </c>
      <c r="H2498" s="3">
        <f>MONTH(Table1[[#This Row],[Order Date New]])</f>
        <v>5</v>
      </c>
      <c r="I2498" t="s">
        <v>712</v>
      </c>
      <c r="J2498" t="s">
        <v>161</v>
      </c>
      <c r="K2498" t="s">
        <v>11</v>
      </c>
      <c r="L2498" t="s">
        <v>20</v>
      </c>
      <c r="M2498" t="s">
        <v>1145</v>
      </c>
      <c r="N2498" s="2">
        <v>13.17</v>
      </c>
      <c r="O2498" s="3">
        <v>2</v>
      </c>
      <c r="P2498" s="2">
        <v>4.6100000000000003</v>
      </c>
    </row>
    <row r="2499" spans="1:16" x14ac:dyDescent="0.35">
      <c r="A2499" s="1"/>
      <c r="E2499" s="1" t="e">
        <f>DATE(Table1[[#This Row],[Column3]],Table1[[#This Row],[Column2]],Table1[[#This Row],[Column1]])</f>
        <v>#NUM!</v>
      </c>
      <c r="F2499" s="1">
        <v>42125</v>
      </c>
      <c r="G2499" s="3">
        <f>YEAR(Table1[[#This Row],[Order Date New]])</f>
        <v>2015</v>
      </c>
      <c r="H2499" s="3">
        <f>MONTH(Table1[[#This Row],[Order Date New]])</f>
        <v>5</v>
      </c>
      <c r="I2499" t="s">
        <v>2061</v>
      </c>
      <c r="J2499" t="s">
        <v>27</v>
      </c>
      <c r="K2499" t="s">
        <v>11</v>
      </c>
      <c r="L2499" t="s">
        <v>97</v>
      </c>
      <c r="M2499" t="s">
        <v>836</v>
      </c>
      <c r="N2499" s="2">
        <v>87.36</v>
      </c>
      <c r="O2499" s="3">
        <v>6</v>
      </c>
      <c r="P2499" s="2">
        <v>23.59</v>
      </c>
    </row>
    <row r="2500" spans="1:16" x14ac:dyDescent="0.35">
      <c r="A2500" s="1"/>
      <c r="E2500" s="1" t="e">
        <f>DATE(Table1[[#This Row],[Column3]],Table1[[#This Row],[Column2]],Table1[[#This Row],[Column1]])</f>
        <v>#NUM!</v>
      </c>
      <c r="F2500" s="1">
        <v>42125</v>
      </c>
      <c r="G2500" s="3">
        <f>YEAR(Table1[[#This Row],[Order Date New]])</f>
        <v>2015</v>
      </c>
      <c r="H2500" s="3">
        <f>MONTH(Table1[[#This Row],[Order Date New]])</f>
        <v>5</v>
      </c>
      <c r="I2500" t="s">
        <v>2061</v>
      </c>
      <c r="J2500" t="s">
        <v>27</v>
      </c>
      <c r="K2500" t="s">
        <v>11</v>
      </c>
      <c r="L2500" t="s">
        <v>20</v>
      </c>
      <c r="M2500" t="s">
        <v>666</v>
      </c>
      <c r="N2500" s="2">
        <v>56.16</v>
      </c>
      <c r="O2500" s="3">
        <v>6</v>
      </c>
      <c r="P2500" s="2">
        <v>17.55</v>
      </c>
    </row>
    <row r="2501" spans="1:16" x14ac:dyDescent="0.35">
      <c r="A2501" s="1"/>
      <c r="E2501" s="1" t="e">
        <f>DATE(Table1[[#This Row],[Column3]],Table1[[#This Row],[Column2]],Table1[[#This Row],[Column1]])</f>
        <v>#NUM!</v>
      </c>
      <c r="F2501" s="1">
        <v>42127</v>
      </c>
      <c r="G2501" s="3">
        <f>YEAR(Table1[[#This Row],[Order Date New]])</f>
        <v>2015</v>
      </c>
      <c r="H2501" s="3">
        <f>MONTH(Table1[[#This Row],[Order Date New]])</f>
        <v>5</v>
      </c>
      <c r="I2501" t="s">
        <v>1126</v>
      </c>
      <c r="J2501" t="s">
        <v>161</v>
      </c>
      <c r="K2501" t="s">
        <v>11</v>
      </c>
      <c r="L2501" t="s">
        <v>64</v>
      </c>
      <c r="M2501" t="s">
        <v>65</v>
      </c>
      <c r="N2501" s="2">
        <v>29.34</v>
      </c>
      <c r="O2501" s="3">
        <v>3</v>
      </c>
      <c r="P2501" s="2">
        <v>14.67</v>
      </c>
    </row>
    <row r="2502" spans="1:16" x14ac:dyDescent="0.35">
      <c r="A2502" s="1"/>
      <c r="E2502" s="1" t="e">
        <f>DATE(Table1[[#This Row],[Column3]],Table1[[#This Row],[Column2]],Table1[[#This Row],[Column1]])</f>
        <v>#NUM!</v>
      </c>
      <c r="F2502" s="1">
        <v>42127</v>
      </c>
      <c r="G2502" s="3">
        <f>YEAR(Table1[[#This Row],[Order Date New]])</f>
        <v>2015</v>
      </c>
      <c r="H2502" s="3">
        <f>MONTH(Table1[[#This Row],[Order Date New]])</f>
        <v>5</v>
      </c>
      <c r="I2502" t="s">
        <v>1126</v>
      </c>
      <c r="J2502" t="s">
        <v>161</v>
      </c>
      <c r="K2502" t="s">
        <v>34</v>
      </c>
      <c r="L2502" t="s">
        <v>35</v>
      </c>
      <c r="M2502" t="s">
        <v>201</v>
      </c>
      <c r="N2502" s="2">
        <v>383.61</v>
      </c>
      <c r="O2502" s="3">
        <v>7</v>
      </c>
      <c r="P2502" s="2">
        <v>63.93</v>
      </c>
    </row>
    <row r="2503" spans="1:16" x14ac:dyDescent="0.35">
      <c r="A2503" s="1"/>
      <c r="E2503" s="1" t="e">
        <f>DATE(Table1[[#This Row],[Column3]],Table1[[#This Row],[Column2]],Table1[[#This Row],[Column1]])</f>
        <v>#NUM!</v>
      </c>
      <c r="F2503" s="1">
        <v>42127</v>
      </c>
      <c r="G2503" s="3">
        <f>YEAR(Table1[[#This Row],[Order Date New]])</f>
        <v>2015</v>
      </c>
      <c r="H2503" s="3">
        <f>MONTH(Table1[[#This Row],[Order Date New]])</f>
        <v>5</v>
      </c>
      <c r="I2503" t="s">
        <v>1126</v>
      </c>
      <c r="J2503" t="s">
        <v>161</v>
      </c>
      <c r="K2503" t="s">
        <v>11</v>
      </c>
      <c r="L2503" t="s">
        <v>18</v>
      </c>
      <c r="M2503" t="s">
        <v>2035</v>
      </c>
      <c r="N2503" s="2">
        <v>563.4</v>
      </c>
      <c r="O2503" s="3">
        <v>4</v>
      </c>
      <c r="P2503" s="2">
        <v>67.61</v>
      </c>
    </row>
    <row r="2504" spans="1:16" x14ac:dyDescent="0.35">
      <c r="A2504" s="1"/>
      <c r="E2504" s="1" t="e">
        <f>DATE(Table1[[#This Row],[Column3]],Table1[[#This Row],[Column2]],Table1[[#This Row],[Column1]])</f>
        <v>#NUM!</v>
      </c>
      <c r="F2504" s="1">
        <v>42127</v>
      </c>
      <c r="G2504" s="3">
        <f>YEAR(Table1[[#This Row],[Order Date New]])</f>
        <v>2015</v>
      </c>
      <c r="H2504" s="3">
        <f>MONTH(Table1[[#This Row],[Order Date New]])</f>
        <v>5</v>
      </c>
      <c r="I2504" t="s">
        <v>2005</v>
      </c>
      <c r="J2504" t="s">
        <v>138</v>
      </c>
      <c r="K2504" t="s">
        <v>39</v>
      </c>
      <c r="L2504" t="s">
        <v>40</v>
      </c>
      <c r="M2504" t="s">
        <v>805</v>
      </c>
      <c r="N2504" s="2">
        <v>23.92</v>
      </c>
      <c r="O2504" s="3">
        <v>2</v>
      </c>
      <c r="P2504" s="2">
        <v>6.7</v>
      </c>
    </row>
    <row r="2505" spans="1:16" x14ac:dyDescent="0.35">
      <c r="A2505" s="1"/>
      <c r="E2505" s="1" t="e">
        <f>DATE(Table1[[#This Row],[Column3]],Table1[[#This Row],[Column2]],Table1[[#This Row],[Column1]])</f>
        <v>#NUM!</v>
      </c>
      <c r="F2505" s="1">
        <v>42127</v>
      </c>
      <c r="G2505" s="3">
        <f>YEAR(Table1[[#This Row],[Order Date New]])</f>
        <v>2015</v>
      </c>
      <c r="H2505" s="3">
        <f>MONTH(Table1[[#This Row],[Order Date New]])</f>
        <v>5</v>
      </c>
      <c r="I2505" t="s">
        <v>2005</v>
      </c>
      <c r="J2505" t="s">
        <v>138</v>
      </c>
      <c r="K2505" t="s">
        <v>11</v>
      </c>
      <c r="L2505" t="s">
        <v>97</v>
      </c>
      <c r="M2505" t="s">
        <v>713</v>
      </c>
      <c r="N2505" s="2">
        <v>60.69</v>
      </c>
      <c r="O2505" s="3">
        <v>7</v>
      </c>
      <c r="P2505" s="2">
        <v>16.39</v>
      </c>
    </row>
    <row r="2506" spans="1:16" x14ac:dyDescent="0.35">
      <c r="A2506" s="1"/>
      <c r="E2506" s="1" t="e">
        <f>DATE(Table1[[#This Row],[Column3]],Table1[[#This Row],[Column2]],Table1[[#This Row],[Column1]])</f>
        <v>#NUM!</v>
      </c>
      <c r="F2506" s="1">
        <v>42127</v>
      </c>
      <c r="G2506" s="3">
        <f>YEAR(Table1[[#This Row],[Order Date New]])</f>
        <v>2015</v>
      </c>
      <c r="H2506" s="3">
        <f>MONTH(Table1[[#This Row],[Order Date New]])</f>
        <v>5</v>
      </c>
      <c r="I2506" t="s">
        <v>1903</v>
      </c>
      <c r="J2506" t="s">
        <v>23</v>
      </c>
      <c r="K2506" t="s">
        <v>39</v>
      </c>
      <c r="L2506" t="s">
        <v>40</v>
      </c>
      <c r="M2506" t="s">
        <v>2139</v>
      </c>
      <c r="N2506" s="2">
        <v>466.16</v>
      </c>
      <c r="O2506" s="3">
        <v>7</v>
      </c>
      <c r="P2506" s="2">
        <v>-93.23</v>
      </c>
    </row>
    <row r="2507" spans="1:16" x14ac:dyDescent="0.35">
      <c r="A2507" s="1"/>
      <c r="E2507" s="1" t="e">
        <f>DATE(Table1[[#This Row],[Column3]],Table1[[#This Row],[Column2]],Table1[[#This Row],[Column1]])</f>
        <v>#NUM!</v>
      </c>
      <c r="F2507" s="1">
        <v>42127</v>
      </c>
      <c r="G2507" s="3">
        <f>YEAR(Table1[[#This Row],[Order Date New]])</f>
        <v>2015</v>
      </c>
      <c r="H2507" s="3">
        <f>MONTH(Table1[[#This Row],[Order Date New]])</f>
        <v>5</v>
      </c>
      <c r="I2507" t="s">
        <v>1903</v>
      </c>
      <c r="J2507" t="s">
        <v>23</v>
      </c>
      <c r="K2507" t="s">
        <v>39</v>
      </c>
      <c r="L2507" t="s">
        <v>52</v>
      </c>
      <c r="M2507" t="s">
        <v>1595</v>
      </c>
      <c r="N2507" s="2">
        <v>10.31</v>
      </c>
      <c r="O2507" s="3">
        <v>1</v>
      </c>
      <c r="P2507" s="2">
        <v>-1.29</v>
      </c>
    </row>
    <row r="2508" spans="1:16" x14ac:dyDescent="0.35">
      <c r="A2508" s="1"/>
      <c r="E2508" s="1" t="e">
        <f>DATE(Table1[[#This Row],[Column3]],Table1[[#This Row],[Column2]],Table1[[#This Row],[Column1]])</f>
        <v>#NUM!</v>
      </c>
      <c r="F2508" s="1">
        <v>42127</v>
      </c>
      <c r="G2508" s="3">
        <f>YEAR(Table1[[#This Row],[Order Date New]])</f>
        <v>2015</v>
      </c>
      <c r="H2508" s="3">
        <f>MONTH(Table1[[#This Row],[Order Date New]])</f>
        <v>5</v>
      </c>
      <c r="I2508" t="s">
        <v>1903</v>
      </c>
      <c r="J2508" t="s">
        <v>23</v>
      </c>
      <c r="K2508" t="s">
        <v>11</v>
      </c>
      <c r="L2508" t="s">
        <v>20</v>
      </c>
      <c r="M2508" t="s">
        <v>464</v>
      </c>
      <c r="N2508" s="2">
        <v>2.56</v>
      </c>
      <c r="O2508" s="3">
        <v>3</v>
      </c>
      <c r="P2508" s="2">
        <v>-1.79</v>
      </c>
    </row>
    <row r="2509" spans="1:16" x14ac:dyDescent="0.35">
      <c r="A2509" s="1"/>
      <c r="E2509" s="1" t="e">
        <f>DATE(Table1[[#This Row],[Column3]],Table1[[#This Row],[Column2]],Table1[[#This Row],[Column1]])</f>
        <v>#NUM!</v>
      </c>
      <c r="F2509" s="1">
        <v>42127</v>
      </c>
      <c r="G2509" s="3">
        <f>YEAR(Table1[[#This Row],[Order Date New]])</f>
        <v>2015</v>
      </c>
      <c r="H2509" s="3">
        <f>MONTH(Table1[[#This Row],[Order Date New]])</f>
        <v>5</v>
      </c>
      <c r="I2509" t="s">
        <v>2140</v>
      </c>
      <c r="J2509" t="s">
        <v>23</v>
      </c>
      <c r="K2509" t="s">
        <v>34</v>
      </c>
      <c r="L2509" t="s">
        <v>35</v>
      </c>
      <c r="M2509" t="s">
        <v>865</v>
      </c>
      <c r="N2509" s="2">
        <v>99.37</v>
      </c>
      <c r="O2509" s="3">
        <v>2</v>
      </c>
      <c r="P2509" s="2">
        <v>-7.1</v>
      </c>
    </row>
    <row r="2510" spans="1:16" x14ac:dyDescent="0.35">
      <c r="A2510" s="1"/>
      <c r="E2510" s="1" t="e">
        <f>DATE(Table1[[#This Row],[Column3]],Table1[[#This Row],[Column2]],Table1[[#This Row],[Column1]])</f>
        <v>#NUM!</v>
      </c>
      <c r="F2510" s="1">
        <v>42127</v>
      </c>
      <c r="G2510" s="3">
        <f>YEAR(Table1[[#This Row],[Order Date New]])</f>
        <v>2015</v>
      </c>
      <c r="H2510" s="3">
        <f>MONTH(Table1[[#This Row],[Order Date New]])</f>
        <v>5</v>
      </c>
      <c r="I2510" t="s">
        <v>2140</v>
      </c>
      <c r="J2510" t="s">
        <v>23</v>
      </c>
      <c r="K2510" t="s">
        <v>34</v>
      </c>
      <c r="L2510" t="s">
        <v>47</v>
      </c>
      <c r="M2510" t="s">
        <v>2141</v>
      </c>
      <c r="N2510" s="2">
        <v>33.57</v>
      </c>
      <c r="O2510" s="3">
        <v>2</v>
      </c>
      <c r="P2510" s="2">
        <v>-5.45</v>
      </c>
    </row>
    <row r="2511" spans="1:16" x14ac:dyDescent="0.35">
      <c r="A2511" s="1"/>
      <c r="E2511" s="1" t="e">
        <f>DATE(Table1[[#This Row],[Column3]],Table1[[#This Row],[Column2]],Table1[[#This Row],[Column1]])</f>
        <v>#NUM!</v>
      </c>
      <c r="F2511" s="1">
        <v>42127</v>
      </c>
      <c r="G2511" s="3">
        <f>YEAR(Table1[[#This Row],[Order Date New]])</f>
        <v>2015</v>
      </c>
      <c r="H2511" s="3">
        <f>MONTH(Table1[[#This Row],[Order Date New]])</f>
        <v>5</v>
      </c>
      <c r="I2511" t="s">
        <v>164</v>
      </c>
      <c r="J2511" t="s">
        <v>10</v>
      </c>
      <c r="K2511" t="s">
        <v>39</v>
      </c>
      <c r="L2511" t="s">
        <v>40</v>
      </c>
      <c r="M2511" t="s">
        <v>1265</v>
      </c>
      <c r="N2511" s="2">
        <v>31.92</v>
      </c>
      <c r="O2511" s="3">
        <v>2</v>
      </c>
      <c r="P2511" s="2">
        <v>2.39</v>
      </c>
    </row>
    <row r="2512" spans="1:16" x14ac:dyDescent="0.35">
      <c r="A2512" s="1"/>
      <c r="E2512" s="1" t="e">
        <f>DATE(Table1[[#This Row],[Column3]],Table1[[#This Row],[Column2]],Table1[[#This Row],[Column1]])</f>
        <v>#NUM!</v>
      </c>
      <c r="F2512" s="1">
        <v>42127</v>
      </c>
      <c r="G2512" s="3">
        <f>YEAR(Table1[[#This Row],[Order Date New]])</f>
        <v>2015</v>
      </c>
      <c r="H2512" s="3">
        <f>MONTH(Table1[[#This Row],[Order Date New]])</f>
        <v>5</v>
      </c>
      <c r="I2512" t="s">
        <v>2142</v>
      </c>
      <c r="J2512" t="s">
        <v>15</v>
      </c>
      <c r="K2512" t="s">
        <v>11</v>
      </c>
      <c r="L2512" t="s">
        <v>43</v>
      </c>
      <c r="M2512" t="s">
        <v>537</v>
      </c>
      <c r="N2512" s="2">
        <v>7.1</v>
      </c>
      <c r="O2512" s="3">
        <v>6</v>
      </c>
      <c r="P2512" s="2">
        <v>2.4900000000000002</v>
      </c>
    </row>
    <row r="2513" spans="1:16" x14ac:dyDescent="0.35">
      <c r="A2513" s="1"/>
      <c r="E2513" s="1" t="e">
        <f>DATE(Table1[[#This Row],[Column3]],Table1[[#This Row],[Column2]],Table1[[#This Row],[Column1]])</f>
        <v>#NUM!</v>
      </c>
      <c r="F2513" s="1">
        <v>42127</v>
      </c>
      <c r="G2513" s="3">
        <f>YEAR(Table1[[#This Row],[Order Date New]])</f>
        <v>2015</v>
      </c>
      <c r="H2513" s="3">
        <f>MONTH(Table1[[#This Row],[Order Date New]])</f>
        <v>5</v>
      </c>
      <c r="I2513" t="s">
        <v>1374</v>
      </c>
      <c r="J2513" t="s">
        <v>15</v>
      </c>
      <c r="K2513" t="s">
        <v>11</v>
      </c>
      <c r="L2513" t="s">
        <v>20</v>
      </c>
      <c r="M2513" t="s">
        <v>1214</v>
      </c>
      <c r="N2513" s="2">
        <v>11.21</v>
      </c>
      <c r="O2513" s="3">
        <v>2</v>
      </c>
      <c r="P2513" s="2">
        <v>-16.82</v>
      </c>
    </row>
    <row r="2514" spans="1:16" x14ac:dyDescent="0.35">
      <c r="A2514" s="1"/>
      <c r="E2514" s="1" t="e">
        <f>DATE(Table1[[#This Row],[Column3]],Table1[[#This Row],[Column2]],Table1[[#This Row],[Column1]])</f>
        <v>#NUM!</v>
      </c>
      <c r="F2514" s="1">
        <v>42127</v>
      </c>
      <c r="G2514" s="3">
        <f>YEAR(Table1[[#This Row],[Order Date New]])</f>
        <v>2015</v>
      </c>
      <c r="H2514" s="3">
        <f>MONTH(Table1[[#This Row],[Order Date New]])</f>
        <v>5</v>
      </c>
      <c r="I2514" t="s">
        <v>1374</v>
      </c>
      <c r="J2514" t="s">
        <v>15</v>
      </c>
      <c r="K2514" t="s">
        <v>34</v>
      </c>
      <c r="L2514" t="s">
        <v>47</v>
      </c>
      <c r="M2514" t="s">
        <v>306</v>
      </c>
      <c r="N2514" s="2">
        <v>4.71</v>
      </c>
      <c r="O2514" s="3">
        <v>2</v>
      </c>
      <c r="P2514" s="2">
        <v>-1.88</v>
      </c>
    </row>
    <row r="2515" spans="1:16" x14ac:dyDescent="0.35">
      <c r="A2515" s="1"/>
      <c r="E2515" s="1" t="e">
        <f>DATE(Table1[[#This Row],[Column3]],Table1[[#This Row],[Column2]],Table1[[#This Row],[Column1]])</f>
        <v>#NUM!</v>
      </c>
      <c r="F2515" s="1">
        <v>42127</v>
      </c>
      <c r="G2515" s="3">
        <f>YEAR(Table1[[#This Row],[Order Date New]])</f>
        <v>2015</v>
      </c>
      <c r="H2515" s="3">
        <f>MONTH(Table1[[#This Row],[Order Date New]])</f>
        <v>5</v>
      </c>
      <c r="I2515" t="s">
        <v>1374</v>
      </c>
      <c r="J2515" t="s">
        <v>15</v>
      </c>
      <c r="K2515" t="s">
        <v>11</v>
      </c>
      <c r="L2515" t="s">
        <v>97</v>
      </c>
      <c r="M2515" t="s">
        <v>2013</v>
      </c>
      <c r="N2515" s="2">
        <v>180.98</v>
      </c>
      <c r="O2515" s="3">
        <v>5</v>
      </c>
      <c r="P2515" s="2">
        <v>-470.55</v>
      </c>
    </row>
    <row r="2516" spans="1:16" x14ac:dyDescent="0.35">
      <c r="A2516" s="1"/>
      <c r="E2516" s="1" t="e">
        <f>DATE(Table1[[#This Row],[Column3]],Table1[[#This Row],[Column2]],Table1[[#This Row],[Column1]])</f>
        <v>#NUM!</v>
      </c>
      <c r="F2516" s="1">
        <v>42127</v>
      </c>
      <c r="G2516" s="3">
        <f>YEAR(Table1[[#This Row],[Order Date New]])</f>
        <v>2015</v>
      </c>
      <c r="H2516" s="3">
        <f>MONTH(Table1[[#This Row],[Order Date New]])</f>
        <v>5</v>
      </c>
      <c r="I2516" t="s">
        <v>1374</v>
      </c>
      <c r="J2516" t="s">
        <v>15</v>
      </c>
      <c r="K2516" t="s">
        <v>11</v>
      </c>
      <c r="L2516" t="s">
        <v>18</v>
      </c>
      <c r="M2516" t="s">
        <v>1928</v>
      </c>
      <c r="N2516" s="2">
        <v>60.42</v>
      </c>
      <c r="O2516" s="3">
        <v>2</v>
      </c>
      <c r="P2516" s="2">
        <v>6.04</v>
      </c>
    </row>
    <row r="2517" spans="1:16" x14ac:dyDescent="0.35">
      <c r="A2517" s="1"/>
      <c r="E2517" s="1" t="e">
        <f>DATE(Table1[[#This Row],[Column3]],Table1[[#This Row],[Column2]],Table1[[#This Row],[Column1]])</f>
        <v>#NUM!</v>
      </c>
      <c r="F2517" s="1">
        <v>42128</v>
      </c>
      <c r="G2517" s="3">
        <f>YEAR(Table1[[#This Row],[Order Date New]])</f>
        <v>2015</v>
      </c>
      <c r="H2517" s="3">
        <f>MONTH(Table1[[#This Row],[Order Date New]])</f>
        <v>5</v>
      </c>
      <c r="I2517" t="s">
        <v>1671</v>
      </c>
      <c r="J2517" t="s">
        <v>127</v>
      </c>
      <c r="K2517" t="s">
        <v>11</v>
      </c>
      <c r="L2517" t="s">
        <v>20</v>
      </c>
      <c r="M2517" t="s">
        <v>1944</v>
      </c>
      <c r="N2517" s="2">
        <v>157.79</v>
      </c>
      <c r="O2517" s="3">
        <v>1</v>
      </c>
      <c r="P2517" s="2">
        <v>-115.72</v>
      </c>
    </row>
    <row r="2518" spans="1:16" x14ac:dyDescent="0.35">
      <c r="A2518" s="1"/>
      <c r="E2518" s="1" t="e">
        <f>DATE(Table1[[#This Row],[Column3]],Table1[[#This Row],[Column2]],Table1[[#This Row],[Column1]])</f>
        <v>#NUM!</v>
      </c>
      <c r="F2518" s="1">
        <v>42128</v>
      </c>
      <c r="G2518" s="3">
        <f>YEAR(Table1[[#This Row],[Order Date New]])</f>
        <v>2015</v>
      </c>
      <c r="H2518" s="3">
        <f>MONTH(Table1[[#This Row],[Order Date New]])</f>
        <v>5</v>
      </c>
      <c r="I2518" t="s">
        <v>858</v>
      </c>
      <c r="J2518" t="s">
        <v>23</v>
      </c>
      <c r="K2518" t="s">
        <v>11</v>
      </c>
      <c r="L2518" t="s">
        <v>97</v>
      </c>
      <c r="M2518" t="s">
        <v>1921</v>
      </c>
      <c r="N2518" s="2">
        <v>98.11</v>
      </c>
      <c r="O2518" s="3">
        <v>7</v>
      </c>
      <c r="P2518" s="2">
        <v>18.399999999999999</v>
      </c>
    </row>
    <row r="2519" spans="1:16" x14ac:dyDescent="0.35">
      <c r="A2519" s="1"/>
      <c r="E2519" s="1" t="e">
        <f>DATE(Table1[[#This Row],[Column3]],Table1[[#This Row],[Column2]],Table1[[#This Row],[Column1]])</f>
        <v>#NUM!</v>
      </c>
      <c r="F2519" s="1">
        <v>42128</v>
      </c>
      <c r="G2519" s="3">
        <f>YEAR(Table1[[#This Row],[Order Date New]])</f>
        <v>2015</v>
      </c>
      <c r="H2519" s="3">
        <f>MONTH(Table1[[#This Row],[Order Date New]])</f>
        <v>5</v>
      </c>
      <c r="I2519" t="s">
        <v>858</v>
      </c>
      <c r="J2519" t="s">
        <v>23</v>
      </c>
      <c r="K2519" t="s">
        <v>11</v>
      </c>
      <c r="L2519" t="s">
        <v>18</v>
      </c>
      <c r="M2519" t="s">
        <v>1582</v>
      </c>
      <c r="N2519" s="2">
        <v>563.80999999999995</v>
      </c>
      <c r="O2519" s="3">
        <v>4</v>
      </c>
      <c r="P2519" s="2">
        <v>21.14</v>
      </c>
    </row>
    <row r="2520" spans="1:16" x14ac:dyDescent="0.35">
      <c r="A2520" s="1"/>
      <c r="E2520" s="1" t="e">
        <f>DATE(Table1[[#This Row],[Column3]],Table1[[#This Row],[Column2]],Table1[[#This Row],[Column1]])</f>
        <v>#NUM!</v>
      </c>
      <c r="F2520" s="1">
        <v>42128</v>
      </c>
      <c r="G2520" s="3">
        <f>YEAR(Table1[[#This Row],[Order Date New]])</f>
        <v>2015</v>
      </c>
      <c r="H2520" s="3">
        <f>MONTH(Table1[[#This Row],[Order Date New]])</f>
        <v>5</v>
      </c>
      <c r="I2520" t="s">
        <v>858</v>
      </c>
      <c r="J2520" t="s">
        <v>23</v>
      </c>
      <c r="K2520" t="s">
        <v>11</v>
      </c>
      <c r="L2520" t="s">
        <v>20</v>
      </c>
      <c r="M2520" t="s">
        <v>2220</v>
      </c>
      <c r="N2520" s="2">
        <v>10.43</v>
      </c>
      <c r="O2520" s="3">
        <v>4</v>
      </c>
      <c r="P2520" s="2">
        <v>-6.95</v>
      </c>
    </row>
    <row r="2521" spans="1:16" x14ac:dyDescent="0.35">
      <c r="A2521" s="1"/>
      <c r="E2521" s="1" t="e">
        <f>DATE(Table1[[#This Row],[Column3]],Table1[[#This Row],[Column2]],Table1[[#This Row],[Column1]])</f>
        <v>#NUM!</v>
      </c>
      <c r="F2521" s="1">
        <v>42128</v>
      </c>
      <c r="G2521" s="3">
        <f>YEAR(Table1[[#This Row],[Order Date New]])</f>
        <v>2015</v>
      </c>
      <c r="H2521" s="3">
        <f>MONTH(Table1[[#This Row],[Order Date New]])</f>
        <v>5</v>
      </c>
      <c r="I2521" t="s">
        <v>858</v>
      </c>
      <c r="J2521" t="s">
        <v>23</v>
      </c>
      <c r="K2521" t="s">
        <v>34</v>
      </c>
      <c r="L2521" t="s">
        <v>47</v>
      </c>
      <c r="M2521" t="s">
        <v>1704</v>
      </c>
      <c r="N2521" s="2">
        <v>547.14</v>
      </c>
      <c r="O2521" s="3">
        <v>4</v>
      </c>
      <c r="P2521" s="2">
        <v>-68.39</v>
      </c>
    </row>
    <row r="2522" spans="1:16" x14ac:dyDescent="0.35">
      <c r="A2522" s="1"/>
      <c r="E2522" s="1" t="e">
        <f>DATE(Table1[[#This Row],[Column3]],Table1[[#This Row],[Column2]],Table1[[#This Row],[Column1]])</f>
        <v>#NUM!</v>
      </c>
      <c r="F2522" s="1">
        <v>42128</v>
      </c>
      <c r="G2522" s="3">
        <f>YEAR(Table1[[#This Row],[Order Date New]])</f>
        <v>2015</v>
      </c>
      <c r="H2522" s="3">
        <f>MONTH(Table1[[#This Row],[Order Date New]])</f>
        <v>5</v>
      </c>
      <c r="I2522" t="s">
        <v>858</v>
      </c>
      <c r="J2522" t="s">
        <v>23</v>
      </c>
      <c r="K2522" t="s">
        <v>39</v>
      </c>
      <c r="L2522" t="s">
        <v>40</v>
      </c>
      <c r="M2522" t="s">
        <v>2221</v>
      </c>
      <c r="N2522" s="2">
        <v>14.85</v>
      </c>
      <c r="O2522" s="3">
        <v>5</v>
      </c>
      <c r="P2522" s="2">
        <v>-3.22</v>
      </c>
    </row>
    <row r="2523" spans="1:16" x14ac:dyDescent="0.35">
      <c r="A2523" s="1"/>
      <c r="E2523" s="1" t="e">
        <f>DATE(Table1[[#This Row],[Column3]],Table1[[#This Row],[Column2]],Table1[[#This Row],[Column1]])</f>
        <v>#NUM!</v>
      </c>
      <c r="F2523" s="1">
        <v>42128</v>
      </c>
      <c r="G2523" s="3">
        <f>YEAR(Table1[[#This Row],[Order Date New]])</f>
        <v>2015</v>
      </c>
      <c r="H2523" s="3">
        <f>MONTH(Table1[[#This Row],[Order Date New]])</f>
        <v>5</v>
      </c>
      <c r="I2523" t="s">
        <v>858</v>
      </c>
      <c r="J2523" t="s">
        <v>23</v>
      </c>
      <c r="K2523" t="s">
        <v>39</v>
      </c>
      <c r="L2523" t="s">
        <v>40</v>
      </c>
      <c r="M2523" t="s">
        <v>2065</v>
      </c>
      <c r="N2523" s="2">
        <v>41.99</v>
      </c>
      <c r="O2523" s="3">
        <v>2</v>
      </c>
      <c r="P2523" s="2">
        <v>-9.8000000000000007</v>
      </c>
    </row>
    <row r="2524" spans="1:16" x14ac:dyDescent="0.35">
      <c r="A2524" s="1"/>
      <c r="E2524" s="1" t="e">
        <f>DATE(Table1[[#This Row],[Column3]],Table1[[#This Row],[Column2]],Table1[[#This Row],[Column1]])</f>
        <v>#NUM!</v>
      </c>
      <c r="F2524" s="1">
        <v>42128</v>
      </c>
      <c r="G2524" s="3">
        <f>YEAR(Table1[[#This Row],[Order Date New]])</f>
        <v>2015</v>
      </c>
      <c r="H2524" s="3">
        <f>MONTH(Table1[[#This Row],[Order Date New]])</f>
        <v>5</v>
      </c>
      <c r="I2524" t="s">
        <v>858</v>
      </c>
      <c r="J2524" t="s">
        <v>23</v>
      </c>
      <c r="K2524" t="s">
        <v>34</v>
      </c>
      <c r="L2524" t="s">
        <v>47</v>
      </c>
      <c r="M2524" t="s">
        <v>2222</v>
      </c>
      <c r="N2524" s="2">
        <v>7.58</v>
      </c>
      <c r="O2524" s="3">
        <v>1</v>
      </c>
      <c r="P2524" s="2">
        <v>2.37</v>
      </c>
    </row>
    <row r="2525" spans="1:16" x14ac:dyDescent="0.35">
      <c r="A2525" s="1"/>
      <c r="E2525" s="1" t="e">
        <f>DATE(Table1[[#This Row],[Column3]],Table1[[#This Row],[Column2]],Table1[[#This Row],[Column1]])</f>
        <v>#NUM!</v>
      </c>
      <c r="F2525" s="1">
        <v>42128</v>
      </c>
      <c r="G2525" s="3">
        <f>YEAR(Table1[[#This Row],[Order Date New]])</f>
        <v>2015</v>
      </c>
      <c r="H2525" s="3">
        <f>MONTH(Table1[[#This Row],[Order Date New]])</f>
        <v>5</v>
      </c>
      <c r="I2525" t="s">
        <v>858</v>
      </c>
      <c r="J2525" t="s">
        <v>23</v>
      </c>
      <c r="K2525" t="s">
        <v>34</v>
      </c>
      <c r="L2525" t="s">
        <v>75</v>
      </c>
      <c r="M2525" t="s">
        <v>372</v>
      </c>
      <c r="N2525" s="2">
        <v>352.45</v>
      </c>
      <c r="O2525" s="3">
        <v>5</v>
      </c>
      <c r="P2525" s="2">
        <v>-211.47</v>
      </c>
    </row>
    <row r="2526" spans="1:16" x14ac:dyDescent="0.35">
      <c r="A2526" s="1"/>
      <c r="E2526" s="1" t="e">
        <f>DATE(Table1[[#This Row],[Column3]],Table1[[#This Row],[Column2]],Table1[[#This Row],[Column1]])</f>
        <v>#NUM!</v>
      </c>
      <c r="F2526" s="1">
        <v>42128</v>
      </c>
      <c r="G2526" s="3">
        <f>YEAR(Table1[[#This Row],[Order Date New]])</f>
        <v>2015</v>
      </c>
      <c r="H2526" s="3">
        <f>MONTH(Table1[[#This Row],[Order Date New]])</f>
        <v>5</v>
      </c>
      <c r="I2526" t="s">
        <v>737</v>
      </c>
      <c r="J2526" t="s">
        <v>23</v>
      </c>
      <c r="K2526" t="s">
        <v>11</v>
      </c>
      <c r="L2526" t="s">
        <v>16</v>
      </c>
      <c r="M2526" t="s">
        <v>1459</v>
      </c>
      <c r="N2526" s="2">
        <v>23.9</v>
      </c>
      <c r="O2526" s="3">
        <v>6</v>
      </c>
      <c r="P2526" s="2">
        <v>7.77</v>
      </c>
    </row>
    <row r="2527" spans="1:16" x14ac:dyDescent="0.35">
      <c r="A2527" s="1"/>
      <c r="E2527" s="1" t="e">
        <f>DATE(Table1[[#This Row],[Column3]],Table1[[#This Row],[Column2]],Table1[[#This Row],[Column1]])</f>
        <v>#NUM!</v>
      </c>
      <c r="F2527" s="1">
        <v>42128</v>
      </c>
      <c r="G2527" s="3">
        <f>YEAR(Table1[[#This Row],[Order Date New]])</f>
        <v>2015</v>
      </c>
      <c r="H2527" s="3">
        <f>MONTH(Table1[[#This Row],[Order Date New]])</f>
        <v>5</v>
      </c>
      <c r="I2527" t="s">
        <v>149</v>
      </c>
      <c r="J2527" t="s">
        <v>27</v>
      </c>
      <c r="K2527" t="s">
        <v>34</v>
      </c>
      <c r="L2527" t="s">
        <v>35</v>
      </c>
      <c r="M2527" t="s">
        <v>623</v>
      </c>
      <c r="N2527" s="2">
        <v>892.22</v>
      </c>
      <c r="O2527" s="3">
        <v>3</v>
      </c>
      <c r="P2527" s="2">
        <v>89.22</v>
      </c>
    </row>
    <row r="2528" spans="1:16" x14ac:dyDescent="0.35">
      <c r="A2528" s="1"/>
      <c r="E2528" s="1" t="e">
        <f>DATE(Table1[[#This Row],[Column3]],Table1[[#This Row],[Column2]],Table1[[#This Row],[Column1]])</f>
        <v>#NUM!</v>
      </c>
      <c r="F2528" s="1">
        <v>42128</v>
      </c>
      <c r="G2528" s="3">
        <f>YEAR(Table1[[#This Row],[Order Date New]])</f>
        <v>2015</v>
      </c>
      <c r="H2528" s="3">
        <f>MONTH(Table1[[#This Row],[Order Date New]])</f>
        <v>5</v>
      </c>
      <c r="I2528" t="s">
        <v>906</v>
      </c>
      <c r="J2528" t="s">
        <v>178</v>
      </c>
      <c r="K2528" t="s">
        <v>39</v>
      </c>
      <c r="L2528" t="s">
        <v>52</v>
      </c>
      <c r="M2528" t="s">
        <v>1188</v>
      </c>
      <c r="N2528" s="2">
        <v>239.94</v>
      </c>
      <c r="O2528" s="3">
        <v>6</v>
      </c>
      <c r="P2528" s="2">
        <v>26.39</v>
      </c>
    </row>
    <row r="2529" spans="1:16" x14ac:dyDescent="0.35">
      <c r="A2529" s="1"/>
      <c r="E2529" s="1" t="e">
        <f>DATE(Table1[[#This Row],[Column3]],Table1[[#This Row],[Column2]],Table1[[#This Row],[Column1]])</f>
        <v>#NUM!</v>
      </c>
      <c r="F2529" s="1">
        <v>42128</v>
      </c>
      <c r="G2529" s="3">
        <f>YEAR(Table1[[#This Row],[Order Date New]])</f>
        <v>2015</v>
      </c>
      <c r="H2529" s="3">
        <f>MONTH(Table1[[#This Row],[Order Date New]])</f>
        <v>5</v>
      </c>
      <c r="I2529" t="s">
        <v>906</v>
      </c>
      <c r="J2529" t="s">
        <v>178</v>
      </c>
      <c r="K2529" t="s">
        <v>11</v>
      </c>
      <c r="L2529" t="s">
        <v>24</v>
      </c>
      <c r="M2529" t="s">
        <v>2223</v>
      </c>
      <c r="N2529" s="2">
        <v>23.84</v>
      </c>
      <c r="O2529" s="3">
        <v>8</v>
      </c>
      <c r="P2529" s="2">
        <v>6.44</v>
      </c>
    </row>
    <row r="2530" spans="1:16" x14ac:dyDescent="0.35">
      <c r="A2530" s="1"/>
      <c r="E2530" s="1" t="e">
        <f>DATE(Table1[[#This Row],[Column3]],Table1[[#This Row],[Column2]],Table1[[#This Row],[Column1]])</f>
        <v>#NUM!</v>
      </c>
      <c r="F2530" s="1">
        <v>42130</v>
      </c>
      <c r="G2530" s="3">
        <f>YEAR(Table1[[#This Row],[Order Date New]])</f>
        <v>2015</v>
      </c>
      <c r="H2530" s="3">
        <f>MONTH(Table1[[#This Row],[Order Date New]])</f>
        <v>5</v>
      </c>
      <c r="I2530" t="s">
        <v>2151</v>
      </c>
      <c r="J2530" t="s">
        <v>161</v>
      </c>
      <c r="K2530" t="s">
        <v>34</v>
      </c>
      <c r="L2530" t="s">
        <v>35</v>
      </c>
      <c r="M2530" t="s">
        <v>1089</v>
      </c>
      <c r="N2530" s="2">
        <v>1522.64</v>
      </c>
      <c r="O2530" s="3">
        <v>9</v>
      </c>
      <c r="P2530" s="2">
        <v>169.18</v>
      </c>
    </row>
    <row r="2531" spans="1:16" x14ac:dyDescent="0.35">
      <c r="A2531" s="1"/>
      <c r="E2531" s="1" t="e">
        <f>DATE(Table1[[#This Row],[Column3]],Table1[[#This Row],[Column2]],Table1[[#This Row],[Column1]])</f>
        <v>#NUM!</v>
      </c>
      <c r="F2531" s="1">
        <v>42130</v>
      </c>
      <c r="G2531" s="3">
        <f>YEAR(Table1[[#This Row],[Order Date New]])</f>
        <v>2015</v>
      </c>
      <c r="H2531" s="3">
        <f>MONTH(Table1[[#This Row],[Order Date New]])</f>
        <v>5</v>
      </c>
      <c r="I2531" t="s">
        <v>2358</v>
      </c>
      <c r="J2531" t="s">
        <v>200</v>
      </c>
      <c r="K2531" t="s">
        <v>11</v>
      </c>
      <c r="L2531" t="s">
        <v>12</v>
      </c>
      <c r="M2531" t="s">
        <v>2039</v>
      </c>
      <c r="N2531" s="2">
        <v>10.56</v>
      </c>
      <c r="O2531" s="3">
        <v>2</v>
      </c>
      <c r="P2531" s="2">
        <v>4.75</v>
      </c>
    </row>
    <row r="2532" spans="1:16" x14ac:dyDescent="0.35">
      <c r="A2532" s="1"/>
      <c r="E2532" s="1" t="e">
        <f>DATE(Table1[[#This Row],[Column3]],Table1[[#This Row],[Column2]],Table1[[#This Row],[Column1]])</f>
        <v>#NUM!</v>
      </c>
      <c r="F2532" s="1">
        <v>42131</v>
      </c>
      <c r="G2532" s="3">
        <f>YEAR(Table1[[#This Row],[Order Date New]])</f>
        <v>2015</v>
      </c>
      <c r="H2532" s="3">
        <f>MONTH(Table1[[#This Row],[Order Date New]])</f>
        <v>5</v>
      </c>
      <c r="I2532" t="s">
        <v>1049</v>
      </c>
      <c r="J2532" t="s">
        <v>270</v>
      </c>
      <c r="K2532" t="s">
        <v>34</v>
      </c>
      <c r="L2532" t="s">
        <v>47</v>
      </c>
      <c r="M2532" t="s">
        <v>1960</v>
      </c>
      <c r="N2532" s="2">
        <v>4.93</v>
      </c>
      <c r="O2532" s="3">
        <v>2</v>
      </c>
      <c r="P2532" s="2">
        <v>0.74</v>
      </c>
    </row>
    <row r="2533" spans="1:16" x14ac:dyDescent="0.35">
      <c r="A2533" s="1"/>
      <c r="E2533" s="1" t="e">
        <f>DATE(Table1[[#This Row],[Column3]],Table1[[#This Row],[Column2]],Table1[[#This Row],[Column1]])</f>
        <v>#NUM!</v>
      </c>
      <c r="F2533" s="1">
        <v>42131</v>
      </c>
      <c r="G2533" s="3">
        <f>YEAR(Table1[[#This Row],[Order Date New]])</f>
        <v>2015</v>
      </c>
      <c r="H2533" s="3">
        <f>MONTH(Table1[[#This Row],[Order Date New]])</f>
        <v>5</v>
      </c>
      <c r="I2533" t="s">
        <v>1049</v>
      </c>
      <c r="J2533" t="s">
        <v>270</v>
      </c>
      <c r="K2533" t="s">
        <v>11</v>
      </c>
      <c r="L2533" t="s">
        <v>20</v>
      </c>
      <c r="M2533" t="s">
        <v>203</v>
      </c>
      <c r="N2533" s="2">
        <v>7.23</v>
      </c>
      <c r="O2533" s="3">
        <v>5</v>
      </c>
      <c r="P2533" s="2">
        <v>-5.78</v>
      </c>
    </row>
    <row r="2534" spans="1:16" x14ac:dyDescent="0.35">
      <c r="A2534" s="1"/>
      <c r="E2534" s="1" t="e">
        <f>DATE(Table1[[#This Row],[Column3]],Table1[[#This Row],[Column2]],Table1[[#This Row],[Column1]])</f>
        <v>#NUM!</v>
      </c>
      <c r="F2534" s="1">
        <v>42131</v>
      </c>
      <c r="G2534" s="3">
        <f>YEAR(Table1[[#This Row],[Order Date New]])</f>
        <v>2015</v>
      </c>
      <c r="H2534" s="3">
        <f>MONTH(Table1[[#This Row],[Order Date New]])</f>
        <v>5</v>
      </c>
      <c r="I2534" t="s">
        <v>2414</v>
      </c>
      <c r="J2534" t="s">
        <v>117</v>
      </c>
      <c r="K2534" t="s">
        <v>11</v>
      </c>
      <c r="L2534" t="s">
        <v>20</v>
      </c>
      <c r="M2534" t="s">
        <v>2415</v>
      </c>
      <c r="N2534" s="2">
        <v>19</v>
      </c>
      <c r="O2534" s="3">
        <v>5</v>
      </c>
      <c r="P2534" s="2">
        <v>8.93</v>
      </c>
    </row>
    <row r="2535" spans="1:16" x14ac:dyDescent="0.35">
      <c r="A2535" s="1"/>
      <c r="E2535" s="1" t="e">
        <f>DATE(Table1[[#This Row],[Column3]],Table1[[#This Row],[Column2]],Table1[[#This Row],[Column1]])</f>
        <v>#NUM!</v>
      </c>
      <c r="F2535" s="1">
        <v>42131</v>
      </c>
      <c r="G2535" s="3">
        <f>YEAR(Table1[[#This Row],[Order Date New]])</f>
        <v>2015</v>
      </c>
      <c r="H2535" s="3">
        <f>MONTH(Table1[[#This Row],[Order Date New]])</f>
        <v>5</v>
      </c>
      <c r="I2535" t="s">
        <v>1283</v>
      </c>
      <c r="J2535" t="s">
        <v>23</v>
      </c>
      <c r="K2535" t="s">
        <v>39</v>
      </c>
      <c r="L2535" t="s">
        <v>52</v>
      </c>
      <c r="M2535" t="s">
        <v>1816</v>
      </c>
      <c r="N2535" s="2">
        <v>34.799999999999997</v>
      </c>
      <c r="O2535" s="3">
        <v>3</v>
      </c>
      <c r="P2535" s="2">
        <v>2.1800000000000002</v>
      </c>
    </row>
    <row r="2536" spans="1:16" x14ac:dyDescent="0.35">
      <c r="A2536" s="1"/>
      <c r="E2536" s="1" t="e">
        <f>DATE(Table1[[#This Row],[Column3]],Table1[[#This Row],[Column2]],Table1[[#This Row],[Column1]])</f>
        <v>#NUM!</v>
      </c>
      <c r="F2536" s="1">
        <v>42131</v>
      </c>
      <c r="G2536" s="3">
        <f>YEAR(Table1[[#This Row],[Order Date New]])</f>
        <v>2015</v>
      </c>
      <c r="H2536" s="3">
        <f>MONTH(Table1[[#This Row],[Order Date New]])</f>
        <v>5</v>
      </c>
      <c r="I2536" t="s">
        <v>1283</v>
      </c>
      <c r="J2536" t="s">
        <v>23</v>
      </c>
      <c r="K2536" t="s">
        <v>11</v>
      </c>
      <c r="L2536" t="s">
        <v>18</v>
      </c>
      <c r="M2536" t="s">
        <v>193</v>
      </c>
      <c r="N2536" s="2">
        <v>38.979999999999997</v>
      </c>
      <c r="O2536" s="3">
        <v>3</v>
      </c>
      <c r="P2536" s="2">
        <v>-2.44</v>
      </c>
    </row>
    <row r="2537" spans="1:16" x14ac:dyDescent="0.35">
      <c r="A2537" s="1"/>
      <c r="E2537" s="1" t="e">
        <f>DATE(Table1[[#This Row],[Column3]],Table1[[#This Row],[Column2]],Table1[[#This Row],[Column1]])</f>
        <v>#NUM!</v>
      </c>
      <c r="F2537" s="1">
        <v>42131</v>
      </c>
      <c r="G2537" s="3">
        <f>YEAR(Table1[[#This Row],[Order Date New]])</f>
        <v>2015</v>
      </c>
      <c r="H2537" s="3">
        <f>MONTH(Table1[[#This Row],[Order Date New]])</f>
        <v>5</v>
      </c>
      <c r="I2537" t="s">
        <v>531</v>
      </c>
      <c r="J2537" t="s">
        <v>270</v>
      </c>
      <c r="K2537" t="s">
        <v>34</v>
      </c>
      <c r="L2537" t="s">
        <v>47</v>
      </c>
      <c r="M2537" t="s">
        <v>1960</v>
      </c>
      <c r="N2537" s="2">
        <v>4.93</v>
      </c>
      <c r="O2537" s="3">
        <v>2</v>
      </c>
      <c r="P2537" s="2">
        <v>0.74</v>
      </c>
    </row>
    <row r="2538" spans="1:16" x14ac:dyDescent="0.35">
      <c r="A2538" s="1"/>
      <c r="E2538" s="1" t="e">
        <f>DATE(Table1[[#This Row],[Column3]],Table1[[#This Row],[Column2]],Table1[[#This Row],[Column1]])</f>
        <v>#NUM!</v>
      </c>
      <c r="F2538" s="1">
        <v>42131</v>
      </c>
      <c r="G2538" s="3">
        <f>YEAR(Table1[[#This Row],[Order Date New]])</f>
        <v>2015</v>
      </c>
      <c r="H2538" s="3">
        <f>MONTH(Table1[[#This Row],[Order Date New]])</f>
        <v>5</v>
      </c>
      <c r="I2538" t="s">
        <v>531</v>
      </c>
      <c r="J2538" t="s">
        <v>270</v>
      </c>
      <c r="K2538" t="s">
        <v>11</v>
      </c>
      <c r="L2538" t="s">
        <v>16</v>
      </c>
      <c r="M2538" t="s">
        <v>17</v>
      </c>
      <c r="N2538" s="2">
        <v>11.78</v>
      </c>
      <c r="O2538" s="3">
        <v>3</v>
      </c>
      <c r="P2538" s="2">
        <v>4.2699999999999996</v>
      </c>
    </row>
    <row r="2539" spans="1:16" x14ac:dyDescent="0.35">
      <c r="A2539" s="1"/>
      <c r="E2539" s="1" t="e">
        <f>DATE(Table1[[#This Row],[Column3]],Table1[[#This Row],[Column2]],Table1[[#This Row],[Column1]])</f>
        <v>#NUM!</v>
      </c>
      <c r="F2539" s="1">
        <v>42132</v>
      </c>
      <c r="G2539" s="3">
        <f>YEAR(Table1[[#This Row],[Order Date New]])</f>
        <v>2015</v>
      </c>
      <c r="H2539" s="3">
        <f>MONTH(Table1[[#This Row],[Order Date New]])</f>
        <v>5</v>
      </c>
      <c r="I2539" t="s">
        <v>484</v>
      </c>
      <c r="J2539" t="s">
        <v>10</v>
      </c>
      <c r="K2539" t="s">
        <v>11</v>
      </c>
      <c r="L2539" t="s">
        <v>18</v>
      </c>
      <c r="M2539" t="s">
        <v>1015</v>
      </c>
      <c r="N2539" s="2">
        <v>33.49</v>
      </c>
      <c r="O2539" s="3">
        <v>7</v>
      </c>
      <c r="P2539" s="2">
        <v>-1.26</v>
      </c>
    </row>
    <row r="2540" spans="1:16" x14ac:dyDescent="0.35">
      <c r="A2540" s="1"/>
      <c r="E2540" s="1" t="e">
        <f>DATE(Table1[[#This Row],[Column3]],Table1[[#This Row],[Column2]],Table1[[#This Row],[Column1]])</f>
        <v>#NUM!</v>
      </c>
      <c r="F2540" s="1">
        <v>42132</v>
      </c>
      <c r="G2540" s="3">
        <f>YEAR(Table1[[#This Row],[Order Date New]])</f>
        <v>2015</v>
      </c>
      <c r="H2540" s="3">
        <f>MONTH(Table1[[#This Row],[Order Date New]])</f>
        <v>5</v>
      </c>
      <c r="I2540" t="s">
        <v>484</v>
      </c>
      <c r="J2540" t="s">
        <v>10</v>
      </c>
      <c r="K2540" t="s">
        <v>11</v>
      </c>
      <c r="L2540" t="s">
        <v>215</v>
      </c>
      <c r="M2540" t="s">
        <v>1554</v>
      </c>
      <c r="N2540" s="2">
        <v>23.04</v>
      </c>
      <c r="O2540" s="3">
        <v>3</v>
      </c>
      <c r="P2540" s="2">
        <v>-4.9000000000000004</v>
      </c>
    </row>
    <row r="2541" spans="1:16" x14ac:dyDescent="0.35">
      <c r="A2541" s="1"/>
      <c r="E2541" s="1" t="e">
        <f>DATE(Table1[[#This Row],[Column3]],Table1[[#This Row],[Column2]],Table1[[#This Row],[Column1]])</f>
        <v>#NUM!</v>
      </c>
      <c r="F2541" s="1">
        <v>42132</v>
      </c>
      <c r="G2541" s="3">
        <f>YEAR(Table1[[#This Row],[Order Date New]])</f>
        <v>2015</v>
      </c>
      <c r="H2541" s="3">
        <f>MONTH(Table1[[#This Row],[Order Date New]])</f>
        <v>5</v>
      </c>
      <c r="I2541" t="s">
        <v>484</v>
      </c>
      <c r="J2541" t="s">
        <v>10</v>
      </c>
      <c r="K2541" t="s">
        <v>11</v>
      </c>
      <c r="L2541" t="s">
        <v>20</v>
      </c>
      <c r="M2541" t="s">
        <v>1505</v>
      </c>
      <c r="N2541" s="2">
        <v>1.36</v>
      </c>
      <c r="O2541" s="3">
        <v>1</v>
      </c>
      <c r="P2541" s="2">
        <v>-2.1800000000000002</v>
      </c>
    </row>
    <row r="2542" spans="1:16" x14ac:dyDescent="0.35">
      <c r="A2542" s="1"/>
      <c r="E2542" s="1" t="e">
        <f>DATE(Table1[[#This Row],[Column3]],Table1[[#This Row],[Column2]],Table1[[#This Row],[Column1]])</f>
        <v>#NUM!</v>
      </c>
      <c r="F2542" s="1">
        <v>42132</v>
      </c>
      <c r="G2542" s="3">
        <f>YEAR(Table1[[#This Row],[Order Date New]])</f>
        <v>2015</v>
      </c>
      <c r="H2542" s="3">
        <f>MONTH(Table1[[#This Row],[Order Date New]])</f>
        <v>5</v>
      </c>
      <c r="I2542" t="s">
        <v>484</v>
      </c>
      <c r="J2542" t="s">
        <v>10</v>
      </c>
      <c r="K2542" t="s">
        <v>34</v>
      </c>
      <c r="L2542" t="s">
        <v>47</v>
      </c>
      <c r="M2542" t="s">
        <v>1682</v>
      </c>
      <c r="N2542" s="2">
        <v>14.76</v>
      </c>
      <c r="O2542" s="3">
        <v>5</v>
      </c>
      <c r="P2542" s="2">
        <v>-11.44</v>
      </c>
    </row>
    <row r="2543" spans="1:16" x14ac:dyDescent="0.35">
      <c r="A2543" s="1"/>
      <c r="E2543" s="1" t="e">
        <f>DATE(Table1[[#This Row],[Column3]],Table1[[#This Row],[Column2]],Table1[[#This Row],[Column1]])</f>
        <v>#NUM!</v>
      </c>
      <c r="F2543" s="1">
        <v>42133</v>
      </c>
      <c r="G2543" s="3">
        <f>YEAR(Table1[[#This Row],[Order Date New]])</f>
        <v>2015</v>
      </c>
      <c r="H2543" s="3">
        <f>MONTH(Table1[[#This Row],[Order Date New]])</f>
        <v>5</v>
      </c>
      <c r="I2543" t="s">
        <v>1102</v>
      </c>
      <c r="J2543" t="s">
        <v>27</v>
      </c>
      <c r="K2543" t="s">
        <v>34</v>
      </c>
      <c r="L2543" t="s">
        <v>75</v>
      </c>
      <c r="M2543" t="s">
        <v>1882</v>
      </c>
      <c r="N2543" s="2">
        <v>411.33</v>
      </c>
      <c r="O2543" s="3">
        <v>4</v>
      </c>
      <c r="P2543" s="2">
        <v>-4.84</v>
      </c>
    </row>
    <row r="2544" spans="1:16" x14ac:dyDescent="0.35">
      <c r="A2544" s="1"/>
      <c r="E2544" s="1" t="e">
        <f>DATE(Table1[[#This Row],[Column3]],Table1[[#This Row],[Column2]],Table1[[#This Row],[Column1]])</f>
        <v>#NUM!</v>
      </c>
      <c r="F2544" s="1">
        <v>42133</v>
      </c>
      <c r="G2544" s="3">
        <f>YEAR(Table1[[#This Row],[Order Date New]])</f>
        <v>2015</v>
      </c>
      <c r="H2544" s="3">
        <f>MONTH(Table1[[#This Row],[Order Date New]])</f>
        <v>5</v>
      </c>
      <c r="I2544" t="s">
        <v>1102</v>
      </c>
      <c r="J2544" t="s">
        <v>27</v>
      </c>
      <c r="K2544" t="s">
        <v>11</v>
      </c>
      <c r="L2544" t="s">
        <v>20</v>
      </c>
      <c r="M2544" t="s">
        <v>2253</v>
      </c>
      <c r="N2544" s="2">
        <v>28.75</v>
      </c>
      <c r="O2544" s="3">
        <v>6</v>
      </c>
      <c r="P2544" s="2">
        <v>9.6999999999999993</v>
      </c>
    </row>
    <row r="2545" spans="1:16" x14ac:dyDescent="0.35">
      <c r="A2545" s="1"/>
      <c r="E2545" s="1" t="e">
        <f>DATE(Table1[[#This Row],[Column3]],Table1[[#This Row],[Column2]],Table1[[#This Row],[Column1]])</f>
        <v>#NUM!</v>
      </c>
      <c r="F2545" s="1">
        <v>42133</v>
      </c>
      <c r="G2545" s="3">
        <f>YEAR(Table1[[#This Row],[Order Date New]])</f>
        <v>2015</v>
      </c>
      <c r="H2545" s="3">
        <f>MONTH(Table1[[#This Row],[Order Date New]])</f>
        <v>5</v>
      </c>
      <c r="I2545" t="s">
        <v>1102</v>
      </c>
      <c r="J2545" t="s">
        <v>27</v>
      </c>
      <c r="K2545" t="s">
        <v>34</v>
      </c>
      <c r="L2545" t="s">
        <v>75</v>
      </c>
      <c r="M2545" t="s">
        <v>1868</v>
      </c>
      <c r="N2545" s="2">
        <v>293.2</v>
      </c>
      <c r="O2545" s="3">
        <v>3</v>
      </c>
      <c r="P2545" s="2">
        <v>-20.7</v>
      </c>
    </row>
    <row r="2546" spans="1:16" x14ac:dyDescent="0.35">
      <c r="A2546" s="1"/>
      <c r="E2546" s="1" t="e">
        <f>DATE(Table1[[#This Row],[Column3]],Table1[[#This Row],[Column2]],Table1[[#This Row],[Column1]])</f>
        <v>#NUM!</v>
      </c>
      <c r="F2546" s="1">
        <v>42133</v>
      </c>
      <c r="G2546" s="3">
        <f>YEAR(Table1[[#This Row],[Order Date New]])</f>
        <v>2015</v>
      </c>
      <c r="H2546" s="3">
        <f>MONTH(Table1[[#This Row],[Order Date New]])</f>
        <v>5</v>
      </c>
      <c r="I2546" t="s">
        <v>2518</v>
      </c>
      <c r="J2546" t="s">
        <v>10</v>
      </c>
      <c r="K2546" t="s">
        <v>11</v>
      </c>
      <c r="L2546" t="s">
        <v>20</v>
      </c>
      <c r="M2546" t="s">
        <v>1717</v>
      </c>
      <c r="N2546" s="2">
        <v>16.27</v>
      </c>
      <c r="O2546" s="3">
        <v>5</v>
      </c>
      <c r="P2546" s="2">
        <v>-25.22</v>
      </c>
    </row>
    <row r="2547" spans="1:16" x14ac:dyDescent="0.35">
      <c r="A2547" s="1"/>
      <c r="E2547" s="1" t="e">
        <f>DATE(Table1[[#This Row],[Column3]],Table1[[#This Row],[Column2]],Table1[[#This Row],[Column1]])</f>
        <v>#NUM!</v>
      </c>
      <c r="F2547" s="1">
        <v>42133</v>
      </c>
      <c r="G2547" s="3">
        <f>YEAR(Table1[[#This Row],[Order Date New]])</f>
        <v>2015</v>
      </c>
      <c r="H2547" s="3">
        <f>MONTH(Table1[[#This Row],[Order Date New]])</f>
        <v>5</v>
      </c>
      <c r="I2547" t="s">
        <v>2518</v>
      </c>
      <c r="J2547" t="s">
        <v>10</v>
      </c>
      <c r="K2547" t="s">
        <v>11</v>
      </c>
      <c r="L2547" t="s">
        <v>215</v>
      </c>
      <c r="M2547" t="s">
        <v>1554</v>
      </c>
      <c r="N2547" s="2">
        <v>69.12</v>
      </c>
      <c r="O2547" s="3">
        <v>9</v>
      </c>
      <c r="P2547" s="2">
        <v>-14.69</v>
      </c>
    </row>
    <row r="2548" spans="1:16" x14ac:dyDescent="0.35">
      <c r="A2548" s="1"/>
      <c r="E2548" s="1" t="e">
        <f>DATE(Table1[[#This Row],[Column3]],Table1[[#This Row],[Column2]],Table1[[#This Row],[Column1]])</f>
        <v>#NUM!</v>
      </c>
      <c r="F2548" s="1">
        <v>42133</v>
      </c>
      <c r="G2548" s="3">
        <f>YEAR(Table1[[#This Row],[Order Date New]])</f>
        <v>2015</v>
      </c>
      <c r="H2548" s="3">
        <f>MONTH(Table1[[#This Row],[Order Date New]])</f>
        <v>5</v>
      </c>
      <c r="I2548" t="s">
        <v>2518</v>
      </c>
      <c r="J2548" t="s">
        <v>10</v>
      </c>
      <c r="K2548" t="s">
        <v>11</v>
      </c>
      <c r="L2548" t="s">
        <v>20</v>
      </c>
      <c r="M2548" t="s">
        <v>49</v>
      </c>
      <c r="N2548" s="2">
        <v>4.47</v>
      </c>
      <c r="O2548" s="3">
        <v>3</v>
      </c>
      <c r="P2548" s="2">
        <v>-7.82</v>
      </c>
    </row>
    <row r="2549" spans="1:16" x14ac:dyDescent="0.35">
      <c r="A2549" s="1"/>
      <c r="E2549" s="1" t="e">
        <f>DATE(Table1[[#This Row],[Column3]],Table1[[#This Row],[Column2]],Table1[[#This Row],[Column1]])</f>
        <v>#NUM!</v>
      </c>
      <c r="F2549" s="1">
        <v>42133</v>
      </c>
      <c r="G2549" s="3">
        <f>YEAR(Table1[[#This Row],[Order Date New]])</f>
        <v>2015</v>
      </c>
      <c r="H2549" s="3">
        <f>MONTH(Table1[[#This Row],[Order Date New]])</f>
        <v>5</v>
      </c>
      <c r="I2549" t="s">
        <v>1961</v>
      </c>
      <c r="J2549" t="s">
        <v>344</v>
      </c>
      <c r="K2549" t="s">
        <v>34</v>
      </c>
      <c r="L2549" t="s">
        <v>47</v>
      </c>
      <c r="M2549" t="s">
        <v>1536</v>
      </c>
      <c r="N2549" s="2">
        <v>6.16</v>
      </c>
      <c r="O2549" s="3">
        <v>2</v>
      </c>
      <c r="P2549" s="2">
        <v>2.96</v>
      </c>
    </row>
    <row r="2550" spans="1:16" x14ac:dyDescent="0.35">
      <c r="A2550" s="1"/>
      <c r="E2550" s="1" t="e">
        <f>DATE(Table1[[#This Row],[Column3]],Table1[[#This Row],[Column2]],Table1[[#This Row],[Column1]])</f>
        <v>#NUM!</v>
      </c>
      <c r="F2550" s="1">
        <v>42133</v>
      </c>
      <c r="G2550" s="3">
        <f>YEAR(Table1[[#This Row],[Order Date New]])</f>
        <v>2015</v>
      </c>
      <c r="H2550" s="3">
        <f>MONTH(Table1[[#This Row],[Order Date New]])</f>
        <v>5</v>
      </c>
      <c r="I2550" t="s">
        <v>1961</v>
      </c>
      <c r="J2550" t="s">
        <v>344</v>
      </c>
      <c r="K2550" t="s">
        <v>11</v>
      </c>
      <c r="L2550" t="s">
        <v>12</v>
      </c>
      <c r="M2550" t="s">
        <v>1024</v>
      </c>
      <c r="N2550" s="2">
        <v>36.840000000000003</v>
      </c>
      <c r="O2550" s="3">
        <v>3</v>
      </c>
      <c r="P2550" s="2">
        <v>17.309999999999999</v>
      </c>
    </row>
    <row r="2551" spans="1:16" x14ac:dyDescent="0.35">
      <c r="A2551" s="1"/>
      <c r="E2551" s="1" t="e">
        <f>DATE(Table1[[#This Row],[Column3]],Table1[[#This Row],[Column2]],Table1[[#This Row],[Column1]])</f>
        <v>#NUM!</v>
      </c>
      <c r="F2551" s="1">
        <v>42133</v>
      </c>
      <c r="G2551" s="3">
        <f>YEAR(Table1[[#This Row],[Order Date New]])</f>
        <v>2015</v>
      </c>
      <c r="H2551" s="3">
        <f>MONTH(Table1[[#This Row],[Order Date New]])</f>
        <v>5</v>
      </c>
      <c r="I2551" t="s">
        <v>2002</v>
      </c>
      <c r="J2551" t="s">
        <v>55</v>
      </c>
      <c r="K2551" t="s">
        <v>34</v>
      </c>
      <c r="L2551" t="s">
        <v>47</v>
      </c>
      <c r="M2551" t="s">
        <v>2519</v>
      </c>
      <c r="N2551" s="2">
        <v>67.959999999999994</v>
      </c>
      <c r="O2551" s="3">
        <v>4</v>
      </c>
      <c r="P2551" s="2">
        <v>12.23</v>
      </c>
    </row>
    <row r="2552" spans="1:16" x14ac:dyDescent="0.35">
      <c r="A2552" s="1"/>
      <c r="E2552" s="1" t="e">
        <f>DATE(Table1[[#This Row],[Column3]],Table1[[#This Row],[Column2]],Table1[[#This Row],[Column1]])</f>
        <v>#NUM!</v>
      </c>
      <c r="F2552" s="1">
        <v>42134</v>
      </c>
      <c r="G2552" s="3">
        <f>YEAR(Table1[[#This Row],[Order Date New]])</f>
        <v>2015</v>
      </c>
      <c r="H2552" s="3">
        <f>MONTH(Table1[[#This Row],[Order Date New]])</f>
        <v>5</v>
      </c>
      <c r="I2552" t="s">
        <v>2591</v>
      </c>
      <c r="J2552" t="s">
        <v>55</v>
      </c>
      <c r="K2552" t="s">
        <v>11</v>
      </c>
      <c r="L2552" t="s">
        <v>24</v>
      </c>
      <c r="M2552" t="s">
        <v>1103</v>
      </c>
      <c r="N2552" s="2">
        <v>46.2</v>
      </c>
      <c r="O2552" s="3">
        <v>4</v>
      </c>
      <c r="P2552" s="2">
        <v>12.94</v>
      </c>
    </row>
    <row r="2553" spans="1:16" x14ac:dyDescent="0.35">
      <c r="A2553" s="1"/>
      <c r="E2553" s="1" t="e">
        <f>DATE(Table1[[#This Row],[Column3]],Table1[[#This Row],[Column2]],Table1[[#This Row],[Column1]])</f>
        <v>#NUM!</v>
      </c>
      <c r="F2553" s="1">
        <v>42134</v>
      </c>
      <c r="G2553" s="3">
        <f>YEAR(Table1[[#This Row],[Order Date New]])</f>
        <v>2015</v>
      </c>
      <c r="H2553" s="3">
        <f>MONTH(Table1[[#This Row],[Order Date New]])</f>
        <v>5</v>
      </c>
      <c r="I2553" t="s">
        <v>2591</v>
      </c>
      <c r="J2553" t="s">
        <v>55</v>
      </c>
      <c r="K2553" t="s">
        <v>11</v>
      </c>
      <c r="L2553" t="s">
        <v>97</v>
      </c>
      <c r="M2553" t="s">
        <v>672</v>
      </c>
      <c r="N2553" s="2">
        <v>28.84</v>
      </c>
      <c r="O2553" s="3">
        <v>2</v>
      </c>
      <c r="P2553" s="2">
        <v>9.52</v>
      </c>
    </row>
    <row r="2554" spans="1:16" x14ac:dyDescent="0.35">
      <c r="A2554" s="1"/>
      <c r="E2554" s="1" t="e">
        <f>DATE(Table1[[#This Row],[Column3]],Table1[[#This Row],[Column2]],Table1[[#This Row],[Column1]])</f>
        <v>#NUM!</v>
      </c>
      <c r="F2554" s="1">
        <v>42134</v>
      </c>
      <c r="G2554" s="3">
        <f>YEAR(Table1[[#This Row],[Order Date New]])</f>
        <v>2015</v>
      </c>
      <c r="H2554" s="3">
        <f>MONTH(Table1[[#This Row],[Order Date New]])</f>
        <v>5</v>
      </c>
      <c r="I2554" t="s">
        <v>1644</v>
      </c>
      <c r="J2554" t="s">
        <v>59</v>
      </c>
      <c r="K2554" t="s">
        <v>11</v>
      </c>
      <c r="L2554" t="s">
        <v>18</v>
      </c>
      <c r="M2554" t="s">
        <v>1761</v>
      </c>
      <c r="N2554" s="2">
        <v>77.55</v>
      </c>
      <c r="O2554" s="3">
        <v>5</v>
      </c>
      <c r="P2554" s="2">
        <v>21.71</v>
      </c>
    </row>
    <row r="2555" spans="1:16" x14ac:dyDescent="0.35">
      <c r="A2555" s="1"/>
      <c r="E2555" s="1" t="e">
        <f>DATE(Table1[[#This Row],[Column3]],Table1[[#This Row],[Column2]],Table1[[#This Row],[Column1]])</f>
        <v>#NUM!</v>
      </c>
      <c r="F2555" s="1">
        <v>42134</v>
      </c>
      <c r="G2555" s="3">
        <f>YEAR(Table1[[#This Row],[Order Date New]])</f>
        <v>2015</v>
      </c>
      <c r="H2555" s="3">
        <f>MONTH(Table1[[#This Row],[Order Date New]])</f>
        <v>5</v>
      </c>
      <c r="I2555" t="s">
        <v>1186</v>
      </c>
      <c r="J2555" t="s">
        <v>79</v>
      </c>
      <c r="K2555" t="s">
        <v>39</v>
      </c>
      <c r="L2555" t="s">
        <v>52</v>
      </c>
      <c r="M2555" t="s">
        <v>425</v>
      </c>
      <c r="N2555" s="2">
        <v>53.04</v>
      </c>
      <c r="O2555" s="3">
        <v>3</v>
      </c>
      <c r="P2555" s="2">
        <v>-4.6399999999999997</v>
      </c>
    </row>
    <row r="2556" spans="1:16" x14ac:dyDescent="0.35">
      <c r="A2556" s="1"/>
      <c r="E2556" s="1" t="e">
        <f>DATE(Table1[[#This Row],[Column3]],Table1[[#This Row],[Column2]],Table1[[#This Row],[Column1]])</f>
        <v>#NUM!</v>
      </c>
      <c r="F2556" s="1">
        <v>42134</v>
      </c>
      <c r="G2556" s="3">
        <f>YEAR(Table1[[#This Row],[Order Date New]])</f>
        <v>2015</v>
      </c>
      <c r="H2556" s="3">
        <f>MONTH(Table1[[#This Row],[Order Date New]])</f>
        <v>5</v>
      </c>
      <c r="I2556" t="s">
        <v>1627</v>
      </c>
      <c r="J2556" t="s">
        <v>96</v>
      </c>
      <c r="K2556" t="s">
        <v>34</v>
      </c>
      <c r="L2556" t="s">
        <v>75</v>
      </c>
      <c r="M2556" t="s">
        <v>2592</v>
      </c>
      <c r="N2556" s="2">
        <v>66.290000000000006</v>
      </c>
      <c r="O2556" s="3">
        <v>1</v>
      </c>
      <c r="P2556" s="2">
        <v>-103.86</v>
      </c>
    </row>
    <row r="2557" spans="1:16" x14ac:dyDescent="0.35">
      <c r="A2557" s="1"/>
      <c r="E2557" s="1" t="e">
        <f>DATE(Table1[[#This Row],[Column3]],Table1[[#This Row],[Column2]],Table1[[#This Row],[Column1]])</f>
        <v>#NUM!</v>
      </c>
      <c r="F2557" s="1">
        <v>42134</v>
      </c>
      <c r="G2557" s="3">
        <f>YEAR(Table1[[#This Row],[Order Date New]])</f>
        <v>2015</v>
      </c>
      <c r="H2557" s="3">
        <f>MONTH(Table1[[#This Row],[Order Date New]])</f>
        <v>5</v>
      </c>
      <c r="I2557" t="s">
        <v>1627</v>
      </c>
      <c r="J2557" t="s">
        <v>96</v>
      </c>
      <c r="K2557" t="s">
        <v>34</v>
      </c>
      <c r="L2557" t="s">
        <v>35</v>
      </c>
      <c r="M2557" t="s">
        <v>72</v>
      </c>
      <c r="N2557" s="2">
        <v>291.17</v>
      </c>
      <c r="O2557" s="3">
        <v>4</v>
      </c>
      <c r="P2557" s="2">
        <v>-14.56</v>
      </c>
    </row>
    <row r="2558" spans="1:16" x14ac:dyDescent="0.35">
      <c r="A2558" s="1"/>
      <c r="E2558" s="1" t="e">
        <f>DATE(Table1[[#This Row],[Column3]],Table1[[#This Row],[Column2]],Table1[[#This Row],[Column1]])</f>
        <v>#NUM!</v>
      </c>
      <c r="F2558" s="1">
        <v>42134</v>
      </c>
      <c r="G2558" s="3">
        <f>YEAR(Table1[[#This Row],[Order Date New]])</f>
        <v>2015</v>
      </c>
      <c r="H2558" s="3">
        <f>MONTH(Table1[[#This Row],[Order Date New]])</f>
        <v>5</v>
      </c>
      <c r="I2558" t="s">
        <v>1144</v>
      </c>
      <c r="J2558" t="s">
        <v>79</v>
      </c>
      <c r="K2558" t="s">
        <v>39</v>
      </c>
      <c r="L2558" t="s">
        <v>52</v>
      </c>
      <c r="M2558" t="s">
        <v>1709</v>
      </c>
      <c r="N2558" s="2">
        <v>288</v>
      </c>
      <c r="O2558" s="3">
        <v>4</v>
      </c>
      <c r="P2558" s="2">
        <v>57.6</v>
      </c>
    </row>
    <row r="2559" spans="1:16" x14ac:dyDescent="0.35">
      <c r="A2559" s="1"/>
      <c r="E2559" s="1" t="e">
        <f>DATE(Table1[[#This Row],[Column3]],Table1[[#This Row],[Column2]],Table1[[#This Row],[Column1]])</f>
        <v>#NUM!</v>
      </c>
      <c r="F2559" s="1">
        <v>42135</v>
      </c>
      <c r="G2559" s="3">
        <f>YEAR(Table1[[#This Row],[Order Date New]])</f>
        <v>2015</v>
      </c>
      <c r="H2559" s="3">
        <f>MONTH(Table1[[#This Row],[Order Date New]])</f>
        <v>5</v>
      </c>
      <c r="I2559" t="s">
        <v>636</v>
      </c>
      <c r="J2559" t="s">
        <v>270</v>
      </c>
      <c r="K2559" t="s">
        <v>34</v>
      </c>
      <c r="L2559" t="s">
        <v>35</v>
      </c>
      <c r="M2559" t="s">
        <v>260</v>
      </c>
      <c r="N2559" s="2">
        <v>207</v>
      </c>
      <c r="O2559" s="3">
        <v>3</v>
      </c>
      <c r="P2559" s="2">
        <v>25.88</v>
      </c>
    </row>
    <row r="2560" spans="1:16" x14ac:dyDescent="0.35">
      <c r="A2560" s="1"/>
      <c r="E2560" s="1" t="e">
        <f>DATE(Table1[[#This Row],[Column3]],Table1[[#This Row],[Column2]],Table1[[#This Row],[Column1]])</f>
        <v>#NUM!</v>
      </c>
      <c r="F2560" s="1">
        <v>42135</v>
      </c>
      <c r="G2560" s="3">
        <f>YEAR(Table1[[#This Row],[Order Date New]])</f>
        <v>2015</v>
      </c>
      <c r="H2560" s="3">
        <f>MONTH(Table1[[#This Row],[Order Date New]])</f>
        <v>5</v>
      </c>
      <c r="I2560" t="s">
        <v>1157</v>
      </c>
      <c r="J2560" t="s">
        <v>131</v>
      </c>
      <c r="K2560" t="s">
        <v>11</v>
      </c>
      <c r="L2560" t="s">
        <v>97</v>
      </c>
      <c r="M2560" t="s">
        <v>2643</v>
      </c>
      <c r="N2560" s="2">
        <v>387.14</v>
      </c>
      <c r="O2560" s="3">
        <v>4</v>
      </c>
      <c r="P2560" s="2">
        <v>24.2</v>
      </c>
    </row>
    <row r="2561" spans="1:16" x14ac:dyDescent="0.35">
      <c r="A2561" s="1"/>
      <c r="E2561" s="1" t="e">
        <f>DATE(Table1[[#This Row],[Column3]],Table1[[#This Row],[Column2]],Table1[[#This Row],[Column1]])</f>
        <v>#NUM!</v>
      </c>
      <c r="F2561" s="1">
        <v>42135</v>
      </c>
      <c r="G2561" s="3">
        <f>YEAR(Table1[[#This Row],[Order Date New]])</f>
        <v>2015</v>
      </c>
      <c r="H2561" s="3">
        <f>MONTH(Table1[[#This Row],[Order Date New]])</f>
        <v>5</v>
      </c>
      <c r="I2561" t="s">
        <v>852</v>
      </c>
      <c r="J2561" t="s">
        <v>161</v>
      </c>
      <c r="K2561" t="s">
        <v>11</v>
      </c>
      <c r="L2561" t="s">
        <v>20</v>
      </c>
      <c r="M2561" t="s">
        <v>926</v>
      </c>
      <c r="N2561" s="2">
        <v>25.34</v>
      </c>
      <c r="O2561" s="3">
        <v>6</v>
      </c>
      <c r="P2561" s="2">
        <v>8.8699999999999992</v>
      </c>
    </row>
    <row r="2562" spans="1:16" x14ac:dyDescent="0.35">
      <c r="A2562" s="1"/>
      <c r="E2562" s="1" t="e">
        <f>DATE(Table1[[#This Row],[Column3]],Table1[[#This Row],[Column2]],Table1[[#This Row],[Column1]])</f>
        <v>#NUM!</v>
      </c>
      <c r="F2562" s="1">
        <v>42135</v>
      </c>
      <c r="G2562" s="3">
        <f>YEAR(Table1[[#This Row],[Order Date New]])</f>
        <v>2015</v>
      </c>
      <c r="H2562" s="3">
        <f>MONTH(Table1[[#This Row],[Order Date New]])</f>
        <v>5</v>
      </c>
      <c r="I2562" t="s">
        <v>1848</v>
      </c>
      <c r="J2562" t="s">
        <v>15</v>
      </c>
      <c r="K2562" t="s">
        <v>11</v>
      </c>
      <c r="L2562" t="s">
        <v>16</v>
      </c>
      <c r="M2562" t="s">
        <v>411</v>
      </c>
      <c r="N2562" s="2">
        <v>19.82</v>
      </c>
      <c r="O2562" s="3">
        <v>6</v>
      </c>
      <c r="P2562" s="2">
        <v>6.44</v>
      </c>
    </row>
    <row r="2563" spans="1:16" x14ac:dyDescent="0.35">
      <c r="A2563" s="1"/>
      <c r="E2563" s="1" t="e">
        <f>DATE(Table1[[#This Row],[Column3]],Table1[[#This Row],[Column2]],Table1[[#This Row],[Column1]])</f>
        <v>#NUM!</v>
      </c>
      <c r="F2563" s="1">
        <v>42135</v>
      </c>
      <c r="G2563" s="3">
        <f>YEAR(Table1[[#This Row],[Order Date New]])</f>
        <v>2015</v>
      </c>
      <c r="H2563" s="3">
        <f>MONTH(Table1[[#This Row],[Order Date New]])</f>
        <v>5</v>
      </c>
      <c r="I2563" t="s">
        <v>654</v>
      </c>
      <c r="J2563" t="s">
        <v>27</v>
      </c>
      <c r="K2563" t="s">
        <v>11</v>
      </c>
      <c r="L2563" t="s">
        <v>18</v>
      </c>
      <c r="M2563" t="s">
        <v>2644</v>
      </c>
      <c r="N2563" s="2">
        <v>62.8</v>
      </c>
      <c r="O2563" s="3">
        <v>4</v>
      </c>
      <c r="P2563" s="2">
        <v>15.7</v>
      </c>
    </row>
    <row r="2564" spans="1:16" x14ac:dyDescent="0.35">
      <c r="A2564" s="1"/>
      <c r="E2564" s="1" t="e">
        <f>DATE(Table1[[#This Row],[Column3]],Table1[[#This Row],[Column2]],Table1[[#This Row],[Column1]])</f>
        <v>#NUM!</v>
      </c>
      <c r="F2564" s="1">
        <v>42135</v>
      </c>
      <c r="G2564" s="3">
        <f>YEAR(Table1[[#This Row],[Order Date New]])</f>
        <v>2015</v>
      </c>
      <c r="H2564" s="3">
        <f>MONTH(Table1[[#This Row],[Order Date New]])</f>
        <v>5</v>
      </c>
      <c r="I2564" t="s">
        <v>1110</v>
      </c>
      <c r="J2564" t="s">
        <v>178</v>
      </c>
      <c r="K2564" t="s">
        <v>11</v>
      </c>
      <c r="L2564" t="s">
        <v>20</v>
      </c>
      <c r="M2564" t="s">
        <v>526</v>
      </c>
      <c r="N2564" s="2">
        <v>98.35</v>
      </c>
      <c r="O2564" s="3">
        <v>3</v>
      </c>
      <c r="P2564" s="2">
        <v>35.65</v>
      </c>
    </row>
    <row r="2565" spans="1:16" x14ac:dyDescent="0.35">
      <c r="A2565" s="1"/>
      <c r="E2565" s="1" t="e">
        <f>DATE(Table1[[#This Row],[Column3]],Table1[[#This Row],[Column2]],Table1[[#This Row],[Column1]])</f>
        <v>#NUM!</v>
      </c>
      <c r="F2565" s="1">
        <v>42135</v>
      </c>
      <c r="G2565" s="3">
        <f>YEAR(Table1[[#This Row],[Order Date New]])</f>
        <v>2015</v>
      </c>
      <c r="H2565" s="3">
        <f>MONTH(Table1[[#This Row],[Order Date New]])</f>
        <v>5</v>
      </c>
      <c r="I2565" t="s">
        <v>2645</v>
      </c>
      <c r="J2565" t="s">
        <v>79</v>
      </c>
      <c r="K2565" t="s">
        <v>11</v>
      </c>
      <c r="L2565" t="s">
        <v>20</v>
      </c>
      <c r="M2565" t="s">
        <v>337</v>
      </c>
      <c r="N2565" s="2">
        <v>7.22</v>
      </c>
      <c r="O2565" s="3">
        <v>3</v>
      </c>
      <c r="P2565" s="2">
        <v>-5.53</v>
      </c>
    </row>
    <row r="2566" spans="1:16" x14ac:dyDescent="0.35">
      <c r="A2566" s="1"/>
      <c r="E2566" s="1" t="e">
        <f>DATE(Table1[[#This Row],[Column3]],Table1[[#This Row],[Column2]],Table1[[#This Row],[Column1]])</f>
        <v>#NUM!</v>
      </c>
      <c r="F2566" s="1">
        <v>42135</v>
      </c>
      <c r="G2566" s="3">
        <f>YEAR(Table1[[#This Row],[Order Date New]])</f>
        <v>2015</v>
      </c>
      <c r="H2566" s="3">
        <f>MONTH(Table1[[#This Row],[Order Date New]])</f>
        <v>5</v>
      </c>
      <c r="I2566" t="s">
        <v>2645</v>
      </c>
      <c r="J2566" t="s">
        <v>79</v>
      </c>
      <c r="K2566" t="s">
        <v>11</v>
      </c>
      <c r="L2566" t="s">
        <v>215</v>
      </c>
      <c r="M2566" t="s">
        <v>1263</v>
      </c>
      <c r="N2566" s="2">
        <v>27.2</v>
      </c>
      <c r="O2566" s="3">
        <v>4</v>
      </c>
      <c r="P2566" s="2">
        <v>2.04</v>
      </c>
    </row>
    <row r="2567" spans="1:16" x14ac:dyDescent="0.35">
      <c r="A2567" s="1"/>
      <c r="E2567" s="1" t="e">
        <f>DATE(Table1[[#This Row],[Column3]],Table1[[#This Row],[Column2]],Table1[[#This Row],[Column1]])</f>
        <v>#NUM!</v>
      </c>
      <c r="F2567" s="1">
        <v>42136</v>
      </c>
      <c r="G2567" s="3">
        <f>YEAR(Table1[[#This Row],[Order Date New]])</f>
        <v>2015</v>
      </c>
      <c r="H2567" s="3">
        <f>MONTH(Table1[[#This Row],[Order Date New]])</f>
        <v>5</v>
      </c>
      <c r="I2567" t="s">
        <v>2724</v>
      </c>
      <c r="J2567" t="s">
        <v>27</v>
      </c>
      <c r="K2567" t="s">
        <v>34</v>
      </c>
      <c r="L2567" t="s">
        <v>47</v>
      </c>
      <c r="M2567" t="s">
        <v>1965</v>
      </c>
      <c r="N2567" s="2">
        <v>44.46</v>
      </c>
      <c r="O2567" s="3">
        <v>2</v>
      </c>
      <c r="P2567" s="2">
        <v>14.67</v>
      </c>
    </row>
    <row r="2568" spans="1:16" x14ac:dyDescent="0.35">
      <c r="A2568" s="1"/>
      <c r="E2568" s="1" t="e">
        <f>DATE(Table1[[#This Row],[Column3]],Table1[[#This Row],[Column2]],Table1[[#This Row],[Column1]])</f>
        <v>#NUM!</v>
      </c>
      <c r="F2568" s="1">
        <v>42136</v>
      </c>
      <c r="G2568" s="3">
        <f>YEAR(Table1[[#This Row],[Order Date New]])</f>
        <v>2015</v>
      </c>
      <c r="H2568" s="3">
        <f>MONTH(Table1[[#This Row],[Order Date New]])</f>
        <v>5</v>
      </c>
      <c r="I2568" t="s">
        <v>1071</v>
      </c>
      <c r="J2568" t="s">
        <v>23</v>
      </c>
      <c r="K2568" t="s">
        <v>39</v>
      </c>
      <c r="L2568" t="s">
        <v>52</v>
      </c>
      <c r="M2568" t="s">
        <v>1706</v>
      </c>
      <c r="N2568" s="2">
        <v>47.98</v>
      </c>
      <c r="O2568" s="3">
        <v>2</v>
      </c>
      <c r="P2568" s="2">
        <v>0.6</v>
      </c>
    </row>
    <row r="2569" spans="1:16" x14ac:dyDescent="0.35">
      <c r="A2569" s="1"/>
      <c r="E2569" s="1" t="e">
        <f>DATE(Table1[[#This Row],[Column3]],Table1[[#This Row],[Column2]],Table1[[#This Row],[Column1]])</f>
        <v>#NUM!</v>
      </c>
      <c r="F2569" s="1">
        <v>42136</v>
      </c>
      <c r="G2569" s="3">
        <f>YEAR(Table1[[#This Row],[Order Date New]])</f>
        <v>2015</v>
      </c>
      <c r="H2569" s="3">
        <f>MONTH(Table1[[#This Row],[Order Date New]])</f>
        <v>5</v>
      </c>
      <c r="I2569" t="s">
        <v>1071</v>
      </c>
      <c r="J2569" t="s">
        <v>23</v>
      </c>
      <c r="K2569" t="s">
        <v>11</v>
      </c>
      <c r="L2569" t="s">
        <v>20</v>
      </c>
      <c r="M2569" t="s">
        <v>1804</v>
      </c>
      <c r="N2569" s="2">
        <v>26.06</v>
      </c>
      <c r="O2569" s="3">
        <v>6</v>
      </c>
      <c r="P2569" s="2">
        <v>-19.98</v>
      </c>
    </row>
    <row r="2570" spans="1:16" x14ac:dyDescent="0.35">
      <c r="A2570" s="1"/>
      <c r="E2570" s="1" t="e">
        <f>DATE(Table1[[#This Row],[Column3]],Table1[[#This Row],[Column2]],Table1[[#This Row],[Column1]])</f>
        <v>#NUM!</v>
      </c>
      <c r="F2570" s="1">
        <v>42136</v>
      </c>
      <c r="G2570" s="3">
        <f>YEAR(Table1[[#This Row],[Order Date New]])</f>
        <v>2015</v>
      </c>
      <c r="H2570" s="3">
        <f>MONTH(Table1[[#This Row],[Order Date New]])</f>
        <v>5</v>
      </c>
      <c r="I2570" t="s">
        <v>2725</v>
      </c>
      <c r="J2570" t="s">
        <v>117</v>
      </c>
      <c r="K2570" t="s">
        <v>11</v>
      </c>
      <c r="L2570" t="s">
        <v>20</v>
      </c>
      <c r="M2570" t="s">
        <v>176</v>
      </c>
      <c r="N2570" s="2">
        <v>152.80000000000001</v>
      </c>
      <c r="O2570" s="3">
        <v>5</v>
      </c>
      <c r="P2570" s="2">
        <v>76.400000000000006</v>
      </c>
    </row>
    <row r="2571" spans="1:16" x14ac:dyDescent="0.35">
      <c r="A2571" s="1"/>
      <c r="E2571" s="1" t="e">
        <f>DATE(Table1[[#This Row],[Column3]],Table1[[#This Row],[Column2]],Table1[[#This Row],[Column1]])</f>
        <v>#NUM!</v>
      </c>
      <c r="F2571" s="1">
        <v>42136</v>
      </c>
      <c r="G2571" s="3">
        <f>YEAR(Table1[[#This Row],[Order Date New]])</f>
        <v>2015</v>
      </c>
      <c r="H2571" s="3">
        <f>MONTH(Table1[[#This Row],[Order Date New]])</f>
        <v>5</v>
      </c>
      <c r="I2571" t="s">
        <v>1389</v>
      </c>
      <c r="J2571" t="s">
        <v>10</v>
      </c>
      <c r="K2571" t="s">
        <v>11</v>
      </c>
      <c r="L2571" t="s">
        <v>24</v>
      </c>
      <c r="M2571" t="s">
        <v>1750</v>
      </c>
      <c r="N2571" s="2">
        <v>45.04</v>
      </c>
      <c r="O2571" s="3">
        <v>2</v>
      </c>
      <c r="P2571" s="2">
        <v>4.5</v>
      </c>
    </row>
    <row r="2572" spans="1:16" x14ac:dyDescent="0.35">
      <c r="A2572" s="1"/>
      <c r="E2572" s="1" t="e">
        <f>DATE(Table1[[#This Row],[Column3]],Table1[[#This Row],[Column2]],Table1[[#This Row],[Column1]])</f>
        <v>#NUM!</v>
      </c>
      <c r="F2572" s="1">
        <v>42136</v>
      </c>
      <c r="G2572" s="3">
        <f>YEAR(Table1[[#This Row],[Order Date New]])</f>
        <v>2015</v>
      </c>
      <c r="H2572" s="3">
        <f>MONTH(Table1[[#This Row],[Order Date New]])</f>
        <v>5</v>
      </c>
      <c r="I2572" t="s">
        <v>1569</v>
      </c>
      <c r="J2572" t="s">
        <v>161</v>
      </c>
      <c r="K2572" t="s">
        <v>11</v>
      </c>
      <c r="L2572" t="s">
        <v>20</v>
      </c>
      <c r="M2572" t="s">
        <v>717</v>
      </c>
      <c r="N2572" s="2">
        <v>232.4</v>
      </c>
      <c r="O2572" s="3">
        <v>5</v>
      </c>
      <c r="P2572" s="2">
        <v>78.44</v>
      </c>
    </row>
    <row r="2573" spans="1:16" x14ac:dyDescent="0.35">
      <c r="A2573" s="1"/>
      <c r="E2573" s="1" t="e">
        <f>DATE(Table1[[#This Row],[Column3]],Table1[[#This Row],[Column2]],Table1[[#This Row],[Column1]])</f>
        <v>#NUM!</v>
      </c>
      <c r="F2573" s="1">
        <v>42136</v>
      </c>
      <c r="G2573" s="3">
        <f>YEAR(Table1[[#This Row],[Order Date New]])</f>
        <v>2015</v>
      </c>
      <c r="H2573" s="3">
        <f>MONTH(Table1[[#This Row],[Order Date New]])</f>
        <v>5</v>
      </c>
      <c r="I2573" t="s">
        <v>1569</v>
      </c>
      <c r="J2573" t="s">
        <v>161</v>
      </c>
      <c r="K2573" t="s">
        <v>34</v>
      </c>
      <c r="L2573" t="s">
        <v>35</v>
      </c>
      <c r="M2573" t="s">
        <v>2274</v>
      </c>
      <c r="N2573" s="2">
        <v>164.65</v>
      </c>
      <c r="O2573" s="3">
        <v>3</v>
      </c>
      <c r="P2573" s="2">
        <v>12.81</v>
      </c>
    </row>
    <row r="2574" spans="1:16" x14ac:dyDescent="0.35">
      <c r="A2574" s="1"/>
      <c r="E2574" s="1" t="e">
        <f>DATE(Table1[[#This Row],[Column3]],Table1[[#This Row],[Column2]],Table1[[#This Row],[Column1]])</f>
        <v>#NUM!</v>
      </c>
      <c r="F2574" s="1">
        <v>42136</v>
      </c>
      <c r="G2574" s="3">
        <f>YEAR(Table1[[#This Row],[Order Date New]])</f>
        <v>2015</v>
      </c>
      <c r="H2574" s="3">
        <f>MONTH(Table1[[#This Row],[Order Date New]])</f>
        <v>5</v>
      </c>
      <c r="I2574" t="s">
        <v>1569</v>
      </c>
      <c r="J2574" t="s">
        <v>161</v>
      </c>
      <c r="K2574" t="s">
        <v>11</v>
      </c>
      <c r="L2574" t="s">
        <v>12</v>
      </c>
      <c r="M2574" t="s">
        <v>2375</v>
      </c>
      <c r="N2574" s="2">
        <v>22.68</v>
      </c>
      <c r="O2574" s="3">
        <v>2</v>
      </c>
      <c r="P2574" s="2">
        <v>11.11</v>
      </c>
    </row>
    <row r="2575" spans="1:16" x14ac:dyDescent="0.35">
      <c r="A2575" s="1"/>
      <c r="E2575" s="1" t="e">
        <f>DATE(Table1[[#This Row],[Column3]],Table1[[#This Row],[Column2]],Table1[[#This Row],[Column1]])</f>
        <v>#NUM!</v>
      </c>
      <c r="F2575" s="1">
        <v>42136</v>
      </c>
      <c r="G2575" s="3">
        <f>YEAR(Table1[[#This Row],[Order Date New]])</f>
        <v>2015</v>
      </c>
      <c r="H2575" s="3">
        <f>MONTH(Table1[[#This Row],[Order Date New]])</f>
        <v>5</v>
      </c>
      <c r="I2575" t="s">
        <v>636</v>
      </c>
      <c r="J2575" t="s">
        <v>27</v>
      </c>
      <c r="K2575" t="s">
        <v>39</v>
      </c>
      <c r="L2575" t="s">
        <v>52</v>
      </c>
      <c r="M2575" t="s">
        <v>53</v>
      </c>
      <c r="N2575" s="2">
        <v>39</v>
      </c>
      <c r="O2575" s="3">
        <v>3</v>
      </c>
      <c r="P2575" s="2">
        <v>17.55</v>
      </c>
    </row>
    <row r="2576" spans="1:16" x14ac:dyDescent="0.35">
      <c r="A2576" s="1"/>
      <c r="E2576" s="1" t="e">
        <f>DATE(Table1[[#This Row],[Column3]],Table1[[#This Row],[Column2]],Table1[[#This Row],[Column1]])</f>
        <v>#NUM!</v>
      </c>
      <c r="F2576" s="1">
        <v>42136</v>
      </c>
      <c r="G2576" s="3">
        <f>YEAR(Table1[[#This Row],[Order Date New]])</f>
        <v>2015</v>
      </c>
      <c r="H2576" s="3">
        <f>MONTH(Table1[[#This Row],[Order Date New]])</f>
        <v>5</v>
      </c>
      <c r="I2576" t="s">
        <v>636</v>
      </c>
      <c r="J2576" t="s">
        <v>27</v>
      </c>
      <c r="K2576" t="s">
        <v>11</v>
      </c>
      <c r="L2576" t="s">
        <v>16</v>
      </c>
      <c r="M2576" t="s">
        <v>635</v>
      </c>
      <c r="N2576" s="2">
        <v>12.6</v>
      </c>
      <c r="O2576" s="3">
        <v>4</v>
      </c>
      <c r="P2576" s="2">
        <v>6.05</v>
      </c>
    </row>
    <row r="2577" spans="1:16" x14ac:dyDescent="0.35">
      <c r="A2577" s="1"/>
      <c r="E2577" s="1" t="e">
        <f>DATE(Table1[[#This Row],[Column3]],Table1[[#This Row],[Column2]],Table1[[#This Row],[Column1]])</f>
        <v>#NUM!</v>
      </c>
      <c r="F2577" s="1">
        <v>42136</v>
      </c>
      <c r="G2577" s="3">
        <f>YEAR(Table1[[#This Row],[Order Date New]])</f>
        <v>2015</v>
      </c>
      <c r="H2577" s="3">
        <f>MONTH(Table1[[#This Row],[Order Date New]])</f>
        <v>5</v>
      </c>
      <c r="I2577" t="s">
        <v>1376</v>
      </c>
      <c r="J2577" t="s">
        <v>127</v>
      </c>
      <c r="K2577" t="s">
        <v>34</v>
      </c>
      <c r="L2577" t="s">
        <v>35</v>
      </c>
      <c r="M2577" t="s">
        <v>290</v>
      </c>
      <c r="N2577" s="2">
        <v>97.42</v>
      </c>
      <c r="O2577" s="3">
        <v>2</v>
      </c>
      <c r="P2577" s="2">
        <v>10.96</v>
      </c>
    </row>
    <row r="2578" spans="1:16" x14ac:dyDescent="0.35">
      <c r="A2578" s="1"/>
      <c r="E2578" s="1" t="e">
        <f>DATE(Table1[[#This Row],[Column3]],Table1[[#This Row],[Column2]],Table1[[#This Row],[Column1]])</f>
        <v>#NUM!</v>
      </c>
      <c r="F2578" s="1">
        <v>42136</v>
      </c>
      <c r="G2578" s="3">
        <f>YEAR(Table1[[#This Row],[Order Date New]])</f>
        <v>2015</v>
      </c>
      <c r="H2578" s="3">
        <f>MONTH(Table1[[#This Row],[Order Date New]])</f>
        <v>5</v>
      </c>
      <c r="I2578" t="s">
        <v>1929</v>
      </c>
      <c r="J2578" t="s">
        <v>15</v>
      </c>
      <c r="K2578" t="s">
        <v>11</v>
      </c>
      <c r="L2578" t="s">
        <v>64</v>
      </c>
      <c r="M2578" t="s">
        <v>842</v>
      </c>
      <c r="N2578" s="2">
        <v>12.22</v>
      </c>
      <c r="O2578" s="3">
        <v>2</v>
      </c>
      <c r="P2578" s="2">
        <v>4.43</v>
      </c>
    </row>
    <row r="2579" spans="1:16" x14ac:dyDescent="0.35">
      <c r="A2579" t="s">
        <v>2310</v>
      </c>
      <c r="B2579" t="str">
        <f>LEFT(Table1[[#This Row],[Order Date]],2)</f>
        <v>13</v>
      </c>
      <c r="C2579" t="str">
        <f>MID(Table1[[#This Row],[Order Date]],4,2)</f>
        <v>05</v>
      </c>
      <c r="D2579" t="str">
        <f>RIGHT(Table1[[#This Row],[Order Date]],4)</f>
        <v>2015</v>
      </c>
      <c r="E2579" s="1">
        <f>DATE(Table1[[#This Row],[Column3]],Table1[[#This Row],[Column2]],Table1[[#This Row],[Column1]])</f>
        <v>42137</v>
      </c>
      <c r="F2579" s="1">
        <f>DATE(Table1[[#This Row],[Column3]],Table1[[#This Row],[Column2]],Table1[[#This Row],[Column1]])</f>
        <v>42137</v>
      </c>
      <c r="G2579" s="3">
        <f>YEAR(Table1[[#This Row],[Order Date New]])</f>
        <v>2015</v>
      </c>
      <c r="H2579" s="3">
        <f>MONTH(Table1[[#This Row],[Order Date New]])</f>
        <v>5</v>
      </c>
      <c r="I2579" t="s">
        <v>572</v>
      </c>
      <c r="J2579" t="s">
        <v>15</v>
      </c>
      <c r="K2579" t="s">
        <v>39</v>
      </c>
      <c r="L2579" t="s">
        <v>40</v>
      </c>
      <c r="M2579" t="s">
        <v>1730</v>
      </c>
      <c r="N2579" s="2">
        <v>222.38</v>
      </c>
      <c r="O2579" s="3">
        <v>2</v>
      </c>
      <c r="P2579" s="2">
        <v>16.68</v>
      </c>
    </row>
    <row r="2580" spans="1:16" x14ac:dyDescent="0.35">
      <c r="A2580" t="s">
        <v>2310</v>
      </c>
      <c r="B2580" t="str">
        <f>LEFT(Table1[[#This Row],[Order Date]],2)</f>
        <v>13</v>
      </c>
      <c r="C2580" t="str">
        <f>MID(Table1[[#This Row],[Order Date]],4,2)</f>
        <v>05</v>
      </c>
      <c r="D2580" t="str">
        <f>RIGHT(Table1[[#This Row],[Order Date]],4)</f>
        <v>2015</v>
      </c>
      <c r="E2580" s="1">
        <f>DATE(Table1[[#This Row],[Column3]],Table1[[#This Row],[Column2]],Table1[[#This Row],[Column1]])</f>
        <v>42137</v>
      </c>
      <c r="F2580" s="1">
        <f>DATE(Table1[[#This Row],[Column3]],Table1[[#This Row],[Column2]],Table1[[#This Row],[Column1]])</f>
        <v>42137</v>
      </c>
      <c r="G2580" s="3">
        <f>YEAR(Table1[[#This Row],[Order Date New]])</f>
        <v>2015</v>
      </c>
      <c r="H2580" s="3">
        <f>MONTH(Table1[[#This Row],[Order Date New]])</f>
        <v>5</v>
      </c>
      <c r="I2580" t="s">
        <v>572</v>
      </c>
      <c r="J2580" t="s">
        <v>15</v>
      </c>
      <c r="K2580" t="s">
        <v>11</v>
      </c>
      <c r="L2580" t="s">
        <v>43</v>
      </c>
      <c r="M2580" t="s">
        <v>1363</v>
      </c>
      <c r="N2580" s="2">
        <v>16</v>
      </c>
      <c r="O2580" s="3">
        <v>4</v>
      </c>
      <c r="P2580" s="2">
        <v>5.6</v>
      </c>
    </row>
    <row r="2581" spans="1:16" x14ac:dyDescent="0.35">
      <c r="A2581" t="s">
        <v>2311</v>
      </c>
      <c r="B2581" t="str">
        <f>LEFT(Table1[[#This Row],[Order Date]],2)</f>
        <v>14</v>
      </c>
      <c r="C2581" t="str">
        <f>MID(Table1[[#This Row],[Order Date]],4,2)</f>
        <v>05</v>
      </c>
      <c r="D2581" t="str">
        <f>RIGHT(Table1[[#This Row],[Order Date]],4)</f>
        <v>2015</v>
      </c>
      <c r="E2581" s="1">
        <f>DATE(Table1[[#This Row],[Column3]],Table1[[#This Row],[Column2]],Table1[[#This Row],[Column1]])</f>
        <v>42138</v>
      </c>
      <c r="F2581" s="1">
        <f>DATE(Table1[[#This Row],[Column3]],Table1[[#This Row],[Column2]],Table1[[#This Row],[Column1]])</f>
        <v>42138</v>
      </c>
      <c r="G2581" s="3">
        <f>YEAR(Table1[[#This Row],[Order Date New]])</f>
        <v>2015</v>
      </c>
      <c r="H2581" s="3">
        <f>MONTH(Table1[[#This Row],[Order Date New]])</f>
        <v>5</v>
      </c>
      <c r="I2581" t="s">
        <v>2168</v>
      </c>
      <c r="J2581" t="s">
        <v>23</v>
      </c>
      <c r="K2581" t="s">
        <v>11</v>
      </c>
      <c r="L2581" t="s">
        <v>24</v>
      </c>
      <c r="M2581" t="s">
        <v>2033</v>
      </c>
      <c r="N2581" s="2">
        <v>198.27</v>
      </c>
      <c r="O2581" s="3">
        <v>8</v>
      </c>
      <c r="P2581" s="2">
        <v>17.350000000000001</v>
      </c>
    </row>
    <row r="2582" spans="1:16" x14ac:dyDescent="0.35">
      <c r="A2582" t="s">
        <v>2311</v>
      </c>
      <c r="B2582" t="str">
        <f>LEFT(Table1[[#This Row],[Order Date]],2)</f>
        <v>14</v>
      </c>
      <c r="C2582" t="str">
        <f>MID(Table1[[#This Row],[Order Date]],4,2)</f>
        <v>05</v>
      </c>
      <c r="D2582" t="str">
        <f>RIGHT(Table1[[#This Row],[Order Date]],4)</f>
        <v>2015</v>
      </c>
      <c r="E2582" s="1">
        <f>DATE(Table1[[#This Row],[Column3]],Table1[[#This Row],[Column2]],Table1[[#This Row],[Column1]])</f>
        <v>42138</v>
      </c>
      <c r="F2582" s="1">
        <f>DATE(Table1[[#This Row],[Column3]],Table1[[#This Row],[Column2]],Table1[[#This Row],[Column1]])</f>
        <v>42138</v>
      </c>
      <c r="G2582" s="3">
        <f>YEAR(Table1[[#This Row],[Order Date New]])</f>
        <v>2015</v>
      </c>
      <c r="H2582" s="3">
        <f>MONTH(Table1[[#This Row],[Order Date New]])</f>
        <v>5</v>
      </c>
      <c r="I2582" t="s">
        <v>2168</v>
      </c>
      <c r="J2582" t="s">
        <v>23</v>
      </c>
      <c r="K2582" t="s">
        <v>11</v>
      </c>
      <c r="L2582" t="s">
        <v>16</v>
      </c>
      <c r="M2582" t="s">
        <v>449</v>
      </c>
      <c r="N2582" s="2">
        <v>47.36</v>
      </c>
      <c r="O2582" s="3">
        <v>4</v>
      </c>
      <c r="P2582" s="2">
        <v>17.760000000000002</v>
      </c>
    </row>
    <row r="2583" spans="1:16" x14ac:dyDescent="0.35">
      <c r="A2583" t="s">
        <v>2311</v>
      </c>
      <c r="B2583" t="str">
        <f>LEFT(Table1[[#This Row],[Order Date]],2)</f>
        <v>14</v>
      </c>
      <c r="C2583" t="str">
        <f>MID(Table1[[#This Row],[Order Date]],4,2)</f>
        <v>05</v>
      </c>
      <c r="D2583" t="str">
        <f>RIGHT(Table1[[#This Row],[Order Date]],4)</f>
        <v>2015</v>
      </c>
      <c r="E2583" s="1">
        <f>DATE(Table1[[#This Row],[Column3]],Table1[[#This Row],[Column2]],Table1[[#This Row],[Column1]])</f>
        <v>42138</v>
      </c>
      <c r="F2583" s="1">
        <f>DATE(Table1[[#This Row],[Column3]],Table1[[#This Row],[Column2]],Table1[[#This Row],[Column1]])</f>
        <v>42138</v>
      </c>
      <c r="G2583" s="3">
        <f>YEAR(Table1[[#This Row],[Order Date New]])</f>
        <v>2015</v>
      </c>
      <c r="H2583" s="3">
        <f>MONTH(Table1[[#This Row],[Order Date New]])</f>
        <v>5</v>
      </c>
      <c r="I2583" t="s">
        <v>2168</v>
      </c>
      <c r="J2583" t="s">
        <v>23</v>
      </c>
      <c r="K2583" t="s">
        <v>11</v>
      </c>
      <c r="L2583" t="s">
        <v>64</v>
      </c>
      <c r="M2583" t="s">
        <v>2312</v>
      </c>
      <c r="N2583" s="2">
        <v>200.98</v>
      </c>
      <c r="O2583" s="3">
        <v>7</v>
      </c>
      <c r="P2583" s="2">
        <v>62.81</v>
      </c>
    </row>
    <row r="2584" spans="1:16" x14ac:dyDescent="0.35">
      <c r="A2584" t="s">
        <v>2311</v>
      </c>
      <c r="B2584" t="str">
        <f>LEFT(Table1[[#This Row],[Order Date]],2)</f>
        <v>14</v>
      </c>
      <c r="C2584" t="str">
        <f>MID(Table1[[#This Row],[Order Date]],4,2)</f>
        <v>05</v>
      </c>
      <c r="D2584" t="str">
        <f>RIGHT(Table1[[#This Row],[Order Date]],4)</f>
        <v>2015</v>
      </c>
      <c r="E2584" s="1">
        <f>DATE(Table1[[#This Row],[Column3]],Table1[[#This Row],[Column2]],Table1[[#This Row],[Column1]])</f>
        <v>42138</v>
      </c>
      <c r="F2584" s="1">
        <f>DATE(Table1[[#This Row],[Column3]],Table1[[#This Row],[Column2]],Table1[[#This Row],[Column1]])</f>
        <v>42138</v>
      </c>
      <c r="G2584" s="3">
        <f>YEAR(Table1[[#This Row],[Order Date New]])</f>
        <v>2015</v>
      </c>
      <c r="H2584" s="3">
        <f>MONTH(Table1[[#This Row],[Order Date New]])</f>
        <v>5</v>
      </c>
      <c r="I2584" t="s">
        <v>2168</v>
      </c>
      <c r="J2584" t="s">
        <v>23</v>
      </c>
      <c r="K2584" t="s">
        <v>11</v>
      </c>
      <c r="L2584" t="s">
        <v>16</v>
      </c>
      <c r="M2584" t="s">
        <v>1641</v>
      </c>
      <c r="N2584" s="2">
        <v>97.7</v>
      </c>
      <c r="O2584" s="3">
        <v>4</v>
      </c>
      <c r="P2584" s="2">
        <v>31.75</v>
      </c>
    </row>
    <row r="2585" spans="1:16" x14ac:dyDescent="0.35">
      <c r="A2585" t="s">
        <v>2311</v>
      </c>
      <c r="B2585" t="str">
        <f>LEFT(Table1[[#This Row],[Order Date]],2)</f>
        <v>14</v>
      </c>
      <c r="C2585" t="str">
        <f>MID(Table1[[#This Row],[Order Date]],4,2)</f>
        <v>05</v>
      </c>
      <c r="D2585" t="str">
        <f>RIGHT(Table1[[#This Row],[Order Date]],4)</f>
        <v>2015</v>
      </c>
      <c r="E2585" s="1">
        <f>DATE(Table1[[#This Row],[Column3]],Table1[[#This Row],[Column2]],Table1[[#This Row],[Column1]])</f>
        <v>42138</v>
      </c>
      <c r="F2585" s="1">
        <f>DATE(Table1[[#This Row],[Column3]],Table1[[#This Row],[Column2]],Table1[[#This Row],[Column1]])</f>
        <v>42138</v>
      </c>
      <c r="G2585" s="3">
        <f>YEAR(Table1[[#This Row],[Order Date New]])</f>
        <v>2015</v>
      </c>
      <c r="H2585" s="3">
        <f>MONTH(Table1[[#This Row],[Order Date New]])</f>
        <v>5</v>
      </c>
      <c r="I2585" t="s">
        <v>2168</v>
      </c>
      <c r="J2585" t="s">
        <v>23</v>
      </c>
      <c r="K2585" t="s">
        <v>11</v>
      </c>
      <c r="L2585" t="s">
        <v>24</v>
      </c>
      <c r="M2585" t="s">
        <v>2313</v>
      </c>
      <c r="N2585" s="2">
        <v>2.7</v>
      </c>
      <c r="O2585" s="3">
        <v>1</v>
      </c>
      <c r="P2585" s="2">
        <v>0.81</v>
      </c>
    </row>
    <row r="2586" spans="1:16" x14ac:dyDescent="0.35">
      <c r="A2586" t="s">
        <v>2311</v>
      </c>
      <c r="B2586" t="str">
        <f>LEFT(Table1[[#This Row],[Order Date]],2)</f>
        <v>14</v>
      </c>
      <c r="C2586" t="str">
        <f>MID(Table1[[#This Row],[Order Date]],4,2)</f>
        <v>05</v>
      </c>
      <c r="D2586" t="str">
        <f>RIGHT(Table1[[#This Row],[Order Date]],4)</f>
        <v>2015</v>
      </c>
      <c r="E2586" s="1">
        <f>DATE(Table1[[#This Row],[Column3]],Table1[[#This Row],[Column2]],Table1[[#This Row],[Column1]])</f>
        <v>42138</v>
      </c>
      <c r="F2586" s="1">
        <f>DATE(Table1[[#This Row],[Column3]],Table1[[#This Row],[Column2]],Table1[[#This Row],[Column1]])</f>
        <v>42138</v>
      </c>
      <c r="G2586" s="3">
        <f>YEAR(Table1[[#This Row],[Order Date New]])</f>
        <v>2015</v>
      </c>
      <c r="H2586" s="3">
        <f>MONTH(Table1[[#This Row],[Order Date New]])</f>
        <v>5</v>
      </c>
      <c r="I2586" t="s">
        <v>2168</v>
      </c>
      <c r="J2586" t="s">
        <v>23</v>
      </c>
      <c r="K2586" t="s">
        <v>11</v>
      </c>
      <c r="L2586" t="s">
        <v>20</v>
      </c>
      <c r="M2586" t="s">
        <v>92</v>
      </c>
      <c r="N2586" s="2">
        <v>18.59</v>
      </c>
      <c r="O2586" s="3">
        <v>2</v>
      </c>
      <c r="P2586" s="2">
        <v>-13.63</v>
      </c>
    </row>
    <row r="2587" spans="1:16" x14ac:dyDescent="0.35">
      <c r="A2587" t="s">
        <v>2311</v>
      </c>
      <c r="B2587" t="str">
        <f>LEFT(Table1[[#This Row],[Order Date]],2)</f>
        <v>14</v>
      </c>
      <c r="C2587" t="str">
        <f>MID(Table1[[#This Row],[Order Date]],4,2)</f>
        <v>05</v>
      </c>
      <c r="D2587" t="str">
        <f>RIGHT(Table1[[#This Row],[Order Date]],4)</f>
        <v>2015</v>
      </c>
      <c r="E2587" s="1">
        <f>DATE(Table1[[#This Row],[Column3]],Table1[[#This Row],[Column2]],Table1[[#This Row],[Column1]])</f>
        <v>42138</v>
      </c>
      <c r="F2587" s="1">
        <f>DATE(Table1[[#This Row],[Column3]],Table1[[#This Row],[Column2]],Table1[[#This Row],[Column1]])</f>
        <v>42138</v>
      </c>
      <c r="G2587" s="3">
        <f>YEAR(Table1[[#This Row],[Order Date New]])</f>
        <v>2015</v>
      </c>
      <c r="H2587" s="3">
        <f>MONTH(Table1[[#This Row],[Order Date New]])</f>
        <v>5</v>
      </c>
      <c r="I2587" t="s">
        <v>2168</v>
      </c>
      <c r="J2587" t="s">
        <v>23</v>
      </c>
      <c r="K2587" t="s">
        <v>11</v>
      </c>
      <c r="L2587" t="s">
        <v>20</v>
      </c>
      <c r="M2587" t="s">
        <v>1074</v>
      </c>
      <c r="N2587" s="2">
        <v>4.9000000000000004</v>
      </c>
      <c r="O2587" s="3">
        <v>3</v>
      </c>
      <c r="P2587" s="2">
        <v>-3.43</v>
      </c>
    </row>
    <row r="2588" spans="1:16" x14ac:dyDescent="0.35">
      <c r="A2588" t="s">
        <v>2311</v>
      </c>
      <c r="B2588" t="str">
        <f>LEFT(Table1[[#This Row],[Order Date]],2)</f>
        <v>14</v>
      </c>
      <c r="C2588" t="str">
        <f>MID(Table1[[#This Row],[Order Date]],4,2)</f>
        <v>05</v>
      </c>
      <c r="D2588" t="str">
        <f>RIGHT(Table1[[#This Row],[Order Date]],4)</f>
        <v>2015</v>
      </c>
      <c r="E2588" s="1">
        <f>DATE(Table1[[#This Row],[Column3]],Table1[[#This Row],[Column2]],Table1[[#This Row],[Column1]])</f>
        <v>42138</v>
      </c>
      <c r="F2588" s="1">
        <f>DATE(Table1[[#This Row],[Column3]],Table1[[#This Row],[Column2]],Table1[[#This Row],[Column1]])</f>
        <v>42138</v>
      </c>
      <c r="G2588" s="3">
        <f>YEAR(Table1[[#This Row],[Order Date New]])</f>
        <v>2015</v>
      </c>
      <c r="H2588" s="3">
        <f>MONTH(Table1[[#This Row],[Order Date New]])</f>
        <v>5</v>
      </c>
      <c r="I2588" t="s">
        <v>1602</v>
      </c>
      <c r="J2588" t="s">
        <v>27</v>
      </c>
      <c r="K2588" t="s">
        <v>11</v>
      </c>
      <c r="L2588" t="s">
        <v>18</v>
      </c>
      <c r="M2588" t="s">
        <v>867</v>
      </c>
      <c r="N2588" s="2">
        <v>1117.92</v>
      </c>
      <c r="O2588" s="3">
        <v>4</v>
      </c>
      <c r="P2588" s="2">
        <v>55.9</v>
      </c>
    </row>
    <row r="2589" spans="1:16" x14ac:dyDescent="0.35">
      <c r="A2589" t="s">
        <v>2311</v>
      </c>
      <c r="B2589" t="str">
        <f>LEFT(Table1[[#This Row],[Order Date]],2)</f>
        <v>14</v>
      </c>
      <c r="C2589" t="str">
        <f>MID(Table1[[#This Row],[Order Date]],4,2)</f>
        <v>05</v>
      </c>
      <c r="D2589" t="str">
        <f>RIGHT(Table1[[#This Row],[Order Date]],4)</f>
        <v>2015</v>
      </c>
      <c r="E2589" s="1">
        <f>DATE(Table1[[#This Row],[Column3]],Table1[[#This Row],[Column2]],Table1[[#This Row],[Column1]])</f>
        <v>42138</v>
      </c>
      <c r="F2589" s="1">
        <f>DATE(Table1[[#This Row],[Column3]],Table1[[#This Row],[Column2]],Table1[[#This Row],[Column1]])</f>
        <v>42138</v>
      </c>
      <c r="G2589" s="3">
        <f>YEAR(Table1[[#This Row],[Order Date New]])</f>
        <v>2015</v>
      </c>
      <c r="H2589" s="3">
        <f>MONTH(Table1[[#This Row],[Order Date New]])</f>
        <v>5</v>
      </c>
      <c r="I2589" t="s">
        <v>2067</v>
      </c>
      <c r="J2589" t="s">
        <v>27</v>
      </c>
      <c r="K2589" t="s">
        <v>34</v>
      </c>
      <c r="L2589" t="s">
        <v>75</v>
      </c>
      <c r="M2589" t="s">
        <v>1790</v>
      </c>
      <c r="N2589" s="2">
        <v>509.96</v>
      </c>
      <c r="O2589" s="3">
        <v>5</v>
      </c>
      <c r="P2589" s="2">
        <v>42</v>
      </c>
    </row>
    <row r="2590" spans="1:16" x14ac:dyDescent="0.35">
      <c r="A2590" t="s">
        <v>2311</v>
      </c>
      <c r="B2590" t="str">
        <f>LEFT(Table1[[#This Row],[Order Date]],2)</f>
        <v>14</v>
      </c>
      <c r="C2590" t="str">
        <f>MID(Table1[[#This Row],[Order Date]],4,2)</f>
        <v>05</v>
      </c>
      <c r="D2590" t="str">
        <f>RIGHT(Table1[[#This Row],[Order Date]],4)</f>
        <v>2015</v>
      </c>
      <c r="E2590" s="1">
        <f>DATE(Table1[[#This Row],[Column3]],Table1[[#This Row],[Column2]],Table1[[#This Row],[Column1]])</f>
        <v>42138</v>
      </c>
      <c r="F2590" s="1">
        <f>DATE(Table1[[#This Row],[Column3]],Table1[[#This Row],[Column2]],Table1[[#This Row],[Column1]])</f>
        <v>42138</v>
      </c>
      <c r="G2590" s="3">
        <f>YEAR(Table1[[#This Row],[Order Date New]])</f>
        <v>2015</v>
      </c>
      <c r="H2590" s="3">
        <f>MONTH(Table1[[#This Row],[Order Date New]])</f>
        <v>5</v>
      </c>
      <c r="I2590" t="s">
        <v>2067</v>
      </c>
      <c r="J2590" t="s">
        <v>27</v>
      </c>
      <c r="K2590" t="s">
        <v>34</v>
      </c>
      <c r="L2590" t="s">
        <v>47</v>
      </c>
      <c r="M2590" t="s">
        <v>1185</v>
      </c>
      <c r="N2590" s="2">
        <v>122.91</v>
      </c>
      <c r="O2590" s="3">
        <v>3</v>
      </c>
      <c r="P2590" s="2">
        <v>34.409999999999997</v>
      </c>
    </row>
    <row r="2591" spans="1:16" x14ac:dyDescent="0.35">
      <c r="A2591" t="s">
        <v>2311</v>
      </c>
      <c r="B2591" t="str">
        <f>LEFT(Table1[[#This Row],[Order Date]],2)</f>
        <v>14</v>
      </c>
      <c r="C2591" t="str">
        <f>MID(Table1[[#This Row],[Order Date]],4,2)</f>
        <v>05</v>
      </c>
      <c r="D2591" t="str">
        <f>RIGHT(Table1[[#This Row],[Order Date]],4)</f>
        <v>2015</v>
      </c>
      <c r="E2591" s="1">
        <f>DATE(Table1[[#This Row],[Column3]],Table1[[#This Row],[Column2]],Table1[[#This Row],[Column1]])</f>
        <v>42138</v>
      </c>
      <c r="F2591" s="1">
        <f>DATE(Table1[[#This Row],[Column3]],Table1[[#This Row],[Column2]],Table1[[#This Row],[Column1]])</f>
        <v>42138</v>
      </c>
      <c r="G2591" s="3">
        <f>YEAR(Table1[[#This Row],[Order Date New]])</f>
        <v>2015</v>
      </c>
      <c r="H2591" s="3">
        <f>MONTH(Table1[[#This Row],[Order Date New]])</f>
        <v>5</v>
      </c>
      <c r="I2591" t="s">
        <v>2067</v>
      </c>
      <c r="J2591" t="s">
        <v>27</v>
      </c>
      <c r="K2591" t="s">
        <v>34</v>
      </c>
      <c r="L2591" t="s">
        <v>35</v>
      </c>
      <c r="M2591" t="s">
        <v>1231</v>
      </c>
      <c r="N2591" s="2">
        <v>97.57</v>
      </c>
      <c r="O2591" s="3">
        <v>2</v>
      </c>
      <c r="P2591" s="2">
        <v>-6.1</v>
      </c>
    </row>
    <row r="2592" spans="1:16" x14ac:dyDescent="0.35">
      <c r="A2592" t="s">
        <v>2311</v>
      </c>
      <c r="B2592" t="str">
        <f>LEFT(Table1[[#This Row],[Order Date]],2)</f>
        <v>14</v>
      </c>
      <c r="C2592" t="str">
        <f>MID(Table1[[#This Row],[Order Date]],4,2)</f>
        <v>05</v>
      </c>
      <c r="D2592" t="str">
        <f>RIGHT(Table1[[#This Row],[Order Date]],4)</f>
        <v>2015</v>
      </c>
      <c r="E2592" s="1">
        <f>DATE(Table1[[#This Row],[Column3]],Table1[[#This Row],[Column2]],Table1[[#This Row],[Column1]])</f>
        <v>42138</v>
      </c>
      <c r="F2592" s="1">
        <f>DATE(Table1[[#This Row],[Column3]],Table1[[#This Row],[Column2]],Table1[[#This Row],[Column1]])</f>
        <v>42138</v>
      </c>
      <c r="G2592" s="3">
        <f>YEAR(Table1[[#This Row],[Order Date New]])</f>
        <v>2015</v>
      </c>
      <c r="H2592" s="3">
        <f>MONTH(Table1[[#This Row],[Order Date New]])</f>
        <v>5</v>
      </c>
      <c r="I2592" t="s">
        <v>2067</v>
      </c>
      <c r="J2592" t="s">
        <v>27</v>
      </c>
      <c r="K2592" t="s">
        <v>34</v>
      </c>
      <c r="L2592" t="s">
        <v>35</v>
      </c>
      <c r="M2592" t="s">
        <v>299</v>
      </c>
      <c r="N2592" s="2">
        <v>722.35</v>
      </c>
      <c r="O2592" s="3">
        <v>3</v>
      </c>
      <c r="P2592" s="2">
        <v>81.260000000000005</v>
      </c>
    </row>
    <row r="2593" spans="1:16" x14ac:dyDescent="0.35">
      <c r="A2593" t="s">
        <v>2314</v>
      </c>
      <c r="B2593" t="str">
        <f>LEFT(Table1[[#This Row],[Order Date]],2)</f>
        <v>15</v>
      </c>
      <c r="C2593" t="str">
        <f>MID(Table1[[#This Row],[Order Date]],4,2)</f>
        <v>05</v>
      </c>
      <c r="D2593" t="str">
        <f>RIGHT(Table1[[#This Row],[Order Date]],4)</f>
        <v>2015</v>
      </c>
      <c r="E2593" s="1">
        <f>DATE(Table1[[#This Row],[Column3]],Table1[[#This Row],[Column2]],Table1[[#This Row],[Column1]])</f>
        <v>42139</v>
      </c>
      <c r="F2593" s="1">
        <f>DATE(Table1[[#This Row],[Column3]],Table1[[#This Row],[Column2]],Table1[[#This Row],[Column1]])</f>
        <v>42139</v>
      </c>
      <c r="G2593" s="3">
        <f>YEAR(Table1[[#This Row],[Order Date New]])</f>
        <v>2015</v>
      </c>
      <c r="H2593" s="3">
        <f>MONTH(Table1[[#This Row],[Order Date New]])</f>
        <v>5</v>
      </c>
      <c r="I2593" t="s">
        <v>484</v>
      </c>
      <c r="J2593" t="s">
        <v>30</v>
      </c>
      <c r="K2593" t="s">
        <v>11</v>
      </c>
      <c r="L2593" t="s">
        <v>64</v>
      </c>
      <c r="M2593" t="s">
        <v>2315</v>
      </c>
      <c r="N2593" s="2">
        <v>17.940000000000001</v>
      </c>
      <c r="O2593" s="3">
        <v>3</v>
      </c>
      <c r="P2593" s="2">
        <v>8.7899999999999991</v>
      </c>
    </row>
    <row r="2594" spans="1:16" x14ac:dyDescent="0.35">
      <c r="A2594" t="s">
        <v>2314</v>
      </c>
      <c r="B2594" t="str">
        <f>LEFT(Table1[[#This Row],[Order Date]],2)</f>
        <v>15</v>
      </c>
      <c r="C2594" t="str">
        <f>MID(Table1[[#This Row],[Order Date]],4,2)</f>
        <v>05</v>
      </c>
      <c r="D2594" t="str">
        <f>RIGHT(Table1[[#This Row],[Order Date]],4)</f>
        <v>2015</v>
      </c>
      <c r="E2594" s="1">
        <f>DATE(Table1[[#This Row],[Column3]],Table1[[#This Row],[Column2]],Table1[[#This Row],[Column1]])</f>
        <v>42139</v>
      </c>
      <c r="F2594" s="1">
        <f>DATE(Table1[[#This Row],[Column3]],Table1[[#This Row],[Column2]],Table1[[#This Row],[Column1]])</f>
        <v>42139</v>
      </c>
      <c r="G2594" s="3">
        <f>YEAR(Table1[[#This Row],[Order Date New]])</f>
        <v>2015</v>
      </c>
      <c r="H2594" s="3">
        <f>MONTH(Table1[[#This Row],[Order Date New]])</f>
        <v>5</v>
      </c>
      <c r="I2594" t="s">
        <v>1579</v>
      </c>
      <c r="J2594" t="s">
        <v>23</v>
      </c>
      <c r="K2594" t="s">
        <v>11</v>
      </c>
      <c r="L2594" t="s">
        <v>18</v>
      </c>
      <c r="M2594" t="s">
        <v>206</v>
      </c>
      <c r="N2594" s="2">
        <v>51.97</v>
      </c>
      <c r="O2594" s="3">
        <v>2</v>
      </c>
      <c r="P2594" s="2">
        <v>-10.39</v>
      </c>
    </row>
    <row r="2595" spans="1:16" x14ac:dyDescent="0.35">
      <c r="A2595" t="s">
        <v>2316</v>
      </c>
      <c r="B2595" t="str">
        <f>LEFT(Table1[[#This Row],[Order Date]],2)</f>
        <v>16</v>
      </c>
      <c r="C2595" t="str">
        <f>MID(Table1[[#This Row],[Order Date]],4,2)</f>
        <v>05</v>
      </c>
      <c r="D2595" t="str">
        <f>RIGHT(Table1[[#This Row],[Order Date]],4)</f>
        <v>2015</v>
      </c>
      <c r="E2595" s="1">
        <f>DATE(Table1[[#This Row],[Column3]],Table1[[#This Row],[Column2]],Table1[[#This Row],[Column1]])</f>
        <v>42140</v>
      </c>
      <c r="F2595" s="1">
        <f>DATE(Table1[[#This Row],[Column3]],Table1[[#This Row],[Column2]],Table1[[#This Row],[Column1]])</f>
        <v>42140</v>
      </c>
      <c r="G2595" s="3">
        <f>YEAR(Table1[[#This Row],[Order Date New]])</f>
        <v>2015</v>
      </c>
      <c r="H2595" s="3">
        <f>MONTH(Table1[[#This Row],[Order Date New]])</f>
        <v>5</v>
      </c>
      <c r="I2595" t="s">
        <v>497</v>
      </c>
      <c r="J2595" t="s">
        <v>131</v>
      </c>
      <c r="K2595" t="s">
        <v>39</v>
      </c>
      <c r="L2595" t="s">
        <v>52</v>
      </c>
      <c r="M2595" t="s">
        <v>2224</v>
      </c>
      <c r="N2595" s="2">
        <v>255.97</v>
      </c>
      <c r="O2595" s="3">
        <v>4</v>
      </c>
      <c r="P2595" s="2">
        <v>32</v>
      </c>
    </row>
    <row r="2596" spans="1:16" x14ac:dyDescent="0.35">
      <c r="A2596" t="s">
        <v>2317</v>
      </c>
      <c r="B2596" t="str">
        <f>LEFT(Table1[[#This Row],[Order Date]],2)</f>
        <v>17</v>
      </c>
      <c r="C2596" t="str">
        <f>MID(Table1[[#This Row],[Order Date]],4,2)</f>
        <v>05</v>
      </c>
      <c r="D2596" t="str">
        <f>RIGHT(Table1[[#This Row],[Order Date]],4)</f>
        <v>2015</v>
      </c>
      <c r="E2596" s="1">
        <f>DATE(Table1[[#This Row],[Column3]],Table1[[#This Row],[Column2]],Table1[[#This Row],[Column1]])</f>
        <v>42141</v>
      </c>
      <c r="F2596" s="1">
        <f>DATE(Table1[[#This Row],[Column3]],Table1[[#This Row],[Column2]],Table1[[#This Row],[Column1]])</f>
        <v>42141</v>
      </c>
      <c r="G2596" s="3">
        <f>YEAR(Table1[[#This Row],[Order Date New]])</f>
        <v>2015</v>
      </c>
      <c r="H2596" s="3">
        <f>MONTH(Table1[[#This Row],[Order Date New]])</f>
        <v>5</v>
      </c>
      <c r="I2596" t="s">
        <v>1406</v>
      </c>
      <c r="J2596" t="s">
        <v>10</v>
      </c>
      <c r="K2596" t="s">
        <v>11</v>
      </c>
      <c r="L2596" t="s">
        <v>20</v>
      </c>
      <c r="M2596" t="s">
        <v>2318</v>
      </c>
      <c r="N2596" s="2">
        <v>33.28</v>
      </c>
      <c r="O2596" s="3">
        <v>5</v>
      </c>
      <c r="P2596" s="2">
        <v>-49.92</v>
      </c>
    </row>
    <row r="2597" spans="1:16" x14ac:dyDescent="0.35">
      <c r="A2597" t="s">
        <v>2317</v>
      </c>
      <c r="B2597" t="str">
        <f>LEFT(Table1[[#This Row],[Order Date]],2)</f>
        <v>17</v>
      </c>
      <c r="C2597" t="str">
        <f>MID(Table1[[#This Row],[Order Date]],4,2)</f>
        <v>05</v>
      </c>
      <c r="D2597" t="str">
        <f>RIGHT(Table1[[#This Row],[Order Date]],4)</f>
        <v>2015</v>
      </c>
      <c r="E2597" s="1">
        <f>DATE(Table1[[#This Row],[Column3]],Table1[[#This Row],[Column2]],Table1[[#This Row],[Column1]])</f>
        <v>42141</v>
      </c>
      <c r="F2597" s="1">
        <f>DATE(Table1[[#This Row],[Column3]],Table1[[#This Row],[Column2]],Table1[[#This Row],[Column1]])</f>
        <v>42141</v>
      </c>
      <c r="G2597" s="3">
        <f>YEAR(Table1[[#This Row],[Order Date New]])</f>
        <v>2015</v>
      </c>
      <c r="H2597" s="3">
        <f>MONTH(Table1[[#This Row],[Order Date New]])</f>
        <v>5</v>
      </c>
      <c r="I2597" t="s">
        <v>1406</v>
      </c>
      <c r="J2597" t="s">
        <v>10</v>
      </c>
      <c r="K2597" t="s">
        <v>11</v>
      </c>
      <c r="L2597" t="s">
        <v>12</v>
      </c>
      <c r="M2597" t="s">
        <v>2319</v>
      </c>
      <c r="N2597" s="2">
        <v>14.09</v>
      </c>
      <c r="O2597" s="3">
        <v>3</v>
      </c>
      <c r="P2597" s="2">
        <v>4.93</v>
      </c>
    </row>
    <row r="2598" spans="1:16" x14ac:dyDescent="0.35">
      <c r="A2598" t="s">
        <v>2317</v>
      </c>
      <c r="B2598" t="str">
        <f>LEFT(Table1[[#This Row],[Order Date]],2)</f>
        <v>17</v>
      </c>
      <c r="C2598" t="str">
        <f>MID(Table1[[#This Row],[Order Date]],4,2)</f>
        <v>05</v>
      </c>
      <c r="D2598" t="str">
        <f>RIGHT(Table1[[#This Row],[Order Date]],4)</f>
        <v>2015</v>
      </c>
      <c r="E2598" s="1">
        <f>DATE(Table1[[#This Row],[Column3]],Table1[[#This Row],[Column2]],Table1[[#This Row],[Column1]])</f>
        <v>42141</v>
      </c>
      <c r="F2598" s="1">
        <f>DATE(Table1[[#This Row],[Column3]],Table1[[#This Row],[Column2]],Table1[[#This Row],[Column1]])</f>
        <v>42141</v>
      </c>
      <c r="G2598" s="3">
        <f>YEAR(Table1[[#This Row],[Order Date New]])</f>
        <v>2015</v>
      </c>
      <c r="H2598" s="3">
        <f>MONTH(Table1[[#This Row],[Order Date New]])</f>
        <v>5</v>
      </c>
      <c r="I2598" t="s">
        <v>940</v>
      </c>
      <c r="J2598" t="s">
        <v>161</v>
      </c>
      <c r="K2598" t="s">
        <v>11</v>
      </c>
      <c r="L2598" t="s">
        <v>16</v>
      </c>
      <c r="M2598" t="s">
        <v>2320</v>
      </c>
      <c r="N2598" s="2">
        <v>31.5</v>
      </c>
      <c r="O2598" s="3">
        <v>10</v>
      </c>
      <c r="P2598" s="2">
        <v>15.12</v>
      </c>
    </row>
    <row r="2599" spans="1:16" x14ac:dyDescent="0.35">
      <c r="A2599" t="s">
        <v>2317</v>
      </c>
      <c r="B2599" t="str">
        <f>LEFT(Table1[[#This Row],[Order Date]],2)</f>
        <v>17</v>
      </c>
      <c r="C2599" t="str">
        <f>MID(Table1[[#This Row],[Order Date]],4,2)</f>
        <v>05</v>
      </c>
      <c r="D2599" t="str">
        <f>RIGHT(Table1[[#This Row],[Order Date]],4)</f>
        <v>2015</v>
      </c>
      <c r="E2599" s="1">
        <f>DATE(Table1[[#This Row],[Column3]],Table1[[#This Row],[Column2]],Table1[[#This Row],[Column1]])</f>
        <v>42141</v>
      </c>
      <c r="F2599" s="1">
        <f>DATE(Table1[[#This Row],[Column3]],Table1[[#This Row],[Column2]],Table1[[#This Row],[Column1]])</f>
        <v>42141</v>
      </c>
      <c r="G2599" s="3">
        <f>YEAR(Table1[[#This Row],[Order Date New]])</f>
        <v>2015</v>
      </c>
      <c r="H2599" s="3">
        <f>MONTH(Table1[[#This Row],[Order Date New]])</f>
        <v>5</v>
      </c>
      <c r="I2599" t="s">
        <v>940</v>
      </c>
      <c r="J2599" t="s">
        <v>161</v>
      </c>
      <c r="K2599" t="s">
        <v>11</v>
      </c>
      <c r="L2599" t="s">
        <v>215</v>
      </c>
      <c r="M2599" t="s">
        <v>1591</v>
      </c>
      <c r="N2599" s="2">
        <v>55.6</v>
      </c>
      <c r="O2599" s="3">
        <v>4</v>
      </c>
      <c r="P2599" s="2">
        <v>16.12</v>
      </c>
    </row>
    <row r="2600" spans="1:16" x14ac:dyDescent="0.35">
      <c r="A2600" t="s">
        <v>2321</v>
      </c>
      <c r="B2600" t="str">
        <f>LEFT(Table1[[#This Row],[Order Date]],2)</f>
        <v>18</v>
      </c>
      <c r="C2600" t="str">
        <f>MID(Table1[[#This Row],[Order Date]],4,2)</f>
        <v>05</v>
      </c>
      <c r="D2600" t="str">
        <f>RIGHT(Table1[[#This Row],[Order Date]],4)</f>
        <v>2015</v>
      </c>
      <c r="E2600" s="1">
        <f>DATE(Table1[[#This Row],[Column3]],Table1[[#This Row],[Column2]],Table1[[#This Row],[Column1]])</f>
        <v>42142</v>
      </c>
      <c r="F2600" s="1">
        <f>DATE(Table1[[#This Row],[Column3]],Table1[[#This Row],[Column2]],Table1[[#This Row],[Column1]])</f>
        <v>42142</v>
      </c>
      <c r="G2600" s="3">
        <f>YEAR(Table1[[#This Row],[Order Date New]])</f>
        <v>2015</v>
      </c>
      <c r="H2600" s="3">
        <f>MONTH(Table1[[#This Row],[Order Date New]])</f>
        <v>5</v>
      </c>
      <c r="I2600" t="s">
        <v>54</v>
      </c>
      <c r="J2600" t="s">
        <v>27</v>
      </c>
      <c r="K2600" t="s">
        <v>11</v>
      </c>
      <c r="L2600" t="s">
        <v>12</v>
      </c>
      <c r="M2600" t="s">
        <v>1460</v>
      </c>
      <c r="N2600" s="2">
        <v>10.86</v>
      </c>
      <c r="O2600" s="3">
        <v>2</v>
      </c>
      <c r="P2600" s="2">
        <v>5.32</v>
      </c>
    </row>
    <row r="2601" spans="1:16" x14ac:dyDescent="0.35">
      <c r="A2601" t="s">
        <v>2322</v>
      </c>
      <c r="B2601" t="str">
        <f>LEFT(Table1[[#This Row],[Order Date]],2)</f>
        <v>20</v>
      </c>
      <c r="C2601" t="str">
        <f>MID(Table1[[#This Row],[Order Date]],4,2)</f>
        <v>05</v>
      </c>
      <c r="D2601" t="str">
        <f>RIGHT(Table1[[#This Row],[Order Date]],4)</f>
        <v>2015</v>
      </c>
      <c r="E2601" s="1">
        <f>DATE(Table1[[#This Row],[Column3]],Table1[[#This Row],[Column2]],Table1[[#This Row],[Column1]])</f>
        <v>42144</v>
      </c>
      <c r="F2601" s="1">
        <f>DATE(Table1[[#This Row],[Column3]],Table1[[#This Row],[Column2]],Table1[[#This Row],[Column1]])</f>
        <v>42144</v>
      </c>
      <c r="G2601" s="3">
        <f>YEAR(Table1[[#This Row],[Order Date New]])</f>
        <v>2015</v>
      </c>
      <c r="H2601" s="3">
        <f>MONTH(Table1[[#This Row],[Order Date New]])</f>
        <v>5</v>
      </c>
      <c r="I2601" t="s">
        <v>1122</v>
      </c>
      <c r="J2601" t="s">
        <v>270</v>
      </c>
      <c r="K2601" t="s">
        <v>34</v>
      </c>
      <c r="L2601" t="s">
        <v>47</v>
      </c>
      <c r="M2601" t="s">
        <v>370</v>
      </c>
      <c r="N2601" s="2">
        <v>163.13999999999999</v>
      </c>
      <c r="O2601" s="3">
        <v>4</v>
      </c>
      <c r="P2601" s="2">
        <v>20.39</v>
      </c>
    </row>
    <row r="2602" spans="1:16" x14ac:dyDescent="0.35">
      <c r="A2602" t="s">
        <v>2322</v>
      </c>
      <c r="B2602" t="str">
        <f>LEFT(Table1[[#This Row],[Order Date]],2)</f>
        <v>20</v>
      </c>
      <c r="C2602" t="str">
        <f>MID(Table1[[#This Row],[Order Date]],4,2)</f>
        <v>05</v>
      </c>
      <c r="D2602" t="str">
        <f>RIGHT(Table1[[#This Row],[Order Date]],4)</f>
        <v>2015</v>
      </c>
      <c r="E2602" s="1">
        <f>DATE(Table1[[#This Row],[Column3]],Table1[[#This Row],[Column2]],Table1[[#This Row],[Column1]])</f>
        <v>42144</v>
      </c>
      <c r="F2602" s="1">
        <f>DATE(Table1[[#This Row],[Column3]],Table1[[#This Row],[Column2]],Table1[[#This Row],[Column1]])</f>
        <v>42144</v>
      </c>
      <c r="G2602" s="3">
        <f>YEAR(Table1[[#This Row],[Order Date New]])</f>
        <v>2015</v>
      </c>
      <c r="H2602" s="3">
        <f>MONTH(Table1[[#This Row],[Order Date New]])</f>
        <v>5</v>
      </c>
      <c r="I2602" t="s">
        <v>1122</v>
      </c>
      <c r="J2602" t="s">
        <v>270</v>
      </c>
      <c r="K2602" t="s">
        <v>11</v>
      </c>
      <c r="L2602" t="s">
        <v>20</v>
      </c>
      <c r="M2602" t="s">
        <v>219</v>
      </c>
      <c r="N2602" s="2">
        <v>6.41</v>
      </c>
      <c r="O2602" s="3">
        <v>4</v>
      </c>
      <c r="P2602" s="2">
        <v>-4.91</v>
      </c>
    </row>
    <row r="2603" spans="1:16" x14ac:dyDescent="0.35">
      <c r="A2603" t="s">
        <v>2323</v>
      </c>
      <c r="B2603" t="str">
        <f>LEFT(Table1[[#This Row],[Order Date]],2)</f>
        <v>21</v>
      </c>
      <c r="C2603" t="str">
        <f>MID(Table1[[#This Row],[Order Date]],4,2)</f>
        <v>05</v>
      </c>
      <c r="D2603" t="str">
        <f>RIGHT(Table1[[#This Row],[Order Date]],4)</f>
        <v>2015</v>
      </c>
      <c r="E2603" s="1">
        <f>DATE(Table1[[#This Row],[Column3]],Table1[[#This Row],[Column2]],Table1[[#This Row],[Column1]])</f>
        <v>42145</v>
      </c>
      <c r="F2603" s="1">
        <f>DATE(Table1[[#This Row],[Column3]],Table1[[#This Row],[Column2]],Table1[[#This Row],[Column1]])</f>
        <v>42145</v>
      </c>
      <c r="G2603" s="3">
        <f>YEAR(Table1[[#This Row],[Order Date New]])</f>
        <v>2015</v>
      </c>
      <c r="H2603" s="3">
        <f>MONTH(Table1[[#This Row],[Order Date New]])</f>
        <v>5</v>
      </c>
      <c r="I2603" t="s">
        <v>938</v>
      </c>
      <c r="J2603" t="s">
        <v>15</v>
      </c>
      <c r="K2603" t="s">
        <v>11</v>
      </c>
      <c r="L2603" t="s">
        <v>97</v>
      </c>
      <c r="M2603" t="s">
        <v>1473</v>
      </c>
      <c r="N2603" s="2">
        <v>20.77</v>
      </c>
      <c r="O2603" s="3">
        <v>8</v>
      </c>
      <c r="P2603" s="2">
        <v>-52.96</v>
      </c>
    </row>
    <row r="2604" spans="1:16" x14ac:dyDescent="0.35">
      <c r="A2604" t="s">
        <v>2323</v>
      </c>
      <c r="B2604" t="str">
        <f>LEFT(Table1[[#This Row],[Order Date]],2)</f>
        <v>21</v>
      </c>
      <c r="C2604" t="str">
        <f>MID(Table1[[#This Row],[Order Date]],4,2)</f>
        <v>05</v>
      </c>
      <c r="D2604" t="str">
        <f>RIGHT(Table1[[#This Row],[Order Date]],4)</f>
        <v>2015</v>
      </c>
      <c r="E2604" s="1">
        <f>DATE(Table1[[#This Row],[Column3]],Table1[[#This Row],[Column2]],Table1[[#This Row],[Column1]])</f>
        <v>42145</v>
      </c>
      <c r="F2604" s="1">
        <f>DATE(Table1[[#This Row],[Column3]],Table1[[#This Row],[Column2]],Table1[[#This Row],[Column1]])</f>
        <v>42145</v>
      </c>
      <c r="G2604" s="3">
        <f>YEAR(Table1[[#This Row],[Order Date New]])</f>
        <v>2015</v>
      </c>
      <c r="H2604" s="3">
        <f>MONTH(Table1[[#This Row],[Order Date New]])</f>
        <v>5</v>
      </c>
      <c r="I2604" t="s">
        <v>1084</v>
      </c>
      <c r="J2604" t="s">
        <v>178</v>
      </c>
      <c r="K2604" t="s">
        <v>11</v>
      </c>
      <c r="L2604" t="s">
        <v>20</v>
      </c>
      <c r="M2604" t="s">
        <v>472</v>
      </c>
      <c r="N2604" s="2">
        <v>26.98</v>
      </c>
      <c r="O2604" s="3">
        <v>4</v>
      </c>
      <c r="P2604" s="2">
        <v>8.77</v>
      </c>
    </row>
    <row r="2605" spans="1:16" x14ac:dyDescent="0.35">
      <c r="A2605" t="s">
        <v>2323</v>
      </c>
      <c r="B2605" t="str">
        <f>LEFT(Table1[[#This Row],[Order Date]],2)</f>
        <v>21</v>
      </c>
      <c r="C2605" t="str">
        <f>MID(Table1[[#This Row],[Order Date]],4,2)</f>
        <v>05</v>
      </c>
      <c r="D2605" t="str">
        <f>RIGHT(Table1[[#This Row],[Order Date]],4)</f>
        <v>2015</v>
      </c>
      <c r="E2605" s="1">
        <f>DATE(Table1[[#This Row],[Column3]],Table1[[#This Row],[Column2]],Table1[[#This Row],[Column1]])</f>
        <v>42145</v>
      </c>
      <c r="F2605" s="1">
        <f>DATE(Table1[[#This Row],[Column3]],Table1[[#This Row],[Column2]],Table1[[#This Row],[Column1]])</f>
        <v>42145</v>
      </c>
      <c r="G2605" s="3">
        <f>YEAR(Table1[[#This Row],[Order Date New]])</f>
        <v>2015</v>
      </c>
      <c r="H2605" s="3">
        <f>MONTH(Table1[[#This Row],[Order Date New]])</f>
        <v>5</v>
      </c>
      <c r="I2605" t="s">
        <v>1466</v>
      </c>
      <c r="J2605" t="s">
        <v>23</v>
      </c>
      <c r="K2605" t="s">
        <v>11</v>
      </c>
      <c r="L2605" t="s">
        <v>20</v>
      </c>
      <c r="M2605" t="s">
        <v>394</v>
      </c>
      <c r="N2605" s="2">
        <v>24.59</v>
      </c>
      <c r="O2605" s="3">
        <v>2</v>
      </c>
      <c r="P2605" s="2">
        <v>-18.03</v>
      </c>
    </row>
    <row r="2606" spans="1:16" x14ac:dyDescent="0.35">
      <c r="A2606" t="s">
        <v>2324</v>
      </c>
      <c r="B2606" t="str">
        <f>LEFT(Table1[[#This Row],[Order Date]],2)</f>
        <v>22</v>
      </c>
      <c r="C2606" t="str">
        <f>MID(Table1[[#This Row],[Order Date]],4,2)</f>
        <v>05</v>
      </c>
      <c r="D2606" t="str">
        <f>RIGHT(Table1[[#This Row],[Order Date]],4)</f>
        <v>2015</v>
      </c>
      <c r="E2606" s="1">
        <f>DATE(Table1[[#This Row],[Column3]],Table1[[#This Row],[Column2]],Table1[[#This Row],[Column1]])</f>
        <v>42146</v>
      </c>
      <c r="F2606" s="1">
        <f>DATE(Table1[[#This Row],[Column3]],Table1[[#This Row],[Column2]],Table1[[#This Row],[Column1]])</f>
        <v>42146</v>
      </c>
      <c r="G2606" s="3">
        <f>YEAR(Table1[[#This Row],[Order Date New]])</f>
        <v>2015</v>
      </c>
      <c r="H2606" s="3">
        <f>MONTH(Table1[[#This Row],[Order Date New]])</f>
        <v>5</v>
      </c>
      <c r="I2606" t="s">
        <v>1464</v>
      </c>
      <c r="J2606" t="s">
        <v>27</v>
      </c>
      <c r="K2606" t="s">
        <v>11</v>
      </c>
      <c r="L2606" t="s">
        <v>16</v>
      </c>
      <c r="M2606" t="s">
        <v>411</v>
      </c>
      <c r="N2606" s="2">
        <v>8.26</v>
      </c>
      <c r="O2606" s="3">
        <v>2</v>
      </c>
      <c r="P2606" s="2">
        <v>3.8</v>
      </c>
    </row>
    <row r="2607" spans="1:16" x14ac:dyDescent="0.35">
      <c r="A2607" t="s">
        <v>2324</v>
      </c>
      <c r="B2607" t="str">
        <f>LEFT(Table1[[#This Row],[Order Date]],2)</f>
        <v>22</v>
      </c>
      <c r="C2607" t="str">
        <f>MID(Table1[[#This Row],[Order Date]],4,2)</f>
        <v>05</v>
      </c>
      <c r="D2607" t="str">
        <f>RIGHT(Table1[[#This Row],[Order Date]],4)</f>
        <v>2015</v>
      </c>
      <c r="E2607" s="1">
        <f>DATE(Table1[[#This Row],[Column3]],Table1[[#This Row],[Column2]],Table1[[#This Row],[Column1]])</f>
        <v>42146</v>
      </c>
      <c r="F2607" s="1">
        <f>DATE(Table1[[#This Row],[Column3]],Table1[[#This Row],[Column2]],Table1[[#This Row],[Column1]])</f>
        <v>42146</v>
      </c>
      <c r="G2607" s="3">
        <f>YEAR(Table1[[#This Row],[Order Date New]])</f>
        <v>2015</v>
      </c>
      <c r="H2607" s="3">
        <f>MONTH(Table1[[#This Row],[Order Date New]])</f>
        <v>5</v>
      </c>
      <c r="I2607" t="s">
        <v>1464</v>
      </c>
      <c r="J2607" t="s">
        <v>27</v>
      </c>
      <c r="K2607" t="s">
        <v>39</v>
      </c>
      <c r="L2607" t="s">
        <v>328</v>
      </c>
      <c r="M2607" t="s">
        <v>2325</v>
      </c>
      <c r="N2607" s="2">
        <v>2973.32</v>
      </c>
      <c r="O2607" s="3">
        <v>7</v>
      </c>
      <c r="P2607" s="2">
        <v>334.5</v>
      </c>
    </row>
    <row r="2608" spans="1:16" x14ac:dyDescent="0.35">
      <c r="A2608" t="s">
        <v>2324</v>
      </c>
      <c r="B2608" t="str">
        <f>LEFT(Table1[[#This Row],[Order Date]],2)</f>
        <v>22</v>
      </c>
      <c r="C2608" t="str">
        <f>MID(Table1[[#This Row],[Order Date]],4,2)</f>
        <v>05</v>
      </c>
      <c r="D2608" t="str">
        <f>RIGHT(Table1[[#This Row],[Order Date]],4)</f>
        <v>2015</v>
      </c>
      <c r="E2608" s="1">
        <f>DATE(Table1[[#This Row],[Column3]],Table1[[#This Row],[Column2]],Table1[[#This Row],[Column1]])</f>
        <v>42146</v>
      </c>
      <c r="F2608" s="1">
        <f>DATE(Table1[[#This Row],[Column3]],Table1[[#This Row],[Column2]],Table1[[#This Row],[Column1]])</f>
        <v>42146</v>
      </c>
      <c r="G2608" s="3">
        <f>YEAR(Table1[[#This Row],[Order Date New]])</f>
        <v>2015</v>
      </c>
      <c r="H2608" s="3">
        <f>MONTH(Table1[[#This Row],[Order Date New]])</f>
        <v>5</v>
      </c>
      <c r="I2608" t="s">
        <v>1464</v>
      </c>
      <c r="J2608" t="s">
        <v>27</v>
      </c>
      <c r="K2608" t="s">
        <v>11</v>
      </c>
      <c r="L2608" t="s">
        <v>18</v>
      </c>
      <c r="M2608" t="s">
        <v>1361</v>
      </c>
      <c r="N2608" s="2">
        <v>104.79</v>
      </c>
      <c r="O2608" s="3">
        <v>7</v>
      </c>
      <c r="P2608" s="2">
        <v>29.34</v>
      </c>
    </row>
    <row r="2609" spans="1:16" x14ac:dyDescent="0.35">
      <c r="A2609" t="s">
        <v>2324</v>
      </c>
      <c r="B2609" t="str">
        <f>LEFT(Table1[[#This Row],[Order Date]],2)</f>
        <v>22</v>
      </c>
      <c r="C2609" t="str">
        <f>MID(Table1[[#This Row],[Order Date]],4,2)</f>
        <v>05</v>
      </c>
      <c r="D2609" t="str">
        <f>RIGHT(Table1[[#This Row],[Order Date]],4)</f>
        <v>2015</v>
      </c>
      <c r="E2609" s="1">
        <f>DATE(Table1[[#This Row],[Column3]],Table1[[#This Row],[Column2]],Table1[[#This Row],[Column1]])</f>
        <v>42146</v>
      </c>
      <c r="F2609" s="1">
        <f>DATE(Table1[[#This Row],[Column3]],Table1[[#This Row],[Column2]],Table1[[#This Row],[Column1]])</f>
        <v>42146</v>
      </c>
      <c r="G2609" s="3">
        <f>YEAR(Table1[[#This Row],[Order Date New]])</f>
        <v>2015</v>
      </c>
      <c r="H2609" s="3">
        <f>MONTH(Table1[[#This Row],[Order Date New]])</f>
        <v>5</v>
      </c>
      <c r="I2609" t="s">
        <v>1464</v>
      </c>
      <c r="J2609" t="s">
        <v>27</v>
      </c>
      <c r="K2609" t="s">
        <v>39</v>
      </c>
      <c r="L2609" t="s">
        <v>40</v>
      </c>
      <c r="M2609" t="s">
        <v>187</v>
      </c>
      <c r="N2609" s="2">
        <v>775.73</v>
      </c>
      <c r="O2609" s="3">
        <v>6</v>
      </c>
      <c r="P2609" s="2">
        <v>58.18</v>
      </c>
    </row>
    <row r="2610" spans="1:16" x14ac:dyDescent="0.35">
      <c r="A2610" t="s">
        <v>2326</v>
      </c>
      <c r="B2610" t="str">
        <f>LEFT(Table1[[#This Row],[Order Date]],2)</f>
        <v>23</v>
      </c>
      <c r="C2610" t="str">
        <f>MID(Table1[[#This Row],[Order Date]],4,2)</f>
        <v>05</v>
      </c>
      <c r="D2610" t="str">
        <f>RIGHT(Table1[[#This Row],[Order Date]],4)</f>
        <v>2015</v>
      </c>
      <c r="E2610" s="1">
        <f>DATE(Table1[[#This Row],[Column3]],Table1[[#This Row],[Column2]],Table1[[#This Row],[Column1]])</f>
        <v>42147</v>
      </c>
      <c r="F2610" s="1">
        <f>DATE(Table1[[#This Row],[Column3]],Table1[[#This Row],[Column2]],Table1[[#This Row],[Column1]])</f>
        <v>42147</v>
      </c>
      <c r="G2610" s="3">
        <f>YEAR(Table1[[#This Row],[Order Date New]])</f>
        <v>2015</v>
      </c>
      <c r="H2610" s="3">
        <f>MONTH(Table1[[#This Row],[Order Date New]])</f>
        <v>5</v>
      </c>
      <c r="I2610" t="s">
        <v>1404</v>
      </c>
      <c r="J2610" t="s">
        <v>71</v>
      </c>
      <c r="K2610" t="s">
        <v>11</v>
      </c>
      <c r="L2610" t="s">
        <v>64</v>
      </c>
      <c r="M2610" t="s">
        <v>588</v>
      </c>
      <c r="N2610" s="2">
        <v>186.69</v>
      </c>
      <c r="O2610" s="3">
        <v>3</v>
      </c>
      <c r="P2610" s="2">
        <v>87.74</v>
      </c>
    </row>
    <row r="2611" spans="1:16" x14ac:dyDescent="0.35">
      <c r="A2611" t="s">
        <v>2326</v>
      </c>
      <c r="B2611" t="str">
        <f>LEFT(Table1[[#This Row],[Order Date]],2)</f>
        <v>23</v>
      </c>
      <c r="C2611" t="str">
        <f>MID(Table1[[#This Row],[Order Date]],4,2)</f>
        <v>05</v>
      </c>
      <c r="D2611" t="str">
        <f>RIGHT(Table1[[#This Row],[Order Date]],4)</f>
        <v>2015</v>
      </c>
      <c r="E2611" s="1">
        <f>DATE(Table1[[#This Row],[Column3]],Table1[[#This Row],[Column2]],Table1[[#This Row],[Column1]])</f>
        <v>42147</v>
      </c>
      <c r="F2611" s="1">
        <f>DATE(Table1[[#This Row],[Column3]],Table1[[#This Row],[Column2]],Table1[[#This Row],[Column1]])</f>
        <v>42147</v>
      </c>
      <c r="G2611" s="3">
        <f>YEAR(Table1[[#This Row],[Order Date New]])</f>
        <v>2015</v>
      </c>
      <c r="H2611" s="3">
        <f>MONTH(Table1[[#This Row],[Order Date New]])</f>
        <v>5</v>
      </c>
      <c r="I2611" t="s">
        <v>677</v>
      </c>
      <c r="J2611" t="s">
        <v>101</v>
      </c>
      <c r="K2611" t="s">
        <v>11</v>
      </c>
      <c r="L2611" t="s">
        <v>20</v>
      </c>
      <c r="M2611" t="s">
        <v>1715</v>
      </c>
      <c r="N2611" s="2">
        <v>19.190000000000001</v>
      </c>
      <c r="O2611" s="3">
        <v>7</v>
      </c>
      <c r="P2611" s="2">
        <v>-12.8</v>
      </c>
    </row>
    <row r="2612" spans="1:16" x14ac:dyDescent="0.35">
      <c r="A2612" t="s">
        <v>2326</v>
      </c>
      <c r="B2612" t="str">
        <f>LEFT(Table1[[#This Row],[Order Date]],2)</f>
        <v>23</v>
      </c>
      <c r="C2612" t="str">
        <f>MID(Table1[[#This Row],[Order Date]],4,2)</f>
        <v>05</v>
      </c>
      <c r="D2612" t="str">
        <f>RIGHT(Table1[[#This Row],[Order Date]],4)</f>
        <v>2015</v>
      </c>
      <c r="E2612" s="1">
        <f>DATE(Table1[[#This Row],[Column3]],Table1[[#This Row],[Column2]],Table1[[#This Row],[Column1]])</f>
        <v>42147</v>
      </c>
      <c r="F2612" s="1">
        <f>DATE(Table1[[#This Row],[Column3]],Table1[[#This Row],[Column2]],Table1[[#This Row],[Column1]])</f>
        <v>42147</v>
      </c>
      <c r="G2612" s="3">
        <f>YEAR(Table1[[#This Row],[Order Date New]])</f>
        <v>2015</v>
      </c>
      <c r="H2612" s="3">
        <f>MONTH(Table1[[#This Row],[Order Date New]])</f>
        <v>5</v>
      </c>
      <c r="I2612" t="s">
        <v>677</v>
      </c>
      <c r="J2612" t="s">
        <v>101</v>
      </c>
      <c r="K2612" t="s">
        <v>11</v>
      </c>
      <c r="L2612" t="s">
        <v>97</v>
      </c>
      <c r="M2612" t="s">
        <v>1182</v>
      </c>
      <c r="N2612" s="2">
        <v>121.79</v>
      </c>
      <c r="O2612" s="3">
        <v>4</v>
      </c>
      <c r="P2612" s="2">
        <v>13.7</v>
      </c>
    </row>
    <row r="2613" spans="1:16" x14ac:dyDescent="0.35">
      <c r="A2613" t="s">
        <v>2326</v>
      </c>
      <c r="B2613" t="str">
        <f>LEFT(Table1[[#This Row],[Order Date]],2)</f>
        <v>23</v>
      </c>
      <c r="C2613" t="str">
        <f>MID(Table1[[#This Row],[Order Date]],4,2)</f>
        <v>05</v>
      </c>
      <c r="D2613" t="str">
        <f>RIGHT(Table1[[#This Row],[Order Date]],4)</f>
        <v>2015</v>
      </c>
      <c r="E2613" s="1">
        <f>DATE(Table1[[#This Row],[Column3]],Table1[[#This Row],[Column2]],Table1[[#This Row],[Column1]])</f>
        <v>42147</v>
      </c>
      <c r="F2613" s="1">
        <f>DATE(Table1[[#This Row],[Column3]],Table1[[#This Row],[Column2]],Table1[[#This Row],[Column1]])</f>
        <v>42147</v>
      </c>
      <c r="G2613" s="3">
        <f>YEAR(Table1[[#This Row],[Order Date New]])</f>
        <v>2015</v>
      </c>
      <c r="H2613" s="3">
        <f>MONTH(Table1[[#This Row],[Order Date New]])</f>
        <v>5</v>
      </c>
      <c r="I2613" t="s">
        <v>389</v>
      </c>
      <c r="J2613" t="s">
        <v>1679</v>
      </c>
      <c r="K2613" t="s">
        <v>11</v>
      </c>
      <c r="L2613" t="s">
        <v>18</v>
      </c>
      <c r="M2613" t="s">
        <v>2027</v>
      </c>
      <c r="N2613" s="2">
        <v>51.45</v>
      </c>
      <c r="O2613" s="3">
        <v>3</v>
      </c>
      <c r="P2613" s="2">
        <v>13.89</v>
      </c>
    </row>
    <row r="2614" spans="1:16" x14ac:dyDescent="0.35">
      <c r="A2614" t="s">
        <v>2326</v>
      </c>
      <c r="B2614" t="str">
        <f>LEFT(Table1[[#This Row],[Order Date]],2)</f>
        <v>23</v>
      </c>
      <c r="C2614" t="str">
        <f>MID(Table1[[#This Row],[Order Date]],4,2)</f>
        <v>05</v>
      </c>
      <c r="D2614" t="str">
        <f>RIGHT(Table1[[#This Row],[Order Date]],4)</f>
        <v>2015</v>
      </c>
      <c r="E2614" s="1">
        <f>DATE(Table1[[#This Row],[Column3]],Table1[[#This Row],[Column2]],Table1[[#This Row],[Column1]])</f>
        <v>42147</v>
      </c>
      <c r="F2614" s="1">
        <f>DATE(Table1[[#This Row],[Column3]],Table1[[#This Row],[Column2]],Table1[[#This Row],[Column1]])</f>
        <v>42147</v>
      </c>
      <c r="G2614" s="3">
        <f>YEAR(Table1[[#This Row],[Order Date New]])</f>
        <v>2015</v>
      </c>
      <c r="H2614" s="3">
        <f>MONTH(Table1[[#This Row],[Order Date New]])</f>
        <v>5</v>
      </c>
      <c r="I2614" t="s">
        <v>194</v>
      </c>
      <c r="J2614" t="s">
        <v>117</v>
      </c>
      <c r="K2614" t="s">
        <v>11</v>
      </c>
      <c r="L2614" t="s">
        <v>97</v>
      </c>
      <c r="M2614" t="s">
        <v>782</v>
      </c>
      <c r="N2614" s="2">
        <v>850.5</v>
      </c>
      <c r="O2614" s="3">
        <v>5</v>
      </c>
      <c r="P2614" s="2">
        <v>245.7</v>
      </c>
    </row>
    <row r="2615" spans="1:16" x14ac:dyDescent="0.35">
      <c r="A2615" t="s">
        <v>2326</v>
      </c>
      <c r="B2615" t="str">
        <f>LEFT(Table1[[#This Row],[Order Date]],2)</f>
        <v>23</v>
      </c>
      <c r="C2615" t="str">
        <f>MID(Table1[[#This Row],[Order Date]],4,2)</f>
        <v>05</v>
      </c>
      <c r="D2615" t="str">
        <f>RIGHT(Table1[[#This Row],[Order Date]],4)</f>
        <v>2015</v>
      </c>
      <c r="E2615" s="1">
        <f>DATE(Table1[[#This Row],[Column3]],Table1[[#This Row],[Column2]],Table1[[#This Row],[Column1]])</f>
        <v>42147</v>
      </c>
      <c r="F2615" s="1">
        <f>DATE(Table1[[#This Row],[Column3]],Table1[[#This Row],[Column2]],Table1[[#This Row],[Column1]])</f>
        <v>42147</v>
      </c>
      <c r="G2615" s="3">
        <f>YEAR(Table1[[#This Row],[Order Date New]])</f>
        <v>2015</v>
      </c>
      <c r="H2615" s="3">
        <f>MONTH(Table1[[#This Row],[Order Date New]])</f>
        <v>5</v>
      </c>
      <c r="I2615" t="s">
        <v>194</v>
      </c>
      <c r="J2615" t="s">
        <v>117</v>
      </c>
      <c r="K2615" t="s">
        <v>34</v>
      </c>
      <c r="L2615" t="s">
        <v>47</v>
      </c>
      <c r="M2615" t="s">
        <v>1069</v>
      </c>
      <c r="N2615" s="2">
        <v>75.33</v>
      </c>
      <c r="O2615" s="3">
        <v>9</v>
      </c>
      <c r="P2615" s="2">
        <v>19.59</v>
      </c>
    </row>
    <row r="2616" spans="1:16" x14ac:dyDescent="0.35">
      <c r="A2616" t="s">
        <v>2327</v>
      </c>
      <c r="B2616" t="str">
        <f>LEFT(Table1[[#This Row],[Order Date]],2)</f>
        <v>24</v>
      </c>
      <c r="C2616" t="str">
        <f>MID(Table1[[#This Row],[Order Date]],4,2)</f>
        <v>05</v>
      </c>
      <c r="D2616" t="str">
        <f>RIGHT(Table1[[#This Row],[Order Date]],4)</f>
        <v>2015</v>
      </c>
      <c r="E2616" s="1">
        <f>DATE(Table1[[#This Row],[Column3]],Table1[[#This Row],[Column2]],Table1[[#This Row],[Column1]])</f>
        <v>42148</v>
      </c>
      <c r="F2616" s="1">
        <f>DATE(Table1[[#This Row],[Column3]],Table1[[#This Row],[Column2]],Table1[[#This Row],[Column1]])</f>
        <v>42148</v>
      </c>
      <c r="G2616" s="3">
        <f>YEAR(Table1[[#This Row],[Order Date New]])</f>
        <v>2015</v>
      </c>
      <c r="H2616" s="3">
        <f>MONTH(Table1[[#This Row],[Order Date New]])</f>
        <v>5</v>
      </c>
      <c r="I2616" t="s">
        <v>46</v>
      </c>
      <c r="J2616" t="s">
        <v>15</v>
      </c>
      <c r="K2616" t="s">
        <v>34</v>
      </c>
      <c r="L2616" t="s">
        <v>35</v>
      </c>
      <c r="M2616" t="s">
        <v>1007</v>
      </c>
      <c r="N2616" s="2">
        <v>602.65</v>
      </c>
      <c r="O2616" s="3">
        <v>7</v>
      </c>
      <c r="P2616" s="2">
        <v>-163.58000000000001</v>
      </c>
    </row>
    <row r="2617" spans="1:16" x14ac:dyDescent="0.35">
      <c r="A2617" t="s">
        <v>2327</v>
      </c>
      <c r="B2617" t="str">
        <f>LEFT(Table1[[#This Row],[Order Date]],2)</f>
        <v>24</v>
      </c>
      <c r="C2617" t="str">
        <f>MID(Table1[[#This Row],[Order Date]],4,2)</f>
        <v>05</v>
      </c>
      <c r="D2617" t="str">
        <f>RIGHT(Table1[[#This Row],[Order Date]],4)</f>
        <v>2015</v>
      </c>
      <c r="E2617" s="1">
        <f>DATE(Table1[[#This Row],[Column3]],Table1[[#This Row],[Column2]],Table1[[#This Row],[Column1]])</f>
        <v>42148</v>
      </c>
      <c r="F2617" s="1">
        <f>DATE(Table1[[#This Row],[Column3]],Table1[[#This Row],[Column2]],Table1[[#This Row],[Column1]])</f>
        <v>42148</v>
      </c>
      <c r="G2617" s="3">
        <f>YEAR(Table1[[#This Row],[Order Date New]])</f>
        <v>2015</v>
      </c>
      <c r="H2617" s="3">
        <f>MONTH(Table1[[#This Row],[Order Date New]])</f>
        <v>5</v>
      </c>
      <c r="I2617" t="s">
        <v>46</v>
      </c>
      <c r="J2617" t="s">
        <v>15</v>
      </c>
      <c r="K2617" t="s">
        <v>11</v>
      </c>
      <c r="L2617" t="s">
        <v>20</v>
      </c>
      <c r="M2617" t="s">
        <v>743</v>
      </c>
      <c r="N2617" s="2">
        <v>7.66</v>
      </c>
      <c r="O2617" s="3">
        <v>6</v>
      </c>
      <c r="P2617" s="2">
        <v>-13.02</v>
      </c>
    </row>
    <row r="2618" spans="1:16" x14ac:dyDescent="0.35">
      <c r="A2618" t="s">
        <v>2328</v>
      </c>
      <c r="B2618" t="str">
        <f>LEFT(Table1[[#This Row],[Order Date]],2)</f>
        <v>25</v>
      </c>
      <c r="C2618" t="str">
        <f>MID(Table1[[#This Row],[Order Date]],4,2)</f>
        <v>05</v>
      </c>
      <c r="D2618" t="str">
        <f>RIGHT(Table1[[#This Row],[Order Date]],4)</f>
        <v>2015</v>
      </c>
      <c r="E2618" s="1">
        <f>DATE(Table1[[#This Row],[Column3]],Table1[[#This Row],[Column2]],Table1[[#This Row],[Column1]])</f>
        <v>42149</v>
      </c>
      <c r="F2618" s="1">
        <f>DATE(Table1[[#This Row],[Column3]],Table1[[#This Row],[Column2]],Table1[[#This Row],[Column1]])</f>
        <v>42149</v>
      </c>
      <c r="G2618" s="3">
        <f>YEAR(Table1[[#This Row],[Order Date New]])</f>
        <v>2015</v>
      </c>
      <c r="H2618" s="3">
        <f>MONTH(Table1[[#This Row],[Order Date New]])</f>
        <v>5</v>
      </c>
      <c r="I2618" t="s">
        <v>2329</v>
      </c>
      <c r="J2618" t="s">
        <v>303</v>
      </c>
      <c r="K2618" t="s">
        <v>11</v>
      </c>
      <c r="L2618" t="s">
        <v>97</v>
      </c>
      <c r="M2618" t="s">
        <v>2229</v>
      </c>
      <c r="N2618" s="2">
        <v>845.73</v>
      </c>
      <c r="O2618" s="3">
        <v>13</v>
      </c>
      <c r="P2618" s="2">
        <v>84.57</v>
      </c>
    </row>
    <row r="2619" spans="1:16" x14ac:dyDescent="0.35">
      <c r="A2619" t="s">
        <v>2328</v>
      </c>
      <c r="B2619" t="str">
        <f>LEFT(Table1[[#This Row],[Order Date]],2)</f>
        <v>25</v>
      </c>
      <c r="C2619" t="str">
        <f>MID(Table1[[#This Row],[Order Date]],4,2)</f>
        <v>05</v>
      </c>
      <c r="D2619" t="str">
        <f>RIGHT(Table1[[#This Row],[Order Date]],4)</f>
        <v>2015</v>
      </c>
      <c r="E2619" s="1">
        <f>DATE(Table1[[#This Row],[Column3]],Table1[[#This Row],[Column2]],Table1[[#This Row],[Column1]])</f>
        <v>42149</v>
      </c>
      <c r="F2619" s="1">
        <f>DATE(Table1[[#This Row],[Column3]],Table1[[#This Row],[Column2]],Table1[[#This Row],[Column1]])</f>
        <v>42149</v>
      </c>
      <c r="G2619" s="3">
        <f>YEAR(Table1[[#This Row],[Order Date New]])</f>
        <v>2015</v>
      </c>
      <c r="H2619" s="3">
        <f>MONTH(Table1[[#This Row],[Order Date New]])</f>
        <v>5</v>
      </c>
      <c r="I2619" t="s">
        <v>293</v>
      </c>
      <c r="J2619" t="s">
        <v>27</v>
      </c>
      <c r="K2619" t="s">
        <v>34</v>
      </c>
      <c r="L2619" t="s">
        <v>47</v>
      </c>
      <c r="M2619" t="s">
        <v>124</v>
      </c>
      <c r="N2619" s="2">
        <v>14.73</v>
      </c>
      <c r="O2619" s="3">
        <v>3</v>
      </c>
      <c r="P2619" s="2">
        <v>4.8600000000000003</v>
      </c>
    </row>
    <row r="2620" spans="1:16" x14ac:dyDescent="0.35">
      <c r="A2620" t="s">
        <v>2328</v>
      </c>
      <c r="B2620" t="str">
        <f>LEFT(Table1[[#This Row],[Order Date]],2)</f>
        <v>25</v>
      </c>
      <c r="C2620" t="str">
        <f>MID(Table1[[#This Row],[Order Date]],4,2)</f>
        <v>05</v>
      </c>
      <c r="D2620" t="str">
        <f>RIGHT(Table1[[#This Row],[Order Date]],4)</f>
        <v>2015</v>
      </c>
      <c r="E2620" s="1">
        <f>DATE(Table1[[#This Row],[Column3]],Table1[[#This Row],[Column2]],Table1[[#This Row],[Column1]])</f>
        <v>42149</v>
      </c>
      <c r="F2620" s="1">
        <f>DATE(Table1[[#This Row],[Column3]],Table1[[#This Row],[Column2]],Table1[[#This Row],[Column1]])</f>
        <v>42149</v>
      </c>
      <c r="G2620" s="3">
        <f>YEAR(Table1[[#This Row],[Order Date New]])</f>
        <v>2015</v>
      </c>
      <c r="H2620" s="3">
        <f>MONTH(Table1[[#This Row],[Order Date New]])</f>
        <v>5</v>
      </c>
      <c r="I2620" t="s">
        <v>194</v>
      </c>
      <c r="J2620" t="s">
        <v>1399</v>
      </c>
      <c r="K2620" t="s">
        <v>11</v>
      </c>
      <c r="L2620" t="s">
        <v>24</v>
      </c>
      <c r="M2620" t="s">
        <v>1322</v>
      </c>
      <c r="N2620" s="2">
        <v>21.24</v>
      </c>
      <c r="O2620" s="3">
        <v>3</v>
      </c>
      <c r="P2620" s="2">
        <v>8.07</v>
      </c>
    </row>
    <row r="2621" spans="1:16" x14ac:dyDescent="0.35">
      <c r="A2621" t="s">
        <v>2328</v>
      </c>
      <c r="B2621" t="str">
        <f>LEFT(Table1[[#This Row],[Order Date]],2)</f>
        <v>25</v>
      </c>
      <c r="C2621" t="str">
        <f>MID(Table1[[#This Row],[Order Date]],4,2)</f>
        <v>05</v>
      </c>
      <c r="D2621" t="str">
        <f>RIGHT(Table1[[#This Row],[Order Date]],4)</f>
        <v>2015</v>
      </c>
      <c r="E2621" s="1">
        <f>DATE(Table1[[#This Row],[Column3]],Table1[[#This Row],[Column2]],Table1[[#This Row],[Column1]])</f>
        <v>42149</v>
      </c>
      <c r="F2621" s="1">
        <f>DATE(Table1[[#This Row],[Column3]],Table1[[#This Row],[Column2]],Table1[[#This Row],[Column1]])</f>
        <v>42149</v>
      </c>
      <c r="G2621" s="3">
        <f>YEAR(Table1[[#This Row],[Order Date New]])</f>
        <v>2015</v>
      </c>
      <c r="H2621" s="3">
        <f>MONTH(Table1[[#This Row],[Order Date New]])</f>
        <v>5</v>
      </c>
      <c r="I2621" t="s">
        <v>194</v>
      </c>
      <c r="J2621" t="s">
        <v>1399</v>
      </c>
      <c r="K2621" t="s">
        <v>11</v>
      </c>
      <c r="L2621" t="s">
        <v>20</v>
      </c>
      <c r="M2621" t="s">
        <v>1242</v>
      </c>
      <c r="N2621" s="2">
        <v>127.96</v>
      </c>
      <c r="O2621" s="3">
        <v>2</v>
      </c>
      <c r="P2621" s="2">
        <v>60.14</v>
      </c>
    </row>
    <row r="2622" spans="1:16" x14ac:dyDescent="0.35">
      <c r="A2622" t="s">
        <v>2328</v>
      </c>
      <c r="B2622" t="str">
        <f>LEFT(Table1[[#This Row],[Order Date]],2)</f>
        <v>25</v>
      </c>
      <c r="C2622" t="str">
        <f>MID(Table1[[#This Row],[Order Date]],4,2)</f>
        <v>05</v>
      </c>
      <c r="D2622" t="str">
        <f>RIGHT(Table1[[#This Row],[Order Date]],4)</f>
        <v>2015</v>
      </c>
      <c r="E2622" s="1">
        <f>DATE(Table1[[#This Row],[Column3]],Table1[[#This Row],[Column2]],Table1[[#This Row],[Column1]])</f>
        <v>42149</v>
      </c>
      <c r="F2622" s="1">
        <f>DATE(Table1[[#This Row],[Column3]],Table1[[#This Row],[Column2]],Table1[[#This Row],[Column1]])</f>
        <v>42149</v>
      </c>
      <c r="G2622" s="3">
        <f>YEAR(Table1[[#This Row],[Order Date New]])</f>
        <v>2015</v>
      </c>
      <c r="H2622" s="3">
        <f>MONTH(Table1[[#This Row],[Order Date New]])</f>
        <v>5</v>
      </c>
      <c r="I2622" t="s">
        <v>1943</v>
      </c>
      <c r="J2622" t="s">
        <v>127</v>
      </c>
      <c r="K2622" t="s">
        <v>39</v>
      </c>
      <c r="L2622" t="s">
        <v>40</v>
      </c>
      <c r="M2622" t="s">
        <v>1980</v>
      </c>
      <c r="N2622" s="2">
        <v>467.04</v>
      </c>
      <c r="O2622" s="3">
        <v>4</v>
      </c>
      <c r="P2622" s="2">
        <v>58.38</v>
      </c>
    </row>
    <row r="2623" spans="1:16" x14ac:dyDescent="0.35">
      <c r="A2623" t="s">
        <v>2328</v>
      </c>
      <c r="B2623" t="str">
        <f>LEFT(Table1[[#This Row],[Order Date]],2)</f>
        <v>25</v>
      </c>
      <c r="C2623" t="str">
        <f>MID(Table1[[#This Row],[Order Date]],4,2)</f>
        <v>05</v>
      </c>
      <c r="D2623" t="str">
        <f>RIGHT(Table1[[#This Row],[Order Date]],4)</f>
        <v>2015</v>
      </c>
      <c r="E2623" s="1">
        <f>DATE(Table1[[#This Row],[Column3]],Table1[[#This Row],[Column2]],Table1[[#This Row],[Column1]])</f>
        <v>42149</v>
      </c>
      <c r="F2623" s="1">
        <f>DATE(Table1[[#This Row],[Column3]],Table1[[#This Row],[Column2]],Table1[[#This Row],[Column1]])</f>
        <v>42149</v>
      </c>
      <c r="G2623" s="3">
        <f>YEAR(Table1[[#This Row],[Order Date New]])</f>
        <v>2015</v>
      </c>
      <c r="H2623" s="3">
        <f>MONTH(Table1[[#This Row],[Order Date New]])</f>
        <v>5</v>
      </c>
      <c r="I2623" t="s">
        <v>126</v>
      </c>
      <c r="J2623" t="s">
        <v>10</v>
      </c>
      <c r="K2623" t="s">
        <v>11</v>
      </c>
      <c r="L2623" t="s">
        <v>215</v>
      </c>
      <c r="M2623" t="s">
        <v>2330</v>
      </c>
      <c r="N2623" s="2">
        <v>22.37</v>
      </c>
      <c r="O2623" s="3">
        <v>2</v>
      </c>
      <c r="P2623" s="2">
        <v>1.68</v>
      </c>
    </row>
    <row r="2624" spans="1:16" x14ac:dyDescent="0.35">
      <c r="A2624" t="s">
        <v>2328</v>
      </c>
      <c r="B2624" t="str">
        <f>LEFT(Table1[[#This Row],[Order Date]],2)</f>
        <v>25</v>
      </c>
      <c r="C2624" t="str">
        <f>MID(Table1[[#This Row],[Order Date]],4,2)</f>
        <v>05</v>
      </c>
      <c r="D2624" t="str">
        <f>RIGHT(Table1[[#This Row],[Order Date]],4)</f>
        <v>2015</v>
      </c>
      <c r="E2624" s="1">
        <f>DATE(Table1[[#This Row],[Column3]],Table1[[#This Row],[Column2]],Table1[[#This Row],[Column1]])</f>
        <v>42149</v>
      </c>
      <c r="F2624" s="1">
        <f>DATE(Table1[[#This Row],[Column3]],Table1[[#This Row],[Column2]],Table1[[#This Row],[Column1]])</f>
        <v>42149</v>
      </c>
      <c r="G2624" s="3">
        <f>YEAR(Table1[[#This Row],[Order Date New]])</f>
        <v>2015</v>
      </c>
      <c r="H2624" s="3">
        <f>MONTH(Table1[[#This Row],[Order Date New]])</f>
        <v>5</v>
      </c>
      <c r="I2624" t="s">
        <v>126</v>
      </c>
      <c r="J2624" t="s">
        <v>10</v>
      </c>
      <c r="K2624" t="s">
        <v>11</v>
      </c>
      <c r="L2624" t="s">
        <v>12</v>
      </c>
      <c r="M2624" t="s">
        <v>1291</v>
      </c>
      <c r="N2624" s="2">
        <v>32.369999999999997</v>
      </c>
      <c r="O2624" s="3">
        <v>7</v>
      </c>
      <c r="P2624" s="2">
        <v>11.73</v>
      </c>
    </row>
    <row r="2625" spans="1:16" x14ac:dyDescent="0.35">
      <c r="A2625" t="s">
        <v>2328</v>
      </c>
      <c r="B2625" t="str">
        <f>LEFT(Table1[[#This Row],[Order Date]],2)</f>
        <v>25</v>
      </c>
      <c r="C2625" t="str">
        <f>MID(Table1[[#This Row],[Order Date]],4,2)</f>
        <v>05</v>
      </c>
      <c r="D2625" t="str">
        <f>RIGHT(Table1[[#This Row],[Order Date]],4)</f>
        <v>2015</v>
      </c>
      <c r="E2625" s="1">
        <f>DATE(Table1[[#This Row],[Column3]],Table1[[#This Row],[Column2]],Table1[[#This Row],[Column1]])</f>
        <v>42149</v>
      </c>
      <c r="F2625" s="1">
        <f>DATE(Table1[[#This Row],[Column3]],Table1[[#This Row],[Column2]],Table1[[#This Row],[Column1]])</f>
        <v>42149</v>
      </c>
      <c r="G2625" s="3">
        <f>YEAR(Table1[[#This Row],[Order Date New]])</f>
        <v>2015</v>
      </c>
      <c r="H2625" s="3">
        <f>MONTH(Table1[[#This Row],[Order Date New]])</f>
        <v>5</v>
      </c>
      <c r="I2625" t="s">
        <v>126</v>
      </c>
      <c r="J2625" t="s">
        <v>10</v>
      </c>
      <c r="K2625" t="s">
        <v>39</v>
      </c>
      <c r="L2625" t="s">
        <v>52</v>
      </c>
      <c r="M2625" t="s">
        <v>2331</v>
      </c>
      <c r="N2625" s="2">
        <v>207.98</v>
      </c>
      <c r="O2625" s="3">
        <v>2</v>
      </c>
      <c r="P2625" s="2">
        <v>36.4</v>
      </c>
    </row>
    <row r="2626" spans="1:16" x14ac:dyDescent="0.35">
      <c r="A2626" t="s">
        <v>2332</v>
      </c>
      <c r="B2626" t="str">
        <f>LEFT(Table1[[#This Row],[Order Date]],2)</f>
        <v>26</v>
      </c>
      <c r="C2626" t="str">
        <f>MID(Table1[[#This Row],[Order Date]],4,2)</f>
        <v>05</v>
      </c>
      <c r="D2626" t="str">
        <f>RIGHT(Table1[[#This Row],[Order Date]],4)</f>
        <v>2015</v>
      </c>
      <c r="E2626" s="1">
        <f>DATE(Table1[[#This Row],[Column3]],Table1[[#This Row],[Column2]],Table1[[#This Row],[Column1]])</f>
        <v>42150</v>
      </c>
      <c r="F2626" s="1">
        <f>DATE(Table1[[#This Row],[Column3]],Table1[[#This Row],[Column2]],Table1[[#This Row],[Column1]])</f>
        <v>42150</v>
      </c>
      <c r="G2626" s="3">
        <f>YEAR(Table1[[#This Row],[Order Date New]])</f>
        <v>2015</v>
      </c>
      <c r="H2626" s="3">
        <f>MONTH(Table1[[#This Row],[Order Date New]])</f>
        <v>5</v>
      </c>
      <c r="I2626" t="s">
        <v>572</v>
      </c>
      <c r="J2626" t="s">
        <v>270</v>
      </c>
      <c r="K2626" t="s">
        <v>11</v>
      </c>
      <c r="L2626" t="s">
        <v>12</v>
      </c>
      <c r="M2626" t="s">
        <v>2091</v>
      </c>
      <c r="N2626" s="2">
        <v>18.27</v>
      </c>
      <c r="O2626" s="3">
        <v>1</v>
      </c>
      <c r="P2626" s="2">
        <v>5.94</v>
      </c>
    </row>
    <row r="2627" spans="1:16" x14ac:dyDescent="0.35">
      <c r="A2627" t="s">
        <v>2332</v>
      </c>
      <c r="B2627" t="str">
        <f>LEFT(Table1[[#This Row],[Order Date]],2)</f>
        <v>26</v>
      </c>
      <c r="C2627" t="str">
        <f>MID(Table1[[#This Row],[Order Date]],4,2)</f>
        <v>05</v>
      </c>
      <c r="D2627" t="str">
        <f>RIGHT(Table1[[#This Row],[Order Date]],4)</f>
        <v>2015</v>
      </c>
      <c r="E2627" s="1">
        <f>DATE(Table1[[#This Row],[Column3]],Table1[[#This Row],[Column2]],Table1[[#This Row],[Column1]])</f>
        <v>42150</v>
      </c>
      <c r="F2627" s="1">
        <f>DATE(Table1[[#This Row],[Column3]],Table1[[#This Row],[Column2]],Table1[[#This Row],[Column1]])</f>
        <v>42150</v>
      </c>
      <c r="G2627" s="3">
        <f>YEAR(Table1[[#This Row],[Order Date New]])</f>
        <v>2015</v>
      </c>
      <c r="H2627" s="3">
        <f>MONTH(Table1[[#This Row],[Order Date New]])</f>
        <v>5</v>
      </c>
      <c r="I2627" t="s">
        <v>572</v>
      </c>
      <c r="J2627" t="s">
        <v>270</v>
      </c>
      <c r="K2627" t="s">
        <v>11</v>
      </c>
      <c r="L2627" t="s">
        <v>12</v>
      </c>
      <c r="M2627" t="s">
        <v>2333</v>
      </c>
      <c r="N2627" s="2">
        <v>153.72999999999999</v>
      </c>
      <c r="O2627" s="3">
        <v>4</v>
      </c>
      <c r="P2627" s="2">
        <v>53.8</v>
      </c>
    </row>
    <row r="2628" spans="1:16" x14ac:dyDescent="0.35">
      <c r="A2628" t="s">
        <v>2332</v>
      </c>
      <c r="B2628" t="str">
        <f>LEFT(Table1[[#This Row],[Order Date]],2)</f>
        <v>26</v>
      </c>
      <c r="C2628" t="str">
        <f>MID(Table1[[#This Row],[Order Date]],4,2)</f>
        <v>05</v>
      </c>
      <c r="D2628" t="str">
        <f>RIGHT(Table1[[#This Row],[Order Date]],4)</f>
        <v>2015</v>
      </c>
      <c r="E2628" s="1">
        <f>DATE(Table1[[#This Row],[Column3]],Table1[[#This Row],[Column2]],Table1[[#This Row],[Column1]])</f>
        <v>42150</v>
      </c>
      <c r="F2628" s="1">
        <f>DATE(Table1[[#This Row],[Column3]],Table1[[#This Row],[Column2]],Table1[[#This Row],[Column1]])</f>
        <v>42150</v>
      </c>
      <c r="G2628" s="3">
        <f>YEAR(Table1[[#This Row],[Order Date New]])</f>
        <v>2015</v>
      </c>
      <c r="H2628" s="3">
        <f>MONTH(Table1[[#This Row],[Order Date New]])</f>
        <v>5</v>
      </c>
      <c r="I2628" t="s">
        <v>572</v>
      </c>
      <c r="J2628" t="s">
        <v>270</v>
      </c>
      <c r="K2628" t="s">
        <v>11</v>
      </c>
      <c r="L2628" t="s">
        <v>64</v>
      </c>
      <c r="M2628" t="s">
        <v>842</v>
      </c>
      <c r="N2628" s="2">
        <v>12.22</v>
      </c>
      <c r="O2628" s="3">
        <v>2</v>
      </c>
      <c r="P2628" s="2">
        <v>4.43</v>
      </c>
    </row>
    <row r="2629" spans="1:16" x14ac:dyDescent="0.35">
      <c r="A2629" t="s">
        <v>2332</v>
      </c>
      <c r="B2629" t="str">
        <f>LEFT(Table1[[#This Row],[Order Date]],2)</f>
        <v>26</v>
      </c>
      <c r="C2629" t="str">
        <f>MID(Table1[[#This Row],[Order Date]],4,2)</f>
        <v>05</v>
      </c>
      <c r="D2629" t="str">
        <f>RIGHT(Table1[[#This Row],[Order Date]],4)</f>
        <v>2015</v>
      </c>
      <c r="E2629" s="1">
        <f>DATE(Table1[[#This Row],[Column3]],Table1[[#This Row],[Column2]],Table1[[#This Row],[Column1]])</f>
        <v>42150</v>
      </c>
      <c r="F2629" s="1">
        <f>DATE(Table1[[#This Row],[Column3]],Table1[[#This Row],[Column2]],Table1[[#This Row],[Column1]])</f>
        <v>42150</v>
      </c>
      <c r="G2629" s="3">
        <f>YEAR(Table1[[#This Row],[Order Date New]])</f>
        <v>2015</v>
      </c>
      <c r="H2629" s="3">
        <f>MONTH(Table1[[#This Row],[Order Date New]])</f>
        <v>5</v>
      </c>
      <c r="I2629" t="s">
        <v>572</v>
      </c>
      <c r="J2629" t="s">
        <v>270</v>
      </c>
      <c r="K2629" t="s">
        <v>39</v>
      </c>
      <c r="L2629" t="s">
        <v>52</v>
      </c>
      <c r="M2629" t="s">
        <v>87</v>
      </c>
      <c r="N2629" s="2">
        <v>167.94</v>
      </c>
      <c r="O2629" s="3">
        <v>7</v>
      </c>
      <c r="P2629" s="2">
        <v>50.38</v>
      </c>
    </row>
    <row r="2630" spans="1:16" x14ac:dyDescent="0.35">
      <c r="A2630" t="s">
        <v>2332</v>
      </c>
      <c r="B2630" t="str">
        <f>LEFT(Table1[[#This Row],[Order Date]],2)</f>
        <v>26</v>
      </c>
      <c r="C2630" t="str">
        <f>MID(Table1[[#This Row],[Order Date]],4,2)</f>
        <v>05</v>
      </c>
      <c r="D2630" t="str">
        <f>RIGHT(Table1[[#This Row],[Order Date]],4)</f>
        <v>2015</v>
      </c>
      <c r="E2630" s="1">
        <f>DATE(Table1[[#This Row],[Column3]],Table1[[#This Row],[Column2]],Table1[[#This Row],[Column1]])</f>
        <v>42150</v>
      </c>
      <c r="F2630" s="1">
        <f>DATE(Table1[[#This Row],[Column3]],Table1[[#This Row],[Column2]],Table1[[#This Row],[Column1]])</f>
        <v>42150</v>
      </c>
      <c r="G2630" s="3">
        <f>YEAR(Table1[[#This Row],[Order Date New]])</f>
        <v>2015</v>
      </c>
      <c r="H2630" s="3">
        <f>MONTH(Table1[[#This Row],[Order Date New]])</f>
        <v>5</v>
      </c>
      <c r="I2630" t="s">
        <v>506</v>
      </c>
      <c r="J2630" t="s">
        <v>178</v>
      </c>
      <c r="K2630" t="s">
        <v>34</v>
      </c>
      <c r="L2630" t="s">
        <v>47</v>
      </c>
      <c r="M2630" t="s">
        <v>1906</v>
      </c>
      <c r="N2630" s="2">
        <v>20.239999999999998</v>
      </c>
      <c r="O2630" s="3">
        <v>1</v>
      </c>
      <c r="P2630" s="2">
        <v>7.89</v>
      </c>
    </row>
    <row r="2631" spans="1:16" x14ac:dyDescent="0.35">
      <c r="A2631" t="s">
        <v>2332</v>
      </c>
      <c r="B2631" t="str">
        <f>LEFT(Table1[[#This Row],[Order Date]],2)</f>
        <v>26</v>
      </c>
      <c r="C2631" t="str">
        <f>MID(Table1[[#This Row],[Order Date]],4,2)</f>
        <v>05</v>
      </c>
      <c r="D2631" t="str">
        <f>RIGHT(Table1[[#This Row],[Order Date]],4)</f>
        <v>2015</v>
      </c>
      <c r="E2631" s="1">
        <f>DATE(Table1[[#This Row],[Column3]],Table1[[#This Row],[Column2]],Table1[[#This Row],[Column1]])</f>
        <v>42150</v>
      </c>
      <c r="F2631" s="1">
        <f>DATE(Table1[[#This Row],[Column3]],Table1[[#This Row],[Column2]],Table1[[#This Row],[Column1]])</f>
        <v>42150</v>
      </c>
      <c r="G2631" s="3">
        <f>YEAR(Table1[[#This Row],[Order Date New]])</f>
        <v>2015</v>
      </c>
      <c r="H2631" s="3">
        <f>MONTH(Table1[[#This Row],[Order Date New]])</f>
        <v>5</v>
      </c>
      <c r="I2631" t="s">
        <v>895</v>
      </c>
      <c r="J2631" t="s">
        <v>10</v>
      </c>
      <c r="K2631" t="s">
        <v>34</v>
      </c>
      <c r="L2631" t="s">
        <v>35</v>
      </c>
      <c r="M2631" t="s">
        <v>256</v>
      </c>
      <c r="N2631" s="2">
        <v>105.69</v>
      </c>
      <c r="O2631" s="3">
        <v>1</v>
      </c>
      <c r="P2631" s="2">
        <v>-28.69</v>
      </c>
    </row>
    <row r="2632" spans="1:16" x14ac:dyDescent="0.35">
      <c r="A2632" t="s">
        <v>2332</v>
      </c>
      <c r="B2632" t="str">
        <f>LEFT(Table1[[#This Row],[Order Date]],2)</f>
        <v>26</v>
      </c>
      <c r="C2632" t="str">
        <f>MID(Table1[[#This Row],[Order Date]],4,2)</f>
        <v>05</v>
      </c>
      <c r="D2632" t="str">
        <f>RIGHT(Table1[[#This Row],[Order Date]],4)</f>
        <v>2015</v>
      </c>
      <c r="E2632" s="1">
        <f>DATE(Table1[[#This Row],[Column3]],Table1[[#This Row],[Column2]],Table1[[#This Row],[Column1]])</f>
        <v>42150</v>
      </c>
      <c r="F2632" s="1">
        <f>DATE(Table1[[#This Row],[Column3]],Table1[[#This Row],[Column2]],Table1[[#This Row],[Column1]])</f>
        <v>42150</v>
      </c>
      <c r="G2632" s="3">
        <f>YEAR(Table1[[#This Row],[Order Date New]])</f>
        <v>2015</v>
      </c>
      <c r="H2632" s="3">
        <f>MONTH(Table1[[#This Row],[Order Date New]])</f>
        <v>5</v>
      </c>
      <c r="I2632" t="s">
        <v>895</v>
      </c>
      <c r="J2632" t="s">
        <v>10</v>
      </c>
      <c r="K2632" t="s">
        <v>39</v>
      </c>
      <c r="L2632" t="s">
        <v>328</v>
      </c>
      <c r="M2632" t="s">
        <v>1333</v>
      </c>
      <c r="N2632" s="2">
        <v>399.54</v>
      </c>
      <c r="O2632" s="3">
        <v>2</v>
      </c>
      <c r="P2632" s="2">
        <v>-79.91</v>
      </c>
    </row>
    <row r="2633" spans="1:16" x14ac:dyDescent="0.35">
      <c r="A2633" t="s">
        <v>2332</v>
      </c>
      <c r="B2633" t="str">
        <f>LEFT(Table1[[#This Row],[Order Date]],2)</f>
        <v>26</v>
      </c>
      <c r="C2633" t="str">
        <f>MID(Table1[[#This Row],[Order Date]],4,2)</f>
        <v>05</v>
      </c>
      <c r="D2633" t="str">
        <f>RIGHT(Table1[[#This Row],[Order Date]],4)</f>
        <v>2015</v>
      </c>
      <c r="E2633" s="1">
        <f>DATE(Table1[[#This Row],[Column3]],Table1[[#This Row],[Column2]],Table1[[#This Row],[Column1]])</f>
        <v>42150</v>
      </c>
      <c r="F2633" s="1">
        <f>DATE(Table1[[#This Row],[Column3]],Table1[[#This Row],[Column2]],Table1[[#This Row],[Column1]])</f>
        <v>42150</v>
      </c>
      <c r="G2633" s="3">
        <f>YEAR(Table1[[#This Row],[Order Date New]])</f>
        <v>2015</v>
      </c>
      <c r="H2633" s="3">
        <f>MONTH(Table1[[#This Row],[Order Date New]])</f>
        <v>5</v>
      </c>
      <c r="I2633" t="s">
        <v>895</v>
      </c>
      <c r="J2633" t="s">
        <v>10</v>
      </c>
      <c r="K2633" t="s">
        <v>34</v>
      </c>
      <c r="L2633" t="s">
        <v>35</v>
      </c>
      <c r="M2633" t="s">
        <v>1725</v>
      </c>
      <c r="N2633" s="2">
        <v>104.93</v>
      </c>
      <c r="O2633" s="3">
        <v>5</v>
      </c>
      <c r="P2633" s="2">
        <v>-4.5</v>
      </c>
    </row>
    <row r="2634" spans="1:16" x14ac:dyDescent="0.35">
      <c r="A2634" t="s">
        <v>2334</v>
      </c>
      <c r="B2634" t="str">
        <f>LEFT(Table1[[#This Row],[Order Date]],2)</f>
        <v>28</v>
      </c>
      <c r="C2634" t="str">
        <f>MID(Table1[[#This Row],[Order Date]],4,2)</f>
        <v>05</v>
      </c>
      <c r="D2634" t="str">
        <f>RIGHT(Table1[[#This Row],[Order Date]],4)</f>
        <v>2015</v>
      </c>
      <c r="E2634" s="1">
        <f>DATE(Table1[[#This Row],[Column3]],Table1[[#This Row],[Column2]],Table1[[#This Row],[Column1]])</f>
        <v>42152</v>
      </c>
      <c r="F2634" s="1">
        <f>DATE(Table1[[#This Row],[Column3]],Table1[[#This Row],[Column2]],Table1[[#This Row],[Column1]])</f>
        <v>42152</v>
      </c>
      <c r="G2634" s="3">
        <f>YEAR(Table1[[#This Row],[Order Date New]])</f>
        <v>2015</v>
      </c>
      <c r="H2634" s="3">
        <f>MONTH(Table1[[#This Row],[Order Date New]])</f>
        <v>5</v>
      </c>
      <c r="I2634" t="s">
        <v>2335</v>
      </c>
      <c r="J2634" t="s">
        <v>178</v>
      </c>
      <c r="K2634" t="s">
        <v>11</v>
      </c>
      <c r="L2634" t="s">
        <v>24</v>
      </c>
      <c r="M2634" t="s">
        <v>2336</v>
      </c>
      <c r="N2634" s="2">
        <v>6.63</v>
      </c>
      <c r="O2634" s="3">
        <v>3</v>
      </c>
      <c r="P2634" s="2">
        <v>1.79</v>
      </c>
    </row>
    <row r="2635" spans="1:16" x14ac:dyDescent="0.35">
      <c r="A2635" t="s">
        <v>2334</v>
      </c>
      <c r="B2635" t="str">
        <f>LEFT(Table1[[#This Row],[Order Date]],2)</f>
        <v>28</v>
      </c>
      <c r="C2635" t="str">
        <f>MID(Table1[[#This Row],[Order Date]],4,2)</f>
        <v>05</v>
      </c>
      <c r="D2635" t="str">
        <f>RIGHT(Table1[[#This Row],[Order Date]],4)</f>
        <v>2015</v>
      </c>
      <c r="E2635" s="1">
        <f>DATE(Table1[[#This Row],[Column3]],Table1[[#This Row],[Column2]],Table1[[#This Row],[Column1]])</f>
        <v>42152</v>
      </c>
      <c r="F2635" s="1">
        <f>DATE(Table1[[#This Row],[Column3]],Table1[[#This Row],[Column2]],Table1[[#This Row],[Column1]])</f>
        <v>42152</v>
      </c>
      <c r="G2635" s="3">
        <f>YEAR(Table1[[#This Row],[Order Date New]])</f>
        <v>2015</v>
      </c>
      <c r="H2635" s="3">
        <f>MONTH(Table1[[#This Row],[Order Date New]])</f>
        <v>5</v>
      </c>
      <c r="I2635" t="s">
        <v>1290</v>
      </c>
      <c r="J2635" t="s">
        <v>161</v>
      </c>
      <c r="K2635" t="s">
        <v>11</v>
      </c>
      <c r="L2635" t="s">
        <v>24</v>
      </c>
      <c r="M2635" t="s">
        <v>1443</v>
      </c>
      <c r="N2635" s="2">
        <v>47.82</v>
      </c>
      <c r="O2635" s="3">
        <v>3</v>
      </c>
      <c r="P2635" s="2">
        <v>14.35</v>
      </c>
    </row>
    <row r="2636" spans="1:16" x14ac:dyDescent="0.35">
      <c r="A2636" t="s">
        <v>2334</v>
      </c>
      <c r="B2636" t="str">
        <f>LEFT(Table1[[#This Row],[Order Date]],2)</f>
        <v>28</v>
      </c>
      <c r="C2636" t="str">
        <f>MID(Table1[[#This Row],[Order Date]],4,2)</f>
        <v>05</v>
      </c>
      <c r="D2636" t="str">
        <f>RIGHT(Table1[[#This Row],[Order Date]],4)</f>
        <v>2015</v>
      </c>
      <c r="E2636" s="1">
        <f>DATE(Table1[[#This Row],[Column3]],Table1[[#This Row],[Column2]],Table1[[#This Row],[Column1]])</f>
        <v>42152</v>
      </c>
      <c r="F2636" s="1">
        <f>DATE(Table1[[#This Row],[Column3]],Table1[[#This Row],[Column2]],Table1[[#This Row],[Column1]])</f>
        <v>42152</v>
      </c>
      <c r="G2636" s="3">
        <f>YEAR(Table1[[#This Row],[Order Date New]])</f>
        <v>2015</v>
      </c>
      <c r="H2636" s="3">
        <f>MONTH(Table1[[#This Row],[Order Date New]])</f>
        <v>5</v>
      </c>
      <c r="I2636" t="s">
        <v>1290</v>
      </c>
      <c r="J2636" t="s">
        <v>161</v>
      </c>
      <c r="K2636" t="s">
        <v>11</v>
      </c>
      <c r="L2636" t="s">
        <v>16</v>
      </c>
      <c r="M2636" t="s">
        <v>1200</v>
      </c>
      <c r="N2636" s="2">
        <v>13.05</v>
      </c>
      <c r="O2636" s="3">
        <v>5</v>
      </c>
      <c r="P2636" s="2">
        <v>6</v>
      </c>
    </row>
    <row r="2637" spans="1:16" x14ac:dyDescent="0.35">
      <c r="A2637" t="s">
        <v>2334</v>
      </c>
      <c r="B2637" t="str">
        <f>LEFT(Table1[[#This Row],[Order Date]],2)</f>
        <v>28</v>
      </c>
      <c r="C2637" t="str">
        <f>MID(Table1[[#This Row],[Order Date]],4,2)</f>
        <v>05</v>
      </c>
      <c r="D2637" t="str">
        <f>RIGHT(Table1[[#This Row],[Order Date]],4)</f>
        <v>2015</v>
      </c>
      <c r="E2637" s="1">
        <f>DATE(Table1[[#This Row],[Column3]],Table1[[#This Row],[Column2]],Table1[[#This Row],[Column1]])</f>
        <v>42152</v>
      </c>
      <c r="F2637" s="1">
        <f>DATE(Table1[[#This Row],[Column3]],Table1[[#This Row],[Column2]],Table1[[#This Row],[Column1]])</f>
        <v>42152</v>
      </c>
      <c r="G2637" s="3">
        <f>YEAR(Table1[[#This Row],[Order Date New]])</f>
        <v>2015</v>
      </c>
      <c r="H2637" s="3">
        <f>MONTH(Table1[[#This Row],[Order Date New]])</f>
        <v>5</v>
      </c>
      <c r="I2637" t="s">
        <v>990</v>
      </c>
      <c r="J2637" t="s">
        <v>161</v>
      </c>
      <c r="K2637" t="s">
        <v>39</v>
      </c>
      <c r="L2637" t="s">
        <v>40</v>
      </c>
      <c r="M2637" t="s">
        <v>944</v>
      </c>
      <c r="N2637" s="2">
        <v>45.99</v>
      </c>
      <c r="O2637" s="3">
        <v>1</v>
      </c>
      <c r="P2637" s="2">
        <v>13.34</v>
      </c>
    </row>
    <row r="2638" spans="1:16" x14ac:dyDescent="0.35">
      <c r="A2638" t="s">
        <v>2334</v>
      </c>
      <c r="B2638" t="str">
        <f>LEFT(Table1[[#This Row],[Order Date]],2)</f>
        <v>28</v>
      </c>
      <c r="C2638" t="str">
        <f>MID(Table1[[#This Row],[Order Date]],4,2)</f>
        <v>05</v>
      </c>
      <c r="D2638" t="str">
        <f>RIGHT(Table1[[#This Row],[Order Date]],4)</f>
        <v>2015</v>
      </c>
      <c r="E2638" s="1">
        <f>DATE(Table1[[#This Row],[Column3]],Table1[[#This Row],[Column2]],Table1[[#This Row],[Column1]])</f>
        <v>42152</v>
      </c>
      <c r="F2638" s="1">
        <f>DATE(Table1[[#This Row],[Column3]],Table1[[#This Row],[Column2]],Table1[[#This Row],[Column1]])</f>
        <v>42152</v>
      </c>
      <c r="G2638" s="3">
        <f>YEAR(Table1[[#This Row],[Order Date New]])</f>
        <v>2015</v>
      </c>
      <c r="H2638" s="3">
        <f>MONTH(Table1[[#This Row],[Order Date New]])</f>
        <v>5</v>
      </c>
      <c r="I2638" t="s">
        <v>990</v>
      </c>
      <c r="J2638" t="s">
        <v>161</v>
      </c>
      <c r="K2638" t="s">
        <v>11</v>
      </c>
      <c r="L2638" t="s">
        <v>18</v>
      </c>
      <c r="M2638" t="s">
        <v>335</v>
      </c>
      <c r="N2638" s="2">
        <v>535.41</v>
      </c>
      <c r="O2638" s="3">
        <v>3</v>
      </c>
      <c r="P2638" s="2">
        <v>160.62</v>
      </c>
    </row>
    <row r="2639" spans="1:16" x14ac:dyDescent="0.35">
      <c r="A2639" t="s">
        <v>2334</v>
      </c>
      <c r="B2639" t="str">
        <f>LEFT(Table1[[#This Row],[Order Date]],2)</f>
        <v>28</v>
      </c>
      <c r="C2639" t="str">
        <f>MID(Table1[[#This Row],[Order Date]],4,2)</f>
        <v>05</v>
      </c>
      <c r="D2639" t="str">
        <f>RIGHT(Table1[[#This Row],[Order Date]],4)</f>
        <v>2015</v>
      </c>
      <c r="E2639" s="1">
        <f>DATE(Table1[[#This Row],[Column3]],Table1[[#This Row],[Column2]],Table1[[#This Row],[Column1]])</f>
        <v>42152</v>
      </c>
      <c r="F2639" s="1">
        <f>DATE(Table1[[#This Row],[Column3]],Table1[[#This Row],[Column2]],Table1[[#This Row],[Column1]])</f>
        <v>42152</v>
      </c>
      <c r="G2639" s="3">
        <f>YEAR(Table1[[#This Row],[Order Date New]])</f>
        <v>2015</v>
      </c>
      <c r="H2639" s="3">
        <f>MONTH(Table1[[#This Row],[Order Date New]])</f>
        <v>5</v>
      </c>
      <c r="I2639" t="s">
        <v>990</v>
      </c>
      <c r="J2639" t="s">
        <v>161</v>
      </c>
      <c r="K2639" t="s">
        <v>11</v>
      </c>
      <c r="L2639" t="s">
        <v>20</v>
      </c>
      <c r="M2639" t="s">
        <v>120</v>
      </c>
      <c r="N2639" s="2">
        <v>6.1</v>
      </c>
      <c r="O2639" s="3">
        <v>2</v>
      </c>
      <c r="P2639" s="2">
        <v>2.06</v>
      </c>
    </row>
    <row r="2640" spans="1:16" x14ac:dyDescent="0.35">
      <c r="A2640" t="s">
        <v>2334</v>
      </c>
      <c r="B2640" t="str">
        <f>LEFT(Table1[[#This Row],[Order Date]],2)</f>
        <v>28</v>
      </c>
      <c r="C2640" t="str">
        <f>MID(Table1[[#This Row],[Order Date]],4,2)</f>
        <v>05</v>
      </c>
      <c r="D2640" t="str">
        <f>RIGHT(Table1[[#This Row],[Order Date]],4)</f>
        <v>2015</v>
      </c>
      <c r="E2640" s="1">
        <f>DATE(Table1[[#This Row],[Column3]],Table1[[#This Row],[Column2]],Table1[[#This Row],[Column1]])</f>
        <v>42152</v>
      </c>
      <c r="F2640" s="1">
        <f>DATE(Table1[[#This Row],[Column3]],Table1[[#This Row],[Column2]],Table1[[#This Row],[Column1]])</f>
        <v>42152</v>
      </c>
      <c r="G2640" s="3">
        <f>YEAR(Table1[[#This Row],[Order Date New]])</f>
        <v>2015</v>
      </c>
      <c r="H2640" s="3">
        <f>MONTH(Table1[[#This Row],[Order Date New]])</f>
        <v>5</v>
      </c>
      <c r="I2640" t="s">
        <v>990</v>
      </c>
      <c r="J2640" t="s">
        <v>161</v>
      </c>
      <c r="K2640" t="s">
        <v>11</v>
      </c>
      <c r="L2640" t="s">
        <v>12</v>
      </c>
      <c r="M2640" t="s">
        <v>2337</v>
      </c>
      <c r="N2640" s="2">
        <v>45.36</v>
      </c>
      <c r="O2640" s="3">
        <v>7</v>
      </c>
      <c r="P2640" s="2">
        <v>21.77</v>
      </c>
    </row>
    <row r="2641" spans="1:16" x14ac:dyDescent="0.35">
      <c r="A2641" t="s">
        <v>2334</v>
      </c>
      <c r="B2641" t="str">
        <f>LEFT(Table1[[#This Row],[Order Date]],2)</f>
        <v>28</v>
      </c>
      <c r="C2641" t="str">
        <f>MID(Table1[[#This Row],[Order Date]],4,2)</f>
        <v>05</v>
      </c>
      <c r="D2641" t="str">
        <f>RIGHT(Table1[[#This Row],[Order Date]],4)</f>
        <v>2015</v>
      </c>
      <c r="E2641" s="1">
        <f>DATE(Table1[[#This Row],[Column3]],Table1[[#This Row],[Column2]],Table1[[#This Row],[Column1]])</f>
        <v>42152</v>
      </c>
      <c r="F2641" s="1">
        <f>DATE(Table1[[#This Row],[Column3]],Table1[[#This Row],[Column2]],Table1[[#This Row],[Column1]])</f>
        <v>42152</v>
      </c>
      <c r="G2641" s="3">
        <f>YEAR(Table1[[#This Row],[Order Date New]])</f>
        <v>2015</v>
      </c>
      <c r="H2641" s="3">
        <f>MONTH(Table1[[#This Row],[Order Date New]])</f>
        <v>5</v>
      </c>
      <c r="I2641" t="s">
        <v>1179</v>
      </c>
      <c r="J2641" t="s">
        <v>668</v>
      </c>
      <c r="K2641" t="s">
        <v>11</v>
      </c>
      <c r="L2641" t="s">
        <v>18</v>
      </c>
      <c r="M2641" t="s">
        <v>193</v>
      </c>
      <c r="N2641" s="2">
        <v>16.239999999999998</v>
      </c>
      <c r="O2641" s="3">
        <v>1</v>
      </c>
      <c r="P2641" s="2">
        <v>2.44</v>
      </c>
    </row>
    <row r="2642" spans="1:16" x14ac:dyDescent="0.35">
      <c r="A2642" t="s">
        <v>2334</v>
      </c>
      <c r="B2642" t="str">
        <f>LEFT(Table1[[#This Row],[Order Date]],2)</f>
        <v>28</v>
      </c>
      <c r="C2642" t="str">
        <f>MID(Table1[[#This Row],[Order Date]],4,2)</f>
        <v>05</v>
      </c>
      <c r="D2642" t="str">
        <f>RIGHT(Table1[[#This Row],[Order Date]],4)</f>
        <v>2015</v>
      </c>
      <c r="E2642" s="1">
        <f>DATE(Table1[[#This Row],[Column3]],Table1[[#This Row],[Column2]],Table1[[#This Row],[Column1]])</f>
        <v>42152</v>
      </c>
      <c r="F2642" s="1">
        <f>DATE(Table1[[#This Row],[Column3]],Table1[[#This Row],[Column2]],Table1[[#This Row],[Column1]])</f>
        <v>42152</v>
      </c>
      <c r="G2642" s="3">
        <f>YEAR(Table1[[#This Row],[Order Date New]])</f>
        <v>2015</v>
      </c>
      <c r="H2642" s="3">
        <f>MONTH(Table1[[#This Row],[Order Date New]])</f>
        <v>5</v>
      </c>
      <c r="I2642" t="s">
        <v>1179</v>
      </c>
      <c r="J2642" t="s">
        <v>668</v>
      </c>
      <c r="K2642" t="s">
        <v>11</v>
      </c>
      <c r="L2642" t="s">
        <v>18</v>
      </c>
      <c r="M2642" t="s">
        <v>1761</v>
      </c>
      <c r="N2642" s="2">
        <v>77.55</v>
      </c>
      <c r="O2642" s="3">
        <v>5</v>
      </c>
      <c r="P2642" s="2">
        <v>21.71</v>
      </c>
    </row>
    <row r="2643" spans="1:16" x14ac:dyDescent="0.35">
      <c r="A2643" t="s">
        <v>2338</v>
      </c>
      <c r="B2643" t="str">
        <f>LEFT(Table1[[#This Row],[Order Date]],2)</f>
        <v>29</v>
      </c>
      <c r="C2643" t="str">
        <f>MID(Table1[[#This Row],[Order Date]],4,2)</f>
        <v>05</v>
      </c>
      <c r="D2643" t="str">
        <f>RIGHT(Table1[[#This Row],[Order Date]],4)</f>
        <v>2015</v>
      </c>
      <c r="E2643" s="1">
        <f>DATE(Table1[[#This Row],[Column3]],Table1[[#This Row],[Column2]],Table1[[#This Row],[Column1]])</f>
        <v>42153</v>
      </c>
      <c r="F2643" s="1">
        <f>DATE(Table1[[#This Row],[Column3]],Table1[[#This Row],[Column2]],Table1[[#This Row],[Column1]])</f>
        <v>42153</v>
      </c>
      <c r="G2643" s="3">
        <f>YEAR(Table1[[#This Row],[Order Date New]])</f>
        <v>2015</v>
      </c>
      <c r="H2643" s="3">
        <f>MONTH(Table1[[#This Row],[Order Date New]])</f>
        <v>5</v>
      </c>
      <c r="I2643" t="s">
        <v>1100</v>
      </c>
      <c r="J2643" t="s">
        <v>178</v>
      </c>
      <c r="K2643" t="s">
        <v>11</v>
      </c>
      <c r="L2643" t="s">
        <v>12</v>
      </c>
      <c r="M2643" t="s">
        <v>2339</v>
      </c>
      <c r="N2643" s="2">
        <v>32.4</v>
      </c>
      <c r="O2643" s="3">
        <v>5</v>
      </c>
      <c r="P2643" s="2">
        <v>15.55</v>
      </c>
    </row>
    <row r="2644" spans="1:16" x14ac:dyDescent="0.35">
      <c r="A2644" t="s">
        <v>2338</v>
      </c>
      <c r="B2644" t="str">
        <f>LEFT(Table1[[#This Row],[Order Date]],2)</f>
        <v>29</v>
      </c>
      <c r="C2644" t="str">
        <f>MID(Table1[[#This Row],[Order Date]],4,2)</f>
        <v>05</v>
      </c>
      <c r="D2644" t="str">
        <f>RIGHT(Table1[[#This Row],[Order Date]],4)</f>
        <v>2015</v>
      </c>
      <c r="E2644" s="1">
        <f>DATE(Table1[[#This Row],[Column3]],Table1[[#This Row],[Column2]],Table1[[#This Row],[Column1]])</f>
        <v>42153</v>
      </c>
      <c r="F2644" s="1">
        <f>DATE(Table1[[#This Row],[Column3]],Table1[[#This Row],[Column2]],Table1[[#This Row],[Column1]])</f>
        <v>42153</v>
      </c>
      <c r="G2644" s="3">
        <f>YEAR(Table1[[#This Row],[Order Date New]])</f>
        <v>2015</v>
      </c>
      <c r="H2644" s="3">
        <f>MONTH(Table1[[#This Row],[Order Date New]])</f>
        <v>5</v>
      </c>
      <c r="I2644" t="s">
        <v>1100</v>
      </c>
      <c r="J2644" t="s">
        <v>178</v>
      </c>
      <c r="K2644" t="s">
        <v>11</v>
      </c>
      <c r="L2644" t="s">
        <v>18</v>
      </c>
      <c r="M2644" t="s">
        <v>1924</v>
      </c>
      <c r="N2644" s="2">
        <v>540.57000000000005</v>
      </c>
      <c r="O2644" s="3">
        <v>3</v>
      </c>
      <c r="P2644" s="2">
        <v>140.55000000000001</v>
      </c>
    </row>
    <row r="2645" spans="1:16" x14ac:dyDescent="0.35">
      <c r="A2645" t="s">
        <v>2338</v>
      </c>
      <c r="B2645" t="str">
        <f>LEFT(Table1[[#This Row],[Order Date]],2)</f>
        <v>29</v>
      </c>
      <c r="C2645" t="str">
        <f>MID(Table1[[#This Row],[Order Date]],4,2)</f>
        <v>05</v>
      </c>
      <c r="D2645" t="str">
        <f>RIGHT(Table1[[#This Row],[Order Date]],4)</f>
        <v>2015</v>
      </c>
      <c r="E2645" s="1">
        <f>DATE(Table1[[#This Row],[Column3]],Table1[[#This Row],[Column2]],Table1[[#This Row],[Column1]])</f>
        <v>42153</v>
      </c>
      <c r="F2645" s="1">
        <f>DATE(Table1[[#This Row],[Column3]],Table1[[#This Row],[Column2]],Table1[[#This Row],[Column1]])</f>
        <v>42153</v>
      </c>
      <c r="G2645" s="3">
        <f>YEAR(Table1[[#This Row],[Order Date New]])</f>
        <v>2015</v>
      </c>
      <c r="H2645" s="3">
        <f>MONTH(Table1[[#This Row],[Order Date New]])</f>
        <v>5</v>
      </c>
      <c r="I2645" t="s">
        <v>1100</v>
      </c>
      <c r="J2645" t="s">
        <v>178</v>
      </c>
      <c r="K2645" t="s">
        <v>11</v>
      </c>
      <c r="L2645" t="s">
        <v>20</v>
      </c>
      <c r="M2645" t="s">
        <v>927</v>
      </c>
      <c r="N2645" s="2">
        <v>167.76</v>
      </c>
      <c r="O2645" s="3">
        <v>5</v>
      </c>
      <c r="P2645" s="2">
        <v>62.91</v>
      </c>
    </row>
    <row r="2646" spans="1:16" x14ac:dyDescent="0.35">
      <c r="A2646" t="s">
        <v>2338</v>
      </c>
      <c r="B2646" t="str">
        <f>LEFT(Table1[[#This Row],[Order Date]],2)</f>
        <v>29</v>
      </c>
      <c r="C2646" t="str">
        <f>MID(Table1[[#This Row],[Order Date]],4,2)</f>
        <v>05</v>
      </c>
      <c r="D2646" t="str">
        <f>RIGHT(Table1[[#This Row],[Order Date]],4)</f>
        <v>2015</v>
      </c>
      <c r="E2646" s="1">
        <f>DATE(Table1[[#This Row],[Column3]],Table1[[#This Row],[Column2]],Table1[[#This Row],[Column1]])</f>
        <v>42153</v>
      </c>
      <c r="F2646" s="1">
        <f>DATE(Table1[[#This Row],[Column3]],Table1[[#This Row],[Column2]],Table1[[#This Row],[Column1]])</f>
        <v>42153</v>
      </c>
      <c r="G2646" s="3">
        <f>YEAR(Table1[[#This Row],[Order Date New]])</f>
        <v>2015</v>
      </c>
      <c r="H2646" s="3">
        <f>MONTH(Table1[[#This Row],[Order Date New]])</f>
        <v>5</v>
      </c>
      <c r="I2646" t="s">
        <v>1330</v>
      </c>
      <c r="J2646" t="s">
        <v>79</v>
      </c>
      <c r="K2646" t="s">
        <v>34</v>
      </c>
      <c r="L2646" t="s">
        <v>47</v>
      </c>
      <c r="M2646" t="s">
        <v>2340</v>
      </c>
      <c r="N2646" s="2">
        <v>41.57</v>
      </c>
      <c r="O2646" s="3">
        <v>4</v>
      </c>
      <c r="P2646" s="2">
        <v>-4.16</v>
      </c>
    </row>
    <row r="2647" spans="1:16" x14ac:dyDescent="0.35">
      <c r="A2647" t="s">
        <v>2338</v>
      </c>
      <c r="B2647" t="str">
        <f>LEFT(Table1[[#This Row],[Order Date]],2)</f>
        <v>29</v>
      </c>
      <c r="C2647" t="str">
        <f>MID(Table1[[#This Row],[Order Date]],4,2)</f>
        <v>05</v>
      </c>
      <c r="D2647" t="str">
        <f>RIGHT(Table1[[#This Row],[Order Date]],4)</f>
        <v>2015</v>
      </c>
      <c r="E2647" s="1">
        <f>DATE(Table1[[#This Row],[Column3]],Table1[[#This Row],[Column2]],Table1[[#This Row],[Column1]])</f>
        <v>42153</v>
      </c>
      <c r="F2647" s="1">
        <f>DATE(Table1[[#This Row],[Column3]],Table1[[#This Row],[Column2]],Table1[[#This Row],[Column1]])</f>
        <v>42153</v>
      </c>
      <c r="G2647" s="3">
        <f>YEAR(Table1[[#This Row],[Order Date New]])</f>
        <v>2015</v>
      </c>
      <c r="H2647" s="3">
        <f>MONTH(Table1[[#This Row],[Order Date New]])</f>
        <v>5</v>
      </c>
      <c r="I2647" t="s">
        <v>1330</v>
      </c>
      <c r="J2647" t="s">
        <v>79</v>
      </c>
      <c r="K2647" t="s">
        <v>34</v>
      </c>
      <c r="L2647" t="s">
        <v>35</v>
      </c>
      <c r="M2647" t="s">
        <v>256</v>
      </c>
      <c r="N2647" s="2">
        <v>317.06</v>
      </c>
      <c r="O2647" s="3">
        <v>3</v>
      </c>
      <c r="P2647" s="2">
        <v>-86.06</v>
      </c>
    </row>
    <row r="2648" spans="1:16" x14ac:dyDescent="0.35">
      <c r="A2648" t="s">
        <v>2338</v>
      </c>
      <c r="B2648" t="str">
        <f>LEFT(Table1[[#This Row],[Order Date]],2)</f>
        <v>29</v>
      </c>
      <c r="C2648" t="str">
        <f>MID(Table1[[#This Row],[Order Date]],4,2)</f>
        <v>05</v>
      </c>
      <c r="D2648" t="str">
        <f>RIGHT(Table1[[#This Row],[Order Date]],4)</f>
        <v>2015</v>
      </c>
      <c r="E2648" s="1">
        <f>DATE(Table1[[#This Row],[Column3]],Table1[[#This Row],[Column2]],Table1[[#This Row],[Column1]])</f>
        <v>42153</v>
      </c>
      <c r="F2648" s="1">
        <f>DATE(Table1[[#This Row],[Column3]],Table1[[#This Row],[Column2]],Table1[[#This Row],[Column1]])</f>
        <v>42153</v>
      </c>
      <c r="G2648" s="3">
        <f>YEAR(Table1[[#This Row],[Order Date New]])</f>
        <v>2015</v>
      </c>
      <c r="H2648" s="3">
        <f>MONTH(Table1[[#This Row],[Order Date New]])</f>
        <v>5</v>
      </c>
      <c r="I2648" t="s">
        <v>1330</v>
      </c>
      <c r="J2648" t="s">
        <v>79</v>
      </c>
      <c r="K2648" t="s">
        <v>11</v>
      </c>
      <c r="L2648" t="s">
        <v>43</v>
      </c>
      <c r="M2648" t="s">
        <v>1362</v>
      </c>
      <c r="N2648" s="2">
        <v>8.0399999999999991</v>
      </c>
      <c r="O2648" s="3">
        <v>5</v>
      </c>
      <c r="P2648" s="2">
        <v>2.91</v>
      </c>
    </row>
    <row r="2649" spans="1:16" x14ac:dyDescent="0.35">
      <c r="A2649" t="s">
        <v>2338</v>
      </c>
      <c r="B2649" t="str">
        <f>LEFT(Table1[[#This Row],[Order Date]],2)</f>
        <v>29</v>
      </c>
      <c r="C2649" t="str">
        <f>MID(Table1[[#This Row],[Order Date]],4,2)</f>
        <v>05</v>
      </c>
      <c r="D2649" t="str">
        <f>RIGHT(Table1[[#This Row],[Order Date]],4)</f>
        <v>2015</v>
      </c>
      <c r="E2649" s="1">
        <f>DATE(Table1[[#This Row],[Column3]],Table1[[#This Row],[Column2]],Table1[[#This Row],[Column1]])</f>
        <v>42153</v>
      </c>
      <c r="F2649" s="1">
        <f>DATE(Table1[[#This Row],[Column3]],Table1[[#This Row],[Column2]],Table1[[#This Row],[Column1]])</f>
        <v>42153</v>
      </c>
      <c r="G2649" s="3">
        <f>YEAR(Table1[[#This Row],[Order Date New]])</f>
        <v>2015</v>
      </c>
      <c r="H2649" s="3">
        <f>MONTH(Table1[[#This Row],[Order Date New]])</f>
        <v>5</v>
      </c>
      <c r="I2649" t="s">
        <v>1290</v>
      </c>
      <c r="J2649" t="s">
        <v>138</v>
      </c>
      <c r="K2649" t="s">
        <v>11</v>
      </c>
      <c r="L2649" t="s">
        <v>16</v>
      </c>
      <c r="M2649" t="s">
        <v>411</v>
      </c>
      <c r="N2649" s="2">
        <v>12.39</v>
      </c>
      <c r="O2649" s="3">
        <v>3</v>
      </c>
      <c r="P2649" s="2">
        <v>5.7</v>
      </c>
    </row>
    <row r="2650" spans="1:16" x14ac:dyDescent="0.35">
      <c r="A2650" t="s">
        <v>2338</v>
      </c>
      <c r="B2650" t="str">
        <f>LEFT(Table1[[#This Row],[Order Date]],2)</f>
        <v>29</v>
      </c>
      <c r="C2650" t="str">
        <f>MID(Table1[[#This Row],[Order Date]],4,2)</f>
        <v>05</v>
      </c>
      <c r="D2650" t="str">
        <f>RIGHT(Table1[[#This Row],[Order Date]],4)</f>
        <v>2015</v>
      </c>
      <c r="E2650" s="1">
        <f>DATE(Table1[[#This Row],[Column3]],Table1[[#This Row],[Column2]],Table1[[#This Row],[Column1]])</f>
        <v>42153</v>
      </c>
      <c r="F2650" s="1">
        <f>DATE(Table1[[#This Row],[Column3]],Table1[[#This Row],[Column2]],Table1[[#This Row],[Column1]])</f>
        <v>42153</v>
      </c>
      <c r="G2650" s="3">
        <f>YEAR(Table1[[#This Row],[Order Date New]])</f>
        <v>2015</v>
      </c>
      <c r="H2650" s="3">
        <f>MONTH(Table1[[#This Row],[Order Date New]])</f>
        <v>5</v>
      </c>
      <c r="I2650" t="s">
        <v>1964</v>
      </c>
      <c r="J2650" t="s">
        <v>79</v>
      </c>
      <c r="K2650" t="s">
        <v>11</v>
      </c>
      <c r="L2650" t="s">
        <v>12</v>
      </c>
      <c r="M2650" t="s">
        <v>680</v>
      </c>
      <c r="N2650" s="2">
        <v>85.06</v>
      </c>
      <c r="O2650" s="3">
        <v>3</v>
      </c>
      <c r="P2650" s="2">
        <v>28.71</v>
      </c>
    </row>
    <row r="2651" spans="1:16" x14ac:dyDescent="0.35">
      <c r="A2651" t="s">
        <v>2341</v>
      </c>
      <c r="B2651" t="str">
        <f>LEFT(Table1[[#This Row],[Order Date]],2)</f>
        <v>30</v>
      </c>
      <c r="C2651" t="str">
        <f>MID(Table1[[#This Row],[Order Date]],4,2)</f>
        <v>05</v>
      </c>
      <c r="D2651" t="str">
        <f>RIGHT(Table1[[#This Row],[Order Date]],4)</f>
        <v>2015</v>
      </c>
      <c r="E2651" s="1">
        <f>DATE(Table1[[#This Row],[Column3]],Table1[[#This Row],[Column2]],Table1[[#This Row],[Column1]])</f>
        <v>42154</v>
      </c>
      <c r="F2651" s="1">
        <f>DATE(Table1[[#This Row],[Column3]],Table1[[#This Row],[Column2]],Table1[[#This Row],[Column1]])</f>
        <v>42154</v>
      </c>
      <c r="G2651" s="3">
        <f>YEAR(Table1[[#This Row],[Order Date New]])</f>
        <v>2015</v>
      </c>
      <c r="H2651" s="3">
        <f>MONTH(Table1[[#This Row],[Order Date New]])</f>
        <v>5</v>
      </c>
      <c r="I2651" t="s">
        <v>2342</v>
      </c>
      <c r="J2651" t="s">
        <v>161</v>
      </c>
      <c r="K2651" t="s">
        <v>39</v>
      </c>
      <c r="L2651" t="s">
        <v>40</v>
      </c>
      <c r="M2651" t="s">
        <v>2343</v>
      </c>
      <c r="N2651" s="2">
        <v>239.97</v>
      </c>
      <c r="O2651" s="3">
        <v>3</v>
      </c>
      <c r="P2651" s="2">
        <v>2.4</v>
      </c>
    </row>
    <row r="2652" spans="1:16" x14ac:dyDescent="0.35">
      <c r="A2652" t="s">
        <v>2341</v>
      </c>
      <c r="B2652" t="str">
        <f>LEFT(Table1[[#This Row],[Order Date]],2)</f>
        <v>30</v>
      </c>
      <c r="C2652" t="str">
        <f>MID(Table1[[#This Row],[Order Date]],4,2)</f>
        <v>05</v>
      </c>
      <c r="D2652" t="str">
        <f>RIGHT(Table1[[#This Row],[Order Date]],4)</f>
        <v>2015</v>
      </c>
      <c r="E2652" s="1">
        <f>DATE(Table1[[#This Row],[Column3]],Table1[[#This Row],[Column2]],Table1[[#This Row],[Column1]])</f>
        <v>42154</v>
      </c>
      <c r="F2652" s="1">
        <f>DATE(Table1[[#This Row],[Column3]],Table1[[#This Row],[Column2]],Table1[[#This Row],[Column1]])</f>
        <v>42154</v>
      </c>
      <c r="G2652" s="3">
        <f>YEAR(Table1[[#This Row],[Order Date New]])</f>
        <v>2015</v>
      </c>
      <c r="H2652" s="3">
        <f>MONTH(Table1[[#This Row],[Order Date New]])</f>
        <v>5</v>
      </c>
      <c r="I2652" t="s">
        <v>2342</v>
      </c>
      <c r="J2652" t="s">
        <v>161</v>
      </c>
      <c r="K2652" t="s">
        <v>11</v>
      </c>
      <c r="L2652" t="s">
        <v>97</v>
      </c>
      <c r="M2652" t="s">
        <v>2344</v>
      </c>
      <c r="N2652" s="2">
        <v>160.32</v>
      </c>
      <c r="O2652" s="3">
        <v>2</v>
      </c>
      <c r="P2652" s="2">
        <v>44.89</v>
      </c>
    </row>
    <row r="2653" spans="1:16" x14ac:dyDescent="0.35">
      <c r="A2653" t="s">
        <v>2341</v>
      </c>
      <c r="B2653" t="str">
        <f>LEFT(Table1[[#This Row],[Order Date]],2)</f>
        <v>30</v>
      </c>
      <c r="C2653" t="str">
        <f>MID(Table1[[#This Row],[Order Date]],4,2)</f>
        <v>05</v>
      </c>
      <c r="D2653" t="str">
        <f>RIGHT(Table1[[#This Row],[Order Date]],4)</f>
        <v>2015</v>
      </c>
      <c r="E2653" s="1">
        <f>DATE(Table1[[#This Row],[Column3]],Table1[[#This Row],[Column2]],Table1[[#This Row],[Column1]])</f>
        <v>42154</v>
      </c>
      <c r="F2653" s="1">
        <f>DATE(Table1[[#This Row],[Column3]],Table1[[#This Row],[Column2]],Table1[[#This Row],[Column1]])</f>
        <v>42154</v>
      </c>
      <c r="G2653" s="3">
        <f>YEAR(Table1[[#This Row],[Order Date New]])</f>
        <v>2015</v>
      </c>
      <c r="H2653" s="3">
        <f>MONTH(Table1[[#This Row],[Order Date New]])</f>
        <v>5</v>
      </c>
      <c r="I2653" t="s">
        <v>2342</v>
      </c>
      <c r="J2653" t="s">
        <v>161</v>
      </c>
      <c r="K2653" t="s">
        <v>39</v>
      </c>
      <c r="L2653" t="s">
        <v>40</v>
      </c>
      <c r="M2653" t="s">
        <v>2162</v>
      </c>
      <c r="N2653" s="2">
        <v>128.85</v>
      </c>
      <c r="O2653" s="3">
        <v>3</v>
      </c>
      <c r="P2653" s="2">
        <v>3.87</v>
      </c>
    </row>
    <row r="2654" spans="1:16" x14ac:dyDescent="0.35">
      <c r="A2654" t="s">
        <v>2341</v>
      </c>
      <c r="B2654" t="str">
        <f>LEFT(Table1[[#This Row],[Order Date]],2)</f>
        <v>30</v>
      </c>
      <c r="C2654" t="str">
        <f>MID(Table1[[#This Row],[Order Date]],4,2)</f>
        <v>05</v>
      </c>
      <c r="D2654" t="str">
        <f>RIGHT(Table1[[#This Row],[Order Date]],4)</f>
        <v>2015</v>
      </c>
      <c r="E2654" s="1">
        <f>DATE(Table1[[#This Row],[Column3]],Table1[[#This Row],[Column2]],Table1[[#This Row],[Column1]])</f>
        <v>42154</v>
      </c>
      <c r="F2654" s="1">
        <f>DATE(Table1[[#This Row],[Column3]],Table1[[#This Row],[Column2]],Table1[[#This Row],[Column1]])</f>
        <v>42154</v>
      </c>
      <c r="G2654" s="3">
        <f>YEAR(Table1[[#This Row],[Order Date New]])</f>
        <v>2015</v>
      </c>
      <c r="H2654" s="3">
        <f>MONTH(Table1[[#This Row],[Order Date New]])</f>
        <v>5</v>
      </c>
      <c r="I2654" t="s">
        <v>2345</v>
      </c>
      <c r="J2654" t="s">
        <v>55</v>
      </c>
      <c r="K2654" t="s">
        <v>39</v>
      </c>
      <c r="L2654" t="s">
        <v>52</v>
      </c>
      <c r="M2654" t="s">
        <v>2058</v>
      </c>
      <c r="N2654" s="2">
        <v>151.96</v>
      </c>
      <c r="O2654" s="3">
        <v>4</v>
      </c>
      <c r="P2654" s="2">
        <v>36.47</v>
      </c>
    </row>
    <row r="2655" spans="1:16" x14ac:dyDescent="0.35">
      <c r="A2655" t="s">
        <v>2346</v>
      </c>
      <c r="B2655" t="str">
        <f>LEFT(Table1[[#This Row],[Order Date]],2)</f>
        <v>31</v>
      </c>
      <c r="C2655" t="str">
        <f>MID(Table1[[#This Row],[Order Date]],4,2)</f>
        <v>05</v>
      </c>
      <c r="D2655" t="str">
        <f>RIGHT(Table1[[#This Row],[Order Date]],4)</f>
        <v>2015</v>
      </c>
      <c r="E2655" s="1">
        <f>DATE(Table1[[#This Row],[Column3]],Table1[[#This Row],[Column2]],Table1[[#This Row],[Column1]])</f>
        <v>42155</v>
      </c>
      <c r="F2655" s="1">
        <f>DATE(Table1[[#This Row],[Column3]],Table1[[#This Row],[Column2]],Table1[[#This Row],[Column1]])</f>
        <v>42155</v>
      </c>
      <c r="G2655" s="3">
        <f>YEAR(Table1[[#This Row],[Order Date New]])</f>
        <v>2015</v>
      </c>
      <c r="H2655" s="3">
        <f>MONTH(Table1[[#This Row],[Order Date New]])</f>
        <v>5</v>
      </c>
      <c r="I2655" t="s">
        <v>580</v>
      </c>
      <c r="J2655" t="s">
        <v>27</v>
      </c>
      <c r="K2655" t="s">
        <v>11</v>
      </c>
      <c r="L2655" t="s">
        <v>12</v>
      </c>
      <c r="M2655" t="s">
        <v>2195</v>
      </c>
      <c r="N2655" s="2">
        <v>58.38</v>
      </c>
      <c r="O2655" s="3">
        <v>7</v>
      </c>
      <c r="P2655" s="2">
        <v>26.27</v>
      </c>
    </row>
    <row r="2656" spans="1:16" x14ac:dyDescent="0.35">
      <c r="A2656" t="s">
        <v>2346</v>
      </c>
      <c r="B2656" t="str">
        <f>LEFT(Table1[[#This Row],[Order Date]],2)</f>
        <v>31</v>
      </c>
      <c r="C2656" t="str">
        <f>MID(Table1[[#This Row],[Order Date]],4,2)</f>
        <v>05</v>
      </c>
      <c r="D2656" t="str">
        <f>RIGHT(Table1[[#This Row],[Order Date]],4)</f>
        <v>2015</v>
      </c>
      <c r="E2656" s="1">
        <f>DATE(Table1[[#This Row],[Column3]],Table1[[#This Row],[Column2]],Table1[[#This Row],[Column1]])</f>
        <v>42155</v>
      </c>
      <c r="F2656" s="1">
        <f>DATE(Table1[[#This Row],[Column3]],Table1[[#This Row],[Column2]],Table1[[#This Row],[Column1]])</f>
        <v>42155</v>
      </c>
      <c r="G2656" s="3">
        <f>YEAR(Table1[[#This Row],[Order Date New]])</f>
        <v>2015</v>
      </c>
      <c r="H2656" s="3">
        <f>MONTH(Table1[[#This Row],[Order Date New]])</f>
        <v>5</v>
      </c>
      <c r="I2656" t="s">
        <v>580</v>
      </c>
      <c r="J2656" t="s">
        <v>27</v>
      </c>
      <c r="K2656" t="s">
        <v>11</v>
      </c>
      <c r="L2656" t="s">
        <v>12</v>
      </c>
      <c r="M2656" t="s">
        <v>2180</v>
      </c>
      <c r="N2656" s="2">
        <v>105.52</v>
      </c>
      <c r="O2656" s="3">
        <v>4</v>
      </c>
      <c r="P2656" s="2">
        <v>48.54</v>
      </c>
    </row>
    <row r="2657" spans="1:16" x14ac:dyDescent="0.35">
      <c r="A2657" t="s">
        <v>2346</v>
      </c>
      <c r="B2657" t="str">
        <f>LEFT(Table1[[#This Row],[Order Date]],2)</f>
        <v>31</v>
      </c>
      <c r="C2657" t="str">
        <f>MID(Table1[[#This Row],[Order Date]],4,2)</f>
        <v>05</v>
      </c>
      <c r="D2657" t="str">
        <f>RIGHT(Table1[[#This Row],[Order Date]],4)</f>
        <v>2015</v>
      </c>
      <c r="E2657" s="1">
        <f>DATE(Table1[[#This Row],[Column3]],Table1[[#This Row],[Column2]],Table1[[#This Row],[Column1]])</f>
        <v>42155</v>
      </c>
      <c r="F2657" s="1">
        <f>DATE(Table1[[#This Row],[Column3]],Table1[[#This Row],[Column2]],Table1[[#This Row],[Column1]])</f>
        <v>42155</v>
      </c>
      <c r="G2657" s="3">
        <f>YEAR(Table1[[#This Row],[Order Date New]])</f>
        <v>2015</v>
      </c>
      <c r="H2657" s="3">
        <f>MONTH(Table1[[#This Row],[Order Date New]])</f>
        <v>5</v>
      </c>
      <c r="I2657" t="s">
        <v>580</v>
      </c>
      <c r="J2657" t="s">
        <v>27</v>
      </c>
      <c r="K2657" t="s">
        <v>11</v>
      </c>
      <c r="L2657" t="s">
        <v>18</v>
      </c>
      <c r="M2657" t="s">
        <v>2347</v>
      </c>
      <c r="N2657" s="2">
        <v>80.88</v>
      </c>
      <c r="O2657" s="3">
        <v>6</v>
      </c>
      <c r="P2657" s="2">
        <v>21.03</v>
      </c>
    </row>
    <row r="2658" spans="1:16" x14ac:dyDescent="0.35">
      <c r="A2658" t="s">
        <v>2346</v>
      </c>
      <c r="B2658" t="str">
        <f>LEFT(Table1[[#This Row],[Order Date]],2)</f>
        <v>31</v>
      </c>
      <c r="C2658" t="str">
        <f>MID(Table1[[#This Row],[Order Date]],4,2)</f>
        <v>05</v>
      </c>
      <c r="D2658" t="str">
        <f>RIGHT(Table1[[#This Row],[Order Date]],4)</f>
        <v>2015</v>
      </c>
      <c r="E2658" s="1">
        <f>DATE(Table1[[#This Row],[Column3]],Table1[[#This Row],[Column2]],Table1[[#This Row],[Column1]])</f>
        <v>42155</v>
      </c>
      <c r="F2658" s="1">
        <f>DATE(Table1[[#This Row],[Column3]],Table1[[#This Row],[Column2]],Table1[[#This Row],[Column1]])</f>
        <v>42155</v>
      </c>
      <c r="G2658" s="3">
        <f>YEAR(Table1[[#This Row],[Order Date New]])</f>
        <v>2015</v>
      </c>
      <c r="H2658" s="3">
        <f>MONTH(Table1[[#This Row],[Order Date New]])</f>
        <v>5</v>
      </c>
      <c r="I2658" t="s">
        <v>373</v>
      </c>
      <c r="J2658" t="s">
        <v>668</v>
      </c>
      <c r="K2658" t="s">
        <v>34</v>
      </c>
      <c r="L2658" t="s">
        <v>47</v>
      </c>
      <c r="M2658" t="s">
        <v>833</v>
      </c>
      <c r="N2658" s="2">
        <v>22.2</v>
      </c>
      <c r="O2658" s="3">
        <v>6</v>
      </c>
      <c r="P2658" s="2">
        <v>9.1</v>
      </c>
    </row>
    <row r="2659" spans="1:16" x14ac:dyDescent="0.35">
      <c r="A2659" t="s">
        <v>2346</v>
      </c>
      <c r="B2659" t="str">
        <f>LEFT(Table1[[#This Row],[Order Date]],2)</f>
        <v>31</v>
      </c>
      <c r="C2659" t="str">
        <f>MID(Table1[[#This Row],[Order Date]],4,2)</f>
        <v>05</v>
      </c>
      <c r="D2659" t="str">
        <f>RIGHT(Table1[[#This Row],[Order Date]],4)</f>
        <v>2015</v>
      </c>
      <c r="E2659" s="1">
        <f>DATE(Table1[[#This Row],[Column3]],Table1[[#This Row],[Column2]],Table1[[#This Row],[Column1]])</f>
        <v>42155</v>
      </c>
      <c r="F2659" s="1">
        <f>DATE(Table1[[#This Row],[Column3]],Table1[[#This Row],[Column2]],Table1[[#This Row],[Column1]])</f>
        <v>42155</v>
      </c>
      <c r="G2659" s="3">
        <f>YEAR(Table1[[#This Row],[Order Date New]])</f>
        <v>2015</v>
      </c>
      <c r="H2659" s="3">
        <f>MONTH(Table1[[#This Row],[Order Date New]])</f>
        <v>5</v>
      </c>
      <c r="I2659" t="s">
        <v>238</v>
      </c>
      <c r="J2659" t="s">
        <v>322</v>
      </c>
      <c r="K2659" t="s">
        <v>34</v>
      </c>
      <c r="L2659" t="s">
        <v>75</v>
      </c>
      <c r="M2659" t="s">
        <v>2348</v>
      </c>
      <c r="N2659" s="2">
        <v>1406.86</v>
      </c>
      <c r="O2659" s="3">
        <v>7</v>
      </c>
      <c r="P2659" s="2">
        <v>140.69</v>
      </c>
    </row>
    <row r="2660" spans="1:16" x14ac:dyDescent="0.35">
      <c r="A2660" t="s">
        <v>2346</v>
      </c>
      <c r="B2660" t="str">
        <f>LEFT(Table1[[#This Row],[Order Date]],2)</f>
        <v>31</v>
      </c>
      <c r="C2660" t="str">
        <f>MID(Table1[[#This Row],[Order Date]],4,2)</f>
        <v>05</v>
      </c>
      <c r="D2660" t="str">
        <f>RIGHT(Table1[[#This Row],[Order Date]],4)</f>
        <v>2015</v>
      </c>
      <c r="E2660" s="1">
        <f>DATE(Table1[[#This Row],[Column3]],Table1[[#This Row],[Column2]],Table1[[#This Row],[Column1]])</f>
        <v>42155</v>
      </c>
      <c r="F2660" s="1">
        <f>DATE(Table1[[#This Row],[Column3]],Table1[[#This Row],[Column2]],Table1[[#This Row],[Column1]])</f>
        <v>42155</v>
      </c>
      <c r="G2660" s="3">
        <f>YEAR(Table1[[#This Row],[Order Date New]])</f>
        <v>2015</v>
      </c>
      <c r="H2660" s="3">
        <f>MONTH(Table1[[#This Row],[Order Date New]])</f>
        <v>5</v>
      </c>
      <c r="I2660" t="s">
        <v>238</v>
      </c>
      <c r="J2660" t="s">
        <v>322</v>
      </c>
      <c r="K2660" t="s">
        <v>11</v>
      </c>
      <c r="L2660" t="s">
        <v>16</v>
      </c>
      <c r="M2660" t="s">
        <v>2320</v>
      </c>
      <c r="N2660" s="2">
        <v>15.75</v>
      </c>
      <c r="O2660" s="3">
        <v>5</v>
      </c>
      <c r="P2660" s="2">
        <v>7.56</v>
      </c>
    </row>
    <row r="2661" spans="1:16" x14ac:dyDescent="0.35">
      <c r="A2661" t="s">
        <v>2346</v>
      </c>
      <c r="B2661" t="str">
        <f>LEFT(Table1[[#This Row],[Order Date]],2)</f>
        <v>31</v>
      </c>
      <c r="C2661" t="str">
        <f>MID(Table1[[#This Row],[Order Date]],4,2)</f>
        <v>05</v>
      </c>
      <c r="D2661" t="str">
        <f>RIGHT(Table1[[#This Row],[Order Date]],4)</f>
        <v>2015</v>
      </c>
      <c r="E2661" s="1">
        <f>DATE(Table1[[#This Row],[Column3]],Table1[[#This Row],[Column2]],Table1[[#This Row],[Column1]])</f>
        <v>42155</v>
      </c>
      <c r="F2661" s="1">
        <f>DATE(Table1[[#This Row],[Column3]],Table1[[#This Row],[Column2]],Table1[[#This Row],[Column1]])</f>
        <v>42155</v>
      </c>
      <c r="G2661" s="3">
        <f>YEAR(Table1[[#This Row],[Order Date New]])</f>
        <v>2015</v>
      </c>
      <c r="H2661" s="3">
        <f>MONTH(Table1[[#This Row],[Order Date New]])</f>
        <v>5</v>
      </c>
      <c r="I2661" t="s">
        <v>238</v>
      </c>
      <c r="J2661" t="s">
        <v>322</v>
      </c>
      <c r="K2661" t="s">
        <v>11</v>
      </c>
      <c r="L2661" t="s">
        <v>18</v>
      </c>
      <c r="M2661" t="s">
        <v>1542</v>
      </c>
      <c r="N2661" s="2">
        <v>323.10000000000002</v>
      </c>
      <c r="O2661" s="3">
        <v>2</v>
      </c>
      <c r="P2661" s="2">
        <v>61.39</v>
      </c>
    </row>
    <row r="2662" spans="1:16" x14ac:dyDescent="0.35">
      <c r="A2662" t="s">
        <v>2346</v>
      </c>
      <c r="B2662" t="str">
        <f>LEFT(Table1[[#This Row],[Order Date]],2)</f>
        <v>31</v>
      </c>
      <c r="C2662" t="str">
        <f>MID(Table1[[#This Row],[Order Date]],4,2)</f>
        <v>05</v>
      </c>
      <c r="D2662" t="str">
        <f>RIGHT(Table1[[#This Row],[Order Date]],4)</f>
        <v>2015</v>
      </c>
      <c r="E2662" s="1">
        <f>DATE(Table1[[#This Row],[Column3]],Table1[[#This Row],[Column2]],Table1[[#This Row],[Column1]])</f>
        <v>42155</v>
      </c>
      <c r="F2662" s="1">
        <f>DATE(Table1[[#This Row],[Column3]],Table1[[#This Row],[Column2]],Table1[[#This Row],[Column1]])</f>
        <v>42155</v>
      </c>
      <c r="G2662" s="3">
        <f>YEAR(Table1[[#This Row],[Order Date New]])</f>
        <v>2015</v>
      </c>
      <c r="H2662" s="3">
        <f>MONTH(Table1[[#This Row],[Order Date New]])</f>
        <v>5</v>
      </c>
      <c r="I2662" t="s">
        <v>2349</v>
      </c>
      <c r="J2662" t="s">
        <v>344</v>
      </c>
      <c r="K2662" t="s">
        <v>34</v>
      </c>
      <c r="L2662" t="s">
        <v>35</v>
      </c>
      <c r="M2662" t="s">
        <v>705</v>
      </c>
      <c r="N2662" s="2">
        <v>2567.84</v>
      </c>
      <c r="O2662" s="3">
        <v>8</v>
      </c>
      <c r="P2662" s="2">
        <v>770.35</v>
      </c>
    </row>
    <row r="2663" spans="1:16" x14ac:dyDescent="0.35">
      <c r="A2663" t="s">
        <v>2346</v>
      </c>
      <c r="B2663" t="str">
        <f>LEFT(Table1[[#This Row],[Order Date]],2)</f>
        <v>31</v>
      </c>
      <c r="C2663" t="str">
        <f>MID(Table1[[#This Row],[Order Date]],4,2)</f>
        <v>05</v>
      </c>
      <c r="D2663" t="str">
        <f>RIGHT(Table1[[#This Row],[Order Date]],4)</f>
        <v>2015</v>
      </c>
      <c r="E2663" s="1">
        <f>DATE(Table1[[#This Row],[Column3]],Table1[[#This Row],[Column2]],Table1[[#This Row],[Column1]])</f>
        <v>42155</v>
      </c>
      <c r="F2663" s="1">
        <f>DATE(Table1[[#This Row],[Column3]],Table1[[#This Row],[Column2]],Table1[[#This Row],[Column1]])</f>
        <v>42155</v>
      </c>
      <c r="G2663" s="3">
        <f>YEAR(Table1[[#This Row],[Order Date New]])</f>
        <v>2015</v>
      </c>
      <c r="H2663" s="3">
        <f>MONTH(Table1[[#This Row],[Order Date New]])</f>
        <v>5</v>
      </c>
      <c r="I2663" t="s">
        <v>2350</v>
      </c>
      <c r="J2663" t="s">
        <v>270</v>
      </c>
      <c r="K2663" t="s">
        <v>11</v>
      </c>
      <c r="L2663" t="s">
        <v>24</v>
      </c>
      <c r="M2663" t="s">
        <v>629</v>
      </c>
      <c r="N2663" s="2">
        <v>10.27</v>
      </c>
      <c r="O2663" s="3">
        <v>3</v>
      </c>
      <c r="P2663" s="2">
        <v>1.1599999999999999</v>
      </c>
    </row>
    <row r="2664" spans="1:16" x14ac:dyDescent="0.35">
      <c r="A2664" t="s">
        <v>2346</v>
      </c>
      <c r="B2664" t="str">
        <f>LEFT(Table1[[#This Row],[Order Date]],2)</f>
        <v>31</v>
      </c>
      <c r="C2664" t="str">
        <f>MID(Table1[[#This Row],[Order Date]],4,2)</f>
        <v>05</v>
      </c>
      <c r="D2664" t="str">
        <f>RIGHT(Table1[[#This Row],[Order Date]],4)</f>
        <v>2015</v>
      </c>
      <c r="E2664" s="1">
        <f>DATE(Table1[[#This Row],[Column3]],Table1[[#This Row],[Column2]],Table1[[#This Row],[Column1]])</f>
        <v>42155</v>
      </c>
      <c r="F2664" s="1">
        <f>DATE(Table1[[#This Row],[Column3]],Table1[[#This Row],[Column2]],Table1[[#This Row],[Column1]])</f>
        <v>42155</v>
      </c>
      <c r="G2664" s="3">
        <f>YEAR(Table1[[#This Row],[Order Date New]])</f>
        <v>2015</v>
      </c>
      <c r="H2664" s="3">
        <f>MONTH(Table1[[#This Row],[Order Date New]])</f>
        <v>5</v>
      </c>
      <c r="I2664" t="s">
        <v>875</v>
      </c>
      <c r="J2664" t="s">
        <v>161</v>
      </c>
      <c r="K2664" t="s">
        <v>11</v>
      </c>
      <c r="L2664" t="s">
        <v>43</v>
      </c>
      <c r="M2664" t="s">
        <v>2351</v>
      </c>
      <c r="N2664" s="2">
        <v>7.56</v>
      </c>
      <c r="O2664" s="3">
        <v>6</v>
      </c>
      <c r="P2664" s="2">
        <v>0.3</v>
      </c>
    </row>
    <row r="2665" spans="1:16" x14ac:dyDescent="0.35">
      <c r="A2665" t="s">
        <v>2346</v>
      </c>
      <c r="B2665" t="str">
        <f>LEFT(Table1[[#This Row],[Order Date]],2)</f>
        <v>31</v>
      </c>
      <c r="C2665" t="str">
        <f>MID(Table1[[#This Row],[Order Date]],4,2)</f>
        <v>05</v>
      </c>
      <c r="D2665" t="str">
        <f>RIGHT(Table1[[#This Row],[Order Date]],4)</f>
        <v>2015</v>
      </c>
      <c r="E2665" s="1">
        <f>DATE(Table1[[#This Row],[Column3]],Table1[[#This Row],[Column2]],Table1[[#This Row],[Column1]])</f>
        <v>42155</v>
      </c>
      <c r="F2665" s="1">
        <f>DATE(Table1[[#This Row],[Column3]],Table1[[#This Row],[Column2]],Table1[[#This Row],[Column1]])</f>
        <v>42155</v>
      </c>
      <c r="G2665" s="3">
        <f>YEAR(Table1[[#This Row],[Order Date New]])</f>
        <v>2015</v>
      </c>
      <c r="H2665" s="3">
        <f>MONTH(Table1[[#This Row],[Order Date New]])</f>
        <v>5</v>
      </c>
      <c r="I2665" t="s">
        <v>1278</v>
      </c>
      <c r="J2665" t="s">
        <v>15</v>
      </c>
      <c r="K2665" t="s">
        <v>11</v>
      </c>
      <c r="L2665" t="s">
        <v>16</v>
      </c>
      <c r="M2665" t="s">
        <v>379</v>
      </c>
      <c r="N2665" s="2">
        <v>5.9</v>
      </c>
      <c r="O2665" s="3">
        <v>2</v>
      </c>
      <c r="P2665" s="2">
        <v>1.99</v>
      </c>
    </row>
    <row r="2666" spans="1:16" x14ac:dyDescent="0.35">
      <c r="A2666" t="s">
        <v>2346</v>
      </c>
      <c r="B2666" t="str">
        <f>LEFT(Table1[[#This Row],[Order Date]],2)</f>
        <v>31</v>
      </c>
      <c r="C2666" t="str">
        <f>MID(Table1[[#This Row],[Order Date]],4,2)</f>
        <v>05</v>
      </c>
      <c r="D2666" t="str">
        <f>RIGHT(Table1[[#This Row],[Order Date]],4)</f>
        <v>2015</v>
      </c>
      <c r="E2666" s="1">
        <f>DATE(Table1[[#This Row],[Column3]],Table1[[#This Row],[Column2]],Table1[[#This Row],[Column1]])</f>
        <v>42155</v>
      </c>
      <c r="F2666" s="1">
        <f>DATE(Table1[[#This Row],[Column3]],Table1[[#This Row],[Column2]],Table1[[#This Row],[Column1]])</f>
        <v>42155</v>
      </c>
      <c r="G2666" s="3">
        <f>YEAR(Table1[[#This Row],[Order Date New]])</f>
        <v>2015</v>
      </c>
      <c r="H2666" s="3">
        <f>MONTH(Table1[[#This Row],[Order Date New]])</f>
        <v>5</v>
      </c>
      <c r="I2666" t="s">
        <v>1278</v>
      </c>
      <c r="J2666" t="s">
        <v>15</v>
      </c>
      <c r="K2666" t="s">
        <v>11</v>
      </c>
      <c r="L2666" t="s">
        <v>12</v>
      </c>
      <c r="M2666" t="s">
        <v>1267</v>
      </c>
      <c r="N2666" s="2">
        <v>173.49</v>
      </c>
      <c r="O2666" s="3">
        <v>7</v>
      </c>
      <c r="P2666" s="2">
        <v>54.22</v>
      </c>
    </row>
    <row r="2667" spans="1:16" x14ac:dyDescent="0.35">
      <c r="A2667" t="s">
        <v>2346</v>
      </c>
      <c r="B2667" t="str">
        <f>LEFT(Table1[[#This Row],[Order Date]],2)</f>
        <v>31</v>
      </c>
      <c r="C2667" t="str">
        <f>MID(Table1[[#This Row],[Order Date]],4,2)</f>
        <v>05</v>
      </c>
      <c r="D2667" t="str">
        <f>RIGHT(Table1[[#This Row],[Order Date]],4)</f>
        <v>2015</v>
      </c>
      <c r="E2667" s="1">
        <f>DATE(Table1[[#This Row],[Column3]],Table1[[#This Row],[Column2]],Table1[[#This Row],[Column1]])</f>
        <v>42155</v>
      </c>
      <c r="F2667" s="1">
        <f>DATE(Table1[[#This Row],[Column3]],Table1[[#This Row],[Column2]],Table1[[#This Row],[Column1]])</f>
        <v>42155</v>
      </c>
      <c r="G2667" s="3">
        <f>YEAR(Table1[[#This Row],[Order Date New]])</f>
        <v>2015</v>
      </c>
      <c r="H2667" s="3">
        <f>MONTH(Table1[[#This Row],[Order Date New]])</f>
        <v>5</v>
      </c>
      <c r="I2667" t="s">
        <v>1278</v>
      </c>
      <c r="J2667" t="s">
        <v>15</v>
      </c>
      <c r="K2667" t="s">
        <v>34</v>
      </c>
      <c r="L2667" t="s">
        <v>47</v>
      </c>
      <c r="M2667" t="s">
        <v>2352</v>
      </c>
      <c r="N2667" s="2">
        <v>51.56</v>
      </c>
      <c r="O2667" s="3">
        <v>2</v>
      </c>
      <c r="P2667" s="2">
        <v>-61.87</v>
      </c>
    </row>
    <row r="2668" spans="1:16" x14ac:dyDescent="0.35">
      <c r="A2668" t="s">
        <v>2346</v>
      </c>
      <c r="B2668" t="str">
        <f>LEFT(Table1[[#This Row],[Order Date]],2)</f>
        <v>31</v>
      </c>
      <c r="C2668" t="str">
        <f>MID(Table1[[#This Row],[Order Date]],4,2)</f>
        <v>05</v>
      </c>
      <c r="D2668" t="str">
        <f>RIGHT(Table1[[#This Row],[Order Date]],4)</f>
        <v>2015</v>
      </c>
      <c r="E2668" s="1">
        <f>DATE(Table1[[#This Row],[Column3]],Table1[[#This Row],[Column2]],Table1[[#This Row],[Column1]])</f>
        <v>42155</v>
      </c>
      <c r="F2668" s="1">
        <f>DATE(Table1[[#This Row],[Column3]],Table1[[#This Row],[Column2]],Table1[[#This Row],[Column1]])</f>
        <v>42155</v>
      </c>
      <c r="G2668" s="3">
        <f>YEAR(Table1[[#This Row],[Order Date New]])</f>
        <v>2015</v>
      </c>
      <c r="H2668" s="3">
        <f>MONTH(Table1[[#This Row],[Order Date New]])</f>
        <v>5</v>
      </c>
      <c r="I2668" t="s">
        <v>1278</v>
      </c>
      <c r="J2668" t="s">
        <v>15</v>
      </c>
      <c r="K2668" t="s">
        <v>11</v>
      </c>
      <c r="L2668" t="s">
        <v>20</v>
      </c>
      <c r="M2668" t="s">
        <v>125</v>
      </c>
      <c r="N2668" s="2">
        <v>3.56</v>
      </c>
      <c r="O2668" s="3">
        <v>3</v>
      </c>
      <c r="P2668" s="2">
        <v>-6.24</v>
      </c>
    </row>
    <row r="2669" spans="1:16" x14ac:dyDescent="0.35">
      <c r="A2669" t="s">
        <v>2346</v>
      </c>
      <c r="B2669" t="str">
        <f>LEFT(Table1[[#This Row],[Order Date]],2)</f>
        <v>31</v>
      </c>
      <c r="C2669" t="str">
        <f>MID(Table1[[#This Row],[Order Date]],4,2)</f>
        <v>05</v>
      </c>
      <c r="D2669" t="str">
        <f>RIGHT(Table1[[#This Row],[Order Date]],4)</f>
        <v>2015</v>
      </c>
      <c r="E2669" s="1">
        <f>DATE(Table1[[#This Row],[Column3]],Table1[[#This Row],[Column2]],Table1[[#This Row],[Column1]])</f>
        <v>42155</v>
      </c>
      <c r="F2669" s="1">
        <f>DATE(Table1[[#This Row],[Column3]],Table1[[#This Row],[Column2]],Table1[[#This Row],[Column1]])</f>
        <v>42155</v>
      </c>
      <c r="G2669" s="3">
        <f>YEAR(Table1[[#This Row],[Order Date New]])</f>
        <v>2015</v>
      </c>
      <c r="H2669" s="3">
        <f>MONTH(Table1[[#This Row],[Order Date New]])</f>
        <v>5</v>
      </c>
      <c r="I2669" t="s">
        <v>1908</v>
      </c>
      <c r="J2669" t="s">
        <v>191</v>
      </c>
      <c r="K2669" t="s">
        <v>11</v>
      </c>
      <c r="L2669" t="s">
        <v>12</v>
      </c>
      <c r="M2669" t="s">
        <v>339</v>
      </c>
      <c r="N2669" s="2">
        <v>274.8</v>
      </c>
      <c r="O2669" s="3">
        <v>5</v>
      </c>
      <c r="P2669" s="2">
        <v>134.65</v>
      </c>
    </row>
    <row r="2670" spans="1:16" x14ac:dyDescent="0.35">
      <c r="A2670" t="s">
        <v>2346</v>
      </c>
      <c r="B2670" t="str">
        <f>LEFT(Table1[[#This Row],[Order Date]],2)</f>
        <v>31</v>
      </c>
      <c r="C2670" t="str">
        <f>MID(Table1[[#This Row],[Order Date]],4,2)</f>
        <v>05</v>
      </c>
      <c r="D2670" t="str">
        <f>RIGHT(Table1[[#This Row],[Order Date]],4)</f>
        <v>2015</v>
      </c>
      <c r="E2670" s="1">
        <f>DATE(Table1[[#This Row],[Column3]],Table1[[#This Row],[Column2]],Table1[[#This Row],[Column1]])</f>
        <v>42155</v>
      </c>
      <c r="F2670" s="1">
        <f>DATE(Table1[[#This Row],[Column3]],Table1[[#This Row],[Column2]],Table1[[#This Row],[Column1]])</f>
        <v>42155</v>
      </c>
      <c r="G2670" s="3">
        <f>YEAR(Table1[[#This Row],[Order Date New]])</f>
        <v>2015</v>
      </c>
      <c r="H2670" s="3">
        <f>MONTH(Table1[[#This Row],[Order Date New]])</f>
        <v>5</v>
      </c>
      <c r="I2670" t="s">
        <v>1908</v>
      </c>
      <c r="J2670" t="s">
        <v>191</v>
      </c>
      <c r="K2670" t="s">
        <v>11</v>
      </c>
      <c r="L2670" t="s">
        <v>18</v>
      </c>
      <c r="M2670" t="s">
        <v>1532</v>
      </c>
      <c r="N2670" s="2">
        <v>62.18</v>
      </c>
      <c r="O2670" s="3">
        <v>1</v>
      </c>
      <c r="P2670" s="2">
        <v>16.79</v>
      </c>
    </row>
    <row r="2671" spans="1:16" x14ac:dyDescent="0.35">
      <c r="A2671" t="s">
        <v>2346</v>
      </c>
      <c r="B2671" t="str">
        <f>LEFT(Table1[[#This Row],[Order Date]],2)</f>
        <v>31</v>
      </c>
      <c r="C2671" t="str">
        <f>MID(Table1[[#This Row],[Order Date]],4,2)</f>
        <v>05</v>
      </c>
      <c r="D2671" t="str">
        <f>RIGHT(Table1[[#This Row],[Order Date]],4)</f>
        <v>2015</v>
      </c>
      <c r="E2671" s="1">
        <f>DATE(Table1[[#This Row],[Column3]],Table1[[#This Row],[Column2]],Table1[[#This Row],[Column1]])</f>
        <v>42155</v>
      </c>
      <c r="F2671" s="1">
        <f>DATE(Table1[[#This Row],[Column3]],Table1[[#This Row],[Column2]],Table1[[#This Row],[Column1]])</f>
        <v>42155</v>
      </c>
      <c r="G2671" s="3">
        <f>YEAR(Table1[[#This Row],[Order Date New]])</f>
        <v>2015</v>
      </c>
      <c r="H2671" s="3">
        <f>MONTH(Table1[[#This Row],[Order Date New]])</f>
        <v>5</v>
      </c>
      <c r="I2671" t="s">
        <v>1908</v>
      </c>
      <c r="J2671" t="s">
        <v>191</v>
      </c>
      <c r="K2671" t="s">
        <v>34</v>
      </c>
      <c r="L2671" t="s">
        <v>47</v>
      </c>
      <c r="M2671" t="s">
        <v>147</v>
      </c>
      <c r="N2671" s="2">
        <v>8.2799999999999994</v>
      </c>
      <c r="O2671" s="3">
        <v>2</v>
      </c>
      <c r="P2671" s="2">
        <v>2.98</v>
      </c>
    </row>
    <row r="2672" spans="1:16" x14ac:dyDescent="0.35">
      <c r="A2672" s="1"/>
      <c r="E2672" s="1" t="e">
        <f>DATE(Table1[[#This Row],[Column3]],Table1[[#This Row],[Column2]],Table1[[#This Row],[Column1]])</f>
        <v>#NUM!</v>
      </c>
      <c r="F2672" s="1">
        <v>42156</v>
      </c>
      <c r="G2672" s="3">
        <f>YEAR(Table1[[#This Row],[Order Date New]])</f>
        <v>2015</v>
      </c>
      <c r="H2672" s="3">
        <f>MONTH(Table1[[#This Row],[Order Date New]])</f>
        <v>6</v>
      </c>
      <c r="I2672" t="s">
        <v>1365</v>
      </c>
      <c r="J2672" t="s">
        <v>303</v>
      </c>
      <c r="K2672" t="s">
        <v>11</v>
      </c>
      <c r="L2672" t="s">
        <v>12</v>
      </c>
      <c r="M2672" t="s">
        <v>2071</v>
      </c>
      <c r="N2672" s="2">
        <v>29.6</v>
      </c>
      <c r="O2672" s="3">
        <v>5</v>
      </c>
      <c r="P2672" s="2">
        <v>9.25</v>
      </c>
    </row>
    <row r="2673" spans="1:16" x14ac:dyDescent="0.35">
      <c r="A2673" s="1"/>
      <c r="E2673" s="1" t="e">
        <f>DATE(Table1[[#This Row],[Column3]],Table1[[#This Row],[Column2]],Table1[[#This Row],[Column1]])</f>
        <v>#NUM!</v>
      </c>
      <c r="F2673" s="1">
        <v>42156</v>
      </c>
      <c r="G2673" s="3">
        <f>YEAR(Table1[[#This Row],[Order Date New]])</f>
        <v>2015</v>
      </c>
      <c r="H2673" s="3">
        <f>MONTH(Table1[[#This Row],[Order Date New]])</f>
        <v>6</v>
      </c>
      <c r="I2673" t="s">
        <v>1365</v>
      </c>
      <c r="J2673" t="s">
        <v>303</v>
      </c>
      <c r="K2673" t="s">
        <v>11</v>
      </c>
      <c r="L2673" t="s">
        <v>20</v>
      </c>
      <c r="M2673" t="s">
        <v>563</v>
      </c>
      <c r="N2673" s="2">
        <v>1.94</v>
      </c>
      <c r="O2673" s="3">
        <v>2</v>
      </c>
      <c r="P2673" s="2">
        <v>-1.36</v>
      </c>
    </row>
    <row r="2674" spans="1:16" x14ac:dyDescent="0.35">
      <c r="A2674" s="1"/>
      <c r="E2674" s="1" t="e">
        <f>DATE(Table1[[#This Row],[Column3]],Table1[[#This Row],[Column2]],Table1[[#This Row],[Column1]])</f>
        <v>#NUM!</v>
      </c>
      <c r="F2674" s="1">
        <v>42157</v>
      </c>
      <c r="G2674" s="3">
        <f>YEAR(Table1[[#This Row],[Order Date New]])</f>
        <v>2015</v>
      </c>
      <c r="H2674" s="3">
        <f>MONTH(Table1[[#This Row],[Order Date New]])</f>
        <v>6</v>
      </c>
      <c r="I2674" t="s">
        <v>714</v>
      </c>
      <c r="J2674" t="s">
        <v>178</v>
      </c>
      <c r="K2674" t="s">
        <v>11</v>
      </c>
      <c r="L2674" t="s">
        <v>24</v>
      </c>
      <c r="M2674" t="s">
        <v>1776</v>
      </c>
      <c r="N2674" s="2">
        <v>5.28</v>
      </c>
      <c r="O2674" s="3">
        <v>3</v>
      </c>
      <c r="P2674" s="2">
        <v>1.53</v>
      </c>
    </row>
    <row r="2675" spans="1:16" x14ac:dyDescent="0.35">
      <c r="A2675" s="1"/>
      <c r="E2675" s="1" t="e">
        <f>DATE(Table1[[#This Row],[Column3]],Table1[[#This Row],[Column2]],Table1[[#This Row],[Column1]])</f>
        <v>#NUM!</v>
      </c>
      <c r="F2675" s="1">
        <v>42157</v>
      </c>
      <c r="G2675" s="3">
        <f>YEAR(Table1[[#This Row],[Order Date New]])</f>
        <v>2015</v>
      </c>
      <c r="H2675" s="3">
        <f>MONTH(Table1[[#This Row],[Order Date New]])</f>
        <v>6</v>
      </c>
      <c r="I2675" t="s">
        <v>1144</v>
      </c>
      <c r="J2675" t="s">
        <v>59</v>
      </c>
      <c r="K2675" t="s">
        <v>34</v>
      </c>
      <c r="L2675" t="s">
        <v>35</v>
      </c>
      <c r="M2675" t="s">
        <v>1939</v>
      </c>
      <c r="N2675" s="2">
        <v>1268.82</v>
      </c>
      <c r="O2675" s="3">
        <v>9</v>
      </c>
      <c r="P2675" s="2">
        <v>266.45</v>
      </c>
    </row>
    <row r="2676" spans="1:16" x14ac:dyDescent="0.35">
      <c r="A2676" s="1"/>
      <c r="E2676" s="1" t="e">
        <f>DATE(Table1[[#This Row],[Column3]],Table1[[#This Row],[Column2]],Table1[[#This Row],[Column1]])</f>
        <v>#NUM!</v>
      </c>
      <c r="F2676" s="1">
        <v>42157</v>
      </c>
      <c r="G2676" s="3">
        <f>YEAR(Table1[[#This Row],[Order Date New]])</f>
        <v>2015</v>
      </c>
      <c r="H2676" s="3">
        <f>MONTH(Table1[[#This Row],[Order Date New]])</f>
        <v>6</v>
      </c>
      <c r="I2676" t="s">
        <v>1144</v>
      </c>
      <c r="J2676" t="s">
        <v>59</v>
      </c>
      <c r="K2676" t="s">
        <v>34</v>
      </c>
      <c r="L2676" t="s">
        <v>75</v>
      </c>
      <c r="M2676" t="s">
        <v>2103</v>
      </c>
      <c r="N2676" s="2">
        <v>283.92</v>
      </c>
      <c r="O2676" s="3">
        <v>4</v>
      </c>
      <c r="P2676" s="2">
        <v>82.34</v>
      </c>
    </row>
    <row r="2677" spans="1:16" x14ac:dyDescent="0.35">
      <c r="A2677" s="1"/>
      <c r="E2677" s="1" t="e">
        <f>DATE(Table1[[#This Row],[Column3]],Table1[[#This Row],[Column2]],Table1[[#This Row],[Column1]])</f>
        <v>#NUM!</v>
      </c>
      <c r="F2677" s="1">
        <v>42157</v>
      </c>
      <c r="G2677" s="3">
        <f>YEAR(Table1[[#This Row],[Order Date New]])</f>
        <v>2015</v>
      </c>
      <c r="H2677" s="3">
        <f>MONTH(Table1[[#This Row],[Order Date New]])</f>
        <v>6</v>
      </c>
      <c r="I2677" t="s">
        <v>1144</v>
      </c>
      <c r="J2677" t="s">
        <v>59</v>
      </c>
      <c r="K2677" t="s">
        <v>11</v>
      </c>
      <c r="L2677" t="s">
        <v>24</v>
      </c>
      <c r="M2677" t="s">
        <v>1646</v>
      </c>
      <c r="N2677" s="2">
        <v>5.68</v>
      </c>
      <c r="O2677" s="3">
        <v>2</v>
      </c>
      <c r="P2677" s="2">
        <v>1.76</v>
      </c>
    </row>
    <row r="2678" spans="1:16" x14ac:dyDescent="0.35">
      <c r="A2678" s="1"/>
      <c r="E2678" s="1" t="e">
        <f>DATE(Table1[[#This Row],[Column3]],Table1[[#This Row],[Column2]],Table1[[#This Row],[Column1]])</f>
        <v>#NUM!</v>
      </c>
      <c r="F2678" s="1">
        <v>42157</v>
      </c>
      <c r="G2678" s="3">
        <f>YEAR(Table1[[#This Row],[Order Date New]])</f>
        <v>2015</v>
      </c>
      <c r="H2678" s="3">
        <f>MONTH(Table1[[#This Row],[Order Date New]])</f>
        <v>6</v>
      </c>
      <c r="I2678" t="s">
        <v>2104</v>
      </c>
      <c r="J2678" t="s">
        <v>10</v>
      </c>
      <c r="K2678" t="s">
        <v>11</v>
      </c>
      <c r="L2678" t="s">
        <v>20</v>
      </c>
      <c r="M2678" t="s">
        <v>1846</v>
      </c>
      <c r="N2678" s="2">
        <v>2.93</v>
      </c>
      <c r="O2678" s="3">
        <v>3</v>
      </c>
      <c r="P2678" s="2">
        <v>-4.99</v>
      </c>
    </row>
    <row r="2679" spans="1:16" x14ac:dyDescent="0.35">
      <c r="A2679" s="1"/>
      <c r="E2679" s="1" t="e">
        <f>DATE(Table1[[#This Row],[Column3]],Table1[[#This Row],[Column2]],Table1[[#This Row],[Column1]])</f>
        <v>#NUM!</v>
      </c>
      <c r="F2679" s="1">
        <v>42157</v>
      </c>
      <c r="G2679" s="3">
        <f>YEAR(Table1[[#This Row],[Order Date New]])</f>
        <v>2015</v>
      </c>
      <c r="H2679" s="3">
        <f>MONTH(Table1[[#This Row],[Order Date New]])</f>
        <v>6</v>
      </c>
      <c r="I2679" t="s">
        <v>2104</v>
      </c>
      <c r="J2679" t="s">
        <v>10</v>
      </c>
      <c r="K2679" t="s">
        <v>39</v>
      </c>
      <c r="L2679" t="s">
        <v>52</v>
      </c>
      <c r="M2679" t="s">
        <v>2105</v>
      </c>
      <c r="N2679" s="2">
        <v>18.53</v>
      </c>
      <c r="O2679" s="3">
        <v>2</v>
      </c>
      <c r="P2679" s="2">
        <v>4.4000000000000004</v>
      </c>
    </row>
    <row r="2680" spans="1:16" x14ac:dyDescent="0.35">
      <c r="A2680" s="1"/>
      <c r="E2680" s="1" t="e">
        <f>DATE(Table1[[#This Row],[Column3]],Table1[[#This Row],[Column2]],Table1[[#This Row],[Column1]])</f>
        <v>#NUM!</v>
      </c>
      <c r="F2680" s="1">
        <v>42157</v>
      </c>
      <c r="G2680" s="3">
        <f>YEAR(Table1[[#This Row],[Order Date New]])</f>
        <v>2015</v>
      </c>
      <c r="H2680" s="3">
        <f>MONTH(Table1[[#This Row],[Order Date New]])</f>
        <v>6</v>
      </c>
      <c r="I2680" t="s">
        <v>2104</v>
      </c>
      <c r="J2680" t="s">
        <v>10</v>
      </c>
      <c r="K2680" t="s">
        <v>11</v>
      </c>
      <c r="L2680" t="s">
        <v>18</v>
      </c>
      <c r="M2680" t="s">
        <v>867</v>
      </c>
      <c r="N2680" s="2">
        <v>670.75</v>
      </c>
      <c r="O2680" s="3">
        <v>3</v>
      </c>
      <c r="P2680" s="2">
        <v>-125.77</v>
      </c>
    </row>
    <row r="2681" spans="1:16" x14ac:dyDescent="0.35">
      <c r="A2681" s="1"/>
      <c r="E2681" s="1" t="e">
        <f>DATE(Table1[[#This Row],[Column3]],Table1[[#This Row],[Column2]],Table1[[#This Row],[Column1]])</f>
        <v>#NUM!</v>
      </c>
      <c r="F2681" s="1">
        <v>42157</v>
      </c>
      <c r="G2681" s="3">
        <f>YEAR(Table1[[#This Row],[Order Date New]])</f>
        <v>2015</v>
      </c>
      <c r="H2681" s="3">
        <f>MONTH(Table1[[#This Row],[Order Date New]])</f>
        <v>6</v>
      </c>
      <c r="I2681" t="s">
        <v>2106</v>
      </c>
      <c r="J2681" t="s">
        <v>55</v>
      </c>
      <c r="K2681" t="s">
        <v>11</v>
      </c>
      <c r="L2681" t="s">
        <v>18</v>
      </c>
      <c r="M2681" t="s">
        <v>2053</v>
      </c>
      <c r="N2681" s="2">
        <v>146.72999999999999</v>
      </c>
      <c r="O2681" s="3">
        <v>3</v>
      </c>
      <c r="P2681" s="2">
        <v>2.93</v>
      </c>
    </row>
    <row r="2682" spans="1:16" x14ac:dyDescent="0.35">
      <c r="A2682" s="1"/>
      <c r="E2682" s="1" t="e">
        <f>DATE(Table1[[#This Row],[Column3]],Table1[[#This Row],[Column2]],Table1[[#This Row],[Column1]])</f>
        <v>#NUM!</v>
      </c>
      <c r="F2682" s="1">
        <v>42157</v>
      </c>
      <c r="G2682" s="3">
        <f>YEAR(Table1[[#This Row],[Order Date New]])</f>
        <v>2015</v>
      </c>
      <c r="H2682" s="3">
        <f>MONTH(Table1[[#This Row],[Order Date New]])</f>
        <v>6</v>
      </c>
      <c r="I2682" t="s">
        <v>2106</v>
      </c>
      <c r="J2682" t="s">
        <v>55</v>
      </c>
      <c r="K2682" t="s">
        <v>11</v>
      </c>
      <c r="L2682" t="s">
        <v>12</v>
      </c>
      <c r="M2682" t="s">
        <v>2107</v>
      </c>
      <c r="N2682" s="2">
        <v>29.9</v>
      </c>
      <c r="O2682" s="3">
        <v>5</v>
      </c>
      <c r="P2682" s="2">
        <v>13.46</v>
      </c>
    </row>
    <row r="2683" spans="1:16" x14ac:dyDescent="0.35">
      <c r="A2683" s="1"/>
      <c r="E2683" s="1" t="e">
        <f>DATE(Table1[[#This Row],[Column3]],Table1[[#This Row],[Column2]],Table1[[#This Row],[Column1]])</f>
        <v>#NUM!</v>
      </c>
      <c r="F2683" s="1">
        <v>42158</v>
      </c>
      <c r="G2683" s="3">
        <f>YEAR(Table1[[#This Row],[Order Date New]])</f>
        <v>2015</v>
      </c>
      <c r="H2683" s="3">
        <f>MONTH(Table1[[#This Row],[Order Date New]])</f>
        <v>6</v>
      </c>
      <c r="I2683" t="s">
        <v>1100</v>
      </c>
      <c r="J2683" t="s">
        <v>27</v>
      </c>
      <c r="K2683" t="s">
        <v>34</v>
      </c>
      <c r="L2683" t="s">
        <v>47</v>
      </c>
      <c r="M2683" t="s">
        <v>738</v>
      </c>
      <c r="N2683" s="2">
        <v>435.26</v>
      </c>
      <c r="O2683" s="3">
        <v>7</v>
      </c>
      <c r="P2683" s="2">
        <v>95.76</v>
      </c>
    </row>
    <row r="2684" spans="1:16" x14ac:dyDescent="0.35">
      <c r="A2684" s="1"/>
      <c r="E2684" s="1" t="e">
        <f>DATE(Table1[[#This Row],[Column3]],Table1[[#This Row],[Column2]],Table1[[#This Row],[Column1]])</f>
        <v>#NUM!</v>
      </c>
      <c r="F2684" s="1">
        <v>42158</v>
      </c>
      <c r="G2684" s="3">
        <f>YEAR(Table1[[#This Row],[Order Date New]])</f>
        <v>2015</v>
      </c>
      <c r="H2684" s="3">
        <f>MONTH(Table1[[#This Row],[Order Date New]])</f>
        <v>6</v>
      </c>
      <c r="I2684" t="s">
        <v>1100</v>
      </c>
      <c r="J2684" t="s">
        <v>27</v>
      </c>
      <c r="K2684" t="s">
        <v>39</v>
      </c>
      <c r="L2684" t="s">
        <v>658</v>
      </c>
      <c r="M2684" t="s">
        <v>2143</v>
      </c>
      <c r="N2684" s="2">
        <v>1119.98</v>
      </c>
      <c r="O2684" s="3">
        <v>2</v>
      </c>
      <c r="P2684" s="2">
        <v>377.99</v>
      </c>
    </row>
    <row r="2685" spans="1:16" x14ac:dyDescent="0.35">
      <c r="A2685" s="1"/>
      <c r="E2685" s="1" t="e">
        <f>DATE(Table1[[#This Row],[Column3]],Table1[[#This Row],[Column2]],Table1[[#This Row],[Column1]])</f>
        <v>#NUM!</v>
      </c>
      <c r="F2685" s="1">
        <v>42159</v>
      </c>
      <c r="G2685" s="3">
        <f>YEAR(Table1[[#This Row],[Order Date New]])</f>
        <v>2015</v>
      </c>
      <c r="H2685" s="3">
        <f>MONTH(Table1[[#This Row],[Order Date New]])</f>
        <v>6</v>
      </c>
      <c r="I2685" t="s">
        <v>1497</v>
      </c>
      <c r="J2685" t="s">
        <v>10</v>
      </c>
      <c r="K2685" t="s">
        <v>11</v>
      </c>
      <c r="L2685" t="s">
        <v>24</v>
      </c>
      <c r="M2685" t="s">
        <v>51</v>
      </c>
      <c r="N2685" s="2">
        <v>42.05</v>
      </c>
      <c r="O2685" s="3">
        <v>9</v>
      </c>
      <c r="P2685" s="2">
        <v>5.26</v>
      </c>
    </row>
    <row r="2686" spans="1:16" x14ac:dyDescent="0.35">
      <c r="A2686" s="1"/>
      <c r="E2686" s="1" t="e">
        <f>DATE(Table1[[#This Row],[Column3]],Table1[[#This Row],[Column2]],Table1[[#This Row],[Column1]])</f>
        <v>#NUM!</v>
      </c>
      <c r="F2686" s="1">
        <v>42159</v>
      </c>
      <c r="G2686" s="3">
        <f>YEAR(Table1[[#This Row],[Order Date New]])</f>
        <v>2015</v>
      </c>
      <c r="H2686" s="3">
        <f>MONTH(Table1[[#This Row],[Order Date New]])</f>
        <v>6</v>
      </c>
      <c r="I2686" t="s">
        <v>1497</v>
      </c>
      <c r="J2686" t="s">
        <v>10</v>
      </c>
      <c r="K2686" t="s">
        <v>39</v>
      </c>
      <c r="L2686" t="s">
        <v>52</v>
      </c>
      <c r="M2686" t="s">
        <v>653</v>
      </c>
      <c r="N2686" s="2">
        <v>25.49</v>
      </c>
      <c r="O2686" s="3">
        <v>2</v>
      </c>
      <c r="P2686" s="2">
        <v>4.46</v>
      </c>
    </row>
    <row r="2687" spans="1:16" x14ac:dyDescent="0.35">
      <c r="A2687" s="1"/>
      <c r="E2687" s="1" t="e">
        <f>DATE(Table1[[#This Row],[Column3]],Table1[[#This Row],[Column2]],Table1[[#This Row],[Column1]])</f>
        <v>#NUM!</v>
      </c>
      <c r="F2687" s="1">
        <v>42159</v>
      </c>
      <c r="G2687" s="3">
        <f>YEAR(Table1[[#This Row],[Order Date New]])</f>
        <v>2015</v>
      </c>
      <c r="H2687" s="3">
        <f>MONTH(Table1[[#This Row],[Order Date New]])</f>
        <v>6</v>
      </c>
      <c r="I2687" t="s">
        <v>1497</v>
      </c>
      <c r="J2687" t="s">
        <v>10</v>
      </c>
      <c r="K2687" t="s">
        <v>11</v>
      </c>
      <c r="L2687" t="s">
        <v>20</v>
      </c>
      <c r="M2687" t="s">
        <v>1498</v>
      </c>
      <c r="N2687" s="2">
        <v>6.9</v>
      </c>
      <c r="O2687" s="3">
        <v>3</v>
      </c>
      <c r="P2687" s="2">
        <v>-12.08</v>
      </c>
    </row>
    <row r="2688" spans="1:16" x14ac:dyDescent="0.35">
      <c r="A2688" s="1"/>
      <c r="E2688" s="1" t="e">
        <f>DATE(Table1[[#This Row],[Column3]],Table1[[#This Row],[Column2]],Table1[[#This Row],[Column1]])</f>
        <v>#NUM!</v>
      </c>
      <c r="F2688" s="1">
        <v>42159</v>
      </c>
      <c r="G2688" s="3">
        <f>YEAR(Table1[[#This Row],[Order Date New]])</f>
        <v>2015</v>
      </c>
      <c r="H2688" s="3">
        <f>MONTH(Table1[[#This Row],[Order Date New]])</f>
        <v>6</v>
      </c>
      <c r="I2688" t="s">
        <v>1497</v>
      </c>
      <c r="J2688" t="s">
        <v>10</v>
      </c>
      <c r="K2688" t="s">
        <v>11</v>
      </c>
      <c r="L2688" t="s">
        <v>20</v>
      </c>
      <c r="M2688" t="s">
        <v>508</v>
      </c>
      <c r="N2688" s="2">
        <v>9.65</v>
      </c>
      <c r="O2688" s="3">
        <v>6</v>
      </c>
      <c r="P2688" s="2">
        <v>-16.88</v>
      </c>
    </row>
    <row r="2689" spans="1:16" x14ac:dyDescent="0.35">
      <c r="A2689" s="1"/>
      <c r="E2689" s="1" t="e">
        <f>DATE(Table1[[#This Row],[Column3]],Table1[[#This Row],[Column2]],Table1[[#This Row],[Column1]])</f>
        <v>#NUM!</v>
      </c>
      <c r="F2689" s="1">
        <v>42159</v>
      </c>
      <c r="G2689" s="3">
        <f>YEAR(Table1[[#This Row],[Order Date New]])</f>
        <v>2015</v>
      </c>
      <c r="H2689" s="3">
        <f>MONTH(Table1[[#This Row],[Order Date New]])</f>
        <v>6</v>
      </c>
      <c r="I2689" t="s">
        <v>1497</v>
      </c>
      <c r="J2689" t="s">
        <v>10</v>
      </c>
      <c r="K2689" t="s">
        <v>11</v>
      </c>
      <c r="L2689" t="s">
        <v>12</v>
      </c>
      <c r="M2689" t="s">
        <v>739</v>
      </c>
      <c r="N2689" s="2">
        <v>7.97</v>
      </c>
      <c r="O2689" s="3">
        <v>2</v>
      </c>
      <c r="P2689" s="2">
        <v>2.89</v>
      </c>
    </row>
    <row r="2690" spans="1:16" x14ac:dyDescent="0.35">
      <c r="A2690" s="1"/>
      <c r="E2690" s="1" t="e">
        <f>DATE(Table1[[#This Row],[Column3]],Table1[[#This Row],[Column2]],Table1[[#This Row],[Column1]])</f>
        <v>#NUM!</v>
      </c>
      <c r="F2690" s="1">
        <v>42159</v>
      </c>
      <c r="G2690" s="3">
        <f>YEAR(Table1[[#This Row],[Order Date New]])</f>
        <v>2015</v>
      </c>
      <c r="H2690" s="3">
        <f>MONTH(Table1[[#This Row],[Order Date New]])</f>
        <v>6</v>
      </c>
      <c r="I2690" t="s">
        <v>1023</v>
      </c>
      <c r="J2690" t="s">
        <v>270</v>
      </c>
      <c r="K2690" t="s">
        <v>11</v>
      </c>
      <c r="L2690" t="s">
        <v>12</v>
      </c>
      <c r="M2690" t="s">
        <v>1154</v>
      </c>
      <c r="N2690" s="2">
        <v>47.95</v>
      </c>
      <c r="O2690" s="3">
        <v>3</v>
      </c>
      <c r="P2690" s="2">
        <v>16.18</v>
      </c>
    </row>
    <row r="2691" spans="1:16" x14ac:dyDescent="0.35">
      <c r="A2691" s="1"/>
      <c r="E2691" s="1" t="e">
        <f>DATE(Table1[[#This Row],[Column3]],Table1[[#This Row],[Column2]],Table1[[#This Row],[Column1]])</f>
        <v>#NUM!</v>
      </c>
      <c r="F2691" s="1">
        <v>42162</v>
      </c>
      <c r="G2691" s="3">
        <f>YEAR(Table1[[#This Row],[Order Date New]])</f>
        <v>2015</v>
      </c>
      <c r="H2691" s="3">
        <f>MONTH(Table1[[#This Row],[Order Date New]])</f>
        <v>6</v>
      </c>
      <c r="I2691" t="s">
        <v>2416</v>
      </c>
      <c r="J2691" t="s">
        <v>161</v>
      </c>
      <c r="K2691" t="s">
        <v>34</v>
      </c>
      <c r="L2691" t="s">
        <v>47</v>
      </c>
      <c r="M2691" t="s">
        <v>613</v>
      </c>
      <c r="N2691" s="2">
        <v>13.96</v>
      </c>
      <c r="O2691" s="3">
        <v>2</v>
      </c>
      <c r="P2691" s="2">
        <v>6.7</v>
      </c>
    </row>
    <row r="2692" spans="1:16" x14ac:dyDescent="0.35">
      <c r="A2692" s="1"/>
      <c r="E2692" s="1" t="e">
        <f>DATE(Table1[[#This Row],[Column3]],Table1[[#This Row],[Column2]],Table1[[#This Row],[Column1]])</f>
        <v>#NUM!</v>
      </c>
      <c r="F2692" s="1">
        <v>42162</v>
      </c>
      <c r="G2692" s="3">
        <f>YEAR(Table1[[#This Row],[Order Date New]])</f>
        <v>2015</v>
      </c>
      <c r="H2692" s="3">
        <f>MONTH(Table1[[#This Row],[Order Date New]])</f>
        <v>6</v>
      </c>
      <c r="I2692" t="s">
        <v>2416</v>
      </c>
      <c r="J2692" t="s">
        <v>161</v>
      </c>
      <c r="K2692" t="s">
        <v>34</v>
      </c>
      <c r="L2692" t="s">
        <v>47</v>
      </c>
      <c r="M2692" t="s">
        <v>57</v>
      </c>
      <c r="N2692" s="2">
        <v>155.82</v>
      </c>
      <c r="O2692" s="3">
        <v>3</v>
      </c>
      <c r="P2692" s="2">
        <v>63.89</v>
      </c>
    </row>
    <row r="2693" spans="1:16" x14ac:dyDescent="0.35">
      <c r="A2693" s="1"/>
      <c r="E2693" s="1" t="e">
        <f>DATE(Table1[[#This Row],[Column3]],Table1[[#This Row],[Column2]],Table1[[#This Row],[Column1]])</f>
        <v>#NUM!</v>
      </c>
      <c r="F2693" s="1">
        <v>42162</v>
      </c>
      <c r="G2693" s="3">
        <f>YEAR(Table1[[#This Row],[Order Date New]])</f>
        <v>2015</v>
      </c>
      <c r="H2693" s="3">
        <f>MONTH(Table1[[#This Row],[Order Date New]])</f>
        <v>6</v>
      </c>
      <c r="I2693" t="s">
        <v>2416</v>
      </c>
      <c r="J2693" t="s">
        <v>161</v>
      </c>
      <c r="K2693" t="s">
        <v>39</v>
      </c>
      <c r="L2693" t="s">
        <v>40</v>
      </c>
      <c r="M2693" t="s">
        <v>1789</v>
      </c>
      <c r="N2693" s="2">
        <v>124.95</v>
      </c>
      <c r="O2693" s="3">
        <v>5</v>
      </c>
      <c r="P2693" s="2">
        <v>2.5</v>
      </c>
    </row>
    <row r="2694" spans="1:16" x14ac:dyDescent="0.35">
      <c r="A2694" s="1"/>
      <c r="E2694" s="1" t="e">
        <f>DATE(Table1[[#This Row],[Column3]],Table1[[#This Row],[Column2]],Table1[[#This Row],[Column1]])</f>
        <v>#NUM!</v>
      </c>
      <c r="F2694" s="1">
        <v>42162</v>
      </c>
      <c r="G2694" s="3">
        <f>YEAR(Table1[[#This Row],[Order Date New]])</f>
        <v>2015</v>
      </c>
      <c r="H2694" s="3">
        <f>MONTH(Table1[[#This Row],[Order Date New]])</f>
        <v>6</v>
      </c>
      <c r="I2694" t="s">
        <v>2416</v>
      </c>
      <c r="J2694" t="s">
        <v>161</v>
      </c>
      <c r="K2694" t="s">
        <v>11</v>
      </c>
      <c r="L2694" t="s">
        <v>18</v>
      </c>
      <c r="M2694" t="s">
        <v>2417</v>
      </c>
      <c r="N2694" s="2">
        <v>601.65</v>
      </c>
      <c r="O2694" s="3">
        <v>5</v>
      </c>
      <c r="P2694" s="2">
        <v>156.43</v>
      </c>
    </row>
    <row r="2695" spans="1:16" x14ac:dyDescent="0.35">
      <c r="A2695" s="1"/>
      <c r="E2695" s="1" t="e">
        <f>DATE(Table1[[#This Row],[Column3]],Table1[[#This Row],[Column2]],Table1[[#This Row],[Column1]])</f>
        <v>#NUM!</v>
      </c>
      <c r="F2695" s="1">
        <v>42162</v>
      </c>
      <c r="G2695" s="3">
        <f>YEAR(Table1[[#This Row],[Order Date New]])</f>
        <v>2015</v>
      </c>
      <c r="H2695" s="3">
        <f>MONTH(Table1[[#This Row],[Order Date New]])</f>
        <v>6</v>
      </c>
      <c r="I2695" t="s">
        <v>1293</v>
      </c>
      <c r="J2695" t="s">
        <v>475</v>
      </c>
      <c r="K2695" t="s">
        <v>34</v>
      </c>
      <c r="L2695" t="s">
        <v>75</v>
      </c>
      <c r="M2695" t="s">
        <v>2418</v>
      </c>
      <c r="N2695" s="2">
        <v>301.95999999999998</v>
      </c>
      <c r="O2695" s="3">
        <v>2</v>
      </c>
      <c r="P2695" s="2">
        <v>60.39</v>
      </c>
    </row>
    <row r="2696" spans="1:16" x14ac:dyDescent="0.35">
      <c r="A2696" s="1"/>
      <c r="E2696" s="1" t="e">
        <f>DATE(Table1[[#This Row],[Column3]],Table1[[#This Row],[Column2]],Table1[[#This Row],[Column1]])</f>
        <v>#NUM!</v>
      </c>
      <c r="F2696" s="1">
        <v>42162</v>
      </c>
      <c r="G2696" s="3">
        <f>YEAR(Table1[[#This Row],[Order Date New]])</f>
        <v>2015</v>
      </c>
      <c r="H2696" s="3">
        <f>MONTH(Table1[[#This Row],[Order Date New]])</f>
        <v>6</v>
      </c>
      <c r="I2696" t="s">
        <v>2110</v>
      </c>
      <c r="J2696" t="s">
        <v>27</v>
      </c>
      <c r="K2696" t="s">
        <v>34</v>
      </c>
      <c r="L2696" t="s">
        <v>35</v>
      </c>
      <c r="M2696" t="s">
        <v>2250</v>
      </c>
      <c r="N2696" s="2">
        <v>170.35</v>
      </c>
      <c r="O2696" s="3">
        <v>3</v>
      </c>
      <c r="P2696" s="2">
        <v>-17.04</v>
      </c>
    </row>
    <row r="2697" spans="1:16" x14ac:dyDescent="0.35">
      <c r="A2697" s="1"/>
      <c r="E2697" s="1" t="e">
        <f>DATE(Table1[[#This Row],[Column3]],Table1[[#This Row],[Column2]],Table1[[#This Row],[Column1]])</f>
        <v>#NUM!</v>
      </c>
      <c r="F2697" s="1">
        <v>42162</v>
      </c>
      <c r="G2697" s="3">
        <f>YEAR(Table1[[#This Row],[Order Date New]])</f>
        <v>2015</v>
      </c>
      <c r="H2697" s="3">
        <f>MONTH(Table1[[#This Row],[Order Date New]])</f>
        <v>6</v>
      </c>
      <c r="I2697" t="s">
        <v>1049</v>
      </c>
      <c r="J2697" t="s">
        <v>191</v>
      </c>
      <c r="K2697" t="s">
        <v>11</v>
      </c>
      <c r="L2697" t="s">
        <v>24</v>
      </c>
      <c r="M2697" t="s">
        <v>355</v>
      </c>
      <c r="N2697" s="2">
        <v>11.12</v>
      </c>
      <c r="O2697" s="3">
        <v>4</v>
      </c>
      <c r="P2697" s="2">
        <v>2.89</v>
      </c>
    </row>
    <row r="2698" spans="1:16" x14ac:dyDescent="0.35">
      <c r="A2698" s="1"/>
      <c r="E2698" s="1" t="e">
        <f>DATE(Table1[[#This Row],[Column3]],Table1[[#This Row],[Column2]],Table1[[#This Row],[Column1]])</f>
        <v>#NUM!</v>
      </c>
      <c r="F2698" s="1">
        <v>42163</v>
      </c>
      <c r="G2698" s="3">
        <f>YEAR(Table1[[#This Row],[Order Date New]])</f>
        <v>2015</v>
      </c>
      <c r="H2698" s="3">
        <f>MONTH(Table1[[#This Row],[Order Date New]])</f>
        <v>6</v>
      </c>
      <c r="I2698" t="s">
        <v>980</v>
      </c>
      <c r="J2698" t="s">
        <v>10</v>
      </c>
      <c r="K2698" t="s">
        <v>11</v>
      </c>
      <c r="L2698" t="s">
        <v>12</v>
      </c>
      <c r="M2698" t="s">
        <v>2375</v>
      </c>
      <c r="N2698" s="2">
        <v>27.22</v>
      </c>
      <c r="O2698" s="3">
        <v>3</v>
      </c>
      <c r="P2698" s="2">
        <v>9.8699999999999992</v>
      </c>
    </row>
    <row r="2699" spans="1:16" x14ac:dyDescent="0.35">
      <c r="A2699" s="1"/>
      <c r="E2699" s="1" t="e">
        <f>DATE(Table1[[#This Row],[Column3]],Table1[[#This Row],[Column2]],Table1[[#This Row],[Column1]])</f>
        <v>#NUM!</v>
      </c>
      <c r="F2699" s="1">
        <v>42163</v>
      </c>
      <c r="G2699" s="3">
        <f>YEAR(Table1[[#This Row],[Order Date New]])</f>
        <v>2015</v>
      </c>
      <c r="H2699" s="3">
        <f>MONTH(Table1[[#This Row],[Order Date New]])</f>
        <v>6</v>
      </c>
      <c r="I2699" t="s">
        <v>1629</v>
      </c>
      <c r="J2699" t="s">
        <v>10</v>
      </c>
      <c r="K2699" t="s">
        <v>11</v>
      </c>
      <c r="L2699" t="s">
        <v>16</v>
      </c>
      <c r="M2699" t="s">
        <v>396</v>
      </c>
      <c r="N2699" s="2">
        <v>35.520000000000003</v>
      </c>
      <c r="O2699" s="3">
        <v>3</v>
      </c>
      <c r="P2699" s="2">
        <v>13.32</v>
      </c>
    </row>
    <row r="2700" spans="1:16" x14ac:dyDescent="0.35">
      <c r="A2700" s="1"/>
      <c r="E2700" s="1" t="e">
        <f>DATE(Table1[[#This Row],[Column3]],Table1[[#This Row],[Column2]],Table1[[#This Row],[Column1]])</f>
        <v>#NUM!</v>
      </c>
      <c r="F2700" s="1">
        <v>42163</v>
      </c>
      <c r="G2700" s="3">
        <f>YEAR(Table1[[#This Row],[Order Date New]])</f>
        <v>2015</v>
      </c>
      <c r="H2700" s="3">
        <f>MONTH(Table1[[#This Row],[Order Date New]])</f>
        <v>6</v>
      </c>
      <c r="I2700" t="s">
        <v>1629</v>
      </c>
      <c r="J2700" t="s">
        <v>10</v>
      </c>
      <c r="K2700" t="s">
        <v>11</v>
      </c>
      <c r="L2700" t="s">
        <v>20</v>
      </c>
      <c r="M2700" t="s">
        <v>469</v>
      </c>
      <c r="N2700" s="2">
        <v>6.23</v>
      </c>
      <c r="O2700" s="3">
        <v>5</v>
      </c>
      <c r="P2700" s="2">
        <v>-9.66</v>
      </c>
    </row>
    <row r="2701" spans="1:16" x14ac:dyDescent="0.35">
      <c r="A2701" s="1"/>
      <c r="E2701" s="1" t="e">
        <f>DATE(Table1[[#This Row],[Column3]],Table1[[#This Row],[Column2]],Table1[[#This Row],[Column1]])</f>
        <v>#NUM!</v>
      </c>
      <c r="F2701" s="1">
        <v>42163</v>
      </c>
      <c r="G2701" s="3">
        <f>YEAR(Table1[[#This Row],[Order Date New]])</f>
        <v>2015</v>
      </c>
      <c r="H2701" s="3">
        <f>MONTH(Table1[[#This Row],[Order Date New]])</f>
        <v>6</v>
      </c>
      <c r="I2701" t="s">
        <v>1629</v>
      </c>
      <c r="J2701" t="s">
        <v>10</v>
      </c>
      <c r="K2701" t="s">
        <v>11</v>
      </c>
      <c r="L2701" t="s">
        <v>12</v>
      </c>
      <c r="M2701" t="s">
        <v>2036</v>
      </c>
      <c r="N2701" s="2">
        <v>56.7</v>
      </c>
      <c r="O2701" s="3">
        <v>2</v>
      </c>
      <c r="P2701" s="2">
        <v>19.14</v>
      </c>
    </row>
    <row r="2702" spans="1:16" x14ac:dyDescent="0.35">
      <c r="A2702" s="1"/>
      <c r="E2702" s="1" t="e">
        <f>DATE(Table1[[#This Row],[Column3]],Table1[[#This Row],[Column2]],Table1[[#This Row],[Column1]])</f>
        <v>#NUM!</v>
      </c>
      <c r="F2702" s="1">
        <v>42163</v>
      </c>
      <c r="G2702" s="3">
        <f>YEAR(Table1[[#This Row],[Order Date New]])</f>
        <v>2015</v>
      </c>
      <c r="H2702" s="3">
        <f>MONTH(Table1[[#This Row],[Order Date New]])</f>
        <v>6</v>
      </c>
      <c r="I2702" t="s">
        <v>1629</v>
      </c>
      <c r="J2702" t="s">
        <v>10</v>
      </c>
      <c r="K2702" t="s">
        <v>34</v>
      </c>
      <c r="L2702" t="s">
        <v>75</v>
      </c>
      <c r="M2702" t="s">
        <v>2458</v>
      </c>
      <c r="N2702" s="2">
        <v>369.2</v>
      </c>
      <c r="O2702" s="3">
        <v>3</v>
      </c>
      <c r="P2702" s="2">
        <v>-114.02</v>
      </c>
    </row>
    <row r="2703" spans="1:16" x14ac:dyDescent="0.35">
      <c r="A2703" s="1"/>
      <c r="E2703" s="1" t="e">
        <f>DATE(Table1[[#This Row],[Column3]],Table1[[#This Row],[Column2]],Table1[[#This Row],[Column1]])</f>
        <v>#NUM!</v>
      </c>
      <c r="F2703" s="1">
        <v>42164</v>
      </c>
      <c r="G2703" s="3">
        <f>YEAR(Table1[[#This Row],[Order Date New]])</f>
        <v>2015</v>
      </c>
      <c r="H2703" s="3">
        <f>MONTH(Table1[[#This Row],[Order Date New]])</f>
        <v>6</v>
      </c>
      <c r="I2703" t="s">
        <v>620</v>
      </c>
      <c r="J2703" t="s">
        <v>178</v>
      </c>
      <c r="K2703" t="s">
        <v>11</v>
      </c>
      <c r="L2703" t="s">
        <v>20</v>
      </c>
      <c r="M2703" t="s">
        <v>1063</v>
      </c>
      <c r="N2703" s="2">
        <v>6.1</v>
      </c>
      <c r="O2703" s="3">
        <v>2</v>
      </c>
      <c r="P2703" s="2">
        <v>2.13</v>
      </c>
    </row>
    <row r="2704" spans="1:16" x14ac:dyDescent="0.35">
      <c r="A2704" s="1"/>
      <c r="E2704" s="1" t="e">
        <f>DATE(Table1[[#This Row],[Column3]],Table1[[#This Row],[Column2]],Table1[[#This Row],[Column1]])</f>
        <v>#NUM!</v>
      </c>
      <c r="F2704" s="1">
        <v>42164</v>
      </c>
      <c r="G2704" s="3">
        <f>YEAR(Table1[[#This Row],[Order Date New]])</f>
        <v>2015</v>
      </c>
      <c r="H2704" s="3">
        <f>MONTH(Table1[[#This Row],[Order Date New]])</f>
        <v>6</v>
      </c>
      <c r="I2704" t="s">
        <v>620</v>
      </c>
      <c r="J2704" t="s">
        <v>178</v>
      </c>
      <c r="K2704" t="s">
        <v>34</v>
      </c>
      <c r="L2704" t="s">
        <v>47</v>
      </c>
      <c r="M2704" t="s">
        <v>2520</v>
      </c>
      <c r="N2704" s="2">
        <v>191.82</v>
      </c>
      <c r="O2704" s="3">
        <v>3</v>
      </c>
      <c r="P2704" s="2">
        <v>74.81</v>
      </c>
    </row>
    <row r="2705" spans="1:16" x14ac:dyDescent="0.35">
      <c r="A2705" s="1"/>
      <c r="E2705" s="1" t="e">
        <f>DATE(Table1[[#This Row],[Column3]],Table1[[#This Row],[Column2]],Table1[[#This Row],[Column1]])</f>
        <v>#NUM!</v>
      </c>
      <c r="F2705" s="1">
        <v>42164</v>
      </c>
      <c r="G2705" s="3">
        <f>YEAR(Table1[[#This Row],[Order Date New]])</f>
        <v>2015</v>
      </c>
      <c r="H2705" s="3">
        <f>MONTH(Table1[[#This Row],[Order Date New]])</f>
        <v>6</v>
      </c>
      <c r="I2705" t="s">
        <v>2106</v>
      </c>
      <c r="J2705" t="s">
        <v>27</v>
      </c>
      <c r="K2705" t="s">
        <v>39</v>
      </c>
      <c r="L2705" t="s">
        <v>52</v>
      </c>
      <c r="M2705" t="s">
        <v>2105</v>
      </c>
      <c r="N2705" s="2">
        <v>46.32</v>
      </c>
      <c r="O2705" s="3">
        <v>4</v>
      </c>
      <c r="P2705" s="2">
        <v>18.059999999999999</v>
      </c>
    </row>
    <row r="2706" spans="1:16" x14ac:dyDescent="0.35">
      <c r="A2706" s="1"/>
      <c r="E2706" s="1" t="e">
        <f>DATE(Table1[[#This Row],[Column3]],Table1[[#This Row],[Column2]],Table1[[#This Row],[Column1]])</f>
        <v>#NUM!</v>
      </c>
      <c r="F2706" s="1">
        <v>42164</v>
      </c>
      <c r="G2706" s="3">
        <f>YEAR(Table1[[#This Row],[Order Date New]])</f>
        <v>2015</v>
      </c>
      <c r="H2706" s="3">
        <f>MONTH(Table1[[#This Row],[Order Date New]])</f>
        <v>6</v>
      </c>
      <c r="I2706" t="s">
        <v>2521</v>
      </c>
      <c r="J2706" t="s">
        <v>161</v>
      </c>
      <c r="K2706" t="s">
        <v>34</v>
      </c>
      <c r="L2706" t="s">
        <v>35</v>
      </c>
      <c r="M2706" t="s">
        <v>1747</v>
      </c>
      <c r="N2706" s="2">
        <v>271.76</v>
      </c>
      <c r="O2706" s="3">
        <v>2</v>
      </c>
      <c r="P2706" s="2">
        <v>60.39</v>
      </c>
    </row>
    <row r="2707" spans="1:16" x14ac:dyDescent="0.35">
      <c r="A2707" s="1"/>
      <c r="E2707" s="1" t="e">
        <f>DATE(Table1[[#This Row],[Column3]],Table1[[#This Row],[Column2]],Table1[[#This Row],[Column1]])</f>
        <v>#NUM!</v>
      </c>
      <c r="F2707" s="1">
        <v>42164</v>
      </c>
      <c r="G2707" s="3">
        <f>YEAR(Table1[[#This Row],[Order Date New]])</f>
        <v>2015</v>
      </c>
      <c r="H2707" s="3">
        <f>MONTH(Table1[[#This Row],[Order Date New]])</f>
        <v>6</v>
      </c>
      <c r="I2707" t="s">
        <v>190</v>
      </c>
      <c r="J2707" t="s">
        <v>127</v>
      </c>
      <c r="K2707" t="s">
        <v>11</v>
      </c>
      <c r="L2707" t="s">
        <v>43</v>
      </c>
      <c r="M2707" t="s">
        <v>1953</v>
      </c>
      <c r="N2707" s="2">
        <v>7.24</v>
      </c>
      <c r="O2707" s="3">
        <v>5</v>
      </c>
      <c r="P2707" s="2">
        <v>1.18</v>
      </c>
    </row>
    <row r="2708" spans="1:16" x14ac:dyDescent="0.35">
      <c r="A2708" s="1"/>
      <c r="E2708" s="1" t="e">
        <f>DATE(Table1[[#This Row],[Column3]],Table1[[#This Row],[Column2]],Table1[[#This Row],[Column1]])</f>
        <v>#NUM!</v>
      </c>
      <c r="F2708" s="1">
        <v>42164</v>
      </c>
      <c r="G2708" s="3">
        <f>YEAR(Table1[[#This Row],[Order Date New]])</f>
        <v>2015</v>
      </c>
      <c r="H2708" s="3">
        <f>MONTH(Table1[[#This Row],[Order Date New]])</f>
        <v>6</v>
      </c>
      <c r="I2708" t="s">
        <v>1860</v>
      </c>
      <c r="J2708" t="s">
        <v>131</v>
      </c>
      <c r="K2708" t="s">
        <v>11</v>
      </c>
      <c r="L2708" t="s">
        <v>20</v>
      </c>
      <c r="M2708" t="s">
        <v>2522</v>
      </c>
      <c r="N2708" s="2">
        <v>3.44</v>
      </c>
      <c r="O2708" s="3">
        <v>1</v>
      </c>
      <c r="P2708" s="2">
        <v>-2.5299999999999998</v>
      </c>
    </row>
    <row r="2709" spans="1:16" x14ac:dyDescent="0.35">
      <c r="A2709" s="1"/>
      <c r="E2709" s="1" t="e">
        <f>DATE(Table1[[#This Row],[Column3]],Table1[[#This Row],[Column2]],Table1[[#This Row],[Column1]])</f>
        <v>#NUM!</v>
      </c>
      <c r="F2709" s="1">
        <v>42164</v>
      </c>
      <c r="G2709" s="3">
        <f>YEAR(Table1[[#This Row],[Order Date New]])</f>
        <v>2015</v>
      </c>
      <c r="H2709" s="3">
        <f>MONTH(Table1[[#This Row],[Order Date New]])</f>
        <v>6</v>
      </c>
      <c r="I2709" t="s">
        <v>83</v>
      </c>
      <c r="J2709" t="s">
        <v>161</v>
      </c>
      <c r="K2709" t="s">
        <v>11</v>
      </c>
      <c r="L2709" t="s">
        <v>97</v>
      </c>
      <c r="M2709" t="s">
        <v>1366</v>
      </c>
      <c r="N2709" s="2">
        <v>8.39</v>
      </c>
      <c r="O2709" s="3">
        <v>1</v>
      </c>
      <c r="P2709" s="2">
        <v>2.1</v>
      </c>
    </row>
    <row r="2710" spans="1:16" x14ac:dyDescent="0.35">
      <c r="A2710" s="1"/>
      <c r="E2710" s="1" t="e">
        <f>DATE(Table1[[#This Row],[Column3]],Table1[[#This Row],[Column2]],Table1[[#This Row],[Column1]])</f>
        <v>#NUM!</v>
      </c>
      <c r="F2710" s="1">
        <v>42164</v>
      </c>
      <c r="G2710" s="3">
        <f>YEAR(Table1[[#This Row],[Order Date New]])</f>
        <v>2015</v>
      </c>
      <c r="H2710" s="3">
        <f>MONTH(Table1[[#This Row],[Order Date New]])</f>
        <v>6</v>
      </c>
      <c r="I2710" t="s">
        <v>83</v>
      </c>
      <c r="J2710" t="s">
        <v>161</v>
      </c>
      <c r="K2710" t="s">
        <v>39</v>
      </c>
      <c r="L2710" t="s">
        <v>40</v>
      </c>
      <c r="M2710" t="s">
        <v>2301</v>
      </c>
      <c r="N2710" s="2">
        <v>337.98</v>
      </c>
      <c r="O2710" s="3">
        <v>2</v>
      </c>
      <c r="P2710" s="2">
        <v>101.39</v>
      </c>
    </row>
    <row r="2711" spans="1:16" x14ac:dyDescent="0.35">
      <c r="A2711" s="1"/>
      <c r="E2711" s="1" t="e">
        <f>DATE(Table1[[#This Row],[Column3]],Table1[[#This Row],[Column2]],Table1[[#This Row],[Column1]])</f>
        <v>#NUM!</v>
      </c>
      <c r="F2711" s="1">
        <v>42164</v>
      </c>
      <c r="G2711" s="3">
        <f>YEAR(Table1[[#This Row],[Order Date New]])</f>
        <v>2015</v>
      </c>
      <c r="H2711" s="3">
        <f>MONTH(Table1[[#This Row],[Order Date New]])</f>
        <v>6</v>
      </c>
      <c r="I2711" t="s">
        <v>1197</v>
      </c>
      <c r="J2711" t="s">
        <v>55</v>
      </c>
      <c r="K2711" t="s">
        <v>11</v>
      </c>
      <c r="L2711" t="s">
        <v>20</v>
      </c>
      <c r="M2711" t="s">
        <v>1270</v>
      </c>
      <c r="N2711" s="2">
        <v>46.62</v>
      </c>
      <c r="O2711" s="3">
        <v>9</v>
      </c>
      <c r="P2711" s="2">
        <v>21.45</v>
      </c>
    </row>
    <row r="2712" spans="1:16" x14ac:dyDescent="0.35">
      <c r="A2712" s="1"/>
      <c r="E2712" s="1" t="e">
        <f>DATE(Table1[[#This Row],[Column3]],Table1[[#This Row],[Column2]],Table1[[#This Row],[Column1]])</f>
        <v>#NUM!</v>
      </c>
      <c r="F2712" s="1">
        <v>42164</v>
      </c>
      <c r="G2712" s="3">
        <f>YEAR(Table1[[#This Row],[Order Date New]])</f>
        <v>2015</v>
      </c>
      <c r="H2712" s="3">
        <f>MONTH(Table1[[#This Row],[Order Date New]])</f>
        <v>6</v>
      </c>
      <c r="I2712" t="s">
        <v>2390</v>
      </c>
      <c r="J2712" t="s">
        <v>63</v>
      </c>
      <c r="K2712" t="s">
        <v>34</v>
      </c>
      <c r="L2712" t="s">
        <v>156</v>
      </c>
      <c r="M2712" t="s">
        <v>514</v>
      </c>
      <c r="N2712" s="2">
        <v>85.98</v>
      </c>
      <c r="O2712" s="3">
        <v>1</v>
      </c>
      <c r="P2712" s="2">
        <v>22.35</v>
      </c>
    </row>
    <row r="2713" spans="1:16" x14ac:dyDescent="0.35">
      <c r="A2713" s="1"/>
      <c r="E2713" s="1" t="e">
        <f>DATE(Table1[[#This Row],[Column3]],Table1[[#This Row],[Column2]],Table1[[#This Row],[Column1]])</f>
        <v>#NUM!</v>
      </c>
      <c r="F2713" s="1">
        <v>42166</v>
      </c>
      <c r="G2713" s="3">
        <f>YEAR(Table1[[#This Row],[Order Date New]])</f>
        <v>2015</v>
      </c>
      <c r="H2713" s="3">
        <f>MONTH(Table1[[#This Row],[Order Date New]])</f>
        <v>6</v>
      </c>
      <c r="I2713" t="s">
        <v>2646</v>
      </c>
      <c r="J2713" t="s">
        <v>101</v>
      </c>
      <c r="K2713" t="s">
        <v>11</v>
      </c>
      <c r="L2713" t="s">
        <v>64</v>
      </c>
      <c r="M2713" t="s">
        <v>1276</v>
      </c>
      <c r="N2713" s="2">
        <v>7.08</v>
      </c>
      <c r="O2713" s="3">
        <v>3</v>
      </c>
      <c r="P2713" s="2">
        <v>2.48</v>
      </c>
    </row>
    <row r="2714" spans="1:16" x14ac:dyDescent="0.35">
      <c r="A2714" s="1"/>
      <c r="E2714" s="1" t="e">
        <f>DATE(Table1[[#This Row],[Column3]],Table1[[#This Row],[Column2]],Table1[[#This Row],[Column1]])</f>
        <v>#NUM!</v>
      </c>
      <c r="F2714" s="1">
        <v>42166</v>
      </c>
      <c r="G2714" s="3">
        <f>YEAR(Table1[[#This Row],[Order Date New]])</f>
        <v>2015</v>
      </c>
      <c r="H2714" s="3">
        <f>MONTH(Table1[[#This Row],[Order Date New]])</f>
        <v>6</v>
      </c>
      <c r="I2714" t="s">
        <v>2646</v>
      </c>
      <c r="J2714" t="s">
        <v>101</v>
      </c>
      <c r="K2714" t="s">
        <v>11</v>
      </c>
      <c r="L2714" t="s">
        <v>20</v>
      </c>
      <c r="M2714" t="s">
        <v>1846</v>
      </c>
      <c r="N2714" s="2">
        <v>4.4000000000000004</v>
      </c>
      <c r="O2714" s="3">
        <v>3</v>
      </c>
      <c r="P2714" s="2">
        <v>-3.52</v>
      </c>
    </row>
    <row r="2715" spans="1:16" x14ac:dyDescent="0.35">
      <c r="A2715" s="1"/>
      <c r="E2715" s="1" t="e">
        <f>DATE(Table1[[#This Row],[Column3]],Table1[[#This Row],[Column2]],Table1[[#This Row],[Column1]])</f>
        <v>#NUM!</v>
      </c>
      <c r="F2715" s="1">
        <v>42167</v>
      </c>
      <c r="G2715" s="3">
        <f>YEAR(Table1[[#This Row],[Order Date New]])</f>
        <v>2015</v>
      </c>
      <c r="H2715" s="3">
        <f>MONTH(Table1[[#This Row],[Order Date New]])</f>
        <v>6</v>
      </c>
      <c r="I2715" t="s">
        <v>723</v>
      </c>
      <c r="J2715" t="s">
        <v>27</v>
      </c>
      <c r="K2715" t="s">
        <v>11</v>
      </c>
      <c r="L2715" t="s">
        <v>24</v>
      </c>
      <c r="M2715" t="s">
        <v>507</v>
      </c>
      <c r="N2715" s="2">
        <v>120.15</v>
      </c>
      <c r="O2715" s="3">
        <v>9</v>
      </c>
      <c r="P2715" s="2">
        <v>33.64</v>
      </c>
    </row>
    <row r="2716" spans="1:16" x14ac:dyDescent="0.35">
      <c r="A2716" s="1"/>
      <c r="E2716" s="1" t="e">
        <f>DATE(Table1[[#This Row],[Column3]],Table1[[#This Row],[Column2]],Table1[[#This Row],[Column1]])</f>
        <v>#NUM!</v>
      </c>
      <c r="F2716" s="1">
        <v>42167</v>
      </c>
      <c r="G2716" s="3">
        <f>YEAR(Table1[[#This Row],[Order Date New]])</f>
        <v>2015</v>
      </c>
      <c r="H2716" s="3">
        <f>MONTH(Table1[[#This Row],[Order Date New]])</f>
        <v>6</v>
      </c>
      <c r="I2716" t="s">
        <v>723</v>
      </c>
      <c r="J2716" t="s">
        <v>27</v>
      </c>
      <c r="K2716" t="s">
        <v>39</v>
      </c>
      <c r="L2716" t="s">
        <v>40</v>
      </c>
      <c r="M2716" t="s">
        <v>562</v>
      </c>
      <c r="N2716" s="2">
        <v>219.18</v>
      </c>
      <c r="O2716" s="3">
        <v>2</v>
      </c>
      <c r="P2716" s="2">
        <v>19.18</v>
      </c>
    </row>
    <row r="2717" spans="1:16" x14ac:dyDescent="0.35">
      <c r="A2717" s="1"/>
      <c r="E2717" s="1" t="e">
        <f>DATE(Table1[[#This Row],[Column3]],Table1[[#This Row],[Column2]],Table1[[#This Row],[Column1]])</f>
        <v>#NUM!</v>
      </c>
      <c r="F2717" s="1">
        <v>42167</v>
      </c>
      <c r="G2717" s="3">
        <f>YEAR(Table1[[#This Row],[Order Date New]])</f>
        <v>2015</v>
      </c>
      <c r="H2717" s="3">
        <f>MONTH(Table1[[#This Row],[Order Date New]])</f>
        <v>6</v>
      </c>
      <c r="I2717" t="s">
        <v>2503</v>
      </c>
      <c r="J2717" t="s">
        <v>10</v>
      </c>
      <c r="K2717" t="s">
        <v>11</v>
      </c>
      <c r="L2717" t="s">
        <v>20</v>
      </c>
      <c r="M2717" t="s">
        <v>2600</v>
      </c>
      <c r="N2717" s="2">
        <v>2.77</v>
      </c>
      <c r="O2717" s="3">
        <v>7</v>
      </c>
      <c r="P2717" s="2">
        <v>-4.8499999999999996</v>
      </c>
    </row>
    <row r="2718" spans="1:16" x14ac:dyDescent="0.35">
      <c r="A2718" s="1"/>
      <c r="E2718" s="1" t="e">
        <f>DATE(Table1[[#This Row],[Column3]],Table1[[#This Row],[Column2]],Table1[[#This Row],[Column1]])</f>
        <v>#NUM!</v>
      </c>
      <c r="F2718" s="1">
        <v>42167</v>
      </c>
      <c r="G2718" s="3">
        <f>YEAR(Table1[[#This Row],[Order Date New]])</f>
        <v>2015</v>
      </c>
      <c r="H2718" s="3">
        <f>MONTH(Table1[[#This Row],[Order Date New]])</f>
        <v>6</v>
      </c>
      <c r="I2718" t="s">
        <v>903</v>
      </c>
      <c r="J2718" t="s">
        <v>101</v>
      </c>
      <c r="K2718" t="s">
        <v>34</v>
      </c>
      <c r="L2718" t="s">
        <v>47</v>
      </c>
      <c r="M2718" t="s">
        <v>1695</v>
      </c>
      <c r="N2718" s="2">
        <v>206.11</v>
      </c>
      <c r="O2718" s="3">
        <v>6</v>
      </c>
      <c r="P2718" s="2">
        <v>48.95</v>
      </c>
    </row>
    <row r="2719" spans="1:16" x14ac:dyDescent="0.35">
      <c r="A2719" s="1"/>
      <c r="E2719" s="1" t="e">
        <f>DATE(Table1[[#This Row],[Column3]],Table1[[#This Row],[Column2]],Table1[[#This Row],[Column1]])</f>
        <v>#NUM!</v>
      </c>
      <c r="F2719" s="1">
        <v>42167</v>
      </c>
      <c r="G2719" s="3">
        <f>YEAR(Table1[[#This Row],[Order Date New]])</f>
        <v>2015</v>
      </c>
      <c r="H2719" s="3">
        <f>MONTH(Table1[[#This Row],[Order Date New]])</f>
        <v>6</v>
      </c>
      <c r="I2719" t="s">
        <v>903</v>
      </c>
      <c r="J2719" t="s">
        <v>101</v>
      </c>
      <c r="K2719" t="s">
        <v>11</v>
      </c>
      <c r="L2719" t="s">
        <v>12</v>
      </c>
      <c r="M2719" t="s">
        <v>1873</v>
      </c>
      <c r="N2719" s="2">
        <v>19.920000000000002</v>
      </c>
      <c r="O2719" s="3">
        <v>5</v>
      </c>
      <c r="P2719" s="2">
        <v>6.72</v>
      </c>
    </row>
    <row r="2720" spans="1:16" x14ac:dyDescent="0.35">
      <c r="A2720" s="1"/>
      <c r="E2720" s="1" t="e">
        <f>DATE(Table1[[#This Row],[Column3]],Table1[[#This Row],[Column2]],Table1[[#This Row],[Column1]])</f>
        <v>#NUM!</v>
      </c>
      <c r="F2720" s="1">
        <v>42167</v>
      </c>
      <c r="G2720" s="3">
        <f>YEAR(Table1[[#This Row],[Order Date New]])</f>
        <v>2015</v>
      </c>
      <c r="H2720" s="3">
        <f>MONTH(Table1[[#This Row],[Order Date New]])</f>
        <v>6</v>
      </c>
      <c r="I2720" t="s">
        <v>903</v>
      </c>
      <c r="J2720" t="s">
        <v>101</v>
      </c>
      <c r="K2720" t="s">
        <v>11</v>
      </c>
      <c r="L2720" t="s">
        <v>12</v>
      </c>
      <c r="M2720" t="s">
        <v>1445</v>
      </c>
      <c r="N2720" s="2">
        <v>198.27</v>
      </c>
      <c r="O2720" s="3">
        <v>8</v>
      </c>
      <c r="P2720" s="2">
        <v>61.96</v>
      </c>
    </row>
    <row r="2721" spans="1:16" x14ac:dyDescent="0.35">
      <c r="A2721" s="1"/>
      <c r="E2721" s="1" t="e">
        <f>DATE(Table1[[#This Row],[Column3]],Table1[[#This Row],[Column2]],Table1[[#This Row],[Column1]])</f>
        <v>#NUM!</v>
      </c>
      <c r="F2721" s="1">
        <v>42167</v>
      </c>
      <c r="G2721" s="3">
        <f>YEAR(Table1[[#This Row],[Order Date New]])</f>
        <v>2015</v>
      </c>
      <c r="H2721" s="3">
        <f>MONTH(Table1[[#This Row],[Order Date New]])</f>
        <v>6</v>
      </c>
      <c r="I2721" t="s">
        <v>903</v>
      </c>
      <c r="J2721" t="s">
        <v>101</v>
      </c>
      <c r="K2721" t="s">
        <v>11</v>
      </c>
      <c r="L2721" t="s">
        <v>18</v>
      </c>
      <c r="M2721" t="s">
        <v>1116</v>
      </c>
      <c r="N2721" s="2">
        <v>247.1</v>
      </c>
      <c r="O2721" s="3">
        <v>6</v>
      </c>
      <c r="P2721" s="2">
        <v>-58.69</v>
      </c>
    </row>
    <row r="2722" spans="1:16" x14ac:dyDescent="0.35">
      <c r="A2722" s="1"/>
      <c r="E2722" s="1" t="e">
        <f>DATE(Table1[[#This Row],[Column3]],Table1[[#This Row],[Column2]],Table1[[#This Row],[Column1]])</f>
        <v>#NUM!</v>
      </c>
      <c r="F2722" s="1">
        <v>42167</v>
      </c>
      <c r="G2722" s="3">
        <f>YEAR(Table1[[#This Row],[Order Date New]])</f>
        <v>2015</v>
      </c>
      <c r="H2722" s="3">
        <f>MONTH(Table1[[#This Row],[Order Date New]])</f>
        <v>6</v>
      </c>
      <c r="I2722" t="s">
        <v>903</v>
      </c>
      <c r="J2722" t="s">
        <v>101</v>
      </c>
      <c r="K2722" t="s">
        <v>11</v>
      </c>
      <c r="L2722" t="s">
        <v>24</v>
      </c>
      <c r="M2722" t="s">
        <v>1317</v>
      </c>
      <c r="N2722" s="2">
        <v>86.3</v>
      </c>
      <c r="O2722" s="3">
        <v>6</v>
      </c>
      <c r="P2722" s="2">
        <v>9.7100000000000009</v>
      </c>
    </row>
    <row r="2723" spans="1:16" x14ac:dyDescent="0.35">
      <c r="A2723" s="1"/>
      <c r="E2723" s="1" t="e">
        <f>DATE(Table1[[#This Row],[Column3]],Table1[[#This Row],[Column2]],Table1[[#This Row],[Column1]])</f>
        <v>#NUM!</v>
      </c>
      <c r="F2723" s="1">
        <v>42167</v>
      </c>
      <c r="G2723" s="3">
        <f>YEAR(Table1[[#This Row],[Order Date New]])</f>
        <v>2015</v>
      </c>
      <c r="H2723" s="3">
        <f>MONTH(Table1[[#This Row],[Order Date New]])</f>
        <v>6</v>
      </c>
      <c r="I2723" t="s">
        <v>1337</v>
      </c>
      <c r="J2723" t="s">
        <v>79</v>
      </c>
      <c r="K2723" t="s">
        <v>39</v>
      </c>
      <c r="L2723" t="s">
        <v>40</v>
      </c>
      <c r="M2723" t="s">
        <v>936</v>
      </c>
      <c r="N2723" s="2">
        <v>485.94</v>
      </c>
      <c r="O2723" s="3">
        <v>2</v>
      </c>
      <c r="P2723" s="2">
        <v>-89.09</v>
      </c>
    </row>
    <row r="2724" spans="1:16" x14ac:dyDescent="0.35">
      <c r="A2724" s="1"/>
      <c r="E2724" s="1" t="e">
        <f>DATE(Table1[[#This Row],[Column3]],Table1[[#This Row],[Column2]],Table1[[#This Row],[Column1]])</f>
        <v>#NUM!</v>
      </c>
      <c r="F2724" s="1">
        <v>42167</v>
      </c>
      <c r="G2724" s="3">
        <f>YEAR(Table1[[#This Row],[Order Date New]])</f>
        <v>2015</v>
      </c>
      <c r="H2724" s="3">
        <f>MONTH(Table1[[#This Row],[Order Date New]])</f>
        <v>6</v>
      </c>
      <c r="I2724" t="s">
        <v>1337</v>
      </c>
      <c r="J2724" t="s">
        <v>79</v>
      </c>
      <c r="K2724" t="s">
        <v>11</v>
      </c>
      <c r="L2724" t="s">
        <v>24</v>
      </c>
      <c r="M2724" t="s">
        <v>51</v>
      </c>
      <c r="N2724" s="2">
        <v>37.380000000000003</v>
      </c>
      <c r="O2724" s="3">
        <v>8</v>
      </c>
      <c r="P2724" s="2">
        <v>4.67</v>
      </c>
    </row>
    <row r="2725" spans="1:16" x14ac:dyDescent="0.35">
      <c r="A2725" s="1"/>
      <c r="E2725" s="1" t="e">
        <f>DATE(Table1[[#This Row],[Column3]],Table1[[#This Row],[Column2]],Table1[[#This Row],[Column1]])</f>
        <v>#NUM!</v>
      </c>
      <c r="F2725" s="1">
        <v>42167</v>
      </c>
      <c r="G2725" s="3">
        <f>YEAR(Table1[[#This Row],[Order Date New]])</f>
        <v>2015</v>
      </c>
      <c r="H2725" s="3">
        <f>MONTH(Table1[[#This Row],[Order Date New]])</f>
        <v>6</v>
      </c>
      <c r="I2725" t="s">
        <v>1337</v>
      </c>
      <c r="J2725" t="s">
        <v>79</v>
      </c>
      <c r="K2725" t="s">
        <v>34</v>
      </c>
      <c r="L2725" t="s">
        <v>35</v>
      </c>
      <c r="M2725" t="s">
        <v>1993</v>
      </c>
      <c r="N2725" s="2">
        <v>70.69</v>
      </c>
      <c r="O2725" s="3">
        <v>1</v>
      </c>
      <c r="P2725" s="2">
        <v>-24.24</v>
      </c>
    </row>
    <row r="2726" spans="1:16" x14ac:dyDescent="0.35">
      <c r="A2726" s="1"/>
      <c r="E2726" s="1" t="e">
        <f>DATE(Table1[[#This Row],[Column3]],Table1[[#This Row],[Column2]],Table1[[#This Row],[Column1]])</f>
        <v>#NUM!</v>
      </c>
      <c r="F2726" s="1">
        <v>42167</v>
      </c>
      <c r="G2726" s="3">
        <f>YEAR(Table1[[#This Row],[Order Date New]])</f>
        <v>2015</v>
      </c>
      <c r="H2726" s="3">
        <f>MONTH(Table1[[#This Row],[Order Date New]])</f>
        <v>6</v>
      </c>
      <c r="I2726" t="s">
        <v>1067</v>
      </c>
      <c r="J2726" t="s">
        <v>27</v>
      </c>
      <c r="K2726" t="s">
        <v>11</v>
      </c>
      <c r="L2726" t="s">
        <v>12</v>
      </c>
      <c r="M2726" t="s">
        <v>934</v>
      </c>
      <c r="N2726" s="2">
        <v>32.75</v>
      </c>
      <c r="O2726" s="3">
        <v>5</v>
      </c>
      <c r="P2726" s="2">
        <v>15.07</v>
      </c>
    </row>
    <row r="2727" spans="1:16" x14ac:dyDescent="0.35">
      <c r="A2727" s="1"/>
      <c r="E2727" s="1" t="e">
        <f>DATE(Table1[[#This Row],[Column3]],Table1[[#This Row],[Column2]],Table1[[#This Row],[Column1]])</f>
        <v>#NUM!</v>
      </c>
      <c r="F2727" s="1">
        <v>42167</v>
      </c>
      <c r="G2727" s="3">
        <f>YEAR(Table1[[#This Row],[Order Date New]])</f>
        <v>2015</v>
      </c>
      <c r="H2727" s="3">
        <f>MONTH(Table1[[#This Row],[Order Date New]])</f>
        <v>6</v>
      </c>
      <c r="I2727" t="s">
        <v>137</v>
      </c>
      <c r="J2727" t="s">
        <v>161</v>
      </c>
      <c r="K2727" t="s">
        <v>11</v>
      </c>
      <c r="L2727" t="s">
        <v>12</v>
      </c>
      <c r="M2727" t="s">
        <v>2337</v>
      </c>
      <c r="N2727" s="2">
        <v>6.48</v>
      </c>
      <c r="O2727" s="3">
        <v>1</v>
      </c>
      <c r="P2727" s="2">
        <v>3.11</v>
      </c>
    </row>
    <row r="2728" spans="1:16" x14ac:dyDescent="0.35">
      <c r="A2728" s="1"/>
      <c r="E2728" s="1" t="e">
        <f>DATE(Table1[[#This Row],[Column3]],Table1[[#This Row],[Column2]],Table1[[#This Row],[Column1]])</f>
        <v>#NUM!</v>
      </c>
      <c r="F2728" s="1">
        <v>42167</v>
      </c>
      <c r="G2728" s="3">
        <f>YEAR(Table1[[#This Row],[Order Date New]])</f>
        <v>2015</v>
      </c>
      <c r="H2728" s="3">
        <f>MONTH(Table1[[#This Row],[Order Date New]])</f>
        <v>6</v>
      </c>
      <c r="I2728" t="s">
        <v>137</v>
      </c>
      <c r="J2728" t="s">
        <v>161</v>
      </c>
      <c r="K2728" t="s">
        <v>11</v>
      </c>
      <c r="L2728" t="s">
        <v>12</v>
      </c>
      <c r="M2728" t="s">
        <v>1605</v>
      </c>
      <c r="N2728" s="2">
        <v>41.86</v>
      </c>
      <c r="O2728" s="3">
        <v>7</v>
      </c>
      <c r="P2728" s="2">
        <v>20.51</v>
      </c>
    </row>
    <row r="2729" spans="1:16" x14ac:dyDescent="0.35">
      <c r="A2729" s="1"/>
      <c r="E2729" s="1" t="e">
        <f>DATE(Table1[[#This Row],[Column3]],Table1[[#This Row],[Column2]],Table1[[#This Row],[Column1]])</f>
        <v>#NUM!</v>
      </c>
      <c r="F2729" s="1">
        <v>42167</v>
      </c>
      <c r="G2729" s="3">
        <f>YEAR(Table1[[#This Row],[Order Date New]])</f>
        <v>2015</v>
      </c>
      <c r="H2729" s="3">
        <f>MONTH(Table1[[#This Row],[Order Date New]])</f>
        <v>6</v>
      </c>
      <c r="I2729" t="s">
        <v>137</v>
      </c>
      <c r="J2729" t="s">
        <v>161</v>
      </c>
      <c r="K2729" t="s">
        <v>39</v>
      </c>
      <c r="L2729" t="s">
        <v>52</v>
      </c>
      <c r="M2729" t="s">
        <v>2658</v>
      </c>
      <c r="N2729" s="2">
        <v>1619.91</v>
      </c>
      <c r="O2729" s="3">
        <v>9</v>
      </c>
      <c r="P2729" s="2">
        <v>97.19</v>
      </c>
    </row>
    <row r="2730" spans="1:16" x14ac:dyDescent="0.35">
      <c r="A2730" s="1"/>
      <c r="E2730" s="1" t="e">
        <f>DATE(Table1[[#This Row],[Column3]],Table1[[#This Row],[Column2]],Table1[[#This Row],[Column1]])</f>
        <v>#NUM!</v>
      </c>
      <c r="F2730" s="1">
        <v>42167</v>
      </c>
      <c r="G2730" s="3">
        <f>YEAR(Table1[[#This Row],[Order Date New]])</f>
        <v>2015</v>
      </c>
      <c r="H2730" s="3">
        <f>MONTH(Table1[[#This Row],[Order Date New]])</f>
        <v>6</v>
      </c>
      <c r="I2730" t="s">
        <v>137</v>
      </c>
      <c r="J2730" t="s">
        <v>161</v>
      </c>
      <c r="K2730" t="s">
        <v>34</v>
      </c>
      <c r="L2730" t="s">
        <v>47</v>
      </c>
      <c r="M2730" t="s">
        <v>847</v>
      </c>
      <c r="N2730" s="2">
        <v>113.92</v>
      </c>
      <c r="O2730" s="3">
        <v>4</v>
      </c>
      <c r="P2730" s="2">
        <v>42.15</v>
      </c>
    </row>
    <row r="2731" spans="1:16" x14ac:dyDescent="0.35">
      <c r="A2731" s="1"/>
      <c r="E2731" s="1" t="e">
        <f>DATE(Table1[[#This Row],[Column3]],Table1[[#This Row],[Column2]],Table1[[#This Row],[Column1]])</f>
        <v>#NUM!</v>
      </c>
      <c r="F2731" s="1">
        <v>42167</v>
      </c>
      <c r="G2731" s="3">
        <f>YEAR(Table1[[#This Row],[Order Date New]])</f>
        <v>2015</v>
      </c>
      <c r="H2731" s="3">
        <f>MONTH(Table1[[#This Row],[Order Date New]])</f>
        <v>6</v>
      </c>
      <c r="I2731" t="s">
        <v>293</v>
      </c>
      <c r="J2731" t="s">
        <v>138</v>
      </c>
      <c r="K2731" t="s">
        <v>39</v>
      </c>
      <c r="L2731" t="s">
        <v>658</v>
      </c>
      <c r="M2731" t="s">
        <v>1604</v>
      </c>
      <c r="N2731" s="2">
        <v>999.98</v>
      </c>
      <c r="O2731" s="3">
        <v>2</v>
      </c>
      <c r="P2731" s="2">
        <v>449.99</v>
      </c>
    </row>
    <row r="2732" spans="1:16" x14ac:dyDescent="0.35">
      <c r="A2732" s="1"/>
      <c r="E2732" s="1" t="e">
        <f>DATE(Table1[[#This Row],[Column3]],Table1[[#This Row],[Column2]],Table1[[#This Row],[Column1]])</f>
        <v>#NUM!</v>
      </c>
      <c r="F2732" s="1">
        <v>42167</v>
      </c>
      <c r="G2732" s="3">
        <f>YEAR(Table1[[#This Row],[Order Date New]])</f>
        <v>2015</v>
      </c>
      <c r="H2732" s="3">
        <f>MONTH(Table1[[#This Row],[Order Date New]])</f>
        <v>6</v>
      </c>
      <c r="I2732" t="s">
        <v>1144</v>
      </c>
      <c r="J2732" t="s">
        <v>135</v>
      </c>
      <c r="K2732" t="s">
        <v>11</v>
      </c>
      <c r="L2732" t="s">
        <v>12</v>
      </c>
      <c r="M2732" t="s">
        <v>2726</v>
      </c>
      <c r="N2732" s="2">
        <v>6.48</v>
      </c>
      <c r="O2732" s="3">
        <v>1</v>
      </c>
      <c r="P2732" s="2">
        <v>3.11</v>
      </c>
    </row>
    <row r="2733" spans="1:16" x14ac:dyDescent="0.35">
      <c r="A2733" s="1"/>
      <c r="E2733" s="1" t="e">
        <f>DATE(Table1[[#This Row],[Column3]],Table1[[#This Row],[Column2]],Table1[[#This Row],[Column1]])</f>
        <v>#NUM!</v>
      </c>
      <c r="F2733" s="1">
        <v>42167</v>
      </c>
      <c r="G2733" s="3">
        <f>YEAR(Table1[[#This Row],[Order Date New]])</f>
        <v>2015</v>
      </c>
      <c r="H2733" s="3">
        <f>MONTH(Table1[[#This Row],[Order Date New]])</f>
        <v>6</v>
      </c>
      <c r="I2733" t="s">
        <v>1144</v>
      </c>
      <c r="J2733" t="s">
        <v>135</v>
      </c>
      <c r="K2733" t="s">
        <v>11</v>
      </c>
      <c r="L2733" t="s">
        <v>18</v>
      </c>
      <c r="M2733" t="s">
        <v>74</v>
      </c>
      <c r="N2733" s="2">
        <v>1325.85</v>
      </c>
      <c r="O2733" s="3">
        <v>5</v>
      </c>
      <c r="P2733" s="2">
        <v>238.65</v>
      </c>
    </row>
    <row r="2734" spans="1:16" x14ac:dyDescent="0.35">
      <c r="A2734" s="1"/>
      <c r="E2734" s="1" t="e">
        <f>DATE(Table1[[#This Row],[Column3]],Table1[[#This Row],[Column2]],Table1[[#This Row],[Column1]])</f>
        <v>#NUM!</v>
      </c>
      <c r="F2734" s="1">
        <v>42167</v>
      </c>
      <c r="G2734" s="3">
        <f>YEAR(Table1[[#This Row],[Order Date New]])</f>
        <v>2015</v>
      </c>
      <c r="H2734" s="3">
        <f>MONTH(Table1[[#This Row],[Order Date New]])</f>
        <v>6</v>
      </c>
      <c r="I2734" t="s">
        <v>1144</v>
      </c>
      <c r="J2734" t="s">
        <v>135</v>
      </c>
      <c r="K2734" t="s">
        <v>11</v>
      </c>
      <c r="L2734" t="s">
        <v>16</v>
      </c>
      <c r="M2734" t="s">
        <v>202</v>
      </c>
      <c r="N2734" s="2">
        <v>14.94</v>
      </c>
      <c r="O2734" s="3">
        <v>3</v>
      </c>
      <c r="P2734" s="2">
        <v>6.87</v>
      </c>
    </row>
    <row r="2735" spans="1:16" x14ac:dyDescent="0.35">
      <c r="A2735" s="1"/>
      <c r="E2735" s="1" t="e">
        <f>DATE(Table1[[#This Row],[Column3]],Table1[[#This Row],[Column2]],Table1[[#This Row],[Column1]])</f>
        <v>#NUM!</v>
      </c>
      <c r="F2735" s="1">
        <v>42167</v>
      </c>
      <c r="G2735" s="3">
        <f>YEAR(Table1[[#This Row],[Order Date New]])</f>
        <v>2015</v>
      </c>
      <c r="H2735" s="3">
        <f>MONTH(Table1[[#This Row],[Order Date New]])</f>
        <v>6</v>
      </c>
      <c r="I2735" t="s">
        <v>2727</v>
      </c>
      <c r="J2735" t="s">
        <v>27</v>
      </c>
      <c r="K2735" t="s">
        <v>11</v>
      </c>
      <c r="L2735" t="s">
        <v>97</v>
      </c>
      <c r="M2735" t="s">
        <v>848</v>
      </c>
      <c r="N2735" s="2">
        <v>7.78</v>
      </c>
      <c r="O2735" s="3">
        <v>2</v>
      </c>
      <c r="P2735" s="2">
        <v>2.02</v>
      </c>
    </row>
    <row r="2736" spans="1:16" x14ac:dyDescent="0.35">
      <c r="A2736" s="1"/>
      <c r="E2736" s="1" t="e">
        <f>DATE(Table1[[#This Row],[Column3]],Table1[[#This Row],[Column2]],Table1[[#This Row],[Column1]])</f>
        <v>#NUM!</v>
      </c>
      <c r="F2736" s="1">
        <v>42167</v>
      </c>
      <c r="G2736" s="3">
        <f>YEAR(Table1[[#This Row],[Order Date New]])</f>
        <v>2015</v>
      </c>
      <c r="H2736" s="3">
        <f>MONTH(Table1[[#This Row],[Order Date New]])</f>
        <v>6</v>
      </c>
      <c r="I2736" t="s">
        <v>2309</v>
      </c>
      <c r="J2736" t="s">
        <v>55</v>
      </c>
      <c r="K2736" t="s">
        <v>39</v>
      </c>
      <c r="L2736" t="s">
        <v>40</v>
      </c>
      <c r="M2736" t="s">
        <v>188</v>
      </c>
      <c r="N2736" s="2">
        <v>173.94</v>
      </c>
      <c r="O2736" s="3">
        <v>6</v>
      </c>
      <c r="P2736" s="2">
        <v>50.44</v>
      </c>
    </row>
    <row r="2737" spans="1:16" x14ac:dyDescent="0.35">
      <c r="A2737" s="1"/>
      <c r="E2737" s="1" t="e">
        <f>DATE(Table1[[#This Row],[Column3]],Table1[[#This Row],[Column2]],Table1[[#This Row],[Column1]])</f>
        <v>#NUM!</v>
      </c>
      <c r="F2737" s="1">
        <v>42167</v>
      </c>
      <c r="G2737" s="3">
        <f>YEAR(Table1[[#This Row],[Order Date New]])</f>
        <v>2015</v>
      </c>
      <c r="H2737" s="3">
        <f>MONTH(Table1[[#This Row],[Order Date New]])</f>
        <v>6</v>
      </c>
      <c r="I2737" t="s">
        <v>439</v>
      </c>
      <c r="J2737" t="s">
        <v>79</v>
      </c>
      <c r="K2737" t="s">
        <v>11</v>
      </c>
      <c r="L2737" t="s">
        <v>20</v>
      </c>
      <c r="M2737" t="s">
        <v>510</v>
      </c>
      <c r="N2737" s="2">
        <v>14.83</v>
      </c>
      <c r="O2737" s="3">
        <v>3</v>
      </c>
      <c r="P2737" s="2">
        <v>-10.38</v>
      </c>
    </row>
    <row r="2738" spans="1:16" x14ac:dyDescent="0.35">
      <c r="A2738" s="1"/>
      <c r="E2738" s="1" t="e">
        <f>DATE(Table1[[#This Row],[Column3]],Table1[[#This Row],[Column2]],Table1[[#This Row],[Column1]])</f>
        <v>#NUM!</v>
      </c>
      <c r="F2738" s="1">
        <v>42167</v>
      </c>
      <c r="G2738" s="3">
        <f>YEAR(Table1[[#This Row],[Order Date New]])</f>
        <v>2015</v>
      </c>
      <c r="H2738" s="3">
        <f>MONTH(Table1[[#This Row],[Order Date New]])</f>
        <v>6</v>
      </c>
      <c r="I2738" t="s">
        <v>2291</v>
      </c>
      <c r="J2738" t="s">
        <v>27</v>
      </c>
      <c r="K2738" t="s">
        <v>11</v>
      </c>
      <c r="L2738" t="s">
        <v>12</v>
      </c>
      <c r="M2738" t="s">
        <v>1628</v>
      </c>
      <c r="N2738" s="2">
        <v>8.9600000000000009</v>
      </c>
      <c r="O2738" s="3">
        <v>2</v>
      </c>
      <c r="P2738" s="2">
        <v>4.3899999999999997</v>
      </c>
    </row>
    <row r="2739" spans="1:16" x14ac:dyDescent="0.35">
      <c r="A2739" t="s">
        <v>2368</v>
      </c>
      <c r="B2739" t="str">
        <f>LEFT(Table1[[#This Row],[Order Date]],2)</f>
        <v>13</v>
      </c>
      <c r="C2739" t="str">
        <f>MID(Table1[[#This Row],[Order Date]],4,2)</f>
        <v>06</v>
      </c>
      <c r="D2739" t="str">
        <f>RIGHT(Table1[[#This Row],[Order Date]],4)</f>
        <v>2015</v>
      </c>
      <c r="E2739" s="1">
        <f>DATE(Table1[[#This Row],[Column3]],Table1[[#This Row],[Column2]],Table1[[#This Row],[Column1]])</f>
        <v>42168</v>
      </c>
      <c r="F2739" s="1">
        <f>DATE(Table1[[#This Row],[Column3]],Table1[[#This Row],[Column2]],Table1[[#This Row],[Column1]])</f>
        <v>42168</v>
      </c>
      <c r="G2739" s="3">
        <f>YEAR(Table1[[#This Row],[Order Date New]])</f>
        <v>2015</v>
      </c>
      <c r="H2739" s="3">
        <f>MONTH(Table1[[#This Row],[Order Date New]])</f>
        <v>6</v>
      </c>
      <c r="I2739" t="s">
        <v>2142</v>
      </c>
      <c r="J2739" t="s">
        <v>27</v>
      </c>
      <c r="K2739" t="s">
        <v>11</v>
      </c>
      <c r="L2739" t="s">
        <v>20</v>
      </c>
      <c r="M2739" t="s">
        <v>2215</v>
      </c>
      <c r="N2739" s="2">
        <v>36.619999999999997</v>
      </c>
      <c r="O2739" s="3">
        <v>3</v>
      </c>
      <c r="P2739" s="2">
        <v>13.73</v>
      </c>
    </row>
    <row r="2740" spans="1:16" x14ac:dyDescent="0.35">
      <c r="A2740" t="s">
        <v>2368</v>
      </c>
      <c r="B2740" t="str">
        <f>LEFT(Table1[[#This Row],[Order Date]],2)</f>
        <v>13</v>
      </c>
      <c r="C2740" t="str">
        <f>MID(Table1[[#This Row],[Order Date]],4,2)</f>
        <v>06</v>
      </c>
      <c r="D2740" t="str">
        <f>RIGHT(Table1[[#This Row],[Order Date]],4)</f>
        <v>2015</v>
      </c>
      <c r="E2740" s="1">
        <f>DATE(Table1[[#This Row],[Column3]],Table1[[#This Row],[Column2]],Table1[[#This Row],[Column1]])</f>
        <v>42168</v>
      </c>
      <c r="F2740" s="1">
        <f>DATE(Table1[[#This Row],[Column3]],Table1[[#This Row],[Column2]],Table1[[#This Row],[Column1]])</f>
        <v>42168</v>
      </c>
      <c r="G2740" s="3">
        <f>YEAR(Table1[[#This Row],[Order Date New]])</f>
        <v>2015</v>
      </c>
      <c r="H2740" s="3">
        <f>MONTH(Table1[[#This Row],[Order Date New]])</f>
        <v>6</v>
      </c>
      <c r="I2740" t="s">
        <v>1827</v>
      </c>
      <c r="J2740" t="s">
        <v>529</v>
      </c>
      <c r="K2740" t="s">
        <v>11</v>
      </c>
      <c r="L2740" t="s">
        <v>24</v>
      </c>
      <c r="M2740" t="s">
        <v>1989</v>
      </c>
      <c r="N2740" s="2">
        <v>24.78</v>
      </c>
      <c r="O2740" s="3">
        <v>6</v>
      </c>
      <c r="P2740" s="2">
        <v>6.94</v>
      </c>
    </row>
    <row r="2741" spans="1:16" x14ac:dyDescent="0.35">
      <c r="A2741" t="s">
        <v>2368</v>
      </c>
      <c r="B2741" t="str">
        <f>LEFT(Table1[[#This Row],[Order Date]],2)</f>
        <v>13</v>
      </c>
      <c r="C2741" t="str">
        <f>MID(Table1[[#This Row],[Order Date]],4,2)</f>
        <v>06</v>
      </c>
      <c r="D2741" t="str">
        <f>RIGHT(Table1[[#This Row],[Order Date]],4)</f>
        <v>2015</v>
      </c>
      <c r="E2741" s="1">
        <f>DATE(Table1[[#This Row],[Column3]],Table1[[#This Row],[Column2]],Table1[[#This Row],[Column1]])</f>
        <v>42168</v>
      </c>
      <c r="F2741" s="1">
        <f>DATE(Table1[[#This Row],[Column3]],Table1[[#This Row],[Column2]],Table1[[#This Row],[Column1]])</f>
        <v>42168</v>
      </c>
      <c r="G2741" s="3">
        <f>YEAR(Table1[[#This Row],[Order Date New]])</f>
        <v>2015</v>
      </c>
      <c r="H2741" s="3">
        <f>MONTH(Table1[[#This Row],[Order Date New]])</f>
        <v>6</v>
      </c>
      <c r="I2741" t="s">
        <v>1827</v>
      </c>
      <c r="J2741" t="s">
        <v>529</v>
      </c>
      <c r="K2741" t="s">
        <v>11</v>
      </c>
      <c r="L2741" t="s">
        <v>20</v>
      </c>
      <c r="M2741" t="s">
        <v>743</v>
      </c>
      <c r="N2741" s="2">
        <v>19.14</v>
      </c>
      <c r="O2741" s="3">
        <v>3</v>
      </c>
      <c r="P2741" s="2">
        <v>8.8000000000000007</v>
      </c>
    </row>
    <row r="2742" spans="1:16" x14ac:dyDescent="0.35">
      <c r="A2742" t="s">
        <v>2368</v>
      </c>
      <c r="B2742" t="str">
        <f>LEFT(Table1[[#This Row],[Order Date]],2)</f>
        <v>13</v>
      </c>
      <c r="C2742" t="str">
        <f>MID(Table1[[#This Row],[Order Date]],4,2)</f>
        <v>06</v>
      </c>
      <c r="D2742" t="str">
        <f>RIGHT(Table1[[#This Row],[Order Date]],4)</f>
        <v>2015</v>
      </c>
      <c r="E2742" s="1">
        <f>DATE(Table1[[#This Row],[Column3]],Table1[[#This Row],[Column2]],Table1[[#This Row],[Column1]])</f>
        <v>42168</v>
      </c>
      <c r="F2742" s="1">
        <f>DATE(Table1[[#This Row],[Column3]],Table1[[#This Row],[Column2]],Table1[[#This Row],[Column1]])</f>
        <v>42168</v>
      </c>
      <c r="G2742" s="3">
        <f>YEAR(Table1[[#This Row],[Order Date New]])</f>
        <v>2015</v>
      </c>
      <c r="H2742" s="3">
        <f>MONTH(Table1[[#This Row],[Order Date New]])</f>
        <v>6</v>
      </c>
      <c r="I2742" t="s">
        <v>1827</v>
      </c>
      <c r="J2742" t="s">
        <v>529</v>
      </c>
      <c r="K2742" t="s">
        <v>39</v>
      </c>
      <c r="L2742" t="s">
        <v>658</v>
      </c>
      <c r="M2742" t="s">
        <v>659</v>
      </c>
      <c r="N2742" s="2">
        <v>899.97</v>
      </c>
      <c r="O2742" s="3">
        <v>3</v>
      </c>
      <c r="P2742" s="2">
        <v>314.99</v>
      </c>
    </row>
    <row r="2743" spans="1:16" x14ac:dyDescent="0.35">
      <c r="A2743" t="s">
        <v>2368</v>
      </c>
      <c r="B2743" t="str">
        <f>LEFT(Table1[[#This Row],[Order Date]],2)</f>
        <v>13</v>
      </c>
      <c r="C2743" t="str">
        <f>MID(Table1[[#This Row],[Order Date]],4,2)</f>
        <v>06</v>
      </c>
      <c r="D2743" t="str">
        <f>RIGHT(Table1[[#This Row],[Order Date]],4)</f>
        <v>2015</v>
      </c>
      <c r="E2743" s="1">
        <f>DATE(Table1[[#This Row],[Column3]],Table1[[#This Row],[Column2]],Table1[[#This Row],[Column1]])</f>
        <v>42168</v>
      </c>
      <c r="F2743" s="1">
        <f>DATE(Table1[[#This Row],[Column3]],Table1[[#This Row],[Column2]],Table1[[#This Row],[Column1]])</f>
        <v>42168</v>
      </c>
      <c r="G2743" s="3">
        <f>YEAR(Table1[[#This Row],[Order Date New]])</f>
        <v>2015</v>
      </c>
      <c r="H2743" s="3">
        <f>MONTH(Table1[[#This Row],[Order Date New]])</f>
        <v>6</v>
      </c>
      <c r="I2743" t="s">
        <v>1827</v>
      </c>
      <c r="J2743" t="s">
        <v>529</v>
      </c>
      <c r="K2743" t="s">
        <v>11</v>
      </c>
      <c r="L2743" t="s">
        <v>12</v>
      </c>
      <c r="M2743" t="s">
        <v>236</v>
      </c>
      <c r="N2743" s="2">
        <v>32.4</v>
      </c>
      <c r="O2743" s="3">
        <v>5</v>
      </c>
      <c r="P2743" s="2">
        <v>15.55</v>
      </c>
    </row>
    <row r="2744" spans="1:16" x14ac:dyDescent="0.35">
      <c r="A2744" t="s">
        <v>2368</v>
      </c>
      <c r="B2744" t="str">
        <f>LEFT(Table1[[#This Row],[Order Date]],2)</f>
        <v>13</v>
      </c>
      <c r="C2744" t="str">
        <f>MID(Table1[[#This Row],[Order Date]],4,2)</f>
        <v>06</v>
      </c>
      <c r="D2744" t="str">
        <f>RIGHT(Table1[[#This Row],[Order Date]],4)</f>
        <v>2015</v>
      </c>
      <c r="E2744" s="1">
        <f>DATE(Table1[[#This Row],[Column3]],Table1[[#This Row],[Column2]],Table1[[#This Row],[Column1]])</f>
        <v>42168</v>
      </c>
      <c r="F2744" s="1">
        <f>DATE(Table1[[#This Row],[Column3]],Table1[[#This Row],[Column2]],Table1[[#This Row],[Column1]])</f>
        <v>42168</v>
      </c>
      <c r="G2744" s="3">
        <f>YEAR(Table1[[#This Row],[Order Date New]])</f>
        <v>2015</v>
      </c>
      <c r="H2744" s="3">
        <f>MONTH(Table1[[#This Row],[Order Date New]])</f>
        <v>6</v>
      </c>
      <c r="I2744" t="s">
        <v>1985</v>
      </c>
      <c r="J2744" t="s">
        <v>1163</v>
      </c>
      <c r="K2744" t="s">
        <v>11</v>
      </c>
      <c r="L2744" t="s">
        <v>20</v>
      </c>
      <c r="M2744" t="s">
        <v>608</v>
      </c>
      <c r="N2744" s="2">
        <v>8.26</v>
      </c>
      <c r="O2744" s="3">
        <v>2</v>
      </c>
      <c r="P2744" s="2">
        <v>3.88</v>
      </c>
    </row>
    <row r="2745" spans="1:16" x14ac:dyDescent="0.35">
      <c r="A2745" t="s">
        <v>2368</v>
      </c>
      <c r="B2745" t="str">
        <f>LEFT(Table1[[#This Row],[Order Date]],2)</f>
        <v>13</v>
      </c>
      <c r="C2745" t="str">
        <f>MID(Table1[[#This Row],[Order Date]],4,2)</f>
        <v>06</v>
      </c>
      <c r="D2745" t="str">
        <f>RIGHT(Table1[[#This Row],[Order Date]],4)</f>
        <v>2015</v>
      </c>
      <c r="E2745" s="1">
        <f>DATE(Table1[[#This Row],[Column3]],Table1[[#This Row],[Column2]],Table1[[#This Row],[Column1]])</f>
        <v>42168</v>
      </c>
      <c r="F2745" s="1">
        <f>DATE(Table1[[#This Row],[Column3]],Table1[[#This Row],[Column2]],Table1[[#This Row],[Column1]])</f>
        <v>42168</v>
      </c>
      <c r="G2745" s="3">
        <f>YEAR(Table1[[#This Row],[Order Date New]])</f>
        <v>2015</v>
      </c>
      <c r="H2745" s="3">
        <f>MONTH(Table1[[#This Row],[Order Date New]])</f>
        <v>6</v>
      </c>
      <c r="I2745" t="s">
        <v>1985</v>
      </c>
      <c r="J2745" t="s">
        <v>1163</v>
      </c>
      <c r="K2745" t="s">
        <v>11</v>
      </c>
      <c r="L2745" t="s">
        <v>20</v>
      </c>
      <c r="M2745" t="s">
        <v>2001</v>
      </c>
      <c r="N2745" s="2">
        <v>29.84</v>
      </c>
      <c r="O2745" s="3">
        <v>2</v>
      </c>
      <c r="P2745" s="2">
        <v>13.43</v>
      </c>
    </row>
    <row r="2746" spans="1:16" x14ac:dyDescent="0.35">
      <c r="A2746" t="s">
        <v>2368</v>
      </c>
      <c r="B2746" t="str">
        <f>LEFT(Table1[[#This Row],[Order Date]],2)</f>
        <v>13</v>
      </c>
      <c r="C2746" t="str">
        <f>MID(Table1[[#This Row],[Order Date]],4,2)</f>
        <v>06</v>
      </c>
      <c r="D2746" t="str">
        <f>RIGHT(Table1[[#This Row],[Order Date]],4)</f>
        <v>2015</v>
      </c>
      <c r="E2746" s="1">
        <f>DATE(Table1[[#This Row],[Column3]],Table1[[#This Row],[Column2]],Table1[[#This Row],[Column1]])</f>
        <v>42168</v>
      </c>
      <c r="F2746" s="1">
        <f>DATE(Table1[[#This Row],[Column3]],Table1[[#This Row],[Column2]],Table1[[#This Row],[Column1]])</f>
        <v>42168</v>
      </c>
      <c r="G2746" s="3">
        <f>YEAR(Table1[[#This Row],[Order Date New]])</f>
        <v>2015</v>
      </c>
      <c r="H2746" s="3">
        <f>MONTH(Table1[[#This Row],[Order Date New]])</f>
        <v>6</v>
      </c>
      <c r="I2746" t="s">
        <v>1985</v>
      </c>
      <c r="J2746" t="s">
        <v>1163</v>
      </c>
      <c r="K2746" t="s">
        <v>39</v>
      </c>
      <c r="L2746" t="s">
        <v>52</v>
      </c>
      <c r="M2746" t="s">
        <v>2369</v>
      </c>
      <c r="N2746" s="2">
        <v>67.98</v>
      </c>
      <c r="O2746" s="3">
        <v>2</v>
      </c>
      <c r="P2746" s="2">
        <v>14.96</v>
      </c>
    </row>
    <row r="2747" spans="1:16" x14ac:dyDescent="0.35">
      <c r="A2747" t="s">
        <v>2368</v>
      </c>
      <c r="B2747" t="str">
        <f>LEFT(Table1[[#This Row],[Order Date]],2)</f>
        <v>13</v>
      </c>
      <c r="C2747" t="str">
        <f>MID(Table1[[#This Row],[Order Date]],4,2)</f>
        <v>06</v>
      </c>
      <c r="D2747" t="str">
        <f>RIGHT(Table1[[#This Row],[Order Date]],4)</f>
        <v>2015</v>
      </c>
      <c r="E2747" s="1">
        <f>DATE(Table1[[#This Row],[Column3]],Table1[[#This Row],[Column2]],Table1[[#This Row],[Column1]])</f>
        <v>42168</v>
      </c>
      <c r="F2747" s="1">
        <f>DATE(Table1[[#This Row],[Column3]],Table1[[#This Row],[Column2]],Table1[[#This Row],[Column1]])</f>
        <v>42168</v>
      </c>
      <c r="G2747" s="3">
        <f>YEAR(Table1[[#This Row],[Order Date New]])</f>
        <v>2015</v>
      </c>
      <c r="H2747" s="3">
        <f>MONTH(Table1[[#This Row],[Order Date New]])</f>
        <v>6</v>
      </c>
      <c r="I2747" t="s">
        <v>1049</v>
      </c>
      <c r="J2747" t="s">
        <v>30</v>
      </c>
      <c r="K2747" t="s">
        <v>11</v>
      </c>
      <c r="L2747" t="s">
        <v>12</v>
      </c>
      <c r="M2747" t="s">
        <v>2370</v>
      </c>
      <c r="N2747" s="2">
        <v>6.48</v>
      </c>
      <c r="O2747" s="3">
        <v>1</v>
      </c>
      <c r="P2747" s="2">
        <v>3.11</v>
      </c>
    </row>
    <row r="2748" spans="1:16" x14ac:dyDescent="0.35">
      <c r="A2748" t="s">
        <v>2368</v>
      </c>
      <c r="B2748" t="str">
        <f>LEFT(Table1[[#This Row],[Order Date]],2)</f>
        <v>13</v>
      </c>
      <c r="C2748" t="str">
        <f>MID(Table1[[#This Row],[Order Date]],4,2)</f>
        <v>06</v>
      </c>
      <c r="D2748" t="str">
        <f>RIGHT(Table1[[#This Row],[Order Date]],4)</f>
        <v>2015</v>
      </c>
      <c r="E2748" s="1">
        <f>DATE(Table1[[#This Row],[Column3]],Table1[[#This Row],[Column2]],Table1[[#This Row],[Column1]])</f>
        <v>42168</v>
      </c>
      <c r="F2748" s="1">
        <f>DATE(Table1[[#This Row],[Column3]],Table1[[#This Row],[Column2]],Table1[[#This Row],[Column1]])</f>
        <v>42168</v>
      </c>
      <c r="G2748" s="3">
        <f>YEAR(Table1[[#This Row],[Order Date New]])</f>
        <v>2015</v>
      </c>
      <c r="H2748" s="3">
        <f>MONTH(Table1[[#This Row],[Order Date New]])</f>
        <v>6</v>
      </c>
      <c r="I2748" t="s">
        <v>2371</v>
      </c>
      <c r="J2748" t="s">
        <v>79</v>
      </c>
      <c r="K2748" t="s">
        <v>11</v>
      </c>
      <c r="L2748" t="s">
        <v>24</v>
      </c>
      <c r="M2748" t="s">
        <v>1386</v>
      </c>
      <c r="N2748" s="2">
        <v>3.42</v>
      </c>
      <c r="O2748" s="3">
        <v>1</v>
      </c>
      <c r="P2748" s="2">
        <v>0.3</v>
      </c>
    </row>
    <row r="2749" spans="1:16" x14ac:dyDescent="0.35">
      <c r="A2749" t="s">
        <v>2372</v>
      </c>
      <c r="B2749" t="str">
        <f>LEFT(Table1[[#This Row],[Order Date]],2)</f>
        <v>14</v>
      </c>
      <c r="C2749" t="str">
        <f>MID(Table1[[#This Row],[Order Date]],4,2)</f>
        <v>06</v>
      </c>
      <c r="D2749" t="str">
        <f>RIGHT(Table1[[#This Row],[Order Date]],4)</f>
        <v>2015</v>
      </c>
      <c r="E2749" s="1">
        <f>DATE(Table1[[#This Row],[Column3]],Table1[[#This Row],[Column2]],Table1[[#This Row],[Column1]])</f>
        <v>42169</v>
      </c>
      <c r="F2749" s="1">
        <f>DATE(Table1[[#This Row],[Column3]],Table1[[#This Row],[Column2]],Table1[[#This Row],[Column1]])</f>
        <v>42169</v>
      </c>
      <c r="G2749" s="3">
        <f>YEAR(Table1[[#This Row],[Order Date New]])</f>
        <v>2015</v>
      </c>
      <c r="H2749" s="3">
        <f>MONTH(Table1[[#This Row],[Order Date New]])</f>
        <v>6</v>
      </c>
      <c r="I2749" t="s">
        <v>1821</v>
      </c>
      <c r="J2749" t="s">
        <v>23</v>
      </c>
      <c r="K2749" t="s">
        <v>34</v>
      </c>
      <c r="L2749" t="s">
        <v>47</v>
      </c>
      <c r="M2749" t="s">
        <v>1737</v>
      </c>
      <c r="N2749" s="2">
        <v>51.07</v>
      </c>
      <c r="O2749" s="3">
        <v>6</v>
      </c>
      <c r="P2749" s="2">
        <v>5.1100000000000003</v>
      </c>
    </row>
    <row r="2750" spans="1:16" x14ac:dyDescent="0.35">
      <c r="A2750" t="s">
        <v>2373</v>
      </c>
      <c r="B2750" t="str">
        <f>LEFT(Table1[[#This Row],[Order Date]],2)</f>
        <v>15</v>
      </c>
      <c r="C2750" t="str">
        <f>MID(Table1[[#This Row],[Order Date]],4,2)</f>
        <v>06</v>
      </c>
      <c r="D2750" t="str">
        <f>RIGHT(Table1[[#This Row],[Order Date]],4)</f>
        <v>2015</v>
      </c>
      <c r="E2750" s="1">
        <f>DATE(Table1[[#This Row],[Column3]],Table1[[#This Row],[Column2]],Table1[[#This Row],[Column1]])</f>
        <v>42170</v>
      </c>
      <c r="F2750" s="1">
        <f>DATE(Table1[[#This Row],[Column3]],Table1[[#This Row],[Column2]],Table1[[#This Row],[Column1]])</f>
        <v>42170</v>
      </c>
      <c r="G2750" s="3">
        <f>YEAR(Table1[[#This Row],[Order Date New]])</f>
        <v>2015</v>
      </c>
      <c r="H2750" s="3">
        <f>MONTH(Table1[[#This Row],[Order Date New]])</f>
        <v>6</v>
      </c>
      <c r="I2750" t="s">
        <v>673</v>
      </c>
      <c r="J2750" t="s">
        <v>101</v>
      </c>
      <c r="K2750" t="s">
        <v>11</v>
      </c>
      <c r="L2750" t="s">
        <v>12</v>
      </c>
      <c r="M2750" t="s">
        <v>1012</v>
      </c>
      <c r="N2750" s="2">
        <v>9.57</v>
      </c>
      <c r="O2750" s="3">
        <v>2</v>
      </c>
      <c r="P2750" s="2">
        <v>2.99</v>
      </c>
    </row>
    <row r="2751" spans="1:16" x14ac:dyDescent="0.35">
      <c r="A2751" t="s">
        <v>2373</v>
      </c>
      <c r="B2751" t="str">
        <f>LEFT(Table1[[#This Row],[Order Date]],2)</f>
        <v>15</v>
      </c>
      <c r="C2751" t="str">
        <f>MID(Table1[[#This Row],[Order Date]],4,2)</f>
        <v>06</v>
      </c>
      <c r="D2751" t="str">
        <f>RIGHT(Table1[[#This Row],[Order Date]],4)</f>
        <v>2015</v>
      </c>
      <c r="E2751" s="1">
        <f>DATE(Table1[[#This Row],[Column3]],Table1[[#This Row],[Column2]],Table1[[#This Row],[Column1]])</f>
        <v>42170</v>
      </c>
      <c r="F2751" s="1">
        <f>DATE(Table1[[#This Row],[Column3]],Table1[[#This Row],[Column2]],Table1[[#This Row],[Column1]])</f>
        <v>42170</v>
      </c>
      <c r="G2751" s="3">
        <f>YEAR(Table1[[#This Row],[Order Date New]])</f>
        <v>2015</v>
      </c>
      <c r="H2751" s="3">
        <f>MONTH(Table1[[#This Row],[Order Date New]])</f>
        <v>6</v>
      </c>
      <c r="I2751" t="s">
        <v>673</v>
      </c>
      <c r="J2751" t="s">
        <v>101</v>
      </c>
      <c r="K2751" t="s">
        <v>11</v>
      </c>
      <c r="L2751" t="s">
        <v>18</v>
      </c>
      <c r="M2751" t="s">
        <v>1116</v>
      </c>
      <c r="N2751" s="2">
        <v>82.37</v>
      </c>
      <c r="O2751" s="3">
        <v>2</v>
      </c>
      <c r="P2751" s="2">
        <v>-19.559999999999999</v>
      </c>
    </row>
    <row r="2752" spans="1:16" x14ac:dyDescent="0.35">
      <c r="A2752" t="s">
        <v>2373</v>
      </c>
      <c r="B2752" t="str">
        <f>LEFT(Table1[[#This Row],[Order Date]],2)</f>
        <v>15</v>
      </c>
      <c r="C2752" t="str">
        <f>MID(Table1[[#This Row],[Order Date]],4,2)</f>
        <v>06</v>
      </c>
      <c r="D2752" t="str">
        <f>RIGHT(Table1[[#This Row],[Order Date]],4)</f>
        <v>2015</v>
      </c>
      <c r="E2752" s="1">
        <f>DATE(Table1[[#This Row],[Column3]],Table1[[#This Row],[Column2]],Table1[[#This Row],[Column1]])</f>
        <v>42170</v>
      </c>
      <c r="F2752" s="1">
        <f>DATE(Table1[[#This Row],[Column3]],Table1[[#This Row],[Column2]],Table1[[#This Row],[Column1]])</f>
        <v>42170</v>
      </c>
      <c r="G2752" s="3">
        <f>YEAR(Table1[[#This Row],[Order Date New]])</f>
        <v>2015</v>
      </c>
      <c r="H2752" s="3">
        <f>MONTH(Table1[[#This Row],[Order Date New]])</f>
        <v>6</v>
      </c>
      <c r="I2752" t="s">
        <v>673</v>
      </c>
      <c r="J2752" t="s">
        <v>101</v>
      </c>
      <c r="K2752" t="s">
        <v>34</v>
      </c>
      <c r="L2752" t="s">
        <v>47</v>
      </c>
      <c r="M2752" t="s">
        <v>2030</v>
      </c>
      <c r="N2752" s="2">
        <v>364.7</v>
      </c>
      <c r="O2752" s="3">
        <v>6</v>
      </c>
      <c r="P2752" s="2">
        <v>-36.47</v>
      </c>
    </row>
    <row r="2753" spans="1:16" x14ac:dyDescent="0.35">
      <c r="A2753" t="s">
        <v>2373</v>
      </c>
      <c r="B2753" t="str">
        <f>LEFT(Table1[[#This Row],[Order Date]],2)</f>
        <v>15</v>
      </c>
      <c r="C2753" t="str">
        <f>MID(Table1[[#This Row],[Order Date]],4,2)</f>
        <v>06</v>
      </c>
      <c r="D2753" t="str">
        <f>RIGHT(Table1[[#This Row],[Order Date]],4)</f>
        <v>2015</v>
      </c>
      <c r="E2753" s="1">
        <f>DATE(Table1[[#This Row],[Column3]],Table1[[#This Row],[Column2]],Table1[[#This Row],[Column1]])</f>
        <v>42170</v>
      </c>
      <c r="F2753" s="1">
        <f>DATE(Table1[[#This Row],[Column3]],Table1[[#This Row],[Column2]],Table1[[#This Row],[Column1]])</f>
        <v>42170</v>
      </c>
      <c r="G2753" s="3">
        <f>YEAR(Table1[[#This Row],[Order Date New]])</f>
        <v>2015</v>
      </c>
      <c r="H2753" s="3">
        <f>MONTH(Table1[[#This Row],[Order Date New]])</f>
        <v>6</v>
      </c>
      <c r="I2753" t="s">
        <v>673</v>
      </c>
      <c r="J2753" t="s">
        <v>101</v>
      </c>
      <c r="K2753" t="s">
        <v>34</v>
      </c>
      <c r="L2753" t="s">
        <v>47</v>
      </c>
      <c r="M2753" t="s">
        <v>228</v>
      </c>
      <c r="N2753" s="2">
        <v>40.26</v>
      </c>
      <c r="O2753" s="3">
        <v>4</v>
      </c>
      <c r="P2753" s="2">
        <v>11.07</v>
      </c>
    </row>
    <row r="2754" spans="1:16" x14ac:dyDescent="0.35">
      <c r="A2754" t="s">
        <v>2373</v>
      </c>
      <c r="B2754" t="str">
        <f>LEFT(Table1[[#This Row],[Order Date]],2)</f>
        <v>15</v>
      </c>
      <c r="C2754" t="str">
        <f>MID(Table1[[#This Row],[Order Date]],4,2)</f>
        <v>06</v>
      </c>
      <c r="D2754" t="str">
        <f>RIGHT(Table1[[#This Row],[Order Date]],4)</f>
        <v>2015</v>
      </c>
      <c r="E2754" s="1">
        <f>DATE(Table1[[#This Row],[Column3]],Table1[[#This Row],[Column2]],Table1[[#This Row],[Column1]])</f>
        <v>42170</v>
      </c>
      <c r="F2754" s="1">
        <f>DATE(Table1[[#This Row],[Column3]],Table1[[#This Row],[Column2]],Table1[[#This Row],[Column1]])</f>
        <v>42170</v>
      </c>
      <c r="G2754" s="3">
        <f>YEAR(Table1[[#This Row],[Order Date New]])</f>
        <v>2015</v>
      </c>
      <c r="H2754" s="3">
        <f>MONTH(Table1[[#This Row],[Order Date New]])</f>
        <v>6</v>
      </c>
      <c r="I2754" t="s">
        <v>1684</v>
      </c>
      <c r="J2754" t="s">
        <v>131</v>
      </c>
      <c r="K2754" t="s">
        <v>39</v>
      </c>
      <c r="L2754" t="s">
        <v>52</v>
      </c>
      <c r="M2754" t="s">
        <v>1343</v>
      </c>
      <c r="N2754" s="2">
        <v>11.67</v>
      </c>
      <c r="O2754" s="3">
        <v>1</v>
      </c>
      <c r="P2754" s="2">
        <v>-0.73</v>
      </c>
    </row>
    <row r="2755" spans="1:16" x14ac:dyDescent="0.35">
      <c r="A2755" t="s">
        <v>2373</v>
      </c>
      <c r="B2755" t="str">
        <f>LEFT(Table1[[#This Row],[Order Date]],2)</f>
        <v>15</v>
      </c>
      <c r="C2755" t="str">
        <f>MID(Table1[[#This Row],[Order Date]],4,2)</f>
        <v>06</v>
      </c>
      <c r="D2755" t="str">
        <f>RIGHT(Table1[[#This Row],[Order Date]],4)</f>
        <v>2015</v>
      </c>
      <c r="E2755" s="1">
        <f>DATE(Table1[[#This Row],[Column3]],Table1[[#This Row],[Column2]],Table1[[#This Row],[Column1]])</f>
        <v>42170</v>
      </c>
      <c r="F2755" s="1">
        <f>DATE(Table1[[#This Row],[Column3]],Table1[[#This Row],[Column2]],Table1[[#This Row],[Column1]])</f>
        <v>42170</v>
      </c>
      <c r="G2755" s="3">
        <f>YEAR(Table1[[#This Row],[Order Date New]])</f>
        <v>2015</v>
      </c>
      <c r="H2755" s="3">
        <f>MONTH(Table1[[#This Row],[Order Date New]])</f>
        <v>6</v>
      </c>
      <c r="I2755" t="s">
        <v>959</v>
      </c>
      <c r="J2755" t="s">
        <v>27</v>
      </c>
      <c r="K2755" t="s">
        <v>39</v>
      </c>
      <c r="L2755" t="s">
        <v>40</v>
      </c>
      <c r="M2755" t="s">
        <v>148</v>
      </c>
      <c r="N2755" s="2">
        <v>225.58</v>
      </c>
      <c r="O2755" s="3">
        <v>3</v>
      </c>
      <c r="P2755" s="2">
        <v>22.56</v>
      </c>
    </row>
    <row r="2756" spans="1:16" x14ac:dyDescent="0.35">
      <c r="A2756" t="s">
        <v>2374</v>
      </c>
      <c r="B2756" t="str">
        <f>LEFT(Table1[[#This Row],[Order Date]],2)</f>
        <v>16</v>
      </c>
      <c r="C2756" t="str">
        <f>MID(Table1[[#This Row],[Order Date]],4,2)</f>
        <v>06</v>
      </c>
      <c r="D2756" t="str">
        <f>RIGHT(Table1[[#This Row],[Order Date]],4)</f>
        <v>2015</v>
      </c>
      <c r="E2756" s="1">
        <f>DATE(Table1[[#This Row],[Column3]],Table1[[#This Row],[Column2]],Table1[[#This Row],[Column1]])</f>
        <v>42171</v>
      </c>
      <c r="F2756" s="1">
        <f>DATE(Table1[[#This Row],[Column3]],Table1[[#This Row],[Column2]],Table1[[#This Row],[Column1]])</f>
        <v>42171</v>
      </c>
      <c r="G2756" s="3">
        <f>YEAR(Table1[[#This Row],[Order Date New]])</f>
        <v>2015</v>
      </c>
      <c r="H2756" s="3">
        <f>MONTH(Table1[[#This Row],[Order Date New]])</f>
        <v>6</v>
      </c>
      <c r="I2756" t="s">
        <v>1043</v>
      </c>
      <c r="J2756" t="s">
        <v>23</v>
      </c>
      <c r="K2756" t="s">
        <v>11</v>
      </c>
      <c r="L2756" t="s">
        <v>64</v>
      </c>
      <c r="M2756" t="s">
        <v>1388</v>
      </c>
      <c r="N2756" s="2">
        <v>6.21</v>
      </c>
      <c r="O2756" s="3">
        <v>2</v>
      </c>
      <c r="P2756" s="2">
        <v>2.17</v>
      </c>
    </row>
    <row r="2757" spans="1:16" x14ac:dyDescent="0.35">
      <c r="A2757" t="s">
        <v>2374</v>
      </c>
      <c r="B2757" t="str">
        <f>LEFT(Table1[[#This Row],[Order Date]],2)</f>
        <v>16</v>
      </c>
      <c r="C2757" t="str">
        <f>MID(Table1[[#This Row],[Order Date]],4,2)</f>
        <v>06</v>
      </c>
      <c r="D2757" t="str">
        <f>RIGHT(Table1[[#This Row],[Order Date]],4)</f>
        <v>2015</v>
      </c>
      <c r="E2757" s="1">
        <f>DATE(Table1[[#This Row],[Column3]],Table1[[#This Row],[Column2]],Table1[[#This Row],[Column1]])</f>
        <v>42171</v>
      </c>
      <c r="F2757" s="1">
        <f>DATE(Table1[[#This Row],[Column3]],Table1[[#This Row],[Column2]],Table1[[#This Row],[Column1]])</f>
        <v>42171</v>
      </c>
      <c r="G2757" s="3">
        <f>YEAR(Table1[[#This Row],[Order Date New]])</f>
        <v>2015</v>
      </c>
      <c r="H2757" s="3">
        <f>MONTH(Table1[[#This Row],[Order Date New]])</f>
        <v>6</v>
      </c>
      <c r="I2757" t="s">
        <v>26</v>
      </c>
      <c r="J2757" t="s">
        <v>10</v>
      </c>
      <c r="K2757" t="s">
        <v>11</v>
      </c>
      <c r="L2757" t="s">
        <v>64</v>
      </c>
      <c r="M2757" t="s">
        <v>65</v>
      </c>
      <c r="N2757" s="2">
        <v>28.75</v>
      </c>
      <c r="O2757" s="3">
        <v>3</v>
      </c>
      <c r="P2757" s="2">
        <v>9.34</v>
      </c>
    </row>
    <row r="2758" spans="1:16" x14ac:dyDescent="0.35">
      <c r="A2758" t="s">
        <v>2374</v>
      </c>
      <c r="B2758" t="str">
        <f>LEFT(Table1[[#This Row],[Order Date]],2)</f>
        <v>16</v>
      </c>
      <c r="C2758" t="str">
        <f>MID(Table1[[#This Row],[Order Date]],4,2)</f>
        <v>06</v>
      </c>
      <c r="D2758" t="str">
        <f>RIGHT(Table1[[#This Row],[Order Date]],4)</f>
        <v>2015</v>
      </c>
      <c r="E2758" s="1">
        <f>DATE(Table1[[#This Row],[Column3]],Table1[[#This Row],[Column2]],Table1[[#This Row],[Column1]])</f>
        <v>42171</v>
      </c>
      <c r="F2758" s="1">
        <f>DATE(Table1[[#This Row],[Column3]],Table1[[#This Row],[Column2]],Table1[[#This Row],[Column1]])</f>
        <v>42171</v>
      </c>
      <c r="G2758" s="3">
        <f>YEAR(Table1[[#This Row],[Order Date New]])</f>
        <v>2015</v>
      </c>
      <c r="H2758" s="3">
        <f>MONTH(Table1[[#This Row],[Order Date New]])</f>
        <v>6</v>
      </c>
      <c r="I2758" t="s">
        <v>26</v>
      </c>
      <c r="J2758" t="s">
        <v>10</v>
      </c>
      <c r="K2758" t="s">
        <v>11</v>
      </c>
      <c r="L2758" t="s">
        <v>12</v>
      </c>
      <c r="M2758" t="s">
        <v>2375</v>
      </c>
      <c r="N2758" s="2">
        <v>27.22</v>
      </c>
      <c r="O2758" s="3">
        <v>3</v>
      </c>
      <c r="P2758" s="2">
        <v>9.8699999999999992</v>
      </c>
    </row>
    <row r="2759" spans="1:16" x14ac:dyDescent="0.35">
      <c r="A2759" t="s">
        <v>2374</v>
      </c>
      <c r="B2759" t="str">
        <f>LEFT(Table1[[#This Row],[Order Date]],2)</f>
        <v>16</v>
      </c>
      <c r="C2759" t="str">
        <f>MID(Table1[[#This Row],[Order Date]],4,2)</f>
        <v>06</v>
      </c>
      <c r="D2759" t="str">
        <f>RIGHT(Table1[[#This Row],[Order Date]],4)</f>
        <v>2015</v>
      </c>
      <c r="E2759" s="1">
        <f>DATE(Table1[[#This Row],[Column3]],Table1[[#This Row],[Column2]],Table1[[#This Row],[Column1]])</f>
        <v>42171</v>
      </c>
      <c r="F2759" s="1">
        <f>DATE(Table1[[#This Row],[Column3]],Table1[[#This Row],[Column2]],Table1[[#This Row],[Column1]])</f>
        <v>42171</v>
      </c>
      <c r="G2759" s="3">
        <f>YEAR(Table1[[#This Row],[Order Date New]])</f>
        <v>2015</v>
      </c>
      <c r="H2759" s="3">
        <f>MONTH(Table1[[#This Row],[Order Date New]])</f>
        <v>6</v>
      </c>
      <c r="I2759" t="s">
        <v>26</v>
      </c>
      <c r="J2759" t="s">
        <v>10</v>
      </c>
      <c r="K2759" t="s">
        <v>34</v>
      </c>
      <c r="L2759" t="s">
        <v>35</v>
      </c>
      <c r="M2759" t="s">
        <v>1939</v>
      </c>
      <c r="N2759" s="2">
        <v>197.37</v>
      </c>
      <c r="O2759" s="3">
        <v>2</v>
      </c>
      <c r="P2759" s="2">
        <v>-25.38</v>
      </c>
    </row>
    <row r="2760" spans="1:16" x14ac:dyDescent="0.35">
      <c r="A2760" t="s">
        <v>2374</v>
      </c>
      <c r="B2760" t="str">
        <f>LEFT(Table1[[#This Row],[Order Date]],2)</f>
        <v>16</v>
      </c>
      <c r="C2760" t="str">
        <f>MID(Table1[[#This Row],[Order Date]],4,2)</f>
        <v>06</v>
      </c>
      <c r="D2760" t="str">
        <f>RIGHT(Table1[[#This Row],[Order Date]],4)</f>
        <v>2015</v>
      </c>
      <c r="E2760" s="1">
        <f>DATE(Table1[[#This Row],[Column3]],Table1[[#This Row],[Column2]],Table1[[#This Row],[Column1]])</f>
        <v>42171</v>
      </c>
      <c r="F2760" s="1">
        <f>DATE(Table1[[#This Row],[Column3]],Table1[[#This Row],[Column2]],Table1[[#This Row],[Column1]])</f>
        <v>42171</v>
      </c>
      <c r="G2760" s="3">
        <f>YEAR(Table1[[#This Row],[Order Date New]])</f>
        <v>2015</v>
      </c>
      <c r="H2760" s="3">
        <f>MONTH(Table1[[#This Row],[Order Date New]])</f>
        <v>6</v>
      </c>
      <c r="I2760" t="s">
        <v>618</v>
      </c>
      <c r="J2760" t="s">
        <v>161</v>
      </c>
      <c r="K2760" t="s">
        <v>11</v>
      </c>
      <c r="L2760" t="s">
        <v>20</v>
      </c>
      <c r="M2760" t="s">
        <v>1756</v>
      </c>
      <c r="N2760" s="2">
        <v>3050.38</v>
      </c>
      <c r="O2760" s="3">
        <v>3</v>
      </c>
      <c r="P2760" s="2">
        <v>1143.8900000000001</v>
      </c>
    </row>
    <row r="2761" spans="1:16" x14ac:dyDescent="0.35">
      <c r="A2761" t="s">
        <v>2374</v>
      </c>
      <c r="B2761" t="str">
        <f>LEFT(Table1[[#This Row],[Order Date]],2)</f>
        <v>16</v>
      </c>
      <c r="C2761" t="str">
        <f>MID(Table1[[#This Row],[Order Date]],4,2)</f>
        <v>06</v>
      </c>
      <c r="D2761" t="str">
        <f>RIGHT(Table1[[#This Row],[Order Date]],4)</f>
        <v>2015</v>
      </c>
      <c r="E2761" s="1">
        <f>DATE(Table1[[#This Row],[Column3]],Table1[[#This Row],[Column2]],Table1[[#This Row],[Column1]])</f>
        <v>42171</v>
      </c>
      <c r="F2761" s="1">
        <f>DATE(Table1[[#This Row],[Column3]],Table1[[#This Row],[Column2]],Table1[[#This Row],[Column1]])</f>
        <v>42171</v>
      </c>
      <c r="G2761" s="3">
        <f>YEAR(Table1[[#This Row],[Order Date New]])</f>
        <v>2015</v>
      </c>
      <c r="H2761" s="3">
        <f>MONTH(Table1[[#This Row],[Order Date New]])</f>
        <v>6</v>
      </c>
      <c r="I2761" t="s">
        <v>618</v>
      </c>
      <c r="J2761" t="s">
        <v>161</v>
      </c>
      <c r="K2761" t="s">
        <v>39</v>
      </c>
      <c r="L2761" t="s">
        <v>40</v>
      </c>
      <c r="M2761" t="s">
        <v>535</v>
      </c>
      <c r="N2761" s="2">
        <v>133.97999999999999</v>
      </c>
      <c r="O2761" s="3">
        <v>2</v>
      </c>
      <c r="P2761" s="2">
        <v>33.5</v>
      </c>
    </row>
    <row r="2762" spans="1:16" x14ac:dyDescent="0.35">
      <c r="A2762" t="s">
        <v>2376</v>
      </c>
      <c r="B2762" t="str">
        <f>LEFT(Table1[[#This Row],[Order Date]],2)</f>
        <v>18</v>
      </c>
      <c r="C2762" t="str">
        <f>MID(Table1[[#This Row],[Order Date]],4,2)</f>
        <v>06</v>
      </c>
      <c r="D2762" t="str">
        <f>RIGHT(Table1[[#This Row],[Order Date]],4)</f>
        <v>2015</v>
      </c>
      <c r="E2762" s="1">
        <f>DATE(Table1[[#This Row],[Column3]],Table1[[#This Row],[Column2]],Table1[[#This Row],[Column1]])</f>
        <v>42173</v>
      </c>
      <c r="F2762" s="1">
        <f>DATE(Table1[[#This Row],[Column3]],Table1[[#This Row],[Column2]],Table1[[#This Row],[Column1]])</f>
        <v>42173</v>
      </c>
      <c r="G2762" s="3">
        <f>YEAR(Table1[[#This Row],[Order Date New]])</f>
        <v>2015</v>
      </c>
      <c r="H2762" s="3">
        <f>MONTH(Table1[[#This Row],[Order Date New]])</f>
        <v>6</v>
      </c>
      <c r="I2762" t="s">
        <v>2377</v>
      </c>
      <c r="J2762" t="s">
        <v>101</v>
      </c>
      <c r="K2762" t="s">
        <v>11</v>
      </c>
      <c r="L2762" t="s">
        <v>12</v>
      </c>
      <c r="M2762" t="s">
        <v>2378</v>
      </c>
      <c r="N2762" s="2">
        <v>11.95</v>
      </c>
      <c r="O2762" s="3">
        <v>3</v>
      </c>
      <c r="P2762" s="2">
        <v>4.33</v>
      </c>
    </row>
    <row r="2763" spans="1:16" x14ac:dyDescent="0.35">
      <c r="A2763" t="s">
        <v>2376</v>
      </c>
      <c r="B2763" t="str">
        <f>LEFT(Table1[[#This Row],[Order Date]],2)</f>
        <v>18</v>
      </c>
      <c r="C2763" t="str">
        <f>MID(Table1[[#This Row],[Order Date]],4,2)</f>
        <v>06</v>
      </c>
      <c r="D2763" t="str">
        <f>RIGHT(Table1[[#This Row],[Order Date]],4)</f>
        <v>2015</v>
      </c>
      <c r="E2763" s="1">
        <f>DATE(Table1[[#This Row],[Column3]],Table1[[#This Row],[Column2]],Table1[[#This Row],[Column1]])</f>
        <v>42173</v>
      </c>
      <c r="F2763" s="1">
        <f>DATE(Table1[[#This Row],[Column3]],Table1[[#This Row],[Column2]],Table1[[#This Row],[Column1]])</f>
        <v>42173</v>
      </c>
      <c r="G2763" s="3">
        <f>YEAR(Table1[[#This Row],[Order Date New]])</f>
        <v>2015</v>
      </c>
      <c r="H2763" s="3">
        <f>MONTH(Table1[[#This Row],[Order Date New]])</f>
        <v>6</v>
      </c>
      <c r="I2763" t="s">
        <v>2377</v>
      </c>
      <c r="J2763" t="s">
        <v>101</v>
      </c>
      <c r="K2763" t="s">
        <v>11</v>
      </c>
      <c r="L2763" t="s">
        <v>20</v>
      </c>
      <c r="M2763" t="s">
        <v>1802</v>
      </c>
      <c r="N2763" s="2">
        <v>4.54</v>
      </c>
      <c r="O2763" s="3">
        <v>7</v>
      </c>
      <c r="P2763" s="2">
        <v>-3.33</v>
      </c>
    </row>
    <row r="2764" spans="1:16" x14ac:dyDescent="0.35">
      <c r="A2764" t="s">
        <v>2376</v>
      </c>
      <c r="B2764" t="str">
        <f>LEFT(Table1[[#This Row],[Order Date]],2)</f>
        <v>18</v>
      </c>
      <c r="C2764" t="str">
        <f>MID(Table1[[#This Row],[Order Date]],4,2)</f>
        <v>06</v>
      </c>
      <c r="D2764" t="str">
        <f>RIGHT(Table1[[#This Row],[Order Date]],4)</f>
        <v>2015</v>
      </c>
      <c r="E2764" s="1">
        <f>DATE(Table1[[#This Row],[Column3]],Table1[[#This Row],[Column2]],Table1[[#This Row],[Column1]])</f>
        <v>42173</v>
      </c>
      <c r="F2764" s="1">
        <f>DATE(Table1[[#This Row],[Column3]],Table1[[#This Row],[Column2]],Table1[[#This Row],[Column1]])</f>
        <v>42173</v>
      </c>
      <c r="G2764" s="3">
        <f>YEAR(Table1[[#This Row],[Order Date New]])</f>
        <v>2015</v>
      </c>
      <c r="H2764" s="3">
        <f>MONTH(Table1[[#This Row],[Order Date New]])</f>
        <v>6</v>
      </c>
      <c r="I2764" t="s">
        <v>2377</v>
      </c>
      <c r="J2764" t="s">
        <v>101</v>
      </c>
      <c r="K2764" t="s">
        <v>11</v>
      </c>
      <c r="L2764" t="s">
        <v>20</v>
      </c>
      <c r="M2764" t="s">
        <v>2215</v>
      </c>
      <c r="N2764" s="2">
        <v>9.16</v>
      </c>
      <c r="O2764" s="3">
        <v>2</v>
      </c>
      <c r="P2764" s="2">
        <v>-6.1</v>
      </c>
    </row>
    <row r="2765" spans="1:16" x14ac:dyDescent="0.35">
      <c r="A2765" t="s">
        <v>2376</v>
      </c>
      <c r="B2765" t="str">
        <f>LEFT(Table1[[#This Row],[Order Date]],2)</f>
        <v>18</v>
      </c>
      <c r="C2765" t="str">
        <f>MID(Table1[[#This Row],[Order Date]],4,2)</f>
        <v>06</v>
      </c>
      <c r="D2765" t="str">
        <f>RIGHT(Table1[[#This Row],[Order Date]],4)</f>
        <v>2015</v>
      </c>
      <c r="E2765" s="1">
        <f>DATE(Table1[[#This Row],[Column3]],Table1[[#This Row],[Column2]],Table1[[#This Row],[Column1]])</f>
        <v>42173</v>
      </c>
      <c r="F2765" s="1">
        <f>DATE(Table1[[#This Row],[Column3]],Table1[[#This Row],[Column2]],Table1[[#This Row],[Column1]])</f>
        <v>42173</v>
      </c>
      <c r="G2765" s="3">
        <f>YEAR(Table1[[#This Row],[Order Date New]])</f>
        <v>2015</v>
      </c>
      <c r="H2765" s="3">
        <f>MONTH(Table1[[#This Row],[Order Date New]])</f>
        <v>6</v>
      </c>
      <c r="I2765" t="s">
        <v>2377</v>
      </c>
      <c r="J2765" t="s">
        <v>101</v>
      </c>
      <c r="K2765" t="s">
        <v>34</v>
      </c>
      <c r="L2765" t="s">
        <v>47</v>
      </c>
      <c r="M2765" t="s">
        <v>2238</v>
      </c>
      <c r="N2765" s="2">
        <v>75.36</v>
      </c>
      <c r="O2765" s="3">
        <v>5</v>
      </c>
      <c r="P2765" s="2">
        <v>20.72</v>
      </c>
    </row>
    <row r="2766" spans="1:16" x14ac:dyDescent="0.35">
      <c r="A2766" t="s">
        <v>2376</v>
      </c>
      <c r="B2766" t="str">
        <f>LEFT(Table1[[#This Row],[Order Date]],2)</f>
        <v>18</v>
      </c>
      <c r="C2766" t="str">
        <f>MID(Table1[[#This Row],[Order Date]],4,2)</f>
        <v>06</v>
      </c>
      <c r="D2766" t="str">
        <f>RIGHT(Table1[[#This Row],[Order Date]],4)</f>
        <v>2015</v>
      </c>
      <c r="E2766" s="1">
        <f>DATE(Table1[[#This Row],[Column3]],Table1[[#This Row],[Column2]],Table1[[#This Row],[Column1]])</f>
        <v>42173</v>
      </c>
      <c r="F2766" s="1">
        <f>DATE(Table1[[#This Row],[Column3]],Table1[[#This Row],[Column2]],Table1[[#This Row],[Column1]])</f>
        <v>42173</v>
      </c>
      <c r="G2766" s="3">
        <f>YEAR(Table1[[#This Row],[Order Date New]])</f>
        <v>2015</v>
      </c>
      <c r="H2766" s="3">
        <f>MONTH(Table1[[#This Row],[Order Date New]])</f>
        <v>6</v>
      </c>
      <c r="I2766" t="s">
        <v>410</v>
      </c>
      <c r="J2766" t="s">
        <v>27</v>
      </c>
      <c r="K2766" t="s">
        <v>11</v>
      </c>
      <c r="L2766" t="s">
        <v>24</v>
      </c>
      <c r="M2766" t="s">
        <v>304</v>
      </c>
      <c r="N2766" s="2">
        <v>51.98</v>
      </c>
      <c r="O2766" s="3">
        <v>2</v>
      </c>
      <c r="P2766" s="2">
        <v>15.07</v>
      </c>
    </row>
    <row r="2767" spans="1:16" x14ac:dyDescent="0.35">
      <c r="A2767" t="s">
        <v>2376</v>
      </c>
      <c r="B2767" t="str">
        <f>LEFT(Table1[[#This Row],[Order Date]],2)</f>
        <v>18</v>
      </c>
      <c r="C2767" t="str">
        <f>MID(Table1[[#This Row],[Order Date]],4,2)</f>
        <v>06</v>
      </c>
      <c r="D2767" t="str">
        <f>RIGHT(Table1[[#This Row],[Order Date]],4)</f>
        <v>2015</v>
      </c>
      <c r="E2767" s="1">
        <f>DATE(Table1[[#This Row],[Column3]],Table1[[#This Row],[Column2]],Table1[[#This Row],[Column1]])</f>
        <v>42173</v>
      </c>
      <c r="F2767" s="1">
        <f>DATE(Table1[[#This Row],[Column3]],Table1[[#This Row],[Column2]],Table1[[#This Row],[Column1]])</f>
        <v>42173</v>
      </c>
      <c r="G2767" s="3">
        <f>YEAR(Table1[[#This Row],[Order Date New]])</f>
        <v>2015</v>
      </c>
      <c r="H2767" s="3">
        <f>MONTH(Table1[[#This Row],[Order Date New]])</f>
        <v>6</v>
      </c>
      <c r="I2767" t="s">
        <v>1849</v>
      </c>
      <c r="J2767" t="s">
        <v>131</v>
      </c>
      <c r="K2767" t="s">
        <v>11</v>
      </c>
      <c r="L2767" t="s">
        <v>24</v>
      </c>
      <c r="M2767" t="s">
        <v>31</v>
      </c>
      <c r="N2767" s="2">
        <v>13.63</v>
      </c>
      <c r="O2767" s="3">
        <v>4</v>
      </c>
      <c r="P2767" s="2">
        <v>3.58</v>
      </c>
    </row>
    <row r="2768" spans="1:16" x14ac:dyDescent="0.35">
      <c r="A2768" t="s">
        <v>2376</v>
      </c>
      <c r="B2768" t="str">
        <f>LEFT(Table1[[#This Row],[Order Date]],2)</f>
        <v>18</v>
      </c>
      <c r="C2768" t="str">
        <f>MID(Table1[[#This Row],[Order Date]],4,2)</f>
        <v>06</v>
      </c>
      <c r="D2768" t="str">
        <f>RIGHT(Table1[[#This Row],[Order Date]],4)</f>
        <v>2015</v>
      </c>
      <c r="E2768" s="1">
        <f>DATE(Table1[[#This Row],[Column3]],Table1[[#This Row],[Column2]],Table1[[#This Row],[Column1]])</f>
        <v>42173</v>
      </c>
      <c r="F2768" s="1">
        <f>DATE(Table1[[#This Row],[Column3]],Table1[[#This Row],[Column2]],Table1[[#This Row],[Column1]])</f>
        <v>42173</v>
      </c>
      <c r="G2768" s="3">
        <f>YEAR(Table1[[#This Row],[Order Date New]])</f>
        <v>2015</v>
      </c>
      <c r="H2768" s="3">
        <f>MONTH(Table1[[#This Row],[Order Date New]])</f>
        <v>6</v>
      </c>
      <c r="I2768" t="s">
        <v>2194</v>
      </c>
      <c r="J2768" t="s">
        <v>127</v>
      </c>
      <c r="K2768" t="s">
        <v>11</v>
      </c>
      <c r="L2768" t="s">
        <v>20</v>
      </c>
      <c r="M2768" t="s">
        <v>1505</v>
      </c>
      <c r="N2768" s="2">
        <v>6.13</v>
      </c>
      <c r="O2768" s="3">
        <v>3</v>
      </c>
      <c r="P2768" s="2">
        <v>-4.49</v>
      </c>
    </row>
    <row r="2769" spans="1:16" x14ac:dyDescent="0.35">
      <c r="A2769" t="s">
        <v>2376</v>
      </c>
      <c r="B2769" t="str">
        <f>LEFT(Table1[[#This Row],[Order Date]],2)</f>
        <v>18</v>
      </c>
      <c r="C2769" t="str">
        <f>MID(Table1[[#This Row],[Order Date]],4,2)</f>
        <v>06</v>
      </c>
      <c r="D2769" t="str">
        <f>RIGHT(Table1[[#This Row],[Order Date]],4)</f>
        <v>2015</v>
      </c>
      <c r="E2769" s="1">
        <f>DATE(Table1[[#This Row],[Column3]],Table1[[#This Row],[Column2]],Table1[[#This Row],[Column1]])</f>
        <v>42173</v>
      </c>
      <c r="F2769" s="1">
        <f>DATE(Table1[[#This Row],[Column3]],Table1[[#This Row],[Column2]],Table1[[#This Row],[Column1]])</f>
        <v>42173</v>
      </c>
      <c r="G2769" s="3">
        <f>YEAR(Table1[[#This Row],[Order Date New]])</f>
        <v>2015</v>
      </c>
      <c r="H2769" s="3">
        <f>MONTH(Table1[[#This Row],[Order Date New]])</f>
        <v>6</v>
      </c>
      <c r="I2769" t="s">
        <v>2194</v>
      </c>
      <c r="J2769" t="s">
        <v>127</v>
      </c>
      <c r="K2769" t="s">
        <v>34</v>
      </c>
      <c r="L2769" t="s">
        <v>35</v>
      </c>
      <c r="M2769" t="s">
        <v>471</v>
      </c>
      <c r="N2769" s="2">
        <v>643.14</v>
      </c>
      <c r="O2769" s="3">
        <v>4</v>
      </c>
      <c r="P2769" s="2">
        <v>56.27</v>
      </c>
    </row>
    <row r="2770" spans="1:16" x14ac:dyDescent="0.35">
      <c r="A2770" t="s">
        <v>2376</v>
      </c>
      <c r="B2770" t="str">
        <f>LEFT(Table1[[#This Row],[Order Date]],2)</f>
        <v>18</v>
      </c>
      <c r="C2770" t="str">
        <f>MID(Table1[[#This Row],[Order Date]],4,2)</f>
        <v>06</v>
      </c>
      <c r="D2770" t="str">
        <f>RIGHT(Table1[[#This Row],[Order Date]],4)</f>
        <v>2015</v>
      </c>
      <c r="E2770" s="1">
        <f>DATE(Table1[[#This Row],[Column3]],Table1[[#This Row],[Column2]],Table1[[#This Row],[Column1]])</f>
        <v>42173</v>
      </c>
      <c r="F2770" s="1">
        <f>DATE(Table1[[#This Row],[Column3]],Table1[[#This Row],[Column2]],Table1[[#This Row],[Column1]])</f>
        <v>42173</v>
      </c>
      <c r="G2770" s="3">
        <f>YEAR(Table1[[#This Row],[Order Date New]])</f>
        <v>2015</v>
      </c>
      <c r="H2770" s="3">
        <f>MONTH(Table1[[#This Row],[Order Date New]])</f>
        <v>6</v>
      </c>
      <c r="I2770" t="s">
        <v>2194</v>
      </c>
      <c r="J2770" t="s">
        <v>127</v>
      </c>
      <c r="K2770" t="s">
        <v>11</v>
      </c>
      <c r="L2770" t="s">
        <v>12</v>
      </c>
      <c r="M2770" t="s">
        <v>1198</v>
      </c>
      <c r="N2770" s="2">
        <v>20.74</v>
      </c>
      <c r="O2770" s="3">
        <v>4</v>
      </c>
      <c r="P2770" s="2">
        <v>7.26</v>
      </c>
    </row>
    <row r="2771" spans="1:16" x14ac:dyDescent="0.35">
      <c r="A2771" t="s">
        <v>2376</v>
      </c>
      <c r="B2771" t="str">
        <f>LEFT(Table1[[#This Row],[Order Date]],2)</f>
        <v>18</v>
      </c>
      <c r="C2771" t="str">
        <f>MID(Table1[[#This Row],[Order Date]],4,2)</f>
        <v>06</v>
      </c>
      <c r="D2771" t="str">
        <f>RIGHT(Table1[[#This Row],[Order Date]],4)</f>
        <v>2015</v>
      </c>
      <c r="E2771" s="1">
        <f>DATE(Table1[[#This Row],[Column3]],Table1[[#This Row],[Column2]],Table1[[#This Row],[Column1]])</f>
        <v>42173</v>
      </c>
      <c r="F2771" s="1">
        <f>DATE(Table1[[#This Row],[Column3]],Table1[[#This Row],[Column2]],Table1[[#This Row],[Column1]])</f>
        <v>42173</v>
      </c>
      <c r="G2771" s="3">
        <f>YEAR(Table1[[#This Row],[Order Date New]])</f>
        <v>2015</v>
      </c>
      <c r="H2771" s="3">
        <f>MONTH(Table1[[#This Row],[Order Date New]])</f>
        <v>6</v>
      </c>
      <c r="I2771" t="s">
        <v>1224</v>
      </c>
      <c r="J2771" t="s">
        <v>55</v>
      </c>
      <c r="K2771" t="s">
        <v>34</v>
      </c>
      <c r="L2771" t="s">
        <v>47</v>
      </c>
      <c r="M2771" t="s">
        <v>1401</v>
      </c>
      <c r="N2771" s="2">
        <v>60.84</v>
      </c>
      <c r="O2771" s="3">
        <v>3</v>
      </c>
      <c r="P2771" s="2">
        <v>19.47</v>
      </c>
    </row>
    <row r="2772" spans="1:16" x14ac:dyDescent="0.35">
      <c r="A2772" t="s">
        <v>2376</v>
      </c>
      <c r="B2772" t="str">
        <f>LEFT(Table1[[#This Row],[Order Date]],2)</f>
        <v>18</v>
      </c>
      <c r="C2772" t="str">
        <f>MID(Table1[[#This Row],[Order Date]],4,2)</f>
        <v>06</v>
      </c>
      <c r="D2772" t="str">
        <f>RIGHT(Table1[[#This Row],[Order Date]],4)</f>
        <v>2015</v>
      </c>
      <c r="E2772" s="1">
        <f>DATE(Table1[[#This Row],[Column3]],Table1[[#This Row],[Column2]],Table1[[#This Row],[Column1]])</f>
        <v>42173</v>
      </c>
      <c r="F2772" s="1">
        <f>DATE(Table1[[#This Row],[Column3]],Table1[[#This Row],[Column2]],Table1[[#This Row],[Column1]])</f>
        <v>42173</v>
      </c>
      <c r="G2772" s="3">
        <f>YEAR(Table1[[#This Row],[Order Date New]])</f>
        <v>2015</v>
      </c>
      <c r="H2772" s="3">
        <f>MONTH(Table1[[#This Row],[Order Date New]])</f>
        <v>6</v>
      </c>
      <c r="I2772" t="s">
        <v>1224</v>
      </c>
      <c r="J2772" t="s">
        <v>55</v>
      </c>
      <c r="K2772" t="s">
        <v>11</v>
      </c>
      <c r="L2772" t="s">
        <v>18</v>
      </c>
      <c r="M2772" t="s">
        <v>1722</v>
      </c>
      <c r="N2772" s="2">
        <v>450.04</v>
      </c>
      <c r="O2772" s="3">
        <v>2</v>
      </c>
      <c r="P2772" s="2">
        <v>58.51</v>
      </c>
    </row>
    <row r="2773" spans="1:16" x14ac:dyDescent="0.35">
      <c r="A2773" t="s">
        <v>2376</v>
      </c>
      <c r="B2773" t="str">
        <f>LEFT(Table1[[#This Row],[Order Date]],2)</f>
        <v>18</v>
      </c>
      <c r="C2773" t="str">
        <f>MID(Table1[[#This Row],[Order Date]],4,2)</f>
        <v>06</v>
      </c>
      <c r="D2773" t="str">
        <f>RIGHT(Table1[[#This Row],[Order Date]],4)</f>
        <v>2015</v>
      </c>
      <c r="E2773" s="1">
        <f>DATE(Table1[[#This Row],[Column3]],Table1[[#This Row],[Column2]],Table1[[#This Row],[Column1]])</f>
        <v>42173</v>
      </c>
      <c r="F2773" s="1">
        <f>DATE(Table1[[#This Row],[Column3]],Table1[[#This Row],[Column2]],Table1[[#This Row],[Column1]])</f>
        <v>42173</v>
      </c>
      <c r="G2773" s="3">
        <f>YEAR(Table1[[#This Row],[Order Date New]])</f>
        <v>2015</v>
      </c>
      <c r="H2773" s="3">
        <f>MONTH(Table1[[#This Row],[Order Date New]])</f>
        <v>6</v>
      </c>
      <c r="I2773" t="s">
        <v>1224</v>
      </c>
      <c r="J2773" t="s">
        <v>55</v>
      </c>
      <c r="K2773" t="s">
        <v>11</v>
      </c>
      <c r="L2773" t="s">
        <v>20</v>
      </c>
      <c r="M2773" t="s">
        <v>2379</v>
      </c>
      <c r="N2773" s="2">
        <v>34.6</v>
      </c>
      <c r="O2773" s="3">
        <v>2</v>
      </c>
      <c r="P2773" s="2">
        <v>16.61</v>
      </c>
    </row>
    <row r="2774" spans="1:16" x14ac:dyDescent="0.35">
      <c r="A2774" t="s">
        <v>2376</v>
      </c>
      <c r="B2774" t="str">
        <f>LEFT(Table1[[#This Row],[Order Date]],2)</f>
        <v>18</v>
      </c>
      <c r="C2774" t="str">
        <f>MID(Table1[[#This Row],[Order Date]],4,2)</f>
        <v>06</v>
      </c>
      <c r="D2774" t="str">
        <f>RIGHT(Table1[[#This Row],[Order Date]],4)</f>
        <v>2015</v>
      </c>
      <c r="E2774" s="1">
        <f>DATE(Table1[[#This Row],[Column3]],Table1[[#This Row],[Column2]],Table1[[#This Row],[Column1]])</f>
        <v>42173</v>
      </c>
      <c r="F2774" s="1">
        <f>DATE(Table1[[#This Row],[Column3]],Table1[[#This Row],[Column2]],Table1[[#This Row],[Column1]])</f>
        <v>42173</v>
      </c>
      <c r="G2774" s="3">
        <f>YEAR(Table1[[#This Row],[Order Date New]])</f>
        <v>2015</v>
      </c>
      <c r="H2774" s="3">
        <f>MONTH(Table1[[#This Row],[Order Date New]])</f>
        <v>6</v>
      </c>
      <c r="I2774" t="s">
        <v>1224</v>
      </c>
      <c r="J2774" t="s">
        <v>55</v>
      </c>
      <c r="K2774" t="s">
        <v>39</v>
      </c>
      <c r="L2774" t="s">
        <v>40</v>
      </c>
      <c r="M2774" t="s">
        <v>2364</v>
      </c>
      <c r="N2774" s="2">
        <v>467.97</v>
      </c>
      <c r="O2774" s="3">
        <v>3</v>
      </c>
      <c r="P2774" s="2">
        <v>140.38999999999999</v>
      </c>
    </row>
    <row r="2775" spans="1:16" x14ac:dyDescent="0.35">
      <c r="A2775" t="s">
        <v>2376</v>
      </c>
      <c r="B2775" t="str">
        <f>LEFT(Table1[[#This Row],[Order Date]],2)</f>
        <v>18</v>
      </c>
      <c r="C2775" t="str">
        <f>MID(Table1[[#This Row],[Order Date]],4,2)</f>
        <v>06</v>
      </c>
      <c r="D2775" t="str">
        <f>RIGHT(Table1[[#This Row],[Order Date]],4)</f>
        <v>2015</v>
      </c>
      <c r="E2775" s="1">
        <f>DATE(Table1[[#This Row],[Column3]],Table1[[#This Row],[Column2]],Table1[[#This Row],[Column1]])</f>
        <v>42173</v>
      </c>
      <c r="F2775" s="1">
        <f>DATE(Table1[[#This Row],[Column3]],Table1[[#This Row],[Column2]],Table1[[#This Row],[Column1]])</f>
        <v>42173</v>
      </c>
      <c r="G2775" s="3">
        <f>YEAR(Table1[[#This Row],[Order Date New]])</f>
        <v>2015</v>
      </c>
      <c r="H2775" s="3">
        <f>MONTH(Table1[[#This Row],[Order Date New]])</f>
        <v>6</v>
      </c>
      <c r="I2775" t="s">
        <v>1224</v>
      </c>
      <c r="J2775" t="s">
        <v>55</v>
      </c>
      <c r="K2775" t="s">
        <v>11</v>
      </c>
      <c r="L2775" t="s">
        <v>20</v>
      </c>
      <c r="M2775" t="s">
        <v>2380</v>
      </c>
      <c r="N2775" s="2">
        <v>33.020000000000003</v>
      </c>
      <c r="O2775" s="3">
        <v>2</v>
      </c>
      <c r="P2775" s="2">
        <v>15.85</v>
      </c>
    </row>
    <row r="2776" spans="1:16" x14ac:dyDescent="0.35">
      <c r="A2776" t="s">
        <v>2381</v>
      </c>
      <c r="B2776" t="str">
        <f>LEFT(Table1[[#This Row],[Order Date]],2)</f>
        <v>19</v>
      </c>
      <c r="C2776" t="str">
        <f>MID(Table1[[#This Row],[Order Date]],4,2)</f>
        <v>06</v>
      </c>
      <c r="D2776" t="str">
        <f>RIGHT(Table1[[#This Row],[Order Date]],4)</f>
        <v>2015</v>
      </c>
      <c r="E2776" s="1">
        <f>DATE(Table1[[#This Row],[Column3]],Table1[[#This Row],[Column2]],Table1[[#This Row],[Column1]])</f>
        <v>42174</v>
      </c>
      <c r="F2776" s="1">
        <f>DATE(Table1[[#This Row],[Column3]],Table1[[#This Row],[Column2]],Table1[[#This Row],[Column1]])</f>
        <v>42174</v>
      </c>
      <c r="G2776" s="3">
        <f>YEAR(Table1[[#This Row],[Order Date New]])</f>
        <v>2015</v>
      </c>
      <c r="H2776" s="3">
        <f>MONTH(Table1[[#This Row],[Order Date New]])</f>
        <v>6</v>
      </c>
      <c r="I2776" t="s">
        <v>1945</v>
      </c>
      <c r="J2776" t="s">
        <v>27</v>
      </c>
      <c r="K2776" t="s">
        <v>34</v>
      </c>
      <c r="L2776" t="s">
        <v>47</v>
      </c>
      <c r="M2776" t="s">
        <v>2382</v>
      </c>
      <c r="N2776" s="2">
        <v>12.56</v>
      </c>
      <c r="O2776" s="3">
        <v>2</v>
      </c>
      <c r="P2776" s="2">
        <v>4.0199999999999996</v>
      </c>
    </row>
    <row r="2777" spans="1:16" x14ac:dyDescent="0.35">
      <c r="A2777" t="s">
        <v>2381</v>
      </c>
      <c r="B2777" t="str">
        <f>LEFT(Table1[[#This Row],[Order Date]],2)</f>
        <v>19</v>
      </c>
      <c r="C2777" t="str">
        <f>MID(Table1[[#This Row],[Order Date]],4,2)</f>
        <v>06</v>
      </c>
      <c r="D2777" t="str">
        <f>RIGHT(Table1[[#This Row],[Order Date]],4)</f>
        <v>2015</v>
      </c>
      <c r="E2777" s="1">
        <f>DATE(Table1[[#This Row],[Column3]],Table1[[#This Row],[Column2]],Table1[[#This Row],[Column1]])</f>
        <v>42174</v>
      </c>
      <c r="F2777" s="1">
        <f>DATE(Table1[[#This Row],[Column3]],Table1[[#This Row],[Column2]],Table1[[#This Row],[Column1]])</f>
        <v>42174</v>
      </c>
      <c r="G2777" s="3">
        <f>YEAR(Table1[[#This Row],[Order Date New]])</f>
        <v>2015</v>
      </c>
      <c r="H2777" s="3">
        <f>MONTH(Table1[[#This Row],[Order Date New]])</f>
        <v>6</v>
      </c>
      <c r="I2777" t="s">
        <v>1945</v>
      </c>
      <c r="J2777" t="s">
        <v>27</v>
      </c>
      <c r="K2777" t="s">
        <v>11</v>
      </c>
      <c r="L2777" t="s">
        <v>12</v>
      </c>
      <c r="M2777" t="s">
        <v>2383</v>
      </c>
      <c r="N2777" s="2">
        <v>6.48</v>
      </c>
      <c r="O2777" s="3">
        <v>1</v>
      </c>
      <c r="P2777" s="2">
        <v>3.11</v>
      </c>
    </row>
    <row r="2778" spans="1:16" x14ac:dyDescent="0.35">
      <c r="A2778" t="s">
        <v>2381</v>
      </c>
      <c r="B2778" t="str">
        <f>LEFT(Table1[[#This Row],[Order Date]],2)</f>
        <v>19</v>
      </c>
      <c r="C2778" t="str">
        <f>MID(Table1[[#This Row],[Order Date]],4,2)</f>
        <v>06</v>
      </c>
      <c r="D2778" t="str">
        <f>RIGHT(Table1[[#This Row],[Order Date]],4)</f>
        <v>2015</v>
      </c>
      <c r="E2778" s="1">
        <f>DATE(Table1[[#This Row],[Column3]],Table1[[#This Row],[Column2]],Table1[[#This Row],[Column1]])</f>
        <v>42174</v>
      </c>
      <c r="F2778" s="1">
        <f>DATE(Table1[[#This Row],[Column3]],Table1[[#This Row],[Column2]],Table1[[#This Row],[Column1]])</f>
        <v>42174</v>
      </c>
      <c r="G2778" s="3">
        <f>YEAR(Table1[[#This Row],[Order Date New]])</f>
        <v>2015</v>
      </c>
      <c r="H2778" s="3">
        <f>MONTH(Table1[[#This Row],[Order Date New]])</f>
        <v>6</v>
      </c>
      <c r="I2778" t="s">
        <v>1945</v>
      </c>
      <c r="J2778" t="s">
        <v>27</v>
      </c>
      <c r="K2778" t="s">
        <v>11</v>
      </c>
      <c r="L2778" t="s">
        <v>64</v>
      </c>
      <c r="M2778" t="s">
        <v>588</v>
      </c>
      <c r="N2778" s="2">
        <v>186.69</v>
      </c>
      <c r="O2778" s="3">
        <v>3</v>
      </c>
      <c r="P2778" s="2">
        <v>87.74</v>
      </c>
    </row>
    <row r="2779" spans="1:16" x14ac:dyDescent="0.35">
      <c r="A2779" t="s">
        <v>2381</v>
      </c>
      <c r="B2779" t="str">
        <f>LEFT(Table1[[#This Row],[Order Date]],2)</f>
        <v>19</v>
      </c>
      <c r="C2779" t="str">
        <f>MID(Table1[[#This Row],[Order Date]],4,2)</f>
        <v>06</v>
      </c>
      <c r="D2779" t="str">
        <f>RIGHT(Table1[[#This Row],[Order Date]],4)</f>
        <v>2015</v>
      </c>
      <c r="E2779" s="1">
        <f>DATE(Table1[[#This Row],[Column3]],Table1[[#This Row],[Column2]],Table1[[#This Row],[Column1]])</f>
        <v>42174</v>
      </c>
      <c r="F2779" s="1">
        <f>DATE(Table1[[#This Row],[Column3]],Table1[[#This Row],[Column2]],Table1[[#This Row],[Column1]])</f>
        <v>42174</v>
      </c>
      <c r="G2779" s="3">
        <f>YEAR(Table1[[#This Row],[Order Date New]])</f>
        <v>2015</v>
      </c>
      <c r="H2779" s="3">
        <f>MONTH(Table1[[#This Row],[Order Date New]])</f>
        <v>6</v>
      </c>
      <c r="I2779" t="s">
        <v>32</v>
      </c>
      <c r="J2779" t="s">
        <v>10</v>
      </c>
      <c r="K2779" t="s">
        <v>11</v>
      </c>
      <c r="L2779" t="s">
        <v>20</v>
      </c>
      <c r="M2779" t="s">
        <v>1804</v>
      </c>
      <c r="N2779" s="2">
        <v>5.79</v>
      </c>
      <c r="O2779" s="3">
        <v>2</v>
      </c>
      <c r="P2779" s="2">
        <v>-9.56</v>
      </c>
    </row>
    <row r="2780" spans="1:16" x14ac:dyDescent="0.35">
      <c r="A2780" t="s">
        <v>2381</v>
      </c>
      <c r="B2780" t="str">
        <f>LEFT(Table1[[#This Row],[Order Date]],2)</f>
        <v>19</v>
      </c>
      <c r="C2780" t="str">
        <f>MID(Table1[[#This Row],[Order Date]],4,2)</f>
        <v>06</v>
      </c>
      <c r="D2780" t="str">
        <f>RIGHT(Table1[[#This Row],[Order Date]],4)</f>
        <v>2015</v>
      </c>
      <c r="E2780" s="1">
        <f>DATE(Table1[[#This Row],[Column3]],Table1[[#This Row],[Column2]],Table1[[#This Row],[Column1]])</f>
        <v>42174</v>
      </c>
      <c r="F2780" s="1">
        <f>DATE(Table1[[#This Row],[Column3]],Table1[[#This Row],[Column2]],Table1[[#This Row],[Column1]])</f>
        <v>42174</v>
      </c>
      <c r="G2780" s="3">
        <f>YEAR(Table1[[#This Row],[Order Date New]])</f>
        <v>2015</v>
      </c>
      <c r="H2780" s="3">
        <f>MONTH(Table1[[#This Row],[Order Date New]])</f>
        <v>6</v>
      </c>
      <c r="I2780" t="s">
        <v>1067</v>
      </c>
      <c r="J2780" t="s">
        <v>10</v>
      </c>
      <c r="K2780" t="s">
        <v>11</v>
      </c>
      <c r="L2780" t="s">
        <v>18</v>
      </c>
      <c r="M2780" t="s">
        <v>155</v>
      </c>
      <c r="N2780" s="2">
        <v>228.92</v>
      </c>
      <c r="O2780" s="3">
        <v>5</v>
      </c>
      <c r="P2780" s="2">
        <v>14.31</v>
      </c>
    </row>
    <row r="2781" spans="1:16" x14ac:dyDescent="0.35">
      <c r="A2781" t="s">
        <v>2381</v>
      </c>
      <c r="B2781" t="str">
        <f>LEFT(Table1[[#This Row],[Order Date]],2)</f>
        <v>19</v>
      </c>
      <c r="C2781" t="str">
        <f>MID(Table1[[#This Row],[Order Date]],4,2)</f>
        <v>06</v>
      </c>
      <c r="D2781" t="str">
        <f>RIGHT(Table1[[#This Row],[Order Date]],4)</f>
        <v>2015</v>
      </c>
      <c r="E2781" s="1">
        <f>DATE(Table1[[#This Row],[Column3]],Table1[[#This Row],[Column2]],Table1[[#This Row],[Column1]])</f>
        <v>42174</v>
      </c>
      <c r="F2781" s="1">
        <f>DATE(Table1[[#This Row],[Column3]],Table1[[#This Row],[Column2]],Table1[[#This Row],[Column1]])</f>
        <v>42174</v>
      </c>
      <c r="G2781" s="3">
        <f>YEAR(Table1[[#This Row],[Order Date New]])</f>
        <v>2015</v>
      </c>
      <c r="H2781" s="3">
        <f>MONTH(Table1[[#This Row],[Order Date New]])</f>
        <v>6</v>
      </c>
      <c r="I2781" t="s">
        <v>1293</v>
      </c>
      <c r="J2781" t="s">
        <v>23</v>
      </c>
      <c r="K2781" t="s">
        <v>11</v>
      </c>
      <c r="L2781" t="s">
        <v>16</v>
      </c>
      <c r="M2781" t="s">
        <v>2384</v>
      </c>
      <c r="N2781" s="2">
        <v>5.9</v>
      </c>
      <c r="O2781" s="3">
        <v>2</v>
      </c>
      <c r="P2781" s="2">
        <v>1.99</v>
      </c>
    </row>
    <row r="2782" spans="1:16" x14ac:dyDescent="0.35">
      <c r="A2782" t="s">
        <v>2385</v>
      </c>
      <c r="B2782" t="str">
        <f>LEFT(Table1[[#This Row],[Order Date]],2)</f>
        <v>20</v>
      </c>
      <c r="C2782" t="str">
        <f>MID(Table1[[#This Row],[Order Date]],4,2)</f>
        <v>06</v>
      </c>
      <c r="D2782" t="str">
        <f>RIGHT(Table1[[#This Row],[Order Date]],4)</f>
        <v>2015</v>
      </c>
      <c r="E2782" s="1">
        <f>DATE(Table1[[#This Row],[Column3]],Table1[[#This Row],[Column2]],Table1[[#This Row],[Column1]])</f>
        <v>42175</v>
      </c>
      <c r="F2782" s="1">
        <f>DATE(Table1[[#This Row],[Column3]],Table1[[#This Row],[Column2]],Table1[[#This Row],[Column1]])</f>
        <v>42175</v>
      </c>
      <c r="G2782" s="3">
        <f>YEAR(Table1[[#This Row],[Order Date New]])</f>
        <v>2015</v>
      </c>
      <c r="H2782" s="3">
        <f>MONTH(Table1[[#This Row],[Order Date New]])</f>
        <v>6</v>
      </c>
      <c r="I2782" t="s">
        <v>2386</v>
      </c>
      <c r="J2782" t="s">
        <v>27</v>
      </c>
      <c r="K2782" t="s">
        <v>34</v>
      </c>
      <c r="L2782" t="s">
        <v>47</v>
      </c>
      <c r="M2782" t="s">
        <v>1695</v>
      </c>
      <c r="N2782" s="2">
        <v>257.64</v>
      </c>
      <c r="O2782" s="3">
        <v>6</v>
      </c>
      <c r="P2782" s="2">
        <v>100.48</v>
      </c>
    </row>
    <row r="2783" spans="1:16" x14ac:dyDescent="0.35">
      <c r="A2783" t="s">
        <v>2385</v>
      </c>
      <c r="B2783" t="str">
        <f>LEFT(Table1[[#This Row],[Order Date]],2)</f>
        <v>20</v>
      </c>
      <c r="C2783" t="str">
        <f>MID(Table1[[#This Row],[Order Date]],4,2)</f>
        <v>06</v>
      </c>
      <c r="D2783" t="str">
        <f>RIGHT(Table1[[#This Row],[Order Date]],4)</f>
        <v>2015</v>
      </c>
      <c r="E2783" s="1">
        <f>DATE(Table1[[#This Row],[Column3]],Table1[[#This Row],[Column2]],Table1[[#This Row],[Column1]])</f>
        <v>42175</v>
      </c>
      <c r="F2783" s="1">
        <f>DATE(Table1[[#This Row],[Column3]],Table1[[#This Row],[Column2]],Table1[[#This Row],[Column1]])</f>
        <v>42175</v>
      </c>
      <c r="G2783" s="3">
        <f>YEAR(Table1[[#This Row],[Order Date New]])</f>
        <v>2015</v>
      </c>
      <c r="H2783" s="3">
        <f>MONTH(Table1[[#This Row],[Order Date New]])</f>
        <v>6</v>
      </c>
      <c r="I2783" t="s">
        <v>2386</v>
      </c>
      <c r="J2783" t="s">
        <v>27</v>
      </c>
      <c r="K2783" t="s">
        <v>39</v>
      </c>
      <c r="L2783" t="s">
        <v>40</v>
      </c>
      <c r="M2783" t="s">
        <v>789</v>
      </c>
      <c r="N2783" s="2">
        <v>125.98</v>
      </c>
      <c r="O2783" s="3">
        <v>3</v>
      </c>
      <c r="P2783" s="2">
        <v>47.24</v>
      </c>
    </row>
    <row r="2784" spans="1:16" x14ac:dyDescent="0.35">
      <c r="A2784" t="s">
        <v>2385</v>
      </c>
      <c r="B2784" t="str">
        <f>LEFT(Table1[[#This Row],[Order Date]],2)</f>
        <v>20</v>
      </c>
      <c r="C2784" t="str">
        <f>MID(Table1[[#This Row],[Order Date]],4,2)</f>
        <v>06</v>
      </c>
      <c r="D2784" t="str">
        <f>RIGHT(Table1[[#This Row],[Order Date]],4)</f>
        <v>2015</v>
      </c>
      <c r="E2784" s="1">
        <f>DATE(Table1[[#This Row],[Column3]],Table1[[#This Row],[Column2]],Table1[[#This Row],[Column1]])</f>
        <v>42175</v>
      </c>
      <c r="F2784" s="1">
        <f>DATE(Table1[[#This Row],[Column3]],Table1[[#This Row],[Column2]],Table1[[#This Row],[Column1]])</f>
        <v>42175</v>
      </c>
      <c r="G2784" s="3">
        <f>YEAR(Table1[[#This Row],[Order Date New]])</f>
        <v>2015</v>
      </c>
      <c r="H2784" s="3">
        <f>MONTH(Table1[[#This Row],[Order Date New]])</f>
        <v>6</v>
      </c>
      <c r="I2784" t="s">
        <v>654</v>
      </c>
      <c r="J2784" t="s">
        <v>303</v>
      </c>
      <c r="K2784" t="s">
        <v>39</v>
      </c>
      <c r="L2784" t="s">
        <v>40</v>
      </c>
      <c r="M2784" t="s">
        <v>1044</v>
      </c>
      <c r="N2784" s="2">
        <v>125.94</v>
      </c>
      <c r="O2784" s="3">
        <v>7</v>
      </c>
      <c r="P2784" s="2">
        <v>15.74</v>
      </c>
    </row>
    <row r="2785" spans="1:16" x14ac:dyDescent="0.35">
      <c r="A2785" t="s">
        <v>2385</v>
      </c>
      <c r="B2785" t="str">
        <f>LEFT(Table1[[#This Row],[Order Date]],2)</f>
        <v>20</v>
      </c>
      <c r="C2785" t="str">
        <f>MID(Table1[[#This Row],[Order Date]],4,2)</f>
        <v>06</v>
      </c>
      <c r="D2785" t="str">
        <f>RIGHT(Table1[[#This Row],[Order Date]],4)</f>
        <v>2015</v>
      </c>
      <c r="E2785" s="1">
        <f>DATE(Table1[[#This Row],[Column3]],Table1[[#This Row],[Column2]],Table1[[#This Row],[Column1]])</f>
        <v>42175</v>
      </c>
      <c r="F2785" s="1">
        <f>DATE(Table1[[#This Row],[Column3]],Table1[[#This Row],[Column2]],Table1[[#This Row],[Column1]])</f>
        <v>42175</v>
      </c>
      <c r="G2785" s="3">
        <f>YEAR(Table1[[#This Row],[Order Date New]])</f>
        <v>2015</v>
      </c>
      <c r="H2785" s="3">
        <f>MONTH(Table1[[#This Row],[Order Date New]])</f>
        <v>6</v>
      </c>
      <c r="I2785" t="s">
        <v>1005</v>
      </c>
      <c r="J2785" t="s">
        <v>23</v>
      </c>
      <c r="K2785" t="s">
        <v>39</v>
      </c>
      <c r="L2785" t="s">
        <v>52</v>
      </c>
      <c r="M2785" t="s">
        <v>2387</v>
      </c>
      <c r="N2785" s="2">
        <v>319.98</v>
      </c>
      <c r="O2785" s="3">
        <v>2</v>
      </c>
      <c r="P2785" s="2">
        <v>92</v>
      </c>
    </row>
    <row r="2786" spans="1:16" x14ac:dyDescent="0.35">
      <c r="A2786" t="s">
        <v>2388</v>
      </c>
      <c r="B2786" t="str">
        <f>LEFT(Table1[[#This Row],[Order Date]],2)</f>
        <v>21</v>
      </c>
      <c r="C2786" t="str">
        <f>MID(Table1[[#This Row],[Order Date]],4,2)</f>
        <v>06</v>
      </c>
      <c r="D2786" t="str">
        <f>RIGHT(Table1[[#This Row],[Order Date]],4)</f>
        <v>2015</v>
      </c>
      <c r="E2786" s="1">
        <f>DATE(Table1[[#This Row],[Column3]],Table1[[#This Row],[Column2]],Table1[[#This Row],[Column1]])</f>
        <v>42176</v>
      </c>
      <c r="F2786" s="1">
        <f>DATE(Table1[[#This Row],[Column3]],Table1[[#This Row],[Column2]],Table1[[#This Row],[Column1]])</f>
        <v>42176</v>
      </c>
      <c r="G2786" s="3">
        <f>YEAR(Table1[[#This Row],[Order Date New]])</f>
        <v>2015</v>
      </c>
      <c r="H2786" s="3">
        <f>MONTH(Table1[[#This Row],[Order Date New]])</f>
        <v>6</v>
      </c>
      <c r="I2786" t="s">
        <v>1003</v>
      </c>
      <c r="J2786" t="s">
        <v>131</v>
      </c>
      <c r="K2786" t="s">
        <v>39</v>
      </c>
      <c r="L2786" t="s">
        <v>40</v>
      </c>
      <c r="M2786" t="s">
        <v>455</v>
      </c>
      <c r="N2786" s="2">
        <v>107.98</v>
      </c>
      <c r="O2786" s="3">
        <v>3</v>
      </c>
      <c r="P2786" s="2">
        <v>37.79</v>
      </c>
    </row>
    <row r="2787" spans="1:16" x14ac:dyDescent="0.35">
      <c r="A2787" t="s">
        <v>2389</v>
      </c>
      <c r="B2787" t="str">
        <f>LEFT(Table1[[#This Row],[Order Date]],2)</f>
        <v>22</v>
      </c>
      <c r="C2787" t="str">
        <f>MID(Table1[[#This Row],[Order Date]],4,2)</f>
        <v>06</v>
      </c>
      <c r="D2787" t="str">
        <f>RIGHT(Table1[[#This Row],[Order Date]],4)</f>
        <v>2015</v>
      </c>
      <c r="E2787" s="1">
        <f>DATE(Table1[[#This Row],[Column3]],Table1[[#This Row],[Column2]],Table1[[#This Row],[Column1]])</f>
        <v>42177</v>
      </c>
      <c r="F2787" s="1">
        <f>DATE(Table1[[#This Row],[Column3]],Table1[[#This Row],[Column2]],Table1[[#This Row],[Column1]])</f>
        <v>42177</v>
      </c>
      <c r="G2787" s="3">
        <f>YEAR(Table1[[#This Row],[Order Date New]])</f>
        <v>2015</v>
      </c>
      <c r="H2787" s="3">
        <f>MONTH(Table1[[#This Row],[Order Date New]])</f>
        <v>6</v>
      </c>
      <c r="I2787" t="s">
        <v>1110</v>
      </c>
      <c r="J2787" t="s">
        <v>322</v>
      </c>
      <c r="K2787" t="s">
        <v>11</v>
      </c>
      <c r="L2787" t="s">
        <v>43</v>
      </c>
      <c r="M2787" t="s">
        <v>1967</v>
      </c>
      <c r="N2787" s="2">
        <v>4.96</v>
      </c>
      <c r="O2787" s="3">
        <v>4</v>
      </c>
      <c r="P2787" s="2">
        <v>2.33</v>
      </c>
    </row>
    <row r="2788" spans="1:16" x14ac:dyDescent="0.35">
      <c r="A2788" t="s">
        <v>2389</v>
      </c>
      <c r="B2788" t="str">
        <f>LEFT(Table1[[#This Row],[Order Date]],2)</f>
        <v>22</v>
      </c>
      <c r="C2788" t="str">
        <f>MID(Table1[[#This Row],[Order Date]],4,2)</f>
        <v>06</v>
      </c>
      <c r="D2788" t="str">
        <f>RIGHT(Table1[[#This Row],[Order Date]],4)</f>
        <v>2015</v>
      </c>
      <c r="E2788" s="1">
        <f>DATE(Table1[[#This Row],[Column3]],Table1[[#This Row],[Column2]],Table1[[#This Row],[Column1]])</f>
        <v>42177</v>
      </c>
      <c r="F2788" s="1">
        <f>DATE(Table1[[#This Row],[Column3]],Table1[[#This Row],[Column2]],Table1[[#This Row],[Column1]])</f>
        <v>42177</v>
      </c>
      <c r="G2788" s="3">
        <f>YEAR(Table1[[#This Row],[Order Date New]])</f>
        <v>2015</v>
      </c>
      <c r="H2788" s="3">
        <f>MONTH(Table1[[#This Row],[Order Date New]])</f>
        <v>6</v>
      </c>
      <c r="I2788" t="s">
        <v>243</v>
      </c>
      <c r="J2788" t="s">
        <v>15</v>
      </c>
      <c r="K2788" t="s">
        <v>34</v>
      </c>
      <c r="L2788" t="s">
        <v>156</v>
      </c>
      <c r="M2788" t="s">
        <v>1955</v>
      </c>
      <c r="N2788" s="2">
        <v>796.43</v>
      </c>
      <c r="O2788" s="3">
        <v>7</v>
      </c>
      <c r="P2788" s="2">
        <v>-525.64</v>
      </c>
    </row>
    <row r="2789" spans="1:16" x14ac:dyDescent="0.35">
      <c r="A2789" t="s">
        <v>2389</v>
      </c>
      <c r="B2789" t="str">
        <f>LEFT(Table1[[#This Row],[Order Date]],2)</f>
        <v>22</v>
      </c>
      <c r="C2789" t="str">
        <f>MID(Table1[[#This Row],[Order Date]],4,2)</f>
        <v>06</v>
      </c>
      <c r="D2789" t="str">
        <f>RIGHT(Table1[[#This Row],[Order Date]],4)</f>
        <v>2015</v>
      </c>
      <c r="E2789" s="1">
        <f>DATE(Table1[[#This Row],[Column3]],Table1[[#This Row],[Column2]],Table1[[#This Row],[Column1]])</f>
        <v>42177</v>
      </c>
      <c r="F2789" s="1">
        <f>DATE(Table1[[#This Row],[Column3]],Table1[[#This Row],[Column2]],Table1[[#This Row],[Column1]])</f>
        <v>42177</v>
      </c>
      <c r="G2789" s="3">
        <f>YEAR(Table1[[#This Row],[Order Date New]])</f>
        <v>2015</v>
      </c>
      <c r="H2789" s="3">
        <f>MONTH(Table1[[#This Row],[Order Date New]])</f>
        <v>6</v>
      </c>
      <c r="I2789" t="s">
        <v>2390</v>
      </c>
      <c r="J2789" t="s">
        <v>161</v>
      </c>
      <c r="K2789" t="s">
        <v>11</v>
      </c>
      <c r="L2789" t="s">
        <v>20</v>
      </c>
      <c r="M2789" t="s">
        <v>2391</v>
      </c>
      <c r="N2789" s="2">
        <v>1217.57</v>
      </c>
      <c r="O2789" s="3">
        <v>2</v>
      </c>
      <c r="P2789" s="2">
        <v>456.59</v>
      </c>
    </row>
    <row r="2790" spans="1:16" x14ac:dyDescent="0.35">
      <c r="A2790" t="s">
        <v>2392</v>
      </c>
      <c r="B2790" t="str">
        <f>LEFT(Table1[[#This Row],[Order Date]],2)</f>
        <v>23</v>
      </c>
      <c r="C2790" t="str">
        <f>MID(Table1[[#This Row],[Order Date]],4,2)</f>
        <v>06</v>
      </c>
      <c r="D2790" t="str">
        <f>RIGHT(Table1[[#This Row],[Order Date]],4)</f>
        <v>2015</v>
      </c>
      <c r="E2790" s="1">
        <f>DATE(Table1[[#This Row],[Column3]],Table1[[#This Row],[Column2]],Table1[[#This Row],[Column1]])</f>
        <v>42178</v>
      </c>
      <c r="F2790" s="1">
        <f>DATE(Table1[[#This Row],[Column3]],Table1[[#This Row],[Column2]],Table1[[#This Row],[Column1]])</f>
        <v>42178</v>
      </c>
      <c r="G2790" s="3">
        <f>YEAR(Table1[[#This Row],[Order Date New]])</f>
        <v>2015</v>
      </c>
      <c r="H2790" s="3">
        <f>MONTH(Table1[[#This Row],[Order Date New]])</f>
        <v>6</v>
      </c>
      <c r="I2790" t="s">
        <v>866</v>
      </c>
      <c r="J2790" t="s">
        <v>178</v>
      </c>
      <c r="K2790" t="s">
        <v>39</v>
      </c>
      <c r="L2790" t="s">
        <v>40</v>
      </c>
      <c r="M2790" t="s">
        <v>2393</v>
      </c>
      <c r="N2790" s="2">
        <v>201.57</v>
      </c>
      <c r="O2790" s="3">
        <v>4</v>
      </c>
      <c r="P2790" s="2">
        <v>22.68</v>
      </c>
    </row>
    <row r="2791" spans="1:16" x14ac:dyDescent="0.35">
      <c r="A2791" t="s">
        <v>2392</v>
      </c>
      <c r="B2791" t="str">
        <f>LEFT(Table1[[#This Row],[Order Date]],2)</f>
        <v>23</v>
      </c>
      <c r="C2791" t="str">
        <f>MID(Table1[[#This Row],[Order Date]],4,2)</f>
        <v>06</v>
      </c>
      <c r="D2791" t="str">
        <f>RIGHT(Table1[[#This Row],[Order Date]],4)</f>
        <v>2015</v>
      </c>
      <c r="E2791" s="1">
        <f>DATE(Table1[[#This Row],[Column3]],Table1[[#This Row],[Column2]],Table1[[#This Row],[Column1]])</f>
        <v>42178</v>
      </c>
      <c r="F2791" s="1">
        <f>DATE(Table1[[#This Row],[Column3]],Table1[[#This Row],[Column2]],Table1[[#This Row],[Column1]])</f>
        <v>42178</v>
      </c>
      <c r="G2791" s="3">
        <f>YEAR(Table1[[#This Row],[Order Date New]])</f>
        <v>2015</v>
      </c>
      <c r="H2791" s="3">
        <f>MONTH(Table1[[#This Row],[Order Date New]])</f>
        <v>6</v>
      </c>
      <c r="I2791" t="s">
        <v>1225</v>
      </c>
      <c r="J2791" t="s">
        <v>27</v>
      </c>
      <c r="K2791" t="s">
        <v>39</v>
      </c>
      <c r="L2791" t="s">
        <v>40</v>
      </c>
      <c r="M2791" t="s">
        <v>1175</v>
      </c>
      <c r="N2791" s="2">
        <v>217.58</v>
      </c>
      <c r="O2791" s="3">
        <v>2</v>
      </c>
      <c r="P2791" s="2">
        <v>19.04</v>
      </c>
    </row>
    <row r="2792" spans="1:16" x14ac:dyDescent="0.35">
      <c r="A2792" t="s">
        <v>2392</v>
      </c>
      <c r="B2792" t="str">
        <f>LEFT(Table1[[#This Row],[Order Date]],2)</f>
        <v>23</v>
      </c>
      <c r="C2792" t="str">
        <f>MID(Table1[[#This Row],[Order Date]],4,2)</f>
        <v>06</v>
      </c>
      <c r="D2792" t="str">
        <f>RIGHT(Table1[[#This Row],[Order Date]],4)</f>
        <v>2015</v>
      </c>
      <c r="E2792" s="1">
        <f>DATE(Table1[[#This Row],[Column3]],Table1[[#This Row],[Column2]],Table1[[#This Row],[Column1]])</f>
        <v>42178</v>
      </c>
      <c r="F2792" s="1">
        <f>DATE(Table1[[#This Row],[Column3]],Table1[[#This Row],[Column2]],Table1[[#This Row],[Column1]])</f>
        <v>42178</v>
      </c>
      <c r="G2792" s="3">
        <f>YEAR(Table1[[#This Row],[Order Date New]])</f>
        <v>2015</v>
      </c>
      <c r="H2792" s="3">
        <f>MONTH(Table1[[#This Row],[Order Date New]])</f>
        <v>6</v>
      </c>
      <c r="I2792" t="s">
        <v>1225</v>
      </c>
      <c r="J2792" t="s">
        <v>27</v>
      </c>
      <c r="K2792" t="s">
        <v>11</v>
      </c>
      <c r="L2792" t="s">
        <v>43</v>
      </c>
      <c r="M2792" t="s">
        <v>1953</v>
      </c>
      <c r="N2792" s="2">
        <v>5.43</v>
      </c>
      <c r="O2792" s="3">
        <v>3</v>
      </c>
      <c r="P2792" s="2">
        <v>1.79</v>
      </c>
    </row>
    <row r="2793" spans="1:16" x14ac:dyDescent="0.35">
      <c r="A2793" t="s">
        <v>2392</v>
      </c>
      <c r="B2793" t="str">
        <f>LEFT(Table1[[#This Row],[Order Date]],2)</f>
        <v>23</v>
      </c>
      <c r="C2793" t="str">
        <f>MID(Table1[[#This Row],[Order Date]],4,2)</f>
        <v>06</v>
      </c>
      <c r="D2793" t="str">
        <f>RIGHT(Table1[[#This Row],[Order Date]],4)</f>
        <v>2015</v>
      </c>
      <c r="E2793" s="1">
        <f>DATE(Table1[[#This Row],[Column3]],Table1[[#This Row],[Column2]],Table1[[#This Row],[Column1]])</f>
        <v>42178</v>
      </c>
      <c r="F2793" s="1">
        <f>DATE(Table1[[#This Row],[Column3]],Table1[[#This Row],[Column2]],Table1[[#This Row],[Column1]])</f>
        <v>42178</v>
      </c>
      <c r="G2793" s="3">
        <f>YEAR(Table1[[#This Row],[Order Date New]])</f>
        <v>2015</v>
      </c>
      <c r="H2793" s="3">
        <f>MONTH(Table1[[#This Row],[Order Date New]])</f>
        <v>6</v>
      </c>
      <c r="I2793" t="s">
        <v>1225</v>
      </c>
      <c r="J2793" t="s">
        <v>27</v>
      </c>
      <c r="K2793" t="s">
        <v>39</v>
      </c>
      <c r="L2793" t="s">
        <v>40</v>
      </c>
      <c r="M2793" t="s">
        <v>1355</v>
      </c>
      <c r="N2793" s="2">
        <v>143.97999999999999</v>
      </c>
      <c r="O2793" s="3">
        <v>3</v>
      </c>
      <c r="P2793" s="2">
        <v>9</v>
      </c>
    </row>
    <row r="2794" spans="1:16" x14ac:dyDescent="0.35">
      <c r="A2794" t="s">
        <v>2392</v>
      </c>
      <c r="B2794" t="str">
        <f>LEFT(Table1[[#This Row],[Order Date]],2)</f>
        <v>23</v>
      </c>
      <c r="C2794" t="str">
        <f>MID(Table1[[#This Row],[Order Date]],4,2)</f>
        <v>06</v>
      </c>
      <c r="D2794" t="str">
        <f>RIGHT(Table1[[#This Row],[Order Date]],4)</f>
        <v>2015</v>
      </c>
      <c r="E2794" s="1">
        <f>DATE(Table1[[#This Row],[Column3]],Table1[[#This Row],[Column2]],Table1[[#This Row],[Column1]])</f>
        <v>42178</v>
      </c>
      <c r="F2794" s="1">
        <f>DATE(Table1[[#This Row],[Column3]],Table1[[#This Row],[Column2]],Table1[[#This Row],[Column1]])</f>
        <v>42178</v>
      </c>
      <c r="G2794" s="3">
        <f>YEAR(Table1[[#This Row],[Order Date New]])</f>
        <v>2015</v>
      </c>
      <c r="H2794" s="3">
        <f>MONTH(Table1[[#This Row],[Order Date New]])</f>
        <v>6</v>
      </c>
      <c r="I2794" t="s">
        <v>746</v>
      </c>
      <c r="J2794" t="s">
        <v>30</v>
      </c>
      <c r="K2794" t="s">
        <v>34</v>
      </c>
      <c r="L2794" t="s">
        <v>47</v>
      </c>
      <c r="M2794" t="s">
        <v>2394</v>
      </c>
      <c r="N2794" s="2">
        <v>27.42</v>
      </c>
      <c r="O2794" s="3">
        <v>3</v>
      </c>
      <c r="P2794" s="2">
        <v>9.32</v>
      </c>
    </row>
    <row r="2795" spans="1:16" x14ac:dyDescent="0.35">
      <c r="A2795" t="s">
        <v>2392</v>
      </c>
      <c r="B2795" t="str">
        <f>LEFT(Table1[[#This Row],[Order Date]],2)</f>
        <v>23</v>
      </c>
      <c r="C2795" t="str">
        <f>MID(Table1[[#This Row],[Order Date]],4,2)</f>
        <v>06</v>
      </c>
      <c r="D2795" t="str">
        <f>RIGHT(Table1[[#This Row],[Order Date]],4)</f>
        <v>2015</v>
      </c>
      <c r="E2795" s="1">
        <f>DATE(Table1[[#This Row],[Column3]],Table1[[#This Row],[Column2]],Table1[[#This Row],[Column1]])</f>
        <v>42178</v>
      </c>
      <c r="F2795" s="1">
        <f>DATE(Table1[[#This Row],[Column3]],Table1[[#This Row],[Column2]],Table1[[#This Row],[Column1]])</f>
        <v>42178</v>
      </c>
      <c r="G2795" s="3">
        <f>YEAR(Table1[[#This Row],[Order Date New]])</f>
        <v>2015</v>
      </c>
      <c r="H2795" s="3">
        <f>MONTH(Table1[[#This Row],[Order Date New]])</f>
        <v>6</v>
      </c>
      <c r="I2795" t="s">
        <v>746</v>
      </c>
      <c r="J2795" t="s">
        <v>30</v>
      </c>
      <c r="K2795" t="s">
        <v>11</v>
      </c>
      <c r="L2795" t="s">
        <v>20</v>
      </c>
      <c r="M2795" t="s">
        <v>722</v>
      </c>
      <c r="N2795" s="2">
        <v>165.98</v>
      </c>
      <c r="O2795" s="3">
        <v>1</v>
      </c>
      <c r="P2795" s="2">
        <v>74.69</v>
      </c>
    </row>
    <row r="2796" spans="1:16" x14ac:dyDescent="0.35">
      <c r="A2796" t="s">
        <v>2392</v>
      </c>
      <c r="B2796" t="str">
        <f>LEFT(Table1[[#This Row],[Order Date]],2)</f>
        <v>23</v>
      </c>
      <c r="C2796" t="str">
        <f>MID(Table1[[#This Row],[Order Date]],4,2)</f>
        <v>06</v>
      </c>
      <c r="D2796" t="str">
        <f>RIGHT(Table1[[#This Row],[Order Date]],4)</f>
        <v>2015</v>
      </c>
      <c r="E2796" s="1">
        <f>DATE(Table1[[#This Row],[Column3]],Table1[[#This Row],[Column2]],Table1[[#This Row],[Column1]])</f>
        <v>42178</v>
      </c>
      <c r="F2796" s="1">
        <f>DATE(Table1[[#This Row],[Column3]],Table1[[#This Row],[Column2]],Table1[[#This Row],[Column1]])</f>
        <v>42178</v>
      </c>
      <c r="G2796" s="3">
        <f>YEAR(Table1[[#This Row],[Order Date New]])</f>
        <v>2015</v>
      </c>
      <c r="H2796" s="3">
        <f>MONTH(Table1[[#This Row],[Order Date New]])</f>
        <v>6</v>
      </c>
      <c r="I2796" t="s">
        <v>746</v>
      </c>
      <c r="J2796" t="s">
        <v>30</v>
      </c>
      <c r="K2796" t="s">
        <v>39</v>
      </c>
      <c r="L2796" t="s">
        <v>52</v>
      </c>
      <c r="M2796" t="s">
        <v>2395</v>
      </c>
      <c r="N2796" s="2">
        <v>75</v>
      </c>
      <c r="O2796" s="3">
        <v>3</v>
      </c>
      <c r="P2796" s="2">
        <v>18</v>
      </c>
    </row>
    <row r="2797" spans="1:16" x14ac:dyDescent="0.35">
      <c r="A2797" t="s">
        <v>2396</v>
      </c>
      <c r="B2797" t="str">
        <f>LEFT(Table1[[#This Row],[Order Date]],2)</f>
        <v>25</v>
      </c>
      <c r="C2797" t="str">
        <f>MID(Table1[[#This Row],[Order Date]],4,2)</f>
        <v>06</v>
      </c>
      <c r="D2797" t="str">
        <f>RIGHT(Table1[[#This Row],[Order Date]],4)</f>
        <v>2015</v>
      </c>
      <c r="E2797" s="1">
        <f>DATE(Table1[[#This Row],[Column3]],Table1[[#This Row],[Column2]],Table1[[#This Row],[Column1]])</f>
        <v>42180</v>
      </c>
      <c r="F2797" s="1">
        <f>DATE(Table1[[#This Row],[Column3]],Table1[[#This Row],[Column2]],Table1[[#This Row],[Column1]])</f>
        <v>42180</v>
      </c>
      <c r="G2797" s="3">
        <f>YEAR(Table1[[#This Row],[Order Date New]])</f>
        <v>2015</v>
      </c>
      <c r="H2797" s="3">
        <f>MONTH(Table1[[#This Row],[Order Date New]])</f>
        <v>6</v>
      </c>
      <c r="I2797" t="s">
        <v>2397</v>
      </c>
      <c r="J2797" t="s">
        <v>23</v>
      </c>
      <c r="K2797" t="s">
        <v>11</v>
      </c>
      <c r="L2797" t="s">
        <v>12</v>
      </c>
      <c r="M2797" t="s">
        <v>522</v>
      </c>
      <c r="N2797" s="2">
        <v>31.1</v>
      </c>
      <c r="O2797" s="3">
        <v>6</v>
      </c>
      <c r="P2797" s="2">
        <v>10.89</v>
      </c>
    </row>
    <row r="2798" spans="1:16" x14ac:dyDescent="0.35">
      <c r="A2798" t="s">
        <v>2396</v>
      </c>
      <c r="B2798" t="str">
        <f>LEFT(Table1[[#This Row],[Order Date]],2)</f>
        <v>25</v>
      </c>
      <c r="C2798" t="str">
        <f>MID(Table1[[#This Row],[Order Date]],4,2)</f>
        <v>06</v>
      </c>
      <c r="D2798" t="str">
        <f>RIGHT(Table1[[#This Row],[Order Date]],4)</f>
        <v>2015</v>
      </c>
      <c r="E2798" s="1">
        <f>DATE(Table1[[#This Row],[Column3]],Table1[[#This Row],[Column2]],Table1[[#This Row],[Column1]])</f>
        <v>42180</v>
      </c>
      <c r="F2798" s="1">
        <f>DATE(Table1[[#This Row],[Column3]],Table1[[#This Row],[Column2]],Table1[[#This Row],[Column1]])</f>
        <v>42180</v>
      </c>
      <c r="G2798" s="3">
        <f>YEAR(Table1[[#This Row],[Order Date New]])</f>
        <v>2015</v>
      </c>
      <c r="H2798" s="3">
        <f>MONTH(Table1[[#This Row],[Order Date New]])</f>
        <v>6</v>
      </c>
      <c r="I2798" t="s">
        <v>2397</v>
      </c>
      <c r="J2798" t="s">
        <v>23</v>
      </c>
      <c r="K2798" t="s">
        <v>11</v>
      </c>
      <c r="L2798" t="s">
        <v>18</v>
      </c>
      <c r="M2798" t="s">
        <v>2053</v>
      </c>
      <c r="N2798" s="2">
        <v>78.260000000000005</v>
      </c>
      <c r="O2798" s="3">
        <v>2</v>
      </c>
      <c r="P2798" s="2">
        <v>-17.61</v>
      </c>
    </row>
    <row r="2799" spans="1:16" x14ac:dyDescent="0.35">
      <c r="A2799" t="s">
        <v>2396</v>
      </c>
      <c r="B2799" t="str">
        <f>LEFT(Table1[[#This Row],[Order Date]],2)</f>
        <v>25</v>
      </c>
      <c r="C2799" t="str">
        <f>MID(Table1[[#This Row],[Order Date]],4,2)</f>
        <v>06</v>
      </c>
      <c r="D2799" t="str">
        <f>RIGHT(Table1[[#This Row],[Order Date]],4)</f>
        <v>2015</v>
      </c>
      <c r="E2799" s="1">
        <f>DATE(Table1[[#This Row],[Column3]],Table1[[#This Row],[Column2]],Table1[[#This Row],[Column1]])</f>
        <v>42180</v>
      </c>
      <c r="F2799" s="1">
        <f>DATE(Table1[[#This Row],[Column3]],Table1[[#This Row],[Column2]],Table1[[#This Row],[Column1]])</f>
        <v>42180</v>
      </c>
      <c r="G2799" s="3">
        <f>YEAR(Table1[[#This Row],[Order Date New]])</f>
        <v>2015</v>
      </c>
      <c r="H2799" s="3">
        <f>MONTH(Table1[[#This Row],[Order Date New]])</f>
        <v>6</v>
      </c>
      <c r="I2799" t="s">
        <v>1581</v>
      </c>
      <c r="J2799" t="s">
        <v>27</v>
      </c>
      <c r="K2799" t="s">
        <v>34</v>
      </c>
      <c r="L2799" t="s">
        <v>47</v>
      </c>
      <c r="M2799" t="s">
        <v>1185</v>
      </c>
      <c r="N2799" s="2">
        <v>204.85</v>
      </c>
      <c r="O2799" s="3">
        <v>5</v>
      </c>
      <c r="P2799" s="2">
        <v>57.36</v>
      </c>
    </row>
    <row r="2800" spans="1:16" x14ac:dyDescent="0.35">
      <c r="A2800" t="s">
        <v>2396</v>
      </c>
      <c r="B2800" t="str">
        <f>LEFT(Table1[[#This Row],[Order Date]],2)</f>
        <v>25</v>
      </c>
      <c r="C2800" t="str">
        <f>MID(Table1[[#This Row],[Order Date]],4,2)</f>
        <v>06</v>
      </c>
      <c r="D2800" t="str">
        <f>RIGHT(Table1[[#This Row],[Order Date]],4)</f>
        <v>2015</v>
      </c>
      <c r="E2800" s="1">
        <f>DATE(Table1[[#This Row],[Column3]],Table1[[#This Row],[Column2]],Table1[[#This Row],[Column1]])</f>
        <v>42180</v>
      </c>
      <c r="F2800" s="1">
        <f>DATE(Table1[[#This Row],[Column3]],Table1[[#This Row],[Column2]],Table1[[#This Row],[Column1]])</f>
        <v>42180</v>
      </c>
      <c r="G2800" s="3">
        <f>YEAR(Table1[[#This Row],[Order Date New]])</f>
        <v>2015</v>
      </c>
      <c r="H2800" s="3">
        <f>MONTH(Table1[[#This Row],[Order Date New]])</f>
        <v>6</v>
      </c>
      <c r="I2800" t="s">
        <v>1786</v>
      </c>
      <c r="J2800" t="s">
        <v>27</v>
      </c>
      <c r="K2800" t="s">
        <v>11</v>
      </c>
      <c r="L2800" t="s">
        <v>24</v>
      </c>
      <c r="M2800" t="s">
        <v>225</v>
      </c>
      <c r="N2800" s="2">
        <v>20.96</v>
      </c>
      <c r="O2800" s="3">
        <v>2</v>
      </c>
      <c r="P2800" s="2">
        <v>5.24</v>
      </c>
    </row>
    <row r="2801" spans="1:16" x14ac:dyDescent="0.35">
      <c r="A2801" t="s">
        <v>2396</v>
      </c>
      <c r="B2801" t="str">
        <f>LEFT(Table1[[#This Row],[Order Date]],2)</f>
        <v>25</v>
      </c>
      <c r="C2801" t="str">
        <f>MID(Table1[[#This Row],[Order Date]],4,2)</f>
        <v>06</v>
      </c>
      <c r="D2801" t="str">
        <f>RIGHT(Table1[[#This Row],[Order Date]],4)</f>
        <v>2015</v>
      </c>
      <c r="E2801" s="1">
        <f>DATE(Table1[[#This Row],[Column3]],Table1[[#This Row],[Column2]],Table1[[#This Row],[Column1]])</f>
        <v>42180</v>
      </c>
      <c r="F2801" s="1">
        <f>DATE(Table1[[#This Row],[Column3]],Table1[[#This Row],[Column2]],Table1[[#This Row],[Column1]])</f>
        <v>42180</v>
      </c>
      <c r="G2801" s="3">
        <f>YEAR(Table1[[#This Row],[Order Date New]])</f>
        <v>2015</v>
      </c>
      <c r="H2801" s="3">
        <f>MONTH(Table1[[#This Row],[Order Date New]])</f>
        <v>6</v>
      </c>
      <c r="I2801" t="s">
        <v>1786</v>
      </c>
      <c r="J2801" t="s">
        <v>27</v>
      </c>
      <c r="K2801" t="s">
        <v>11</v>
      </c>
      <c r="L2801" t="s">
        <v>20</v>
      </c>
      <c r="M2801" t="s">
        <v>2247</v>
      </c>
      <c r="N2801" s="2">
        <v>88.75</v>
      </c>
      <c r="O2801" s="3">
        <v>3</v>
      </c>
      <c r="P2801" s="2">
        <v>27.74</v>
      </c>
    </row>
    <row r="2802" spans="1:16" x14ac:dyDescent="0.35">
      <c r="A2802" t="s">
        <v>2396</v>
      </c>
      <c r="B2802" t="str">
        <f>LEFT(Table1[[#This Row],[Order Date]],2)</f>
        <v>25</v>
      </c>
      <c r="C2802" t="str">
        <f>MID(Table1[[#This Row],[Order Date]],4,2)</f>
        <v>06</v>
      </c>
      <c r="D2802" t="str">
        <f>RIGHT(Table1[[#This Row],[Order Date]],4)</f>
        <v>2015</v>
      </c>
      <c r="E2802" s="1">
        <f>DATE(Table1[[#This Row],[Column3]],Table1[[#This Row],[Column2]],Table1[[#This Row],[Column1]])</f>
        <v>42180</v>
      </c>
      <c r="F2802" s="1">
        <f>DATE(Table1[[#This Row],[Column3]],Table1[[#This Row],[Column2]],Table1[[#This Row],[Column1]])</f>
        <v>42180</v>
      </c>
      <c r="G2802" s="3">
        <f>YEAR(Table1[[#This Row],[Order Date New]])</f>
        <v>2015</v>
      </c>
      <c r="H2802" s="3">
        <f>MONTH(Table1[[#This Row],[Order Date New]])</f>
        <v>6</v>
      </c>
      <c r="I2802" t="s">
        <v>1786</v>
      </c>
      <c r="J2802" t="s">
        <v>27</v>
      </c>
      <c r="K2802" t="s">
        <v>11</v>
      </c>
      <c r="L2802" t="s">
        <v>18</v>
      </c>
      <c r="M2802" t="s">
        <v>1675</v>
      </c>
      <c r="N2802" s="2">
        <v>304.23</v>
      </c>
      <c r="O2802" s="3">
        <v>3</v>
      </c>
      <c r="P2802" s="2">
        <v>9.1300000000000008</v>
      </c>
    </row>
    <row r="2803" spans="1:16" x14ac:dyDescent="0.35">
      <c r="A2803" t="s">
        <v>2396</v>
      </c>
      <c r="B2803" t="str">
        <f>LEFT(Table1[[#This Row],[Order Date]],2)</f>
        <v>25</v>
      </c>
      <c r="C2803" t="str">
        <f>MID(Table1[[#This Row],[Order Date]],4,2)</f>
        <v>06</v>
      </c>
      <c r="D2803" t="str">
        <f>RIGHT(Table1[[#This Row],[Order Date]],4)</f>
        <v>2015</v>
      </c>
      <c r="E2803" s="1">
        <f>DATE(Table1[[#This Row],[Column3]],Table1[[#This Row],[Column2]],Table1[[#This Row],[Column1]])</f>
        <v>42180</v>
      </c>
      <c r="F2803" s="1">
        <f>DATE(Table1[[#This Row],[Column3]],Table1[[#This Row],[Column2]],Table1[[#This Row],[Column1]])</f>
        <v>42180</v>
      </c>
      <c r="G2803" s="3">
        <f>YEAR(Table1[[#This Row],[Order Date New]])</f>
        <v>2015</v>
      </c>
      <c r="H2803" s="3">
        <f>MONTH(Table1[[#This Row],[Order Date New]])</f>
        <v>6</v>
      </c>
      <c r="I2803" t="s">
        <v>114</v>
      </c>
      <c r="J2803" t="s">
        <v>10</v>
      </c>
      <c r="K2803" t="s">
        <v>11</v>
      </c>
      <c r="L2803" t="s">
        <v>12</v>
      </c>
      <c r="M2803" t="s">
        <v>1154</v>
      </c>
      <c r="N2803" s="2">
        <v>47.95</v>
      </c>
      <c r="O2803" s="3">
        <v>3</v>
      </c>
      <c r="P2803" s="2">
        <v>16.18</v>
      </c>
    </row>
    <row r="2804" spans="1:16" x14ac:dyDescent="0.35">
      <c r="A2804" t="s">
        <v>2396</v>
      </c>
      <c r="B2804" t="str">
        <f>LEFT(Table1[[#This Row],[Order Date]],2)</f>
        <v>25</v>
      </c>
      <c r="C2804" t="str">
        <f>MID(Table1[[#This Row],[Order Date]],4,2)</f>
        <v>06</v>
      </c>
      <c r="D2804" t="str">
        <f>RIGHT(Table1[[#This Row],[Order Date]],4)</f>
        <v>2015</v>
      </c>
      <c r="E2804" s="1">
        <f>DATE(Table1[[#This Row],[Column3]],Table1[[#This Row],[Column2]],Table1[[#This Row],[Column1]])</f>
        <v>42180</v>
      </c>
      <c r="F2804" s="1">
        <f>DATE(Table1[[#This Row],[Column3]],Table1[[#This Row],[Column2]],Table1[[#This Row],[Column1]])</f>
        <v>42180</v>
      </c>
      <c r="G2804" s="3">
        <f>YEAR(Table1[[#This Row],[Order Date New]])</f>
        <v>2015</v>
      </c>
      <c r="H2804" s="3">
        <f>MONTH(Table1[[#This Row],[Order Date New]])</f>
        <v>6</v>
      </c>
      <c r="I2804" t="s">
        <v>114</v>
      </c>
      <c r="J2804" t="s">
        <v>10</v>
      </c>
      <c r="K2804" t="s">
        <v>11</v>
      </c>
      <c r="L2804" t="s">
        <v>20</v>
      </c>
      <c r="M2804" t="s">
        <v>1727</v>
      </c>
      <c r="N2804" s="2">
        <v>0.98</v>
      </c>
      <c r="O2804" s="3">
        <v>2</v>
      </c>
      <c r="P2804" s="2">
        <v>-1.48</v>
      </c>
    </row>
    <row r="2805" spans="1:16" x14ac:dyDescent="0.35">
      <c r="A2805" t="s">
        <v>2396</v>
      </c>
      <c r="B2805" t="str">
        <f>LEFT(Table1[[#This Row],[Order Date]],2)</f>
        <v>25</v>
      </c>
      <c r="C2805" t="str">
        <f>MID(Table1[[#This Row],[Order Date]],4,2)</f>
        <v>06</v>
      </c>
      <c r="D2805" t="str">
        <f>RIGHT(Table1[[#This Row],[Order Date]],4)</f>
        <v>2015</v>
      </c>
      <c r="E2805" s="1">
        <f>DATE(Table1[[#This Row],[Column3]],Table1[[#This Row],[Column2]],Table1[[#This Row],[Column1]])</f>
        <v>42180</v>
      </c>
      <c r="F2805" s="1">
        <f>DATE(Table1[[#This Row],[Column3]],Table1[[#This Row],[Column2]],Table1[[#This Row],[Column1]])</f>
        <v>42180</v>
      </c>
      <c r="G2805" s="3">
        <f>YEAR(Table1[[#This Row],[Order Date New]])</f>
        <v>2015</v>
      </c>
      <c r="H2805" s="3">
        <f>MONTH(Table1[[#This Row],[Order Date New]])</f>
        <v>6</v>
      </c>
      <c r="I2805" t="s">
        <v>114</v>
      </c>
      <c r="J2805" t="s">
        <v>10</v>
      </c>
      <c r="K2805" t="s">
        <v>34</v>
      </c>
      <c r="L2805" t="s">
        <v>47</v>
      </c>
      <c r="M2805" t="s">
        <v>142</v>
      </c>
      <c r="N2805" s="2">
        <v>75.38</v>
      </c>
      <c r="O2805" s="3">
        <v>9</v>
      </c>
      <c r="P2805" s="2">
        <v>-20.73</v>
      </c>
    </row>
    <row r="2806" spans="1:16" x14ac:dyDescent="0.35">
      <c r="A2806" t="s">
        <v>2396</v>
      </c>
      <c r="B2806" t="str">
        <f>LEFT(Table1[[#This Row],[Order Date]],2)</f>
        <v>25</v>
      </c>
      <c r="C2806" t="str">
        <f>MID(Table1[[#This Row],[Order Date]],4,2)</f>
        <v>06</v>
      </c>
      <c r="D2806" t="str">
        <f>RIGHT(Table1[[#This Row],[Order Date]],4)</f>
        <v>2015</v>
      </c>
      <c r="E2806" s="1">
        <f>DATE(Table1[[#This Row],[Column3]],Table1[[#This Row],[Column2]],Table1[[#This Row],[Column1]])</f>
        <v>42180</v>
      </c>
      <c r="F2806" s="1">
        <f>DATE(Table1[[#This Row],[Column3]],Table1[[#This Row],[Column2]],Table1[[#This Row],[Column1]])</f>
        <v>42180</v>
      </c>
      <c r="G2806" s="3">
        <f>YEAR(Table1[[#This Row],[Order Date New]])</f>
        <v>2015</v>
      </c>
      <c r="H2806" s="3">
        <f>MONTH(Table1[[#This Row],[Order Date New]])</f>
        <v>6</v>
      </c>
      <c r="I2806" t="s">
        <v>114</v>
      </c>
      <c r="J2806" t="s">
        <v>10</v>
      </c>
      <c r="K2806" t="s">
        <v>11</v>
      </c>
      <c r="L2806" t="s">
        <v>16</v>
      </c>
      <c r="M2806" t="s">
        <v>637</v>
      </c>
      <c r="N2806" s="2">
        <v>4.6100000000000003</v>
      </c>
      <c r="O2806" s="3">
        <v>2</v>
      </c>
      <c r="P2806" s="2">
        <v>1.67</v>
      </c>
    </row>
    <row r="2807" spans="1:16" x14ac:dyDescent="0.35">
      <c r="A2807" t="s">
        <v>2398</v>
      </c>
      <c r="B2807" t="str">
        <f>LEFT(Table1[[#This Row],[Order Date]],2)</f>
        <v>26</v>
      </c>
      <c r="C2807" t="str">
        <f>MID(Table1[[#This Row],[Order Date]],4,2)</f>
        <v>06</v>
      </c>
      <c r="D2807" t="str">
        <f>RIGHT(Table1[[#This Row],[Order Date]],4)</f>
        <v>2015</v>
      </c>
      <c r="E2807" s="1">
        <f>DATE(Table1[[#This Row],[Column3]],Table1[[#This Row],[Column2]],Table1[[#This Row],[Column1]])</f>
        <v>42181</v>
      </c>
      <c r="F2807" s="1">
        <f>DATE(Table1[[#This Row],[Column3]],Table1[[#This Row],[Column2]],Table1[[#This Row],[Column1]])</f>
        <v>42181</v>
      </c>
      <c r="G2807" s="3">
        <f>YEAR(Table1[[#This Row],[Order Date New]])</f>
        <v>2015</v>
      </c>
      <c r="H2807" s="3">
        <f>MONTH(Table1[[#This Row],[Order Date New]])</f>
        <v>6</v>
      </c>
      <c r="I2807" t="s">
        <v>647</v>
      </c>
      <c r="J2807" t="s">
        <v>117</v>
      </c>
      <c r="K2807" t="s">
        <v>39</v>
      </c>
      <c r="L2807" t="s">
        <v>52</v>
      </c>
      <c r="M2807" t="s">
        <v>2014</v>
      </c>
      <c r="N2807" s="2">
        <v>41.9</v>
      </c>
      <c r="O2807" s="3">
        <v>2</v>
      </c>
      <c r="P2807" s="2">
        <v>8.8000000000000007</v>
      </c>
    </row>
    <row r="2808" spans="1:16" x14ac:dyDescent="0.35">
      <c r="A2808" t="s">
        <v>2398</v>
      </c>
      <c r="B2808" t="str">
        <f>LEFT(Table1[[#This Row],[Order Date]],2)</f>
        <v>26</v>
      </c>
      <c r="C2808" t="str">
        <f>MID(Table1[[#This Row],[Order Date]],4,2)</f>
        <v>06</v>
      </c>
      <c r="D2808" t="str">
        <f>RIGHT(Table1[[#This Row],[Order Date]],4)</f>
        <v>2015</v>
      </c>
      <c r="E2808" s="1">
        <f>DATE(Table1[[#This Row],[Column3]],Table1[[#This Row],[Column2]],Table1[[#This Row],[Column1]])</f>
        <v>42181</v>
      </c>
      <c r="F2808" s="1">
        <f>DATE(Table1[[#This Row],[Column3]],Table1[[#This Row],[Column2]],Table1[[#This Row],[Column1]])</f>
        <v>42181</v>
      </c>
      <c r="G2808" s="3">
        <f>YEAR(Table1[[#This Row],[Order Date New]])</f>
        <v>2015</v>
      </c>
      <c r="H2808" s="3">
        <f>MONTH(Table1[[#This Row],[Order Date New]])</f>
        <v>6</v>
      </c>
      <c r="I2808" t="s">
        <v>240</v>
      </c>
      <c r="J2808" t="s">
        <v>55</v>
      </c>
      <c r="K2808" t="s">
        <v>11</v>
      </c>
      <c r="L2808" t="s">
        <v>20</v>
      </c>
      <c r="M2808" t="s">
        <v>338</v>
      </c>
      <c r="N2808" s="2">
        <v>143.96</v>
      </c>
      <c r="O2808" s="3">
        <v>4</v>
      </c>
      <c r="P2808" s="2">
        <v>69.099999999999994</v>
      </c>
    </row>
    <row r="2809" spans="1:16" x14ac:dyDescent="0.35">
      <c r="A2809" t="s">
        <v>2398</v>
      </c>
      <c r="B2809" t="str">
        <f>LEFT(Table1[[#This Row],[Order Date]],2)</f>
        <v>26</v>
      </c>
      <c r="C2809" t="str">
        <f>MID(Table1[[#This Row],[Order Date]],4,2)</f>
        <v>06</v>
      </c>
      <c r="D2809" t="str">
        <f>RIGHT(Table1[[#This Row],[Order Date]],4)</f>
        <v>2015</v>
      </c>
      <c r="E2809" s="1">
        <f>DATE(Table1[[#This Row],[Column3]],Table1[[#This Row],[Column2]],Table1[[#This Row],[Column1]])</f>
        <v>42181</v>
      </c>
      <c r="F2809" s="1">
        <f>DATE(Table1[[#This Row],[Column3]],Table1[[#This Row],[Column2]],Table1[[#This Row],[Column1]])</f>
        <v>42181</v>
      </c>
      <c r="G2809" s="3">
        <f>YEAR(Table1[[#This Row],[Order Date New]])</f>
        <v>2015</v>
      </c>
      <c r="H2809" s="3">
        <f>MONTH(Table1[[#This Row],[Order Date New]])</f>
        <v>6</v>
      </c>
      <c r="I2809" t="s">
        <v>240</v>
      </c>
      <c r="J2809" t="s">
        <v>55</v>
      </c>
      <c r="K2809" t="s">
        <v>11</v>
      </c>
      <c r="L2809" t="s">
        <v>18</v>
      </c>
      <c r="M2809" t="s">
        <v>1453</v>
      </c>
      <c r="N2809" s="2">
        <v>15.42</v>
      </c>
      <c r="O2809" s="3">
        <v>1</v>
      </c>
      <c r="P2809" s="2">
        <v>4.16</v>
      </c>
    </row>
    <row r="2810" spans="1:16" x14ac:dyDescent="0.35">
      <c r="A2810" t="s">
        <v>2398</v>
      </c>
      <c r="B2810" t="str">
        <f>LEFT(Table1[[#This Row],[Order Date]],2)</f>
        <v>26</v>
      </c>
      <c r="C2810" t="str">
        <f>MID(Table1[[#This Row],[Order Date]],4,2)</f>
        <v>06</v>
      </c>
      <c r="D2810" t="str">
        <f>RIGHT(Table1[[#This Row],[Order Date]],4)</f>
        <v>2015</v>
      </c>
      <c r="E2810" s="1">
        <f>DATE(Table1[[#This Row],[Column3]],Table1[[#This Row],[Column2]],Table1[[#This Row],[Column1]])</f>
        <v>42181</v>
      </c>
      <c r="F2810" s="1">
        <f>DATE(Table1[[#This Row],[Column3]],Table1[[#This Row],[Column2]],Table1[[#This Row],[Column1]])</f>
        <v>42181</v>
      </c>
      <c r="G2810" s="3">
        <f>YEAR(Table1[[#This Row],[Order Date New]])</f>
        <v>2015</v>
      </c>
      <c r="H2810" s="3">
        <f>MONTH(Table1[[#This Row],[Order Date New]])</f>
        <v>6</v>
      </c>
      <c r="I2810" t="s">
        <v>240</v>
      </c>
      <c r="J2810" t="s">
        <v>55</v>
      </c>
      <c r="K2810" t="s">
        <v>11</v>
      </c>
      <c r="L2810" t="s">
        <v>20</v>
      </c>
      <c r="M2810" t="s">
        <v>1930</v>
      </c>
      <c r="N2810" s="2">
        <v>43.04</v>
      </c>
      <c r="O2810" s="3">
        <v>8</v>
      </c>
      <c r="P2810" s="2">
        <v>21.09</v>
      </c>
    </row>
    <row r="2811" spans="1:16" x14ac:dyDescent="0.35">
      <c r="A2811" t="s">
        <v>2398</v>
      </c>
      <c r="B2811" t="str">
        <f>LEFT(Table1[[#This Row],[Order Date]],2)</f>
        <v>26</v>
      </c>
      <c r="C2811" t="str">
        <f>MID(Table1[[#This Row],[Order Date]],4,2)</f>
        <v>06</v>
      </c>
      <c r="D2811" t="str">
        <f>RIGHT(Table1[[#This Row],[Order Date]],4)</f>
        <v>2015</v>
      </c>
      <c r="E2811" s="1">
        <f>DATE(Table1[[#This Row],[Column3]],Table1[[#This Row],[Column2]],Table1[[#This Row],[Column1]])</f>
        <v>42181</v>
      </c>
      <c r="F2811" s="1">
        <f>DATE(Table1[[#This Row],[Column3]],Table1[[#This Row],[Column2]],Table1[[#This Row],[Column1]])</f>
        <v>42181</v>
      </c>
      <c r="G2811" s="3">
        <f>YEAR(Table1[[#This Row],[Order Date New]])</f>
        <v>2015</v>
      </c>
      <c r="H2811" s="3">
        <f>MONTH(Table1[[#This Row],[Order Date New]])</f>
        <v>6</v>
      </c>
      <c r="I2811" t="s">
        <v>240</v>
      </c>
      <c r="J2811" t="s">
        <v>55</v>
      </c>
      <c r="K2811" t="s">
        <v>34</v>
      </c>
      <c r="L2811" t="s">
        <v>35</v>
      </c>
      <c r="M2811" t="s">
        <v>2399</v>
      </c>
      <c r="N2811" s="2">
        <v>332.94</v>
      </c>
      <c r="O2811" s="3">
        <v>3</v>
      </c>
      <c r="P2811" s="2">
        <v>79.91</v>
      </c>
    </row>
    <row r="2812" spans="1:16" x14ac:dyDescent="0.35">
      <c r="A2812" t="s">
        <v>2398</v>
      </c>
      <c r="B2812" t="str">
        <f>LEFT(Table1[[#This Row],[Order Date]],2)</f>
        <v>26</v>
      </c>
      <c r="C2812" t="str">
        <f>MID(Table1[[#This Row],[Order Date]],4,2)</f>
        <v>06</v>
      </c>
      <c r="D2812" t="str">
        <f>RIGHT(Table1[[#This Row],[Order Date]],4)</f>
        <v>2015</v>
      </c>
      <c r="E2812" s="1">
        <f>DATE(Table1[[#This Row],[Column3]],Table1[[#This Row],[Column2]],Table1[[#This Row],[Column1]])</f>
        <v>42181</v>
      </c>
      <c r="F2812" s="1">
        <f>DATE(Table1[[#This Row],[Column3]],Table1[[#This Row],[Column2]],Table1[[#This Row],[Column1]])</f>
        <v>42181</v>
      </c>
      <c r="G2812" s="3">
        <f>YEAR(Table1[[#This Row],[Order Date New]])</f>
        <v>2015</v>
      </c>
      <c r="H2812" s="3">
        <f>MONTH(Table1[[#This Row],[Order Date New]])</f>
        <v>6</v>
      </c>
      <c r="I2812" t="s">
        <v>1157</v>
      </c>
      <c r="J2812" t="s">
        <v>10</v>
      </c>
      <c r="K2812" t="s">
        <v>39</v>
      </c>
      <c r="L2812" t="s">
        <v>40</v>
      </c>
      <c r="M2812" t="s">
        <v>936</v>
      </c>
      <c r="N2812" s="2">
        <v>971.88</v>
      </c>
      <c r="O2812" s="3">
        <v>3</v>
      </c>
      <c r="P2812" s="2">
        <v>109.34</v>
      </c>
    </row>
    <row r="2813" spans="1:16" x14ac:dyDescent="0.35">
      <c r="A2813" t="s">
        <v>2398</v>
      </c>
      <c r="B2813" t="str">
        <f>LEFT(Table1[[#This Row],[Order Date]],2)</f>
        <v>26</v>
      </c>
      <c r="C2813" t="str">
        <f>MID(Table1[[#This Row],[Order Date]],4,2)</f>
        <v>06</v>
      </c>
      <c r="D2813" t="str">
        <f>RIGHT(Table1[[#This Row],[Order Date]],4)</f>
        <v>2015</v>
      </c>
      <c r="E2813" s="1">
        <f>DATE(Table1[[#This Row],[Column3]],Table1[[#This Row],[Column2]],Table1[[#This Row],[Column1]])</f>
        <v>42181</v>
      </c>
      <c r="F2813" s="1">
        <f>DATE(Table1[[#This Row],[Column3]],Table1[[#This Row],[Column2]],Table1[[#This Row],[Column1]])</f>
        <v>42181</v>
      </c>
      <c r="G2813" s="3">
        <f>YEAR(Table1[[#This Row],[Order Date New]])</f>
        <v>2015</v>
      </c>
      <c r="H2813" s="3">
        <f>MONTH(Table1[[#This Row],[Order Date New]])</f>
        <v>6</v>
      </c>
      <c r="I2813" t="s">
        <v>1819</v>
      </c>
      <c r="J2813" t="s">
        <v>79</v>
      </c>
      <c r="K2813" t="s">
        <v>11</v>
      </c>
      <c r="L2813" t="s">
        <v>12</v>
      </c>
      <c r="M2813" t="s">
        <v>2400</v>
      </c>
      <c r="N2813" s="2">
        <v>43.06</v>
      </c>
      <c r="O2813" s="3">
        <v>9</v>
      </c>
      <c r="P2813" s="2">
        <v>15.61</v>
      </c>
    </row>
    <row r="2814" spans="1:16" x14ac:dyDescent="0.35">
      <c r="A2814" t="s">
        <v>2401</v>
      </c>
      <c r="B2814" t="str">
        <f>LEFT(Table1[[#This Row],[Order Date]],2)</f>
        <v>28</v>
      </c>
      <c r="C2814" t="str">
        <f>MID(Table1[[#This Row],[Order Date]],4,2)</f>
        <v>06</v>
      </c>
      <c r="D2814" t="str">
        <f>RIGHT(Table1[[#This Row],[Order Date]],4)</f>
        <v>2015</v>
      </c>
      <c r="E2814" s="1">
        <f>DATE(Table1[[#This Row],[Column3]],Table1[[#This Row],[Column2]],Table1[[#This Row],[Column1]])</f>
        <v>42183</v>
      </c>
      <c r="F2814" s="1">
        <f>DATE(Table1[[#This Row],[Column3]],Table1[[#This Row],[Column2]],Table1[[#This Row],[Column1]])</f>
        <v>42183</v>
      </c>
      <c r="G2814" s="3">
        <f>YEAR(Table1[[#This Row],[Order Date New]])</f>
        <v>2015</v>
      </c>
      <c r="H2814" s="3">
        <f>MONTH(Table1[[#This Row],[Order Date New]])</f>
        <v>6</v>
      </c>
      <c r="I2814" t="s">
        <v>1943</v>
      </c>
      <c r="J2814" t="s">
        <v>101</v>
      </c>
      <c r="K2814" t="s">
        <v>11</v>
      </c>
      <c r="L2814" t="s">
        <v>16</v>
      </c>
      <c r="M2814" t="s">
        <v>379</v>
      </c>
      <c r="N2814" s="2">
        <v>5.9</v>
      </c>
      <c r="O2814" s="3">
        <v>2</v>
      </c>
      <c r="P2814" s="2">
        <v>1.99</v>
      </c>
    </row>
    <row r="2815" spans="1:16" x14ac:dyDescent="0.35">
      <c r="A2815" t="s">
        <v>2401</v>
      </c>
      <c r="B2815" t="str">
        <f>LEFT(Table1[[#This Row],[Order Date]],2)</f>
        <v>28</v>
      </c>
      <c r="C2815" t="str">
        <f>MID(Table1[[#This Row],[Order Date]],4,2)</f>
        <v>06</v>
      </c>
      <c r="D2815" t="str">
        <f>RIGHT(Table1[[#This Row],[Order Date]],4)</f>
        <v>2015</v>
      </c>
      <c r="E2815" s="1">
        <f>DATE(Table1[[#This Row],[Column3]],Table1[[#This Row],[Column2]],Table1[[#This Row],[Column1]])</f>
        <v>42183</v>
      </c>
      <c r="F2815" s="1">
        <f>DATE(Table1[[#This Row],[Column3]],Table1[[#This Row],[Column2]],Table1[[#This Row],[Column1]])</f>
        <v>42183</v>
      </c>
      <c r="G2815" s="3">
        <f>YEAR(Table1[[#This Row],[Order Date New]])</f>
        <v>2015</v>
      </c>
      <c r="H2815" s="3">
        <f>MONTH(Table1[[#This Row],[Order Date New]])</f>
        <v>6</v>
      </c>
      <c r="I2815" t="s">
        <v>1943</v>
      </c>
      <c r="J2815" t="s">
        <v>101</v>
      </c>
      <c r="K2815" t="s">
        <v>34</v>
      </c>
      <c r="L2815" t="s">
        <v>47</v>
      </c>
      <c r="M2815" t="s">
        <v>727</v>
      </c>
      <c r="N2815" s="2">
        <v>621.76</v>
      </c>
      <c r="O2815" s="3">
        <v>4</v>
      </c>
      <c r="P2815" s="2">
        <v>46.63</v>
      </c>
    </row>
    <row r="2816" spans="1:16" x14ac:dyDescent="0.35">
      <c r="A2816" t="s">
        <v>2401</v>
      </c>
      <c r="B2816" t="str">
        <f>LEFT(Table1[[#This Row],[Order Date]],2)</f>
        <v>28</v>
      </c>
      <c r="C2816" t="str">
        <f>MID(Table1[[#This Row],[Order Date]],4,2)</f>
        <v>06</v>
      </c>
      <c r="D2816" t="str">
        <f>RIGHT(Table1[[#This Row],[Order Date]],4)</f>
        <v>2015</v>
      </c>
      <c r="E2816" s="1">
        <f>DATE(Table1[[#This Row],[Column3]],Table1[[#This Row],[Column2]],Table1[[#This Row],[Column1]])</f>
        <v>42183</v>
      </c>
      <c r="F2816" s="1">
        <f>DATE(Table1[[#This Row],[Column3]],Table1[[#This Row],[Column2]],Table1[[#This Row],[Column1]])</f>
        <v>42183</v>
      </c>
      <c r="G2816" s="3">
        <f>YEAR(Table1[[#This Row],[Order Date New]])</f>
        <v>2015</v>
      </c>
      <c r="H2816" s="3">
        <f>MONTH(Table1[[#This Row],[Order Date New]])</f>
        <v>6</v>
      </c>
      <c r="I2816" t="s">
        <v>1273</v>
      </c>
      <c r="J2816" t="s">
        <v>79</v>
      </c>
      <c r="K2816" t="s">
        <v>11</v>
      </c>
      <c r="L2816" t="s">
        <v>12</v>
      </c>
      <c r="M2816" t="s">
        <v>773</v>
      </c>
      <c r="N2816" s="2">
        <v>15.55</v>
      </c>
      <c r="O2816" s="3">
        <v>3</v>
      </c>
      <c r="P2816" s="2">
        <v>5.44</v>
      </c>
    </row>
    <row r="2817" spans="1:16" x14ac:dyDescent="0.35">
      <c r="A2817" t="s">
        <v>2401</v>
      </c>
      <c r="B2817" t="str">
        <f>LEFT(Table1[[#This Row],[Order Date]],2)</f>
        <v>28</v>
      </c>
      <c r="C2817" t="str">
        <f>MID(Table1[[#This Row],[Order Date]],4,2)</f>
        <v>06</v>
      </c>
      <c r="D2817" t="str">
        <f>RIGHT(Table1[[#This Row],[Order Date]],4)</f>
        <v>2015</v>
      </c>
      <c r="E2817" s="1">
        <f>DATE(Table1[[#This Row],[Column3]],Table1[[#This Row],[Column2]],Table1[[#This Row],[Column1]])</f>
        <v>42183</v>
      </c>
      <c r="F2817" s="1">
        <f>DATE(Table1[[#This Row],[Column3]],Table1[[#This Row],[Column2]],Table1[[#This Row],[Column1]])</f>
        <v>42183</v>
      </c>
      <c r="G2817" s="3">
        <f>YEAR(Table1[[#This Row],[Order Date New]])</f>
        <v>2015</v>
      </c>
      <c r="H2817" s="3">
        <f>MONTH(Table1[[#This Row],[Order Date New]])</f>
        <v>6</v>
      </c>
      <c r="I2817" t="s">
        <v>1273</v>
      </c>
      <c r="J2817" t="s">
        <v>79</v>
      </c>
      <c r="K2817" t="s">
        <v>34</v>
      </c>
      <c r="L2817" t="s">
        <v>75</v>
      </c>
      <c r="M2817" t="s">
        <v>2402</v>
      </c>
      <c r="N2817" s="2">
        <v>482.94</v>
      </c>
      <c r="O2817" s="3">
        <v>6</v>
      </c>
      <c r="P2817" s="2">
        <v>-376.69</v>
      </c>
    </row>
    <row r="2818" spans="1:16" x14ac:dyDescent="0.35">
      <c r="A2818" t="s">
        <v>2401</v>
      </c>
      <c r="B2818" t="str">
        <f>LEFT(Table1[[#This Row],[Order Date]],2)</f>
        <v>28</v>
      </c>
      <c r="C2818" t="str">
        <f>MID(Table1[[#This Row],[Order Date]],4,2)</f>
        <v>06</v>
      </c>
      <c r="D2818" t="str">
        <f>RIGHT(Table1[[#This Row],[Order Date]],4)</f>
        <v>2015</v>
      </c>
      <c r="E2818" s="1">
        <f>DATE(Table1[[#This Row],[Column3]],Table1[[#This Row],[Column2]],Table1[[#This Row],[Column1]])</f>
        <v>42183</v>
      </c>
      <c r="F2818" s="1">
        <f>DATE(Table1[[#This Row],[Column3]],Table1[[#This Row],[Column2]],Table1[[#This Row],[Column1]])</f>
        <v>42183</v>
      </c>
      <c r="G2818" s="3">
        <f>YEAR(Table1[[#This Row],[Order Date New]])</f>
        <v>2015</v>
      </c>
      <c r="H2818" s="3">
        <f>MONTH(Table1[[#This Row],[Order Date New]])</f>
        <v>6</v>
      </c>
      <c r="I2818" t="s">
        <v>453</v>
      </c>
      <c r="J2818" t="s">
        <v>30</v>
      </c>
      <c r="K2818" t="s">
        <v>11</v>
      </c>
      <c r="L2818" t="s">
        <v>20</v>
      </c>
      <c r="M2818" t="s">
        <v>976</v>
      </c>
      <c r="N2818" s="2">
        <v>119.56</v>
      </c>
      <c r="O2818" s="3">
        <v>2</v>
      </c>
      <c r="P2818" s="2">
        <v>55</v>
      </c>
    </row>
    <row r="2819" spans="1:16" x14ac:dyDescent="0.35">
      <c r="A2819" t="s">
        <v>2401</v>
      </c>
      <c r="B2819" t="str">
        <f>LEFT(Table1[[#This Row],[Order Date]],2)</f>
        <v>28</v>
      </c>
      <c r="C2819" t="str">
        <f>MID(Table1[[#This Row],[Order Date]],4,2)</f>
        <v>06</v>
      </c>
      <c r="D2819" t="str">
        <f>RIGHT(Table1[[#This Row],[Order Date]],4)</f>
        <v>2015</v>
      </c>
      <c r="E2819" s="1">
        <f>DATE(Table1[[#This Row],[Column3]],Table1[[#This Row],[Column2]],Table1[[#This Row],[Column1]])</f>
        <v>42183</v>
      </c>
      <c r="F2819" s="1">
        <f>DATE(Table1[[#This Row],[Column3]],Table1[[#This Row],[Column2]],Table1[[#This Row],[Column1]])</f>
        <v>42183</v>
      </c>
      <c r="G2819" s="3">
        <f>YEAR(Table1[[#This Row],[Order Date New]])</f>
        <v>2015</v>
      </c>
      <c r="H2819" s="3">
        <f>MONTH(Table1[[#This Row],[Order Date New]])</f>
        <v>6</v>
      </c>
      <c r="I2819" t="s">
        <v>453</v>
      </c>
      <c r="J2819" t="s">
        <v>30</v>
      </c>
      <c r="K2819" t="s">
        <v>11</v>
      </c>
      <c r="L2819" t="s">
        <v>24</v>
      </c>
      <c r="M2819" t="s">
        <v>2403</v>
      </c>
      <c r="N2819" s="2">
        <v>140.75</v>
      </c>
      <c r="O2819" s="3">
        <v>5</v>
      </c>
      <c r="P2819" s="2">
        <v>42.23</v>
      </c>
    </row>
    <row r="2820" spans="1:16" x14ac:dyDescent="0.35">
      <c r="A2820" t="s">
        <v>2404</v>
      </c>
      <c r="B2820" t="str">
        <f>LEFT(Table1[[#This Row],[Order Date]],2)</f>
        <v>29</v>
      </c>
      <c r="C2820" t="str">
        <f>MID(Table1[[#This Row],[Order Date]],4,2)</f>
        <v>06</v>
      </c>
      <c r="D2820" t="str">
        <f>RIGHT(Table1[[#This Row],[Order Date]],4)</f>
        <v>2015</v>
      </c>
      <c r="E2820" s="1">
        <f>DATE(Table1[[#This Row],[Column3]],Table1[[#This Row],[Column2]],Table1[[#This Row],[Column1]])</f>
        <v>42184</v>
      </c>
      <c r="F2820" s="1">
        <f>DATE(Table1[[#This Row],[Column3]],Table1[[#This Row],[Column2]],Table1[[#This Row],[Column1]])</f>
        <v>42184</v>
      </c>
      <c r="G2820" s="3">
        <f>YEAR(Table1[[#This Row],[Order Date New]])</f>
        <v>2015</v>
      </c>
      <c r="H2820" s="3">
        <f>MONTH(Table1[[#This Row],[Order Date New]])</f>
        <v>6</v>
      </c>
      <c r="I2820" t="s">
        <v>840</v>
      </c>
      <c r="J2820" t="s">
        <v>23</v>
      </c>
      <c r="K2820" t="s">
        <v>34</v>
      </c>
      <c r="L2820" t="s">
        <v>47</v>
      </c>
      <c r="M2820" t="s">
        <v>1801</v>
      </c>
      <c r="N2820" s="2">
        <v>20.100000000000001</v>
      </c>
      <c r="O2820" s="3">
        <v>1</v>
      </c>
      <c r="P2820" s="2">
        <v>1.76</v>
      </c>
    </row>
    <row r="2821" spans="1:16" x14ac:dyDescent="0.35">
      <c r="A2821" t="s">
        <v>2404</v>
      </c>
      <c r="B2821" t="str">
        <f>LEFT(Table1[[#This Row],[Order Date]],2)</f>
        <v>29</v>
      </c>
      <c r="C2821" t="str">
        <f>MID(Table1[[#This Row],[Order Date]],4,2)</f>
        <v>06</v>
      </c>
      <c r="D2821" t="str">
        <f>RIGHT(Table1[[#This Row],[Order Date]],4)</f>
        <v>2015</v>
      </c>
      <c r="E2821" s="1">
        <f>DATE(Table1[[#This Row],[Column3]],Table1[[#This Row],[Column2]],Table1[[#This Row],[Column1]])</f>
        <v>42184</v>
      </c>
      <c r="F2821" s="1">
        <f>DATE(Table1[[#This Row],[Column3]],Table1[[#This Row],[Column2]],Table1[[#This Row],[Column1]])</f>
        <v>42184</v>
      </c>
      <c r="G2821" s="3">
        <f>YEAR(Table1[[#This Row],[Order Date New]])</f>
        <v>2015</v>
      </c>
      <c r="H2821" s="3">
        <f>MONTH(Table1[[#This Row],[Order Date New]])</f>
        <v>6</v>
      </c>
      <c r="I2821" t="s">
        <v>555</v>
      </c>
      <c r="J2821" t="s">
        <v>161</v>
      </c>
      <c r="K2821" t="s">
        <v>11</v>
      </c>
      <c r="L2821" t="s">
        <v>12</v>
      </c>
      <c r="M2821" t="s">
        <v>2405</v>
      </c>
      <c r="N2821" s="2">
        <v>24.96</v>
      </c>
      <c r="O2821" s="3">
        <v>4</v>
      </c>
      <c r="P2821" s="2">
        <v>11.23</v>
      </c>
    </row>
    <row r="2822" spans="1:16" x14ac:dyDescent="0.35">
      <c r="A2822" t="s">
        <v>2404</v>
      </c>
      <c r="B2822" t="str">
        <f>LEFT(Table1[[#This Row],[Order Date]],2)</f>
        <v>29</v>
      </c>
      <c r="C2822" t="str">
        <f>MID(Table1[[#This Row],[Order Date]],4,2)</f>
        <v>06</v>
      </c>
      <c r="D2822" t="str">
        <f>RIGHT(Table1[[#This Row],[Order Date]],4)</f>
        <v>2015</v>
      </c>
      <c r="E2822" s="1">
        <f>DATE(Table1[[#This Row],[Column3]],Table1[[#This Row],[Column2]],Table1[[#This Row],[Column1]])</f>
        <v>42184</v>
      </c>
      <c r="F2822" s="1">
        <f>DATE(Table1[[#This Row],[Column3]],Table1[[#This Row],[Column2]],Table1[[#This Row],[Column1]])</f>
        <v>42184</v>
      </c>
      <c r="G2822" s="3">
        <f>YEAR(Table1[[#This Row],[Order Date New]])</f>
        <v>2015</v>
      </c>
      <c r="H2822" s="3">
        <f>MONTH(Table1[[#This Row],[Order Date New]])</f>
        <v>6</v>
      </c>
      <c r="I2822" t="s">
        <v>1122</v>
      </c>
      <c r="J2822" t="s">
        <v>161</v>
      </c>
      <c r="K2822" t="s">
        <v>34</v>
      </c>
      <c r="L2822" t="s">
        <v>35</v>
      </c>
      <c r="M2822" t="s">
        <v>404</v>
      </c>
      <c r="N2822" s="2">
        <v>117.88</v>
      </c>
      <c r="O2822" s="3">
        <v>1</v>
      </c>
      <c r="P2822" s="2">
        <v>1.31</v>
      </c>
    </row>
    <row r="2823" spans="1:16" x14ac:dyDescent="0.35">
      <c r="A2823" t="s">
        <v>2404</v>
      </c>
      <c r="B2823" t="str">
        <f>LEFT(Table1[[#This Row],[Order Date]],2)</f>
        <v>29</v>
      </c>
      <c r="C2823" t="str">
        <f>MID(Table1[[#This Row],[Order Date]],4,2)</f>
        <v>06</v>
      </c>
      <c r="D2823" t="str">
        <f>RIGHT(Table1[[#This Row],[Order Date]],4)</f>
        <v>2015</v>
      </c>
      <c r="E2823" s="1">
        <f>DATE(Table1[[#This Row],[Column3]],Table1[[#This Row],[Column2]],Table1[[#This Row],[Column1]])</f>
        <v>42184</v>
      </c>
      <c r="F2823" s="1">
        <f>DATE(Table1[[#This Row],[Column3]],Table1[[#This Row],[Column2]],Table1[[#This Row],[Column1]])</f>
        <v>42184</v>
      </c>
      <c r="G2823" s="3">
        <f>YEAR(Table1[[#This Row],[Order Date New]])</f>
        <v>2015</v>
      </c>
      <c r="H2823" s="3">
        <f>MONTH(Table1[[#This Row],[Order Date New]])</f>
        <v>6</v>
      </c>
      <c r="I2823" t="s">
        <v>331</v>
      </c>
      <c r="J2823" t="s">
        <v>1091</v>
      </c>
      <c r="K2823" t="s">
        <v>39</v>
      </c>
      <c r="L2823" t="s">
        <v>40</v>
      </c>
      <c r="M2823" t="s">
        <v>378</v>
      </c>
      <c r="N2823" s="2">
        <v>269.98</v>
      </c>
      <c r="O2823" s="3">
        <v>2</v>
      </c>
      <c r="P2823" s="2">
        <v>72.89</v>
      </c>
    </row>
    <row r="2824" spans="1:16" x14ac:dyDescent="0.35">
      <c r="A2824" s="1"/>
      <c r="E2824" s="1" t="e">
        <f>DATE(Table1[[#This Row],[Column3]],Table1[[#This Row],[Column2]],Table1[[#This Row],[Column1]])</f>
        <v>#NUM!</v>
      </c>
      <c r="F2824" s="1">
        <v>42187</v>
      </c>
      <c r="G2824" s="3">
        <f>YEAR(Table1[[#This Row],[Order Date New]])</f>
        <v>2015</v>
      </c>
      <c r="H2824" s="3">
        <f>MONTH(Table1[[#This Row],[Order Date New]])</f>
        <v>7</v>
      </c>
      <c r="I2824" t="s">
        <v>426</v>
      </c>
      <c r="J2824" t="s">
        <v>55</v>
      </c>
      <c r="K2824" t="s">
        <v>11</v>
      </c>
      <c r="L2824" t="s">
        <v>64</v>
      </c>
      <c r="M2824" t="s">
        <v>588</v>
      </c>
      <c r="N2824" s="2">
        <v>311.14999999999998</v>
      </c>
      <c r="O2824" s="3">
        <v>5</v>
      </c>
      <c r="P2824" s="2">
        <v>146.24</v>
      </c>
    </row>
    <row r="2825" spans="1:16" x14ac:dyDescent="0.35">
      <c r="A2825" s="1"/>
      <c r="E2825" s="1" t="e">
        <f>DATE(Table1[[#This Row],[Column3]],Table1[[#This Row],[Column2]],Table1[[#This Row],[Column1]])</f>
        <v>#NUM!</v>
      </c>
      <c r="F2825" s="1">
        <v>42187</v>
      </c>
      <c r="G2825" s="3">
        <f>YEAR(Table1[[#This Row],[Order Date New]])</f>
        <v>2015</v>
      </c>
      <c r="H2825" s="3">
        <f>MONTH(Table1[[#This Row],[Order Date New]])</f>
        <v>7</v>
      </c>
      <c r="I2825" t="s">
        <v>426</v>
      </c>
      <c r="J2825" t="s">
        <v>55</v>
      </c>
      <c r="K2825" t="s">
        <v>11</v>
      </c>
      <c r="L2825" t="s">
        <v>12</v>
      </c>
      <c r="M2825" t="s">
        <v>360</v>
      </c>
      <c r="N2825" s="2">
        <v>12.96</v>
      </c>
      <c r="O2825" s="3">
        <v>2</v>
      </c>
      <c r="P2825" s="2">
        <v>6.35</v>
      </c>
    </row>
    <row r="2826" spans="1:16" x14ac:dyDescent="0.35">
      <c r="A2826" s="1"/>
      <c r="E2826" s="1" t="e">
        <f>DATE(Table1[[#This Row],[Column3]],Table1[[#This Row],[Column2]],Table1[[#This Row],[Column1]])</f>
        <v>#NUM!</v>
      </c>
      <c r="F2826" s="1">
        <v>42188</v>
      </c>
      <c r="G2826" s="3">
        <f>YEAR(Table1[[#This Row],[Order Date New]])</f>
        <v>2015</v>
      </c>
      <c r="H2826" s="3">
        <f>MONTH(Table1[[#This Row],[Order Date New]])</f>
        <v>7</v>
      </c>
      <c r="I2826" t="s">
        <v>1064</v>
      </c>
      <c r="J2826" t="s">
        <v>59</v>
      </c>
      <c r="K2826" t="s">
        <v>39</v>
      </c>
      <c r="L2826" t="s">
        <v>52</v>
      </c>
      <c r="M2826" t="s">
        <v>2144</v>
      </c>
      <c r="N2826" s="2">
        <v>119.85</v>
      </c>
      <c r="O2826" s="3">
        <v>3</v>
      </c>
      <c r="P2826" s="2">
        <v>52.73</v>
      </c>
    </row>
    <row r="2827" spans="1:16" x14ac:dyDescent="0.35">
      <c r="A2827" s="1"/>
      <c r="E2827" s="1" t="e">
        <f>DATE(Table1[[#This Row],[Column3]],Table1[[#This Row],[Column2]],Table1[[#This Row],[Column1]])</f>
        <v>#NUM!</v>
      </c>
      <c r="F2827" s="1">
        <v>42188</v>
      </c>
      <c r="G2827" s="3">
        <f>YEAR(Table1[[#This Row],[Order Date New]])</f>
        <v>2015</v>
      </c>
      <c r="H2827" s="3">
        <f>MONTH(Table1[[#This Row],[Order Date New]])</f>
        <v>7</v>
      </c>
      <c r="I2827" t="s">
        <v>1064</v>
      </c>
      <c r="J2827" t="s">
        <v>59</v>
      </c>
      <c r="K2827" t="s">
        <v>11</v>
      </c>
      <c r="L2827" t="s">
        <v>20</v>
      </c>
      <c r="M2827" t="s">
        <v>359</v>
      </c>
      <c r="N2827" s="2">
        <v>30.44</v>
      </c>
      <c r="O2827" s="3">
        <v>2</v>
      </c>
      <c r="P2827" s="2">
        <v>14.92</v>
      </c>
    </row>
    <row r="2828" spans="1:16" x14ac:dyDescent="0.35">
      <c r="A2828" s="1"/>
      <c r="E2828" s="1" t="e">
        <f>DATE(Table1[[#This Row],[Column3]],Table1[[#This Row],[Column2]],Table1[[#This Row],[Column1]])</f>
        <v>#NUM!</v>
      </c>
      <c r="F2828" s="1">
        <v>42188</v>
      </c>
      <c r="G2828" s="3">
        <f>YEAR(Table1[[#This Row],[Order Date New]])</f>
        <v>2015</v>
      </c>
      <c r="H2828" s="3">
        <f>MONTH(Table1[[#This Row],[Order Date New]])</f>
        <v>7</v>
      </c>
      <c r="I2828" t="s">
        <v>1064</v>
      </c>
      <c r="J2828" t="s">
        <v>59</v>
      </c>
      <c r="K2828" t="s">
        <v>11</v>
      </c>
      <c r="L2828" t="s">
        <v>20</v>
      </c>
      <c r="M2828" t="s">
        <v>835</v>
      </c>
      <c r="N2828" s="2">
        <v>69.28</v>
      </c>
      <c r="O2828" s="3">
        <v>2</v>
      </c>
      <c r="P2828" s="2">
        <v>33.25</v>
      </c>
    </row>
    <row r="2829" spans="1:16" x14ac:dyDescent="0.35">
      <c r="A2829" s="1"/>
      <c r="E2829" s="1" t="e">
        <f>DATE(Table1[[#This Row],[Column3]],Table1[[#This Row],[Column2]],Table1[[#This Row],[Column1]])</f>
        <v>#NUM!</v>
      </c>
      <c r="F2829" s="1">
        <v>42188</v>
      </c>
      <c r="G2829" s="3">
        <f>YEAR(Table1[[#This Row],[Order Date New]])</f>
        <v>2015</v>
      </c>
      <c r="H2829" s="3">
        <f>MONTH(Table1[[#This Row],[Order Date New]])</f>
        <v>7</v>
      </c>
      <c r="I2829" t="s">
        <v>1064</v>
      </c>
      <c r="J2829" t="s">
        <v>59</v>
      </c>
      <c r="K2829" t="s">
        <v>39</v>
      </c>
      <c r="L2829" t="s">
        <v>40</v>
      </c>
      <c r="M2829" t="s">
        <v>2145</v>
      </c>
      <c r="N2829" s="2">
        <v>587.97</v>
      </c>
      <c r="O2829" s="3">
        <v>3</v>
      </c>
      <c r="P2829" s="2">
        <v>170.51</v>
      </c>
    </row>
    <row r="2830" spans="1:16" x14ac:dyDescent="0.35">
      <c r="A2830" s="1"/>
      <c r="E2830" s="1" t="e">
        <f>DATE(Table1[[#This Row],[Column3]],Table1[[#This Row],[Column2]],Table1[[#This Row],[Column1]])</f>
        <v>#NUM!</v>
      </c>
      <c r="F2830" s="1">
        <v>42189</v>
      </c>
      <c r="G2830" s="3">
        <f>YEAR(Table1[[#This Row],[Order Date New]])</f>
        <v>2015</v>
      </c>
      <c r="H2830" s="3">
        <f>MONTH(Table1[[#This Row],[Order Date New]])</f>
        <v>7</v>
      </c>
      <c r="I2830" t="s">
        <v>673</v>
      </c>
      <c r="J2830" t="s">
        <v>10</v>
      </c>
      <c r="K2830" t="s">
        <v>11</v>
      </c>
      <c r="L2830" t="s">
        <v>97</v>
      </c>
      <c r="M2830" t="s">
        <v>2034</v>
      </c>
      <c r="N2830" s="2">
        <v>463.25</v>
      </c>
      <c r="O2830" s="3">
        <v>8</v>
      </c>
      <c r="P2830" s="2">
        <v>-1181.28</v>
      </c>
    </row>
    <row r="2831" spans="1:16" x14ac:dyDescent="0.35">
      <c r="A2831" s="1"/>
      <c r="E2831" s="1" t="e">
        <f>DATE(Table1[[#This Row],[Column3]],Table1[[#This Row],[Column2]],Table1[[#This Row],[Column1]])</f>
        <v>#NUM!</v>
      </c>
      <c r="F2831" s="1">
        <v>42189</v>
      </c>
      <c r="G2831" s="3">
        <f>YEAR(Table1[[#This Row],[Order Date New]])</f>
        <v>2015</v>
      </c>
      <c r="H2831" s="3">
        <f>MONTH(Table1[[#This Row],[Order Date New]])</f>
        <v>7</v>
      </c>
      <c r="I2831" t="s">
        <v>673</v>
      </c>
      <c r="J2831" t="s">
        <v>10</v>
      </c>
      <c r="K2831" t="s">
        <v>39</v>
      </c>
      <c r="L2831" t="s">
        <v>52</v>
      </c>
      <c r="M2831" t="s">
        <v>2224</v>
      </c>
      <c r="N2831" s="2">
        <v>383.95</v>
      </c>
      <c r="O2831" s="3">
        <v>6</v>
      </c>
      <c r="P2831" s="2">
        <v>47.99</v>
      </c>
    </row>
    <row r="2832" spans="1:16" x14ac:dyDescent="0.35">
      <c r="A2832" s="1"/>
      <c r="E2832" s="1" t="e">
        <f>DATE(Table1[[#This Row],[Column3]],Table1[[#This Row],[Column2]],Table1[[#This Row],[Column1]])</f>
        <v>#NUM!</v>
      </c>
      <c r="F2832" s="1">
        <v>42189</v>
      </c>
      <c r="G2832" s="3">
        <f>YEAR(Table1[[#This Row],[Order Date New]])</f>
        <v>2015</v>
      </c>
      <c r="H2832" s="3">
        <f>MONTH(Table1[[#This Row],[Order Date New]])</f>
        <v>7</v>
      </c>
      <c r="I2832" t="s">
        <v>1289</v>
      </c>
      <c r="J2832" t="s">
        <v>23</v>
      </c>
      <c r="K2832" t="s">
        <v>11</v>
      </c>
      <c r="L2832" t="s">
        <v>24</v>
      </c>
      <c r="M2832" t="s">
        <v>1878</v>
      </c>
      <c r="N2832" s="2">
        <v>11.74</v>
      </c>
      <c r="O2832" s="3">
        <v>3</v>
      </c>
      <c r="P2832" s="2">
        <v>1.03</v>
      </c>
    </row>
    <row r="2833" spans="1:16" x14ac:dyDescent="0.35">
      <c r="A2833" s="1"/>
      <c r="E2833" s="1" t="e">
        <f>DATE(Table1[[#This Row],[Column3]],Table1[[#This Row],[Column2]],Table1[[#This Row],[Column1]])</f>
        <v>#NUM!</v>
      </c>
      <c r="F2833" s="1">
        <v>42189</v>
      </c>
      <c r="G2833" s="3">
        <f>YEAR(Table1[[#This Row],[Order Date New]])</f>
        <v>2015</v>
      </c>
      <c r="H2833" s="3">
        <f>MONTH(Table1[[#This Row],[Order Date New]])</f>
        <v>7</v>
      </c>
      <c r="I2833" t="s">
        <v>778</v>
      </c>
      <c r="J2833" t="s">
        <v>161</v>
      </c>
      <c r="K2833" t="s">
        <v>11</v>
      </c>
      <c r="L2833" t="s">
        <v>12</v>
      </c>
      <c r="M2833" t="s">
        <v>1773</v>
      </c>
      <c r="N2833" s="2">
        <v>25.92</v>
      </c>
      <c r="O2833" s="3">
        <v>4</v>
      </c>
      <c r="P2833" s="2">
        <v>12.44</v>
      </c>
    </row>
    <row r="2834" spans="1:16" x14ac:dyDescent="0.35">
      <c r="A2834" s="1"/>
      <c r="E2834" s="1" t="e">
        <f>DATE(Table1[[#This Row],[Column3]],Table1[[#This Row],[Column2]],Table1[[#This Row],[Column1]])</f>
        <v>#NUM!</v>
      </c>
      <c r="F2834" s="1">
        <v>42189</v>
      </c>
      <c r="G2834" s="3">
        <f>YEAR(Table1[[#This Row],[Order Date New]])</f>
        <v>2015</v>
      </c>
      <c r="H2834" s="3">
        <f>MONTH(Table1[[#This Row],[Order Date New]])</f>
        <v>7</v>
      </c>
      <c r="I2834" t="s">
        <v>778</v>
      </c>
      <c r="J2834" t="s">
        <v>161</v>
      </c>
      <c r="K2834" t="s">
        <v>11</v>
      </c>
      <c r="L2834" t="s">
        <v>18</v>
      </c>
      <c r="M2834" t="s">
        <v>638</v>
      </c>
      <c r="N2834" s="2">
        <v>22.58</v>
      </c>
      <c r="O2834" s="3">
        <v>2</v>
      </c>
      <c r="P2834" s="2">
        <v>5.87</v>
      </c>
    </row>
    <row r="2835" spans="1:16" x14ac:dyDescent="0.35">
      <c r="A2835" s="1"/>
      <c r="E2835" s="1" t="e">
        <f>DATE(Table1[[#This Row],[Column3]],Table1[[#This Row],[Column2]],Table1[[#This Row],[Column1]])</f>
        <v>#NUM!</v>
      </c>
      <c r="F2835" s="1">
        <v>42190</v>
      </c>
      <c r="G2835" s="3">
        <f>YEAR(Table1[[#This Row],[Order Date New]])</f>
        <v>2015</v>
      </c>
      <c r="H2835" s="3">
        <f>MONTH(Table1[[#This Row],[Order Date New]])</f>
        <v>7</v>
      </c>
      <c r="I2835" t="s">
        <v>2303</v>
      </c>
      <c r="J2835" t="s">
        <v>10</v>
      </c>
      <c r="K2835" t="s">
        <v>34</v>
      </c>
      <c r="L2835" t="s">
        <v>156</v>
      </c>
      <c r="M2835" t="s">
        <v>2304</v>
      </c>
      <c r="N2835" s="2">
        <v>244.01</v>
      </c>
      <c r="O2835" s="3">
        <v>2</v>
      </c>
      <c r="P2835" s="2">
        <v>-31.37</v>
      </c>
    </row>
    <row r="2836" spans="1:16" x14ac:dyDescent="0.35">
      <c r="A2836" s="1"/>
      <c r="E2836" s="1" t="e">
        <f>DATE(Table1[[#This Row],[Column3]],Table1[[#This Row],[Column2]],Table1[[#This Row],[Column1]])</f>
        <v>#NUM!</v>
      </c>
      <c r="F2836" s="1">
        <v>42190</v>
      </c>
      <c r="G2836" s="3">
        <f>YEAR(Table1[[#This Row],[Order Date New]])</f>
        <v>2015</v>
      </c>
      <c r="H2836" s="3">
        <f>MONTH(Table1[[#This Row],[Order Date New]])</f>
        <v>7</v>
      </c>
      <c r="I2836" t="s">
        <v>2303</v>
      </c>
      <c r="J2836" t="s">
        <v>10</v>
      </c>
      <c r="K2836" t="s">
        <v>11</v>
      </c>
      <c r="L2836" t="s">
        <v>12</v>
      </c>
      <c r="M2836" t="s">
        <v>313</v>
      </c>
      <c r="N2836" s="2">
        <v>15.94</v>
      </c>
      <c r="O2836" s="3">
        <v>4</v>
      </c>
      <c r="P2836" s="2">
        <v>5.38</v>
      </c>
    </row>
    <row r="2837" spans="1:16" x14ac:dyDescent="0.35">
      <c r="A2837" s="1"/>
      <c r="E2837" s="1" t="e">
        <f>DATE(Table1[[#This Row],[Column3]],Table1[[#This Row],[Column2]],Table1[[#This Row],[Column1]])</f>
        <v>#NUM!</v>
      </c>
      <c r="F2837" s="1">
        <v>42190</v>
      </c>
      <c r="G2837" s="3">
        <f>YEAR(Table1[[#This Row],[Order Date New]])</f>
        <v>2015</v>
      </c>
      <c r="H2837" s="3">
        <f>MONTH(Table1[[#This Row],[Order Date New]])</f>
        <v>7</v>
      </c>
      <c r="I2837" t="s">
        <v>1387</v>
      </c>
      <c r="J2837" t="s">
        <v>33</v>
      </c>
      <c r="K2837" t="s">
        <v>11</v>
      </c>
      <c r="L2837" t="s">
        <v>12</v>
      </c>
      <c r="M2837" t="s">
        <v>896</v>
      </c>
      <c r="N2837" s="2">
        <v>45.68</v>
      </c>
      <c r="O2837" s="3">
        <v>2</v>
      </c>
      <c r="P2837" s="2">
        <v>21.01</v>
      </c>
    </row>
    <row r="2838" spans="1:16" x14ac:dyDescent="0.35">
      <c r="A2838" s="1"/>
      <c r="E2838" s="1" t="e">
        <f>DATE(Table1[[#This Row],[Column3]],Table1[[#This Row],[Column2]],Table1[[#This Row],[Column1]])</f>
        <v>#NUM!</v>
      </c>
      <c r="F2838" s="1">
        <v>42191</v>
      </c>
      <c r="G2838" s="3">
        <f>YEAR(Table1[[#This Row],[Order Date New]])</f>
        <v>2015</v>
      </c>
      <c r="H2838" s="3">
        <f>MONTH(Table1[[#This Row],[Order Date New]])</f>
        <v>7</v>
      </c>
      <c r="I2838" t="s">
        <v>2359</v>
      </c>
      <c r="J2838" t="s">
        <v>27</v>
      </c>
      <c r="K2838" t="s">
        <v>11</v>
      </c>
      <c r="L2838" t="s">
        <v>20</v>
      </c>
      <c r="M2838" t="s">
        <v>68</v>
      </c>
      <c r="N2838" s="2">
        <v>7.52</v>
      </c>
      <c r="O2838" s="3">
        <v>5</v>
      </c>
      <c r="P2838" s="2">
        <v>2.63</v>
      </c>
    </row>
    <row r="2839" spans="1:16" x14ac:dyDescent="0.35">
      <c r="A2839" s="1"/>
      <c r="E2839" s="1" t="e">
        <f>DATE(Table1[[#This Row],[Column3]],Table1[[#This Row],[Column2]],Table1[[#This Row],[Column1]])</f>
        <v>#NUM!</v>
      </c>
      <c r="F2839" s="1">
        <v>42191</v>
      </c>
      <c r="G2839" s="3">
        <f>YEAR(Table1[[#This Row],[Order Date New]])</f>
        <v>2015</v>
      </c>
      <c r="H2839" s="3">
        <f>MONTH(Table1[[#This Row],[Order Date New]])</f>
        <v>7</v>
      </c>
      <c r="I2839" t="s">
        <v>716</v>
      </c>
      <c r="J2839" t="s">
        <v>23</v>
      </c>
      <c r="K2839" t="s">
        <v>11</v>
      </c>
      <c r="L2839" t="s">
        <v>20</v>
      </c>
      <c r="M2839" t="s">
        <v>2215</v>
      </c>
      <c r="N2839" s="2">
        <v>18.309999999999999</v>
      </c>
      <c r="O2839" s="3">
        <v>4</v>
      </c>
      <c r="P2839" s="2">
        <v>-12.21</v>
      </c>
    </row>
    <row r="2840" spans="1:16" x14ac:dyDescent="0.35">
      <c r="A2840" s="1"/>
      <c r="E2840" s="1" t="e">
        <f>DATE(Table1[[#This Row],[Column3]],Table1[[#This Row],[Column2]],Table1[[#This Row],[Column1]])</f>
        <v>#NUM!</v>
      </c>
      <c r="F2840" s="1">
        <v>42191</v>
      </c>
      <c r="G2840" s="3">
        <f>YEAR(Table1[[#This Row],[Order Date New]])</f>
        <v>2015</v>
      </c>
      <c r="H2840" s="3">
        <f>MONTH(Table1[[#This Row],[Order Date New]])</f>
        <v>7</v>
      </c>
      <c r="I2840" t="s">
        <v>716</v>
      </c>
      <c r="J2840" t="s">
        <v>23</v>
      </c>
      <c r="K2840" t="s">
        <v>11</v>
      </c>
      <c r="L2840" t="s">
        <v>12</v>
      </c>
      <c r="M2840" t="s">
        <v>1022</v>
      </c>
      <c r="N2840" s="2">
        <v>25.92</v>
      </c>
      <c r="O2840" s="3">
        <v>5</v>
      </c>
      <c r="P2840" s="2">
        <v>9.07</v>
      </c>
    </row>
    <row r="2841" spans="1:16" x14ac:dyDescent="0.35">
      <c r="A2841" s="1"/>
      <c r="E2841" s="1" t="e">
        <f>DATE(Table1[[#This Row],[Column3]],Table1[[#This Row],[Column2]],Table1[[#This Row],[Column1]])</f>
        <v>#NUM!</v>
      </c>
      <c r="F2841" s="1">
        <v>42191</v>
      </c>
      <c r="G2841" s="3">
        <f>YEAR(Table1[[#This Row],[Order Date New]])</f>
        <v>2015</v>
      </c>
      <c r="H2841" s="3">
        <f>MONTH(Table1[[#This Row],[Order Date New]])</f>
        <v>7</v>
      </c>
      <c r="I2841" t="s">
        <v>716</v>
      </c>
      <c r="J2841" t="s">
        <v>23</v>
      </c>
      <c r="K2841" t="s">
        <v>11</v>
      </c>
      <c r="L2841" t="s">
        <v>24</v>
      </c>
      <c r="M2841" t="s">
        <v>368</v>
      </c>
      <c r="N2841" s="2">
        <v>8.02</v>
      </c>
      <c r="O2841" s="3">
        <v>3</v>
      </c>
      <c r="P2841" s="2">
        <v>1</v>
      </c>
    </row>
    <row r="2842" spans="1:16" x14ac:dyDescent="0.35">
      <c r="A2842" s="1"/>
      <c r="E2842" s="1" t="e">
        <f>DATE(Table1[[#This Row],[Column3]],Table1[[#This Row],[Column2]],Table1[[#This Row],[Column1]])</f>
        <v>#NUM!</v>
      </c>
      <c r="F2842" s="1">
        <v>42193</v>
      </c>
      <c r="G2842" s="3">
        <f>YEAR(Table1[[#This Row],[Order Date New]])</f>
        <v>2015</v>
      </c>
      <c r="H2842" s="3">
        <f>MONTH(Table1[[#This Row],[Order Date New]])</f>
        <v>7</v>
      </c>
      <c r="I2842" t="s">
        <v>957</v>
      </c>
      <c r="J2842" t="s">
        <v>551</v>
      </c>
      <c r="K2842" t="s">
        <v>11</v>
      </c>
      <c r="L2842" t="s">
        <v>20</v>
      </c>
      <c r="M2842" t="s">
        <v>608</v>
      </c>
      <c r="N2842" s="2">
        <v>3.3</v>
      </c>
      <c r="O2842" s="3">
        <v>1</v>
      </c>
      <c r="P2842" s="2">
        <v>1.1200000000000001</v>
      </c>
    </row>
    <row r="2843" spans="1:16" x14ac:dyDescent="0.35">
      <c r="A2843" s="1"/>
      <c r="E2843" s="1" t="e">
        <f>DATE(Table1[[#This Row],[Column3]],Table1[[#This Row],[Column2]],Table1[[#This Row],[Column1]])</f>
        <v>#NUM!</v>
      </c>
      <c r="F2843" s="1">
        <v>42193</v>
      </c>
      <c r="G2843" s="3">
        <f>YEAR(Table1[[#This Row],[Order Date New]])</f>
        <v>2015</v>
      </c>
      <c r="H2843" s="3">
        <f>MONTH(Table1[[#This Row],[Order Date New]])</f>
        <v>7</v>
      </c>
      <c r="I2843" t="s">
        <v>2459</v>
      </c>
      <c r="J2843" t="s">
        <v>27</v>
      </c>
      <c r="K2843" t="s">
        <v>11</v>
      </c>
      <c r="L2843" t="s">
        <v>20</v>
      </c>
      <c r="M2843" t="s">
        <v>2460</v>
      </c>
      <c r="N2843" s="2">
        <v>19.149999999999999</v>
      </c>
      <c r="O2843" s="3">
        <v>3</v>
      </c>
      <c r="P2843" s="2">
        <v>6.46</v>
      </c>
    </row>
    <row r="2844" spans="1:16" x14ac:dyDescent="0.35">
      <c r="A2844" s="1"/>
      <c r="E2844" s="1" t="e">
        <f>DATE(Table1[[#This Row],[Column3]],Table1[[#This Row],[Column2]],Table1[[#This Row],[Column1]])</f>
        <v>#NUM!</v>
      </c>
      <c r="F2844" s="1">
        <v>42193</v>
      </c>
      <c r="G2844" s="3">
        <f>YEAR(Table1[[#This Row],[Order Date New]])</f>
        <v>2015</v>
      </c>
      <c r="H2844" s="3">
        <f>MONTH(Table1[[#This Row],[Order Date New]])</f>
        <v>7</v>
      </c>
      <c r="I2844" t="s">
        <v>1545</v>
      </c>
      <c r="J2844" t="s">
        <v>200</v>
      </c>
      <c r="K2844" t="s">
        <v>11</v>
      </c>
      <c r="L2844" t="s">
        <v>20</v>
      </c>
      <c r="M2844" t="s">
        <v>1298</v>
      </c>
      <c r="N2844" s="2">
        <v>28.4</v>
      </c>
      <c r="O2844" s="3">
        <v>4</v>
      </c>
      <c r="P2844" s="2">
        <v>13.06</v>
      </c>
    </row>
    <row r="2845" spans="1:16" x14ac:dyDescent="0.35">
      <c r="A2845" s="1"/>
      <c r="E2845" s="1" t="e">
        <f>DATE(Table1[[#This Row],[Column3]],Table1[[#This Row],[Column2]],Table1[[#This Row],[Column1]])</f>
        <v>#NUM!</v>
      </c>
      <c r="F2845" s="1">
        <v>42193</v>
      </c>
      <c r="G2845" s="3">
        <f>YEAR(Table1[[#This Row],[Order Date New]])</f>
        <v>2015</v>
      </c>
      <c r="H2845" s="3">
        <f>MONTH(Table1[[#This Row],[Order Date New]])</f>
        <v>7</v>
      </c>
      <c r="I2845" t="s">
        <v>1545</v>
      </c>
      <c r="J2845" t="s">
        <v>200</v>
      </c>
      <c r="K2845" t="s">
        <v>34</v>
      </c>
      <c r="L2845" t="s">
        <v>47</v>
      </c>
      <c r="M2845" t="s">
        <v>2461</v>
      </c>
      <c r="N2845" s="2">
        <v>212.94</v>
      </c>
      <c r="O2845" s="3">
        <v>3</v>
      </c>
      <c r="P2845" s="2">
        <v>34.07</v>
      </c>
    </row>
    <row r="2846" spans="1:16" x14ac:dyDescent="0.35">
      <c r="A2846" s="1"/>
      <c r="E2846" s="1" t="e">
        <f>DATE(Table1[[#This Row],[Column3]],Table1[[#This Row],[Column2]],Table1[[#This Row],[Column1]])</f>
        <v>#NUM!</v>
      </c>
      <c r="F2846" s="1">
        <v>42193</v>
      </c>
      <c r="G2846" s="3">
        <f>YEAR(Table1[[#This Row],[Order Date New]])</f>
        <v>2015</v>
      </c>
      <c r="H2846" s="3">
        <f>MONTH(Table1[[#This Row],[Order Date New]])</f>
        <v>7</v>
      </c>
      <c r="I2846" t="s">
        <v>821</v>
      </c>
      <c r="J2846" t="s">
        <v>23</v>
      </c>
      <c r="K2846" t="s">
        <v>11</v>
      </c>
      <c r="L2846" t="s">
        <v>24</v>
      </c>
      <c r="M2846" t="s">
        <v>507</v>
      </c>
      <c r="N2846" s="2">
        <v>106.8</v>
      </c>
      <c r="O2846" s="3">
        <v>10</v>
      </c>
      <c r="P2846" s="2">
        <v>10.68</v>
      </c>
    </row>
    <row r="2847" spans="1:16" x14ac:dyDescent="0.35">
      <c r="A2847" s="1"/>
      <c r="E2847" s="1" t="e">
        <f>DATE(Table1[[#This Row],[Column3]],Table1[[#This Row],[Column2]],Table1[[#This Row],[Column1]])</f>
        <v>#NUM!</v>
      </c>
      <c r="F2847" s="1">
        <v>42193</v>
      </c>
      <c r="G2847" s="3">
        <f>YEAR(Table1[[#This Row],[Order Date New]])</f>
        <v>2015</v>
      </c>
      <c r="H2847" s="3">
        <f>MONTH(Table1[[#This Row],[Order Date New]])</f>
        <v>7</v>
      </c>
      <c r="I2847" t="s">
        <v>957</v>
      </c>
      <c r="J2847" t="s">
        <v>573</v>
      </c>
      <c r="K2847" t="s">
        <v>11</v>
      </c>
      <c r="L2847" t="s">
        <v>97</v>
      </c>
      <c r="M2847" t="s">
        <v>1516</v>
      </c>
      <c r="N2847" s="2">
        <v>77.58</v>
      </c>
      <c r="O2847" s="3">
        <v>9</v>
      </c>
      <c r="P2847" s="2">
        <v>20.170000000000002</v>
      </c>
    </row>
    <row r="2848" spans="1:16" x14ac:dyDescent="0.35">
      <c r="A2848" s="1"/>
      <c r="E2848" s="1" t="e">
        <f>DATE(Table1[[#This Row],[Column3]],Table1[[#This Row],[Column2]],Table1[[#This Row],[Column1]])</f>
        <v>#NUM!</v>
      </c>
      <c r="F2848" s="1">
        <v>42193</v>
      </c>
      <c r="G2848" s="3">
        <f>YEAR(Table1[[#This Row],[Order Date New]])</f>
        <v>2015</v>
      </c>
      <c r="H2848" s="3">
        <f>MONTH(Table1[[#This Row],[Order Date New]])</f>
        <v>7</v>
      </c>
      <c r="I2848" t="s">
        <v>2462</v>
      </c>
      <c r="J2848" t="s">
        <v>55</v>
      </c>
      <c r="K2848" t="s">
        <v>39</v>
      </c>
      <c r="L2848" t="s">
        <v>40</v>
      </c>
      <c r="M2848" t="s">
        <v>2463</v>
      </c>
      <c r="N2848" s="2">
        <v>494.97</v>
      </c>
      <c r="O2848" s="3">
        <v>3</v>
      </c>
      <c r="P2848" s="2">
        <v>148.49</v>
      </c>
    </row>
    <row r="2849" spans="1:16" x14ac:dyDescent="0.35">
      <c r="A2849" s="1"/>
      <c r="E2849" s="1" t="e">
        <f>DATE(Table1[[#This Row],[Column3]],Table1[[#This Row],[Column2]],Table1[[#This Row],[Column1]])</f>
        <v>#NUM!</v>
      </c>
      <c r="F2849" s="1">
        <v>42193</v>
      </c>
      <c r="G2849" s="3">
        <f>YEAR(Table1[[#This Row],[Order Date New]])</f>
        <v>2015</v>
      </c>
      <c r="H2849" s="3">
        <f>MONTH(Table1[[#This Row],[Order Date New]])</f>
        <v>7</v>
      </c>
      <c r="I2849" t="s">
        <v>2462</v>
      </c>
      <c r="J2849" t="s">
        <v>55</v>
      </c>
      <c r="K2849" t="s">
        <v>11</v>
      </c>
      <c r="L2849" t="s">
        <v>16</v>
      </c>
      <c r="M2849" t="s">
        <v>2464</v>
      </c>
      <c r="N2849" s="2">
        <v>25.06</v>
      </c>
      <c r="O2849" s="3">
        <v>2</v>
      </c>
      <c r="P2849" s="2">
        <v>11.78</v>
      </c>
    </row>
    <row r="2850" spans="1:16" x14ac:dyDescent="0.35">
      <c r="A2850" s="1"/>
      <c r="E2850" s="1" t="e">
        <f>DATE(Table1[[#This Row],[Column3]],Table1[[#This Row],[Column2]],Table1[[#This Row],[Column1]])</f>
        <v>#NUM!</v>
      </c>
      <c r="F2850" s="1">
        <v>42194</v>
      </c>
      <c r="G2850" s="3">
        <f>YEAR(Table1[[#This Row],[Order Date New]])</f>
        <v>2015</v>
      </c>
      <c r="H2850" s="3">
        <f>MONTH(Table1[[#This Row],[Order Date New]])</f>
        <v>7</v>
      </c>
      <c r="I2850" t="s">
        <v>1585</v>
      </c>
      <c r="J2850" t="s">
        <v>27</v>
      </c>
      <c r="K2850" t="s">
        <v>11</v>
      </c>
      <c r="L2850" t="s">
        <v>18</v>
      </c>
      <c r="M2850" t="s">
        <v>1800</v>
      </c>
      <c r="N2850" s="2">
        <v>671.93</v>
      </c>
      <c r="O2850" s="3">
        <v>7</v>
      </c>
      <c r="P2850" s="2">
        <v>20.16</v>
      </c>
    </row>
    <row r="2851" spans="1:16" x14ac:dyDescent="0.35">
      <c r="A2851" s="1"/>
      <c r="E2851" s="1" t="e">
        <f>DATE(Table1[[#This Row],[Column3]],Table1[[#This Row],[Column2]],Table1[[#This Row],[Column1]])</f>
        <v>#NUM!</v>
      </c>
      <c r="F2851" s="1">
        <v>42194</v>
      </c>
      <c r="G2851" s="3">
        <f>YEAR(Table1[[#This Row],[Order Date New]])</f>
        <v>2015</v>
      </c>
      <c r="H2851" s="3">
        <f>MONTH(Table1[[#This Row],[Order Date New]])</f>
        <v>7</v>
      </c>
      <c r="I2851" t="s">
        <v>1072</v>
      </c>
      <c r="J2851" t="s">
        <v>10</v>
      </c>
      <c r="K2851" t="s">
        <v>34</v>
      </c>
      <c r="L2851" t="s">
        <v>35</v>
      </c>
      <c r="M2851" t="s">
        <v>1123</v>
      </c>
      <c r="N2851" s="2">
        <v>47.52</v>
      </c>
      <c r="O2851" s="3">
        <v>2</v>
      </c>
      <c r="P2851" s="2">
        <v>-2.04</v>
      </c>
    </row>
    <row r="2852" spans="1:16" x14ac:dyDescent="0.35">
      <c r="A2852" s="1"/>
      <c r="E2852" s="1" t="e">
        <f>DATE(Table1[[#This Row],[Column3]],Table1[[#This Row],[Column2]],Table1[[#This Row],[Column1]])</f>
        <v>#NUM!</v>
      </c>
      <c r="F2852" s="1">
        <v>42194</v>
      </c>
      <c r="G2852" s="3">
        <f>YEAR(Table1[[#This Row],[Order Date New]])</f>
        <v>2015</v>
      </c>
      <c r="H2852" s="3">
        <f>MONTH(Table1[[#This Row],[Order Date New]])</f>
        <v>7</v>
      </c>
      <c r="I2852" t="s">
        <v>1367</v>
      </c>
      <c r="J2852" t="s">
        <v>161</v>
      </c>
      <c r="K2852" t="s">
        <v>11</v>
      </c>
      <c r="L2852" t="s">
        <v>18</v>
      </c>
      <c r="M2852" t="s">
        <v>276</v>
      </c>
      <c r="N2852" s="2">
        <v>13.96</v>
      </c>
      <c r="O2852" s="3">
        <v>2</v>
      </c>
      <c r="P2852" s="2">
        <v>0.28000000000000003</v>
      </c>
    </row>
    <row r="2853" spans="1:16" x14ac:dyDescent="0.35">
      <c r="A2853" s="1"/>
      <c r="E2853" s="1" t="e">
        <f>DATE(Table1[[#This Row],[Column3]],Table1[[#This Row],[Column2]],Table1[[#This Row],[Column1]])</f>
        <v>#NUM!</v>
      </c>
      <c r="F2853" s="1">
        <v>42194</v>
      </c>
      <c r="G2853" s="3">
        <f>YEAR(Table1[[#This Row],[Order Date New]])</f>
        <v>2015</v>
      </c>
      <c r="H2853" s="3">
        <f>MONTH(Table1[[#This Row],[Order Date New]])</f>
        <v>7</v>
      </c>
      <c r="I2853" t="s">
        <v>1367</v>
      </c>
      <c r="J2853" t="s">
        <v>161</v>
      </c>
      <c r="K2853" t="s">
        <v>34</v>
      </c>
      <c r="L2853" t="s">
        <v>156</v>
      </c>
      <c r="M2853" t="s">
        <v>2523</v>
      </c>
      <c r="N2853" s="2">
        <v>27.41</v>
      </c>
      <c r="O2853" s="3">
        <v>3</v>
      </c>
      <c r="P2853" s="2">
        <v>-14.16</v>
      </c>
    </row>
    <row r="2854" spans="1:16" x14ac:dyDescent="0.35">
      <c r="A2854" s="1"/>
      <c r="E2854" s="1" t="e">
        <f>DATE(Table1[[#This Row],[Column3]],Table1[[#This Row],[Column2]],Table1[[#This Row],[Column1]])</f>
        <v>#NUM!</v>
      </c>
      <c r="F2854" s="1">
        <v>42194</v>
      </c>
      <c r="G2854" s="3">
        <f>YEAR(Table1[[#This Row],[Order Date New]])</f>
        <v>2015</v>
      </c>
      <c r="H2854" s="3">
        <f>MONTH(Table1[[#This Row],[Order Date New]])</f>
        <v>7</v>
      </c>
      <c r="I2854" t="s">
        <v>1346</v>
      </c>
      <c r="J2854" t="s">
        <v>23</v>
      </c>
      <c r="K2854" t="s">
        <v>11</v>
      </c>
      <c r="L2854" t="s">
        <v>20</v>
      </c>
      <c r="M2854" t="s">
        <v>2524</v>
      </c>
      <c r="N2854" s="2">
        <v>9.52</v>
      </c>
      <c r="O2854" s="3">
        <v>1</v>
      </c>
      <c r="P2854" s="2">
        <v>-6.98</v>
      </c>
    </row>
    <row r="2855" spans="1:16" x14ac:dyDescent="0.35">
      <c r="A2855" s="1"/>
      <c r="E2855" s="1" t="e">
        <f>DATE(Table1[[#This Row],[Column3]],Table1[[#This Row],[Column2]],Table1[[#This Row],[Column1]])</f>
        <v>#NUM!</v>
      </c>
      <c r="F2855" s="1">
        <v>42194</v>
      </c>
      <c r="G2855" s="3">
        <f>YEAR(Table1[[#This Row],[Order Date New]])</f>
        <v>2015</v>
      </c>
      <c r="H2855" s="3">
        <f>MONTH(Table1[[#This Row],[Order Date New]])</f>
        <v>7</v>
      </c>
      <c r="I2855" t="s">
        <v>1346</v>
      </c>
      <c r="J2855" t="s">
        <v>23</v>
      </c>
      <c r="K2855" t="s">
        <v>39</v>
      </c>
      <c r="L2855" t="s">
        <v>40</v>
      </c>
      <c r="M2855" t="s">
        <v>822</v>
      </c>
      <c r="N2855" s="2">
        <v>791.96</v>
      </c>
      <c r="O2855" s="3">
        <v>6</v>
      </c>
      <c r="P2855" s="2">
        <v>-131.99</v>
      </c>
    </row>
    <row r="2856" spans="1:16" x14ac:dyDescent="0.35">
      <c r="A2856" s="1"/>
      <c r="E2856" s="1" t="e">
        <f>DATE(Table1[[#This Row],[Column3]],Table1[[#This Row],[Column2]],Table1[[#This Row],[Column1]])</f>
        <v>#NUM!</v>
      </c>
      <c r="F2856" s="1">
        <v>42194</v>
      </c>
      <c r="G2856" s="3">
        <f>YEAR(Table1[[#This Row],[Order Date New]])</f>
        <v>2015</v>
      </c>
      <c r="H2856" s="3">
        <f>MONTH(Table1[[#This Row],[Order Date New]])</f>
        <v>7</v>
      </c>
      <c r="I2856" t="s">
        <v>1346</v>
      </c>
      <c r="J2856" t="s">
        <v>23</v>
      </c>
      <c r="K2856" t="s">
        <v>11</v>
      </c>
      <c r="L2856" t="s">
        <v>20</v>
      </c>
      <c r="M2856" t="s">
        <v>770</v>
      </c>
      <c r="N2856" s="2">
        <v>4.92</v>
      </c>
      <c r="O2856" s="3">
        <v>3</v>
      </c>
      <c r="P2856" s="2">
        <v>-3.94</v>
      </c>
    </row>
    <row r="2857" spans="1:16" x14ac:dyDescent="0.35">
      <c r="A2857" s="1"/>
      <c r="E2857" s="1" t="e">
        <f>DATE(Table1[[#This Row],[Column3]],Table1[[#This Row],[Column2]],Table1[[#This Row],[Column1]])</f>
        <v>#NUM!</v>
      </c>
      <c r="F2857" s="1">
        <v>42194</v>
      </c>
      <c r="G2857" s="3">
        <f>YEAR(Table1[[#This Row],[Order Date New]])</f>
        <v>2015</v>
      </c>
      <c r="H2857" s="3">
        <f>MONTH(Table1[[#This Row],[Order Date New]])</f>
        <v>7</v>
      </c>
      <c r="I2857" t="s">
        <v>1299</v>
      </c>
      <c r="J2857" t="s">
        <v>270</v>
      </c>
      <c r="K2857" t="s">
        <v>11</v>
      </c>
      <c r="L2857" t="s">
        <v>24</v>
      </c>
      <c r="M2857" t="s">
        <v>877</v>
      </c>
      <c r="N2857" s="2">
        <v>140.74</v>
      </c>
      <c r="O2857" s="3">
        <v>4</v>
      </c>
      <c r="P2857" s="2">
        <v>12.31</v>
      </c>
    </row>
    <row r="2858" spans="1:16" x14ac:dyDescent="0.35">
      <c r="A2858" s="1"/>
      <c r="E2858" s="1" t="e">
        <f>DATE(Table1[[#This Row],[Column3]],Table1[[#This Row],[Column2]],Table1[[#This Row],[Column1]])</f>
        <v>#NUM!</v>
      </c>
      <c r="F2858" s="1">
        <v>42194</v>
      </c>
      <c r="G2858" s="3">
        <f>YEAR(Table1[[#This Row],[Order Date New]])</f>
        <v>2015</v>
      </c>
      <c r="H2858" s="3">
        <f>MONTH(Table1[[#This Row],[Order Date New]])</f>
        <v>7</v>
      </c>
      <c r="I2858" t="s">
        <v>1576</v>
      </c>
      <c r="J2858" t="s">
        <v>161</v>
      </c>
      <c r="K2858" t="s">
        <v>39</v>
      </c>
      <c r="L2858" t="s">
        <v>52</v>
      </c>
      <c r="M2858" t="s">
        <v>2224</v>
      </c>
      <c r="N2858" s="2">
        <v>559.92999999999995</v>
      </c>
      <c r="O2858" s="3">
        <v>7</v>
      </c>
      <c r="P2858" s="2">
        <v>167.98</v>
      </c>
    </row>
    <row r="2859" spans="1:16" x14ac:dyDescent="0.35">
      <c r="A2859" s="1"/>
      <c r="E2859" s="1" t="e">
        <f>DATE(Table1[[#This Row],[Column3]],Table1[[#This Row],[Column2]],Table1[[#This Row],[Column1]])</f>
        <v>#NUM!</v>
      </c>
      <c r="F2859" s="1">
        <v>42194</v>
      </c>
      <c r="G2859" s="3">
        <f>YEAR(Table1[[#This Row],[Order Date New]])</f>
        <v>2015</v>
      </c>
      <c r="H2859" s="3">
        <f>MONTH(Table1[[#This Row],[Order Date New]])</f>
        <v>7</v>
      </c>
      <c r="I2859" t="s">
        <v>1197</v>
      </c>
      <c r="J2859" t="s">
        <v>161</v>
      </c>
      <c r="K2859" t="s">
        <v>11</v>
      </c>
      <c r="L2859" t="s">
        <v>18</v>
      </c>
      <c r="M2859" t="s">
        <v>2476</v>
      </c>
      <c r="N2859" s="2">
        <v>70.260000000000005</v>
      </c>
      <c r="O2859" s="3">
        <v>3</v>
      </c>
      <c r="P2859" s="2">
        <v>18.97</v>
      </c>
    </row>
    <row r="2860" spans="1:16" x14ac:dyDescent="0.35">
      <c r="A2860" s="1"/>
      <c r="E2860" s="1" t="e">
        <f>DATE(Table1[[#This Row],[Column3]],Table1[[#This Row],[Column2]],Table1[[#This Row],[Column1]])</f>
        <v>#NUM!</v>
      </c>
      <c r="F2860" s="1">
        <v>42194</v>
      </c>
      <c r="G2860" s="3">
        <f>YEAR(Table1[[#This Row],[Order Date New]])</f>
        <v>2015</v>
      </c>
      <c r="H2860" s="3">
        <f>MONTH(Table1[[#This Row],[Order Date New]])</f>
        <v>7</v>
      </c>
      <c r="I2860" t="s">
        <v>1197</v>
      </c>
      <c r="J2860" t="s">
        <v>161</v>
      </c>
      <c r="K2860" t="s">
        <v>39</v>
      </c>
      <c r="L2860" t="s">
        <v>52</v>
      </c>
      <c r="M2860" t="s">
        <v>2525</v>
      </c>
      <c r="N2860" s="2">
        <v>90</v>
      </c>
      <c r="O2860" s="3">
        <v>5</v>
      </c>
      <c r="P2860" s="2">
        <v>16.2</v>
      </c>
    </row>
    <row r="2861" spans="1:16" x14ac:dyDescent="0.35">
      <c r="A2861" s="1"/>
      <c r="E2861" s="1" t="e">
        <f>DATE(Table1[[#This Row],[Column3]],Table1[[#This Row],[Column2]],Table1[[#This Row],[Column1]])</f>
        <v>#NUM!</v>
      </c>
      <c r="F2861" s="1">
        <v>42194</v>
      </c>
      <c r="G2861" s="3">
        <f>YEAR(Table1[[#This Row],[Order Date New]])</f>
        <v>2015</v>
      </c>
      <c r="H2861" s="3">
        <f>MONTH(Table1[[#This Row],[Order Date New]])</f>
        <v>7</v>
      </c>
      <c r="I2861" t="s">
        <v>1197</v>
      </c>
      <c r="J2861" t="s">
        <v>161</v>
      </c>
      <c r="K2861" t="s">
        <v>11</v>
      </c>
      <c r="L2861" t="s">
        <v>20</v>
      </c>
      <c r="M2861" t="s">
        <v>120</v>
      </c>
      <c r="N2861" s="2">
        <v>6.1</v>
      </c>
      <c r="O2861" s="3">
        <v>2</v>
      </c>
      <c r="P2861" s="2">
        <v>2.06</v>
      </c>
    </row>
    <row r="2862" spans="1:16" x14ac:dyDescent="0.35">
      <c r="A2862" s="1"/>
      <c r="E2862" s="1" t="e">
        <f>DATE(Table1[[#This Row],[Column3]],Table1[[#This Row],[Column2]],Table1[[#This Row],[Column1]])</f>
        <v>#NUM!</v>
      </c>
      <c r="F2862" s="1">
        <v>42194</v>
      </c>
      <c r="G2862" s="3">
        <f>YEAR(Table1[[#This Row],[Order Date New]])</f>
        <v>2015</v>
      </c>
      <c r="H2862" s="3">
        <f>MONTH(Table1[[#This Row],[Order Date New]])</f>
        <v>7</v>
      </c>
      <c r="I2862" t="s">
        <v>1197</v>
      </c>
      <c r="J2862" t="s">
        <v>161</v>
      </c>
      <c r="K2862" t="s">
        <v>34</v>
      </c>
      <c r="L2862" t="s">
        <v>156</v>
      </c>
      <c r="M2862" t="s">
        <v>1302</v>
      </c>
      <c r="N2862" s="2">
        <v>481.18</v>
      </c>
      <c r="O2862" s="3">
        <v>2</v>
      </c>
      <c r="P2862" s="2">
        <v>-120.29</v>
      </c>
    </row>
    <row r="2863" spans="1:16" x14ac:dyDescent="0.35">
      <c r="A2863" s="1"/>
      <c r="E2863" s="1" t="e">
        <f>DATE(Table1[[#This Row],[Column3]],Table1[[#This Row],[Column2]],Table1[[#This Row],[Column1]])</f>
        <v>#NUM!</v>
      </c>
      <c r="F2863" s="1">
        <v>42194</v>
      </c>
      <c r="G2863" s="3">
        <f>YEAR(Table1[[#This Row],[Order Date New]])</f>
        <v>2015</v>
      </c>
      <c r="H2863" s="3">
        <f>MONTH(Table1[[#This Row],[Order Date New]])</f>
        <v>7</v>
      </c>
      <c r="I2863" t="s">
        <v>1197</v>
      </c>
      <c r="J2863" t="s">
        <v>161</v>
      </c>
      <c r="K2863" t="s">
        <v>11</v>
      </c>
      <c r="L2863" t="s">
        <v>43</v>
      </c>
      <c r="M2863" t="s">
        <v>1953</v>
      </c>
      <c r="N2863" s="2">
        <v>7.24</v>
      </c>
      <c r="O2863" s="3">
        <v>4</v>
      </c>
      <c r="P2863" s="2">
        <v>2.39</v>
      </c>
    </row>
    <row r="2864" spans="1:16" x14ac:dyDescent="0.35">
      <c r="A2864" s="1"/>
      <c r="E2864" s="1" t="e">
        <f>DATE(Table1[[#This Row],[Column3]],Table1[[#This Row],[Column2]],Table1[[#This Row],[Column1]])</f>
        <v>#NUM!</v>
      </c>
      <c r="F2864" s="1">
        <v>42196</v>
      </c>
      <c r="G2864" s="3">
        <f>YEAR(Table1[[#This Row],[Order Date New]])</f>
        <v>2015</v>
      </c>
      <c r="H2864" s="3">
        <f>MONTH(Table1[[#This Row],[Order Date New]])</f>
        <v>7</v>
      </c>
      <c r="I2864" t="s">
        <v>468</v>
      </c>
      <c r="J2864" t="s">
        <v>27</v>
      </c>
      <c r="K2864" t="s">
        <v>34</v>
      </c>
      <c r="L2864" t="s">
        <v>35</v>
      </c>
      <c r="M2864" t="s">
        <v>1839</v>
      </c>
      <c r="N2864" s="2">
        <v>190.72</v>
      </c>
      <c r="O2864" s="3">
        <v>1</v>
      </c>
      <c r="P2864" s="2">
        <v>11.92</v>
      </c>
    </row>
    <row r="2865" spans="1:16" x14ac:dyDescent="0.35">
      <c r="A2865" s="1"/>
      <c r="E2865" s="1" t="e">
        <f>DATE(Table1[[#This Row],[Column3]],Table1[[#This Row],[Column2]],Table1[[#This Row],[Column1]])</f>
        <v>#NUM!</v>
      </c>
      <c r="F2865" s="1">
        <v>42196</v>
      </c>
      <c r="G2865" s="3">
        <f>YEAR(Table1[[#This Row],[Order Date New]])</f>
        <v>2015</v>
      </c>
      <c r="H2865" s="3">
        <f>MONTH(Table1[[#This Row],[Order Date New]])</f>
        <v>7</v>
      </c>
      <c r="I2865" t="s">
        <v>1452</v>
      </c>
      <c r="J2865" t="s">
        <v>59</v>
      </c>
      <c r="K2865" t="s">
        <v>11</v>
      </c>
      <c r="L2865" t="s">
        <v>43</v>
      </c>
      <c r="M2865" t="s">
        <v>2647</v>
      </c>
      <c r="N2865" s="2">
        <v>26.18</v>
      </c>
      <c r="O2865" s="3">
        <v>7</v>
      </c>
      <c r="P2865" s="2">
        <v>0.52</v>
      </c>
    </row>
    <row r="2866" spans="1:16" x14ac:dyDescent="0.35">
      <c r="A2866" s="1"/>
      <c r="E2866" s="1" t="e">
        <f>DATE(Table1[[#This Row],[Column3]],Table1[[#This Row],[Column2]],Table1[[#This Row],[Column1]])</f>
        <v>#NUM!</v>
      </c>
      <c r="F2866" s="1">
        <v>42196</v>
      </c>
      <c r="G2866" s="3">
        <f>YEAR(Table1[[#This Row],[Order Date New]])</f>
        <v>2015</v>
      </c>
      <c r="H2866" s="3">
        <f>MONTH(Table1[[#This Row],[Order Date New]])</f>
        <v>7</v>
      </c>
      <c r="I2866" t="s">
        <v>1452</v>
      </c>
      <c r="J2866" t="s">
        <v>59</v>
      </c>
      <c r="K2866" t="s">
        <v>11</v>
      </c>
      <c r="L2866" t="s">
        <v>12</v>
      </c>
      <c r="M2866" t="s">
        <v>2648</v>
      </c>
      <c r="N2866" s="2">
        <v>7.3</v>
      </c>
      <c r="O2866" s="3">
        <v>2</v>
      </c>
      <c r="P2866" s="2">
        <v>3.43</v>
      </c>
    </row>
    <row r="2867" spans="1:16" x14ac:dyDescent="0.35">
      <c r="A2867" s="1"/>
      <c r="E2867" s="1" t="e">
        <f>DATE(Table1[[#This Row],[Column3]],Table1[[#This Row],[Column2]],Table1[[#This Row],[Column1]])</f>
        <v>#NUM!</v>
      </c>
      <c r="F2867" s="1">
        <v>42196</v>
      </c>
      <c r="G2867" s="3">
        <f>YEAR(Table1[[#This Row],[Order Date New]])</f>
        <v>2015</v>
      </c>
      <c r="H2867" s="3">
        <f>MONTH(Table1[[#This Row],[Order Date New]])</f>
        <v>7</v>
      </c>
      <c r="I2867" t="s">
        <v>468</v>
      </c>
      <c r="J2867" t="s">
        <v>23</v>
      </c>
      <c r="K2867" t="s">
        <v>11</v>
      </c>
      <c r="L2867" t="s">
        <v>64</v>
      </c>
      <c r="M2867" t="s">
        <v>2432</v>
      </c>
      <c r="N2867" s="2">
        <v>24.4</v>
      </c>
      <c r="O2867" s="3">
        <v>2</v>
      </c>
      <c r="P2867" s="2">
        <v>7.93</v>
      </c>
    </row>
    <row r="2868" spans="1:16" x14ac:dyDescent="0.35">
      <c r="A2868" s="1"/>
      <c r="E2868" s="1" t="e">
        <f>DATE(Table1[[#This Row],[Column3]],Table1[[#This Row],[Column2]],Table1[[#This Row],[Column1]])</f>
        <v>#NUM!</v>
      </c>
      <c r="F2868" s="1">
        <v>42196</v>
      </c>
      <c r="G2868" s="3">
        <f>YEAR(Table1[[#This Row],[Order Date New]])</f>
        <v>2015</v>
      </c>
      <c r="H2868" s="3">
        <f>MONTH(Table1[[#This Row],[Order Date New]])</f>
        <v>7</v>
      </c>
      <c r="I2868" t="s">
        <v>564</v>
      </c>
      <c r="J2868" t="s">
        <v>2649</v>
      </c>
      <c r="K2868" t="s">
        <v>34</v>
      </c>
      <c r="L2868" t="s">
        <v>35</v>
      </c>
      <c r="M2868" t="s">
        <v>1839</v>
      </c>
      <c r="N2868" s="2">
        <v>715.2</v>
      </c>
      <c r="O2868" s="3">
        <v>3</v>
      </c>
      <c r="P2868" s="2">
        <v>178.8</v>
      </c>
    </row>
    <row r="2869" spans="1:16" x14ac:dyDescent="0.35">
      <c r="A2869" s="1"/>
      <c r="E2869" s="1" t="e">
        <f>DATE(Table1[[#This Row],[Column3]],Table1[[#This Row],[Column2]],Table1[[#This Row],[Column1]])</f>
        <v>#NUM!</v>
      </c>
      <c r="F2869" s="1">
        <v>42196</v>
      </c>
      <c r="G2869" s="3">
        <f>YEAR(Table1[[#This Row],[Order Date New]])</f>
        <v>2015</v>
      </c>
      <c r="H2869" s="3">
        <f>MONTH(Table1[[#This Row],[Order Date New]])</f>
        <v>7</v>
      </c>
      <c r="I2869" t="s">
        <v>348</v>
      </c>
      <c r="J2869" t="s">
        <v>131</v>
      </c>
      <c r="K2869" t="s">
        <v>11</v>
      </c>
      <c r="L2869" t="s">
        <v>20</v>
      </c>
      <c r="M2869" t="s">
        <v>2041</v>
      </c>
      <c r="N2869" s="2">
        <v>16.149999999999999</v>
      </c>
      <c r="O2869" s="3">
        <v>9</v>
      </c>
      <c r="P2869" s="2">
        <v>-12.92</v>
      </c>
    </row>
    <row r="2870" spans="1:16" x14ac:dyDescent="0.35">
      <c r="A2870" s="1"/>
      <c r="E2870" s="1" t="e">
        <f>DATE(Table1[[#This Row],[Column3]],Table1[[#This Row],[Column2]],Table1[[#This Row],[Column1]])</f>
        <v>#NUM!</v>
      </c>
      <c r="F2870" s="1">
        <v>42196</v>
      </c>
      <c r="G2870" s="3">
        <f>YEAR(Table1[[#This Row],[Order Date New]])</f>
        <v>2015</v>
      </c>
      <c r="H2870" s="3">
        <f>MONTH(Table1[[#This Row],[Order Date New]])</f>
        <v>7</v>
      </c>
      <c r="I2870" t="s">
        <v>348</v>
      </c>
      <c r="J2870" t="s">
        <v>131</v>
      </c>
      <c r="K2870" t="s">
        <v>11</v>
      </c>
      <c r="L2870" t="s">
        <v>20</v>
      </c>
      <c r="M2870" t="s">
        <v>1249</v>
      </c>
      <c r="N2870" s="2">
        <v>1345.49</v>
      </c>
      <c r="O2870" s="3">
        <v>5</v>
      </c>
      <c r="P2870" s="2">
        <v>-1031.54</v>
      </c>
    </row>
    <row r="2871" spans="1:16" x14ac:dyDescent="0.35">
      <c r="A2871" s="1"/>
      <c r="E2871" s="1" t="e">
        <f>DATE(Table1[[#This Row],[Column3]],Table1[[#This Row],[Column2]],Table1[[#This Row],[Column1]])</f>
        <v>#NUM!</v>
      </c>
      <c r="F2871" s="1">
        <v>42196</v>
      </c>
      <c r="G2871" s="3">
        <f>YEAR(Table1[[#This Row],[Order Date New]])</f>
        <v>2015</v>
      </c>
      <c r="H2871" s="3">
        <f>MONTH(Table1[[#This Row],[Order Date New]])</f>
        <v>7</v>
      </c>
      <c r="I2871" t="s">
        <v>2650</v>
      </c>
      <c r="J2871" t="s">
        <v>10</v>
      </c>
      <c r="K2871" t="s">
        <v>11</v>
      </c>
      <c r="L2871" t="s">
        <v>12</v>
      </c>
      <c r="M2871" t="s">
        <v>2469</v>
      </c>
      <c r="N2871" s="2">
        <v>76.64</v>
      </c>
      <c r="O2871" s="3">
        <v>2</v>
      </c>
      <c r="P2871" s="2">
        <v>26.82</v>
      </c>
    </row>
    <row r="2872" spans="1:16" x14ac:dyDescent="0.35">
      <c r="A2872" s="1"/>
      <c r="E2872" s="1" t="e">
        <f>DATE(Table1[[#This Row],[Column3]],Table1[[#This Row],[Column2]],Table1[[#This Row],[Column1]])</f>
        <v>#NUM!</v>
      </c>
      <c r="F2872" s="1">
        <v>42196</v>
      </c>
      <c r="G2872" s="3">
        <f>YEAR(Table1[[#This Row],[Order Date New]])</f>
        <v>2015</v>
      </c>
      <c r="H2872" s="3">
        <f>MONTH(Table1[[#This Row],[Order Date New]])</f>
        <v>7</v>
      </c>
      <c r="I2872" t="s">
        <v>1991</v>
      </c>
      <c r="J2872" t="s">
        <v>10</v>
      </c>
      <c r="K2872" t="s">
        <v>11</v>
      </c>
      <c r="L2872" t="s">
        <v>24</v>
      </c>
      <c r="M2872" t="s">
        <v>1680</v>
      </c>
      <c r="N2872" s="2">
        <v>23.64</v>
      </c>
      <c r="O2872" s="3">
        <v>3</v>
      </c>
      <c r="P2872" s="2">
        <v>5.32</v>
      </c>
    </row>
    <row r="2873" spans="1:16" x14ac:dyDescent="0.35">
      <c r="A2873" s="1"/>
      <c r="E2873" s="1" t="e">
        <f>DATE(Table1[[#This Row],[Column3]],Table1[[#This Row],[Column2]],Table1[[#This Row],[Column1]])</f>
        <v>#NUM!</v>
      </c>
      <c r="F2873" s="1">
        <v>42196</v>
      </c>
      <c r="G2873" s="3">
        <f>YEAR(Table1[[#This Row],[Order Date New]])</f>
        <v>2015</v>
      </c>
      <c r="H2873" s="3">
        <f>MONTH(Table1[[#This Row],[Order Date New]])</f>
        <v>7</v>
      </c>
      <c r="I2873" t="s">
        <v>1991</v>
      </c>
      <c r="J2873" t="s">
        <v>10</v>
      </c>
      <c r="K2873" t="s">
        <v>11</v>
      </c>
      <c r="L2873" t="s">
        <v>18</v>
      </c>
      <c r="M2873" t="s">
        <v>1501</v>
      </c>
      <c r="N2873" s="2">
        <v>84.78</v>
      </c>
      <c r="O2873" s="3">
        <v>2</v>
      </c>
      <c r="P2873" s="2">
        <v>-16.96</v>
      </c>
    </row>
    <row r="2874" spans="1:16" x14ac:dyDescent="0.35">
      <c r="A2874" s="1"/>
      <c r="E2874" s="1" t="e">
        <f>DATE(Table1[[#This Row],[Column3]],Table1[[#This Row],[Column2]],Table1[[#This Row],[Column1]])</f>
        <v>#NUM!</v>
      </c>
      <c r="F2874" s="1">
        <v>42196</v>
      </c>
      <c r="G2874" s="3">
        <f>YEAR(Table1[[#This Row],[Order Date New]])</f>
        <v>2015</v>
      </c>
      <c r="H2874" s="3">
        <f>MONTH(Table1[[#This Row],[Order Date New]])</f>
        <v>7</v>
      </c>
      <c r="I2874" t="s">
        <v>1991</v>
      </c>
      <c r="J2874" t="s">
        <v>10</v>
      </c>
      <c r="K2874" t="s">
        <v>34</v>
      </c>
      <c r="L2874" t="s">
        <v>47</v>
      </c>
      <c r="M2874" t="s">
        <v>1649</v>
      </c>
      <c r="N2874" s="2">
        <v>64.959999999999994</v>
      </c>
      <c r="O2874" s="3">
        <v>5</v>
      </c>
      <c r="P2874" s="2">
        <v>-84.45</v>
      </c>
    </row>
    <row r="2875" spans="1:16" x14ac:dyDescent="0.35">
      <c r="A2875" s="1"/>
      <c r="E2875" s="1" t="e">
        <f>DATE(Table1[[#This Row],[Column3]],Table1[[#This Row],[Column2]],Table1[[#This Row],[Column1]])</f>
        <v>#NUM!</v>
      </c>
      <c r="F2875" s="1">
        <v>42196</v>
      </c>
      <c r="G2875" s="3">
        <f>YEAR(Table1[[#This Row],[Order Date New]])</f>
        <v>2015</v>
      </c>
      <c r="H2875" s="3">
        <f>MONTH(Table1[[#This Row],[Order Date New]])</f>
        <v>7</v>
      </c>
      <c r="I2875" t="s">
        <v>1991</v>
      </c>
      <c r="J2875" t="s">
        <v>10</v>
      </c>
      <c r="K2875" t="s">
        <v>11</v>
      </c>
      <c r="L2875" t="s">
        <v>20</v>
      </c>
      <c r="M2875" t="s">
        <v>1344</v>
      </c>
      <c r="N2875" s="2">
        <v>32.06</v>
      </c>
      <c r="O2875" s="3">
        <v>10</v>
      </c>
      <c r="P2875" s="2">
        <v>-51.3</v>
      </c>
    </row>
    <row r="2876" spans="1:16" x14ac:dyDescent="0.35">
      <c r="A2876" s="1"/>
      <c r="E2876" s="1" t="e">
        <f>DATE(Table1[[#This Row],[Column3]],Table1[[#This Row],[Column2]],Table1[[#This Row],[Column1]])</f>
        <v>#NUM!</v>
      </c>
      <c r="F2876" s="1">
        <v>42196</v>
      </c>
      <c r="G2876" s="3">
        <f>YEAR(Table1[[#This Row],[Order Date New]])</f>
        <v>2015</v>
      </c>
      <c r="H2876" s="3">
        <f>MONTH(Table1[[#This Row],[Order Date New]])</f>
        <v>7</v>
      </c>
      <c r="I2876" t="s">
        <v>1991</v>
      </c>
      <c r="J2876" t="s">
        <v>10</v>
      </c>
      <c r="K2876" t="s">
        <v>11</v>
      </c>
      <c r="L2876" t="s">
        <v>18</v>
      </c>
      <c r="M2876" t="s">
        <v>2651</v>
      </c>
      <c r="N2876" s="2">
        <v>177.65</v>
      </c>
      <c r="O2876" s="3">
        <v>2</v>
      </c>
      <c r="P2876" s="2">
        <v>-28.87</v>
      </c>
    </row>
    <row r="2877" spans="1:16" x14ac:dyDescent="0.35">
      <c r="A2877" s="1"/>
      <c r="E2877" s="1" t="e">
        <f>DATE(Table1[[#This Row],[Column3]],Table1[[#This Row],[Column2]],Table1[[#This Row],[Column1]])</f>
        <v>#NUM!</v>
      </c>
      <c r="F2877" s="1">
        <v>42196</v>
      </c>
      <c r="G2877" s="3">
        <f>YEAR(Table1[[#This Row],[Order Date New]])</f>
        <v>2015</v>
      </c>
      <c r="H2877" s="3">
        <f>MONTH(Table1[[#This Row],[Order Date New]])</f>
        <v>7</v>
      </c>
      <c r="I2877" t="s">
        <v>1991</v>
      </c>
      <c r="J2877" t="s">
        <v>10</v>
      </c>
      <c r="K2877" t="s">
        <v>39</v>
      </c>
      <c r="L2877" t="s">
        <v>328</v>
      </c>
      <c r="M2877" t="s">
        <v>2652</v>
      </c>
      <c r="N2877" s="2">
        <v>287.91000000000003</v>
      </c>
      <c r="O2877" s="3">
        <v>3</v>
      </c>
      <c r="P2877" s="2">
        <v>33.590000000000003</v>
      </c>
    </row>
    <row r="2878" spans="1:16" x14ac:dyDescent="0.35">
      <c r="A2878" s="1"/>
      <c r="E2878" s="1" t="e">
        <f>DATE(Table1[[#This Row],[Column3]],Table1[[#This Row],[Column2]],Table1[[#This Row],[Column1]])</f>
        <v>#NUM!</v>
      </c>
      <c r="F2878" s="1">
        <v>42197</v>
      </c>
      <c r="G2878" s="3">
        <f>YEAR(Table1[[#This Row],[Order Date New]])</f>
        <v>2015</v>
      </c>
      <c r="H2878" s="3">
        <f>MONTH(Table1[[#This Row],[Order Date New]])</f>
        <v>7</v>
      </c>
      <c r="I2878" t="s">
        <v>1854</v>
      </c>
      <c r="J2878" t="s">
        <v>33</v>
      </c>
      <c r="K2878" t="s">
        <v>11</v>
      </c>
      <c r="L2878" t="s">
        <v>97</v>
      </c>
      <c r="M2878" t="s">
        <v>1164</v>
      </c>
      <c r="N2878" s="2">
        <v>152.94</v>
      </c>
      <c r="O2878" s="3">
        <v>3</v>
      </c>
      <c r="P2878" s="2">
        <v>41.29</v>
      </c>
    </row>
    <row r="2879" spans="1:16" x14ac:dyDescent="0.35">
      <c r="A2879" s="1"/>
      <c r="E2879" s="1" t="e">
        <f>DATE(Table1[[#This Row],[Column3]],Table1[[#This Row],[Column2]],Table1[[#This Row],[Column1]])</f>
        <v>#NUM!</v>
      </c>
      <c r="F2879" s="1">
        <v>42197</v>
      </c>
      <c r="G2879" s="3">
        <f>YEAR(Table1[[#This Row],[Order Date New]])</f>
        <v>2015</v>
      </c>
      <c r="H2879" s="3">
        <f>MONTH(Table1[[#This Row],[Order Date New]])</f>
        <v>7</v>
      </c>
      <c r="I2879" t="s">
        <v>1854</v>
      </c>
      <c r="J2879" t="s">
        <v>33</v>
      </c>
      <c r="K2879" t="s">
        <v>34</v>
      </c>
      <c r="L2879" t="s">
        <v>35</v>
      </c>
      <c r="M2879" t="s">
        <v>865</v>
      </c>
      <c r="N2879" s="2">
        <v>283.92</v>
      </c>
      <c r="O2879" s="3">
        <v>4</v>
      </c>
      <c r="P2879" s="2">
        <v>70.98</v>
      </c>
    </row>
    <row r="2880" spans="1:16" x14ac:dyDescent="0.35">
      <c r="A2880" s="1"/>
      <c r="E2880" s="1" t="e">
        <f>DATE(Table1[[#This Row],[Column3]],Table1[[#This Row],[Column2]],Table1[[#This Row],[Column1]])</f>
        <v>#NUM!</v>
      </c>
      <c r="F2880" s="1">
        <v>42197</v>
      </c>
      <c r="G2880" s="3">
        <f>YEAR(Table1[[#This Row],[Order Date New]])</f>
        <v>2015</v>
      </c>
      <c r="H2880" s="3">
        <f>MONTH(Table1[[#This Row],[Order Date New]])</f>
        <v>7</v>
      </c>
      <c r="I2880" t="s">
        <v>1627</v>
      </c>
      <c r="J2880" t="s">
        <v>178</v>
      </c>
      <c r="K2880" t="s">
        <v>11</v>
      </c>
      <c r="L2880" t="s">
        <v>43</v>
      </c>
      <c r="M2880" t="s">
        <v>139</v>
      </c>
      <c r="N2880" s="2">
        <v>3.96</v>
      </c>
      <c r="O2880" s="3">
        <v>2</v>
      </c>
      <c r="P2880" s="2">
        <v>0</v>
      </c>
    </row>
    <row r="2881" spans="1:16" x14ac:dyDescent="0.35">
      <c r="A2881" s="1"/>
      <c r="E2881" s="1" t="e">
        <f>DATE(Table1[[#This Row],[Column3]],Table1[[#This Row],[Column2]],Table1[[#This Row],[Column1]])</f>
        <v>#NUM!</v>
      </c>
      <c r="F2881" s="1">
        <v>42197</v>
      </c>
      <c r="G2881" s="3">
        <f>YEAR(Table1[[#This Row],[Order Date New]])</f>
        <v>2015</v>
      </c>
      <c r="H2881" s="3">
        <f>MONTH(Table1[[#This Row],[Order Date New]])</f>
        <v>7</v>
      </c>
      <c r="I2881" t="s">
        <v>1627</v>
      </c>
      <c r="J2881" t="s">
        <v>178</v>
      </c>
      <c r="K2881" t="s">
        <v>11</v>
      </c>
      <c r="L2881" t="s">
        <v>16</v>
      </c>
      <c r="M2881" t="s">
        <v>1907</v>
      </c>
      <c r="N2881" s="2">
        <v>2.61</v>
      </c>
      <c r="O2881" s="3">
        <v>1</v>
      </c>
      <c r="P2881" s="2">
        <v>1.2</v>
      </c>
    </row>
    <row r="2882" spans="1:16" x14ac:dyDescent="0.35">
      <c r="A2882" s="1"/>
      <c r="E2882" s="1" t="e">
        <f>DATE(Table1[[#This Row],[Column3]],Table1[[#This Row],[Column2]],Table1[[#This Row],[Column1]])</f>
        <v>#NUM!</v>
      </c>
      <c r="F2882" s="1">
        <v>42197</v>
      </c>
      <c r="G2882" s="3">
        <f>YEAR(Table1[[#This Row],[Order Date New]])</f>
        <v>2015</v>
      </c>
      <c r="H2882" s="3">
        <f>MONTH(Table1[[#This Row],[Order Date New]])</f>
        <v>7</v>
      </c>
      <c r="I2882" t="s">
        <v>50</v>
      </c>
      <c r="J2882" t="s">
        <v>27</v>
      </c>
      <c r="K2882" t="s">
        <v>34</v>
      </c>
      <c r="L2882" t="s">
        <v>47</v>
      </c>
      <c r="M2882" t="s">
        <v>1902</v>
      </c>
      <c r="N2882" s="2">
        <v>79.92</v>
      </c>
      <c r="O2882" s="3">
        <v>4</v>
      </c>
      <c r="P2882" s="2">
        <v>28.77</v>
      </c>
    </row>
    <row r="2883" spans="1:16" x14ac:dyDescent="0.35">
      <c r="A2883" s="1"/>
      <c r="E2883" s="1" t="e">
        <f>DATE(Table1[[#This Row],[Column3]],Table1[[#This Row],[Column2]],Table1[[#This Row],[Column1]])</f>
        <v>#NUM!</v>
      </c>
      <c r="F2883" s="1">
        <v>42197</v>
      </c>
      <c r="G2883" s="3">
        <f>YEAR(Table1[[#This Row],[Order Date New]])</f>
        <v>2015</v>
      </c>
      <c r="H2883" s="3">
        <f>MONTH(Table1[[#This Row],[Order Date New]])</f>
        <v>7</v>
      </c>
      <c r="I2883" t="s">
        <v>1889</v>
      </c>
      <c r="J2883" t="s">
        <v>161</v>
      </c>
      <c r="K2883" t="s">
        <v>11</v>
      </c>
      <c r="L2883" t="s">
        <v>20</v>
      </c>
      <c r="M2883" t="s">
        <v>219</v>
      </c>
      <c r="N2883" s="2">
        <v>21.36</v>
      </c>
      <c r="O2883" s="3">
        <v>5</v>
      </c>
      <c r="P2883" s="2">
        <v>7.21</v>
      </c>
    </row>
    <row r="2884" spans="1:16" x14ac:dyDescent="0.35">
      <c r="A2884" s="1"/>
      <c r="E2884" s="1" t="e">
        <f>DATE(Table1[[#This Row],[Column3]],Table1[[#This Row],[Column2]],Table1[[#This Row],[Column1]])</f>
        <v>#NUM!</v>
      </c>
      <c r="F2884" s="1">
        <v>42197</v>
      </c>
      <c r="G2884" s="3">
        <f>YEAR(Table1[[#This Row],[Order Date New]])</f>
        <v>2015</v>
      </c>
      <c r="H2884" s="3">
        <f>MONTH(Table1[[#This Row],[Order Date New]])</f>
        <v>7</v>
      </c>
      <c r="I2884" t="s">
        <v>1889</v>
      </c>
      <c r="J2884" t="s">
        <v>161</v>
      </c>
      <c r="K2884" t="s">
        <v>11</v>
      </c>
      <c r="L2884" t="s">
        <v>20</v>
      </c>
      <c r="M2884" t="s">
        <v>1631</v>
      </c>
      <c r="N2884" s="2">
        <v>6.69</v>
      </c>
      <c r="O2884" s="3">
        <v>2</v>
      </c>
      <c r="P2884" s="2">
        <v>2.34</v>
      </c>
    </row>
    <row r="2885" spans="1:16" x14ac:dyDescent="0.35">
      <c r="A2885" s="1"/>
      <c r="E2885" s="1" t="e">
        <f>DATE(Table1[[#This Row],[Column3]],Table1[[#This Row],[Column2]],Table1[[#This Row],[Column1]])</f>
        <v>#NUM!</v>
      </c>
      <c r="F2885" s="1">
        <v>42197</v>
      </c>
      <c r="G2885" s="3">
        <f>YEAR(Table1[[#This Row],[Order Date New]])</f>
        <v>2015</v>
      </c>
      <c r="H2885" s="3">
        <f>MONTH(Table1[[#This Row],[Order Date New]])</f>
        <v>7</v>
      </c>
      <c r="I2885" t="s">
        <v>1889</v>
      </c>
      <c r="J2885" t="s">
        <v>161</v>
      </c>
      <c r="K2885" t="s">
        <v>39</v>
      </c>
      <c r="L2885" t="s">
        <v>40</v>
      </c>
      <c r="M2885" t="s">
        <v>1666</v>
      </c>
      <c r="N2885" s="2">
        <v>773.94</v>
      </c>
      <c r="O2885" s="3">
        <v>6</v>
      </c>
      <c r="P2885" s="2">
        <v>224.44</v>
      </c>
    </row>
    <row r="2886" spans="1:16" x14ac:dyDescent="0.35">
      <c r="A2886" s="1"/>
      <c r="E2886" s="1" t="e">
        <f>DATE(Table1[[#This Row],[Column3]],Table1[[#This Row],[Column2]],Table1[[#This Row],[Column1]])</f>
        <v>#NUM!</v>
      </c>
      <c r="F2886" s="1">
        <v>42197</v>
      </c>
      <c r="G2886" s="3">
        <f>YEAR(Table1[[#This Row],[Order Date New]])</f>
        <v>2015</v>
      </c>
      <c r="H2886" s="3">
        <f>MONTH(Table1[[#This Row],[Order Date New]])</f>
        <v>7</v>
      </c>
      <c r="I2886" t="s">
        <v>389</v>
      </c>
      <c r="J2886" t="s">
        <v>27</v>
      </c>
      <c r="K2886" t="s">
        <v>11</v>
      </c>
      <c r="L2886" t="s">
        <v>12</v>
      </c>
      <c r="M2886" t="s">
        <v>2728</v>
      </c>
      <c r="N2886" s="2">
        <v>12.96</v>
      </c>
      <c r="O2886" s="3">
        <v>2</v>
      </c>
      <c r="P2886" s="2">
        <v>6.22</v>
      </c>
    </row>
    <row r="2887" spans="1:16" x14ac:dyDescent="0.35">
      <c r="A2887" t="s">
        <v>2426</v>
      </c>
      <c r="B2887" t="str">
        <f>LEFT(Table1[[#This Row],[Order Date]],2)</f>
        <v>13</v>
      </c>
      <c r="C2887" t="str">
        <f>MID(Table1[[#This Row],[Order Date]],4,2)</f>
        <v>07</v>
      </c>
      <c r="D2887" t="str">
        <f>RIGHT(Table1[[#This Row],[Order Date]],4)</f>
        <v>2015</v>
      </c>
      <c r="E2887" s="1">
        <f>DATE(Table1[[#This Row],[Column3]],Table1[[#This Row],[Column2]],Table1[[#This Row],[Column1]])</f>
        <v>42198</v>
      </c>
      <c r="F2887" s="1">
        <f>DATE(Table1[[#This Row],[Column3]],Table1[[#This Row],[Column2]],Table1[[#This Row],[Column1]])</f>
        <v>42198</v>
      </c>
      <c r="G2887" s="3">
        <f>YEAR(Table1[[#This Row],[Order Date New]])</f>
        <v>2015</v>
      </c>
      <c r="H2887" s="3">
        <f>MONTH(Table1[[#This Row],[Order Date New]])</f>
        <v>7</v>
      </c>
      <c r="I2887" t="s">
        <v>70</v>
      </c>
      <c r="J2887" t="s">
        <v>161</v>
      </c>
      <c r="K2887" t="s">
        <v>11</v>
      </c>
      <c r="L2887" t="s">
        <v>20</v>
      </c>
      <c r="M2887" t="s">
        <v>245</v>
      </c>
      <c r="N2887" s="2">
        <v>11.81</v>
      </c>
      <c r="O2887" s="3">
        <v>2</v>
      </c>
      <c r="P2887" s="2">
        <v>4.28</v>
      </c>
    </row>
    <row r="2888" spans="1:16" x14ac:dyDescent="0.35">
      <c r="A2888" t="s">
        <v>2426</v>
      </c>
      <c r="B2888" t="str">
        <f>LEFT(Table1[[#This Row],[Order Date]],2)</f>
        <v>13</v>
      </c>
      <c r="C2888" t="str">
        <f>MID(Table1[[#This Row],[Order Date]],4,2)</f>
        <v>07</v>
      </c>
      <c r="D2888" t="str">
        <f>RIGHT(Table1[[#This Row],[Order Date]],4)</f>
        <v>2015</v>
      </c>
      <c r="E2888" s="1">
        <f>DATE(Table1[[#This Row],[Column3]],Table1[[#This Row],[Column2]],Table1[[#This Row],[Column1]])</f>
        <v>42198</v>
      </c>
      <c r="F2888" s="1">
        <f>DATE(Table1[[#This Row],[Column3]],Table1[[#This Row],[Column2]],Table1[[#This Row],[Column1]])</f>
        <v>42198</v>
      </c>
      <c r="G2888" s="3">
        <f>YEAR(Table1[[#This Row],[Order Date New]])</f>
        <v>2015</v>
      </c>
      <c r="H2888" s="3">
        <f>MONTH(Table1[[#This Row],[Order Date New]])</f>
        <v>7</v>
      </c>
      <c r="I2888" t="s">
        <v>70</v>
      </c>
      <c r="J2888" t="s">
        <v>161</v>
      </c>
      <c r="K2888" t="s">
        <v>34</v>
      </c>
      <c r="L2888" t="s">
        <v>35</v>
      </c>
      <c r="M2888" t="s">
        <v>1839</v>
      </c>
      <c r="N2888" s="2">
        <v>1931.04</v>
      </c>
      <c r="O2888" s="3">
        <v>9</v>
      </c>
      <c r="P2888" s="2">
        <v>321.83999999999997</v>
      </c>
    </row>
    <row r="2889" spans="1:16" x14ac:dyDescent="0.35">
      <c r="A2889" t="s">
        <v>2426</v>
      </c>
      <c r="B2889" t="str">
        <f>LEFT(Table1[[#This Row],[Order Date]],2)</f>
        <v>13</v>
      </c>
      <c r="C2889" t="str">
        <f>MID(Table1[[#This Row],[Order Date]],4,2)</f>
        <v>07</v>
      </c>
      <c r="D2889" t="str">
        <f>RIGHT(Table1[[#This Row],[Order Date]],4)</f>
        <v>2015</v>
      </c>
      <c r="E2889" s="1">
        <f>DATE(Table1[[#This Row],[Column3]],Table1[[#This Row],[Column2]],Table1[[#This Row],[Column1]])</f>
        <v>42198</v>
      </c>
      <c r="F2889" s="1">
        <f>DATE(Table1[[#This Row],[Column3]],Table1[[#This Row],[Column2]],Table1[[#This Row],[Column1]])</f>
        <v>42198</v>
      </c>
      <c r="G2889" s="3">
        <f>YEAR(Table1[[#This Row],[Order Date New]])</f>
        <v>2015</v>
      </c>
      <c r="H2889" s="3">
        <f>MONTH(Table1[[#This Row],[Order Date New]])</f>
        <v>7</v>
      </c>
      <c r="I2889" t="s">
        <v>70</v>
      </c>
      <c r="J2889" t="s">
        <v>161</v>
      </c>
      <c r="K2889" t="s">
        <v>11</v>
      </c>
      <c r="L2889" t="s">
        <v>12</v>
      </c>
      <c r="M2889" t="s">
        <v>680</v>
      </c>
      <c r="N2889" s="2">
        <v>9.9600000000000009</v>
      </c>
      <c r="O2889" s="3">
        <v>2</v>
      </c>
      <c r="P2889" s="2">
        <v>4.68</v>
      </c>
    </row>
    <row r="2890" spans="1:16" x14ac:dyDescent="0.35">
      <c r="A2890" t="s">
        <v>2426</v>
      </c>
      <c r="B2890" t="str">
        <f>LEFT(Table1[[#This Row],[Order Date]],2)</f>
        <v>13</v>
      </c>
      <c r="C2890" t="str">
        <f>MID(Table1[[#This Row],[Order Date]],4,2)</f>
        <v>07</v>
      </c>
      <c r="D2890" t="str">
        <f>RIGHT(Table1[[#This Row],[Order Date]],4)</f>
        <v>2015</v>
      </c>
      <c r="E2890" s="1">
        <f>DATE(Table1[[#This Row],[Column3]],Table1[[#This Row],[Column2]],Table1[[#This Row],[Column1]])</f>
        <v>42198</v>
      </c>
      <c r="F2890" s="1">
        <f>DATE(Table1[[#This Row],[Column3]],Table1[[#This Row],[Column2]],Table1[[#This Row],[Column1]])</f>
        <v>42198</v>
      </c>
      <c r="G2890" s="3">
        <f>YEAR(Table1[[#This Row],[Order Date New]])</f>
        <v>2015</v>
      </c>
      <c r="H2890" s="3">
        <f>MONTH(Table1[[#This Row],[Order Date New]])</f>
        <v>7</v>
      </c>
      <c r="I2890" t="s">
        <v>1481</v>
      </c>
      <c r="J2890" t="s">
        <v>10</v>
      </c>
      <c r="K2890" t="s">
        <v>11</v>
      </c>
      <c r="L2890" t="s">
        <v>20</v>
      </c>
      <c r="M2890" t="s">
        <v>835</v>
      </c>
      <c r="N2890" s="2">
        <v>41.57</v>
      </c>
      <c r="O2890" s="3">
        <v>6</v>
      </c>
      <c r="P2890" s="2">
        <v>-66.510000000000005</v>
      </c>
    </row>
    <row r="2891" spans="1:16" x14ac:dyDescent="0.35">
      <c r="A2891" t="s">
        <v>2426</v>
      </c>
      <c r="B2891" t="str">
        <f>LEFT(Table1[[#This Row],[Order Date]],2)</f>
        <v>13</v>
      </c>
      <c r="C2891" t="str">
        <f>MID(Table1[[#This Row],[Order Date]],4,2)</f>
        <v>07</v>
      </c>
      <c r="D2891" t="str">
        <f>RIGHT(Table1[[#This Row],[Order Date]],4)</f>
        <v>2015</v>
      </c>
      <c r="E2891" s="1">
        <f>DATE(Table1[[#This Row],[Column3]],Table1[[#This Row],[Column2]],Table1[[#This Row],[Column1]])</f>
        <v>42198</v>
      </c>
      <c r="F2891" s="1">
        <f>DATE(Table1[[#This Row],[Column3]],Table1[[#This Row],[Column2]],Table1[[#This Row],[Column1]])</f>
        <v>42198</v>
      </c>
      <c r="G2891" s="3">
        <f>YEAR(Table1[[#This Row],[Order Date New]])</f>
        <v>2015</v>
      </c>
      <c r="H2891" s="3">
        <f>MONTH(Table1[[#This Row],[Order Date New]])</f>
        <v>7</v>
      </c>
      <c r="I2891" t="s">
        <v>185</v>
      </c>
      <c r="J2891" t="s">
        <v>30</v>
      </c>
      <c r="K2891" t="s">
        <v>11</v>
      </c>
      <c r="L2891" t="s">
        <v>12</v>
      </c>
      <c r="M2891" t="s">
        <v>1266</v>
      </c>
      <c r="N2891" s="2">
        <v>38.880000000000003</v>
      </c>
      <c r="O2891" s="3">
        <v>6</v>
      </c>
      <c r="P2891" s="2">
        <v>18.66</v>
      </c>
    </row>
    <row r="2892" spans="1:16" x14ac:dyDescent="0.35">
      <c r="A2892" t="s">
        <v>2427</v>
      </c>
      <c r="B2892" t="str">
        <f>LEFT(Table1[[#This Row],[Order Date]],2)</f>
        <v>14</v>
      </c>
      <c r="C2892" t="str">
        <f>MID(Table1[[#This Row],[Order Date]],4,2)</f>
        <v>07</v>
      </c>
      <c r="D2892" t="str">
        <f>RIGHT(Table1[[#This Row],[Order Date]],4)</f>
        <v>2015</v>
      </c>
      <c r="E2892" s="1">
        <f>DATE(Table1[[#This Row],[Column3]],Table1[[#This Row],[Column2]],Table1[[#This Row],[Column1]])</f>
        <v>42199</v>
      </c>
      <c r="F2892" s="1">
        <f>DATE(Table1[[#This Row],[Column3]],Table1[[#This Row],[Column2]],Table1[[#This Row],[Column1]])</f>
        <v>42199</v>
      </c>
      <c r="G2892" s="3">
        <f>YEAR(Table1[[#This Row],[Order Date New]])</f>
        <v>2015</v>
      </c>
      <c r="H2892" s="3">
        <f>MONTH(Table1[[#This Row],[Order Date New]])</f>
        <v>7</v>
      </c>
      <c r="I2892" t="s">
        <v>2150</v>
      </c>
      <c r="J2892" t="s">
        <v>101</v>
      </c>
      <c r="K2892" t="s">
        <v>11</v>
      </c>
      <c r="L2892" t="s">
        <v>18</v>
      </c>
      <c r="M2892" t="s">
        <v>19</v>
      </c>
      <c r="N2892" s="2">
        <v>272.74</v>
      </c>
      <c r="O2892" s="3">
        <v>3</v>
      </c>
      <c r="P2892" s="2">
        <v>-64.77</v>
      </c>
    </row>
    <row r="2893" spans="1:16" x14ac:dyDescent="0.35">
      <c r="A2893" t="s">
        <v>2427</v>
      </c>
      <c r="B2893" t="str">
        <f>LEFT(Table1[[#This Row],[Order Date]],2)</f>
        <v>14</v>
      </c>
      <c r="C2893" t="str">
        <f>MID(Table1[[#This Row],[Order Date]],4,2)</f>
        <v>07</v>
      </c>
      <c r="D2893" t="str">
        <f>RIGHT(Table1[[#This Row],[Order Date]],4)</f>
        <v>2015</v>
      </c>
      <c r="E2893" s="1">
        <f>DATE(Table1[[#This Row],[Column3]],Table1[[#This Row],[Column2]],Table1[[#This Row],[Column1]])</f>
        <v>42199</v>
      </c>
      <c r="F2893" s="1">
        <f>DATE(Table1[[#This Row],[Column3]],Table1[[#This Row],[Column2]],Table1[[#This Row],[Column1]])</f>
        <v>42199</v>
      </c>
      <c r="G2893" s="3">
        <f>YEAR(Table1[[#This Row],[Order Date New]])</f>
        <v>2015</v>
      </c>
      <c r="H2893" s="3">
        <f>MONTH(Table1[[#This Row],[Order Date New]])</f>
        <v>7</v>
      </c>
      <c r="I2893" t="s">
        <v>2150</v>
      </c>
      <c r="J2893" t="s">
        <v>101</v>
      </c>
      <c r="K2893" t="s">
        <v>11</v>
      </c>
      <c r="L2893" t="s">
        <v>12</v>
      </c>
      <c r="M2893" t="s">
        <v>1255</v>
      </c>
      <c r="N2893" s="2">
        <v>18.5</v>
      </c>
      <c r="O2893" s="3">
        <v>4</v>
      </c>
      <c r="P2893" s="2">
        <v>6.7</v>
      </c>
    </row>
    <row r="2894" spans="1:16" x14ac:dyDescent="0.35">
      <c r="A2894" t="s">
        <v>2427</v>
      </c>
      <c r="B2894" t="str">
        <f>LEFT(Table1[[#This Row],[Order Date]],2)</f>
        <v>14</v>
      </c>
      <c r="C2894" t="str">
        <f>MID(Table1[[#This Row],[Order Date]],4,2)</f>
        <v>07</v>
      </c>
      <c r="D2894" t="str">
        <f>RIGHT(Table1[[#This Row],[Order Date]],4)</f>
        <v>2015</v>
      </c>
      <c r="E2894" s="1">
        <f>DATE(Table1[[#This Row],[Column3]],Table1[[#This Row],[Column2]],Table1[[#This Row],[Column1]])</f>
        <v>42199</v>
      </c>
      <c r="F2894" s="1">
        <f>DATE(Table1[[#This Row],[Column3]],Table1[[#This Row],[Column2]],Table1[[#This Row],[Column1]])</f>
        <v>42199</v>
      </c>
      <c r="G2894" s="3">
        <f>YEAR(Table1[[#This Row],[Order Date New]])</f>
        <v>2015</v>
      </c>
      <c r="H2894" s="3">
        <f>MONTH(Table1[[#This Row],[Order Date New]])</f>
        <v>7</v>
      </c>
      <c r="I2894" t="s">
        <v>2150</v>
      </c>
      <c r="J2894" t="s">
        <v>101</v>
      </c>
      <c r="K2894" t="s">
        <v>34</v>
      </c>
      <c r="L2894" t="s">
        <v>35</v>
      </c>
      <c r="M2894" t="s">
        <v>1353</v>
      </c>
      <c r="N2894" s="2">
        <v>441.92</v>
      </c>
      <c r="O2894" s="3">
        <v>2</v>
      </c>
      <c r="P2894" s="2">
        <v>49.72</v>
      </c>
    </row>
    <row r="2895" spans="1:16" x14ac:dyDescent="0.35">
      <c r="A2895" t="s">
        <v>2427</v>
      </c>
      <c r="B2895" t="str">
        <f>LEFT(Table1[[#This Row],[Order Date]],2)</f>
        <v>14</v>
      </c>
      <c r="C2895" t="str">
        <f>MID(Table1[[#This Row],[Order Date]],4,2)</f>
        <v>07</v>
      </c>
      <c r="D2895" t="str">
        <f>RIGHT(Table1[[#This Row],[Order Date]],4)</f>
        <v>2015</v>
      </c>
      <c r="E2895" s="1">
        <f>DATE(Table1[[#This Row],[Column3]],Table1[[#This Row],[Column2]],Table1[[#This Row],[Column1]])</f>
        <v>42199</v>
      </c>
      <c r="F2895" s="1">
        <f>DATE(Table1[[#This Row],[Column3]],Table1[[#This Row],[Column2]],Table1[[#This Row],[Column1]])</f>
        <v>42199</v>
      </c>
      <c r="G2895" s="3">
        <f>YEAR(Table1[[#This Row],[Order Date New]])</f>
        <v>2015</v>
      </c>
      <c r="H2895" s="3">
        <f>MONTH(Table1[[#This Row],[Order Date New]])</f>
        <v>7</v>
      </c>
      <c r="I2895" t="s">
        <v>2150</v>
      </c>
      <c r="J2895" t="s">
        <v>101</v>
      </c>
      <c r="K2895" t="s">
        <v>34</v>
      </c>
      <c r="L2895" t="s">
        <v>75</v>
      </c>
      <c r="M2895" t="s">
        <v>914</v>
      </c>
      <c r="N2895" s="2">
        <v>127.76</v>
      </c>
      <c r="O2895" s="3">
        <v>6</v>
      </c>
      <c r="P2895" s="2">
        <v>-191.65</v>
      </c>
    </row>
    <row r="2896" spans="1:16" x14ac:dyDescent="0.35">
      <c r="A2896" t="s">
        <v>2428</v>
      </c>
      <c r="B2896" t="str">
        <f>LEFT(Table1[[#This Row],[Order Date]],2)</f>
        <v>16</v>
      </c>
      <c r="C2896" t="str">
        <f>MID(Table1[[#This Row],[Order Date]],4,2)</f>
        <v>07</v>
      </c>
      <c r="D2896" t="str">
        <f>RIGHT(Table1[[#This Row],[Order Date]],4)</f>
        <v>2015</v>
      </c>
      <c r="E2896" s="1">
        <f>DATE(Table1[[#This Row],[Column3]],Table1[[#This Row],[Column2]],Table1[[#This Row],[Column1]])</f>
        <v>42201</v>
      </c>
      <c r="F2896" s="1">
        <f>DATE(Table1[[#This Row],[Column3]],Table1[[#This Row],[Column2]],Table1[[#This Row],[Column1]])</f>
        <v>42201</v>
      </c>
      <c r="G2896" s="3">
        <f>YEAR(Table1[[#This Row],[Order Date New]])</f>
        <v>2015</v>
      </c>
      <c r="H2896" s="3">
        <f>MONTH(Table1[[#This Row],[Order Date New]])</f>
        <v>7</v>
      </c>
      <c r="I2896" t="s">
        <v>2359</v>
      </c>
      <c r="J2896" t="s">
        <v>27</v>
      </c>
      <c r="K2896" t="s">
        <v>34</v>
      </c>
      <c r="L2896" t="s">
        <v>35</v>
      </c>
      <c r="M2896" t="s">
        <v>1118</v>
      </c>
      <c r="N2896" s="2">
        <v>1348.7</v>
      </c>
      <c r="O2896" s="3">
        <v>6</v>
      </c>
      <c r="P2896" s="2">
        <v>-219.16</v>
      </c>
    </row>
    <row r="2897" spans="1:16" x14ac:dyDescent="0.35">
      <c r="A2897" t="s">
        <v>2428</v>
      </c>
      <c r="B2897" t="str">
        <f>LEFT(Table1[[#This Row],[Order Date]],2)</f>
        <v>16</v>
      </c>
      <c r="C2897" t="str">
        <f>MID(Table1[[#This Row],[Order Date]],4,2)</f>
        <v>07</v>
      </c>
      <c r="D2897" t="str">
        <f>RIGHT(Table1[[#This Row],[Order Date]],4)</f>
        <v>2015</v>
      </c>
      <c r="E2897" s="1">
        <f>DATE(Table1[[#This Row],[Column3]],Table1[[#This Row],[Column2]],Table1[[#This Row],[Column1]])</f>
        <v>42201</v>
      </c>
      <c r="F2897" s="1">
        <f>DATE(Table1[[#This Row],[Column3]],Table1[[#This Row],[Column2]],Table1[[#This Row],[Column1]])</f>
        <v>42201</v>
      </c>
      <c r="G2897" s="3">
        <f>YEAR(Table1[[#This Row],[Order Date New]])</f>
        <v>2015</v>
      </c>
      <c r="H2897" s="3">
        <f>MONTH(Table1[[#This Row],[Order Date New]])</f>
        <v>7</v>
      </c>
      <c r="I2897" t="s">
        <v>2359</v>
      </c>
      <c r="J2897" t="s">
        <v>27</v>
      </c>
      <c r="K2897" t="s">
        <v>34</v>
      </c>
      <c r="L2897" t="s">
        <v>35</v>
      </c>
      <c r="M2897" t="s">
        <v>2202</v>
      </c>
      <c r="N2897" s="2">
        <v>700.15</v>
      </c>
      <c r="O2897" s="3">
        <v>3</v>
      </c>
      <c r="P2897" s="2">
        <v>78.77</v>
      </c>
    </row>
    <row r="2898" spans="1:16" x14ac:dyDescent="0.35">
      <c r="A2898" t="s">
        <v>2428</v>
      </c>
      <c r="B2898" t="str">
        <f>LEFT(Table1[[#This Row],[Order Date]],2)</f>
        <v>16</v>
      </c>
      <c r="C2898" t="str">
        <f>MID(Table1[[#This Row],[Order Date]],4,2)</f>
        <v>07</v>
      </c>
      <c r="D2898" t="str">
        <f>RIGHT(Table1[[#This Row],[Order Date]],4)</f>
        <v>2015</v>
      </c>
      <c r="E2898" s="1">
        <f>DATE(Table1[[#This Row],[Column3]],Table1[[#This Row],[Column2]],Table1[[#This Row],[Column1]])</f>
        <v>42201</v>
      </c>
      <c r="F2898" s="1">
        <f>DATE(Table1[[#This Row],[Column3]],Table1[[#This Row],[Column2]],Table1[[#This Row],[Column1]])</f>
        <v>42201</v>
      </c>
      <c r="G2898" s="3">
        <f>YEAR(Table1[[#This Row],[Order Date New]])</f>
        <v>2015</v>
      </c>
      <c r="H2898" s="3">
        <f>MONTH(Table1[[#This Row],[Order Date New]])</f>
        <v>7</v>
      </c>
      <c r="I2898" t="s">
        <v>486</v>
      </c>
      <c r="J2898" t="s">
        <v>161</v>
      </c>
      <c r="K2898" t="s">
        <v>11</v>
      </c>
      <c r="L2898" t="s">
        <v>12</v>
      </c>
      <c r="M2898" t="s">
        <v>2429</v>
      </c>
      <c r="N2898" s="2">
        <v>80.88</v>
      </c>
      <c r="O2898" s="3">
        <v>3</v>
      </c>
      <c r="P2898" s="2">
        <v>39.630000000000003</v>
      </c>
    </row>
    <row r="2899" spans="1:16" x14ac:dyDescent="0.35">
      <c r="A2899" t="s">
        <v>2428</v>
      </c>
      <c r="B2899" t="str">
        <f>LEFT(Table1[[#This Row],[Order Date]],2)</f>
        <v>16</v>
      </c>
      <c r="C2899" t="str">
        <f>MID(Table1[[#This Row],[Order Date]],4,2)</f>
        <v>07</v>
      </c>
      <c r="D2899" t="str">
        <f>RIGHT(Table1[[#This Row],[Order Date]],4)</f>
        <v>2015</v>
      </c>
      <c r="E2899" s="1">
        <f>DATE(Table1[[#This Row],[Column3]],Table1[[#This Row],[Column2]],Table1[[#This Row],[Column1]])</f>
        <v>42201</v>
      </c>
      <c r="F2899" s="1">
        <f>DATE(Table1[[#This Row],[Column3]],Table1[[#This Row],[Column2]],Table1[[#This Row],[Column1]])</f>
        <v>42201</v>
      </c>
      <c r="G2899" s="3">
        <f>YEAR(Table1[[#This Row],[Order Date New]])</f>
        <v>2015</v>
      </c>
      <c r="H2899" s="3">
        <f>MONTH(Table1[[#This Row],[Order Date New]])</f>
        <v>7</v>
      </c>
      <c r="I2899" t="s">
        <v>486</v>
      </c>
      <c r="J2899" t="s">
        <v>161</v>
      </c>
      <c r="K2899" t="s">
        <v>39</v>
      </c>
      <c r="L2899" t="s">
        <v>52</v>
      </c>
      <c r="M2899" t="s">
        <v>2430</v>
      </c>
      <c r="N2899" s="2">
        <v>599.9</v>
      </c>
      <c r="O2899" s="3">
        <v>10</v>
      </c>
      <c r="P2899" s="2">
        <v>191.97</v>
      </c>
    </row>
    <row r="2900" spans="1:16" x14ac:dyDescent="0.35">
      <c r="A2900" t="s">
        <v>2428</v>
      </c>
      <c r="B2900" t="str">
        <f>LEFT(Table1[[#This Row],[Order Date]],2)</f>
        <v>16</v>
      </c>
      <c r="C2900" t="str">
        <f>MID(Table1[[#This Row],[Order Date]],4,2)</f>
        <v>07</v>
      </c>
      <c r="D2900" t="str">
        <f>RIGHT(Table1[[#This Row],[Order Date]],4)</f>
        <v>2015</v>
      </c>
      <c r="E2900" s="1">
        <f>DATE(Table1[[#This Row],[Column3]],Table1[[#This Row],[Column2]],Table1[[#This Row],[Column1]])</f>
        <v>42201</v>
      </c>
      <c r="F2900" s="1">
        <f>DATE(Table1[[#This Row],[Column3]],Table1[[#This Row],[Column2]],Table1[[#This Row],[Column1]])</f>
        <v>42201</v>
      </c>
      <c r="G2900" s="3">
        <f>YEAR(Table1[[#This Row],[Order Date New]])</f>
        <v>2015</v>
      </c>
      <c r="H2900" s="3">
        <f>MONTH(Table1[[#This Row],[Order Date New]])</f>
        <v>7</v>
      </c>
      <c r="I2900" t="s">
        <v>2045</v>
      </c>
      <c r="J2900" t="s">
        <v>573</v>
      </c>
      <c r="K2900" t="s">
        <v>34</v>
      </c>
      <c r="L2900" t="s">
        <v>35</v>
      </c>
      <c r="M2900" t="s">
        <v>2431</v>
      </c>
      <c r="N2900" s="2">
        <v>150.97999999999999</v>
      </c>
      <c r="O2900" s="3">
        <v>1</v>
      </c>
      <c r="P2900" s="2">
        <v>43.78</v>
      </c>
    </row>
    <row r="2901" spans="1:16" x14ac:dyDescent="0.35">
      <c r="A2901" t="s">
        <v>2428</v>
      </c>
      <c r="B2901" t="str">
        <f>LEFT(Table1[[#This Row],[Order Date]],2)</f>
        <v>16</v>
      </c>
      <c r="C2901" t="str">
        <f>MID(Table1[[#This Row],[Order Date]],4,2)</f>
        <v>07</v>
      </c>
      <c r="D2901" t="str">
        <f>RIGHT(Table1[[#This Row],[Order Date]],4)</f>
        <v>2015</v>
      </c>
      <c r="E2901" s="1">
        <f>DATE(Table1[[#This Row],[Column3]],Table1[[#This Row],[Column2]],Table1[[#This Row],[Column1]])</f>
        <v>42201</v>
      </c>
      <c r="F2901" s="1">
        <f>DATE(Table1[[#This Row],[Column3]],Table1[[#This Row],[Column2]],Table1[[#This Row],[Column1]])</f>
        <v>42201</v>
      </c>
      <c r="G2901" s="3">
        <f>YEAR(Table1[[#This Row],[Order Date New]])</f>
        <v>2015</v>
      </c>
      <c r="H2901" s="3">
        <f>MONTH(Table1[[#This Row],[Order Date New]])</f>
        <v>7</v>
      </c>
      <c r="I2901" t="s">
        <v>2045</v>
      </c>
      <c r="J2901" t="s">
        <v>573</v>
      </c>
      <c r="K2901" t="s">
        <v>11</v>
      </c>
      <c r="L2901" t="s">
        <v>64</v>
      </c>
      <c r="M2901" t="s">
        <v>2432</v>
      </c>
      <c r="N2901" s="2">
        <v>137.25</v>
      </c>
      <c r="O2901" s="3">
        <v>9</v>
      </c>
      <c r="P2901" s="2">
        <v>63.14</v>
      </c>
    </row>
    <row r="2902" spans="1:16" x14ac:dyDescent="0.35">
      <c r="A2902" t="s">
        <v>2428</v>
      </c>
      <c r="B2902" t="str">
        <f>LEFT(Table1[[#This Row],[Order Date]],2)</f>
        <v>16</v>
      </c>
      <c r="C2902" t="str">
        <f>MID(Table1[[#This Row],[Order Date]],4,2)</f>
        <v>07</v>
      </c>
      <c r="D2902" t="str">
        <f>RIGHT(Table1[[#This Row],[Order Date]],4)</f>
        <v>2015</v>
      </c>
      <c r="E2902" s="1">
        <f>DATE(Table1[[#This Row],[Column3]],Table1[[#This Row],[Column2]],Table1[[#This Row],[Column1]])</f>
        <v>42201</v>
      </c>
      <c r="F2902" s="1">
        <f>DATE(Table1[[#This Row],[Column3]],Table1[[#This Row],[Column2]],Table1[[#This Row],[Column1]])</f>
        <v>42201</v>
      </c>
      <c r="G2902" s="3">
        <f>YEAR(Table1[[#This Row],[Order Date New]])</f>
        <v>2015</v>
      </c>
      <c r="H2902" s="3">
        <f>MONTH(Table1[[#This Row],[Order Date New]])</f>
        <v>7</v>
      </c>
      <c r="I2902" t="s">
        <v>2045</v>
      </c>
      <c r="J2902" t="s">
        <v>573</v>
      </c>
      <c r="K2902" t="s">
        <v>11</v>
      </c>
      <c r="L2902" t="s">
        <v>43</v>
      </c>
      <c r="M2902" t="s">
        <v>547</v>
      </c>
      <c r="N2902" s="2">
        <v>11.52</v>
      </c>
      <c r="O2902" s="3">
        <v>4</v>
      </c>
      <c r="P2902" s="2">
        <v>5.41</v>
      </c>
    </row>
    <row r="2903" spans="1:16" x14ac:dyDescent="0.35">
      <c r="A2903" t="s">
        <v>2433</v>
      </c>
      <c r="B2903" t="str">
        <f>LEFT(Table1[[#This Row],[Order Date]],2)</f>
        <v>17</v>
      </c>
      <c r="C2903" t="str">
        <f>MID(Table1[[#This Row],[Order Date]],4,2)</f>
        <v>07</v>
      </c>
      <c r="D2903" t="str">
        <f>RIGHT(Table1[[#This Row],[Order Date]],4)</f>
        <v>2015</v>
      </c>
      <c r="E2903" s="1">
        <f>DATE(Table1[[#This Row],[Column3]],Table1[[#This Row],[Column2]],Table1[[#This Row],[Column1]])</f>
        <v>42202</v>
      </c>
      <c r="F2903" s="1">
        <f>DATE(Table1[[#This Row],[Column3]],Table1[[#This Row],[Column2]],Table1[[#This Row],[Column1]])</f>
        <v>42202</v>
      </c>
      <c r="G2903" s="3">
        <f>YEAR(Table1[[#This Row],[Order Date New]])</f>
        <v>2015</v>
      </c>
      <c r="H2903" s="3">
        <f>MONTH(Table1[[#This Row],[Order Date New]])</f>
        <v>7</v>
      </c>
      <c r="I2903" t="s">
        <v>1405</v>
      </c>
      <c r="J2903" t="s">
        <v>27</v>
      </c>
      <c r="K2903" t="s">
        <v>34</v>
      </c>
      <c r="L2903" t="s">
        <v>75</v>
      </c>
      <c r="M2903" t="s">
        <v>1868</v>
      </c>
      <c r="N2903" s="2">
        <v>195.47</v>
      </c>
      <c r="O2903" s="3">
        <v>2</v>
      </c>
      <c r="P2903" s="2">
        <v>-13.8</v>
      </c>
    </row>
    <row r="2904" spans="1:16" x14ac:dyDescent="0.35">
      <c r="A2904" t="s">
        <v>2433</v>
      </c>
      <c r="B2904" t="str">
        <f>LEFT(Table1[[#This Row],[Order Date]],2)</f>
        <v>17</v>
      </c>
      <c r="C2904" t="str">
        <f>MID(Table1[[#This Row],[Order Date]],4,2)</f>
        <v>07</v>
      </c>
      <c r="D2904" t="str">
        <f>RIGHT(Table1[[#This Row],[Order Date]],4)</f>
        <v>2015</v>
      </c>
      <c r="E2904" s="1">
        <f>DATE(Table1[[#This Row],[Column3]],Table1[[#This Row],[Column2]],Table1[[#This Row],[Column1]])</f>
        <v>42202</v>
      </c>
      <c r="F2904" s="1">
        <f>DATE(Table1[[#This Row],[Column3]],Table1[[#This Row],[Column2]],Table1[[#This Row],[Column1]])</f>
        <v>42202</v>
      </c>
      <c r="G2904" s="3">
        <f>YEAR(Table1[[#This Row],[Order Date New]])</f>
        <v>2015</v>
      </c>
      <c r="H2904" s="3">
        <f>MONTH(Table1[[#This Row],[Order Date New]])</f>
        <v>7</v>
      </c>
      <c r="I2904" t="s">
        <v>2260</v>
      </c>
      <c r="J2904" t="s">
        <v>131</v>
      </c>
      <c r="K2904" t="s">
        <v>34</v>
      </c>
      <c r="L2904" t="s">
        <v>75</v>
      </c>
      <c r="M2904" t="s">
        <v>2434</v>
      </c>
      <c r="N2904" s="2">
        <v>231.92</v>
      </c>
      <c r="O2904" s="3">
        <v>5</v>
      </c>
      <c r="P2904" s="2">
        <v>5.8</v>
      </c>
    </row>
    <row r="2905" spans="1:16" x14ac:dyDescent="0.35">
      <c r="A2905" t="s">
        <v>2433</v>
      </c>
      <c r="B2905" t="str">
        <f>LEFT(Table1[[#This Row],[Order Date]],2)</f>
        <v>17</v>
      </c>
      <c r="C2905" t="str">
        <f>MID(Table1[[#This Row],[Order Date]],4,2)</f>
        <v>07</v>
      </c>
      <c r="D2905" t="str">
        <f>RIGHT(Table1[[#This Row],[Order Date]],4)</f>
        <v>2015</v>
      </c>
      <c r="E2905" s="1">
        <f>DATE(Table1[[#This Row],[Column3]],Table1[[#This Row],[Column2]],Table1[[#This Row],[Column1]])</f>
        <v>42202</v>
      </c>
      <c r="F2905" s="1">
        <f>DATE(Table1[[#This Row],[Column3]],Table1[[#This Row],[Column2]],Table1[[#This Row],[Column1]])</f>
        <v>42202</v>
      </c>
      <c r="G2905" s="3">
        <f>YEAR(Table1[[#This Row],[Order Date New]])</f>
        <v>2015</v>
      </c>
      <c r="H2905" s="3">
        <f>MONTH(Table1[[#This Row],[Order Date New]])</f>
        <v>7</v>
      </c>
      <c r="I2905" t="s">
        <v>2435</v>
      </c>
      <c r="J2905" t="s">
        <v>10</v>
      </c>
      <c r="K2905" t="s">
        <v>11</v>
      </c>
      <c r="L2905" t="s">
        <v>16</v>
      </c>
      <c r="M2905" t="s">
        <v>574</v>
      </c>
      <c r="N2905" s="2">
        <v>6.26</v>
      </c>
      <c r="O2905" s="3">
        <v>3</v>
      </c>
      <c r="P2905" s="2">
        <v>2.04</v>
      </c>
    </row>
    <row r="2906" spans="1:16" x14ac:dyDescent="0.35">
      <c r="A2906" t="s">
        <v>2433</v>
      </c>
      <c r="B2906" t="str">
        <f>LEFT(Table1[[#This Row],[Order Date]],2)</f>
        <v>17</v>
      </c>
      <c r="C2906" t="str">
        <f>MID(Table1[[#This Row],[Order Date]],4,2)</f>
        <v>07</v>
      </c>
      <c r="D2906" t="str">
        <f>RIGHT(Table1[[#This Row],[Order Date]],4)</f>
        <v>2015</v>
      </c>
      <c r="E2906" s="1">
        <f>DATE(Table1[[#This Row],[Column3]],Table1[[#This Row],[Column2]],Table1[[#This Row],[Column1]])</f>
        <v>42202</v>
      </c>
      <c r="F2906" s="1">
        <f>DATE(Table1[[#This Row],[Column3]],Table1[[#This Row],[Column2]],Table1[[#This Row],[Column1]])</f>
        <v>42202</v>
      </c>
      <c r="G2906" s="3">
        <f>YEAR(Table1[[#This Row],[Order Date New]])</f>
        <v>2015</v>
      </c>
      <c r="H2906" s="3">
        <f>MONTH(Table1[[#This Row],[Order Date New]])</f>
        <v>7</v>
      </c>
      <c r="I2906" t="s">
        <v>2435</v>
      </c>
      <c r="J2906" t="s">
        <v>10</v>
      </c>
      <c r="K2906" t="s">
        <v>11</v>
      </c>
      <c r="L2906" t="s">
        <v>43</v>
      </c>
      <c r="M2906" t="s">
        <v>1979</v>
      </c>
      <c r="N2906" s="2">
        <v>14.43</v>
      </c>
      <c r="O2906" s="3">
        <v>4</v>
      </c>
      <c r="P2906" s="2">
        <v>3.43</v>
      </c>
    </row>
    <row r="2907" spans="1:16" x14ac:dyDescent="0.35">
      <c r="A2907" t="s">
        <v>2436</v>
      </c>
      <c r="B2907" t="str">
        <f>LEFT(Table1[[#This Row],[Order Date]],2)</f>
        <v>18</v>
      </c>
      <c r="C2907" t="str">
        <f>MID(Table1[[#This Row],[Order Date]],4,2)</f>
        <v>07</v>
      </c>
      <c r="D2907" t="str">
        <f>RIGHT(Table1[[#This Row],[Order Date]],4)</f>
        <v>2015</v>
      </c>
      <c r="E2907" s="1">
        <f>DATE(Table1[[#This Row],[Column3]],Table1[[#This Row],[Column2]],Table1[[#This Row],[Column1]])</f>
        <v>42203</v>
      </c>
      <c r="F2907" s="1">
        <f>DATE(Table1[[#This Row],[Column3]],Table1[[#This Row],[Column2]],Table1[[#This Row],[Column1]])</f>
        <v>42203</v>
      </c>
      <c r="G2907" s="3">
        <f>YEAR(Table1[[#This Row],[Order Date New]])</f>
        <v>2015</v>
      </c>
      <c r="H2907" s="3">
        <f>MONTH(Table1[[#This Row],[Order Date New]])</f>
        <v>7</v>
      </c>
      <c r="I2907" t="s">
        <v>1178</v>
      </c>
      <c r="J2907" t="s">
        <v>27</v>
      </c>
      <c r="K2907" t="s">
        <v>39</v>
      </c>
      <c r="L2907" t="s">
        <v>52</v>
      </c>
      <c r="M2907" t="s">
        <v>2331</v>
      </c>
      <c r="N2907" s="2">
        <v>519.96</v>
      </c>
      <c r="O2907" s="3">
        <v>4</v>
      </c>
      <c r="P2907" s="2">
        <v>176.79</v>
      </c>
    </row>
    <row r="2908" spans="1:16" x14ac:dyDescent="0.35">
      <c r="A2908" t="s">
        <v>2436</v>
      </c>
      <c r="B2908" t="str">
        <f>LEFT(Table1[[#This Row],[Order Date]],2)</f>
        <v>18</v>
      </c>
      <c r="C2908" t="str">
        <f>MID(Table1[[#This Row],[Order Date]],4,2)</f>
        <v>07</v>
      </c>
      <c r="D2908" t="str">
        <f>RIGHT(Table1[[#This Row],[Order Date]],4)</f>
        <v>2015</v>
      </c>
      <c r="E2908" s="1">
        <f>DATE(Table1[[#This Row],[Column3]],Table1[[#This Row],[Column2]],Table1[[#This Row],[Column1]])</f>
        <v>42203</v>
      </c>
      <c r="F2908" s="1">
        <f>DATE(Table1[[#This Row],[Column3]],Table1[[#This Row],[Column2]],Table1[[#This Row],[Column1]])</f>
        <v>42203</v>
      </c>
      <c r="G2908" s="3">
        <f>YEAR(Table1[[#This Row],[Order Date New]])</f>
        <v>2015</v>
      </c>
      <c r="H2908" s="3">
        <f>MONTH(Table1[[#This Row],[Order Date New]])</f>
        <v>7</v>
      </c>
      <c r="I2908" t="s">
        <v>1358</v>
      </c>
      <c r="J2908" t="s">
        <v>161</v>
      </c>
      <c r="K2908" t="s">
        <v>11</v>
      </c>
      <c r="L2908" t="s">
        <v>24</v>
      </c>
      <c r="M2908" t="s">
        <v>1096</v>
      </c>
      <c r="N2908" s="2">
        <v>5.76</v>
      </c>
      <c r="O2908" s="3">
        <v>2</v>
      </c>
      <c r="P2908" s="2">
        <v>1.61</v>
      </c>
    </row>
    <row r="2909" spans="1:16" x14ac:dyDescent="0.35">
      <c r="A2909" t="s">
        <v>2436</v>
      </c>
      <c r="B2909" t="str">
        <f>LEFT(Table1[[#This Row],[Order Date]],2)</f>
        <v>18</v>
      </c>
      <c r="C2909" t="str">
        <f>MID(Table1[[#This Row],[Order Date]],4,2)</f>
        <v>07</v>
      </c>
      <c r="D2909" t="str">
        <f>RIGHT(Table1[[#This Row],[Order Date]],4)</f>
        <v>2015</v>
      </c>
      <c r="E2909" s="1">
        <f>DATE(Table1[[#This Row],[Column3]],Table1[[#This Row],[Column2]],Table1[[#This Row],[Column1]])</f>
        <v>42203</v>
      </c>
      <c r="F2909" s="1">
        <f>DATE(Table1[[#This Row],[Column3]],Table1[[#This Row],[Column2]],Table1[[#This Row],[Column1]])</f>
        <v>42203</v>
      </c>
      <c r="G2909" s="3">
        <f>YEAR(Table1[[#This Row],[Order Date New]])</f>
        <v>2015</v>
      </c>
      <c r="H2909" s="3">
        <f>MONTH(Table1[[#This Row],[Order Date New]])</f>
        <v>7</v>
      </c>
      <c r="I2909" t="s">
        <v>528</v>
      </c>
      <c r="J2909" t="s">
        <v>161</v>
      </c>
      <c r="K2909" t="s">
        <v>11</v>
      </c>
      <c r="L2909" t="s">
        <v>20</v>
      </c>
      <c r="M2909" t="s">
        <v>2437</v>
      </c>
      <c r="N2909" s="2">
        <v>3.33</v>
      </c>
      <c r="O2909" s="3">
        <v>2</v>
      </c>
      <c r="P2909" s="2">
        <v>1.21</v>
      </c>
    </row>
    <row r="2910" spans="1:16" x14ac:dyDescent="0.35">
      <c r="A2910" t="s">
        <v>2436</v>
      </c>
      <c r="B2910" t="str">
        <f>LEFT(Table1[[#This Row],[Order Date]],2)</f>
        <v>18</v>
      </c>
      <c r="C2910" t="str">
        <f>MID(Table1[[#This Row],[Order Date]],4,2)</f>
        <v>07</v>
      </c>
      <c r="D2910" t="str">
        <f>RIGHT(Table1[[#This Row],[Order Date]],4)</f>
        <v>2015</v>
      </c>
      <c r="E2910" s="1">
        <f>DATE(Table1[[#This Row],[Column3]],Table1[[#This Row],[Column2]],Table1[[#This Row],[Column1]])</f>
        <v>42203</v>
      </c>
      <c r="F2910" s="1">
        <f>DATE(Table1[[#This Row],[Column3]],Table1[[#This Row],[Column2]],Table1[[#This Row],[Column1]])</f>
        <v>42203</v>
      </c>
      <c r="G2910" s="3">
        <f>YEAR(Table1[[#This Row],[Order Date New]])</f>
        <v>2015</v>
      </c>
      <c r="H2910" s="3">
        <f>MONTH(Table1[[#This Row],[Order Date New]])</f>
        <v>7</v>
      </c>
      <c r="I2910" t="s">
        <v>528</v>
      </c>
      <c r="J2910" t="s">
        <v>161</v>
      </c>
      <c r="K2910" t="s">
        <v>39</v>
      </c>
      <c r="L2910" t="s">
        <v>40</v>
      </c>
      <c r="M2910" t="s">
        <v>1175</v>
      </c>
      <c r="N2910" s="2">
        <v>135.99</v>
      </c>
      <c r="O2910" s="3">
        <v>1</v>
      </c>
      <c r="P2910" s="2">
        <v>36.72</v>
      </c>
    </row>
    <row r="2911" spans="1:16" x14ac:dyDescent="0.35">
      <c r="A2911" t="s">
        <v>2436</v>
      </c>
      <c r="B2911" t="str">
        <f>LEFT(Table1[[#This Row],[Order Date]],2)</f>
        <v>18</v>
      </c>
      <c r="C2911" t="str">
        <f>MID(Table1[[#This Row],[Order Date]],4,2)</f>
        <v>07</v>
      </c>
      <c r="D2911" t="str">
        <f>RIGHT(Table1[[#This Row],[Order Date]],4)</f>
        <v>2015</v>
      </c>
      <c r="E2911" s="1">
        <f>DATE(Table1[[#This Row],[Column3]],Table1[[#This Row],[Column2]],Table1[[#This Row],[Column1]])</f>
        <v>42203</v>
      </c>
      <c r="F2911" s="1">
        <f>DATE(Table1[[#This Row],[Column3]],Table1[[#This Row],[Column2]],Table1[[#This Row],[Column1]])</f>
        <v>42203</v>
      </c>
      <c r="G2911" s="3">
        <f>YEAR(Table1[[#This Row],[Order Date New]])</f>
        <v>2015</v>
      </c>
      <c r="H2911" s="3">
        <f>MONTH(Table1[[#This Row],[Order Date New]])</f>
        <v>7</v>
      </c>
      <c r="I2911" t="s">
        <v>528</v>
      </c>
      <c r="J2911" t="s">
        <v>161</v>
      </c>
      <c r="K2911" t="s">
        <v>34</v>
      </c>
      <c r="L2911" t="s">
        <v>47</v>
      </c>
      <c r="M2911" t="s">
        <v>1682</v>
      </c>
      <c r="N2911" s="2">
        <v>7.38</v>
      </c>
      <c r="O2911" s="3">
        <v>1</v>
      </c>
      <c r="P2911" s="2">
        <v>2.14</v>
      </c>
    </row>
    <row r="2912" spans="1:16" x14ac:dyDescent="0.35">
      <c r="A2912" t="s">
        <v>2438</v>
      </c>
      <c r="B2912" t="str">
        <f>LEFT(Table1[[#This Row],[Order Date]],2)</f>
        <v>19</v>
      </c>
      <c r="C2912" t="str">
        <f>MID(Table1[[#This Row],[Order Date]],4,2)</f>
        <v>07</v>
      </c>
      <c r="D2912" t="str">
        <f>RIGHT(Table1[[#This Row],[Order Date]],4)</f>
        <v>2015</v>
      </c>
      <c r="E2912" s="1">
        <f>DATE(Table1[[#This Row],[Column3]],Table1[[#This Row],[Column2]],Table1[[#This Row],[Column1]])</f>
        <v>42204</v>
      </c>
      <c r="F2912" s="1">
        <f>DATE(Table1[[#This Row],[Column3]],Table1[[#This Row],[Column2]],Table1[[#This Row],[Column1]])</f>
        <v>42204</v>
      </c>
      <c r="G2912" s="3">
        <f>YEAR(Table1[[#This Row],[Order Date New]])</f>
        <v>2015</v>
      </c>
      <c r="H2912" s="3">
        <f>MONTH(Table1[[#This Row],[Order Date New]])</f>
        <v>7</v>
      </c>
      <c r="I2912" t="s">
        <v>2439</v>
      </c>
      <c r="J2912" t="s">
        <v>101</v>
      </c>
      <c r="K2912" t="s">
        <v>11</v>
      </c>
      <c r="L2912" t="s">
        <v>20</v>
      </c>
      <c r="M2912" t="s">
        <v>2440</v>
      </c>
      <c r="N2912" s="2">
        <v>2.0299999999999998</v>
      </c>
      <c r="O2912" s="3">
        <v>1</v>
      </c>
      <c r="P2912" s="2">
        <v>-1.35</v>
      </c>
    </row>
    <row r="2913" spans="1:16" x14ac:dyDescent="0.35">
      <c r="A2913" t="s">
        <v>2441</v>
      </c>
      <c r="B2913" t="str">
        <f>LEFT(Table1[[#This Row],[Order Date]],2)</f>
        <v>20</v>
      </c>
      <c r="C2913" t="str">
        <f>MID(Table1[[#This Row],[Order Date]],4,2)</f>
        <v>07</v>
      </c>
      <c r="D2913" t="str">
        <f>RIGHT(Table1[[#This Row],[Order Date]],4)</f>
        <v>2015</v>
      </c>
      <c r="E2913" s="1">
        <f>DATE(Table1[[#This Row],[Column3]],Table1[[#This Row],[Column2]],Table1[[#This Row],[Column1]])</f>
        <v>42205</v>
      </c>
      <c r="F2913" s="1">
        <f>DATE(Table1[[#This Row],[Column3]],Table1[[#This Row],[Column2]],Table1[[#This Row],[Column1]])</f>
        <v>42205</v>
      </c>
      <c r="G2913" s="3">
        <f>YEAR(Table1[[#This Row],[Order Date New]])</f>
        <v>2015</v>
      </c>
      <c r="H2913" s="3">
        <f>MONTH(Table1[[#This Row],[Order Date New]])</f>
        <v>7</v>
      </c>
      <c r="I2913" t="s">
        <v>2442</v>
      </c>
      <c r="J2913" t="s">
        <v>138</v>
      </c>
      <c r="K2913" t="s">
        <v>11</v>
      </c>
      <c r="L2913" t="s">
        <v>18</v>
      </c>
      <c r="M2913" t="s">
        <v>1690</v>
      </c>
      <c r="N2913" s="2">
        <v>34.76</v>
      </c>
      <c r="O2913" s="3">
        <v>1</v>
      </c>
      <c r="P2913" s="2">
        <v>9.73</v>
      </c>
    </row>
    <row r="2914" spans="1:16" x14ac:dyDescent="0.35">
      <c r="A2914" t="s">
        <v>2441</v>
      </c>
      <c r="B2914" t="str">
        <f>LEFT(Table1[[#This Row],[Order Date]],2)</f>
        <v>20</v>
      </c>
      <c r="C2914" t="str">
        <f>MID(Table1[[#This Row],[Order Date]],4,2)</f>
        <v>07</v>
      </c>
      <c r="D2914" t="str">
        <f>RIGHT(Table1[[#This Row],[Order Date]],4)</f>
        <v>2015</v>
      </c>
      <c r="E2914" s="1">
        <f>DATE(Table1[[#This Row],[Column3]],Table1[[#This Row],[Column2]],Table1[[#This Row],[Column1]])</f>
        <v>42205</v>
      </c>
      <c r="F2914" s="1">
        <f>DATE(Table1[[#This Row],[Column3]],Table1[[#This Row],[Column2]],Table1[[#This Row],[Column1]])</f>
        <v>42205</v>
      </c>
      <c r="G2914" s="3">
        <f>YEAR(Table1[[#This Row],[Order Date New]])</f>
        <v>2015</v>
      </c>
      <c r="H2914" s="3">
        <f>MONTH(Table1[[#This Row],[Order Date New]])</f>
        <v>7</v>
      </c>
      <c r="I2914" t="s">
        <v>2442</v>
      </c>
      <c r="J2914" t="s">
        <v>138</v>
      </c>
      <c r="K2914" t="s">
        <v>39</v>
      </c>
      <c r="L2914" t="s">
        <v>52</v>
      </c>
      <c r="M2914" t="s">
        <v>2199</v>
      </c>
      <c r="N2914" s="2">
        <v>831.2</v>
      </c>
      <c r="O2914" s="3">
        <v>5</v>
      </c>
      <c r="P2914" s="2">
        <v>124.68</v>
      </c>
    </row>
    <row r="2915" spans="1:16" x14ac:dyDescent="0.35">
      <c r="A2915" t="s">
        <v>2441</v>
      </c>
      <c r="B2915" t="str">
        <f>LEFT(Table1[[#This Row],[Order Date]],2)</f>
        <v>20</v>
      </c>
      <c r="C2915" t="str">
        <f>MID(Table1[[#This Row],[Order Date]],4,2)</f>
        <v>07</v>
      </c>
      <c r="D2915" t="str">
        <f>RIGHT(Table1[[#This Row],[Order Date]],4)</f>
        <v>2015</v>
      </c>
      <c r="E2915" s="1">
        <f>DATE(Table1[[#This Row],[Column3]],Table1[[#This Row],[Column2]],Table1[[#This Row],[Column1]])</f>
        <v>42205</v>
      </c>
      <c r="F2915" s="1">
        <f>DATE(Table1[[#This Row],[Column3]],Table1[[#This Row],[Column2]],Table1[[#This Row],[Column1]])</f>
        <v>42205</v>
      </c>
      <c r="G2915" s="3">
        <f>YEAR(Table1[[#This Row],[Order Date New]])</f>
        <v>2015</v>
      </c>
      <c r="H2915" s="3">
        <f>MONTH(Table1[[#This Row],[Order Date New]])</f>
        <v>7</v>
      </c>
      <c r="I2915" t="s">
        <v>2442</v>
      </c>
      <c r="J2915" t="s">
        <v>138</v>
      </c>
      <c r="K2915" t="s">
        <v>11</v>
      </c>
      <c r="L2915" t="s">
        <v>12</v>
      </c>
      <c r="M2915" t="s">
        <v>2039</v>
      </c>
      <c r="N2915" s="2">
        <v>26.4</v>
      </c>
      <c r="O2915" s="3">
        <v>5</v>
      </c>
      <c r="P2915" s="2">
        <v>11.88</v>
      </c>
    </row>
    <row r="2916" spans="1:16" x14ac:dyDescent="0.35">
      <c r="A2916" t="s">
        <v>2441</v>
      </c>
      <c r="B2916" t="str">
        <f>LEFT(Table1[[#This Row],[Order Date]],2)</f>
        <v>20</v>
      </c>
      <c r="C2916" t="str">
        <f>MID(Table1[[#This Row],[Order Date]],4,2)</f>
        <v>07</v>
      </c>
      <c r="D2916" t="str">
        <f>RIGHT(Table1[[#This Row],[Order Date]],4)</f>
        <v>2015</v>
      </c>
      <c r="E2916" s="1">
        <f>DATE(Table1[[#This Row],[Column3]],Table1[[#This Row],[Column2]],Table1[[#This Row],[Column1]])</f>
        <v>42205</v>
      </c>
      <c r="F2916" s="1">
        <f>DATE(Table1[[#This Row],[Column3]],Table1[[#This Row],[Column2]],Table1[[#This Row],[Column1]])</f>
        <v>42205</v>
      </c>
      <c r="G2916" s="3">
        <f>YEAR(Table1[[#This Row],[Order Date New]])</f>
        <v>2015</v>
      </c>
      <c r="H2916" s="3">
        <f>MONTH(Table1[[#This Row],[Order Date New]])</f>
        <v>7</v>
      </c>
      <c r="I2916" t="s">
        <v>2442</v>
      </c>
      <c r="J2916" t="s">
        <v>138</v>
      </c>
      <c r="K2916" t="s">
        <v>11</v>
      </c>
      <c r="L2916" t="s">
        <v>64</v>
      </c>
      <c r="M2916" t="s">
        <v>2432</v>
      </c>
      <c r="N2916" s="2">
        <v>106.75</v>
      </c>
      <c r="O2916" s="3">
        <v>7</v>
      </c>
      <c r="P2916" s="2">
        <v>49.11</v>
      </c>
    </row>
    <row r="2917" spans="1:16" x14ac:dyDescent="0.35">
      <c r="A2917" t="s">
        <v>2441</v>
      </c>
      <c r="B2917" t="str">
        <f>LEFT(Table1[[#This Row],[Order Date]],2)</f>
        <v>20</v>
      </c>
      <c r="C2917" t="str">
        <f>MID(Table1[[#This Row],[Order Date]],4,2)</f>
        <v>07</v>
      </c>
      <c r="D2917" t="str">
        <f>RIGHT(Table1[[#This Row],[Order Date]],4)</f>
        <v>2015</v>
      </c>
      <c r="E2917" s="1">
        <f>DATE(Table1[[#This Row],[Column3]],Table1[[#This Row],[Column2]],Table1[[#This Row],[Column1]])</f>
        <v>42205</v>
      </c>
      <c r="F2917" s="1">
        <f>DATE(Table1[[#This Row],[Column3]],Table1[[#This Row],[Column2]],Table1[[#This Row],[Column1]])</f>
        <v>42205</v>
      </c>
      <c r="G2917" s="3">
        <f>YEAR(Table1[[#This Row],[Order Date New]])</f>
        <v>2015</v>
      </c>
      <c r="H2917" s="3">
        <f>MONTH(Table1[[#This Row],[Order Date New]])</f>
        <v>7</v>
      </c>
      <c r="I2917" t="s">
        <v>2442</v>
      </c>
      <c r="J2917" t="s">
        <v>138</v>
      </c>
      <c r="K2917" t="s">
        <v>11</v>
      </c>
      <c r="L2917" t="s">
        <v>12</v>
      </c>
      <c r="M2917" t="s">
        <v>2443</v>
      </c>
      <c r="N2917" s="2">
        <v>97.82</v>
      </c>
      <c r="O2917" s="3">
        <v>2</v>
      </c>
      <c r="P2917" s="2">
        <v>45.98</v>
      </c>
    </row>
    <row r="2918" spans="1:16" x14ac:dyDescent="0.35">
      <c r="A2918" t="s">
        <v>2441</v>
      </c>
      <c r="B2918" t="str">
        <f>LEFT(Table1[[#This Row],[Order Date]],2)</f>
        <v>20</v>
      </c>
      <c r="C2918" t="str">
        <f>MID(Table1[[#This Row],[Order Date]],4,2)</f>
        <v>07</v>
      </c>
      <c r="D2918" t="str">
        <f>RIGHT(Table1[[#This Row],[Order Date]],4)</f>
        <v>2015</v>
      </c>
      <c r="E2918" s="1">
        <f>DATE(Table1[[#This Row],[Column3]],Table1[[#This Row],[Column2]],Table1[[#This Row],[Column1]])</f>
        <v>42205</v>
      </c>
      <c r="F2918" s="1">
        <f>DATE(Table1[[#This Row],[Column3]],Table1[[#This Row],[Column2]],Table1[[#This Row],[Column1]])</f>
        <v>42205</v>
      </c>
      <c r="G2918" s="3">
        <f>YEAR(Table1[[#This Row],[Order Date New]])</f>
        <v>2015</v>
      </c>
      <c r="H2918" s="3">
        <f>MONTH(Table1[[#This Row],[Order Date New]])</f>
        <v>7</v>
      </c>
      <c r="I2918" t="s">
        <v>2442</v>
      </c>
      <c r="J2918" t="s">
        <v>138</v>
      </c>
      <c r="K2918" t="s">
        <v>11</v>
      </c>
      <c r="L2918" t="s">
        <v>18</v>
      </c>
      <c r="M2918" t="s">
        <v>678</v>
      </c>
      <c r="N2918" s="2">
        <v>141.4</v>
      </c>
      <c r="O2918" s="3">
        <v>5</v>
      </c>
      <c r="P2918" s="2">
        <v>38.18</v>
      </c>
    </row>
    <row r="2919" spans="1:16" x14ac:dyDescent="0.35">
      <c r="A2919" t="s">
        <v>2441</v>
      </c>
      <c r="B2919" t="str">
        <f>LEFT(Table1[[#This Row],[Order Date]],2)</f>
        <v>20</v>
      </c>
      <c r="C2919" t="str">
        <f>MID(Table1[[#This Row],[Order Date]],4,2)</f>
        <v>07</v>
      </c>
      <c r="D2919" t="str">
        <f>RIGHT(Table1[[#This Row],[Order Date]],4)</f>
        <v>2015</v>
      </c>
      <c r="E2919" s="1">
        <f>DATE(Table1[[#This Row],[Column3]],Table1[[#This Row],[Column2]],Table1[[#This Row],[Column1]])</f>
        <v>42205</v>
      </c>
      <c r="F2919" s="1">
        <f>DATE(Table1[[#This Row],[Column3]],Table1[[#This Row],[Column2]],Table1[[#This Row],[Column1]])</f>
        <v>42205</v>
      </c>
      <c r="G2919" s="3">
        <f>YEAR(Table1[[#This Row],[Order Date New]])</f>
        <v>2015</v>
      </c>
      <c r="H2919" s="3">
        <f>MONTH(Table1[[#This Row],[Order Date New]])</f>
        <v>7</v>
      </c>
      <c r="I2919" t="s">
        <v>977</v>
      </c>
      <c r="J2919" t="s">
        <v>15</v>
      </c>
      <c r="K2919" t="s">
        <v>11</v>
      </c>
      <c r="L2919" t="s">
        <v>20</v>
      </c>
      <c r="M2919" t="s">
        <v>987</v>
      </c>
      <c r="N2919" s="2">
        <v>2.88</v>
      </c>
      <c r="O2919" s="3">
        <v>5</v>
      </c>
      <c r="P2919" s="2">
        <v>-4.46</v>
      </c>
    </row>
    <row r="2920" spans="1:16" x14ac:dyDescent="0.35">
      <c r="A2920" t="s">
        <v>2441</v>
      </c>
      <c r="B2920" t="str">
        <f>LEFT(Table1[[#This Row],[Order Date]],2)</f>
        <v>20</v>
      </c>
      <c r="C2920" t="str">
        <f>MID(Table1[[#This Row],[Order Date]],4,2)</f>
        <v>07</v>
      </c>
      <c r="D2920" t="str">
        <f>RIGHT(Table1[[#This Row],[Order Date]],4)</f>
        <v>2015</v>
      </c>
      <c r="E2920" s="1">
        <f>DATE(Table1[[#This Row],[Column3]],Table1[[#This Row],[Column2]],Table1[[#This Row],[Column1]])</f>
        <v>42205</v>
      </c>
      <c r="F2920" s="1">
        <f>DATE(Table1[[#This Row],[Column3]],Table1[[#This Row],[Column2]],Table1[[#This Row],[Column1]])</f>
        <v>42205</v>
      </c>
      <c r="G2920" s="3">
        <f>YEAR(Table1[[#This Row],[Order Date New]])</f>
        <v>2015</v>
      </c>
      <c r="H2920" s="3">
        <f>MONTH(Table1[[#This Row],[Order Date New]])</f>
        <v>7</v>
      </c>
      <c r="I2920" t="s">
        <v>977</v>
      </c>
      <c r="J2920" t="s">
        <v>15</v>
      </c>
      <c r="K2920" t="s">
        <v>34</v>
      </c>
      <c r="L2920" t="s">
        <v>75</v>
      </c>
      <c r="M2920" t="s">
        <v>2444</v>
      </c>
      <c r="N2920" s="2">
        <v>384.94</v>
      </c>
      <c r="O2920" s="3">
        <v>4</v>
      </c>
      <c r="P2920" s="2">
        <v>-126.48</v>
      </c>
    </row>
    <row r="2921" spans="1:16" x14ac:dyDescent="0.35">
      <c r="A2921" t="s">
        <v>2441</v>
      </c>
      <c r="B2921" t="str">
        <f>LEFT(Table1[[#This Row],[Order Date]],2)</f>
        <v>20</v>
      </c>
      <c r="C2921" t="str">
        <f>MID(Table1[[#This Row],[Order Date]],4,2)</f>
        <v>07</v>
      </c>
      <c r="D2921" t="str">
        <f>RIGHT(Table1[[#This Row],[Order Date]],4)</f>
        <v>2015</v>
      </c>
      <c r="E2921" s="1">
        <f>DATE(Table1[[#This Row],[Column3]],Table1[[#This Row],[Column2]],Table1[[#This Row],[Column1]])</f>
        <v>42205</v>
      </c>
      <c r="F2921" s="1">
        <f>DATE(Table1[[#This Row],[Column3]],Table1[[#This Row],[Column2]],Table1[[#This Row],[Column1]])</f>
        <v>42205</v>
      </c>
      <c r="G2921" s="3">
        <f>YEAR(Table1[[#This Row],[Order Date New]])</f>
        <v>2015</v>
      </c>
      <c r="H2921" s="3">
        <f>MONTH(Table1[[#This Row],[Order Date New]])</f>
        <v>7</v>
      </c>
      <c r="I2921" t="s">
        <v>977</v>
      </c>
      <c r="J2921" t="s">
        <v>15</v>
      </c>
      <c r="K2921" t="s">
        <v>39</v>
      </c>
      <c r="L2921" t="s">
        <v>40</v>
      </c>
      <c r="M2921" t="s">
        <v>561</v>
      </c>
      <c r="N2921" s="2">
        <v>153.58000000000001</v>
      </c>
      <c r="O2921" s="3">
        <v>2</v>
      </c>
      <c r="P2921" s="2">
        <v>13.44</v>
      </c>
    </row>
    <row r="2922" spans="1:16" x14ac:dyDescent="0.35">
      <c r="A2922" t="s">
        <v>2441</v>
      </c>
      <c r="B2922" t="str">
        <f>LEFT(Table1[[#This Row],[Order Date]],2)</f>
        <v>20</v>
      </c>
      <c r="C2922" t="str">
        <f>MID(Table1[[#This Row],[Order Date]],4,2)</f>
        <v>07</v>
      </c>
      <c r="D2922" t="str">
        <f>RIGHT(Table1[[#This Row],[Order Date]],4)</f>
        <v>2015</v>
      </c>
      <c r="E2922" s="1">
        <f>DATE(Table1[[#This Row],[Column3]],Table1[[#This Row],[Column2]],Table1[[#This Row],[Column1]])</f>
        <v>42205</v>
      </c>
      <c r="F2922" s="1">
        <f>DATE(Table1[[#This Row],[Column3]],Table1[[#This Row],[Column2]],Table1[[#This Row],[Column1]])</f>
        <v>42205</v>
      </c>
      <c r="G2922" s="3">
        <f>YEAR(Table1[[#This Row],[Order Date New]])</f>
        <v>2015</v>
      </c>
      <c r="H2922" s="3">
        <f>MONTH(Table1[[#This Row],[Order Date New]])</f>
        <v>7</v>
      </c>
      <c r="I2922" t="s">
        <v>977</v>
      </c>
      <c r="J2922" t="s">
        <v>15</v>
      </c>
      <c r="K2922" t="s">
        <v>34</v>
      </c>
      <c r="L2922" t="s">
        <v>75</v>
      </c>
      <c r="M2922" t="s">
        <v>1754</v>
      </c>
      <c r="N2922" s="2">
        <v>913.43</v>
      </c>
      <c r="O2922" s="3">
        <v>5</v>
      </c>
      <c r="P2922" s="2">
        <v>-52.2</v>
      </c>
    </row>
    <row r="2923" spans="1:16" x14ac:dyDescent="0.35">
      <c r="A2923" t="s">
        <v>2445</v>
      </c>
      <c r="B2923" t="str">
        <f>LEFT(Table1[[#This Row],[Order Date]],2)</f>
        <v>23</v>
      </c>
      <c r="C2923" t="str">
        <f>MID(Table1[[#This Row],[Order Date]],4,2)</f>
        <v>07</v>
      </c>
      <c r="D2923" t="str">
        <f>RIGHT(Table1[[#This Row],[Order Date]],4)</f>
        <v>2015</v>
      </c>
      <c r="E2923" s="1">
        <f>DATE(Table1[[#This Row],[Column3]],Table1[[#This Row],[Column2]],Table1[[#This Row],[Column1]])</f>
        <v>42208</v>
      </c>
      <c r="F2923" s="1">
        <f>DATE(Table1[[#This Row],[Column3]],Table1[[#This Row],[Column2]],Table1[[#This Row],[Column1]])</f>
        <v>42208</v>
      </c>
      <c r="G2923" s="3">
        <f>YEAR(Table1[[#This Row],[Order Date New]])</f>
        <v>2015</v>
      </c>
      <c r="H2923" s="3">
        <f>MONTH(Table1[[#This Row],[Order Date New]])</f>
        <v>7</v>
      </c>
      <c r="I2923" t="s">
        <v>497</v>
      </c>
      <c r="J2923" t="s">
        <v>161</v>
      </c>
      <c r="K2923" t="s">
        <v>11</v>
      </c>
      <c r="L2923" t="s">
        <v>97</v>
      </c>
      <c r="M2923" t="s">
        <v>873</v>
      </c>
      <c r="N2923" s="2">
        <v>68.94</v>
      </c>
      <c r="O2923" s="3">
        <v>3</v>
      </c>
      <c r="P2923" s="2">
        <v>20.68</v>
      </c>
    </row>
    <row r="2924" spans="1:16" x14ac:dyDescent="0.35">
      <c r="A2924" t="s">
        <v>2445</v>
      </c>
      <c r="B2924" t="str">
        <f>LEFT(Table1[[#This Row],[Order Date]],2)</f>
        <v>23</v>
      </c>
      <c r="C2924" t="str">
        <f>MID(Table1[[#This Row],[Order Date]],4,2)</f>
        <v>07</v>
      </c>
      <c r="D2924" t="str">
        <f>RIGHT(Table1[[#This Row],[Order Date]],4)</f>
        <v>2015</v>
      </c>
      <c r="E2924" s="1">
        <f>DATE(Table1[[#This Row],[Column3]],Table1[[#This Row],[Column2]],Table1[[#This Row],[Column1]])</f>
        <v>42208</v>
      </c>
      <c r="F2924" s="1">
        <f>DATE(Table1[[#This Row],[Column3]],Table1[[#This Row],[Column2]],Table1[[#This Row],[Column1]])</f>
        <v>42208</v>
      </c>
      <c r="G2924" s="3">
        <f>YEAR(Table1[[#This Row],[Order Date New]])</f>
        <v>2015</v>
      </c>
      <c r="H2924" s="3">
        <f>MONTH(Table1[[#This Row],[Order Date New]])</f>
        <v>7</v>
      </c>
      <c r="I2924" t="s">
        <v>497</v>
      </c>
      <c r="J2924" t="s">
        <v>161</v>
      </c>
      <c r="K2924" t="s">
        <v>34</v>
      </c>
      <c r="L2924" t="s">
        <v>47</v>
      </c>
      <c r="M2924" t="s">
        <v>1695</v>
      </c>
      <c r="N2924" s="2">
        <v>128.82</v>
      </c>
      <c r="O2924" s="3">
        <v>3</v>
      </c>
      <c r="P2924" s="2">
        <v>50.24</v>
      </c>
    </row>
    <row r="2925" spans="1:16" x14ac:dyDescent="0.35">
      <c r="A2925" t="s">
        <v>2445</v>
      </c>
      <c r="B2925" t="str">
        <f>LEFT(Table1[[#This Row],[Order Date]],2)</f>
        <v>23</v>
      </c>
      <c r="C2925" t="str">
        <f>MID(Table1[[#This Row],[Order Date]],4,2)</f>
        <v>07</v>
      </c>
      <c r="D2925" t="str">
        <f>RIGHT(Table1[[#This Row],[Order Date]],4)</f>
        <v>2015</v>
      </c>
      <c r="E2925" s="1">
        <f>DATE(Table1[[#This Row],[Column3]],Table1[[#This Row],[Column2]],Table1[[#This Row],[Column1]])</f>
        <v>42208</v>
      </c>
      <c r="F2925" s="1">
        <f>DATE(Table1[[#This Row],[Column3]],Table1[[#This Row],[Column2]],Table1[[#This Row],[Column1]])</f>
        <v>42208</v>
      </c>
      <c r="G2925" s="3">
        <f>YEAR(Table1[[#This Row],[Order Date New]])</f>
        <v>2015</v>
      </c>
      <c r="H2925" s="3">
        <f>MONTH(Table1[[#This Row],[Order Date New]])</f>
        <v>7</v>
      </c>
      <c r="I2925" t="s">
        <v>50</v>
      </c>
      <c r="J2925" t="s">
        <v>161</v>
      </c>
      <c r="K2925" t="s">
        <v>11</v>
      </c>
      <c r="L2925" t="s">
        <v>20</v>
      </c>
      <c r="M2925" t="s">
        <v>1509</v>
      </c>
      <c r="N2925" s="2">
        <v>10.51</v>
      </c>
      <c r="O2925" s="3">
        <v>3</v>
      </c>
      <c r="P2925" s="2">
        <v>3.68</v>
      </c>
    </row>
    <row r="2926" spans="1:16" x14ac:dyDescent="0.35">
      <c r="A2926" t="s">
        <v>2446</v>
      </c>
      <c r="B2926" t="str">
        <f>LEFT(Table1[[#This Row],[Order Date]],2)</f>
        <v>24</v>
      </c>
      <c r="C2926" t="str">
        <f>MID(Table1[[#This Row],[Order Date]],4,2)</f>
        <v>07</v>
      </c>
      <c r="D2926" t="str">
        <f>RIGHT(Table1[[#This Row],[Order Date]],4)</f>
        <v>2015</v>
      </c>
      <c r="E2926" s="1">
        <f>DATE(Table1[[#This Row],[Column3]],Table1[[#This Row],[Column2]],Table1[[#This Row],[Column1]])</f>
        <v>42209</v>
      </c>
      <c r="F2926" s="1">
        <f>DATE(Table1[[#This Row],[Column3]],Table1[[#This Row],[Column2]],Table1[[#This Row],[Column1]])</f>
        <v>42209</v>
      </c>
      <c r="G2926" s="3">
        <f>YEAR(Table1[[#This Row],[Order Date New]])</f>
        <v>2015</v>
      </c>
      <c r="H2926" s="3">
        <f>MONTH(Table1[[#This Row],[Order Date New]])</f>
        <v>7</v>
      </c>
      <c r="I2926" t="s">
        <v>1047</v>
      </c>
      <c r="J2926" t="s">
        <v>33</v>
      </c>
      <c r="K2926" t="s">
        <v>34</v>
      </c>
      <c r="L2926" t="s">
        <v>47</v>
      </c>
      <c r="M2926" t="s">
        <v>869</v>
      </c>
      <c r="N2926" s="2">
        <v>20.94</v>
      </c>
      <c r="O2926" s="3">
        <v>3</v>
      </c>
      <c r="P2926" s="2">
        <v>6.07</v>
      </c>
    </row>
    <row r="2927" spans="1:16" x14ac:dyDescent="0.35">
      <c r="A2927" t="s">
        <v>2446</v>
      </c>
      <c r="B2927" t="str">
        <f>LEFT(Table1[[#This Row],[Order Date]],2)</f>
        <v>24</v>
      </c>
      <c r="C2927" t="str">
        <f>MID(Table1[[#This Row],[Order Date]],4,2)</f>
        <v>07</v>
      </c>
      <c r="D2927" t="str">
        <f>RIGHT(Table1[[#This Row],[Order Date]],4)</f>
        <v>2015</v>
      </c>
      <c r="E2927" s="1">
        <f>DATE(Table1[[#This Row],[Column3]],Table1[[#This Row],[Column2]],Table1[[#This Row],[Column1]])</f>
        <v>42209</v>
      </c>
      <c r="F2927" s="1">
        <f>DATE(Table1[[#This Row],[Column3]],Table1[[#This Row],[Column2]],Table1[[#This Row],[Column1]])</f>
        <v>42209</v>
      </c>
      <c r="G2927" s="3">
        <f>YEAR(Table1[[#This Row],[Order Date New]])</f>
        <v>2015</v>
      </c>
      <c r="H2927" s="3">
        <f>MONTH(Table1[[#This Row],[Order Date New]])</f>
        <v>7</v>
      </c>
      <c r="I2927" t="s">
        <v>1047</v>
      </c>
      <c r="J2927" t="s">
        <v>33</v>
      </c>
      <c r="K2927" t="s">
        <v>11</v>
      </c>
      <c r="L2927" t="s">
        <v>20</v>
      </c>
      <c r="M2927" t="s">
        <v>932</v>
      </c>
      <c r="N2927" s="2">
        <v>135.09</v>
      </c>
      <c r="O2927" s="3">
        <v>9</v>
      </c>
      <c r="P2927" s="2">
        <v>62.14</v>
      </c>
    </row>
    <row r="2928" spans="1:16" x14ac:dyDescent="0.35">
      <c r="A2928" t="s">
        <v>2446</v>
      </c>
      <c r="B2928" t="str">
        <f>LEFT(Table1[[#This Row],[Order Date]],2)</f>
        <v>24</v>
      </c>
      <c r="C2928" t="str">
        <f>MID(Table1[[#This Row],[Order Date]],4,2)</f>
        <v>07</v>
      </c>
      <c r="D2928" t="str">
        <f>RIGHT(Table1[[#This Row],[Order Date]],4)</f>
        <v>2015</v>
      </c>
      <c r="E2928" s="1">
        <f>DATE(Table1[[#This Row],[Column3]],Table1[[#This Row],[Column2]],Table1[[#This Row],[Column1]])</f>
        <v>42209</v>
      </c>
      <c r="F2928" s="1">
        <f>DATE(Table1[[#This Row],[Column3]],Table1[[#This Row],[Column2]],Table1[[#This Row],[Column1]])</f>
        <v>42209</v>
      </c>
      <c r="G2928" s="3">
        <f>YEAR(Table1[[#This Row],[Order Date New]])</f>
        <v>2015</v>
      </c>
      <c r="H2928" s="3">
        <f>MONTH(Table1[[#This Row],[Order Date New]])</f>
        <v>7</v>
      </c>
      <c r="I2928" t="s">
        <v>1047</v>
      </c>
      <c r="J2928" t="s">
        <v>33</v>
      </c>
      <c r="K2928" t="s">
        <v>39</v>
      </c>
      <c r="L2928" t="s">
        <v>52</v>
      </c>
      <c r="M2928" t="s">
        <v>2214</v>
      </c>
      <c r="N2928" s="2">
        <v>279.86</v>
      </c>
      <c r="O2928" s="3">
        <v>14</v>
      </c>
      <c r="P2928" s="2">
        <v>64.37</v>
      </c>
    </row>
    <row r="2929" spans="1:16" x14ac:dyDescent="0.35">
      <c r="A2929" t="s">
        <v>2446</v>
      </c>
      <c r="B2929" t="str">
        <f>LEFT(Table1[[#This Row],[Order Date]],2)</f>
        <v>24</v>
      </c>
      <c r="C2929" t="str">
        <f>MID(Table1[[#This Row],[Order Date]],4,2)</f>
        <v>07</v>
      </c>
      <c r="D2929" t="str">
        <f>RIGHT(Table1[[#This Row],[Order Date]],4)</f>
        <v>2015</v>
      </c>
      <c r="E2929" s="1">
        <f>DATE(Table1[[#This Row],[Column3]],Table1[[#This Row],[Column2]],Table1[[#This Row],[Column1]])</f>
        <v>42209</v>
      </c>
      <c r="F2929" s="1">
        <f>DATE(Table1[[#This Row],[Column3]],Table1[[#This Row],[Column2]],Table1[[#This Row],[Column1]])</f>
        <v>42209</v>
      </c>
      <c r="G2929" s="3">
        <f>YEAR(Table1[[#This Row],[Order Date New]])</f>
        <v>2015</v>
      </c>
      <c r="H2929" s="3">
        <f>MONTH(Table1[[#This Row],[Order Date New]])</f>
        <v>7</v>
      </c>
      <c r="I2929" t="s">
        <v>1047</v>
      </c>
      <c r="J2929" t="s">
        <v>33</v>
      </c>
      <c r="K2929" t="s">
        <v>11</v>
      </c>
      <c r="L2929" t="s">
        <v>20</v>
      </c>
      <c r="M2929" t="s">
        <v>932</v>
      </c>
      <c r="N2929" s="2">
        <v>90.06</v>
      </c>
      <c r="O2929" s="3">
        <v>6</v>
      </c>
      <c r="P2929" s="2">
        <v>41.43</v>
      </c>
    </row>
    <row r="2930" spans="1:16" x14ac:dyDescent="0.35">
      <c r="A2930" t="s">
        <v>2447</v>
      </c>
      <c r="B2930" t="str">
        <f>LEFT(Table1[[#This Row],[Order Date]],2)</f>
        <v>25</v>
      </c>
      <c r="C2930" t="str">
        <f>MID(Table1[[#This Row],[Order Date]],4,2)</f>
        <v>07</v>
      </c>
      <c r="D2930" t="str">
        <f>RIGHT(Table1[[#This Row],[Order Date]],4)</f>
        <v>2015</v>
      </c>
      <c r="E2930" s="1">
        <f>DATE(Table1[[#This Row],[Column3]],Table1[[#This Row],[Column2]],Table1[[#This Row],[Column1]])</f>
        <v>42210</v>
      </c>
      <c r="F2930" s="1">
        <f>DATE(Table1[[#This Row],[Column3]],Table1[[#This Row],[Column2]],Table1[[#This Row],[Column1]])</f>
        <v>42210</v>
      </c>
      <c r="G2930" s="3">
        <f>YEAR(Table1[[#This Row],[Order Date New]])</f>
        <v>2015</v>
      </c>
      <c r="H2930" s="3">
        <f>MONTH(Table1[[#This Row],[Order Date New]])</f>
        <v>7</v>
      </c>
      <c r="I2930" t="s">
        <v>841</v>
      </c>
      <c r="J2930" t="s">
        <v>23</v>
      </c>
      <c r="K2930" t="s">
        <v>11</v>
      </c>
      <c r="L2930" t="s">
        <v>20</v>
      </c>
      <c r="M2930" t="s">
        <v>1128</v>
      </c>
      <c r="N2930" s="2">
        <v>25.18</v>
      </c>
      <c r="O2930" s="3">
        <v>4</v>
      </c>
      <c r="P2930" s="2">
        <v>-18.46</v>
      </c>
    </row>
    <row r="2931" spans="1:16" x14ac:dyDescent="0.35">
      <c r="A2931" t="s">
        <v>2447</v>
      </c>
      <c r="B2931" t="str">
        <f>LEFT(Table1[[#This Row],[Order Date]],2)</f>
        <v>25</v>
      </c>
      <c r="C2931" t="str">
        <f>MID(Table1[[#This Row],[Order Date]],4,2)</f>
        <v>07</v>
      </c>
      <c r="D2931" t="str">
        <f>RIGHT(Table1[[#This Row],[Order Date]],4)</f>
        <v>2015</v>
      </c>
      <c r="E2931" s="1">
        <f>DATE(Table1[[#This Row],[Column3]],Table1[[#This Row],[Column2]],Table1[[#This Row],[Column1]])</f>
        <v>42210</v>
      </c>
      <c r="F2931" s="1">
        <f>DATE(Table1[[#This Row],[Column3]],Table1[[#This Row],[Column2]],Table1[[#This Row],[Column1]])</f>
        <v>42210</v>
      </c>
      <c r="G2931" s="3">
        <f>YEAR(Table1[[#This Row],[Order Date New]])</f>
        <v>2015</v>
      </c>
      <c r="H2931" s="3">
        <f>MONTH(Table1[[#This Row],[Order Date New]])</f>
        <v>7</v>
      </c>
      <c r="I2931" t="s">
        <v>1009</v>
      </c>
      <c r="J2931" t="s">
        <v>178</v>
      </c>
      <c r="K2931" t="s">
        <v>11</v>
      </c>
      <c r="L2931" t="s">
        <v>43</v>
      </c>
      <c r="M2931" t="s">
        <v>259</v>
      </c>
      <c r="N2931" s="2">
        <v>9.42</v>
      </c>
      <c r="O2931" s="3">
        <v>2</v>
      </c>
      <c r="P2931" s="2">
        <v>0.47</v>
      </c>
    </row>
    <row r="2932" spans="1:16" x14ac:dyDescent="0.35">
      <c r="A2932" t="s">
        <v>2447</v>
      </c>
      <c r="B2932" t="str">
        <f>LEFT(Table1[[#This Row],[Order Date]],2)</f>
        <v>25</v>
      </c>
      <c r="C2932" t="str">
        <f>MID(Table1[[#This Row],[Order Date]],4,2)</f>
        <v>07</v>
      </c>
      <c r="D2932" t="str">
        <f>RIGHT(Table1[[#This Row],[Order Date]],4)</f>
        <v>2015</v>
      </c>
      <c r="E2932" s="1">
        <f>DATE(Table1[[#This Row],[Column3]],Table1[[#This Row],[Column2]],Table1[[#This Row],[Column1]])</f>
        <v>42210</v>
      </c>
      <c r="F2932" s="1">
        <f>DATE(Table1[[#This Row],[Column3]],Table1[[#This Row],[Column2]],Table1[[#This Row],[Column1]])</f>
        <v>42210</v>
      </c>
      <c r="G2932" s="3">
        <f>YEAR(Table1[[#This Row],[Order Date New]])</f>
        <v>2015</v>
      </c>
      <c r="H2932" s="3">
        <f>MONTH(Table1[[#This Row],[Order Date New]])</f>
        <v>7</v>
      </c>
      <c r="I2932" t="s">
        <v>1009</v>
      </c>
      <c r="J2932" t="s">
        <v>178</v>
      </c>
      <c r="K2932" t="s">
        <v>11</v>
      </c>
      <c r="L2932" t="s">
        <v>12</v>
      </c>
      <c r="M2932" t="s">
        <v>2448</v>
      </c>
      <c r="N2932" s="2">
        <v>12.96</v>
      </c>
      <c r="O2932" s="3">
        <v>2</v>
      </c>
      <c r="P2932" s="2">
        <v>6.22</v>
      </c>
    </row>
    <row r="2933" spans="1:16" x14ac:dyDescent="0.35">
      <c r="A2933" t="s">
        <v>2447</v>
      </c>
      <c r="B2933" t="str">
        <f>LEFT(Table1[[#This Row],[Order Date]],2)</f>
        <v>25</v>
      </c>
      <c r="C2933" t="str">
        <f>MID(Table1[[#This Row],[Order Date]],4,2)</f>
        <v>07</v>
      </c>
      <c r="D2933" t="str">
        <f>RIGHT(Table1[[#This Row],[Order Date]],4)</f>
        <v>2015</v>
      </c>
      <c r="E2933" s="1">
        <f>DATE(Table1[[#This Row],[Column3]],Table1[[#This Row],[Column2]],Table1[[#This Row],[Column1]])</f>
        <v>42210</v>
      </c>
      <c r="F2933" s="1">
        <f>DATE(Table1[[#This Row],[Column3]],Table1[[#This Row],[Column2]],Table1[[#This Row],[Column1]])</f>
        <v>42210</v>
      </c>
      <c r="G2933" s="3">
        <f>YEAR(Table1[[#This Row],[Order Date New]])</f>
        <v>2015</v>
      </c>
      <c r="H2933" s="3">
        <f>MONTH(Table1[[#This Row],[Order Date New]])</f>
        <v>7</v>
      </c>
      <c r="I2933" t="s">
        <v>1009</v>
      </c>
      <c r="J2933" t="s">
        <v>178</v>
      </c>
      <c r="K2933" t="s">
        <v>34</v>
      </c>
      <c r="L2933" t="s">
        <v>75</v>
      </c>
      <c r="M2933" t="s">
        <v>2449</v>
      </c>
      <c r="N2933" s="2">
        <v>704.9</v>
      </c>
      <c r="O2933" s="3">
        <v>5</v>
      </c>
      <c r="P2933" s="2">
        <v>56.39</v>
      </c>
    </row>
    <row r="2934" spans="1:16" x14ac:dyDescent="0.35">
      <c r="A2934" t="s">
        <v>2447</v>
      </c>
      <c r="B2934" t="str">
        <f>LEFT(Table1[[#This Row],[Order Date]],2)</f>
        <v>25</v>
      </c>
      <c r="C2934" t="str">
        <f>MID(Table1[[#This Row],[Order Date]],4,2)</f>
        <v>07</v>
      </c>
      <c r="D2934" t="str">
        <f>RIGHT(Table1[[#This Row],[Order Date]],4)</f>
        <v>2015</v>
      </c>
      <c r="E2934" s="1">
        <f>DATE(Table1[[#This Row],[Column3]],Table1[[#This Row],[Column2]],Table1[[#This Row],[Column1]])</f>
        <v>42210</v>
      </c>
      <c r="F2934" s="1">
        <f>DATE(Table1[[#This Row],[Column3]],Table1[[#This Row],[Column2]],Table1[[#This Row],[Column1]])</f>
        <v>42210</v>
      </c>
      <c r="G2934" s="3">
        <f>YEAR(Table1[[#This Row],[Order Date New]])</f>
        <v>2015</v>
      </c>
      <c r="H2934" s="3">
        <f>MONTH(Table1[[#This Row],[Order Date New]])</f>
        <v>7</v>
      </c>
      <c r="I2934" t="s">
        <v>1009</v>
      </c>
      <c r="J2934" t="s">
        <v>178</v>
      </c>
      <c r="K2934" t="s">
        <v>34</v>
      </c>
      <c r="L2934" t="s">
        <v>35</v>
      </c>
      <c r="M2934" t="s">
        <v>1893</v>
      </c>
      <c r="N2934" s="2">
        <v>561.57000000000005</v>
      </c>
      <c r="O2934" s="3">
        <v>2</v>
      </c>
      <c r="P2934" s="2">
        <v>28.08</v>
      </c>
    </row>
    <row r="2935" spans="1:16" x14ac:dyDescent="0.35">
      <c r="A2935" t="s">
        <v>2447</v>
      </c>
      <c r="B2935" t="str">
        <f>LEFT(Table1[[#This Row],[Order Date]],2)</f>
        <v>25</v>
      </c>
      <c r="C2935" t="str">
        <f>MID(Table1[[#This Row],[Order Date]],4,2)</f>
        <v>07</v>
      </c>
      <c r="D2935" t="str">
        <f>RIGHT(Table1[[#This Row],[Order Date]],4)</f>
        <v>2015</v>
      </c>
      <c r="E2935" s="1">
        <f>DATE(Table1[[#This Row],[Column3]],Table1[[#This Row],[Column2]],Table1[[#This Row],[Column1]])</f>
        <v>42210</v>
      </c>
      <c r="F2935" s="1">
        <f>DATE(Table1[[#This Row],[Column3]],Table1[[#This Row],[Column2]],Table1[[#This Row],[Column1]])</f>
        <v>42210</v>
      </c>
      <c r="G2935" s="3">
        <f>YEAR(Table1[[#This Row],[Order Date New]])</f>
        <v>2015</v>
      </c>
      <c r="H2935" s="3">
        <f>MONTH(Table1[[#This Row],[Order Date New]])</f>
        <v>7</v>
      </c>
      <c r="I2935" t="s">
        <v>2075</v>
      </c>
      <c r="J2935" t="s">
        <v>529</v>
      </c>
      <c r="K2935" t="s">
        <v>11</v>
      </c>
      <c r="L2935" t="s">
        <v>64</v>
      </c>
      <c r="M2935" t="s">
        <v>1620</v>
      </c>
      <c r="N2935" s="2">
        <v>98.46</v>
      </c>
      <c r="O2935" s="3">
        <v>9</v>
      </c>
      <c r="P2935" s="2">
        <v>49.23</v>
      </c>
    </row>
    <row r="2936" spans="1:16" x14ac:dyDescent="0.35">
      <c r="A2936" t="s">
        <v>2447</v>
      </c>
      <c r="B2936" t="str">
        <f>LEFT(Table1[[#This Row],[Order Date]],2)</f>
        <v>25</v>
      </c>
      <c r="C2936" t="str">
        <f>MID(Table1[[#This Row],[Order Date]],4,2)</f>
        <v>07</v>
      </c>
      <c r="D2936" t="str">
        <f>RIGHT(Table1[[#This Row],[Order Date]],4)</f>
        <v>2015</v>
      </c>
      <c r="E2936" s="1">
        <f>DATE(Table1[[#This Row],[Column3]],Table1[[#This Row],[Column2]],Table1[[#This Row],[Column1]])</f>
        <v>42210</v>
      </c>
      <c r="F2936" s="1">
        <f>DATE(Table1[[#This Row],[Column3]],Table1[[#This Row],[Column2]],Table1[[#This Row],[Column1]])</f>
        <v>42210</v>
      </c>
      <c r="G2936" s="3">
        <f>YEAR(Table1[[#This Row],[Order Date New]])</f>
        <v>2015</v>
      </c>
      <c r="H2936" s="3">
        <f>MONTH(Table1[[#This Row],[Order Date New]])</f>
        <v>7</v>
      </c>
      <c r="I2936" t="s">
        <v>2075</v>
      </c>
      <c r="J2936" t="s">
        <v>529</v>
      </c>
      <c r="K2936" t="s">
        <v>34</v>
      </c>
      <c r="L2936" t="s">
        <v>156</v>
      </c>
      <c r="M2936" t="s">
        <v>862</v>
      </c>
      <c r="N2936" s="2">
        <v>358.58</v>
      </c>
      <c r="O2936" s="3">
        <v>2</v>
      </c>
      <c r="P2936" s="2">
        <v>39.44</v>
      </c>
    </row>
    <row r="2937" spans="1:16" x14ac:dyDescent="0.35">
      <c r="A2937" t="s">
        <v>2447</v>
      </c>
      <c r="B2937" t="str">
        <f>LEFT(Table1[[#This Row],[Order Date]],2)</f>
        <v>25</v>
      </c>
      <c r="C2937" t="str">
        <f>MID(Table1[[#This Row],[Order Date]],4,2)</f>
        <v>07</v>
      </c>
      <c r="D2937" t="str">
        <f>RIGHT(Table1[[#This Row],[Order Date]],4)</f>
        <v>2015</v>
      </c>
      <c r="E2937" s="1">
        <f>DATE(Table1[[#This Row],[Column3]],Table1[[#This Row],[Column2]],Table1[[#This Row],[Column1]])</f>
        <v>42210</v>
      </c>
      <c r="F2937" s="1">
        <f>DATE(Table1[[#This Row],[Column3]],Table1[[#This Row],[Column2]],Table1[[#This Row],[Column1]])</f>
        <v>42210</v>
      </c>
      <c r="G2937" s="3">
        <f>YEAR(Table1[[#This Row],[Order Date New]])</f>
        <v>2015</v>
      </c>
      <c r="H2937" s="3">
        <f>MONTH(Table1[[#This Row],[Order Date New]])</f>
        <v>7</v>
      </c>
      <c r="I2937" t="s">
        <v>1562</v>
      </c>
      <c r="J2937" t="s">
        <v>27</v>
      </c>
      <c r="K2937" t="s">
        <v>39</v>
      </c>
      <c r="L2937" t="s">
        <v>40</v>
      </c>
      <c r="M2937" t="s">
        <v>2450</v>
      </c>
      <c r="N2937" s="2">
        <v>623.96</v>
      </c>
      <c r="O2937" s="3">
        <v>5</v>
      </c>
      <c r="P2937" s="2">
        <v>39</v>
      </c>
    </row>
    <row r="2938" spans="1:16" x14ac:dyDescent="0.35">
      <c r="A2938" t="s">
        <v>2451</v>
      </c>
      <c r="B2938" t="str">
        <f>LEFT(Table1[[#This Row],[Order Date]],2)</f>
        <v>26</v>
      </c>
      <c r="C2938" t="str">
        <f>MID(Table1[[#This Row],[Order Date]],4,2)</f>
        <v>07</v>
      </c>
      <c r="D2938" t="str">
        <f>RIGHT(Table1[[#This Row],[Order Date]],4)</f>
        <v>2015</v>
      </c>
      <c r="E2938" s="1">
        <f>DATE(Table1[[#This Row],[Column3]],Table1[[#This Row],[Column2]],Table1[[#This Row],[Column1]])</f>
        <v>42211</v>
      </c>
      <c r="F2938" s="1">
        <f>DATE(Table1[[#This Row],[Column3]],Table1[[#This Row],[Column2]],Table1[[#This Row],[Column1]])</f>
        <v>42211</v>
      </c>
      <c r="G2938" s="3">
        <f>YEAR(Table1[[#This Row],[Order Date New]])</f>
        <v>2015</v>
      </c>
      <c r="H2938" s="3">
        <f>MONTH(Table1[[#This Row],[Order Date New]])</f>
        <v>7</v>
      </c>
      <c r="I2938" t="s">
        <v>965</v>
      </c>
      <c r="J2938" t="s">
        <v>101</v>
      </c>
      <c r="K2938" t="s">
        <v>34</v>
      </c>
      <c r="L2938" t="s">
        <v>156</v>
      </c>
      <c r="M2938" t="s">
        <v>1763</v>
      </c>
      <c r="N2938" s="2">
        <v>393.17</v>
      </c>
      <c r="O2938" s="3">
        <v>3</v>
      </c>
      <c r="P2938" s="2">
        <v>-204.45</v>
      </c>
    </row>
    <row r="2939" spans="1:16" x14ac:dyDescent="0.35">
      <c r="A2939" t="s">
        <v>2451</v>
      </c>
      <c r="B2939" t="str">
        <f>LEFT(Table1[[#This Row],[Order Date]],2)</f>
        <v>26</v>
      </c>
      <c r="C2939" t="str">
        <f>MID(Table1[[#This Row],[Order Date]],4,2)</f>
        <v>07</v>
      </c>
      <c r="D2939" t="str">
        <f>RIGHT(Table1[[#This Row],[Order Date]],4)</f>
        <v>2015</v>
      </c>
      <c r="E2939" s="1">
        <f>DATE(Table1[[#This Row],[Column3]],Table1[[#This Row],[Column2]],Table1[[#This Row],[Column1]])</f>
        <v>42211</v>
      </c>
      <c r="F2939" s="1">
        <f>DATE(Table1[[#This Row],[Column3]],Table1[[#This Row],[Column2]],Table1[[#This Row],[Column1]])</f>
        <v>42211</v>
      </c>
      <c r="G2939" s="3">
        <f>YEAR(Table1[[#This Row],[Order Date New]])</f>
        <v>2015</v>
      </c>
      <c r="H2939" s="3">
        <f>MONTH(Table1[[#This Row],[Order Date New]])</f>
        <v>7</v>
      </c>
      <c r="I2939" t="s">
        <v>1585</v>
      </c>
      <c r="J2939" t="s">
        <v>27</v>
      </c>
      <c r="K2939" t="s">
        <v>11</v>
      </c>
      <c r="L2939" t="s">
        <v>64</v>
      </c>
      <c r="M2939" t="s">
        <v>454</v>
      </c>
      <c r="N2939" s="2">
        <v>167.86</v>
      </c>
      <c r="O2939" s="3">
        <v>2</v>
      </c>
      <c r="P2939" s="2">
        <v>78.89</v>
      </c>
    </row>
    <row r="2940" spans="1:16" x14ac:dyDescent="0.35">
      <c r="A2940" t="s">
        <v>2451</v>
      </c>
      <c r="B2940" t="str">
        <f>LEFT(Table1[[#This Row],[Order Date]],2)</f>
        <v>26</v>
      </c>
      <c r="C2940" t="str">
        <f>MID(Table1[[#This Row],[Order Date]],4,2)</f>
        <v>07</v>
      </c>
      <c r="D2940" t="str">
        <f>RIGHT(Table1[[#This Row],[Order Date]],4)</f>
        <v>2015</v>
      </c>
      <c r="E2940" s="1">
        <f>DATE(Table1[[#This Row],[Column3]],Table1[[#This Row],[Column2]],Table1[[#This Row],[Column1]])</f>
        <v>42211</v>
      </c>
      <c r="F2940" s="1">
        <f>DATE(Table1[[#This Row],[Column3]],Table1[[#This Row],[Column2]],Table1[[#This Row],[Column1]])</f>
        <v>42211</v>
      </c>
      <c r="G2940" s="3">
        <f>YEAR(Table1[[#This Row],[Order Date New]])</f>
        <v>2015</v>
      </c>
      <c r="H2940" s="3">
        <f>MONTH(Table1[[#This Row],[Order Date New]])</f>
        <v>7</v>
      </c>
      <c r="I2940" t="s">
        <v>860</v>
      </c>
      <c r="J2940" t="s">
        <v>27</v>
      </c>
      <c r="K2940" t="s">
        <v>11</v>
      </c>
      <c r="L2940" t="s">
        <v>20</v>
      </c>
      <c r="M2940" t="s">
        <v>120</v>
      </c>
      <c r="N2940" s="2">
        <v>9.14</v>
      </c>
      <c r="O2940" s="3">
        <v>3</v>
      </c>
      <c r="P2940" s="2">
        <v>3.09</v>
      </c>
    </row>
    <row r="2941" spans="1:16" x14ac:dyDescent="0.35">
      <c r="A2941" t="s">
        <v>2451</v>
      </c>
      <c r="B2941" t="str">
        <f>LEFT(Table1[[#This Row],[Order Date]],2)</f>
        <v>26</v>
      </c>
      <c r="C2941" t="str">
        <f>MID(Table1[[#This Row],[Order Date]],4,2)</f>
        <v>07</v>
      </c>
      <c r="D2941" t="str">
        <f>RIGHT(Table1[[#This Row],[Order Date]],4)</f>
        <v>2015</v>
      </c>
      <c r="E2941" s="1">
        <f>DATE(Table1[[#This Row],[Column3]],Table1[[#This Row],[Column2]],Table1[[#This Row],[Column1]])</f>
        <v>42211</v>
      </c>
      <c r="F2941" s="1">
        <f>DATE(Table1[[#This Row],[Column3]],Table1[[#This Row],[Column2]],Table1[[#This Row],[Column1]])</f>
        <v>42211</v>
      </c>
      <c r="G2941" s="3">
        <f>YEAR(Table1[[#This Row],[Order Date New]])</f>
        <v>2015</v>
      </c>
      <c r="H2941" s="3">
        <f>MONTH(Table1[[#This Row],[Order Date New]])</f>
        <v>7</v>
      </c>
      <c r="I2941" t="s">
        <v>860</v>
      </c>
      <c r="J2941" t="s">
        <v>27</v>
      </c>
      <c r="K2941" t="s">
        <v>11</v>
      </c>
      <c r="L2941" t="s">
        <v>20</v>
      </c>
      <c r="M2941" t="s">
        <v>1029</v>
      </c>
      <c r="N2941" s="2">
        <v>23.14</v>
      </c>
      <c r="O2941" s="3">
        <v>6</v>
      </c>
      <c r="P2941" s="2">
        <v>8.39</v>
      </c>
    </row>
    <row r="2942" spans="1:16" x14ac:dyDescent="0.35">
      <c r="A2942" t="s">
        <v>2451</v>
      </c>
      <c r="B2942" t="str">
        <f>LEFT(Table1[[#This Row],[Order Date]],2)</f>
        <v>26</v>
      </c>
      <c r="C2942" t="str">
        <f>MID(Table1[[#This Row],[Order Date]],4,2)</f>
        <v>07</v>
      </c>
      <c r="D2942" t="str">
        <f>RIGHT(Table1[[#This Row],[Order Date]],4)</f>
        <v>2015</v>
      </c>
      <c r="E2942" s="1">
        <f>DATE(Table1[[#This Row],[Column3]],Table1[[#This Row],[Column2]],Table1[[#This Row],[Column1]])</f>
        <v>42211</v>
      </c>
      <c r="F2942" s="1">
        <f>DATE(Table1[[#This Row],[Column3]],Table1[[#This Row],[Column2]],Table1[[#This Row],[Column1]])</f>
        <v>42211</v>
      </c>
      <c r="G2942" s="3">
        <f>YEAR(Table1[[#This Row],[Order Date New]])</f>
        <v>2015</v>
      </c>
      <c r="H2942" s="3">
        <f>MONTH(Table1[[#This Row],[Order Date New]])</f>
        <v>7</v>
      </c>
      <c r="I2942" t="s">
        <v>860</v>
      </c>
      <c r="J2942" t="s">
        <v>27</v>
      </c>
      <c r="K2942" t="s">
        <v>11</v>
      </c>
      <c r="L2942" t="s">
        <v>24</v>
      </c>
      <c r="M2942" t="s">
        <v>1085</v>
      </c>
      <c r="N2942" s="2">
        <v>99.2</v>
      </c>
      <c r="O2942" s="3">
        <v>5</v>
      </c>
      <c r="P2942" s="2">
        <v>25.79</v>
      </c>
    </row>
    <row r="2943" spans="1:16" x14ac:dyDescent="0.35">
      <c r="A2943" t="s">
        <v>2451</v>
      </c>
      <c r="B2943" t="str">
        <f>LEFT(Table1[[#This Row],[Order Date]],2)</f>
        <v>26</v>
      </c>
      <c r="C2943" t="str">
        <f>MID(Table1[[#This Row],[Order Date]],4,2)</f>
        <v>07</v>
      </c>
      <c r="D2943" t="str">
        <f>RIGHT(Table1[[#This Row],[Order Date]],4)</f>
        <v>2015</v>
      </c>
      <c r="E2943" s="1">
        <f>DATE(Table1[[#This Row],[Column3]],Table1[[#This Row],[Column2]],Table1[[#This Row],[Column1]])</f>
        <v>42211</v>
      </c>
      <c r="F2943" s="1">
        <f>DATE(Table1[[#This Row],[Column3]],Table1[[#This Row],[Column2]],Table1[[#This Row],[Column1]])</f>
        <v>42211</v>
      </c>
      <c r="G2943" s="3">
        <f>YEAR(Table1[[#This Row],[Order Date New]])</f>
        <v>2015</v>
      </c>
      <c r="H2943" s="3">
        <f>MONTH(Table1[[#This Row],[Order Date New]])</f>
        <v>7</v>
      </c>
      <c r="I2943" t="s">
        <v>190</v>
      </c>
      <c r="J2943" t="s">
        <v>101</v>
      </c>
      <c r="K2943" t="s">
        <v>34</v>
      </c>
      <c r="L2943" t="s">
        <v>35</v>
      </c>
      <c r="M2943" t="s">
        <v>2399</v>
      </c>
      <c r="N2943" s="2">
        <v>266.35000000000002</v>
      </c>
      <c r="O2943" s="3">
        <v>3</v>
      </c>
      <c r="P2943" s="2">
        <v>13.32</v>
      </c>
    </row>
    <row r="2944" spans="1:16" x14ac:dyDescent="0.35">
      <c r="A2944" t="s">
        <v>2451</v>
      </c>
      <c r="B2944" t="str">
        <f>LEFT(Table1[[#This Row],[Order Date]],2)</f>
        <v>26</v>
      </c>
      <c r="C2944" t="str">
        <f>MID(Table1[[#This Row],[Order Date]],4,2)</f>
        <v>07</v>
      </c>
      <c r="D2944" t="str">
        <f>RIGHT(Table1[[#This Row],[Order Date]],4)</f>
        <v>2015</v>
      </c>
      <c r="E2944" s="1">
        <f>DATE(Table1[[#This Row],[Column3]],Table1[[#This Row],[Column2]],Table1[[#This Row],[Column1]])</f>
        <v>42211</v>
      </c>
      <c r="F2944" s="1">
        <f>DATE(Table1[[#This Row],[Column3]],Table1[[#This Row],[Column2]],Table1[[#This Row],[Column1]])</f>
        <v>42211</v>
      </c>
      <c r="G2944" s="3">
        <f>YEAR(Table1[[#This Row],[Order Date New]])</f>
        <v>2015</v>
      </c>
      <c r="H2944" s="3">
        <f>MONTH(Table1[[#This Row],[Order Date New]])</f>
        <v>7</v>
      </c>
      <c r="I2944" t="s">
        <v>334</v>
      </c>
      <c r="J2944" t="s">
        <v>23</v>
      </c>
      <c r="K2944" t="s">
        <v>11</v>
      </c>
      <c r="L2944" t="s">
        <v>12</v>
      </c>
      <c r="M2944" t="s">
        <v>144</v>
      </c>
      <c r="N2944" s="2">
        <v>10.37</v>
      </c>
      <c r="O2944" s="3">
        <v>2</v>
      </c>
      <c r="P2944" s="2">
        <v>3.63</v>
      </c>
    </row>
    <row r="2945" spans="1:16" x14ac:dyDescent="0.35">
      <c r="A2945" t="s">
        <v>2452</v>
      </c>
      <c r="B2945" t="str">
        <f>LEFT(Table1[[#This Row],[Order Date]],2)</f>
        <v>27</v>
      </c>
      <c r="C2945" t="str">
        <f>MID(Table1[[#This Row],[Order Date]],4,2)</f>
        <v>07</v>
      </c>
      <c r="D2945" t="str">
        <f>RIGHT(Table1[[#This Row],[Order Date]],4)</f>
        <v>2015</v>
      </c>
      <c r="E2945" s="1">
        <f>DATE(Table1[[#This Row],[Column3]],Table1[[#This Row],[Column2]],Table1[[#This Row],[Column1]])</f>
        <v>42212</v>
      </c>
      <c r="F2945" s="1">
        <f>DATE(Table1[[#This Row],[Column3]],Table1[[#This Row],[Column2]],Table1[[#This Row],[Column1]])</f>
        <v>42212</v>
      </c>
      <c r="G2945" s="3">
        <f>YEAR(Table1[[#This Row],[Order Date New]])</f>
        <v>2015</v>
      </c>
      <c r="H2945" s="3">
        <f>MONTH(Table1[[#This Row],[Order Date New]])</f>
        <v>7</v>
      </c>
      <c r="I2945" t="s">
        <v>690</v>
      </c>
      <c r="J2945" t="s">
        <v>33</v>
      </c>
      <c r="K2945" t="s">
        <v>39</v>
      </c>
      <c r="L2945" t="s">
        <v>40</v>
      </c>
      <c r="M2945" t="s">
        <v>2044</v>
      </c>
      <c r="N2945" s="2">
        <v>29.97</v>
      </c>
      <c r="O2945" s="3">
        <v>3</v>
      </c>
      <c r="P2945" s="2">
        <v>0.3</v>
      </c>
    </row>
    <row r="2946" spans="1:16" x14ac:dyDescent="0.35">
      <c r="A2946" t="s">
        <v>2453</v>
      </c>
      <c r="B2946" t="str">
        <f>LEFT(Table1[[#This Row],[Order Date]],2)</f>
        <v>30</v>
      </c>
      <c r="C2946" t="str">
        <f>MID(Table1[[#This Row],[Order Date]],4,2)</f>
        <v>07</v>
      </c>
      <c r="D2946" t="str">
        <f>RIGHT(Table1[[#This Row],[Order Date]],4)</f>
        <v>2015</v>
      </c>
      <c r="E2946" s="1">
        <f>DATE(Table1[[#This Row],[Column3]],Table1[[#This Row],[Column2]],Table1[[#This Row],[Column1]])</f>
        <v>42215</v>
      </c>
      <c r="F2946" s="1">
        <f>DATE(Table1[[#This Row],[Column3]],Table1[[#This Row],[Column2]],Table1[[#This Row],[Column1]])</f>
        <v>42215</v>
      </c>
      <c r="G2946" s="3">
        <f>YEAR(Table1[[#This Row],[Order Date New]])</f>
        <v>2015</v>
      </c>
      <c r="H2946" s="3">
        <f>MONTH(Table1[[#This Row],[Order Date New]])</f>
        <v>7</v>
      </c>
      <c r="I2946" t="s">
        <v>1585</v>
      </c>
      <c r="J2946" t="s">
        <v>27</v>
      </c>
      <c r="K2946" t="s">
        <v>39</v>
      </c>
      <c r="L2946" t="s">
        <v>52</v>
      </c>
      <c r="M2946" t="s">
        <v>87</v>
      </c>
      <c r="N2946" s="2">
        <v>209.93</v>
      </c>
      <c r="O2946" s="3">
        <v>7</v>
      </c>
      <c r="P2946" s="2">
        <v>92.37</v>
      </c>
    </row>
    <row r="2947" spans="1:16" x14ac:dyDescent="0.35">
      <c r="A2947" t="s">
        <v>2453</v>
      </c>
      <c r="B2947" t="str">
        <f>LEFT(Table1[[#This Row],[Order Date]],2)</f>
        <v>30</v>
      </c>
      <c r="C2947" t="str">
        <f>MID(Table1[[#This Row],[Order Date]],4,2)</f>
        <v>07</v>
      </c>
      <c r="D2947" t="str">
        <f>RIGHT(Table1[[#This Row],[Order Date]],4)</f>
        <v>2015</v>
      </c>
      <c r="E2947" s="1">
        <f>DATE(Table1[[#This Row],[Column3]],Table1[[#This Row],[Column2]],Table1[[#This Row],[Column1]])</f>
        <v>42215</v>
      </c>
      <c r="F2947" s="1">
        <f>DATE(Table1[[#This Row],[Column3]],Table1[[#This Row],[Column2]],Table1[[#This Row],[Column1]])</f>
        <v>42215</v>
      </c>
      <c r="G2947" s="3">
        <f>YEAR(Table1[[#This Row],[Order Date New]])</f>
        <v>2015</v>
      </c>
      <c r="H2947" s="3">
        <f>MONTH(Table1[[#This Row],[Order Date New]])</f>
        <v>7</v>
      </c>
      <c r="I2947" t="s">
        <v>1585</v>
      </c>
      <c r="J2947" t="s">
        <v>27</v>
      </c>
      <c r="K2947" t="s">
        <v>34</v>
      </c>
      <c r="L2947" t="s">
        <v>47</v>
      </c>
      <c r="M2947" t="s">
        <v>1264</v>
      </c>
      <c r="N2947" s="2">
        <v>5.28</v>
      </c>
      <c r="O2947" s="3">
        <v>3</v>
      </c>
      <c r="P2947" s="2">
        <v>2.3199999999999998</v>
      </c>
    </row>
    <row r="2948" spans="1:16" x14ac:dyDescent="0.35">
      <c r="A2948" t="s">
        <v>2453</v>
      </c>
      <c r="B2948" t="str">
        <f>LEFT(Table1[[#This Row],[Order Date]],2)</f>
        <v>30</v>
      </c>
      <c r="C2948" t="str">
        <f>MID(Table1[[#This Row],[Order Date]],4,2)</f>
        <v>07</v>
      </c>
      <c r="D2948" t="str">
        <f>RIGHT(Table1[[#This Row],[Order Date]],4)</f>
        <v>2015</v>
      </c>
      <c r="E2948" s="1">
        <f>DATE(Table1[[#This Row],[Column3]],Table1[[#This Row],[Column2]],Table1[[#This Row],[Column1]])</f>
        <v>42215</v>
      </c>
      <c r="F2948" s="1">
        <f>DATE(Table1[[#This Row],[Column3]],Table1[[#This Row],[Column2]],Table1[[#This Row],[Column1]])</f>
        <v>42215</v>
      </c>
      <c r="G2948" s="3">
        <f>YEAR(Table1[[#This Row],[Order Date New]])</f>
        <v>2015</v>
      </c>
      <c r="H2948" s="3">
        <f>MONTH(Table1[[#This Row],[Order Date New]])</f>
        <v>7</v>
      </c>
      <c r="I2948" t="s">
        <v>1585</v>
      </c>
      <c r="J2948" t="s">
        <v>27</v>
      </c>
      <c r="K2948" t="s">
        <v>11</v>
      </c>
      <c r="L2948" t="s">
        <v>20</v>
      </c>
      <c r="M2948" t="s">
        <v>859</v>
      </c>
      <c r="N2948" s="2">
        <v>10.92</v>
      </c>
      <c r="O2948" s="3">
        <v>3</v>
      </c>
      <c r="P2948" s="2">
        <v>4.0999999999999996</v>
      </c>
    </row>
    <row r="2949" spans="1:16" x14ac:dyDescent="0.35">
      <c r="A2949" t="s">
        <v>2453</v>
      </c>
      <c r="B2949" t="str">
        <f>LEFT(Table1[[#This Row],[Order Date]],2)</f>
        <v>30</v>
      </c>
      <c r="C2949" t="str">
        <f>MID(Table1[[#This Row],[Order Date]],4,2)</f>
        <v>07</v>
      </c>
      <c r="D2949" t="str">
        <f>RIGHT(Table1[[#This Row],[Order Date]],4)</f>
        <v>2015</v>
      </c>
      <c r="E2949" s="1">
        <f>DATE(Table1[[#This Row],[Column3]],Table1[[#This Row],[Column2]],Table1[[#This Row],[Column1]])</f>
        <v>42215</v>
      </c>
      <c r="F2949" s="1">
        <f>DATE(Table1[[#This Row],[Column3]],Table1[[#This Row],[Column2]],Table1[[#This Row],[Column1]])</f>
        <v>42215</v>
      </c>
      <c r="G2949" s="3">
        <f>YEAR(Table1[[#This Row],[Order Date New]])</f>
        <v>2015</v>
      </c>
      <c r="H2949" s="3">
        <f>MONTH(Table1[[#This Row],[Order Date New]])</f>
        <v>7</v>
      </c>
      <c r="I2949" t="s">
        <v>1299</v>
      </c>
      <c r="J2949" t="s">
        <v>10</v>
      </c>
      <c r="K2949" t="s">
        <v>11</v>
      </c>
      <c r="L2949" t="s">
        <v>18</v>
      </c>
      <c r="M2949" t="s">
        <v>1438</v>
      </c>
      <c r="N2949" s="2">
        <v>61.79</v>
      </c>
      <c r="O2949" s="3">
        <v>4</v>
      </c>
      <c r="P2949" s="2">
        <v>6.18</v>
      </c>
    </row>
    <row r="2950" spans="1:16" x14ac:dyDescent="0.35">
      <c r="A2950" t="s">
        <v>2453</v>
      </c>
      <c r="B2950" t="str">
        <f>LEFT(Table1[[#This Row],[Order Date]],2)</f>
        <v>30</v>
      </c>
      <c r="C2950" t="str">
        <f>MID(Table1[[#This Row],[Order Date]],4,2)</f>
        <v>07</v>
      </c>
      <c r="D2950" t="str">
        <f>RIGHT(Table1[[#This Row],[Order Date]],4)</f>
        <v>2015</v>
      </c>
      <c r="E2950" s="1">
        <f>DATE(Table1[[#This Row],[Column3]],Table1[[#This Row],[Column2]],Table1[[#This Row],[Column1]])</f>
        <v>42215</v>
      </c>
      <c r="F2950" s="1">
        <f>DATE(Table1[[#This Row],[Column3]],Table1[[#This Row],[Column2]],Table1[[#This Row],[Column1]])</f>
        <v>42215</v>
      </c>
      <c r="G2950" s="3">
        <f>YEAR(Table1[[#This Row],[Order Date New]])</f>
        <v>2015</v>
      </c>
      <c r="H2950" s="3">
        <f>MONTH(Table1[[#This Row],[Order Date New]])</f>
        <v>7</v>
      </c>
      <c r="I2950" t="s">
        <v>1013</v>
      </c>
      <c r="J2950" t="s">
        <v>344</v>
      </c>
      <c r="K2950" t="s">
        <v>34</v>
      </c>
      <c r="L2950" t="s">
        <v>35</v>
      </c>
      <c r="M2950" t="s">
        <v>456</v>
      </c>
      <c r="N2950" s="2">
        <v>155.88</v>
      </c>
      <c r="O2950" s="3">
        <v>6</v>
      </c>
      <c r="P2950" s="2">
        <v>38.97</v>
      </c>
    </row>
    <row r="2951" spans="1:16" x14ac:dyDescent="0.35">
      <c r="A2951" t="s">
        <v>2454</v>
      </c>
      <c r="B2951" t="str">
        <f>LEFT(Table1[[#This Row],[Order Date]],2)</f>
        <v>31</v>
      </c>
      <c r="C2951" t="str">
        <f>MID(Table1[[#This Row],[Order Date]],4,2)</f>
        <v>07</v>
      </c>
      <c r="D2951" t="str">
        <f>RIGHT(Table1[[#This Row],[Order Date]],4)</f>
        <v>2015</v>
      </c>
      <c r="E2951" s="1">
        <f>DATE(Table1[[#This Row],[Column3]],Table1[[#This Row],[Column2]],Table1[[#This Row],[Column1]])</f>
        <v>42216</v>
      </c>
      <c r="F2951" s="1">
        <f>DATE(Table1[[#This Row],[Column3]],Table1[[#This Row],[Column2]],Table1[[#This Row],[Column1]])</f>
        <v>42216</v>
      </c>
      <c r="G2951" s="3">
        <f>YEAR(Table1[[#This Row],[Order Date New]])</f>
        <v>2015</v>
      </c>
      <c r="H2951" s="3">
        <f>MONTH(Table1[[#This Row],[Order Date New]])</f>
        <v>7</v>
      </c>
      <c r="I2951" t="s">
        <v>1257</v>
      </c>
      <c r="J2951" t="s">
        <v>161</v>
      </c>
      <c r="K2951" t="s">
        <v>39</v>
      </c>
      <c r="L2951" t="s">
        <v>52</v>
      </c>
      <c r="M2951" t="s">
        <v>1956</v>
      </c>
      <c r="N2951" s="2">
        <v>2309.65</v>
      </c>
      <c r="O2951" s="3">
        <v>7</v>
      </c>
      <c r="P2951" s="2">
        <v>762.18</v>
      </c>
    </row>
    <row r="2952" spans="1:16" x14ac:dyDescent="0.35">
      <c r="A2952" t="s">
        <v>2454</v>
      </c>
      <c r="B2952" t="str">
        <f>LEFT(Table1[[#This Row],[Order Date]],2)</f>
        <v>31</v>
      </c>
      <c r="C2952" t="str">
        <f>MID(Table1[[#This Row],[Order Date]],4,2)</f>
        <v>07</v>
      </c>
      <c r="D2952" t="str">
        <f>RIGHT(Table1[[#This Row],[Order Date]],4)</f>
        <v>2015</v>
      </c>
      <c r="E2952" s="1">
        <f>DATE(Table1[[#This Row],[Column3]],Table1[[#This Row],[Column2]],Table1[[#This Row],[Column1]])</f>
        <v>42216</v>
      </c>
      <c r="F2952" s="1">
        <f>DATE(Table1[[#This Row],[Column3]],Table1[[#This Row],[Column2]],Table1[[#This Row],[Column1]])</f>
        <v>42216</v>
      </c>
      <c r="G2952" s="3">
        <f>YEAR(Table1[[#This Row],[Order Date New]])</f>
        <v>2015</v>
      </c>
      <c r="H2952" s="3">
        <f>MONTH(Table1[[#This Row],[Order Date New]])</f>
        <v>7</v>
      </c>
      <c r="I2952" t="s">
        <v>1257</v>
      </c>
      <c r="J2952" t="s">
        <v>161</v>
      </c>
      <c r="K2952" t="s">
        <v>34</v>
      </c>
      <c r="L2952" t="s">
        <v>156</v>
      </c>
      <c r="M2952" t="s">
        <v>1594</v>
      </c>
      <c r="N2952" s="2">
        <v>1090.78</v>
      </c>
      <c r="O2952" s="3">
        <v>7</v>
      </c>
      <c r="P2952" s="2">
        <v>-290.88</v>
      </c>
    </row>
    <row r="2953" spans="1:16" x14ac:dyDescent="0.35">
      <c r="A2953" t="s">
        <v>2454</v>
      </c>
      <c r="B2953" t="str">
        <f>LEFT(Table1[[#This Row],[Order Date]],2)</f>
        <v>31</v>
      </c>
      <c r="C2953" t="str">
        <f>MID(Table1[[#This Row],[Order Date]],4,2)</f>
        <v>07</v>
      </c>
      <c r="D2953" t="str">
        <f>RIGHT(Table1[[#This Row],[Order Date]],4)</f>
        <v>2015</v>
      </c>
      <c r="E2953" s="1">
        <f>DATE(Table1[[#This Row],[Column3]],Table1[[#This Row],[Column2]],Table1[[#This Row],[Column1]])</f>
        <v>42216</v>
      </c>
      <c r="F2953" s="1">
        <f>DATE(Table1[[#This Row],[Column3]],Table1[[#This Row],[Column2]],Table1[[#This Row],[Column1]])</f>
        <v>42216</v>
      </c>
      <c r="G2953" s="3">
        <f>YEAR(Table1[[#This Row],[Order Date New]])</f>
        <v>2015</v>
      </c>
      <c r="H2953" s="3">
        <f>MONTH(Table1[[#This Row],[Order Date New]])</f>
        <v>7</v>
      </c>
      <c r="I2953" t="s">
        <v>1257</v>
      </c>
      <c r="J2953" t="s">
        <v>161</v>
      </c>
      <c r="K2953" t="s">
        <v>11</v>
      </c>
      <c r="L2953" t="s">
        <v>12</v>
      </c>
      <c r="M2953" t="s">
        <v>2455</v>
      </c>
      <c r="N2953" s="2">
        <v>19.440000000000001</v>
      </c>
      <c r="O2953" s="3">
        <v>3</v>
      </c>
      <c r="P2953" s="2">
        <v>9.33</v>
      </c>
    </row>
    <row r="2954" spans="1:16" x14ac:dyDescent="0.35">
      <c r="A2954" t="s">
        <v>2454</v>
      </c>
      <c r="B2954" t="str">
        <f>LEFT(Table1[[#This Row],[Order Date]],2)</f>
        <v>31</v>
      </c>
      <c r="C2954" t="str">
        <f>MID(Table1[[#This Row],[Order Date]],4,2)</f>
        <v>07</v>
      </c>
      <c r="D2954" t="str">
        <f>RIGHT(Table1[[#This Row],[Order Date]],4)</f>
        <v>2015</v>
      </c>
      <c r="E2954" s="1">
        <f>DATE(Table1[[#This Row],[Column3]],Table1[[#This Row],[Column2]],Table1[[#This Row],[Column1]])</f>
        <v>42216</v>
      </c>
      <c r="F2954" s="1">
        <f>DATE(Table1[[#This Row],[Column3]],Table1[[#This Row],[Column2]],Table1[[#This Row],[Column1]])</f>
        <v>42216</v>
      </c>
      <c r="G2954" s="3">
        <f>YEAR(Table1[[#This Row],[Order Date New]])</f>
        <v>2015</v>
      </c>
      <c r="H2954" s="3">
        <f>MONTH(Table1[[#This Row],[Order Date New]])</f>
        <v>7</v>
      </c>
      <c r="I2954" t="s">
        <v>1557</v>
      </c>
      <c r="J2954" t="s">
        <v>358</v>
      </c>
      <c r="K2954" t="s">
        <v>39</v>
      </c>
      <c r="L2954" t="s">
        <v>52</v>
      </c>
      <c r="M2954" t="s">
        <v>2144</v>
      </c>
      <c r="N2954" s="2">
        <v>239.7</v>
      </c>
      <c r="O2954" s="3">
        <v>6</v>
      </c>
      <c r="P2954" s="2">
        <v>105.47</v>
      </c>
    </row>
    <row r="2955" spans="1:16" x14ac:dyDescent="0.35">
      <c r="A2955" t="s">
        <v>2454</v>
      </c>
      <c r="B2955" t="str">
        <f>LEFT(Table1[[#This Row],[Order Date]],2)</f>
        <v>31</v>
      </c>
      <c r="C2955" t="str">
        <f>MID(Table1[[#This Row],[Order Date]],4,2)</f>
        <v>07</v>
      </c>
      <c r="D2955" t="str">
        <f>RIGHT(Table1[[#This Row],[Order Date]],4)</f>
        <v>2015</v>
      </c>
      <c r="E2955" s="1">
        <f>DATE(Table1[[#This Row],[Column3]],Table1[[#This Row],[Column2]],Table1[[#This Row],[Column1]])</f>
        <v>42216</v>
      </c>
      <c r="F2955" s="1">
        <f>DATE(Table1[[#This Row],[Column3]],Table1[[#This Row],[Column2]],Table1[[#This Row],[Column1]])</f>
        <v>42216</v>
      </c>
      <c r="G2955" s="3">
        <f>YEAR(Table1[[#This Row],[Order Date New]])</f>
        <v>2015</v>
      </c>
      <c r="H2955" s="3">
        <f>MONTH(Table1[[#This Row],[Order Date New]])</f>
        <v>7</v>
      </c>
      <c r="I2955" t="s">
        <v>1968</v>
      </c>
      <c r="J2955" t="s">
        <v>200</v>
      </c>
      <c r="K2955" t="s">
        <v>11</v>
      </c>
      <c r="L2955" t="s">
        <v>215</v>
      </c>
      <c r="M2955" t="s">
        <v>2294</v>
      </c>
      <c r="N2955" s="2">
        <v>52.59</v>
      </c>
      <c r="O2955" s="3">
        <v>3</v>
      </c>
      <c r="P2955" s="2">
        <v>15.78</v>
      </c>
    </row>
    <row r="2956" spans="1:16" x14ac:dyDescent="0.35">
      <c r="A2956" s="1"/>
      <c r="E2956" s="1" t="e">
        <f>DATE(Table1[[#This Row],[Column3]],Table1[[#This Row],[Column2]],Table1[[#This Row],[Column1]])</f>
        <v>#NUM!</v>
      </c>
      <c r="F2956" s="1">
        <v>42218</v>
      </c>
      <c r="G2956" s="3">
        <f>YEAR(Table1[[#This Row],[Order Date New]])</f>
        <v>2015</v>
      </c>
      <c r="H2956" s="3">
        <f>MONTH(Table1[[#This Row],[Order Date New]])</f>
        <v>8</v>
      </c>
      <c r="I2956" t="s">
        <v>1357</v>
      </c>
      <c r="J2956" t="s">
        <v>79</v>
      </c>
      <c r="K2956" t="s">
        <v>39</v>
      </c>
      <c r="L2956" t="s">
        <v>40</v>
      </c>
      <c r="M2956" t="s">
        <v>1355</v>
      </c>
      <c r="N2956" s="2">
        <v>107.98</v>
      </c>
      <c r="O2956" s="3">
        <v>3</v>
      </c>
      <c r="P2956" s="2">
        <v>-27</v>
      </c>
    </row>
    <row r="2957" spans="1:16" x14ac:dyDescent="0.35">
      <c r="A2957" s="1"/>
      <c r="E2957" s="1" t="e">
        <f>DATE(Table1[[#This Row],[Column3]],Table1[[#This Row],[Column2]],Table1[[#This Row],[Column1]])</f>
        <v>#NUM!</v>
      </c>
      <c r="F2957" s="1">
        <v>42218</v>
      </c>
      <c r="G2957" s="3">
        <f>YEAR(Table1[[#This Row],[Order Date New]])</f>
        <v>2015</v>
      </c>
      <c r="H2957" s="3">
        <f>MONTH(Table1[[#This Row],[Order Date New]])</f>
        <v>8</v>
      </c>
      <c r="I2957" t="s">
        <v>868</v>
      </c>
      <c r="J2957" t="s">
        <v>1399</v>
      </c>
      <c r="K2957" t="s">
        <v>11</v>
      </c>
      <c r="L2957" t="s">
        <v>12</v>
      </c>
      <c r="M2957" t="s">
        <v>2108</v>
      </c>
      <c r="N2957" s="2">
        <v>9.5399999999999991</v>
      </c>
      <c r="O2957" s="3">
        <v>2</v>
      </c>
      <c r="P2957" s="2">
        <v>4.29</v>
      </c>
    </row>
    <row r="2958" spans="1:16" x14ac:dyDescent="0.35">
      <c r="A2958" s="1"/>
      <c r="E2958" s="1" t="e">
        <f>DATE(Table1[[#This Row],[Column3]],Table1[[#This Row],[Column2]],Table1[[#This Row],[Column1]])</f>
        <v>#NUM!</v>
      </c>
      <c r="F2958" s="1">
        <v>42218</v>
      </c>
      <c r="G2958" s="3">
        <f>YEAR(Table1[[#This Row],[Order Date New]])</f>
        <v>2015</v>
      </c>
      <c r="H2958" s="3">
        <f>MONTH(Table1[[#This Row],[Order Date New]])</f>
        <v>8</v>
      </c>
      <c r="I2958" t="s">
        <v>868</v>
      </c>
      <c r="J2958" t="s">
        <v>1399</v>
      </c>
      <c r="K2958" t="s">
        <v>11</v>
      </c>
      <c r="L2958" t="s">
        <v>43</v>
      </c>
      <c r="M2958" t="s">
        <v>585</v>
      </c>
      <c r="N2958" s="2">
        <v>5.81</v>
      </c>
      <c r="O2958" s="3">
        <v>1</v>
      </c>
      <c r="P2958" s="2">
        <v>1.8</v>
      </c>
    </row>
    <row r="2959" spans="1:16" x14ac:dyDescent="0.35">
      <c r="A2959" s="1"/>
      <c r="E2959" s="1" t="e">
        <f>DATE(Table1[[#This Row],[Column3]],Table1[[#This Row],[Column2]],Table1[[#This Row],[Column1]])</f>
        <v>#NUM!</v>
      </c>
      <c r="F2959" s="1">
        <v>42218</v>
      </c>
      <c r="G2959" s="3">
        <f>YEAR(Table1[[#This Row],[Order Date New]])</f>
        <v>2015</v>
      </c>
      <c r="H2959" s="3">
        <f>MONTH(Table1[[#This Row],[Order Date New]])</f>
        <v>8</v>
      </c>
      <c r="I2959" t="s">
        <v>868</v>
      </c>
      <c r="J2959" t="s">
        <v>1399</v>
      </c>
      <c r="K2959" t="s">
        <v>11</v>
      </c>
      <c r="L2959" t="s">
        <v>24</v>
      </c>
      <c r="M2959" t="s">
        <v>2109</v>
      </c>
      <c r="N2959" s="2">
        <v>5.76</v>
      </c>
      <c r="O2959" s="3">
        <v>2</v>
      </c>
      <c r="P2959" s="2">
        <v>1.73</v>
      </c>
    </row>
    <row r="2960" spans="1:16" x14ac:dyDescent="0.35">
      <c r="A2960" s="1"/>
      <c r="E2960" s="1" t="e">
        <f>DATE(Table1[[#This Row],[Column3]],Table1[[#This Row],[Column2]],Table1[[#This Row],[Column1]])</f>
        <v>#NUM!</v>
      </c>
      <c r="F2960" s="1">
        <v>42219</v>
      </c>
      <c r="G2960" s="3">
        <f>YEAR(Table1[[#This Row],[Order Date New]])</f>
        <v>2015</v>
      </c>
      <c r="H2960" s="3">
        <f>MONTH(Table1[[#This Row],[Order Date New]])</f>
        <v>8</v>
      </c>
      <c r="I2960" t="s">
        <v>2146</v>
      </c>
      <c r="J2960" t="s">
        <v>171</v>
      </c>
      <c r="K2960" t="s">
        <v>34</v>
      </c>
      <c r="L2960" t="s">
        <v>75</v>
      </c>
      <c r="M2960" t="s">
        <v>1141</v>
      </c>
      <c r="N2960" s="2">
        <v>512.94000000000005</v>
      </c>
      <c r="O2960" s="3">
        <v>3</v>
      </c>
      <c r="P2960" s="2">
        <v>97.46</v>
      </c>
    </row>
    <row r="2961" spans="1:16" x14ac:dyDescent="0.35">
      <c r="A2961" s="1"/>
      <c r="E2961" s="1" t="e">
        <f>DATE(Table1[[#This Row],[Column3]],Table1[[#This Row],[Column2]],Table1[[#This Row],[Column1]])</f>
        <v>#NUM!</v>
      </c>
      <c r="F2961" s="1">
        <v>42219</v>
      </c>
      <c r="G2961" s="3">
        <f>YEAR(Table1[[#This Row],[Order Date New]])</f>
        <v>2015</v>
      </c>
      <c r="H2961" s="3">
        <f>MONTH(Table1[[#This Row],[Order Date New]])</f>
        <v>8</v>
      </c>
      <c r="I2961" t="s">
        <v>2146</v>
      </c>
      <c r="J2961" t="s">
        <v>171</v>
      </c>
      <c r="K2961" t="s">
        <v>34</v>
      </c>
      <c r="L2961" t="s">
        <v>35</v>
      </c>
      <c r="M2961" t="s">
        <v>2147</v>
      </c>
      <c r="N2961" s="2">
        <v>860.93</v>
      </c>
      <c r="O2961" s="3">
        <v>7</v>
      </c>
      <c r="P2961" s="2">
        <v>189.4</v>
      </c>
    </row>
    <row r="2962" spans="1:16" x14ac:dyDescent="0.35">
      <c r="A2962" s="1"/>
      <c r="E2962" s="1" t="e">
        <f>DATE(Table1[[#This Row],[Column3]],Table1[[#This Row],[Column2]],Table1[[#This Row],[Column1]])</f>
        <v>#NUM!</v>
      </c>
      <c r="F2962" s="1">
        <v>42219</v>
      </c>
      <c r="G2962" s="3">
        <f>YEAR(Table1[[#This Row],[Order Date New]])</f>
        <v>2015</v>
      </c>
      <c r="H2962" s="3">
        <f>MONTH(Table1[[#This Row],[Order Date New]])</f>
        <v>8</v>
      </c>
      <c r="I2962" t="s">
        <v>2146</v>
      </c>
      <c r="J2962" t="s">
        <v>171</v>
      </c>
      <c r="K2962" t="s">
        <v>39</v>
      </c>
      <c r="L2962" t="s">
        <v>40</v>
      </c>
      <c r="M2962" t="s">
        <v>1471</v>
      </c>
      <c r="N2962" s="2">
        <v>769.95</v>
      </c>
      <c r="O2962" s="3">
        <v>5</v>
      </c>
      <c r="P2962" s="2">
        <v>223.29</v>
      </c>
    </row>
    <row r="2963" spans="1:16" x14ac:dyDescent="0.35">
      <c r="A2963" s="1"/>
      <c r="E2963" s="1" t="e">
        <f>DATE(Table1[[#This Row],[Column3]],Table1[[#This Row],[Column2]],Table1[[#This Row],[Column1]])</f>
        <v>#NUM!</v>
      </c>
      <c r="F2963" s="1">
        <v>42219</v>
      </c>
      <c r="G2963" s="3">
        <f>YEAR(Table1[[#This Row],[Order Date New]])</f>
        <v>2015</v>
      </c>
      <c r="H2963" s="3">
        <f>MONTH(Table1[[#This Row],[Order Date New]])</f>
        <v>8</v>
      </c>
      <c r="I2963" t="s">
        <v>2146</v>
      </c>
      <c r="J2963" t="s">
        <v>171</v>
      </c>
      <c r="K2963" t="s">
        <v>11</v>
      </c>
      <c r="L2963" t="s">
        <v>24</v>
      </c>
      <c r="M2963" t="s">
        <v>2148</v>
      </c>
      <c r="N2963" s="2">
        <v>14.98</v>
      </c>
      <c r="O2963" s="3">
        <v>1</v>
      </c>
      <c r="P2963" s="2">
        <v>4.49</v>
      </c>
    </row>
    <row r="2964" spans="1:16" x14ac:dyDescent="0.35">
      <c r="A2964" s="1"/>
      <c r="E2964" s="1" t="e">
        <f>DATE(Table1[[#This Row],[Column3]],Table1[[#This Row],[Column2]],Table1[[#This Row],[Column1]])</f>
        <v>#NUM!</v>
      </c>
      <c r="F2964" s="1">
        <v>42219</v>
      </c>
      <c r="G2964" s="3">
        <f>YEAR(Table1[[#This Row],[Order Date New]])</f>
        <v>2015</v>
      </c>
      <c r="H2964" s="3">
        <f>MONTH(Table1[[#This Row],[Order Date New]])</f>
        <v>8</v>
      </c>
      <c r="I2964" t="s">
        <v>2146</v>
      </c>
      <c r="J2964" t="s">
        <v>171</v>
      </c>
      <c r="K2964" t="s">
        <v>34</v>
      </c>
      <c r="L2964" t="s">
        <v>47</v>
      </c>
      <c r="M2964" t="s">
        <v>738</v>
      </c>
      <c r="N2964" s="2">
        <v>373.08</v>
      </c>
      <c r="O2964" s="3">
        <v>6</v>
      </c>
      <c r="P2964" s="2">
        <v>82.08</v>
      </c>
    </row>
    <row r="2965" spans="1:16" x14ac:dyDescent="0.35">
      <c r="A2965" s="1"/>
      <c r="E2965" s="1" t="e">
        <f>DATE(Table1[[#This Row],[Column3]],Table1[[#This Row],[Column2]],Table1[[#This Row],[Column1]])</f>
        <v>#NUM!</v>
      </c>
      <c r="F2965" s="1">
        <v>42219</v>
      </c>
      <c r="G2965" s="3">
        <f>YEAR(Table1[[#This Row],[Order Date New]])</f>
        <v>2015</v>
      </c>
      <c r="H2965" s="3">
        <f>MONTH(Table1[[#This Row],[Order Date New]])</f>
        <v>8</v>
      </c>
      <c r="I2965" t="s">
        <v>979</v>
      </c>
      <c r="J2965" t="s">
        <v>161</v>
      </c>
      <c r="K2965" t="s">
        <v>11</v>
      </c>
      <c r="L2965" t="s">
        <v>12</v>
      </c>
      <c r="M2965" t="s">
        <v>2149</v>
      </c>
      <c r="N2965" s="2">
        <v>19.440000000000001</v>
      </c>
      <c r="O2965" s="3">
        <v>3</v>
      </c>
      <c r="P2965" s="2">
        <v>9.33</v>
      </c>
    </row>
    <row r="2966" spans="1:16" x14ac:dyDescent="0.35">
      <c r="A2966" s="1"/>
      <c r="E2966" s="1" t="e">
        <f>DATE(Table1[[#This Row],[Column3]],Table1[[#This Row],[Column2]],Table1[[#This Row],[Column1]])</f>
        <v>#NUM!</v>
      </c>
      <c r="F2966" s="1">
        <v>42219</v>
      </c>
      <c r="G2966" s="3">
        <f>YEAR(Table1[[#This Row],[Order Date New]])</f>
        <v>2015</v>
      </c>
      <c r="H2966" s="3">
        <f>MONTH(Table1[[#This Row],[Order Date New]])</f>
        <v>8</v>
      </c>
      <c r="I2966" t="s">
        <v>1579</v>
      </c>
      <c r="J2966" t="s">
        <v>303</v>
      </c>
      <c r="K2966" t="s">
        <v>11</v>
      </c>
      <c r="L2966" t="s">
        <v>24</v>
      </c>
      <c r="M2966" t="s">
        <v>31</v>
      </c>
      <c r="N2966" s="2">
        <v>3.41</v>
      </c>
      <c r="O2966" s="3">
        <v>1</v>
      </c>
      <c r="P2966" s="2">
        <v>0.89</v>
      </c>
    </row>
    <row r="2967" spans="1:16" x14ac:dyDescent="0.35">
      <c r="A2967" s="1"/>
      <c r="E2967" s="1" t="e">
        <f>DATE(Table1[[#This Row],[Column3]],Table1[[#This Row],[Column2]],Table1[[#This Row],[Column1]])</f>
        <v>#NUM!</v>
      </c>
      <c r="F2967" s="1">
        <v>42219</v>
      </c>
      <c r="G2967" s="3">
        <f>YEAR(Table1[[#This Row],[Order Date New]])</f>
        <v>2015</v>
      </c>
      <c r="H2967" s="3">
        <f>MONTH(Table1[[#This Row],[Order Date New]])</f>
        <v>8</v>
      </c>
      <c r="I2967" t="s">
        <v>881</v>
      </c>
      <c r="J2967" t="s">
        <v>15</v>
      </c>
      <c r="K2967" t="s">
        <v>11</v>
      </c>
      <c r="L2967" t="s">
        <v>20</v>
      </c>
      <c r="M2967" t="s">
        <v>894</v>
      </c>
      <c r="N2967" s="2">
        <v>8.57</v>
      </c>
      <c r="O2967" s="3">
        <v>3</v>
      </c>
      <c r="P2967" s="2">
        <v>-14.57</v>
      </c>
    </row>
    <row r="2968" spans="1:16" x14ac:dyDescent="0.35">
      <c r="A2968" s="1"/>
      <c r="E2968" s="1" t="e">
        <f>DATE(Table1[[#This Row],[Column3]],Table1[[#This Row],[Column2]],Table1[[#This Row],[Column1]])</f>
        <v>#NUM!</v>
      </c>
      <c r="F2968" s="1">
        <v>42221</v>
      </c>
      <c r="G2968" s="3">
        <f>YEAR(Table1[[#This Row],[Order Date New]])</f>
        <v>2015</v>
      </c>
      <c r="H2968" s="3">
        <f>MONTH(Table1[[#This Row],[Order Date New]])</f>
        <v>8</v>
      </c>
      <c r="I2968" t="s">
        <v>2067</v>
      </c>
      <c r="J2968" t="s">
        <v>79</v>
      </c>
      <c r="K2968" t="s">
        <v>34</v>
      </c>
      <c r="L2968" t="s">
        <v>47</v>
      </c>
      <c r="M2968" t="s">
        <v>671</v>
      </c>
      <c r="N2968" s="2">
        <v>8.35</v>
      </c>
      <c r="O2968" s="3">
        <v>6</v>
      </c>
      <c r="P2968" s="2">
        <v>1.25</v>
      </c>
    </row>
    <row r="2969" spans="1:16" x14ac:dyDescent="0.35">
      <c r="A2969" s="1"/>
      <c r="E2969" s="1" t="e">
        <f>DATE(Table1[[#This Row],[Column3]],Table1[[#This Row],[Column2]],Table1[[#This Row],[Column1]])</f>
        <v>#NUM!</v>
      </c>
      <c r="F2969" s="1">
        <v>42221</v>
      </c>
      <c r="G2969" s="3">
        <f>YEAR(Table1[[#This Row],[Order Date New]])</f>
        <v>2015</v>
      </c>
      <c r="H2969" s="3">
        <f>MONTH(Table1[[#This Row],[Order Date New]])</f>
        <v>8</v>
      </c>
      <c r="I2969" t="s">
        <v>602</v>
      </c>
      <c r="J2969" t="s">
        <v>96</v>
      </c>
      <c r="K2969" t="s">
        <v>11</v>
      </c>
      <c r="L2969" t="s">
        <v>24</v>
      </c>
      <c r="M2969" t="s">
        <v>501</v>
      </c>
      <c r="N2969" s="2">
        <v>5.25</v>
      </c>
      <c r="O2969" s="3">
        <v>2</v>
      </c>
      <c r="P2969" s="2">
        <v>0.59</v>
      </c>
    </row>
    <row r="2970" spans="1:16" x14ac:dyDescent="0.35">
      <c r="A2970" s="1"/>
      <c r="E2970" s="1" t="e">
        <f>DATE(Table1[[#This Row],[Column3]],Table1[[#This Row],[Column2]],Table1[[#This Row],[Column1]])</f>
        <v>#NUM!</v>
      </c>
      <c r="F2970" s="1">
        <v>42221</v>
      </c>
      <c r="G2970" s="3">
        <f>YEAR(Table1[[#This Row],[Order Date New]])</f>
        <v>2015</v>
      </c>
      <c r="H2970" s="3">
        <f>MONTH(Table1[[#This Row],[Order Date New]])</f>
        <v>8</v>
      </c>
      <c r="I2970" t="s">
        <v>1383</v>
      </c>
      <c r="J2970" t="s">
        <v>344</v>
      </c>
      <c r="K2970" t="s">
        <v>11</v>
      </c>
      <c r="L2970" t="s">
        <v>20</v>
      </c>
      <c r="M2970" t="s">
        <v>682</v>
      </c>
      <c r="N2970" s="2">
        <v>43.98</v>
      </c>
      <c r="O2970" s="3">
        <v>2</v>
      </c>
      <c r="P2970" s="2">
        <v>21.99</v>
      </c>
    </row>
    <row r="2971" spans="1:16" x14ac:dyDescent="0.35">
      <c r="A2971" s="1"/>
      <c r="E2971" s="1" t="e">
        <f>DATE(Table1[[#This Row],[Column3]],Table1[[#This Row],[Column2]],Table1[[#This Row],[Column1]])</f>
        <v>#NUM!</v>
      </c>
      <c r="F2971" s="1">
        <v>42221</v>
      </c>
      <c r="G2971" s="3">
        <f>YEAR(Table1[[#This Row],[Order Date New]])</f>
        <v>2015</v>
      </c>
      <c r="H2971" s="3">
        <f>MONTH(Table1[[#This Row],[Order Date New]])</f>
        <v>8</v>
      </c>
      <c r="I2971" t="s">
        <v>1383</v>
      </c>
      <c r="J2971" t="s">
        <v>344</v>
      </c>
      <c r="K2971" t="s">
        <v>39</v>
      </c>
      <c r="L2971" t="s">
        <v>40</v>
      </c>
      <c r="M2971" t="s">
        <v>788</v>
      </c>
      <c r="N2971" s="2">
        <v>377.97</v>
      </c>
      <c r="O2971" s="3">
        <v>3</v>
      </c>
      <c r="P2971" s="2">
        <v>105.83</v>
      </c>
    </row>
    <row r="2972" spans="1:16" x14ac:dyDescent="0.35">
      <c r="A2972" s="1"/>
      <c r="E2972" s="1" t="e">
        <f>DATE(Table1[[#This Row],[Column3]],Table1[[#This Row],[Column2]],Table1[[#This Row],[Column1]])</f>
        <v>#NUM!</v>
      </c>
      <c r="F2972" s="1">
        <v>42221</v>
      </c>
      <c r="G2972" s="3">
        <f>YEAR(Table1[[#This Row],[Order Date New]])</f>
        <v>2015</v>
      </c>
      <c r="H2972" s="3">
        <f>MONTH(Table1[[#This Row],[Order Date New]])</f>
        <v>8</v>
      </c>
      <c r="I2972" t="s">
        <v>1383</v>
      </c>
      <c r="J2972" t="s">
        <v>344</v>
      </c>
      <c r="K2972" t="s">
        <v>34</v>
      </c>
      <c r="L2972" t="s">
        <v>47</v>
      </c>
      <c r="M2972" t="s">
        <v>709</v>
      </c>
      <c r="N2972" s="2">
        <v>123.96</v>
      </c>
      <c r="O2972" s="3">
        <v>3</v>
      </c>
      <c r="P2972" s="2">
        <v>11.16</v>
      </c>
    </row>
    <row r="2973" spans="1:16" x14ac:dyDescent="0.35">
      <c r="A2973" s="1"/>
      <c r="E2973" s="1" t="e">
        <f>DATE(Table1[[#This Row],[Column3]],Table1[[#This Row],[Column2]],Table1[[#This Row],[Column1]])</f>
        <v>#NUM!</v>
      </c>
      <c r="F2973" s="1">
        <v>42221</v>
      </c>
      <c r="G2973" s="3">
        <f>YEAR(Table1[[#This Row],[Order Date New]])</f>
        <v>2015</v>
      </c>
      <c r="H2973" s="3">
        <f>MONTH(Table1[[#This Row],[Order Date New]])</f>
        <v>8</v>
      </c>
      <c r="I2973" t="s">
        <v>1099</v>
      </c>
      <c r="J2973" t="s">
        <v>161</v>
      </c>
      <c r="K2973" t="s">
        <v>11</v>
      </c>
      <c r="L2973" t="s">
        <v>12</v>
      </c>
      <c r="M2973" t="s">
        <v>1733</v>
      </c>
      <c r="N2973" s="2">
        <v>37.94</v>
      </c>
      <c r="O2973" s="3">
        <v>2</v>
      </c>
      <c r="P2973" s="2">
        <v>18.21</v>
      </c>
    </row>
    <row r="2974" spans="1:16" x14ac:dyDescent="0.35">
      <c r="A2974" s="1"/>
      <c r="E2974" s="1" t="e">
        <f>DATE(Table1[[#This Row],[Column3]],Table1[[#This Row],[Column2]],Table1[[#This Row],[Column1]])</f>
        <v>#NUM!</v>
      </c>
      <c r="F2974" s="1">
        <v>42221</v>
      </c>
      <c r="G2974" s="3">
        <f>YEAR(Table1[[#This Row],[Order Date New]])</f>
        <v>2015</v>
      </c>
      <c r="H2974" s="3">
        <f>MONTH(Table1[[#This Row],[Order Date New]])</f>
        <v>8</v>
      </c>
      <c r="I2974" t="s">
        <v>928</v>
      </c>
      <c r="J2974" t="s">
        <v>161</v>
      </c>
      <c r="K2974" t="s">
        <v>34</v>
      </c>
      <c r="L2974" t="s">
        <v>47</v>
      </c>
      <c r="M2974" t="s">
        <v>90</v>
      </c>
      <c r="N2974" s="2">
        <v>79.44</v>
      </c>
      <c r="O2974" s="3">
        <v>3</v>
      </c>
      <c r="P2974" s="2">
        <v>30.19</v>
      </c>
    </row>
    <row r="2975" spans="1:16" x14ac:dyDescent="0.35">
      <c r="A2975" s="1"/>
      <c r="E2975" s="1" t="e">
        <f>DATE(Table1[[#This Row],[Column3]],Table1[[#This Row],[Column2]],Table1[[#This Row],[Column1]])</f>
        <v>#NUM!</v>
      </c>
      <c r="F2975" s="1">
        <v>42221</v>
      </c>
      <c r="G2975" s="3">
        <f>YEAR(Table1[[#This Row],[Order Date New]])</f>
        <v>2015</v>
      </c>
      <c r="H2975" s="3">
        <f>MONTH(Table1[[#This Row],[Order Date New]])</f>
        <v>8</v>
      </c>
      <c r="I2975" t="s">
        <v>928</v>
      </c>
      <c r="J2975" t="s">
        <v>161</v>
      </c>
      <c r="K2975" t="s">
        <v>11</v>
      </c>
      <c r="L2975" t="s">
        <v>215</v>
      </c>
      <c r="M2975" t="s">
        <v>216</v>
      </c>
      <c r="N2975" s="2">
        <v>357.93</v>
      </c>
      <c r="O2975" s="3">
        <v>3</v>
      </c>
      <c r="P2975" s="2">
        <v>7.16</v>
      </c>
    </row>
    <row r="2976" spans="1:16" x14ac:dyDescent="0.35">
      <c r="A2976" s="1"/>
      <c r="E2976" s="1" t="e">
        <f>DATE(Table1[[#This Row],[Column3]],Table1[[#This Row],[Column2]],Table1[[#This Row],[Column1]])</f>
        <v>#NUM!</v>
      </c>
      <c r="F2976" s="1">
        <v>42221</v>
      </c>
      <c r="G2976" s="3">
        <f>YEAR(Table1[[#This Row],[Order Date New]])</f>
        <v>2015</v>
      </c>
      <c r="H2976" s="3">
        <f>MONTH(Table1[[#This Row],[Order Date New]])</f>
        <v>8</v>
      </c>
      <c r="I2976" t="s">
        <v>928</v>
      </c>
      <c r="J2976" t="s">
        <v>161</v>
      </c>
      <c r="K2976" t="s">
        <v>34</v>
      </c>
      <c r="L2976" t="s">
        <v>35</v>
      </c>
      <c r="M2976" t="s">
        <v>865</v>
      </c>
      <c r="N2976" s="2">
        <v>127.76</v>
      </c>
      <c r="O2976" s="3">
        <v>2</v>
      </c>
      <c r="P2976" s="2">
        <v>21.29</v>
      </c>
    </row>
    <row r="2977" spans="1:16" x14ac:dyDescent="0.35">
      <c r="A2977" s="1"/>
      <c r="E2977" s="1" t="e">
        <f>DATE(Table1[[#This Row],[Column3]],Table1[[#This Row],[Column2]],Table1[[#This Row],[Column1]])</f>
        <v>#NUM!</v>
      </c>
      <c r="F2977" s="1">
        <v>42221</v>
      </c>
      <c r="G2977" s="3">
        <f>YEAR(Table1[[#This Row],[Order Date New]])</f>
        <v>2015</v>
      </c>
      <c r="H2977" s="3">
        <f>MONTH(Table1[[#This Row],[Order Date New]])</f>
        <v>8</v>
      </c>
      <c r="I2977" t="s">
        <v>928</v>
      </c>
      <c r="J2977" t="s">
        <v>161</v>
      </c>
      <c r="K2977" t="s">
        <v>39</v>
      </c>
      <c r="L2977" t="s">
        <v>658</v>
      </c>
      <c r="M2977" t="s">
        <v>1183</v>
      </c>
      <c r="N2977" s="2">
        <v>2799.94</v>
      </c>
      <c r="O2977" s="3">
        <v>7</v>
      </c>
      <c r="P2977" s="2">
        <v>1014.98</v>
      </c>
    </row>
    <row r="2978" spans="1:16" x14ac:dyDescent="0.35">
      <c r="A2978" s="1"/>
      <c r="E2978" s="1" t="e">
        <f>DATE(Table1[[#This Row],[Column3]],Table1[[#This Row],[Column2]],Table1[[#This Row],[Column1]])</f>
        <v>#NUM!</v>
      </c>
      <c r="F2978" s="1">
        <v>42221</v>
      </c>
      <c r="G2978" s="3">
        <f>YEAR(Table1[[#This Row],[Order Date New]])</f>
        <v>2015</v>
      </c>
      <c r="H2978" s="3">
        <f>MONTH(Table1[[#This Row],[Order Date New]])</f>
        <v>8</v>
      </c>
      <c r="I2978" t="s">
        <v>928</v>
      </c>
      <c r="J2978" t="s">
        <v>161</v>
      </c>
      <c r="K2978" t="s">
        <v>11</v>
      </c>
      <c r="L2978" t="s">
        <v>12</v>
      </c>
      <c r="M2978" t="s">
        <v>236</v>
      </c>
      <c r="N2978" s="2">
        <v>19.440000000000001</v>
      </c>
      <c r="O2978" s="3">
        <v>3</v>
      </c>
      <c r="P2978" s="2">
        <v>9.33</v>
      </c>
    </row>
    <row r="2979" spans="1:16" x14ac:dyDescent="0.35">
      <c r="A2979" s="1"/>
      <c r="E2979" s="1" t="e">
        <f>DATE(Table1[[#This Row],[Column3]],Table1[[#This Row],[Column2]],Table1[[#This Row],[Column1]])</f>
        <v>#NUM!</v>
      </c>
      <c r="F2979" s="1">
        <v>42222</v>
      </c>
      <c r="G2979" s="3">
        <f>YEAR(Table1[[#This Row],[Order Date New]])</f>
        <v>2015</v>
      </c>
      <c r="H2979" s="3">
        <f>MONTH(Table1[[#This Row],[Order Date New]])</f>
        <v>8</v>
      </c>
      <c r="I2979" t="s">
        <v>2021</v>
      </c>
      <c r="J2979" t="s">
        <v>15</v>
      </c>
      <c r="K2979" t="s">
        <v>39</v>
      </c>
      <c r="L2979" t="s">
        <v>52</v>
      </c>
      <c r="M2979" t="s">
        <v>1669</v>
      </c>
      <c r="N2979" s="2">
        <v>2.38</v>
      </c>
      <c r="O2979" s="3">
        <v>3</v>
      </c>
      <c r="P2979" s="2">
        <v>0.74</v>
      </c>
    </row>
    <row r="2980" spans="1:16" x14ac:dyDescent="0.35">
      <c r="A2980" s="1"/>
      <c r="E2980" s="1" t="e">
        <f>DATE(Table1[[#This Row],[Column3]],Table1[[#This Row],[Column2]],Table1[[#This Row],[Column1]])</f>
        <v>#NUM!</v>
      </c>
      <c r="F2980" s="1">
        <v>42222</v>
      </c>
      <c r="G2980" s="3">
        <f>YEAR(Table1[[#This Row],[Order Date New]])</f>
        <v>2015</v>
      </c>
      <c r="H2980" s="3">
        <f>MONTH(Table1[[#This Row],[Order Date New]])</f>
        <v>8</v>
      </c>
      <c r="I2980" t="s">
        <v>2021</v>
      </c>
      <c r="J2980" t="s">
        <v>15</v>
      </c>
      <c r="K2980" t="s">
        <v>11</v>
      </c>
      <c r="L2980" t="s">
        <v>97</v>
      </c>
      <c r="M2980" t="s">
        <v>2219</v>
      </c>
      <c r="N2980" s="2">
        <v>143.13</v>
      </c>
      <c r="O2980" s="3">
        <v>2</v>
      </c>
      <c r="P2980" s="2">
        <v>-393.6</v>
      </c>
    </row>
    <row r="2981" spans="1:16" x14ac:dyDescent="0.35">
      <c r="A2981" s="1"/>
      <c r="E2981" s="1" t="e">
        <f>DATE(Table1[[#This Row],[Column3]],Table1[[#This Row],[Column2]],Table1[[#This Row],[Column1]])</f>
        <v>#NUM!</v>
      </c>
      <c r="F2981" s="1">
        <v>42222</v>
      </c>
      <c r="G2981" s="3">
        <f>YEAR(Table1[[#This Row],[Order Date New]])</f>
        <v>2015</v>
      </c>
      <c r="H2981" s="3">
        <f>MONTH(Table1[[#This Row],[Order Date New]])</f>
        <v>8</v>
      </c>
      <c r="I2981" t="s">
        <v>2070</v>
      </c>
      <c r="J2981" t="s">
        <v>131</v>
      </c>
      <c r="K2981" t="s">
        <v>11</v>
      </c>
      <c r="L2981" t="s">
        <v>12</v>
      </c>
      <c r="M2981" t="s">
        <v>403</v>
      </c>
      <c r="N2981" s="2">
        <v>173.49</v>
      </c>
      <c r="O2981" s="3">
        <v>7</v>
      </c>
      <c r="P2981" s="2">
        <v>54.22</v>
      </c>
    </row>
    <row r="2982" spans="1:16" x14ac:dyDescent="0.35">
      <c r="A2982" s="1"/>
      <c r="E2982" s="1" t="e">
        <f>DATE(Table1[[#This Row],[Column3]],Table1[[#This Row],[Column2]],Table1[[#This Row],[Column1]])</f>
        <v>#NUM!</v>
      </c>
      <c r="F2982" s="1">
        <v>42222</v>
      </c>
      <c r="G2982" s="3">
        <f>YEAR(Table1[[#This Row],[Order Date New]])</f>
        <v>2015</v>
      </c>
      <c r="H2982" s="3">
        <f>MONTH(Table1[[#This Row],[Order Date New]])</f>
        <v>8</v>
      </c>
      <c r="I2982" t="s">
        <v>2070</v>
      </c>
      <c r="J2982" t="s">
        <v>131</v>
      </c>
      <c r="K2982" t="s">
        <v>11</v>
      </c>
      <c r="L2982" t="s">
        <v>18</v>
      </c>
      <c r="M2982" t="s">
        <v>1542</v>
      </c>
      <c r="N2982" s="2">
        <v>516.96</v>
      </c>
      <c r="O2982" s="3">
        <v>4</v>
      </c>
      <c r="P2982" s="2">
        <v>-6.46</v>
      </c>
    </row>
    <row r="2983" spans="1:16" x14ac:dyDescent="0.35">
      <c r="A2983" s="1"/>
      <c r="E2983" s="1" t="e">
        <f>DATE(Table1[[#This Row],[Column3]],Table1[[#This Row],[Column2]],Table1[[#This Row],[Column1]])</f>
        <v>#NUM!</v>
      </c>
      <c r="F2983" s="1">
        <v>42222</v>
      </c>
      <c r="G2983" s="3">
        <f>YEAR(Table1[[#This Row],[Order Date New]])</f>
        <v>2015</v>
      </c>
      <c r="H2983" s="3">
        <f>MONTH(Table1[[#This Row],[Order Date New]])</f>
        <v>8</v>
      </c>
      <c r="I2983" t="s">
        <v>2070</v>
      </c>
      <c r="J2983" t="s">
        <v>131</v>
      </c>
      <c r="K2983" t="s">
        <v>34</v>
      </c>
      <c r="L2983" t="s">
        <v>47</v>
      </c>
      <c r="M2983" t="s">
        <v>2360</v>
      </c>
      <c r="N2983" s="2">
        <v>173.21</v>
      </c>
      <c r="O2983" s="3">
        <v>7</v>
      </c>
      <c r="P2983" s="2">
        <v>45.47</v>
      </c>
    </row>
    <row r="2984" spans="1:16" x14ac:dyDescent="0.35">
      <c r="A2984" s="1"/>
      <c r="E2984" s="1" t="e">
        <f>DATE(Table1[[#This Row],[Column3]],Table1[[#This Row],[Column2]],Table1[[#This Row],[Column1]])</f>
        <v>#NUM!</v>
      </c>
      <c r="F2984" s="1">
        <v>42222</v>
      </c>
      <c r="G2984" s="3">
        <f>YEAR(Table1[[#This Row],[Order Date New]])</f>
        <v>2015</v>
      </c>
      <c r="H2984" s="3">
        <f>MONTH(Table1[[#This Row],[Order Date New]])</f>
        <v>8</v>
      </c>
      <c r="I2984" t="s">
        <v>2070</v>
      </c>
      <c r="J2984" t="s">
        <v>131</v>
      </c>
      <c r="K2984" t="s">
        <v>11</v>
      </c>
      <c r="L2984" t="s">
        <v>24</v>
      </c>
      <c r="M2984" t="s">
        <v>2158</v>
      </c>
      <c r="N2984" s="2">
        <v>4.45</v>
      </c>
      <c r="O2984" s="3">
        <v>2</v>
      </c>
      <c r="P2984" s="2">
        <v>0.33</v>
      </c>
    </row>
    <row r="2985" spans="1:16" x14ac:dyDescent="0.35">
      <c r="A2985" s="1"/>
      <c r="E2985" s="1" t="e">
        <f>DATE(Table1[[#This Row],[Column3]],Table1[[#This Row],[Column2]],Table1[[#This Row],[Column1]])</f>
        <v>#NUM!</v>
      </c>
      <c r="F2985" s="1">
        <v>42222</v>
      </c>
      <c r="G2985" s="3">
        <f>YEAR(Table1[[#This Row],[Order Date New]])</f>
        <v>2015</v>
      </c>
      <c r="H2985" s="3">
        <f>MONTH(Table1[[#This Row],[Order Date New]])</f>
        <v>8</v>
      </c>
      <c r="I2985" t="s">
        <v>2070</v>
      </c>
      <c r="J2985" t="s">
        <v>131</v>
      </c>
      <c r="K2985" t="s">
        <v>11</v>
      </c>
      <c r="L2985" t="s">
        <v>16</v>
      </c>
      <c r="M2985" t="s">
        <v>430</v>
      </c>
      <c r="N2985" s="2">
        <v>9</v>
      </c>
      <c r="O2985" s="3">
        <v>3</v>
      </c>
      <c r="P2985" s="2">
        <v>3.15</v>
      </c>
    </row>
    <row r="2986" spans="1:16" x14ac:dyDescent="0.35">
      <c r="A2986" s="1"/>
      <c r="E2986" s="1" t="e">
        <f>DATE(Table1[[#This Row],[Column3]],Table1[[#This Row],[Column2]],Table1[[#This Row],[Column1]])</f>
        <v>#NUM!</v>
      </c>
      <c r="F2986" s="1">
        <v>42222</v>
      </c>
      <c r="G2986" s="3">
        <f>YEAR(Table1[[#This Row],[Order Date New]])</f>
        <v>2015</v>
      </c>
      <c r="H2986" s="3">
        <f>MONTH(Table1[[#This Row],[Order Date New]])</f>
        <v>8</v>
      </c>
      <c r="I2986" t="s">
        <v>2070</v>
      </c>
      <c r="J2986" t="s">
        <v>131</v>
      </c>
      <c r="K2986" t="s">
        <v>11</v>
      </c>
      <c r="L2986" t="s">
        <v>12</v>
      </c>
      <c r="M2986" t="s">
        <v>330</v>
      </c>
      <c r="N2986" s="2">
        <v>42.24</v>
      </c>
      <c r="O2986" s="3">
        <v>10</v>
      </c>
      <c r="P2986" s="2">
        <v>13.2</v>
      </c>
    </row>
    <row r="2987" spans="1:16" x14ac:dyDescent="0.35">
      <c r="A2987" s="1"/>
      <c r="E2987" s="1" t="e">
        <f>DATE(Table1[[#This Row],[Column3]],Table1[[#This Row],[Column2]],Table1[[#This Row],[Column1]])</f>
        <v>#NUM!</v>
      </c>
      <c r="F2987" s="1">
        <v>42222</v>
      </c>
      <c r="G2987" s="3">
        <f>YEAR(Table1[[#This Row],[Order Date New]])</f>
        <v>2015</v>
      </c>
      <c r="H2987" s="3">
        <f>MONTH(Table1[[#This Row],[Order Date New]])</f>
        <v>8</v>
      </c>
      <c r="I2987" t="s">
        <v>2070</v>
      </c>
      <c r="J2987" t="s">
        <v>131</v>
      </c>
      <c r="K2987" t="s">
        <v>11</v>
      </c>
      <c r="L2987" t="s">
        <v>20</v>
      </c>
      <c r="M2987" t="s">
        <v>1397</v>
      </c>
      <c r="N2987" s="2">
        <v>18.260000000000002</v>
      </c>
      <c r="O2987" s="3">
        <v>2</v>
      </c>
      <c r="P2987" s="2">
        <v>-13.39</v>
      </c>
    </row>
    <row r="2988" spans="1:16" x14ac:dyDescent="0.35">
      <c r="A2988" s="1"/>
      <c r="E2988" s="1" t="e">
        <f>DATE(Table1[[#This Row],[Column3]],Table1[[#This Row],[Column2]],Table1[[#This Row],[Column1]])</f>
        <v>#NUM!</v>
      </c>
      <c r="F2988" s="1">
        <v>42223</v>
      </c>
      <c r="G2988" s="3">
        <f>YEAR(Table1[[#This Row],[Order Date New]])</f>
        <v>2015</v>
      </c>
      <c r="H2988" s="3">
        <f>MONTH(Table1[[#This Row],[Order Date New]])</f>
        <v>8</v>
      </c>
      <c r="I2988" t="s">
        <v>1421</v>
      </c>
      <c r="J2988" t="s">
        <v>10</v>
      </c>
      <c r="K2988" t="s">
        <v>11</v>
      </c>
      <c r="L2988" t="s">
        <v>12</v>
      </c>
      <c r="M2988" t="s">
        <v>479</v>
      </c>
      <c r="N2988" s="2">
        <v>21.12</v>
      </c>
      <c r="O2988" s="3">
        <v>5</v>
      </c>
      <c r="P2988" s="2">
        <v>6.6</v>
      </c>
    </row>
    <row r="2989" spans="1:16" x14ac:dyDescent="0.35">
      <c r="A2989" s="1"/>
      <c r="E2989" s="1" t="e">
        <f>DATE(Table1[[#This Row],[Column3]],Table1[[#This Row],[Column2]],Table1[[#This Row],[Column1]])</f>
        <v>#NUM!</v>
      </c>
      <c r="F2989" s="1">
        <v>42224</v>
      </c>
      <c r="G2989" s="3">
        <f>YEAR(Table1[[#This Row],[Order Date New]])</f>
        <v>2015</v>
      </c>
      <c r="H2989" s="3">
        <f>MONTH(Table1[[#This Row],[Order Date New]])</f>
        <v>8</v>
      </c>
      <c r="I2989" t="s">
        <v>1497</v>
      </c>
      <c r="J2989" t="s">
        <v>27</v>
      </c>
      <c r="K2989" t="s">
        <v>11</v>
      </c>
      <c r="L2989" t="s">
        <v>20</v>
      </c>
      <c r="M2989" t="s">
        <v>608</v>
      </c>
      <c r="N2989" s="2">
        <v>6.61</v>
      </c>
      <c r="O2989" s="3">
        <v>2</v>
      </c>
      <c r="P2989" s="2">
        <v>2.23</v>
      </c>
    </row>
    <row r="2990" spans="1:16" x14ac:dyDescent="0.35">
      <c r="A2990" s="1"/>
      <c r="E2990" s="1" t="e">
        <f>DATE(Table1[[#This Row],[Column3]],Table1[[#This Row],[Column2]],Table1[[#This Row],[Column1]])</f>
        <v>#NUM!</v>
      </c>
      <c r="F2990" s="1">
        <v>42224</v>
      </c>
      <c r="G2990" s="3">
        <f>YEAR(Table1[[#This Row],[Order Date New]])</f>
        <v>2015</v>
      </c>
      <c r="H2990" s="3">
        <f>MONTH(Table1[[#This Row],[Order Date New]])</f>
        <v>8</v>
      </c>
      <c r="I2990" t="s">
        <v>1497</v>
      </c>
      <c r="J2990" t="s">
        <v>27</v>
      </c>
      <c r="K2990" t="s">
        <v>11</v>
      </c>
      <c r="L2990" t="s">
        <v>20</v>
      </c>
      <c r="M2990" t="s">
        <v>859</v>
      </c>
      <c r="N2990" s="2">
        <v>7.28</v>
      </c>
      <c r="O2990" s="3">
        <v>2</v>
      </c>
      <c r="P2990" s="2">
        <v>2.73</v>
      </c>
    </row>
    <row r="2991" spans="1:16" x14ac:dyDescent="0.35">
      <c r="A2991" s="1"/>
      <c r="E2991" s="1" t="e">
        <f>DATE(Table1[[#This Row],[Column3]],Table1[[#This Row],[Column2]],Table1[[#This Row],[Column1]])</f>
        <v>#NUM!</v>
      </c>
      <c r="F2991" s="1">
        <v>42224</v>
      </c>
      <c r="G2991" s="3">
        <f>YEAR(Table1[[#This Row],[Order Date New]])</f>
        <v>2015</v>
      </c>
      <c r="H2991" s="3">
        <f>MONTH(Table1[[#This Row],[Order Date New]])</f>
        <v>8</v>
      </c>
      <c r="I2991" t="s">
        <v>1497</v>
      </c>
      <c r="J2991" t="s">
        <v>27</v>
      </c>
      <c r="K2991" t="s">
        <v>34</v>
      </c>
      <c r="L2991" t="s">
        <v>35</v>
      </c>
      <c r="M2991" t="s">
        <v>2465</v>
      </c>
      <c r="N2991" s="2">
        <v>144.78</v>
      </c>
      <c r="O2991" s="3">
        <v>1</v>
      </c>
      <c r="P2991" s="2">
        <v>10.86</v>
      </c>
    </row>
    <row r="2992" spans="1:16" x14ac:dyDescent="0.35">
      <c r="A2992" s="1"/>
      <c r="E2992" s="1" t="e">
        <f>DATE(Table1[[#This Row],[Column3]],Table1[[#This Row],[Column2]],Table1[[#This Row],[Column1]])</f>
        <v>#NUM!</v>
      </c>
      <c r="F2992" s="1">
        <v>42224</v>
      </c>
      <c r="G2992" s="3">
        <f>YEAR(Table1[[#This Row],[Order Date New]])</f>
        <v>2015</v>
      </c>
      <c r="H2992" s="3">
        <f>MONTH(Table1[[#This Row],[Order Date New]])</f>
        <v>8</v>
      </c>
      <c r="I2992" t="s">
        <v>2466</v>
      </c>
      <c r="J2992" t="s">
        <v>475</v>
      </c>
      <c r="K2992" t="s">
        <v>11</v>
      </c>
      <c r="L2992" t="s">
        <v>24</v>
      </c>
      <c r="M2992" t="s">
        <v>2467</v>
      </c>
      <c r="N2992" s="2">
        <v>39.659999999999997</v>
      </c>
      <c r="O2992" s="3">
        <v>2</v>
      </c>
      <c r="P2992" s="2">
        <v>11.9</v>
      </c>
    </row>
    <row r="2993" spans="1:16" x14ac:dyDescent="0.35">
      <c r="A2993" s="1"/>
      <c r="E2993" s="1" t="e">
        <f>DATE(Table1[[#This Row],[Column3]],Table1[[#This Row],[Column2]],Table1[[#This Row],[Column1]])</f>
        <v>#NUM!</v>
      </c>
      <c r="F2993" s="1">
        <v>42224</v>
      </c>
      <c r="G2993" s="3">
        <f>YEAR(Table1[[#This Row],[Order Date New]])</f>
        <v>2015</v>
      </c>
      <c r="H2993" s="3">
        <f>MONTH(Table1[[#This Row],[Order Date New]])</f>
        <v>8</v>
      </c>
      <c r="I2993" t="s">
        <v>2466</v>
      </c>
      <c r="J2993" t="s">
        <v>475</v>
      </c>
      <c r="K2993" t="s">
        <v>11</v>
      </c>
      <c r="L2993" t="s">
        <v>97</v>
      </c>
      <c r="M2993" t="s">
        <v>1841</v>
      </c>
      <c r="N2993" s="2">
        <v>113.92</v>
      </c>
      <c r="O2993" s="3">
        <v>2</v>
      </c>
      <c r="P2993" s="2">
        <v>33.04</v>
      </c>
    </row>
    <row r="2994" spans="1:16" x14ac:dyDescent="0.35">
      <c r="A2994" s="1"/>
      <c r="E2994" s="1" t="e">
        <f>DATE(Table1[[#This Row],[Column3]],Table1[[#This Row],[Column2]],Table1[[#This Row],[Column1]])</f>
        <v>#NUM!</v>
      </c>
      <c r="F2994" s="1">
        <v>42224</v>
      </c>
      <c r="G2994" s="3">
        <f>YEAR(Table1[[#This Row],[Order Date New]])</f>
        <v>2015</v>
      </c>
      <c r="H2994" s="3">
        <f>MONTH(Table1[[#This Row],[Order Date New]])</f>
        <v>8</v>
      </c>
      <c r="I2994" t="s">
        <v>2466</v>
      </c>
      <c r="J2994" t="s">
        <v>475</v>
      </c>
      <c r="K2994" t="s">
        <v>11</v>
      </c>
      <c r="L2994" t="s">
        <v>20</v>
      </c>
      <c r="M2994" t="s">
        <v>1242</v>
      </c>
      <c r="N2994" s="2">
        <v>447.86</v>
      </c>
      <c r="O2994" s="3">
        <v>7</v>
      </c>
      <c r="P2994" s="2">
        <v>210.49</v>
      </c>
    </row>
    <row r="2995" spans="1:16" x14ac:dyDescent="0.35">
      <c r="A2995" s="1"/>
      <c r="E2995" s="1" t="e">
        <f>DATE(Table1[[#This Row],[Column3]],Table1[[#This Row],[Column2]],Table1[[#This Row],[Column1]])</f>
        <v>#NUM!</v>
      </c>
      <c r="F2995" s="1">
        <v>42224</v>
      </c>
      <c r="G2995" s="3">
        <f>YEAR(Table1[[#This Row],[Order Date New]])</f>
        <v>2015</v>
      </c>
      <c r="H2995" s="3">
        <f>MONTH(Table1[[#This Row],[Order Date New]])</f>
        <v>8</v>
      </c>
      <c r="I2995" t="s">
        <v>478</v>
      </c>
      <c r="J2995" t="s">
        <v>161</v>
      </c>
      <c r="K2995" t="s">
        <v>39</v>
      </c>
      <c r="L2995" t="s">
        <v>52</v>
      </c>
      <c r="M2995" t="s">
        <v>213</v>
      </c>
      <c r="N2995" s="2">
        <v>79.989999999999995</v>
      </c>
      <c r="O2995" s="3">
        <v>1</v>
      </c>
      <c r="P2995" s="2">
        <v>28.8</v>
      </c>
    </row>
    <row r="2996" spans="1:16" x14ac:dyDescent="0.35">
      <c r="A2996" s="1"/>
      <c r="E2996" s="1" t="e">
        <f>DATE(Table1[[#This Row],[Column3]],Table1[[#This Row],[Column2]],Table1[[#This Row],[Column1]])</f>
        <v>#NUM!</v>
      </c>
      <c r="F2996" s="1">
        <v>42225</v>
      </c>
      <c r="G2996" s="3">
        <f>YEAR(Table1[[#This Row],[Order Date New]])</f>
        <v>2015</v>
      </c>
      <c r="H2996" s="3">
        <f>MONTH(Table1[[#This Row],[Order Date New]])</f>
        <v>8</v>
      </c>
      <c r="I2996" t="s">
        <v>2526</v>
      </c>
      <c r="J2996" t="s">
        <v>27</v>
      </c>
      <c r="K2996" t="s">
        <v>11</v>
      </c>
      <c r="L2996" t="s">
        <v>12</v>
      </c>
      <c r="M2996" t="s">
        <v>2353</v>
      </c>
      <c r="N2996" s="2">
        <v>26.4</v>
      </c>
      <c r="O2996" s="3">
        <v>5</v>
      </c>
      <c r="P2996" s="2">
        <v>11.88</v>
      </c>
    </row>
    <row r="2997" spans="1:16" x14ac:dyDescent="0.35">
      <c r="A2997" s="1"/>
      <c r="E2997" s="1" t="e">
        <f>DATE(Table1[[#This Row],[Column3]],Table1[[#This Row],[Column2]],Table1[[#This Row],[Column1]])</f>
        <v>#NUM!</v>
      </c>
      <c r="F2997" s="1">
        <v>42225</v>
      </c>
      <c r="G2997" s="3">
        <f>YEAR(Table1[[#This Row],[Order Date New]])</f>
        <v>2015</v>
      </c>
      <c r="H2997" s="3">
        <f>MONTH(Table1[[#This Row],[Order Date New]])</f>
        <v>8</v>
      </c>
      <c r="I2997" t="s">
        <v>2526</v>
      </c>
      <c r="J2997" t="s">
        <v>27</v>
      </c>
      <c r="K2997" t="s">
        <v>11</v>
      </c>
      <c r="L2997" t="s">
        <v>18</v>
      </c>
      <c r="M2997" t="s">
        <v>276</v>
      </c>
      <c r="N2997" s="2">
        <v>41.88</v>
      </c>
      <c r="O2997" s="3">
        <v>6</v>
      </c>
      <c r="P2997" s="2">
        <v>0.84</v>
      </c>
    </row>
    <row r="2998" spans="1:16" x14ac:dyDescent="0.35">
      <c r="A2998" s="1"/>
      <c r="E2998" s="1" t="e">
        <f>DATE(Table1[[#This Row],[Column3]],Table1[[#This Row],[Column2]],Table1[[#This Row],[Column1]])</f>
        <v>#NUM!</v>
      </c>
      <c r="F2998" s="1">
        <v>42225</v>
      </c>
      <c r="G2998" s="3">
        <f>YEAR(Table1[[#This Row],[Order Date New]])</f>
        <v>2015</v>
      </c>
      <c r="H2998" s="3">
        <f>MONTH(Table1[[#This Row],[Order Date New]])</f>
        <v>8</v>
      </c>
      <c r="I2998" t="s">
        <v>714</v>
      </c>
      <c r="J2998" t="s">
        <v>529</v>
      </c>
      <c r="K2998" t="s">
        <v>34</v>
      </c>
      <c r="L2998" t="s">
        <v>47</v>
      </c>
      <c r="M2998" t="s">
        <v>955</v>
      </c>
      <c r="N2998" s="2">
        <v>21.36</v>
      </c>
      <c r="O2998" s="3">
        <v>8</v>
      </c>
      <c r="P2998" s="2">
        <v>8.1199999999999992</v>
      </c>
    </row>
    <row r="2999" spans="1:16" x14ac:dyDescent="0.35">
      <c r="A2999" s="1"/>
      <c r="E2999" s="1" t="e">
        <f>DATE(Table1[[#This Row],[Column3]],Table1[[#This Row],[Column2]],Table1[[#This Row],[Column1]])</f>
        <v>#NUM!</v>
      </c>
      <c r="F2999" s="1">
        <v>42226</v>
      </c>
      <c r="G2999" s="3">
        <f>YEAR(Table1[[#This Row],[Order Date New]])</f>
        <v>2015</v>
      </c>
      <c r="H2999" s="3">
        <f>MONTH(Table1[[#This Row],[Order Date New]])</f>
        <v>8</v>
      </c>
      <c r="I2999" t="s">
        <v>1186</v>
      </c>
      <c r="J2999" t="s">
        <v>27</v>
      </c>
      <c r="K2999" t="s">
        <v>34</v>
      </c>
      <c r="L2999" t="s">
        <v>47</v>
      </c>
      <c r="M2999" t="s">
        <v>1521</v>
      </c>
      <c r="N2999" s="2">
        <v>145.9</v>
      </c>
      <c r="O2999" s="3">
        <v>5</v>
      </c>
      <c r="P2999" s="2">
        <v>62.74</v>
      </c>
    </row>
    <row r="3000" spans="1:16" x14ac:dyDescent="0.35">
      <c r="A3000" s="1"/>
      <c r="E3000" s="1" t="e">
        <f>DATE(Table1[[#This Row],[Column3]],Table1[[#This Row],[Column2]],Table1[[#This Row],[Column1]])</f>
        <v>#NUM!</v>
      </c>
      <c r="F3000" s="1">
        <v>42226</v>
      </c>
      <c r="G3000" s="3">
        <f>YEAR(Table1[[#This Row],[Order Date New]])</f>
        <v>2015</v>
      </c>
      <c r="H3000" s="3">
        <f>MONTH(Table1[[#This Row],[Order Date New]])</f>
        <v>8</v>
      </c>
      <c r="I3000" t="s">
        <v>1884</v>
      </c>
      <c r="J3000" t="s">
        <v>10</v>
      </c>
      <c r="K3000" t="s">
        <v>11</v>
      </c>
      <c r="L3000" t="s">
        <v>24</v>
      </c>
      <c r="M3000" t="s">
        <v>584</v>
      </c>
      <c r="N3000" s="2">
        <v>3.44</v>
      </c>
      <c r="O3000" s="3">
        <v>2</v>
      </c>
      <c r="P3000" s="2">
        <v>0.56000000000000005</v>
      </c>
    </row>
    <row r="3001" spans="1:16" x14ac:dyDescent="0.35">
      <c r="A3001" s="1"/>
      <c r="E3001" s="1" t="e">
        <f>DATE(Table1[[#This Row],[Column3]],Table1[[#This Row],[Column2]],Table1[[#This Row],[Column1]])</f>
        <v>#NUM!</v>
      </c>
      <c r="F3001" s="1">
        <v>42226</v>
      </c>
      <c r="G3001" s="3">
        <f>YEAR(Table1[[#This Row],[Order Date New]])</f>
        <v>2015</v>
      </c>
      <c r="H3001" s="3">
        <f>MONTH(Table1[[#This Row],[Order Date New]])</f>
        <v>8</v>
      </c>
      <c r="I3001" t="s">
        <v>2593</v>
      </c>
      <c r="J3001" t="s">
        <v>10</v>
      </c>
      <c r="K3001" t="s">
        <v>34</v>
      </c>
      <c r="L3001" t="s">
        <v>47</v>
      </c>
      <c r="M3001" t="s">
        <v>621</v>
      </c>
      <c r="N3001" s="2">
        <v>72.78</v>
      </c>
      <c r="O3001" s="3">
        <v>3</v>
      </c>
      <c r="P3001" s="2">
        <v>-70.959999999999994</v>
      </c>
    </row>
    <row r="3002" spans="1:16" x14ac:dyDescent="0.35">
      <c r="A3002" s="1"/>
      <c r="E3002" s="1" t="e">
        <f>DATE(Table1[[#This Row],[Column3]],Table1[[#This Row],[Column2]],Table1[[#This Row],[Column1]])</f>
        <v>#NUM!</v>
      </c>
      <c r="F3002" s="1">
        <v>42227</v>
      </c>
      <c r="G3002" s="3">
        <f>YEAR(Table1[[#This Row],[Order Date New]])</f>
        <v>2015</v>
      </c>
      <c r="H3002" s="3">
        <f>MONTH(Table1[[#This Row],[Order Date New]])</f>
        <v>8</v>
      </c>
      <c r="I3002" t="s">
        <v>975</v>
      </c>
      <c r="J3002" t="s">
        <v>475</v>
      </c>
      <c r="K3002" t="s">
        <v>11</v>
      </c>
      <c r="L3002" t="s">
        <v>24</v>
      </c>
      <c r="M3002" t="s">
        <v>393</v>
      </c>
      <c r="N3002" s="2">
        <v>11.65</v>
      </c>
      <c r="O3002" s="3">
        <v>5</v>
      </c>
      <c r="P3002" s="2">
        <v>3.38</v>
      </c>
    </row>
    <row r="3003" spans="1:16" x14ac:dyDescent="0.35">
      <c r="A3003" s="1"/>
      <c r="E3003" s="1" t="e">
        <f>DATE(Table1[[#This Row],[Column3]],Table1[[#This Row],[Column2]],Table1[[#This Row],[Column1]])</f>
        <v>#NUM!</v>
      </c>
      <c r="F3003" s="1">
        <v>42227</v>
      </c>
      <c r="G3003" s="3">
        <f>YEAR(Table1[[#This Row],[Order Date New]])</f>
        <v>2015</v>
      </c>
      <c r="H3003" s="3">
        <f>MONTH(Table1[[#This Row],[Order Date New]])</f>
        <v>8</v>
      </c>
      <c r="I3003" t="s">
        <v>2653</v>
      </c>
      <c r="J3003" t="s">
        <v>27</v>
      </c>
      <c r="K3003" t="s">
        <v>11</v>
      </c>
      <c r="L3003" t="s">
        <v>43</v>
      </c>
      <c r="M3003" t="s">
        <v>1363</v>
      </c>
      <c r="N3003" s="2">
        <v>5</v>
      </c>
      <c r="O3003" s="3">
        <v>1</v>
      </c>
      <c r="P3003" s="2">
        <v>2.4</v>
      </c>
    </row>
    <row r="3004" spans="1:16" x14ac:dyDescent="0.35">
      <c r="A3004" s="1"/>
      <c r="E3004" s="1" t="e">
        <f>DATE(Table1[[#This Row],[Column3]],Table1[[#This Row],[Column2]],Table1[[#This Row],[Column1]])</f>
        <v>#NUM!</v>
      </c>
      <c r="F3004" s="1">
        <v>42227</v>
      </c>
      <c r="G3004" s="3">
        <f>YEAR(Table1[[#This Row],[Order Date New]])</f>
        <v>2015</v>
      </c>
      <c r="H3004" s="3">
        <f>MONTH(Table1[[#This Row],[Order Date New]])</f>
        <v>8</v>
      </c>
      <c r="I3004" t="s">
        <v>2653</v>
      </c>
      <c r="J3004" t="s">
        <v>27</v>
      </c>
      <c r="K3004" t="s">
        <v>39</v>
      </c>
      <c r="L3004" t="s">
        <v>52</v>
      </c>
      <c r="M3004" t="s">
        <v>2517</v>
      </c>
      <c r="N3004" s="2">
        <v>371.97</v>
      </c>
      <c r="O3004" s="3">
        <v>3</v>
      </c>
      <c r="P3004" s="2">
        <v>66.95</v>
      </c>
    </row>
    <row r="3005" spans="1:16" x14ac:dyDescent="0.35">
      <c r="A3005" s="1"/>
      <c r="E3005" s="1" t="e">
        <f>DATE(Table1[[#This Row],[Column3]],Table1[[#This Row],[Column2]],Table1[[#This Row],[Column1]])</f>
        <v>#NUM!</v>
      </c>
      <c r="F3005" s="1">
        <v>42227</v>
      </c>
      <c r="G3005" s="3">
        <f>YEAR(Table1[[#This Row],[Order Date New]])</f>
        <v>2015</v>
      </c>
      <c r="H3005" s="3">
        <f>MONTH(Table1[[#This Row],[Order Date New]])</f>
        <v>8</v>
      </c>
      <c r="I3005" t="s">
        <v>207</v>
      </c>
      <c r="J3005" t="s">
        <v>322</v>
      </c>
      <c r="K3005" t="s">
        <v>11</v>
      </c>
      <c r="L3005" t="s">
        <v>43</v>
      </c>
      <c r="M3005" t="s">
        <v>2654</v>
      </c>
      <c r="N3005" s="2">
        <v>5.04</v>
      </c>
      <c r="O3005" s="3">
        <v>3</v>
      </c>
      <c r="P3005" s="2">
        <v>0.2</v>
      </c>
    </row>
    <row r="3006" spans="1:16" x14ac:dyDescent="0.35">
      <c r="A3006" s="1"/>
      <c r="E3006" s="1" t="e">
        <f>DATE(Table1[[#This Row],[Column3]],Table1[[#This Row],[Column2]],Table1[[#This Row],[Column1]])</f>
        <v>#NUM!</v>
      </c>
      <c r="F3006" s="1">
        <v>42227</v>
      </c>
      <c r="G3006" s="3">
        <f>YEAR(Table1[[#This Row],[Order Date New]])</f>
        <v>2015</v>
      </c>
      <c r="H3006" s="3">
        <f>MONTH(Table1[[#This Row],[Order Date New]])</f>
        <v>8</v>
      </c>
      <c r="I3006" t="s">
        <v>207</v>
      </c>
      <c r="J3006" t="s">
        <v>322</v>
      </c>
      <c r="K3006" t="s">
        <v>11</v>
      </c>
      <c r="L3006" t="s">
        <v>12</v>
      </c>
      <c r="M3006" t="s">
        <v>1267</v>
      </c>
      <c r="N3006" s="2">
        <v>92.94</v>
      </c>
      <c r="O3006" s="3">
        <v>3</v>
      </c>
      <c r="P3006" s="2">
        <v>41.82</v>
      </c>
    </row>
    <row r="3007" spans="1:16" x14ac:dyDescent="0.35">
      <c r="A3007" s="1"/>
      <c r="E3007" s="1" t="e">
        <f>DATE(Table1[[#This Row],[Column3]],Table1[[#This Row],[Column2]],Table1[[#This Row],[Column1]])</f>
        <v>#NUM!</v>
      </c>
      <c r="F3007" s="1">
        <v>42227</v>
      </c>
      <c r="G3007" s="3">
        <f>YEAR(Table1[[#This Row],[Order Date New]])</f>
        <v>2015</v>
      </c>
      <c r="H3007" s="3">
        <f>MONTH(Table1[[#This Row],[Order Date New]])</f>
        <v>8</v>
      </c>
      <c r="I3007" t="s">
        <v>207</v>
      </c>
      <c r="J3007" t="s">
        <v>322</v>
      </c>
      <c r="K3007" t="s">
        <v>34</v>
      </c>
      <c r="L3007" t="s">
        <v>47</v>
      </c>
      <c r="M3007" t="s">
        <v>1965</v>
      </c>
      <c r="N3007" s="2">
        <v>66.69</v>
      </c>
      <c r="O3007" s="3">
        <v>3</v>
      </c>
      <c r="P3007" s="2">
        <v>22.01</v>
      </c>
    </row>
    <row r="3008" spans="1:16" x14ac:dyDescent="0.35">
      <c r="A3008" s="1"/>
      <c r="E3008" s="1" t="e">
        <f>DATE(Table1[[#This Row],[Column3]],Table1[[#This Row],[Column2]],Table1[[#This Row],[Column1]])</f>
        <v>#NUM!</v>
      </c>
      <c r="F3008" s="1">
        <v>42227</v>
      </c>
      <c r="G3008" s="3">
        <f>YEAR(Table1[[#This Row],[Order Date New]])</f>
        <v>2015</v>
      </c>
      <c r="H3008" s="3">
        <f>MONTH(Table1[[#This Row],[Order Date New]])</f>
        <v>8</v>
      </c>
      <c r="I3008" t="s">
        <v>207</v>
      </c>
      <c r="J3008" t="s">
        <v>322</v>
      </c>
      <c r="K3008" t="s">
        <v>11</v>
      </c>
      <c r="L3008" t="s">
        <v>20</v>
      </c>
      <c r="M3008" t="s">
        <v>2514</v>
      </c>
      <c r="N3008" s="2">
        <v>91.68</v>
      </c>
      <c r="O3008" s="3">
        <v>5</v>
      </c>
      <c r="P3008" s="2">
        <v>28.65</v>
      </c>
    </row>
    <row r="3009" spans="1:16" x14ac:dyDescent="0.35">
      <c r="A3009" s="1"/>
      <c r="E3009" s="1" t="e">
        <f>DATE(Table1[[#This Row],[Column3]],Table1[[#This Row],[Column2]],Table1[[#This Row],[Column1]])</f>
        <v>#NUM!</v>
      </c>
      <c r="F3009" s="1">
        <v>42227</v>
      </c>
      <c r="G3009" s="3">
        <f>YEAR(Table1[[#This Row],[Order Date New]])</f>
        <v>2015</v>
      </c>
      <c r="H3009" s="3">
        <f>MONTH(Table1[[#This Row],[Order Date New]])</f>
        <v>8</v>
      </c>
      <c r="I3009" t="s">
        <v>1684</v>
      </c>
      <c r="J3009" t="s">
        <v>161</v>
      </c>
      <c r="K3009" t="s">
        <v>11</v>
      </c>
      <c r="L3009" t="s">
        <v>20</v>
      </c>
      <c r="M3009" t="s">
        <v>125</v>
      </c>
      <c r="N3009" s="2">
        <v>52.27</v>
      </c>
      <c r="O3009" s="3">
        <v>11</v>
      </c>
      <c r="P3009" s="2">
        <v>17.64</v>
      </c>
    </row>
    <row r="3010" spans="1:16" x14ac:dyDescent="0.35">
      <c r="A3010" s="1"/>
      <c r="E3010" s="1" t="e">
        <f>DATE(Table1[[#This Row],[Column3]],Table1[[#This Row],[Column2]],Table1[[#This Row],[Column1]])</f>
        <v>#NUM!</v>
      </c>
      <c r="F3010" s="1">
        <v>42227</v>
      </c>
      <c r="G3010" s="3">
        <f>YEAR(Table1[[#This Row],[Order Date New]])</f>
        <v>2015</v>
      </c>
      <c r="H3010" s="3">
        <f>MONTH(Table1[[#This Row],[Order Date New]])</f>
        <v>8</v>
      </c>
      <c r="I3010" t="s">
        <v>1684</v>
      </c>
      <c r="J3010" t="s">
        <v>161</v>
      </c>
      <c r="K3010" t="s">
        <v>11</v>
      </c>
      <c r="L3010" t="s">
        <v>12</v>
      </c>
      <c r="M3010" t="s">
        <v>1207</v>
      </c>
      <c r="N3010" s="2">
        <v>17.940000000000001</v>
      </c>
      <c r="O3010" s="3">
        <v>3</v>
      </c>
      <c r="P3010" s="2">
        <v>8.07</v>
      </c>
    </row>
    <row r="3011" spans="1:16" x14ac:dyDescent="0.35">
      <c r="A3011" s="1"/>
      <c r="E3011" s="1" t="e">
        <f>DATE(Table1[[#This Row],[Column3]],Table1[[#This Row],[Column2]],Table1[[#This Row],[Column1]])</f>
        <v>#NUM!</v>
      </c>
      <c r="F3011" s="1">
        <v>42227</v>
      </c>
      <c r="G3011" s="3">
        <f>YEAR(Table1[[#This Row],[Order Date New]])</f>
        <v>2015</v>
      </c>
      <c r="H3011" s="3">
        <f>MONTH(Table1[[#This Row],[Order Date New]])</f>
        <v>8</v>
      </c>
      <c r="I3011" t="s">
        <v>901</v>
      </c>
      <c r="J3011" t="s">
        <v>10</v>
      </c>
      <c r="K3011" t="s">
        <v>11</v>
      </c>
      <c r="L3011" t="s">
        <v>20</v>
      </c>
      <c r="M3011" t="s">
        <v>198</v>
      </c>
      <c r="N3011" s="2">
        <v>10.48</v>
      </c>
      <c r="O3011" s="3">
        <v>6</v>
      </c>
      <c r="P3011" s="2">
        <v>-17.29</v>
      </c>
    </row>
    <row r="3012" spans="1:16" x14ac:dyDescent="0.35">
      <c r="A3012" s="1"/>
      <c r="E3012" s="1" t="e">
        <f>DATE(Table1[[#This Row],[Column3]],Table1[[#This Row],[Column2]],Table1[[#This Row],[Column1]])</f>
        <v>#NUM!</v>
      </c>
      <c r="F3012" s="1">
        <v>42227</v>
      </c>
      <c r="G3012" s="3">
        <f>YEAR(Table1[[#This Row],[Order Date New]])</f>
        <v>2015</v>
      </c>
      <c r="H3012" s="3">
        <f>MONTH(Table1[[#This Row],[Order Date New]])</f>
        <v>8</v>
      </c>
      <c r="I3012" t="s">
        <v>2390</v>
      </c>
      <c r="J3012" t="s">
        <v>27</v>
      </c>
      <c r="K3012" t="s">
        <v>39</v>
      </c>
      <c r="L3012" t="s">
        <v>52</v>
      </c>
      <c r="M3012" t="s">
        <v>2577</v>
      </c>
      <c r="N3012" s="2">
        <v>119.9</v>
      </c>
      <c r="O3012" s="3">
        <v>2</v>
      </c>
      <c r="P3012" s="2">
        <v>43.16</v>
      </c>
    </row>
    <row r="3013" spans="1:16" x14ac:dyDescent="0.35">
      <c r="A3013" s="1"/>
      <c r="E3013" s="1" t="e">
        <f>DATE(Table1[[#This Row],[Column3]],Table1[[#This Row],[Column2]],Table1[[#This Row],[Column1]])</f>
        <v>#NUM!</v>
      </c>
      <c r="F3013" s="1">
        <v>42227</v>
      </c>
      <c r="G3013" s="3">
        <f>YEAR(Table1[[#This Row],[Order Date New]])</f>
        <v>2015</v>
      </c>
      <c r="H3013" s="3">
        <f>MONTH(Table1[[#This Row],[Order Date New]])</f>
        <v>8</v>
      </c>
      <c r="I3013" t="s">
        <v>2406</v>
      </c>
      <c r="J3013" t="s">
        <v>55</v>
      </c>
      <c r="K3013" t="s">
        <v>11</v>
      </c>
      <c r="L3013" t="s">
        <v>97</v>
      </c>
      <c r="M3013" t="s">
        <v>2297</v>
      </c>
      <c r="N3013" s="2">
        <v>44.43</v>
      </c>
      <c r="O3013" s="3">
        <v>3</v>
      </c>
      <c r="P3013" s="2">
        <v>18.66</v>
      </c>
    </row>
    <row r="3014" spans="1:16" x14ac:dyDescent="0.35">
      <c r="A3014" s="1"/>
      <c r="E3014" s="1" t="e">
        <f>DATE(Table1[[#This Row],[Column3]],Table1[[#This Row],[Column2]],Table1[[#This Row],[Column1]])</f>
        <v>#NUM!</v>
      </c>
      <c r="F3014" s="1">
        <v>42227</v>
      </c>
      <c r="G3014" s="3">
        <f>YEAR(Table1[[#This Row],[Order Date New]])</f>
        <v>2015</v>
      </c>
      <c r="H3014" s="3">
        <f>MONTH(Table1[[#This Row],[Order Date New]])</f>
        <v>8</v>
      </c>
      <c r="I3014" t="s">
        <v>2406</v>
      </c>
      <c r="J3014" t="s">
        <v>55</v>
      </c>
      <c r="K3014" t="s">
        <v>39</v>
      </c>
      <c r="L3014" t="s">
        <v>40</v>
      </c>
      <c r="M3014" t="s">
        <v>177</v>
      </c>
      <c r="N3014" s="2">
        <v>226.2</v>
      </c>
      <c r="O3014" s="3">
        <v>5</v>
      </c>
      <c r="P3014" s="2">
        <v>58.81</v>
      </c>
    </row>
    <row r="3015" spans="1:16" x14ac:dyDescent="0.35">
      <c r="A3015" s="1"/>
      <c r="E3015" s="1" t="e">
        <f>DATE(Table1[[#This Row],[Column3]],Table1[[#This Row],[Column2]],Table1[[#This Row],[Column1]])</f>
        <v>#NUM!</v>
      </c>
      <c r="F3015" s="1">
        <v>42227</v>
      </c>
      <c r="G3015" s="3">
        <f>YEAR(Table1[[#This Row],[Order Date New]])</f>
        <v>2015</v>
      </c>
      <c r="H3015" s="3">
        <f>MONTH(Table1[[#This Row],[Order Date New]])</f>
        <v>8</v>
      </c>
      <c r="I3015" t="s">
        <v>2406</v>
      </c>
      <c r="J3015" t="s">
        <v>55</v>
      </c>
      <c r="K3015" t="s">
        <v>34</v>
      </c>
      <c r="L3015" t="s">
        <v>47</v>
      </c>
      <c r="M3015" t="s">
        <v>738</v>
      </c>
      <c r="N3015" s="2">
        <v>186.54</v>
      </c>
      <c r="O3015" s="3">
        <v>3</v>
      </c>
      <c r="P3015" s="2">
        <v>41.04</v>
      </c>
    </row>
    <row r="3016" spans="1:16" x14ac:dyDescent="0.35">
      <c r="A3016" s="1"/>
      <c r="E3016" s="1" t="e">
        <f>DATE(Table1[[#This Row],[Column3]],Table1[[#This Row],[Column2]],Table1[[#This Row],[Column1]])</f>
        <v>#NUM!</v>
      </c>
      <c r="F3016" s="1">
        <v>42227</v>
      </c>
      <c r="G3016" s="3">
        <f>YEAR(Table1[[#This Row],[Order Date New]])</f>
        <v>2015</v>
      </c>
      <c r="H3016" s="3">
        <f>MONTH(Table1[[#This Row],[Order Date New]])</f>
        <v>8</v>
      </c>
      <c r="I3016" t="s">
        <v>2406</v>
      </c>
      <c r="J3016" t="s">
        <v>55</v>
      </c>
      <c r="K3016" t="s">
        <v>11</v>
      </c>
      <c r="L3016" t="s">
        <v>24</v>
      </c>
      <c r="M3016" t="s">
        <v>1369</v>
      </c>
      <c r="N3016" s="2">
        <v>265.86</v>
      </c>
      <c r="O3016" s="3">
        <v>7</v>
      </c>
      <c r="P3016" s="2">
        <v>79.760000000000005</v>
      </c>
    </row>
    <row r="3017" spans="1:16" x14ac:dyDescent="0.35">
      <c r="A3017" s="1"/>
      <c r="E3017" s="1" t="e">
        <f>DATE(Table1[[#This Row],[Column3]],Table1[[#This Row],[Column2]],Table1[[#This Row],[Column1]])</f>
        <v>#NUM!</v>
      </c>
      <c r="F3017" s="1">
        <v>42227</v>
      </c>
      <c r="G3017" s="3">
        <f>YEAR(Table1[[#This Row],[Order Date New]])</f>
        <v>2015</v>
      </c>
      <c r="H3017" s="3">
        <f>MONTH(Table1[[#This Row],[Order Date New]])</f>
        <v>8</v>
      </c>
      <c r="I3017" t="s">
        <v>2406</v>
      </c>
      <c r="J3017" t="s">
        <v>55</v>
      </c>
      <c r="K3017" t="s">
        <v>11</v>
      </c>
      <c r="L3017" t="s">
        <v>24</v>
      </c>
      <c r="M3017" t="s">
        <v>569</v>
      </c>
      <c r="N3017" s="2">
        <v>27.9</v>
      </c>
      <c r="O3017" s="3">
        <v>5</v>
      </c>
      <c r="P3017" s="2">
        <v>6.98</v>
      </c>
    </row>
    <row r="3018" spans="1:16" x14ac:dyDescent="0.35">
      <c r="A3018" s="1"/>
      <c r="E3018" s="1" t="e">
        <f>DATE(Table1[[#This Row],[Column3]],Table1[[#This Row],[Column2]],Table1[[#This Row],[Column1]])</f>
        <v>#NUM!</v>
      </c>
      <c r="F3018" s="1">
        <v>42227</v>
      </c>
      <c r="G3018" s="3">
        <f>YEAR(Table1[[#This Row],[Order Date New]])</f>
        <v>2015</v>
      </c>
      <c r="H3018" s="3">
        <f>MONTH(Table1[[#This Row],[Order Date New]])</f>
        <v>8</v>
      </c>
      <c r="I3018" t="s">
        <v>478</v>
      </c>
      <c r="J3018" t="s">
        <v>433</v>
      </c>
      <c r="K3018" t="s">
        <v>39</v>
      </c>
      <c r="L3018" t="s">
        <v>40</v>
      </c>
      <c r="M3018" t="s">
        <v>1018</v>
      </c>
      <c r="N3018" s="2">
        <v>263.95999999999998</v>
      </c>
      <c r="O3018" s="3">
        <v>4</v>
      </c>
      <c r="P3018" s="2">
        <v>76.55</v>
      </c>
    </row>
    <row r="3019" spans="1:16" x14ac:dyDescent="0.35">
      <c r="A3019" s="1"/>
      <c r="E3019" s="1" t="e">
        <f>DATE(Table1[[#This Row],[Column3]],Table1[[#This Row],[Column2]],Table1[[#This Row],[Column1]])</f>
        <v>#NUM!</v>
      </c>
      <c r="F3019" s="1">
        <v>42227</v>
      </c>
      <c r="G3019" s="3">
        <f>YEAR(Table1[[#This Row],[Order Date New]])</f>
        <v>2015</v>
      </c>
      <c r="H3019" s="3">
        <f>MONTH(Table1[[#This Row],[Order Date New]])</f>
        <v>8</v>
      </c>
      <c r="I3019" t="s">
        <v>1525</v>
      </c>
      <c r="J3019" t="s">
        <v>161</v>
      </c>
      <c r="K3019" t="s">
        <v>11</v>
      </c>
      <c r="L3019" t="s">
        <v>18</v>
      </c>
      <c r="M3019" t="s">
        <v>1811</v>
      </c>
      <c r="N3019" s="2">
        <v>67.150000000000006</v>
      </c>
      <c r="O3019" s="3">
        <v>5</v>
      </c>
      <c r="P3019" s="2">
        <v>16.79</v>
      </c>
    </row>
    <row r="3020" spans="1:16" x14ac:dyDescent="0.35">
      <c r="A3020" s="1"/>
      <c r="E3020" s="1" t="e">
        <f>DATE(Table1[[#This Row],[Column3]],Table1[[#This Row],[Column2]],Table1[[#This Row],[Column1]])</f>
        <v>#NUM!</v>
      </c>
      <c r="F3020" s="1">
        <v>42227</v>
      </c>
      <c r="G3020" s="3">
        <f>YEAR(Table1[[#This Row],[Order Date New]])</f>
        <v>2015</v>
      </c>
      <c r="H3020" s="3">
        <f>MONTH(Table1[[#This Row],[Order Date New]])</f>
        <v>8</v>
      </c>
      <c r="I3020" t="s">
        <v>1525</v>
      </c>
      <c r="J3020" t="s">
        <v>161</v>
      </c>
      <c r="K3020" t="s">
        <v>39</v>
      </c>
      <c r="L3020" t="s">
        <v>40</v>
      </c>
      <c r="M3020" t="s">
        <v>2412</v>
      </c>
      <c r="N3020" s="2">
        <v>549.98</v>
      </c>
      <c r="O3020" s="3">
        <v>2</v>
      </c>
      <c r="P3020" s="2">
        <v>142.99</v>
      </c>
    </row>
    <row r="3021" spans="1:16" x14ac:dyDescent="0.35">
      <c r="A3021" s="1"/>
      <c r="E3021" s="1" t="e">
        <f>DATE(Table1[[#This Row],[Column3]],Table1[[#This Row],[Column2]],Table1[[#This Row],[Column1]])</f>
        <v>#NUM!</v>
      </c>
      <c r="F3021" s="1">
        <v>42227</v>
      </c>
      <c r="G3021" s="3">
        <f>YEAR(Table1[[#This Row],[Order Date New]])</f>
        <v>2015</v>
      </c>
      <c r="H3021" s="3">
        <f>MONTH(Table1[[#This Row],[Order Date New]])</f>
        <v>8</v>
      </c>
      <c r="I3021" t="s">
        <v>1525</v>
      </c>
      <c r="J3021" t="s">
        <v>161</v>
      </c>
      <c r="K3021" t="s">
        <v>34</v>
      </c>
      <c r="L3021" t="s">
        <v>47</v>
      </c>
      <c r="M3021" t="s">
        <v>2506</v>
      </c>
      <c r="N3021" s="2">
        <v>11.82</v>
      </c>
      <c r="O3021" s="3">
        <v>3</v>
      </c>
      <c r="P3021" s="2">
        <v>4.7300000000000004</v>
      </c>
    </row>
    <row r="3022" spans="1:16" x14ac:dyDescent="0.35">
      <c r="A3022" s="1"/>
      <c r="E3022" s="1" t="e">
        <f>DATE(Table1[[#This Row],[Column3]],Table1[[#This Row],[Column2]],Table1[[#This Row],[Column1]])</f>
        <v>#NUM!</v>
      </c>
      <c r="F3022" s="1">
        <v>42227</v>
      </c>
      <c r="G3022" s="3">
        <f>YEAR(Table1[[#This Row],[Order Date New]])</f>
        <v>2015</v>
      </c>
      <c r="H3022" s="3">
        <f>MONTH(Table1[[#This Row],[Order Date New]])</f>
        <v>8</v>
      </c>
      <c r="I3022" t="s">
        <v>1525</v>
      </c>
      <c r="J3022" t="s">
        <v>161</v>
      </c>
      <c r="K3022" t="s">
        <v>39</v>
      </c>
      <c r="L3022" t="s">
        <v>328</v>
      </c>
      <c r="M3022" t="s">
        <v>2655</v>
      </c>
      <c r="N3022" s="2">
        <v>4643.8</v>
      </c>
      <c r="O3022" s="3">
        <v>4</v>
      </c>
      <c r="P3022" s="2">
        <v>2229.02</v>
      </c>
    </row>
    <row r="3023" spans="1:16" x14ac:dyDescent="0.35">
      <c r="A3023" s="1"/>
      <c r="E3023" s="1" t="e">
        <f>DATE(Table1[[#This Row],[Column3]],Table1[[#This Row],[Column2]],Table1[[#This Row],[Column1]])</f>
        <v>#NUM!</v>
      </c>
      <c r="F3023" s="1">
        <v>42227</v>
      </c>
      <c r="G3023" s="3">
        <f>YEAR(Table1[[#This Row],[Order Date New]])</f>
        <v>2015</v>
      </c>
      <c r="H3023" s="3">
        <f>MONTH(Table1[[#This Row],[Order Date New]])</f>
        <v>8</v>
      </c>
      <c r="I3023" t="s">
        <v>1525</v>
      </c>
      <c r="J3023" t="s">
        <v>161</v>
      </c>
      <c r="K3023" t="s">
        <v>34</v>
      </c>
      <c r="L3023" t="s">
        <v>35</v>
      </c>
      <c r="M3023" t="s">
        <v>1898</v>
      </c>
      <c r="N3023" s="2">
        <v>577.76</v>
      </c>
      <c r="O3023" s="3">
        <v>2</v>
      </c>
      <c r="P3023" s="2">
        <v>115.55</v>
      </c>
    </row>
    <row r="3024" spans="1:16" x14ac:dyDescent="0.35">
      <c r="A3024" s="1"/>
      <c r="E3024" s="1" t="e">
        <f>DATE(Table1[[#This Row],[Column3]],Table1[[#This Row],[Column2]],Table1[[#This Row],[Column1]])</f>
        <v>#NUM!</v>
      </c>
      <c r="F3024" s="1">
        <v>42227</v>
      </c>
      <c r="G3024" s="3">
        <f>YEAR(Table1[[#This Row],[Order Date New]])</f>
        <v>2015</v>
      </c>
      <c r="H3024" s="3">
        <f>MONTH(Table1[[#This Row],[Order Date New]])</f>
        <v>8</v>
      </c>
      <c r="I3024" t="s">
        <v>957</v>
      </c>
      <c r="J3024" t="s">
        <v>270</v>
      </c>
      <c r="K3024" t="s">
        <v>11</v>
      </c>
      <c r="L3024" t="s">
        <v>43</v>
      </c>
      <c r="M3024" t="s">
        <v>904</v>
      </c>
      <c r="N3024" s="2">
        <v>31.5</v>
      </c>
      <c r="O3024" s="3">
        <v>11</v>
      </c>
      <c r="P3024" s="2">
        <v>11.81</v>
      </c>
    </row>
    <row r="3025" spans="1:16" x14ac:dyDescent="0.35">
      <c r="A3025" s="1"/>
      <c r="E3025" s="1" t="e">
        <f>DATE(Table1[[#This Row],[Column3]],Table1[[#This Row],[Column2]],Table1[[#This Row],[Column1]])</f>
        <v>#NUM!</v>
      </c>
      <c r="F3025" s="1">
        <v>42227</v>
      </c>
      <c r="G3025" s="3">
        <f>YEAR(Table1[[#This Row],[Order Date New]])</f>
        <v>2015</v>
      </c>
      <c r="H3025" s="3">
        <f>MONTH(Table1[[#This Row],[Order Date New]])</f>
        <v>8</v>
      </c>
      <c r="I3025" t="s">
        <v>957</v>
      </c>
      <c r="J3025" t="s">
        <v>270</v>
      </c>
      <c r="K3025" t="s">
        <v>11</v>
      </c>
      <c r="L3025" t="s">
        <v>16</v>
      </c>
      <c r="M3025" t="s">
        <v>1534</v>
      </c>
      <c r="N3025" s="2">
        <v>5.04</v>
      </c>
      <c r="O3025" s="3">
        <v>1</v>
      </c>
      <c r="P3025" s="2">
        <v>1.64</v>
      </c>
    </row>
    <row r="3026" spans="1:16" x14ac:dyDescent="0.35">
      <c r="A3026" s="1"/>
      <c r="E3026" s="1" t="e">
        <f>DATE(Table1[[#This Row],[Column3]],Table1[[#This Row],[Column2]],Table1[[#This Row],[Column1]])</f>
        <v>#NUM!</v>
      </c>
      <c r="F3026" s="1">
        <v>42227</v>
      </c>
      <c r="G3026" s="3">
        <f>YEAR(Table1[[#This Row],[Order Date New]])</f>
        <v>2015</v>
      </c>
      <c r="H3026" s="3">
        <f>MONTH(Table1[[#This Row],[Order Date New]])</f>
        <v>8</v>
      </c>
      <c r="I3026" t="s">
        <v>957</v>
      </c>
      <c r="J3026" t="s">
        <v>270</v>
      </c>
      <c r="K3026" t="s">
        <v>11</v>
      </c>
      <c r="L3026" t="s">
        <v>20</v>
      </c>
      <c r="M3026" t="s">
        <v>1937</v>
      </c>
      <c r="N3026" s="2">
        <v>39.880000000000003</v>
      </c>
      <c r="O3026" s="3">
        <v>7</v>
      </c>
      <c r="P3026" s="2">
        <v>-29.24</v>
      </c>
    </row>
    <row r="3027" spans="1:16" x14ac:dyDescent="0.35">
      <c r="A3027" s="1"/>
      <c r="E3027" s="1" t="e">
        <f>DATE(Table1[[#This Row],[Column3]],Table1[[#This Row],[Column2]],Table1[[#This Row],[Column1]])</f>
        <v>#NUM!</v>
      </c>
      <c r="F3027" s="1">
        <v>42227</v>
      </c>
      <c r="G3027" s="3">
        <f>YEAR(Table1[[#This Row],[Order Date New]])</f>
        <v>2015</v>
      </c>
      <c r="H3027" s="3">
        <f>MONTH(Table1[[#This Row],[Order Date New]])</f>
        <v>8</v>
      </c>
      <c r="I3027" t="s">
        <v>957</v>
      </c>
      <c r="J3027" t="s">
        <v>270</v>
      </c>
      <c r="K3027" t="s">
        <v>34</v>
      </c>
      <c r="L3027" t="s">
        <v>47</v>
      </c>
      <c r="M3027" t="s">
        <v>306</v>
      </c>
      <c r="N3027" s="2">
        <v>4.71</v>
      </c>
      <c r="O3027" s="3">
        <v>1</v>
      </c>
      <c r="P3027" s="2">
        <v>1.41</v>
      </c>
    </row>
    <row r="3028" spans="1:16" x14ac:dyDescent="0.35">
      <c r="A3028" s="1"/>
      <c r="E3028" s="1" t="e">
        <f>DATE(Table1[[#This Row],[Column3]],Table1[[#This Row],[Column2]],Table1[[#This Row],[Column1]])</f>
        <v>#NUM!</v>
      </c>
      <c r="F3028" s="1">
        <v>42227</v>
      </c>
      <c r="G3028" s="3">
        <f>YEAR(Table1[[#This Row],[Order Date New]])</f>
        <v>2015</v>
      </c>
      <c r="H3028" s="3">
        <f>MONTH(Table1[[#This Row],[Order Date New]])</f>
        <v>8</v>
      </c>
      <c r="I3028" t="s">
        <v>363</v>
      </c>
      <c r="J3028" t="s">
        <v>2649</v>
      </c>
      <c r="K3028" t="s">
        <v>34</v>
      </c>
      <c r="L3028" t="s">
        <v>75</v>
      </c>
      <c r="M3028" t="s">
        <v>2548</v>
      </c>
      <c r="N3028" s="2">
        <v>4404.8999999999996</v>
      </c>
      <c r="O3028" s="3">
        <v>5</v>
      </c>
      <c r="P3028" s="2">
        <v>1013.13</v>
      </c>
    </row>
    <row r="3029" spans="1:16" x14ac:dyDescent="0.35">
      <c r="A3029" s="1"/>
      <c r="E3029" s="1" t="e">
        <f>DATE(Table1[[#This Row],[Column3]],Table1[[#This Row],[Column2]],Table1[[#This Row],[Column1]])</f>
        <v>#NUM!</v>
      </c>
      <c r="F3029" s="1">
        <v>42228</v>
      </c>
      <c r="G3029" s="3">
        <f>YEAR(Table1[[#This Row],[Order Date New]])</f>
        <v>2015</v>
      </c>
      <c r="H3029" s="3">
        <f>MONTH(Table1[[#This Row],[Order Date New]])</f>
        <v>8</v>
      </c>
      <c r="I3029" t="s">
        <v>2729</v>
      </c>
      <c r="J3029" t="s">
        <v>10</v>
      </c>
      <c r="K3029" t="s">
        <v>11</v>
      </c>
      <c r="L3029" t="s">
        <v>12</v>
      </c>
      <c r="M3029" t="s">
        <v>532</v>
      </c>
      <c r="N3029" s="2">
        <v>360.71</v>
      </c>
      <c r="O3029" s="3">
        <v>11</v>
      </c>
      <c r="P3029" s="2">
        <v>130.76</v>
      </c>
    </row>
    <row r="3030" spans="1:16" x14ac:dyDescent="0.35">
      <c r="A3030" s="1"/>
      <c r="E3030" s="1" t="e">
        <f>DATE(Table1[[#This Row],[Column3]],Table1[[#This Row],[Column2]],Table1[[#This Row],[Column1]])</f>
        <v>#NUM!</v>
      </c>
      <c r="F3030" s="1">
        <v>42228</v>
      </c>
      <c r="G3030" s="3">
        <f>YEAR(Table1[[#This Row],[Order Date New]])</f>
        <v>2015</v>
      </c>
      <c r="H3030" s="3">
        <f>MONTH(Table1[[#This Row],[Order Date New]])</f>
        <v>8</v>
      </c>
      <c r="I3030" t="s">
        <v>2729</v>
      </c>
      <c r="J3030" t="s">
        <v>10</v>
      </c>
      <c r="K3030" t="s">
        <v>39</v>
      </c>
      <c r="L3030" t="s">
        <v>40</v>
      </c>
      <c r="M3030" t="s">
        <v>703</v>
      </c>
      <c r="N3030" s="2">
        <v>1718.4</v>
      </c>
      <c r="O3030" s="3">
        <v>6</v>
      </c>
      <c r="P3030" s="2">
        <v>150.36000000000001</v>
      </c>
    </row>
    <row r="3031" spans="1:16" x14ac:dyDescent="0.35">
      <c r="A3031" s="1"/>
      <c r="E3031" s="1" t="e">
        <f>DATE(Table1[[#This Row],[Column3]],Table1[[#This Row],[Column2]],Table1[[#This Row],[Column1]])</f>
        <v>#NUM!</v>
      </c>
      <c r="F3031" s="1">
        <v>42228</v>
      </c>
      <c r="G3031" s="3">
        <f>YEAR(Table1[[#This Row],[Order Date New]])</f>
        <v>2015</v>
      </c>
      <c r="H3031" s="3">
        <f>MONTH(Table1[[#This Row],[Order Date New]])</f>
        <v>8</v>
      </c>
      <c r="I3031" t="s">
        <v>2591</v>
      </c>
      <c r="J3031" t="s">
        <v>10</v>
      </c>
      <c r="K3031" t="s">
        <v>39</v>
      </c>
      <c r="L3031" t="s">
        <v>40</v>
      </c>
      <c r="M3031" t="s">
        <v>1815</v>
      </c>
      <c r="N3031" s="2">
        <v>119.96</v>
      </c>
      <c r="O3031" s="3">
        <v>5</v>
      </c>
      <c r="P3031" s="2">
        <v>12</v>
      </c>
    </row>
    <row r="3032" spans="1:16" x14ac:dyDescent="0.35">
      <c r="A3032" s="1"/>
      <c r="E3032" s="1" t="e">
        <f>DATE(Table1[[#This Row],[Column3]],Table1[[#This Row],[Column2]],Table1[[#This Row],[Column1]])</f>
        <v>#NUM!</v>
      </c>
      <c r="F3032" s="1">
        <v>42228</v>
      </c>
      <c r="G3032" s="3">
        <f>YEAR(Table1[[#This Row],[Order Date New]])</f>
        <v>2015</v>
      </c>
      <c r="H3032" s="3">
        <f>MONTH(Table1[[#This Row],[Order Date New]])</f>
        <v>8</v>
      </c>
      <c r="I3032" t="s">
        <v>2075</v>
      </c>
      <c r="J3032" t="s">
        <v>27</v>
      </c>
      <c r="K3032" t="s">
        <v>11</v>
      </c>
      <c r="L3032" t="s">
        <v>18</v>
      </c>
      <c r="M3032" t="s">
        <v>1744</v>
      </c>
      <c r="N3032" s="2">
        <v>221.96</v>
      </c>
      <c r="O3032" s="3">
        <v>2</v>
      </c>
      <c r="P3032" s="2">
        <v>4.4400000000000004</v>
      </c>
    </row>
    <row r="3033" spans="1:16" x14ac:dyDescent="0.35">
      <c r="A3033" s="1"/>
      <c r="E3033" s="1" t="e">
        <f>DATE(Table1[[#This Row],[Column3]],Table1[[#This Row],[Column2]],Table1[[#This Row],[Column1]])</f>
        <v>#NUM!</v>
      </c>
      <c r="F3033" s="1">
        <v>42228</v>
      </c>
      <c r="G3033" s="3">
        <f>YEAR(Table1[[#This Row],[Order Date New]])</f>
        <v>2015</v>
      </c>
      <c r="H3033" s="3">
        <f>MONTH(Table1[[#This Row],[Order Date New]])</f>
        <v>8</v>
      </c>
      <c r="I3033" t="s">
        <v>2075</v>
      </c>
      <c r="J3033" t="s">
        <v>27</v>
      </c>
      <c r="K3033" t="s">
        <v>39</v>
      </c>
      <c r="L3033" t="s">
        <v>52</v>
      </c>
      <c r="M3033" t="s">
        <v>1410</v>
      </c>
      <c r="N3033" s="2">
        <v>236</v>
      </c>
      <c r="O3033" s="3">
        <v>4</v>
      </c>
      <c r="P3033" s="2">
        <v>40.119999999999997</v>
      </c>
    </row>
    <row r="3034" spans="1:16" x14ac:dyDescent="0.35">
      <c r="A3034" s="1"/>
      <c r="E3034" s="1" t="e">
        <f>DATE(Table1[[#This Row],[Column3]],Table1[[#This Row],[Column2]],Table1[[#This Row],[Column1]])</f>
        <v>#NUM!</v>
      </c>
      <c r="F3034" s="1">
        <v>42228</v>
      </c>
      <c r="G3034" s="3">
        <f>YEAR(Table1[[#This Row],[Order Date New]])</f>
        <v>2015</v>
      </c>
      <c r="H3034" s="3">
        <f>MONTH(Table1[[#This Row],[Order Date New]])</f>
        <v>8</v>
      </c>
      <c r="I3034" t="s">
        <v>1466</v>
      </c>
      <c r="J3034" t="s">
        <v>303</v>
      </c>
      <c r="K3034" t="s">
        <v>11</v>
      </c>
      <c r="L3034" t="s">
        <v>12</v>
      </c>
      <c r="M3034" t="s">
        <v>1535</v>
      </c>
      <c r="N3034" s="2">
        <v>15.7</v>
      </c>
      <c r="O3034" s="3">
        <v>3</v>
      </c>
      <c r="P3034" s="2">
        <v>5.0999999999999996</v>
      </c>
    </row>
    <row r="3035" spans="1:16" x14ac:dyDescent="0.35">
      <c r="A3035" t="s">
        <v>2472</v>
      </c>
      <c r="B3035" t="str">
        <f>LEFT(Table1[[#This Row],[Order Date]],2)</f>
        <v>13</v>
      </c>
      <c r="C3035" t="str">
        <f>MID(Table1[[#This Row],[Order Date]],4,2)</f>
        <v>08</v>
      </c>
      <c r="D3035" t="str">
        <f>RIGHT(Table1[[#This Row],[Order Date]],4)</f>
        <v>2015</v>
      </c>
      <c r="E3035" s="1">
        <f>DATE(Table1[[#This Row],[Column3]],Table1[[#This Row],[Column2]],Table1[[#This Row],[Column1]])</f>
        <v>42229</v>
      </c>
      <c r="F3035" s="1">
        <f>DATE(Table1[[#This Row],[Column3]],Table1[[#This Row],[Column2]],Table1[[#This Row],[Column1]])</f>
        <v>42229</v>
      </c>
      <c r="G3035" s="3">
        <f>YEAR(Table1[[#This Row],[Order Date New]])</f>
        <v>2015</v>
      </c>
      <c r="H3035" s="3">
        <f>MONTH(Table1[[#This Row],[Order Date New]])</f>
        <v>8</v>
      </c>
      <c r="I3035" t="s">
        <v>1406</v>
      </c>
      <c r="J3035" t="s">
        <v>27</v>
      </c>
      <c r="K3035" t="s">
        <v>11</v>
      </c>
      <c r="L3035" t="s">
        <v>24</v>
      </c>
      <c r="M3035" t="s">
        <v>1753</v>
      </c>
      <c r="N3035" s="2">
        <v>50.8</v>
      </c>
      <c r="O3035" s="3">
        <v>5</v>
      </c>
      <c r="P3035" s="2">
        <v>13.21</v>
      </c>
    </row>
    <row r="3036" spans="1:16" x14ac:dyDescent="0.35">
      <c r="A3036" t="s">
        <v>2472</v>
      </c>
      <c r="B3036" t="str">
        <f>LEFT(Table1[[#This Row],[Order Date]],2)</f>
        <v>13</v>
      </c>
      <c r="C3036" t="str">
        <f>MID(Table1[[#This Row],[Order Date]],4,2)</f>
        <v>08</v>
      </c>
      <c r="D3036" t="str">
        <f>RIGHT(Table1[[#This Row],[Order Date]],4)</f>
        <v>2015</v>
      </c>
      <c r="E3036" s="1">
        <f>DATE(Table1[[#This Row],[Column3]],Table1[[#This Row],[Column2]],Table1[[#This Row],[Column1]])</f>
        <v>42229</v>
      </c>
      <c r="F3036" s="1">
        <f>DATE(Table1[[#This Row],[Column3]],Table1[[#This Row],[Column2]],Table1[[#This Row],[Column1]])</f>
        <v>42229</v>
      </c>
      <c r="G3036" s="3">
        <f>YEAR(Table1[[#This Row],[Order Date New]])</f>
        <v>2015</v>
      </c>
      <c r="H3036" s="3">
        <f>MONTH(Table1[[#This Row],[Order Date New]])</f>
        <v>8</v>
      </c>
      <c r="I3036" t="s">
        <v>2019</v>
      </c>
      <c r="J3036" t="s">
        <v>30</v>
      </c>
      <c r="K3036" t="s">
        <v>11</v>
      </c>
      <c r="L3036" t="s">
        <v>20</v>
      </c>
      <c r="M3036" t="s">
        <v>68</v>
      </c>
      <c r="N3036" s="2">
        <v>5.64</v>
      </c>
      <c r="O3036" s="3">
        <v>3</v>
      </c>
      <c r="P3036" s="2">
        <v>2.71</v>
      </c>
    </row>
    <row r="3037" spans="1:16" x14ac:dyDescent="0.35">
      <c r="A3037" t="s">
        <v>2472</v>
      </c>
      <c r="B3037" t="str">
        <f>LEFT(Table1[[#This Row],[Order Date]],2)</f>
        <v>13</v>
      </c>
      <c r="C3037" t="str">
        <f>MID(Table1[[#This Row],[Order Date]],4,2)</f>
        <v>08</v>
      </c>
      <c r="D3037" t="str">
        <f>RIGHT(Table1[[#This Row],[Order Date]],4)</f>
        <v>2015</v>
      </c>
      <c r="E3037" s="1">
        <f>DATE(Table1[[#This Row],[Column3]],Table1[[#This Row],[Column2]],Table1[[#This Row],[Column1]])</f>
        <v>42229</v>
      </c>
      <c r="F3037" s="1">
        <f>DATE(Table1[[#This Row],[Column3]],Table1[[#This Row],[Column2]],Table1[[#This Row],[Column1]])</f>
        <v>42229</v>
      </c>
      <c r="G3037" s="3">
        <f>YEAR(Table1[[#This Row],[Order Date New]])</f>
        <v>2015</v>
      </c>
      <c r="H3037" s="3">
        <f>MONTH(Table1[[#This Row],[Order Date New]])</f>
        <v>8</v>
      </c>
      <c r="I3037" t="s">
        <v>1949</v>
      </c>
      <c r="J3037" t="s">
        <v>138</v>
      </c>
      <c r="K3037" t="s">
        <v>11</v>
      </c>
      <c r="L3037" t="s">
        <v>20</v>
      </c>
      <c r="M3037" t="s">
        <v>464</v>
      </c>
      <c r="N3037" s="2">
        <v>11.36</v>
      </c>
      <c r="O3037" s="3">
        <v>4</v>
      </c>
      <c r="P3037" s="2">
        <v>5.57</v>
      </c>
    </row>
    <row r="3038" spans="1:16" x14ac:dyDescent="0.35">
      <c r="A3038" t="s">
        <v>2472</v>
      </c>
      <c r="B3038" t="str">
        <f>LEFT(Table1[[#This Row],[Order Date]],2)</f>
        <v>13</v>
      </c>
      <c r="C3038" t="str">
        <f>MID(Table1[[#This Row],[Order Date]],4,2)</f>
        <v>08</v>
      </c>
      <c r="D3038" t="str">
        <f>RIGHT(Table1[[#This Row],[Order Date]],4)</f>
        <v>2015</v>
      </c>
      <c r="E3038" s="1">
        <f>DATE(Table1[[#This Row],[Column3]],Table1[[#This Row],[Column2]],Table1[[#This Row],[Column1]])</f>
        <v>42229</v>
      </c>
      <c r="F3038" s="1">
        <f>DATE(Table1[[#This Row],[Column3]],Table1[[#This Row],[Column2]],Table1[[#This Row],[Column1]])</f>
        <v>42229</v>
      </c>
      <c r="G3038" s="3">
        <f>YEAR(Table1[[#This Row],[Order Date New]])</f>
        <v>2015</v>
      </c>
      <c r="H3038" s="3">
        <f>MONTH(Table1[[#This Row],[Order Date New]])</f>
        <v>8</v>
      </c>
      <c r="I3038" t="s">
        <v>154</v>
      </c>
      <c r="J3038" t="s">
        <v>23</v>
      </c>
      <c r="K3038" t="s">
        <v>11</v>
      </c>
      <c r="L3038" t="s">
        <v>18</v>
      </c>
      <c r="M3038" t="s">
        <v>1582</v>
      </c>
      <c r="N3038" s="2">
        <v>422.86</v>
      </c>
      <c r="O3038" s="3">
        <v>3</v>
      </c>
      <c r="P3038" s="2">
        <v>15.86</v>
      </c>
    </row>
    <row r="3039" spans="1:16" x14ac:dyDescent="0.35">
      <c r="A3039" t="s">
        <v>2472</v>
      </c>
      <c r="B3039" t="str">
        <f>LEFT(Table1[[#This Row],[Order Date]],2)</f>
        <v>13</v>
      </c>
      <c r="C3039" t="str">
        <f>MID(Table1[[#This Row],[Order Date]],4,2)</f>
        <v>08</v>
      </c>
      <c r="D3039" t="str">
        <f>RIGHT(Table1[[#This Row],[Order Date]],4)</f>
        <v>2015</v>
      </c>
      <c r="E3039" s="1">
        <f>DATE(Table1[[#This Row],[Column3]],Table1[[#This Row],[Column2]],Table1[[#This Row],[Column1]])</f>
        <v>42229</v>
      </c>
      <c r="F3039" s="1">
        <f>DATE(Table1[[#This Row],[Column3]],Table1[[#This Row],[Column2]],Table1[[#This Row],[Column1]])</f>
        <v>42229</v>
      </c>
      <c r="G3039" s="3">
        <f>YEAR(Table1[[#This Row],[Order Date New]])</f>
        <v>2015</v>
      </c>
      <c r="H3039" s="3">
        <f>MONTH(Table1[[#This Row],[Order Date New]])</f>
        <v>8</v>
      </c>
      <c r="I3039" t="s">
        <v>1389</v>
      </c>
      <c r="J3039" t="s">
        <v>27</v>
      </c>
      <c r="K3039" t="s">
        <v>34</v>
      </c>
      <c r="L3039" t="s">
        <v>47</v>
      </c>
      <c r="M3039" t="s">
        <v>132</v>
      </c>
      <c r="N3039" s="2">
        <v>31.56</v>
      </c>
      <c r="O3039" s="3">
        <v>3</v>
      </c>
      <c r="P3039" s="2">
        <v>10.41</v>
      </c>
    </row>
    <row r="3040" spans="1:16" x14ac:dyDescent="0.35">
      <c r="A3040" t="s">
        <v>2472</v>
      </c>
      <c r="B3040" t="str">
        <f>LEFT(Table1[[#This Row],[Order Date]],2)</f>
        <v>13</v>
      </c>
      <c r="C3040" t="str">
        <f>MID(Table1[[#This Row],[Order Date]],4,2)</f>
        <v>08</v>
      </c>
      <c r="D3040" t="str">
        <f>RIGHT(Table1[[#This Row],[Order Date]],4)</f>
        <v>2015</v>
      </c>
      <c r="E3040" s="1">
        <f>DATE(Table1[[#This Row],[Column3]],Table1[[#This Row],[Column2]],Table1[[#This Row],[Column1]])</f>
        <v>42229</v>
      </c>
      <c r="F3040" s="1">
        <f>DATE(Table1[[#This Row],[Column3]],Table1[[#This Row],[Column2]],Table1[[#This Row],[Column1]])</f>
        <v>42229</v>
      </c>
      <c r="G3040" s="3">
        <f>YEAR(Table1[[#This Row],[Order Date New]])</f>
        <v>2015</v>
      </c>
      <c r="H3040" s="3">
        <f>MONTH(Table1[[#This Row],[Order Date New]])</f>
        <v>8</v>
      </c>
      <c r="I3040" t="s">
        <v>959</v>
      </c>
      <c r="J3040" t="s">
        <v>270</v>
      </c>
      <c r="K3040" t="s">
        <v>11</v>
      </c>
      <c r="L3040" t="s">
        <v>24</v>
      </c>
      <c r="M3040" t="s">
        <v>2473</v>
      </c>
      <c r="N3040" s="2">
        <v>64.680000000000007</v>
      </c>
      <c r="O3040" s="3">
        <v>7</v>
      </c>
      <c r="P3040" s="2">
        <v>8.09</v>
      </c>
    </row>
    <row r="3041" spans="1:16" x14ac:dyDescent="0.35">
      <c r="A3041" t="s">
        <v>2474</v>
      </c>
      <c r="B3041" t="str">
        <f>LEFT(Table1[[#This Row],[Order Date]],2)</f>
        <v>15</v>
      </c>
      <c r="C3041" t="str">
        <f>MID(Table1[[#This Row],[Order Date]],4,2)</f>
        <v>08</v>
      </c>
      <c r="D3041" t="str">
        <f>RIGHT(Table1[[#This Row],[Order Date]],4)</f>
        <v>2015</v>
      </c>
      <c r="E3041" s="1">
        <f>DATE(Table1[[#This Row],[Column3]],Table1[[#This Row],[Column2]],Table1[[#This Row],[Column1]])</f>
        <v>42231</v>
      </c>
      <c r="F3041" s="1">
        <f>DATE(Table1[[#This Row],[Column3]],Table1[[#This Row],[Column2]],Table1[[#This Row],[Column1]])</f>
        <v>42231</v>
      </c>
      <c r="G3041" s="3">
        <f>YEAR(Table1[[#This Row],[Order Date New]])</f>
        <v>2015</v>
      </c>
      <c r="H3041" s="3">
        <f>MONTH(Table1[[#This Row],[Order Date New]])</f>
        <v>8</v>
      </c>
      <c r="I3041" t="s">
        <v>2475</v>
      </c>
      <c r="J3041" t="s">
        <v>27</v>
      </c>
      <c r="K3041" t="s">
        <v>11</v>
      </c>
      <c r="L3041" t="s">
        <v>18</v>
      </c>
      <c r="M3041" t="s">
        <v>1542</v>
      </c>
      <c r="N3041" s="2">
        <v>323.10000000000002</v>
      </c>
      <c r="O3041" s="3">
        <v>2</v>
      </c>
      <c r="P3041" s="2">
        <v>61.39</v>
      </c>
    </row>
    <row r="3042" spans="1:16" x14ac:dyDescent="0.35">
      <c r="A3042" t="s">
        <v>2474</v>
      </c>
      <c r="B3042" t="str">
        <f>LEFT(Table1[[#This Row],[Order Date]],2)</f>
        <v>15</v>
      </c>
      <c r="C3042" t="str">
        <f>MID(Table1[[#This Row],[Order Date]],4,2)</f>
        <v>08</v>
      </c>
      <c r="D3042" t="str">
        <f>RIGHT(Table1[[#This Row],[Order Date]],4)</f>
        <v>2015</v>
      </c>
      <c r="E3042" s="1">
        <f>DATE(Table1[[#This Row],[Column3]],Table1[[#This Row],[Column2]],Table1[[#This Row],[Column1]])</f>
        <v>42231</v>
      </c>
      <c r="F3042" s="1">
        <f>DATE(Table1[[#This Row],[Column3]],Table1[[#This Row],[Column2]],Table1[[#This Row],[Column1]])</f>
        <v>42231</v>
      </c>
      <c r="G3042" s="3">
        <f>YEAR(Table1[[#This Row],[Order Date New]])</f>
        <v>2015</v>
      </c>
      <c r="H3042" s="3">
        <f>MONTH(Table1[[#This Row],[Order Date New]])</f>
        <v>8</v>
      </c>
      <c r="I3042" t="s">
        <v>843</v>
      </c>
      <c r="J3042" t="s">
        <v>27</v>
      </c>
      <c r="K3042" t="s">
        <v>34</v>
      </c>
      <c r="L3042" t="s">
        <v>47</v>
      </c>
      <c r="M3042" t="s">
        <v>1119</v>
      </c>
      <c r="N3042" s="2">
        <v>104.23</v>
      </c>
      <c r="O3042" s="3">
        <v>7</v>
      </c>
      <c r="P3042" s="2">
        <v>28.14</v>
      </c>
    </row>
    <row r="3043" spans="1:16" x14ac:dyDescent="0.35">
      <c r="A3043" t="s">
        <v>2474</v>
      </c>
      <c r="B3043" t="str">
        <f>LEFT(Table1[[#This Row],[Order Date]],2)</f>
        <v>15</v>
      </c>
      <c r="C3043" t="str">
        <f>MID(Table1[[#This Row],[Order Date]],4,2)</f>
        <v>08</v>
      </c>
      <c r="D3043" t="str">
        <f>RIGHT(Table1[[#This Row],[Order Date]],4)</f>
        <v>2015</v>
      </c>
      <c r="E3043" s="1">
        <f>DATE(Table1[[#This Row],[Column3]],Table1[[#This Row],[Column2]],Table1[[#This Row],[Column1]])</f>
        <v>42231</v>
      </c>
      <c r="F3043" s="1">
        <f>DATE(Table1[[#This Row],[Column3]],Table1[[#This Row],[Column2]],Table1[[#This Row],[Column1]])</f>
        <v>42231</v>
      </c>
      <c r="G3043" s="3">
        <f>YEAR(Table1[[#This Row],[Order Date New]])</f>
        <v>2015</v>
      </c>
      <c r="H3043" s="3">
        <f>MONTH(Table1[[#This Row],[Order Date New]])</f>
        <v>8</v>
      </c>
      <c r="I3043" t="s">
        <v>843</v>
      </c>
      <c r="J3043" t="s">
        <v>27</v>
      </c>
      <c r="K3043" t="s">
        <v>11</v>
      </c>
      <c r="L3043" t="s">
        <v>18</v>
      </c>
      <c r="M3043" t="s">
        <v>2476</v>
      </c>
      <c r="N3043" s="2">
        <v>70.260000000000005</v>
      </c>
      <c r="O3043" s="3">
        <v>3</v>
      </c>
      <c r="P3043" s="2">
        <v>18.97</v>
      </c>
    </row>
    <row r="3044" spans="1:16" x14ac:dyDescent="0.35">
      <c r="A3044" t="s">
        <v>2477</v>
      </c>
      <c r="B3044" t="str">
        <f>LEFT(Table1[[#This Row],[Order Date]],2)</f>
        <v>16</v>
      </c>
      <c r="C3044" t="str">
        <f>MID(Table1[[#This Row],[Order Date]],4,2)</f>
        <v>08</v>
      </c>
      <c r="D3044" t="str">
        <f>RIGHT(Table1[[#This Row],[Order Date]],4)</f>
        <v>2015</v>
      </c>
      <c r="E3044" s="1">
        <f>DATE(Table1[[#This Row],[Column3]],Table1[[#This Row],[Column2]],Table1[[#This Row],[Column1]])</f>
        <v>42232</v>
      </c>
      <c r="F3044" s="1">
        <f>DATE(Table1[[#This Row],[Column3]],Table1[[#This Row],[Column2]],Table1[[#This Row],[Column1]])</f>
        <v>42232</v>
      </c>
      <c r="G3044" s="3">
        <f>YEAR(Table1[[#This Row],[Order Date New]])</f>
        <v>2015</v>
      </c>
      <c r="H3044" s="3">
        <f>MONTH(Table1[[#This Row],[Order Date New]])</f>
        <v>8</v>
      </c>
      <c r="I3044" t="s">
        <v>1817</v>
      </c>
      <c r="J3044" t="s">
        <v>101</v>
      </c>
      <c r="K3044" t="s">
        <v>11</v>
      </c>
      <c r="L3044" t="s">
        <v>24</v>
      </c>
      <c r="M3044" t="s">
        <v>2478</v>
      </c>
      <c r="N3044" s="2">
        <v>2.2999999999999998</v>
      </c>
      <c r="O3044" s="3">
        <v>1</v>
      </c>
      <c r="P3044" s="2">
        <v>0.26</v>
      </c>
    </row>
    <row r="3045" spans="1:16" x14ac:dyDescent="0.35">
      <c r="A3045" t="s">
        <v>2477</v>
      </c>
      <c r="B3045" t="str">
        <f>LEFT(Table1[[#This Row],[Order Date]],2)</f>
        <v>16</v>
      </c>
      <c r="C3045" t="str">
        <f>MID(Table1[[#This Row],[Order Date]],4,2)</f>
        <v>08</v>
      </c>
      <c r="D3045" t="str">
        <f>RIGHT(Table1[[#This Row],[Order Date]],4)</f>
        <v>2015</v>
      </c>
      <c r="E3045" s="1">
        <f>DATE(Table1[[#This Row],[Column3]],Table1[[#This Row],[Column2]],Table1[[#This Row],[Column1]])</f>
        <v>42232</v>
      </c>
      <c r="F3045" s="1">
        <f>DATE(Table1[[#This Row],[Column3]],Table1[[#This Row],[Column2]],Table1[[#This Row],[Column1]])</f>
        <v>42232</v>
      </c>
      <c r="G3045" s="3">
        <f>YEAR(Table1[[#This Row],[Order Date New]])</f>
        <v>2015</v>
      </c>
      <c r="H3045" s="3">
        <f>MONTH(Table1[[#This Row],[Order Date New]])</f>
        <v>8</v>
      </c>
      <c r="I3045" t="s">
        <v>1817</v>
      </c>
      <c r="J3045" t="s">
        <v>101</v>
      </c>
      <c r="K3045" t="s">
        <v>39</v>
      </c>
      <c r="L3045" t="s">
        <v>40</v>
      </c>
      <c r="M3045" t="s">
        <v>2479</v>
      </c>
      <c r="N3045" s="2">
        <v>1879.96</v>
      </c>
      <c r="O3045" s="3">
        <v>5</v>
      </c>
      <c r="P3045" s="2">
        <v>211.5</v>
      </c>
    </row>
    <row r="3046" spans="1:16" x14ac:dyDescent="0.35">
      <c r="A3046" t="s">
        <v>2477</v>
      </c>
      <c r="B3046" t="str">
        <f>LEFT(Table1[[#This Row],[Order Date]],2)</f>
        <v>16</v>
      </c>
      <c r="C3046" t="str">
        <f>MID(Table1[[#This Row],[Order Date]],4,2)</f>
        <v>08</v>
      </c>
      <c r="D3046" t="str">
        <f>RIGHT(Table1[[#This Row],[Order Date]],4)</f>
        <v>2015</v>
      </c>
      <c r="E3046" s="1">
        <f>DATE(Table1[[#This Row],[Column3]],Table1[[#This Row],[Column2]],Table1[[#This Row],[Column1]])</f>
        <v>42232</v>
      </c>
      <c r="F3046" s="1">
        <f>DATE(Table1[[#This Row],[Column3]],Table1[[#This Row],[Column2]],Table1[[#This Row],[Column1]])</f>
        <v>42232</v>
      </c>
      <c r="G3046" s="3">
        <f>YEAR(Table1[[#This Row],[Order Date New]])</f>
        <v>2015</v>
      </c>
      <c r="H3046" s="3">
        <f>MONTH(Table1[[#This Row],[Order Date New]])</f>
        <v>8</v>
      </c>
      <c r="I3046" t="s">
        <v>1817</v>
      </c>
      <c r="J3046" t="s">
        <v>101</v>
      </c>
      <c r="K3046" t="s">
        <v>11</v>
      </c>
      <c r="L3046" t="s">
        <v>12</v>
      </c>
      <c r="M3046" t="s">
        <v>289</v>
      </c>
      <c r="N3046" s="2">
        <v>313.02</v>
      </c>
      <c r="O3046" s="3">
        <v>8</v>
      </c>
      <c r="P3046" s="2">
        <v>105.65</v>
      </c>
    </row>
    <row r="3047" spans="1:16" x14ac:dyDescent="0.35">
      <c r="A3047" t="s">
        <v>2477</v>
      </c>
      <c r="B3047" t="str">
        <f>LEFT(Table1[[#This Row],[Order Date]],2)</f>
        <v>16</v>
      </c>
      <c r="C3047" t="str">
        <f>MID(Table1[[#This Row],[Order Date]],4,2)</f>
        <v>08</v>
      </c>
      <c r="D3047" t="str">
        <f>RIGHT(Table1[[#This Row],[Order Date]],4)</f>
        <v>2015</v>
      </c>
      <c r="E3047" s="1">
        <f>DATE(Table1[[#This Row],[Column3]],Table1[[#This Row],[Column2]],Table1[[#This Row],[Column1]])</f>
        <v>42232</v>
      </c>
      <c r="F3047" s="1">
        <f>DATE(Table1[[#This Row],[Column3]],Table1[[#This Row],[Column2]],Table1[[#This Row],[Column1]])</f>
        <v>42232</v>
      </c>
      <c r="G3047" s="3">
        <f>YEAR(Table1[[#This Row],[Order Date New]])</f>
        <v>2015</v>
      </c>
      <c r="H3047" s="3">
        <f>MONTH(Table1[[#This Row],[Order Date New]])</f>
        <v>8</v>
      </c>
      <c r="I3047" t="s">
        <v>1817</v>
      </c>
      <c r="J3047" t="s">
        <v>101</v>
      </c>
      <c r="K3047" t="s">
        <v>11</v>
      </c>
      <c r="L3047" t="s">
        <v>16</v>
      </c>
      <c r="M3047" t="s">
        <v>635</v>
      </c>
      <c r="N3047" s="2">
        <v>5.04</v>
      </c>
      <c r="O3047" s="3">
        <v>2</v>
      </c>
      <c r="P3047" s="2">
        <v>1.76</v>
      </c>
    </row>
    <row r="3048" spans="1:16" x14ac:dyDescent="0.35">
      <c r="A3048" t="s">
        <v>2477</v>
      </c>
      <c r="B3048" t="str">
        <f>LEFT(Table1[[#This Row],[Order Date]],2)</f>
        <v>16</v>
      </c>
      <c r="C3048" t="str">
        <f>MID(Table1[[#This Row],[Order Date]],4,2)</f>
        <v>08</v>
      </c>
      <c r="D3048" t="str">
        <f>RIGHT(Table1[[#This Row],[Order Date]],4)</f>
        <v>2015</v>
      </c>
      <c r="E3048" s="1">
        <f>DATE(Table1[[#This Row],[Column3]],Table1[[#This Row],[Column2]],Table1[[#This Row],[Column1]])</f>
        <v>42232</v>
      </c>
      <c r="F3048" s="1">
        <f>DATE(Table1[[#This Row],[Column3]],Table1[[#This Row],[Column2]],Table1[[#This Row],[Column1]])</f>
        <v>42232</v>
      </c>
      <c r="G3048" s="3">
        <f>YEAR(Table1[[#This Row],[Order Date New]])</f>
        <v>2015</v>
      </c>
      <c r="H3048" s="3">
        <f>MONTH(Table1[[#This Row],[Order Date New]])</f>
        <v>8</v>
      </c>
      <c r="I3048" t="s">
        <v>1961</v>
      </c>
      <c r="J3048" t="s">
        <v>23</v>
      </c>
      <c r="K3048" t="s">
        <v>39</v>
      </c>
      <c r="L3048" t="s">
        <v>40</v>
      </c>
      <c r="M3048" t="s">
        <v>2480</v>
      </c>
      <c r="N3048" s="2">
        <v>519.79</v>
      </c>
      <c r="O3048" s="3">
        <v>4</v>
      </c>
      <c r="P3048" s="2">
        <v>-112.62</v>
      </c>
    </row>
    <row r="3049" spans="1:16" x14ac:dyDescent="0.35">
      <c r="A3049" t="s">
        <v>2477</v>
      </c>
      <c r="B3049" t="str">
        <f>LEFT(Table1[[#This Row],[Order Date]],2)</f>
        <v>16</v>
      </c>
      <c r="C3049" t="str">
        <f>MID(Table1[[#This Row],[Order Date]],4,2)</f>
        <v>08</v>
      </c>
      <c r="D3049" t="str">
        <f>RIGHT(Table1[[#This Row],[Order Date]],4)</f>
        <v>2015</v>
      </c>
      <c r="E3049" s="1">
        <f>DATE(Table1[[#This Row],[Column3]],Table1[[#This Row],[Column2]],Table1[[#This Row],[Column1]])</f>
        <v>42232</v>
      </c>
      <c r="F3049" s="1">
        <f>DATE(Table1[[#This Row],[Column3]],Table1[[#This Row],[Column2]],Table1[[#This Row],[Column1]])</f>
        <v>42232</v>
      </c>
      <c r="G3049" s="3">
        <f>YEAR(Table1[[#This Row],[Order Date New]])</f>
        <v>2015</v>
      </c>
      <c r="H3049" s="3">
        <f>MONTH(Table1[[#This Row],[Order Date New]])</f>
        <v>8</v>
      </c>
      <c r="I3049" t="s">
        <v>1961</v>
      </c>
      <c r="J3049" t="s">
        <v>23</v>
      </c>
      <c r="K3049" t="s">
        <v>39</v>
      </c>
      <c r="L3049" t="s">
        <v>52</v>
      </c>
      <c r="M3049" t="s">
        <v>753</v>
      </c>
      <c r="N3049" s="2">
        <v>31.18</v>
      </c>
      <c r="O3049" s="3">
        <v>3</v>
      </c>
      <c r="P3049" s="2">
        <v>-5.46</v>
      </c>
    </row>
    <row r="3050" spans="1:16" x14ac:dyDescent="0.35">
      <c r="A3050" t="s">
        <v>2477</v>
      </c>
      <c r="B3050" t="str">
        <f>LEFT(Table1[[#This Row],[Order Date]],2)</f>
        <v>16</v>
      </c>
      <c r="C3050" t="str">
        <f>MID(Table1[[#This Row],[Order Date]],4,2)</f>
        <v>08</v>
      </c>
      <c r="D3050" t="str">
        <f>RIGHT(Table1[[#This Row],[Order Date]],4)</f>
        <v>2015</v>
      </c>
      <c r="E3050" s="1">
        <f>DATE(Table1[[#This Row],[Column3]],Table1[[#This Row],[Column2]],Table1[[#This Row],[Column1]])</f>
        <v>42232</v>
      </c>
      <c r="F3050" s="1">
        <f>DATE(Table1[[#This Row],[Column3]],Table1[[#This Row],[Column2]],Table1[[#This Row],[Column1]])</f>
        <v>42232</v>
      </c>
      <c r="G3050" s="3">
        <f>YEAR(Table1[[#This Row],[Order Date New]])</f>
        <v>2015</v>
      </c>
      <c r="H3050" s="3">
        <f>MONTH(Table1[[#This Row],[Order Date New]])</f>
        <v>8</v>
      </c>
      <c r="I3050" t="s">
        <v>1961</v>
      </c>
      <c r="J3050" t="s">
        <v>23</v>
      </c>
      <c r="K3050" t="s">
        <v>11</v>
      </c>
      <c r="L3050" t="s">
        <v>12</v>
      </c>
      <c r="M3050" t="s">
        <v>2481</v>
      </c>
      <c r="N3050" s="2">
        <v>10.37</v>
      </c>
      <c r="O3050" s="3">
        <v>2</v>
      </c>
      <c r="P3050" s="2">
        <v>3.63</v>
      </c>
    </row>
    <row r="3051" spans="1:16" x14ac:dyDescent="0.35">
      <c r="A3051" t="s">
        <v>2477</v>
      </c>
      <c r="B3051" t="str">
        <f>LEFT(Table1[[#This Row],[Order Date]],2)</f>
        <v>16</v>
      </c>
      <c r="C3051" t="str">
        <f>MID(Table1[[#This Row],[Order Date]],4,2)</f>
        <v>08</v>
      </c>
      <c r="D3051" t="str">
        <f>RIGHT(Table1[[#This Row],[Order Date]],4)</f>
        <v>2015</v>
      </c>
      <c r="E3051" s="1">
        <f>DATE(Table1[[#This Row],[Column3]],Table1[[#This Row],[Column2]],Table1[[#This Row],[Column1]])</f>
        <v>42232</v>
      </c>
      <c r="F3051" s="1">
        <f>DATE(Table1[[#This Row],[Column3]],Table1[[#This Row],[Column2]],Table1[[#This Row],[Column1]])</f>
        <v>42232</v>
      </c>
      <c r="G3051" s="3">
        <f>YEAR(Table1[[#This Row],[Order Date New]])</f>
        <v>2015</v>
      </c>
      <c r="H3051" s="3">
        <f>MONTH(Table1[[#This Row],[Order Date New]])</f>
        <v>8</v>
      </c>
      <c r="I3051" t="s">
        <v>1961</v>
      </c>
      <c r="J3051" t="s">
        <v>23</v>
      </c>
      <c r="K3051" t="s">
        <v>11</v>
      </c>
      <c r="L3051" t="s">
        <v>20</v>
      </c>
      <c r="M3051" t="s">
        <v>664</v>
      </c>
      <c r="N3051" s="2">
        <v>2.72</v>
      </c>
      <c r="O3051" s="3">
        <v>2</v>
      </c>
      <c r="P3051" s="2">
        <v>-1.91</v>
      </c>
    </row>
    <row r="3052" spans="1:16" x14ac:dyDescent="0.35">
      <c r="A3052" t="s">
        <v>2477</v>
      </c>
      <c r="B3052" t="str">
        <f>LEFT(Table1[[#This Row],[Order Date]],2)</f>
        <v>16</v>
      </c>
      <c r="C3052" t="str">
        <f>MID(Table1[[#This Row],[Order Date]],4,2)</f>
        <v>08</v>
      </c>
      <c r="D3052" t="str">
        <f>RIGHT(Table1[[#This Row],[Order Date]],4)</f>
        <v>2015</v>
      </c>
      <c r="E3052" s="1">
        <f>DATE(Table1[[#This Row],[Column3]],Table1[[#This Row],[Column2]],Table1[[#This Row],[Column1]])</f>
        <v>42232</v>
      </c>
      <c r="F3052" s="1">
        <f>DATE(Table1[[#This Row],[Column3]],Table1[[#This Row],[Column2]],Table1[[#This Row],[Column1]])</f>
        <v>42232</v>
      </c>
      <c r="G3052" s="3">
        <f>YEAR(Table1[[#This Row],[Order Date New]])</f>
        <v>2015</v>
      </c>
      <c r="H3052" s="3">
        <f>MONTH(Table1[[#This Row],[Order Date New]])</f>
        <v>8</v>
      </c>
      <c r="I3052" t="s">
        <v>1961</v>
      </c>
      <c r="J3052" t="s">
        <v>23</v>
      </c>
      <c r="K3052" t="s">
        <v>34</v>
      </c>
      <c r="L3052" t="s">
        <v>47</v>
      </c>
      <c r="M3052" t="s">
        <v>2482</v>
      </c>
      <c r="N3052" s="2">
        <v>254.35</v>
      </c>
      <c r="O3052" s="3">
        <v>3</v>
      </c>
      <c r="P3052" s="2">
        <v>0</v>
      </c>
    </row>
    <row r="3053" spans="1:16" x14ac:dyDescent="0.35">
      <c r="A3053" t="s">
        <v>2477</v>
      </c>
      <c r="B3053" t="str">
        <f>LEFT(Table1[[#This Row],[Order Date]],2)</f>
        <v>16</v>
      </c>
      <c r="C3053" t="str">
        <f>MID(Table1[[#This Row],[Order Date]],4,2)</f>
        <v>08</v>
      </c>
      <c r="D3053" t="str">
        <f>RIGHT(Table1[[#This Row],[Order Date]],4)</f>
        <v>2015</v>
      </c>
      <c r="E3053" s="1">
        <f>DATE(Table1[[#This Row],[Column3]],Table1[[#This Row],[Column2]],Table1[[#This Row],[Column1]])</f>
        <v>42232</v>
      </c>
      <c r="F3053" s="1">
        <f>DATE(Table1[[#This Row],[Column3]],Table1[[#This Row],[Column2]],Table1[[#This Row],[Column1]])</f>
        <v>42232</v>
      </c>
      <c r="G3053" s="3">
        <f>YEAR(Table1[[#This Row],[Order Date New]])</f>
        <v>2015</v>
      </c>
      <c r="H3053" s="3">
        <f>MONTH(Table1[[#This Row],[Order Date New]])</f>
        <v>8</v>
      </c>
      <c r="I3053" t="s">
        <v>1961</v>
      </c>
      <c r="J3053" t="s">
        <v>23</v>
      </c>
      <c r="K3053" t="s">
        <v>11</v>
      </c>
      <c r="L3053" t="s">
        <v>20</v>
      </c>
      <c r="M3053" t="s">
        <v>1631</v>
      </c>
      <c r="N3053" s="2">
        <v>3.76</v>
      </c>
      <c r="O3053" s="3">
        <v>3</v>
      </c>
      <c r="P3053" s="2">
        <v>-2.76</v>
      </c>
    </row>
    <row r="3054" spans="1:16" x14ac:dyDescent="0.35">
      <c r="A3054" t="s">
        <v>2477</v>
      </c>
      <c r="B3054" t="str">
        <f>LEFT(Table1[[#This Row],[Order Date]],2)</f>
        <v>16</v>
      </c>
      <c r="C3054" t="str">
        <f>MID(Table1[[#This Row],[Order Date]],4,2)</f>
        <v>08</v>
      </c>
      <c r="D3054" t="str">
        <f>RIGHT(Table1[[#This Row],[Order Date]],4)</f>
        <v>2015</v>
      </c>
      <c r="E3054" s="1">
        <f>DATE(Table1[[#This Row],[Column3]],Table1[[#This Row],[Column2]],Table1[[#This Row],[Column1]])</f>
        <v>42232</v>
      </c>
      <c r="F3054" s="1">
        <f>DATE(Table1[[#This Row],[Column3]],Table1[[#This Row],[Column2]],Table1[[#This Row],[Column1]])</f>
        <v>42232</v>
      </c>
      <c r="G3054" s="3">
        <f>YEAR(Table1[[#This Row],[Order Date New]])</f>
        <v>2015</v>
      </c>
      <c r="H3054" s="3">
        <f>MONTH(Table1[[#This Row],[Order Date New]])</f>
        <v>8</v>
      </c>
      <c r="I3054" t="s">
        <v>1961</v>
      </c>
      <c r="J3054" t="s">
        <v>23</v>
      </c>
      <c r="K3054" t="s">
        <v>11</v>
      </c>
      <c r="L3054" t="s">
        <v>12</v>
      </c>
      <c r="M3054" t="s">
        <v>1740</v>
      </c>
      <c r="N3054" s="2">
        <v>10.27</v>
      </c>
      <c r="O3054" s="3">
        <v>3</v>
      </c>
      <c r="P3054" s="2">
        <v>3.21</v>
      </c>
    </row>
    <row r="3055" spans="1:16" x14ac:dyDescent="0.35">
      <c r="A3055" t="s">
        <v>2477</v>
      </c>
      <c r="B3055" t="str">
        <f>LEFT(Table1[[#This Row],[Order Date]],2)</f>
        <v>16</v>
      </c>
      <c r="C3055" t="str">
        <f>MID(Table1[[#This Row],[Order Date]],4,2)</f>
        <v>08</v>
      </c>
      <c r="D3055" t="str">
        <f>RIGHT(Table1[[#This Row],[Order Date]],4)</f>
        <v>2015</v>
      </c>
      <c r="E3055" s="1">
        <f>DATE(Table1[[#This Row],[Column3]],Table1[[#This Row],[Column2]],Table1[[#This Row],[Column1]])</f>
        <v>42232</v>
      </c>
      <c r="F3055" s="1">
        <f>DATE(Table1[[#This Row],[Column3]],Table1[[#This Row],[Column2]],Table1[[#This Row],[Column1]])</f>
        <v>42232</v>
      </c>
      <c r="G3055" s="3">
        <f>YEAR(Table1[[#This Row],[Order Date New]])</f>
        <v>2015</v>
      </c>
      <c r="H3055" s="3">
        <f>MONTH(Table1[[#This Row],[Order Date New]])</f>
        <v>8</v>
      </c>
      <c r="I3055" t="s">
        <v>2483</v>
      </c>
      <c r="J3055" t="s">
        <v>23</v>
      </c>
      <c r="K3055" t="s">
        <v>11</v>
      </c>
      <c r="L3055" t="s">
        <v>18</v>
      </c>
      <c r="M3055" t="s">
        <v>1586</v>
      </c>
      <c r="N3055" s="2">
        <v>44.69</v>
      </c>
      <c r="O3055" s="3">
        <v>7</v>
      </c>
      <c r="P3055" s="2">
        <v>3.35</v>
      </c>
    </row>
    <row r="3056" spans="1:16" x14ac:dyDescent="0.35">
      <c r="A3056" t="s">
        <v>2477</v>
      </c>
      <c r="B3056" t="str">
        <f>LEFT(Table1[[#This Row],[Order Date]],2)</f>
        <v>16</v>
      </c>
      <c r="C3056" t="str">
        <f>MID(Table1[[#This Row],[Order Date]],4,2)</f>
        <v>08</v>
      </c>
      <c r="D3056" t="str">
        <f>RIGHT(Table1[[#This Row],[Order Date]],4)</f>
        <v>2015</v>
      </c>
      <c r="E3056" s="1">
        <f>DATE(Table1[[#This Row],[Column3]],Table1[[#This Row],[Column2]],Table1[[#This Row],[Column1]])</f>
        <v>42232</v>
      </c>
      <c r="F3056" s="1">
        <f>DATE(Table1[[#This Row],[Column3]],Table1[[#This Row],[Column2]],Table1[[#This Row],[Column1]])</f>
        <v>42232</v>
      </c>
      <c r="G3056" s="3">
        <f>YEAR(Table1[[#This Row],[Order Date New]])</f>
        <v>2015</v>
      </c>
      <c r="H3056" s="3">
        <f>MONTH(Table1[[#This Row],[Order Date New]])</f>
        <v>8</v>
      </c>
      <c r="I3056" t="s">
        <v>2483</v>
      </c>
      <c r="J3056" t="s">
        <v>23</v>
      </c>
      <c r="K3056" t="s">
        <v>34</v>
      </c>
      <c r="L3056" t="s">
        <v>75</v>
      </c>
      <c r="M3056" t="s">
        <v>2484</v>
      </c>
      <c r="N3056" s="2">
        <v>301.47000000000003</v>
      </c>
      <c r="O3056" s="3">
        <v>3</v>
      </c>
      <c r="P3056" s="2">
        <v>-205</v>
      </c>
    </row>
    <row r="3057" spans="1:16" x14ac:dyDescent="0.35">
      <c r="A3057" t="s">
        <v>2485</v>
      </c>
      <c r="B3057" t="str">
        <f>LEFT(Table1[[#This Row],[Order Date]],2)</f>
        <v>17</v>
      </c>
      <c r="C3057" t="str">
        <f>MID(Table1[[#This Row],[Order Date]],4,2)</f>
        <v>08</v>
      </c>
      <c r="D3057" t="str">
        <f>RIGHT(Table1[[#This Row],[Order Date]],4)</f>
        <v>2015</v>
      </c>
      <c r="E3057" s="1">
        <f>DATE(Table1[[#This Row],[Column3]],Table1[[#This Row],[Column2]],Table1[[#This Row],[Column1]])</f>
        <v>42233</v>
      </c>
      <c r="F3057" s="1">
        <f>DATE(Table1[[#This Row],[Column3]],Table1[[#This Row],[Column2]],Table1[[#This Row],[Column1]])</f>
        <v>42233</v>
      </c>
      <c r="G3057" s="3">
        <f>YEAR(Table1[[#This Row],[Order Date New]])</f>
        <v>2015</v>
      </c>
      <c r="H3057" s="3">
        <f>MONTH(Table1[[#This Row],[Order Date New]])</f>
        <v>8</v>
      </c>
      <c r="I3057" t="s">
        <v>2486</v>
      </c>
      <c r="J3057" t="s">
        <v>475</v>
      </c>
      <c r="K3057" t="s">
        <v>11</v>
      </c>
      <c r="L3057" t="s">
        <v>20</v>
      </c>
      <c r="M3057" t="s">
        <v>2487</v>
      </c>
      <c r="N3057" s="2">
        <v>52.2</v>
      </c>
      <c r="O3057" s="3">
        <v>9</v>
      </c>
      <c r="P3057" s="2">
        <v>23.49</v>
      </c>
    </row>
    <row r="3058" spans="1:16" x14ac:dyDescent="0.35">
      <c r="A3058" t="s">
        <v>2485</v>
      </c>
      <c r="B3058" t="str">
        <f>LEFT(Table1[[#This Row],[Order Date]],2)</f>
        <v>17</v>
      </c>
      <c r="C3058" t="str">
        <f>MID(Table1[[#This Row],[Order Date]],4,2)</f>
        <v>08</v>
      </c>
      <c r="D3058" t="str">
        <f>RIGHT(Table1[[#This Row],[Order Date]],4)</f>
        <v>2015</v>
      </c>
      <c r="E3058" s="1">
        <f>DATE(Table1[[#This Row],[Column3]],Table1[[#This Row],[Column2]],Table1[[#This Row],[Column1]])</f>
        <v>42233</v>
      </c>
      <c r="F3058" s="1">
        <f>DATE(Table1[[#This Row],[Column3]],Table1[[#This Row],[Column2]],Table1[[#This Row],[Column1]])</f>
        <v>42233</v>
      </c>
      <c r="G3058" s="3">
        <f>YEAR(Table1[[#This Row],[Order Date New]])</f>
        <v>2015</v>
      </c>
      <c r="H3058" s="3">
        <f>MONTH(Table1[[#This Row],[Order Date New]])</f>
        <v>8</v>
      </c>
      <c r="I3058" t="s">
        <v>840</v>
      </c>
      <c r="J3058" t="s">
        <v>101</v>
      </c>
      <c r="K3058" t="s">
        <v>39</v>
      </c>
      <c r="L3058" t="s">
        <v>52</v>
      </c>
      <c r="M3058" t="s">
        <v>731</v>
      </c>
      <c r="N3058" s="2">
        <v>30.08</v>
      </c>
      <c r="O3058" s="3">
        <v>2</v>
      </c>
      <c r="P3058" s="2">
        <v>-5.26</v>
      </c>
    </row>
    <row r="3059" spans="1:16" x14ac:dyDescent="0.35">
      <c r="A3059" t="s">
        <v>2485</v>
      </c>
      <c r="B3059" t="str">
        <f>LEFT(Table1[[#This Row],[Order Date]],2)</f>
        <v>17</v>
      </c>
      <c r="C3059" t="str">
        <f>MID(Table1[[#This Row],[Order Date]],4,2)</f>
        <v>08</v>
      </c>
      <c r="D3059" t="str">
        <f>RIGHT(Table1[[#This Row],[Order Date]],4)</f>
        <v>2015</v>
      </c>
      <c r="E3059" s="1">
        <f>DATE(Table1[[#This Row],[Column3]],Table1[[#This Row],[Column2]],Table1[[#This Row],[Column1]])</f>
        <v>42233</v>
      </c>
      <c r="F3059" s="1">
        <f>DATE(Table1[[#This Row],[Column3]],Table1[[#This Row],[Column2]],Table1[[#This Row],[Column1]])</f>
        <v>42233</v>
      </c>
      <c r="G3059" s="3">
        <f>YEAR(Table1[[#This Row],[Order Date New]])</f>
        <v>2015</v>
      </c>
      <c r="H3059" s="3">
        <f>MONTH(Table1[[#This Row],[Order Date New]])</f>
        <v>8</v>
      </c>
      <c r="I3059" t="s">
        <v>840</v>
      </c>
      <c r="J3059" t="s">
        <v>101</v>
      </c>
      <c r="K3059" t="s">
        <v>11</v>
      </c>
      <c r="L3059" t="s">
        <v>12</v>
      </c>
      <c r="M3059" t="s">
        <v>1198</v>
      </c>
      <c r="N3059" s="2">
        <v>36.29</v>
      </c>
      <c r="O3059" s="3">
        <v>7</v>
      </c>
      <c r="P3059" s="2">
        <v>12.7</v>
      </c>
    </row>
    <row r="3060" spans="1:16" x14ac:dyDescent="0.35">
      <c r="A3060" t="s">
        <v>2485</v>
      </c>
      <c r="B3060" t="str">
        <f>LEFT(Table1[[#This Row],[Order Date]],2)</f>
        <v>17</v>
      </c>
      <c r="C3060" t="str">
        <f>MID(Table1[[#This Row],[Order Date]],4,2)</f>
        <v>08</v>
      </c>
      <c r="D3060" t="str">
        <f>RIGHT(Table1[[#This Row],[Order Date]],4)</f>
        <v>2015</v>
      </c>
      <c r="E3060" s="1">
        <f>DATE(Table1[[#This Row],[Column3]],Table1[[#This Row],[Column2]],Table1[[#This Row],[Column1]])</f>
        <v>42233</v>
      </c>
      <c r="F3060" s="1">
        <f>DATE(Table1[[#This Row],[Column3]],Table1[[#This Row],[Column2]],Table1[[#This Row],[Column1]])</f>
        <v>42233</v>
      </c>
      <c r="G3060" s="3">
        <f>YEAR(Table1[[#This Row],[Order Date New]])</f>
        <v>2015</v>
      </c>
      <c r="H3060" s="3">
        <f>MONTH(Table1[[#This Row],[Order Date New]])</f>
        <v>8</v>
      </c>
      <c r="I3060" t="s">
        <v>840</v>
      </c>
      <c r="J3060" t="s">
        <v>101</v>
      </c>
      <c r="K3060" t="s">
        <v>11</v>
      </c>
      <c r="L3060" t="s">
        <v>24</v>
      </c>
      <c r="M3060" t="s">
        <v>2488</v>
      </c>
      <c r="N3060" s="2">
        <v>10.27</v>
      </c>
      <c r="O3060" s="3">
        <v>3</v>
      </c>
      <c r="P3060" s="2">
        <v>1.1599999999999999</v>
      </c>
    </row>
    <row r="3061" spans="1:16" x14ac:dyDescent="0.35">
      <c r="A3061" t="s">
        <v>2485</v>
      </c>
      <c r="B3061" t="str">
        <f>LEFT(Table1[[#This Row],[Order Date]],2)</f>
        <v>17</v>
      </c>
      <c r="C3061" t="str">
        <f>MID(Table1[[#This Row],[Order Date]],4,2)</f>
        <v>08</v>
      </c>
      <c r="D3061" t="str">
        <f>RIGHT(Table1[[#This Row],[Order Date]],4)</f>
        <v>2015</v>
      </c>
      <c r="E3061" s="1">
        <f>DATE(Table1[[#This Row],[Column3]],Table1[[#This Row],[Column2]],Table1[[#This Row],[Column1]])</f>
        <v>42233</v>
      </c>
      <c r="F3061" s="1">
        <f>DATE(Table1[[#This Row],[Column3]],Table1[[#This Row],[Column2]],Table1[[#This Row],[Column1]])</f>
        <v>42233</v>
      </c>
      <c r="G3061" s="3">
        <f>YEAR(Table1[[#This Row],[Order Date New]])</f>
        <v>2015</v>
      </c>
      <c r="H3061" s="3">
        <f>MONTH(Table1[[#This Row],[Order Date New]])</f>
        <v>8</v>
      </c>
      <c r="I3061" t="s">
        <v>840</v>
      </c>
      <c r="J3061" t="s">
        <v>101</v>
      </c>
      <c r="K3061" t="s">
        <v>39</v>
      </c>
      <c r="L3061" t="s">
        <v>52</v>
      </c>
      <c r="M3061" t="s">
        <v>1966</v>
      </c>
      <c r="N3061" s="2">
        <v>252.8</v>
      </c>
      <c r="O3061" s="3">
        <v>4</v>
      </c>
      <c r="P3061" s="2">
        <v>-31.6</v>
      </c>
    </row>
    <row r="3062" spans="1:16" x14ac:dyDescent="0.35">
      <c r="A3062" t="s">
        <v>2489</v>
      </c>
      <c r="B3062" t="str">
        <f>LEFT(Table1[[#This Row],[Order Date]],2)</f>
        <v>21</v>
      </c>
      <c r="C3062" t="str">
        <f>MID(Table1[[#This Row],[Order Date]],4,2)</f>
        <v>08</v>
      </c>
      <c r="D3062" t="str">
        <f>RIGHT(Table1[[#This Row],[Order Date]],4)</f>
        <v>2015</v>
      </c>
      <c r="E3062" s="1">
        <f>DATE(Table1[[#This Row],[Column3]],Table1[[#This Row],[Column2]],Table1[[#This Row],[Column1]])</f>
        <v>42237</v>
      </c>
      <c r="F3062" s="1">
        <f>DATE(Table1[[#This Row],[Column3]],Table1[[#This Row],[Column2]],Table1[[#This Row],[Column1]])</f>
        <v>42237</v>
      </c>
      <c r="G3062" s="3">
        <f>YEAR(Table1[[#This Row],[Order Date New]])</f>
        <v>2015</v>
      </c>
      <c r="H3062" s="3">
        <f>MONTH(Table1[[#This Row],[Order Date New]])</f>
        <v>8</v>
      </c>
      <c r="I3062" t="s">
        <v>1148</v>
      </c>
      <c r="J3062" t="s">
        <v>27</v>
      </c>
      <c r="K3062" t="s">
        <v>34</v>
      </c>
      <c r="L3062" t="s">
        <v>35</v>
      </c>
      <c r="M3062" t="s">
        <v>1174</v>
      </c>
      <c r="N3062" s="2">
        <v>544.01</v>
      </c>
      <c r="O3062" s="3">
        <v>3</v>
      </c>
      <c r="P3062" s="2">
        <v>40.799999999999997</v>
      </c>
    </row>
    <row r="3063" spans="1:16" x14ac:dyDescent="0.35">
      <c r="A3063" t="s">
        <v>2489</v>
      </c>
      <c r="B3063" t="str">
        <f>LEFT(Table1[[#This Row],[Order Date]],2)</f>
        <v>21</v>
      </c>
      <c r="C3063" t="str">
        <f>MID(Table1[[#This Row],[Order Date]],4,2)</f>
        <v>08</v>
      </c>
      <c r="D3063" t="str">
        <f>RIGHT(Table1[[#This Row],[Order Date]],4)</f>
        <v>2015</v>
      </c>
      <c r="E3063" s="1">
        <f>DATE(Table1[[#This Row],[Column3]],Table1[[#This Row],[Column2]],Table1[[#This Row],[Column1]])</f>
        <v>42237</v>
      </c>
      <c r="F3063" s="1">
        <f>DATE(Table1[[#This Row],[Column3]],Table1[[#This Row],[Column2]],Table1[[#This Row],[Column1]])</f>
        <v>42237</v>
      </c>
      <c r="G3063" s="3">
        <f>YEAR(Table1[[#This Row],[Order Date New]])</f>
        <v>2015</v>
      </c>
      <c r="H3063" s="3">
        <f>MONTH(Table1[[#This Row],[Order Date New]])</f>
        <v>8</v>
      </c>
      <c r="I3063" t="s">
        <v>1148</v>
      </c>
      <c r="J3063" t="s">
        <v>27</v>
      </c>
      <c r="K3063" t="s">
        <v>11</v>
      </c>
      <c r="L3063" t="s">
        <v>12</v>
      </c>
      <c r="M3063" t="s">
        <v>2490</v>
      </c>
      <c r="N3063" s="2">
        <v>59.94</v>
      </c>
      <c r="O3063" s="3">
        <v>3</v>
      </c>
      <c r="P3063" s="2">
        <v>28.17</v>
      </c>
    </row>
    <row r="3064" spans="1:16" x14ac:dyDescent="0.35">
      <c r="A3064" t="s">
        <v>2489</v>
      </c>
      <c r="B3064" t="str">
        <f>LEFT(Table1[[#This Row],[Order Date]],2)</f>
        <v>21</v>
      </c>
      <c r="C3064" t="str">
        <f>MID(Table1[[#This Row],[Order Date]],4,2)</f>
        <v>08</v>
      </c>
      <c r="D3064" t="str">
        <f>RIGHT(Table1[[#This Row],[Order Date]],4)</f>
        <v>2015</v>
      </c>
      <c r="E3064" s="1">
        <f>DATE(Table1[[#This Row],[Column3]],Table1[[#This Row],[Column2]],Table1[[#This Row],[Column1]])</f>
        <v>42237</v>
      </c>
      <c r="F3064" s="1">
        <f>DATE(Table1[[#This Row],[Column3]],Table1[[#This Row],[Column2]],Table1[[#This Row],[Column1]])</f>
        <v>42237</v>
      </c>
      <c r="G3064" s="3">
        <f>YEAR(Table1[[#This Row],[Order Date New]])</f>
        <v>2015</v>
      </c>
      <c r="H3064" s="3">
        <f>MONTH(Table1[[#This Row],[Order Date New]])</f>
        <v>8</v>
      </c>
      <c r="I3064" t="s">
        <v>1148</v>
      </c>
      <c r="J3064" t="s">
        <v>27</v>
      </c>
      <c r="K3064" t="s">
        <v>11</v>
      </c>
      <c r="L3064" t="s">
        <v>12</v>
      </c>
      <c r="M3064" t="s">
        <v>1762</v>
      </c>
      <c r="N3064" s="2">
        <v>23.92</v>
      </c>
      <c r="O3064" s="3">
        <v>4</v>
      </c>
      <c r="P3064" s="2">
        <v>11.72</v>
      </c>
    </row>
    <row r="3065" spans="1:16" x14ac:dyDescent="0.35">
      <c r="A3065" t="s">
        <v>2489</v>
      </c>
      <c r="B3065" t="str">
        <f>LEFT(Table1[[#This Row],[Order Date]],2)</f>
        <v>21</v>
      </c>
      <c r="C3065" t="str">
        <f>MID(Table1[[#This Row],[Order Date]],4,2)</f>
        <v>08</v>
      </c>
      <c r="D3065" t="str">
        <f>RIGHT(Table1[[#This Row],[Order Date]],4)</f>
        <v>2015</v>
      </c>
      <c r="E3065" s="1">
        <f>DATE(Table1[[#This Row],[Column3]],Table1[[#This Row],[Column2]],Table1[[#This Row],[Column1]])</f>
        <v>42237</v>
      </c>
      <c r="F3065" s="1">
        <f>DATE(Table1[[#This Row],[Column3]],Table1[[#This Row],[Column2]],Table1[[#This Row],[Column1]])</f>
        <v>42237</v>
      </c>
      <c r="G3065" s="3">
        <f>YEAR(Table1[[#This Row],[Order Date New]])</f>
        <v>2015</v>
      </c>
      <c r="H3065" s="3">
        <f>MONTH(Table1[[#This Row],[Order Date New]])</f>
        <v>8</v>
      </c>
      <c r="I3065" t="s">
        <v>1148</v>
      </c>
      <c r="J3065" t="s">
        <v>27</v>
      </c>
      <c r="K3065" t="s">
        <v>11</v>
      </c>
      <c r="L3065" t="s">
        <v>12</v>
      </c>
      <c r="M3065" t="s">
        <v>2025</v>
      </c>
      <c r="N3065" s="2">
        <v>4.28</v>
      </c>
      <c r="O3065" s="3">
        <v>1</v>
      </c>
      <c r="P3065" s="2">
        <v>1.93</v>
      </c>
    </row>
    <row r="3066" spans="1:16" x14ac:dyDescent="0.35">
      <c r="A3066" t="s">
        <v>2489</v>
      </c>
      <c r="B3066" t="str">
        <f>LEFT(Table1[[#This Row],[Order Date]],2)</f>
        <v>21</v>
      </c>
      <c r="C3066" t="str">
        <f>MID(Table1[[#This Row],[Order Date]],4,2)</f>
        <v>08</v>
      </c>
      <c r="D3066" t="str">
        <f>RIGHT(Table1[[#This Row],[Order Date]],4)</f>
        <v>2015</v>
      </c>
      <c r="E3066" s="1">
        <f>DATE(Table1[[#This Row],[Column3]],Table1[[#This Row],[Column2]],Table1[[#This Row],[Column1]])</f>
        <v>42237</v>
      </c>
      <c r="F3066" s="1">
        <f>DATE(Table1[[#This Row],[Column3]],Table1[[#This Row],[Column2]],Table1[[#This Row],[Column1]])</f>
        <v>42237</v>
      </c>
      <c r="G3066" s="3">
        <f>YEAR(Table1[[#This Row],[Order Date New]])</f>
        <v>2015</v>
      </c>
      <c r="H3066" s="3">
        <f>MONTH(Table1[[#This Row],[Order Date New]])</f>
        <v>8</v>
      </c>
      <c r="I3066" t="s">
        <v>642</v>
      </c>
      <c r="J3066" t="s">
        <v>27</v>
      </c>
      <c r="K3066" t="s">
        <v>34</v>
      </c>
      <c r="L3066" t="s">
        <v>75</v>
      </c>
      <c r="M3066" t="s">
        <v>2491</v>
      </c>
      <c r="N3066" s="2">
        <v>586.4</v>
      </c>
      <c r="O3066" s="3">
        <v>6</v>
      </c>
      <c r="P3066" s="2">
        <v>34.49</v>
      </c>
    </row>
    <row r="3067" spans="1:16" x14ac:dyDescent="0.35">
      <c r="A3067" t="s">
        <v>2489</v>
      </c>
      <c r="B3067" t="str">
        <f>LEFT(Table1[[#This Row],[Order Date]],2)</f>
        <v>21</v>
      </c>
      <c r="C3067" t="str">
        <f>MID(Table1[[#This Row],[Order Date]],4,2)</f>
        <v>08</v>
      </c>
      <c r="D3067" t="str">
        <f>RIGHT(Table1[[#This Row],[Order Date]],4)</f>
        <v>2015</v>
      </c>
      <c r="E3067" s="1">
        <f>DATE(Table1[[#This Row],[Column3]],Table1[[#This Row],[Column2]],Table1[[#This Row],[Column1]])</f>
        <v>42237</v>
      </c>
      <c r="F3067" s="1">
        <f>DATE(Table1[[#This Row],[Column3]],Table1[[#This Row],[Column2]],Table1[[#This Row],[Column1]])</f>
        <v>42237</v>
      </c>
      <c r="G3067" s="3">
        <f>YEAR(Table1[[#This Row],[Order Date New]])</f>
        <v>2015</v>
      </c>
      <c r="H3067" s="3">
        <f>MONTH(Table1[[#This Row],[Order Date New]])</f>
        <v>8</v>
      </c>
      <c r="I3067" t="s">
        <v>642</v>
      </c>
      <c r="J3067" t="s">
        <v>27</v>
      </c>
      <c r="K3067" t="s">
        <v>11</v>
      </c>
      <c r="L3067" t="s">
        <v>18</v>
      </c>
      <c r="M3067" t="s">
        <v>323</v>
      </c>
      <c r="N3067" s="2">
        <v>80.98</v>
      </c>
      <c r="O3067" s="3">
        <v>1</v>
      </c>
      <c r="P3067" s="2">
        <v>3.24</v>
      </c>
    </row>
    <row r="3068" spans="1:16" x14ac:dyDescent="0.35">
      <c r="A3068" t="s">
        <v>2489</v>
      </c>
      <c r="B3068" t="str">
        <f>LEFT(Table1[[#This Row],[Order Date]],2)</f>
        <v>21</v>
      </c>
      <c r="C3068" t="str">
        <f>MID(Table1[[#This Row],[Order Date]],4,2)</f>
        <v>08</v>
      </c>
      <c r="D3068" t="str">
        <f>RIGHT(Table1[[#This Row],[Order Date]],4)</f>
        <v>2015</v>
      </c>
      <c r="E3068" s="1">
        <f>DATE(Table1[[#This Row],[Column3]],Table1[[#This Row],[Column2]],Table1[[#This Row],[Column1]])</f>
        <v>42237</v>
      </c>
      <c r="F3068" s="1">
        <f>DATE(Table1[[#This Row],[Column3]],Table1[[#This Row],[Column2]],Table1[[#This Row],[Column1]])</f>
        <v>42237</v>
      </c>
      <c r="G3068" s="3">
        <f>YEAR(Table1[[#This Row],[Order Date New]])</f>
        <v>2015</v>
      </c>
      <c r="H3068" s="3">
        <f>MONTH(Table1[[#This Row],[Order Date New]])</f>
        <v>8</v>
      </c>
      <c r="I3068" t="s">
        <v>1903</v>
      </c>
      <c r="J3068" t="s">
        <v>79</v>
      </c>
      <c r="K3068" t="s">
        <v>11</v>
      </c>
      <c r="L3068" t="s">
        <v>20</v>
      </c>
      <c r="M3068" t="s">
        <v>1042</v>
      </c>
      <c r="N3068" s="2">
        <v>12.83</v>
      </c>
      <c r="O3068" s="3">
        <v>2</v>
      </c>
      <c r="P3068" s="2">
        <v>-8.98</v>
      </c>
    </row>
    <row r="3069" spans="1:16" x14ac:dyDescent="0.35">
      <c r="A3069" t="s">
        <v>2489</v>
      </c>
      <c r="B3069" t="str">
        <f>LEFT(Table1[[#This Row],[Order Date]],2)</f>
        <v>21</v>
      </c>
      <c r="C3069" t="str">
        <f>MID(Table1[[#This Row],[Order Date]],4,2)</f>
        <v>08</v>
      </c>
      <c r="D3069" t="str">
        <f>RIGHT(Table1[[#This Row],[Order Date]],4)</f>
        <v>2015</v>
      </c>
      <c r="E3069" s="1">
        <f>DATE(Table1[[#This Row],[Column3]],Table1[[#This Row],[Column2]],Table1[[#This Row],[Column1]])</f>
        <v>42237</v>
      </c>
      <c r="F3069" s="1">
        <f>DATE(Table1[[#This Row],[Column3]],Table1[[#This Row],[Column2]],Table1[[#This Row],[Column1]])</f>
        <v>42237</v>
      </c>
      <c r="G3069" s="3">
        <f>YEAR(Table1[[#This Row],[Order Date New]])</f>
        <v>2015</v>
      </c>
      <c r="H3069" s="3">
        <f>MONTH(Table1[[#This Row],[Order Date New]])</f>
        <v>8</v>
      </c>
      <c r="I3069" t="s">
        <v>1903</v>
      </c>
      <c r="J3069" t="s">
        <v>79</v>
      </c>
      <c r="K3069" t="s">
        <v>34</v>
      </c>
      <c r="L3069" t="s">
        <v>35</v>
      </c>
      <c r="M3069" t="s">
        <v>320</v>
      </c>
      <c r="N3069" s="2">
        <v>598.46</v>
      </c>
      <c r="O3069" s="3">
        <v>3</v>
      </c>
      <c r="P3069" s="2">
        <v>-42.75</v>
      </c>
    </row>
    <row r="3070" spans="1:16" x14ac:dyDescent="0.35">
      <c r="A3070" t="s">
        <v>2489</v>
      </c>
      <c r="B3070" t="str">
        <f>LEFT(Table1[[#This Row],[Order Date]],2)</f>
        <v>21</v>
      </c>
      <c r="C3070" t="str">
        <f>MID(Table1[[#This Row],[Order Date]],4,2)</f>
        <v>08</v>
      </c>
      <c r="D3070" t="str">
        <f>RIGHT(Table1[[#This Row],[Order Date]],4)</f>
        <v>2015</v>
      </c>
      <c r="E3070" s="1">
        <f>DATE(Table1[[#This Row],[Column3]],Table1[[#This Row],[Column2]],Table1[[#This Row],[Column1]])</f>
        <v>42237</v>
      </c>
      <c r="F3070" s="1">
        <f>DATE(Table1[[#This Row],[Column3]],Table1[[#This Row],[Column2]],Table1[[#This Row],[Column1]])</f>
        <v>42237</v>
      </c>
      <c r="G3070" s="3">
        <f>YEAR(Table1[[#This Row],[Order Date New]])</f>
        <v>2015</v>
      </c>
      <c r="H3070" s="3">
        <f>MONTH(Table1[[#This Row],[Order Date New]])</f>
        <v>8</v>
      </c>
      <c r="I3070" t="s">
        <v>1903</v>
      </c>
      <c r="J3070" t="s">
        <v>79</v>
      </c>
      <c r="K3070" t="s">
        <v>34</v>
      </c>
      <c r="L3070" t="s">
        <v>47</v>
      </c>
      <c r="M3070" t="s">
        <v>1649</v>
      </c>
      <c r="N3070" s="2">
        <v>25.98</v>
      </c>
      <c r="O3070" s="3">
        <v>1</v>
      </c>
      <c r="P3070" s="2">
        <v>-3.9</v>
      </c>
    </row>
    <row r="3071" spans="1:16" x14ac:dyDescent="0.35">
      <c r="A3071" t="s">
        <v>2489</v>
      </c>
      <c r="B3071" t="str">
        <f>LEFT(Table1[[#This Row],[Order Date]],2)</f>
        <v>21</v>
      </c>
      <c r="C3071" t="str">
        <f>MID(Table1[[#This Row],[Order Date]],4,2)</f>
        <v>08</v>
      </c>
      <c r="D3071" t="str">
        <f>RIGHT(Table1[[#This Row],[Order Date]],4)</f>
        <v>2015</v>
      </c>
      <c r="E3071" s="1">
        <f>DATE(Table1[[#This Row],[Column3]],Table1[[#This Row],[Column2]],Table1[[#This Row],[Column1]])</f>
        <v>42237</v>
      </c>
      <c r="F3071" s="1">
        <f>DATE(Table1[[#This Row],[Column3]],Table1[[#This Row],[Column2]],Table1[[#This Row],[Column1]])</f>
        <v>42237</v>
      </c>
      <c r="G3071" s="3">
        <f>YEAR(Table1[[#This Row],[Order Date New]])</f>
        <v>2015</v>
      </c>
      <c r="H3071" s="3">
        <f>MONTH(Table1[[#This Row],[Order Date New]])</f>
        <v>8</v>
      </c>
      <c r="I3071" t="s">
        <v>1466</v>
      </c>
      <c r="J3071" t="s">
        <v>33</v>
      </c>
      <c r="K3071" t="s">
        <v>11</v>
      </c>
      <c r="L3071" t="s">
        <v>24</v>
      </c>
      <c r="M3071" t="s">
        <v>2492</v>
      </c>
      <c r="N3071" s="2">
        <v>17.52</v>
      </c>
      <c r="O3071" s="3">
        <v>3</v>
      </c>
      <c r="P3071" s="2">
        <v>8.23</v>
      </c>
    </row>
    <row r="3072" spans="1:16" x14ac:dyDescent="0.35">
      <c r="A3072" t="s">
        <v>2489</v>
      </c>
      <c r="B3072" t="str">
        <f>LEFT(Table1[[#This Row],[Order Date]],2)</f>
        <v>21</v>
      </c>
      <c r="C3072" t="str">
        <f>MID(Table1[[#This Row],[Order Date]],4,2)</f>
        <v>08</v>
      </c>
      <c r="D3072" t="str">
        <f>RIGHT(Table1[[#This Row],[Order Date]],4)</f>
        <v>2015</v>
      </c>
      <c r="E3072" s="1">
        <f>DATE(Table1[[#This Row],[Column3]],Table1[[#This Row],[Column2]],Table1[[#This Row],[Column1]])</f>
        <v>42237</v>
      </c>
      <c r="F3072" s="1">
        <f>DATE(Table1[[#This Row],[Column3]],Table1[[#This Row],[Column2]],Table1[[#This Row],[Column1]])</f>
        <v>42237</v>
      </c>
      <c r="G3072" s="3">
        <f>YEAR(Table1[[#This Row],[Order Date New]])</f>
        <v>2015</v>
      </c>
      <c r="H3072" s="3">
        <f>MONTH(Table1[[#This Row],[Order Date New]])</f>
        <v>8</v>
      </c>
      <c r="I3072" t="s">
        <v>1466</v>
      </c>
      <c r="J3072" t="s">
        <v>33</v>
      </c>
      <c r="K3072" t="s">
        <v>11</v>
      </c>
      <c r="L3072" t="s">
        <v>24</v>
      </c>
      <c r="M3072" t="s">
        <v>1094</v>
      </c>
      <c r="N3072" s="2">
        <v>35.76</v>
      </c>
      <c r="O3072" s="3">
        <v>12</v>
      </c>
      <c r="P3072" s="2">
        <v>10.01</v>
      </c>
    </row>
    <row r="3073" spans="1:16" x14ac:dyDescent="0.35">
      <c r="A3073" t="s">
        <v>2489</v>
      </c>
      <c r="B3073" t="str">
        <f>LEFT(Table1[[#This Row],[Order Date]],2)</f>
        <v>21</v>
      </c>
      <c r="C3073" t="str">
        <f>MID(Table1[[#This Row],[Order Date]],4,2)</f>
        <v>08</v>
      </c>
      <c r="D3073" t="str">
        <f>RIGHT(Table1[[#This Row],[Order Date]],4)</f>
        <v>2015</v>
      </c>
      <c r="E3073" s="1">
        <f>DATE(Table1[[#This Row],[Column3]],Table1[[#This Row],[Column2]],Table1[[#This Row],[Column1]])</f>
        <v>42237</v>
      </c>
      <c r="F3073" s="1">
        <f>DATE(Table1[[#This Row],[Column3]],Table1[[#This Row],[Column2]],Table1[[#This Row],[Column1]])</f>
        <v>42237</v>
      </c>
      <c r="G3073" s="3">
        <f>YEAR(Table1[[#This Row],[Order Date New]])</f>
        <v>2015</v>
      </c>
      <c r="H3073" s="3">
        <f>MONTH(Table1[[#This Row],[Order Date New]])</f>
        <v>8</v>
      </c>
      <c r="I3073" t="s">
        <v>366</v>
      </c>
      <c r="J3073" t="s">
        <v>23</v>
      </c>
      <c r="K3073" t="s">
        <v>11</v>
      </c>
      <c r="L3073" t="s">
        <v>215</v>
      </c>
      <c r="M3073" t="s">
        <v>879</v>
      </c>
      <c r="N3073" s="2">
        <v>3.49</v>
      </c>
      <c r="O3073" s="3">
        <v>2</v>
      </c>
      <c r="P3073" s="2">
        <v>-0.7</v>
      </c>
    </row>
    <row r="3074" spans="1:16" x14ac:dyDescent="0.35">
      <c r="A3074" t="s">
        <v>2489</v>
      </c>
      <c r="B3074" t="str">
        <f>LEFT(Table1[[#This Row],[Order Date]],2)</f>
        <v>21</v>
      </c>
      <c r="C3074" t="str">
        <f>MID(Table1[[#This Row],[Order Date]],4,2)</f>
        <v>08</v>
      </c>
      <c r="D3074" t="str">
        <f>RIGHT(Table1[[#This Row],[Order Date]],4)</f>
        <v>2015</v>
      </c>
      <c r="E3074" s="1">
        <f>DATE(Table1[[#This Row],[Column3]],Table1[[#This Row],[Column2]],Table1[[#This Row],[Column1]])</f>
        <v>42237</v>
      </c>
      <c r="F3074" s="1">
        <f>DATE(Table1[[#This Row],[Column3]],Table1[[#This Row],[Column2]],Table1[[#This Row],[Column1]])</f>
        <v>42237</v>
      </c>
      <c r="G3074" s="3">
        <f>YEAR(Table1[[#This Row],[Order Date New]])</f>
        <v>2015</v>
      </c>
      <c r="H3074" s="3">
        <f>MONTH(Table1[[#This Row],[Order Date New]])</f>
        <v>8</v>
      </c>
      <c r="I3074" t="s">
        <v>366</v>
      </c>
      <c r="J3074" t="s">
        <v>23</v>
      </c>
      <c r="K3074" t="s">
        <v>39</v>
      </c>
      <c r="L3074" t="s">
        <v>52</v>
      </c>
      <c r="M3074" t="s">
        <v>2057</v>
      </c>
      <c r="N3074" s="2">
        <v>21.73</v>
      </c>
      <c r="O3074" s="3">
        <v>4</v>
      </c>
      <c r="P3074" s="2">
        <v>3.8</v>
      </c>
    </row>
    <row r="3075" spans="1:16" x14ac:dyDescent="0.35">
      <c r="A3075" t="s">
        <v>2489</v>
      </c>
      <c r="B3075" t="str">
        <f>LEFT(Table1[[#This Row],[Order Date]],2)</f>
        <v>21</v>
      </c>
      <c r="C3075" t="str">
        <f>MID(Table1[[#This Row],[Order Date]],4,2)</f>
        <v>08</v>
      </c>
      <c r="D3075" t="str">
        <f>RIGHT(Table1[[#This Row],[Order Date]],4)</f>
        <v>2015</v>
      </c>
      <c r="E3075" s="1">
        <f>DATE(Table1[[#This Row],[Column3]],Table1[[#This Row],[Column2]],Table1[[#This Row],[Column1]])</f>
        <v>42237</v>
      </c>
      <c r="F3075" s="1">
        <f>DATE(Table1[[#This Row],[Column3]],Table1[[#This Row],[Column2]],Table1[[#This Row],[Column1]])</f>
        <v>42237</v>
      </c>
      <c r="G3075" s="3">
        <f>YEAR(Table1[[#This Row],[Order Date New]])</f>
        <v>2015</v>
      </c>
      <c r="H3075" s="3">
        <f>MONTH(Table1[[#This Row],[Order Date New]])</f>
        <v>8</v>
      </c>
      <c r="I3075" t="s">
        <v>366</v>
      </c>
      <c r="J3075" t="s">
        <v>23</v>
      </c>
      <c r="K3075" t="s">
        <v>11</v>
      </c>
      <c r="L3075" t="s">
        <v>18</v>
      </c>
      <c r="M3075" t="s">
        <v>605</v>
      </c>
      <c r="N3075" s="2">
        <v>663.07</v>
      </c>
      <c r="O3075" s="3">
        <v>6</v>
      </c>
      <c r="P3075" s="2">
        <v>-165.77</v>
      </c>
    </row>
    <row r="3076" spans="1:16" x14ac:dyDescent="0.35">
      <c r="A3076" t="s">
        <v>2489</v>
      </c>
      <c r="B3076" t="str">
        <f>LEFT(Table1[[#This Row],[Order Date]],2)</f>
        <v>21</v>
      </c>
      <c r="C3076" t="str">
        <f>MID(Table1[[#This Row],[Order Date]],4,2)</f>
        <v>08</v>
      </c>
      <c r="D3076" t="str">
        <f>RIGHT(Table1[[#This Row],[Order Date]],4)</f>
        <v>2015</v>
      </c>
      <c r="E3076" s="1">
        <f>DATE(Table1[[#This Row],[Column3]],Table1[[#This Row],[Column2]],Table1[[#This Row],[Column1]])</f>
        <v>42237</v>
      </c>
      <c r="F3076" s="1">
        <f>DATE(Table1[[#This Row],[Column3]],Table1[[#This Row],[Column2]],Table1[[#This Row],[Column1]])</f>
        <v>42237</v>
      </c>
      <c r="G3076" s="3">
        <f>YEAR(Table1[[#This Row],[Order Date New]])</f>
        <v>2015</v>
      </c>
      <c r="H3076" s="3">
        <f>MONTH(Table1[[#This Row],[Order Date New]])</f>
        <v>8</v>
      </c>
      <c r="I3076" t="s">
        <v>366</v>
      </c>
      <c r="J3076" t="s">
        <v>23</v>
      </c>
      <c r="K3076" t="s">
        <v>11</v>
      </c>
      <c r="L3076" t="s">
        <v>20</v>
      </c>
      <c r="M3076" t="s">
        <v>722</v>
      </c>
      <c r="N3076" s="2">
        <v>99.59</v>
      </c>
      <c r="O3076" s="3">
        <v>2</v>
      </c>
      <c r="P3076" s="2">
        <v>-82.99</v>
      </c>
    </row>
    <row r="3077" spans="1:16" x14ac:dyDescent="0.35">
      <c r="A3077" t="s">
        <v>2489</v>
      </c>
      <c r="B3077" t="str">
        <f>LEFT(Table1[[#This Row],[Order Date]],2)</f>
        <v>21</v>
      </c>
      <c r="C3077" t="str">
        <f>MID(Table1[[#This Row],[Order Date]],4,2)</f>
        <v>08</v>
      </c>
      <c r="D3077" t="str">
        <f>RIGHT(Table1[[#This Row],[Order Date]],4)</f>
        <v>2015</v>
      </c>
      <c r="E3077" s="1">
        <f>DATE(Table1[[#This Row],[Column3]],Table1[[#This Row],[Column2]],Table1[[#This Row],[Column1]])</f>
        <v>42237</v>
      </c>
      <c r="F3077" s="1">
        <f>DATE(Table1[[#This Row],[Column3]],Table1[[#This Row],[Column2]],Table1[[#This Row],[Column1]])</f>
        <v>42237</v>
      </c>
      <c r="G3077" s="3">
        <f>YEAR(Table1[[#This Row],[Order Date New]])</f>
        <v>2015</v>
      </c>
      <c r="H3077" s="3">
        <f>MONTH(Table1[[#This Row],[Order Date New]])</f>
        <v>8</v>
      </c>
      <c r="I3077" t="s">
        <v>366</v>
      </c>
      <c r="J3077" t="s">
        <v>23</v>
      </c>
      <c r="K3077" t="s">
        <v>11</v>
      </c>
      <c r="L3077" t="s">
        <v>12</v>
      </c>
      <c r="M3077" t="s">
        <v>1755</v>
      </c>
      <c r="N3077" s="2">
        <v>49.57</v>
      </c>
      <c r="O3077" s="3">
        <v>2</v>
      </c>
      <c r="P3077" s="2">
        <v>15.49</v>
      </c>
    </row>
    <row r="3078" spans="1:16" x14ac:dyDescent="0.35">
      <c r="A3078" t="s">
        <v>2493</v>
      </c>
      <c r="B3078" t="str">
        <f>LEFT(Table1[[#This Row],[Order Date]],2)</f>
        <v>22</v>
      </c>
      <c r="C3078" t="str">
        <f>MID(Table1[[#This Row],[Order Date]],4,2)</f>
        <v>08</v>
      </c>
      <c r="D3078" t="str">
        <f>RIGHT(Table1[[#This Row],[Order Date]],4)</f>
        <v>2015</v>
      </c>
      <c r="E3078" s="1">
        <f>DATE(Table1[[#This Row],[Column3]],Table1[[#This Row],[Column2]],Table1[[#This Row],[Column1]])</f>
        <v>42238</v>
      </c>
      <c r="F3078" s="1">
        <f>DATE(Table1[[#This Row],[Column3]],Table1[[#This Row],[Column2]],Table1[[#This Row],[Column1]])</f>
        <v>42238</v>
      </c>
      <c r="G3078" s="3">
        <f>YEAR(Table1[[#This Row],[Order Date New]])</f>
        <v>2015</v>
      </c>
      <c r="H3078" s="3">
        <f>MONTH(Table1[[#This Row],[Order Date New]])</f>
        <v>8</v>
      </c>
      <c r="I3078" t="s">
        <v>2494</v>
      </c>
      <c r="J3078" t="s">
        <v>161</v>
      </c>
      <c r="K3078" t="s">
        <v>11</v>
      </c>
      <c r="L3078" t="s">
        <v>20</v>
      </c>
      <c r="M3078" t="s">
        <v>1062</v>
      </c>
      <c r="N3078" s="2">
        <v>50.11</v>
      </c>
      <c r="O3078" s="3">
        <v>6</v>
      </c>
      <c r="P3078" s="2">
        <v>16.29</v>
      </c>
    </row>
    <row r="3079" spans="1:16" x14ac:dyDescent="0.35">
      <c r="A3079" t="s">
        <v>2493</v>
      </c>
      <c r="B3079" t="str">
        <f>LEFT(Table1[[#This Row],[Order Date]],2)</f>
        <v>22</v>
      </c>
      <c r="C3079" t="str">
        <f>MID(Table1[[#This Row],[Order Date]],4,2)</f>
        <v>08</v>
      </c>
      <c r="D3079" t="str">
        <f>RIGHT(Table1[[#This Row],[Order Date]],4)</f>
        <v>2015</v>
      </c>
      <c r="E3079" s="1">
        <f>DATE(Table1[[#This Row],[Column3]],Table1[[#This Row],[Column2]],Table1[[#This Row],[Column1]])</f>
        <v>42238</v>
      </c>
      <c r="F3079" s="1">
        <f>DATE(Table1[[#This Row],[Column3]],Table1[[#This Row],[Column2]],Table1[[#This Row],[Column1]])</f>
        <v>42238</v>
      </c>
      <c r="G3079" s="3">
        <f>YEAR(Table1[[#This Row],[Order Date New]])</f>
        <v>2015</v>
      </c>
      <c r="H3079" s="3">
        <f>MONTH(Table1[[#This Row],[Order Date New]])</f>
        <v>8</v>
      </c>
      <c r="I3079" t="s">
        <v>2495</v>
      </c>
      <c r="J3079" t="s">
        <v>161</v>
      </c>
      <c r="K3079" t="s">
        <v>11</v>
      </c>
      <c r="L3079" t="s">
        <v>24</v>
      </c>
      <c r="M3079" t="s">
        <v>296</v>
      </c>
      <c r="N3079" s="2">
        <v>16.52</v>
      </c>
      <c r="O3079" s="3">
        <v>4</v>
      </c>
      <c r="P3079" s="2">
        <v>7.6</v>
      </c>
    </row>
    <row r="3080" spans="1:16" x14ac:dyDescent="0.35">
      <c r="A3080" t="s">
        <v>2496</v>
      </c>
      <c r="B3080" t="str">
        <f>LEFT(Table1[[#This Row],[Order Date]],2)</f>
        <v>23</v>
      </c>
      <c r="C3080" t="str">
        <f>MID(Table1[[#This Row],[Order Date]],4,2)</f>
        <v>08</v>
      </c>
      <c r="D3080" t="str">
        <f>RIGHT(Table1[[#This Row],[Order Date]],4)</f>
        <v>2015</v>
      </c>
      <c r="E3080" s="1">
        <f>DATE(Table1[[#This Row],[Column3]],Table1[[#This Row],[Column2]],Table1[[#This Row],[Column1]])</f>
        <v>42239</v>
      </c>
      <c r="F3080" s="1">
        <f>DATE(Table1[[#This Row],[Column3]],Table1[[#This Row],[Column2]],Table1[[#This Row],[Column1]])</f>
        <v>42239</v>
      </c>
      <c r="G3080" s="3">
        <f>YEAR(Table1[[#This Row],[Order Date New]])</f>
        <v>2015</v>
      </c>
      <c r="H3080" s="3">
        <f>MONTH(Table1[[#This Row],[Order Date New]])</f>
        <v>8</v>
      </c>
      <c r="I3080" t="s">
        <v>744</v>
      </c>
      <c r="J3080" t="s">
        <v>15</v>
      </c>
      <c r="K3080" t="s">
        <v>11</v>
      </c>
      <c r="L3080" t="s">
        <v>215</v>
      </c>
      <c r="M3080" t="s">
        <v>2497</v>
      </c>
      <c r="N3080" s="2">
        <v>31.68</v>
      </c>
      <c r="O3080" s="3">
        <v>4</v>
      </c>
      <c r="P3080" s="2">
        <v>2.77</v>
      </c>
    </row>
    <row r="3081" spans="1:16" x14ac:dyDescent="0.35">
      <c r="A3081" t="s">
        <v>2496</v>
      </c>
      <c r="B3081" t="str">
        <f>LEFT(Table1[[#This Row],[Order Date]],2)</f>
        <v>23</v>
      </c>
      <c r="C3081" t="str">
        <f>MID(Table1[[#This Row],[Order Date]],4,2)</f>
        <v>08</v>
      </c>
      <c r="D3081" t="str">
        <f>RIGHT(Table1[[#This Row],[Order Date]],4)</f>
        <v>2015</v>
      </c>
      <c r="E3081" s="1">
        <f>DATE(Table1[[#This Row],[Column3]],Table1[[#This Row],[Column2]],Table1[[#This Row],[Column1]])</f>
        <v>42239</v>
      </c>
      <c r="F3081" s="1">
        <f>DATE(Table1[[#This Row],[Column3]],Table1[[#This Row],[Column2]],Table1[[#This Row],[Column1]])</f>
        <v>42239</v>
      </c>
      <c r="G3081" s="3">
        <f>YEAR(Table1[[#This Row],[Order Date New]])</f>
        <v>2015</v>
      </c>
      <c r="H3081" s="3">
        <f>MONTH(Table1[[#This Row],[Order Date New]])</f>
        <v>8</v>
      </c>
      <c r="I3081" t="s">
        <v>744</v>
      </c>
      <c r="J3081" t="s">
        <v>15</v>
      </c>
      <c r="K3081" t="s">
        <v>11</v>
      </c>
      <c r="L3081" t="s">
        <v>12</v>
      </c>
      <c r="M3081" t="s">
        <v>2498</v>
      </c>
      <c r="N3081" s="2">
        <v>10.37</v>
      </c>
      <c r="O3081" s="3">
        <v>2</v>
      </c>
      <c r="P3081" s="2">
        <v>3.63</v>
      </c>
    </row>
    <row r="3082" spans="1:16" x14ac:dyDescent="0.35">
      <c r="A3082" t="s">
        <v>2496</v>
      </c>
      <c r="B3082" t="str">
        <f>LEFT(Table1[[#This Row],[Order Date]],2)</f>
        <v>23</v>
      </c>
      <c r="C3082" t="str">
        <f>MID(Table1[[#This Row],[Order Date]],4,2)</f>
        <v>08</v>
      </c>
      <c r="D3082" t="str">
        <f>RIGHT(Table1[[#This Row],[Order Date]],4)</f>
        <v>2015</v>
      </c>
      <c r="E3082" s="1">
        <f>DATE(Table1[[#This Row],[Column3]],Table1[[#This Row],[Column2]],Table1[[#This Row],[Column1]])</f>
        <v>42239</v>
      </c>
      <c r="F3082" s="1">
        <f>DATE(Table1[[#This Row],[Column3]],Table1[[#This Row],[Column2]],Table1[[#This Row],[Column1]])</f>
        <v>42239</v>
      </c>
      <c r="G3082" s="3">
        <f>YEAR(Table1[[#This Row],[Order Date New]])</f>
        <v>2015</v>
      </c>
      <c r="H3082" s="3">
        <f>MONTH(Table1[[#This Row],[Order Date New]])</f>
        <v>8</v>
      </c>
      <c r="I3082" t="s">
        <v>744</v>
      </c>
      <c r="J3082" t="s">
        <v>15</v>
      </c>
      <c r="K3082" t="s">
        <v>11</v>
      </c>
      <c r="L3082" t="s">
        <v>43</v>
      </c>
      <c r="M3082" t="s">
        <v>174</v>
      </c>
      <c r="N3082" s="2">
        <v>12.03</v>
      </c>
      <c r="O3082" s="3">
        <v>8</v>
      </c>
      <c r="P3082" s="2">
        <v>2.2599999999999998</v>
      </c>
    </row>
    <row r="3083" spans="1:16" x14ac:dyDescent="0.35">
      <c r="A3083" t="s">
        <v>2496</v>
      </c>
      <c r="B3083" t="str">
        <f>LEFT(Table1[[#This Row],[Order Date]],2)</f>
        <v>23</v>
      </c>
      <c r="C3083" t="str">
        <f>MID(Table1[[#This Row],[Order Date]],4,2)</f>
        <v>08</v>
      </c>
      <c r="D3083" t="str">
        <f>RIGHT(Table1[[#This Row],[Order Date]],4)</f>
        <v>2015</v>
      </c>
      <c r="E3083" s="1">
        <f>DATE(Table1[[#This Row],[Column3]],Table1[[#This Row],[Column2]],Table1[[#This Row],[Column1]])</f>
        <v>42239</v>
      </c>
      <c r="F3083" s="1">
        <f>DATE(Table1[[#This Row],[Column3]],Table1[[#This Row],[Column2]],Table1[[#This Row],[Column1]])</f>
        <v>42239</v>
      </c>
      <c r="G3083" s="3">
        <f>YEAR(Table1[[#This Row],[Order Date New]])</f>
        <v>2015</v>
      </c>
      <c r="H3083" s="3">
        <f>MONTH(Table1[[#This Row],[Order Date New]])</f>
        <v>8</v>
      </c>
      <c r="I3083" t="s">
        <v>744</v>
      </c>
      <c r="J3083" t="s">
        <v>15</v>
      </c>
      <c r="K3083" t="s">
        <v>11</v>
      </c>
      <c r="L3083" t="s">
        <v>97</v>
      </c>
      <c r="M3083" t="s">
        <v>672</v>
      </c>
      <c r="N3083" s="2">
        <v>5.77</v>
      </c>
      <c r="O3083" s="3">
        <v>2</v>
      </c>
      <c r="P3083" s="2">
        <v>-13.55</v>
      </c>
    </row>
    <row r="3084" spans="1:16" x14ac:dyDescent="0.35">
      <c r="A3084" t="s">
        <v>2496</v>
      </c>
      <c r="B3084" t="str">
        <f>LEFT(Table1[[#This Row],[Order Date]],2)</f>
        <v>23</v>
      </c>
      <c r="C3084" t="str">
        <f>MID(Table1[[#This Row],[Order Date]],4,2)</f>
        <v>08</v>
      </c>
      <c r="D3084" t="str">
        <f>RIGHT(Table1[[#This Row],[Order Date]],4)</f>
        <v>2015</v>
      </c>
      <c r="E3084" s="1">
        <f>DATE(Table1[[#This Row],[Column3]],Table1[[#This Row],[Column2]],Table1[[#This Row],[Column1]])</f>
        <v>42239</v>
      </c>
      <c r="F3084" s="1">
        <f>DATE(Table1[[#This Row],[Column3]],Table1[[#This Row],[Column2]],Table1[[#This Row],[Column1]])</f>
        <v>42239</v>
      </c>
      <c r="G3084" s="3">
        <f>YEAR(Table1[[#This Row],[Order Date New]])</f>
        <v>2015</v>
      </c>
      <c r="H3084" s="3">
        <f>MONTH(Table1[[#This Row],[Order Date New]])</f>
        <v>8</v>
      </c>
      <c r="I3084" t="s">
        <v>2499</v>
      </c>
      <c r="J3084" t="s">
        <v>30</v>
      </c>
      <c r="K3084" t="s">
        <v>11</v>
      </c>
      <c r="L3084" t="s">
        <v>97</v>
      </c>
      <c r="M3084" t="s">
        <v>2013</v>
      </c>
      <c r="N3084" s="2">
        <v>542.94000000000005</v>
      </c>
      <c r="O3084" s="3">
        <v>3</v>
      </c>
      <c r="P3084" s="2">
        <v>152.02000000000001</v>
      </c>
    </row>
    <row r="3085" spans="1:16" x14ac:dyDescent="0.35">
      <c r="A3085" t="s">
        <v>2496</v>
      </c>
      <c r="B3085" t="str">
        <f>LEFT(Table1[[#This Row],[Order Date]],2)</f>
        <v>23</v>
      </c>
      <c r="C3085" t="str">
        <f>MID(Table1[[#This Row],[Order Date]],4,2)</f>
        <v>08</v>
      </c>
      <c r="D3085" t="str">
        <f>RIGHT(Table1[[#This Row],[Order Date]],4)</f>
        <v>2015</v>
      </c>
      <c r="E3085" s="1">
        <f>DATE(Table1[[#This Row],[Column3]],Table1[[#This Row],[Column2]],Table1[[#This Row],[Column1]])</f>
        <v>42239</v>
      </c>
      <c r="F3085" s="1">
        <f>DATE(Table1[[#This Row],[Column3]],Table1[[#This Row],[Column2]],Table1[[#This Row],[Column1]])</f>
        <v>42239</v>
      </c>
      <c r="G3085" s="3">
        <f>YEAR(Table1[[#This Row],[Order Date New]])</f>
        <v>2015</v>
      </c>
      <c r="H3085" s="3">
        <f>MONTH(Table1[[#This Row],[Order Date New]])</f>
        <v>8</v>
      </c>
      <c r="I3085" t="s">
        <v>2499</v>
      </c>
      <c r="J3085" t="s">
        <v>30</v>
      </c>
      <c r="K3085" t="s">
        <v>11</v>
      </c>
      <c r="L3085" t="s">
        <v>16</v>
      </c>
      <c r="M3085" t="s">
        <v>2500</v>
      </c>
      <c r="N3085" s="2">
        <v>8.64</v>
      </c>
      <c r="O3085" s="3">
        <v>3</v>
      </c>
      <c r="P3085" s="2">
        <v>4.2300000000000004</v>
      </c>
    </row>
    <row r="3086" spans="1:16" x14ac:dyDescent="0.35">
      <c r="A3086" t="s">
        <v>2496</v>
      </c>
      <c r="B3086" t="str">
        <f>LEFT(Table1[[#This Row],[Order Date]],2)</f>
        <v>23</v>
      </c>
      <c r="C3086" t="str">
        <f>MID(Table1[[#This Row],[Order Date]],4,2)</f>
        <v>08</v>
      </c>
      <c r="D3086" t="str">
        <f>RIGHT(Table1[[#This Row],[Order Date]],4)</f>
        <v>2015</v>
      </c>
      <c r="E3086" s="1">
        <f>DATE(Table1[[#This Row],[Column3]],Table1[[#This Row],[Column2]],Table1[[#This Row],[Column1]])</f>
        <v>42239</v>
      </c>
      <c r="F3086" s="1">
        <f>DATE(Table1[[#This Row],[Column3]],Table1[[#This Row],[Column2]],Table1[[#This Row],[Column1]])</f>
        <v>42239</v>
      </c>
      <c r="G3086" s="3">
        <f>YEAR(Table1[[#This Row],[Order Date New]])</f>
        <v>2015</v>
      </c>
      <c r="H3086" s="3">
        <f>MONTH(Table1[[#This Row],[Order Date New]])</f>
        <v>8</v>
      </c>
      <c r="I3086" t="s">
        <v>2499</v>
      </c>
      <c r="J3086" t="s">
        <v>30</v>
      </c>
      <c r="K3086" t="s">
        <v>11</v>
      </c>
      <c r="L3086" t="s">
        <v>12</v>
      </c>
      <c r="M3086" t="s">
        <v>779</v>
      </c>
      <c r="N3086" s="2">
        <v>193.8</v>
      </c>
      <c r="O3086" s="3">
        <v>5</v>
      </c>
      <c r="P3086" s="2">
        <v>94.96</v>
      </c>
    </row>
    <row r="3087" spans="1:16" x14ac:dyDescent="0.35">
      <c r="A3087" t="s">
        <v>2496</v>
      </c>
      <c r="B3087" t="str">
        <f>LEFT(Table1[[#This Row],[Order Date]],2)</f>
        <v>23</v>
      </c>
      <c r="C3087" t="str">
        <f>MID(Table1[[#This Row],[Order Date]],4,2)</f>
        <v>08</v>
      </c>
      <c r="D3087" t="str">
        <f>RIGHT(Table1[[#This Row],[Order Date]],4)</f>
        <v>2015</v>
      </c>
      <c r="E3087" s="1">
        <f>DATE(Table1[[#This Row],[Column3]],Table1[[#This Row],[Column2]],Table1[[#This Row],[Column1]])</f>
        <v>42239</v>
      </c>
      <c r="F3087" s="1">
        <f>DATE(Table1[[#This Row],[Column3]],Table1[[#This Row],[Column2]],Table1[[#This Row],[Column1]])</f>
        <v>42239</v>
      </c>
      <c r="G3087" s="3">
        <f>YEAR(Table1[[#This Row],[Order Date New]])</f>
        <v>2015</v>
      </c>
      <c r="H3087" s="3">
        <f>MONTH(Table1[[#This Row],[Order Date New]])</f>
        <v>8</v>
      </c>
      <c r="I3087" t="s">
        <v>2499</v>
      </c>
      <c r="J3087" t="s">
        <v>30</v>
      </c>
      <c r="K3087" t="s">
        <v>11</v>
      </c>
      <c r="L3087" t="s">
        <v>12</v>
      </c>
      <c r="M3087" t="s">
        <v>2307</v>
      </c>
      <c r="N3087" s="2">
        <v>21.4</v>
      </c>
      <c r="O3087" s="3">
        <v>5</v>
      </c>
      <c r="P3087" s="2">
        <v>9.6300000000000008</v>
      </c>
    </row>
    <row r="3088" spans="1:16" x14ac:dyDescent="0.35">
      <c r="A3088" t="s">
        <v>2496</v>
      </c>
      <c r="B3088" t="str">
        <f>LEFT(Table1[[#This Row],[Order Date]],2)</f>
        <v>23</v>
      </c>
      <c r="C3088" t="str">
        <f>MID(Table1[[#This Row],[Order Date]],4,2)</f>
        <v>08</v>
      </c>
      <c r="D3088" t="str">
        <f>RIGHT(Table1[[#This Row],[Order Date]],4)</f>
        <v>2015</v>
      </c>
      <c r="E3088" s="1">
        <f>DATE(Table1[[#This Row],[Column3]],Table1[[#This Row],[Column2]],Table1[[#This Row],[Column1]])</f>
        <v>42239</v>
      </c>
      <c r="F3088" s="1">
        <f>DATE(Table1[[#This Row],[Column3]],Table1[[#This Row],[Column2]],Table1[[#This Row],[Column1]])</f>
        <v>42239</v>
      </c>
      <c r="G3088" s="3">
        <f>YEAR(Table1[[#This Row],[Order Date New]])</f>
        <v>2015</v>
      </c>
      <c r="H3088" s="3">
        <f>MONTH(Table1[[#This Row],[Order Date New]])</f>
        <v>8</v>
      </c>
      <c r="I3088" t="s">
        <v>2499</v>
      </c>
      <c r="J3088" t="s">
        <v>30</v>
      </c>
      <c r="K3088" t="s">
        <v>11</v>
      </c>
      <c r="L3088" t="s">
        <v>12</v>
      </c>
      <c r="M3088" t="s">
        <v>2501</v>
      </c>
      <c r="N3088" s="2">
        <v>97.88</v>
      </c>
      <c r="O3088" s="3">
        <v>2</v>
      </c>
      <c r="P3088" s="2">
        <v>48.94</v>
      </c>
    </row>
    <row r="3089" spans="1:16" x14ac:dyDescent="0.35">
      <c r="A3089" t="s">
        <v>2496</v>
      </c>
      <c r="B3089" t="str">
        <f>LEFT(Table1[[#This Row],[Order Date]],2)</f>
        <v>23</v>
      </c>
      <c r="C3089" t="str">
        <f>MID(Table1[[#This Row],[Order Date]],4,2)</f>
        <v>08</v>
      </c>
      <c r="D3089" t="str">
        <f>RIGHT(Table1[[#This Row],[Order Date]],4)</f>
        <v>2015</v>
      </c>
      <c r="E3089" s="1">
        <f>DATE(Table1[[#This Row],[Column3]],Table1[[#This Row],[Column2]],Table1[[#This Row],[Column1]])</f>
        <v>42239</v>
      </c>
      <c r="F3089" s="1">
        <f>DATE(Table1[[#This Row],[Column3]],Table1[[#This Row],[Column2]],Table1[[#This Row],[Column1]])</f>
        <v>42239</v>
      </c>
      <c r="G3089" s="3">
        <f>YEAR(Table1[[#This Row],[Order Date New]])</f>
        <v>2015</v>
      </c>
      <c r="H3089" s="3">
        <f>MONTH(Table1[[#This Row],[Order Date New]])</f>
        <v>8</v>
      </c>
      <c r="I3089" t="s">
        <v>2499</v>
      </c>
      <c r="J3089" t="s">
        <v>30</v>
      </c>
      <c r="K3089" t="s">
        <v>39</v>
      </c>
      <c r="L3089" t="s">
        <v>52</v>
      </c>
      <c r="M3089" t="s">
        <v>1676</v>
      </c>
      <c r="N3089" s="2">
        <v>251.91</v>
      </c>
      <c r="O3089" s="3">
        <v>9</v>
      </c>
      <c r="P3089" s="2">
        <v>47.86</v>
      </c>
    </row>
    <row r="3090" spans="1:16" x14ac:dyDescent="0.35">
      <c r="A3090" t="s">
        <v>2496</v>
      </c>
      <c r="B3090" t="str">
        <f>LEFT(Table1[[#This Row],[Order Date]],2)</f>
        <v>23</v>
      </c>
      <c r="C3090" t="str">
        <f>MID(Table1[[#This Row],[Order Date]],4,2)</f>
        <v>08</v>
      </c>
      <c r="D3090" t="str">
        <f>RIGHT(Table1[[#This Row],[Order Date]],4)</f>
        <v>2015</v>
      </c>
      <c r="E3090" s="1">
        <f>DATE(Table1[[#This Row],[Column3]],Table1[[#This Row],[Column2]],Table1[[#This Row],[Column1]])</f>
        <v>42239</v>
      </c>
      <c r="F3090" s="1">
        <f>DATE(Table1[[#This Row],[Column3]],Table1[[#This Row],[Column2]],Table1[[#This Row],[Column1]])</f>
        <v>42239</v>
      </c>
      <c r="G3090" s="3">
        <f>YEAR(Table1[[#This Row],[Order Date New]])</f>
        <v>2015</v>
      </c>
      <c r="H3090" s="3">
        <f>MONTH(Table1[[#This Row],[Order Date New]])</f>
        <v>8</v>
      </c>
      <c r="I3090" t="s">
        <v>2499</v>
      </c>
      <c r="J3090" t="s">
        <v>30</v>
      </c>
      <c r="K3090" t="s">
        <v>11</v>
      </c>
      <c r="L3090" t="s">
        <v>97</v>
      </c>
      <c r="M3090" t="s">
        <v>1516</v>
      </c>
      <c r="N3090" s="2">
        <v>25.86</v>
      </c>
      <c r="O3090" s="3">
        <v>3</v>
      </c>
      <c r="P3090" s="2">
        <v>6.72</v>
      </c>
    </row>
    <row r="3091" spans="1:16" x14ac:dyDescent="0.35">
      <c r="A3091" t="s">
        <v>2502</v>
      </c>
      <c r="B3091" t="str">
        <f>LEFT(Table1[[#This Row],[Order Date]],2)</f>
        <v>24</v>
      </c>
      <c r="C3091" t="str">
        <f>MID(Table1[[#This Row],[Order Date]],4,2)</f>
        <v>08</v>
      </c>
      <c r="D3091" t="str">
        <f>RIGHT(Table1[[#This Row],[Order Date]],4)</f>
        <v>2015</v>
      </c>
      <c r="E3091" s="1">
        <f>DATE(Table1[[#This Row],[Column3]],Table1[[#This Row],[Column2]],Table1[[#This Row],[Column1]])</f>
        <v>42240</v>
      </c>
      <c r="F3091" s="1">
        <f>DATE(Table1[[#This Row],[Column3]],Table1[[#This Row],[Column2]],Table1[[#This Row],[Column1]])</f>
        <v>42240</v>
      </c>
      <c r="G3091" s="3">
        <f>YEAR(Table1[[#This Row],[Order Date New]])</f>
        <v>2015</v>
      </c>
      <c r="H3091" s="3">
        <f>MONTH(Table1[[#This Row],[Order Date New]])</f>
        <v>8</v>
      </c>
      <c r="I3091" t="s">
        <v>384</v>
      </c>
      <c r="J3091" t="s">
        <v>10</v>
      </c>
      <c r="K3091" t="s">
        <v>11</v>
      </c>
      <c r="L3091" t="s">
        <v>18</v>
      </c>
      <c r="M3091" t="s">
        <v>335</v>
      </c>
      <c r="N3091" s="2">
        <v>999.43</v>
      </c>
      <c r="O3091" s="3">
        <v>7</v>
      </c>
      <c r="P3091" s="2">
        <v>124.93</v>
      </c>
    </row>
    <row r="3092" spans="1:16" x14ac:dyDescent="0.35">
      <c r="A3092" t="s">
        <v>2502</v>
      </c>
      <c r="B3092" t="str">
        <f>LEFT(Table1[[#This Row],[Order Date]],2)</f>
        <v>24</v>
      </c>
      <c r="C3092" t="str">
        <f>MID(Table1[[#This Row],[Order Date]],4,2)</f>
        <v>08</v>
      </c>
      <c r="D3092" t="str">
        <f>RIGHT(Table1[[#This Row],[Order Date]],4)</f>
        <v>2015</v>
      </c>
      <c r="E3092" s="1">
        <f>DATE(Table1[[#This Row],[Column3]],Table1[[#This Row],[Column2]],Table1[[#This Row],[Column1]])</f>
        <v>42240</v>
      </c>
      <c r="F3092" s="1">
        <f>DATE(Table1[[#This Row],[Column3]],Table1[[#This Row],[Column2]],Table1[[#This Row],[Column1]])</f>
        <v>42240</v>
      </c>
      <c r="G3092" s="3">
        <f>YEAR(Table1[[#This Row],[Order Date New]])</f>
        <v>2015</v>
      </c>
      <c r="H3092" s="3">
        <f>MONTH(Table1[[#This Row],[Order Date New]])</f>
        <v>8</v>
      </c>
      <c r="I3092" t="s">
        <v>384</v>
      </c>
      <c r="J3092" t="s">
        <v>10</v>
      </c>
      <c r="K3092" t="s">
        <v>11</v>
      </c>
      <c r="L3092" t="s">
        <v>18</v>
      </c>
      <c r="M3092" t="s">
        <v>458</v>
      </c>
      <c r="N3092" s="2">
        <v>724.08</v>
      </c>
      <c r="O3092" s="3">
        <v>14</v>
      </c>
      <c r="P3092" s="2">
        <v>-135.77000000000001</v>
      </c>
    </row>
    <row r="3093" spans="1:16" x14ac:dyDescent="0.35">
      <c r="A3093" t="s">
        <v>2502</v>
      </c>
      <c r="B3093" t="str">
        <f>LEFT(Table1[[#This Row],[Order Date]],2)</f>
        <v>24</v>
      </c>
      <c r="C3093" t="str">
        <f>MID(Table1[[#This Row],[Order Date]],4,2)</f>
        <v>08</v>
      </c>
      <c r="D3093" t="str">
        <f>RIGHT(Table1[[#This Row],[Order Date]],4)</f>
        <v>2015</v>
      </c>
      <c r="E3093" s="1">
        <f>DATE(Table1[[#This Row],[Column3]],Table1[[#This Row],[Column2]],Table1[[#This Row],[Column1]])</f>
        <v>42240</v>
      </c>
      <c r="F3093" s="1">
        <f>DATE(Table1[[#This Row],[Column3]],Table1[[#This Row],[Column2]],Table1[[#This Row],[Column1]])</f>
        <v>42240</v>
      </c>
      <c r="G3093" s="3">
        <f>YEAR(Table1[[#This Row],[Order Date New]])</f>
        <v>2015</v>
      </c>
      <c r="H3093" s="3">
        <f>MONTH(Table1[[#This Row],[Order Date New]])</f>
        <v>8</v>
      </c>
      <c r="I3093" t="s">
        <v>384</v>
      </c>
      <c r="J3093" t="s">
        <v>10</v>
      </c>
      <c r="K3093" t="s">
        <v>34</v>
      </c>
      <c r="L3093" t="s">
        <v>156</v>
      </c>
      <c r="M3093" t="s">
        <v>1703</v>
      </c>
      <c r="N3093" s="2">
        <v>918.79</v>
      </c>
      <c r="O3093" s="3">
        <v>5</v>
      </c>
      <c r="P3093" s="2">
        <v>-118.13</v>
      </c>
    </row>
    <row r="3094" spans="1:16" x14ac:dyDescent="0.35">
      <c r="A3094" t="s">
        <v>2502</v>
      </c>
      <c r="B3094" t="str">
        <f>LEFT(Table1[[#This Row],[Order Date]],2)</f>
        <v>24</v>
      </c>
      <c r="C3094" t="str">
        <f>MID(Table1[[#This Row],[Order Date]],4,2)</f>
        <v>08</v>
      </c>
      <c r="D3094" t="str">
        <f>RIGHT(Table1[[#This Row],[Order Date]],4)</f>
        <v>2015</v>
      </c>
      <c r="E3094" s="1">
        <f>DATE(Table1[[#This Row],[Column3]],Table1[[#This Row],[Column2]],Table1[[#This Row],[Column1]])</f>
        <v>42240</v>
      </c>
      <c r="F3094" s="1">
        <f>DATE(Table1[[#This Row],[Column3]],Table1[[#This Row],[Column2]],Table1[[#This Row],[Column1]])</f>
        <v>42240</v>
      </c>
      <c r="G3094" s="3">
        <f>YEAR(Table1[[#This Row],[Order Date New]])</f>
        <v>2015</v>
      </c>
      <c r="H3094" s="3">
        <f>MONTH(Table1[[#This Row],[Order Date New]])</f>
        <v>8</v>
      </c>
      <c r="I3094" t="s">
        <v>384</v>
      </c>
      <c r="J3094" t="s">
        <v>10</v>
      </c>
      <c r="K3094" t="s">
        <v>11</v>
      </c>
      <c r="L3094" t="s">
        <v>20</v>
      </c>
      <c r="M3094" t="s">
        <v>664</v>
      </c>
      <c r="N3094" s="2">
        <v>2.72</v>
      </c>
      <c r="O3094" s="3">
        <v>3</v>
      </c>
      <c r="P3094" s="2">
        <v>-4.22</v>
      </c>
    </row>
    <row r="3095" spans="1:16" x14ac:dyDescent="0.35">
      <c r="A3095" t="s">
        <v>2502</v>
      </c>
      <c r="B3095" t="str">
        <f>LEFT(Table1[[#This Row],[Order Date]],2)</f>
        <v>24</v>
      </c>
      <c r="C3095" t="str">
        <f>MID(Table1[[#This Row],[Order Date]],4,2)</f>
        <v>08</v>
      </c>
      <c r="D3095" t="str">
        <f>RIGHT(Table1[[#This Row],[Order Date]],4)</f>
        <v>2015</v>
      </c>
      <c r="E3095" s="1">
        <f>DATE(Table1[[#This Row],[Column3]],Table1[[#This Row],[Column2]],Table1[[#This Row],[Column1]])</f>
        <v>42240</v>
      </c>
      <c r="F3095" s="1">
        <f>DATE(Table1[[#This Row],[Column3]],Table1[[#This Row],[Column2]],Table1[[#This Row],[Column1]])</f>
        <v>42240</v>
      </c>
      <c r="G3095" s="3">
        <f>YEAR(Table1[[#This Row],[Order Date New]])</f>
        <v>2015</v>
      </c>
      <c r="H3095" s="3">
        <f>MONTH(Table1[[#This Row],[Order Date New]])</f>
        <v>8</v>
      </c>
      <c r="I3095" t="s">
        <v>2359</v>
      </c>
      <c r="J3095" t="s">
        <v>161</v>
      </c>
      <c r="K3095" t="s">
        <v>34</v>
      </c>
      <c r="L3095" t="s">
        <v>156</v>
      </c>
      <c r="M3095" t="s">
        <v>812</v>
      </c>
      <c r="N3095" s="2">
        <v>284.36</v>
      </c>
      <c r="O3095" s="3">
        <v>2</v>
      </c>
      <c r="P3095" s="2">
        <v>-75.83</v>
      </c>
    </row>
    <row r="3096" spans="1:16" x14ac:dyDescent="0.35">
      <c r="A3096" t="s">
        <v>2502</v>
      </c>
      <c r="B3096" t="str">
        <f>LEFT(Table1[[#This Row],[Order Date]],2)</f>
        <v>24</v>
      </c>
      <c r="C3096" t="str">
        <f>MID(Table1[[#This Row],[Order Date]],4,2)</f>
        <v>08</v>
      </c>
      <c r="D3096" t="str">
        <f>RIGHT(Table1[[#This Row],[Order Date]],4)</f>
        <v>2015</v>
      </c>
      <c r="E3096" s="1">
        <f>DATE(Table1[[#This Row],[Column3]],Table1[[#This Row],[Column2]],Table1[[#This Row],[Column1]])</f>
        <v>42240</v>
      </c>
      <c r="F3096" s="1">
        <f>DATE(Table1[[#This Row],[Column3]],Table1[[#This Row],[Column2]],Table1[[#This Row],[Column1]])</f>
        <v>42240</v>
      </c>
      <c r="G3096" s="3">
        <f>YEAR(Table1[[#This Row],[Order Date New]])</f>
        <v>2015</v>
      </c>
      <c r="H3096" s="3">
        <f>MONTH(Table1[[#This Row],[Order Date New]])</f>
        <v>8</v>
      </c>
      <c r="I3096" t="s">
        <v>2359</v>
      </c>
      <c r="J3096" t="s">
        <v>161</v>
      </c>
      <c r="K3096" t="s">
        <v>39</v>
      </c>
      <c r="L3096" t="s">
        <v>52</v>
      </c>
      <c r="M3096" t="s">
        <v>53</v>
      </c>
      <c r="N3096" s="2">
        <v>26</v>
      </c>
      <c r="O3096" s="3">
        <v>2</v>
      </c>
      <c r="P3096" s="2">
        <v>11.7</v>
      </c>
    </row>
    <row r="3097" spans="1:16" x14ac:dyDescent="0.35">
      <c r="A3097" t="s">
        <v>2502</v>
      </c>
      <c r="B3097" t="str">
        <f>LEFT(Table1[[#This Row],[Order Date]],2)</f>
        <v>24</v>
      </c>
      <c r="C3097" t="str">
        <f>MID(Table1[[#This Row],[Order Date]],4,2)</f>
        <v>08</v>
      </c>
      <c r="D3097" t="str">
        <f>RIGHT(Table1[[#This Row],[Order Date]],4)</f>
        <v>2015</v>
      </c>
      <c r="E3097" s="1">
        <f>DATE(Table1[[#This Row],[Column3]],Table1[[#This Row],[Column2]],Table1[[#This Row],[Column1]])</f>
        <v>42240</v>
      </c>
      <c r="F3097" s="1">
        <f>DATE(Table1[[#This Row],[Column3]],Table1[[#This Row],[Column2]],Table1[[#This Row],[Column1]])</f>
        <v>42240</v>
      </c>
      <c r="G3097" s="3">
        <f>YEAR(Table1[[#This Row],[Order Date New]])</f>
        <v>2015</v>
      </c>
      <c r="H3097" s="3">
        <f>MONTH(Table1[[#This Row],[Order Date New]])</f>
        <v>8</v>
      </c>
      <c r="I3097" t="s">
        <v>2503</v>
      </c>
      <c r="J3097" t="s">
        <v>33</v>
      </c>
      <c r="K3097" t="s">
        <v>39</v>
      </c>
      <c r="L3097" t="s">
        <v>328</v>
      </c>
      <c r="M3097" t="s">
        <v>2066</v>
      </c>
      <c r="N3097" s="2">
        <v>3080</v>
      </c>
      <c r="O3097" s="3">
        <v>7</v>
      </c>
      <c r="P3097" s="2">
        <v>1416.8</v>
      </c>
    </row>
    <row r="3098" spans="1:16" x14ac:dyDescent="0.35">
      <c r="A3098" t="s">
        <v>2502</v>
      </c>
      <c r="B3098" t="str">
        <f>LEFT(Table1[[#This Row],[Order Date]],2)</f>
        <v>24</v>
      </c>
      <c r="C3098" t="str">
        <f>MID(Table1[[#This Row],[Order Date]],4,2)</f>
        <v>08</v>
      </c>
      <c r="D3098" t="str">
        <f>RIGHT(Table1[[#This Row],[Order Date]],4)</f>
        <v>2015</v>
      </c>
      <c r="E3098" s="1">
        <f>DATE(Table1[[#This Row],[Column3]],Table1[[#This Row],[Column2]],Table1[[#This Row],[Column1]])</f>
        <v>42240</v>
      </c>
      <c r="F3098" s="1">
        <f>DATE(Table1[[#This Row],[Column3]],Table1[[#This Row],[Column2]],Table1[[#This Row],[Column1]])</f>
        <v>42240</v>
      </c>
      <c r="G3098" s="3">
        <f>YEAR(Table1[[#This Row],[Order Date New]])</f>
        <v>2015</v>
      </c>
      <c r="H3098" s="3">
        <f>MONTH(Table1[[#This Row],[Order Date New]])</f>
        <v>8</v>
      </c>
      <c r="I3098" t="s">
        <v>2503</v>
      </c>
      <c r="J3098" t="s">
        <v>33</v>
      </c>
      <c r="K3098" t="s">
        <v>39</v>
      </c>
      <c r="L3098" t="s">
        <v>52</v>
      </c>
      <c r="M3098" t="s">
        <v>2214</v>
      </c>
      <c r="N3098" s="2">
        <v>79.959999999999994</v>
      </c>
      <c r="O3098" s="3">
        <v>4</v>
      </c>
      <c r="P3098" s="2">
        <v>18.39</v>
      </c>
    </row>
    <row r="3099" spans="1:16" x14ac:dyDescent="0.35">
      <c r="A3099" t="s">
        <v>2502</v>
      </c>
      <c r="B3099" t="str">
        <f>LEFT(Table1[[#This Row],[Order Date]],2)</f>
        <v>24</v>
      </c>
      <c r="C3099" t="str">
        <f>MID(Table1[[#This Row],[Order Date]],4,2)</f>
        <v>08</v>
      </c>
      <c r="D3099" t="str">
        <f>RIGHT(Table1[[#This Row],[Order Date]],4)</f>
        <v>2015</v>
      </c>
      <c r="E3099" s="1">
        <f>DATE(Table1[[#This Row],[Column3]],Table1[[#This Row],[Column2]],Table1[[#This Row],[Column1]])</f>
        <v>42240</v>
      </c>
      <c r="F3099" s="1">
        <f>DATE(Table1[[#This Row],[Column3]],Table1[[#This Row],[Column2]],Table1[[#This Row],[Column1]])</f>
        <v>42240</v>
      </c>
      <c r="G3099" s="3">
        <f>YEAR(Table1[[#This Row],[Order Date New]])</f>
        <v>2015</v>
      </c>
      <c r="H3099" s="3">
        <f>MONTH(Table1[[#This Row],[Order Date New]])</f>
        <v>8</v>
      </c>
      <c r="I3099" t="s">
        <v>2503</v>
      </c>
      <c r="J3099" t="s">
        <v>33</v>
      </c>
      <c r="K3099" t="s">
        <v>39</v>
      </c>
      <c r="L3099" t="s">
        <v>40</v>
      </c>
      <c r="M3099" t="s">
        <v>2145</v>
      </c>
      <c r="N3099" s="2">
        <v>587.97</v>
      </c>
      <c r="O3099" s="3">
        <v>3</v>
      </c>
      <c r="P3099" s="2">
        <v>170.51</v>
      </c>
    </row>
    <row r="3100" spans="1:16" x14ac:dyDescent="0.35">
      <c r="A3100" t="s">
        <v>2502</v>
      </c>
      <c r="B3100" t="str">
        <f>LEFT(Table1[[#This Row],[Order Date]],2)</f>
        <v>24</v>
      </c>
      <c r="C3100" t="str">
        <f>MID(Table1[[#This Row],[Order Date]],4,2)</f>
        <v>08</v>
      </c>
      <c r="D3100" t="str">
        <f>RIGHT(Table1[[#This Row],[Order Date]],4)</f>
        <v>2015</v>
      </c>
      <c r="E3100" s="1">
        <f>DATE(Table1[[#This Row],[Column3]],Table1[[#This Row],[Column2]],Table1[[#This Row],[Column1]])</f>
        <v>42240</v>
      </c>
      <c r="F3100" s="1">
        <f>DATE(Table1[[#This Row],[Column3]],Table1[[#This Row],[Column2]],Table1[[#This Row],[Column1]])</f>
        <v>42240</v>
      </c>
      <c r="G3100" s="3">
        <f>YEAR(Table1[[#This Row],[Order Date New]])</f>
        <v>2015</v>
      </c>
      <c r="H3100" s="3">
        <f>MONTH(Table1[[#This Row],[Order Date New]])</f>
        <v>8</v>
      </c>
      <c r="I3100" t="s">
        <v>258</v>
      </c>
      <c r="J3100" t="s">
        <v>161</v>
      </c>
      <c r="K3100" t="s">
        <v>34</v>
      </c>
      <c r="L3100" t="s">
        <v>47</v>
      </c>
      <c r="M3100" t="s">
        <v>60</v>
      </c>
      <c r="N3100" s="2">
        <v>14.91</v>
      </c>
      <c r="O3100" s="3">
        <v>3</v>
      </c>
      <c r="P3100" s="2">
        <v>4.62</v>
      </c>
    </row>
    <row r="3101" spans="1:16" x14ac:dyDescent="0.35">
      <c r="A3101" t="s">
        <v>2502</v>
      </c>
      <c r="B3101" t="str">
        <f>LEFT(Table1[[#This Row],[Order Date]],2)</f>
        <v>24</v>
      </c>
      <c r="C3101" t="str">
        <f>MID(Table1[[#This Row],[Order Date]],4,2)</f>
        <v>08</v>
      </c>
      <c r="D3101" t="str">
        <f>RIGHT(Table1[[#This Row],[Order Date]],4)</f>
        <v>2015</v>
      </c>
      <c r="E3101" s="1">
        <f>DATE(Table1[[#This Row],[Column3]],Table1[[#This Row],[Column2]],Table1[[#This Row],[Column1]])</f>
        <v>42240</v>
      </c>
      <c r="F3101" s="1">
        <f>DATE(Table1[[#This Row],[Column3]],Table1[[#This Row],[Column2]],Table1[[#This Row],[Column1]])</f>
        <v>42240</v>
      </c>
      <c r="G3101" s="3">
        <f>YEAR(Table1[[#This Row],[Order Date New]])</f>
        <v>2015</v>
      </c>
      <c r="H3101" s="3">
        <f>MONTH(Table1[[#This Row],[Order Date New]])</f>
        <v>8</v>
      </c>
      <c r="I3101" t="s">
        <v>1559</v>
      </c>
      <c r="J3101" t="s">
        <v>96</v>
      </c>
      <c r="K3101" t="s">
        <v>11</v>
      </c>
      <c r="L3101" t="s">
        <v>24</v>
      </c>
      <c r="M3101" t="s">
        <v>1094</v>
      </c>
      <c r="N3101" s="2">
        <v>7.15</v>
      </c>
      <c r="O3101" s="3">
        <v>3</v>
      </c>
      <c r="P3101" s="2">
        <v>0.72</v>
      </c>
    </row>
    <row r="3102" spans="1:16" x14ac:dyDescent="0.35">
      <c r="A3102" t="s">
        <v>2502</v>
      </c>
      <c r="B3102" t="str">
        <f>LEFT(Table1[[#This Row],[Order Date]],2)</f>
        <v>24</v>
      </c>
      <c r="C3102" t="str">
        <f>MID(Table1[[#This Row],[Order Date]],4,2)</f>
        <v>08</v>
      </c>
      <c r="D3102" t="str">
        <f>RIGHT(Table1[[#This Row],[Order Date]],4)</f>
        <v>2015</v>
      </c>
      <c r="E3102" s="1">
        <f>DATE(Table1[[#This Row],[Column3]],Table1[[#This Row],[Column2]],Table1[[#This Row],[Column1]])</f>
        <v>42240</v>
      </c>
      <c r="F3102" s="1">
        <f>DATE(Table1[[#This Row],[Column3]],Table1[[#This Row],[Column2]],Table1[[#This Row],[Column1]])</f>
        <v>42240</v>
      </c>
      <c r="G3102" s="3">
        <f>YEAR(Table1[[#This Row],[Order Date New]])</f>
        <v>2015</v>
      </c>
      <c r="H3102" s="3">
        <f>MONTH(Table1[[#This Row],[Order Date New]])</f>
        <v>8</v>
      </c>
      <c r="I3102" t="s">
        <v>415</v>
      </c>
      <c r="J3102" t="s">
        <v>79</v>
      </c>
      <c r="K3102" t="s">
        <v>39</v>
      </c>
      <c r="L3102" t="s">
        <v>40</v>
      </c>
      <c r="M3102" t="s">
        <v>2504</v>
      </c>
      <c r="N3102" s="2">
        <v>26.98</v>
      </c>
      <c r="O3102" s="3">
        <v>3</v>
      </c>
      <c r="P3102" s="2">
        <v>4.05</v>
      </c>
    </row>
    <row r="3103" spans="1:16" x14ac:dyDescent="0.35">
      <c r="A3103" t="s">
        <v>2502</v>
      </c>
      <c r="B3103" t="str">
        <f>LEFT(Table1[[#This Row],[Order Date]],2)</f>
        <v>24</v>
      </c>
      <c r="C3103" t="str">
        <f>MID(Table1[[#This Row],[Order Date]],4,2)</f>
        <v>08</v>
      </c>
      <c r="D3103" t="str">
        <f>RIGHT(Table1[[#This Row],[Order Date]],4)</f>
        <v>2015</v>
      </c>
      <c r="E3103" s="1">
        <f>DATE(Table1[[#This Row],[Column3]],Table1[[#This Row],[Column2]],Table1[[#This Row],[Column1]])</f>
        <v>42240</v>
      </c>
      <c r="F3103" s="1">
        <f>DATE(Table1[[#This Row],[Column3]],Table1[[#This Row],[Column2]],Table1[[#This Row],[Column1]])</f>
        <v>42240</v>
      </c>
      <c r="G3103" s="3">
        <f>YEAR(Table1[[#This Row],[Order Date New]])</f>
        <v>2015</v>
      </c>
      <c r="H3103" s="3">
        <f>MONTH(Table1[[#This Row],[Order Date New]])</f>
        <v>8</v>
      </c>
      <c r="I3103" t="s">
        <v>415</v>
      </c>
      <c r="J3103" t="s">
        <v>79</v>
      </c>
      <c r="K3103" t="s">
        <v>11</v>
      </c>
      <c r="L3103" t="s">
        <v>16</v>
      </c>
      <c r="M3103" t="s">
        <v>2500</v>
      </c>
      <c r="N3103" s="2">
        <v>6.91</v>
      </c>
      <c r="O3103" s="3">
        <v>3</v>
      </c>
      <c r="P3103" s="2">
        <v>2.5099999999999998</v>
      </c>
    </row>
    <row r="3104" spans="1:16" x14ac:dyDescent="0.35">
      <c r="A3104" t="s">
        <v>2502</v>
      </c>
      <c r="B3104" t="str">
        <f>LEFT(Table1[[#This Row],[Order Date]],2)</f>
        <v>24</v>
      </c>
      <c r="C3104" t="str">
        <f>MID(Table1[[#This Row],[Order Date]],4,2)</f>
        <v>08</v>
      </c>
      <c r="D3104" t="str">
        <f>RIGHT(Table1[[#This Row],[Order Date]],4)</f>
        <v>2015</v>
      </c>
      <c r="E3104" s="1">
        <f>DATE(Table1[[#This Row],[Column3]],Table1[[#This Row],[Column2]],Table1[[#This Row],[Column1]])</f>
        <v>42240</v>
      </c>
      <c r="F3104" s="1">
        <f>DATE(Table1[[#This Row],[Column3]],Table1[[#This Row],[Column2]],Table1[[#This Row],[Column1]])</f>
        <v>42240</v>
      </c>
      <c r="G3104" s="3">
        <f>YEAR(Table1[[#This Row],[Order Date New]])</f>
        <v>2015</v>
      </c>
      <c r="H3104" s="3">
        <f>MONTH(Table1[[#This Row],[Order Date New]])</f>
        <v>8</v>
      </c>
      <c r="I3104" t="s">
        <v>415</v>
      </c>
      <c r="J3104" t="s">
        <v>79</v>
      </c>
      <c r="K3104" t="s">
        <v>11</v>
      </c>
      <c r="L3104" t="s">
        <v>18</v>
      </c>
      <c r="M3104" t="s">
        <v>1699</v>
      </c>
      <c r="N3104" s="2">
        <v>435.5</v>
      </c>
      <c r="O3104" s="3">
        <v>3</v>
      </c>
      <c r="P3104" s="2">
        <v>48.99</v>
      </c>
    </row>
    <row r="3105" spans="1:16" x14ac:dyDescent="0.35">
      <c r="A3105" t="s">
        <v>2505</v>
      </c>
      <c r="B3105" t="str">
        <f>LEFT(Table1[[#This Row],[Order Date]],2)</f>
        <v>25</v>
      </c>
      <c r="C3105" t="str">
        <f>MID(Table1[[#This Row],[Order Date]],4,2)</f>
        <v>08</v>
      </c>
      <c r="D3105" t="str">
        <f>RIGHT(Table1[[#This Row],[Order Date]],4)</f>
        <v>2015</v>
      </c>
      <c r="E3105" s="1">
        <f>DATE(Table1[[#This Row],[Column3]],Table1[[#This Row],[Column2]],Table1[[#This Row],[Column1]])</f>
        <v>42241</v>
      </c>
      <c r="F3105" s="1">
        <f>DATE(Table1[[#This Row],[Column3]],Table1[[#This Row],[Column2]],Table1[[#This Row],[Column1]])</f>
        <v>42241</v>
      </c>
      <c r="G3105" s="3">
        <f>YEAR(Table1[[#This Row],[Order Date New]])</f>
        <v>2015</v>
      </c>
      <c r="H3105" s="3">
        <f>MONTH(Table1[[#This Row],[Order Date New]])</f>
        <v>8</v>
      </c>
      <c r="I3105" t="s">
        <v>1685</v>
      </c>
      <c r="J3105" t="s">
        <v>27</v>
      </c>
      <c r="K3105" t="s">
        <v>34</v>
      </c>
      <c r="L3105" t="s">
        <v>35</v>
      </c>
      <c r="M3105" t="s">
        <v>1558</v>
      </c>
      <c r="N3105" s="2">
        <v>40.78</v>
      </c>
      <c r="O3105" s="3">
        <v>1</v>
      </c>
      <c r="P3105" s="2">
        <v>4.59</v>
      </c>
    </row>
    <row r="3106" spans="1:16" x14ac:dyDescent="0.35">
      <c r="A3106" t="s">
        <v>2505</v>
      </c>
      <c r="B3106" t="str">
        <f>LEFT(Table1[[#This Row],[Order Date]],2)</f>
        <v>25</v>
      </c>
      <c r="C3106" t="str">
        <f>MID(Table1[[#This Row],[Order Date]],4,2)</f>
        <v>08</v>
      </c>
      <c r="D3106" t="str">
        <f>RIGHT(Table1[[#This Row],[Order Date]],4)</f>
        <v>2015</v>
      </c>
      <c r="E3106" s="1">
        <f>DATE(Table1[[#This Row],[Column3]],Table1[[#This Row],[Column2]],Table1[[#This Row],[Column1]])</f>
        <v>42241</v>
      </c>
      <c r="F3106" s="1">
        <f>DATE(Table1[[#This Row],[Column3]],Table1[[#This Row],[Column2]],Table1[[#This Row],[Column1]])</f>
        <v>42241</v>
      </c>
      <c r="G3106" s="3">
        <f>YEAR(Table1[[#This Row],[Order Date New]])</f>
        <v>2015</v>
      </c>
      <c r="H3106" s="3">
        <f>MONTH(Table1[[#This Row],[Order Date New]])</f>
        <v>8</v>
      </c>
      <c r="I3106" t="s">
        <v>1685</v>
      </c>
      <c r="J3106" t="s">
        <v>27</v>
      </c>
      <c r="K3106" t="s">
        <v>11</v>
      </c>
      <c r="L3106" t="s">
        <v>97</v>
      </c>
      <c r="M3106" t="s">
        <v>462</v>
      </c>
      <c r="N3106" s="2">
        <v>105.96</v>
      </c>
      <c r="O3106" s="3">
        <v>4</v>
      </c>
      <c r="P3106" s="2">
        <v>29.67</v>
      </c>
    </row>
    <row r="3107" spans="1:16" x14ac:dyDescent="0.35">
      <c r="A3107" t="s">
        <v>2505</v>
      </c>
      <c r="B3107" t="str">
        <f>LEFT(Table1[[#This Row],[Order Date]],2)</f>
        <v>25</v>
      </c>
      <c r="C3107" t="str">
        <f>MID(Table1[[#This Row],[Order Date]],4,2)</f>
        <v>08</v>
      </c>
      <c r="D3107" t="str">
        <f>RIGHT(Table1[[#This Row],[Order Date]],4)</f>
        <v>2015</v>
      </c>
      <c r="E3107" s="1">
        <f>DATE(Table1[[#This Row],[Column3]],Table1[[#This Row],[Column2]],Table1[[#This Row],[Column1]])</f>
        <v>42241</v>
      </c>
      <c r="F3107" s="1">
        <f>DATE(Table1[[#This Row],[Column3]],Table1[[#This Row],[Column2]],Table1[[#This Row],[Column1]])</f>
        <v>42241</v>
      </c>
      <c r="G3107" s="3">
        <f>YEAR(Table1[[#This Row],[Order Date New]])</f>
        <v>2015</v>
      </c>
      <c r="H3107" s="3">
        <f>MONTH(Table1[[#This Row],[Order Date New]])</f>
        <v>8</v>
      </c>
      <c r="I3107" t="s">
        <v>909</v>
      </c>
      <c r="J3107" t="s">
        <v>10</v>
      </c>
      <c r="K3107" t="s">
        <v>34</v>
      </c>
      <c r="L3107" t="s">
        <v>47</v>
      </c>
      <c r="M3107" t="s">
        <v>1801</v>
      </c>
      <c r="N3107" s="2">
        <v>20.100000000000001</v>
      </c>
      <c r="O3107" s="3">
        <v>2</v>
      </c>
      <c r="P3107" s="2">
        <v>-16.59</v>
      </c>
    </row>
    <row r="3108" spans="1:16" x14ac:dyDescent="0.35">
      <c r="A3108" t="s">
        <v>2505</v>
      </c>
      <c r="B3108" t="str">
        <f>LEFT(Table1[[#This Row],[Order Date]],2)</f>
        <v>25</v>
      </c>
      <c r="C3108" t="str">
        <f>MID(Table1[[#This Row],[Order Date]],4,2)</f>
        <v>08</v>
      </c>
      <c r="D3108" t="str">
        <f>RIGHT(Table1[[#This Row],[Order Date]],4)</f>
        <v>2015</v>
      </c>
      <c r="E3108" s="1">
        <f>DATE(Table1[[#This Row],[Column3]],Table1[[#This Row],[Column2]],Table1[[#This Row],[Column1]])</f>
        <v>42241</v>
      </c>
      <c r="F3108" s="1">
        <f>DATE(Table1[[#This Row],[Column3]],Table1[[#This Row],[Column2]],Table1[[#This Row],[Column1]])</f>
        <v>42241</v>
      </c>
      <c r="G3108" s="3">
        <f>YEAR(Table1[[#This Row],[Order Date New]])</f>
        <v>2015</v>
      </c>
      <c r="H3108" s="3">
        <f>MONTH(Table1[[#This Row],[Order Date New]])</f>
        <v>8</v>
      </c>
      <c r="I3108" t="s">
        <v>909</v>
      </c>
      <c r="J3108" t="s">
        <v>10</v>
      </c>
      <c r="K3108" t="s">
        <v>11</v>
      </c>
      <c r="L3108" t="s">
        <v>20</v>
      </c>
      <c r="M3108" t="s">
        <v>1937</v>
      </c>
      <c r="N3108" s="2">
        <v>3.8</v>
      </c>
      <c r="O3108" s="3">
        <v>1</v>
      </c>
      <c r="P3108" s="2">
        <v>-6.08</v>
      </c>
    </row>
    <row r="3109" spans="1:16" x14ac:dyDescent="0.35">
      <c r="A3109" t="s">
        <v>2505</v>
      </c>
      <c r="B3109" t="str">
        <f>LEFT(Table1[[#This Row],[Order Date]],2)</f>
        <v>25</v>
      </c>
      <c r="C3109" t="str">
        <f>MID(Table1[[#This Row],[Order Date]],4,2)</f>
        <v>08</v>
      </c>
      <c r="D3109" t="str">
        <f>RIGHT(Table1[[#This Row],[Order Date]],4)</f>
        <v>2015</v>
      </c>
      <c r="E3109" s="1">
        <f>DATE(Table1[[#This Row],[Column3]],Table1[[#This Row],[Column2]],Table1[[#This Row],[Column1]])</f>
        <v>42241</v>
      </c>
      <c r="F3109" s="1">
        <f>DATE(Table1[[#This Row],[Column3]],Table1[[#This Row],[Column2]],Table1[[#This Row],[Column1]])</f>
        <v>42241</v>
      </c>
      <c r="G3109" s="3">
        <f>YEAR(Table1[[#This Row],[Order Date New]])</f>
        <v>2015</v>
      </c>
      <c r="H3109" s="3">
        <f>MONTH(Table1[[#This Row],[Order Date New]])</f>
        <v>8</v>
      </c>
      <c r="I3109" t="s">
        <v>909</v>
      </c>
      <c r="J3109" t="s">
        <v>10</v>
      </c>
      <c r="K3109" t="s">
        <v>34</v>
      </c>
      <c r="L3109" t="s">
        <v>47</v>
      </c>
      <c r="M3109" t="s">
        <v>2506</v>
      </c>
      <c r="N3109" s="2">
        <v>7.88</v>
      </c>
      <c r="O3109" s="3">
        <v>5</v>
      </c>
      <c r="P3109" s="2">
        <v>-3.94</v>
      </c>
    </row>
    <row r="3110" spans="1:16" x14ac:dyDescent="0.35">
      <c r="A3110" t="s">
        <v>2507</v>
      </c>
      <c r="B3110" t="str">
        <f>LEFT(Table1[[#This Row],[Order Date]],2)</f>
        <v>27</v>
      </c>
      <c r="C3110" t="str">
        <f>MID(Table1[[#This Row],[Order Date]],4,2)</f>
        <v>08</v>
      </c>
      <c r="D3110" t="str">
        <f>RIGHT(Table1[[#This Row],[Order Date]],4)</f>
        <v>2015</v>
      </c>
      <c r="E3110" s="1">
        <f>DATE(Table1[[#This Row],[Column3]],Table1[[#This Row],[Column2]],Table1[[#This Row],[Column1]])</f>
        <v>42243</v>
      </c>
      <c r="F3110" s="1">
        <f>DATE(Table1[[#This Row],[Column3]],Table1[[#This Row],[Column2]],Table1[[#This Row],[Column1]])</f>
        <v>42243</v>
      </c>
      <c r="G3110" s="3">
        <f>YEAR(Table1[[#This Row],[Order Date New]])</f>
        <v>2015</v>
      </c>
      <c r="H3110" s="3">
        <f>MONTH(Table1[[#This Row],[Order Date New]])</f>
        <v>8</v>
      </c>
      <c r="I3110" t="s">
        <v>1307</v>
      </c>
      <c r="J3110" t="s">
        <v>27</v>
      </c>
      <c r="K3110" t="s">
        <v>11</v>
      </c>
      <c r="L3110" t="s">
        <v>18</v>
      </c>
      <c r="M3110" t="s">
        <v>1542</v>
      </c>
      <c r="N3110" s="2">
        <v>484.65</v>
      </c>
      <c r="O3110" s="3">
        <v>3</v>
      </c>
      <c r="P3110" s="2">
        <v>92.08</v>
      </c>
    </row>
    <row r="3111" spans="1:16" x14ac:dyDescent="0.35">
      <c r="A3111" t="s">
        <v>2507</v>
      </c>
      <c r="B3111" t="str">
        <f>LEFT(Table1[[#This Row],[Order Date]],2)</f>
        <v>27</v>
      </c>
      <c r="C3111" t="str">
        <f>MID(Table1[[#This Row],[Order Date]],4,2)</f>
        <v>08</v>
      </c>
      <c r="D3111" t="str">
        <f>RIGHT(Table1[[#This Row],[Order Date]],4)</f>
        <v>2015</v>
      </c>
      <c r="E3111" s="1">
        <f>DATE(Table1[[#This Row],[Column3]],Table1[[#This Row],[Column2]],Table1[[#This Row],[Column1]])</f>
        <v>42243</v>
      </c>
      <c r="F3111" s="1">
        <f>DATE(Table1[[#This Row],[Column3]],Table1[[#This Row],[Column2]],Table1[[#This Row],[Column1]])</f>
        <v>42243</v>
      </c>
      <c r="G3111" s="3">
        <f>YEAR(Table1[[#This Row],[Order Date New]])</f>
        <v>2015</v>
      </c>
      <c r="H3111" s="3">
        <f>MONTH(Table1[[#This Row],[Order Date New]])</f>
        <v>8</v>
      </c>
      <c r="I3111" t="s">
        <v>1457</v>
      </c>
      <c r="J3111" t="s">
        <v>27</v>
      </c>
      <c r="K3111" t="s">
        <v>11</v>
      </c>
      <c r="L3111" t="s">
        <v>215</v>
      </c>
      <c r="M3111" t="s">
        <v>2508</v>
      </c>
      <c r="N3111" s="2">
        <v>32.94</v>
      </c>
      <c r="O3111" s="3">
        <v>3</v>
      </c>
      <c r="P3111" s="2">
        <v>9.2200000000000006</v>
      </c>
    </row>
    <row r="3112" spans="1:16" x14ac:dyDescent="0.35">
      <c r="A3112" t="s">
        <v>2507</v>
      </c>
      <c r="B3112" t="str">
        <f>LEFT(Table1[[#This Row],[Order Date]],2)</f>
        <v>27</v>
      </c>
      <c r="C3112" t="str">
        <f>MID(Table1[[#This Row],[Order Date]],4,2)</f>
        <v>08</v>
      </c>
      <c r="D3112" t="str">
        <f>RIGHT(Table1[[#This Row],[Order Date]],4)</f>
        <v>2015</v>
      </c>
      <c r="E3112" s="1">
        <f>DATE(Table1[[#This Row],[Column3]],Table1[[#This Row],[Column2]],Table1[[#This Row],[Column1]])</f>
        <v>42243</v>
      </c>
      <c r="F3112" s="1">
        <f>DATE(Table1[[#This Row],[Column3]],Table1[[#This Row],[Column2]],Table1[[#This Row],[Column1]])</f>
        <v>42243</v>
      </c>
      <c r="G3112" s="3">
        <f>YEAR(Table1[[#This Row],[Order Date New]])</f>
        <v>2015</v>
      </c>
      <c r="H3112" s="3">
        <f>MONTH(Table1[[#This Row],[Order Date New]])</f>
        <v>8</v>
      </c>
      <c r="I3112" t="s">
        <v>1457</v>
      </c>
      <c r="J3112" t="s">
        <v>27</v>
      </c>
      <c r="K3112" t="s">
        <v>11</v>
      </c>
      <c r="L3112" t="s">
        <v>12</v>
      </c>
      <c r="M3112" t="s">
        <v>2237</v>
      </c>
      <c r="N3112" s="2">
        <v>114.2</v>
      </c>
      <c r="O3112" s="3">
        <v>5</v>
      </c>
      <c r="P3112" s="2">
        <v>52.53</v>
      </c>
    </row>
    <row r="3113" spans="1:16" x14ac:dyDescent="0.35">
      <c r="A3113" t="s">
        <v>2507</v>
      </c>
      <c r="B3113" t="str">
        <f>LEFT(Table1[[#This Row],[Order Date]],2)</f>
        <v>27</v>
      </c>
      <c r="C3113" t="str">
        <f>MID(Table1[[#This Row],[Order Date]],4,2)</f>
        <v>08</v>
      </c>
      <c r="D3113" t="str">
        <f>RIGHT(Table1[[#This Row],[Order Date]],4)</f>
        <v>2015</v>
      </c>
      <c r="E3113" s="1">
        <f>DATE(Table1[[#This Row],[Column3]],Table1[[#This Row],[Column2]],Table1[[#This Row],[Column1]])</f>
        <v>42243</v>
      </c>
      <c r="F3113" s="1">
        <f>DATE(Table1[[#This Row],[Column3]],Table1[[#This Row],[Column2]],Table1[[#This Row],[Column1]])</f>
        <v>42243</v>
      </c>
      <c r="G3113" s="3">
        <f>YEAR(Table1[[#This Row],[Order Date New]])</f>
        <v>2015</v>
      </c>
      <c r="H3113" s="3">
        <f>MONTH(Table1[[#This Row],[Order Date New]])</f>
        <v>8</v>
      </c>
      <c r="I3113" t="s">
        <v>1457</v>
      </c>
      <c r="J3113" t="s">
        <v>27</v>
      </c>
      <c r="K3113" t="s">
        <v>11</v>
      </c>
      <c r="L3113" t="s">
        <v>16</v>
      </c>
      <c r="M3113" t="s">
        <v>2509</v>
      </c>
      <c r="N3113" s="2">
        <v>3.08</v>
      </c>
      <c r="O3113" s="3">
        <v>1</v>
      </c>
      <c r="P3113" s="2">
        <v>1.48</v>
      </c>
    </row>
    <row r="3114" spans="1:16" x14ac:dyDescent="0.35">
      <c r="A3114" t="s">
        <v>2507</v>
      </c>
      <c r="B3114" t="str">
        <f>LEFT(Table1[[#This Row],[Order Date]],2)</f>
        <v>27</v>
      </c>
      <c r="C3114" t="str">
        <f>MID(Table1[[#This Row],[Order Date]],4,2)</f>
        <v>08</v>
      </c>
      <c r="D3114" t="str">
        <f>RIGHT(Table1[[#This Row],[Order Date]],4)</f>
        <v>2015</v>
      </c>
      <c r="E3114" s="1">
        <f>DATE(Table1[[#This Row],[Column3]],Table1[[#This Row],[Column2]],Table1[[#This Row],[Column1]])</f>
        <v>42243</v>
      </c>
      <c r="F3114" s="1">
        <f>DATE(Table1[[#This Row],[Column3]],Table1[[#This Row],[Column2]],Table1[[#This Row],[Column1]])</f>
        <v>42243</v>
      </c>
      <c r="G3114" s="3">
        <f>YEAR(Table1[[#This Row],[Order Date New]])</f>
        <v>2015</v>
      </c>
      <c r="H3114" s="3">
        <f>MONTH(Table1[[#This Row],[Order Date New]])</f>
        <v>8</v>
      </c>
      <c r="I3114" t="s">
        <v>1964</v>
      </c>
      <c r="J3114" t="s">
        <v>27</v>
      </c>
      <c r="K3114" t="s">
        <v>11</v>
      </c>
      <c r="L3114" t="s">
        <v>20</v>
      </c>
      <c r="M3114" t="s">
        <v>743</v>
      </c>
      <c r="N3114" s="2">
        <v>5.0999999999999996</v>
      </c>
      <c r="O3114" s="3">
        <v>1</v>
      </c>
      <c r="P3114" s="2">
        <v>1.66</v>
      </c>
    </row>
    <row r="3115" spans="1:16" x14ac:dyDescent="0.35">
      <c r="A3115" t="s">
        <v>2510</v>
      </c>
      <c r="B3115" t="str">
        <f>LEFT(Table1[[#This Row],[Order Date]],2)</f>
        <v>28</v>
      </c>
      <c r="C3115" t="str">
        <f>MID(Table1[[#This Row],[Order Date]],4,2)</f>
        <v>08</v>
      </c>
      <c r="D3115" t="str">
        <f>RIGHT(Table1[[#This Row],[Order Date]],4)</f>
        <v>2015</v>
      </c>
      <c r="E3115" s="1">
        <f>DATE(Table1[[#This Row],[Column3]],Table1[[#This Row],[Column2]],Table1[[#This Row],[Column1]])</f>
        <v>42244</v>
      </c>
      <c r="F3115" s="1">
        <f>DATE(Table1[[#This Row],[Column3]],Table1[[#This Row],[Column2]],Table1[[#This Row],[Column1]])</f>
        <v>42244</v>
      </c>
      <c r="G3115" s="3">
        <f>YEAR(Table1[[#This Row],[Order Date New]])</f>
        <v>2015</v>
      </c>
      <c r="H3115" s="3">
        <f>MONTH(Table1[[#This Row],[Order Date New]])</f>
        <v>8</v>
      </c>
      <c r="I3115" t="s">
        <v>1662</v>
      </c>
      <c r="J3115" t="s">
        <v>15</v>
      </c>
      <c r="K3115" t="s">
        <v>39</v>
      </c>
      <c r="L3115" t="s">
        <v>658</v>
      </c>
      <c r="M3115" t="s">
        <v>1004</v>
      </c>
      <c r="N3115" s="2">
        <v>2799.96</v>
      </c>
      <c r="O3115" s="3">
        <v>5</v>
      </c>
      <c r="P3115" s="2">
        <v>874.99</v>
      </c>
    </row>
    <row r="3116" spans="1:16" x14ac:dyDescent="0.35">
      <c r="A3116" t="s">
        <v>2510</v>
      </c>
      <c r="B3116" t="str">
        <f>LEFT(Table1[[#This Row],[Order Date]],2)</f>
        <v>28</v>
      </c>
      <c r="C3116" t="str">
        <f>MID(Table1[[#This Row],[Order Date]],4,2)</f>
        <v>08</v>
      </c>
      <c r="D3116" t="str">
        <f>RIGHT(Table1[[#This Row],[Order Date]],4)</f>
        <v>2015</v>
      </c>
      <c r="E3116" s="1">
        <f>DATE(Table1[[#This Row],[Column3]],Table1[[#This Row],[Column2]],Table1[[#This Row],[Column1]])</f>
        <v>42244</v>
      </c>
      <c r="F3116" s="1">
        <f>DATE(Table1[[#This Row],[Column3]],Table1[[#This Row],[Column2]],Table1[[#This Row],[Column1]])</f>
        <v>42244</v>
      </c>
      <c r="G3116" s="3">
        <f>YEAR(Table1[[#This Row],[Order Date New]])</f>
        <v>2015</v>
      </c>
      <c r="H3116" s="3">
        <f>MONTH(Table1[[#This Row],[Order Date New]])</f>
        <v>8</v>
      </c>
      <c r="I3116" t="s">
        <v>384</v>
      </c>
      <c r="J3116" t="s">
        <v>27</v>
      </c>
      <c r="K3116" t="s">
        <v>11</v>
      </c>
      <c r="L3116" t="s">
        <v>18</v>
      </c>
      <c r="M3116" t="s">
        <v>335</v>
      </c>
      <c r="N3116" s="2">
        <v>892.35</v>
      </c>
      <c r="O3116" s="3">
        <v>5</v>
      </c>
      <c r="P3116" s="2">
        <v>267.70999999999998</v>
      </c>
    </row>
    <row r="3117" spans="1:16" x14ac:dyDescent="0.35">
      <c r="A3117" t="s">
        <v>2510</v>
      </c>
      <c r="B3117" t="str">
        <f>LEFT(Table1[[#This Row],[Order Date]],2)</f>
        <v>28</v>
      </c>
      <c r="C3117" t="str">
        <f>MID(Table1[[#This Row],[Order Date]],4,2)</f>
        <v>08</v>
      </c>
      <c r="D3117" t="str">
        <f>RIGHT(Table1[[#This Row],[Order Date]],4)</f>
        <v>2015</v>
      </c>
      <c r="E3117" s="1">
        <f>DATE(Table1[[#This Row],[Column3]],Table1[[#This Row],[Column2]],Table1[[#This Row],[Column1]])</f>
        <v>42244</v>
      </c>
      <c r="F3117" s="1">
        <f>DATE(Table1[[#This Row],[Column3]],Table1[[#This Row],[Column2]],Table1[[#This Row],[Column1]])</f>
        <v>42244</v>
      </c>
      <c r="G3117" s="3">
        <f>YEAR(Table1[[#This Row],[Order Date New]])</f>
        <v>2015</v>
      </c>
      <c r="H3117" s="3">
        <f>MONTH(Table1[[#This Row],[Order Date New]])</f>
        <v>8</v>
      </c>
      <c r="I3117" t="s">
        <v>384</v>
      </c>
      <c r="J3117" t="s">
        <v>27</v>
      </c>
      <c r="K3117" t="s">
        <v>34</v>
      </c>
      <c r="L3117" t="s">
        <v>75</v>
      </c>
      <c r="M3117" t="s">
        <v>2064</v>
      </c>
      <c r="N3117" s="2">
        <v>307.67</v>
      </c>
      <c r="O3117" s="3">
        <v>2</v>
      </c>
      <c r="P3117" s="2">
        <v>28.96</v>
      </c>
    </row>
    <row r="3118" spans="1:16" x14ac:dyDescent="0.35">
      <c r="A3118" t="s">
        <v>2510</v>
      </c>
      <c r="B3118" t="str">
        <f>LEFT(Table1[[#This Row],[Order Date]],2)</f>
        <v>28</v>
      </c>
      <c r="C3118" t="str">
        <f>MID(Table1[[#This Row],[Order Date]],4,2)</f>
        <v>08</v>
      </c>
      <c r="D3118" t="str">
        <f>RIGHT(Table1[[#This Row],[Order Date]],4)</f>
        <v>2015</v>
      </c>
      <c r="E3118" s="1">
        <f>DATE(Table1[[#This Row],[Column3]],Table1[[#This Row],[Column2]],Table1[[#This Row],[Column1]])</f>
        <v>42244</v>
      </c>
      <c r="F3118" s="1">
        <f>DATE(Table1[[#This Row],[Column3]],Table1[[#This Row],[Column2]],Table1[[#This Row],[Column1]])</f>
        <v>42244</v>
      </c>
      <c r="G3118" s="3">
        <f>YEAR(Table1[[#This Row],[Order Date New]])</f>
        <v>2015</v>
      </c>
      <c r="H3118" s="3">
        <f>MONTH(Table1[[#This Row],[Order Date New]])</f>
        <v>8</v>
      </c>
      <c r="I3118" t="s">
        <v>384</v>
      </c>
      <c r="J3118" t="s">
        <v>27</v>
      </c>
      <c r="K3118" t="s">
        <v>11</v>
      </c>
      <c r="L3118" t="s">
        <v>18</v>
      </c>
      <c r="M3118" t="s">
        <v>323</v>
      </c>
      <c r="N3118" s="2">
        <v>728.82</v>
      </c>
      <c r="O3118" s="3">
        <v>9</v>
      </c>
      <c r="P3118" s="2">
        <v>29.15</v>
      </c>
    </row>
    <row r="3119" spans="1:16" x14ac:dyDescent="0.35">
      <c r="A3119" t="s">
        <v>2510</v>
      </c>
      <c r="B3119" t="str">
        <f>LEFT(Table1[[#This Row],[Order Date]],2)</f>
        <v>28</v>
      </c>
      <c r="C3119" t="str">
        <f>MID(Table1[[#This Row],[Order Date]],4,2)</f>
        <v>08</v>
      </c>
      <c r="D3119" t="str">
        <f>RIGHT(Table1[[#This Row],[Order Date]],4)</f>
        <v>2015</v>
      </c>
      <c r="E3119" s="1">
        <f>DATE(Table1[[#This Row],[Column3]],Table1[[#This Row],[Column2]],Table1[[#This Row],[Column1]])</f>
        <v>42244</v>
      </c>
      <c r="F3119" s="1">
        <f>DATE(Table1[[#This Row],[Column3]],Table1[[#This Row],[Column2]],Table1[[#This Row],[Column1]])</f>
        <v>42244</v>
      </c>
      <c r="G3119" s="3">
        <f>YEAR(Table1[[#This Row],[Order Date New]])</f>
        <v>2015</v>
      </c>
      <c r="H3119" s="3">
        <f>MONTH(Table1[[#This Row],[Order Date New]])</f>
        <v>8</v>
      </c>
      <c r="I3119" t="s">
        <v>384</v>
      </c>
      <c r="J3119" t="s">
        <v>27</v>
      </c>
      <c r="K3119" t="s">
        <v>11</v>
      </c>
      <c r="L3119" t="s">
        <v>20</v>
      </c>
      <c r="M3119" t="s">
        <v>288</v>
      </c>
      <c r="N3119" s="2">
        <v>41.36</v>
      </c>
      <c r="O3119" s="3">
        <v>5</v>
      </c>
      <c r="P3119" s="2">
        <v>13.96</v>
      </c>
    </row>
    <row r="3120" spans="1:16" x14ac:dyDescent="0.35">
      <c r="A3120" t="s">
        <v>2510</v>
      </c>
      <c r="B3120" t="str">
        <f>LEFT(Table1[[#This Row],[Order Date]],2)</f>
        <v>28</v>
      </c>
      <c r="C3120" t="str">
        <f>MID(Table1[[#This Row],[Order Date]],4,2)</f>
        <v>08</v>
      </c>
      <c r="D3120" t="str">
        <f>RIGHT(Table1[[#This Row],[Order Date]],4)</f>
        <v>2015</v>
      </c>
      <c r="E3120" s="1">
        <f>DATE(Table1[[#This Row],[Column3]],Table1[[#This Row],[Column2]],Table1[[#This Row],[Column1]])</f>
        <v>42244</v>
      </c>
      <c r="F3120" s="1">
        <f>DATE(Table1[[#This Row],[Column3]],Table1[[#This Row],[Column2]],Table1[[#This Row],[Column1]])</f>
        <v>42244</v>
      </c>
      <c r="G3120" s="3">
        <f>YEAR(Table1[[#This Row],[Order Date New]])</f>
        <v>2015</v>
      </c>
      <c r="H3120" s="3">
        <f>MONTH(Table1[[#This Row],[Order Date New]])</f>
        <v>8</v>
      </c>
      <c r="I3120" t="s">
        <v>384</v>
      </c>
      <c r="J3120" t="s">
        <v>27</v>
      </c>
      <c r="K3120" t="s">
        <v>39</v>
      </c>
      <c r="L3120" t="s">
        <v>40</v>
      </c>
      <c r="M3120" t="s">
        <v>1331</v>
      </c>
      <c r="N3120" s="2">
        <v>43.18</v>
      </c>
      <c r="O3120" s="3">
        <v>3</v>
      </c>
      <c r="P3120" s="2">
        <v>15.11</v>
      </c>
    </row>
    <row r="3121" spans="1:16" x14ac:dyDescent="0.35">
      <c r="A3121" t="s">
        <v>2510</v>
      </c>
      <c r="B3121" t="str">
        <f>LEFT(Table1[[#This Row],[Order Date]],2)</f>
        <v>28</v>
      </c>
      <c r="C3121" t="str">
        <f>MID(Table1[[#This Row],[Order Date]],4,2)</f>
        <v>08</v>
      </c>
      <c r="D3121" t="str">
        <f>RIGHT(Table1[[#This Row],[Order Date]],4)</f>
        <v>2015</v>
      </c>
      <c r="E3121" s="1">
        <f>DATE(Table1[[#This Row],[Column3]],Table1[[#This Row],[Column2]],Table1[[#This Row],[Column1]])</f>
        <v>42244</v>
      </c>
      <c r="F3121" s="1">
        <f>DATE(Table1[[#This Row],[Column3]],Table1[[#This Row],[Column2]],Table1[[#This Row],[Column1]])</f>
        <v>42244</v>
      </c>
      <c r="G3121" s="3">
        <f>YEAR(Table1[[#This Row],[Order Date New]])</f>
        <v>2015</v>
      </c>
      <c r="H3121" s="3">
        <f>MONTH(Table1[[#This Row],[Order Date New]])</f>
        <v>8</v>
      </c>
      <c r="I3121" t="s">
        <v>384</v>
      </c>
      <c r="J3121" t="s">
        <v>27</v>
      </c>
      <c r="K3121" t="s">
        <v>34</v>
      </c>
      <c r="L3121" t="s">
        <v>47</v>
      </c>
      <c r="M3121" t="s">
        <v>306</v>
      </c>
      <c r="N3121" s="2">
        <v>4.16</v>
      </c>
      <c r="O3121" s="3">
        <v>2</v>
      </c>
      <c r="P3121" s="2">
        <v>1.75</v>
      </c>
    </row>
    <row r="3122" spans="1:16" x14ac:dyDescent="0.35">
      <c r="A3122" t="s">
        <v>2510</v>
      </c>
      <c r="B3122" t="str">
        <f>LEFT(Table1[[#This Row],[Order Date]],2)</f>
        <v>28</v>
      </c>
      <c r="C3122" t="str">
        <f>MID(Table1[[#This Row],[Order Date]],4,2)</f>
        <v>08</v>
      </c>
      <c r="D3122" t="str">
        <f>RIGHT(Table1[[#This Row],[Order Date]],4)</f>
        <v>2015</v>
      </c>
      <c r="E3122" s="1">
        <f>DATE(Table1[[#This Row],[Column3]],Table1[[#This Row],[Column2]],Table1[[#This Row],[Column1]])</f>
        <v>42244</v>
      </c>
      <c r="F3122" s="1">
        <f>DATE(Table1[[#This Row],[Column3]],Table1[[#This Row],[Column2]],Table1[[#This Row],[Column1]])</f>
        <v>42244</v>
      </c>
      <c r="G3122" s="3">
        <f>YEAR(Table1[[#This Row],[Order Date New]])</f>
        <v>2015</v>
      </c>
      <c r="H3122" s="3">
        <f>MONTH(Table1[[#This Row],[Order Date New]])</f>
        <v>8</v>
      </c>
      <c r="I3122" t="s">
        <v>2190</v>
      </c>
      <c r="J3122" t="s">
        <v>10</v>
      </c>
      <c r="K3122" t="s">
        <v>39</v>
      </c>
      <c r="L3122" t="s">
        <v>40</v>
      </c>
      <c r="M3122" t="s">
        <v>2412</v>
      </c>
      <c r="N3122" s="2">
        <v>1099.96</v>
      </c>
      <c r="O3122" s="3">
        <v>5</v>
      </c>
      <c r="P3122" s="2">
        <v>82.5</v>
      </c>
    </row>
    <row r="3123" spans="1:16" x14ac:dyDescent="0.35">
      <c r="A3123" t="s">
        <v>2510</v>
      </c>
      <c r="B3123" t="str">
        <f>LEFT(Table1[[#This Row],[Order Date]],2)</f>
        <v>28</v>
      </c>
      <c r="C3123" t="str">
        <f>MID(Table1[[#This Row],[Order Date]],4,2)</f>
        <v>08</v>
      </c>
      <c r="D3123" t="str">
        <f>RIGHT(Table1[[#This Row],[Order Date]],4)</f>
        <v>2015</v>
      </c>
      <c r="E3123" s="1">
        <f>DATE(Table1[[#This Row],[Column3]],Table1[[#This Row],[Column2]],Table1[[#This Row],[Column1]])</f>
        <v>42244</v>
      </c>
      <c r="F3123" s="1">
        <f>DATE(Table1[[#This Row],[Column3]],Table1[[#This Row],[Column2]],Table1[[#This Row],[Column1]])</f>
        <v>42244</v>
      </c>
      <c r="G3123" s="3">
        <f>YEAR(Table1[[#This Row],[Order Date New]])</f>
        <v>2015</v>
      </c>
      <c r="H3123" s="3">
        <f>MONTH(Table1[[#This Row],[Order Date New]])</f>
        <v>8</v>
      </c>
      <c r="I3123" t="s">
        <v>2190</v>
      </c>
      <c r="J3123" t="s">
        <v>10</v>
      </c>
      <c r="K3123" t="s">
        <v>34</v>
      </c>
      <c r="L3123" t="s">
        <v>156</v>
      </c>
      <c r="M3123" t="s">
        <v>1455</v>
      </c>
      <c r="N3123" s="2">
        <v>103.48</v>
      </c>
      <c r="O3123" s="3">
        <v>1</v>
      </c>
      <c r="P3123" s="2">
        <v>-16.260000000000002</v>
      </c>
    </row>
    <row r="3124" spans="1:16" x14ac:dyDescent="0.35">
      <c r="A3124" t="s">
        <v>2510</v>
      </c>
      <c r="B3124" t="str">
        <f>LEFT(Table1[[#This Row],[Order Date]],2)</f>
        <v>28</v>
      </c>
      <c r="C3124" t="str">
        <f>MID(Table1[[#This Row],[Order Date]],4,2)</f>
        <v>08</v>
      </c>
      <c r="D3124" t="str">
        <f>RIGHT(Table1[[#This Row],[Order Date]],4)</f>
        <v>2015</v>
      </c>
      <c r="E3124" s="1">
        <f>DATE(Table1[[#This Row],[Column3]],Table1[[#This Row],[Column2]],Table1[[#This Row],[Column1]])</f>
        <v>42244</v>
      </c>
      <c r="F3124" s="1">
        <f>DATE(Table1[[#This Row],[Column3]],Table1[[#This Row],[Column2]],Table1[[#This Row],[Column1]])</f>
        <v>42244</v>
      </c>
      <c r="G3124" s="3">
        <f>YEAR(Table1[[#This Row],[Order Date New]])</f>
        <v>2015</v>
      </c>
      <c r="H3124" s="3">
        <f>MONTH(Table1[[#This Row],[Order Date New]])</f>
        <v>8</v>
      </c>
      <c r="I3124" t="s">
        <v>1533</v>
      </c>
      <c r="J3124" t="s">
        <v>668</v>
      </c>
      <c r="K3124" t="s">
        <v>11</v>
      </c>
      <c r="L3124" t="s">
        <v>18</v>
      </c>
      <c r="M3124" t="s">
        <v>793</v>
      </c>
      <c r="N3124" s="2">
        <v>470.36</v>
      </c>
      <c r="O3124" s="3">
        <v>11</v>
      </c>
      <c r="P3124" s="2">
        <v>122.29</v>
      </c>
    </row>
    <row r="3125" spans="1:16" x14ac:dyDescent="0.35">
      <c r="A3125" t="s">
        <v>2511</v>
      </c>
      <c r="B3125" t="str">
        <f>LEFT(Table1[[#This Row],[Order Date]],2)</f>
        <v>29</v>
      </c>
      <c r="C3125" t="str">
        <f>MID(Table1[[#This Row],[Order Date]],4,2)</f>
        <v>08</v>
      </c>
      <c r="D3125" t="str">
        <f>RIGHT(Table1[[#This Row],[Order Date]],4)</f>
        <v>2015</v>
      </c>
      <c r="E3125" s="1">
        <f>DATE(Table1[[#This Row],[Column3]],Table1[[#This Row],[Column2]],Table1[[#This Row],[Column1]])</f>
        <v>42245</v>
      </c>
      <c r="F3125" s="1">
        <f>DATE(Table1[[#This Row],[Column3]],Table1[[#This Row],[Column2]],Table1[[#This Row],[Column1]])</f>
        <v>42245</v>
      </c>
      <c r="G3125" s="3">
        <f>YEAR(Table1[[#This Row],[Order Date New]])</f>
        <v>2015</v>
      </c>
      <c r="H3125" s="3">
        <f>MONTH(Table1[[#This Row],[Order Date New]])</f>
        <v>8</v>
      </c>
      <c r="I3125" t="s">
        <v>1964</v>
      </c>
      <c r="J3125" t="s">
        <v>117</v>
      </c>
      <c r="K3125" t="s">
        <v>39</v>
      </c>
      <c r="L3125" t="s">
        <v>40</v>
      </c>
      <c r="M3125" t="s">
        <v>1701</v>
      </c>
      <c r="N3125" s="2">
        <v>131.97999999999999</v>
      </c>
      <c r="O3125" s="3">
        <v>2</v>
      </c>
      <c r="P3125" s="2">
        <v>35.630000000000003</v>
      </c>
    </row>
    <row r="3126" spans="1:16" x14ac:dyDescent="0.35">
      <c r="A3126" t="s">
        <v>2511</v>
      </c>
      <c r="B3126" t="str">
        <f>LEFT(Table1[[#This Row],[Order Date]],2)</f>
        <v>29</v>
      </c>
      <c r="C3126" t="str">
        <f>MID(Table1[[#This Row],[Order Date]],4,2)</f>
        <v>08</v>
      </c>
      <c r="D3126" t="str">
        <f>RIGHT(Table1[[#This Row],[Order Date]],4)</f>
        <v>2015</v>
      </c>
      <c r="E3126" s="1">
        <f>DATE(Table1[[#This Row],[Column3]],Table1[[#This Row],[Column2]],Table1[[#This Row],[Column1]])</f>
        <v>42245</v>
      </c>
      <c r="F3126" s="1">
        <f>DATE(Table1[[#This Row],[Column3]],Table1[[#This Row],[Column2]],Table1[[#This Row],[Column1]])</f>
        <v>42245</v>
      </c>
      <c r="G3126" s="3">
        <f>YEAR(Table1[[#This Row],[Order Date New]])</f>
        <v>2015</v>
      </c>
      <c r="H3126" s="3">
        <f>MONTH(Table1[[#This Row],[Order Date New]])</f>
        <v>8</v>
      </c>
      <c r="I3126" t="s">
        <v>1964</v>
      </c>
      <c r="J3126" t="s">
        <v>117</v>
      </c>
      <c r="K3126" t="s">
        <v>39</v>
      </c>
      <c r="L3126" t="s">
        <v>52</v>
      </c>
      <c r="M3126" t="s">
        <v>1170</v>
      </c>
      <c r="N3126" s="2">
        <v>114.52</v>
      </c>
      <c r="O3126" s="3">
        <v>7</v>
      </c>
      <c r="P3126" s="2">
        <v>11.45</v>
      </c>
    </row>
    <row r="3127" spans="1:16" x14ac:dyDescent="0.35">
      <c r="A3127" t="s">
        <v>2512</v>
      </c>
      <c r="B3127" t="str">
        <f>LEFT(Table1[[#This Row],[Order Date]],2)</f>
        <v>31</v>
      </c>
      <c r="C3127" t="str">
        <f>MID(Table1[[#This Row],[Order Date]],4,2)</f>
        <v>08</v>
      </c>
      <c r="D3127" t="str">
        <f>RIGHT(Table1[[#This Row],[Order Date]],4)</f>
        <v>2015</v>
      </c>
      <c r="E3127" s="1">
        <f>DATE(Table1[[#This Row],[Column3]],Table1[[#This Row],[Column2]],Table1[[#This Row],[Column1]])</f>
        <v>42247</v>
      </c>
      <c r="F3127" s="1">
        <f>DATE(Table1[[#This Row],[Column3]],Table1[[#This Row],[Column2]],Table1[[#This Row],[Column1]])</f>
        <v>42247</v>
      </c>
      <c r="G3127" s="3">
        <f>YEAR(Table1[[#This Row],[Order Date New]])</f>
        <v>2015</v>
      </c>
      <c r="H3127" s="3">
        <f>MONTH(Table1[[#This Row],[Order Date New]])</f>
        <v>8</v>
      </c>
      <c r="I3127" t="s">
        <v>656</v>
      </c>
      <c r="J3127" t="s">
        <v>27</v>
      </c>
      <c r="K3127" t="s">
        <v>11</v>
      </c>
      <c r="L3127" t="s">
        <v>12</v>
      </c>
      <c r="M3127" t="s">
        <v>534</v>
      </c>
      <c r="N3127" s="2">
        <v>58.32</v>
      </c>
      <c r="O3127" s="3">
        <v>9</v>
      </c>
      <c r="P3127" s="2">
        <v>27.99</v>
      </c>
    </row>
    <row r="3128" spans="1:16" x14ac:dyDescent="0.35">
      <c r="A3128" t="s">
        <v>2512</v>
      </c>
      <c r="B3128" t="str">
        <f>LEFT(Table1[[#This Row],[Order Date]],2)</f>
        <v>31</v>
      </c>
      <c r="C3128" t="str">
        <f>MID(Table1[[#This Row],[Order Date]],4,2)</f>
        <v>08</v>
      </c>
      <c r="D3128" t="str">
        <f>RIGHT(Table1[[#This Row],[Order Date]],4)</f>
        <v>2015</v>
      </c>
      <c r="E3128" s="1">
        <f>DATE(Table1[[#This Row],[Column3]],Table1[[#This Row],[Column2]],Table1[[#This Row],[Column1]])</f>
        <v>42247</v>
      </c>
      <c r="F3128" s="1">
        <f>DATE(Table1[[#This Row],[Column3]],Table1[[#This Row],[Column2]],Table1[[#This Row],[Column1]])</f>
        <v>42247</v>
      </c>
      <c r="G3128" s="3">
        <f>YEAR(Table1[[#This Row],[Order Date New]])</f>
        <v>2015</v>
      </c>
      <c r="H3128" s="3">
        <f>MONTH(Table1[[#This Row],[Order Date New]])</f>
        <v>8</v>
      </c>
      <c r="I3128" t="s">
        <v>516</v>
      </c>
      <c r="J3128" t="s">
        <v>27</v>
      </c>
      <c r="K3128" t="s">
        <v>34</v>
      </c>
      <c r="L3128" t="s">
        <v>75</v>
      </c>
      <c r="M3128" t="s">
        <v>1754</v>
      </c>
      <c r="N3128" s="2">
        <v>1552.83</v>
      </c>
      <c r="O3128" s="3">
        <v>7</v>
      </c>
      <c r="P3128" s="2">
        <v>200.95</v>
      </c>
    </row>
    <row r="3129" spans="1:16" x14ac:dyDescent="0.35">
      <c r="A3129" t="s">
        <v>2512</v>
      </c>
      <c r="B3129" t="str">
        <f>LEFT(Table1[[#This Row],[Order Date]],2)</f>
        <v>31</v>
      </c>
      <c r="C3129" t="str">
        <f>MID(Table1[[#This Row],[Order Date]],4,2)</f>
        <v>08</v>
      </c>
      <c r="D3129" t="str">
        <f>RIGHT(Table1[[#This Row],[Order Date]],4)</f>
        <v>2015</v>
      </c>
      <c r="E3129" s="1">
        <f>DATE(Table1[[#This Row],[Column3]],Table1[[#This Row],[Column2]],Table1[[#This Row],[Column1]])</f>
        <v>42247</v>
      </c>
      <c r="F3129" s="1">
        <f>DATE(Table1[[#This Row],[Column3]],Table1[[#This Row],[Column2]],Table1[[#This Row],[Column1]])</f>
        <v>42247</v>
      </c>
      <c r="G3129" s="3">
        <f>YEAR(Table1[[#This Row],[Order Date New]])</f>
        <v>2015</v>
      </c>
      <c r="H3129" s="3">
        <f>MONTH(Table1[[#This Row],[Order Date New]])</f>
        <v>8</v>
      </c>
      <c r="I3129" t="s">
        <v>516</v>
      </c>
      <c r="J3129" t="s">
        <v>27</v>
      </c>
      <c r="K3129" t="s">
        <v>11</v>
      </c>
      <c r="L3129" t="s">
        <v>20</v>
      </c>
      <c r="M3129" t="s">
        <v>401</v>
      </c>
      <c r="N3129" s="2">
        <v>137.24</v>
      </c>
      <c r="O3129" s="3">
        <v>5</v>
      </c>
      <c r="P3129" s="2">
        <v>46.32</v>
      </c>
    </row>
    <row r="3130" spans="1:16" x14ac:dyDescent="0.35">
      <c r="A3130" t="s">
        <v>2512</v>
      </c>
      <c r="B3130" t="str">
        <f>LEFT(Table1[[#This Row],[Order Date]],2)</f>
        <v>31</v>
      </c>
      <c r="C3130" t="str">
        <f>MID(Table1[[#This Row],[Order Date]],4,2)</f>
        <v>08</v>
      </c>
      <c r="D3130" t="str">
        <f>RIGHT(Table1[[#This Row],[Order Date]],4)</f>
        <v>2015</v>
      </c>
      <c r="E3130" s="1">
        <f>DATE(Table1[[#This Row],[Column3]],Table1[[#This Row],[Column2]],Table1[[#This Row],[Column1]])</f>
        <v>42247</v>
      </c>
      <c r="F3130" s="1">
        <f>DATE(Table1[[#This Row],[Column3]],Table1[[#This Row],[Column2]],Table1[[#This Row],[Column1]])</f>
        <v>42247</v>
      </c>
      <c r="G3130" s="3">
        <f>YEAR(Table1[[#This Row],[Order Date New]])</f>
        <v>2015</v>
      </c>
      <c r="H3130" s="3">
        <f>MONTH(Table1[[#This Row],[Order Date New]])</f>
        <v>8</v>
      </c>
      <c r="I3130" t="s">
        <v>516</v>
      </c>
      <c r="J3130" t="s">
        <v>27</v>
      </c>
      <c r="K3130" t="s">
        <v>39</v>
      </c>
      <c r="L3130" t="s">
        <v>52</v>
      </c>
      <c r="M3130" t="s">
        <v>1723</v>
      </c>
      <c r="N3130" s="2">
        <v>36.51</v>
      </c>
      <c r="O3130" s="3">
        <v>1</v>
      </c>
      <c r="P3130" s="2">
        <v>15.7</v>
      </c>
    </row>
    <row r="3131" spans="1:16" x14ac:dyDescent="0.35">
      <c r="A3131" t="s">
        <v>2512</v>
      </c>
      <c r="B3131" t="str">
        <f>LEFT(Table1[[#This Row],[Order Date]],2)</f>
        <v>31</v>
      </c>
      <c r="C3131" t="str">
        <f>MID(Table1[[#This Row],[Order Date]],4,2)</f>
        <v>08</v>
      </c>
      <c r="D3131" t="str">
        <f>RIGHT(Table1[[#This Row],[Order Date]],4)</f>
        <v>2015</v>
      </c>
      <c r="E3131" s="1">
        <f>DATE(Table1[[#This Row],[Column3]],Table1[[#This Row],[Column2]],Table1[[#This Row],[Column1]])</f>
        <v>42247</v>
      </c>
      <c r="F3131" s="1">
        <f>DATE(Table1[[#This Row],[Column3]],Table1[[#This Row],[Column2]],Table1[[#This Row],[Column1]])</f>
        <v>42247</v>
      </c>
      <c r="G3131" s="3">
        <f>YEAR(Table1[[#This Row],[Order Date New]])</f>
        <v>2015</v>
      </c>
      <c r="H3131" s="3">
        <f>MONTH(Table1[[#This Row],[Order Date New]])</f>
        <v>8</v>
      </c>
      <c r="I3131" t="s">
        <v>516</v>
      </c>
      <c r="J3131" t="s">
        <v>27</v>
      </c>
      <c r="K3131" t="s">
        <v>39</v>
      </c>
      <c r="L3131" t="s">
        <v>328</v>
      </c>
      <c r="M3131" t="s">
        <v>2513</v>
      </c>
      <c r="N3131" s="2">
        <v>239.98</v>
      </c>
      <c r="O3131" s="3">
        <v>3</v>
      </c>
      <c r="P3131" s="2">
        <v>80.989999999999995</v>
      </c>
    </row>
    <row r="3132" spans="1:16" x14ac:dyDescent="0.35">
      <c r="A3132" t="s">
        <v>2512</v>
      </c>
      <c r="B3132" t="str">
        <f>LEFT(Table1[[#This Row],[Order Date]],2)</f>
        <v>31</v>
      </c>
      <c r="C3132" t="str">
        <f>MID(Table1[[#This Row],[Order Date]],4,2)</f>
        <v>08</v>
      </c>
      <c r="D3132" t="str">
        <f>RIGHT(Table1[[#This Row],[Order Date]],4)</f>
        <v>2015</v>
      </c>
      <c r="E3132" s="1">
        <f>DATE(Table1[[#This Row],[Column3]],Table1[[#This Row],[Column2]],Table1[[#This Row],[Column1]])</f>
        <v>42247</v>
      </c>
      <c r="F3132" s="1">
        <f>DATE(Table1[[#This Row],[Column3]],Table1[[#This Row],[Column2]],Table1[[#This Row],[Column1]])</f>
        <v>42247</v>
      </c>
      <c r="G3132" s="3">
        <f>YEAR(Table1[[#This Row],[Order Date New]])</f>
        <v>2015</v>
      </c>
      <c r="H3132" s="3">
        <f>MONTH(Table1[[#This Row],[Order Date New]])</f>
        <v>8</v>
      </c>
      <c r="I3132" t="s">
        <v>141</v>
      </c>
      <c r="J3132" t="s">
        <v>10</v>
      </c>
      <c r="K3132" t="s">
        <v>11</v>
      </c>
      <c r="L3132" t="s">
        <v>12</v>
      </c>
      <c r="M3132" t="s">
        <v>934</v>
      </c>
      <c r="N3132" s="2">
        <v>20.96</v>
      </c>
      <c r="O3132" s="3">
        <v>4</v>
      </c>
      <c r="P3132" s="2">
        <v>6.81</v>
      </c>
    </row>
    <row r="3133" spans="1:16" x14ac:dyDescent="0.35">
      <c r="A3133" t="s">
        <v>2512</v>
      </c>
      <c r="B3133" t="str">
        <f>LEFT(Table1[[#This Row],[Order Date]],2)</f>
        <v>31</v>
      </c>
      <c r="C3133" t="str">
        <f>MID(Table1[[#This Row],[Order Date]],4,2)</f>
        <v>08</v>
      </c>
      <c r="D3133" t="str">
        <f>RIGHT(Table1[[#This Row],[Order Date]],4)</f>
        <v>2015</v>
      </c>
      <c r="E3133" s="1">
        <f>DATE(Table1[[#This Row],[Column3]],Table1[[#This Row],[Column2]],Table1[[#This Row],[Column1]])</f>
        <v>42247</v>
      </c>
      <c r="F3133" s="1">
        <f>DATE(Table1[[#This Row],[Column3]],Table1[[#This Row],[Column2]],Table1[[#This Row],[Column1]])</f>
        <v>42247</v>
      </c>
      <c r="G3133" s="3">
        <f>YEAR(Table1[[#This Row],[Order Date New]])</f>
        <v>2015</v>
      </c>
      <c r="H3133" s="3">
        <f>MONTH(Table1[[#This Row],[Order Date New]])</f>
        <v>8</v>
      </c>
      <c r="I3133" t="s">
        <v>1782</v>
      </c>
      <c r="J3133" t="s">
        <v>27</v>
      </c>
      <c r="K3133" t="s">
        <v>39</v>
      </c>
      <c r="L3133" t="s">
        <v>40</v>
      </c>
      <c r="M3133" t="s">
        <v>1730</v>
      </c>
      <c r="N3133" s="2">
        <v>555.96</v>
      </c>
      <c r="O3133" s="3">
        <v>5</v>
      </c>
      <c r="P3133" s="2">
        <v>41.7</v>
      </c>
    </row>
    <row r="3134" spans="1:16" x14ac:dyDescent="0.35">
      <c r="A3134" s="1"/>
      <c r="E3134" s="1" t="e">
        <f>DATE(Table1[[#This Row],[Column3]],Table1[[#This Row],[Column2]],Table1[[#This Row],[Column1]])</f>
        <v>#NUM!</v>
      </c>
      <c r="F3134" s="1">
        <v>42248</v>
      </c>
      <c r="G3134" s="3">
        <f>YEAR(Table1[[#This Row],[Order Date New]])</f>
        <v>2015</v>
      </c>
      <c r="H3134" s="3">
        <f>MONTH(Table1[[#This Row],[Order Date New]])</f>
        <v>9</v>
      </c>
      <c r="I3134" t="s">
        <v>399</v>
      </c>
      <c r="J3134" t="s">
        <v>33</v>
      </c>
      <c r="K3134" t="s">
        <v>11</v>
      </c>
      <c r="L3134" t="s">
        <v>12</v>
      </c>
      <c r="M3134" t="s">
        <v>680</v>
      </c>
      <c r="N3134" s="2">
        <v>106.32</v>
      </c>
      <c r="O3134" s="3">
        <v>3</v>
      </c>
      <c r="P3134" s="2">
        <v>49.97</v>
      </c>
    </row>
    <row r="3135" spans="1:16" x14ac:dyDescent="0.35">
      <c r="A3135" s="1"/>
      <c r="E3135" s="1" t="e">
        <f>DATE(Table1[[#This Row],[Column3]],Table1[[#This Row],[Column2]],Table1[[#This Row],[Column1]])</f>
        <v>#NUM!</v>
      </c>
      <c r="F3135" s="1">
        <v>42248</v>
      </c>
      <c r="G3135" s="3">
        <f>YEAR(Table1[[#This Row],[Order Date New]])</f>
        <v>2015</v>
      </c>
      <c r="H3135" s="3">
        <f>MONTH(Table1[[#This Row],[Order Date New]])</f>
        <v>9</v>
      </c>
      <c r="I3135" t="s">
        <v>399</v>
      </c>
      <c r="J3135" t="s">
        <v>33</v>
      </c>
      <c r="K3135" t="s">
        <v>11</v>
      </c>
      <c r="L3135" t="s">
        <v>97</v>
      </c>
      <c r="M3135" t="s">
        <v>2072</v>
      </c>
      <c r="N3135" s="2">
        <v>163.44</v>
      </c>
      <c r="O3135" s="3">
        <v>3</v>
      </c>
      <c r="P3135" s="2">
        <v>45.76</v>
      </c>
    </row>
    <row r="3136" spans="1:16" x14ac:dyDescent="0.35">
      <c r="A3136" s="1"/>
      <c r="E3136" s="1" t="e">
        <f>DATE(Table1[[#This Row],[Column3]],Table1[[#This Row],[Column2]],Table1[[#This Row],[Column1]])</f>
        <v>#NUM!</v>
      </c>
      <c r="F3136" s="1">
        <v>42248</v>
      </c>
      <c r="G3136" s="3">
        <f>YEAR(Table1[[#This Row],[Order Date New]])</f>
        <v>2015</v>
      </c>
      <c r="H3136" s="3">
        <f>MONTH(Table1[[#This Row],[Order Date New]])</f>
        <v>9</v>
      </c>
      <c r="I3136" t="s">
        <v>399</v>
      </c>
      <c r="J3136" t="s">
        <v>33</v>
      </c>
      <c r="K3136" t="s">
        <v>11</v>
      </c>
      <c r="L3136" t="s">
        <v>24</v>
      </c>
      <c r="M3136" t="s">
        <v>2073</v>
      </c>
      <c r="N3136" s="2">
        <v>42.76</v>
      </c>
      <c r="O3136" s="3">
        <v>2</v>
      </c>
      <c r="P3136" s="2">
        <v>11.12</v>
      </c>
    </row>
    <row r="3137" spans="1:16" x14ac:dyDescent="0.35">
      <c r="A3137" s="1"/>
      <c r="E3137" s="1" t="e">
        <f>DATE(Table1[[#This Row],[Column3]],Table1[[#This Row],[Column2]],Table1[[#This Row],[Column1]])</f>
        <v>#NUM!</v>
      </c>
      <c r="F3137" s="1">
        <v>42248</v>
      </c>
      <c r="G3137" s="3">
        <f>YEAR(Table1[[#This Row],[Order Date New]])</f>
        <v>2015</v>
      </c>
      <c r="H3137" s="3">
        <f>MONTH(Table1[[#This Row],[Order Date New]])</f>
        <v>9</v>
      </c>
      <c r="I3137" t="s">
        <v>399</v>
      </c>
      <c r="J3137" t="s">
        <v>33</v>
      </c>
      <c r="K3137" t="s">
        <v>11</v>
      </c>
      <c r="L3137" t="s">
        <v>12</v>
      </c>
      <c r="M3137" t="s">
        <v>2074</v>
      </c>
      <c r="N3137" s="2">
        <v>51.55</v>
      </c>
      <c r="O3137" s="3">
        <v>5</v>
      </c>
      <c r="P3137" s="2">
        <v>24.23</v>
      </c>
    </row>
    <row r="3138" spans="1:16" x14ac:dyDescent="0.35">
      <c r="A3138" s="1"/>
      <c r="E3138" s="1" t="e">
        <f>DATE(Table1[[#This Row],[Column3]],Table1[[#This Row],[Column2]],Table1[[#This Row],[Column1]])</f>
        <v>#NUM!</v>
      </c>
      <c r="F3138" s="1">
        <v>42249</v>
      </c>
      <c r="G3138" s="3">
        <f>YEAR(Table1[[#This Row],[Order Date New]])</f>
        <v>2015</v>
      </c>
      <c r="H3138" s="3">
        <f>MONTH(Table1[[#This Row],[Order Date New]])</f>
        <v>9</v>
      </c>
      <c r="I3138" t="s">
        <v>980</v>
      </c>
      <c r="J3138" t="s">
        <v>10</v>
      </c>
      <c r="K3138" t="s">
        <v>39</v>
      </c>
      <c r="L3138" t="s">
        <v>52</v>
      </c>
      <c r="M3138" t="s">
        <v>53</v>
      </c>
      <c r="N3138" s="2">
        <v>20.8</v>
      </c>
      <c r="O3138" s="3">
        <v>2</v>
      </c>
      <c r="P3138" s="2">
        <v>6.5</v>
      </c>
    </row>
    <row r="3139" spans="1:16" x14ac:dyDescent="0.35">
      <c r="A3139" s="1"/>
      <c r="E3139" s="1" t="e">
        <f>DATE(Table1[[#This Row],[Column3]],Table1[[#This Row],[Column2]],Table1[[#This Row],[Column1]])</f>
        <v>#NUM!</v>
      </c>
      <c r="F3139" s="1">
        <v>42249</v>
      </c>
      <c r="G3139" s="3">
        <f>YEAR(Table1[[#This Row],[Order Date New]])</f>
        <v>2015</v>
      </c>
      <c r="H3139" s="3">
        <f>MONTH(Table1[[#This Row],[Order Date New]])</f>
        <v>9</v>
      </c>
      <c r="I3139" t="s">
        <v>1449</v>
      </c>
      <c r="J3139" t="s">
        <v>10</v>
      </c>
      <c r="K3139" t="s">
        <v>11</v>
      </c>
      <c r="L3139" t="s">
        <v>16</v>
      </c>
      <c r="M3139" t="s">
        <v>93</v>
      </c>
      <c r="N3139" s="2">
        <v>40.1</v>
      </c>
      <c r="O3139" s="3">
        <v>4</v>
      </c>
      <c r="P3139" s="2">
        <v>13.53</v>
      </c>
    </row>
    <row r="3140" spans="1:16" x14ac:dyDescent="0.35">
      <c r="A3140" s="1"/>
      <c r="E3140" s="1" t="e">
        <f>DATE(Table1[[#This Row],[Column3]],Table1[[#This Row],[Column2]],Table1[[#This Row],[Column1]])</f>
        <v>#NUM!</v>
      </c>
      <c r="F3140" s="1">
        <v>42249</v>
      </c>
      <c r="G3140" s="3">
        <f>YEAR(Table1[[#This Row],[Order Date New]])</f>
        <v>2015</v>
      </c>
      <c r="H3140" s="3">
        <f>MONTH(Table1[[#This Row],[Order Date New]])</f>
        <v>9</v>
      </c>
      <c r="I3140" t="s">
        <v>1449</v>
      </c>
      <c r="J3140" t="s">
        <v>10</v>
      </c>
      <c r="K3140" t="s">
        <v>34</v>
      </c>
      <c r="L3140" t="s">
        <v>47</v>
      </c>
      <c r="M3140" t="s">
        <v>370</v>
      </c>
      <c r="N3140" s="2">
        <v>40.78</v>
      </c>
      <c r="O3140" s="3">
        <v>2</v>
      </c>
      <c r="P3140" s="2">
        <v>-30.59</v>
      </c>
    </row>
    <row r="3141" spans="1:16" x14ac:dyDescent="0.35">
      <c r="A3141" s="1"/>
      <c r="E3141" s="1" t="e">
        <f>DATE(Table1[[#This Row],[Column3]],Table1[[#This Row],[Column2]],Table1[[#This Row],[Column1]])</f>
        <v>#NUM!</v>
      </c>
      <c r="F3141" s="1">
        <v>42249</v>
      </c>
      <c r="G3141" s="3">
        <f>YEAR(Table1[[#This Row],[Order Date New]])</f>
        <v>2015</v>
      </c>
      <c r="H3141" s="3">
        <f>MONTH(Table1[[#This Row],[Order Date New]])</f>
        <v>9</v>
      </c>
      <c r="I3141" t="s">
        <v>2110</v>
      </c>
      <c r="J3141" t="s">
        <v>27</v>
      </c>
      <c r="K3141" t="s">
        <v>34</v>
      </c>
      <c r="L3141" t="s">
        <v>35</v>
      </c>
      <c r="M3141" t="s">
        <v>1558</v>
      </c>
      <c r="N3141" s="2">
        <v>203.92</v>
      </c>
      <c r="O3141" s="3">
        <v>5</v>
      </c>
      <c r="P3141" s="2">
        <v>22.94</v>
      </c>
    </row>
    <row r="3142" spans="1:16" x14ac:dyDescent="0.35">
      <c r="A3142" s="1"/>
      <c r="E3142" s="1" t="e">
        <f>DATE(Table1[[#This Row],[Column3]],Table1[[#This Row],[Column2]],Table1[[#This Row],[Column1]])</f>
        <v>#NUM!</v>
      </c>
      <c r="F3142" s="1">
        <v>42249</v>
      </c>
      <c r="G3142" s="3">
        <f>YEAR(Table1[[#This Row],[Order Date New]])</f>
        <v>2015</v>
      </c>
      <c r="H3142" s="3">
        <f>MONTH(Table1[[#This Row],[Order Date New]])</f>
        <v>9</v>
      </c>
      <c r="I3142" t="s">
        <v>1581</v>
      </c>
      <c r="J3142" t="s">
        <v>15</v>
      </c>
      <c r="K3142" t="s">
        <v>39</v>
      </c>
      <c r="L3142" t="s">
        <v>52</v>
      </c>
      <c r="M3142" t="s">
        <v>543</v>
      </c>
      <c r="N3142" s="2">
        <v>479.95</v>
      </c>
      <c r="O3142" s="3">
        <v>6</v>
      </c>
      <c r="P3142" s="2">
        <v>89.99</v>
      </c>
    </row>
    <row r="3143" spans="1:16" x14ac:dyDescent="0.35">
      <c r="A3143" s="1"/>
      <c r="E3143" s="1" t="e">
        <f>DATE(Table1[[#This Row],[Column3]],Table1[[#This Row],[Column2]],Table1[[#This Row],[Column1]])</f>
        <v>#NUM!</v>
      </c>
      <c r="F3143" s="1">
        <v>42250</v>
      </c>
      <c r="G3143" s="3">
        <f>YEAR(Table1[[#This Row],[Order Date New]])</f>
        <v>2015</v>
      </c>
      <c r="H3143" s="3">
        <f>MONTH(Table1[[#This Row],[Order Date New]])</f>
        <v>9</v>
      </c>
      <c r="I3143" t="s">
        <v>957</v>
      </c>
      <c r="J3143" t="s">
        <v>10</v>
      </c>
      <c r="K3143" t="s">
        <v>39</v>
      </c>
      <c r="L3143" t="s">
        <v>52</v>
      </c>
      <c r="M3143" t="s">
        <v>1165</v>
      </c>
      <c r="N3143" s="2">
        <v>113.52</v>
      </c>
      <c r="O3143" s="3">
        <v>5</v>
      </c>
      <c r="P3143" s="2">
        <v>29.8</v>
      </c>
    </row>
    <row r="3144" spans="1:16" x14ac:dyDescent="0.35">
      <c r="A3144" s="1"/>
      <c r="E3144" s="1" t="e">
        <f>DATE(Table1[[#This Row],[Column3]],Table1[[#This Row],[Column2]],Table1[[#This Row],[Column1]])</f>
        <v>#NUM!</v>
      </c>
      <c r="F3144" s="1">
        <v>42250</v>
      </c>
      <c r="G3144" s="3">
        <f>YEAR(Table1[[#This Row],[Order Date New]])</f>
        <v>2015</v>
      </c>
      <c r="H3144" s="3">
        <f>MONTH(Table1[[#This Row],[Order Date New]])</f>
        <v>9</v>
      </c>
      <c r="I3144" t="s">
        <v>957</v>
      </c>
      <c r="J3144" t="s">
        <v>10</v>
      </c>
      <c r="K3144" t="s">
        <v>39</v>
      </c>
      <c r="L3144" t="s">
        <v>40</v>
      </c>
      <c r="M3144" t="s">
        <v>1917</v>
      </c>
      <c r="N3144" s="2">
        <v>359.88</v>
      </c>
      <c r="O3144" s="3">
        <v>3</v>
      </c>
      <c r="P3144" s="2">
        <v>22.49</v>
      </c>
    </row>
    <row r="3145" spans="1:16" x14ac:dyDescent="0.35">
      <c r="A3145" s="1"/>
      <c r="E3145" s="1" t="e">
        <f>DATE(Table1[[#This Row],[Column3]],Table1[[#This Row],[Column2]],Table1[[#This Row],[Column1]])</f>
        <v>#NUM!</v>
      </c>
      <c r="F3145" s="1">
        <v>42250</v>
      </c>
      <c r="G3145" s="3">
        <f>YEAR(Table1[[#This Row],[Order Date New]])</f>
        <v>2015</v>
      </c>
      <c r="H3145" s="3">
        <f>MONTH(Table1[[#This Row],[Order Date New]])</f>
        <v>9</v>
      </c>
      <c r="I3145" t="s">
        <v>2150</v>
      </c>
      <c r="J3145" t="s">
        <v>270</v>
      </c>
      <c r="K3145" t="s">
        <v>11</v>
      </c>
      <c r="L3145" t="s">
        <v>16</v>
      </c>
      <c r="M3145" t="s">
        <v>1020</v>
      </c>
      <c r="N3145" s="2">
        <v>4.6100000000000003</v>
      </c>
      <c r="O3145" s="3">
        <v>2</v>
      </c>
      <c r="P3145" s="2">
        <v>1.67</v>
      </c>
    </row>
    <row r="3146" spans="1:16" x14ac:dyDescent="0.35">
      <c r="A3146" s="1"/>
      <c r="E3146" s="1" t="e">
        <f>DATE(Table1[[#This Row],[Column3]],Table1[[#This Row],[Column2]],Table1[[#This Row],[Column1]])</f>
        <v>#NUM!</v>
      </c>
      <c r="F3146" s="1">
        <v>42251</v>
      </c>
      <c r="G3146" s="3">
        <f>YEAR(Table1[[#This Row],[Order Date New]])</f>
        <v>2015</v>
      </c>
      <c r="H3146" s="3">
        <f>MONTH(Table1[[#This Row],[Order Date New]])</f>
        <v>9</v>
      </c>
      <c r="I3146" t="s">
        <v>546</v>
      </c>
      <c r="J3146" t="s">
        <v>27</v>
      </c>
      <c r="K3146" t="s">
        <v>34</v>
      </c>
      <c r="L3146" t="s">
        <v>156</v>
      </c>
      <c r="M3146" t="s">
        <v>2225</v>
      </c>
      <c r="N3146" s="2">
        <v>369.91</v>
      </c>
      <c r="O3146" s="3">
        <v>3</v>
      </c>
      <c r="P3146" s="2">
        <v>-13.87</v>
      </c>
    </row>
    <row r="3147" spans="1:16" x14ac:dyDescent="0.35">
      <c r="A3147" s="1"/>
      <c r="E3147" s="1" t="e">
        <f>DATE(Table1[[#This Row],[Column3]],Table1[[#This Row],[Column2]],Table1[[#This Row],[Column1]])</f>
        <v>#NUM!</v>
      </c>
      <c r="F3147" s="1">
        <v>42251</v>
      </c>
      <c r="G3147" s="3">
        <f>YEAR(Table1[[#This Row],[Order Date New]])</f>
        <v>2015</v>
      </c>
      <c r="H3147" s="3">
        <f>MONTH(Table1[[#This Row],[Order Date New]])</f>
        <v>9</v>
      </c>
      <c r="I3147" t="s">
        <v>909</v>
      </c>
      <c r="J3147" t="s">
        <v>161</v>
      </c>
      <c r="K3147" t="s">
        <v>11</v>
      </c>
      <c r="L3147" t="s">
        <v>18</v>
      </c>
      <c r="M3147" t="s">
        <v>1015</v>
      </c>
      <c r="N3147" s="2">
        <v>17.940000000000001</v>
      </c>
      <c r="O3147" s="3">
        <v>3</v>
      </c>
      <c r="P3147" s="2">
        <v>3.05</v>
      </c>
    </row>
    <row r="3148" spans="1:16" x14ac:dyDescent="0.35">
      <c r="A3148" s="1"/>
      <c r="E3148" s="1" t="e">
        <f>DATE(Table1[[#This Row],[Column3]],Table1[[#This Row],[Column2]],Table1[[#This Row],[Column1]])</f>
        <v>#NUM!</v>
      </c>
      <c r="F3148" s="1">
        <v>42251</v>
      </c>
      <c r="G3148" s="3">
        <f>YEAR(Table1[[#This Row],[Order Date New]])</f>
        <v>2015</v>
      </c>
      <c r="H3148" s="3">
        <f>MONTH(Table1[[#This Row],[Order Date New]])</f>
        <v>9</v>
      </c>
      <c r="I3148" t="s">
        <v>1624</v>
      </c>
      <c r="J3148" t="s">
        <v>668</v>
      </c>
      <c r="K3148" t="s">
        <v>11</v>
      </c>
      <c r="L3148" t="s">
        <v>97</v>
      </c>
      <c r="M3148" t="s">
        <v>2226</v>
      </c>
      <c r="N3148" s="2">
        <v>370.14</v>
      </c>
      <c r="O3148" s="3">
        <v>3</v>
      </c>
      <c r="P3148" s="2">
        <v>144.35</v>
      </c>
    </row>
    <row r="3149" spans="1:16" x14ac:dyDescent="0.35">
      <c r="A3149" s="1"/>
      <c r="E3149" s="1" t="e">
        <f>DATE(Table1[[#This Row],[Column3]],Table1[[#This Row],[Column2]],Table1[[#This Row],[Column1]])</f>
        <v>#NUM!</v>
      </c>
      <c r="F3149" s="1">
        <v>42252</v>
      </c>
      <c r="G3149" s="3">
        <f>YEAR(Table1[[#This Row],[Order Date New]])</f>
        <v>2015</v>
      </c>
      <c r="H3149" s="3">
        <f>MONTH(Table1[[#This Row],[Order Date New]])</f>
        <v>9</v>
      </c>
      <c r="I3149" t="s">
        <v>1033</v>
      </c>
      <c r="J3149" t="s">
        <v>33</v>
      </c>
      <c r="K3149" t="s">
        <v>11</v>
      </c>
      <c r="L3149" t="s">
        <v>20</v>
      </c>
      <c r="M3149" t="s">
        <v>1717</v>
      </c>
      <c r="N3149" s="2">
        <v>48.81</v>
      </c>
      <c r="O3149" s="3">
        <v>3</v>
      </c>
      <c r="P3149" s="2">
        <v>23.92</v>
      </c>
    </row>
    <row r="3150" spans="1:16" x14ac:dyDescent="0.35">
      <c r="A3150" s="1"/>
      <c r="E3150" s="1" t="e">
        <f>DATE(Table1[[#This Row],[Column3]],Table1[[#This Row],[Column2]],Table1[[#This Row],[Column1]])</f>
        <v>#NUM!</v>
      </c>
      <c r="F3150" s="1">
        <v>42253</v>
      </c>
      <c r="G3150" s="3">
        <f>YEAR(Table1[[#This Row],[Order Date New]])</f>
        <v>2015</v>
      </c>
      <c r="H3150" s="3">
        <f>MONTH(Table1[[#This Row],[Order Date New]])</f>
        <v>9</v>
      </c>
      <c r="I3150" t="s">
        <v>1433</v>
      </c>
      <c r="J3150" t="s">
        <v>55</v>
      </c>
      <c r="K3150" t="s">
        <v>11</v>
      </c>
      <c r="L3150" t="s">
        <v>20</v>
      </c>
      <c r="M3150" t="s">
        <v>999</v>
      </c>
      <c r="N3150" s="2">
        <v>113.1</v>
      </c>
      <c r="O3150" s="3">
        <v>3</v>
      </c>
      <c r="P3150" s="2">
        <v>56.55</v>
      </c>
    </row>
    <row r="3151" spans="1:16" x14ac:dyDescent="0.35">
      <c r="A3151" s="1"/>
      <c r="E3151" s="1" t="e">
        <f>DATE(Table1[[#This Row],[Column3]],Table1[[#This Row],[Column2]],Table1[[#This Row],[Column1]])</f>
        <v>#NUM!</v>
      </c>
      <c r="F3151" s="1">
        <v>42253</v>
      </c>
      <c r="G3151" s="3">
        <f>YEAR(Table1[[#This Row],[Order Date New]])</f>
        <v>2015</v>
      </c>
      <c r="H3151" s="3">
        <f>MONTH(Table1[[#This Row],[Order Date New]])</f>
        <v>9</v>
      </c>
      <c r="I3151" t="s">
        <v>662</v>
      </c>
      <c r="J3151" t="s">
        <v>117</v>
      </c>
      <c r="K3151" t="s">
        <v>11</v>
      </c>
      <c r="L3151" t="s">
        <v>12</v>
      </c>
      <c r="M3151" t="s">
        <v>966</v>
      </c>
      <c r="N3151" s="2">
        <v>12.96</v>
      </c>
      <c r="O3151" s="3">
        <v>2</v>
      </c>
      <c r="P3151" s="2">
        <v>6.22</v>
      </c>
    </row>
    <row r="3152" spans="1:16" x14ac:dyDescent="0.35">
      <c r="A3152" s="1"/>
      <c r="E3152" s="1" t="e">
        <f>DATE(Table1[[#This Row],[Column3]],Table1[[#This Row],[Column2]],Table1[[#This Row],[Column1]])</f>
        <v>#NUM!</v>
      </c>
      <c r="F3152" s="1">
        <v>42253</v>
      </c>
      <c r="G3152" s="3">
        <f>YEAR(Table1[[#This Row],[Order Date New]])</f>
        <v>2015</v>
      </c>
      <c r="H3152" s="3">
        <f>MONTH(Table1[[#This Row],[Order Date New]])</f>
        <v>9</v>
      </c>
      <c r="I3152" t="s">
        <v>470</v>
      </c>
      <c r="J3152" t="s">
        <v>551</v>
      </c>
      <c r="K3152" t="s">
        <v>34</v>
      </c>
      <c r="L3152" t="s">
        <v>47</v>
      </c>
      <c r="M3152" t="s">
        <v>485</v>
      </c>
      <c r="N3152" s="2">
        <v>355.36</v>
      </c>
      <c r="O3152" s="3">
        <v>4</v>
      </c>
      <c r="P3152" s="2">
        <v>92.39</v>
      </c>
    </row>
    <row r="3153" spans="1:16" x14ac:dyDescent="0.35">
      <c r="A3153" s="1"/>
      <c r="E3153" s="1" t="e">
        <f>DATE(Table1[[#This Row],[Column3]],Table1[[#This Row],[Column2]],Table1[[#This Row],[Column1]])</f>
        <v>#NUM!</v>
      </c>
      <c r="F3153" s="1">
        <v>42253</v>
      </c>
      <c r="G3153" s="3">
        <f>YEAR(Table1[[#This Row],[Order Date New]])</f>
        <v>2015</v>
      </c>
      <c r="H3153" s="3">
        <f>MONTH(Table1[[#This Row],[Order Date New]])</f>
        <v>9</v>
      </c>
      <c r="I3153" t="s">
        <v>470</v>
      </c>
      <c r="J3153" t="s">
        <v>551</v>
      </c>
      <c r="K3153" t="s">
        <v>39</v>
      </c>
      <c r="L3153" t="s">
        <v>40</v>
      </c>
      <c r="M3153" t="s">
        <v>2361</v>
      </c>
      <c r="N3153" s="2">
        <v>140.38</v>
      </c>
      <c r="O3153" s="3">
        <v>3</v>
      </c>
      <c r="P3153" s="2">
        <v>8.77</v>
      </c>
    </row>
    <row r="3154" spans="1:16" x14ac:dyDescent="0.35">
      <c r="A3154" s="1"/>
      <c r="E3154" s="1" t="e">
        <f>DATE(Table1[[#This Row],[Column3]],Table1[[#This Row],[Column2]],Table1[[#This Row],[Column1]])</f>
        <v>#NUM!</v>
      </c>
      <c r="F3154" s="1">
        <v>42253</v>
      </c>
      <c r="G3154" s="3">
        <f>YEAR(Table1[[#This Row],[Order Date New]])</f>
        <v>2015</v>
      </c>
      <c r="H3154" s="3">
        <f>MONTH(Table1[[#This Row],[Order Date New]])</f>
        <v>9</v>
      </c>
      <c r="I3154" t="s">
        <v>2362</v>
      </c>
      <c r="J3154" t="s">
        <v>131</v>
      </c>
      <c r="K3154" t="s">
        <v>11</v>
      </c>
      <c r="L3154" t="s">
        <v>20</v>
      </c>
      <c r="M3154" t="s">
        <v>807</v>
      </c>
      <c r="N3154" s="2">
        <v>64.2</v>
      </c>
      <c r="O3154" s="3">
        <v>5</v>
      </c>
      <c r="P3154" s="2">
        <v>-42.8</v>
      </c>
    </row>
    <row r="3155" spans="1:16" x14ac:dyDescent="0.35">
      <c r="A3155" s="1"/>
      <c r="E3155" s="1" t="e">
        <f>DATE(Table1[[#This Row],[Column3]],Table1[[#This Row],[Column2]],Table1[[#This Row],[Column1]])</f>
        <v>#NUM!</v>
      </c>
      <c r="F3155" s="1">
        <v>42253</v>
      </c>
      <c r="G3155" s="3">
        <f>YEAR(Table1[[#This Row],[Order Date New]])</f>
        <v>2015</v>
      </c>
      <c r="H3155" s="3">
        <f>MONTH(Table1[[#This Row],[Order Date New]])</f>
        <v>9</v>
      </c>
      <c r="I3155" t="s">
        <v>2362</v>
      </c>
      <c r="J3155" t="s">
        <v>131</v>
      </c>
      <c r="K3155" t="s">
        <v>11</v>
      </c>
      <c r="L3155" t="s">
        <v>20</v>
      </c>
      <c r="M3155" t="s">
        <v>1285</v>
      </c>
      <c r="N3155" s="2">
        <v>38.520000000000003</v>
      </c>
      <c r="O3155" s="3">
        <v>3</v>
      </c>
      <c r="P3155" s="2">
        <v>-26.96</v>
      </c>
    </row>
    <row r="3156" spans="1:16" x14ac:dyDescent="0.35">
      <c r="A3156" s="1"/>
      <c r="E3156" s="1" t="e">
        <f>DATE(Table1[[#This Row],[Column3]],Table1[[#This Row],[Column2]],Table1[[#This Row],[Column1]])</f>
        <v>#NUM!</v>
      </c>
      <c r="F3156" s="1">
        <v>42253</v>
      </c>
      <c r="G3156" s="3">
        <f>YEAR(Table1[[#This Row],[Order Date New]])</f>
        <v>2015</v>
      </c>
      <c r="H3156" s="3">
        <f>MONTH(Table1[[#This Row],[Order Date New]])</f>
        <v>9</v>
      </c>
      <c r="I3156" t="s">
        <v>2362</v>
      </c>
      <c r="J3156" t="s">
        <v>131</v>
      </c>
      <c r="K3156" t="s">
        <v>39</v>
      </c>
      <c r="L3156" t="s">
        <v>52</v>
      </c>
      <c r="M3156" t="s">
        <v>2248</v>
      </c>
      <c r="N3156" s="2">
        <v>72.599999999999994</v>
      </c>
      <c r="O3156" s="3">
        <v>5</v>
      </c>
      <c r="P3156" s="2">
        <v>-8.17</v>
      </c>
    </row>
    <row r="3157" spans="1:16" x14ac:dyDescent="0.35">
      <c r="A3157" s="1"/>
      <c r="E3157" s="1" t="e">
        <f>DATE(Table1[[#This Row],[Column3]],Table1[[#This Row],[Column2]],Table1[[#This Row],[Column1]])</f>
        <v>#NUM!</v>
      </c>
      <c r="F3157" s="1">
        <v>42254</v>
      </c>
      <c r="G3157" s="3">
        <f>YEAR(Table1[[#This Row],[Order Date New]])</f>
        <v>2015</v>
      </c>
      <c r="H3157" s="3">
        <f>MONTH(Table1[[#This Row],[Order Date New]])</f>
        <v>9</v>
      </c>
      <c r="I3157" t="s">
        <v>2067</v>
      </c>
      <c r="J3157" t="s">
        <v>475</v>
      </c>
      <c r="K3157" t="s">
        <v>11</v>
      </c>
      <c r="L3157" t="s">
        <v>12</v>
      </c>
      <c r="M3157" t="s">
        <v>1831</v>
      </c>
      <c r="N3157" s="2">
        <v>6.58</v>
      </c>
      <c r="O3157" s="3">
        <v>2</v>
      </c>
      <c r="P3157" s="2">
        <v>3.03</v>
      </c>
    </row>
    <row r="3158" spans="1:16" x14ac:dyDescent="0.35">
      <c r="A3158" s="1"/>
      <c r="E3158" s="1" t="e">
        <f>DATE(Table1[[#This Row],[Column3]],Table1[[#This Row],[Column2]],Table1[[#This Row],[Column1]])</f>
        <v>#NUM!</v>
      </c>
      <c r="F3158" s="1">
        <v>42254</v>
      </c>
      <c r="G3158" s="3">
        <f>YEAR(Table1[[#This Row],[Order Date New]])</f>
        <v>2015</v>
      </c>
      <c r="H3158" s="3">
        <f>MONTH(Table1[[#This Row],[Order Date New]])</f>
        <v>9</v>
      </c>
      <c r="I3158" t="s">
        <v>2067</v>
      </c>
      <c r="J3158" t="s">
        <v>475</v>
      </c>
      <c r="K3158" t="s">
        <v>11</v>
      </c>
      <c r="L3158" t="s">
        <v>20</v>
      </c>
      <c r="M3158" t="s">
        <v>394</v>
      </c>
      <c r="N3158" s="2">
        <v>122.94</v>
      </c>
      <c r="O3158" s="3">
        <v>3</v>
      </c>
      <c r="P3158" s="2">
        <v>59.01</v>
      </c>
    </row>
    <row r="3159" spans="1:16" x14ac:dyDescent="0.35">
      <c r="A3159" s="1"/>
      <c r="E3159" s="1" t="e">
        <f>DATE(Table1[[#This Row],[Column3]],Table1[[#This Row],[Column2]],Table1[[#This Row],[Column1]])</f>
        <v>#NUM!</v>
      </c>
      <c r="F3159" s="1">
        <v>42254</v>
      </c>
      <c r="G3159" s="3">
        <f>YEAR(Table1[[#This Row],[Order Date New]])</f>
        <v>2015</v>
      </c>
      <c r="H3159" s="3">
        <f>MONTH(Table1[[#This Row],[Order Date New]])</f>
        <v>9</v>
      </c>
      <c r="I3159" t="s">
        <v>677</v>
      </c>
      <c r="J3159" t="s">
        <v>127</v>
      </c>
      <c r="K3159" t="s">
        <v>11</v>
      </c>
      <c r="L3159" t="s">
        <v>24</v>
      </c>
      <c r="M3159" t="s">
        <v>584</v>
      </c>
      <c r="N3159" s="2">
        <v>5.16</v>
      </c>
      <c r="O3159" s="3">
        <v>3</v>
      </c>
      <c r="P3159" s="2">
        <v>0.84</v>
      </c>
    </row>
    <row r="3160" spans="1:16" x14ac:dyDescent="0.35">
      <c r="A3160" s="1"/>
      <c r="E3160" s="1" t="e">
        <f>DATE(Table1[[#This Row],[Column3]],Table1[[#This Row],[Column2]],Table1[[#This Row],[Column1]])</f>
        <v>#NUM!</v>
      </c>
      <c r="F3160" s="1">
        <v>42254</v>
      </c>
      <c r="G3160" s="3">
        <f>YEAR(Table1[[#This Row],[Order Date New]])</f>
        <v>2015</v>
      </c>
      <c r="H3160" s="3">
        <f>MONTH(Table1[[#This Row],[Order Date New]])</f>
        <v>9</v>
      </c>
      <c r="I3160" t="s">
        <v>1884</v>
      </c>
      <c r="J3160" t="s">
        <v>573</v>
      </c>
      <c r="K3160" t="s">
        <v>11</v>
      </c>
      <c r="L3160" t="s">
        <v>43</v>
      </c>
      <c r="M3160" t="s">
        <v>1652</v>
      </c>
      <c r="N3160" s="2">
        <v>15.8</v>
      </c>
      <c r="O3160" s="3">
        <v>4</v>
      </c>
      <c r="P3160" s="2">
        <v>5.0599999999999996</v>
      </c>
    </row>
    <row r="3161" spans="1:16" x14ac:dyDescent="0.35">
      <c r="A3161" s="1"/>
      <c r="E3161" s="1" t="e">
        <f>DATE(Table1[[#This Row],[Column3]],Table1[[#This Row],[Column2]],Table1[[#This Row],[Column1]])</f>
        <v>#NUM!</v>
      </c>
      <c r="F3161" s="1">
        <v>42254</v>
      </c>
      <c r="G3161" s="3">
        <f>YEAR(Table1[[#This Row],[Order Date New]])</f>
        <v>2015</v>
      </c>
      <c r="H3161" s="3">
        <f>MONTH(Table1[[#This Row],[Order Date New]])</f>
        <v>9</v>
      </c>
      <c r="I3161" t="s">
        <v>1884</v>
      </c>
      <c r="J3161" t="s">
        <v>573</v>
      </c>
      <c r="K3161" t="s">
        <v>39</v>
      </c>
      <c r="L3161" t="s">
        <v>328</v>
      </c>
      <c r="M3161" t="s">
        <v>2419</v>
      </c>
      <c r="N3161" s="2">
        <v>464.97</v>
      </c>
      <c r="O3161" s="3">
        <v>3</v>
      </c>
      <c r="P3161" s="2">
        <v>209.24</v>
      </c>
    </row>
    <row r="3162" spans="1:16" x14ac:dyDescent="0.35">
      <c r="A3162" s="1"/>
      <c r="E3162" s="1" t="e">
        <f>DATE(Table1[[#This Row],[Column3]],Table1[[#This Row],[Column2]],Table1[[#This Row],[Column1]])</f>
        <v>#NUM!</v>
      </c>
      <c r="F3162" s="1">
        <v>42254</v>
      </c>
      <c r="G3162" s="3">
        <f>YEAR(Table1[[#This Row],[Order Date New]])</f>
        <v>2015</v>
      </c>
      <c r="H3162" s="3">
        <f>MONTH(Table1[[#This Row],[Order Date New]])</f>
        <v>9</v>
      </c>
      <c r="I3162" t="s">
        <v>1884</v>
      </c>
      <c r="J3162" t="s">
        <v>573</v>
      </c>
      <c r="K3162" t="s">
        <v>34</v>
      </c>
      <c r="L3162" t="s">
        <v>47</v>
      </c>
      <c r="M3162" t="s">
        <v>119</v>
      </c>
      <c r="N3162" s="2">
        <v>181.96</v>
      </c>
      <c r="O3162" s="3">
        <v>2</v>
      </c>
      <c r="P3162" s="2">
        <v>20.02</v>
      </c>
    </row>
    <row r="3163" spans="1:16" x14ac:dyDescent="0.35">
      <c r="A3163" s="1"/>
      <c r="E3163" s="1" t="e">
        <f>DATE(Table1[[#This Row],[Column3]],Table1[[#This Row],[Column2]],Table1[[#This Row],[Column1]])</f>
        <v>#NUM!</v>
      </c>
      <c r="F3163" s="1">
        <v>42254</v>
      </c>
      <c r="G3163" s="3">
        <f>YEAR(Table1[[#This Row],[Order Date New]])</f>
        <v>2015</v>
      </c>
      <c r="H3163" s="3">
        <f>MONTH(Table1[[#This Row],[Order Date New]])</f>
        <v>9</v>
      </c>
      <c r="I3163" t="s">
        <v>1884</v>
      </c>
      <c r="J3163" t="s">
        <v>573</v>
      </c>
      <c r="K3163" t="s">
        <v>11</v>
      </c>
      <c r="L3163" t="s">
        <v>16</v>
      </c>
      <c r="M3163" t="s">
        <v>2420</v>
      </c>
      <c r="N3163" s="2">
        <v>12.39</v>
      </c>
      <c r="O3163" s="3">
        <v>3</v>
      </c>
      <c r="P3163" s="2">
        <v>5.7</v>
      </c>
    </row>
    <row r="3164" spans="1:16" x14ac:dyDescent="0.35">
      <c r="A3164" s="1"/>
      <c r="E3164" s="1" t="e">
        <f>DATE(Table1[[#This Row],[Column3]],Table1[[#This Row],[Column2]],Table1[[#This Row],[Column1]])</f>
        <v>#NUM!</v>
      </c>
      <c r="F3164" s="1">
        <v>42254</v>
      </c>
      <c r="G3164" s="3">
        <f>YEAR(Table1[[#This Row],[Order Date New]])</f>
        <v>2015</v>
      </c>
      <c r="H3164" s="3">
        <f>MONTH(Table1[[#This Row],[Order Date New]])</f>
        <v>9</v>
      </c>
      <c r="I3164" t="s">
        <v>1884</v>
      </c>
      <c r="J3164" t="s">
        <v>573</v>
      </c>
      <c r="K3164" t="s">
        <v>11</v>
      </c>
      <c r="L3164" t="s">
        <v>20</v>
      </c>
      <c r="M3164" t="s">
        <v>1214</v>
      </c>
      <c r="N3164" s="2">
        <v>84.09</v>
      </c>
      <c r="O3164" s="3">
        <v>3</v>
      </c>
      <c r="P3164" s="2">
        <v>42.05</v>
      </c>
    </row>
    <row r="3165" spans="1:16" x14ac:dyDescent="0.35">
      <c r="A3165" s="1"/>
      <c r="E3165" s="1" t="e">
        <f>DATE(Table1[[#This Row],[Column3]],Table1[[#This Row],[Column2]],Table1[[#This Row],[Column1]])</f>
        <v>#NUM!</v>
      </c>
      <c r="F3165" s="1">
        <v>42254</v>
      </c>
      <c r="G3165" s="3">
        <f>YEAR(Table1[[#This Row],[Order Date New]])</f>
        <v>2015</v>
      </c>
      <c r="H3165" s="3">
        <f>MONTH(Table1[[#This Row],[Order Date New]])</f>
        <v>9</v>
      </c>
      <c r="I3165" t="s">
        <v>1884</v>
      </c>
      <c r="J3165" t="s">
        <v>573</v>
      </c>
      <c r="K3165" t="s">
        <v>11</v>
      </c>
      <c r="L3165" t="s">
        <v>24</v>
      </c>
      <c r="M3165" t="s">
        <v>567</v>
      </c>
      <c r="N3165" s="2">
        <v>79.36</v>
      </c>
      <c r="O3165" s="3">
        <v>4</v>
      </c>
      <c r="P3165" s="2">
        <v>32.54</v>
      </c>
    </row>
    <row r="3166" spans="1:16" x14ac:dyDescent="0.35">
      <c r="A3166" s="1"/>
      <c r="E3166" s="1" t="e">
        <f>DATE(Table1[[#This Row],[Column3]],Table1[[#This Row],[Column2]],Table1[[#This Row],[Column1]])</f>
        <v>#NUM!</v>
      </c>
      <c r="F3166" s="1">
        <v>42254</v>
      </c>
      <c r="G3166" s="3">
        <f>YEAR(Table1[[#This Row],[Order Date New]])</f>
        <v>2015</v>
      </c>
      <c r="H3166" s="3">
        <f>MONTH(Table1[[#This Row],[Order Date New]])</f>
        <v>9</v>
      </c>
      <c r="I3166" t="s">
        <v>1884</v>
      </c>
      <c r="J3166" t="s">
        <v>573</v>
      </c>
      <c r="K3166" t="s">
        <v>11</v>
      </c>
      <c r="L3166" t="s">
        <v>20</v>
      </c>
      <c r="M3166" t="s">
        <v>1683</v>
      </c>
      <c r="N3166" s="2">
        <v>153.36000000000001</v>
      </c>
      <c r="O3166" s="3">
        <v>9</v>
      </c>
      <c r="P3166" s="2">
        <v>70.55</v>
      </c>
    </row>
    <row r="3167" spans="1:16" x14ac:dyDescent="0.35">
      <c r="A3167" s="1"/>
      <c r="E3167" s="1" t="e">
        <f>DATE(Table1[[#This Row],[Column3]],Table1[[#This Row],[Column2]],Table1[[#This Row],[Column1]])</f>
        <v>#NUM!</v>
      </c>
      <c r="F3167" s="1">
        <v>42254</v>
      </c>
      <c r="G3167" s="3">
        <f>YEAR(Table1[[#This Row],[Order Date New]])</f>
        <v>2015</v>
      </c>
      <c r="H3167" s="3">
        <f>MONTH(Table1[[#This Row],[Order Date New]])</f>
        <v>9</v>
      </c>
      <c r="I3167" t="s">
        <v>1884</v>
      </c>
      <c r="J3167" t="s">
        <v>573</v>
      </c>
      <c r="K3167" t="s">
        <v>11</v>
      </c>
      <c r="L3167" t="s">
        <v>20</v>
      </c>
      <c r="M3167" t="s">
        <v>1783</v>
      </c>
      <c r="N3167" s="2">
        <v>43.68</v>
      </c>
      <c r="O3167" s="3">
        <v>6</v>
      </c>
      <c r="P3167" s="2">
        <v>21.4</v>
      </c>
    </row>
    <row r="3168" spans="1:16" x14ac:dyDescent="0.35">
      <c r="A3168" s="1"/>
      <c r="E3168" s="1" t="e">
        <f>DATE(Table1[[#This Row],[Column3]],Table1[[#This Row],[Column2]],Table1[[#This Row],[Column1]])</f>
        <v>#NUM!</v>
      </c>
      <c r="F3168" s="1">
        <v>42254</v>
      </c>
      <c r="G3168" s="3">
        <f>YEAR(Table1[[#This Row],[Order Date New]])</f>
        <v>2015</v>
      </c>
      <c r="H3168" s="3">
        <f>MONTH(Table1[[#This Row],[Order Date New]])</f>
        <v>9</v>
      </c>
      <c r="I3168" t="s">
        <v>1884</v>
      </c>
      <c r="J3168" t="s">
        <v>573</v>
      </c>
      <c r="K3168" t="s">
        <v>11</v>
      </c>
      <c r="L3168" t="s">
        <v>18</v>
      </c>
      <c r="M3168" t="s">
        <v>1450</v>
      </c>
      <c r="N3168" s="2">
        <v>98.21</v>
      </c>
      <c r="O3168" s="3">
        <v>7</v>
      </c>
      <c r="P3168" s="2">
        <v>28.48</v>
      </c>
    </row>
    <row r="3169" spans="1:16" x14ac:dyDescent="0.35">
      <c r="A3169" s="1"/>
      <c r="E3169" s="1" t="e">
        <f>DATE(Table1[[#This Row],[Column3]],Table1[[#This Row],[Column2]],Table1[[#This Row],[Column1]])</f>
        <v>#NUM!</v>
      </c>
      <c r="F3169" s="1">
        <v>42254</v>
      </c>
      <c r="G3169" s="3">
        <f>YEAR(Table1[[#This Row],[Order Date New]])</f>
        <v>2015</v>
      </c>
      <c r="H3169" s="3">
        <f>MONTH(Table1[[#This Row],[Order Date New]])</f>
        <v>9</v>
      </c>
      <c r="I3169" t="s">
        <v>1905</v>
      </c>
      <c r="J3169" t="s">
        <v>23</v>
      </c>
      <c r="K3169" t="s">
        <v>39</v>
      </c>
      <c r="L3169" t="s">
        <v>40</v>
      </c>
      <c r="M3169" t="s">
        <v>1468</v>
      </c>
      <c r="N3169" s="2">
        <v>269.98</v>
      </c>
      <c r="O3169" s="3">
        <v>3</v>
      </c>
      <c r="P3169" s="2">
        <v>40.5</v>
      </c>
    </row>
    <row r="3170" spans="1:16" x14ac:dyDescent="0.35">
      <c r="A3170" s="1"/>
      <c r="E3170" s="1" t="e">
        <f>DATE(Table1[[#This Row],[Column3]],Table1[[#This Row],[Column2]],Table1[[#This Row],[Column1]])</f>
        <v>#NUM!</v>
      </c>
      <c r="F3170" s="1">
        <v>42254</v>
      </c>
      <c r="G3170" s="3">
        <f>YEAR(Table1[[#This Row],[Order Date New]])</f>
        <v>2015</v>
      </c>
      <c r="H3170" s="3">
        <f>MONTH(Table1[[#This Row],[Order Date New]])</f>
        <v>9</v>
      </c>
      <c r="I3170" t="s">
        <v>560</v>
      </c>
      <c r="J3170" t="s">
        <v>10</v>
      </c>
      <c r="K3170" t="s">
        <v>11</v>
      </c>
      <c r="L3170" t="s">
        <v>97</v>
      </c>
      <c r="M3170" t="s">
        <v>2421</v>
      </c>
      <c r="N3170" s="2">
        <v>48.63</v>
      </c>
      <c r="O3170" s="3">
        <v>2</v>
      </c>
      <c r="P3170" s="2">
        <v>-121.58</v>
      </c>
    </row>
    <row r="3171" spans="1:16" x14ac:dyDescent="0.35">
      <c r="A3171" s="1"/>
      <c r="E3171" s="1" t="e">
        <f>DATE(Table1[[#This Row],[Column3]],Table1[[#This Row],[Column2]],Table1[[#This Row],[Column1]])</f>
        <v>#NUM!</v>
      </c>
      <c r="F3171" s="1">
        <v>42255</v>
      </c>
      <c r="G3171" s="3">
        <f>YEAR(Table1[[#This Row],[Order Date New]])</f>
        <v>2015</v>
      </c>
      <c r="H3171" s="3">
        <f>MONTH(Table1[[#This Row],[Order Date New]])</f>
        <v>9</v>
      </c>
      <c r="I3171" t="s">
        <v>642</v>
      </c>
      <c r="J3171" t="s">
        <v>117</v>
      </c>
      <c r="K3171" t="s">
        <v>11</v>
      </c>
      <c r="L3171" t="s">
        <v>24</v>
      </c>
      <c r="M3171" t="s">
        <v>982</v>
      </c>
      <c r="N3171" s="2">
        <v>2.2000000000000002</v>
      </c>
      <c r="O3171" s="3">
        <v>1</v>
      </c>
      <c r="P3171" s="2">
        <v>0.97</v>
      </c>
    </row>
    <row r="3172" spans="1:16" x14ac:dyDescent="0.35">
      <c r="A3172" s="1"/>
      <c r="E3172" s="1" t="e">
        <f>DATE(Table1[[#This Row],[Column3]],Table1[[#This Row],[Column2]],Table1[[#This Row],[Column1]])</f>
        <v>#NUM!</v>
      </c>
      <c r="F3172" s="1">
        <v>42255</v>
      </c>
      <c r="G3172" s="3">
        <f>YEAR(Table1[[#This Row],[Order Date New]])</f>
        <v>2015</v>
      </c>
      <c r="H3172" s="3">
        <f>MONTH(Table1[[#This Row],[Order Date New]])</f>
        <v>9</v>
      </c>
      <c r="I3172" t="s">
        <v>642</v>
      </c>
      <c r="J3172" t="s">
        <v>117</v>
      </c>
      <c r="K3172" t="s">
        <v>34</v>
      </c>
      <c r="L3172" t="s">
        <v>156</v>
      </c>
      <c r="M3172" t="s">
        <v>542</v>
      </c>
      <c r="N3172" s="2">
        <v>622.45000000000005</v>
      </c>
      <c r="O3172" s="3">
        <v>5</v>
      </c>
      <c r="P3172" s="2">
        <v>136.94</v>
      </c>
    </row>
    <row r="3173" spans="1:16" x14ac:dyDescent="0.35">
      <c r="A3173" s="1"/>
      <c r="E3173" s="1" t="e">
        <f>DATE(Table1[[#This Row],[Column3]],Table1[[#This Row],[Column2]],Table1[[#This Row],[Column1]])</f>
        <v>#NUM!</v>
      </c>
      <c r="F3173" s="1">
        <v>42255</v>
      </c>
      <c r="G3173" s="3">
        <f>YEAR(Table1[[#This Row],[Order Date New]])</f>
        <v>2015</v>
      </c>
      <c r="H3173" s="3">
        <f>MONTH(Table1[[#This Row],[Order Date New]])</f>
        <v>9</v>
      </c>
      <c r="I3173" t="s">
        <v>642</v>
      </c>
      <c r="J3173" t="s">
        <v>117</v>
      </c>
      <c r="K3173" t="s">
        <v>11</v>
      </c>
      <c r="L3173" t="s">
        <v>18</v>
      </c>
      <c r="M3173" t="s">
        <v>1923</v>
      </c>
      <c r="N3173" s="2">
        <v>21.98</v>
      </c>
      <c r="O3173" s="3">
        <v>1</v>
      </c>
      <c r="P3173" s="2">
        <v>0.22</v>
      </c>
    </row>
    <row r="3174" spans="1:16" x14ac:dyDescent="0.35">
      <c r="A3174" s="1"/>
      <c r="E3174" s="1" t="e">
        <f>DATE(Table1[[#This Row],[Column3]],Table1[[#This Row],[Column2]],Table1[[#This Row],[Column1]])</f>
        <v>#NUM!</v>
      </c>
      <c r="F3174" s="1">
        <v>42255</v>
      </c>
      <c r="G3174" s="3">
        <f>YEAR(Table1[[#This Row],[Order Date New]])</f>
        <v>2015</v>
      </c>
      <c r="H3174" s="3">
        <f>MONTH(Table1[[#This Row],[Order Date New]])</f>
        <v>9</v>
      </c>
      <c r="I3174" t="s">
        <v>723</v>
      </c>
      <c r="J3174" t="s">
        <v>161</v>
      </c>
      <c r="K3174" t="s">
        <v>39</v>
      </c>
      <c r="L3174" t="s">
        <v>40</v>
      </c>
      <c r="M3174" t="s">
        <v>1471</v>
      </c>
      <c r="N3174" s="2">
        <v>307.98</v>
      </c>
      <c r="O3174" s="3">
        <v>2</v>
      </c>
      <c r="P3174" s="2">
        <v>89.31</v>
      </c>
    </row>
    <row r="3175" spans="1:16" x14ac:dyDescent="0.35">
      <c r="A3175" s="1"/>
      <c r="E3175" s="1" t="e">
        <f>DATE(Table1[[#This Row],[Column3]],Table1[[#This Row],[Column2]],Table1[[#This Row],[Column1]])</f>
        <v>#NUM!</v>
      </c>
      <c r="F3175" s="1">
        <v>42255</v>
      </c>
      <c r="G3175" s="3">
        <f>YEAR(Table1[[#This Row],[Order Date New]])</f>
        <v>2015</v>
      </c>
      <c r="H3175" s="3">
        <f>MONTH(Table1[[#This Row],[Order Date New]])</f>
        <v>9</v>
      </c>
      <c r="I3175" t="s">
        <v>723</v>
      </c>
      <c r="J3175" t="s">
        <v>161</v>
      </c>
      <c r="K3175" t="s">
        <v>34</v>
      </c>
      <c r="L3175" t="s">
        <v>156</v>
      </c>
      <c r="M3175" t="s">
        <v>797</v>
      </c>
      <c r="N3175" s="2">
        <v>382.81</v>
      </c>
      <c r="O3175" s="3">
        <v>9</v>
      </c>
      <c r="P3175" s="2">
        <v>-153.12</v>
      </c>
    </row>
    <row r="3176" spans="1:16" x14ac:dyDescent="0.35">
      <c r="A3176" s="1"/>
      <c r="E3176" s="1" t="e">
        <f>DATE(Table1[[#This Row],[Column3]],Table1[[#This Row],[Column2]],Table1[[#This Row],[Column1]])</f>
        <v>#NUM!</v>
      </c>
      <c r="F3176" s="1">
        <v>42255</v>
      </c>
      <c r="G3176" s="3">
        <f>YEAR(Table1[[#This Row],[Order Date New]])</f>
        <v>2015</v>
      </c>
      <c r="H3176" s="3">
        <f>MONTH(Table1[[#This Row],[Order Date New]])</f>
        <v>9</v>
      </c>
      <c r="I3176" t="s">
        <v>723</v>
      </c>
      <c r="J3176" t="s">
        <v>161</v>
      </c>
      <c r="K3176" t="s">
        <v>11</v>
      </c>
      <c r="L3176" t="s">
        <v>18</v>
      </c>
      <c r="M3176" t="s">
        <v>1572</v>
      </c>
      <c r="N3176" s="2">
        <v>41.96</v>
      </c>
      <c r="O3176" s="3">
        <v>2</v>
      </c>
      <c r="P3176" s="2">
        <v>2.94</v>
      </c>
    </row>
    <row r="3177" spans="1:16" x14ac:dyDescent="0.35">
      <c r="A3177" s="1"/>
      <c r="E3177" s="1" t="e">
        <f>DATE(Table1[[#This Row],[Column3]],Table1[[#This Row],[Column2]],Table1[[#This Row],[Column1]])</f>
        <v>#NUM!</v>
      </c>
      <c r="F3177" s="1">
        <v>42255</v>
      </c>
      <c r="G3177" s="3">
        <f>YEAR(Table1[[#This Row],[Order Date New]])</f>
        <v>2015</v>
      </c>
      <c r="H3177" s="3">
        <f>MONTH(Table1[[#This Row],[Order Date New]])</f>
        <v>9</v>
      </c>
      <c r="I3177" t="s">
        <v>723</v>
      </c>
      <c r="J3177" t="s">
        <v>161</v>
      </c>
      <c r="K3177" t="s">
        <v>11</v>
      </c>
      <c r="L3177" t="s">
        <v>20</v>
      </c>
      <c r="M3177" t="s">
        <v>2391</v>
      </c>
      <c r="N3177" s="2">
        <v>1217.57</v>
      </c>
      <c r="O3177" s="3">
        <v>2</v>
      </c>
      <c r="P3177" s="2">
        <v>456.59</v>
      </c>
    </row>
    <row r="3178" spans="1:16" x14ac:dyDescent="0.35">
      <c r="A3178" s="1"/>
      <c r="E3178" s="1" t="e">
        <f>DATE(Table1[[#This Row],[Column3]],Table1[[#This Row],[Column2]],Table1[[#This Row],[Column1]])</f>
        <v>#NUM!</v>
      </c>
      <c r="F3178" s="1">
        <v>42255</v>
      </c>
      <c r="G3178" s="3">
        <f>YEAR(Table1[[#This Row],[Order Date New]])</f>
        <v>2015</v>
      </c>
      <c r="H3178" s="3">
        <f>MONTH(Table1[[#This Row],[Order Date New]])</f>
        <v>9</v>
      </c>
      <c r="I3178" t="s">
        <v>723</v>
      </c>
      <c r="J3178" t="s">
        <v>161</v>
      </c>
      <c r="K3178" t="s">
        <v>34</v>
      </c>
      <c r="L3178" t="s">
        <v>47</v>
      </c>
      <c r="M3178" t="s">
        <v>2468</v>
      </c>
      <c r="N3178" s="2">
        <v>47.04</v>
      </c>
      <c r="O3178" s="3">
        <v>3</v>
      </c>
      <c r="P3178" s="2">
        <v>18.350000000000001</v>
      </c>
    </row>
    <row r="3179" spans="1:16" x14ac:dyDescent="0.35">
      <c r="A3179" s="1"/>
      <c r="E3179" s="1" t="e">
        <f>DATE(Table1[[#This Row],[Column3]],Table1[[#This Row],[Column2]],Table1[[#This Row],[Column1]])</f>
        <v>#NUM!</v>
      </c>
      <c r="F3179" s="1">
        <v>42255</v>
      </c>
      <c r="G3179" s="3">
        <f>YEAR(Table1[[#This Row],[Order Date New]])</f>
        <v>2015</v>
      </c>
      <c r="H3179" s="3">
        <f>MONTH(Table1[[#This Row],[Order Date New]])</f>
        <v>9</v>
      </c>
      <c r="I3179" t="s">
        <v>723</v>
      </c>
      <c r="J3179" t="s">
        <v>161</v>
      </c>
      <c r="K3179" t="s">
        <v>34</v>
      </c>
      <c r="L3179" t="s">
        <v>47</v>
      </c>
      <c r="M3179" t="s">
        <v>1536</v>
      </c>
      <c r="N3179" s="2">
        <v>6.16</v>
      </c>
      <c r="O3179" s="3">
        <v>2</v>
      </c>
      <c r="P3179" s="2">
        <v>2.96</v>
      </c>
    </row>
    <row r="3180" spans="1:16" x14ac:dyDescent="0.35">
      <c r="A3180" s="1"/>
      <c r="E3180" s="1" t="e">
        <f>DATE(Table1[[#This Row],[Column3]],Table1[[#This Row],[Column2]],Table1[[#This Row],[Column1]])</f>
        <v>#NUM!</v>
      </c>
      <c r="F3180" s="1">
        <v>42255</v>
      </c>
      <c r="G3180" s="3">
        <f>YEAR(Table1[[#This Row],[Order Date New]])</f>
        <v>2015</v>
      </c>
      <c r="H3180" s="3">
        <f>MONTH(Table1[[#This Row],[Order Date New]])</f>
        <v>9</v>
      </c>
      <c r="I3180" t="s">
        <v>723</v>
      </c>
      <c r="J3180" t="s">
        <v>161</v>
      </c>
      <c r="K3180" t="s">
        <v>39</v>
      </c>
      <c r="L3180" t="s">
        <v>40</v>
      </c>
      <c r="M3180" t="s">
        <v>312</v>
      </c>
      <c r="N3180" s="2">
        <v>979.95</v>
      </c>
      <c r="O3180" s="3">
        <v>5</v>
      </c>
      <c r="P3180" s="2">
        <v>274.39</v>
      </c>
    </row>
    <row r="3181" spans="1:16" x14ac:dyDescent="0.35">
      <c r="A3181" s="1"/>
      <c r="E3181" s="1" t="e">
        <f>DATE(Table1[[#This Row],[Column3]],Table1[[#This Row],[Column2]],Table1[[#This Row],[Column1]])</f>
        <v>#NUM!</v>
      </c>
      <c r="F3181" s="1">
        <v>42255</v>
      </c>
      <c r="G3181" s="3">
        <f>YEAR(Table1[[#This Row],[Order Date New]])</f>
        <v>2015</v>
      </c>
      <c r="H3181" s="3">
        <f>MONTH(Table1[[#This Row],[Order Date New]])</f>
        <v>9</v>
      </c>
      <c r="I3181" t="s">
        <v>723</v>
      </c>
      <c r="J3181" t="s">
        <v>161</v>
      </c>
      <c r="K3181" t="s">
        <v>11</v>
      </c>
      <c r="L3181" t="s">
        <v>12</v>
      </c>
      <c r="M3181" t="s">
        <v>2469</v>
      </c>
      <c r="N3181" s="2">
        <v>143.69999999999999</v>
      </c>
      <c r="O3181" s="3">
        <v>3</v>
      </c>
      <c r="P3181" s="2">
        <v>68.98</v>
      </c>
    </row>
    <row r="3182" spans="1:16" x14ac:dyDescent="0.35">
      <c r="A3182" s="1"/>
      <c r="E3182" s="1" t="e">
        <f>DATE(Table1[[#This Row],[Column3]],Table1[[#This Row],[Column2]],Table1[[#This Row],[Column1]])</f>
        <v>#NUM!</v>
      </c>
      <c r="F3182" s="1">
        <v>42255</v>
      </c>
      <c r="G3182" s="3">
        <f>YEAR(Table1[[#This Row],[Order Date New]])</f>
        <v>2015</v>
      </c>
      <c r="H3182" s="3">
        <f>MONTH(Table1[[#This Row],[Order Date New]])</f>
        <v>9</v>
      </c>
      <c r="I3182" t="s">
        <v>723</v>
      </c>
      <c r="J3182" t="s">
        <v>161</v>
      </c>
      <c r="K3182" t="s">
        <v>11</v>
      </c>
      <c r="L3182" t="s">
        <v>43</v>
      </c>
      <c r="M3182" t="s">
        <v>1147</v>
      </c>
      <c r="N3182" s="2">
        <v>10.65</v>
      </c>
      <c r="O3182" s="3">
        <v>3</v>
      </c>
      <c r="P3182" s="2">
        <v>5.01</v>
      </c>
    </row>
    <row r="3183" spans="1:16" x14ac:dyDescent="0.35">
      <c r="A3183" s="1"/>
      <c r="E3183" s="1" t="e">
        <f>DATE(Table1[[#This Row],[Column3]],Table1[[#This Row],[Column2]],Table1[[#This Row],[Column1]])</f>
        <v>#NUM!</v>
      </c>
      <c r="F3183" s="1">
        <v>42255</v>
      </c>
      <c r="G3183" s="3">
        <f>YEAR(Table1[[#This Row],[Order Date New]])</f>
        <v>2015</v>
      </c>
      <c r="H3183" s="3">
        <f>MONTH(Table1[[#This Row],[Order Date New]])</f>
        <v>9</v>
      </c>
      <c r="I3183" t="s">
        <v>723</v>
      </c>
      <c r="J3183" t="s">
        <v>161</v>
      </c>
      <c r="K3183" t="s">
        <v>39</v>
      </c>
      <c r="L3183" t="s">
        <v>52</v>
      </c>
      <c r="M3183" t="s">
        <v>1975</v>
      </c>
      <c r="N3183" s="2">
        <v>247.8</v>
      </c>
      <c r="O3183" s="3">
        <v>4</v>
      </c>
      <c r="P3183" s="2">
        <v>34.69</v>
      </c>
    </row>
    <row r="3184" spans="1:16" x14ac:dyDescent="0.35">
      <c r="A3184" s="1"/>
      <c r="E3184" s="1" t="e">
        <f>DATE(Table1[[#This Row],[Column3]],Table1[[#This Row],[Column2]],Table1[[#This Row],[Column1]])</f>
        <v>#NUM!</v>
      </c>
      <c r="F3184" s="1">
        <v>42255</v>
      </c>
      <c r="G3184" s="3">
        <f>YEAR(Table1[[#This Row],[Order Date New]])</f>
        <v>2015</v>
      </c>
      <c r="H3184" s="3">
        <f>MONTH(Table1[[#This Row],[Order Date New]])</f>
        <v>9</v>
      </c>
      <c r="I3184" t="s">
        <v>539</v>
      </c>
      <c r="J3184" t="s">
        <v>131</v>
      </c>
      <c r="K3184" t="s">
        <v>11</v>
      </c>
      <c r="L3184" t="s">
        <v>16</v>
      </c>
      <c r="M3184" t="s">
        <v>637</v>
      </c>
      <c r="N3184" s="2">
        <v>4.6100000000000003</v>
      </c>
      <c r="O3184" s="3">
        <v>2</v>
      </c>
      <c r="P3184" s="2">
        <v>1.67</v>
      </c>
    </row>
    <row r="3185" spans="1:16" x14ac:dyDescent="0.35">
      <c r="A3185" s="1"/>
      <c r="E3185" s="1" t="e">
        <f>DATE(Table1[[#This Row],[Column3]],Table1[[#This Row],[Column2]],Table1[[#This Row],[Column1]])</f>
        <v>#NUM!</v>
      </c>
      <c r="F3185" s="1">
        <v>42255</v>
      </c>
      <c r="G3185" s="3">
        <f>YEAR(Table1[[#This Row],[Order Date New]])</f>
        <v>2015</v>
      </c>
      <c r="H3185" s="3">
        <f>MONTH(Table1[[#This Row],[Order Date New]])</f>
        <v>9</v>
      </c>
      <c r="I3185" t="s">
        <v>253</v>
      </c>
      <c r="J3185" t="s">
        <v>171</v>
      </c>
      <c r="K3185" t="s">
        <v>34</v>
      </c>
      <c r="L3185" t="s">
        <v>75</v>
      </c>
      <c r="M3185" t="s">
        <v>2444</v>
      </c>
      <c r="N3185" s="2">
        <v>687.4</v>
      </c>
      <c r="O3185" s="3">
        <v>5</v>
      </c>
      <c r="P3185" s="2">
        <v>48.12</v>
      </c>
    </row>
    <row r="3186" spans="1:16" x14ac:dyDescent="0.35">
      <c r="A3186" s="1"/>
      <c r="E3186" s="1" t="e">
        <f>DATE(Table1[[#This Row],[Column3]],Table1[[#This Row],[Column2]],Table1[[#This Row],[Column1]])</f>
        <v>#NUM!</v>
      </c>
      <c r="F3186" s="1">
        <v>42255</v>
      </c>
      <c r="G3186" s="3">
        <f>YEAR(Table1[[#This Row],[Order Date New]])</f>
        <v>2015</v>
      </c>
      <c r="H3186" s="3">
        <f>MONTH(Table1[[#This Row],[Order Date New]])</f>
        <v>9</v>
      </c>
      <c r="I3186" t="s">
        <v>1429</v>
      </c>
      <c r="J3186" t="s">
        <v>161</v>
      </c>
      <c r="K3186" t="s">
        <v>34</v>
      </c>
      <c r="L3186" t="s">
        <v>47</v>
      </c>
      <c r="M3186" t="s">
        <v>1720</v>
      </c>
      <c r="N3186" s="2">
        <v>10.02</v>
      </c>
      <c r="O3186" s="3">
        <v>3</v>
      </c>
      <c r="P3186" s="2">
        <v>4.41</v>
      </c>
    </row>
    <row r="3187" spans="1:16" x14ac:dyDescent="0.35">
      <c r="A3187" s="1"/>
      <c r="E3187" s="1" t="e">
        <f>DATE(Table1[[#This Row],[Column3]],Table1[[#This Row],[Column2]],Table1[[#This Row],[Column1]])</f>
        <v>#NUM!</v>
      </c>
      <c r="F3187" s="1">
        <v>42255</v>
      </c>
      <c r="G3187" s="3">
        <f>YEAR(Table1[[#This Row],[Order Date New]])</f>
        <v>2015</v>
      </c>
      <c r="H3187" s="3">
        <f>MONTH(Table1[[#This Row],[Order Date New]])</f>
        <v>9</v>
      </c>
      <c r="I3187" t="s">
        <v>1429</v>
      </c>
      <c r="J3187" t="s">
        <v>161</v>
      </c>
      <c r="K3187" t="s">
        <v>11</v>
      </c>
      <c r="L3187" t="s">
        <v>12</v>
      </c>
      <c r="M3187" t="s">
        <v>1858</v>
      </c>
      <c r="N3187" s="2">
        <v>144.12</v>
      </c>
      <c r="O3187" s="3">
        <v>3</v>
      </c>
      <c r="P3187" s="2">
        <v>69.180000000000007</v>
      </c>
    </row>
    <row r="3188" spans="1:16" x14ac:dyDescent="0.35">
      <c r="A3188" s="1"/>
      <c r="E3188" s="1" t="e">
        <f>DATE(Table1[[#This Row],[Column3]],Table1[[#This Row],[Column2]],Table1[[#This Row],[Column1]])</f>
        <v>#NUM!</v>
      </c>
      <c r="F3188" s="1">
        <v>42257</v>
      </c>
      <c r="G3188" s="3">
        <f>YEAR(Table1[[#This Row],[Order Date New]])</f>
        <v>2015</v>
      </c>
      <c r="H3188" s="3">
        <f>MONTH(Table1[[#This Row],[Order Date New]])</f>
        <v>9</v>
      </c>
      <c r="I3188" t="s">
        <v>2138</v>
      </c>
      <c r="J3188" t="s">
        <v>55</v>
      </c>
      <c r="K3188" t="s">
        <v>11</v>
      </c>
      <c r="L3188" t="s">
        <v>18</v>
      </c>
      <c r="M3188" t="s">
        <v>1453</v>
      </c>
      <c r="N3188" s="2">
        <v>30.84</v>
      </c>
      <c r="O3188" s="3">
        <v>2</v>
      </c>
      <c r="P3188" s="2">
        <v>8.33</v>
      </c>
    </row>
    <row r="3189" spans="1:16" x14ac:dyDescent="0.35">
      <c r="A3189" s="1"/>
      <c r="E3189" s="1" t="e">
        <f>DATE(Table1[[#This Row],[Column3]],Table1[[#This Row],[Column2]],Table1[[#This Row],[Column1]])</f>
        <v>#NUM!</v>
      </c>
      <c r="F3189" s="1">
        <v>42257</v>
      </c>
      <c r="G3189" s="3">
        <f>YEAR(Table1[[#This Row],[Order Date New]])</f>
        <v>2015</v>
      </c>
      <c r="H3189" s="3">
        <f>MONTH(Table1[[#This Row],[Order Date New]])</f>
        <v>9</v>
      </c>
      <c r="I3189" t="s">
        <v>1929</v>
      </c>
      <c r="J3189" t="s">
        <v>161</v>
      </c>
      <c r="K3189" t="s">
        <v>39</v>
      </c>
      <c r="L3189" t="s">
        <v>40</v>
      </c>
      <c r="M3189" t="s">
        <v>554</v>
      </c>
      <c r="N3189" s="2">
        <v>631.96</v>
      </c>
      <c r="O3189" s="3">
        <v>4</v>
      </c>
      <c r="P3189" s="2">
        <v>303.33999999999997</v>
      </c>
    </row>
    <row r="3190" spans="1:16" x14ac:dyDescent="0.35">
      <c r="A3190" s="1"/>
      <c r="E3190" s="1" t="e">
        <f>DATE(Table1[[#This Row],[Column3]],Table1[[#This Row],[Column2]],Table1[[#This Row],[Column1]])</f>
        <v>#NUM!</v>
      </c>
      <c r="F3190" s="1">
        <v>42257</v>
      </c>
      <c r="G3190" s="3">
        <f>YEAR(Table1[[#This Row],[Order Date New]])</f>
        <v>2015</v>
      </c>
      <c r="H3190" s="3">
        <f>MONTH(Table1[[#This Row],[Order Date New]])</f>
        <v>9</v>
      </c>
      <c r="I3190" t="s">
        <v>1929</v>
      </c>
      <c r="J3190" t="s">
        <v>161</v>
      </c>
      <c r="K3190" t="s">
        <v>11</v>
      </c>
      <c r="L3190" t="s">
        <v>12</v>
      </c>
      <c r="M3190" t="s">
        <v>1012</v>
      </c>
      <c r="N3190" s="2">
        <v>23.92</v>
      </c>
      <c r="O3190" s="3">
        <v>4</v>
      </c>
      <c r="P3190" s="2">
        <v>10.76</v>
      </c>
    </row>
    <row r="3191" spans="1:16" x14ac:dyDescent="0.35">
      <c r="A3191" s="1"/>
      <c r="E3191" s="1" t="e">
        <f>DATE(Table1[[#This Row],[Column3]],Table1[[#This Row],[Column2]],Table1[[#This Row],[Column1]])</f>
        <v>#NUM!</v>
      </c>
      <c r="F3191" s="1">
        <v>42257</v>
      </c>
      <c r="G3191" s="3">
        <f>YEAR(Table1[[#This Row],[Order Date New]])</f>
        <v>2015</v>
      </c>
      <c r="H3191" s="3">
        <f>MONTH(Table1[[#This Row],[Order Date New]])</f>
        <v>9</v>
      </c>
      <c r="I3191" t="s">
        <v>1011</v>
      </c>
      <c r="J3191" t="s">
        <v>117</v>
      </c>
      <c r="K3191" t="s">
        <v>39</v>
      </c>
      <c r="L3191" t="s">
        <v>52</v>
      </c>
      <c r="M3191" t="s">
        <v>2517</v>
      </c>
      <c r="N3191" s="2">
        <v>619.95000000000005</v>
      </c>
      <c r="O3191" s="3">
        <v>5</v>
      </c>
      <c r="P3191" s="2">
        <v>111.59</v>
      </c>
    </row>
    <row r="3192" spans="1:16" x14ac:dyDescent="0.35">
      <c r="A3192" s="1"/>
      <c r="E3192" s="1" t="e">
        <f>DATE(Table1[[#This Row],[Column3]],Table1[[#This Row],[Column2]],Table1[[#This Row],[Column1]])</f>
        <v>#NUM!</v>
      </c>
      <c r="F3192" s="1">
        <v>42257</v>
      </c>
      <c r="G3192" s="3">
        <f>YEAR(Table1[[#This Row],[Order Date New]])</f>
        <v>2015</v>
      </c>
      <c r="H3192" s="3">
        <f>MONTH(Table1[[#This Row],[Order Date New]])</f>
        <v>9</v>
      </c>
      <c r="I3192" t="s">
        <v>1011</v>
      </c>
      <c r="J3192" t="s">
        <v>117</v>
      </c>
      <c r="K3192" t="s">
        <v>39</v>
      </c>
      <c r="L3192" t="s">
        <v>40</v>
      </c>
      <c r="M3192" t="s">
        <v>2594</v>
      </c>
      <c r="N3192" s="2">
        <v>29.16</v>
      </c>
      <c r="O3192" s="3">
        <v>3</v>
      </c>
      <c r="P3192" s="2">
        <v>8.4600000000000009</v>
      </c>
    </row>
    <row r="3193" spans="1:16" x14ac:dyDescent="0.35">
      <c r="A3193" s="1"/>
      <c r="E3193" s="1" t="e">
        <f>DATE(Table1[[#This Row],[Column3]],Table1[[#This Row],[Column2]],Table1[[#This Row],[Column1]])</f>
        <v>#NUM!</v>
      </c>
      <c r="F3193" s="1">
        <v>42257</v>
      </c>
      <c r="G3193" s="3">
        <f>YEAR(Table1[[#This Row],[Order Date New]])</f>
        <v>2015</v>
      </c>
      <c r="H3193" s="3">
        <f>MONTH(Table1[[#This Row],[Order Date New]])</f>
        <v>9</v>
      </c>
      <c r="I3193" t="s">
        <v>1011</v>
      </c>
      <c r="J3193" t="s">
        <v>117</v>
      </c>
      <c r="K3193" t="s">
        <v>11</v>
      </c>
      <c r="L3193" t="s">
        <v>64</v>
      </c>
      <c r="M3193" t="s">
        <v>65</v>
      </c>
      <c r="N3193" s="2">
        <v>57.96</v>
      </c>
      <c r="O3193" s="3">
        <v>7</v>
      </c>
      <c r="P3193" s="2">
        <v>27.24</v>
      </c>
    </row>
    <row r="3194" spans="1:16" x14ac:dyDescent="0.35">
      <c r="A3194" s="1"/>
      <c r="E3194" s="1" t="e">
        <f>DATE(Table1[[#This Row],[Column3]],Table1[[#This Row],[Column2]],Table1[[#This Row],[Column1]])</f>
        <v>#NUM!</v>
      </c>
      <c r="F3194" s="1">
        <v>42257</v>
      </c>
      <c r="G3194" s="3">
        <f>YEAR(Table1[[#This Row],[Order Date New]])</f>
        <v>2015</v>
      </c>
      <c r="H3194" s="3">
        <f>MONTH(Table1[[#This Row],[Order Date New]])</f>
        <v>9</v>
      </c>
      <c r="I3194" t="s">
        <v>1011</v>
      </c>
      <c r="J3194" t="s">
        <v>117</v>
      </c>
      <c r="K3194" t="s">
        <v>11</v>
      </c>
      <c r="L3194" t="s">
        <v>97</v>
      </c>
      <c r="M3194" t="s">
        <v>362</v>
      </c>
      <c r="N3194" s="2">
        <v>29.4</v>
      </c>
      <c r="O3194" s="3">
        <v>3</v>
      </c>
      <c r="P3194" s="2">
        <v>5.23</v>
      </c>
    </row>
    <row r="3195" spans="1:16" x14ac:dyDescent="0.35">
      <c r="A3195" s="1"/>
      <c r="E3195" s="1" t="e">
        <f>DATE(Table1[[#This Row],[Column3]],Table1[[#This Row],[Column2]],Table1[[#This Row],[Column1]])</f>
        <v>#NUM!</v>
      </c>
      <c r="F3195" s="1">
        <v>42257</v>
      </c>
      <c r="G3195" s="3">
        <f>YEAR(Table1[[#This Row],[Order Date New]])</f>
        <v>2015</v>
      </c>
      <c r="H3195" s="3">
        <f>MONTH(Table1[[#This Row],[Order Date New]])</f>
        <v>9</v>
      </c>
      <c r="I3195" t="s">
        <v>898</v>
      </c>
      <c r="J3195" t="s">
        <v>131</v>
      </c>
      <c r="K3195" t="s">
        <v>11</v>
      </c>
      <c r="L3195" t="s">
        <v>20</v>
      </c>
      <c r="M3195" t="s">
        <v>477</v>
      </c>
      <c r="N3195" s="2">
        <v>1.87</v>
      </c>
      <c r="O3195" s="3">
        <v>2</v>
      </c>
      <c r="P3195" s="2">
        <v>-1.31</v>
      </c>
    </row>
    <row r="3196" spans="1:16" x14ac:dyDescent="0.35">
      <c r="A3196" s="1"/>
      <c r="E3196" s="1" t="e">
        <f>DATE(Table1[[#This Row],[Column3]],Table1[[#This Row],[Column2]],Table1[[#This Row],[Column1]])</f>
        <v>#NUM!</v>
      </c>
      <c r="F3196" s="1">
        <v>42257</v>
      </c>
      <c r="G3196" s="3">
        <f>YEAR(Table1[[#This Row],[Order Date New]])</f>
        <v>2015</v>
      </c>
      <c r="H3196" s="3">
        <f>MONTH(Table1[[#This Row],[Order Date New]])</f>
        <v>9</v>
      </c>
      <c r="I3196" t="s">
        <v>898</v>
      </c>
      <c r="J3196" t="s">
        <v>131</v>
      </c>
      <c r="K3196" t="s">
        <v>11</v>
      </c>
      <c r="L3196" t="s">
        <v>20</v>
      </c>
      <c r="M3196" t="s">
        <v>1078</v>
      </c>
      <c r="N3196" s="2">
        <v>11.21</v>
      </c>
      <c r="O3196" s="3">
        <v>2</v>
      </c>
      <c r="P3196" s="2">
        <v>-8.6</v>
      </c>
    </row>
    <row r="3197" spans="1:16" x14ac:dyDescent="0.35">
      <c r="A3197" s="1"/>
      <c r="E3197" s="1" t="e">
        <f>DATE(Table1[[#This Row],[Column3]],Table1[[#This Row],[Column2]],Table1[[#This Row],[Column1]])</f>
        <v>#NUM!</v>
      </c>
      <c r="F3197" s="1">
        <v>42257</v>
      </c>
      <c r="G3197" s="3">
        <f>YEAR(Table1[[#This Row],[Order Date New]])</f>
        <v>2015</v>
      </c>
      <c r="H3197" s="3">
        <f>MONTH(Table1[[#This Row],[Order Date New]])</f>
        <v>9</v>
      </c>
      <c r="I3197" t="s">
        <v>898</v>
      </c>
      <c r="J3197" t="s">
        <v>131</v>
      </c>
      <c r="K3197" t="s">
        <v>11</v>
      </c>
      <c r="L3197" t="s">
        <v>24</v>
      </c>
      <c r="M3197" t="s">
        <v>2163</v>
      </c>
      <c r="N3197" s="2">
        <v>37.380000000000003</v>
      </c>
      <c r="O3197" s="3">
        <v>8</v>
      </c>
      <c r="P3197" s="2">
        <v>7.48</v>
      </c>
    </row>
    <row r="3198" spans="1:16" x14ac:dyDescent="0.35">
      <c r="A3198" s="1"/>
      <c r="E3198" s="1" t="e">
        <f>DATE(Table1[[#This Row],[Column3]],Table1[[#This Row],[Column2]],Table1[[#This Row],[Column1]])</f>
        <v>#NUM!</v>
      </c>
      <c r="F3198" s="1">
        <v>42257</v>
      </c>
      <c r="G3198" s="3">
        <f>YEAR(Table1[[#This Row],[Order Date New]])</f>
        <v>2015</v>
      </c>
      <c r="H3198" s="3">
        <f>MONTH(Table1[[#This Row],[Order Date New]])</f>
        <v>9</v>
      </c>
      <c r="I3198" t="s">
        <v>2425</v>
      </c>
      <c r="J3198" t="s">
        <v>117</v>
      </c>
      <c r="K3198" t="s">
        <v>34</v>
      </c>
      <c r="L3198" t="s">
        <v>35</v>
      </c>
      <c r="M3198" t="s">
        <v>1978</v>
      </c>
      <c r="N3198" s="2">
        <v>389.97</v>
      </c>
      <c r="O3198" s="3">
        <v>3</v>
      </c>
      <c r="P3198" s="2">
        <v>35.1</v>
      </c>
    </row>
    <row r="3199" spans="1:16" x14ac:dyDescent="0.35">
      <c r="A3199" s="1"/>
      <c r="E3199" s="1" t="e">
        <f>DATE(Table1[[#This Row],[Column3]],Table1[[#This Row],[Column2]],Table1[[#This Row],[Column1]])</f>
        <v>#NUM!</v>
      </c>
      <c r="F3199" s="1">
        <v>42257</v>
      </c>
      <c r="G3199" s="3">
        <f>YEAR(Table1[[#This Row],[Order Date New]])</f>
        <v>2015</v>
      </c>
      <c r="H3199" s="3">
        <f>MONTH(Table1[[#This Row],[Order Date New]])</f>
        <v>9</v>
      </c>
      <c r="I3199" t="s">
        <v>2425</v>
      </c>
      <c r="J3199" t="s">
        <v>117</v>
      </c>
      <c r="K3199" t="s">
        <v>11</v>
      </c>
      <c r="L3199" t="s">
        <v>97</v>
      </c>
      <c r="M3199" t="s">
        <v>1511</v>
      </c>
      <c r="N3199" s="2">
        <v>269.91000000000003</v>
      </c>
      <c r="O3199" s="3">
        <v>5</v>
      </c>
      <c r="P3199" s="2">
        <v>53.98</v>
      </c>
    </row>
    <row r="3200" spans="1:16" x14ac:dyDescent="0.35">
      <c r="A3200" s="1"/>
      <c r="E3200" s="1" t="e">
        <f>DATE(Table1[[#This Row],[Column3]],Table1[[#This Row],[Column2]],Table1[[#This Row],[Column1]])</f>
        <v>#NUM!</v>
      </c>
      <c r="F3200" s="1">
        <v>42258</v>
      </c>
      <c r="G3200" s="3">
        <f>YEAR(Table1[[#This Row],[Order Date New]])</f>
        <v>2015</v>
      </c>
      <c r="H3200" s="3">
        <f>MONTH(Table1[[#This Row],[Order Date New]])</f>
        <v>9</v>
      </c>
      <c r="I3200" t="s">
        <v>2556</v>
      </c>
      <c r="J3200" t="s">
        <v>23</v>
      </c>
      <c r="K3200" t="s">
        <v>11</v>
      </c>
      <c r="L3200" t="s">
        <v>12</v>
      </c>
      <c r="M3200" t="s">
        <v>1478</v>
      </c>
      <c r="N3200" s="2">
        <v>11.35</v>
      </c>
      <c r="O3200" s="3">
        <v>3</v>
      </c>
      <c r="P3200" s="2">
        <v>4.12</v>
      </c>
    </row>
    <row r="3201" spans="1:16" x14ac:dyDescent="0.35">
      <c r="A3201" s="1"/>
      <c r="E3201" s="1" t="e">
        <f>DATE(Table1[[#This Row],[Column3]],Table1[[#This Row],[Column2]],Table1[[#This Row],[Column1]])</f>
        <v>#NUM!</v>
      </c>
      <c r="F3201" s="1">
        <v>42258</v>
      </c>
      <c r="G3201" s="3">
        <f>YEAR(Table1[[#This Row],[Order Date New]])</f>
        <v>2015</v>
      </c>
      <c r="H3201" s="3">
        <f>MONTH(Table1[[#This Row],[Order Date New]])</f>
        <v>9</v>
      </c>
      <c r="I3201" t="s">
        <v>1486</v>
      </c>
      <c r="J3201" t="s">
        <v>200</v>
      </c>
      <c r="K3201" t="s">
        <v>11</v>
      </c>
      <c r="L3201" t="s">
        <v>20</v>
      </c>
      <c r="M3201" t="s">
        <v>2656</v>
      </c>
      <c r="N3201" s="2">
        <v>17.22</v>
      </c>
      <c r="O3201" s="3">
        <v>3</v>
      </c>
      <c r="P3201" s="2">
        <v>7.92</v>
      </c>
    </row>
    <row r="3202" spans="1:16" x14ac:dyDescent="0.35">
      <c r="A3202" s="1"/>
      <c r="E3202" s="1" t="e">
        <f>DATE(Table1[[#This Row],[Column3]],Table1[[#This Row],[Column2]],Table1[[#This Row],[Column1]])</f>
        <v>#NUM!</v>
      </c>
      <c r="F3202" s="1">
        <v>42258</v>
      </c>
      <c r="G3202" s="3">
        <f>YEAR(Table1[[#This Row],[Order Date New]])</f>
        <v>2015</v>
      </c>
      <c r="H3202" s="3">
        <f>MONTH(Table1[[#This Row],[Order Date New]])</f>
        <v>9</v>
      </c>
      <c r="I3202" t="s">
        <v>1486</v>
      </c>
      <c r="J3202" t="s">
        <v>200</v>
      </c>
      <c r="K3202" t="s">
        <v>34</v>
      </c>
      <c r="L3202" t="s">
        <v>156</v>
      </c>
      <c r="M3202" t="s">
        <v>1039</v>
      </c>
      <c r="N3202" s="2">
        <v>1024.3800000000001</v>
      </c>
      <c r="O3202" s="3">
        <v>7</v>
      </c>
      <c r="P3202" s="2">
        <v>215.12</v>
      </c>
    </row>
    <row r="3203" spans="1:16" x14ac:dyDescent="0.35">
      <c r="A3203" s="1"/>
      <c r="E3203" s="1" t="e">
        <f>DATE(Table1[[#This Row],[Column3]],Table1[[#This Row],[Column2]],Table1[[#This Row],[Column1]])</f>
        <v>#NUM!</v>
      </c>
      <c r="F3203" s="1">
        <v>42258</v>
      </c>
      <c r="G3203" s="3">
        <f>YEAR(Table1[[#This Row],[Order Date New]])</f>
        <v>2015</v>
      </c>
      <c r="H3203" s="3">
        <f>MONTH(Table1[[#This Row],[Order Date New]])</f>
        <v>9</v>
      </c>
      <c r="I3203" t="s">
        <v>1486</v>
      </c>
      <c r="J3203" t="s">
        <v>200</v>
      </c>
      <c r="K3203" t="s">
        <v>11</v>
      </c>
      <c r="L3203" t="s">
        <v>64</v>
      </c>
      <c r="M3203" t="s">
        <v>857</v>
      </c>
      <c r="N3203" s="2">
        <v>26.22</v>
      </c>
      <c r="O3203" s="3">
        <v>3</v>
      </c>
      <c r="P3203" s="2">
        <v>12.32</v>
      </c>
    </row>
    <row r="3204" spans="1:16" x14ac:dyDescent="0.35">
      <c r="A3204" s="1"/>
      <c r="E3204" s="1" t="e">
        <f>DATE(Table1[[#This Row],[Column3]],Table1[[#This Row],[Column2]],Table1[[#This Row],[Column1]])</f>
        <v>#NUM!</v>
      </c>
      <c r="F3204" s="1">
        <v>42258</v>
      </c>
      <c r="G3204" s="3">
        <f>YEAR(Table1[[#This Row],[Order Date New]])</f>
        <v>2015</v>
      </c>
      <c r="H3204" s="3">
        <f>MONTH(Table1[[#This Row],[Order Date New]])</f>
        <v>9</v>
      </c>
      <c r="I3204" t="s">
        <v>1486</v>
      </c>
      <c r="J3204" t="s">
        <v>200</v>
      </c>
      <c r="K3204" t="s">
        <v>11</v>
      </c>
      <c r="L3204" t="s">
        <v>12</v>
      </c>
      <c r="M3204" t="s">
        <v>1291</v>
      </c>
      <c r="N3204" s="2">
        <v>17.34</v>
      </c>
      <c r="O3204" s="3">
        <v>3</v>
      </c>
      <c r="P3204" s="2">
        <v>8.5</v>
      </c>
    </row>
    <row r="3205" spans="1:16" x14ac:dyDescent="0.35">
      <c r="A3205" s="1"/>
      <c r="E3205" s="1" t="e">
        <f>DATE(Table1[[#This Row],[Column3]],Table1[[#This Row],[Column2]],Table1[[#This Row],[Column1]])</f>
        <v>#NUM!</v>
      </c>
      <c r="F3205" s="1">
        <v>42258</v>
      </c>
      <c r="G3205" s="3">
        <f>YEAR(Table1[[#This Row],[Order Date New]])</f>
        <v>2015</v>
      </c>
      <c r="H3205" s="3">
        <f>MONTH(Table1[[#This Row],[Order Date New]])</f>
        <v>9</v>
      </c>
      <c r="I3205" t="s">
        <v>792</v>
      </c>
      <c r="J3205" t="s">
        <v>161</v>
      </c>
      <c r="K3205" t="s">
        <v>39</v>
      </c>
      <c r="L3205" t="s">
        <v>328</v>
      </c>
      <c r="M3205" t="s">
        <v>2655</v>
      </c>
      <c r="N3205" s="2">
        <v>2321.9</v>
      </c>
      <c r="O3205" s="3">
        <v>2</v>
      </c>
      <c r="P3205" s="2">
        <v>1114.51</v>
      </c>
    </row>
    <row r="3206" spans="1:16" x14ac:dyDescent="0.35">
      <c r="A3206" s="1"/>
      <c r="E3206" s="1" t="e">
        <f>DATE(Table1[[#This Row],[Column3]],Table1[[#This Row],[Column2]],Table1[[#This Row],[Column1]])</f>
        <v>#NUM!</v>
      </c>
      <c r="F3206" s="1">
        <v>42258</v>
      </c>
      <c r="G3206" s="3">
        <f>YEAR(Table1[[#This Row],[Order Date New]])</f>
        <v>2015</v>
      </c>
      <c r="H3206" s="3">
        <f>MONTH(Table1[[#This Row],[Order Date New]])</f>
        <v>9</v>
      </c>
      <c r="I3206" t="s">
        <v>792</v>
      </c>
      <c r="J3206" t="s">
        <v>161</v>
      </c>
      <c r="K3206" t="s">
        <v>11</v>
      </c>
      <c r="L3206" t="s">
        <v>18</v>
      </c>
      <c r="M3206" t="s">
        <v>1015</v>
      </c>
      <c r="N3206" s="2">
        <v>17.940000000000001</v>
      </c>
      <c r="O3206" s="3">
        <v>3</v>
      </c>
      <c r="P3206" s="2">
        <v>3.05</v>
      </c>
    </row>
    <row r="3207" spans="1:16" x14ac:dyDescent="0.35">
      <c r="A3207" s="1"/>
      <c r="E3207" s="1" t="e">
        <f>DATE(Table1[[#This Row],[Column3]],Table1[[#This Row],[Column2]],Table1[[#This Row],[Column1]])</f>
        <v>#NUM!</v>
      </c>
      <c r="F3207" s="1">
        <v>42258</v>
      </c>
      <c r="G3207" s="3">
        <f>YEAR(Table1[[#This Row],[Order Date New]])</f>
        <v>2015</v>
      </c>
      <c r="H3207" s="3">
        <f>MONTH(Table1[[#This Row],[Order Date New]])</f>
        <v>9</v>
      </c>
      <c r="I3207" t="s">
        <v>940</v>
      </c>
      <c r="J3207" t="s">
        <v>161</v>
      </c>
      <c r="K3207" t="s">
        <v>11</v>
      </c>
      <c r="L3207" t="s">
        <v>18</v>
      </c>
      <c r="M3207" t="s">
        <v>2053</v>
      </c>
      <c r="N3207" s="2">
        <v>244.55</v>
      </c>
      <c r="O3207" s="3">
        <v>5</v>
      </c>
      <c r="P3207" s="2">
        <v>4.8899999999999997</v>
      </c>
    </row>
    <row r="3208" spans="1:16" x14ac:dyDescent="0.35">
      <c r="A3208" s="1"/>
      <c r="E3208" s="1" t="e">
        <f>DATE(Table1[[#This Row],[Column3]],Table1[[#This Row],[Column2]],Table1[[#This Row],[Column1]])</f>
        <v>#NUM!</v>
      </c>
      <c r="F3208" s="1">
        <v>42258</v>
      </c>
      <c r="G3208" s="3">
        <f>YEAR(Table1[[#This Row],[Order Date New]])</f>
        <v>2015</v>
      </c>
      <c r="H3208" s="3">
        <f>MONTH(Table1[[#This Row],[Order Date New]])</f>
        <v>9</v>
      </c>
      <c r="I3208" t="s">
        <v>940</v>
      </c>
      <c r="J3208" t="s">
        <v>161</v>
      </c>
      <c r="K3208" t="s">
        <v>11</v>
      </c>
      <c r="L3208" t="s">
        <v>64</v>
      </c>
      <c r="M3208" t="s">
        <v>434</v>
      </c>
      <c r="N3208" s="2">
        <v>12.24</v>
      </c>
      <c r="O3208" s="3">
        <v>6</v>
      </c>
      <c r="P3208" s="2">
        <v>5.75</v>
      </c>
    </row>
    <row r="3209" spans="1:16" x14ac:dyDescent="0.35">
      <c r="A3209" s="1"/>
      <c r="E3209" s="1" t="e">
        <f>DATE(Table1[[#This Row],[Column3]],Table1[[#This Row],[Column2]],Table1[[#This Row],[Column1]])</f>
        <v>#NUM!</v>
      </c>
      <c r="F3209" s="1">
        <v>42258</v>
      </c>
      <c r="G3209" s="3">
        <f>YEAR(Table1[[#This Row],[Order Date New]])</f>
        <v>2015</v>
      </c>
      <c r="H3209" s="3">
        <f>MONTH(Table1[[#This Row],[Order Date New]])</f>
        <v>9</v>
      </c>
      <c r="I3209" t="s">
        <v>940</v>
      </c>
      <c r="J3209" t="s">
        <v>161</v>
      </c>
      <c r="K3209" t="s">
        <v>39</v>
      </c>
      <c r="L3209" t="s">
        <v>52</v>
      </c>
      <c r="M3209" t="s">
        <v>2657</v>
      </c>
      <c r="N3209" s="2">
        <v>13.98</v>
      </c>
      <c r="O3209" s="3">
        <v>2</v>
      </c>
      <c r="P3209" s="2">
        <v>6.01</v>
      </c>
    </row>
    <row r="3210" spans="1:16" x14ac:dyDescent="0.35">
      <c r="A3210" s="1"/>
      <c r="E3210" s="1" t="e">
        <f>DATE(Table1[[#This Row],[Column3]],Table1[[#This Row],[Column2]],Table1[[#This Row],[Column1]])</f>
        <v>#NUM!</v>
      </c>
      <c r="F3210" s="1">
        <v>42258</v>
      </c>
      <c r="G3210" s="3">
        <f>YEAR(Table1[[#This Row],[Order Date New]])</f>
        <v>2015</v>
      </c>
      <c r="H3210" s="3">
        <f>MONTH(Table1[[#This Row],[Order Date New]])</f>
        <v>9</v>
      </c>
      <c r="I3210" t="s">
        <v>940</v>
      </c>
      <c r="J3210" t="s">
        <v>161</v>
      </c>
      <c r="K3210" t="s">
        <v>39</v>
      </c>
      <c r="L3210" t="s">
        <v>52</v>
      </c>
      <c r="M3210" t="s">
        <v>2658</v>
      </c>
      <c r="N3210" s="2">
        <v>899.95</v>
      </c>
      <c r="O3210" s="3">
        <v>5</v>
      </c>
      <c r="P3210" s="2">
        <v>54</v>
      </c>
    </row>
    <row r="3211" spans="1:16" x14ac:dyDescent="0.35">
      <c r="A3211" s="1"/>
      <c r="E3211" s="1" t="e">
        <f>DATE(Table1[[#This Row],[Column3]],Table1[[#This Row],[Column2]],Table1[[#This Row],[Column1]])</f>
        <v>#NUM!</v>
      </c>
      <c r="F3211" s="1">
        <v>42258</v>
      </c>
      <c r="G3211" s="3">
        <f>YEAR(Table1[[#This Row],[Order Date New]])</f>
        <v>2015</v>
      </c>
      <c r="H3211" s="3">
        <f>MONTH(Table1[[#This Row],[Order Date New]])</f>
        <v>9</v>
      </c>
      <c r="I3211" t="s">
        <v>2168</v>
      </c>
      <c r="J3211" t="s">
        <v>27</v>
      </c>
      <c r="K3211" t="s">
        <v>11</v>
      </c>
      <c r="L3211" t="s">
        <v>43</v>
      </c>
      <c r="M3211" t="s">
        <v>1967</v>
      </c>
      <c r="N3211" s="2">
        <v>2.48</v>
      </c>
      <c r="O3211" s="3">
        <v>2</v>
      </c>
      <c r="P3211" s="2">
        <v>1.17</v>
      </c>
    </row>
    <row r="3212" spans="1:16" x14ac:dyDescent="0.35">
      <c r="A3212" s="1"/>
      <c r="E3212" s="1" t="e">
        <f>DATE(Table1[[#This Row],[Column3]],Table1[[#This Row],[Column2]],Table1[[#This Row],[Column1]])</f>
        <v>#NUM!</v>
      </c>
      <c r="F3212" s="1">
        <v>42258</v>
      </c>
      <c r="G3212" s="3">
        <f>YEAR(Table1[[#This Row],[Order Date New]])</f>
        <v>2015</v>
      </c>
      <c r="H3212" s="3">
        <f>MONTH(Table1[[#This Row],[Order Date New]])</f>
        <v>9</v>
      </c>
      <c r="I3212" t="s">
        <v>1433</v>
      </c>
      <c r="J3212" t="s">
        <v>138</v>
      </c>
      <c r="K3212" t="s">
        <v>11</v>
      </c>
      <c r="L3212" t="s">
        <v>20</v>
      </c>
      <c r="M3212" t="s">
        <v>1420</v>
      </c>
      <c r="N3212" s="2">
        <v>10.74</v>
      </c>
      <c r="O3212" s="3">
        <v>3</v>
      </c>
      <c r="P3212" s="2">
        <v>5.16</v>
      </c>
    </row>
    <row r="3213" spans="1:16" x14ac:dyDescent="0.35">
      <c r="A3213" s="1"/>
      <c r="E3213" s="1" t="e">
        <f>DATE(Table1[[#This Row],[Column3]],Table1[[#This Row],[Column2]],Table1[[#This Row],[Column1]])</f>
        <v>#NUM!</v>
      </c>
      <c r="F3213" s="1">
        <v>42259</v>
      </c>
      <c r="G3213" s="3">
        <f>YEAR(Table1[[#This Row],[Order Date New]])</f>
        <v>2015</v>
      </c>
      <c r="H3213" s="3">
        <f>MONTH(Table1[[#This Row],[Order Date New]])</f>
        <v>9</v>
      </c>
      <c r="I3213" t="s">
        <v>2049</v>
      </c>
      <c r="J3213" t="s">
        <v>138</v>
      </c>
      <c r="K3213" t="s">
        <v>11</v>
      </c>
      <c r="L3213" t="s">
        <v>12</v>
      </c>
      <c r="M3213" t="s">
        <v>2375</v>
      </c>
      <c r="N3213" s="2">
        <v>34.020000000000003</v>
      </c>
      <c r="O3213" s="3">
        <v>3</v>
      </c>
      <c r="P3213" s="2">
        <v>16.670000000000002</v>
      </c>
    </row>
    <row r="3214" spans="1:16" x14ac:dyDescent="0.35">
      <c r="A3214" t="s">
        <v>2537</v>
      </c>
      <c r="B3214" t="str">
        <f>LEFT(Table1[[#This Row],[Order Date]],2)</f>
        <v>13</v>
      </c>
      <c r="C3214" t="str">
        <f>MID(Table1[[#This Row],[Order Date]],4,2)</f>
        <v>09</v>
      </c>
      <c r="D3214" t="str">
        <f>RIGHT(Table1[[#This Row],[Order Date]],4)</f>
        <v>2015</v>
      </c>
      <c r="E3214" s="1">
        <f>DATE(Table1[[#This Row],[Column3]],Table1[[#This Row],[Column2]],Table1[[#This Row],[Column1]])</f>
        <v>42260</v>
      </c>
      <c r="F3214" s="1">
        <f>DATE(Table1[[#This Row],[Column3]],Table1[[#This Row],[Column2]],Table1[[#This Row],[Column1]])</f>
        <v>42260</v>
      </c>
      <c r="G3214" s="3">
        <f>YEAR(Table1[[#This Row],[Order Date New]])</f>
        <v>2015</v>
      </c>
      <c r="H3214" s="3">
        <f>MONTH(Table1[[#This Row],[Order Date New]])</f>
        <v>9</v>
      </c>
      <c r="I3214" t="s">
        <v>1593</v>
      </c>
      <c r="J3214" t="s">
        <v>138</v>
      </c>
      <c r="K3214" t="s">
        <v>39</v>
      </c>
      <c r="L3214" t="s">
        <v>52</v>
      </c>
      <c r="M3214" t="s">
        <v>1105</v>
      </c>
      <c r="N3214" s="2">
        <v>199.96</v>
      </c>
      <c r="O3214" s="3">
        <v>4</v>
      </c>
      <c r="P3214" s="2">
        <v>16</v>
      </c>
    </row>
    <row r="3215" spans="1:16" x14ac:dyDescent="0.35">
      <c r="A3215" t="s">
        <v>2537</v>
      </c>
      <c r="B3215" t="str">
        <f>LEFT(Table1[[#This Row],[Order Date]],2)</f>
        <v>13</v>
      </c>
      <c r="C3215" t="str">
        <f>MID(Table1[[#This Row],[Order Date]],4,2)</f>
        <v>09</v>
      </c>
      <c r="D3215" t="str">
        <f>RIGHT(Table1[[#This Row],[Order Date]],4)</f>
        <v>2015</v>
      </c>
      <c r="E3215" s="1">
        <f>DATE(Table1[[#This Row],[Column3]],Table1[[#This Row],[Column2]],Table1[[#This Row],[Column1]])</f>
        <v>42260</v>
      </c>
      <c r="F3215" s="1">
        <f>DATE(Table1[[#This Row],[Column3]],Table1[[#This Row],[Column2]],Table1[[#This Row],[Column1]])</f>
        <v>42260</v>
      </c>
      <c r="G3215" s="3">
        <f>YEAR(Table1[[#This Row],[Order Date New]])</f>
        <v>2015</v>
      </c>
      <c r="H3215" s="3">
        <f>MONTH(Table1[[#This Row],[Order Date New]])</f>
        <v>9</v>
      </c>
      <c r="I3215" t="s">
        <v>1593</v>
      </c>
      <c r="J3215" t="s">
        <v>138</v>
      </c>
      <c r="K3215" t="s">
        <v>34</v>
      </c>
      <c r="L3215" t="s">
        <v>35</v>
      </c>
      <c r="M3215" t="s">
        <v>715</v>
      </c>
      <c r="N3215" s="2">
        <v>1516.2</v>
      </c>
      <c r="O3215" s="3">
        <v>7</v>
      </c>
      <c r="P3215" s="2">
        <v>394.21</v>
      </c>
    </row>
    <row r="3216" spans="1:16" x14ac:dyDescent="0.35">
      <c r="A3216" t="s">
        <v>2537</v>
      </c>
      <c r="B3216" t="str">
        <f>LEFT(Table1[[#This Row],[Order Date]],2)</f>
        <v>13</v>
      </c>
      <c r="C3216" t="str">
        <f>MID(Table1[[#This Row],[Order Date]],4,2)</f>
        <v>09</v>
      </c>
      <c r="D3216" t="str">
        <f>RIGHT(Table1[[#This Row],[Order Date]],4)</f>
        <v>2015</v>
      </c>
      <c r="E3216" s="1">
        <f>DATE(Table1[[#This Row],[Column3]],Table1[[#This Row],[Column2]],Table1[[#This Row],[Column1]])</f>
        <v>42260</v>
      </c>
      <c r="F3216" s="1">
        <f>DATE(Table1[[#This Row],[Column3]],Table1[[#This Row],[Column2]],Table1[[#This Row],[Column1]])</f>
        <v>42260</v>
      </c>
      <c r="G3216" s="3">
        <f>YEAR(Table1[[#This Row],[Order Date New]])</f>
        <v>2015</v>
      </c>
      <c r="H3216" s="3">
        <f>MONTH(Table1[[#This Row],[Order Date New]])</f>
        <v>9</v>
      </c>
      <c r="I3216" t="s">
        <v>646</v>
      </c>
      <c r="J3216" t="s">
        <v>23</v>
      </c>
      <c r="K3216" t="s">
        <v>11</v>
      </c>
      <c r="L3216" t="s">
        <v>20</v>
      </c>
      <c r="M3216" t="s">
        <v>508</v>
      </c>
      <c r="N3216" s="2">
        <v>2.41</v>
      </c>
      <c r="O3216" s="3">
        <v>1</v>
      </c>
      <c r="P3216" s="2">
        <v>-2.0099999999999998</v>
      </c>
    </row>
    <row r="3217" spans="1:16" x14ac:dyDescent="0.35">
      <c r="A3217" t="s">
        <v>2537</v>
      </c>
      <c r="B3217" t="str">
        <f>LEFT(Table1[[#This Row],[Order Date]],2)</f>
        <v>13</v>
      </c>
      <c r="C3217" t="str">
        <f>MID(Table1[[#This Row],[Order Date]],4,2)</f>
        <v>09</v>
      </c>
      <c r="D3217" t="str">
        <f>RIGHT(Table1[[#This Row],[Order Date]],4)</f>
        <v>2015</v>
      </c>
      <c r="E3217" s="1">
        <f>DATE(Table1[[#This Row],[Column3]],Table1[[#This Row],[Column2]],Table1[[#This Row],[Column1]])</f>
        <v>42260</v>
      </c>
      <c r="F3217" s="1">
        <f>DATE(Table1[[#This Row],[Column3]],Table1[[#This Row],[Column2]],Table1[[#This Row],[Column1]])</f>
        <v>42260</v>
      </c>
      <c r="G3217" s="3">
        <f>YEAR(Table1[[#This Row],[Order Date New]])</f>
        <v>2015</v>
      </c>
      <c r="H3217" s="3">
        <f>MONTH(Table1[[#This Row],[Order Date New]])</f>
        <v>9</v>
      </c>
      <c r="I3217" t="s">
        <v>2367</v>
      </c>
      <c r="J3217" t="s">
        <v>30</v>
      </c>
      <c r="K3217" t="s">
        <v>34</v>
      </c>
      <c r="L3217" t="s">
        <v>47</v>
      </c>
      <c r="M3217" t="s">
        <v>1942</v>
      </c>
      <c r="N3217" s="2">
        <v>129.93</v>
      </c>
      <c r="O3217" s="3">
        <v>3</v>
      </c>
      <c r="P3217" s="2">
        <v>12.99</v>
      </c>
    </row>
    <row r="3218" spans="1:16" x14ac:dyDescent="0.35">
      <c r="A3218" t="s">
        <v>2537</v>
      </c>
      <c r="B3218" t="str">
        <f>LEFT(Table1[[#This Row],[Order Date]],2)</f>
        <v>13</v>
      </c>
      <c r="C3218" t="str">
        <f>MID(Table1[[#This Row],[Order Date]],4,2)</f>
        <v>09</v>
      </c>
      <c r="D3218" t="str">
        <f>RIGHT(Table1[[#This Row],[Order Date]],4)</f>
        <v>2015</v>
      </c>
      <c r="E3218" s="1">
        <f>DATE(Table1[[#This Row],[Column3]],Table1[[#This Row],[Column2]],Table1[[#This Row],[Column1]])</f>
        <v>42260</v>
      </c>
      <c r="F3218" s="1">
        <f>DATE(Table1[[#This Row],[Column3]],Table1[[#This Row],[Column2]],Table1[[#This Row],[Column1]])</f>
        <v>42260</v>
      </c>
      <c r="G3218" s="3">
        <f>YEAR(Table1[[#This Row],[Order Date New]])</f>
        <v>2015</v>
      </c>
      <c r="H3218" s="3">
        <f>MONTH(Table1[[#This Row],[Order Date New]])</f>
        <v>9</v>
      </c>
      <c r="I3218" t="s">
        <v>2367</v>
      </c>
      <c r="J3218" t="s">
        <v>30</v>
      </c>
      <c r="K3218" t="s">
        <v>11</v>
      </c>
      <c r="L3218" t="s">
        <v>12</v>
      </c>
      <c r="M3218" t="s">
        <v>818</v>
      </c>
      <c r="N3218" s="2">
        <v>69.930000000000007</v>
      </c>
      <c r="O3218" s="3">
        <v>7</v>
      </c>
      <c r="P3218" s="2">
        <v>31.47</v>
      </c>
    </row>
    <row r="3219" spans="1:16" x14ac:dyDescent="0.35">
      <c r="A3219" t="s">
        <v>2537</v>
      </c>
      <c r="B3219" t="str">
        <f>LEFT(Table1[[#This Row],[Order Date]],2)</f>
        <v>13</v>
      </c>
      <c r="C3219" t="str">
        <f>MID(Table1[[#This Row],[Order Date]],4,2)</f>
        <v>09</v>
      </c>
      <c r="D3219" t="str">
        <f>RIGHT(Table1[[#This Row],[Order Date]],4)</f>
        <v>2015</v>
      </c>
      <c r="E3219" s="1">
        <f>DATE(Table1[[#This Row],[Column3]],Table1[[#This Row],[Column2]],Table1[[#This Row],[Column1]])</f>
        <v>42260</v>
      </c>
      <c r="F3219" s="1">
        <f>DATE(Table1[[#This Row],[Column3]],Table1[[#This Row],[Column2]],Table1[[#This Row],[Column1]])</f>
        <v>42260</v>
      </c>
      <c r="G3219" s="3">
        <f>YEAR(Table1[[#This Row],[Order Date New]])</f>
        <v>2015</v>
      </c>
      <c r="H3219" s="3">
        <f>MONTH(Table1[[#This Row],[Order Date New]])</f>
        <v>9</v>
      </c>
      <c r="I3219" t="s">
        <v>1102</v>
      </c>
      <c r="J3219" t="s">
        <v>15</v>
      </c>
      <c r="K3219" t="s">
        <v>11</v>
      </c>
      <c r="L3219" t="s">
        <v>64</v>
      </c>
      <c r="M3219" t="s">
        <v>65</v>
      </c>
      <c r="N3219" s="2">
        <v>7.82</v>
      </c>
      <c r="O3219" s="3">
        <v>1</v>
      </c>
      <c r="P3219" s="2">
        <v>2.93</v>
      </c>
    </row>
    <row r="3220" spans="1:16" x14ac:dyDescent="0.35">
      <c r="A3220" t="s">
        <v>2537</v>
      </c>
      <c r="B3220" t="str">
        <f>LEFT(Table1[[#This Row],[Order Date]],2)</f>
        <v>13</v>
      </c>
      <c r="C3220" t="str">
        <f>MID(Table1[[#This Row],[Order Date]],4,2)</f>
        <v>09</v>
      </c>
      <c r="D3220" t="str">
        <f>RIGHT(Table1[[#This Row],[Order Date]],4)</f>
        <v>2015</v>
      </c>
      <c r="E3220" s="1">
        <f>DATE(Table1[[#This Row],[Column3]],Table1[[#This Row],[Column2]],Table1[[#This Row],[Column1]])</f>
        <v>42260</v>
      </c>
      <c r="F3220" s="1">
        <f>DATE(Table1[[#This Row],[Column3]],Table1[[#This Row],[Column2]],Table1[[#This Row],[Column1]])</f>
        <v>42260</v>
      </c>
      <c r="G3220" s="3">
        <f>YEAR(Table1[[#This Row],[Order Date New]])</f>
        <v>2015</v>
      </c>
      <c r="H3220" s="3">
        <f>MONTH(Table1[[#This Row],[Order Date New]])</f>
        <v>9</v>
      </c>
      <c r="I3220" t="s">
        <v>1102</v>
      </c>
      <c r="J3220" t="s">
        <v>15</v>
      </c>
      <c r="K3220" t="s">
        <v>34</v>
      </c>
      <c r="L3220" t="s">
        <v>35</v>
      </c>
      <c r="M3220" t="s">
        <v>1168</v>
      </c>
      <c r="N3220" s="2">
        <v>170.07</v>
      </c>
      <c r="O3220" s="3">
        <v>4</v>
      </c>
      <c r="P3220" s="2">
        <v>-12.15</v>
      </c>
    </row>
    <row r="3221" spans="1:16" x14ac:dyDescent="0.35">
      <c r="A3221" t="s">
        <v>2537</v>
      </c>
      <c r="B3221" t="str">
        <f>LEFT(Table1[[#This Row],[Order Date]],2)</f>
        <v>13</v>
      </c>
      <c r="C3221" t="str">
        <f>MID(Table1[[#This Row],[Order Date]],4,2)</f>
        <v>09</v>
      </c>
      <c r="D3221" t="str">
        <f>RIGHT(Table1[[#This Row],[Order Date]],4)</f>
        <v>2015</v>
      </c>
      <c r="E3221" s="1">
        <f>DATE(Table1[[#This Row],[Column3]],Table1[[#This Row],[Column2]],Table1[[#This Row],[Column1]])</f>
        <v>42260</v>
      </c>
      <c r="F3221" s="1">
        <f>DATE(Table1[[#This Row],[Column3]],Table1[[#This Row],[Column2]],Table1[[#This Row],[Column1]])</f>
        <v>42260</v>
      </c>
      <c r="G3221" s="3">
        <f>YEAR(Table1[[#This Row],[Order Date New]])</f>
        <v>2015</v>
      </c>
      <c r="H3221" s="3">
        <f>MONTH(Table1[[#This Row],[Order Date New]])</f>
        <v>9</v>
      </c>
      <c r="I3221" t="s">
        <v>1678</v>
      </c>
      <c r="J3221" t="s">
        <v>270</v>
      </c>
      <c r="K3221" t="s">
        <v>11</v>
      </c>
      <c r="L3221" t="s">
        <v>20</v>
      </c>
      <c r="M3221" t="s">
        <v>2538</v>
      </c>
      <c r="N3221" s="2">
        <v>13.09</v>
      </c>
      <c r="O3221" s="3">
        <v>4</v>
      </c>
      <c r="P3221" s="2">
        <v>-10.039999999999999</v>
      </c>
    </row>
    <row r="3222" spans="1:16" x14ac:dyDescent="0.35">
      <c r="A3222" t="s">
        <v>2537</v>
      </c>
      <c r="B3222" t="str">
        <f>LEFT(Table1[[#This Row],[Order Date]],2)</f>
        <v>13</v>
      </c>
      <c r="C3222" t="str">
        <f>MID(Table1[[#This Row],[Order Date]],4,2)</f>
        <v>09</v>
      </c>
      <c r="D3222" t="str">
        <f>RIGHT(Table1[[#This Row],[Order Date]],4)</f>
        <v>2015</v>
      </c>
      <c r="E3222" s="1">
        <f>DATE(Table1[[#This Row],[Column3]],Table1[[#This Row],[Column2]],Table1[[#This Row],[Column1]])</f>
        <v>42260</v>
      </c>
      <c r="F3222" s="1">
        <f>DATE(Table1[[#This Row],[Column3]],Table1[[#This Row],[Column2]],Table1[[#This Row],[Column1]])</f>
        <v>42260</v>
      </c>
      <c r="G3222" s="3">
        <f>YEAR(Table1[[#This Row],[Order Date New]])</f>
        <v>2015</v>
      </c>
      <c r="H3222" s="3">
        <f>MONTH(Table1[[#This Row],[Order Date New]])</f>
        <v>9</v>
      </c>
      <c r="I3222" t="s">
        <v>2539</v>
      </c>
      <c r="J3222" t="s">
        <v>27</v>
      </c>
      <c r="K3222" t="s">
        <v>34</v>
      </c>
      <c r="L3222" t="s">
        <v>47</v>
      </c>
      <c r="M3222" t="s">
        <v>2238</v>
      </c>
      <c r="N3222" s="2">
        <v>131.88</v>
      </c>
      <c r="O3222" s="3">
        <v>7</v>
      </c>
      <c r="P3222" s="2">
        <v>55.39</v>
      </c>
    </row>
    <row r="3223" spans="1:16" x14ac:dyDescent="0.35">
      <c r="A3223" t="s">
        <v>2537</v>
      </c>
      <c r="B3223" t="str">
        <f>LEFT(Table1[[#This Row],[Order Date]],2)</f>
        <v>13</v>
      </c>
      <c r="C3223" t="str">
        <f>MID(Table1[[#This Row],[Order Date]],4,2)</f>
        <v>09</v>
      </c>
      <c r="D3223" t="str">
        <f>RIGHT(Table1[[#This Row],[Order Date]],4)</f>
        <v>2015</v>
      </c>
      <c r="E3223" s="1">
        <f>DATE(Table1[[#This Row],[Column3]],Table1[[#This Row],[Column2]],Table1[[#This Row],[Column1]])</f>
        <v>42260</v>
      </c>
      <c r="F3223" s="1">
        <f>DATE(Table1[[#This Row],[Column3]],Table1[[#This Row],[Column2]],Table1[[#This Row],[Column1]])</f>
        <v>42260</v>
      </c>
      <c r="G3223" s="3">
        <f>YEAR(Table1[[#This Row],[Order Date New]])</f>
        <v>2015</v>
      </c>
      <c r="H3223" s="3">
        <f>MONTH(Table1[[#This Row],[Order Date New]])</f>
        <v>9</v>
      </c>
      <c r="I3223" t="s">
        <v>2539</v>
      </c>
      <c r="J3223" t="s">
        <v>27</v>
      </c>
      <c r="K3223" t="s">
        <v>11</v>
      </c>
      <c r="L3223" t="s">
        <v>20</v>
      </c>
      <c r="M3223" t="s">
        <v>632</v>
      </c>
      <c r="N3223" s="2">
        <v>25.03</v>
      </c>
      <c r="O3223" s="3">
        <v>3</v>
      </c>
      <c r="P3223" s="2">
        <v>7.82</v>
      </c>
    </row>
    <row r="3224" spans="1:16" x14ac:dyDescent="0.35">
      <c r="A3224" t="s">
        <v>2537</v>
      </c>
      <c r="B3224" t="str">
        <f>LEFT(Table1[[#This Row],[Order Date]],2)</f>
        <v>13</v>
      </c>
      <c r="C3224" t="str">
        <f>MID(Table1[[#This Row],[Order Date]],4,2)</f>
        <v>09</v>
      </c>
      <c r="D3224" t="str">
        <f>RIGHT(Table1[[#This Row],[Order Date]],4)</f>
        <v>2015</v>
      </c>
      <c r="E3224" s="1">
        <f>DATE(Table1[[#This Row],[Column3]],Table1[[#This Row],[Column2]],Table1[[#This Row],[Column1]])</f>
        <v>42260</v>
      </c>
      <c r="F3224" s="1">
        <f>DATE(Table1[[#This Row],[Column3]],Table1[[#This Row],[Column2]],Table1[[#This Row],[Column1]])</f>
        <v>42260</v>
      </c>
      <c r="G3224" s="3">
        <f>YEAR(Table1[[#This Row],[Order Date New]])</f>
        <v>2015</v>
      </c>
      <c r="H3224" s="3">
        <f>MONTH(Table1[[#This Row],[Order Date New]])</f>
        <v>9</v>
      </c>
      <c r="I3224" t="s">
        <v>2539</v>
      </c>
      <c r="J3224" t="s">
        <v>27</v>
      </c>
      <c r="K3224" t="s">
        <v>34</v>
      </c>
      <c r="L3224" t="s">
        <v>35</v>
      </c>
      <c r="M3224" t="s">
        <v>1006</v>
      </c>
      <c r="N3224" s="2">
        <v>717.72</v>
      </c>
      <c r="O3224" s="3">
        <v>3</v>
      </c>
      <c r="P3224" s="2">
        <v>71.77</v>
      </c>
    </row>
    <row r="3225" spans="1:16" x14ac:dyDescent="0.35">
      <c r="A3225" t="s">
        <v>2537</v>
      </c>
      <c r="B3225" t="str">
        <f>LEFT(Table1[[#This Row],[Order Date]],2)</f>
        <v>13</v>
      </c>
      <c r="C3225" t="str">
        <f>MID(Table1[[#This Row],[Order Date]],4,2)</f>
        <v>09</v>
      </c>
      <c r="D3225" t="str">
        <f>RIGHT(Table1[[#This Row],[Order Date]],4)</f>
        <v>2015</v>
      </c>
      <c r="E3225" s="1">
        <f>DATE(Table1[[#This Row],[Column3]],Table1[[#This Row],[Column2]],Table1[[#This Row],[Column1]])</f>
        <v>42260</v>
      </c>
      <c r="F3225" s="1">
        <f>DATE(Table1[[#This Row],[Column3]],Table1[[#This Row],[Column2]],Table1[[#This Row],[Column1]])</f>
        <v>42260</v>
      </c>
      <c r="G3225" s="3">
        <f>YEAR(Table1[[#This Row],[Order Date New]])</f>
        <v>2015</v>
      </c>
      <c r="H3225" s="3">
        <f>MONTH(Table1[[#This Row],[Order Date New]])</f>
        <v>9</v>
      </c>
      <c r="I3225" t="s">
        <v>2539</v>
      </c>
      <c r="J3225" t="s">
        <v>27</v>
      </c>
      <c r="K3225" t="s">
        <v>34</v>
      </c>
      <c r="L3225" t="s">
        <v>47</v>
      </c>
      <c r="M3225" t="s">
        <v>1793</v>
      </c>
      <c r="N3225" s="2">
        <v>207.35</v>
      </c>
      <c r="O3225" s="3">
        <v>5</v>
      </c>
      <c r="P3225" s="2">
        <v>24.88</v>
      </c>
    </row>
    <row r="3226" spans="1:16" x14ac:dyDescent="0.35">
      <c r="A3226" t="s">
        <v>2537</v>
      </c>
      <c r="B3226" t="str">
        <f>LEFT(Table1[[#This Row],[Order Date]],2)</f>
        <v>13</v>
      </c>
      <c r="C3226" t="str">
        <f>MID(Table1[[#This Row],[Order Date]],4,2)</f>
        <v>09</v>
      </c>
      <c r="D3226" t="str">
        <f>RIGHT(Table1[[#This Row],[Order Date]],4)</f>
        <v>2015</v>
      </c>
      <c r="E3226" s="1">
        <f>DATE(Table1[[#This Row],[Column3]],Table1[[#This Row],[Column2]],Table1[[#This Row],[Column1]])</f>
        <v>42260</v>
      </c>
      <c r="F3226" s="1">
        <f>DATE(Table1[[#This Row],[Column3]],Table1[[#This Row],[Column2]],Table1[[#This Row],[Column1]])</f>
        <v>42260</v>
      </c>
      <c r="G3226" s="3">
        <f>YEAR(Table1[[#This Row],[Order Date New]])</f>
        <v>2015</v>
      </c>
      <c r="H3226" s="3">
        <f>MONTH(Table1[[#This Row],[Order Date New]])</f>
        <v>9</v>
      </c>
      <c r="I3226" t="s">
        <v>2539</v>
      </c>
      <c r="J3226" t="s">
        <v>27</v>
      </c>
      <c r="K3226" t="s">
        <v>34</v>
      </c>
      <c r="L3226" t="s">
        <v>47</v>
      </c>
      <c r="M3226" t="s">
        <v>1119</v>
      </c>
      <c r="N3226" s="2">
        <v>44.67</v>
      </c>
      <c r="O3226" s="3">
        <v>3</v>
      </c>
      <c r="P3226" s="2">
        <v>12.06</v>
      </c>
    </row>
    <row r="3227" spans="1:16" x14ac:dyDescent="0.35">
      <c r="A3227" t="s">
        <v>2537</v>
      </c>
      <c r="B3227" t="str">
        <f>LEFT(Table1[[#This Row],[Order Date]],2)</f>
        <v>13</v>
      </c>
      <c r="C3227" t="str">
        <f>MID(Table1[[#This Row],[Order Date]],4,2)</f>
        <v>09</v>
      </c>
      <c r="D3227" t="str">
        <f>RIGHT(Table1[[#This Row],[Order Date]],4)</f>
        <v>2015</v>
      </c>
      <c r="E3227" s="1">
        <f>DATE(Table1[[#This Row],[Column3]],Table1[[#This Row],[Column2]],Table1[[#This Row],[Column1]])</f>
        <v>42260</v>
      </c>
      <c r="F3227" s="1">
        <f>DATE(Table1[[#This Row],[Column3]],Table1[[#This Row],[Column2]],Table1[[#This Row],[Column1]])</f>
        <v>42260</v>
      </c>
      <c r="G3227" s="3">
        <f>YEAR(Table1[[#This Row],[Order Date New]])</f>
        <v>2015</v>
      </c>
      <c r="H3227" s="3">
        <f>MONTH(Table1[[#This Row],[Order Date New]])</f>
        <v>9</v>
      </c>
      <c r="I3227" t="s">
        <v>2539</v>
      </c>
      <c r="J3227" t="s">
        <v>27</v>
      </c>
      <c r="K3227" t="s">
        <v>11</v>
      </c>
      <c r="L3227" t="s">
        <v>12</v>
      </c>
      <c r="M3227" t="s">
        <v>2540</v>
      </c>
      <c r="N3227" s="2">
        <v>209.7</v>
      </c>
      <c r="O3227" s="3">
        <v>2</v>
      </c>
      <c r="P3227" s="2">
        <v>100.66</v>
      </c>
    </row>
    <row r="3228" spans="1:16" x14ac:dyDescent="0.35">
      <c r="A3228" t="s">
        <v>2541</v>
      </c>
      <c r="B3228" t="str">
        <f>LEFT(Table1[[#This Row],[Order Date]],2)</f>
        <v>14</v>
      </c>
      <c r="C3228" t="str">
        <f>MID(Table1[[#This Row],[Order Date]],4,2)</f>
        <v>09</v>
      </c>
      <c r="D3228" t="str">
        <f>RIGHT(Table1[[#This Row],[Order Date]],4)</f>
        <v>2015</v>
      </c>
      <c r="E3228" s="1">
        <f>DATE(Table1[[#This Row],[Column3]],Table1[[#This Row],[Column2]],Table1[[#This Row],[Column1]])</f>
        <v>42261</v>
      </c>
      <c r="F3228" s="1">
        <f>DATE(Table1[[#This Row],[Column3]],Table1[[#This Row],[Column2]],Table1[[#This Row],[Column1]])</f>
        <v>42261</v>
      </c>
      <c r="G3228" s="3">
        <f>YEAR(Table1[[#This Row],[Order Date New]])</f>
        <v>2015</v>
      </c>
      <c r="H3228" s="3">
        <f>MONTH(Table1[[#This Row],[Order Date New]])</f>
        <v>9</v>
      </c>
      <c r="I3228" t="s">
        <v>419</v>
      </c>
      <c r="J3228" t="s">
        <v>322</v>
      </c>
      <c r="K3228" t="s">
        <v>34</v>
      </c>
      <c r="L3228" t="s">
        <v>156</v>
      </c>
      <c r="M3228" t="s">
        <v>1637</v>
      </c>
      <c r="N3228" s="2">
        <v>912.75</v>
      </c>
      <c r="O3228" s="3">
        <v>5</v>
      </c>
      <c r="P3228" s="2">
        <v>118.66</v>
      </c>
    </row>
    <row r="3229" spans="1:16" x14ac:dyDescent="0.35">
      <c r="A3229" t="s">
        <v>2541</v>
      </c>
      <c r="B3229" t="str">
        <f>LEFT(Table1[[#This Row],[Order Date]],2)</f>
        <v>14</v>
      </c>
      <c r="C3229" t="str">
        <f>MID(Table1[[#This Row],[Order Date]],4,2)</f>
        <v>09</v>
      </c>
      <c r="D3229" t="str">
        <f>RIGHT(Table1[[#This Row],[Order Date]],4)</f>
        <v>2015</v>
      </c>
      <c r="E3229" s="1">
        <f>DATE(Table1[[#This Row],[Column3]],Table1[[#This Row],[Column2]],Table1[[#This Row],[Column1]])</f>
        <v>42261</v>
      </c>
      <c r="F3229" s="1">
        <f>DATE(Table1[[#This Row],[Column3]],Table1[[#This Row],[Column2]],Table1[[#This Row],[Column1]])</f>
        <v>42261</v>
      </c>
      <c r="G3229" s="3">
        <f>YEAR(Table1[[#This Row],[Order Date New]])</f>
        <v>2015</v>
      </c>
      <c r="H3229" s="3">
        <f>MONTH(Table1[[#This Row],[Order Date New]])</f>
        <v>9</v>
      </c>
      <c r="I3229" t="s">
        <v>1365</v>
      </c>
      <c r="J3229" t="s">
        <v>27</v>
      </c>
      <c r="K3229" t="s">
        <v>34</v>
      </c>
      <c r="L3229" t="s">
        <v>156</v>
      </c>
      <c r="M3229" t="s">
        <v>797</v>
      </c>
      <c r="N3229" s="2">
        <v>170.14</v>
      </c>
      <c r="O3229" s="3">
        <v>3</v>
      </c>
      <c r="P3229" s="2">
        <v>-8.51</v>
      </c>
    </row>
    <row r="3230" spans="1:16" x14ac:dyDescent="0.35">
      <c r="A3230" t="s">
        <v>2541</v>
      </c>
      <c r="B3230" t="str">
        <f>LEFT(Table1[[#This Row],[Order Date]],2)</f>
        <v>14</v>
      </c>
      <c r="C3230" t="str">
        <f>MID(Table1[[#This Row],[Order Date]],4,2)</f>
        <v>09</v>
      </c>
      <c r="D3230" t="str">
        <f>RIGHT(Table1[[#This Row],[Order Date]],4)</f>
        <v>2015</v>
      </c>
      <c r="E3230" s="1">
        <f>DATE(Table1[[#This Row],[Column3]],Table1[[#This Row],[Column2]],Table1[[#This Row],[Column1]])</f>
        <v>42261</v>
      </c>
      <c r="F3230" s="1">
        <f>DATE(Table1[[#This Row],[Column3]],Table1[[#This Row],[Column2]],Table1[[#This Row],[Column1]])</f>
        <v>42261</v>
      </c>
      <c r="G3230" s="3">
        <f>YEAR(Table1[[#This Row],[Order Date New]])</f>
        <v>2015</v>
      </c>
      <c r="H3230" s="3">
        <f>MONTH(Table1[[#This Row],[Order Date New]])</f>
        <v>9</v>
      </c>
      <c r="I3230" t="s">
        <v>2157</v>
      </c>
      <c r="J3230" t="s">
        <v>71</v>
      </c>
      <c r="K3230" t="s">
        <v>11</v>
      </c>
      <c r="L3230" t="s">
        <v>18</v>
      </c>
      <c r="M3230" t="s">
        <v>798</v>
      </c>
      <c r="N3230" s="2">
        <v>269.49</v>
      </c>
      <c r="O3230" s="3">
        <v>3</v>
      </c>
      <c r="P3230" s="2">
        <v>5.39</v>
      </c>
    </row>
    <row r="3231" spans="1:16" x14ac:dyDescent="0.35">
      <c r="A3231" t="s">
        <v>2541</v>
      </c>
      <c r="B3231" t="str">
        <f>LEFT(Table1[[#This Row],[Order Date]],2)</f>
        <v>14</v>
      </c>
      <c r="C3231" t="str">
        <f>MID(Table1[[#This Row],[Order Date]],4,2)</f>
        <v>09</v>
      </c>
      <c r="D3231" t="str">
        <f>RIGHT(Table1[[#This Row],[Order Date]],4)</f>
        <v>2015</v>
      </c>
      <c r="E3231" s="1">
        <f>DATE(Table1[[#This Row],[Column3]],Table1[[#This Row],[Column2]],Table1[[#This Row],[Column1]])</f>
        <v>42261</v>
      </c>
      <c r="F3231" s="1">
        <f>DATE(Table1[[#This Row],[Column3]],Table1[[#This Row],[Column2]],Table1[[#This Row],[Column1]])</f>
        <v>42261</v>
      </c>
      <c r="G3231" s="3">
        <f>YEAR(Table1[[#This Row],[Order Date New]])</f>
        <v>2015</v>
      </c>
      <c r="H3231" s="3">
        <f>MONTH(Table1[[#This Row],[Order Date New]])</f>
        <v>9</v>
      </c>
      <c r="I3231" t="s">
        <v>399</v>
      </c>
      <c r="J3231" t="s">
        <v>161</v>
      </c>
      <c r="K3231" t="s">
        <v>11</v>
      </c>
      <c r="L3231" t="s">
        <v>18</v>
      </c>
      <c r="M3231" t="s">
        <v>408</v>
      </c>
      <c r="N3231" s="2">
        <v>991.2</v>
      </c>
      <c r="O3231" s="3">
        <v>6</v>
      </c>
      <c r="P3231" s="2">
        <v>257.70999999999998</v>
      </c>
    </row>
    <row r="3232" spans="1:16" x14ac:dyDescent="0.35">
      <c r="A3232" t="s">
        <v>2541</v>
      </c>
      <c r="B3232" t="str">
        <f>LEFT(Table1[[#This Row],[Order Date]],2)</f>
        <v>14</v>
      </c>
      <c r="C3232" t="str">
        <f>MID(Table1[[#This Row],[Order Date]],4,2)</f>
        <v>09</v>
      </c>
      <c r="D3232" t="str">
        <f>RIGHT(Table1[[#This Row],[Order Date]],4)</f>
        <v>2015</v>
      </c>
      <c r="E3232" s="1">
        <f>DATE(Table1[[#This Row],[Column3]],Table1[[#This Row],[Column2]],Table1[[#This Row],[Column1]])</f>
        <v>42261</v>
      </c>
      <c r="F3232" s="1">
        <f>DATE(Table1[[#This Row],[Column3]],Table1[[#This Row],[Column2]],Table1[[#This Row],[Column1]])</f>
        <v>42261</v>
      </c>
      <c r="G3232" s="3">
        <f>YEAR(Table1[[#This Row],[Order Date New]])</f>
        <v>2015</v>
      </c>
      <c r="H3232" s="3">
        <f>MONTH(Table1[[#This Row],[Order Date New]])</f>
        <v>9</v>
      </c>
      <c r="I3232" t="s">
        <v>399</v>
      </c>
      <c r="J3232" t="s">
        <v>161</v>
      </c>
      <c r="K3232" t="s">
        <v>39</v>
      </c>
      <c r="L3232" t="s">
        <v>658</v>
      </c>
      <c r="M3232" t="s">
        <v>1191</v>
      </c>
      <c r="N3232" s="2">
        <v>879.98</v>
      </c>
      <c r="O3232" s="3">
        <v>2</v>
      </c>
      <c r="P3232" s="2">
        <v>329.99</v>
      </c>
    </row>
    <row r="3233" spans="1:16" x14ac:dyDescent="0.35">
      <c r="A3233" t="s">
        <v>2541</v>
      </c>
      <c r="B3233" t="str">
        <f>LEFT(Table1[[#This Row],[Order Date]],2)</f>
        <v>14</v>
      </c>
      <c r="C3233" t="str">
        <f>MID(Table1[[#This Row],[Order Date]],4,2)</f>
        <v>09</v>
      </c>
      <c r="D3233" t="str">
        <f>RIGHT(Table1[[#This Row],[Order Date]],4)</f>
        <v>2015</v>
      </c>
      <c r="E3233" s="1">
        <f>DATE(Table1[[#This Row],[Column3]],Table1[[#This Row],[Column2]],Table1[[#This Row],[Column1]])</f>
        <v>42261</v>
      </c>
      <c r="F3233" s="1">
        <f>DATE(Table1[[#This Row],[Column3]],Table1[[#This Row],[Column2]],Table1[[#This Row],[Column1]])</f>
        <v>42261</v>
      </c>
      <c r="G3233" s="3">
        <f>YEAR(Table1[[#This Row],[Order Date New]])</f>
        <v>2015</v>
      </c>
      <c r="H3233" s="3">
        <f>MONTH(Table1[[#This Row],[Order Date New]])</f>
        <v>9</v>
      </c>
      <c r="I3233" t="s">
        <v>399</v>
      </c>
      <c r="J3233" t="s">
        <v>161</v>
      </c>
      <c r="K3233" t="s">
        <v>11</v>
      </c>
      <c r="L3233" t="s">
        <v>20</v>
      </c>
      <c r="M3233" t="s">
        <v>222</v>
      </c>
      <c r="N3233" s="2">
        <v>12.96</v>
      </c>
      <c r="O3233" s="3">
        <v>9</v>
      </c>
      <c r="P3233" s="2">
        <v>4.54</v>
      </c>
    </row>
    <row r="3234" spans="1:16" x14ac:dyDescent="0.35">
      <c r="A3234" t="s">
        <v>2541</v>
      </c>
      <c r="B3234" t="str">
        <f>LEFT(Table1[[#This Row],[Order Date]],2)</f>
        <v>14</v>
      </c>
      <c r="C3234" t="str">
        <f>MID(Table1[[#This Row],[Order Date]],4,2)</f>
        <v>09</v>
      </c>
      <c r="D3234" t="str">
        <f>RIGHT(Table1[[#This Row],[Order Date]],4)</f>
        <v>2015</v>
      </c>
      <c r="E3234" s="1">
        <f>DATE(Table1[[#This Row],[Column3]],Table1[[#This Row],[Column2]],Table1[[#This Row],[Column1]])</f>
        <v>42261</v>
      </c>
      <c r="F3234" s="1">
        <f>DATE(Table1[[#This Row],[Column3]],Table1[[#This Row],[Column2]],Table1[[#This Row],[Column1]])</f>
        <v>42261</v>
      </c>
      <c r="G3234" s="3">
        <f>YEAR(Table1[[#This Row],[Order Date New]])</f>
        <v>2015</v>
      </c>
      <c r="H3234" s="3">
        <f>MONTH(Table1[[#This Row],[Order Date New]])</f>
        <v>9</v>
      </c>
      <c r="I3234" t="s">
        <v>2457</v>
      </c>
      <c r="J3234" t="s">
        <v>433</v>
      </c>
      <c r="K3234" t="s">
        <v>11</v>
      </c>
      <c r="L3234" t="s">
        <v>20</v>
      </c>
      <c r="M3234" t="s">
        <v>1396</v>
      </c>
      <c r="N3234" s="2">
        <v>25.9</v>
      </c>
      <c r="O3234" s="3">
        <v>5</v>
      </c>
      <c r="P3234" s="2">
        <v>12.69</v>
      </c>
    </row>
    <row r="3235" spans="1:16" x14ac:dyDescent="0.35">
      <c r="A3235" t="s">
        <v>2542</v>
      </c>
      <c r="B3235" t="str">
        <f>LEFT(Table1[[#This Row],[Order Date]],2)</f>
        <v>15</v>
      </c>
      <c r="C3235" t="str">
        <f>MID(Table1[[#This Row],[Order Date]],4,2)</f>
        <v>09</v>
      </c>
      <c r="D3235" t="str">
        <f>RIGHT(Table1[[#This Row],[Order Date]],4)</f>
        <v>2015</v>
      </c>
      <c r="E3235" s="1">
        <f>DATE(Table1[[#This Row],[Column3]],Table1[[#This Row],[Column2]],Table1[[#This Row],[Column1]])</f>
        <v>42262</v>
      </c>
      <c r="F3235" s="1">
        <f>DATE(Table1[[#This Row],[Column3]],Table1[[#This Row],[Column2]],Table1[[#This Row],[Column1]])</f>
        <v>42262</v>
      </c>
      <c r="G3235" s="3">
        <f>YEAR(Table1[[#This Row],[Order Date New]])</f>
        <v>2015</v>
      </c>
      <c r="H3235" s="3">
        <f>MONTH(Table1[[#This Row],[Order Date New]])</f>
        <v>9</v>
      </c>
      <c r="I3235" t="s">
        <v>1857</v>
      </c>
      <c r="J3235" t="s">
        <v>131</v>
      </c>
      <c r="K3235" t="s">
        <v>11</v>
      </c>
      <c r="L3235" t="s">
        <v>12</v>
      </c>
      <c r="M3235" t="s">
        <v>1198</v>
      </c>
      <c r="N3235" s="2">
        <v>15.55</v>
      </c>
      <c r="O3235" s="3">
        <v>3</v>
      </c>
      <c r="P3235" s="2">
        <v>5.44</v>
      </c>
    </row>
    <row r="3236" spans="1:16" x14ac:dyDescent="0.35">
      <c r="A3236" t="s">
        <v>2542</v>
      </c>
      <c r="B3236" t="str">
        <f>LEFT(Table1[[#This Row],[Order Date]],2)</f>
        <v>15</v>
      </c>
      <c r="C3236" t="str">
        <f>MID(Table1[[#This Row],[Order Date]],4,2)</f>
        <v>09</v>
      </c>
      <c r="D3236" t="str">
        <f>RIGHT(Table1[[#This Row],[Order Date]],4)</f>
        <v>2015</v>
      </c>
      <c r="E3236" s="1">
        <f>DATE(Table1[[#This Row],[Column3]],Table1[[#This Row],[Column2]],Table1[[#This Row],[Column1]])</f>
        <v>42262</v>
      </c>
      <c r="F3236" s="1">
        <f>DATE(Table1[[#This Row],[Column3]],Table1[[#This Row],[Column2]],Table1[[#This Row],[Column1]])</f>
        <v>42262</v>
      </c>
      <c r="G3236" s="3">
        <f>YEAR(Table1[[#This Row],[Order Date New]])</f>
        <v>2015</v>
      </c>
      <c r="H3236" s="3">
        <f>MONTH(Table1[[#This Row],[Order Date New]])</f>
        <v>9</v>
      </c>
      <c r="I3236" t="s">
        <v>1857</v>
      </c>
      <c r="J3236" t="s">
        <v>131</v>
      </c>
      <c r="K3236" t="s">
        <v>34</v>
      </c>
      <c r="L3236" t="s">
        <v>47</v>
      </c>
      <c r="M3236" t="s">
        <v>124</v>
      </c>
      <c r="N3236" s="2">
        <v>15.71</v>
      </c>
      <c r="O3236" s="3">
        <v>4</v>
      </c>
      <c r="P3236" s="2">
        <v>2.5499999999999998</v>
      </c>
    </row>
    <row r="3237" spans="1:16" x14ac:dyDescent="0.35">
      <c r="A3237" t="s">
        <v>2542</v>
      </c>
      <c r="B3237" t="str">
        <f>LEFT(Table1[[#This Row],[Order Date]],2)</f>
        <v>15</v>
      </c>
      <c r="C3237" t="str">
        <f>MID(Table1[[#This Row],[Order Date]],4,2)</f>
        <v>09</v>
      </c>
      <c r="D3237" t="str">
        <f>RIGHT(Table1[[#This Row],[Order Date]],4)</f>
        <v>2015</v>
      </c>
      <c r="E3237" s="1">
        <f>DATE(Table1[[#This Row],[Column3]],Table1[[#This Row],[Column2]],Table1[[#This Row],[Column1]])</f>
        <v>42262</v>
      </c>
      <c r="F3237" s="1">
        <f>DATE(Table1[[#This Row],[Column3]],Table1[[#This Row],[Column2]],Table1[[#This Row],[Column1]])</f>
        <v>42262</v>
      </c>
      <c r="G3237" s="3">
        <f>YEAR(Table1[[#This Row],[Order Date New]])</f>
        <v>2015</v>
      </c>
      <c r="H3237" s="3">
        <f>MONTH(Table1[[#This Row],[Order Date New]])</f>
        <v>9</v>
      </c>
      <c r="I3237" t="s">
        <v>1857</v>
      </c>
      <c r="J3237" t="s">
        <v>131</v>
      </c>
      <c r="K3237" t="s">
        <v>11</v>
      </c>
      <c r="L3237" t="s">
        <v>18</v>
      </c>
      <c r="M3237" t="s">
        <v>1453</v>
      </c>
      <c r="N3237" s="2">
        <v>24.67</v>
      </c>
      <c r="O3237" s="3">
        <v>2</v>
      </c>
      <c r="P3237" s="2">
        <v>2.16</v>
      </c>
    </row>
    <row r="3238" spans="1:16" x14ac:dyDescent="0.35">
      <c r="A3238" t="s">
        <v>2542</v>
      </c>
      <c r="B3238" t="str">
        <f>LEFT(Table1[[#This Row],[Order Date]],2)</f>
        <v>15</v>
      </c>
      <c r="C3238" t="str">
        <f>MID(Table1[[#This Row],[Order Date]],4,2)</f>
        <v>09</v>
      </c>
      <c r="D3238" t="str">
        <f>RIGHT(Table1[[#This Row],[Order Date]],4)</f>
        <v>2015</v>
      </c>
      <c r="E3238" s="1">
        <f>DATE(Table1[[#This Row],[Column3]],Table1[[#This Row],[Column2]],Table1[[#This Row],[Column1]])</f>
        <v>42262</v>
      </c>
      <c r="F3238" s="1">
        <f>DATE(Table1[[#This Row],[Column3]],Table1[[#This Row],[Column2]],Table1[[#This Row],[Column1]])</f>
        <v>42262</v>
      </c>
      <c r="G3238" s="3">
        <f>YEAR(Table1[[#This Row],[Order Date New]])</f>
        <v>2015</v>
      </c>
      <c r="H3238" s="3">
        <f>MONTH(Table1[[#This Row],[Order Date New]])</f>
        <v>9</v>
      </c>
      <c r="I3238" t="s">
        <v>1857</v>
      </c>
      <c r="J3238" t="s">
        <v>131</v>
      </c>
      <c r="K3238" t="s">
        <v>34</v>
      </c>
      <c r="L3238" t="s">
        <v>47</v>
      </c>
      <c r="M3238" t="s">
        <v>2270</v>
      </c>
      <c r="N3238" s="2">
        <v>55.97</v>
      </c>
      <c r="O3238" s="3">
        <v>1</v>
      </c>
      <c r="P3238" s="2">
        <v>-2.1</v>
      </c>
    </row>
    <row r="3239" spans="1:16" x14ac:dyDescent="0.35">
      <c r="A3239" t="s">
        <v>2542</v>
      </c>
      <c r="B3239" t="str">
        <f>LEFT(Table1[[#This Row],[Order Date]],2)</f>
        <v>15</v>
      </c>
      <c r="C3239" t="str">
        <f>MID(Table1[[#This Row],[Order Date]],4,2)</f>
        <v>09</v>
      </c>
      <c r="D3239" t="str">
        <f>RIGHT(Table1[[#This Row],[Order Date]],4)</f>
        <v>2015</v>
      </c>
      <c r="E3239" s="1">
        <f>DATE(Table1[[#This Row],[Column3]],Table1[[#This Row],[Column2]],Table1[[#This Row],[Column1]])</f>
        <v>42262</v>
      </c>
      <c r="F3239" s="1">
        <f>DATE(Table1[[#This Row],[Column3]],Table1[[#This Row],[Column2]],Table1[[#This Row],[Column1]])</f>
        <v>42262</v>
      </c>
      <c r="G3239" s="3">
        <f>YEAR(Table1[[#This Row],[Order Date New]])</f>
        <v>2015</v>
      </c>
      <c r="H3239" s="3">
        <f>MONTH(Table1[[#This Row],[Order Date New]])</f>
        <v>9</v>
      </c>
      <c r="I3239" t="s">
        <v>685</v>
      </c>
      <c r="J3239" t="s">
        <v>138</v>
      </c>
      <c r="K3239" t="s">
        <v>11</v>
      </c>
      <c r="L3239" t="s">
        <v>18</v>
      </c>
      <c r="M3239" t="s">
        <v>69</v>
      </c>
      <c r="N3239" s="2">
        <v>190.86</v>
      </c>
      <c r="O3239" s="3">
        <v>2</v>
      </c>
      <c r="P3239" s="2">
        <v>11.45</v>
      </c>
    </row>
    <row r="3240" spans="1:16" x14ac:dyDescent="0.35">
      <c r="A3240" t="s">
        <v>2542</v>
      </c>
      <c r="B3240" t="str">
        <f>LEFT(Table1[[#This Row],[Order Date]],2)</f>
        <v>15</v>
      </c>
      <c r="C3240" t="str">
        <f>MID(Table1[[#This Row],[Order Date]],4,2)</f>
        <v>09</v>
      </c>
      <c r="D3240" t="str">
        <f>RIGHT(Table1[[#This Row],[Order Date]],4)</f>
        <v>2015</v>
      </c>
      <c r="E3240" s="1">
        <f>DATE(Table1[[#This Row],[Column3]],Table1[[#This Row],[Column2]],Table1[[#This Row],[Column1]])</f>
        <v>42262</v>
      </c>
      <c r="F3240" s="1">
        <f>DATE(Table1[[#This Row],[Column3]],Table1[[#This Row],[Column2]],Table1[[#This Row],[Column1]])</f>
        <v>42262</v>
      </c>
      <c r="G3240" s="3">
        <f>YEAR(Table1[[#This Row],[Order Date New]])</f>
        <v>2015</v>
      </c>
      <c r="H3240" s="3">
        <f>MONTH(Table1[[#This Row],[Order Date New]])</f>
        <v>9</v>
      </c>
      <c r="I3240" t="s">
        <v>685</v>
      </c>
      <c r="J3240" t="s">
        <v>138</v>
      </c>
      <c r="K3240" t="s">
        <v>11</v>
      </c>
      <c r="L3240" t="s">
        <v>24</v>
      </c>
      <c r="M3240" t="s">
        <v>2529</v>
      </c>
      <c r="N3240" s="2">
        <v>24.32</v>
      </c>
      <c r="O3240" s="3">
        <v>8</v>
      </c>
      <c r="P3240" s="2">
        <v>8.27</v>
      </c>
    </row>
    <row r="3241" spans="1:16" x14ac:dyDescent="0.35">
      <c r="A3241" t="s">
        <v>2542</v>
      </c>
      <c r="B3241" t="str">
        <f>LEFT(Table1[[#This Row],[Order Date]],2)</f>
        <v>15</v>
      </c>
      <c r="C3241" t="str">
        <f>MID(Table1[[#This Row],[Order Date]],4,2)</f>
        <v>09</v>
      </c>
      <c r="D3241" t="str">
        <f>RIGHT(Table1[[#This Row],[Order Date]],4)</f>
        <v>2015</v>
      </c>
      <c r="E3241" s="1">
        <f>DATE(Table1[[#This Row],[Column3]],Table1[[#This Row],[Column2]],Table1[[#This Row],[Column1]])</f>
        <v>42262</v>
      </c>
      <c r="F3241" s="1">
        <f>DATE(Table1[[#This Row],[Column3]],Table1[[#This Row],[Column2]],Table1[[#This Row],[Column1]])</f>
        <v>42262</v>
      </c>
      <c r="G3241" s="3">
        <f>YEAR(Table1[[#This Row],[Order Date New]])</f>
        <v>2015</v>
      </c>
      <c r="H3241" s="3">
        <f>MONTH(Table1[[#This Row],[Order Date New]])</f>
        <v>9</v>
      </c>
      <c r="I3241" t="s">
        <v>2543</v>
      </c>
      <c r="J3241" t="s">
        <v>161</v>
      </c>
      <c r="K3241" t="s">
        <v>11</v>
      </c>
      <c r="L3241" t="s">
        <v>20</v>
      </c>
      <c r="M3241" t="s">
        <v>2318</v>
      </c>
      <c r="N3241" s="2">
        <v>79.87</v>
      </c>
      <c r="O3241" s="3">
        <v>3</v>
      </c>
      <c r="P3241" s="2">
        <v>29.95</v>
      </c>
    </row>
    <row r="3242" spans="1:16" x14ac:dyDescent="0.35">
      <c r="A3242" t="s">
        <v>2542</v>
      </c>
      <c r="B3242" t="str">
        <f>LEFT(Table1[[#This Row],[Order Date]],2)</f>
        <v>15</v>
      </c>
      <c r="C3242" t="str">
        <f>MID(Table1[[#This Row],[Order Date]],4,2)</f>
        <v>09</v>
      </c>
      <c r="D3242" t="str">
        <f>RIGHT(Table1[[#This Row],[Order Date]],4)</f>
        <v>2015</v>
      </c>
      <c r="E3242" s="1">
        <f>DATE(Table1[[#This Row],[Column3]],Table1[[#This Row],[Column2]],Table1[[#This Row],[Column1]])</f>
        <v>42262</v>
      </c>
      <c r="F3242" s="1">
        <f>DATE(Table1[[#This Row],[Column3]],Table1[[#This Row],[Column2]],Table1[[#This Row],[Column1]])</f>
        <v>42262</v>
      </c>
      <c r="G3242" s="3">
        <f>YEAR(Table1[[#This Row],[Order Date New]])</f>
        <v>2015</v>
      </c>
      <c r="H3242" s="3">
        <f>MONTH(Table1[[#This Row],[Order Date New]])</f>
        <v>9</v>
      </c>
      <c r="I3242" t="s">
        <v>2543</v>
      </c>
      <c r="J3242" t="s">
        <v>161</v>
      </c>
      <c r="K3242" t="s">
        <v>34</v>
      </c>
      <c r="L3242" t="s">
        <v>75</v>
      </c>
      <c r="M3242" t="s">
        <v>2434</v>
      </c>
      <c r="N3242" s="2">
        <v>46.38</v>
      </c>
      <c r="O3242" s="3">
        <v>1</v>
      </c>
      <c r="P3242" s="2">
        <v>1.1599999999999999</v>
      </c>
    </row>
    <row r="3243" spans="1:16" x14ac:dyDescent="0.35">
      <c r="A3243" t="s">
        <v>2542</v>
      </c>
      <c r="B3243" t="str">
        <f>LEFT(Table1[[#This Row],[Order Date]],2)</f>
        <v>15</v>
      </c>
      <c r="C3243" t="str">
        <f>MID(Table1[[#This Row],[Order Date]],4,2)</f>
        <v>09</v>
      </c>
      <c r="D3243" t="str">
        <f>RIGHT(Table1[[#This Row],[Order Date]],4)</f>
        <v>2015</v>
      </c>
      <c r="E3243" s="1">
        <f>DATE(Table1[[#This Row],[Column3]],Table1[[#This Row],[Column2]],Table1[[#This Row],[Column1]])</f>
        <v>42262</v>
      </c>
      <c r="F3243" s="1">
        <f>DATE(Table1[[#This Row],[Column3]],Table1[[#This Row],[Column2]],Table1[[#This Row],[Column1]])</f>
        <v>42262</v>
      </c>
      <c r="G3243" s="3">
        <f>YEAR(Table1[[#This Row],[Order Date New]])</f>
        <v>2015</v>
      </c>
      <c r="H3243" s="3">
        <f>MONTH(Table1[[#This Row],[Order Date New]])</f>
        <v>9</v>
      </c>
      <c r="I3243" t="s">
        <v>2543</v>
      </c>
      <c r="J3243" t="s">
        <v>161</v>
      </c>
      <c r="K3243" t="s">
        <v>11</v>
      </c>
      <c r="L3243" t="s">
        <v>12</v>
      </c>
      <c r="M3243" t="s">
        <v>357</v>
      </c>
      <c r="N3243" s="2">
        <v>12.96</v>
      </c>
      <c r="O3243" s="3">
        <v>2</v>
      </c>
      <c r="P3243" s="2">
        <v>6.22</v>
      </c>
    </row>
    <row r="3244" spans="1:16" x14ac:dyDescent="0.35">
      <c r="A3244" t="s">
        <v>2542</v>
      </c>
      <c r="B3244" t="str">
        <f>LEFT(Table1[[#This Row],[Order Date]],2)</f>
        <v>15</v>
      </c>
      <c r="C3244" t="str">
        <f>MID(Table1[[#This Row],[Order Date]],4,2)</f>
        <v>09</v>
      </c>
      <c r="D3244" t="str">
        <f>RIGHT(Table1[[#This Row],[Order Date]],4)</f>
        <v>2015</v>
      </c>
      <c r="E3244" s="1">
        <f>DATE(Table1[[#This Row],[Column3]],Table1[[#This Row],[Column2]],Table1[[#This Row],[Column1]])</f>
        <v>42262</v>
      </c>
      <c r="F3244" s="1">
        <f>DATE(Table1[[#This Row],[Column3]],Table1[[#This Row],[Column2]],Table1[[#This Row],[Column1]])</f>
        <v>42262</v>
      </c>
      <c r="G3244" s="3">
        <f>YEAR(Table1[[#This Row],[Order Date New]])</f>
        <v>2015</v>
      </c>
      <c r="H3244" s="3">
        <f>MONTH(Table1[[#This Row],[Order Date New]])</f>
        <v>9</v>
      </c>
      <c r="I3244" t="s">
        <v>928</v>
      </c>
      <c r="J3244" t="s">
        <v>529</v>
      </c>
      <c r="K3244" t="s">
        <v>34</v>
      </c>
      <c r="L3244" t="s">
        <v>156</v>
      </c>
      <c r="M3244" t="s">
        <v>1302</v>
      </c>
      <c r="N3244" s="2">
        <v>801.96</v>
      </c>
      <c r="O3244" s="3">
        <v>2</v>
      </c>
      <c r="P3244" s="2">
        <v>200.49</v>
      </c>
    </row>
    <row r="3245" spans="1:16" x14ac:dyDescent="0.35">
      <c r="A3245" t="s">
        <v>2542</v>
      </c>
      <c r="B3245" t="str">
        <f>LEFT(Table1[[#This Row],[Order Date]],2)</f>
        <v>15</v>
      </c>
      <c r="C3245" t="str">
        <f>MID(Table1[[#This Row],[Order Date]],4,2)</f>
        <v>09</v>
      </c>
      <c r="D3245" t="str">
        <f>RIGHT(Table1[[#This Row],[Order Date]],4)</f>
        <v>2015</v>
      </c>
      <c r="E3245" s="1">
        <f>DATE(Table1[[#This Row],[Column3]],Table1[[#This Row],[Column2]],Table1[[#This Row],[Column1]])</f>
        <v>42262</v>
      </c>
      <c r="F3245" s="1">
        <f>DATE(Table1[[#This Row],[Column3]],Table1[[#This Row],[Column2]],Table1[[#This Row],[Column1]])</f>
        <v>42262</v>
      </c>
      <c r="G3245" s="3">
        <f>YEAR(Table1[[#This Row],[Order Date New]])</f>
        <v>2015</v>
      </c>
      <c r="H3245" s="3">
        <f>MONTH(Table1[[#This Row],[Order Date New]])</f>
        <v>9</v>
      </c>
      <c r="I3245" t="s">
        <v>928</v>
      </c>
      <c r="J3245" t="s">
        <v>529</v>
      </c>
      <c r="K3245" t="s">
        <v>39</v>
      </c>
      <c r="L3245" t="s">
        <v>40</v>
      </c>
      <c r="M3245" t="s">
        <v>2544</v>
      </c>
      <c r="N3245" s="2">
        <v>59.97</v>
      </c>
      <c r="O3245" s="3">
        <v>3</v>
      </c>
      <c r="P3245" s="2">
        <v>0</v>
      </c>
    </row>
    <row r="3246" spans="1:16" x14ac:dyDescent="0.35">
      <c r="A3246" t="s">
        <v>2542</v>
      </c>
      <c r="B3246" t="str">
        <f>LEFT(Table1[[#This Row],[Order Date]],2)</f>
        <v>15</v>
      </c>
      <c r="C3246" t="str">
        <f>MID(Table1[[#This Row],[Order Date]],4,2)</f>
        <v>09</v>
      </c>
      <c r="D3246" t="str">
        <f>RIGHT(Table1[[#This Row],[Order Date]],4)</f>
        <v>2015</v>
      </c>
      <c r="E3246" s="1">
        <f>DATE(Table1[[#This Row],[Column3]],Table1[[#This Row],[Column2]],Table1[[#This Row],[Column1]])</f>
        <v>42262</v>
      </c>
      <c r="F3246" s="1">
        <f>DATE(Table1[[#This Row],[Column3]],Table1[[#This Row],[Column2]],Table1[[#This Row],[Column1]])</f>
        <v>42262</v>
      </c>
      <c r="G3246" s="3">
        <f>YEAR(Table1[[#This Row],[Order Date New]])</f>
        <v>2015</v>
      </c>
      <c r="H3246" s="3">
        <f>MONTH(Table1[[#This Row],[Order Date New]])</f>
        <v>9</v>
      </c>
      <c r="I3246" t="s">
        <v>928</v>
      </c>
      <c r="J3246" t="s">
        <v>529</v>
      </c>
      <c r="K3246" t="s">
        <v>34</v>
      </c>
      <c r="L3246" t="s">
        <v>35</v>
      </c>
      <c r="M3246" t="s">
        <v>2431</v>
      </c>
      <c r="N3246" s="2">
        <v>1056.8599999999999</v>
      </c>
      <c r="O3246" s="3">
        <v>7</v>
      </c>
      <c r="P3246" s="2">
        <v>306.49</v>
      </c>
    </row>
    <row r="3247" spans="1:16" x14ac:dyDescent="0.35">
      <c r="A3247" t="s">
        <v>2542</v>
      </c>
      <c r="B3247" t="str">
        <f>LEFT(Table1[[#This Row],[Order Date]],2)</f>
        <v>15</v>
      </c>
      <c r="C3247" t="str">
        <f>MID(Table1[[#This Row],[Order Date]],4,2)</f>
        <v>09</v>
      </c>
      <c r="D3247" t="str">
        <f>RIGHT(Table1[[#This Row],[Order Date]],4)</f>
        <v>2015</v>
      </c>
      <c r="E3247" s="1">
        <f>DATE(Table1[[#This Row],[Column3]],Table1[[#This Row],[Column2]],Table1[[#This Row],[Column1]])</f>
        <v>42262</v>
      </c>
      <c r="F3247" s="1">
        <f>DATE(Table1[[#This Row],[Column3]],Table1[[#This Row],[Column2]],Table1[[#This Row],[Column1]])</f>
        <v>42262</v>
      </c>
      <c r="G3247" s="3">
        <f>YEAR(Table1[[#This Row],[Order Date New]])</f>
        <v>2015</v>
      </c>
      <c r="H3247" s="3">
        <f>MONTH(Table1[[#This Row],[Order Date New]])</f>
        <v>9</v>
      </c>
      <c r="I3247" t="s">
        <v>2545</v>
      </c>
      <c r="J3247" t="s">
        <v>23</v>
      </c>
      <c r="K3247" t="s">
        <v>11</v>
      </c>
      <c r="L3247" t="s">
        <v>20</v>
      </c>
      <c r="M3247" t="s">
        <v>1017</v>
      </c>
      <c r="N3247" s="2">
        <v>3.58</v>
      </c>
      <c r="O3247" s="3">
        <v>4</v>
      </c>
      <c r="P3247" s="2">
        <v>-2.86</v>
      </c>
    </row>
    <row r="3248" spans="1:16" x14ac:dyDescent="0.35">
      <c r="A3248" t="s">
        <v>2542</v>
      </c>
      <c r="B3248" t="str">
        <f>LEFT(Table1[[#This Row],[Order Date]],2)</f>
        <v>15</v>
      </c>
      <c r="C3248" t="str">
        <f>MID(Table1[[#This Row],[Order Date]],4,2)</f>
        <v>09</v>
      </c>
      <c r="D3248" t="str">
        <f>RIGHT(Table1[[#This Row],[Order Date]],4)</f>
        <v>2015</v>
      </c>
      <c r="E3248" s="1">
        <f>DATE(Table1[[#This Row],[Column3]],Table1[[#This Row],[Column2]],Table1[[#This Row],[Column1]])</f>
        <v>42262</v>
      </c>
      <c r="F3248" s="1">
        <f>DATE(Table1[[#This Row],[Column3]],Table1[[#This Row],[Column2]],Table1[[#This Row],[Column1]])</f>
        <v>42262</v>
      </c>
      <c r="G3248" s="3">
        <f>YEAR(Table1[[#This Row],[Order Date New]])</f>
        <v>2015</v>
      </c>
      <c r="H3248" s="3">
        <f>MONTH(Table1[[#This Row],[Order Date New]])</f>
        <v>9</v>
      </c>
      <c r="I3248" t="s">
        <v>2545</v>
      </c>
      <c r="J3248" t="s">
        <v>23</v>
      </c>
      <c r="K3248" t="s">
        <v>11</v>
      </c>
      <c r="L3248" t="s">
        <v>18</v>
      </c>
      <c r="M3248" t="s">
        <v>996</v>
      </c>
      <c r="N3248" s="2">
        <v>147.18</v>
      </c>
      <c r="O3248" s="3">
        <v>2</v>
      </c>
      <c r="P3248" s="2">
        <v>-29.44</v>
      </c>
    </row>
    <row r="3249" spans="1:16" x14ac:dyDescent="0.35">
      <c r="A3249" t="s">
        <v>2546</v>
      </c>
      <c r="B3249" t="str">
        <f>LEFT(Table1[[#This Row],[Order Date]],2)</f>
        <v>16</v>
      </c>
      <c r="C3249" t="str">
        <f>MID(Table1[[#This Row],[Order Date]],4,2)</f>
        <v>09</v>
      </c>
      <c r="D3249" t="str">
        <f>RIGHT(Table1[[#This Row],[Order Date]],4)</f>
        <v>2015</v>
      </c>
      <c r="E3249" s="1">
        <f>DATE(Table1[[#This Row],[Column3]],Table1[[#This Row],[Column2]],Table1[[#This Row],[Column1]])</f>
        <v>42263</v>
      </c>
      <c r="F3249" s="1">
        <f>DATE(Table1[[#This Row],[Column3]],Table1[[#This Row],[Column2]],Table1[[#This Row],[Column1]])</f>
        <v>42263</v>
      </c>
      <c r="G3249" s="3">
        <f>YEAR(Table1[[#This Row],[Order Date New]])</f>
        <v>2015</v>
      </c>
      <c r="H3249" s="3">
        <f>MONTH(Table1[[#This Row],[Order Date New]])</f>
        <v>9</v>
      </c>
      <c r="I3249" t="s">
        <v>170</v>
      </c>
      <c r="J3249" t="s">
        <v>55</v>
      </c>
      <c r="K3249" t="s">
        <v>11</v>
      </c>
      <c r="L3249" t="s">
        <v>64</v>
      </c>
      <c r="M3249" t="s">
        <v>65</v>
      </c>
      <c r="N3249" s="2">
        <v>31.12</v>
      </c>
      <c r="O3249" s="3">
        <v>4</v>
      </c>
      <c r="P3249" s="2">
        <v>14.63</v>
      </c>
    </row>
    <row r="3250" spans="1:16" x14ac:dyDescent="0.35">
      <c r="A3250" t="s">
        <v>2547</v>
      </c>
      <c r="B3250" t="str">
        <f>LEFT(Table1[[#This Row],[Order Date]],2)</f>
        <v>17</v>
      </c>
      <c r="C3250" t="str">
        <f>MID(Table1[[#This Row],[Order Date]],4,2)</f>
        <v>09</v>
      </c>
      <c r="D3250" t="str">
        <f>RIGHT(Table1[[#This Row],[Order Date]],4)</f>
        <v>2015</v>
      </c>
      <c r="E3250" s="1">
        <f>DATE(Table1[[#This Row],[Column3]],Table1[[#This Row],[Column2]],Table1[[#This Row],[Column1]])</f>
        <v>42264</v>
      </c>
      <c r="F3250" s="1">
        <f>DATE(Table1[[#This Row],[Column3]],Table1[[#This Row],[Column2]],Table1[[#This Row],[Column1]])</f>
        <v>42264</v>
      </c>
      <c r="G3250" s="3">
        <f>YEAR(Table1[[#This Row],[Order Date New]])</f>
        <v>2015</v>
      </c>
      <c r="H3250" s="3">
        <f>MONTH(Table1[[#This Row],[Order Date New]])</f>
        <v>9</v>
      </c>
      <c r="I3250" t="s">
        <v>1615</v>
      </c>
      <c r="J3250" t="s">
        <v>23</v>
      </c>
      <c r="K3250" t="s">
        <v>34</v>
      </c>
      <c r="L3250" t="s">
        <v>75</v>
      </c>
      <c r="M3250" t="s">
        <v>2548</v>
      </c>
      <c r="N3250" s="2">
        <v>3083.43</v>
      </c>
      <c r="O3250" s="3">
        <v>7</v>
      </c>
      <c r="P3250" s="2">
        <v>-1665.05</v>
      </c>
    </row>
    <row r="3251" spans="1:16" x14ac:dyDescent="0.35">
      <c r="A3251" t="s">
        <v>2547</v>
      </c>
      <c r="B3251" t="str">
        <f>LEFT(Table1[[#This Row],[Order Date]],2)</f>
        <v>17</v>
      </c>
      <c r="C3251" t="str">
        <f>MID(Table1[[#This Row],[Order Date]],4,2)</f>
        <v>09</v>
      </c>
      <c r="D3251" t="str">
        <f>RIGHT(Table1[[#This Row],[Order Date]],4)</f>
        <v>2015</v>
      </c>
      <c r="E3251" s="1">
        <f>DATE(Table1[[#This Row],[Column3]],Table1[[#This Row],[Column2]],Table1[[#This Row],[Column1]])</f>
        <v>42264</v>
      </c>
      <c r="F3251" s="1">
        <f>DATE(Table1[[#This Row],[Column3]],Table1[[#This Row],[Column2]],Table1[[#This Row],[Column1]])</f>
        <v>42264</v>
      </c>
      <c r="G3251" s="3">
        <f>YEAR(Table1[[#This Row],[Order Date New]])</f>
        <v>2015</v>
      </c>
      <c r="H3251" s="3">
        <f>MONTH(Table1[[#This Row],[Order Date New]])</f>
        <v>9</v>
      </c>
      <c r="I3251" t="s">
        <v>1615</v>
      </c>
      <c r="J3251" t="s">
        <v>23</v>
      </c>
      <c r="K3251" t="s">
        <v>11</v>
      </c>
      <c r="L3251" t="s">
        <v>20</v>
      </c>
      <c r="M3251" t="s">
        <v>1344</v>
      </c>
      <c r="N3251" s="2">
        <v>9.6199999999999992</v>
      </c>
      <c r="O3251" s="3">
        <v>2</v>
      </c>
      <c r="P3251" s="2">
        <v>-7.05</v>
      </c>
    </row>
    <row r="3252" spans="1:16" x14ac:dyDescent="0.35">
      <c r="A3252" t="s">
        <v>2547</v>
      </c>
      <c r="B3252" t="str">
        <f>LEFT(Table1[[#This Row],[Order Date]],2)</f>
        <v>17</v>
      </c>
      <c r="C3252" t="str">
        <f>MID(Table1[[#This Row],[Order Date]],4,2)</f>
        <v>09</v>
      </c>
      <c r="D3252" t="str">
        <f>RIGHT(Table1[[#This Row],[Order Date]],4)</f>
        <v>2015</v>
      </c>
      <c r="E3252" s="1">
        <f>DATE(Table1[[#This Row],[Column3]],Table1[[#This Row],[Column2]],Table1[[#This Row],[Column1]])</f>
        <v>42264</v>
      </c>
      <c r="F3252" s="1">
        <f>DATE(Table1[[#This Row],[Column3]],Table1[[#This Row],[Column2]],Table1[[#This Row],[Column1]])</f>
        <v>42264</v>
      </c>
      <c r="G3252" s="3">
        <f>YEAR(Table1[[#This Row],[Order Date New]])</f>
        <v>2015</v>
      </c>
      <c r="H3252" s="3">
        <f>MONTH(Table1[[#This Row],[Order Date New]])</f>
        <v>9</v>
      </c>
      <c r="I3252" t="s">
        <v>1615</v>
      </c>
      <c r="J3252" t="s">
        <v>23</v>
      </c>
      <c r="K3252" t="s">
        <v>34</v>
      </c>
      <c r="L3252" t="s">
        <v>47</v>
      </c>
      <c r="M3252" t="s">
        <v>2422</v>
      </c>
      <c r="N3252" s="2">
        <v>124.2</v>
      </c>
      <c r="O3252" s="3">
        <v>3</v>
      </c>
      <c r="P3252" s="2">
        <v>15.53</v>
      </c>
    </row>
    <row r="3253" spans="1:16" x14ac:dyDescent="0.35">
      <c r="A3253" t="s">
        <v>2547</v>
      </c>
      <c r="B3253" t="str">
        <f>LEFT(Table1[[#This Row],[Order Date]],2)</f>
        <v>17</v>
      </c>
      <c r="C3253" t="str">
        <f>MID(Table1[[#This Row],[Order Date]],4,2)</f>
        <v>09</v>
      </c>
      <c r="D3253" t="str">
        <f>RIGHT(Table1[[#This Row],[Order Date]],4)</f>
        <v>2015</v>
      </c>
      <c r="E3253" s="1">
        <f>DATE(Table1[[#This Row],[Column3]],Table1[[#This Row],[Column2]],Table1[[#This Row],[Column1]])</f>
        <v>42264</v>
      </c>
      <c r="F3253" s="1">
        <f>DATE(Table1[[#This Row],[Column3]],Table1[[#This Row],[Column2]],Table1[[#This Row],[Column1]])</f>
        <v>42264</v>
      </c>
      <c r="G3253" s="3">
        <f>YEAR(Table1[[#This Row],[Order Date New]])</f>
        <v>2015</v>
      </c>
      <c r="H3253" s="3">
        <f>MONTH(Table1[[#This Row],[Order Date New]])</f>
        <v>9</v>
      </c>
      <c r="I3253" t="s">
        <v>1615</v>
      </c>
      <c r="J3253" t="s">
        <v>23</v>
      </c>
      <c r="K3253" t="s">
        <v>11</v>
      </c>
      <c r="L3253" t="s">
        <v>64</v>
      </c>
      <c r="M3253" t="s">
        <v>434</v>
      </c>
      <c r="N3253" s="2">
        <v>3.26</v>
      </c>
      <c r="O3253" s="3">
        <v>2</v>
      </c>
      <c r="P3253" s="2">
        <v>1.1000000000000001</v>
      </c>
    </row>
    <row r="3254" spans="1:16" x14ac:dyDescent="0.35">
      <c r="A3254" t="s">
        <v>2547</v>
      </c>
      <c r="B3254" t="str">
        <f>LEFT(Table1[[#This Row],[Order Date]],2)</f>
        <v>17</v>
      </c>
      <c r="C3254" t="str">
        <f>MID(Table1[[#This Row],[Order Date]],4,2)</f>
        <v>09</v>
      </c>
      <c r="D3254" t="str">
        <f>RIGHT(Table1[[#This Row],[Order Date]],4)</f>
        <v>2015</v>
      </c>
      <c r="E3254" s="1">
        <f>DATE(Table1[[#This Row],[Column3]],Table1[[#This Row],[Column2]],Table1[[#This Row],[Column1]])</f>
        <v>42264</v>
      </c>
      <c r="F3254" s="1">
        <f>DATE(Table1[[#This Row],[Column3]],Table1[[#This Row],[Column2]],Table1[[#This Row],[Column1]])</f>
        <v>42264</v>
      </c>
      <c r="G3254" s="3">
        <f>YEAR(Table1[[#This Row],[Order Date New]])</f>
        <v>2015</v>
      </c>
      <c r="H3254" s="3">
        <f>MONTH(Table1[[#This Row],[Order Date New]])</f>
        <v>9</v>
      </c>
      <c r="I3254" t="s">
        <v>1615</v>
      </c>
      <c r="J3254" t="s">
        <v>23</v>
      </c>
      <c r="K3254" t="s">
        <v>11</v>
      </c>
      <c r="L3254" t="s">
        <v>24</v>
      </c>
      <c r="M3254" t="s">
        <v>1317</v>
      </c>
      <c r="N3254" s="2">
        <v>86.3</v>
      </c>
      <c r="O3254" s="3">
        <v>6</v>
      </c>
      <c r="P3254" s="2">
        <v>9.7100000000000009</v>
      </c>
    </row>
    <row r="3255" spans="1:16" x14ac:dyDescent="0.35">
      <c r="A3255" t="s">
        <v>2547</v>
      </c>
      <c r="B3255" t="str">
        <f>LEFT(Table1[[#This Row],[Order Date]],2)</f>
        <v>17</v>
      </c>
      <c r="C3255" t="str">
        <f>MID(Table1[[#This Row],[Order Date]],4,2)</f>
        <v>09</v>
      </c>
      <c r="D3255" t="str">
        <f>RIGHT(Table1[[#This Row],[Order Date]],4)</f>
        <v>2015</v>
      </c>
      <c r="E3255" s="1">
        <f>DATE(Table1[[#This Row],[Column3]],Table1[[#This Row],[Column2]],Table1[[#This Row],[Column1]])</f>
        <v>42264</v>
      </c>
      <c r="F3255" s="1">
        <f>DATE(Table1[[#This Row],[Column3]],Table1[[#This Row],[Column2]],Table1[[#This Row],[Column1]])</f>
        <v>42264</v>
      </c>
      <c r="G3255" s="3">
        <f>YEAR(Table1[[#This Row],[Order Date New]])</f>
        <v>2015</v>
      </c>
      <c r="H3255" s="3">
        <f>MONTH(Table1[[#This Row],[Order Date New]])</f>
        <v>9</v>
      </c>
      <c r="I3255" t="s">
        <v>1615</v>
      </c>
      <c r="J3255" t="s">
        <v>23</v>
      </c>
      <c r="K3255" t="s">
        <v>11</v>
      </c>
      <c r="L3255" t="s">
        <v>20</v>
      </c>
      <c r="M3255" t="s">
        <v>627</v>
      </c>
      <c r="N3255" s="2">
        <v>6.86</v>
      </c>
      <c r="O3255" s="3">
        <v>6</v>
      </c>
      <c r="P3255" s="2">
        <v>-5.72</v>
      </c>
    </row>
    <row r="3256" spans="1:16" x14ac:dyDescent="0.35">
      <c r="A3256" t="s">
        <v>2547</v>
      </c>
      <c r="B3256" t="str">
        <f>LEFT(Table1[[#This Row],[Order Date]],2)</f>
        <v>17</v>
      </c>
      <c r="C3256" t="str">
        <f>MID(Table1[[#This Row],[Order Date]],4,2)</f>
        <v>09</v>
      </c>
      <c r="D3256" t="str">
        <f>RIGHT(Table1[[#This Row],[Order Date]],4)</f>
        <v>2015</v>
      </c>
      <c r="E3256" s="1">
        <f>DATE(Table1[[#This Row],[Column3]],Table1[[#This Row],[Column2]],Table1[[#This Row],[Column1]])</f>
        <v>42264</v>
      </c>
      <c r="F3256" s="1">
        <f>DATE(Table1[[#This Row],[Column3]],Table1[[#This Row],[Column2]],Table1[[#This Row],[Column1]])</f>
        <v>42264</v>
      </c>
      <c r="G3256" s="3">
        <f>YEAR(Table1[[#This Row],[Order Date New]])</f>
        <v>2015</v>
      </c>
      <c r="H3256" s="3">
        <f>MONTH(Table1[[#This Row],[Order Date New]])</f>
        <v>9</v>
      </c>
      <c r="I3256" t="s">
        <v>1615</v>
      </c>
      <c r="J3256" t="s">
        <v>23</v>
      </c>
      <c r="K3256" t="s">
        <v>11</v>
      </c>
      <c r="L3256" t="s">
        <v>24</v>
      </c>
      <c r="M3256" t="s">
        <v>1680</v>
      </c>
      <c r="N3256" s="2">
        <v>15.76</v>
      </c>
      <c r="O3256" s="3">
        <v>2</v>
      </c>
      <c r="P3256" s="2">
        <v>3.55</v>
      </c>
    </row>
    <row r="3257" spans="1:16" x14ac:dyDescent="0.35">
      <c r="A3257" t="s">
        <v>2547</v>
      </c>
      <c r="B3257" t="str">
        <f>LEFT(Table1[[#This Row],[Order Date]],2)</f>
        <v>17</v>
      </c>
      <c r="C3257" t="str">
        <f>MID(Table1[[#This Row],[Order Date]],4,2)</f>
        <v>09</v>
      </c>
      <c r="D3257" t="str">
        <f>RIGHT(Table1[[#This Row],[Order Date]],4)</f>
        <v>2015</v>
      </c>
      <c r="E3257" s="1">
        <f>DATE(Table1[[#This Row],[Column3]],Table1[[#This Row],[Column2]],Table1[[#This Row],[Column1]])</f>
        <v>42264</v>
      </c>
      <c r="F3257" s="1">
        <f>DATE(Table1[[#This Row],[Column3]],Table1[[#This Row],[Column2]],Table1[[#This Row],[Column1]])</f>
        <v>42264</v>
      </c>
      <c r="G3257" s="3">
        <f>YEAR(Table1[[#This Row],[Order Date New]])</f>
        <v>2015</v>
      </c>
      <c r="H3257" s="3">
        <f>MONTH(Table1[[#This Row],[Order Date New]])</f>
        <v>9</v>
      </c>
      <c r="I3257" t="s">
        <v>2549</v>
      </c>
      <c r="J3257" t="s">
        <v>27</v>
      </c>
      <c r="K3257" t="s">
        <v>11</v>
      </c>
      <c r="L3257" t="s">
        <v>12</v>
      </c>
      <c r="M3257" t="s">
        <v>1319</v>
      </c>
      <c r="N3257" s="2">
        <v>32.4</v>
      </c>
      <c r="O3257" s="3">
        <v>5</v>
      </c>
      <c r="P3257" s="2">
        <v>15.55</v>
      </c>
    </row>
    <row r="3258" spans="1:16" x14ac:dyDescent="0.35">
      <c r="A3258" t="s">
        <v>2547</v>
      </c>
      <c r="B3258" t="str">
        <f>LEFT(Table1[[#This Row],[Order Date]],2)</f>
        <v>17</v>
      </c>
      <c r="C3258" t="str">
        <f>MID(Table1[[#This Row],[Order Date]],4,2)</f>
        <v>09</v>
      </c>
      <c r="D3258" t="str">
        <f>RIGHT(Table1[[#This Row],[Order Date]],4)</f>
        <v>2015</v>
      </c>
      <c r="E3258" s="1">
        <f>DATE(Table1[[#This Row],[Column3]],Table1[[#This Row],[Column2]],Table1[[#This Row],[Column1]])</f>
        <v>42264</v>
      </c>
      <c r="F3258" s="1">
        <f>DATE(Table1[[#This Row],[Column3]],Table1[[#This Row],[Column2]],Table1[[#This Row],[Column1]])</f>
        <v>42264</v>
      </c>
      <c r="G3258" s="3">
        <f>YEAR(Table1[[#This Row],[Order Date New]])</f>
        <v>2015</v>
      </c>
      <c r="H3258" s="3">
        <f>MONTH(Table1[[#This Row],[Order Date New]])</f>
        <v>9</v>
      </c>
      <c r="I3258" t="s">
        <v>1644</v>
      </c>
      <c r="J3258" t="s">
        <v>10</v>
      </c>
      <c r="K3258" t="s">
        <v>34</v>
      </c>
      <c r="L3258" t="s">
        <v>47</v>
      </c>
      <c r="M3258" t="s">
        <v>2550</v>
      </c>
      <c r="N3258" s="2">
        <v>21.94</v>
      </c>
      <c r="O3258" s="3">
        <v>2</v>
      </c>
      <c r="P3258" s="2">
        <v>-10.42</v>
      </c>
    </row>
    <row r="3259" spans="1:16" x14ac:dyDescent="0.35">
      <c r="A3259" t="s">
        <v>2547</v>
      </c>
      <c r="B3259" t="str">
        <f>LEFT(Table1[[#This Row],[Order Date]],2)</f>
        <v>17</v>
      </c>
      <c r="C3259" t="str">
        <f>MID(Table1[[#This Row],[Order Date]],4,2)</f>
        <v>09</v>
      </c>
      <c r="D3259" t="str">
        <f>RIGHT(Table1[[#This Row],[Order Date]],4)</f>
        <v>2015</v>
      </c>
      <c r="E3259" s="1">
        <f>DATE(Table1[[#This Row],[Column3]],Table1[[#This Row],[Column2]],Table1[[#This Row],[Column1]])</f>
        <v>42264</v>
      </c>
      <c r="F3259" s="1">
        <f>DATE(Table1[[#This Row],[Column3]],Table1[[#This Row],[Column2]],Table1[[#This Row],[Column1]])</f>
        <v>42264</v>
      </c>
      <c r="G3259" s="3">
        <f>YEAR(Table1[[#This Row],[Order Date New]])</f>
        <v>2015</v>
      </c>
      <c r="H3259" s="3">
        <f>MONTH(Table1[[#This Row],[Order Date New]])</f>
        <v>9</v>
      </c>
      <c r="I3259" t="s">
        <v>1644</v>
      </c>
      <c r="J3259" t="s">
        <v>10</v>
      </c>
      <c r="K3259" t="s">
        <v>11</v>
      </c>
      <c r="L3259" t="s">
        <v>20</v>
      </c>
      <c r="M3259" t="s">
        <v>2170</v>
      </c>
      <c r="N3259" s="2">
        <v>6.59</v>
      </c>
      <c r="O3259" s="3">
        <v>3</v>
      </c>
      <c r="P3259" s="2">
        <v>-10.210000000000001</v>
      </c>
    </row>
    <row r="3260" spans="1:16" x14ac:dyDescent="0.35">
      <c r="A3260" t="s">
        <v>2547</v>
      </c>
      <c r="B3260" t="str">
        <f>LEFT(Table1[[#This Row],[Order Date]],2)</f>
        <v>17</v>
      </c>
      <c r="C3260" t="str">
        <f>MID(Table1[[#This Row],[Order Date]],4,2)</f>
        <v>09</v>
      </c>
      <c r="D3260" t="str">
        <f>RIGHT(Table1[[#This Row],[Order Date]],4)</f>
        <v>2015</v>
      </c>
      <c r="E3260" s="1">
        <f>DATE(Table1[[#This Row],[Column3]],Table1[[#This Row],[Column2]],Table1[[#This Row],[Column1]])</f>
        <v>42264</v>
      </c>
      <c r="F3260" s="1">
        <f>DATE(Table1[[#This Row],[Column3]],Table1[[#This Row],[Column2]],Table1[[#This Row],[Column1]])</f>
        <v>42264</v>
      </c>
      <c r="G3260" s="3">
        <f>YEAR(Table1[[#This Row],[Order Date New]])</f>
        <v>2015</v>
      </c>
      <c r="H3260" s="3">
        <f>MONTH(Table1[[#This Row],[Order Date New]])</f>
        <v>9</v>
      </c>
      <c r="I3260" t="s">
        <v>1638</v>
      </c>
      <c r="J3260" t="s">
        <v>161</v>
      </c>
      <c r="K3260" t="s">
        <v>34</v>
      </c>
      <c r="L3260" t="s">
        <v>156</v>
      </c>
      <c r="M3260" t="s">
        <v>1342</v>
      </c>
      <c r="N3260" s="2">
        <v>344.22</v>
      </c>
      <c r="O3260" s="3">
        <v>2</v>
      </c>
      <c r="P3260" s="2">
        <v>-103.27</v>
      </c>
    </row>
    <row r="3261" spans="1:16" x14ac:dyDescent="0.35">
      <c r="A3261" t="s">
        <v>2547</v>
      </c>
      <c r="B3261" t="str">
        <f>LEFT(Table1[[#This Row],[Order Date]],2)</f>
        <v>17</v>
      </c>
      <c r="C3261" t="str">
        <f>MID(Table1[[#This Row],[Order Date]],4,2)</f>
        <v>09</v>
      </c>
      <c r="D3261" t="str">
        <f>RIGHT(Table1[[#This Row],[Order Date]],4)</f>
        <v>2015</v>
      </c>
      <c r="E3261" s="1">
        <f>DATE(Table1[[#This Row],[Column3]],Table1[[#This Row],[Column2]],Table1[[#This Row],[Column1]])</f>
        <v>42264</v>
      </c>
      <c r="F3261" s="1">
        <f>DATE(Table1[[#This Row],[Column3]],Table1[[#This Row],[Column2]],Table1[[#This Row],[Column1]])</f>
        <v>42264</v>
      </c>
      <c r="G3261" s="3">
        <f>YEAR(Table1[[#This Row],[Order Date New]])</f>
        <v>2015</v>
      </c>
      <c r="H3261" s="3">
        <f>MONTH(Table1[[#This Row],[Order Date New]])</f>
        <v>9</v>
      </c>
      <c r="I3261" t="s">
        <v>2466</v>
      </c>
      <c r="J3261" t="s">
        <v>131</v>
      </c>
      <c r="K3261" t="s">
        <v>39</v>
      </c>
      <c r="L3261" t="s">
        <v>52</v>
      </c>
      <c r="M3261" t="s">
        <v>707</v>
      </c>
      <c r="N3261" s="2">
        <v>87.17</v>
      </c>
      <c r="O3261" s="3">
        <v>3</v>
      </c>
      <c r="P3261" s="2">
        <v>10.9</v>
      </c>
    </row>
    <row r="3262" spans="1:16" x14ac:dyDescent="0.35">
      <c r="A3262" t="s">
        <v>2547</v>
      </c>
      <c r="B3262" t="str">
        <f>LEFT(Table1[[#This Row],[Order Date]],2)</f>
        <v>17</v>
      </c>
      <c r="C3262" t="str">
        <f>MID(Table1[[#This Row],[Order Date]],4,2)</f>
        <v>09</v>
      </c>
      <c r="D3262" t="str">
        <f>RIGHT(Table1[[#This Row],[Order Date]],4)</f>
        <v>2015</v>
      </c>
      <c r="E3262" s="1">
        <f>DATE(Table1[[#This Row],[Column3]],Table1[[#This Row],[Column2]],Table1[[#This Row],[Column1]])</f>
        <v>42264</v>
      </c>
      <c r="F3262" s="1">
        <f>DATE(Table1[[#This Row],[Column3]],Table1[[#This Row],[Column2]],Table1[[#This Row],[Column1]])</f>
        <v>42264</v>
      </c>
      <c r="G3262" s="3">
        <f>YEAR(Table1[[#This Row],[Order Date New]])</f>
        <v>2015</v>
      </c>
      <c r="H3262" s="3">
        <f>MONTH(Table1[[#This Row],[Order Date New]])</f>
        <v>9</v>
      </c>
      <c r="I3262" t="s">
        <v>1957</v>
      </c>
      <c r="J3262" t="s">
        <v>178</v>
      </c>
      <c r="K3262" t="s">
        <v>11</v>
      </c>
      <c r="L3262" t="s">
        <v>20</v>
      </c>
      <c r="M3262" t="s">
        <v>632</v>
      </c>
      <c r="N3262" s="2">
        <v>25.03</v>
      </c>
      <c r="O3262" s="3">
        <v>3</v>
      </c>
      <c r="P3262" s="2">
        <v>7.82</v>
      </c>
    </row>
    <row r="3263" spans="1:16" x14ac:dyDescent="0.35">
      <c r="A3263" t="s">
        <v>2547</v>
      </c>
      <c r="B3263" t="str">
        <f>LEFT(Table1[[#This Row],[Order Date]],2)</f>
        <v>17</v>
      </c>
      <c r="C3263" t="str">
        <f>MID(Table1[[#This Row],[Order Date]],4,2)</f>
        <v>09</v>
      </c>
      <c r="D3263" t="str">
        <f>RIGHT(Table1[[#This Row],[Order Date]],4)</f>
        <v>2015</v>
      </c>
      <c r="E3263" s="1">
        <f>DATE(Table1[[#This Row],[Column3]],Table1[[#This Row],[Column2]],Table1[[#This Row],[Column1]])</f>
        <v>42264</v>
      </c>
      <c r="F3263" s="1">
        <f>DATE(Table1[[#This Row],[Column3]],Table1[[#This Row],[Column2]],Table1[[#This Row],[Column1]])</f>
        <v>42264</v>
      </c>
      <c r="G3263" s="3">
        <f>YEAR(Table1[[#This Row],[Order Date New]])</f>
        <v>2015</v>
      </c>
      <c r="H3263" s="3">
        <f>MONTH(Table1[[#This Row],[Order Date New]])</f>
        <v>9</v>
      </c>
      <c r="I3263" t="s">
        <v>673</v>
      </c>
      <c r="J3263" t="s">
        <v>161</v>
      </c>
      <c r="K3263" t="s">
        <v>11</v>
      </c>
      <c r="L3263" t="s">
        <v>18</v>
      </c>
      <c r="M3263" t="s">
        <v>1947</v>
      </c>
      <c r="N3263" s="2">
        <v>14.9</v>
      </c>
      <c r="O3263" s="3">
        <v>5</v>
      </c>
      <c r="P3263" s="2">
        <v>1.04</v>
      </c>
    </row>
    <row r="3264" spans="1:16" x14ac:dyDescent="0.35">
      <c r="A3264" t="s">
        <v>2547</v>
      </c>
      <c r="B3264" t="str">
        <f>LEFT(Table1[[#This Row],[Order Date]],2)</f>
        <v>17</v>
      </c>
      <c r="C3264" t="str">
        <f>MID(Table1[[#This Row],[Order Date]],4,2)</f>
        <v>09</v>
      </c>
      <c r="D3264" t="str">
        <f>RIGHT(Table1[[#This Row],[Order Date]],4)</f>
        <v>2015</v>
      </c>
      <c r="E3264" s="1">
        <f>DATE(Table1[[#This Row],[Column3]],Table1[[#This Row],[Column2]],Table1[[#This Row],[Column1]])</f>
        <v>42264</v>
      </c>
      <c r="F3264" s="1">
        <f>DATE(Table1[[#This Row],[Column3]],Table1[[#This Row],[Column2]],Table1[[#This Row],[Column1]])</f>
        <v>42264</v>
      </c>
      <c r="G3264" s="3">
        <f>YEAR(Table1[[#This Row],[Order Date New]])</f>
        <v>2015</v>
      </c>
      <c r="H3264" s="3">
        <f>MONTH(Table1[[#This Row],[Order Date New]])</f>
        <v>9</v>
      </c>
      <c r="I3264" t="s">
        <v>673</v>
      </c>
      <c r="J3264" t="s">
        <v>161</v>
      </c>
      <c r="K3264" t="s">
        <v>11</v>
      </c>
      <c r="L3264" t="s">
        <v>16</v>
      </c>
      <c r="M3264" t="s">
        <v>1124</v>
      </c>
      <c r="N3264" s="2">
        <v>87.71</v>
      </c>
      <c r="O3264" s="3">
        <v>7</v>
      </c>
      <c r="P3264" s="2">
        <v>41.22</v>
      </c>
    </row>
    <row r="3265" spans="1:16" x14ac:dyDescent="0.35">
      <c r="A3265" t="s">
        <v>2547</v>
      </c>
      <c r="B3265" t="str">
        <f>LEFT(Table1[[#This Row],[Order Date]],2)</f>
        <v>17</v>
      </c>
      <c r="C3265" t="str">
        <f>MID(Table1[[#This Row],[Order Date]],4,2)</f>
        <v>09</v>
      </c>
      <c r="D3265" t="str">
        <f>RIGHT(Table1[[#This Row],[Order Date]],4)</f>
        <v>2015</v>
      </c>
      <c r="E3265" s="1">
        <f>DATE(Table1[[#This Row],[Column3]],Table1[[#This Row],[Column2]],Table1[[#This Row],[Column1]])</f>
        <v>42264</v>
      </c>
      <c r="F3265" s="1">
        <f>DATE(Table1[[#This Row],[Column3]],Table1[[#This Row],[Column2]],Table1[[#This Row],[Column1]])</f>
        <v>42264</v>
      </c>
      <c r="G3265" s="3">
        <f>YEAR(Table1[[#This Row],[Order Date New]])</f>
        <v>2015</v>
      </c>
      <c r="H3265" s="3">
        <f>MONTH(Table1[[#This Row],[Order Date New]])</f>
        <v>9</v>
      </c>
      <c r="I3265" t="s">
        <v>673</v>
      </c>
      <c r="J3265" t="s">
        <v>161</v>
      </c>
      <c r="K3265" t="s">
        <v>34</v>
      </c>
      <c r="L3265" t="s">
        <v>35</v>
      </c>
      <c r="M3265" t="s">
        <v>1845</v>
      </c>
      <c r="N3265" s="2">
        <v>199.76</v>
      </c>
      <c r="O3265" s="3">
        <v>2</v>
      </c>
      <c r="P3265" s="2">
        <v>8.8800000000000008</v>
      </c>
    </row>
    <row r="3266" spans="1:16" x14ac:dyDescent="0.35">
      <c r="A3266" t="s">
        <v>2547</v>
      </c>
      <c r="B3266" t="str">
        <f>LEFT(Table1[[#This Row],[Order Date]],2)</f>
        <v>17</v>
      </c>
      <c r="C3266" t="str">
        <f>MID(Table1[[#This Row],[Order Date]],4,2)</f>
        <v>09</v>
      </c>
      <c r="D3266" t="str">
        <f>RIGHT(Table1[[#This Row],[Order Date]],4)</f>
        <v>2015</v>
      </c>
      <c r="E3266" s="1">
        <f>DATE(Table1[[#This Row],[Column3]],Table1[[#This Row],[Column2]],Table1[[#This Row],[Column1]])</f>
        <v>42264</v>
      </c>
      <c r="F3266" s="1">
        <f>DATE(Table1[[#This Row],[Column3]],Table1[[#This Row],[Column2]],Table1[[#This Row],[Column1]])</f>
        <v>42264</v>
      </c>
      <c r="G3266" s="3">
        <f>YEAR(Table1[[#This Row],[Order Date New]])</f>
        <v>2015</v>
      </c>
      <c r="H3266" s="3">
        <f>MONTH(Table1[[#This Row],[Order Date New]])</f>
        <v>9</v>
      </c>
      <c r="I3266" t="s">
        <v>673</v>
      </c>
      <c r="J3266" t="s">
        <v>161</v>
      </c>
      <c r="K3266" t="s">
        <v>11</v>
      </c>
      <c r="L3266" t="s">
        <v>18</v>
      </c>
      <c r="M3266" t="s">
        <v>1097</v>
      </c>
      <c r="N3266" s="2">
        <v>94.6</v>
      </c>
      <c r="O3266" s="3">
        <v>4</v>
      </c>
      <c r="P3266" s="2">
        <v>27.43</v>
      </c>
    </row>
    <row r="3267" spans="1:16" x14ac:dyDescent="0.35">
      <c r="A3267" t="s">
        <v>2547</v>
      </c>
      <c r="B3267" t="str">
        <f>LEFT(Table1[[#This Row],[Order Date]],2)</f>
        <v>17</v>
      </c>
      <c r="C3267" t="str">
        <f>MID(Table1[[#This Row],[Order Date]],4,2)</f>
        <v>09</v>
      </c>
      <c r="D3267" t="str">
        <f>RIGHT(Table1[[#This Row],[Order Date]],4)</f>
        <v>2015</v>
      </c>
      <c r="E3267" s="1">
        <f>DATE(Table1[[#This Row],[Column3]],Table1[[#This Row],[Column2]],Table1[[#This Row],[Column1]])</f>
        <v>42264</v>
      </c>
      <c r="F3267" s="1">
        <f>DATE(Table1[[#This Row],[Column3]],Table1[[#This Row],[Column2]],Table1[[#This Row],[Column1]])</f>
        <v>42264</v>
      </c>
      <c r="G3267" s="3">
        <f>YEAR(Table1[[#This Row],[Order Date New]])</f>
        <v>2015</v>
      </c>
      <c r="H3267" s="3">
        <f>MONTH(Table1[[#This Row],[Order Date New]])</f>
        <v>9</v>
      </c>
      <c r="I3267" t="s">
        <v>673</v>
      </c>
      <c r="J3267" t="s">
        <v>161</v>
      </c>
      <c r="K3267" t="s">
        <v>34</v>
      </c>
      <c r="L3267" t="s">
        <v>75</v>
      </c>
      <c r="M3267" t="s">
        <v>2548</v>
      </c>
      <c r="N3267" s="2">
        <v>4228.7</v>
      </c>
      <c r="O3267" s="3">
        <v>6</v>
      </c>
      <c r="P3267" s="2">
        <v>158.58000000000001</v>
      </c>
    </row>
    <row r="3268" spans="1:16" x14ac:dyDescent="0.35">
      <c r="A3268" t="s">
        <v>2547</v>
      </c>
      <c r="B3268" t="str">
        <f>LEFT(Table1[[#This Row],[Order Date]],2)</f>
        <v>17</v>
      </c>
      <c r="C3268" t="str">
        <f>MID(Table1[[#This Row],[Order Date]],4,2)</f>
        <v>09</v>
      </c>
      <c r="D3268" t="str">
        <f>RIGHT(Table1[[#This Row],[Order Date]],4)</f>
        <v>2015</v>
      </c>
      <c r="E3268" s="1">
        <f>DATE(Table1[[#This Row],[Column3]],Table1[[#This Row],[Column2]],Table1[[#This Row],[Column1]])</f>
        <v>42264</v>
      </c>
      <c r="F3268" s="1">
        <f>DATE(Table1[[#This Row],[Column3]],Table1[[#This Row],[Column2]],Table1[[#This Row],[Column1]])</f>
        <v>42264</v>
      </c>
      <c r="G3268" s="3">
        <f>YEAR(Table1[[#This Row],[Order Date New]])</f>
        <v>2015</v>
      </c>
      <c r="H3268" s="3">
        <f>MONTH(Table1[[#This Row],[Order Date New]])</f>
        <v>9</v>
      </c>
      <c r="I3268" t="s">
        <v>673</v>
      </c>
      <c r="J3268" t="s">
        <v>161</v>
      </c>
      <c r="K3268" t="s">
        <v>34</v>
      </c>
      <c r="L3268" t="s">
        <v>75</v>
      </c>
      <c r="M3268" t="s">
        <v>1467</v>
      </c>
      <c r="N3268" s="2">
        <v>2003.92</v>
      </c>
      <c r="O3268" s="3">
        <v>5</v>
      </c>
      <c r="P3268" s="2">
        <v>-25.05</v>
      </c>
    </row>
    <row r="3269" spans="1:16" x14ac:dyDescent="0.35">
      <c r="A3269" t="s">
        <v>2547</v>
      </c>
      <c r="B3269" t="str">
        <f>LEFT(Table1[[#This Row],[Order Date]],2)</f>
        <v>17</v>
      </c>
      <c r="C3269" t="str">
        <f>MID(Table1[[#This Row],[Order Date]],4,2)</f>
        <v>09</v>
      </c>
      <c r="D3269" t="str">
        <f>RIGHT(Table1[[#This Row],[Order Date]],4)</f>
        <v>2015</v>
      </c>
      <c r="E3269" s="1">
        <f>DATE(Table1[[#This Row],[Column3]],Table1[[#This Row],[Column2]],Table1[[#This Row],[Column1]])</f>
        <v>42264</v>
      </c>
      <c r="F3269" s="1">
        <f>DATE(Table1[[#This Row],[Column3]],Table1[[#This Row],[Column2]],Table1[[#This Row],[Column1]])</f>
        <v>42264</v>
      </c>
      <c r="G3269" s="3">
        <f>YEAR(Table1[[#This Row],[Order Date New]])</f>
        <v>2015</v>
      </c>
      <c r="H3269" s="3">
        <f>MONTH(Table1[[#This Row],[Order Date New]])</f>
        <v>9</v>
      </c>
      <c r="I3269" t="s">
        <v>673</v>
      </c>
      <c r="J3269" t="s">
        <v>161</v>
      </c>
      <c r="K3269" t="s">
        <v>39</v>
      </c>
      <c r="L3269" t="s">
        <v>40</v>
      </c>
      <c r="M3269" t="s">
        <v>1871</v>
      </c>
      <c r="N3269" s="2">
        <v>209.97</v>
      </c>
      <c r="O3269" s="3">
        <v>3</v>
      </c>
      <c r="P3269" s="2">
        <v>58.79</v>
      </c>
    </row>
    <row r="3270" spans="1:16" x14ac:dyDescent="0.35">
      <c r="A3270" t="s">
        <v>2547</v>
      </c>
      <c r="B3270" t="str">
        <f>LEFT(Table1[[#This Row],[Order Date]],2)</f>
        <v>17</v>
      </c>
      <c r="C3270" t="str">
        <f>MID(Table1[[#This Row],[Order Date]],4,2)</f>
        <v>09</v>
      </c>
      <c r="D3270" t="str">
        <f>RIGHT(Table1[[#This Row],[Order Date]],4)</f>
        <v>2015</v>
      </c>
      <c r="E3270" s="1">
        <f>DATE(Table1[[#This Row],[Column3]],Table1[[#This Row],[Column2]],Table1[[#This Row],[Column1]])</f>
        <v>42264</v>
      </c>
      <c r="F3270" s="1">
        <f>DATE(Table1[[#This Row],[Column3]],Table1[[#This Row],[Column2]],Table1[[#This Row],[Column1]])</f>
        <v>42264</v>
      </c>
      <c r="G3270" s="3">
        <f>YEAR(Table1[[#This Row],[Order Date New]])</f>
        <v>2015</v>
      </c>
      <c r="H3270" s="3">
        <f>MONTH(Table1[[#This Row],[Order Date New]])</f>
        <v>9</v>
      </c>
      <c r="I3270" t="s">
        <v>673</v>
      </c>
      <c r="J3270" t="s">
        <v>161</v>
      </c>
      <c r="K3270" t="s">
        <v>39</v>
      </c>
      <c r="L3270" t="s">
        <v>52</v>
      </c>
      <c r="M3270" t="s">
        <v>1956</v>
      </c>
      <c r="N3270" s="2">
        <v>659.9</v>
      </c>
      <c r="O3270" s="3">
        <v>2</v>
      </c>
      <c r="P3270" s="2">
        <v>217.77</v>
      </c>
    </row>
    <row r="3271" spans="1:16" x14ac:dyDescent="0.35">
      <c r="A3271" t="s">
        <v>2547</v>
      </c>
      <c r="B3271" t="str">
        <f>LEFT(Table1[[#This Row],[Order Date]],2)</f>
        <v>17</v>
      </c>
      <c r="C3271" t="str">
        <f>MID(Table1[[#This Row],[Order Date]],4,2)</f>
        <v>09</v>
      </c>
      <c r="D3271" t="str">
        <f>RIGHT(Table1[[#This Row],[Order Date]],4)</f>
        <v>2015</v>
      </c>
      <c r="E3271" s="1">
        <f>DATE(Table1[[#This Row],[Column3]],Table1[[#This Row],[Column2]],Table1[[#This Row],[Column1]])</f>
        <v>42264</v>
      </c>
      <c r="F3271" s="1">
        <f>DATE(Table1[[#This Row],[Column3]],Table1[[#This Row],[Column2]],Table1[[#This Row],[Column1]])</f>
        <v>42264</v>
      </c>
      <c r="G3271" s="3">
        <f>YEAR(Table1[[#This Row],[Order Date New]])</f>
        <v>2015</v>
      </c>
      <c r="H3271" s="3">
        <f>MONTH(Table1[[#This Row],[Order Date New]])</f>
        <v>9</v>
      </c>
      <c r="I3271" t="s">
        <v>673</v>
      </c>
      <c r="J3271" t="s">
        <v>161</v>
      </c>
      <c r="K3271" t="s">
        <v>11</v>
      </c>
      <c r="L3271" t="s">
        <v>12</v>
      </c>
      <c r="M3271" t="s">
        <v>498</v>
      </c>
      <c r="N3271" s="2">
        <v>110.96</v>
      </c>
      <c r="O3271" s="3">
        <v>2</v>
      </c>
      <c r="P3271" s="2">
        <v>53.26</v>
      </c>
    </row>
    <row r="3272" spans="1:16" x14ac:dyDescent="0.35">
      <c r="A3272" t="s">
        <v>2547</v>
      </c>
      <c r="B3272" t="str">
        <f>LEFT(Table1[[#This Row],[Order Date]],2)</f>
        <v>17</v>
      </c>
      <c r="C3272" t="str">
        <f>MID(Table1[[#This Row],[Order Date]],4,2)</f>
        <v>09</v>
      </c>
      <c r="D3272" t="str">
        <f>RIGHT(Table1[[#This Row],[Order Date]],4)</f>
        <v>2015</v>
      </c>
      <c r="E3272" s="1">
        <f>DATE(Table1[[#This Row],[Column3]],Table1[[#This Row],[Column2]],Table1[[#This Row],[Column1]])</f>
        <v>42264</v>
      </c>
      <c r="F3272" s="1">
        <f>DATE(Table1[[#This Row],[Column3]],Table1[[#This Row],[Column2]],Table1[[#This Row],[Column1]])</f>
        <v>42264</v>
      </c>
      <c r="G3272" s="3">
        <f>YEAR(Table1[[#This Row],[Order Date New]])</f>
        <v>2015</v>
      </c>
      <c r="H3272" s="3">
        <f>MONTH(Table1[[#This Row],[Order Date New]])</f>
        <v>9</v>
      </c>
      <c r="I3272" t="s">
        <v>673</v>
      </c>
      <c r="J3272" t="s">
        <v>161</v>
      </c>
      <c r="K3272" t="s">
        <v>39</v>
      </c>
      <c r="L3272" t="s">
        <v>40</v>
      </c>
      <c r="M3272" t="s">
        <v>1959</v>
      </c>
      <c r="N3272" s="2">
        <v>67.8</v>
      </c>
      <c r="O3272" s="3">
        <v>4</v>
      </c>
      <c r="P3272" s="2">
        <v>1.36</v>
      </c>
    </row>
    <row r="3273" spans="1:16" x14ac:dyDescent="0.35">
      <c r="A3273" t="s">
        <v>2551</v>
      </c>
      <c r="B3273" t="str">
        <f>LEFT(Table1[[#This Row],[Order Date]],2)</f>
        <v>18</v>
      </c>
      <c r="C3273" t="str">
        <f>MID(Table1[[#This Row],[Order Date]],4,2)</f>
        <v>09</v>
      </c>
      <c r="D3273" t="str">
        <f>RIGHT(Table1[[#This Row],[Order Date]],4)</f>
        <v>2015</v>
      </c>
      <c r="E3273" s="1">
        <f>DATE(Table1[[#This Row],[Column3]],Table1[[#This Row],[Column2]],Table1[[#This Row],[Column1]])</f>
        <v>42265</v>
      </c>
      <c r="F3273" s="1">
        <f>DATE(Table1[[#This Row],[Column3]],Table1[[#This Row],[Column2]],Table1[[#This Row],[Column1]])</f>
        <v>42265</v>
      </c>
      <c r="G3273" s="3">
        <f>YEAR(Table1[[#This Row],[Order Date New]])</f>
        <v>2015</v>
      </c>
      <c r="H3273" s="3">
        <f>MONTH(Table1[[#This Row],[Order Date New]])</f>
        <v>9</v>
      </c>
      <c r="I3273" t="s">
        <v>470</v>
      </c>
      <c r="J3273" t="s">
        <v>27</v>
      </c>
      <c r="K3273" t="s">
        <v>11</v>
      </c>
      <c r="L3273" t="s">
        <v>12</v>
      </c>
      <c r="M3273" t="s">
        <v>1259</v>
      </c>
      <c r="N3273" s="2">
        <v>160.72</v>
      </c>
      <c r="O3273" s="3">
        <v>14</v>
      </c>
      <c r="P3273" s="2">
        <v>78.75</v>
      </c>
    </row>
    <row r="3274" spans="1:16" x14ac:dyDescent="0.35">
      <c r="A3274" t="s">
        <v>2551</v>
      </c>
      <c r="B3274" t="str">
        <f>LEFT(Table1[[#This Row],[Order Date]],2)</f>
        <v>18</v>
      </c>
      <c r="C3274" t="str">
        <f>MID(Table1[[#This Row],[Order Date]],4,2)</f>
        <v>09</v>
      </c>
      <c r="D3274" t="str">
        <f>RIGHT(Table1[[#This Row],[Order Date]],4)</f>
        <v>2015</v>
      </c>
      <c r="E3274" s="1">
        <f>DATE(Table1[[#This Row],[Column3]],Table1[[#This Row],[Column2]],Table1[[#This Row],[Column1]])</f>
        <v>42265</v>
      </c>
      <c r="F3274" s="1">
        <f>DATE(Table1[[#This Row],[Column3]],Table1[[#This Row],[Column2]],Table1[[#This Row],[Column1]])</f>
        <v>42265</v>
      </c>
      <c r="G3274" s="3">
        <f>YEAR(Table1[[#This Row],[Order Date New]])</f>
        <v>2015</v>
      </c>
      <c r="H3274" s="3">
        <f>MONTH(Table1[[#This Row],[Order Date New]])</f>
        <v>9</v>
      </c>
      <c r="I3274" t="s">
        <v>470</v>
      </c>
      <c r="J3274" t="s">
        <v>27</v>
      </c>
      <c r="K3274" t="s">
        <v>11</v>
      </c>
      <c r="L3274" t="s">
        <v>12</v>
      </c>
      <c r="M3274" t="s">
        <v>2552</v>
      </c>
      <c r="N3274" s="2">
        <v>19.920000000000002</v>
      </c>
      <c r="O3274" s="3">
        <v>4</v>
      </c>
      <c r="P3274" s="2">
        <v>9.76</v>
      </c>
    </row>
    <row r="3275" spans="1:16" x14ac:dyDescent="0.35">
      <c r="A3275" t="s">
        <v>2551</v>
      </c>
      <c r="B3275" t="str">
        <f>LEFT(Table1[[#This Row],[Order Date]],2)</f>
        <v>18</v>
      </c>
      <c r="C3275" t="str">
        <f>MID(Table1[[#This Row],[Order Date]],4,2)</f>
        <v>09</v>
      </c>
      <c r="D3275" t="str">
        <f>RIGHT(Table1[[#This Row],[Order Date]],4)</f>
        <v>2015</v>
      </c>
      <c r="E3275" s="1">
        <f>DATE(Table1[[#This Row],[Column3]],Table1[[#This Row],[Column2]],Table1[[#This Row],[Column1]])</f>
        <v>42265</v>
      </c>
      <c r="F3275" s="1">
        <f>DATE(Table1[[#This Row],[Column3]],Table1[[#This Row],[Column2]],Table1[[#This Row],[Column1]])</f>
        <v>42265</v>
      </c>
      <c r="G3275" s="3">
        <f>YEAR(Table1[[#This Row],[Order Date New]])</f>
        <v>2015</v>
      </c>
      <c r="H3275" s="3">
        <f>MONTH(Table1[[#This Row],[Order Date New]])</f>
        <v>9</v>
      </c>
      <c r="I3275" t="s">
        <v>470</v>
      </c>
      <c r="J3275" t="s">
        <v>27</v>
      </c>
      <c r="K3275" t="s">
        <v>11</v>
      </c>
      <c r="L3275" t="s">
        <v>215</v>
      </c>
      <c r="M3275" t="s">
        <v>1409</v>
      </c>
      <c r="N3275" s="2">
        <v>7.3</v>
      </c>
      <c r="O3275" s="3">
        <v>2</v>
      </c>
      <c r="P3275" s="2">
        <v>2.19</v>
      </c>
    </row>
    <row r="3276" spans="1:16" x14ac:dyDescent="0.35">
      <c r="A3276" t="s">
        <v>2551</v>
      </c>
      <c r="B3276" t="str">
        <f>LEFT(Table1[[#This Row],[Order Date]],2)</f>
        <v>18</v>
      </c>
      <c r="C3276" t="str">
        <f>MID(Table1[[#This Row],[Order Date]],4,2)</f>
        <v>09</v>
      </c>
      <c r="D3276" t="str">
        <f>RIGHT(Table1[[#This Row],[Order Date]],4)</f>
        <v>2015</v>
      </c>
      <c r="E3276" s="1">
        <f>DATE(Table1[[#This Row],[Column3]],Table1[[#This Row],[Column2]],Table1[[#This Row],[Column1]])</f>
        <v>42265</v>
      </c>
      <c r="F3276" s="1">
        <f>DATE(Table1[[#This Row],[Column3]],Table1[[#This Row],[Column2]],Table1[[#This Row],[Column1]])</f>
        <v>42265</v>
      </c>
      <c r="G3276" s="3">
        <f>YEAR(Table1[[#This Row],[Order Date New]])</f>
        <v>2015</v>
      </c>
      <c r="H3276" s="3">
        <f>MONTH(Table1[[#This Row],[Order Date New]])</f>
        <v>9</v>
      </c>
      <c r="I3276" t="s">
        <v>1688</v>
      </c>
      <c r="J3276" t="s">
        <v>573</v>
      </c>
      <c r="K3276" t="s">
        <v>11</v>
      </c>
      <c r="L3276" t="s">
        <v>18</v>
      </c>
      <c r="M3276" t="s">
        <v>1742</v>
      </c>
      <c r="N3276" s="2">
        <v>41.96</v>
      </c>
      <c r="O3276" s="3">
        <v>2</v>
      </c>
      <c r="P3276" s="2">
        <v>7.97</v>
      </c>
    </row>
    <row r="3277" spans="1:16" x14ac:dyDescent="0.35">
      <c r="A3277" t="s">
        <v>2551</v>
      </c>
      <c r="B3277" t="str">
        <f>LEFT(Table1[[#This Row],[Order Date]],2)</f>
        <v>18</v>
      </c>
      <c r="C3277" t="str">
        <f>MID(Table1[[#This Row],[Order Date]],4,2)</f>
        <v>09</v>
      </c>
      <c r="D3277" t="str">
        <f>RIGHT(Table1[[#This Row],[Order Date]],4)</f>
        <v>2015</v>
      </c>
      <c r="E3277" s="1">
        <f>DATE(Table1[[#This Row],[Column3]],Table1[[#This Row],[Column2]],Table1[[#This Row],[Column1]])</f>
        <v>42265</v>
      </c>
      <c r="F3277" s="1">
        <f>DATE(Table1[[#This Row],[Column3]],Table1[[#This Row],[Column2]],Table1[[#This Row],[Column1]])</f>
        <v>42265</v>
      </c>
      <c r="G3277" s="3">
        <f>YEAR(Table1[[#This Row],[Order Date New]])</f>
        <v>2015</v>
      </c>
      <c r="H3277" s="3">
        <f>MONTH(Table1[[#This Row],[Order Date New]])</f>
        <v>9</v>
      </c>
      <c r="I3277" t="s">
        <v>1688</v>
      </c>
      <c r="J3277" t="s">
        <v>573</v>
      </c>
      <c r="K3277" t="s">
        <v>11</v>
      </c>
      <c r="L3277" t="s">
        <v>18</v>
      </c>
      <c r="M3277" t="s">
        <v>917</v>
      </c>
      <c r="N3277" s="2">
        <v>636.86</v>
      </c>
      <c r="O3277" s="3">
        <v>7</v>
      </c>
      <c r="P3277" s="2">
        <v>0</v>
      </c>
    </row>
    <row r="3278" spans="1:16" x14ac:dyDescent="0.35">
      <c r="A3278" t="s">
        <v>2551</v>
      </c>
      <c r="B3278" t="str">
        <f>LEFT(Table1[[#This Row],[Order Date]],2)</f>
        <v>18</v>
      </c>
      <c r="C3278" t="str">
        <f>MID(Table1[[#This Row],[Order Date]],4,2)</f>
        <v>09</v>
      </c>
      <c r="D3278" t="str">
        <f>RIGHT(Table1[[#This Row],[Order Date]],4)</f>
        <v>2015</v>
      </c>
      <c r="E3278" s="1">
        <f>DATE(Table1[[#This Row],[Column3]],Table1[[#This Row],[Column2]],Table1[[#This Row],[Column1]])</f>
        <v>42265</v>
      </c>
      <c r="F3278" s="1">
        <f>DATE(Table1[[#This Row],[Column3]],Table1[[#This Row],[Column2]],Table1[[#This Row],[Column1]])</f>
        <v>42265</v>
      </c>
      <c r="G3278" s="3">
        <f>YEAR(Table1[[#This Row],[Order Date New]])</f>
        <v>2015</v>
      </c>
      <c r="H3278" s="3">
        <f>MONTH(Table1[[#This Row],[Order Date New]])</f>
        <v>9</v>
      </c>
      <c r="I3278" t="s">
        <v>1688</v>
      </c>
      <c r="J3278" t="s">
        <v>573</v>
      </c>
      <c r="K3278" t="s">
        <v>39</v>
      </c>
      <c r="L3278" t="s">
        <v>40</v>
      </c>
      <c r="M3278" t="s">
        <v>390</v>
      </c>
      <c r="N3278" s="2">
        <v>499.99</v>
      </c>
      <c r="O3278" s="3">
        <v>1</v>
      </c>
      <c r="P3278" s="2">
        <v>130</v>
      </c>
    </row>
    <row r="3279" spans="1:16" x14ac:dyDescent="0.35">
      <c r="A3279" t="s">
        <v>2551</v>
      </c>
      <c r="B3279" t="str">
        <f>LEFT(Table1[[#This Row],[Order Date]],2)</f>
        <v>18</v>
      </c>
      <c r="C3279" t="str">
        <f>MID(Table1[[#This Row],[Order Date]],4,2)</f>
        <v>09</v>
      </c>
      <c r="D3279" t="str">
        <f>RIGHT(Table1[[#This Row],[Order Date]],4)</f>
        <v>2015</v>
      </c>
      <c r="E3279" s="1">
        <f>DATE(Table1[[#This Row],[Column3]],Table1[[#This Row],[Column2]],Table1[[#This Row],[Column1]])</f>
        <v>42265</v>
      </c>
      <c r="F3279" s="1">
        <f>DATE(Table1[[#This Row],[Column3]],Table1[[#This Row],[Column2]],Table1[[#This Row],[Column1]])</f>
        <v>42265</v>
      </c>
      <c r="G3279" s="3">
        <f>YEAR(Table1[[#This Row],[Order Date New]])</f>
        <v>2015</v>
      </c>
      <c r="H3279" s="3">
        <f>MONTH(Table1[[#This Row],[Order Date New]])</f>
        <v>9</v>
      </c>
      <c r="I3279" t="s">
        <v>1688</v>
      </c>
      <c r="J3279" t="s">
        <v>573</v>
      </c>
      <c r="K3279" t="s">
        <v>39</v>
      </c>
      <c r="L3279" t="s">
        <v>40</v>
      </c>
      <c r="M3279" t="s">
        <v>1021</v>
      </c>
      <c r="N3279" s="2">
        <v>1259.93</v>
      </c>
      <c r="O3279" s="3">
        <v>7</v>
      </c>
      <c r="P3279" s="2">
        <v>327.58</v>
      </c>
    </row>
    <row r="3280" spans="1:16" x14ac:dyDescent="0.35">
      <c r="A3280" t="s">
        <v>2551</v>
      </c>
      <c r="B3280" t="str">
        <f>LEFT(Table1[[#This Row],[Order Date]],2)</f>
        <v>18</v>
      </c>
      <c r="C3280" t="str">
        <f>MID(Table1[[#This Row],[Order Date]],4,2)</f>
        <v>09</v>
      </c>
      <c r="D3280" t="str">
        <f>RIGHT(Table1[[#This Row],[Order Date]],4)</f>
        <v>2015</v>
      </c>
      <c r="E3280" s="1">
        <f>DATE(Table1[[#This Row],[Column3]],Table1[[#This Row],[Column2]],Table1[[#This Row],[Column1]])</f>
        <v>42265</v>
      </c>
      <c r="F3280" s="1">
        <f>DATE(Table1[[#This Row],[Column3]],Table1[[#This Row],[Column2]],Table1[[#This Row],[Column1]])</f>
        <v>42265</v>
      </c>
      <c r="G3280" s="3">
        <f>YEAR(Table1[[#This Row],[Order Date New]])</f>
        <v>2015</v>
      </c>
      <c r="H3280" s="3">
        <f>MONTH(Table1[[#This Row],[Order Date New]])</f>
        <v>9</v>
      </c>
      <c r="I3280" t="s">
        <v>1688</v>
      </c>
      <c r="J3280" t="s">
        <v>573</v>
      </c>
      <c r="K3280" t="s">
        <v>11</v>
      </c>
      <c r="L3280" t="s">
        <v>20</v>
      </c>
      <c r="M3280" t="s">
        <v>1717</v>
      </c>
      <c r="N3280" s="2">
        <v>65.08</v>
      </c>
      <c r="O3280" s="3">
        <v>4</v>
      </c>
      <c r="P3280" s="2">
        <v>31.89</v>
      </c>
    </row>
    <row r="3281" spans="1:16" x14ac:dyDescent="0.35">
      <c r="A3281" t="s">
        <v>2551</v>
      </c>
      <c r="B3281" t="str">
        <f>LEFT(Table1[[#This Row],[Order Date]],2)</f>
        <v>18</v>
      </c>
      <c r="C3281" t="str">
        <f>MID(Table1[[#This Row],[Order Date]],4,2)</f>
        <v>09</v>
      </c>
      <c r="D3281" t="str">
        <f>RIGHT(Table1[[#This Row],[Order Date]],4)</f>
        <v>2015</v>
      </c>
      <c r="E3281" s="1">
        <f>DATE(Table1[[#This Row],[Column3]],Table1[[#This Row],[Column2]],Table1[[#This Row],[Column1]])</f>
        <v>42265</v>
      </c>
      <c r="F3281" s="1">
        <f>DATE(Table1[[#This Row],[Column3]],Table1[[#This Row],[Column2]],Table1[[#This Row],[Column1]])</f>
        <v>42265</v>
      </c>
      <c r="G3281" s="3">
        <f>YEAR(Table1[[#This Row],[Order Date New]])</f>
        <v>2015</v>
      </c>
      <c r="H3281" s="3">
        <f>MONTH(Table1[[#This Row],[Order Date New]])</f>
        <v>9</v>
      </c>
      <c r="I3281" t="s">
        <v>636</v>
      </c>
      <c r="J3281" t="s">
        <v>27</v>
      </c>
      <c r="K3281" t="s">
        <v>11</v>
      </c>
      <c r="L3281" t="s">
        <v>24</v>
      </c>
      <c r="M3281" t="s">
        <v>2492</v>
      </c>
      <c r="N3281" s="2">
        <v>11.68</v>
      </c>
      <c r="O3281" s="3">
        <v>2</v>
      </c>
      <c r="P3281" s="2">
        <v>5.49</v>
      </c>
    </row>
    <row r="3282" spans="1:16" x14ac:dyDescent="0.35">
      <c r="A3282" t="s">
        <v>2551</v>
      </c>
      <c r="B3282" t="str">
        <f>LEFT(Table1[[#This Row],[Order Date]],2)</f>
        <v>18</v>
      </c>
      <c r="C3282" t="str">
        <f>MID(Table1[[#This Row],[Order Date]],4,2)</f>
        <v>09</v>
      </c>
      <c r="D3282" t="str">
        <f>RIGHT(Table1[[#This Row],[Order Date]],4)</f>
        <v>2015</v>
      </c>
      <c r="E3282" s="1">
        <f>DATE(Table1[[#This Row],[Column3]],Table1[[#This Row],[Column2]],Table1[[#This Row],[Column1]])</f>
        <v>42265</v>
      </c>
      <c r="F3282" s="1">
        <f>DATE(Table1[[#This Row],[Column3]],Table1[[#This Row],[Column2]],Table1[[#This Row],[Column1]])</f>
        <v>42265</v>
      </c>
      <c r="G3282" s="3">
        <f>YEAR(Table1[[#This Row],[Order Date New]])</f>
        <v>2015</v>
      </c>
      <c r="H3282" s="3">
        <f>MONTH(Table1[[#This Row],[Order Date New]])</f>
        <v>9</v>
      </c>
      <c r="I3282" t="s">
        <v>636</v>
      </c>
      <c r="J3282" t="s">
        <v>27</v>
      </c>
      <c r="K3282" t="s">
        <v>11</v>
      </c>
      <c r="L3282" t="s">
        <v>215</v>
      </c>
      <c r="M3282" t="s">
        <v>2553</v>
      </c>
      <c r="N3282" s="2">
        <v>16.899999999999999</v>
      </c>
      <c r="O3282" s="3">
        <v>2</v>
      </c>
      <c r="P3282" s="2">
        <v>5.07</v>
      </c>
    </row>
    <row r="3283" spans="1:16" x14ac:dyDescent="0.35">
      <c r="A3283" t="s">
        <v>2551</v>
      </c>
      <c r="B3283" t="str">
        <f>LEFT(Table1[[#This Row],[Order Date]],2)</f>
        <v>18</v>
      </c>
      <c r="C3283" t="str">
        <f>MID(Table1[[#This Row],[Order Date]],4,2)</f>
        <v>09</v>
      </c>
      <c r="D3283" t="str">
        <f>RIGHT(Table1[[#This Row],[Order Date]],4)</f>
        <v>2015</v>
      </c>
      <c r="E3283" s="1">
        <f>DATE(Table1[[#This Row],[Column3]],Table1[[#This Row],[Column2]],Table1[[#This Row],[Column1]])</f>
        <v>42265</v>
      </c>
      <c r="F3283" s="1">
        <f>DATE(Table1[[#This Row],[Column3]],Table1[[#This Row],[Column2]],Table1[[#This Row],[Column1]])</f>
        <v>42265</v>
      </c>
      <c r="G3283" s="3">
        <f>YEAR(Table1[[#This Row],[Order Date New]])</f>
        <v>2015</v>
      </c>
      <c r="H3283" s="3">
        <f>MONTH(Table1[[#This Row],[Order Date New]])</f>
        <v>9</v>
      </c>
      <c r="I3283" t="s">
        <v>636</v>
      </c>
      <c r="J3283" t="s">
        <v>27</v>
      </c>
      <c r="K3283" t="s">
        <v>34</v>
      </c>
      <c r="L3283" t="s">
        <v>47</v>
      </c>
      <c r="M3283" t="s">
        <v>1001</v>
      </c>
      <c r="N3283" s="2">
        <v>24.4</v>
      </c>
      <c r="O3283" s="3">
        <v>2</v>
      </c>
      <c r="P3283" s="2">
        <v>10.25</v>
      </c>
    </row>
    <row r="3284" spans="1:16" x14ac:dyDescent="0.35">
      <c r="A3284" t="s">
        <v>2551</v>
      </c>
      <c r="B3284" t="str">
        <f>LEFT(Table1[[#This Row],[Order Date]],2)</f>
        <v>18</v>
      </c>
      <c r="C3284" t="str">
        <f>MID(Table1[[#This Row],[Order Date]],4,2)</f>
        <v>09</v>
      </c>
      <c r="D3284" t="str">
        <f>RIGHT(Table1[[#This Row],[Order Date]],4)</f>
        <v>2015</v>
      </c>
      <c r="E3284" s="1">
        <f>DATE(Table1[[#This Row],[Column3]],Table1[[#This Row],[Column2]],Table1[[#This Row],[Column1]])</f>
        <v>42265</v>
      </c>
      <c r="F3284" s="1">
        <f>DATE(Table1[[#This Row],[Column3]],Table1[[#This Row],[Column2]],Table1[[#This Row],[Column1]])</f>
        <v>42265</v>
      </c>
      <c r="G3284" s="3">
        <f>YEAR(Table1[[#This Row],[Order Date New]])</f>
        <v>2015</v>
      </c>
      <c r="H3284" s="3">
        <f>MONTH(Table1[[#This Row],[Order Date New]])</f>
        <v>9</v>
      </c>
      <c r="I3284" t="s">
        <v>2554</v>
      </c>
      <c r="J3284" t="s">
        <v>131</v>
      </c>
      <c r="K3284" t="s">
        <v>39</v>
      </c>
      <c r="L3284" t="s">
        <v>52</v>
      </c>
      <c r="M3284" t="s">
        <v>2029</v>
      </c>
      <c r="N3284" s="2">
        <v>717.12</v>
      </c>
      <c r="O3284" s="3">
        <v>9</v>
      </c>
      <c r="P3284" s="2">
        <v>152.38999999999999</v>
      </c>
    </row>
    <row r="3285" spans="1:16" x14ac:dyDescent="0.35">
      <c r="A3285" t="s">
        <v>2551</v>
      </c>
      <c r="B3285" t="str">
        <f>LEFT(Table1[[#This Row],[Order Date]],2)</f>
        <v>18</v>
      </c>
      <c r="C3285" t="str">
        <f>MID(Table1[[#This Row],[Order Date]],4,2)</f>
        <v>09</v>
      </c>
      <c r="D3285" t="str">
        <f>RIGHT(Table1[[#This Row],[Order Date]],4)</f>
        <v>2015</v>
      </c>
      <c r="E3285" s="1">
        <f>DATE(Table1[[#This Row],[Column3]],Table1[[#This Row],[Column2]],Table1[[#This Row],[Column1]])</f>
        <v>42265</v>
      </c>
      <c r="F3285" s="1">
        <f>DATE(Table1[[#This Row],[Column3]],Table1[[#This Row],[Column2]],Table1[[#This Row],[Column1]])</f>
        <v>42265</v>
      </c>
      <c r="G3285" s="3">
        <f>YEAR(Table1[[#This Row],[Order Date New]])</f>
        <v>2015</v>
      </c>
      <c r="H3285" s="3">
        <f>MONTH(Table1[[#This Row],[Order Date New]])</f>
        <v>9</v>
      </c>
      <c r="I3285" t="s">
        <v>2555</v>
      </c>
      <c r="J3285" t="s">
        <v>178</v>
      </c>
      <c r="K3285" t="s">
        <v>11</v>
      </c>
      <c r="L3285" t="s">
        <v>12</v>
      </c>
      <c r="M3285" t="s">
        <v>1758</v>
      </c>
      <c r="N3285" s="2">
        <v>18.54</v>
      </c>
      <c r="O3285" s="3">
        <v>2</v>
      </c>
      <c r="P3285" s="2">
        <v>8.7100000000000009</v>
      </c>
    </row>
    <row r="3286" spans="1:16" x14ac:dyDescent="0.35">
      <c r="A3286" t="s">
        <v>2551</v>
      </c>
      <c r="B3286" t="str">
        <f>LEFT(Table1[[#This Row],[Order Date]],2)</f>
        <v>18</v>
      </c>
      <c r="C3286" t="str">
        <f>MID(Table1[[#This Row],[Order Date]],4,2)</f>
        <v>09</v>
      </c>
      <c r="D3286" t="str">
        <f>RIGHT(Table1[[#This Row],[Order Date]],4)</f>
        <v>2015</v>
      </c>
      <c r="E3286" s="1">
        <f>DATE(Table1[[#This Row],[Column3]],Table1[[#This Row],[Column2]],Table1[[#This Row],[Column1]])</f>
        <v>42265</v>
      </c>
      <c r="F3286" s="1">
        <f>DATE(Table1[[#This Row],[Column3]],Table1[[#This Row],[Column2]],Table1[[#This Row],[Column1]])</f>
        <v>42265</v>
      </c>
      <c r="G3286" s="3">
        <f>YEAR(Table1[[#This Row],[Order Date New]])</f>
        <v>2015</v>
      </c>
      <c r="H3286" s="3">
        <f>MONTH(Table1[[#This Row],[Order Date New]])</f>
        <v>9</v>
      </c>
      <c r="I3286" t="s">
        <v>2556</v>
      </c>
      <c r="J3286" t="s">
        <v>27</v>
      </c>
      <c r="K3286" t="s">
        <v>11</v>
      </c>
      <c r="L3286" t="s">
        <v>18</v>
      </c>
      <c r="M3286" t="s">
        <v>1744</v>
      </c>
      <c r="N3286" s="2">
        <v>443.92</v>
      </c>
      <c r="O3286" s="3">
        <v>4</v>
      </c>
      <c r="P3286" s="2">
        <v>8.8800000000000008</v>
      </c>
    </row>
    <row r="3287" spans="1:16" x14ac:dyDescent="0.35">
      <c r="A3287" t="s">
        <v>2557</v>
      </c>
      <c r="B3287" t="str">
        <f>LEFT(Table1[[#This Row],[Order Date]],2)</f>
        <v>19</v>
      </c>
      <c r="C3287" t="str">
        <f>MID(Table1[[#This Row],[Order Date]],4,2)</f>
        <v>09</v>
      </c>
      <c r="D3287" t="str">
        <f>RIGHT(Table1[[#This Row],[Order Date]],4)</f>
        <v>2015</v>
      </c>
      <c r="E3287" s="1">
        <f>DATE(Table1[[#This Row],[Column3]],Table1[[#This Row],[Column2]],Table1[[#This Row],[Column1]])</f>
        <v>42266</v>
      </c>
      <c r="F3287" s="1">
        <f>DATE(Table1[[#This Row],[Column3]],Table1[[#This Row],[Column2]],Table1[[#This Row],[Column1]])</f>
        <v>42266</v>
      </c>
      <c r="G3287" s="3">
        <f>YEAR(Table1[[#This Row],[Order Date New]])</f>
        <v>2015</v>
      </c>
      <c r="H3287" s="3">
        <f>MONTH(Table1[[#This Row],[Order Date New]])</f>
        <v>9</v>
      </c>
      <c r="I3287" t="s">
        <v>1707</v>
      </c>
      <c r="J3287" t="s">
        <v>55</v>
      </c>
      <c r="K3287" t="s">
        <v>34</v>
      </c>
      <c r="L3287" t="s">
        <v>75</v>
      </c>
      <c r="M3287" t="s">
        <v>84</v>
      </c>
      <c r="N3287" s="2">
        <v>61.96</v>
      </c>
      <c r="O3287" s="3">
        <v>2</v>
      </c>
      <c r="P3287" s="2">
        <v>4.34</v>
      </c>
    </row>
    <row r="3288" spans="1:16" x14ac:dyDescent="0.35">
      <c r="A3288" t="s">
        <v>2557</v>
      </c>
      <c r="B3288" t="str">
        <f>LEFT(Table1[[#This Row],[Order Date]],2)</f>
        <v>19</v>
      </c>
      <c r="C3288" t="str">
        <f>MID(Table1[[#This Row],[Order Date]],4,2)</f>
        <v>09</v>
      </c>
      <c r="D3288" t="str">
        <f>RIGHT(Table1[[#This Row],[Order Date]],4)</f>
        <v>2015</v>
      </c>
      <c r="E3288" s="1">
        <f>DATE(Table1[[#This Row],[Column3]],Table1[[#This Row],[Column2]],Table1[[#This Row],[Column1]])</f>
        <v>42266</v>
      </c>
      <c r="F3288" s="1">
        <f>DATE(Table1[[#This Row],[Column3]],Table1[[#This Row],[Column2]],Table1[[#This Row],[Column1]])</f>
        <v>42266</v>
      </c>
      <c r="G3288" s="3">
        <f>YEAR(Table1[[#This Row],[Order Date New]])</f>
        <v>2015</v>
      </c>
      <c r="H3288" s="3">
        <f>MONTH(Table1[[#This Row],[Order Date New]])</f>
        <v>9</v>
      </c>
      <c r="I3288" t="s">
        <v>266</v>
      </c>
      <c r="J3288" t="s">
        <v>30</v>
      </c>
      <c r="K3288" t="s">
        <v>39</v>
      </c>
      <c r="L3288" t="s">
        <v>52</v>
      </c>
      <c r="M3288" t="s">
        <v>2558</v>
      </c>
      <c r="N3288" s="2">
        <v>66.36</v>
      </c>
      <c r="O3288" s="3">
        <v>4</v>
      </c>
      <c r="P3288" s="2">
        <v>23.23</v>
      </c>
    </row>
    <row r="3289" spans="1:16" x14ac:dyDescent="0.35">
      <c r="A3289" t="s">
        <v>2557</v>
      </c>
      <c r="B3289" t="str">
        <f>LEFT(Table1[[#This Row],[Order Date]],2)</f>
        <v>19</v>
      </c>
      <c r="C3289" t="str">
        <f>MID(Table1[[#This Row],[Order Date]],4,2)</f>
        <v>09</v>
      </c>
      <c r="D3289" t="str">
        <f>RIGHT(Table1[[#This Row],[Order Date]],4)</f>
        <v>2015</v>
      </c>
      <c r="E3289" s="1">
        <f>DATE(Table1[[#This Row],[Column3]],Table1[[#This Row],[Column2]],Table1[[#This Row],[Column1]])</f>
        <v>42266</v>
      </c>
      <c r="F3289" s="1">
        <f>DATE(Table1[[#This Row],[Column3]],Table1[[#This Row],[Column2]],Table1[[#This Row],[Column1]])</f>
        <v>42266</v>
      </c>
      <c r="G3289" s="3">
        <f>YEAR(Table1[[#This Row],[Order Date New]])</f>
        <v>2015</v>
      </c>
      <c r="H3289" s="3">
        <f>MONTH(Table1[[#This Row],[Order Date New]])</f>
        <v>9</v>
      </c>
      <c r="I3289" t="s">
        <v>2101</v>
      </c>
      <c r="J3289" t="s">
        <v>27</v>
      </c>
      <c r="K3289" t="s">
        <v>11</v>
      </c>
      <c r="L3289" t="s">
        <v>12</v>
      </c>
      <c r="M3289" t="s">
        <v>1259</v>
      </c>
      <c r="N3289" s="2">
        <v>22.96</v>
      </c>
      <c r="O3289" s="3">
        <v>2</v>
      </c>
      <c r="P3289" s="2">
        <v>11.25</v>
      </c>
    </row>
    <row r="3290" spans="1:16" x14ac:dyDescent="0.35">
      <c r="A3290" t="s">
        <v>2557</v>
      </c>
      <c r="B3290" t="str">
        <f>LEFT(Table1[[#This Row],[Order Date]],2)</f>
        <v>19</v>
      </c>
      <c r="C3290" t="str">
        <f>MID(Table1[[#This Row],[Order Date]],4,2)</f>
        <v>09</v>
      </c>
      <c r="D3290" t="str">
        <f>RIGHT(Table1[[#This Row],[Order Date]],4)</f>
        <v>2015</v>
      </c>
      <c r="E3290" s="1">
        <f>DATE(Table1[[#This Row],[Column3]],Table1[[#This Row],[Column2]],Table1[[#This Row],[Column1]])</f>
        <v>42266</v>
      </c>
      <c r="F3290" s="1">
        <f>DATE(Table1[[#This Row],[Column3]],Table1[[#This Row],[Column2]],Table1[[#This Row],[Column1]])</f>
        <v>42266</v>
      </c>
      <c r="G3290" s="3">
        <f>YEAR(Table1[[#This Row],[Order Date New]])</f>
        <v>2015</v>
      </c>
      <c r="H3290" s="3">
        <f>MONTH(Table1[[#This Row],[Order Date New]])</f>
        <v>9</v>
      </c>
      <c r="I3290" t="s">
        <v>262</v>
      </c>
      <c r="J3290" t="s">
        <v>161</v>
      </c>
      <c r="K3290" t="s">
        <v>39</v>
      </c>
      <c r="L3290" t="s">
        <v>40</v>
      </c>
      <c r="M3290" t="s">
        <v>2210</v>
      </c>
      <c r="N3290" s="2">
        <v>279.86</v>
      </c>
      <c r="O3290" s="3">
        <v>14</v>
      </c>
      <c r="P3290" s="2">
        <v>134.33000000000001</v>
      </c>
    </row>
    <row r="3291" spans="1:16" x14ac:dyDescent="0.35">
      <c r="A3291" t="s">
        <v>2557</v>
      </c>
      <c r="B3291" t="str">
        <f>LEFT(Table1[[#This Row],[Order Date]],2)</f>
        <v>19</v>
      </c>
      <c r="C3291" t="str">
        <f>MID(Table1[[#This Row],[Order Date]],4,2)</f>
        <v>09</v>
      </c>
      <c r="D3291" t="str">
        <f>RIGHT(Table1[[#This Row],[Order Date]],4)</f>
        <v>2015</v>
      </c>
      <c r="E3291" s="1">
        <f>DATE(Table1[[#This Row],[Column3]],Table1[[#This Row],[Column2]],Table1[[#This Row],[Column1]])</f>
        <v>42266</v>
      </c>
      <c r="F3291" s="1">
        <f>DATE(Table1[[#This Row],[Column3]],Table1[[#This Row],[Column2]],Table1[[#This Row],[Column1]])</f>
        <v>42266</v>
      </c>
      <c r="G3291" s="3">
        <f>YEAR(Table1[[#This Row],[Order Date New]])</f>
        <v>2015</v>
      </c>
      <c r="H3291" s="3">
        <f>MONTH(Table1[[#This Row],[Order Date New]])</f>
        <v>9</v>
      </c>
      <c r="I3291" t="s">
        <v>628</v>
      </c>
      <c r="J3291" t="s">
        <v>437</v>
      </c>
      <c r="K3291" t="s">
        <v>11</v>
      </c>
      <c r="L3291" t="s">
        <v>24</v>
      </c>
      <c r="M3291" t="s">
        <v>2559</v>
      </c>
      <c r="N3291" s="2">
        <v>8.4</v>
      </c>
      <c r="O3291" s="3">
        <v>5</v>
      </c>
      <c r="P3291" s="2">
        <v>2.1800000000000002</v>
      </c>
    </row>
    <row r="3292" spans="1:16" x14ac:dyDescent="0.35">
      <c r="A3292" t="s">
        <v>2557</v>
      </c>
      <c r="B3292" t="str">
        <f>LEFT(Table1[[#This Row],[Order Date]],2)</f>
        <v>19</v>
      </c>
      <c r="C3292" t="str">
        <f>MID(Table1[[#This Row],[Order Date]],4,2)</f>
        <v>09</v>
      </c>
      <c r="D3292" t="str">
        <f>RIGHT(Table1[[#This Row],[Order Date]],4)</f>
        <v>2015</v>
      </c>
      <c r="E3292" s="1">
        <f>DATE(Table1[[#This Row],[Column3]],Table1[[#This Row],[Column2]],Table1[[#This Row],[Column1]])</f>
        <v>42266</v>
      </c>
      <c r="F3292" s="1">
        <f>DATE(Table1[[#This Row],[Column3]],Table1[[#This Row],[Column2]],Table1[[#This Row],[Column1]])</f>
        <v>42266</v>
      </c>
      <c r="G3292" s="3">
        <f>YEAR(Table1[[#This Row],[Order Date New]])</f>
        <v>2015</v>
      </c>
      <c r="H3292" s="3">
        <f>MONTH(Table1[[#This Row],[Order Date New]])</f>
        <v>9</v>
      </c>
      <c r="I3292" t="s">
        <v>2371</v>
      </c>
      <c r="J3292" t="s">
        <v>27</v>
      </c>
      <c r="K3292" t="s">
        <v>34</v>
      </c>
      <c r="L3292" t="s">
        <v>47</v>
      </c>
      <c r="M3292" t="s">
        <v>1401</v>
      </c>
      <c r="N3292" s="2">
        <v>60.84</v>
      </c>
      <c r="O3292" s="3">
        <v>3</v>
      </c>
      <c r="P3292" s="2">
        <v>19.47</v>
      </c>
    </row>
    <row r="3293" spans="1:16" x14ac:dyDescent="0.35">
      <c r="A3293" t="s">
        <v>2560</v>
      </c>
      <c r="B3293" t="str">
        <f>LEFT(Table1[[#This Row],[Order Date]],2)</f>
        <v>20</v>
      </c>
      <c r="C3293" t="str">
        <f>MID(Table1[[#This Row],[Order Date]],4,2)</f>
        <v>09</v>
      </c>
      <c r="D3293" t="str">
        <f>RIGHT(Table1[[#This Row],[Order Date]],4)</f>
        <v>2015</v>
      </c>
      <c r="E3293" s="1">
        <f>DATE(Table1[[#This Row],[Column3]],Table1[[#This Row],[Column2]],Table1[[#This Row],[Column1]])</f>
        <v>42267</v>
      </c>
      <c r="F3293" s="1">
        <f>DATE(Table1[[#This Row],[Column3]],Table1[[#This Row],[Column2]],Table1[[#This Row],[Column1]])</f>
        <v>42267</v>
      </c>
      <c r="G3293" s="3">
        <f>YEAR(Table1[[#This Row],[Order Date New]])</f>
        <v>2015</v>
      </c>
      <c r="H3293" s="3">
        <f>MONTH(Table1[[#This Row],[Order Date New]])</f>
        <v>9</v>
      </c>
      <c r="I3293" t="s">
        <v>720</v>
      </c>
      <c r="J3293" t="s">
        <v>475</v>
      </c>
      <c r="K3293" t="s">
        <v>11</v>
      </c>
      <c r="L3293" t="s">
        <v>20</v>
      </c>
      <c r="M3293" t="s">
        <v>1541</v>
      </c>
      <c r="N3293" s="2">
        <v>37.68</v>
      </c>
      <c r="O3293" s="3">
        <v>6</v>
      </c>
      <c r="P3293" s="2">
        <v>16.96</v>
      </c>
    </row>
    <row r="3294" spans="1:16" x14ac:dyDescent="0.35">
      <c r="A3294" t="s">
        <v>2560</v>
      </c>
      <c r="B3294" t="str">
        <f>LEFT(Table1[[#This Row],[Order Date]],2)</f>
        <v>20</v>
      </c>
      <c r="C3294" t="str">
        <f>MID(Table1[[#This Row],[Order Date]],4,2)</f>
        <v>09</v>
      </c>
      <c r="D3294" t="str">
        <f>RIGHT(Table1[[#This Row],[Order Date]],4)</f>
        <v>2015</v>
      </c>
      <c r="E3294" s="1">
        <f>DATE(Table1[[#This Row],[Column3]],Table1[[#This Row],[Column2]],Table1[[#This Row],[Column1]])</f>
        <v>42267</v>
      </c>
      <c r="F3294" s="1">
        <f>DATE(Table1[[#This Row],[Column3]],Table1[[#This Row],[Column2]],Table1[[#This Row],[Column1]])</f>
        <v>42267</v>
      </c>
      <c r="G3294" s="3">
        <f>YEAR(Table1[[#This Row],[Order Date New]])</f>
        <v>2015</v>
      </c>
      <c r="H3294" s="3">
        <f>MONTH(Table1[[#This Row],[Order Date New]])</f>
        <v>9</v>
      </c>
      <c r="I3294" t="s">
        <v>1726</v>
      </c>
      <c r="J3294" t="s">
        <v>161</v>
      </c>
      <c r="K3294" t="s">
        <v>11</v>
      </c>
      <c r="L3294" t="s">
        <v>12</v>
      </c>
      <c r="M3294" t="s">
        <v>1024</v>
      </c>
      <c r="N3294" s="2">
        <v>61.4</v>
      </c>
      <c r="O3294" s="3">
        <v>5</v>
      </c>
      <c r="P3294" s="2">
        <v>28.86</v>
      </c>
    </row>
    <row r="3295" spans="1:16" x14ac:dyDescent="0.35">
      <c r="A3295" t="s">
        <v>2560</v>
      </c>
      <c r="B3295" t="str">
        <f>LEFT(Table1[[#This Row],[Order Date]],2)</f>
        <v>20</v>
      </c>
      <c r="C3295" t="str">
        <f>MID(Table1[[#This Row],[Order Date]],4,2)</f>
        <v>09</v>
      </c>
      <c r="D3295" t="str">
        <f>RIGHT(Table1[[#This Row],[Order Date]],4)</f>
        <v>2015</v>
      </c>
      <c r="E3295" s="1">
        <f>DATE(Table1[[#This Row],[Column3]],Table1[[#This Row],[Column2]],Table1[[#This Row],[Column1]])</f>
        <v>42267</v>
      </c>
      <c r="F3295" s="1">
        <f>DATE(Table1[[#This Row],[Column3]],Table1[[#This Row],[Column2]],Table1[[#This Row],[Column1]])</f>
        <v>42267</v>
      </c>
      <c r="G3295" s="3">
        <f>YEAR(Table1[[#This Row],[Order Date New]])</f>
        <v>2015</v>
      </c>
      <c r="H3295" s="3">
        <f>MONTH(Table1[[#This Row],[Order Date New]])</f>
        <v>9</v>
      </c>
      <c r="I3295" t="s">
        <v>1726</v>
      </c>
      <c r="J3295" t="s">
        <v>161</v>
      </c>
      <c r="K3295" t="s">
        <v>11</v>
      </c>
      <c r="L3295" t="s">
        <v>20</v>
      </c>
      <c r="M3295" t="s">
        <v>2561</v>
      </c>
      <c r="N3295" s="2">
        <v>24.45</v>
      </c>
      <c r="O3295" s="3">
        <v>2</v>
      </c>
      <c r="P3295" s="2">
        <v>8.86</v>
      </c>
    </row>
    <row r="3296" spans="1:16" x14ac:dyDescent="0.35">
      <c r="A3296" t="s">
        <v>2560</v>
      </c>
      <c r="B3296" t="str">
        <f>LEFT(Table1[[#This Row],[Order Date]],2)</f>
        <v>20</v>
      </c>
      <c r="C3296" t="str">
        <f>MID(Table1[[#This Row],[Order Date]],4,2)</f>
        <v>09</v>
      </c>
      <c r="D3296" t="str">
        <f>RIGHT(Table1[[#This Row],[Order Date]],4)</f>
        <v>2015</v>
      </c>
      <c r="E3296" s="1">
        <f>DATE(Table1[[#This Row],[Column3]],Table1[[#This Row],[Column2]],Table1[[#This Row],[Column1]])</f>
        <v>42267</v>
      </c>
      <c r="F3296" s="1">
        <f>DATE(Table1[[#This Row],[Column3]],Table1[[#This Row],[Column2]],Table1[[#This Row],[Column1]])</f>
        <v>42267</v>
      </c>
      <c r="G3296" s="3">
        <f>YEAR(Table1[[#This Row],[Order Date New]])</f>
        <v>2015</v>
      </c>
      <c r="H3296" s="3">
        <f>MONTH(Table1[[#This Row],[Order Date New]])</f>
        <v>9</v>
      </c>
      <c r="I3296" t="s">
        <v>1724</v>
      </c>
      <c r="J3296" t="s">
        <v>127</v>
      </c>
      <c r="K3296" t="s">
        <v>11</v>
      </c>
      <c r="L3296" t="s">
        <v>20</v>
      </c>
      <c r="M3296" t="s">
        <v>2391</v>
      </c>
      <c r="N3296" s="2">
        <v>1369.76</v>
      </c>
      <c r="O3296" s="3">
        <v>6</v>
      </c>
      <c r="P3296" s="2">
        <v>-913.18</v>
      </c>
    </row>
    <row r="3297" spans="1:16" x14ac:dyDescent="0.35">
      <c r="A3297" t="s">
        <v>2560</v>
      </c>
      <c r="B3297" t="str">
        <f>LEFT(Table1[[#This Row],[Order Date]],2)</f>
        <v>20</v>
      </c>
      <c r="C3297" t="str">
        <f>MID(Table1[[#This Row],[Order Date]],4,2)</f>
        <v>09</v>
      </c>
      <c r="D3297" t="str">
        <f>RIGHT(Table1[[#This Row],[Order Date]],4)</f>
        <v>2015</v>
      </c>
      <c r="E3297" s="1">
        <f>DATE(Table1[[#This Row],[Column3]],Table1[[#This Row],[Column2]],Table1[[#This Row],[Column1]])</f>
        <v>42267</v>
      </c>
      <c r="F3297" s="1">
        <f>DATE(Table1[[#This Row],[Column3]],Table1[[#This Row],[Column2]],Table1[[#This Row],[Column1]])</f>
        <v>42267</v>
      </c>
      <c r="G3297" s="3">
        <f>YEAR(Table1[[#This Row],[Order Date New]])</f>
        <v>2015</v>
      </c>
      <c r="H3297" s="3">
        <f>MONTH(Table1[[#This Row],[Order Date New]])</f>
        <v>9</v>
      </c>
      <c r="I3297" t="s">
        <v>1724</v>
      </c>
      <c r="J3297" t="s">
        <v>127</v>
      </c>
      <c r="K3297" t="s">
        <v>11</v>
      </c>
      <c r="L3297" t="s">
        <v>18</v>
      </c>
      <c r="M3297" t="s">
        <v>996</v>
      </c>
      <c r="N3297" s="2">
        <v>294.37</v>
      </c>
      <c r="O3297" s="3">
        <v>4</v>
      </c>
      <c r="P3297" s="2">
        <v>-58.87</v>
      </c>
    </row>
    <row r="3298" spans="1:16" x14ac:dyDescent="0.35">
      <c r="A3298" t="s">
        <v>2560</v>
      </c>
      <c r="B3298" t="str">
        <f>LEFT(Table1[[#This Row],[Order Date]],2)</f>
        <v>20</v>
      </c>
      <c r="C3298" t="str">
        <f>MID(Table1[[#This Row],[Order Date]],4,2)</f>
        <v>09</v>
      </c>
      <c r="D3298" t="str">
        <f>RIGHT(Table1[[#This Row],[Order Date]],4)</f>
        <v>2015</v>
      </c>
      <c r="E3298" s="1">
        <f>DATE(Table1[[#This Row],[Column3]],Table1[[#This Row],[Column2]],Table1[[#This Row],[Column1]])</f>
        <v>42267</v>
      </c>
      <c r="F3298" s="1">
        <f>DATE(Table1[[#This Row],[Column3]],Table1[[#This Row],[Column2]],Table1[[#This Row],[Column1]])</f>
        <v>42267</v>
      </c>
      <c r="G3298" s="3">
        <f>YEAR(Table1[[#This Row],[Order Date New]])</f>
        <v>2015</v>
      </c>
      <c r="H3298" s="3">
        <f>MONTH(Table1[[#This Row],[Order Date New]])</f>
        <v>9</v>
      </c>
      <c r="I3298" t="s">
        <v>1678</v>
      </c>
      <c r="J3298" t="s">
        <v>135</v>
      </c>
      <c r="K3298" t="s">
        <v>11</v>
      </c>
      <c r="L3298" t="s">
        <v>20</v>
      </c>
      <c r="M3298" t="s">
        <v>1396</v>
      </c>
      <c r="N3298" s="2">
        <v>45.58</v>
      </c>
      <c r="O3298" s="3">
        <v>11</v>
      </c>
      <c r="P3298" s="2">
        <v>16.52</v>
      </c>
    </row>
    <row r="3299" spans="1:16" x14ac:dyDescent="0.35">
      <c r="A3299" t="s">
        <v>2560</v>
      </c>
      <c r="B3299" t="str">
        <f>LEFT(Table1[[#This Row],[Order Date]],2)</f>
        <v>20</v>
      </c>
      <c r="C3299" t="str">
        <f>MID(Table1[[#This Row],[Order Date]],4,2)</f>
        <v>09</v>
      </c>
      <c r="D3299" t="str">
        <f>RIGHT(Table1[[#This Row],[Order Date]],4)</f>
        <v>2015</v>
      </c>
      <c r="E3299" s="1">
        <f>DATE(Table1[[#This Row],[Column3]],Table1[[#This Row],[Column2]],Table1[[#This Row],[Column1]])</f>
        <v>42267</v>
      </c>
      <c r="F3299" s="1">
        <f>DATE(Table1[[#This Row],[Column3]],Table1[[#This Row],[Column2]],Table1[[#This Row],[Column1]])</f>
        <v>42267</v>
      </c>
      <c r="G3299" s="3">
        <f>YEAR(Table1[[#This Row],[Order Date New]])</f>
        <v>2015</v>
      </c>
      <c r="H3299" s="3">
        <f>MONTH(Table1[[#This Row],[Order Date New]])</f>
        <v>9</v>
      </c>
      <c r="I3299" t="s">
        <v>2245</v>
      </c>
      <c r="J3299" t="s">
        <v>15</v>
      </c>
      <c r="K3299" t="s">
        <v>11</v>
      </c>
      <c r="L3299" t="s">
        <v>20</v>
      </c>
      <c r="M3299" t="s">
        <v>1222</v>
      </c>
      <c r="N3299" s="2">
        <v>2.81</v>
      </c>
      <c r="O3299" s="3">
        <v>3</v>
      </c>
      <c r="P3299" s="2">
        <v>-4.49</v>
      </c>
    </row>
    <row r="3300" spans="1:16" x14ac:dyDescent="0.35">
      <c r="A3300" t="s">
        <v>2562</v>
      </c>
      <c r="B3300" t="str">
        <f>LEFT(Table1[[#This Row],[Order Date]],2)</f>
        <v>21</v>
      </c>
      <c r="C3300" t="str">
        <f>MID(Table1[[#This Row],[Order Date]],4,2)</f>
        <v>09</v>
      </c>
      <c r="D3300" t="str">
        <f>RIGHT(Table1[[#This Row],[Order Date]],4)</f>
        <v>2015</v>
      </c>
      <c r="E3300" s="1">
        <f>DATE(Table1[[#This Row],[Column3]],Table1[[#This Row],[Column2]],Table1[[#This Row],[Column1]])</f>
        <v>42268</v>
      </c>
      <c r="F3300" s="1">
        <f>DATE(Table1[[#This Row],[Column3]],Table1[[#This Row],[Column2]],Table1[[#This Row],[Column1]])</f>
        <v>42268</v>
      </c>
      <c r="G3300" s="3">
        <f>YEAR(Table1[[#This Row],[Order Date New]])</f>
        <v>2015</v>
      </c>
      <c r="H3300" s="3">
        <f>MONTH(Table1[[#This Row],[Order Date New]])</f>
        <v>9</v>
      </c>
      <c r="I3300" t="s">
        <v>2302</v>
      </c>
      <c r="J3300" t="s">
        <v>10</v>
      </c>
      <c r="K3300" t="s">
        <v>39</v>
      </c>
      <c r="L3300" t="s">
        <v>40</v>
      </c>
      <c r="M3300" t="s">
        <v>2301</v>
      </c>
      <c r="N3300" s="2">
        <v>946.34</v>
      </c>
      <c r="O3300" s="3">
        <v>7</v>
      </c>
      <c r="P3300" s="2">
        <v>118.29</v>
      </c>
    </row>
    <row r="3301" spans="1:16" x14ac:dyDescent="0.35">
      <c r="A3301" t="s">
        <v>2562</v>
      </c>
      <c r="B3301" t="str">
        <f>LEFT(Table1[[#This Row],[Order Date]],2)</f>
        <v>21</v>
      </c>
      <c r="C3301" t="str">
        <f>MID(Table1[[#This Row],[Order Date]],4,2)</f>
        <v>09</v>
      </c>
      <c r="D3301" t="str">
        <f>RIGHT(Table1[[#This Row],[Order Date]],4)</f>
        <v>2015</v>
      </c>
      <c r="E3301" s="1">
        <f>DATE(Table1[[#This Row],[Column3]],Table1[[#This Row],[Column2]],Table1[[#This Row],[Column1]])</f>
        <v>42268</v>
      </c>
      <c r="F3301" s="1">
        <f>DATE(Table1[[#This Row],[Column3]],Table1[[#This Row],[Column2]],Table1[[#This Row],[Column1]])</f>
        <v>42268</v>
      </c>
      <c r="G3301" s="3">
        <f>YEAR(Table1[[#This Row],[Order Date New]])</f>
        <v>2015</v>
      </c>
      <c r="H3301" s="3">
        <f>MONTH(Table1[[#This Row],[Order Date New]])</f>
        <v>9</v>
      </c>
      <c r="I3301" t="s">
        <v>2302</v>
      </c>
      <c r="J3301" t="s">
        <v>10</v>
      </c>
      <c r="K3301" t="s">
        <v>39</v>
      </c>
      <c r="L3301" t="s">
        <v>52</v>
      </c>
      <c r="M3301" t="s">
        <v>268</v>
      </c>
      <c r="N3301" s="2">
        <v>151.19999999999999</v>
      </c>
      <c r="O3301" s="3">
        <v>3</v>
      </c>
      <c r="P3301" s="2">
        <v>32.130000000000003</v>
      </c>
    </row>
    <row r="3302" spans="1:16" x14ac:dyDescent="0.35">
      <c r="A3302" t="s">
        <v>2562</v>
      </c>
      <c r="B3302" t="str">
        <f>LEFT(Table1[[#This Row],[Order Date]],2)</f>
        <v>21</v>
      </c>
      <c r="C3302" t="str">
        <f>MID(Table1[[#This Row],[Order Date]],4,2)</f>
        <v>09</v>
      </c>
      <c r="D3302" t="str">
        <f>RIGHT(Table1[[#This Row],[Order Date]],4)</f>
        <v>2015</v>
      </c>
      <c r="E3302" s="1">
        <f>DATE(Table1[[#This Row],[Column3]],Table1[[#This Row],[Column2]],Table1[[#This Row],[Column1]])</f>
        <v>42268</v>
      </c>
      <c r="F3302" s="1">
        <f>DATE(Table1[[#This Row],[Column3]],Table1[[#This Row],[Column2]],Table1[[#This Row],[Column1]])</f>
        <v>42268</v>
      </c>
      <c r="G3302" s="3">
        <f>YEAR(Table1[[#This Row],[Order Date New]])</f>
        <v>2015</v>
      </c>
      <c r="H3302" s="3">
        <f>MONTH(Table1[[#This Row],[Order Date New]])</f>
        <v>9</v>
      </c>
      <c r="I3302" t="s">
        <v>2302</v>
      </c>
      <c r="J3302" t="s">
        <v>10</v>
      </c>
      <c r="K3302" t="s">
        <v>34</v>
      </c>
      <c r="L3302" t="s">
        <v>47</v>
      </c>
      <c r="M3302" t="s">
        <v>1536</v>
      </c>
      <c r="N3302" s="2">
        <v>4.93</v>
      </c>
      <c r="O3302" s="3">
        <v>4</v>
      </c>
      <c r="P3302" s="2">
        <v>-1.48</v>
      </c>
    </row>
    <row r="3303" spans="1:16" x14ac:dyDescent="0.35">
      <c r="A3303" t="s">
        <v>2562</v>
      </c>
      <c r="B3303" t="str">
        <f>LEFT(Table1[[#This Row],[Order Date]],2)</f>
        <v>21</v>
      </c>
      <c r="C3303" t="str">
        <f>MID(Table1[[#This Row],[Order Date]],4,2)</f>
        <v>09</v>
      </c>
      <c r="D3303" t="str">
        <f>RIGHT(Table1[[#This Row],[Order Date]],4)</f>
        <v>2015</v>
      </c>
      <c r="E3303" s="1">
        <f>DATE(Table1[[#This Row],[Column3]],Table1[[#This Row],[Column2]],Table1[[#This Row],[Column1]])</f>
        <v>42268</v>
      </c>
      <c r="F3303" s="1">
        <f>DATE(Table1[[#This Row],[Column3]],Table1[[#This Row],[Column2]],Table1[[#This Row],[Column1]])</f>
        <v>42268</v>
      </c>
      <c r="G3303" s="3">
        <f>YEAR(Table1[[#This Row],[Order Date New]])</f>
        <v>2015</v>
      </c>
      <c r="H3303" s="3">
        <f>MONTH(Table1[[#This Row],[Order Date New]])</f>
        <v>9</v>
      </c>
      <c r="I3303" t="s">
        <v>1166</v>
      </c>
      <c r="J3303" t="s">
        <v>178</v>
      </c>
      <c r="K3303" t="s">
        <v>11</v>
      </c>
      <c r="L3303" t="s">
        <v>18</v>
      </c>
      <c r="M3303" t="s">
        <v>122</v>
      </c>
      <c r="N3303" s="2">
        <v>199.74</v>
      </c>
      <c r="O3303" s="3">
        <v>6</v>
      </c>
      <c r="P3303" s="2">
        <v>47.94</v>
      </c>
    </row>
    <row r="3304" spans="1:16" x14ac:dyDescent="0.35">
      <c r="A3304" t="s">
        <v>2562</v>
      </c>
      <c r="B3304" t="str">
        <f>LEFT(Table1[[#This Row],[Order Date]],2)</f>
        <v>21</v>
      </c>
      <c r="C3304" t="str">
        <f>MID(Table1[[#This Row],[Order Date]],4,2)</f>
        <v>09</v>
      </c>
      <c r="D3304" t="str">
        <f>RIGHT(Table1[[#This Row],[Order Date]],4)</f>
        <v>2015</v>
      </c>
      <c r="E3304" s="1">
        <f>DATE(Table1[[#This Row],[Column3]],Table1[[#This Row],[Column2]],Table1[[#This Row],[Column1]])</f>
        <v>42268</v>
      </c>
      <c r="F3304" s="1">
        <f>DATE(Table1[[#This Row],[Column3]],Table1[[#This Row],[Column2]],Table1[[#This Row],[Column1]])</f>
        <v>42268</v>
      </c>
      <c r="G3304" s="3">
        <f>YEAR(Table1[[#This Row],[Order Date New]])</f>
        <v>2015</v>
      </c>
      <c r="H3304" s="3">
        <f>MONTH(Table1[[#This Row],[Order Date New]])</f>
        <v>9</v>
      </c>
      <c r="I3304" t="s">
        <v>173</v>
      </c>
      <c r="J3304" t="s">
        <v>27</v>
      </c>
      <c r="K3304" t="s">
        <v>34</v>
      </c>
      <c r="L3304" t="s">
        <v>35</v>
      </c>
      <c r="M3304" t="s">
        <v>1089</v>
      </c>
      <c r="N3304" s="2">
        <v>601.54</v>
      </c>
      <c r="O3304" s="3">
        <v>4</v>
      </c>
      <c r="P3304" s="2">
        <v>0</v>
      </c>
    </row>
    <row r="3305" spans="1:16" x14ac:dyDescent="0.35">
      <c r="A3305" t="s">
        <v>2562</v>
      </c>
      <c r="B3305" t="str">
        <f>LEFT(Table1[[#This Row],[Order Date]],2)</f>
        <v>21</v>
      </c>
      <c r="C3305" t="str">
        <f>MID(Table1[[#This Row],[Order Date]],4,2)</f>
        <v>09</v>
      </c>
      <c r="D3305" t="str">
        <f>RIGHT(Table1[[#This Row],[Order Date]],4)</f>
        <v>2015</v>
      </c>
      <c r="E3305" s="1">
        <f>DATE(Table1[[#This Row],[Column3]],Table1[[#This Row],[Column2]],Table1[[#This Row],[Column1]])</f>
        <v>42268</v>
      </c>
      <c r="F3305" s="1">
        <f>DATE(Table1[[#This Row],[Column3]],Table1[[#This Row],[Column2]],Table1[[#This Row],[Column1]])</f>
        <v>42268</v>
      </c>
      <c r="G3305" s="3">
        <f>YEAR(Table1[[#This Row],[Order Date New]])</f>
        <v>2015</v>
      </c>
      <c r="H3305" s="3">
        <f>MONTH(Table1[[#This Row],[Order Date New]])</f>
        <v>9</v>
      </c>
      <c r="I3305" t="s">
        <v>173</v>
      </c>
      <c r="J3305" t="s">
        <v>27</v>
      </c>
      <c r="K3305" t="s">
        <v>11</v>
      </c>
      <c r="L3305" t="s">
        <v>43</v>
      </c>
      <c r="M3305" t="s">
        <v>1652</v>
      </c>
      <c r="N3305" s="2">
        <v>7.9</v>
      </c>
      <c r="O3305" s="3">
        <v>2</v>
      </c>
      <c r="P3305" s="2">
        <v>2.5299999999999998</v>
      </c>
    </row>
    <row r="3306" spans="1:16" x14ac:dyDescent="0.35">
      <c r="A3306" t="s">
        <v>2562</v>
      </c>
      <c r="B3306" t="str">
        <f>LEFT(Table1[[#This Row],[Order Date]],2)</f>
        <v>21</v>
      </c>
      <c r="C3306" t="str">
        <f>MID(Table1[[#This Row],[Order Date]],4,2)</f>
        <v>09</v>
      </c>
      <c r="D3306" t="str">
        <f>RIGHT(Table1[[#This Row],[Order Date]],4)</f>
        <v>2015</v>
      </c>
      <c r="E3306" s="1">
        <f>DATE(Table1[[#This Row],[Column3]],Table1[[#This Row],[Column2]],Table1[[#This Row],[Column1]])</f>
        <v>42268</v>
      </c>
      <c r="F3306" s="1">
        <f>DATE(Table1[[#This Row],[Column3]],Table1[[#This Row],[Column2]],Table1[[#This Row],[Column1]])</f>
        <v>42268</v>
      </c>
      <c r="G3306" s="3">
        <f>YEAR(Table1[[#This Row],[Order Date New]])</f>
        <v>2015</v>
      </c>
      <c r="H3306" s="3">
        <f>MONTH(Table1[[#This Row],[Order Date New]])</f>
        <v>9</v>
      </c>
      <c r="I3306" t="s">
        <v>1547</v>
      </c>
      <c r="J3306" t="s">
        <v>117</v>
      </c>
      <c r="K3306" t="s">
        <v>34</v>
      </c>
      <c r="L3306" t="s">
        <v>75</v>
      </c>
      <c r="M3306" t="s">
        <v>1196</v>
      </c>
      <c r="N3306" s="2">
        <v>194.32</v>
      </c>
      <c r="O3306" s="3">
        <v>4</v>
      </c>
      <c r="P3306" s="2">
        <v>31.09</v>
      </c>
    </row>
    <row r="3307" spans="1:16" x14ac:dyDescent="0.35">
      <c r="A3307" t="s">
        <v>2562</v>
      </c>
      <c r="B3307" t="str">
        <f>LEFT(Table1[[#This Row],[Order Date]],2)</f>
        <v>21</v>
      </c>
      <c r="C3307" t="str">
        <f>MID(Table1[[#This Row],[Order Date]],4,2)</f>
        <v>09</v>
      </c>
      <c r="D3307" t="str">
        <f>RIGHT(Table1[[#This Row],[Order Date]],4)</f>
        <v>2015</v>
      </c>
      <c r="E3307" s="1">
        <f>DATE(Table1[[#This Row],[Column3]],Table1[[#This Row],[Column2]],Table1[[#This Row],[Column1]])</f>
        <v>42268</v>
      </c>
      <c r="F3307" s="1">
        <f>DATE(Table1[[#This Row],[Column3]],Table1[[#This Row],[Column2]],Table1[[#This Row],[Column1]])</f>
        <v>42268</v>
      </c>
      <c r="G3307" s="3">
        <f>YEAR(Table1[[#This Row],[Order Date New]])</f>
        <v>2015</v>
      </c>
      <c r="H3307" s="3">
        <f>MONTH(Table1[[#This Row],[Order Date New]])</f>
        <v>9</v>
      </c>
      <c r="I3307" t="s">
        <v>1547</v>
      </c>
      <c r="J3307" t="s">
        <v>117</v>
      </c>
      <c r="K3307" t="s">
        <v>11</v>
      </c>
      <c r="L3307" t="s">
        <v>24</v>
      </c>
      <c r="M3307" t="s">
        <v>304</v>
      </c>
      <c r="N3307" s="2">
        <v>25.99</v>
      </c>
      <c r="O3307" s="3">
        <v>1</v>
      </c>
      <c r="P3307" s="2">
        <v>7.54</v>
      </c>
    </row>
    <row r="3308" spans="1:16" x14ac:dyDescent="0.35">
      <c r="A3308" t="s">
        <v>2562</v>
      </c>
      <c r="B3308" t="str">
        <f>LEFT(Table1[[#This Row],[Order Date]],2)</f>
        <v>21</v>
      </c>
      <c r="C3308" t="str">
        <f>MID(Table1[[#This Row],[Order Date]],4,2)</f>
        <v>09</v>
      </c>
      <c r="D3308" t="str">
        <f>RIGHT(Table1[[#This Row],[Order Date]],4)</f>
        <v>2015</v>
      </c>
      <c r="E3308" s="1">
        <f>DATE(Table1[[#This Row],[Column3]],Table1[[#This Row],[Column2]],Table1[[#This Row],[Column1]])</f>
        <v>42268</v>
      </c>
      <c r="F3308" s="1">
        <f>DATE(Table1[[#This Row],[Column3]],Table1[[#This Row],[Column2]],Table1[[#This Row],[Column1]])</f>
        <v>42268</v>
      </c>
      <c r="G3308" s="3">
        <f>YEAR(Table1[[#This Row],[Order Date New]])</f>
        <v>2015</v>
      </c>
      <c r="H3308" s="3">
        <f>MONTH(Table1[[#This Row],[Order Date New]])</f>
        <v>9</v>
      </c>
      <c r="I3308" t="s">
        <v>1217</v>
      </c>
      <c r="J3308" t="s">
        <v>475</v>
      </c>
      <c r="K3308" t="s">
        <v>34</v>
      </c>
      <c r="L3308" t="s">
        <v>47</v>
      </c>
      <c r="M3308" t="s">
        <v>1392</v>
      </c>
      <c r="N3308" s="2">
        <v>85.3</v>
      </c>
      <c r="O3308" s="3">
        <v>2</v>
      </c>
      <c r="P3308" s="2">
        <v>14.5</v>
      </c>
    </row>
    <row r="3309" spans="1:16" x14ac:dyDescent="0.35">
      <c r="A3309" t="s">
        <v>2562</v>
      </c>
      <c r="B3309" t="str">
        <f>LEFT(Table1[[#This Row],[Order Date]],2)</f>
        <v>21</v>
      </c>
      <c r="C3309" t="str">
        <f>MID(Table1[[#This Row],[Order Date]],4,2)</f>
        <v>09</v>
      </c>
      <c r="D3309" t="str">
        <f>RIGHT(Table1[[#This Row],[Order Date]],4)</f>
        <v>2015</v>
      </c>
      <c r="E3309" s="1">
        <f>DATE(Table1[[#This Row],[Column3]],Table1[[#This Row],[Column2]],Table1[[#This Row],[Column1]])</f>
        <v>42268</v>
      </c>
      <c r="F3309" s="1">
        <f>DATE(Table1[[#This Row],[Column3]],Table1[[#This Row],[Column2]],Table1[[#This Row],[Column1]])</f>
        <v>42268</v>
      </c>
      <c r="G3309" s="3">
        <f>YEAR(Table1[[#This Row],[Order Date New]])</f>
        <v>2015</v>
      </c>
      <c r="H3309" s="3">
        <f>MONTH(Table1[[#This Row],[Order Date New]])</f>
        <v>9</v>
      </c>
      <c r="I3309" t="s">
        <v>497</v>
      </c>
      <c r="J3309" t="s">
        <v>475</v>
      </c>
      <c r="K3309" t="s">
        <v>39</v>
      </c>
      <c r="L3309" t="s">
        <v>40</v>
      </c>
      <c r="M3309" t="s">
        <v>341</v>
      </c>
      <c r="N3309" s="2">
        <v>589.9</v>
      </c>
      <c r="O3309" s="3">
        <v>2</v>
      </c>
      <c r="P3309" s="2">
        <v>147.47999999999999</v>
      </c>
    </row>
    <row r="3310" spans="1:16" x14ac:dyDescent="0.35">
      <c r="A3310" t="s">
        <v>2562</v>
      </c>
      <c r="B3310" t="str">
        <f>LEFT(Table1[[#This Row],[Order Date]],2)</f>
        <v>21</v>
      </c>
      <c r="C3310" t="str">
        <f>MID(Table1[[#This Row],[Order Date]],4,2)</f>
        <v>09</v>
      </c>
      <c r="D3310" t="str">
        <f>RIGHT(Table1[[#This Row],[Order Date]],4)</f>
        <v>2015</v>
      </c>
      <c r="E3310" s="1">
        <f>DATE(Table1[[#This Row],[Column3]],Table1[[#This Row],[Column2]],Table1[[#This Row],[Column1]])</f>
        <v>42268</v>
      </c>
      <c r="F3310" s="1">
        <f>DATE(Table1[[#This Row],[Column3]],Table1[[#This Row],[Column2]],Table1[[#This Row],[Column1]])</f>
        <v>42268</v>
      </c>
      <c r="G3310" s="3">
        <f>YEAR(Table1[[#This Row],[Order Date New]])</f>
        <v>2015</v>
      </c>
      <c r="H3310" s="3">
        <f>MONTH(Table1[[#This Row],[Order Date New]])</f>
        <v>9</v>
      </c>
      <c r="I3310" t="s">
        <v>497</v>
      </c>
      <c r="J3310" t="s">
        <v>475</v>
      </c>
      <c r="K3310" t="s">
        <v>34</v>
      </c>
      <c r="L3310" t="s">
        <v>35</v>
      </c>
      <c r="M3310" t="s">
        <v>2465</v>
      </c>
      <c r="N3310" s="2">
        <v>542.94000000000005</v>
      </c>
      <c r="O3310" s="3">
        <v>3</v>
      </c>
      <c r="P3310" s="2">
        <v>141.16</v>
      </c>
    </row>
    <row r="3311" spans="1:16" x14ac:dyDescent="0.35">
      <c r="A3311" t="s">
        <v>2562</v>
      </c>
      <c r="B3311" t="str">
        <f>LEFT(Table1[[#This Row],[Order Date]],2)</f>
        <v>21</v>
      </c>
      <c r="C3311" t="str">
        <f>MID(Table1[[#This Row],[Order Date]],4,2)</f>
        <v>09</v>
      </c>
      <c r="D3311" t="str">
        <f>RIGHT(Table1[[#This Row],[Order Date]],4)</f>
        <v>2015</v>
      </c>
      <c r="E3311" s="1">
        <f>DATE(Table1[[#This Row],[Column3]],Table1[[#This Row],[Column2]],Table1[[#This Row],[Column1]])</f>
        <v>42268</v>
      </c>
      <c r="F3311" s="1">
        <f>DATE(Table1[[#This Row],[Column3]],Table1[[#This Row],[Column2]],Table1[[#This Row],[Column1]])</f>
        <v>42268</v>
      </c>
      <c r="G3311" s="3">
        <f>YEAR(Table1[[#This Row],[Order Date New]])</f>
        <v>2015</v>
      </c>
      <c r="H3311" s="3">
        <f>MONTH(Table1[[#This Row],[Order Date New]])</f>
        <v>9</v>
      </c>
      <c r="I3311" t="s">
        <v>2366</v>
      </c>
      <c r="J3311" t="s">
        <v>71</v>
      </c>
      <c r="K3311" t="s">
        <v>34</v>
      </c>
      <c r="L3311" t="s">
        <v>35</v>
      </c>
      <c r="M3311" t="s">
        <v>2280</v>
      </c>
      <c r="N3311" s="2">
        <v>1690.04</v>
      </c>
      <c r="O3311" s="3">
        <v>4</v>
      </c>
      <c r="P3311" s="2">
        <v>422.51</v>
      </c>
    </row>
    <row r="3312" spans="1:16" x14ac:dyDescent="0.35">
      <c r="A3312" t="s">
        <v>2562</v>
      </c>
      <c r="B3312" t="str">
        <f>LEFT(Table1[[#This Row],[Order Date]],2)</f>
        <v>21</v>
      </c>
      <c r="C3312" t="str">
        <f>MID(Table1[[#This Row],[Order Date]],4,2)</f>
        <v>09</v>
      </c>
      <c r="D3312" t="str">
        <f>RIGHT(Table1[[#This Row],[Order Date]],4)</f>
        <v>2015</v>
      </c>
      <c r="E3312" s="1">
        <f>DATE(Table1[[#This Row],[Column3]],Table1[[#This Row],[Column2]],Table1[[#This Row],[Column1]])</f>
        <v>42268</v>
      </c>
      <c r="F3312" s="1">
        <f>DATE(Table1[[#This Row],[Column3]],Table1[[#This Row],[Column2]],Table1[[#This Row],[Column1]])</f>
        <v>42268</v>
      </c>
      <c r="G3312" s="3">
        <f>YEAR(Table1[[#This Row],[Order Date New]])</f>
        <v>2015</v>
      </c>
      <c r="H3312" s="3">
        <f>MONTH(Table1[[#This Row],[Order Date New]])</f>
        <v>9</v>
      </c>
      <c r="I3312" t="s">
        <v>2366</v>
      </c>
      <c r="J3312" t="s">
        <v>71</v>
      </c>
      <c r="K3312" t="s">
        <v>11</v>
      </c>
      <c r="L3312" t="s">
        <v>18</v>
      </c>
      <c r="M3312" t="s">
        <v>923</v>
      </c>
      <c r="N3312" s="2">
        <v>85.96</v>
      </c>
      <c r="O3312" s="3">
        <v>7</v>
      </c>
      <c r="P3312" s="2">
        <v>24.07</v>
      </c>
    </row>
    <row r="3313" spans="1:16" x14ac:dyDescent="0.35">
      <c r="A3313" t="s">
        <v>2562</v>
      </c>
      <c r="B3313" t="str">
        <f>LEFT(Table1[[#This Row],[Order Date]],2)</f>
        <v>21</v>
      </c>
      <c r="C3313" t="str">
        <f>MID(Table1[[#This Row],[Order Date]],4,2)</f>
        <v>09</v>
      </c>
      <c r="D3313" t="str">
        <f>RIGHT(Table1[[#This Row],[Order Date]],4)</f>
        <v>2015</v>
      </c>
      <c r="E3313" s="1">
        <f>DATE(Table1[[#This Row],[Column3]],Table1[[#This Row],[Column2]],Table1[[#This Row],[Column1]])</f>
        <v>42268</v>
      </c>
      <c r="F3313" s="1">
        <f>DATE(Table1[[#This Row],[Column3]],Table1[[#This Row],[Column2]],Table1[[#This Row],[Column1]])</f>
        <v>42268</v>
      </c>
      <c r="G3313" s="3">
        <f>YEAR(Table1[[#This Row],[Order Date New]])</f>
        <v>2015</v>
      </c>
      <c r="H3313" s="3">
        <f>MONTH(Table1[[#This Row],[Order Date New]])</f>
        <v>9</v>
      </c>
      <c r="I3313" t="s">
        <v>2366</v>
      </c>
      <c r="J3313" t="s">
        <v>71</v>
      </c>
      <c r="K3313" t="s">
        <v>11</v>
      </c>
      <c r="L3313" t="s">
        <v>64</v>
      </c>
      <c r="M3313" t="s">
        <v>1440</v>
      </c>
      <c r="N3313" s="2">
        <v>121.96</v>
      </c>
      <c r="O3313" s="3">
        <v>2</v>
      </c>
      <c r="P3313" s="2">
        <v>57.32</v>
      </c>
    </row>
    <row r="3314" spans="1:16" x14ac:dyDescent="0.35">
      <c r="A3314" t="s">
        <v>2562</v>
      </c>
      <c r="B3314" t="str">
        <f>LEFT(Table1[[#This Row],[Order Date]],2)</f>
        <v>21</v>
      </c>
      <c r="C3314" t="str">
        <f>MID(Table1[[#This Row],[Order Date]],4,2)</f>
        <v>09</v>
      </c>
      <c r="D3314" t="str">
        <f>RIGHT(Table1[[#This Row],[Order Date]],4)</f>
        <v>2015</v>
      </c>
      <c r="E3314" s="1">
        <f>DATE(Table1[[#This Row],[Column3]],Table1[[#This Row],[Column2]],Table1[[#This Row],[Column1]])</f>
        <v>42268</v>
      </c>
      <c r="F3314" s="1">
        <f>DATE(Table1[[#This Row],[Column3]],Table1[[#This Row],[Column2]],Table1[[#This Row],[Column1]])</f>
        <v>42268</v>
      </c>
      <c r="G3314" s="3">
        <f>YEAR(Table1[[#This Row],[Order Date New]])</f>
        <v>2015</v>
      </c>
      <c r="H3314" s="3">
        <f>MONTH(Table1[[#This Row],[Order Date New]])</f>
        <v>9</v>
      </c>
      <c r="I3314" t="s">
        <v>2366</v>
      </c>
      <c r="J3314" t="s">
        <v>71</v>
      </c>
      <c r="K3314" t="s">
        <v>11</v>
      </c>
      <c r="L3314" t="s">
        <v>12</v>
      </c>
      <c r="M3314" t="s">
        <v>2563</v>
      </c>
      <c r="N3314" s="2">
        <v>23.92</v>
      </c>
      <c r="O3314" s="3">
        <v>4</v>
      </c>
      <c r="P3314" s="2">
        <v>11.72</v>
      </c>
    </row>
    <row r="3315" spans="1:16" x14ac:dyDescent="0.35">
      <c r="A3315" t="s">
        <v>2562</v>
      </c>
      <c r="B3315" t="str">
        <f>LEFT(Table1[[#This Row],[Order Date]],2)</f>
        <v>21</v>
      </c>
      <c r="C3315" t="str">
        <f>MID(Table1[[#This Row],[Order Date]],4,2)</f>
        <v>09</v>
      </c>
      <c r="D3315" t="str">
        <f>RIGHT(Table1[[#This Row],[Order Date]],4)</f>
        <v>2015</v>
      </c>
      <c r="E3315" s="1">
        <f>DATE(Table1[[#This Row],[Column3]],Table1[[#This Row],[Column2]],Table1[[#This Row],[Column1]])</f>
        <v>42268</v>
      </c>
      <c r="F3315" s="1">
        <f>DATE(Table1[[#This Row],[Column3]],Table1[[#This Row],[Column2]],Table1[[#This Row],[Column1]])</f>
        <v>42268</v>
      </c>
      <c r="G3315" s="3">
        <f>YEAR(Table1[[#This Row],[Order Date New]])</f>
        <v>2015</v>
      </c>
      <c r="H3315" s="3">
        <f>MONTH(Table1[[#This Row],[Order Date New]])</f>
        <v>9</v>
      </c>
      <c r="I3315" t="s">
        <v>2366</v>
      </c>
      <c r="J3315" t="s">
        <v>71</v>
      </c>
      <c r="K3315" t="s">
        <v>11</v>
      </c>
      <c r="L3315" t="s">
        <v>18</v>
      </c>
      <c r="M3315" t="s">
        <v>997</v>
      </c>
      <c r="N3315" s="2">
        <v>63.96</v>
      </c>
      <c r="O3315" s="3">
        <v>2</v>
      </c>
      <c r="P3315" s="2">
        <v>6.4</v>
      </c>
    </row>
    <row r="3316" spans="1:16" x14ac:dyDescent="0.35">
      <c r="A3316" t="s">
        <v>2562</v>
      </c>
      <c r="B3316" t="str">
        <f>LEFT(Table1[[#This Row],[Order Date]],2)</f>
        <v>21</v>
      </c>
      <c r="C3316" t="str">
        <f>MID(Table1[[#This Row],[Order Date]],4,2)</f>
        <v>09</v>
      </c>
      <c r="D3316" t="str">
        <f>RIGHT(Table1[[#This Row],[Order Date]],4)</f>
        <v>2015</v>
      </c>
      <c r="E3316" s="1">
        <f>DATE(Table1[[#This Row],[Column3]],Table1[[#This Row],[Column2]],Table1[[#This Row],[Column1]])</f>
        <v>42268</v>
      </c>
      <c r="F3316" s="1">
        <f>DATE(Table1[[#This Row],[Column3]],Table1[[#This Row],[Column2]],Table1[[#This Row],[Column1]])</f>
        <v>42268</v>
      </c>
      <c r="G3316" s="3">
        <f>YEAR(Table1[[#This Row],[Order Date New]])</f>
        <v>2015</v>
      </c>
      <c r="H3316" s="3">
        <f>MONTH(Table1[[#This Row],[Order Date New]])</f>
        <v>9</v>
      </c>
      <c r="I3316" t="s">
        <v>2366</v>
      </c>
      <c r="J3316" t="s">
        <v>71</v>
      </c>
      <c r="K3316" t="s">
        <v>39</v>
      </c>
      <c r="L3316" t="s">
        <v>40</v>
      </c>
      <c r="M3316" t="s">
        <v>912</v>
      </c>
      <c r="N3316" s="2">
        <v>629.95000000000005</v>
      </c>
      <c r="O3316" s="3">
        <v>5</v>
      </c>
      <c r="P3316" s="2">
        <v>176.39</v>
      </c>
    </row>
    <row r="3317" spans="1:16" x14ac:dyDescent="0.35">
      <c r="A3317" t="s">
        <v>2562</v>
      </c>
      <c r="B3317" t="str">
        <f>LEFT(Table1[[#This Row],[Order Date]],2)</f>
        <v>21</v>
      </c>
      <c r="C3317" t="str">
        <f>MID(Table1[[#This Row],[Order Date]],4,2)</f>
        <v>09</v>
      </c>
      <c r="D3317" t="str">
        <f>RIGHT(Table1[[#This Row],[Order Date]],4)</f>
        <v>2015</v>
      </c>
      <c r="E3317" s="1">
        <f>DATE(Table1[[#This Row],[Column3]],Table1[[#This Row],[Column2]],Table1[[#This Row],[Column1]])</f>
        <v>42268</v>
      </c>
      <c r="F3317" s="1">
        <f>DATE(Table1[[#This Row],[Column3]],Table1[[#This Row],[Column2]],Table1[[#This Row],[Column1]])</f>
        <v>42268</v>
      </c>
      <c r="G3317" s="3">
        <f>YEAR(Table1[[#This Row],[Order Date New]])</f>
        <v>2015</v>
      </c>
      <c r="H3317" s="3">
        <f>MONTH(Table1[[#This Row],[Order Date New]])</f>
        <v>9</v>
      </c>
      <c r="I3317" t="s">
        <v>2366</v>
      </c>
      <c r="J3317" t="s">
        <v>71</v>
      </c>
      <c r="K3317" t="s">
        <v>39</v>
      </c>
      <c r="L3317" t="s">
        <v>40</v>
      </c>
      <c r="M3317" t="s">
        <v>823</v>
      </c>
      <c r="N3317" s="2">
        <v>113.73</v>
      </c>
      <c r="O3317" s="3">
        <v>3</v>
      </c>
      <c r="P3317" s="2">
        <v>32.979999999999997</v>
      </c>
    </row>
    <row r="3318" spans="1:16" x14ac:dyDescent="0.35">
      <c r="A3318" t="s">
        <v>2562</v>
      </c>
      <c r="B3318" t="str">
        <f>LEFT(Table1[[#This Row],[Order Date]],2)</f>
        <v>21</v>
      </c>
      <c r="C3318" t="str">
        <f>MID(Table1[[#This Row],[Order Date]],4,2)</f>
        <v>09</v>
      </c>
      <c r="D3318" t="str">
        <f>RIGHT(Table1[[#This Row],[Order Date]],4)</f>
        <v>2015</v>
      </c>
      <c r="E3318" s="1">
        <f>DATE(Table1[[#This Row],[Column3]],Table1[[#This Row],[Column2]],Table1[[#This Row],[Column1]])</f>
        <v>42268</v>
      </c>
      <c r="F3318" s="1">
        <f>DATE(Table1[[#This Row],[Column3]],Table1[[#This Row],[Column2]],Table1[[#This Row],[Column1]])</f>
        <v>42268</v>
      </c>
      <c r="G3318" s="3">
        <f>YEAR(Table1[[#This Row],[Order Date New]])</f>
        <v>2015</v>
      </c>
      <c r="H3318" s="3">
        <f>MONTH(Table1[[#This Row],[Order Date New]])</f>
        <v>9</v>
      </c>
      <c r="I3318" t="s">
        <v>2366</v>
      </c>
      <c r="J3318" t="s">
        <v>71</v>
      </c>
      <c r="K3318" t="s">
        <v>11</v>
      </c>
      <c r="L3318" t="s">
        <v>20</v>
      </c>
      <c r="M3318" t="s">
        <v>1341</v>
      </c>
      <c r="N3318" s="2">
        <v>14.6</v>
      </c>
      <c r="O3318" s="3">
        <v>2</v>
      </c>
      <c r="P3318" s="2">
        <v>6.86</v>
      </c>
    </row>
    <row r="3319" spans="1:16" x14ac:dyDescent="0.35">
      <c r="A3319" t="s">
        <v>2562</v>
      </c>
      <c r="B3319" t="str">
        <f>LEFT(Table1[[#This Row],[Order Date]],2)</f>
        <v>21</v>
      </c>
      <c r="C3319" t="str">
        <f>MID(Table1[[#This Row],[Order Date]],4,2)</f>
        <v>09</v>
      </c>
      <c r="D3319" t="str">
        <f>RIGHT(Table1[[#This Row],[Order Date]],4)</f>
        <v>2015</v>
      </c>
      <c r="E3319" s="1">
        <f>DATE(Table1[[#This Row],[Column3]],Table1[[#This Row],[Column2]],Table1[[#This Row],[Column1]])</f>
        <v>42268</v>
      </c>
      <c r="F3319" s="1">
        <f>DATE(Table1[[#This Row],[Column3]],Table1[[#This Row],[Column2]],Table1[[#This Row],[Column1]])</f>
        <v>42268</v>
      </c>
      <c r="G3319" s="3">
        <f>YEAR(Table1[[#This Row],[Order Date New]])</f>
        <v>2015</v>
      </c>
      <c r="H3319" s="3">
        <f>MONTH(Table1[[#This Row],[Order Date New]])</f>
        <v>9</v>
      </c>
      <c r="I3319" t="s">
        <v>2366</v>
      </c>
      <c r="J3319" t="s">
        <v>71</v>
      </c>
      <c r="K3319" t="s">
        <v>11</v>
      </c>
      <c r="L3319" t="s">
        <v>18</v>
      </c>
      <c r="M3319" t="s">
        <v>1744</v>
      </c>
      <c r="N3319" s="2">
        <v>887.84</v>
      </c>
      <c r="O3319" s="3">
        <v>8</v>
      </c>
      <c r="P3319" s="2">
        <v>17.760000000000002</v>
      </c>
    </row>
    <row r="3320" spans="1:16" x14ac:dyDescent="0.35">
      <c r="A3320" t="s">
        <v>2564</v>
      </c>
      <c r="B3320" t="str">
        <f>LEFT(Table1[[#This Row],[Order Date]],2)</f>
        <v>22</v>
      </c>
      <c r="C3320" t="str">
        <f>MID(Table1[[#This Row],[Order Date]],4,2)</f>
        <v>09</v>
      </c>
      <c r="D3320" t="str">
        <f>RIGHT(Table1[[#This Row],[Order Date]],4)</f>
        <v>2015</v>
      </c>
      <c r="E3320" s="1">
        <f>DATE(Table1[[#This Row],[Column3]],Table1[[#This Row],[Column2]],Table1[[#This Row],[Column1]])</f>
        <v>42269</v>
      </c>
      <c r="F3320" s="1">
        <f>DATE(Table1[[#This Row],[Column3]],Table1[[#This Row],[Column2]],Table1[[#This Row],[Column1]])</f>
        <v>42269</v>
      </c>
      <c r="G3320" s="3">
        <f>YEAR(Table1[[#This Row],[Order Date New]])</f>
        <v>2015</v>
      </c>
      <c r="H3320" s="3">
        <f>MONTH(Table1[[#This Row],[Order Date New]])</f>
        <v>9</v>
      </c>
      <c r="I3320" t="s">
        <v>1383</v>
      </c>
      <c r="J3320" t="s">
        <v>27</v>
      </c>
      <c r="K3320" t="s">
        <v>34</v>
      </c>
      <c r="L3320" t="s">
        <v>47</v>
      </c>
      <c r="M3320" t="s">
        <v>1529</v>
      </c>
      <c r="N3320" s="2">
        <v>204.6</v>
      </c>
      <c r="O3320" s="3">
        <v>2</v>
      </c>
      <c r="P3320" s="2">
        <v>53.2</v>
      </c>
    </row>
    <row r="3321" spans="1:16" x14ac:dyDescent="0.35">
      <c r="A3321" t="s">
        <v>2564</v>
      </c>
      <c r="B3321" t="str">
        <f>LEFT(Table1[[#This Row],[Order Date]],2)</f>
        <v>22</v>
      </c>
      <c r="C3321" t="str">
        <f>MID(Table1[[#This Row],[Order Date]],4,2)</f>
        <v>09</v>
      </c>
      <c r="D3321" t="str">
        <f>RIGHT(Table1[[#This Row],[Order Date]],4)</f>
        <v>2015</v>
      </c>
      <c r="E3321" s="1">
        <f>DATE(Table1[[#This Row],[Column3]],Table1[[#This Row],[Column2]],Table1[[#This Row],[Column1]])</f>
        <v>42269</v>
      </c>
      <c r="F3321" s="1">
        <f>DATE(Table1[[#This Row],[Column3]],Table1[[#This Row],[Column2]],Table1[[#This Row],[Column1]])</f>
        <v>42269</v>
      </c>
      <c r="G3321" s="3">
        <f>YEAR(Table1[[#This Row],[Order Date New]])</f>
        <v>2015</v>
      </c>
      <c r="H3321" s="3">
        <f>MONTH(Table1[[#This Row],[Order Date New]])</f>
        <v>9</v>
      </c>
      <c r="I3321" t="s">
        <v>243</v>
      </c>
      <c r="J3321" t="s">
        <v>55</v>
      </c>
      <c r="K3321" t="s">
        <v>11</v>
      </c>
      <c r="L3321" t="s">
        <v>12</v>
      </c>
      <c r="M3321" t="s">
        <v>1897</v>
      </c>
      <c r="N3321" s="2">
        <v>32.4</v>
      </c>
      <c r="O3321" s="3">
        <v>5</v>
      </c>
      <c r="P3321" s="2">
        <v>15.55</v>
      </c>
    </row>
    <row r="3322" spans="1:16" x14ac:dyDescent="0.35">
      <c r="A3322" t="s">
        <v>2564</v>
      </c>
      <c r="B3322" t="str">
        <f>LEFT(Table1[[#This Row],[Order Date]],2)</f>
        <v>22</v>
      </c>
      <c r="C3322" t="str">
        <f>MID(Table1[[#This Row],[Order Date]],4,2)</f>
        <v>09</v>
      </c>
      <c r="D3322" t="str">
        <f>RIGHT(Table1[[#This Row],[Order Date]],4)</f>
        <v>2015</v>
      </c>
      <c r="E3322" s="1">
        <f>DATE(Table1[[#This Row],[Column3]],Table1[[#This Row],[Column2]],Table1[[#This Row],[Column1]])</f>
        <v>42269</v>
      </c>
      <c r="F3322" s="1">
        <f>DATE(Table1[[#This Row],[Column3]],Table1[[#This Row],[Column2]],Table1[[#This Row],[Column1]])</f>
        <v>42269</v>
      </c>
      <c r="G3322" s="3">
        <f>YEAR(Table1[[#This Row],[Order Date New]])</f>
        <v>2015</v>
      </c>
      <c r="H3322" s="3">
        <f>MONTH(Table1[[#This Row],[Order Date New]])</f>
        <v>9</v>
      </c>
      <c r="I3322" t="s">
        <v>243</v>
      </c>
      <c r="J3322" t="s">
        <v>55</v>
      </c>
      <c r="K3322" t="s">
        <v>34</v>
      </c>
      <c r="L3322" t="s">
        <v>47</v>
      </c>
      <c r="M3322" t="s">
        <v>2015</v>
      </c>
      <c r="N3322" s="2">
        <v>47.98</v>
      </c>
      <c r="O3322" s="3">
        <v>2</v>
      </c>
      <c r="P3322" s="2">
        <v>11.04</v>
      </c>
    </row>
    <row r="3323" spans="1:16" x14ac:dyDescent="0.35">
      <c r="A3323" t="s">
        <v>2564</v>
      </c>
      <c r="B3323" t="str">
        <f>LEFT(Table1[[#This Row],[Order Date]],2)</f>
        <v>22</v>
      </c>
      <c r="C3323" t="str">
        <f>MID(Table1[[#This Row],[Order Date]],4,2)</f>
        <v>09</v>
      </c>
      <c r="D3323" t="str">
        <f>RIGHT(Table1[[#This Row],[Order Date]],4)</f>
        <v>2015</v>
      </c>
      <c r="E3323" s="1">
        <f>DATE(Table1[[#This Row],[Column3]],Table1[[#This Row],[Column2]],Table1[[#This Row],[Column1]])</f>
        <v>42269</v>
      </c>
      <c r="F3323" s="1">
        <f>DATE(Table1[[#This Row],[Column3]],Table1[[#This Row],[Column2]],Table1[[#This Row],[Column1]])</f>
        <v>42269</v>
      </c>
      <c r="G3323" s="3">
        <f>YEAR(Table1[[#This Row],[Order Date New]])</f>
        <v>2015</v>
      </c>
      <c r="H3323" s="3">
        <f>MONTH(Table1[[#This Row],[Order Date New]])</f>
        <v>9</v>
      </c>
      <c r="I3323" t="s">
        <v>2565</v>
      </c>
      <c r="J3323" t="s">
        <v>127</v>
      </c>
      <c r="K3323" t="s">
        <v>11</v>
      </c>
      <c r="L3323" t="s">
        <v>16</v>
      </c>
      <c r="M3323" t="s">
        <v>2566</v>
      </c>
      <c r="N3323" s="2">
        <v>12</v>
      </c>
      <c r="O3323" s="3">
        <v>4</v>
      </c>
      <c r="P3323" s="2">
        <v>4.2</v>
      </c>
    </row>
    <row r="3324" spans="1:16" x14ac:dyDescent="0.35">
      <c r="A3324" t="s">
        <v>2564</v>
      </c>
      <c r="B3324" t="str">
        <f>LEFT(Table1[[#This Row],[Order Date]],2)</f>
        <v>22</v>
      </c>
      <c r="C3324" t="str">
        <f>MID(Table1[[#This Row],[Order Date]],4,2)</f>
        <v>09</v>
      </c>
      <c r="D3324" t="str">
        <f>RIGHT(Table1[[#This Row],[Order Date]],4)</f>
        <v>2015</v>
      </c>
      <c r="E3324" s="1">
        <f>DATE(Table1[[#This Row],[Column3]],Table1[[#This Row],[Column2]],Table1[[#This Row],[Column1]])</f>
        <v>42269</v>
      </c>
      <c r="F3324" s="1">
        <f>DATE(Table1[[#This Row],[Column3]],Table1[[#This Row],[Column2]],Table1[[#This Row],[Column1]])</f>
        <v>42269</v>
      </c>
      <c r="G3324" s="3">
        <f>YEAR(Table1[[#This Row],[Order Date New]])</f>
        <v>2015</v>
      </c>
      <c r="H3324" s="3">
        <f>MONTH(Table1[[#This Row],[Order Date New]])</f>
        <v>9</v>
      </c>
      <c r="I3324" t="s">
        <v>2565</v>
      </c>
      <c r="J3324" t="s">
        <v>127</v>
      </c>
      <c r="K3324" t="s">
        <v>11</v>
      </c>
      <c r="L3324" t="s">
        <v>18</v>
      </c>
      <c r="M3324" t="s">
        <v>1722</v>
      </c>
      <c r="N3324" s="2">
        <v>720.06</v>
      </c>
      <c r="O3324" s="3">
        <v>4</v>
      </c>
      <c r="P3324" s="2">
        <v>-63.01</v>
      </c>
    </row>
    <row r="3325" spans="1:16" x14ac:dyDescent="0.35">
      <c r="A3325" t="s">
        <v>2564</v>
      </c>
      <c r="B3325" t="str">
        <f>LEFT(Table1[[#This Row],[Order Date]],2)</f>
        <v>22</v>
      </c>
      <c r="C3325" t="str">
        <f>MID(Table1[[#This Row],[Order Date]],4,2)</f>
        <v>09</v>
      </c>
      <c r="D3325" t="str">
        <f>RIGHT(Table1[[#This Row],[Order Date]],4)</f>
        <v>2015</v>
      </c>
      <c r="E3325" s="1">
        <f>DATE(Table1[[#This Row],[Column3]],Table1[[#This Row],[Column2]],Table1[[#This Row],[Column1]])</f>
        <v>42269</v>
      </c>
      <c r="F3325" s="1">
        <f>DATE(Table1[[#This Row],[Column3]],Table1[[#This Row],[Column2]],Table1[[#This Row],[Column1]])</f>
        <v>42269</v>
      </c>
      <c r="G3325" s="3">
        <f>YEAR(Table1[[#This Row],[Order Date New]])</f>
        <v>2015</v>
      </c>
      <c r="H3325" s="3">
        <f>MONTH(Table1[[#This Row],[Order Date New]])</f>
        <v>9</v>
      </c>
      <c r="I3325" t="s">
        <v>2565</v>
      </c>
      <c r="J3325" t="s">
        <v>127</v>
      </c>
      <c r="K3325" t="s">
        <v>11</v>
      </c>
      <c r="L3325" t="s">
        <v>18</v>
      </c>
      <c r="M3325" t="s">
        <v>1162</v>
      </c>
      <c r="N3325" s="2">
        <v>25.42</v>
      </c>
      <c r="O3325" s="3">
        <v>1</v>
      </c>
      <c r="P3325" s="2">
        <v>-4.7699999999999996</v>
      </c>
    </row>
    <row r="3326" spans="1:16" x14ac:dyDescent="0.35">
      <c r="A3326" t="s">
        <v>2564</v>
      </c>
      <c r="B3326" t="str">
        <f>LEFT(Table1[[#This Row],[Order Date]],2)</f>
        <v>22</v>
      </c>
      <c r="C3326" t="str">
        <f>MID(Table1[[#This Row],[Order Date]],4,2)</f>
        <v>09</v>
      </c>
      <c r="D3326" t="str">
        <f>RIGHT(Table1[[#This Row],[Order Date]],4)</f>
        <v>2015</v>
      </c>
      <c r="E3326" s="1">
        <f>DATE(Table1[[#This Row],[Column3]],Table1[[#This Row],[Column2]],Table1[[#This Row],[Column1]])</f>
        <v>42269</v>
      </c>
      <c r="F3326" s="1">
        <f>DATE(Table1[[#This Row],[Column3]],Table1[[#This Row],[Column2]],Table1[[#This Row],[Column1]])</f>
        <v>42269</v>
      </c>
      <c r="G3326" s="3">
        <f>YEAR(Table1[[#This Row],[Order Date New]])</f>
        <v>2015</v>
      </c>
      <c r="H3326" s="3">
        <f>MONTH(Table1[[#This Row],[Order Date New]])</f>
        <v>9</v>
      </c>
      <c r="I3326" t="s">
        <v>2565</v>
      </c>
      <c r="J3326" t="s">
        <v>127</v>
      </c>
      <c r="K3326" t="s">
        <v>11</v>
      </c>
      <c r="L3326" t="s">
        <v>24</v>
      </c>
      <c r="M3326" t="s">
        <v>1776</v>
      </c>
      <c r="N3326" s="2">
        <v>2.82</v>
      </c>
      <c r="O3326" s="3">
        <v>2</v>
      </c>
      <c r="P3326" s="2">
        <v>0.32</v>
      </c>
    </row>
    <row r="3327" spans="1:16" x14ac:dyDescent="0.35">
      <c r="A3327" t="s">
        <v>2564</v>
      </c>
      <c r="B3327" t="str">
        <f>LEFT(Table1[[#This Row],[Order Date]],2)</f>
        <v>22</v>
      </c>
      <c r="C3327" t="str">
        <f>MID(Table1[[#This Row],[Order Date]],4,2)</f>
        <v>09</v>
      </c>
      <c r="D3327" t="str">
        <f>RIGHT(Table1[[#This Row],[Order Date]],4)</f>
        <v>2015</v>
      </c>
      <c r="E3327" s="1">
        <f>DATE(Table1[[#This Row],[Column3]],Table1[[#This Row],[Column2]],Table1[[#This Row],[Column1]])</f>
        <v>42269</v>
      </c>
      <c r="F3327" s="1">
        <f>DATE(Table1[[#This Row],[Column3]],Table1[[#This Row],[Column2]],Table1[[#This Row],[Column1]])</f>
        <v>42269</v>
      </c>
      <c r="G3327" s="3">
        <f>YEAR(Table1[[#This Row],[Order Date New]])</f>
        <v>2015</v>
      </c>
      <c r="H3327" s="3">
        <f>MONTH(Table1[[#This Row],[Order Date New]])</f>
        <v>9</v>
      </c>
      <c r="I3327" t="s">
        <v>2565</v>
      </c>
      <c r="J3327" t="s">
        <v>127</v>
      </c>
      <c r="K3327" t="s">
        <v>11</v>
      </c>
      <c r="L3327" t="s">
        <v>20</v>
      </c>
      <c r="M3327" t="s">
        <v>473</v>
      </c>
      <c r="N3327" s="2">
        <v>3.2</v>
      </c>
      <c r="O3327" s="3">
        <v>2</v>
      </c>
      <c r="P3327" s="2">
        <v>-2.56</v>
      </c>
    </row>
    <row r="3328" spans="1:16" x14ac:dyDescent="0.35">
      <c r="A3328" t="s">
        <v>2564</v>
      </c>
      <c r="B3328" t="str">
        <f>LEFT(Table1[[#This Row],[Order Date]],2)</f>
        <v>22</v>
      </c>
      <c r="C3328" t="str">
        <f>MID(Table1[[#This Row],[Order Date]],4,2)</f>
        <v>09</v>
      </c>
      <c r="D3328" t="str">
        <f>RIGHT(Table1[[#This Row],[Order Date]],4)</f>
        <v>2015</v>
      </c>
      <c r="E3328" s="1">
        <f>DATE(Table1[[#This Row],[Column3]],Table1[[#This Row],[Column2]],Table1[[#This Row],[Column1]])</f>
        <v>42269</v>
      </c>
      <c r="F3328" s="1">
        <f>DATE(Table1[[#This Row],[Column3]],Table1[[#This Row],[Column2]],Table1[[#This Row],[Column1]])</f>
        <v>42269</v>
      </c>
      <c r="G3328" s="3">
        <f>YEAR(Table1[[#This Row],[Order Date New]])</f>
        <v>2015</v>
      </c>
      <c r="H3328" s="3">
        <f>MONTH(Table1[[#This Row],[Order Date New]])</f>
        <v>9</v>
      </c>
      <c r="I3328" t="s">
        <v>881</v>
      </c>
      <c r="J3328" t="s">
        <v>23</v>
      </c>
      <c r="K3328" t="s">
        <v>11</v>
      </c>
      <c r="L3328" t="s">
        <v>215</v>
      </c>
      <c r="M3328" t="s">
        <v>1591</v>
      </c>
      <c r="N3328" s="2">
        <v>55.6</v>
      </c>
      <c r="O3328" s="3">
        <v>5</v>
      </c>
      <c r="P3328" s="2">
        <v>6.26</v>
      </c>
    </row>
    <row r="3329" spans="1:16" x14ac:dyDescent="0.35">
      <c r="A3329" t="s">
        <v>2564</v>
      </c>
      <c r="B3329" t="str">
        <f>LEFT(Table1[[#This Row],[Order Date]],2)</f>
        <v>22</v>
      </c>
      <c r="C3329" t="str">
        <f>MID(Table1[[#This Row],[Order Date]],4,2)</f>
        <v>09</v>
      </c>
      <c r="D3329" t="str">
        <f>RIGHT(Table1[[#This Row],[Order Date]],4)</f>
        <v>2015</v>
      </c>
      <c r="E3329" s="1">
        <f>DATE(Table1[[#This Row],[Column3]],Table1[[#This Row],[Column2]],Table1[[#This Row],[Column1]])</f>
        <v>42269</v>
      </c>
      <c r="F3329" s="1">
        <f>DATE(Table1[[#This Row],[Column3]],Table1[[#This Row],[Column2]],Table1[[#This Row],[Column1]])</f>
        <v>42269</v>
      </c>
      <c r="G3329" s="3">
        <f>YEAR(Table1[[#This Row],[Order Date New]])</f>
        <v>2015</v>
      </c>
      <c r="H3329" s="3">
        <f>MONTH(Table1[[#This Row],[Order Date New]])</f>
        <v>9</v>
      </c>
      <c r="I3329" t="s">
        <v>881</v>
      </c>
      <c r="J3329" t="s">
        <v>23</v>
      </c>
      <c r="K3329" t="s">
        <v>39</v>
      </c>
      <c r="L3329" t="s">
        <v>52</v>
      </c>
      <c r="M3329" t="s">
        <v>1780</v>
      </c>
      <c r="N3329" s="2">
        <v>617.98</v>
      </c>
      <c r="O3329" s="3">
        <v>3</v>
      </c>
      <c r="P3329" s="2">
        <v>-7.72</v>
      </c>
    </row>
    <row r="3330" spans="1:16" x14ac:dyDescent="0.35">
      <c r="A3330" t="s">
        <v>2564</v>
      </c>
      <c r="B3330" t="str">
        <f>LEFT(Table1[[#This Row],[Order Date]],2)</f>
        <v>22</v>
      </c>
      <c r="C3330" t="str">
        <f>MID(Table1[[#This Row],[Order Date]],4,2)</f>
        <v>09</v>
      </c>
      <c r="D3330" t="str">
        <f>RIGHT(Table1[[#This Row],[Order Date]],4)</f>
        <v>2015</v>
      </c>
      <c r="E3330" s="1">
        <f>DATE(Table1[[#This Row],[Column3]],Table1[[#This Row],[Column2]],Table1[[#This Row],[Column1]])</f>
        <v>42269</v>
      </c>
      <c r="F3330" s="1">
        <f>DATE(Table1[[#This Row],[Column3]],Table1[[#This Row],[Column2]],Table1[[#This Row],[Column1]])</f>
        <v>42269</v>
      </c>
      <c r="G3330" s="3">
        <f>YEAR(Table1[[#This Row],[Order Date New]])</f>
        <v>2015</v>
      </c>
      <c r="H3330" s="3">
        <f>MONTH(Table1[[#This Row],[Order Date New]])</f>
        <v>9</v>
      </c>
      <c r="I3330" t="s">
        <v>126</v>
      </c>
      <c r="J3330" t="s">
        <v>27</v>
      </c>
      <c r="K3330" t="s">
        <v>11</v>
      </c>
      <c r="L3330" t="s">
        <v>97</v>
      </c>
      <c r="M3330" t="s">
        <v>1390</v>
      </c>
      <c r="N3330" s="2">
        <v>61.44</v>
      </c>
      <c r="O3330" s="3">
        <v>3</v>
      </c>
      <c r="P3330" s="2">
        <v>16.59</v>
      </c>
    </row>
    <row r="3331" spans="1:16" x14ac:dyDescent="0.35">
      <c r="A3331" t="s">
        <v>2567</v>
      </c>
      <c r="B3331" t="str">
        <f>LEFT(Table1[[#This Row],[Order Date]],2)</f>
        <v>24</v>
      </c>
      <c r="C3331" t="str">
        <f>MID(Table1[[#This Row],[Order Date]],4,2)</f>
        <v>09</v>
      </c>
      <c r="D3331" t="str">
        <f>RIGHT(Table1[[#This Row],[Order Date]],4)</f>
        <v>2015</v>
      </c>
      <c r="E3331" s="1">
        <f>DATE(Table1[[#This Row],[Column3]],Table1[[#This Row],[Column2]],Table1[[#This Row],[Column1]])</f>
        <v>42271</v>
      </c>
      <c r="F3331" s="1">
        <f>DATE(Table1[[#This Row],[Column3]],Table1[[#This Row],[Column2]],Table1[[#This Row],[Column1]])</f>
        <v>42271</v>
      </c>
      <c r="G3331" s="3">
        <f>YEAR(Table1[[#This Row],[Order Date New]])</f>
        <v>2015</v>
      </c>
      <c r="H3331" s="3">
        <f>MONTH(Table1[[#This Row],[Order Date New]])</f>
        <v>9</v>
      </c>
      <c r="I3331" t="s">
        <v>1406</v>
      </c>
      <c r="J3331" t="s">
        <v>23</v>
      </c>
      <c r="K3331" t="s">
        <v>11</v>
      </c>
      <c r="L3331" t="s">
        <v>24</v>
      </c>
      <c r="M3331" t="s">
        <v>1386</v>
      </c>
      <c r="N3331" s="2">
        <v>6.85</v>
      </c>
      <c r="O3331" s="3">
        <v>2</v>
      </c>
      <c r="P3331" s="2">
        <v>0.6</v>
      </c>
    </row>
    <row r="3332" spans="1:16" x14ac:dyDescent="0.35">
      <c r="A3332" t="s">
        <v>2567</v>
      </c>
      <c r="B3332" t="str">
        <f>LEFT(Table1[[#This Row],[Order Date]],2)</f>
        <v>24</v>
      </c>
      <c r="C3332" t="str">
        <f>MID(Table1[[#This Row],[Order Date]],4,2)</f>
        <v>09</v>
      </c>
      <c r="D3332" t="str">
        <f>RIGHT(Table1[[#This Row],[Order Date]],4)</f>
        <v>2015</v>
      </c>
      <c r="E3332" s="1">
        <f>DATE(Table1[[#This Row],[Column3]],Table1[[#This Row],[Column2]],Table1[[#This Row],[Column1]])</f>
        <v>42271</v>
      </c>
      <c r="F3332" s="1">
        <f>DATE(Table1[[#This Row],[Column3]],Table1[[#This Row],[Column2]],Table1[[#This Row],[Column1]])</f>
        <v>42271</v>
      </c>
      <c r="G3332" s="3">
        <f>YEAR(Table1[[#This Row],[Order Date New]])</f>
        <v>2015</v>
      </c>
      <c r="H3332" s="3">
        <f>MONTH(Table1[[#This Row],[Order Date New]])</f>
        <v>9</v>
      </c>
      <c r="I3332" t="s">
        <v>1367</v>
      </c>
      <c r="J3332" t="s">
        <v>63</v>
      </c>
      <c r="K3332" t="s">
        <v>34</v>
      </c>
      <c r="L3332" t="s">
        <v>35</v>
      </c>
      <c r="M3332" t="s">
        <v>260</v>
      </c>
      <c r="N3332" s="2">
        <v>517.5</v>
      </c>
      <c r="O3332" s="3">
        <v>6</v>
      </c>
      <c r="P3332" s="2">
        <v>155.25</v>
      </c>
    </row>
    <row r="3333" spans="1:16" x14ac:dyDescent="0.35">
      <c r="A3333" t="s">
        <v>2567</v>
      </c>
      <c r="B3333" t="str">
        <f>LEFT(Table1[[#This Row],[Order Date]],2)</f>
        <v>24</v>
      </c>
      <c r="C3333" t="str">
        <f>MID(Table1[[#This Row],[Order Date]],4,2)</f>
        <v>09</v>
      </c>
      <c r="D3333" t="str">
        <f>RIGHT(Table1[[#This Row],[Order Date]],4)</f>
        <v>2015</v>
      </c>
      <c r="E3333" s="1">
        <f>DATE(Table1[[#This Row],[Column3]],Table1[[#This Row],[Column2]],Table1[[#This Row],[Column1]])</f>
        <v>42271</v>
      </c>
      <c r="F3333" s="1">
        <f>DATE(Table1[[#This Row],[Column3]],Table1[[#This Row],[Column2]],Table1[[#This Row],[Column1]])</f>
        <v>42271</v>
      </c>
      <c r="G3333" s="3">
        <f>YEAR(Table1[[#This Row],[Order Date New]])</f>
        <v>2015</v>
      </c>
      <c r="H3333" s="3">
        <f>MONTH(Table1[[#This Row],[Order Date New]])</f>
        <v>9</v>
      </c>
      <c r="I3333" t="s">
        <v>1251</v>
      </c>
      <c r="J3333" t="s">
        <v>433</v>
      </c>
      <c r="K3333" t="s">
        <v>11</v>
      </c>
      <c r="L3333" t="s">
        <v>20</v>
      </c>
      <c r="M3333" t="s">
        <v>627</v>
      </c>
      <c r="N3333" s="2">
        <v>15.24</v>
      </c>
      <c r="O3333" s="3">
        <v>4</v>
      </c>
      <c r="P3333" s="2">
        <v>6.86</v>
      </c>
    </row>
    <row r="3334" spans="1:16" x14ac:dyDescent="0.35">
      <c r="A3334" t="s">
        <v>2567</v>
      </c>
      <c r="B3334" t="str">
        <f>LEFT(Table1[[#This Row],[Order Date]],2)</f>
        <v>24</v>
      </c>
      <c r="C3334" t="str">
        <f>MID(Table1[[#This Row],[Order Date]],4,2)</f>
        <v>09</v>
      </c>
      <c r="D3334" t="str">
        <f>RIGHT(Table1[[#This Row],[Order Date]],4)</f>
        <v>2015</v>
      </c>
      <c r="E3334" s="1">
        <f>DATE(Table1[[#This Row],[Column3]],Table1[[#This Row],[Column2]],Table1[[#This Row],[Column1]])</f>
        <v>42271</v>
      </c>
      <c r="F3334" s="1">
        <f>DATE(Table1[[#This Row],[Column3]],Table1[[#This Row],[Column2]],Table1[[#This Row],[Column1]])</f>
        <v>42271</v>
      </c>
      <c r="G3334" s="3">
        <f>YEAR(Table1[[#This Row],[Order Date New]])</f>
        <v>2015</v>
      </c>
      <c r="H3334" s="3">
        <f>MONTH(Table1[[#This Row],[Order Date New]])</f>
        <v>9</v>
      </c>
      <c r="I3334" t="s">
        <v>1251</v>
      </c>
      <c r="J3334" t="s">
        <v>433</v>
      </c>
      <c r="K3334" t="s">
        <v>34</v>
      </c>
      <c r="L3334" t="s">
        <v>35</v>
      </c>
      <c r="M3334" t="s">
        <v>791</v>
      </c>
      <c r="N3334" s="2">
        <v>1408.1</v>
      </c>
      <c r="O3334" s="3">
        <v>10</v>
      </c>
      <c r="P3334" s="2">
        <v>394.27</v>
      </c>
    </row>
    <row r="3335" spans="1:16" x14ac:dyDescent="0.35">
      <c r="A3335" t="s">
        <v>2567</v>
      </c>
      <c r="B3335" t="str">
        <f>LEFT(Table1[[#This Row],[Order Date]],2)</f>
        <v>24</v>
      </c>
      <c r="C3335" t="str">
        <f>MID(Table1[[#This Row],[Order Date]],4,2)</f>
        <v>09</v>
      </c>
      <c r="D3335" t="str">
        <f>RIGHT(Table1[[#This Row],[Order Date]],4)</f>
        <v>2015</v>
      </c>
      <c r="E3335" s="1">
        <f>DATE(Table1[[#This Row],[Column3]],Table1[[#This Row],[Column2]],Table1[[#This Row],[Column1]])</f>
        <v>42271</v>
      </c>
      <c r="F3335" s="1">
        <f>DATE(Table1[[#This Row],[Column3]],Table1[[#This Row],[Column2]],Table1[[#This Row],[Column1]])</f>
        <v>42271</v>
      </c>
      <c r="G3335" s="3">
        <f>YEAR(Table1[[#This Row],[Order Date New]])</f>
        <v>2015</v>
      </c>
      <c r="H3335" s="3">
        <f>MONTH(Table1[[#This Row],[Order Date New]])</f>
        <v>9</v>
      </c>
      <c r="I3335" t="s">
        <v>1830</v>
      </c>
      <c r="J3335" t="s">
        <v>919</v>
      </c>
      <c r="K3335" t="s">
        <v>39</v>
      </c>
      <c r="L3335" t="s">
        <v>40</v>
      </c>
      <c r="M3335" t="s">
        <v>2568</v>
      </c>
      <c r="N3335" s="2">
        <v>821.94</v>
      </c>
      <c r="O3335" s="3">
        <v>6</v>
      </c>
      <c r="P3335" s="2">
        <v>213.7</v>
      </c>
    </row>
    <row r="3336" spans="1:16" x14ac:dyDescent="0.35">
      <c r="A3336" t="s">
        <v>2567</v>
      </c>
      <c r="B3336" t="str">
        <f>LEFT(Table1[[#This Row],[Order Date]],2)</f>
        <v>24</v>
      </c>
      <c r="C3336" t="str">
        <f>MID(Table1[[#This Row],[Order Date]],4,2)</f>
        <v>09</v>
      </c>
      <c r="D3336" t="str">
        <f>RIGHT(Table1[[#This Row],[Order Date]],4)</f>
        <v>2015</v>
      </c>
      <c r="E3336" s="1">
        <f>DATE(Table1[[#This Row],[Column3]],Table1[[#This Row],[Column2]],Table1[[#This Row],[Column1]])</f>
        <v>42271</v>
      </c>
      <c r="F3336" s="1">
        <f>DATE(Table1[[#This Row],[Column3]],Table1[[#This Row],[Column2]],Table1[[#This Row],[Column1]])</f>
        <v>42271</v>
      </c>
      <c r="G3336" s="3">
        <f>YEAR(Table1[[#This Row],[Order Date New]])</f>
        <v>2015</v>
      </c>
      <c r="H3336" s="3">
        <f>MONTH(Table1[[#This Row],[Order Date New]])</f>
        <v>9</v>
      </c>
      <c r="I3336" t="s">
        <v>1033</v>
      </c>
      <c r="J3336" t="s">
        <v>178</v>
      </c>
      <c r="K3336" t="s">
        <v>11</v>
      </c>
      <c r="L3336" t="s">
        <v>24</v>
      </c>
      <c r="M3336" t="s">
        <v>1317</v>
      </c>
      <c r="N3336" s="2">
        <v>35.96</v>
      </c>
      <c r="O3336" s="3">
        <v>2</v>
      </c>
      <c r="P3336" s="2">
        <v>10.43</v>
      </c>
    </row>
    <row r="3337" spans="1:16" x14ac:dyDescent="0.35">
      <c r="A3337" t="s">
        <v>2567</v>
      </c>
      <c r="B3337" t="str">
        <f>LEFT(Table1[[#This Row],[Order Date]],2)</f>
        <v>24</v>
      </c>
      <c r="C3337" t="str">
        <f>MID(Table1[[#This Row],[Order Date]],4,2)</f>
        <v>09</v>
      </c>
      <c r="D3337" t="str">
        <f>RIGHT(Table1[[#This Row],[Order Date]],4)</f>
        <v>2015</v>
      </c>
      <c r="E3337" s="1">
        <f>DATE(Table1[[#This Row],[Column3]],Table1[[#This Row],[Column2]],Table1[[#This Row],[Column1]])</f>
        <v>42271</v>
      </c>
      <c r="F3337" s="1">
        <f>DATE(Table1[[#This Row],[Column3]],Table1[[#This Row],[Column2]],Table1[[#This Row],[Column1]])</f>
        <v>42271</v>
      </c>
      <c r="G3337" s="3">
        <f>YEAR(Table1[[#This Row],[Order Date New]])</f>
        <v>2015</v>
      </c>
      <c r="H3337" s="3">
        <f>MONTH(Table1[[#This Row],[Order Date New]])</f>
        <v>9</v>
      </c>
      <c r="I3337" t="s">
        <v>1033</v>
      </c>
      <c r="J3337" t="s">
        <v>178</v>
      </c>
      <c r="K3337" t="s">
        <v>11</v>
      </c>
      <c r="L3337" t="s">
        <v>20</v>
      </c>
      <c r="M3337" t="s">
        <v>469</v>
      </c>
      <c r="N3337" s="2">
        <v>14.95</v>
      </c>
      <c r="O3337" s="3">
        <v>3</v>
      </c>
      <c r="P3337" s="2">
        <v>5.42</v>
      </c>
    </row>
    <row r="3338" spans="1:16" x14ac:dyDescent="0.35">
      <c r="A3338" t="s">
        <v>2567</v>
      </c>
      <c r="B3338" t="str">
        <f>LEFT(Table1[[#This Row],[Order Date]],2)</f>
        <v>24</v>
      </c>
      <c r="C3338" t="str">
        <f>MID(Table1[[#This Row],[Order Date]],4,2)</f>
        <v>09</v>
      </c>
      <c r="D3338" t="str">
        <f>RIGHT(Table1[[#This Row],[Order Date]],4)</f>
        <v>2015</v>
      </c>
      <c r="E3338" s="1">
        <f>DATE(Table1[[#This Row],[Column3]],Table1[[#This Row],[Column2]],Table1[[#This Row],[Column1]])</f>
        <v>42271</v>
      </c>
      <c r="F3338" s="1">
        <f>DATE(Table1[[#This Row],[Column3]],Table1[[#This Row],[Column2]],Table1[[#This Row],[Column1]])</f>
        <v>42271</v>
      </c>
      <c r="G3338" s="3">
        <f>YEAR(Table1[[#This Row],[Order Date New]])</f>
        <v>2015</v>
      </c>
      <c r="H3338" s="3">
        <f>MONTH(Table1[[#This Row],[Order Date New]])</f>
        <v>9</v>
      </c>
      <c r="I3338" t="s">
        <v>2486</v>
      </c>
      <c r="J3338" t="s">
        <v>27</v>
      </c>
      <c r="K3338" t="s">
        <v>34</v>
      </c>
      <c r="L3338" t="s">
        <v>47</v>
      </c>
      <c r="M3338" t="s">
        <v>60</v>
      </c>
      <c r="N3338" s="2">
        <v>14.91</v>
      </c>
      <c r="O3338" s="3">
        <v>3</v>
      </c>
      <c r="P3338" s="2">
        <v>4.62</v>
      </c>
    </row>
    <row r="3339" spans="1:16" x14ac:dyDescent="0.35">
      <c r="A3339" t="s">
        <v>2567</v>
      </c>
      <c r="B3339" t="str">
        <f>LEFT(Table1[[#This Row],[Order Date]],2)</f>
        <v>24</v>
      </c>
      <c r="C3339" t="str">
        <f>MID(Table1[[#This Row],[Order Date]],4,2)</f>
        <v>09</v>
      </c>
      <c r="D3339" t="str">
        <f>RIGHT(Table1[[#This Row],[Order Date]],4)</f>
        <v>2015</v>
      </c>
      <c r="E3339" s="1">
        <f>DATE(Table1[[#This Row],[Column3]],Table1[[#This Row],[Column2]],Table1[[#This Row],[Column1]])</f>
        <v>42271</v>
      </c>
      <c r="F3339" s="1">
        <f>DATE(Table1[[#This Row],[Column3]],Table1[[#This Row],[Column2]],Table1[[#This Row],[Column1]])</f>
        <v>42271</v>
      </c>
      <c r="G3339" s="3">
        <f>YEAR(Table1[[#This Row],[Order Date New]])</f>
        <v>2015</v>
      </c>
      <c r="H3339" s="3">
        <f>MONTH(Table1[[#This Row],[Order Date New]])</f>
        <v>9</v>
      </c>
      <c r="I3339" t="s">
        <v>2486</v>
      </c>
      <c r="J3339" t="s">
        <v>27</v>
      </c>
      <c r="K3339" t="s">
        <v>11</v>
      </c>
      <c r="L3339" t="s">
        <v>97</v>
      </c>
      <c r="M3339" t="s">
        <v>2034</v>
      </c>
      <c r="N3339" s="2">
        <v>1158.1199999999999</v>
      </c>
      <c r="O3339" s="3">
        <v>4</v>
      </c>
      <c r="P3339" s="2">
        <v>335.85</v>
      </c>
    </row>
    <row r="3340" spans="1:16" x14ac:dyDescent="0.35">
      <c r="A3340" t="s">
        <v>2567</v>
      </c>
      <c r="B3340" t="str">
        <f>LEFT(Table1[[#This Row],[Order Date]],2)</f>
        <v>24</v>
      </c>
      <c r="C3340" t="str">
        <f>MID(Table1[[#This Row],[Order Date]],4,2)</f>
        <v>09</v>
      </c>
      <c r="D3340" t="str">
        <f>RIGHT(Table1[[#This Row],[Order Date]],4)</f>
        <v>2015</v>
      </c>
      <c r="E3340" s="1">
        <f>DATE(Table1[[#This Row],[Column3]],Table1[[#This Row],[Column2]],Table1[[#This Row],[Column1]])</f>
        <v>42271</v>
      </c>
      <c r="F3340" s="1">
        <f>DATE(Table1[[#This Row],[Column3]],Table1[[#This Row],[Column2]],Table1[[#This Row],[Column1]])</f>
        <v>42271</v>
      </c>
      <c r="G3340" s="3">
        <f>YEAR(Table1[[#This Row],[Order Date New]])</f>
        <v>2015</v>
      </c>
      <c r="H3340" s="3">
        <f>MONTH(Table1[[#This Row],[Order Date New]])</f>
        <v>9</v>
      </c>
      <c r="I3340" t="s">
        <v>2569</v>
      </c>
      <c r="J3340" t="s">
        <v>101</v>
      </c>
      <c r="K3340" t="s">
        <v>39</v>
      </c>
      <c r="L3340" t="s">
        <v>40</v>
      </c>
      <c r="M3340" t="s">
        <v>1931</v>
      </c>
      <c r="N3340" s="2">
        <v>35.119999999999997</v>
      </c>
      <c r="O3340" s="3">
        <v>2</v>
      </c>
      <c r="P3340" s="2">
        <v>13.17</v>
      </c>
    </row>
    <row r="3341" spans="1:16" x14ac:dyDescent="0.35">
      <c r="A3341" t="s">
        <v>2567</v>
      </c>
      <c r="B3341" t="str">
        <f>LEFT(Table1[[#This Row],[Order Date]],2)</f>
        <v>24</v>
      </c>
      <c r="C3341" t="str">
        <f>MID(Table1[[#This Row],[Order Date]],4,2)</f>
        <v>09</v>
      </c>
      <c r="D3341" t="str">
        <f>RIGHT(Table1[[#This Row],[Order Date]],4)</f>
        <v>2015</v>
      </c>
      <c r="E3341" s="1">
        <f>DATE(Table1[[#This Row],[Column3]],Table1[[#This Row],[Column2]],Table1[[#This Row],[Column1]])</f>
        <v>42271</v>
      </c>
      <c r="F3341" s="1">
        <f>DATE(Table1[[#This Row],[Column3]],Table1[[#This Row],[Column2]],Table1[[#This Row],[Column1]])</f>
        <v>42271</v>
      </c>
      <c r="G3341" s="3">
        <f>YEAR(Table1[[#This Row],[Order Date New]])</f>
        <v>2015</v>
      </c>
      <c r="H3341" s="3">
        <f>MONTH(Table1[[#This Row],[Order Date New]])</f>
        <v>9</v>
      </c>
      <c r="I3341" t="s">
        <v>445</v>
      </c>
      <c r="J3341" t="s">
        <v>101</v>
      </c>
      <c r="K3341" t="s">
        <v>11</v>
      </c>
      <c r="L3341" t="s">
        <v>24</v>
      </c>
      <c r="M3341" t="s">
        <v>158</v>
      </c>
      <c r="N3341" s="2">
        <v>14.58</v>
      </c>
      <c r="O3341" s="3">
        <v>2</v>
      </c>
      <c r="P3341" s="2">
        <v>2.37</v>
      </c>
    </row>
    <row r="3342" spans="1:16" x14ac:dyDescent="0.35">
      <c r="A3342" t="s">
        <v>2567</v>
      </c>
      <c r="B3342" t="str">
        <f>LEFT(Table1[[#This Row],[Order Date]],2)</f>
        <v>24</v>
      </c>
      <c r="C3342" t="str">
        <f>MID(Table1[[#This Row],[Order Date]],4,2)</f>
        <v>09</v>
      </c>
      <c r="D3342" t="str">
        <f>RIGHT(Table1[[#This Row],[Order Date]],4)</f>
        <v>2015</v>
      </c>
      <c r="E3342" s="1">
        <f>DATE(Table1[[#This Row],[Column3]],Table1[[#This Row],[Column2]],Table1[[#This Row],[Column1]])</f>
        <v>42271</v>
      </c>
      <c r="F3342" s="1">
        <f>DATE(Table1[[#This Row],[Column3]],Table1[[#This Row],[Column2]],Table1[[#This Row],[Column1]])</f>
        <v>42271</v>
      </c>
      <c r="G3342" s="3">
        <f>YEAR(Table1[[#This Row],[Order Date New]])</f>
        <v>2015</v>
      </c>
      <c r="H3342" s="3">
        <f>MONTH(Table1[[#This Row],[Order Date New]])</f>
        <v>9</v>
      </c>
      <c r="I3342" t="s">
        <v>445</v>
      </c>
      <c r="J3342" t="s">
        <v>101</v>
      </c>
      <c r="K3342" t="s">
        <v>39</v>
      </c>
      <c r="L3342" t="s">
        <v>52</v>
      </c>
      <c r="M3342" t="s">
        <v>1816</v>
      </c>
      <c r="N3342" s="2">
        <v>23.2</v>
      </c>
      <c r="O3342" s="3">
        <v>2</v>
      </c>
      <c r="P3342" s="2">
        <v>1.45</v>
      </c>
    </row>
    <row r="3343" spans="1:16" x14ac:dyDescent="0.35">
      <c r="A3343" t="s">
        <v>2567</v>
      </c>
      <c r="B3343" t="str">
        <f>LEFT(Table1[[#This Row],[Order Date]],2)</f>
        <v>24</v>
      </c>
      <c r="C3343" t="str">
        <f>MID(Table1[[#This Row],[Order Date]],4,2)</f>
        <v>09</v>
      </c>
      <c r="D3343" t="str">
        <f>RIGHT(Table1[[#This Row],[Order Date]],4)</f>
        <v>2015</v>
      </c>
      <c r="E3343" s="1">
        <f>DATE(Table1[[#This Row],[Column3]],Table1[[#This Row],[Column2]],Table1[[#This Row],[Column1]])</f>
        <v>42271</v>
      </c>
      <c r="F3343" s="1">
        <f>DATE(Table1[[#This Row],[Column3]],Table1[[#This Row],[Column2]],Table1[[#This Row],[Column1]])</f>
        <v>42271</v>
      </c>
      <c r="G3343" s="3">
        <f>YEAR(Table1[[#This Row],[Order Date New]])</f>
        <v>2015</v>
      </c>
      <c r="H3343" s="3">
        <f>MONTH(Table1[[#This Row],[Order Date New]])</f>
        <v>9</v>
      </c>
      <c r="I3343" t="s">
        <v>445</v>
      </c>
      <c r="J3343" t="s">
        <v>101</v>
      </c>
      <c r="K3343" t="s">
        <v>11</v>
      </c>
      <c r="L3343" t="s">
        <v>24</v>
      </c>
      <c r="M3343" t="s">
        <v>771</v>
      </c>
      <c r="N3343" s="2">
        <v>16.46</v>
      </c>
      <c r="O3343" s="3">
        <v>7</v>
      </c>
      <c r="P3343" s="2">
        <v>1.85</v>
      </c>
    </row>
    <row r="3344" spans="1:16" x14ac:dyDescent="0.35">
      <c r="A3344" t="s">
        <v>2567</v>
      </c>
      <c r="B3344" t="str">
        <f>LEFT(Table1[[#This Row],[Order Date]],2)</f>
        <v>24</v>
      </c>
      <c r="C3344" t="str">
        <f>MID(Table1[[#This Row],[Order Date]],4,2)</f>
        <v>09</v>
      </c>
      <c r="D3344" t="str">
        <f>RIGHT(Table1[[#This Row],[Order Date]],4)</f>
        <v>2015</v>
      </c>
      <c r="E3344" s="1">
        <f>DATE(Table1[[#This Row],[Column3]],Table1[[#This Row],[Column2]],Table1[[#This Row],[Column1]])</f>
        <v>42271</v>
      </c>
      <c r="F3344" s="1">
        <f>DATE(Table1[[#This Row],[Column3]],Table1[[#This Row],[Column2]],Table1[[#This Row],[Column1]])</f>
        <v>42271</v>
      </c>
      <c r="G3344" s="3">
        <f>YEAR(Table1[[#This Row],[Order Date New]])</f>
        <v>2015</v>
      </c>
      <c r="H3344" s="3">
        <f>MONTH(Table1[[#This Row],[Order Date New]])</f>
        <v>9</v>
      </c>
      <c r="I3344" t="s">
        <v>1186</v>
      </c>
      <c r="J3344" t="s">
        <v>79</v>
      </c>
      <c r="K3344" t="s">
        <v>11</v>
      </c>
      <c r="L3344" t="s">
        <v>20</v>
      </c>
      <c r="M3344" t="s">
        <v>1630</v>
      </c>
      <c r="N3344" s="2">
        <v>6.73</v>
      </c>
      <c r="O3344" s="3">
        <v>6</v>
      </c>
      <c r="P3344" s="2">
        <v>-4.49</v>
      </c>
    </row>
    <row r="3345" spans="1:16" x14ac:dyDescent="0.35">
      <c r="A3345" t="s">
        <v>2567</v>
      </c>
      <c r="B3345" t="str">
        <f>LEFT(Table1[[#This Row],[Order Date]],2)</f>
        <v>24</v>
      </c>
      <c r="C3345" t="str">
        <f>MID(Table1[[#This Row],[Order Date]],4,2)</f>
        <v>09</v>
      </c>
      <c r="D3345" t="str">
        <f>RIGHT(Table1[[#This Row],[Order Date]],4)</f>
        <v>2015</v>
      </c>
      <c r="E3345" s="1">
        <f>DATE(Table1[[#This Row],[Column3]],Table1[[#This Row],[Column2]],Table1[[#This Row],[Column1]])</f>
        <v>42271</v>
      </c>
      <c r="F3345" s="1">
        <f>DATE(Table1[[#This Row],[Column3]],Table1[[#This Row],[Column2]],Table1[[#This Row],[Column1]])</f>
        <v>42271</v>
      </c>
      <c r="G3345" s="3">
        <f>YEAR(Table1[[#This Row],[Order Date New]])</f>
        <v>2015</v>
      </c>
      <c r="H3345" s="3">
        <f>MONTH(Table1[[#This Row],[Order Date New]])</f>
        <v>9</v>
      </c>
      <c r="I3345" t="s">
        <v>1186</v>
      </c>
      <c r="J3345" t="s">
        <v>79</v>
      </c>
      <c r="K3345" t="s">
        <v>11</v>
      </c>
      <c r="L3345" t="s">
        <v>18</v>
      </c>
      <c r="M3345" t="s">
        <v>2177</v>
      </c>
      <c r="N3345" s="2">
        <v>33.57</v>
      </c>
      <c r="O3345" s="3">
        <v>2</v>
      </c>
      <c r="P3345" s="2">
        <v>1.68</v>
      </c>
    </row>
    <row r="3346" spans="1:16" x14ac:dyDescent="0.35">
      <c r="A3346" t="s">
        <v>2567</v>
      </c>
      <c r="B3346" t="str">
        <f>LEFT(Table1[[#This Row],[Order Date]],2)</f>
        <v>24</v>
      </c>
      <c r="C3346" t="str">
        <f>MID(Table1[[#This Row],[Order Date]],4,2)</f>
        <v>09</v>
      </c>
      <c r="D3346" t="str">
        <f>RIGHT(Table1[[#This Row],[Order Date]],4)</f>
        <v>2015</v>
      </c>
      <c r="E3346" s="1">
        <f>DATE(Table1[[#This Row],[Column3]],Table1[[#This Row],[Column2]],Table1[[#This Row],[Column1]])</f>
        <v>42271</v>
      </c>
      <c r="F3346" s="1">
        <f>DATE(Table1[[#This Row],[Column3]],Table1[[#This Row],[Column2]],Table1[[#This Row],[Column1]])</f>
        <v>42271</v>
      </c>
      <c r="G3346" s="3">
        <f>YEAR(Table1[[#This Row],[Order Date New]])</f>
        <v>2015</v>
      </c>
      <c r="H3346" s="3">
        <f>MONTH(Table1[[#This Row],[Order Date New]])</f>
        <v>9</v>
      </c>
      <c r="I3346" t="s">
        <v>1186</v>
      </c>
      <c r="J3346" t="s">
        <v>79</v>
      </c>
      <c r="K3346" t="s">
        <v>11</v>
      </c>
      <c r="L3346" t="s">
        <v>64</v>
      </c>
      <c r="M3346" t="s">
        <v>2570</v>
      </c>
      <c r="N3346" s="2">
        <v>15.84</v>
      </c>
      <c r="O3346" s="3">
        <v>2</v>
      </c>
      <c r="P3346" s="2">
        <v>5.54</v>
      </c>
    </row>
    <row r="3347" spans="1:16" x14ac:dyDescent="0.35">
      <c r="A3347" t="s">
        <v>2567</v>
      </c>
      <c r="B3347" t="str">
        <f>LEFT(Table1[[#This Row],[Order Date]],2)</f>
        <v>24</v>
      </c>
      <c r="C3347" t="str">
        <f>MID(Table1[[#This Row],[Order Date]],4,2)</f>
        <v>09</v>
      </c>
      <c r="D3347" t="str">
        <f>RIGHT(Table1[[#This Row],[Order Date]],4)</f>
        <v>2015</v>
      </c>
      <c r="E3347" s="1">
        <f>DATE(Table1[[#This Row],[Column3]],Table1[[#This Row],[Column2]],Table1[[#This Row],[Column1]])</f>
        <v>42271</v>
      </c>
      <c r="F3347" s="1">
        <f>DATE(Table1[[#This Row],[Column3]],Table1[[#This Row],[Column2]],Table1[[#This Row],[Column1]])</f>
        <v>42271</v>
      </c>
      <c r="G3347" s="3">
        <f>YEAR(Table1[[#This Row],[Order Date New]])</f>
        <v>2015</v>
      </c>
      <c r="H3347" s="3">
        <f>MONTH(Table1[[#This Row],[Order Date New]])</f>
        <v>9</v>
      </c>
      <c r="I3347" t="s">
        <v>1186</v>
      </c>
      <c r="J3347" t="s">
        <v>79</v>
      </c>
      <c r="K3347" t="s">
        <v>11</v>
      </c>
      <c r="L3347" t="s">
        <v>16</v>
      </c>
      <c r="M3347" t="s">
        <v>1641</v>
      </c>
      <c r="N3347" s="2">
        <v>24.42</v>
      </c>
      <c r="O3347" s="3">
        <v>1</v>
      </c>
      <c r="P3347" s="2">
        <v>7.94</v>
      </c>
    </row>
    <row r="3348" spans="1:16" x14ac:dyDescent="0.35">
      <c r="A3348" t="s">
        <v>2567</v>
      </c>
      <c r="B3348" t="str">
        <f>LEFT(Table1[[#This Row],[Order Date]],2)</f>
        <v>24</v>
      </c>
      <c r="C3348" t="str">
        <f>MID(Table1[[#This Row],[Order Date]],4,2)</f>
        <v>09</v>
      </c>
      <c r="D3348" t="str">
        <f>RIGHT(Table1[[#This Row],[Order Date]],4)</f>
        <v>2015</v>
      </c>
      <c r="E3348" s="1">
        <f>DATE(Table1[[#This Row],[Column3]],Table1[[#This Row],[Column2]],Table1[[#This Row],[Column1]])</f>
        <v>42271</v>
      </c>
      <c r="F3348" s="1">
        <f>DATE(Table1[[#This Row],[Column3]],Table1[[#This Row],[Column2]],Table1[[#This Row],[Column1]])</f>
        <v>42271</v>
      </c>
      <c r="G3348" s="3">
        <f>YEAR(Table1[[#This Row],[Order Date New]])</f>
        <v>2015</v>
      </c>
      <c r="H3348" s="3">
        <f>MONTH(Table1[[#This Row],[Order Date New]])</f>
        <v>9</v>
      </c>
      <c r="I3348" t="s">
        <v>1186</v>
      </c>
      <c r="J3348" t="s">
        <v>79</v>
      </c>
      <c r="K3348" t="s">
        <v>11</v>
      </c>
      <c r="L3348" t="s">
        <v>24</v>
      </c>
      <c r="M3348" t="s">
        <v>629</v>
      </c>
      <c r="N3348" s="2">
        <v>17.12</v>
      </c>
      <c r="O3348" s="3">
        <v>5</v>
      </c>
      <c r="P3348" s="2">
        <v>1.93</v>
      </c>
    </row>
    <row r="3349" spans="1:16" x14ac:dyDescent="0.35">
      <c r="A3349" t="s">
        <v>2567</v>
      </c>
      <c r="B3349" t="str">
        <f>LEFT(Table1[[#This Row],[Order Date]],2)</f>
        <v>24</v>
      </c>
      <c r="C3349" t="str">
        <f>MID(Table1[[#This Row],[Order Date]],4,2)</f>
        <v>09</v>
      </c>
      <c r="D3349" t="str">
        <f>RIGHT(Table1[[#This Row],[Order Date]],4)</f>
        <v>2015</v>
      </c>
      <c r="E3349" s="1">
        <f>DATE(Table1[[#This Row],[Column3]],Table1[[#This Row],[Column2]],Table1[[#This Row],[Column1]])</f>
        <v>42271</v>
      </c>
      <c r="F3349" s="1">
        <f>DATE(Table1[[#This Row],[Column3]],Table1[[#This Row],[Column2]],Table1[[#This Row],[Column1]])</f>
        <v>42271</v>
      </c>
      <c r="G3349" s="3">
        <f>YEAR(Table1[[#This Row],[Order Date New]])</f>
        <v>2015</v>
      </c>
      <c r="H3349" s="3">
        <f>MONTH(Table1[[#This Row],[Order Date New]])</f>
        <v>9</v>
      </c>
      <c r="I3349" t="s">
        <v>1775</v>
      </c>
      <c r="J3349" t="s">
        <v>161</v>
      </c>
      <c r="K3349" t="s">
        <v>11</v>
      </c>
      <c r="L3349" t="s">
        <v>64</v>
      </c>
      <c r="M3349" t="s">
        <v>2571</v>
      </c>
      <c r="N3349" s="2">
        <v>39.979999999999997</v>
      </c>
      <c r="O3349" s="3">
        <v>1</v>
      </c>
      <c r="P3349" s="2">
        <v>17.989999999999998</v>
      </c>
    </row>
    <row r="3350" spans="1:16" x14ac:dyDescent="0.35">
      <c r="A3350" t="s">
        <v>2572</v>
      </c>
      <c r="B3350" t="str">
        <f>LEFT(Table1[[#This Row],[Order Date]],2)</f>
        <v>25</v>
      </c>
      <c r="C3350" t="str">
        <f>MID(Table1[[#This Row],[Order Date]],4,2)</f>
        <v>09</v>
      </c>
      <c r="D3350" t="str">
        <f>RIGHT(Table1[[#This Row],[Order Date]],4)</f>
        <v>2015</v>
      </c>
      <c r="E3350" s="1">
        <f>DATE(Table1[[#This Row],[Column3]],Table1[[#This Row],[Column2]],Table1[[#This Row],[Column1]])</f>
        <v>42272</v>
      </c>
      <c r="F3350" s="1">
        <f>DATE(Table1[[#This Row],[Column3]],Table1[[#This Row],[Column2]],Table1[[#This Row],[Column1]])</f>
        <v>42272</v>
      </c>
      <c r="G3350" s="3">
        <f>YEAR(Table1[[#This Row],[Order Date New]])</f>
        <v>2015</v>
      </c>
      <c r="H3350" s="3">
        <f>MONTH(Table1[[#This Row],[Order Date New]])</f>
        <v>9</v>
      </c>
      <c r="I3350" t="s">
        <v>677</v>
      </c>
      <c r="J3350" t="s">
        <v>322</v>
      </c>
      <c r="K3350" t="s">
        <v>34</v>
      </c>
      <c r="L3350" t="s">
        <v>156</v>
      </c>
      <c r="M3350" t="s">
        <v>1865</v>
      </c>
      <c r="N3350" s="2">
        <v>1044.6300000000001</v>
      </c>
      <c r="O3350" s="3">
        <v>3</v>
      </c>
      <c r="P3350" s="2">
        <v>240.26</v>
      </c>
    </row>
    <row r="3351" spans="1:16" x14ac:dyDescent="0.35">
      <c r="A3351" t="s">
        <v>2572</v>
      </c>
      <c r="B3351" t="str">
        <f>LEFT(Table1[[#This Row],[Order Date]],2)</f>
        <v>25</v>
      </c>
      <c r="C3351" t="str">
        <f>MID(Table1[[#This Row],[Order Date]],4,2)</f>
        <v>09</v>
      </c>
      <c r="D3351" t="str">
        <f>RIGHT(Table1[[#This Row],[Order Date]],4)</f>
        <v>2015</v>
      </c>
      <c r="E3351" s="1">
        <f>DATE(Table1[[#This Row],[Column3]],Table1[[#This Row],[Column2]],Table1[[#This Row],[Column1]])</f>
        <v>42272</v>
      </c>
      <c r="F3351" s="1">
        <f>DATE(Table1[[#This Row],[Column3]],Table1[[#This Row],[Column2]],Table1[[#This Row],[Column1]])</f>
        <v>42272</v>
      </c>
      <c r="G3351" s="3">
        <f>YEAR(Table1[[#This Row],[Order Date New]])</f>
        <v>2015</v>
      </c>
      <c r="H3351" s="3">
        <f>MONTH(Table1[[#This Row],[Order Date New]])</f>
        <v>9</v>
      </c>
      <c r="I3351" t="s">
        <v>14</v>
      </c>
      <c r="J3351" t="s">
        <v>191</v>
      </c>
      <c r="K3351" t="s">
        <v>39</v>
      </c>
      <c r="L3351" t="s">
        <v>52</v>
      </c>
      <c r="M3351" t="s">
        <v>1121</v>
      </c>
      <c r="N3351" s="2">
        <v>63.96</v>
      </c>
      <c r="O3351" s="3">
        <v>4</v>
      </c>
      <c r="P3351" s="2">
        <v>19.829999999999998</v>
      </c>
    </row>
    <row r="3352" spans="1:16" x14ac:dyDescent="0.35">
      <c r="A3352" t="s">
        <v>2572</v>
      </c>
      <c r="B3352" t="str">
        <f>LEFT(Table1[[#This Row],[Order Date]],2)</f>
        <v>25</v>
      </c>
      <c r="C3352" t="str">
        <f>MID(Table1[[#This Row],[Order Date]],4,2)</f>
        <v>09</v>
      </c>
      <c r="D3352" t="str">
        <f>RIGHT(Table1[[#This Row],[Order Date]],4)</f>
        <v>2015</v>
      </c>
      <c r="E3352" s="1">
        <f>DATE(Table1[[#This Row],[Column3]],Table1[[#This Row],[Column2]],Table1[[#This Row],[Column1]])</f>
        <v>42272</v>
      </c>
      <c r="F3352" s="1">
        <f>DATE(Table1[[#This Row],[Column3]],Table1[[#This Row],[Column2]],Table1[[#This Row],[Column1]])</f>
        <v>42272</v>
      </c>
      <c r="G3352" s="3">
        <f>YEAR(Table1[[#This Row],[Order Date New]])</f>
        <v>2015</v>
      </c>
      <c r="H3352" s="3">
        <f>MONTH(Table1[[#This Row],[Order Date New]])</f>
        <v>9</v>
      </c>
      <c r="I3352" t="s">
        <v>14</v>
      </c>
      <c r="J3352" t="s">
        <v>191</v>
      </c>
      <c r="K3352" t="s">
        <v>11</v>
      </c>
      <c r="L3352" t="s">
        <v>20</v>
      </c>
      <c r="M3352" t="s">
        <v>1029</v>
      </c>
      <c r="N3352" s="2">
        <v>14.46</v>
      </c>
      <c r="O3352" s="3">
        <v>3</v>
      </c>
      <c r="P3352" s="2">
        <v>7.09</v>
      </c>
    </row>
    <row r="3353" spans="1:16" x14ac:dyDescent="0.35">
      <c r="A3353" t="s">
        <v>2572</v>
      </c>
      <c r="B3353" t="str">
        <f>LEFT(Table1[[#This Row],[Order Date]],2)</f>
        <v>25</v>
      </c>
      <c r="C3353" t="str">
        <f>MID(Table1[[#This Row],[Order Date]],4,2)</f>
        <v>09</v>
      </c>
      <c r="D3353" t="str">
        <f>RIGHT(Table1[[#This Row],[Order Date]],4)</f>
        <v>2015</v>
      </c>
      <c r="E3353" s="1">
        <f>DATE(Table1[[#This Row],[Column3]],Table1[[#This Row],[Column2]],Table1[[#This Row],[Column1]])</f>
        <v>42272</v>
      </c>
      <c r="F3353" s="1">
        <f>DATE(Table1[[#This Row],[Column3]],Table1[[#This Row],[Column2]],Table1[[#This Row],[Column1]])</f>
        <v>42272</v>
      </c>
      <c r="G3353" s="3">
        <f>YEAR(Table1[[#This Row],[Order Date New]])</f>
        <v>2015</v>
      </c>
      <c r="H3353" s="3">
        <f>MONTH(Table1[[#This Row],[Order Date New]])</f>
        <v>9</v>
      </c>
      <c r="I3353" t="s">
        <v>14</v>
      </c>
      <c r="J3353" t="s">
        <v>191</v>
      </c>
      <c r="K3353" t="s">
        <v>39</v>
      </c>
      <c r="L3353" t="s">
        <v>40</v>
      </c>
      <c r="M3353" t="s">
        <v>789</v>
      </c>
      <c r="N3353" s="2">
        <v>104.98</v>
      </c>
      <c r="O3353" s="3">
        <v>2</v>
      </c>
      <c r="P3353" s="2">
        <v>52.49</v>
      </c>
    </row>
    <row r="3354" spans="1:16" x14ac:dyDescent="0.35">
      <c r="A3354" t="s">
        <v>2572</v>
      </c>
      <c r="B3354" t="str">
        <f>LEFT(Table1[[#This Row],[Order Date]],2)</f>
        <v>25</v>
      </c>
      <c r="C3354" t="str">
        <f>MID(Table1[[#This Row],[Order Date]],4,2)</f>
        <v>09</v>
      </c>
      <c r="D3354" t="str">
        <f>RIGHT(Table1[[#This Row],[Order Date]],4)</f>
        <v>2015</v>
      </c>
      <c r="E3354" s="1">
        <f>DATE(Table1[[#This Row],[Column3]],Table1[[#This Row],[Column2]],Table1[[#This Row],[Column1]])</f>
        <v>42272</v>
      </c>
      <c r="F3354" s="1">
        <f>DATE(Table1[[#This Row],[Column3]],Table1[[#This Row],[Column2]],Table1[[#This Row],[Column1]])</f>
        <v>42272</v>
      </c>
      <c r="G3354" s="3">
        <f>YEAR(Table1[[#This Row],[Order Date New]])</f>
        <v>2015</v>
      </c>
      <c r="H3354" s="3">
        <f>MONTH(Table1[[#This Row],[Order Date New]])</f>
        <v>9</v>
      </c>
      <c r="I3354" t="s">
        <v>1678</v>
      </c>
      <c r="J3354" t="s">
        <v>27</v>
      </c>
      <c r="K3354" t="s">
        <v>11</v>
      </c>
      <c r="L3354" t="s">
        <v>64</v>
      </c>
      <c r="M3354" t="s">
        <v>857</v>
      </c>
      <c r="N3354" s="2">
        <v>17.48</v>
      </c>
      <c r="O3354" s="3">
        <v>2</v>
      </c>
      <c r="P3354" s="2">
        <v>8.2200000000000006</v>
      </c>
    </row>
    <row r="3355" spans="1:16" x14ac:dyDescent="0.35">
      <c r="A3355" t="s">
        <v>2572</v>
      </c>
      <c r="B3355" t="str">
        <f>LEFT(Table1[[#This Row],[Order Date]],2)</f>
        <v>25</v>
      </c>
      <c r="C3355" t="str">
        <f>MID(Table1[[#This Row],[Order Date]],4,2)</f>
        <v>09</v>
      </c>
      <c r="D3355" t="str">
        <f>RIGHT(Table1[[#This Row],[Order Date]],4)</f>
        <v>2015</v>
      </c>
      <c r="E3355" s="1">
        <f>DATE(Table1[[#This Row],[Column3]],Table1[[#This Row],[Column2]],Table1[[#This Row],[Column1]])</f>
        <v>42272</v>
      </c>
      <c r="F3355" s="1">
        <f>DATE(Table1[[#This Row],[Column3]],Table1[[#This Row],[Column2]],Table1[[#This Row],[Column1]])</f>
        <v>42272</v>
      </c>
      <c r="G3355" s="3">
        <f>YEAR(Table1[[#This Row],[Order Date New]])</f>
        <v>2015</v>
      </c>
      <c r="H3355" s="3">
        <f>MONTH(Table1[[#This Row],[Order Date New]])</f>
        <v>9</v>
      </c>
      <c r="I3355" t="s">
        <v>1464</v>
      </c>
      <c r="J3355" t="s">
        <v>747</v>
      </c>
      <c r="K3355" t="s">
        <v>11</v>
      </c>
      <c r="L3355" t="s">
        <v>20</v>
      </c>
      <c r="M3355" t="s">
        <v>401</v>
      </c>
      <c r="N3355" s="2">
        <v>68.62</v>
      </c>
      <c r="O3355" s="3">
        <v>2</v>
      </c>
      <c r="P3355" s="2">
        <v>32.25</v>
      </c>
    </row>
    <row r="3356" spans="1:16" x14ac:dyDescent="0.35">
      <c r="A3356" t="s">
        <v>2572</v>
      </c>
      <c r="B3356" t="str">
        <f>LEFT(Table1[[#This Row],[Order Date]],2)</f>
        <v>25</v>
      </c>
      <c r="C3356" t="str">
        <f>MID(Table1[[#This Row],[Order Date]],4,2)</f>
        <v>09</v>
      </c>
      <c r="D3356" t="str">
        <f>RIGHT(Table1[[#This Row],[Order Date]],4)</f>
        <v>2015</v>
      </c>
      <c r="E3356" s="1">
        <f>DATE(Table1[[#This Row],[Column3]],Table1[[#This Row],[Column2]],Table1[[#This Row],[Column1]])</f>
        <v>42272</v>
      </c>
      <c r="F3356" s="1">
        <f>DATE(Table1[[#This Row],[Column3]],Table1[[#This Row],[Column2]],Table1[[#This Row],[Column1]])</f>
        <v>42272</v>
      </c>
      <c r="G3356" s="3">
        <f>YEAR(Table1[[#This Row],[Order Date New]])</f>
        <v>2015</v>
      </c>
      <c r="H3356" s="3">
        <f>MONTH(Table1[[#This Row],[Order Date New]])</f>
        <v>9</v>
      </c>
      <c r="I3356" t="s">
        <v>2573</v>
      </c>
      <c r="J3356" t="s">
        <v>161</v>
      </c>
      <c r="K3356" t="s">
        <v>39</v>
      </c>
      <c r="L3356" t="s">
        <v>52</v>
      </c>
      <c r="M3356" t="s">
        <v>527</v>
      </c>
      <c r="N3356" s="2">
        <v>899.91</v>
      </c>
      <c r="O3356" s="3">
        <v>9</v>
      </c>
      <c r="P3356" s="2">
        <v>395.96</v>
      </c>
    </row>
    <row r="3357" spans="1:16" x14ac:dyDescent="0.35">
      <c r="A3357" t="s">
        <v>2572</v>
      </c>
      <c r="B3357" t="str">
        <f>LEFT(Table1[[#This Row],[Order Date]],2)</f>
        <v>25</v>
      </c>
      <c r="C3357" t="str">
        <f>MID(Table1[[#This Row],[Order Date]],4,2)</f>
        <v>09</v>
      </c>
      <c r="D3357" t="str">
        <f>RIGHT(Table1[[#This Row],[Order Date]],4)</f>
        <v>2015</v>
      </c>
      <c r="E3357" s="1">
        <f>DATE(Table1[[#This Row],[Column3]],Table1[[#This Row],[Column2]],Table1[[#This Row],[Column1]])</f>
        <v>42272</v>
      </c>
      <c r="F3357" s="1">
        <f>DATE(Table1[[#This Row],[Column3]],Table1[[#This Row],[Column2]],Table1[[#This Row],[Column1]])</f>
        <v>42272</v>
      </c>
      <c r="G3357" s="3">
        <f>YEAR(Table1[[#This Row],[Order Date New]])</f>
        <v>2015</v>
      </c>
      <c r="H3357" s="3">
        <f>MONTH(Table1[[#This Row],[Order Date New]])</f>
        <v>9</v>
      </c>
      <c r="I3357" t="s">
        <v>86</v>
      </c>
      <c r="J3357" t="s">
        <v>668</v>
      </c>
      <c r="K3357" t="s">
        <v>11</v>
      </c>
      <c r="L3357" t="s">
        <v>20</v>
      </c>
      <c r="M3357" t="s">
        <v>1373</v>
      </c>
      <c r="N3357" s="2">
        <v>10.76</v>
      </c>
      <c r="O3357" s="3">
        <v>2</v>
      </c>
      <c r="P3357" s="2">
        <v>5.16</v>
      </c>
    </row>
    <row r="3358" spans="1:16" x14ac:dyDescent="0.35">
      <c r="A3358" t="s">
        <v>2572</v>
      </c>
      <c r="B3358" t="str">
        <f>LEFT(Table1[[#This Row],[Order Date]],2)</f>
        <v>25</v>
      </c>
      <c r="C3358" t="str">
        <f>MID(Table1[[#This Row],[Order Date]],4,2)</f>
        <v>09</v>
      </c>
      <c r="D3358" t="str">
        <f>RIGHT(Table1[[#This Row],[Order Date]],4)</f>
        <v>2015</v>
      </c>
      <c r="E3358" s="1">
        <f>DATE(Table1[[#This Row],[Column3]],Table1[[#This Row],[Column2]],Table1[[#This Row],[Column1]])</f>
        <v>42272</v>
      </c>
      <c r="F3358" s="1">
        <f>DATE(Table1[[#This Row],[Column3]],Table1[[#This Row],[Column2]],Table1[[#This Row],[Column1]])</f>
        <v>42272</v>
      </c>
      <c r="G3358" s="3">
        <f>YEAR(Table1[[#This Row],[Order Date New]])</f>
        <v>2015</v>
      </c>
      <c r="H3358" s="3">
        <f>MONTH(Table1[[#This Row],[Order Date New]])</f>
        <v>9</v>
      </c>
      <c r="I3358" t="s">
        <v>86</v>
      </c>
      <c r="J3358" t="s">
        <v>668</v>
      </c>
      <c r="K3358" t="s">
        <v>11</v>
      </c>
      <c r="L3358" t="s">
        <v>12</v>
      </c>
      <c r="M3358" t="s">
        <v>1940</v>
      </c>
      <c r="N3358" s="2">
        <v>45.68</v>
      </c>
      <c r="O3358" s="3">
        <v>2</v>
      </c>
      <c r="P3358" s="2">
        <v>21.01</v>
      </c>
    </row>
    <row r="3359" spans="1:16" x14ac:dyDescent="0.35">
      <c r="A3359" t="s">
        <v>2572</v>
      </c>
      <c r="B3359" t="str">
        <f>LEFT(Table1[[#This Row],[Order Date]],2)</f>
        <v>25</v>
      </c>
      <c r="C3359" t="str">
        <f>MID(Table1[[#This Row],[Order Date]],4,2)</f>
        <v>09</v>
      </c>
      <c r="D3359" t="str">
        <f>RIGHT(Table1[[#This Row],[Order Date]],4)</f>
        <v>2015</v>
      </c>
      <c r="E3359" s="1">
        <f>DATE(Table1[[#This Row],[Column3]],Table1[[#This Row],[Column2]],Table1[[#This Row],[Column1]])</f>
        <v>42272</v>
      </c>
      <c r="F3359" s="1">
        <f>DATE(Table1[[#This Row],[Column3]],Table1[[#This Row],[Column2]],Table1[[#This Row],[Column1]])</f>
        <v>42272</v>
      </c>
      <c r="G3359" s="3">
        <f>YEAR(Table1[[#This Row],[Order Date New]])</f>
        <v>2015</v>
      </c>
      <c r="H3359" s="3">
        <f>MONTH(Table1[[#This Row],[Order Date New]])</f>
        <v>9</v>
      </c>
      <c r="I3359" t="s">
        <v>86</v>
      </c>
      <c r="J3359" t="s">
        <v>668</v>
      </c>
      <c r="K3359" t="s">
        <v>11</v>
      </c>
      <c r="L3359" t="s">
        <v>24</v>
      </c>
      <c r="M3359" t="s">
        <v>1241</v>
      </c>
      <c r="N3359" s="2">
        <v>6.7</v>
      </c>
      <c r="O3359" s="3">
        <v>1</v>
      </c>
      <c r="P3359" s="2">
        <v>2.21</v>
      </c>
    </row>
    <row r="3360" spans="1:16" x14ac:dyDescent="0.35">
      <c r="A3360" t="s">
        <v>2572</v>
      </c>
      <c r="B3360" t="str">
        <f>LEFT(Table1[[#This Row],[Order Date]],2)</f>
        <v>25</v>
      </c>
      <c r="C3360" t="str">
        <f>MID(Table1[[#This Row],[Order Date]],4,2)</f>
        <v>09</v>
      </c>
      <c r="D3360" t="str">
        <f>RIGHT(Table1[[#This Row],[Order Date]],4)</f>
        <v>2015</v>
      </c>
      <c r="E3360" s="1">
        <f>DATE(Table1[[#This Row],[Column3]],Table1[[#This Row],[Column2]],Table1[[#This Row],[Column1]])</f>
        <v>42272</v>
      </c>
      <c r="F3360" s="1">
        <f>DATE(Table1[[#This Row],[Column3]],Table1[[#This Row],[Column2]],Table1[[#This Row],[Column1]])</f>
        <v>42272</v>
      </c>
      <c r="G3360" s="3">
        <f>YEAR(Table1[[#This Row],[Order Date New]])</f>
        <v>2015</v>
      </c>
      <c r="H3360" s="3">
        <f>MONTH(Table1[[#This Row],[Order Date New]])</f>
        <v>9</v>
      </c>
      <c r="I3360" t="s">
        <v>2146</v>
      </c>
      <c r="J3360" t="s">
        <v>15</v>
      </c>
      <c r="K3360" t="s">
        <v>11</v>
      </c>
      <c r="L3360" t="s">
        <v>24</v>
      </c>
      <c r="M3360" t="s">
        <v>1171</v>
      </c>
      <c r="N3360" s="2">
        <v>128.74</v>
      </c>
      <c r="O3360" s="3">
        <v>7</v>
      </c>
      <c r="P3360" s="2">
        <v>12.87</v>
      </c>
    </row>
    <row r="3361" spans="1:16" x14ac:dyDescent="0.35">
      <c r="A3361" t="s">
        <v>2572</v>
      </c>
      <c r="B3361" t="str">
        <f>LEFT(Table1[[#This Row],[Order Date]],2)</f>
        <v>25</v>
      </c>
      <c r="C3361" t="str">
        <f>MID(Table1[[#This Row],[Order Date]],4,2)</f>
        <v>09</v>
      </c>
      <c r="D3361" t="str">
        <f>RIGHT(Table1[[#This Row],[Order Date]],4)</f>
        <v>2015</v>
      </c>
      <c r="E3361" s="1">
        <f>DATE(Table1[[#This Row],[Column3]],Table1[[#This Row],[Column2]],Table1[[#This Row],[Column1]])</f>
        <v>42272</v>
      </c>
      <c r="F3361" s="1">
        <f>DATE(Table1[[#This Row],[Column3]],Table1[[#This Row],[Column2]],Table1[[#This Row],[Column1]])</f>
        <v>42272</v>
      </c>
      <c r="G3361" s="3">
        <f>YEAR(Table1[[#This Row],[Order Date New]])</f>
        <v>2015</v>
      </c>
      <c r="H3361" s="3">
        <f>MONTH(Table1[[#This Row],[Order Date New]])</f>
        <v>9</v>
      </c>
      <c r="I3361" t="s">
        <v>1938</v>
      </c>
      <c r="J3361" t="s">
        <v>178</v>
      </c>
      <c r="K3361" t="s">
        <v>34</v>
      </c>
      <c r="L3361" t="s">
        <v>35</v>
      </c>
      <c r="M3361" t="s">
        <v>1372</v>
      </c>
      <c r="N3361" s="2">
        <v>307.14</v>
      </c>
      <c r="O3361" s="3">
        <v>4</v>
      </c>
      <c r="P3361" s="2">
        <v>-11.52</v>
      </c>
    </row>
    <row r="3362" spans="1:16" x14ac:dyDescent="0.35">
      <c r="A3362" t="s">
        <v>2572</v>
      </c>
      <c r="B3362" t="str">
        <f>LEFT(Table1[[#This Row],[Order Date]],2)</f>
        <v>25</v>
      </c>
      <c r="C3362" t="str">
        <f>MID(Table1[[#This Row],[Order Date]],4,2)</f>
        <v>09</v>
      </c>
      <c r="D3362" t="str">
        <f>RIGHT(Table1[[#This Row],[Order Date]],4)</f>
        <v>2015</v>
      </c>
      <c r="E3362" s="1">
        <f>DATE(Table1[[#This Row],[Column3]],Table1[[#This Row],[Column2]],Table1[[#This Row],[Column1]])</f>
        <v>42272</v>
      </c>
      <c r="F3362" s="1">
        <f>DATE(Table1[[#This Row],[Column3]],Table1[[#This Row],[Column2]],Table1[[#This Row],[Column1]])</f>
        <v>42272</v>
      </c>
      <c r="G3362" s="3">
        <f>YEAR(Table1[[#This Row],[Order Date New]])</f>
        <v>2015</v>
      </c>
      <c r="H3362" s="3">
        <f>MONTH(Table1[[#This Row],[Order Date New]])</f>
        <v>9</v>
      </c>
      <c r="I3362" t="s">
        <v>1938</v>
      </c>
      <c r="J3362" t="s">
        <v>178</v>
      </c>
      <c r="K3362" t="s">
        <v>11</v>
      </c>
      <c r="L3362" t="s">
        <v>16</v>
      </c>
      <c r="M3362" t="s">
        <v>1534</v>
      </c>
      <c r="N3362" s="2">
        <v>12.6</v>
      </c>
      <c r="O3362" s="3">
        <v>2</v>
      </c>
      <c r="P3362" s="2">
        <v>5.8</v>
      </c>
    </row>
    <row r="3363" spans="1:16" x14ac:dyDescent="0.35">
      <c r="A3363" t="s">
        <v>2572</v>
      </c>
      <c r="B3363" t="str">
        <f>LEFT(Table1[[#This Row],[Order Date]],2)</f>
        <v>25</v>
      </c>
      <c r="C3363" t="str">
        <f>MID(Table1[[#This Row],[Order Date]],4,2)</f>
        <v>09</v>
      </c>
      <c r="D3363" t="str">
        <f>RIGHT(Table1[[#This Row],[Order Date]],4)</f>
        <v>2015</v>
      </c>
      <c r="E3363" s="1">
        <f>DATE(Table1[[#This Row],[Column3]],Table1[[#This Row],[Column2]],Table1[[#This Row],[Column1]])</f>
        <v>42272</v>
      </c>
      <c r="F3363" s="1">
        <f>DATE(Table1[[#This Row],[Column3]],Table1[[#This Row],[Column2]],Table1[[#This Row],[Column1]])</f>
        <v>42272</v>
      </c>
      <c r="G3363" s="3">
        <f>YEAR(Table1[[#This Row],[Order Date New]])</f>
        <v>2015</v>
      </c>
      <c r="H3363" s="3">
        <f>MONTH(Table1[[#This Row],[Order Date New]])</f>
        <v>9</v>
      </c>
      <c r="I3363" t="s">
        <v>1938</v>
      </c>
      <c r="J3363" t="s">
        <v>178</v>
      </c>
      <c r="K3363" t="s">
        <v>39</v>
      </c>
      <c r="L3363" t="s">
        <v>52</v>
      </c>
      <c r="M3363" t="s">
        <v>1095</v>
      </c>
      <c r="N3363" s="2">
        <v>159.97999999999999</v>
      </c>
      <c r="O3363" s="3">
        <v>2</v>
      </c>
      <c r="P3363" s="2">
        <v>57.59</v>
      </c>
    </row>
    <row r="3364" spans="1:16" x14ac:dyDescent="0.35">
      <c r="A3364" t="s">
        <v>2572</v>
      </c>
      <c r="B3364" t="str">
        <f>LEFT(Table1[[#This Row],[Order Date]],2)</f>
        <v>25</v>
      </c>
      <c r="C3364" t="str">
        <f>MID(Table1[[#This Row],[Order Date]],4,2)</f>
        <v>09</v>
      </c>
      <c r="D3364" t="str">
        <f>RIGHT(Table1[[#This Row],[Order Date]],4)</f>
        <v>2015</v>
      </c>
      <c r="E3364" s="1">
        <f>DATE(Table1[[#This Row],[Column3]],Table1[[#This Row],[Column2]],Table1[[#This Row],[Column1]])</f>
        <v>42272</v>
      </c>
      <c r="F3364" s="1">
        <f>DATE(Table1[[#This Row],[Column3]],Table1[[#This Row],[Column2]],Table1[[#This Row],[Column1]])</f>
        <v>42272</v>
      </c>
      <c r="G3364" s="3">
        <f>YEAR(Table1[[#This Row],[Order Date New]])</f>
        <v>2015</v>
      </c>
      <c r="H3364" s="3">
        <f>MONTH(Table1[[#This Row],[Order Date New]])</f>
        <v>9</v>
      </c>
      <c r="I3364" t="s">
        <v>212</v>
      </c>
      <c r="J3364" t="s">
        <v>127</v>
      </c>
      <c r="K3364" t="s">
        <v>11</v>
      </c>
      <c r="L3364" t="s">
        <v>20</v>
      </c>
      <c r="M3364" t="s">
        <v>926</v>
      </c>
      <c r="N3364" s="2">
        <v>6.34</v>
      </c>
      <c r="O3364" s="3">
        <v>4</v>
      </c>
      <c r="P3364" s="2">
        <v>-4.6500000000000004</v>
      </c>
    </row>
    <row r="3365" spans="1:16" x14ac:dyDescent="0.35">
      <c r="A3365" t="s">
        <v>2572</v>
      </c>
      <c r="B3365" t="str">
        <f>LEFT(Table1[[#This Row],[Order Date]],2)</f>
        <v>25</v>
      </c>
      <c r="C3365" t="str">
        <f>MID(Table1[[#This Row],[Order Date]],4,2)</f>
        <v>09</v>
      </c>
      <c r="D3365" t="str">
        <f>RIGHT(Table1[[#This Row],[Order Date]],4)</f>
        <v>2015</v>
      </c>
      <c r="E3365" s="1">
        <f>DATE(Table1[[#This Row],[Column3]],Table1[[#This Row],[Column2]],Table1[[#This Row],[Column1]])</f>
        <v>42272</v>
      </c>
      <c r="F3365" s="1">
        <f>DATE(Table1[[#This Row],[Column3]],Table1[[#This Row],[Column2]],Table1[[#This Row],[Column1]])</f>
        <v>42272</v>
      </c>
      <c r="G3365" s="3">
        <f>YEAR(Table1[[#This Row],[Order Date New]])</f>
        <v>2015</v>
      </c>
      <c r="H3365" s="3">
        <f>MONTH(Table1[[#This Row],[Order Date New]])</f>
        <v>9</v>
      </c>
      <c r="I3365" t="s">
        <v>212</v>
      </c>
      <c r="J3365" t="s">
        <v>127</v>
      </c>
      <c r="K3365" t="s">
        <v>11</v>
      </c>
      <c r="L3365" t="s">
        <v>12</v>
      </c>
      <c r="M3365" t="s">
        <v>1378</v>
      </c>
      <c r="N3365" s="2">
        <v>10.48</v>
      </c>
      <c r="O3365" s="3">
        <v>1</v>
      </c>
      <c r="P3365" s="2">
        <v>3.8</v>
      </c>
    </row>
    <row r="3366" spans="1:16" x14ac:dyDescent="0.35">
      <c r="A3366" t="s">
        <v>2572</v>
      </c>
      <c r="B3366" t="str">
        <f>LEFT(Table1[[#This Row],[Order Date]],2)</f>
        <v>25</v>
      </c>
      <c r="C3366" t="str">
        <f>MID(Table1[[#This Row],[Order Date]],4,2)</f>
        <v>09</v>
      </c>
      <c r="D3366" t="str">
        <f>RIGHT(Table1[[#This Row],[Order Date]],4)</f>
        <v>2015</v>
      </c>
      <c r="E3366" s="1">
        <f>DATE(Table1[[#This Row],[Column3]],Table1[[#This Row],[Column2]],Table1[[#This Row],[Column1]])</f>
        <v>42272</v>
      </c>
      <c r="F3366" s="1">
        <f>DATE(Table1[[#This Row],[Column3]],Table1[[#This Row],[Column2]],Table1[[#This Row],[Column1]])</f>
        <v>42272</v>
      </c>
      <c r="G3366" s="3">
        <f>YEAR(Table1[[#This Row],[Order Date New]])</f>
        <v>2015</v>
      </c>
      <c r="H3366" s="3">
        <f>MONTH(Table1[[#This Row],[Order Date New]])</f>
        <v>9</v>
      </c>
      <c r="I3366" t="s">
        <v>212</v>
      </c>
      <c r="J3366" t="s">
        <v>127</v>
      </c>
      <c r="K3366" t="s">
        <v>11</v>
      </c>
      <c r="L3366" t="s">
        <v>20</v>
      </c>
      <c r="M3366" t="s">
        <v>1145</v>
      </c>
      <c r="N3366" s="2">
        <v>2.4700000000000002</v>
      </c>
      <c r="O3366" s="3">
        <v>1</v>
      </c>
      <c r="P3366" s="2">
        <v>-1.81</v>
      </c>
    </row>
    <row r="3367" spans="1:16" x14ac:dyDescent="0.35">
      <c r="A3367" t="s">
        <v>2572</v>
      </c>
      <c r="B3367" t="str">
        <f>LEFT(Table1[[#This Row],[Order Date]],2)</f>
        <v>25</v>
      </c>
      <c r="C3367" t="str">
        <f>MID(Table1[[#This Row],[Order Date]],4,2)</f>
        <v>09</v>
      </c>
      <c r="D3367" t="str">
        <f>RIGHT(Table1[[#This Row],[Order Date]],4)</f>
        <v>2015</v>
      </c>
      <c r="E3367" s="1">
        <f>DATE(Table1[[#This Row],[Column3]],Table1[[#This Row],[Column2]],Table1[[#This Row],[Column1]])</f>
        <v>42272</v>
      </c>
      <c r="F3367" s="1">
        <f>DATE(Table1[[#This Row],[Column3]],Table1[[#This Row],[Column2]],Table1[[#This Row],[Column1]])</f>
        <v>42272</v>
      </c>
      <c r="G3367" s="3">
        <f>YEAR(Table1[[#This Row],[Order Date New]])</f>
        <v>2015</v>
      </c>
      <c r="H3367" s="3">
        <f>MONTH(Table1[[#This Row],[Order Date New]])</f>
        <v>9</v>
      </c>
      <c r="I3367" t="s">
        <v>212</v>
      </c>
      <c r="J3367" t="s">
        <v>127</v>
      </c>
      <c r="K3367" t="s">
        <v>11</v>
      </c>
      <c r="L3367" t="s">
        <v>20</v>
      </c>
      <c r="M3367" t="s">
        <v>1074</v>
      </c>
      <c r="N3367" s="2">
        <v>3.26</v>
      </c>
      <c r="O3367" s="3">
        <v>2</v>
      </c>
      <c r="P3367" s="2">
        <v>-2.2799999999999998</v>
      </c>
    </row>
    <row r="3368" spans="1:16" x14ac:dyDescent="0.35">
      <c r="A3368" t="s">
        <v>2572</v>
      </c>
      <c r="B3368" t="str">
        <f>LEFT(Table1[[#This Row],[Order Date]],2)</f>
        <v>25</v>
      </c>
      <c r="C3368" t="str">
        <f>MID(Table1[[#This Row],[Order Date]],4,2)</f>
        <v>09</v>
      </c>
      <c r="D3368" t="str">
        <f>RIGHT(Table1[[#This Row],[Order Date]],4)</f>
        <v>2015</v>
      </c>
      <c r="E3368" s="1">
        <f>DATE(Table1[[#This Row],[Column3]],Table1[[#This Row],[Column2]],Table1[[#This Row],[Column1]])</f>
        <v>42272</v>
      </c>
      <c r="F3368" s="1">
        <f>DATE(Table1[[#This Row],[Column3]],Table1[[#This Row],[Column2]],Table1[[#This Row],[Column1]])</f>
        <v>42272</v>
      </c>
      <c r="G3368" s="3">
        <f>YEAR(Table1[[#This Row],[Order Date New]])</f>
        <v>2015</v>
      </c>
      <c r="H3368" s="3">
        <f>MONTH(Table1[[#This Row],[Order Date New]])</f>
        <v>9</v>
      </c>
      <c r="I3368" t="s">
        <v>863</v>
      </c>
      <c r="J3368" t="s">
        <v>161</v>
      </c>
      <c r="K3368" t="s">
        <v>34</v>
      </c>
      <c r="L3368" t="s">
        <v>35</v>
      </c>
      <c r="M3368" t="s">
        <v>2574</v>
      </c>
      <c r="N3368" s="2">
        <v>102.58</v>
      </c>
      <c r="O3368" s="3">
        <v>1</v>
      </c>
      <c r="P3368" s="2">
        <v>6.84</v>
      </c>
    </row>
    <row r="3369" spans="1:16" x14ac:dyDescent="0.35">
      <c r="A3369" t="s">
        <v>2572</v>
      </c>
      <c r="B3369" t="str">
        <f>LEFT(Table1[[#This Row],[Order Date]],2)</f>
        <v>25</v>
      </c>
      <c r="C3369" t="str">
        <f>MID(Table1[[#This Row],[Order Date]],4,2)</f>
        <v>09</v>
      </c>
      <c r="D3369" t="str">
        <f>RIGHT(Table1[[#This Row],[Order Date]],4)</f>
        <v>2015</v>
      </c>
      <c r="E3369" s="1">
        <f>DATE(Table1[[#This Row],[Column3]],Table1[[#This Row],[Column2]],Table1[[#This Row],[Column1]])</f>
        <v>42272</v>
      </c>
      <c r="F3369" s="1">
        <f>DATE(Table1[[#This Row],[Column3]],Table1[[#This Row],[Column2]],Table1[[#This Row],[Column1]])</f>
        <v>42272</v>
      </c>
      <c r="G3369" s="3">
        <f>YEAR(Table1[[#This Row],[Order Date New]])</f>
        <v>2015</v>
      </c>
      <c r="H3369" s="3">
        <f>MONTH(Table1[[#This Row],[Order Date New]])</f>
        <v>9</v>
      </c>
      <c r="I3369" t="s">
        <v>863</v>
      </c>
      <c r="J3369" t="s">
        <v>161</v>
      </c>
      <c r="K3369" t="s">
        <v>11</v>
      </c>
      <c r="L3369" t="s">
        <v>12</v>
      </c>
      <c r="M3369" t="s">
        <v>80</v>
      </c>
      <c r="N3369" s="2">
        <v>20.04</v>
      </c>
      <c r="O3369" s="3">
        <v>3</v>
      </c>
      <c r="P3369" s="2">
        <v>9.6199999999999992</v>
      </c>
    </row>
    <row r="3370" spans="1:16" x14ac:dyDescent="0.35">
      <c r="A3370" t="s">
        <v>2572</v>
      </c>
      <c r="B3370" t="str">
        <f>LEFT(Table1[[#This Row],[Order Date]],2)</f>
        <v>25</v>
      </c>
      <c r="C3370" t="str">
        <f>MID(Table1[[#This Row],[Order Date]],4,2)</f>
        <v>09</v>
      </c>
      <c r="D3370" t="str">
        <f>RIGHT(Table1[[#This Row],[Order Date]],4)</f>
        <v>2015</v>
      </c>
      <c r="E3370" s="1">
        <f>DATE(Table1[[#This Row],[Column3]],Table1[[#This Row],[Column2]],Table1[[#This Row],[Column1]])</f>
        <v>42272</v>
      </c>
      <c r="F3370" s="1">
        <f>DATE(Table1[[#This Row],[Column3]],Table1[[#This Row],[Column2]],Table1[[#This Row],[Column1]])</f>
        <v>42272</v>
      </c>
      <c r="G3370" s="3">
        <f>YEAR(Table1[[#This Row],[Order Date New]])</f>
        <v>2015</v>
      </c>
      <c r="H3370" s="3">
        <f>MONTH(Table1[[#This Row],[Order Date New]])</f>
        <v>9</v>
      </c>
      <c r="I3370" t="s">
        <v>850</v>
      </c>
      <c r="J3370" t="s">
        <v>23</v>
      </c>
      <c r="K3370" t="s">
        <v>11</v>
      </c>
      <c r="L3370" t="s">
        <v>20</v>
      </c>
      <c r="M3370" t="s">
        <v>1434</v>
      </c>
      <c r="N3370" s="2">
        <v>2.95</v>
      </c>
      <c r="O3370" s="3">
        <v>2</v>
      </c>
      <c r="P3370" s="2">
        <v>-2.06</v>
      </c>
    </row>
    <row r="3371" spans="1:16" x14ac:dyDescent="0.35">
      <c r="A3371" t="s">
        <v>2575</v>
      </c>
      <c r="B3371" t="str">
        <f>LEFT(Table1[[#This Row],[Order Date]],2)</f>
        <v>26</v>
      </c>
      <c r="C3371" t="str">
        <f>MID(Table1[[#This Row],[Order Date]],4,2)</f>
        <v>09</v>
      </c>
      <c r="D3371" t="str">
        <f>RIGHT(Table1[[#This Row],[Order Date]],4)</f>
        <v>2015</v>
      </c>
      <c r="E3371" s="1">
        <f>DATE(Table1[[#This Row],[Column3]],Table1[[#This Row],[Column2]],Table1[[#This Row],[Column1]])</f>
        <v>42273</v>
      </c>
      <c r="F3371" s="1">
        <f>DATE(Table1[[#This Row],[Column3]],Table1[[#This Row],[Column2]],Table1[[#This Row],[Column1]])</f>
        <v>42273</v>
      </c>
      <c r="G3371" s="3">
        <f>YEAR(Table1[[#This Row],[Order Date New]])</f>
        <v>2015</v>
      </c>
      <c r="H3371" s="3">
        <f>MONTH(Table1[[#This Row],[Order Date New]])</f>
        <v>9</v>
      </c>
      <c r="I3371" t="s">
        <v>840</v>
      </c>
      <c r="J3371" t="s">
        <v>10</v>
      </c>
      <c r="K3371" t="s">
        <v>11</v>
      </c>
      <c r="L3371" t="s">
        <v>20</v>
      </c>
      <c r="M3371" t="s">
        <v>2576</v>
      </c>
      <c r="N3371" s="2">
        <v>2.08</v>
      </c>
      <c r="O3371" s="3">
        <v>5</v>
      </c>
      <c r="P3371" s="2">
        <v>-3.43</v>
      </c>
    </row>
    <row r="3372" spans="1:16" x14ac:dyDescent="0.35">
      <c r="A3372" t="s">
        <v>2575</v>
      </c>
      <c r="B3372" t="str">
        <f>LEFT(Table1[[#This Row],[Order Date]],2)</f>
        <v>26</v>
      </c>
      <c r="C3372" t="str">
        <f>MID(Table1[[#This Row],[Order Date]],4,2)</f>
        <v>09</v>
      </c>
      <c r="D3372" t="str">
        <f>RIGHT(Table1[[#This Row],[Order Date]],4)</f>
        <v>2015</v>
      </c>
      <c r="E3372" s="1">
        <f>DATE(Table1[[#This Row],[Column3]],Table1[[#This Row],[Column2]],Table1[[#This Row],[Column1]])</f>
        <v>42273</v>
      </c>
      <c r="F3372" s="1">
        <f>DATE(Table1[[#This Row],[Column3]],Table1[[#This Row],[Column2]],Table1[[#This Row],[Column1]])</f>
        <v>42273</v>
      </c>
      <c r="G3372" s="3">
        <f>YEAR(Table1[[#This Row],[Order Date New]])</f>
        <v>2015</v>
      </c>
      <c r="H3372" s="3">
        <f>MONTH(Table1[[#This Row],[Order Date New]])</f>
        <v>9</v>
      </c>
      <c r="I3372" t="s">
        <v>840</v>
      </c>
      <c r="J3372" t="s">
        <v>10</v>
      </c>
      <c r="K3372" t="s">
        <v>39</v>
      </c>
      <c r="L3372" t="s">
        <v>40</v>
      </c>
      <c r="M3372" t="s">
        <v>1552</v>
      </c>
      <c r="N3372" s="2">
        <v>1114.4000000000001</v>
      </c>
      <c r="O3372" s="3">
        <v>7</v>
      </c>
      <c r="P3372" s="2">
        <v>376.11</v>
      </c>
    </row>
    <row r="3373" spans="1:16" x14ac:dyDescent="0.35">
      <c r="A3373" t="s">
        <v>2575</v>
      </c>
      <c r="B3373" t="str">
        <f>LEFT(Table1[[#This Row],[Order Date]],2)</f>
        <v>26</v>
      </c>
      <c r="C3373" t="str">
        <f>MID(Table1[[#This Row],[Order Date]],4,2)</f>
        <v>09</v>
      </c>
      <c r="D3373" t="str">
        <f>RIGHT(Table1[[#This Row],[Order Date]],4)</f>
        <v>2015</v>
      </c>
      <c r="E3373" s="1">
        <f>DATE(Table1[[#This Row],[Column3]],Table1[[#This Row],[Column2]],Table1[[#This Row],[Column1]])</f>
        <v>42273</v>
      </c>
      <c r="F3373" s="1">
        <f>DATE(Table1[[#This Row],[Column3]],Table1[[#This Row],[Column2]],Table1[[#This Row],[Column1]])</f>
        <v>42273</v>
      </c>
      <c r="G3373" s="3">
        <f>YEAR(Table1[[#This Row],[Order Date New]])</f>
        <v>2015</v>
      </c>
      <c r="H3373" s="3">
        <f>MONTH(Table1[[#This Row],[Order Date New]])</f>
        <v>9</v>
      </c>
      <c r="I3373" t="s">
        <v>1615</v>
      </c>
      <c r="J3373" t="s">
        <v>96</v>
      </c>
      <c r="K3373" t="s">
        <v>11</v>
      </c>
      <c r="L3373" t="s">
        <v>12</v>
      </c>
      <c r="M3373" t="s">
        <v>680</v>
      </c>
      <c r="N3373" s="2">
        <v>141.76</v>
      </c>
      <c r="O3373" s="3">
        <v>5</v>
      </c>
      <c r="P3373" s="2">
        <v>47.84</v>
      </c>
    </row>
    <row r="3374" spans="1:16" x14ac:dyDescent="0.35">
      <c r="A3374" t="s">
        <v>2575</v>
      </c>
      <c r="B3374" t="str">
        <f>LEFT(Table1[[#This Row],[Order Date]],2)</f>
        <v>26</v>
      </c>
      <c r="C3374" t="str">
        <f>MID(Table1[[#This Row],[Order Date]],4,2)</f>
        <v>09</v>
      </c>
      <c r="D3374" t="str">
        <f>RIGHT(Table1[[#This Row],[Order Date]],4)</f>
        <v>2015</v>
      </c>
      <c r="E3374" s="1">
        <f>DATE(Table1[[#This Row],[Column3]],Table1[[#This Row],[Column2]],Table1[[#This Row],[Column1]])</f>
        <v>42273</v>
      </c>
      <c r="F3374" s="1">
        <f>DATE(Table1[[#This Row],[Column3]],Table1[[#This Row],[Column2]],Table1[[#This Row],[Column1]])</f>
        <v>42273</v>
      </c>
      <c r="G3374" s="3">
        <f>YEAR(Table1[[#This Row],[Order Date New]])</f>
        <v>2015</v>
      </c>
      <c r="H3374" s="3">
        <f>MONTH(Table1[[#This Row],[Order Date New]])</f>
        <v>9</v>
      </c>
      <c r="I3374" t="s">
        <v>1615</v>
      </c>
      <c r="J3374" t="s">
        <v>96</v>
      </c>
      <c r="K3374" t="s">
        <v>39</v>
      </c>
      <c r="L3374" t="s">
        <v>52</v>
      </c>
      <c r="M3374" t="s">
        <v>2577</v>
      </c>
      <c r="N3374" s="2">
        <v>239.8</v>
      </c>
      <c r="O3374" s="3">
        <v>5</v>
      </c>
      <c r="P3374" s="2">
        <v>47.96</v>
      </c>
    </row>
    <row r="3375" spans="1:16" x14ac:dyDescent="0.35">
      <c r="A3375" t="s">
        <v>2575</v>
      </c>
      <c r="B3375" t="str">
        <f>LEFT(Table1[[#This Row],[Order Date]],2)</f>
        <v>26</v>
      </c>
      <c r="C3375" t="str">
        <f>MID(Table1[[#This Row],[Order Date]],4,2)</f>
        <v>09</v>
      </c>
      <c r="D3375" t="str">
        <f>RIGHT(Table1[[#This Row],[Order Date]],4)</f>
        <v>2015</v>
      </c>
      <c r="E3375" s="1">
        <f>DATE(Table1[[#This Row],[Column3]],Table1[[#This Row],[Column2]],Table1[[#This Row],[Column1]])</f>
        <v>42273</v>
      </c>
      <c r="F3375" s="1">
        <f>DATE(Table1[[#This Row],[Column3]],Table1[[#This Row],[Column2]],Table1[[#This Row],[Column1]])</f>
        <v>42273</v>
      </c>
      <c r="G3375" s="3">
        <f>YEAR(Table1[[#This Row],[Order Date New]])</f>
        <v>2015</v>
      </c>
      <c r="H3375" s="3">
        <f>MONTH(Table1[[#This Row],[Order Date New]])</f>
        <v>9</v>
      </c>
      <c r="I3375" t="s">
        <v>1615</v>
      </c>
      <c r="J3375" t="s">
        <v>96</v>
      </c>
      <c r="K3375" t="s">
        <v>11</v>
      </c>
      <c r="L3375" t="s">
        <v>12</v>
      </c>
      <c r="M3375" t="s">
        <v>1319</v>
      </c>
      <c r="N3375" s="2">
        <v>31.1</v>
      </c>
      <c r="O3375" s="3">
        <v>6</v>
      </c>
      <c r="P3375" s="2">
        <v>10.89</v>
      </c>
    </row>
    <row r="3376" spans="1:16" x14ac:dyDescent="0.35">
      <c r="A3376" t="s">
        <v>2575</v>
      </c>
      <c r="B3376" t="str">
        <f>LEFT(Table1[[#This Row],[Order Date]],2)</f>
        <v>26</v>
      </c>
      <c r="C3376" t="str">
        <f>MID(Table1[[#This Row],[Order Date]],4,2)</f>
        <v>09</v>
      </c>
      <c r="D3376" t="str">
        <f>RIGHT(Table1[[#This Row],[Order Date]],4)</f>
        <v>2015</v>
      </c>
      <c r="E3376" s="1">
        <f>DATE(Table1[[#This Row],[Column3]],Table1[[#This Row],[Column2]],Table1[[#This Row],[Column1]])</f>
        <v>42273</v>
      </c>
      <c r="F3376" s="1">
        <f>DATE(Table1[[#This Row],[Column3]],Table1[[#This Row],[Column2]],Table1[[#This Row],[Column1]])</f>
        <v>42273</v>
      </c>
      <c r="G3376" s="3">
        <f>YEAR(Table1[[#This Row],[Order Date New]])</f>
        <v>2015</v>
      </c>
      <c r="H3376" s="3">
        <f>MONTH(Table1[[#This Row],[Order Date New]])</f>
        <v>9</v>
      </c>
      <c r="I3376" t="s">
        <v>2101</v>
      </c>
      <c r="J3376" t="s">
        <v>101</v>
      </c>
      <c r="K3376" t="s">
        <v>11</v>
      </c>
      <c r="L3376" t="s">
        <v>12</v>
      </c>
      <c r="M3376" t="s">
        <v>2429</v>
      </c>
      <c r="N3376" s="2">
        <v>86.27</v>
      </c>
      <c r="O3376" s="3">
        <v>4</v>
      </c>
      <c r="P3376" s="2">
        <v>31.27</v>
      </c>
    </row>
    <row r="3377" spans="1:16" x14ac:dyDescent="0.35">
      <c r="A3377" t="s">
        <v>2575</v>
      </c>
      <c r="B3377" t="str">
        <f>LEFT(Table1[[#This Row],[Order Date]],2)</f>
        <v>26</v>
      </c>
      <c r="C3377" t="str">
        <f>MID(Table1[[#This Row],[Order Date]],4,2)</f>
        <v>09</v>
      </c>
      <c r="D3377" t="str">
        <f>RIGHT(Table1[[#This Row],[Order Date]],4)</f>
        <v>2015</v>
      </c>
      <c r="E3377" s="1">
        <f>DATE(Table1[[#This Row],[Column3]],Table1[[#This Row],[Column2]],Table1[[#This Row],[Column1]])</f>
        <v>42273</v>
      </c>
      <c r="F3377" s="1">
        <f>DATE(Table1[[#This Row],[Column3]],Table1[[#This Row],[Column2]],Table1[[#This Row],[Column1]])</f>
        <v>42273</v>
      </c>
      <c r="G3377" s="3">
        <f>YEAR(Table1[[#This Row],[Order Date New]])</f>
        <v>2015</v>
      </c>
      <c r="H3377" s="3">
        <f>MONTH(Table1[[#This Row],[Order Date New]])</f>
        <v>9</v>
      </c>
      <c r="I3377" t="s">
        <v>2101</v>
      </c>
      <c r="J3377" t="s">
        <v>101</v>
      </c>
      <c r="K3377" t="s">
        <v>11</v>
      </c>
      <c r="L3377" t="s">
        <v>20</v>
      </c>
      <c r="M3377" t="s">
        <v>2578</v>
      </c>
      <c r="N3377" s="2">
        <v>72.59</v>
      </c>
      <c r="O3377" s="3">
        <v>2</v>
      </c>
      <c r="P3377" s="2">
        <v>-48.39</v>
      </c>
    </row>
    <row r="3378" spans="1:16" x14ac:dyDescent="0.35">
      <c r="A3378" t="s">
        <v>2575</v>
      </c>
      <c r="B3378" t="str">
        <f>LEFT(Table1[[#This Row],[Order Date]],2)</f>
        <v>26</v>
      </c>
      <c r="C3378" t="str">
        <f>MID(Table1[[#This Row],[Order Date]],4,2)</f>
        <v>09</v>
      </c>
      <c r="D3378" t="str">
        <f>RIGHT(Table1[[#This Row],[Order Date]],4)</f>
        <v>2015</v>
      </c>
      <c r="E3378" s="1">
        <f>DATE(Table1[[#This Row],[Column3]],Table1[[#This Row],[Column2]],Table1[[#This Row],[Column1]])</f>
        <v>42273</v>
      </c>
      <c r="F3378" s="1">
        <f>DATE(Table1[[#This Row],[Column3]],Table1[[#This Row],[Column2]],Table1[[#This Row],[Column1]])</f>
        <v>42273</v>
      </c>
      <c r="G3378" s="3">
        <f>YEAR(Table1[[#This Row],[Order Date New]])</f>
        <v>2015</v>
      </c>
      <c r="H3378" s="3">
        <f>MONTH(Table1[[#This Row],[Order Date New]])</f>
        <v>9</v>
      </c>
      <c r="I3378" t="s">
        <v>2101</v>
      </c>
      <c r="J3378" t="s">
        <v>101</v>
      </c>
      <c r="K3378" t="s">
        <v>11</v>
      </c>
      <c r="L3378" t="s">
        <v>97</v>
      </c>
      <c r="M3378" t="s">
        <v>2239</v>
      </c>
      <c r="N3378" s="2">
        <v>60.67</v>
      </c>
      <c r="O3378" s="3">
        <v>2</v>
      </c>
      <c r="P3378" s="2">
        <v>14.41</v>
      </c>
    </row>
    <row r="3379" spans="1:16" x14ac:dyDescent="0.35">
      <c r="A3379" t="s">
        <v>2575</v>
      </c>
      <c r="B3379" t="str">
        <f>LEFT(Table1[[#This Row],[Order Date]],2)</f>
        <v>26</v>
      </c>
      <c r="C3379" t="str">
        <f>MID(Table1[[#This Row],[Order Date]],4,2)</f>
        <v>09</v>
      </c>
      <c r="D3379" t="str">
        <f>RIGHT(Table1[[#This Row],[Order Date]],4)</f>
        <v>2015</v>
      </c>
      <c r="E3379" s="1">
        <f>DATE(Table1[[#This Row],[Column3]],Table1[[#This Row],[Column2]],Table1[[#This Row],[Column1]])</f>
        <v>42273</v>
      </c>
      <c r="F3379" s="1">
        <f>DATE(Table1[[#This Row],[Column3]],Table1[[#This Row],[Column2]],Table1[[#This Row],[Column1]])</f>
        <v>42273</v>
      </c>
      <c r="G3379" s="3">
        <f>YEAR(Table1[[#This Row],[Order Date New]])</f>
        <v>2015</v>
      </c>
      <c r="H3379" s="3">
        <f>MONTH(Table1[[#This Row],[Order Date New]])</f>
        <v>9</v>
      </c>
      <c r="I3379" t="s">
        <v>2101</v>
      </c>
      <c r="J3379" t="s">
        <v>101</v>
      </c>
      <c r="K3379" t="s">
        <v>11</v>
      </c>
      <c r="L3379" t="s">
        <v>20</v>
      </c>
      <c r="M3379" t="s">
        <v>2003</v>
      </c>
      <c r="N3379" s="2">
        <v>77.03</v>
      </c>
      <c r="O3379" s="3">
        <v>9</v>
      </c>
      <c r="P3379" s="2">
        <v>-59.06</v>
      </c>
    </row>
    <row r="3380" spans="1:16" x14ac:dyDescent="0.35">
      <c r="A3380" t="s">
        <v>2575</v>
      </c>
      <c r="B3380" t="str">
        <f>LEFT(Table1[[#This Row],[Order Date]],2)</f>
        <v>26</v>
      </c>
      <c r="C3380" t="str">
        <f>MID(Table1[[#This Row],[Order Date]],4,2)</f>
        <v>09</v>
      </c>
      <c r="D3380" t="str">
        <f>RIGHT(Table1[[#This Row],[Order Date]],4)</f>
        <v>2015</v>
      </c>
      <c r="E3380" s="1">
        <f>DATE(Table1[[#This Row],[Column3]],Table1[[#This Row],[Column2]],Table1[[#This Row],[Column1]])</f>
        <v>42273</v>
      </c>
      <c r="F3380" s="1">
        <f>DATE(Table1[[#This Row],[Column3]],Table1[[#This Row],[Column2]],Table1[[#This Row],[Column1]])</f>
        <v>42273</v>
      </c>
      <c r="G3380" s="3">
        <f>YEAR(Table1[[#This Row],[Order Date New]])</f>
        <v>2015</v>
      </c>
      <c r="H3380" s="3">
        <f>MONTH(Table1[[#This Row],[Order Date New]])</f>
        <v>9</v>
      </c>
      <c r="I3380" t="s">
        <v>2101</v>
      </c>
      <c r="J3380" t="s">
        <v>101</v>
      </c>
      <c r="K3380" t="s">
        <v>11</v>
      </c>
      <c r="L3380" t="s">
        <v>18</v>
      </c>
      <c r="M3380" t="s">
        <v>649</v>
      </c>
      <c r="N3380" s="2">
        <v>119.9</v>
      </c>
      <c r="O3380" s="3">
        <v>6</v>
      </c>
      <c r="P3380" s="2">
        <v>-1.5</v>
      </c>
    </row>
    <row r="3381" spans="1:16" x14ac:dyDescent="0.35">
      <c r="A3381" t="s">
        <v>2575</v>
      </c>
      <c r="B3381" t="str">
        <f>LEFT(Table1[[#This Row],[Order Date]],2)</f>
        <v>26</v>
      </c>
      <c r="C3381" t="str">
        <f>MID(Table1[[#This Row],[Order Date]],4,2)</f>
        <v>09</v>
      </c>
      <c r="D3381" t="str">
        <f>RIGHT(Table1[[#This Row],[Order Date]],4)</f>
        <v>2015</v>
      </c>
      <c r="E3381" s="1">
        <f>DATE(Table1[[#This Row],[Column3]],Table1[[#This Row],[Column2]],Table1[[#This Row],[Column1]])</f>
        <v>42273</v>
      </c>
      <c r="F3381" s="1">
        <f>DATE(Table1[[#This Row],[Column3]],Table1[[#This Row],[Column2]],Table1[[#This Row],[Column1]])</f>
        <v>42273</v>
      </c>
      <c r="G3381" s="3">
        <f>YEAR(Table1[[#This Row],[Order Date New]])</f>
        <v>2015</v>
      </c>
      <c r="H3381" s="3">
        <f>MONTH(Table1[[#This Row],[Order Date New]])</f>
        <v>9</v>
      </c>
      <c r="I3381" t="s">
        <v>2101</v>
      </c>
      <c r="J3381" t="s">
        <v>101</v>
      </c>
      <c r="K3381" t="s">
        <v>39</v>
      </c>
      <c r="L3381" t="s">
        <v>40</v>
      </c>
      <c r="M3381" t="s">
        <v>1701</v>
      </c>
      <c r="N3381" s="2">
        <v>263.95999999999998</v>
      </c>
      <c r="O3381" s="3">
        <v>5</v>
      </c>
      <c r="P3381" s="2">
        <v>23.1</v>
      </c>
    </row>
    <row r="3382" spans="1:16" x14ac:dyDescent="0.35">
      <c r="A3382" t="s">
        <v>2575</v>
      </c>
      <c r="B3382" t="str">
        <f>LEFT(Table1[[#This Row],[Order Date]],2)</f>
        <v>26</v>
      </c>
      <c r="C3382" t="str">
        <f>MID(Table1[[#This Row],[Order Date]],4,2)</f>
        <v>09</v>
      </c>
      <c r="D3382" t="str">
        <f>RIGHT(Table1[[#This Row],[Order Date]],4)</f>
        <v>2015</v>
      </c>
      <c r="E3382" s="1">
        <f>DATE(Table1[[#This Row],[Column3]],Table1[[#This Row],[Column2]],Table1[[#This Row],[Column1]])</f>
        <v>42273</v>
      </c>
      <c r="F3382" s="1">
        <f>DATE(Table1[[#This Row],[Column3]],Table1[[#This Row],[Column2]],Table1[[#This Row],[Column1]])</f>
        <v>42273</v>
      </c>
      <c r="G3382" s="3">
        <f>YEAR(Table1[[#This Row],[Order Date New]])</f>
        <v>2015</v>
      </c>
      <c r="H3382" s="3">
        <f>MONTH(Table1[[#This Row],[Order Date New]])</f>
        <v>9</v>
      </c>
      <c r="I3382" t="s">
        <v>2101</v>
      </c>
      <c r="J3382" t="s">
        <v>101</v>
      </c>
      <c r="K3382" t="s">
        <v>11</v>
      </c>
      <c r="L3382" t="s">
        <v>18</v>
      </c>
      <c r="M3382" t="s">
        <v>19</v>
      </c>
      <c r="N3382" s="2">
        <v>363.65</v>
      </c>
      <c r="O3382" s="3">
        <v>4</v>
      </c>
      <c r="P3382" s="2">
        <v>-86.37</v>
      </c>
    </row>
    <row r="3383" spans="1:16" x14ac:dyDescent="0.35">
      <c r="A3383" t="s">
        <v>2575</v>
      </c>
      <c r="B3383" t="str">
        <f>LEFT(Table1[[#This Row],[Order Date]],2)</f>
        <v>26</v>
      </c>
      <c r="C3383" t="str">
        <f>MID(Table1[[#This Row],[Order Date]],4,2)</f>
        <v>09</v>
      </c>
      <c r="D3383" t="str">
        <f>RIGHT(Table1[[#This Row],[Order Date]],4)</f>
        <v>2015</v>
      </c>
      <c r="E3383" s="1">
        <f>DATE(Table1[[#This Row],[Column3]],Table1[[#This Row],[Column2]],Table1[[#This Row],[Column1]])</f>
        <v>42273</v>
      </c>
      <c r="F3383" s="1">
        <f>DATE(Table1[[#This Row],[Column3]],Table1[[#This Row],[Column2]],Table1[[#This Row],[Column1]])</f>
        <v>42273</v>
      </c>
      <c r="G3383" s="3">
        <f>YEAR(Table1[[#This Row],[Order Date New]])</f>
        <v>2015</v>
      </c>
      <c r="H3383" s="3">
        <f>MONTH(Table1[[#This Row],[Order Date New]])</f>
        <v>9</v>
      </c>
      <c r="I3383" t="s">
        <v>2005</v>
      </c>
      <c r="J3383" t="s">
        <v>23</v>
      </c>
      <c r="K3383" t="s">
        <v>11</v>
      </c>
      <c r="L3383" t="s">
        <v>20</v>
      </c>
      <c r="M3383" t="s">
        <v>294</v>
      </c>
      <c r="N3383" s="2">
        <v>121.1</v>
      </c>
      <c r="O3383" s="3">
        <v>6</v>
      </c>
      <c r="P3383" s="2">
        <v>-100.92</v>
      </c>
    </row>
    <row r="3384" spans="1:16" x14ac:dyDescent="0.35">
      <c r="A3384" t="s">
        <v>2575</v>
      </c>
      <c r="B3384" t="str">
        <f>LEFT(Table1[[#This Row],[Order Date]],2)</f>
        <v>26</v>
      </c>
      <c r="C3384" t="str">
        <f>MID(Table1[[#This Row],[Order Date]],4,2)</f>
        <v>09</v>
      </c>
      <c r="D3384" t="str">
        <f>RIGHT(Table1[[#This Row],[Order Date]],4)</f>
        <v>2015</v>
      </c>
      <c r="E3384" s="1">
        <f>DATE(Table1[[#This Row],[Column3]],Table1[[#This Row],[Column2]],Table1[[#This Row],[Column1]])</f>
        <v>42273</v>
      </c>
      <c r="F3384" s="1">
        <f>DATE(Table1[[#This Row],[Column3]],Table1[[#This Row],[Column2]],Table1[[#This Row],[Column1]])</f>
        <v>42273</v>
      </c>
      <c r="G3384" s="3">
        <f>YEAR(Table1[[#This Row],[Order Date New]])</f>
        <v>2015</v>
      </c>
      <c r="H3384" s="3">
        <f>MONTH(Table1[[#This Row],[Order Date New]])</f>
        <v>9</v>
      </c>
      <c r="I3384" t="s">
        <v>2005</v>
      </c>
      <c r="J3384" t="s">
        <v>23</v>
      </c>
      <c r="K3384" t="s">
        <v>39</v>
      </c>
      <c r="L3384" t="s">
        <v>40</v>
      </c>
      <c r="M3384" t="s">
        <v>2262</v>
      </c>
      <c r="N3384" s="2">
        <v>45.89</v>
      </c>
      <c r="O3384" s="3">
        <v>1</v>
      </c>
      <c r="P3384" s="2">
        <v>-9.18</v>
      </c>
    </row>
    <row r="3385" spans="1:16" x14ac:dyDescent="0.35">
      <c r="A3385" t="s">
        <v>2575</v>
      </c>
      <c r="B3385" t="str">
        <f>LEFT(Table1[[#This Row],[Order Date]],2)</f>
        <v>26</v>
      </c>
      <c r="C3385" t="str">
        <f>MID(Table1[[#This Row],[Order Date]],4,2)</f>
        <v>09</v>
      </c>
      <c r="D3385" t="str">
        <f>RIGHT(Table1[[#This Row],[Order Date]],4)</f>
        <v>2015</v>
      </c>
      <c r="E3385" s="1">
        <f>DATE(Table1[[#This Row],[Column3]],Table1[[#This Row],[Column2]],Table1[[#This Row],[Column1]])</f>
        <v>42273</v>
      </c>
      <c r="F3385" s="1">
        <f>DATE(Table1[[#This Row],[Column3]],Table1[[#This Row],[Column2]],Table1[[#This Row],[Column1]])</f>
        <v>42273</v>
      </c>
      <c r="G3385" s="3">
        <f>YEAR(Table1[[#This Row],[Order Date New]])</f>
        <v>2015</v>
      </c>
      <c r="H3385" s="3">
        <f>MONTH(Table1[[#This Row],[Order Date New]])</f>
        <v>9</v>
      </c>
      <c r="I3385" t="s">
        <v>2579</v>
      </c>
      <c r="J3385" t="s">
        <v>27</v>
      </c>
      <c r="K3385" t="s">
        <v>11</v>
      </c>
      <c r="L3385" t="s">
        <v>18</v>
      </c>
      <c r="M3385" t="s">
        <v>1589</v>
      </c>
      <c r="N3385" s="2">
        <v>64.17</v>
      </c>
      <c r="O3385" s="3">
        <v>3</v>
      </c>
      <c r="P3385" s="2">
        <v>18.61</v>
      </c>
    </row>
    <row r="3386" spans="1:16" x14ac:dyDescent="0.35">
      <c r="A3386" t="s">
        <v>2575</v>
      </c>
      <c r="B3386" t="str">
        <f>LEFT(Table1[[#This Row],[Order Date]],2)</f>
        <v>26</v>
      </c>
      <c r="C3386" t="str">
        <f>MID(Table1[[#This Row],[Order Date]],4,2)</f>
        <v>09</v>
      </c>
      <c r="D3386" t="str">
        <f>RIGHT(Table1[[#This Row],[Order Date]],4)</f>
        <v>2015</v>
      </c>
      <c r="E3386" s="1">
        <f>DATE(Table1[[#This Row],[Column3]],Table1[[#This Row],[Column2]],Table1[[#This Row],[Column1]])</f>
        <v>42273</v>
      </c>
      <c r="F3386" s="1">
        <f>DATE(Table1[[#This Row],[Column3]],Table1[[#This Row],[Column2]],Table1[[#This Row],[Column1]])</f>
        <v>42273</v>
      </c>
      <c r="G3386" s="3">
        <f>YEAR(Table1[[#This Row],[Order Date New]])</f>
        <v>2015</v>
      </c>
      <c r="H3386" s="3">
        <f>MONTH(Table1[[#This Row],[Order Date New]])</f>
        <v>9</v>
      </c>
      <c r="I3386" t="s">
        <v>2579</v>
      </c>
      <c r="J3386" t="s">
        <v>27</v>
      </c>
      <c r="K3386" t="s">
        <v>11</v>
      </c>
      <c r="L3386" t="s">
        <v>64</v>
      </c>
      <c r="M3386" t="s">
        <v>588</v>
      </c>
      <c r="N3386" s="2">
        <v>124.46</v>
      </c>
      <c r="O3386" s="3">
        <v>2</v>
      </c>
      <c r="P3386" s="2">
        <v>58.5</v>
      </c>
    </row>
    <row r="3387" spans="1:16" x14ac:dyDescent="0.35">
      <c r="A3387" t="s">
        <v>2575</v>
      </c>
      <c r="B3387" t="str">
        <f>LEFT(Table1[[#This Row],[Order Date]],2)</f>
        <v>26</v>
      </c>
      <c r="C3387" t="str">
        <f>MID(Table1[[#This Row],[Order Date]],4,2)</f>
        <v>09</v>
      </c>
      <c r="D3387" t="str">
        <f>RIGHT(Table1[[#This Row],[Order Date]],4)</f>
        <v>2015</v>
      </c>
      <c r="E3387" s="1">
        <f>DATE(Table1[[#This Row],[Column3]],Table1[[#This Row],[Column2]],Table1[[#This Row],[Column1]])</f>
        <v>42273</v>
      </c>
      <c r="F3387" s="1">
        <f>DATE(Table1[[#This Row],[Column3]],Table1[[#This Row],[Column2]],Table1[[#This Row],[Column1]])</f>
        <v>42273</v>
      </c>
      <c r="G3387" s="3">
        <f>YEAR(Table1[[#This Row],[Order Date New]])</f>
        <v>2015</v>
      </c>
      <c r="H3387" s="3">
        <f>MONTH(Table1[[#This Row],[Order Date New]])</f>
        <v>9</v>
      </c>
      <c r="I3387" t="s">
        <v>1457</v>
      </c>
      <c r="J3387" t="s">
        <v>161</v>
      </c>
      <c r="K3387" t="s">
        <v>39</v>
      </c>
      <c r="L3387" t="s">
        <v>52</v>
      </c>
      <c r="M3387" t="s">
        <v>2395</v>
      </c>
      <c r="N3387" s="2">
        <v>50</v>
      </c>
      <c r="O3387" s="3">
        <v>2</v>
      </c>
      <c r="P3387" s="2">
        <v>12</v>
      </c>
    </row>
    <row r="3388" spans="1:16" x14ac:dyDescent="0.35">
      <c r="A3388" t="s">
        <v>2575</v>
      </c>
      <c r="B3388" t="str">
        <f>LEFT(Table1[[#This Row],[Order Date]],2)</f>
        <v>26</v>
      </c>
      <c r="C3388" t="str">
        <f>MID(Table1[[#This Row],[Order Date]],4,2)</f>
        <v>09</v>
      </c>
      <c r="D3388" t="str">
        <f>RIGHT(Table1[[#This Row],[Order Date]],4)</f>
        <v>2015</v>
      </c>
      <c r="E3388" s="1">
        <f>DATE(Table1[[#This Row],[Column3]],Table1[[#This Row],[Column2]],Table1[[#This Row],[Column1]])</f>
        <v>42273</v>
      </c>
      <c r="F3388" s="1">
        <f>DATE(Table1[[#This Row],[Column3]],Table1[[#This Row],[Column2]],Table1[[#This Row],[Column1]])</f>
        <v>42273</v>
      </c>
      <c r="G3388" s="3">
        <f>YEAR(Table1[[#This Row],[Order Date New]])</f>
        <v>2015</v>
      </c>
      <c r="H3388" s="3">
        <f>MONTH(Table1[[#This Row],[Order Date New]])</f>
        <v>9</v>
      </c>
      <c r="I3388" t="s">
        <v>1206</v>
      </c>
      <c r="J3388" t="s">
        <v>161</v>
      </c>
      <c r="K3388" t="s">
        <v>11</v>
      </c>
      <c r="L3388" t="s">
        <v>43</v>
      </c>
      <c r="M3388" t="s">
        <v>1211</v>
      </c>
      <c r="N3388" s="2">
        <v>34.44</v>
      </c>
      <c r="O3388" s="3">
        <v>3</v>
      </c>
      <c r="P3388" s="2">
        <v>16.190000000000001</v>
      </c>
    </row>
    <row r="3389" spans="1:16" x14ac:dyDescent="0.35">
      <c r="A3389" t="s">
        <v>2575</v>
      </c>
      <c r="B3389" t="str">
        <f>LEFT(Table1[[#This Row],[Order Date]],2)</f>
        <v>26</v>
      </c>
      <c r="C3389" t="str">
        <f>MID(Table1[[#This Row],[Order Date]],4,2)</f>
        <v>09</v>
      </c>
      <c r="D3389" t="str">
        <f>RIGHT(Table1[[#This Row],[Order Date]],4)</f>
        <v>2015</v>
      </c>
      <c r="E3389" s="1">
        <f>DATE(Table1[[#This Row],[Column3]],Table1[[#This Row],[Column2]],Table1[[#This Row],[Column1]])</f>
        <v>42273</v>
      </c>
      <c r="F3389" s="1">
        <f>DATE(Table1[[#This Row],[Column3]],Table1[[#This Row],[Column2]],Table1[[#This Row],[Column1]])</f>
        <v>42273</v>
      </c>
      <c r="G3389" s="3">
        <f>YEAR(Table1[[#This Row],[Order Date New]])</f>
        <v>2015</v>
      </c>
      <c r="H3389" s="3">
        <f>MONTH(Table1[[#This Row],[Order Date New]])</f>
        <v>9</v>
      </c>
      <c r="I3389" t="s">
        <v>1206</v>
      </c>
      <c r="J3389" t="s">
        <v>161</v>
      </c>
      <c r="K3389" t="s">
        <v>39</v>
      </c>
      <c r="L3389" t="s">
        <v>328</v>
      </c>
      <c r="M3389" t="s">
        <v>583</v>
      </c>
      <c r="N3389" s="2">
        <v>629.92999999999995</v>
      </c>
      <c r="O3389" s="3">
        <v>7</v>
      </c>
      <c r="P3389" s="2">
        <v>296.07</v>
      </c>
    </row>
    <row r="3390" spans="1:16" x14ac:dyDescent="0.35">
      <c r="A3390" t="s">
        <v>2575</v>
      </c>
      <c r="B3390" t="str">
        <f>LEFT(Table1[[#This Row],[Order Date]],2)</f>
        <v>26</v>
      </c>
      <c r="C3390" t="str">
        <f>MID(Table1[[#This Row],[Order Date]],4,2)</f>
        <v>09</v>
      </c>
      <c r="D3390" t="str">
        <f>RIGHT(Table1[[#This Row],[Order Date]],4)</f>
        <v>2015</v>
      </c>
      <c r="E3390" s="1">
        <f>DATE(Table1[[#This Row],[Column3]],Table1[[#This Row],[Column2]],Table1[[#This Row],[Column1]])</f>
        <v>42273</v>
      </c>
      <c r="F3390" s="1">
        <f>DATE(Table1[[#This Row],[Column3]],Table1[[#This Row],[Column2]],Table1[[#This Row],[Column1]])</f>
        <v>42273</v>
      </c>
      <c r="G3390" s="3">
        <f>YEAR(Table1[[#This Row],[Order Date New]])</f>
        <v>2015</v>
      </c>
      <c r="H3390" s="3">
        <f>MONTH(Table1[[#This Row],[Order Date New]])</f>
        <v>9</v>
      </c>
      <c r="I3390" t="s">
        <v>1206</v>
      </c>
      <c r="J3390" t="s">
        <v>161</v>
      </c>
      <c r="K3390" t="s">
        <v>11</v>
      </c>
      <c r="L3390" t="s">
        <v>20</v>
      </c>
      <c r="M3390" t="s">
        <v>2170</v>
      </c>
      <c r="N3390" s="2">
        <v>79.06</v>
      </c>
      <c r="O3390" s="3">
        <v>9</v>
      </c>
      <c r="P3390" s="2">
        <v>28.66</v>
      </c>
    </row>
    <row r="3391" spans="1:16" x14ac:dyDescent="0.35">
      <c r="A3391" t="s">
        <v>2580</v>
      </c>
      <c r="B3391" t="str">
        <f>LEFT(Table1[[#This Row],[Order Date]],2)</f>
        <v>27</v>
      </c>
      <c r="C3391" t="str">
        <f>MID(Table1[[#This Row],[Order Date]],4,2)</f>
        <v>09</v>
      </c>
      <c r="D3391" t="str">
        <f>RIGHT(Table1[[#This Row],[Order Date]],4)</f>
        <v>2015</v>
      </c>
      <c r="E3391" s="1">
        <f>DATE(Table1[[#This Row],[Column3]],Table1[[#This Row],[Column2]],Table1[[#This Row],[Column1]])</f>
        <v>42274</v>
      </c>
      <c r="F3391" s="1">
        <f>DATE(Table1[[#This Row],[Column3]],Table1[[#This Row],[Column2]],Table1[[#This Row],[Column1]])</f>
        <v>42274</v>
      </c>
      <c r="G3391" s="3">
        <f>YEAR(Table1[[#This Row],[Order Date New]])</f>
        <v>2015</v>
      </c>
      <c r="H3391" s="3">
        <f>MONTH(Table1[[#This Row],[Order Date New]])</f>
        <v>9</v>
      </c>
      <c r="I3391" t="s">
        <v>2526</v>
      </c>
      <c r="J3391" t="s">
        <v>15</v>
      </c>
      <c r="K3391" t="s">
        <v>11</v>
      </c>
      <c r="L3391" t="s">
        <v>20</v>
      </c>
      <c r="M3391" t="s">
        <v>999</v>
      </c>
      <c r="N3391" s="2">
        <v>15.08</v>
      </c>
      <c r="O3391" s="3">
        <v>2</v>
      </c>
      <c r="P3391" s="2">
        <v>-22.62</v>
      </c>
    </row>
    <row r="3392" spans="1:16" x14ac:dyDescent="0.35">
      <c r="A3392" t="s">
        <v>2580</v>
      </c>
      <c r="B3392" t="str">
        <f>LEFT(Table1[[#This Row],[Order Date]],2)</f>
        <v>27</v>
      </c>
      <c r="C3392" t="str">
        <f>MID(Table1[[#This Row],[Order Date]],4,2)</f>
        <v>09</v>
      </c>
      <c r="D3392" t="str">
        <f>RIGHT(Table1[[#This Row],[Order Date]],4)</f>
        <v>2015</v>
      </c>
      <c r="E3392" s="1">
        <f>DATE(Table1[[#This Row],[Column3]],Table1[[#This Row],[Column2]],Table1[[#This Row],[Column1]])</f>
        <v>42274</v>
      </c>
      <c r="F3392" s="1">
        <f>DATE(Table1[[#This Row],[Column3]],Table1[[#This Row],[Column2]],Table1[[#This Row],[Column1]])</f>
        <v>42274</v>
      </c>
      <c r="G3392" s="3">
        <f>YEAR(Table1[[#This Row],[Order Date New]])</f>
        <v>2015</v>
      </c>
      <c r="H3392" s="3">
        <f>MONTH(Table1[[#This Row],[Order Date New]])</f>
        <v>9</v>
      </c>
      <c r="I3392" t="s">
        <v>2526</v>
      </c>
      <c r="J3392" t="s">
        <v>15</v>
      </c>
      <c r="K3392" t="s">
        <v>34</v>
      </c>
      <c r="L3392" t="s">
        <v>47</v>
      </c>
      <c r="M3392" t="s">
        <v>1906</v>
      </c>
      <c r="N3392" s="2">
        <v>24.29</v>
      </c>
      <c r="O3392" s="3">
        <v>3</v>
      </c>
      <c r="P3392" s="2">
        <v>-12.75</v>
      </c>
    </row>
    <row r="3393" spans="1:16" x14ac:dyDescent="0.35">
      <c r="A3393" t="s">
        <v>2580</v>
      </c>
      <c r="B3393" t="str">
        <f>LEFT(Table1[[#This Row],[Order Date]],2)</f>
        <v>27</v>
      </c>
      <c r="C3393" t="str">
        <f>MID(Table1[[#This Row],[Order Date]],4,2)</f>
        <v>09</v>
      </c>
      <c r="D3393" t="str">
        <f>RIGHT(Table1[[#This Row],[Order Date]],4)</f>
        <v>2015</v>
      </c>
      <c r="E3393" s="1">
        <f>DATE(Table1[[#This Row],[Column3]],Table1[[#This Row],[Column2]],Table1[[#This Row],[Column1]])</f>
        <v>42274</v>
      </c>
      <c r="F3393" s="1">
        <f>DATE(Table1[[#This Row],[Column3]],Table1[[#This Row],[Column2]],Table1[[#This Row],[Column1]])</f>
        <v>42274</v>
      </c>
      <c r="G3393" s="3">
        <f>YEAR(Table1[[#This Row],[Order Date New]])</f>
        <v>2015</v>
      </c>
      <c r="H3393" s="3">
        <f>MONTH(Table1[[#This Row],[Order Date New]])</f>
        <v>9</v>
      </c>
      <c r="I3393" t="s">
        <v>1782</v>
      </c>
      <c r="J3393" t="s">
        <v>27</v>
      </c>
      <c r="K3393" t="s">
        <v>11</v>
      </c>
      <c r="L3393" t="s">
        <v>18</v>
      </c>
      <c r="M3393" t="s">
        <v>1761</v>
      </c>
      <c r="N3393" s="2">
        <v>15.51</v>
      </c>
      <c r="O3393" s="3">
        <v>1</v>
      </c>
      <c r="P3393" s="2">
        <v>4.34</v>
      </c>
    </row>
    <row r="3394" spans="1:16" x14ac:dyDescent="0.35">
      <c r="A3394" t="s">
        <v>2580</v>
      </c>
      <c r="B3394" t="str">
        <f>LEFT(Table1[[#This Row],[Order Date]],2)</f>
        <v>27</v>
      </c>
      <c r="C3394" t="str">
        <f>MID(Table1[[#This Row],[Order Date]],4,2)</f>
        <v>09</v>
      </c>
      <c r="D3394" t="str">
        <f>RIGHT(Table1[[#This Row],[Order Date]],4)</f>
        <v>2015</v>
      </c>
      <c r="E3394" s="1">
        <f>DATE(Table1[[#This Row],[Column3]],Table1[[#This Row],[Column2]],Table1[[#This Row],[Column1]])</f>
        <v>42274</v>
      </c>
      <c r="F3394" s="1">
        <f>DATE(Table1[[#This Row],[Column3]],Table1[[#This Row],[Column2]],Table1[[#This Row],[Column1]])</f>
        <v>42274</v>
      </c>
      <c r="G3394" s="3">
        <f>YEAR(Table1[[#This Row],[Order Date New]])</f>
        <v>2015</v>
      </c>
      <c r="H3394" s="3">
        <f>MONTH(Table1[[#This Row],[Order Date New]])</f>
        <v>9</v>
      </c>
      <c r="I3394" t="s">
        <v>1782</v>
      </c>
      <c r="J3394" t="s">
        <v>27</v>
      </c>
      <c r="K3394" t="s">
        <v>11</v>
      </c>
      <c r="L3394" t="s">
        <v>12</v>
      </c>
      <c r="M3394" t="s">
        <v>1143</v>
      </c>
      <c r="N3394" s="2">
        <v>146.82</v>
      </c>
      <c r="O3394" s="3">
        <v>3</v>
      </c>
      <c r="P3394" s="2">
        <v>73.41</v>
      </c>
    </row>
    <row r="3395" spans="1:16" x14ac:dyDescent="0.35">
      <c r="A3395" t="s">
        <v>2580</v>
      </c>
      <c r="B3395" t="str">
        <f>LEFT(Table1[[#This Row],[Order Date]],2)</f>
        <v>27</v>
      </c>
      <c r="C3395" t="str">
        <f>MID(Table1[[#This Row],[Order Date]],4,2)</f>
        <v>09</v>
      </c>
      <c r="D3395" t="str">
        <f>RIGHT(Table1[[#This Row],[Order Date]],4)</f>
        <v>2015</v>
      </c>
      <c r="E3395" s="1">
        <f>DATE(Table1[[#This Row],[Column3]],Table1[[#This Row],[Column2]],Table1[[#This Row],[Column1]])</f>
        <v>42274</v>
      </c>
      <c r="F3395" s="1">
        <f>DATE(Table1[[#This Row],[Column3]],Table1[[#This Row],[Column2]],Table1[[#This Row],[Column1]])</f>
        <v>42274</v>
      </c>
      <c r="G3395" s="3">
        <f>YEAR(Table1[[#This Row],[Order Date New]])</f>
        <v>2015</v>
      </c>
      <c r="H3395" s="3">
        <f>MONTH(Table1[[#This Row],[Order Date New]])</f>
        <v>9</v>
      </c>
      <c r="I3395" t="s">
        <v>1782</v>
      </c>
      <c r="J3395" t="s">
        <v>27</v>
      </c>
      <c r="K3395" t="s">
        <v>11</v>
      </c>
      <c r="L3395" t="s">
        <v>12</v>
      </c>
      <c r="M3395" t="s">
        <v>534</v>
      </c>
      <c r="N3395" s="2">
        <v>12.96</v>
      </c>
      <c r="O3395" s="3">
        <v>2</v>
      </c>
      <c r="P3395" s="2">
        <v>6.22</v>
      </c>
    </row>
    <row r="3396" spans="1:16" x14ac:dyDescent="0.35">
      <c r="A3396" t="s">
        <v>2580</v>
      </c>
      <c r="B3396" t="str">
        <f>LEFT(Table1[[#This Row],[Order Date]],2)</f>
        <v>27</v>
      </c>
      <c r="C3396" t="str">
        <f>MID(Table1[[#This Row],[Order Date]],4,2)</f>
        <v>09</v>
      </c>
      <c r="D3396" t="str">
        <f>RIGHT(Table1[[#This Row],[Order Date]],4)</f>
        <v>2015</v>
      </c>
      <c r="E3396" s="1">
        <f>DATE(Table1[[#This Row],[Column3]],Table1[[#This Row],[Column2]],Table1[[#This Row],[Column1]])</f>
        <v>42274</v>
      </c>
      <c r="F3396" s="1">
        <f>DATE(Table1[[#This Row],[Column3]],Table1[[#This Row],[Column2]],Table1[[#This Row],[Column1]])</f>
        <v>42274</v>
      </c>
      <c r="G3396" s="3">
        <f>YEAR(Table1[[#This Row],[Order Date New]])</f>
        <v>2015</v>
      </c>
      <c r="H3396" s="3">
        <f>MONTH(Table1[[#This Row],[Order Date New]])</f>
        <v>9</v>
      </c>
      <c r="I3396" t="s">
        <v>2581</v>
      </c>
      <c r="J3396" t="s">
        <v>117</v>
      </c>
      <c r="K3396" t="s">
        <v>11</v>
      </c>
      <c r="L3396" t="s">
        <v>24</v>
      </c>
      <c r="M3396" t="s">
        <v>501</v>
      </c>
      <c r="N3396" s="2">
        <v>16.399999999999999</v>
      </c>
      <c r="O3396" s="3">
        <v>5</v>
      </c>
      <c r="P3396" s="2">
        <v>4.76</v>
      </c>
    </row>
    <row r="3397" spans="1:16" x14ac:dyDescent="0.35">
      <c r="A3397" t="s">
        <v>2580</v>
      </c>
      <c r="B3397" t="str">
        <f>LEFT(Table1[[#This Row],[Order Date]],2)</f>
        <v>27</v>
      </c>
      <c r="C3397" t="str">
        <f>MID(Table1[[#This Row],[Order Date]],4,2)</f>
        <v>09</v>
      </c>
      <c r="D3397" t="str">
        <f>RIGHT(Table1[[#This Row],[Order Date]],4)</f>
        <v>2015</v>
      </c>
      <c r="E3397" s="1">
        <f>DATE(Table1[[#This Row],[Column3]],Table1[[#This Row],[Column2]],Table1[[#This Row],[Column1]])</f>
        <v>42274</v>
      </c>
      <c r="F3397" s="1">
        <f>DATE(Table1[[#This Row],[Column3]],Table1[[#This Row],[Column2]],Table1[[#This Row],[Column1]])</f>
        <v>42274</v>
      </c>
      <c r="G3397" s="3">
        <f>YEAR(Table1[[#This Row],[Order Date New]])</f>
        <v>2015</v>
      </c>
      <c r="H3397" s="3">
        <f>MONTH(Table1[[#This Row],[Order Date New]])</f>
        <v>9</v>
      </c>
      <c r="I3397" t="s">
        <v>2581</v>
      </c>
      <c r="J3397" t="s">
        <v>117</v>
      </c>
      <c r="K3397" t="s">
        <v>11</v>
      </c>
      <c r="L3397" t="s">
        <v>12</v>
      </c>
      <c r="M3397" t="s">
        <v>2582</v>
      </c>
      <c r="N3397" s="2">
        <v>25.92</v>
      </c>
      <c r="O3397" s="3">
        <v>4</v>
      </c>
      <c r="P3397" s="2">
        <v>12.44</v>
      </c>
    </row>
    <row r="3398" spans="1:16" x14ac:dyDescent="0.35">
      <c r="A3398" t="s">
        <v>2580</v>
      </c>
      <c r="B3398" t="str">
        <f>LEFT(Table1[[#This Row],[Order Date]],2)</f>
        <v>27</v>
      </c>
      <c r="C3398" t="str">
        <f>MID(Table1[[#This Row],[Order Date]],4,2)</f>
        <v>09</v>
      </c>
      <c r="D3398" t="str">
        <f>RIGHT(Table1[[#This Row],[Order Date]],4)</f>
        <v>2015</v>
      </c>
      <c r="E3398" s="1">
        <f>DATE(Table1[[#This Row],[Column3]],Table1[[#This Row],[Column2]],Table1[[#This Row],[Column1]])</f>
        <v>42274</v>
      </c>
      <c r="F3398" s="1">
        <f>DATE(Table1[[#This Row],[Column3]],Table1[[#This Row],[Column2]],Table1[[#This Row],[Column1]])</f>
        <v>42274</v>
      </c>
      <c r="G3398" s="3">
        <f>YEAR(Table1[[#This Row],[Order Date New]])</f>
        <v>2015</v>
      </c>
      <c r="H3398" s="3">
        <f>MONTH(Table1[[#This Row],[Order Date New]])</f>
        <v>9</v>
      </c>
      <c r="I3398" t="s">
        <v>1026</v>
      </c>
      <c r="J3398" t="s">
        <v>55</v>
      </c>
      <c r="K3398" t="s">
        <v>11</v>
      </c>
      <c r="L3398" t="s">
        <v>12</v>
      </c>
      <c r="M3398" t="s">
        <v>1267</v>
      </c>
      <c r="N3398" s="2">
        <v>154.9</v>
      </c>
      <c r="O3398" s="3">
        <v>5</v>
      </c>
      <c r="P3398" s="2">
        <v>69.709999999999994</v>
      </c>
    </row>
    <row r="3399" spans="1:16" x14ac:dyDescent="0.35">
      <c r="A3399" t="s">
        <v>2580</v>
      </c>
      <c r="B3399" t="str">
        <f>LEFT(Table1[[#This Row],[Order Date]],2)</f>
        <v>27</v>
      </c>
      <c r="C3399" t="str">
        <f>MID(Table1[[#This Row],[Order Date]],4,2)</f>
        <v>09</v>
      </c>
      <c r="D3399" t="str">
        <f>RIGHT(Table1[[#This Row],[Order Date]],4)</f>
        <v>2015</v>
      </c>
      <c r="E3399" s="1">
        <f>DATE(Table1[[#This Row],[Column3]],Table1[[#This Row],[Column2]],Table1[[#This Row],[Column1]])</f>
        <v>42274</v>
      </c>
      <c r="F3399" s="1">
        <f>DATE(Table1[[#This Row],[Column3]],Table1[[#This Row],[Column2]],Table1[[#This Row],[Column1]])</f>
        <v>42274</v>
      </c>
      <c r="G3399" s="3">
        <f>YEAR(Table1[[#This Row],[Order Date New]])</f>
        <v>2015</v>
      </c>
      <c r="H3399" s="3">
        <f>MONTH(Table1[[#This Row],[Order Date New]])</f>
        <v>9</v>
      </c>
      <c r="I3399" t="s">
        <v>1026</v>
      </c>
      <c r="J3399" t="s">
        <v>55</v>
      </c>
      <c r="K3399" t="s">
        <v>39</v>
      </c>
      <c r="L3399" t="s">
        <v>40</v>
      </c>
      <c r="M3399" t="s">
        <v>2364</v>
      </c>
      <c r="N3399" s="2">
        <v>1871.88</v>
      </c>
      <c r="O3399" s="3">
        <v>12</v>
      </c>
      <c r="P3399" s="2">
        <v>561.55999999999995</v>
      </c>
    </row>
    <row r="3400" spans="1:16" x14ac:dyDescent="0.35">
      <c r="A3400" t="s">
        <v>2580</v>
      </c>
      <c r="B3400" t="str">
        <f>LEFT(Table1[[#This Row],[Order Date]],2)</f>
        <v>27</v>
      </c>
      <c r="C3400" t="str">
        <f>MID(Table1[[#This Row],[Order Date]],4,2)</f>
        <v>09</v>
      </c>
      <c r="D3400" t="str">
        <f>RIGHT(Table1[[#This Row],[Order Date]],4)</f>
        <v>2015</v>
      </c>
      <c r="E3400" s="1">
        <f>DATE(Table1[[#This Row],[Column3]],Table1[[#This Row],[Column2]],Table1[[#This Row],[Column1]])</f>
        <v>42274</v>
      </c>
      <c r="F3400" s="1">
        <f>DATE(Table1[[#This Row],[Column3]],Table1[[#This Row],[Column2]],Table1[[#This Row],[Column1]])</f>
        <v>42274</v>
      </c>
      <c r="G3400" s="3">
        <f>YEAR(Table1[[#This Row],[Order Date New]])</f>
        <v>2015</v>
      </c>
      <c r="H3400" s="3">
        <f>MONTH(Table1[[#This Row],[Order Date New]])</f>
        <v>9</v>
      </c>
      <c r="I3400" t="s">
        <v>1840</v>
      </c>
      <c r="J3400" t="s">
        <v>178</v>
      </c>
      <c r="K3400" t="s">
        <v>11</v>
      </c>
      <c r="L3400" t="s">
        <v>24</v>
      </c>
      <c r="M3400" t="s">
        <v>1085</v>
      </c>
      <c r="N3400" s="2">
        <v>99.2</v>
      </c>
      <c r="O3400" s="3">
        <v>5</v>
      </c>
      <c r="P3400" s="2">
        <v>25.79</v>
      </c>
    </row>
    <row r="3401" spans="1:16" x14ac:dyDescent="0.35">
      <c r="A3401" t="s">
        <v>2583</v>
      </c>
      <c r="B3401" t="str">
        <f>LEFT(Table1[[#This Row],[Order Date]],2)</f>
        <v>28</v>
      </c>
      <c r="C3401" t="str">
        <f>MID(Table1[[#This Row],[Order Date]],4,2)</f>
        <v>09</v>
      </c>
      <c r="D3401" t="str">
        <f>RIGHT(Table1[[#This Row],[Order Date]],4)</f>
        <v>2015</v>
      </c>
      <c r="E3401" s="1">
        <f>DATE(Table1[[#This Row],[Column3]],Table1[[#This Row],[Column2]],Table1[[#This Row],[Column1]])</f>
        <v>42275</v>
      </c>
      <c r="F3401" s="1">
        <f>DATE(Table1[[#This Row],[Column3]],Table1[[#This Row],[Column2]],Table1[[#This Row],[Column1]])</f>
        <v>42275</v>
      </c>
      <c r="G3401" s="3">
        <f>YEAR(Table1[[#This Row],[Order Date New]])</f>
        <v>2015</v>
      </c>
      <c r="H3401" s="3">
        <f>MONTH(Table1[[#This Row],[Order Date New]])</f>
        <v>9</v>
      </c>
      <c r="I3401" t="s">
        <v>1466</v>
      </c>
      <c r="J3401" t="s">
        <v>27</v>
      </c>
      <c r="K3401" t="s">
        <v>11</v>
      </c>
      <c r="L3401" t="s">
        <v>97</v>
      </c>
      <c r="M3401" t="s">
        <v>672</v>
      </c>
      <c r="N3401" s="2">
        <v>43.26</v>
      </c>
      <c r="O3401" s="3">
        <v>3</v>
      </c>
      <c r="P3401" s="2">
        <v>14.28</v>
      </c>
    </row>
    <row r="3402" spans="1:16" x14ac:dyDescent="0.35">
      <c r="A3402" t="s">
        <v>2583</v>
      </c>
      <c r="B3402" t="str">
        <f>LEFT(Table1[[#This Row],[Order Date]],2)</f>
        <v>28</v>
      </c>
      <c r="C3402" t="str">
        <f>MID(Table1[[#This Row],[Order Date]],4,2)</f>
        <v>09</v>
      </c>
      <c r="D3402" t="str">
        <f>RIGHT(Table1[[#This Row],[Order Date]],4)</f>
        <v>2015</v>
      </c>
      <c r="E3402" s="1">
        <f>DATE(Table1[[#This Row],[Column3]],Table1[[#This Row],[Column2]],Table1[[#This Row],[Column1]])</f>
        <v>42275</v>
      </c>
      <c r="F3402" s="1">
        <f>DATE(Table1[[#This Row],[Column3]],Table1[[#This Row],[Column2]],Table1[[#This Row],[Column1]])</f>
        <v>42275</v>
      </c>
      <c r="G3402" s="3">
        <f>YEAR(Table1[[#This Row],[Order Date New]])</f>
        <v>2015</v>
      </c>
      <c r="H3402" s="3">
        <f>MONTH(Table1[[#This Row],[Order Date New]])</f>
        <v>9</v>
      </c>
      <c r="I3402" t="s">
        <v>1466</v>
      </c>
      <c r="J3402" t="s">
        <v>27</v>
      </c>
      <c r="K3402" t="s">
        <v>11</v>
      </c>
      <c r="L3402" t="s">
        <v>97</v>
      </c>
      <c r="M3402" t="s">
        <v>2584</v>
      </c>
      <c r="N3402" s="2">
        <v>43.56</v>
      </c>
      <c r="O3402" s="3">
        <v>2</v>
      </c>
      <c r="P3402" s="2">
        <v>15.25</v>
      </c>
    </row>
    <row r="3403" spans="1:16" x14ac:dyDescent="0.35">
      <c r="A3403" t="s">
        <v>2583</v>
      </c>
      <c r="B3403" t="str">
        <f>LEFT(Table1[[#This Row],[Order Date]],2)</f>
        <v>28</v>
      </c>
      <c r="C3403" t="str">
        <f>MID(Table1[[#This Row],[Order Date]],4,2)</f>
        <v>09</v>
      </c>
      <c r="D3403" t="str">
        <f>RIGHT(Table1[[#This Row],[Order Date]],4)</f>
        <v>2015</v>
      </c>
      <c r="E3403" s="1">
        <f>DATE(Table1[[#This Row],[Column3]],Table1[[#This Row],[Column2]],Table1[[#This Row],[Column1]])</f>
        <v>42275</v>
      </c>
      <c r="F3403" s="1">
        <f>DATE(Table1[[#This Row],[Column3]],Table1[[#This Row],[Column2]],Table1[[#This Row],[Column1]])</f>
        <v>42275</v>
      </c>
      <c r="G3403" s="3">
        <f>YEAR(Table1[[#This Row],[Order Date New]])</f>
        <v>2015</v>
      </c>
      <c r="H3403" s="3">
        <f>MONTH(Table1[[#This Row],[Order Date New]])</f>
        <v>9</v>
      </c>
      <c r="I3403" t="s">
        <v>1593</v>
      </c>
      <c r="J3403" t="s">
        <v>303</v>
      </c>
      <c r="K3403" t="s">
        <v>11</v>
      </c>
      <c r="L3403" t="s">
        <v>64</v>
      </c>
      <c r="M3403" t="s">
        <v>1474</v>
      </c>
      <c r="N3403" s="2">
        <v>12.54</v>
      </c>
      <c r="O3403" s="3">
        <v>1</v>
      </c>
      <c r="P3403" s="2">
        <v>4.2300000000000004</v>
      </c>
    </row>
    <row r="3404" spans="1:16" x14ac:dyDescent="0.35">
      <c r="A3404" t="s">
        <v>2583</v>
      </c>
      <c r="B3404" t="str">
        <f>LEFT(Table1[[#This Row],[Order Date]],2)</f>
        <v>28</v>
      </c>
      <c r="C3404" t="str">
        <f>MID(Table1[[#This Row],[Order Date]],4,2)</f>
        <v>09</v>
      </c>
      <c r="D3404" t="str">
        <f>RIGHT(Table1[[#This Row],[Order Date]],4)</f>
        <v>2015</v>
      </c>
      <c r="E3404" s="1">
        <f>DATE(Table1[[#This Row],[Column3]],Table1[[#This Row],[Column2]],Table1[[#This Row],[Column1]])</f>
        <v>42275</v>
      </c>
      <c r="F3404" s="1">
        <f>DATE(Table1[[#This Row],[Column3]],Table1[[#This Row],[Column2]],Table1[[#This Row],[Column1]])</f>
        <v>42275</v>
      </c>
      <c r="G3404" s="3">
        <f>YEAR(Table1[[#This Row],[Order Date New]])</f>
        <v>2015</v>
      </c>
      <c r="H3404" s="3">
        <f>MONTH(Table1[[#This Row],[Order Date New]])</f>
        <v>9</v>
      </c>
      <c r="I3404" t="s">
        <v>1593</v>
      </c>
      <c r="J3404" t="s">
        <v>303</v>
      </c>
      <c r="K3404" t="s">
        <v>11</v>
      </c>
      <c r="L3404" t="s">
        <v>20</v>
      </c>
      <c r="M3404" t="s">
        <v>222</v>
      </c>
      <c r="N3404" s="2">
        <v>1.08</v>
      </c>
      <c r="O3404" s="3">
        <v>2</v>
      </c>
      <c r="P3404" s="2">
        <v>-0.79</v>
      </c>
    </row>
    <row r="3405" spans="1:16" x14ac:dyDescent="0.35">
      <c r="A3405" t="s">
        <v>2583</v>
      </c>
      <c r="B3405" t="str">
        <f>LEFT(Table1[[#This Row],[Order Date]],2)</f>
        <v>28</v>
      </c>
      <c r="C3405" t="str">
        <f>MID(Table1[[#This Row],[Order Date]],4,2)</f>
        <v>09</v>
      </c>
      <c r="D3405" t="str">
        <f>RIGHT(Table1[[#This Row],[Order Date]],4)</f>
        <v>2015</v>
      </c>
      <c r="E3405" s="1">
        <f>DATE(Table1[[#This Row],[Column3]],Table1[[#This Row],[Column2]],Table1[[#This Row],[Column1]])</f>
        <v>42275</v>
      </c>
      <c r="F3405" s="1">
        <f>DATE(Table1[[#This Row],[Column3]],Table1[[#This Row],[Column2]],Table1[[#This Row],[Column1]])</f>
        <v>42275</v>
      </c>
      <c r="G3405" s="3">
        <f>YEAR(Table1[[#This Row],[Order Date New]])</f>
        <v>2015</v>
      </c>
      <c r="H3405" s="3">
        <f>MONTH(Table1[[#This Row],[Order Date New]])</f>
        <v>9</v>
      </c>
      <c r="I3405" t="s">
        <v>1593</v>
      </c>
      <c r="J3405" t="s">
        <v>303</v>
      </c>
      <c r="K3405" t="s">
        <v>11</v>
      </c>
      <c r="L3405" t="s">
        <v>43</v>
      </c>
      <c r="M3405" t="s">
        <v>174</v>
      </c>
      <c r="N3405" s="2">
        <v>4.51</v>
      </c>
      <c r="O3405" s="3">
        <v>3</v>
      </c>
      <c r="P3405" s="2">
        <v>0.85</v>
      </c>
    </row>
    <row r="3406" spans="1:16" x14ac:dyDescent="0.35">
      <c r="A3406" t="s">
        <v>2583</v>
      </c>
      <c r="B3406" t="str">
        <f>LEFT(Table1[[#This Row],[Order Date]],2)</f>
        <v>28</v>
      </c>
      <c r="C3406" t="str">
        <f>MID(Table1[[#This Row],[Order Date]],4,2)</f>
        <v>09</v>
      </c>
      <c r="D3406" t="str">
        <f>RIGHT(Table1[[#This Row],[Order Date]],4)</f>
        <v>2015</v>
      </c>
      <c r="E3406" s="1">
        <f>DATE(Table1[[#This Row],[Column3]],Table1[[#This Row],[Column2]],Table1[[#This Row],[Column1]])</f>
        <v>42275</v>
      </c>
      <c r="F3406" s="1">
        <f>DATE(Table1[[#This Row],[Column3]],Table1[[#This Row],[Column2]],Table1[[#This Row],[Column1]])</f>
        <v>42275</v>
      </c>
      <c r="G3406" s="3">
        <f>YEAR(Table1[[#This Row],[Order Date New]])</f>
        <v>2015</v>
      </c>
      <c r="H3406" s="3">
        <f>MONTH(Table1[[#This Row],[Order Date New]])</f>
        <v>9</v>
      </c>
      <c r="I3406" t="s">
        <v>2142</v>
      </c>
      <c r="J3406" t="s">
        <v>161</v>
      </c>
      <c r="K3406" t="s">
        <v>11</v>
      </c>
      <c r="L3406" t="s">
        <v>97</v>
      </c>
      <c r="M3406" t="s">
        <v>311</v>
      </c>
      <c r="N3406" s="2">
        <v>293.52</v>
      </c>
      <c r="O3406" s="3">
        <v>6</v>
      </c>
      <c r="P3406" s="2">
        <v>76.319999999999993</v>
      </c>
    </row>
    <row r="3407" spans="1:16" x14ac:dyDescent="0.35">
      <c r="A3407" t="s">
        <v>2583</v>
      </c>
      <c r="B3407" t="str">
        <f>LEFT(Table1[[#This Row],[Order Date]],2)</f>
        <v>28</v>
      </c>
      <c r="C3407" t="str">
        <f>MID(Table1[[#This Row],[Order Date]],4,2)</f>
        <v>09</v>
      </c>
      <c r="D3407" t="str">
        <f>RIGHT(Table1[[#This Row],[Order Date]],4)</f>
        <v>2015</v>
      </c>
      <c r="E3407" s="1">
        <f>DATE(Table1[[#This Row],[Column3]],Table1[[#This Row],[Column2]],Table1[[#This Row],[Column1]])</f>
        <v>42275</v>
      </c>
      <c r="F3407" s="1">
        <f>DATE(Table1[[#This Row],[Column3]],Table1[[#This Row],[Column2]],Table1[[#This Row],[Column1]])</f>
        <v>42275</v>
      </c>
      <c r="G3407" s="3">
        <f>YEAR(Table1[[#This Row],[Order Date New]])</f>
        <v>2015</v>
      </c>
      <c r="H3407" s="3">
        <f>MONTH(Table1[[#This Row],[Order Date New]])</f>
        <v>9</v>
      </c>
      <c r="I3407" t="s">
        <v>2142</v>
      </c>
      <c r="J3407" t="s">
        <v>161</v>
      </c>
      <c r="K3407" t="s">
        <v>39</v>
      </c>
      <c r="L3407" t="s">
        <v>40</v>
      </c>
      <c r="M3407" t="s">
        <v>1471</v>
      </c>
      <c r="N3407" s="2">
        <v>307.98</v>
      </c>
      <c r="O3407" s="3">
        <v>2</v>
      </c>
      <c r="P3407" s="2">
        <v>89.31</v>
      </c>
    </row>
    <row r="3408" spans="1:16" x14ac:dyDescent="0.35">
      <c r="A3408" t="s">
        <v>2583</v>
      </c>
      <c r="B3408" t="str">
        <f>LEFT(Table1[[#This Row],[Order Date]],2)</f>
        <v>28</v>
      </c>
      <c r="C3408" t="str">
        <f>MID(Table1[[#This Row],[Order Date]],4,2)</f>
        <v>09</v>
      </c>
      <c r="D3408" t="str">
        <f>RIGHT(Table1[[#This Row],[Order Date]],4)</f>
        <v>2015</v>
      </c>
      <c r="E3408" s="1">
        <f>DATE(Table1[[#This Row],[Column3]],Table1[[#This Row],[Column2]],Table1[[#This Row],[Column1]])</f>
        <v>42275</v>
      </c>
      <c r="F3408" s="1">
        <f>DATE(Table1[[#This Row],[Column3]],Table1[[#This Row],[Column2]],Table1[[#This Row],[Column1]])</f>
        <v>42275</v>
      </c>
      <c r="G3408" s="3">
        <f>YEAR(Table1[[#This Row],[Order Date New]])</f>
        <v>2015</v>
      </c>
      <c r="H3408" s="3">
        <f>MONTH(Table1[[#This Row],[Order Date New]])</f>
        <v>9</v>
      </c>
      <c r="I3408" t="s">
        <v>509</v>
      </c>
      <c r="J3408" t="s">
        <v>27</v>
      </c>
      <c r="K3408" t="s">
        <v>11</v>
      </c>
      <c r="L3408" t="s">
        <v>97</v>
      </c>
      <c r="M3408" t="s">
        <v>1192</v>
      </c>
      <c r="N3408" s="2">
        <v>186.15</v>
      </c>
      <c r="O3408" s="3">
        <v>3</v>
      </c>
      <c r="P3408" s="2">
        <v>55.85</v>
      </c>
    </row>
    <row r="3409" spans="1:16" x14ac:dyDescent="0.35">
      <c r="A3409" t="s">
        <v>2583</v>
      </c>
      <c r="B3409" t="str">
        <f>LEFT(Table1[[#This Row],[Order Date]],2)</f>
        <v>28</v>
      </c>
      <c r="C3409" t="str">
        <f>MID(Table1[[#This Row],[Order Date]],4,2)</f>
        <v>09</v>
      </c>
      <c r="D3409" t="str">
        <f>RIGHT(Table1[[#This Row],[Order Date]],4)</f>
        <v>2015</v>
      </c>
      <c r="E3409" s="1">
        <f>DATE(Table1[[#This Row],[Column3]],Table1[[#This Row],[Column2]],Table1[[#This Row],[Column1]])</f>
        <v>42275</v>
      </c>
      <c r="F3409" s="1">
        <f>DATE(Table1[[#This Row],[Column3]],Table1[[#This Row],[Column2]],Table1[[#This Row],[Column1]])</f>
        <v>42275</v>
      </c>
      <c r="G3409" s="3">
        <f>YEAR(Table1[[#This Row],[Order Date New]])</f>
        <v>2015</v>
      </c>
      <c r="H3409" s="3">
        <f>MONTH(Table1[[#This Row],[Order Date New]])</f>
        <v>9</v>
      </c>
      <c r="I3409" t="s">
        <v>509</v>
      </c>
      <c r="J3409" t="s">
        <v>27</v>
      </c>
      <c r="K3409" t="s">
        <v>11</v>
      </c>
      <c r="L3409" t="s">
        <v>20</v>
      </c>
      <c r="M3409" t="s">
        <v>1683</v>
      </c>
      <c r="N3409" s="2">
        <v>81.790000000000006</v>
      </c>
      <c r="O3409" s="3">
        <v>6</v>
      </c>
      <c r="P3409" s="2">
        <v>26.58</v>
      </c>
    </row>
    <row r="3410" spans="1:16" x14ac:dyDescent="0.35">
      <c r="A3410" t="s">
        <v>2583</v>
      </c>
      <c r="B3410" t="str">
        <f>LEFT(Table1[[#This Row],[Order Date]],2)</f>
        <v>28</v>
      </c>
      <c r="C3410" t="str">
        <f>MID(Table1[[#This Row],[Order Date]],4,2)</f>
        <v>09</v>
      </c>
      <c r="D3410" t="str">
        <f>RIGHT(Table1[[#This Row],[Order Date]],4)</f>
        <v>2015</v>
      </c>
      <c r="E3410" s="1">
        <f>DATE(Table1[[#This Row],[Column3]],Table1[[#This Row],[Column2]],Table1[[#This Row],[Column1]])</f>
        <v>42275</v>
      </c>
      <c r="F3410" s="1">
        <f>DATE(Table1[[#This Row],[Column3]],Table1[[#This Row],[Column2]],Table1[[#This Row],[Column1]])</f>
        <v>42275</v>
      </c>
      <c r="G3410" s="3">
        <f>YEAR(Table1[[#This Row],[Order Date New]])</f>
        <v>2015</v>
      </c>
      <c r="H3410" s="3">
        <f>MONTH(Table1[[#This Row],[Order Date New]])</f>
        <v>9</v>
      </c>
      <c r="I3410" t="s">
        <v>509</v>
      </c>
      <c r="J3410" t="s">
        <v>27</v>
      </c>
      <c r="K3410" t="s">
        <v>11</v>
      </c>
      <c r="L3410" t="s">
        <v>215</v>
      </c>
      <c r="M3410" t="s">
        <v>2585</v>
      </c>
      <c r="N3410" s="2">
        <v>47.19</v>
      </c>
      <c r="O3410" s="3">
        <v>3</v>
      </c>
      <c r="P3410" s="2">
        <v>13.69</v>
      </c>
    </row>
    <row r="3411" spans="1:16" x14ac:dyDescent="0.35">
      <c r="A3411" t="s">
        <v>2583</v>
      </c>
      <c r="B3411" t="str">
        <f>LEFT(Table1[[#This Row],[Order Date]],2)</f>
        <v>28</v>
      </c>
      <c r="C3411" t="str">
        <f>MID(Table1[[#This Row],[Order Date]],4,2)</f>
        <v>09</v>
      </c>
      <c r="D3411" t="str">
        <f>RIGHT(Table1[[#This Row],[Order Date]],4)</f>
        <v>2015</v>
      </c>
      <c r="E3411" s="1">
        <f>DATE(Table1[[#This Row],[Column3]],Table1[[#This Row],[Column2]],Table1[[#This Row],[Column1]])</f>
        <v>42275</v>
      </c>
      <c r="F3411" s="1">
        <f>DATE(Table1[[#This Row],[Column3]],Table1[[#This Row],[Column2]],Table1[[#This Row],[Column1]])</f>
        <v>42275</v>
      </c>
      <c r="G3411" s="3">
        <f>YEAR(Table1[[#This Row],[Order Date New]])</f>
        <v>2015</v>
      </c>
      <c r="H3411" s="3">
        <f>MONTH(Table1[[#This Row],[Order Date New]])</f>
        <v>9</v>
      </c>
      <c r="I3411" t="s">
        <v>509</v>
      </c>
      <c r="J3411" t="s">
        <v>27</v>
      </c>
      <c r="K3411" t="s">
        <v>39</v>
      </c>
      <c r="L3411" t="s">
        <v>40</v>
      </c>
      <c r="M3411" t="s">
        <v>2586</v>
      </c>
      <c r="N3411" s="2">
        <v>36.78</v>
      </c>
      <c r="O3411" s="3">
        <v>2</v>
      </c>
      <c r="P3411" s="2">
        <v>-8.2799999999999994</v>
      </c>
    </row>
    <row r="3412" spans="1:16" x14ac:dyDescent="0.35">
      <c r="A3412" s="1"/>
      <c r="E3412" s="1" t="e">
        <f>DATE(Table1[[#This Row],[Column3]],Table1[[#This Row],[Column2]],Table1[[#This Row],[Column1]])</f>
        <v>#NUM!</v>
      </c>
      <c r="F3412" s="1">
        <v>42278</v>
      </c>
      <c r="G3412" s="3">
        <f>YEAR(Table1[[#This Row],[Order Date New]])</f>
        <v>2015</v>
      </c>
      <c r="H3412" s="3">
        <f>MONTH(Table1[[#This Row],[Order Date New]])</f>
        <v>10</v>
      </c>
      <c r="I3412" t="s">
        <v>78</v>
      </c>
      <c r="J3412" t="s">
        <v>161</v>
      </c>
      <c r="K3412" t="s">
        <v>34</v>
      </c>
      <c r="L3412" t="s">
        <v>156</v>
      </c>
      <c r="M3412" t="s">
        <v>443</v>
      </c>
      <c r="N3412" s="2">
        <v>1018.1</v>
      </c>
      <c r="O3412" s="3">
        <v>4</v>
      </c>
      <c r="P3412" s="2">
        <v>-373.3</v>
      </c>
    </row>
    <row r="3413" spans="1:16" x14ac:dyDescent="0.35">
      <c r="A3413" s="1"/>
      <c r="E3413" s="1" t="e">
        <f>DATE(Table1[[#This Row],[Column3]],Table1[[#This Row],[Column2]],Table1[[#This Row],[Column1]])</f>
        <v>#NUM!</v>
      </c>
      <c r="F3413" s="1">
        <v>42279</v>
      </c>
      <c r="G3413" s="3">
        <f>YEAR(Table1[[#This Row],[Order Date New]])</f>
        <v>2015</v>
      </c>
      <c r="H3413" s="3">
        <f>MONTH(Table1[[#This Row],[Order Date New]])</f>
        <v>10</v>
      </c>
      <c r="I3413" t="s">
        <v>1915</v>
      </c>
      <c r="J3413" t="s">
        <v>23</v>
      </c>
      <c r="K3413" t="s">
        <v>11</v>
      </c>
      <c r="L3413" t="s">
        <v>18</v>
      </c>
      <c r="M3413" t="s">
        <v>1438</v>
      </c>
      <c r="N3413" s="2">
        <v>77.239999999999995</v>
      </c>
      <c r="O3413" s="3">
        <v>5</v>
      </c>
      <c r="P3413" s="2">
        <v>7.72</v>
      </c>
    </row>
    <row r="3414" spans="1:16" x14ac:dyDescent="0.35">
      <c r="A3414" s="1"/>
      <c r="E3414" s="1" t="e">
        <f>DATE(Table1[[#This Row],[Column3]],Table1[[#This Row],[Column2]],Table1[[#This Row],[Column1]])</f>
        <v>#NUM!</v>
      </c>
      <c r="F3414" s="1">
        <v>42280</v>
      </c>
      <c r="G3414" s="3">
        <f>YEAR(Table1[[#This Row],[Order Date New]])</f>
        <v>2015</v>
      </c>
      <c r="H3414" s="3">
        <f>MONTH(Table1[[#This Row],[Order Date New]])</f>
        <v>10</v>
      </c>
      <c r="I3414" t="s">
        <v>100</v>
      </c>
      <c r="J3414" t="s">
        <v>10</v>
      </c>
      <c r="K3414" t="s">
        <v>11</v>
      </c>
      <c r="L3414" t="s">
        <v>20</v>
      </c>
      <c r="M3414" t="s">
        <v>1408</v>
      </c>
      <c r="N3414" s="2">
        <v>1.1100000000000001</v>
      </c>
      <c r="O3414" s="3">
        <v>2</v>
      </c>
      <c r="P3414" s="2">
        <v>-1.89</v>
      </c>
    </row>
    <row r="3415" spans="1:16" x14ac:dyDescent="0.35">
      <c r="A3415" s="1"/>
      <c r="E3415" s="1" t="e">
        <f>DATE(Table1[[#This Row],[Column3]],Table1[[#This Row],[Column2]],Table1[[#This Row],[Column1]])</f>
        <v>#NUM!</v>
      </c>
      <c r="F3415" s="1">
        <v>42280</v>
      </c>
      <c r="G3415" s="3">
        <f>YEAR(Table1[[#This Row],[Order Date New]])</f>
        <v>2015</v>
      </c>
      <c r="H3415" s="3">
        <f>MONTH(Table1[[#This Row],[Order Date New]])</f>
        <v>10</v>
      </c>
      <c r="I3415" t="s">
        <v>493</v>
      </c>
      <c r="J3415" t="s">
        <v>573</v>
      </c>
      <c r="K3415" t="s">
        <v>11</v>
      </c>
      <c r="L3415" t="s">
        <v>18</v>
      </c>
      <c r="M3415" t="s">
        <v>1361</v>
      </c>
      <c r="N3415" s="2">
        <v>89.82</v>
      </c>
      <c r="O3415" s="3">
        <v>6</v>
      </c>
      <c r="P3415" s="2">
        <v>25.15</v>
      </c>
    </row>
    <row r="3416" spans="1:16" x14ac:dyDescent="0.35">
      <c r="A3416" s="1"/>
      <c r="E3416" s="1" t="e">
        <f>DATE(Table1[[#This Row],[Column3]],Table1[[#This Row],[Column2]],Table1[[#This Row],[Column1]])</f>
        <v>#NUM!</v>
      </c>
      <c r="F3416" s="1">
        <v>42281</v>
      </c>
      <c r="G3416" s="3">
        <f>YEAR(Table1[[#This Row],[Order Date New]])</f>
        <v>2015</v>
      </c>
      <c r="H3416" s="3">
        <f>MONTH(Table1[[#This Row],[Order Date New]])</f>
        <v>10</v>
      </c>
      <c r="I3416" t="s">
        <v>1547</v>
      </c>
      <c r="J3416" t="s">
        <v>27</v>
      </c>
      <c r="K3416" t="s">
        <v>11</v>
      </c>
      <c r="L3416" t="s">
        <v>20</v>
      </c>
      <c r="M3416" t="s">
        <v>337</v>
      </c>
      <c r="N3416" s="2">
        <v>12.83</v>
      </c>
      <c r="O3416" s="3">
        <v>2</v>
      </c>
      <c r="P3416" s="2">
        <v>4.33</v>
      </c>
    </row>
    <row r="3417" spans="1:16" x14ac:dyDescent="0.35">
      <c r="A3417" s="1"/>
      <c r="E3417" s="1" t="e">
        <f>DATE(Table1[[#This Row],[Column3]],Table1[[#This Row],[Column2]],Table1[[#This Row],[Column1]])</f>
        <v>#NUM!</v>
      </c>
      <c r="F3417" s="1">
        <v>42281</v>
      </c>
      <c r="G3417" s="3">
        <f>YEAR(Table1[[#This Row],[Order Date New]])</f>
        <v>2015</v>
      </c>
      <c r="H3417" s="3">
        <f>MONTH(Table1[[#This Row],[Order Date New]])</f>
        <v>10</v>
      </c>
      <c r="I3417" t="s">
        <v>1634</v>
      </c>
      <c r="J3417" t="s">
        <v>161</v>
      </c>
      <c r="K3417" t="s">
        <v>11</v>
      </c>
      <c r="L3417" t="s">
        <v>18</v>
      </c>
      <c r="M3417" t="s">
        <v>2227</v>
      </c>
      <c r="N3417" s="2">
        <v>142.04</v>
      </c>
      <c r="O3417" s="3">
        <v>4</v>
      </c>
      <c r="P3417" s="2">
        <v>38.35</v>
      </c>
    </row>
    <row r="3418" spans="1:16" x14ac:dyDescent="0.35">
      <c r="A3418" s="1"/>
      <c r="E3418" s="1" t="e">
        <f>DATE(Table1[[#This Row],[Column3]],Table1[[#This Row],[Column2]],Table1[[#This Row],[Column1]])</f>
        <v>#NUM!</v>
      </c>
      <c r="F3418" s="1">
        <v>42281</v>
      </c>
      <c r="G3418" s="3">
        <f>YEAR(Table1[[#This Row],[Order Date New]])</f>
        <v>2015</v>
      </c>
      <c r="H3418" s="3">
        <f>MONTH(Table1[[#This Row],[Order Date New]])</f>
        <v>10</v>
      </c>
      <c r="I3418" t="s">
        <v>1634</v>
      </c>
      <c r="J3418" t="s">
        <v>161</v>
      </c>
      <c r="K3418" t="s">
        <v>11</v>
      </c>
      <c r="L3418" t="s">
        <v>24</v>
      </c>
      <c r="M3418" t="s">
        <v>1252</v>
      </c>
      <c r="N3418" s="2">
        <v>14.67</v>
      </c>
      <c r="O3418" s="3">
        <v>3</v>
      </c>
      <c r="P3418" s="2">
        <v>6.01</v>
      </c>
    </row>
    <row r="3419" spans="1:16" x14ac:dyDescent="0.35">
      <c r="A3419" s="1"/>
      <c r="E3419" s="1" t="e">
        <f>DATE(Table1[[#This Row],[Column3]],Table1[[#This Row],[Column2]],Table1[[#This Row],[Column1]])</f>
        <v>#NUM!</v>
      </c>
      <c r="F3419" s="1">
        <v>42282</v>
      </c>
      <c r="G3419" s="3">
        <f>YEAR(Table1[[#This Row],[Order Date New]])</f>
        <v>2015</v>
      </c>
      <c r="H3419" s="3">
        <f>MONTH(Table1[[#This Row],[Order Date New]])</f>
        <v>10</v>
      </c>
      <c r="I3419" t="s">
        <v>998</v>
      </c>
      <c r="J3419" t="s">
        <v>15</v>
      </c>
      <c r="K3419" t="s">
        <v>11</v>
      </c>
      <c r="L3419" t="s">
        <v>97</v>
      </c>
      <c r="M3419" t="s">
        <v>2305</v>
      </c>
      <c r="N3419" s="2">
        <v>70.97</v>
      </c>
      <c r="O3419" s="3">
        <v>5</v>
      </c>
      <c r="P3419" s="2">
        <v>-191.62</v>
      </c>
    </row>
    <row r="3420" spans="1:16" x14ac:dyDescent="0.35">
      <c r="A3420" s="1"/>
      <c r="E3420" s="1" t="e">
        <f>DATE(Table1[[#This Row],[Column3]],Table1[[#This Row],[Column2]],Table1[[#This Row],[Column1]])</f>
        <v>#NUM!</v>
      </c>
      <c r="F3420" s="1">
        <v>42282</v>
      </c>
      <c r="G3420" s="3">
        <f>YEAR(Table1[[#This Row],[Order Date New]])</f>
        <v>2015</v>
      </c>
      <c r="H3420" s="3">
        <f>MONTH(Table1[[#This Row],[Order Date New]])</f>
        <v>10</v>
      </c>
      <c r="I3420" t="s">
        <v>998</v>
      </c>
      <c r="J3420" t="s">
        <v>15</v>
      </c>
      <c r="K3420" t="s">
        <v>11</v>
      </c>
      <c r="L3420" t="s">
        <v>24</v>
      </c>
      <c r="M3420" t="s">
        <v>1171</v>
      </c>
      <c r="N3420" s="2">
        <v>36.78</v>
      </c>
      <c r="O3420" s="3">
        <v>2</v>
      </c>
      <c r="P3420" s="2">
        <v>3.68</v>
      </c>
    </row>
    <row r="3421" spans="1:16" x14ac:dyDescent="0.35">
      <c r="A3421" s="1"/>
      <c r="E3421" s="1" t="e">
        <f>DATE(Table1[[#This Row],[Column3]],Table1[[#This Row],[Column2]],Table1[[#This Row],[Column1]])</f>
        <v>#NUM!</v>
      </c>
      <c r="F3421" s="1">
        <v>42282</v>
      </c>
      <c r="G3421" s="3">
        <f>YEAR(Table1[[#This Row],[Order Date New]])</f>
        <v>2015</v>
      </c>
      <c r="H3421" s="3">
        <f>MONTH(Table1[[#This Row],[Order Date New]])</f>
        <v>10</v>
      </c>
      <c r="I3421" t="s">
        <v>1786</v>
      </c>
      <c r="J3421" t="s">
        <v>303</v>
      </c>
      <c r="K3421" t="s">
        <v>39</v>
      </c>
      <c r="L3421" t="s">
        <v>52</v>
      </c>
      <c r="M3421" t="s">
        <v>1343</v>
      </c>
      <c r="N3421" s="2">
        <v>46.69</v>
      </c>
      <c r="O3421" s="3">
        <v>4</v>
      </c>
      <c r="P3421" s="2">
        <v>-2.92</v>
      </c>
    </row>
    <row r="3422" spans="1:16" x14ac:dyDescent="0.35">
      <c r="A3422" s="1"/>
      <c r="E3422" s="1" t="e">
        <f>DATE(Table1[[#This Row],[Column3]],Table1[[#This Row],[Column2]],Table1[[#This Row],[Column1]])</f>
        <v>#NUM!</v>
      </c>
      <c r="F3422" s="1">
        <v>42284</v>
      </c>
      <c r="G3422" s="3">
        <f>YEAR(Table1[[#This Row],[Order Date New]])</f>
        <v>2015</v>
      </c>
      <c r="H3422" s="3">
        <f>MONTH(Table1[[#This Row],[Order Date New]])</f>
        <v>10</v>
      </c>
      <c r="I3422" t="s">
        <v>988</v>
      </c>
      <c r="J3422" t="s">
        <v>101</v>
      </c>
      <c r="K3422" t="s">
        <v>11</v>
      </c>
      <c r="L3422" t="s">
        <v>20</v>
      </c>
      <c r="M3422" t="s">
        <v>1630</v>
      </c>
      <c r="N3422" s="2">
        <v>3.37</v>
      </c>
      <c r="O3422" s="3">
        <v>3</v>
      </c>
      <c r="P3422" s="2">
        <v>-2.2400000000000002</v>
      </c>
    </row>
    <row r="3423" spans="1:16" x14ac:dyDescent="0.35">
      <c r="A3423" s="1"/>
      <c r="E3423" s="1" t="e">
        <f>DATE(Table1[[#This Row],[Column3]],Table1[[#This Row],[Column2]],Table1[[#This Row],[Column1]])</f>
        <v>#NUM!</v>
      </c>
      <c r="F3423" s="1">
        <v>42284</v>
      </c>
      <c r="G3423" s="3">
        <f>YEAR(Table1[[#This Row],[Order Date New]])</f>
        <v>2015</v>
      </c>
      <c r="H3423" s="3">
        <f>MONTH(Table1[[#This Row],[Order Date New]])</f>
        <v>10</v>
      </c>
      <c r="I3423" t="s">
        <v>164</v>
      </c>
      <c r="J3423" t="s">
        <v>27</v>
      </c>
      <c r="K3423" t="s">
        <v>11</v>
      </c>
      <c r="L3423" t="s">
        <v>20</v>
      </c>
      <c r="M3423" t="s">
        <v>512</v>
      </c>
      <c r="N3423" s="2">
        <v>39.92</v>
      </c>
      <c r="O3423" s="3">
        <v>2</v>
      </c>
      <c r="P3423" s="2">
        <v>12.97</v>
      </c>
    </row>
    <row r="3424" spans="1:16" x14ac:dyDescent="0.35">
      <c r="A3424" s="1"/>
      <c r="E3424" s="1" t="e">
        <f>DATE(Table1[[#This Row],[Column3]],Table1[[#This Row],[Column2]],Table1[[#This Row],[Column1]])</f>
        <v>#NUM!</v>
      </c>
      <c r="F3424" s="1">
        <v>42285</v>
      </c>
      <c r="G3424" s="3">
        <f>YEAR(Table1[[#This Row],[Order Date New]])</f>
        <v>2015</v>
      </c>
      <c r="H3424" s="3">
        <f>MONTH(Table1[[#This Row],[Order Date New]])</f>
        <v>10</v>
      </c>
      <c r="I3424" t="s">
        <v>1697</v>
      </c>
      <c r="J3424" t="s">
        <v>344</v>
      </c>
      <c r="K3424" t="s">
        <v>11</v>
      </c>
      <c r="L3424" t="s">
        <v>16</v>
      </c>
      <c r="M3424" t="s">
        <v>186</v>
      </c>
      <c r="N3424" s="2">
        <v>3.75</v>
      </c>
      <c r="O3424" s="3">
        <v>1</v>
      </c>
      <c r="P3424" s="2">
        <v>1.8</v>
      </c>
    </row>
    <row r="3425" spans="1:16" x14ac:dyDescent="0.35">
      <c r="A3425" s="1"/>
      <c r="E3425" s="1" t="e">
        <f>DATE(Table1[[#This Row],[Column3]],Table1[[#This Row],[Column2]],Table1[[#This Row],[Column1]])</f>
        <v>#NUM!</v>
      </c>
      <c r="F3425" s="1">
        <v>42285</v>
      </c>
      <c r="G3425" s="3">
        <f>YEAR(Table1[[#This Row],[Order Date New]])</f>
        <v>2015</v>
      </c>
      <c r="H3425" s="3">
        <f>MONTH(Table1[[#This Row],[Order Date New]])</f>
        <v>10</v>
      </c>
      <c r="I3425" t="s">
        <v>1697</v>
      </c>
      <c r="J3425" t="s">
        <v>344</v>
      </c>
      <c r="K3425" t="s">
        <v>11</v>
      </c>
      <c r="L3425" t="s">
        <v>16</v>
      </c>
      <c r="M3425" t="s">
        <v>1881</v>
      </c>
      <c r="N3425" s="2">
        <v>41.4</v>
      </c>
      <c r="O3425" s="3">
        <v>4</v>
      </c>
      <c r="P3425" s="2">
        <v>19.87</v>
      </c>
    </row>
    <row r="3426" spans="1:16" x14ac:dyDescent="0.35">
      <c r="A3426" s="1"/>
      <c r="E3426" s="1" t="e">
        <f>DATE(Table1[[#This Row],[Column3]],Table1[[#This Row],[Column2]],Table1[[#This Row],[Column1]])</f>
        <v>#NUM!</v>
      </c>
      <c r="F3426" s="1">
        <v>42285</v>
      </c>
      <c r="G3426" s="3">
        <f>YEAR(Table1[[#This Row],[Order Date New]])</f>
        <v>2015</v>
      </c>
      <c r="H3426" s="3">
        <f>MONTH(Table1[[#This Row],[Order Date New]])</f>
        <v>10</v>
      </c>
      <c r="I3426" t="s">
        <v>1697</v>
      </c>
      <c r="J3426" t="s">
        <v>344</v>
      </c>
      <c r="K3426" t="s">
        <v>11</v>
      </c>
      <c r="L3426" t="s">
        <v>24</v>
      </c>
      <c r="M3426" t="s">
        <v>446</v>
      </c>
      <c r="N3426" s="2">
        <v>29.79</v>
      </c>
      <c r="O3426" s="3">
        <v>3</v>
      </c>
      <c r="P3426" s="2">
        <v>12.51</v>
      </c>
    </row>
    <row r="3427" spans="1:16" x14ac:dyDescent="0.35">
      <c r="A3427" s="1"/>
      <c r="E3427" s="1" t="e">
        <f>DATE(Table1[[#This Row],[Column3]],Table1[[#This Row],[Column2]],Table1[[#This Row],[Column1]])</f>
        <v>#NUM!</v>
      </c>
      <c r="F3427" s="1">
        <v>42285</v>
      </c>
      <c r="G3427" s="3">
        <f>YEAR(Table1[[#This Row],[Order Date New]])</f>
        <v>2015</v>
      </c>
      <c r="H3427" s="3">
        <f>MONTH(Table1[[#This Row],[Order Date New]])</f>
        <v>10</v>
      </c>
      <c r="I3427" t="s">
        <v>1713</v>
      </c>
      <c r="J3427" t="s">
        <v>96</v>
      </c>
      <c r="K3427" t="s">
        <v>39</v>
      </c>
      <c r="L3427" t="s">
        <v>40</v>
      </c>
      <c r="M3427" t="s">
        <v>562</v>
      </c>
      <c r="N3427" s="2">
        <v>438.37</v>
      </c>
      <c r="O3427" s="3">
        <v>4</v>
      </c>
      <c r="P3427" s="2">
        <v>38.36</v>
      </c>
    </row>
    <row r="3428" spans="1:16" x14ac:dyDescent="0.35">
      <c r="A3428" s="1"/>
      <c r="E3428" s="1" t="e">
        <f>DATE(Table1[[#This Row],[Column3]],Table1[[#This Row],[Column2]],Table1[[#This Row],[Column1]])</f>
        <v>#NUM!</v>
      </c>
      <c r="F3428" s="1">
        <v>42285</v>
      </c>
      <c r="G3428" s="3">
        <f>YEAR(Table1[[#This Row],[Order Date New]])</f>
        <v>2015</v>
      </c>
      <c r="H3428" s="3">
        <f>MONTH(Table1[[#This Row],[Order Date New]])</f>
        <v>10</v>
      </c>
      <c r="I3428" t="s">
        <v>1713</v>
      </c>
      <c r="J3428" t="s">
        <v>96</v>
      </c>
      <c r="K3428" t="s">
        <v>39</v>
      </c>
      <c r="L3428" t="s">
        <v>40</v>
      </c>
      <c r="M3428" t="s">
        <v>1789</v>
      </c>
      <c r="N3428" s="2">
        <v>139.94</v>
      </c>
      <c r="O3428" s="3">
        <v>7</v>
      </c>
      <c r="P3428" s="2">
        <v>-31.49</v>
      </c>
    </row>
    <row r="3429" spans="1:16" x14ac:dyDescent="0.35">
      <c r="A3429" s="1"/>
      <c r="E3429" s="1" t="e">
        <f>DATE(Table1[[#This Row],[Column3]],Table1[[#This Row],[Column2]],Table1[[#This Row],[Column1]])</f>
        <v>#NUM!</v>
      </c>
      <c r="F3429" s="1">
        <v>42285</v>
      </c>
      <c r="G3429" s="3">
        <f>YEAR(Table1[[#This Row],[Order Date New]])</f>
        <v>2015</v>
      </c>
      <c r="H3429" s="3">
        <f>MONTH(Table1[[#This Row],[Order Date New]])</f>
        <v>10</v>
      </c>
      <c r="I3429" t="s">
        <v>1713</v>
      </c>
      <c r="J3429" t="s">
        <v>96</v>
      </c>
      <c r="K3429" t="s">
        <v>11</v>
      </c>
      <c r="L3429" t="s">
        <v>97</v>
      </c>
      <c r="M3429" t="s">
        <v>1394</v>
      </c>
      <c r="N3429" s="2">
        <v>133.47</v>
      </c>
      <c r="O3429" s="3">
        <v>4</v>
      </c>
      <c r="P3429" s="2">
        <v>15.02</v>
      </c>
    </row>
    <row r="3430" spans="1:16" x14ac:dyDescent="0.35">
      <c r="A3430" s="1"/>
      <c r="E3430" s="1" t="e">
        <f>DATE(Table1[[#This Row],[Column3]],Table1[[#This Row],[Column2]],Table1[[#This Row],[Column1]])</f>
        <v>#NUM!</v>
      </c>
      <c r="F3430" s="1">
        <v>42285</v>
      </c>
      <c r="G3430" s="3">
        <f>YEAR(Table1[[#This Row],[Order Date New]])</f>
        <v>2015</v>
      </c>
      <c r="H3430" s="3">
        <f>MONTH(Table1[[#This Row],[Order Date New]])</f>
        <v>10</v>
      </c>
      <c r="I3430" t="s">
        <v>2349</v>
      </c>
      <c r="J3430" t="s">
        <v>117</v>
      </c>
      <c r="K3430" t="s">
        <v>11</v>
      </c>
      <c r="L3430" t="s">
        <v>20</v>
      </c>
      <c r="M3430" t="s">
        <v>2470</v>
      </c>
      <c r="N3430" s="2">
        <v>64.75</v>
      </c>
      <c r="O3430" s="3">
        <v>5</v>
      </c>
      <c r="P3430" s="2">
        <v>29.14</v>
      </c>
    </row>
    <row r="3431" spans="1:16" x14ac:dyDescent="0.35">
      <c r="A3431" s="1"/>
      <c r="E3431" s="1" t="e">
        <f>DATE(Table1[[#This Row],[Column3]],Table1[[#This Row],[Column2]],Table1[[#This Row],[Column1]])</f>
        <v>#NUM!</v>
      </c>
      <c r="F3431" s="1">
        <v>42286</v>
      </c>
      <c r="G3431" s="3">
        <f>YEAR(Table1[[#This Row],[Order Date New]])</f>
        <v>2015</v>
      </c>
      <c r="H3431" s="3">
        <f>MONTH(Table1[[#This Row],[Order Date New]])</f>
        <v>10</v>
      </c>
      <c r="I3431" t="s">
        <v>1072</v>
      </c>
      <c r="J3431" t="s">
        <v>27</v>
      </c>
      <c r="K3431" t="s">
        <v>11</v>
      </c>
      <c r="L3431" t="s">
        <v>215</v>
      </c>
      <c r="M3431" t="s">
        <v>513</v>
      </c>
      <c r="N3431" s="2">
        <v>51.52</v>
      </c>
      <c r="O3431" s="3">
        <v>4</v>
      </c>
      <c r="P3431" s="2">
        <v>1.55</v>
      </c>
    </row>
    <row r="3432" spans="1:16" x14ac:dyDescent="0.35">
      <c r="A3432" s="1"/>
      <c r="E3432" s="1" t="e">
        <f>DATE(Table1[[#This Row],[Column3]],Table1[[#This Row],[Column2]],Table1[[#This Row],[Column1]])</f>
        <v>#NUM!</v>
      </c>
      <c r="F3432" s="1">
        <v>42286</v>
      </c>
      <c r="G3432" s="3">
        <f>YEAR(Table1[[#This Row],[Order Date New]])</f>
        <v>2015</v>
      </c>
      <c r="H3432" s="3">
        <f>MONTH(Table1[[#This Row],[Order Date New]])</f>
        <v>10</v>
      </c>
      <c r="I3432" t="s">
        <v>284</v>
      </c>
      <c r="J3432" t="s">
        <v>919</v>
      </c>
      <c r="K3432" t="s">
        <v>11</v>
      </c>
      <c r="L3432" t="s">
        <v>12</v>
      </c>
      <c r="M3432" t="s">
        <v>1674</v>
      </c>
      <c r="N3432" s="2">
        <v>14.94</v>
      </c>
      <c r="O3432" s="3">
        <v>3</v>
      </c>
      <c r="P3432" s="2">
        <v>7.02</v>
      </c>
    </row>
    <row r="3433" spans="1:16" x14ac:dyDescent="0.35">
      <c r="A3433" s="1"/>
      <c r="E3433" s="1" t="e">
        <f>DATE(Table1[[#This Row],[Column3]],Table1[[#This Row],[Column2]],Table1[[#This Row],[Column1]])</f>
        <v>#NUM!</v>
      </c>
      <c r="F3433" s="1">
        <v>42286</v>
      </c>
      <c r="G3433" s="3">
        <f>YEAR(Table1[[#This Row],[Order Date New]])</f>
        <v>2015</v>
      </c>
      <c r="H3433" s="3">
        <f>MONTH(Table1[[#This Row],[Order Date New]])</f>
        <v>10</v>
      </c>
      <c r="I3433" t="s">
        <v>566</v>
      </c>
      <c r="J3433" t="s">
        <v>475</v>
      </c>
      <c r="K3433" t="s">
        <v>11</v>
      </c>
      <c r="L3433" t="s">
        <v>97</v>
      </c>
      <c r="M3433" t="s">
        <v>481</v>
      </c>
      <c r="N3433" s="2">
        <v>61.96</v>
      </c>
      <c r="O3433" s="3">
        <v>2</v>
      </c>
      <c r="P3433" s="2">
        <v>16.11</v>
      </c>
    </row>
    <row r="3434" spans="1:16" x14ac:dyDescent="0.35">
      <c r="A3434" s="1"/>
      <c r="E3434" s="1" t="e">
        <f>DATE(Table1[[#This Row],[Column3]],Table1[[#This Row],[Column2]],Table1[[#This Row],[Column1]])</f>
        <v>#NUM!</v>
      </c>
      <c r="F3434" s="1">
        <v>42286</v>
      </c>
      <c r="G3434" s="3">
        <f>YEAR(Table1[[#This Row],[Order Date New]])</f>
        <v>2015</v>
      </c>
      <c r="H3434" s="3">
        <f>MONTH(Table1[[#This Row],[Order Date New]])</f>
        <v>10</v>
      </c>
      <c r="I3434" t="s">
        <v>566</v>
      </c>
      <c r="J3434" t="s">
        <v>475</v>
      </c>
      <c r="K3434" t="s">
        <v>34</v>
      </c>
      <c r="L3434" t="s">
        <v>75</v>
      </c>
      <c r="M3434" t="s">
        <v>2064</v>
      </c>
      <c r="N3434" s="2">
        <v>361.96</v>
      </c>
      <c r="O3434" s="3">
        <v>2</v>
      </c>
      <c r="P3434" s="2">
        <v>83.25</v>
      </c>
    </row>
    <row r="3435" spans="1:16" x14ac:dyDescent="0.35">
      <c r="A3435" s="1"/>
      <c r="E3435" s="1" t="e">
        <f>DATE(Table1[[#This Row],[Column3]],Table1[[#This Row],[Column2]],Table1[[#This Row],[Column1]])</f>
        <v>#NUM!</v>
      </c>
      <c r="F3435" s="1">
        <v>42286</v>
      </c>
      <c r="G3435" s="3">
        <f>YEAR(Table1[[#This Row],[Order Date New]])</f>
        <v>2015</v>
      </c>
      <c r="H3435" s="3">
        <f>MONTH(Table1[[#This Row],[Order Date New]])</f>
        <v>10</v>
      </c>
      <c r="I3435" t="s">
        <v>566</v>
      </c>
      <c r="J3435" t="s">
        <v>475</v>
      </c>
      <c r="K3435" t="s">
        <v>11</v>
      </c>
      <c r="L3435" t="s">
        <v>12</v>
      </c>
      <c r="M3435" t="s">
        <v>1445</v>
      </c>
      <c r="N3435" s="2">
        <v>278.82</v>
      </c>
      <c r="O3435" s="3">
        <v>9</v>
      </c>
      <c r="P3435" s="2">
        <v>125.47</v>
      </c>
    </row>
    <row r="3436" spans="1:16" x14ac:dyDescent="0.35">
      <c r="A3436" s="1"/>
      <c r="E3436" s="1" t="e">
        <f>DATE(Table1[[#This Row],[Column3]],Table1[[#This Row],[Column2]],Table1[[#This Row],[Column1]])</f>
        <v>#NUM!</v>
      </c>
      <c r="F3436" s="1">
        <v>42286</v>
      </c>
      <c r="G3436" s="3">
        <f>YEAR(Table1[[#This Row],[Order Date New]])</f>
        <v>2015</v>
      </c>
      <c r="H3436" s="3">
        <f>MONTH(Table1[[#This Row],[Order Date New]])</f>
        <v>10</v>
      </c>
      <c r="I3436" t="s">
        <v>1905</v>
      </c>
      <c r="J3436" t="s">
        <v>178</v>
      </c>
      <c r="K3436" t="s">
        <v>11</v>
      </c>
      <c r="L3436" t="s">
        <v>18</v>
      </c>
      <c r="M3436" t="s">
        <v>2527</v>
      </c>
      <c r="N3436" s="2">
        <v>353.88</v>
      </c>
      <c r="O3436" s="3">
        <v>6</v>
      </c>
      <c r="P3436" s="2">
        <v>17.690000000000001</v>
      </c>
    </row>
    <row r="3437" spans="1:16" x14ac:dyDescent="0.35">
      <c r="A3437" s="1"/>
      <c r="E3437" s="1" t="e">
        <f>DATE(Table1[[#This Row],[Column3]],Table1[[#This Row],[Column2]],Table1[[#This Row],[Column1]])</f>
        <v>#NUM!</v>
      </c>
      <c r="F3437" s="1">
        <v>42286</v>
      </c>
      <c r="G3437" s="3">
        <f>YEAR(Table1[[#This Row],[Order Date New]])</f>
        <v>2015</v>
      </c>
      <c r="H3437" s="3">
        <f>MONTH(Table1[[#This Row],[Order Date New]])</f>
        <v>10</v>
      </c>
      <c r="I3437" t="s">
        <v>2528</v>
      </c>
      <c r="J3437" t="s">
        <v>161</v>
      </c>
      <c r="K3437" t="s">
        <v>11</v>
      </c>
      <c r="L3437" t="s">
        <v>24</v>
      </c>
      <c r="M3437" t="s">
        <v>2529</v>
      </c>
      <c r="N3437" s="2">
        <v>6.08</v>
      </c>
      <c r="O3437" s="3">
        <v>2</v>
      </c>
      <c r="P3437" s="2">
        <v>2.0699999999999998</v>
      </c>
    </row>
    <row r="3438" spans="1:16" x14ac:dyDescent="0.35">
      <c r="A3438" s="1"/>
      <c r="E3438" s="1" t="e">
        <f>DATE(Table1[[#This Row],[Column3]],Table1[[#This Row],[Column2]],Table1[[#This Row],[Column1]])</f>
        <v>#NUM!</v>
      </c>
      <c r="F3438" s="1">
        <v>42286</v>
      </c>
      <c r="G3438" s="3">
        <f>YEAR(Table1[[#This Row],[Order Date New]])</f>
        <v>2015</v>
      </c>
      <c r="H3438" s="3">
        <f>MONTH(Table1[[#This Row],[Order Date New]])</f>
        <v>10</v>
      </c>
      <c r="I3438" t="s">
        <v>1449</v>
      </c>
      <c r="J3438" t="s">
        <v>27</v>
      </c>
      <c r="K3438" t="s">
        <v>34</v>
      </c>
      <c r="L3438" t="s">
        <v>47</v>
      </c>
      <c r="M3438" t="s">
        <v>2099</v>
      </c>
      <c r="N3438" s="2">
        <v>106.68</v>
      </c>
      <c r="O3438" s="3">
        <v>6</v>
      </c>
      <c r="P3438" s="2">
        <v>33.07</v>
      </c>
    </row>
    <row r="3439" spans="1:16" x14ac:dyDescent="0.35">
      <c r="A3439" s="1"/>
      <c r="E3439" s="1" t="e">
        <f>DATE(Table1[[#This Row],[Column3]],Table1[[#This Row],[Column2]],Table1[[#This Row],[Column1]])</f>
        <v>#NUM!</v>
      </c>
      <c r="F3439" s="1">
        <v>42286</v>
      </c>
      <c r="G3439" s="3">
        <f>YEAR(Table1[[#This Row],[Order Date New]])</f>
        <v>2015</v>
      </c>
      <c r="H3439" s="3">
        <f>MONTH(Table1[[#This Row],[Order Date New]])</f>
        <v>10</v>
      </c>
      <c r="I3439" t="s">
        <v>2051</v>
      </c>
      <c r="J3439" t="s">
        <v>10</v>
      </c>
      <c r="K3439" t="s">
        <v>34</v>
      </c>
      <c r="L3439" t="s">
        <v>35</v>
      </c>
      <c r="M3439" t="s">
        <v>794</v>
      </c>
      <c r="N3439" s="2">
        <v>179.89</v>
      </c>
      <c r="O3439" s="3">
        <v>1</v>
      </c>
      <c r="P3439" s="2">
        <v>-2.57</v>
      </c>
    </row>
    <row r="3440" spans="1:16" x14ac:dyDescent="0.35">
      <c r="A3440" s="1"/>
      <c r="E3440" s="1" t="e">
        <f>DATE(Table1[[#This Row],[Column3]],Table1[[#This Row],[Column2]],Table1[[#This Row],[Column1]])</f>
        <v>#NUM!</v>
      </c>
      <c r="F3440" s="1">
        <v>42287</v>
      </c>
      <c r="G3440" s="3">
        <f>YEAR(Table1[[#This Row],[Order Date New]])</f>
        <v>2015</v>
      </c>
      <c r="H3440" s="3">
        <f>MONTH(Table1[[#This Row],[Order Date New]])</f>
        <v>10</v>
      </c>
      <c r="I3440" t="s">
        <v>1933</v>
      </c>
      <c r="J3440" t="s">
        <v>27</v>
      </c>
      <c r="K3440" t="s">
        <v>11</v>
      </c>
      <c r="L3440" t="s">
        <v>12</v>
      </c>
      <c r="M3440" t="s">
        <v>2339</v>
      </c>
      <c r="N3440" s="2">
        <v>45.36</v>
      </c>
      <c r="O3440" s="3">
        <v>7</v>
      </c>
      <c r="P3440" s="2">
        <v>21.77</v>
      </c>
    </row>
    <row r="3441" spans="1:16" x14ac:dyDescent="0.35">
      <c r="A3441" s="1"/>
      <c r="E3441" s="1" t="e">
        <f>DATE(Table1[[#This Row],[Column3]],Table1[[#This Row],[Column2]],Table1[[#This Row],[Column1]])</f>
        <v>#NUM!</v>
      </c>
      <c r="F3441" s="1">
        <v>42287</v>
      </c>
      <c r="G3441" s="3">
        <f>YEAR(Table1[[#This Row],[Order Date New]])</f>
        <v>2015</v>
      </c>
      <c r="H3441" s="3">
        <f>MONTH(Table1[[#This Row],[Order Date New]])</f>
        <v>10</v>
      </c>
      <c r="I3441" t="s">
        <v>2216</v>
      </c>
      <c r="J3441" t="s">
        <v>131</v>
      </c>
      <c r="K3441" t="s">
        <v>11</v>
      </c>
      <c r="L3441" t="s">
        <v>18</v>
      </c>
      <c r="M3441" t="s">
        <v>1212</v>
      </c>
      <c r="N3441" s="2">
        <v>1801.63</v>
      </c>
      <c r="O3441" s="3">
        <v>6</v>
      </c>
      <c r="P3441" s="2">
        <v>-337.81</v>
      </c>
    </row>
    <row r="3442" spans="1:16" x14ac:dyDescent="0.35">
      <c r="A3442" s="1"/>
      <c r="E3442" s="1" t="e">
        <f>DATE(Table1[[#This Row],[Column3]],Table1[[#This Row],[Column2]],Table1[[#This Row],[Column1]])</f>
        <v>#NUM!</v>
      </c>
      <c r="F3442" s="1">
        <v>42287</v>
      </c>
      <c r="G3442" s="3">
        <f>YEAR(Table1[[#This Row],[Order Date New]])</f>
        <v>2015</v>
      </c>
      <c r="H3442" s="3">
        <f>MONTH(Table1[[#This Row],[Order Date New]])</f>
        <v>10</v>
      </c>
      <c r="I3442" t="s">
        <v>1900</v>
      </c>
      <c r="J3442" t="s">
        <v>15</v>
      </c>
      <c r="K3442" t="s">
        <v>11</v>
      </c>
      <c r="L3442" t="s">
        <v>24</v>
      </c>
      <c r="M3442" t="s">
        <v>368</v>
      </c>
      <c r="N3442" s="2">
        <v>8.02</v>
      </c>
      <c r="O3442" s="3">
        <v>3</v>
      </c>
      <c r="P3442" s="2">
        <v>1</v>
      </c>
    </row>
    <row r="3443" spans="1:16" x14ac:dyDescent="0.35">
      <c r="A3443" s="1"/>
      <c r="E3443" s="1" t="e">
        <f>DATE(Table1[[#This Row],[Column3]],Table1[[#This Row],[Column2]],Table1[[#This Row],[Column1]])</f>
        <v>#NUM!</v>
      </c>
      <c r="F3443" s="1">
        <v>42287</v>
      </c>
      <c r="G3443" s="3">
        <f>YEAR(Table1[[#This Row],[Order Date New]])</f>
        <v>2015</v>
      </c>
      <c r="H3443" s="3">
        <f>MONTH(Table1[[#This Row],[Order Date New]])</f>
        <v>10</v>
      </c>
      <c r="I3443" t="s">
        <v>1903</v>
      </c>
      <c r="J3443" t="s">
        <v>27</v>
      </c>
      <c r="K3443" t="s">
        <v>34</v>
      </c>
      <c r="L3443" t="s">
        <v>35</v>
      </c>
      <c r="M3443" t="s">
        <v>1852</v>
      </c>
      <c r="N3443" s="2">
        <v>362.14</v>
      </c>
      <c r="O3443" s="3">
        <v>3</v>
      </c>
      <c r="P3443" s="2">
        <v>-54.32</v>
      </c>
    </row>
    <row r="3444" spans="1:16" x14ac:dyDescent="0.35">
      <c r="A3444" s="1"/>
      <c r="E3444" s="1" t="e">
        <f>DATE(Table1[[#This Row],[Column3]],Table1[[#This Row],[Column2]],Table1[[#This Row],[Column1]])</f>
        <v>#NUM!</v>
      </c>
      <c r="F3444" s="1">
        <v>42287</v>
      </c>
      <c r="G3444" s="3">
        <f>YEAR(Table1[[#This Row],[Order Date New]])</f>
        <v>2015</v>
      </c>
      <c r="H3444" s="3">
        <f>MONTH(Table1[[#This Row],[Order Date New]])</f>
        <v>10</v>
      </c>
      <c r="I3444" t="s">
        <v>1903</v>
      </c>
      <c r="J3444" t="s">
        <v>27</v>
      </c>
      <c r="K3444" t="s">
        <v>11</v>
      </c>
      <c r="L3444" t="s">
        <v>16</v>
      </c>
      <c r="M3444" t="s">
        <v>2533</v>
      </c>
      <c r="N3444" s="2">
        <v>31.05</v>
      </c>
      <c r="O3444" s="3">
        <v>3</v>
      </c>
      <c r="P3444" s="2">
        <v>14.9</v>
      </c>
    </row>
    <row r="3445" spans="1:16" x14ac:dyDescent="0.35">
      <c r="A3445" s="1"/>
      <c r="E3445" s="1" t="e">
        <f>DATE(Table1[[#This Row],[Column3]],Table1[[#This Row],[Column2]],Table1[[#This Row],[Column1]])</f>
        <v>#NUM!</v>
      </c>
      <c r="F3445" s="1">
        <v>42288</v>
      </c>
      <c r="G3445" s="3">
        <f>YEAR(Table1[[#This Row],[Order Date New]])</f>
        <v>2015</v>
      </c>
      <c r="H3445" s="3">
        <f>MONTH(Table1[[#This Row],[Order Date New]])</f>
        <v>10</v>
      </c>
      <c r="I3445" t="s">
        <v>1889</v>
      </c>
      <c r="J3445" t="s">
        <v>27</v>
      </c>
      <c r="K3445" t="s">
        <v>39</v>
      </c>
      <c r="L3445" t="s">
        <v>52</v>
      </c>
      <c r="M3445" t="s">
        <v>2144</v>
      </c>
      <c r="N3445" s="2">
        <v>79.900000000000006</v>
      </c>
      <c r="O3445" s="3">
        <v>2</v>
      </c>
      <c r="P3445" s="2">
        <v>35.159999999999997</v>
      </c>
    </row>
    <row r="3446" spans="1:16" x14ac:dyDescent="0.35">
      <c r="A3446" s="1"/>
      <c r="E3446" s="1" t="e">
        <f>DATE(Table1[[#This Row],[Column3]],Table1[[#This Row],[Column2]],Table1[[#This Row],[Column1]])</f>
        <v>#NUM!</v>
      </c>
      <c r="F3446" s="1">
        <v>42288</v>
      </c>
      <c r="G3446" s="3">
        <f>YEAR(Table1[[#This Row],[Order Date New]])</f>
        <v>2015</v>
      </c>
      <c r="H3446" s="3">
        <f>MONTH(Table1[[#This Row],[Order Date New]])</f>
        <v>10</v>
      </c>
      <c r="I3446" t="s">
        <v>1968</v>
      </c>
      <c r="J3446" t="s">
        <v>138</v>
      </c>
      <c r="K3446" t="s">
        <v>11</v>
      </c>
      <c r="L3446" t="s">
        <v>18</v>
      </c>
      <c r="M3446" t="s">
        <v>1068</v>
      </c>
      <c r="N3446" s="2">
        <v>714.3</v>
      </c>
      <c r="O3446" s="3">
        <v>5</v>
      </c>
      <c r="P3446" s="2">
        <v>207.15</v>
      </c>
    </row>
    <row r="3447" spans="1:16" x14ac:dyDescent="0.35">
      <c r="A3447" s="1"/>
      <c r="E3447" s="1" t="e">
        <f>DATE(Table1[[#This Row],[Column3]],Table1[[#This Row],[Column2]],Table1[[#This Row],[Column1]])</f>
        <v>#NUM!</v>
      </c>
      <c r="F3447" s="1">
        <v>42288</v>
      </c>
      <c r="G3447" s="3">
        <f>YEAR(Table1[[#This Row],[Order Date New]])</f>
        <v>2015</v>
      </c>
      <c r="H3447" s="3">
        <f>MONTH(Table1[[#This Row],[Order Date New]])</f>
        <v>10</v>
      </c>
      <c r="I3447" t="s">
        <v>2471</v>
      </c>
      <c r="J3447" t="s">
        <v>344</v>
      </c>
      <c r="K3447" t="s">
        <v>11</v>
      </c>
      <c r="L3447" t="s">
        <v>97</v>
      </c>
      <c r="M3447" t="s">
        <v>2219</v>
      </c>
      <c r="N3447" s="2">
        <v>715.64</v>
      </c>
      <c r="O3447" s="3">
        <v>2</v>
      </c>
      <c r="P3447" s="2">
        <v>178.91</v>
      </c>
    </row>
    <row r="3448" spans="1:16" x14ac:dyDescent="0.35">
      <c r="A3448" s="1"/>
      <c r="E3448" s="1" t="e">
        <f>DATE(Table1[[#This Row],[Column3]],Table1[[#This Row],[Column2]],Table1[[#This Row],[Column1]])</f>
        <v>#NUM!</v>
      </c>
      <c r="F3448" s="1">
        <v>42288</v>
      </c>
      <c r="G3448" s="3">
        <f>YEAR(Table1[[#This Row],[Order Date New]])</f>
        <v>2015</v>
      </c>
      <c r="H3448" s="3">
        <f>MONTH(Table1[[#This Row],[Order Date New]])</f>
        <v>10</v>
      </c>
      <c r="I3448" t="s">
        <v>2471</v>
      </c>
      <c r="J3448" t="s">
        <v>344</v>
      </c>
      <c r="K3448" t="s">
        <v>11</v>
      </c>
      <c r="L3448" t="s">
        <v>18</v>
      </c>
      <c r="M3448" t="s">
        <v>74</v>
      </c>
      <c r="N3448" s="2">
        <v>795.51</v>
      </c>
      <c r="O3448" s="3">
        <v>3</v>
      </c>
      <c r="P3448" s="2">
        <v>143.19</v>
      </c>
    </row>
    <row r="3449" spans="1:16" x14ac:dyDescent="0.35">
      <c r="A3449" s="1"/>
      <c r="E3449" s="1" t="e">
        <f>DATE(Table1[[#This Row],[Column3]],Table1[[#This Row],[Column2]],Table1[[#This Row],[Column1]])</f>
        <v>#NUM!</v>
      </c>
      <c r="F3449" s="1">
        <v>42288</v>
      </c>
      <c r="G3449" s="3">
        <f>YEAR(Table1[[#This Row],[Order Date New]])</f>
        <v>2015</v>
      </c>
      <c r="H3449" s="3">
        <f>MONTH(Table1[[#This Row],[Order Date New]])</f>
        <v>10</v>
      </c>
      <c r="I3449" t="s">
        <v>2471</v>
      </c>
      <c r="J3449" t="s">
        <v>344</v>
      </c>
      <c r="K3449" t="s">
        <v>39</v>
      </c>
      <c r="L3449" t="s">
        <v>658</v>
      </c>
      <c r="M3449" t="s">
        <v>1191</v>
      </c>
      <c r="N3449" s="2">
        <v>549.99</v>
      </c>
      <c r="O3449" s="3">
        <v>1</v>
      </c>
      <c r="P3449" s="2">
        <v>275</v>
      </c>
    </row>
    <row r="3450" spans="1:16" x14ac:dyDescent="0.35">
      <c r="A3450" s="1"/>
      <c r="E3450" s="1" t="e">
        <f>DATE(Table1[[#This Row],[Column3]],Table1[[#This Row],[Column2]],Table1[[#This Row],[Column1]])</f>
        <v>#NUM!</v>
      </c>
      <c r="F3450" s="1">
        <v>42288</v>
      </c>
      <c r="G3450" s="3">
        <f>YEAR(Table1[[#This Row],[Order Date New]])</f>
        <v>2015</v>
      </c>
      <c r="H3450" s="3">
        <f>MONTH(Table1[[#This Row],[Order Date New]])</f>
        <v>10</v>
      </c>
      <c r="I3450" t="s">
        <v>2471</v>
      </c>
      <c r="J3450" t="s">
        <v>344</v>
      </c>
      <c r="K3450" t="s">
        <v>11</v>
      </c>
      <c r="L3450" t="s">
        <v>20</v>
      </c>
      <c r="M3450" t="s">
        <v>837</v>
      </c>
      <c r="N3450" s="2">
        <v>74.760000000000005</v>
      </c>
      <c r="O3450" s="3">
        <v>3</v>
      </c>
      <c r="P3450" s="2">
        <v>34.39</v>
      </c>
    </row>
    <row r="3451" spans="1:16" x14ac:dyDescent="0.35">
      <c r="A3451" s="1"/>
      <c r="E3451" s="1" t="e">
        <f>DATE(Table1[[#This Row],[Column3]],Table1[[#This Row],[Column2]],Table1[[#This Row],[Column1]])</f>
        <v>#NUM!</v>
      </c>
      <c r="F3451" s="1">
        <v>42288</v>
      </c>
      <c r="G3451" s="3">
        <f>YEAR(Table1[[#This Row],[Order Date New]])</f>
        <v>2015</v>
      </c>
      <c r="H3451" s="3">
        <f>MONTH(Table1[[#This Row],[Order Date New]])</f>
        <v>10</v>
      </c>
      <c r="I3451" t="s">
        <v>2471</v>
      </c>
      <c r="J3451" t="s">
        <v>344</v>
      </c>
      <c r="K3451" t="s">
        <v>34</v>
      </c>
      <c r="L3451" t="s">
        <v>47</v>
      </c>
      <c r="M3451" t="s">
        <v>1113</v>
      </c>
      <c r="N3451" s="2">
        <v>29.22</v>
      </c>
      <c r="O3451" s="3">
        <v>3</v>
      </c>
      <c r="P3451" s="2">
        <v>12.86</v>
      </c>
    </row>
    <row r="3452" spans="1:16" x14ac:dyDescent="0.35">
      <c r="A3452" s="1"/>
      <c r="E3452" s="1" t="e">
        <f>DATE(Table1[[#This Row],[Column3]],Table1[[#This Row],[Column2]],Table1[[#This Row],[Column1]])</f>
        <v>#NUM!</v>
      </c>
      <c r="F3452" s="1">
        <v>42288</v>
      </c>
      <c r="G3452" s="3">
        <f>YEAR(Table1[[#This Row],[Order Date New]])</f>
        <v>2015</v>
      </c>
      <c r="H3452" s="3">
        <f>MONTH(Table1[[#This Row],[Order Date New]])</f>
        <v>10</v>
      </c>
      <c r="I3452" t="s">
        <v>277</v>
      </c>
      <c r="J3452" t="s">
        <v>23</v>
      </c>
      <c r="K3452" t="s">
        <v>11</v>
      </c>
      <c r="L3452" t="s">
        <v>18</v>
      </c>
      <c r="M3452" t="s">
        <v>2417</v>
      </c>
      <c r="N3452" s="2">
        <v>577.58000000000004</v>
      </c>
      <c r="O3452" s="3">
        <v>6</v>
      </c>
      <c r="P3452" s="2">
        <v>43.32</v>
      </c>
    </row>
    <row r="3453" spans="1:16" x14ac:dyDescent="0.35">
      <c r="A3453" s="1"/>
      <c r="E3453" s="1" t="e">
        <f>DATE(Table1[[#This Row],[Column3]],Table1[[#This Row],[Column2]],Table1[[#This Row],[Column1]])</f>
        <v>#NUM!</v>
      </c>
      <c r="F3453" s="1">
        <v>42289</v>
      </c>
      <c r="G3453" s="3">
        <f>YEAR(Table1[[#This Row],[Order Date New]])</f>
        <v>2015</v>
      </c>
      <c r="H3453" s="3">
        <f>MONTH(Table1[[#This Row],[Order Date New]])</f>
        <v>10</v>
      </c>
      <c r="I3453" t="s">
        <v>1525</v>
      </c>
      <c r="J3453" t="s">
        <v>117</v>
      </c>
      <c r="K3453" t="s">
        <v>11</v>
      </c>
      <c r="L3453" t="s">
        <v>24</v>
      </c>
      <c r="M3453" t="s">
        <v>1739</v>
      </c>
      <c r="N3453" s="2">
        <v>3.9</v>
      </c>
      <c r="O3453" s="3">
        <v>2</v>
      </c>
      <c r="P3453" s="2">
        <v>1.52</v>
      </c>
    </row>
    <row r="3454" spans="1:16" x14ac:dyDescent="0.35">
      <c r="A3454" s="1"/>
      <c r="E3454" s="1" t="e">
        <f>DATE(Table1[[#This Row],[Column3]],Table1[[#This Row],[Column2]],Table1[[#This Row],[Column1]])</f>
        <v>#NUM!</v>
      </c>
      <c r="F3454" s="1">
        <v>42289</v>
      </c>
      <c r="G3454" s="3">
        <f>YEAR(Table1[[#This Row],[Order Date New]])</f>
        <v>2015</v>
      </c>
      <c r="H3454" s="3">
        <f>MONTH(Table1[[#This Row],[Order Date New]])</f>
        <v>10</v>
      </c>
      <c r="I3454" t="s">
        <v>1525</v>
      </c>
      <c r="J3454" t="s">
        <v>117</v>
      </c>
      <c r="K3454" t="s">
        <v>34</v>
      </c>
      <c r="L3454" t="s">
        <v>156</v>
      </c>
      <c r="M3454" t="s">
        <v>1302</v>
      </c>
      <c r="N3454" s="2">
        <v>801.96</v>
      </c>
      <c r="O3454" s="3">
        <v>2</v>
      </c>
      <c r="P3454" s="2">
        <v>200.49</v>
      </c>
    </row>
    <row r="3455" spans="1:16" x14ac:dyDescent="0.35">
      <c r="A3455" s="1"/>
      <c r="E3455" s="1" t="e">
        <f>DATE(Table1[[#This Row],[Column3]],Table1[[#This Row],[Column2]],Table1[[#This Row],[Column1]])</f>
        <v>#NUM!</v>
      </c>
      <c r="F3455" s="1">
        <v>42289</v>
      </c>
      <c r="G3455" s="3">
        <f>YEAR(Table1[[#This Row],[Order Date New]])</f>
        <v>2015</v>
      </c>
      <c r="H3455" s="3">
        <f>MONTH(Table1[[#This Row],[Order Date New]])</f>
        <v>10</v>
      </c>
      <c r="I3455" t="s">
        <v>1525</v>
      </c>
      <c r="J3455" t="s">
        <v>117</v>
      </c>
      <c r="K3455" t="s">
        <v>34</v>
      </c>
      <c r="L3455" t="s">
        <v>35</v>
      </c>
      <c r="M3455" t="s">
        <v>1372</v>
      </c>
      <c r="N3455" s="2">
        <v>191.96</v>
      </c>
      <c r="O3455" s="3">
        <v>2</v>
      </c>
      <c r="P3455" s="2">
        <v>32.630000000000003</v>
      </c>
    </row>
    <row r="3456" spans="1:16" x14ac:dyDescent="0.35">
      <c r="A3456" s="1"/>
      <c r="E3456" s="1" t="e">
        <f>DATE(Table1[[#This Row],[Column3]],Table1[[#This Row],[Column2]],Table1[[#This Row],[Column1]])</f>
        <v>#NUM!</v>
      </c>
      <c r="F3456" s="1">
        <v>42289</v>
      </c>
      <c r="G3456" s="3">
        <f>YEAR(Table1[[#This Row],[Order Date New]])</f>
        <v>2015</v>
      </c>
      <c r="H3456" s="3">
        <f>MONTH(Table1[[#This Row],[Order Date New]])</f>
        <v>10</v>
      </c>
      <c r="I3456" t="s">
        <v>1525</v>
      </c>
      <c r="J3456" t="s">
        <v>117</v>
      </c>
      <c r="K3456" t="s">
        <v>11</v>
      </c>
      <c r="L3456" t="s">
        <v>16</v>
      </c>
      <c r="M3456" t="s">
        <v>1785</v>
      </c>
      <c r="N3456" s="2">
        <v>2.61</v>
      </c>
      <c r="O3456" s="3">
        <v>1</v>
      </c>
      <c r="P3456" s="2">
        <v>1.2</v>
      </c>
    </row>
    <row r="3457" spans="1:16" x14ac:dyDescent="0.35">
      <c r="A3457" s="1"/>
      <c r="E3457" s="1" t="e">
        <f>DATE(Table1[[#This Row],[Column3]],Table1[[#This Row],[Column2]],Table1[[#This Row],[Column1]])</f>
        <v>#NUM!</v>
      </c>
      <c r="F3457" s="1">
        <v>42289</v>
      </c>
      <c r="G3457" s="3">
        <f>YEAR(Table1[[#This Row],[Order Date New]])</f>
        <v>2015</v>
      </c>
      <c r="H3457" s="3">
        <f>MONTH(Table1[[#This Row],[Order Date New]])</f>
        <v>10</v>
      </c>
      <c r="I3457" t="s">
        <v>1998</v>
      </c>
      <c r="J3457" t="s">
        <v>30</v>
      </c>
      <c r="K3457" t="s">
        <v>11</v>
      </c>
      <c r="L3457" t="s">
        <v>24</v>
      </c>
      <c r="M3457" t="s">
        <v>225</v>
      </c>
      <c r="N3457" s="2">
        <v>1.78</v>
      </c>
      <c r="O3457" s="3">
        <v>1</v>
      </c>
      <c r="P3457" s="2">
        <v>0.5</v>
      </c>
    </row>
    <row r="3458" spans="1:16" x14ac:dyDescent="0.35">
      <c r="A3458" s="1"/>
      <c r="E3458" s="1" t="e">
        <f>DATE(Table1[[#This Row],[Column3]],Table1[[#This Row],[Column2]],Table1[[#This Row],[Column1]])</f>
        <v>#NUM!</v>
      </c>
      <c r="F3458" s="1">
        <v>42289</v>
      </c>
      <c r="G3458" s="3">
        <f>YEAR(Table1[[#This Row],[Order Date New]])</f>
        <v>2015</v>
      </c>
      <c r="H3458" s="3">
        <f>MONTH(Table1[[#This Row],[Order Date New]])</f>
        <v>10</v>
      </c>
      <c r="I3458" t="s">
        <v>1998</v>
      </c>
      <c r="J3458" t="s">
        <v>30</v>
      </c>
      <c r="K3458" t="s">
        <v>11</v>
      </c>
      <c r="L3458" t="s">
        <v>12</v>
      </c>
      <c r="M3458" t="s">
        <v>2730</v>
      </c>
      <c r="N3458" s="2">
        <v>25.92</v>
      </c>
      <c r="O3458" s="3">
        <v>4</v>
      </c>
      <c r="P3458" s="2">
        <v>12.44</v>
      </c>
    </row>
    <row r="3459" spans="1:16" x14ac:dyDescent="0.35">
      <c r="A3459" s="1"/>
      <c r="E3459" s="1" t="e">
        <f>DATE(Table1[[#This Row],[Column3]],Table1[[#This Row],[Column2]],Table1[[#This Row],[Column1]])</f>
        <v>#NUM!</v>
      </c>
      <c r="F3459" s="1">
        <v>42289</v>
      </c>
      <c r="G3459" s="3">
        <f>YEAR(Table1[[#This Row],[Order Date New]])</f>
        <v>2015</v>
      </c>
      <c r="H3459" s="3">
        <f>MONTH(Table1[[#This Row],[Order Date New]])</f>
        <v>10</v>
      </c>
      <c r="I3459" t="s">
        <v>1998</v>
      </c>
      <c r="J3459" t="s">
        <v>30</v>
      </c>
      <c r="K3459" t="s">
        <v>39</v>
      </c>
      <c r="L3459" t="s">
        <v>52</v>
      </c>
      <c r="M3459" t="s">
        <v>1655</v>
      </c>
      <c r="N3459" s="2">
        <v>101.94</v>
      </c>
      <c r="O3459" s="3">
        <v>6</v>
      </c>
      <c r="P3459" s="2">
        <v>21.41</v>
      </c>
    </row>
    <row r="3460" spans="1:16" x14ac:dyDescent="0.35">
      <c r="A3460" s="1"/>
      <c r="E3460" s="1" t="e">
        <f>DATE(Table1[[#This Row],[Column3]],Table1[[#This Row],[Column2]],Table1[[#This Row],[Column1]])</f>
        <v>#NUM!</v>
      </c>
      <c r="F3460" s="1">
        <v>42289</v>
      </c>
      <c r="G3460" s="3">
        <f>YEAR(Table1[[#This Row],[Order Date New]])</f>
        <v>2015</v>
      </c>
      <c r="H3460" s="3">
        <f>MONTH(Table1[[#This Row],[Order Date New]])</f>
        <v>10</v>
      </c>
      <c r="I3460" t="s">
        <v>1190</v>
      </c>
      <c r="J3460" t="s">
        <v>161</v>
      </c>
      <c r="K3460" t="s">
        <v>11</v>
      </c>
      <c r="L3460" t="s">
        <v>16</v>
      </c>
      <c r="M3460" t="s">
        <v>2257</v>
      </c>
      <c r="N3460" s="2">
        <v>7.31</v>
      </c>
      <c r="O3460" s="3">
        <v>1</v>
      </c>
      <c r="P3460" s="2">
        <v>3.44</v>
      </c>
    </row>
    <row r="3461" spans="1:16" x14ac:dyDescent="0.35">
      <c r="A3461" s="1"/>
      <c r="E3461" s="1" t="e">
        <f>DATE(Table1[[#This Row],[Column3]],Table1[[#This Row],[Column2]],Table1[[#This Row],[Column1]])</f>
        <v>#NUM!</v>
      </c>
      <c r="F3461" s="1">
        <v>42289</v>
      </c>
      <c r="G3461" s="3">
        <f>YEAR(Table1[[#This Row],[Order Date New]])</f>
        <v>2015</v>
      </c>
      <c r="H3461" s="3">
        <f>MONTH(Table1[[#This Row],[Order Date New]])</f>
        <v>10</v>
      </c>
      <c r="I3461" t="s">
        <v>1190</v>
      </c>
      <c r="J3461" t="s">
        <v>161</v>
      </c>
      <c r="K3461" t="s">
        <v>39</v>
      </c>
      <c r="L3461" t="s">
        <v>658</v>
      </c>
      <c r="M3461" t="s">
        <v>1604</v>
      </c>
      <c r="N3461" s="2">
        <v>799.98</v>
      </c>
      <c r="O3461" s="3">
        <v>2</v>
      </c>
      <c r="P3461" s="2">
        <v>250</v>
      </c>
    </row>
    <row r="3462" spans="1:16" x14ac:dyDescent="0.35">
      <c r="A3462" s="1"/>
      <c r="E3462" s="1" t="e">
        <f>DATE(Table1[[#This Row],[Column3]],Table1[[#This Row],[Column2]],Table1[[#This Row],[Column1]])</f>
        <v>#NUM!</v>
      </c>
      <c r="F3462" s="1">
        <v>42289</v>
      </c>
      <c r="G3462" s="3">
        <f>YEAR(Table1[[#This Row],[Order Date New]])</f>
        <v>2015</v>
      </c>
      <c r="H3462" s="3">
        <f>MONTH(Table1[[#This Row],[Order Date New]])</f>
        <v>10</v>
      </c>
      <c r="I3462" t="s">
        <v>1190</v>
      </c>
      <c r="J3462" t="s">
        <v>161</v>
      </c>
      <c r="K3462" t="s">
        <v>11</v>
      </c>
      <c r="L3462" t="s">
        <v>12</v>
      </c>
      <c r="M3462" t="s">
        <v>2731</v>
      </c>
      <c r="N3462" s="2">
        <v>41.28</v>
      </c>
      <c r="O3462" s="3">
        <v>6</v>
      </c>
      <c r="P3462" s="2">
        <v>18.989999999999998</v>
      </c>
    </row>
    <row r="3463" spans="1:16" x14ac:dyDescent="0.35">
      <c r="A3463" s="1"/>
      <c r="E3463" s="1" t="e">
        <f>DATE(Table1[[#This Row],[Column3]],Table1[[#This Row],[Column2]],Table1[[#This Row],[Column1]])</f>
        <v>#NUM!</v>
      </c>
      <c r="F3463" s="1">
        <v>42289</v>
      </c>
      <c r="G3463" s="3">
        <f>YEAR(Table1[[#This Row],[Order Date New]])</f>
        <v>2015</v>
      </c>
      <c r="H3463" s="3">
        <f>MONTH(Table1[[#This Row],[Order Date New]])</f>
        <v>10</v>
      </c>
      <c r="I3463" t="s">
        <v>1190</v>
      </c>
      <c r="J3463" t="s">
        <v>161</v>
      </c>
      <c r="K3463" t="s">
        <v>11</v>
      </c>
      <c r="L3463" t="s">
        <v>12</v>
      </c>
      <c r="M3463" t="s">
        <v>2180</v>
      </c>
      <c r="N3463" s="2">
        <v>184.66</v>
      </c>
      <c r="O3463" s="3">
        <v>7</v>
      </c>
      <c r="P3463" s="2">
        <v>84.94</v>
      </c>
    </row>
    <row r="3464" spans="1:16" x14ac:dyDescent="0.35">
      <c r="A3464" s="1"/>
      <c r="E3464" s="1" t="e">
        <f>DATE(Table1[[#This Row],[Column3]],Table1[[#This Row],[Column2]],Table1[[#This Row],[Column1]])</f>
        <v>#NUM!</v>
      </c>
      <c r="F3464" s="1">
        <v>42289</v>
      </c>
      <c r="G3464" s="3">
        <f>YEAR(Table1[[#This Row],[Order Date New]])</f>
        <v>2015</v>
      </c>
      <c r="H3464" s="3">
        <f>MONTH(Table1[[#This Row],[Order Date New]])</f>
        <v>10</v>
      </c>
      <c r="I3464" t="s">
        <v>2416</v>
      </c>
      <c r="J3464" t="s">
        <v>573</v>
      </c>
      <c r="K3464" t="s">
        <v>11</v>
      </c>
      <c r="L3464" t="s">
        <v>24</v>
      </c>
      <c r="M3464" t="s">
        <v>2529</v>
      </c>
      <c r="N3464" s="2">
        <v>27.36</v>
      </c>
      <c r="O3464" s="3">
        <v>9</v>
      </c>
      <c r="P3464" s="2">
        <v>9.3000000000000007</v>
      </c>
    </row>
    <row r="3465" spans="1:16" x14ac:dyDescent="0.35">
      <c r="A3465" s="1"/>
      <c r="E3465" s="1" t="e">
        <f>DATE(Table1[[#This Row],[Column3]],Table1[[#This Row],[Column2]],Table1[[#This Row],[Column1]])</f>
        <v>#NUM!</v>
      </c>
      <c r="F3465" s="1">
        <v>42289</v>
      </c>
      <c r="G3465" s="3">
        <f>YEAR(Table1[[#This Row],[Order Date New]])</f>
        <v>2015</v>
      </c>
      <c r="H3465" s="3">
        <f>MONTH(Table1[[#This Row],[Order Date New]])</f>
        <v>10</v>
      </c>
      <c r="I3465" t="s">
        <v>2416</v>
      </c>
      <c r="J3465" t="s">
        <v>573</v>
      </c>
      <c r="K3465" t="s">
        <v>11</v>
      </c>
      <c r="L3465" t="s">
        <v>12</v>
      </c>
      <c r="M3465" t="s">
        <v>1732</v>
      </c>
      <c r="N3465" s="2">
        <v>44.75</v>
      </c>
      <c r="O3465" s="3">
        <v>5</v>
      </c>
      <c r="P3465" s="2">
        <v>20.59</v>
      </c>
    </row>
    <row r="3466" spans="1:16" x14ac:dyDescent="0.35">
      <c r="A3466" s="1"/>
      <c r="E3466" s="1" t="e">
        <f>DATE(Table1[[#This Row],[Column3]],Table1[[#This Row],[Column2]],Table1[[#This Row],[Column1]])</f>
        <v>#NUM!</v>
      </c>
      <c r="F3466" s="1">
        <v>42289</v>
      </c>
      <c r="G3466" s="3">
        <f>YEAR(Table1[[#This Row],[Order Date New]])</f>
        <v>2015</v>
      </c>
      <c r="H3466" s="3">
        <f>MONTH(Table1[[#This Row],[Order Date New]])</f>
        <v>10</v>
      </c>
      <c r="I3466" t="s">
        <v>2416</v>
      </c>
      <c r="J3466" t="s">
        <v>573</v>
      </c>
      <c r="K3466" t="s">
        <v>39</v>
      </c>
      <c r="L3466" t="s">
        <v>40</v>
      </c>
      <c r="M3466" t="s">
        <v>378</v>
      </c>
      <c r="N3466" s="2">
        <v>134.99</v>
      </c>
      <c r="O3466" s="3">
        <v>1</v>
      </c>
      <c r="P3466" s="2">
        <v>36.450000000000003</v>
      </c>
    </row>
    <row r="3467" spans="1:16" x14ac:dyDescent="0.35">
      <c r="A3467" s="1"/>
      <c r="E3467" s="1" t="e">
        <f>DATE(Table1[[#This Row],[Column3]],Table1[[#This Row],[Column2]],Table1[[#This Row],[Column1]])</f>
        <v>#NUM!</v>
      </c>
      <c r="F3467" s="1">
        <v>42289</v>
      </c>
      <c r="G3467" s="3">
        <f>YEAR(Table1[[#This Row],[Order Date New]])</f>
        <v>2015</v>
      </c>
      <c r="H3467" s="3">
        <f>MONTH(Table1[[#This Row],[Order Date New]])</f>
        <v>10</v>
      </c>
      <c r="I3467" t="s">
        <v>2416</v>
      </c>
      <c r="J3467" t="s">
        <v>573</v>
      </c>
      <c r="K3467" t="s">
        <v>11</v>
      </c>
      <c r="L3467" t="s">
        <v>12</v>
      </c>
      <c r="M3467" t="s">
        <v>1935</v>
      </c>
      <c r="N3467" s="2">
        <v>26.4</v>
      </c>
      <c r="O3467" s="3">
        <v>5</v>
      </c>
      <c r="P3467" s="2">
        <v>12.67</v>
      </c>
    </row>
    <row r="3468" spans="1:16" x14ac:dyDescent="0.35">
      <c r="A3468" s="1"/>
      <c r="E3468" s="1" t="e">
        <f>DATE(Table1[[#This Row],[Column3]],Table1[[#This Row],[Column2]],Table1[[#This Row],[Column1]])</f>
        <v>#NUM!</v>
      </c>
      <c r="F3468" s="1">
        <v>42289</v>
      </c>
      <c r="G3468" s="3">
        <f>YEAR(Table1[[#This Row],[Order Date New]])</f>
        <v>2015</v>
      </c>
      <c r="H3468" s="3">
        <f>MONTH(Table1[[#This Row],[Order Date New]])</f>
        <v>10</v>
      </c>
      <c r="I3468" t="s">
        <v>2416</v>
      </c>
      <c r="J3468" t="s">
        <v>573</v>
      </c>
      <c r="K3468" t="s">
        <v>34</v>
      </c>
      <c r="L3468" t="s">
        <v>35</v>
      </c>
      <c r="M3468" t="s">
        <v>2465</v>
      </c>
      <c r="N3468" s="2">
        <v>542.94000000000005</v>
      </c>
      <c r="O3468" s="3">
        <v>3</v>
      </c>
      <c r="P3468" s="2">
        <v>141.16</v>
      </c>
    </row>
    <row r="3469" spans="1:16" x14ac:dyDescent="0.35">
      <c r="A3469" s="1"/>
      <c r="E3469" s="1" t="e">
        <f>DATE(Table1[[#This Row],[Column3]],Table1[[#This Row],[Column2]],Table1[[#This Row],[Column1]])</f>
        <v>#NUM!</v>
      </c>
      <c r="F3469" s="1">
        <v>42289</v>
      </c>
      <c r="G3469" s="3">
        <f>YEAR(Table1[[#This Row],[Order Date New]])</f>
        <v>2015</v>
      </c>
      <c r="H3469" s="3">
        <f>MONTH(Table1[[#This Row],[Order Date New]])</f>
        <v>10</v>
      </c>
      <c r="I3469" t="s">
        <v>2371</v>
      </c>
      <c r="J3469" t="s">
        <v>27</v>
      </c>
      <c r="K3469" t="s">
        <v>11</v>
      </c>
      <c r="L3469" t="s">
        <v>24</v>
      </c>
      <c r="M3469" t="s">
        <v>1750</v>
      </c>
      <c r="N3469" s="2">
        <v>56.3</v>
      </c>
      <c r="O3469" s="3">
        <v>2</v>
      </c>
      <c r="P3469" s="2">
        <v>15.76</v>
      </c>
    </row>
    <row r="3470" spans="1:16" x14ac:dyDescent="0.35">
      <c r="A3470" s="1"/>
      <c r="E3470" s="1" t="e">
        <f>DATE(Table1[[#This Row],[Column3]],Table1[[#This Row],[Column2]],Table1[[#This Row],[Column1]])</f>
        <v>#NUM!</v>
      </c>
      <c r="F3470" s="1">
        <v>42289</v>
      </c>
      <c r="G3470" s="3">
        <f>YEAR(Table1[[#This Row],[Order Date New]])</f>
        <v>2015</v>
      </c>
      <c r="H3470" s="3">
        <f>MONTH(Table1[[#This Row],[Order Date New]])</f>
        <v>10</v>
      </c>
      <c r="I3470" t="s">
        <v>2179</v>
      </c>
      <c r="J3470" t="s">
        <v>15</v>
      </c>
      <c r="K3470" t="s">
        <v>11</v>
      </c>
      <c r="L3470" t="s">
        <v>97</v>
      </c>
      <c r="M3470" t="s">
        <v>2239</v>
      </c>
      <c r="N3470" s="2">
        <v>53.09</v>
      </c>
      <c r="O3470" s="3">
        <v>7</v>
      </c>
      <c r="P3470" s="2">
        <v>-108.83</v>
      </c>
    </row>
    <row r="3471" spans="1:16" x14ac:dyDescent="0.35">
      <c r="A3471" s="1"/>
      <c r="E3471" s="1" t="e">
        <f>DATE(Table1[[#This Row],[Column3]],Table1[[#This Row],[Column2]],Table1[[#This Row],[Column1]])</f>
        <v>#NUM!</v>
      </c>
      <c r="F3471" s="1">
        <v>42289</v>
      </c>
      <c r="G3471" s="3">
        <f>YEAR(Table1[[#This Row],[Order Date New]])</f>
        <v>2015</v>
      </c>
      <c r="H3471" s="3">
        <f>MONTH(Table1[[#This Row],[Order Date New]])</f>
        <v>10</v>
      </c>
      <c r="I3471" t="s">
        <v>2646</v>
      </c>
      <c r="J3471" t="s">
        <v>27</v>
      </c>
      <c r="K3471" t="s">
        <v>11</v>
      </c>
      <c r="L3471" t="s">
        <v>16</v>
      </c>
      <c r="M3471" t="s">
        <v>637</v>
      </c>
      <c r="N3471" s="2">
        <v>5.76</v>
      </c>
      <c r="O3471" s="3">
        <v>2</v>
      </c>
      <c r="P3471" s="2">
        <v>2.82</v>
      </c>
    </row>
    <row r="3472" spans="1:16" x14ac:dyDescent="0.35">
      <c r="A3472" s="1"/>
      <c r="E3472" s="1" t="e">
        <f>DATE(Table1[[#This Row],[Column3]],Table1[[#This Row],[Column2]],Table1[[#This Row],[Column1]])</f>
        <v>#NUM!</v>
      </c>
      <c r="F3472" s="1">
        <v>42289</v>
      </c>
      <c r="G3472" s="3">
        <f>YEAR(Table1[[#This Row],[Order Date New]])</f>
        <v>2015</v>
      </c>
      <c r="H3472" s="3">
        <f>MONTH(Table1[[#This Row],[Order Date New]])</f>
        <v>10</v>
      </c>
      <c r="I3472" t="s">
        <v>1307</v>
      </c>
      <c r="J3472" t="s">
        <v>79</v>
      </c>
      <c r="K3472" t="s">
        <v>39</v>
      </c>
      <c r="L3472" t="s">
        <v>52</v>
      </c>
      <c r="M3472" t="s">
        <v>653</v>
      </c>
      <c r="N3472" s="2">
        <v>25.49</v>
      </c>
      <c r="O3472" s="3">
        <v>2</v>
      </c>
      <c r="P3472" s="2">
        <v>4.46</v>
      </c>
    </row>
    <row r="3473" spans="1:16" x14ac:dyDescent="0.35">
      <c r="A3473" t="s">
        <v>2596</v>
      </c>
      <c r="B3473" t="str">
        <f>LEFT(Table1[[#This Row],[Order Date]],2)</f>
        <v>13</v>
      </c>
      <c r="C3473" t="str">
        <f>MID(Table1[[#This Row],[Order Date]],4,2)</f>
        <v>10</v>
      </c>
      <c r="D3473" t="str">
        <f>RIGHT(Table1[[#This Row],[Order Date]],4)</f>
        <v>2015</v>
      </c>
      <c r="E3473" s="1">
        <f>DATE(Table1[[#This Row],[Column3]],Table1[[#This Row],[Column2]],Table1[[#This Row],[Column1]])</f>
        <v>42290</v>
      </c>
      <c r="F3473" s="1">
        <f>DATE(Table1[[#This Row],[Column3]],Table1[[#This Row],[Column2]],Table1[[#This Row],[Column1]])</f>
        <v>42290</v>
      </c>
      <c r="G3473" s="3">
        <f>YEAR(Table1[[#This Row],[Order Date New]])</f>
        <v>2015</v>
      </c>
      <c r="H3473" s="3">
        <f>MONTH(Table1[[#This Row],[Order Date New]])</f>
        <v>10</v>
      </c>
      <c r="I3473" t="s">
        <v>698</v>
      </c>
      <c r="J3473" t="s">
        <v>33</v>
      </c>
      <c r="K3473" t="s">
        <v>39</v>
      </c>
      <c r="L3473" t="s">
        <v>40</v>
      </c>
      <c r="M3473" t="s">
        <v>805</v>
      </c>
      <c r="N3473" s="2">
        <v>83.72</v>
      </c>
      <c r="O3473" s="3">
        <v>7</v>
      </c>
      <c r="P3473" s="2">
        <v>23.44</v>
      </c>
    </row>
    <row r="3474" spans="1:16" x14ac:dyDescent="0.35">
      <c r="A3474" t="s">
        <v>2596</v>
      </c>
      <c r="B3474" t="str">
        <f>LEFT(Table1[[#This Row],[Order Date]],2)</f>
        <v>13</v>
      </c>
      <c r="C3474" t="str">
        <f>MID(Table1[[#This Row],[Order Date]],4,2)</f>
        <v>10</v>
      </c>
      <c r="D3474" t="str">
        <f>RIGHT(Table1[[#This Row],[Order Date]],4)</f>
        <v>2015</v>
      </c>
      <c r="E3474" s="1">
        <f>DATE(Table1[[#This Row],[Column3]],Table1[[#This Row],[Column2]],Table1[[#This Row],[Column1]])</f>
        <v>42290</v>
      </c>
      <c r="F3474" s="1">
        <f>DATE(Table1[[#This Row],[Column3]],Table1[[#This Row],[Column2]],Table1[[#This Row],[Column1]])</f>
        <v>42290</v>
      </c>
      <c r="G3474" s="3">
        <f>YEAR(Table1[[#This Row],[Order Date New]])</f>
        <v>2015</v>
      </c>
      <c r="H3474" s="3">
        <f>MONTH(Table1[[#This Row],[Order Date New]])</f>
        <v>10</v>
      </c>
      <c r="I3474" t="s">
        <v>698</v>
      </c>
      <c r="J3474" t="s">
        <v>33</v>
      </c>
      <c r="K3474" t="s">
        <v>34</v>
      </c>
      <c r="L3474" t="s">
        <v>35</v>
      </c>
      <c r="M3474" t="s">
        <v>2018</v>
      </c>
      <c r="N3474" s="2">
        <v>287.94</v>
      </c>
      <c r="O3474" s="3">
        <v>3</v>
      </c>
      <c r="P3474" s="2">
        <v>77.739999999999995</v>
      </c>
    </row>
    <row r="3475" spans="1:16" x14ac:dyDescent="0.35">
      <c r="A3475" t="s">
        <v>2597</v>
      </c>
      <c r="B3475" t="str">
        <f>LEFT(Table1[[#This Row],[Order Date]],2)</f>
        <v>15</v>
      </c>
      <c r="C3475" t="str">
        <f>MID(Table1[[#This Row],[Order Date]],4,2)</f>
        <v>10</v>
      </c>
      <c r="D3475" t="str">
        <f>RIGHT(Table1[[#This Row],[Order Date]],4)</f>
        <v>2015</v>
      </c>
      <c r="E3475" s="1">
        <f>DATE(Table1[[#This Row],[Column3]],Table1[[#This Row],[Column2]],Table1[[#This Row],[Column1]])</f>
        <v>42292</v>
      </c>
      <c r="F3475" s="1">
        <f>DATE(Table1[[#This Row],[Column3]],Table1[[#This Row],[Column2]],Table1[[#This Row],[Column1]])</f>
        <v>42292</v>
      </c>
      <c r="G3475" s="3">
        <f>YEAR(Table1[[#This Row],[Order Date New]])</f>
        <v>2015</v>
      </c>
      <c r="H3475" s="3">
        <f>MONTH(Table1[[#This Row],[Order Date New]])</f>
        <v>10</v>
      </c>
      <c r="I3475" t="s">
        <v>733</v>
      </c>
      <c r="J3475" t="s">
        <v>15</v>
      </c>
      <c r="K3475" t="s">
        <v>39</v>
      </c>
      <c r="L3475" t="s">
        <v>52</v>
      </c>
      <c r="M3475" t="s">
        <v>1239</v>
      </c>
      <c r="N3475" s="2">
        <v>339.96</v>
      </c>
      <c r="O3475" s="3">
        <v>5</v>
      </c>
      <c r="P3475" s="2">
        <v>67.989999999999995</v>
      </c>
    </row>
    <row r="3476" spans="1:16" x14ac:dyDescent="0.35">
      <c r="A3476" t="s">
        <v>2597</v>
      </c>
      <c r="B3476" t="str">
        <f>LEFT(Table1[[#This Row],[Order Date]],2)</f>
        <v>15</v>
      </c>
      <c r="C3476" t="str">
        <f>MID(Table1[[#This Row],[Order Date]],4,2)</f>
        <v>10</v>
      </c>
      <c r="D3476" t="str">
        <f>RIGHT(Table1[[#This Row],[Order Date]],4)</f>
        <v>2015</v>
      </c>
      <c r="E3476" s="1">
        <f>DATE(Table1[[#This Row],[Column3]],Table1[[#This Row],[Column2]],Table1[[#This Row],[Column1]])</f>
        <v>42292</v>
      </c>
      <c r="F3476" s="1">
        <f>DATE(Table1[[#This Row],[Column3]],Table1[[#This Row],[Column2]],Table1[[#This Row],[Column1]])</f>
        <v>42292</v>
      </c>
      <c r="G3476" s="3">
        <f>YEAR(Table1[[#This Row],[Order Date New]])</f>
        <v>2015</v>
      </c>
      <c r="H3476" s="3">
        <f>MONTH(Table1[[#This Row],[Order Date New]])</f>
        <v>10</v>
      </c>
      <c r="I3476" t="s">
        <v>938</v>
      </c>
      <c r="J3476" t="s">
        <v>10</v>
      </c>
      <c r="K3476" t="s">
        <v>39</v>
      </c>
      <c r="L3476" t="s">
        <v>52</v>
      </c>
      <c r="M3476" t="s">
        <v>2598</v>
      </c>
      <c r="N3476" s="2">
        <v>263.88</v>
      </c>
      <c r="O3476" s="3">
        <v>3</v>
      </c>
      <c r="P3476" s="2">
        <v>42.88</v>
      </c>
    </row>
    <row r="3477" spans="1:16" x14ac:dyDescent="0.35">
      <c r="A3477" t="s">
        <v>2597</v>
      </c>
      <c r="B3477" t="str">
        <f>LEFT(Table1[[#This Row],[Order Date]],2)</f>
        <v>15</v>
      </c>
      <c r="C3477" t="str">
        <f>MID(Table1[[#This Row],[Order Date]],4,2)</f>
        <v>10</v>
      </c>
      <c r="D3477" t="str">
        <f>RIGHT(Table1[[#This Row],[Order Date]],4)</f>
        <v>2015</v>
      </c>
      <c r="E3477" s="1">
        <f>DATE(Table1[[#This Row],[Column3]],Table1[[#This Row],[Column2]],Table1[[#This Row],[Column1]])</f>
        <v>42292</v>
      </c>
      <c r="F3477" s="1">
        <f>DATE(Table1[[#This Row],[Column3]],Table1[[#This Row],[Column2]],Table1[[#This Row],[Column1]])</f>
        <v>42292</v>
      </c>
      <c r="G3477" s="3">
        <f>YEAR(Table1[[#This Row],[Order Date New]])</f>
        <v>2015</v>
      </c>
      <c r="H3477" s="3">
        <f>MONTH(Table1[[#This Row],[Order Date New]])</f>
        <v>10</v>
      </c>
      <c r="I3477" t="s">
        <v>938</v>
      </c>
      <c r="J3477" t="s">
        <v>10</v>
      </c>
      <c r="K3477" t="s">
        <v>34</v>
      </c>
      <c r="L3477" t="s">
        <v>35</v>
      </c>
      <c r="M3477" t="s">
        <v>1070</v>
      </c>
      <c r="N3477" s="2">
        <v>2453.4299999999998</v>
      </c>
      <c r="O3477" s="3">
        <v>5</v>
      </c>
      <c r="P3477" s="2">
        <v>-350.49</v>
      </c>
    </row>
    <row r="3478" spans="1:16" x14ac:dyDescent="0.35">
      <c r="A3478" t="s">
        <v>2597</v>
      </c>
      <c r="B3478" t="str">
        <f>LEFT(Table1[[#This Row],[Order Date]],2)</f>
        <v>15</v>
      </c>
      <c r="C3478" t="str">
        <f>MID(Table1[[#This Row],[Order Date]],4,2)</f>
        <v>10</v>
      </c>
      <c r="D3478" t="str">
        <f>RIGHT(Table1[[#This Row],[Order Date]],4)</f>
        <v>2015</v>
      </c>
      <c r="E3478" s="1">
        <f>DATE(Table1[[#This Row],[Column3]],Table1[[#This Row],[Column2]],Table1[[#This Row],[Column1]])</f>
        <v>42292</v>
      </c>
      <c r="F3478" s="1">
        <f>DATE(Table1[[#This Row],[Column3]],Table1[[#This Row],[Column2]],Table1[[#This Row],[Column1]])</f>
        <v>42292</v>
      </c>
      <c r="G3478" s="3">
        <f>YEAR(Table1[[#This Row],[Order Date New]])</f>
        <v>2015</v>
      </c>
      <c r="H3478" s="3">
        <f>MONTH(Table1[[#This Row],[Order Date New]])</f>
        <v>10</v>
      </c>
      <c r="I3478" t="s">
        <v>199</v>
      </c>
      <c r="J3478" t="s">
        <v>117</v>
      </c>
      <c r="K3478" t="s">
        <v>34</v>
      </c>
      <c r="L3478" t="s">
        <v>47</v>
      </c>
      <c r="M3478" t="s">
        <v>1125</v>
      </c>
      <c r="N3478" s="2">
        <v>17.14</v>
      </c>
      <c r="O3478" s="3">
        <v>2</v>
      </c>
      <c r="P3478" s="2">
        <v>6.17</v>
      </c>
    </row>
    <row r="3479" spans="1:16" x14ac:dyDescent="0.35">
      <c r="A3479" t="s">
        <v>2597</v>
      </c>
      <c r="B3479" t="str">
        <f>LEFT(Table1[[#This Row],[Order Date]],2)</f>
        <v>15</v>
      </c>
      <c r="C3479" t="str">
        <f>MID(Table1[[#This Row],[Order Date]],4,2)</f>
        <v>10</v>
      </c>
      <c r="D3479" t="str">
        <f>RIGHT(Table1[[#This Row],[Order Date]],4)</f>
        <v>2015</v>
      </c>
      <c r="E3479" s="1">
        <f>DATE(Table1[[#This Row],[Column3]],Table1[[#This Row],[Column2]],Table1[[#This Row],[Column1]])</f>
        <v>42292</v>
      </c>
      <c r="F3479" s="1">
        <f>DATE(Table1[[#This Row],[Column3]],Table1[[#This Row],[Column2]],Table1[[#This Row],[Column1]])</f>
        <v>42292</v>
      </c>
      <c r="G3479" s="3">
        <f>YEAR(Table1[[#This Row],[Order Date New]])</f>
        <v>2015</v>
      </c>
      <c r="H3479" s="3">
        <f>MONTH(Table1[[#This Row],[Order Date New]])</f>
        <v>10</v>
      </c>
      <c r="I3479" t="s">
        <v>2599</v>
      </c>
      <c r="J3479" t="s">
        <v>10</v>
      </c>
      <c r="K3479" t="s">
        <v>34</v>
      </c>
      <c r="L3479" t="s">
        <v>47</v>
      </c>
      <c r="M3479" t="s">
        <v>1463</v>
      </c>
      <c r="N3479" s="2">
        <v>131.38</v>
      </c>
      <c r="O3479" s="3">
        <v>6</v>
      </c>
      <c r="P3479" s="2">
        <v>-95.25</v>
      </c>
    </row>
    <row r="3480" spans="1:16" x14ac:dyDescent="0.35">
      <c r="A3480" t="s">
        <v>2597</v>
      </c>
      <c r="B3480" t="str">
        <f>LEFT(Table1[[#This Row],[Order Date]],2)</f>
        <v>15</v>
      </c>
      <c r="C3480" t="str">
        <f>MID(Table1[[#This Row],[Order Date]],4,2)</f>
        <v>10</v>
      </c>
      <c r="D3480" t="str">
        <f>RIGHT(Table1[[#This Row],[Order Date]],4)</f>
        <v>2015</v>
      </c>
      <c r="E3480" s="1">
        <f>DATE(Table1[[#This Row],[Column3]],Table1[[#This Row],[Column2]],Table1[[#This Row],[Column1]])</f>
        <v>42292</v>
      </c>
      <c r="F3480" s="1">
        <f>DATE(Table1[[#This Row],[Column3]],Table1[[#This Row],[Column2]],Table1[[#This Row],[Column1]])</f>
        <v>42292</v>
      </c>
      <c r="G3480" s="3">
        <f>YEAR(Table1[[#This Row],[Order Date New]])</f>
        <v>2015</v>
      </c>
      <c r="H3480" s="3">
        <f>MONTH(Table1[[#This Row],[Order Date New]])</f>
        <v>10</v>
      </c>
      <c r="I3480" t="s">
        <v>2599</v>
      </c>
      <c r="J3480" t="s">
        <v>10</v>
      </c>
      <c r="K3480" t="s">
        <v>11</v>
      </c>
      <c r="L3480" t="s">
        <v>12</v>
      </c>
      <c r="M3480" t="s">
        <v>1306</v>
      </c>
      <c r="N3480" s="2">
        <v>5.34</v>
      </c>
      <c r="O3480" s="3">
        <v>1</v>
      </c>
      <c r="P3480" s="2">
        <v>1.87</v>
      </c>
    </row>
    <row r="3481" spans="1:16" x14ac:dyDescent="0.35">
      <c r="A3481" t="s">
        <v>2597</v>
      </c>
      <c r="B3481" t="str">
        <f>LEFT(Table1[[#This Row],[Order Date]],2)</f>
        <v>15</v>
      </c>
      <c r="C3481" t="str">
        <f>MID(Table1[[#This Row],[Order Date]],4,2)</f>
        <v>10</v>
      </c>
      <c r="D3481" t="str">
        <f>RIGHT(Table1[[#This Row],[Order Date]],4)</f>
        <v>2015</v>
      </c>
      <c r="E3481" s="1">
        <f>DATE(Table1[[#This Row],[Column3]],Table1[[#This Row],[Column2]],Table1[[#This Row],[Column1]])</f>
        <v>42292</v>
      </c>
      <c r="F3481" s="1">
        <f>DATE(Table1[[#This Row],[Column3]],Table1[[#This Row],[Column2]],Table1[[#This Row],[Column1]])</f>
        <v>42292</v>
      </c>
      <c r="G3481" s="3">
        <f>YEAR(Table1[[#This Row],[Order Date New]])</f>
        <v>2015</v>
      </c>
      <c r="H3481" s="3">
        <f>MONTH(Table1[[#This Row],[Order Date New]])</f>
        <v>10</v>
      </c>
      <c r="I3481" t="s">
        <v>1638</v>
      </c>
      <c r="J3481" t="s">
        <v>10</v>
      </c>
      <c r="K3481" t="s">
        <v>11</v>
      </c>
      <c r="L3481" t="s">
        <v>64</v>
      </c>
      <c r="M3481" t="s">
        <v>65</v>
      </c>
      <c r="N3481" s="2">
        <v>4.46</v>
      </c>
      <c r="O3481" s="3">
        <v>1</v>
      </c>
      <c r="P3481" s="2">
        <v>1.67</v>
      </c>
    </row>
    <row r="3482" spans="1:16" x14ac:dyDescent="0.35">
      <c r="A3482" t="s">
        <v>2597</v>
      </c>
      <c r="B3482" t="str">
        <f>LEFT(Table1[[#This Row],[Order Date]],2)</f>
        <v>15</v>
      </c>
      <c r="C3482" t="str">
        <f>MID(Table1[[#This Row],[Order Date]],4,2)</f>
        <v>10</v>
      </c>
      <c r="D3482" t="str">
        <f>RIGHT(Table1[[#This Row],[Order Date]],4)</f>
        <v>2015</v>
      </c>
      <c r="E3482" s="1">
        <f>DATE(Table1[[#This Row],[Column3]],Table1[[#This Row],[Column2]],Table1[[#This Row],[Column1]])</f>
        <v>42292</v>
      </c>
      <c r="F3482" s="1">
        <f>DATE(Table1[[#This Row],[Column3]],Table1[[#This Row],[Column2]],Table1[[#This Row],[Column1]])</f>
        <v>42292</v>
      </c>
      <c r="G3482" s="3">
        <f>YEAR(Table1[[#This Row],[Order Date New]])</f>
        <v>2015</v>
      </c>
      <c r="H3482" s="3">
        <f>MONTH(Table1[[#This Row],[Order Date New]])</f>
        <v>10</v>
      </c>
      <c r="I3482" t="s">
        <v>1638</v>
      </c>
      <c r="J3482" t="s">
        <v>10</v>
      </c>
      <c r="K3482" t="s">
        <v>11</v>
      </c>
      <c r="L3482" t="s">
        <v>20</v>
      </c>
      <c r="M3482" t="s">
        <v>2600</v>
      </c>
      <c r="N3482" s="2">
        <v>3.96</v>
      </c>
      <c r="O3482" s="3">
        <v>10</v>
      </c>
      <c r="P3482" s="2">
        <v>-6.93</v>
      </c>
    </row>
    <row r="3483" spans="1:16" x14ac:dyDescent="0.35">
      <c r="A3483" t="s">
        <v>2601</v>
      </c>
      <c r="B3483" t="str">
        <f>LEFT(Table1[[#This Row],[Order Date]],2)</f>
        <v>16</v>
      </c>
      <c r="C3483" t="str">
        <f>MID(Table1[[#This Row],[Order Date]],4,2)</f>
        <v>10</v>
      </c>
      <c r="D3483" t="str">
        <f>RIGHT(Table1[[#This Row],[Order Date]],4)</f>
        <v>2015</v>
      </c>
      <c r="E3483" s="1">
        <f>DATE(Table1[[#This Row],[Column3]],Table1[[#This Row],[Column2]],Table1[[#This Row],[Column1]])</f>
        <v>42293</v>
      </c>
      <c r="F3483" s="1">
        <f>DATE(Table1[[#This Row],[Column3]],Table1[[#This Row],[Column2]],Table1[[#This Row],[Column1]])</f>
        <v>42293</v>
      </c>
      <c r="G3483" s="3">
        <f>YEAR(Table1[[#This Row],[Order Date New]])</f>
        <v>2015</v>
      </c>
      <c r="H3483" s="3">
        <f>MONTH(Table1[[#This Row],[Order Date New]])</f>
        <v>10</v>
      </c>
      <c r="I3483" t="s">
        <v>2260</v>
      </c>
      <c r="J3483" t="s">
        <v>161</v>
      </c>
      <c r="K3483" t="s">
        <v>39</v>
      </c>
      <c r="L3483" t="s">
        <v>40</v>
      </c>
      <c r="M3483" t="s">
        <v>2412</v>
      </c>
      <c r="N3483" s="2">
        <v>824.97</v>
      </c>
      <c r="O3483" s="3">
        <v>3</v>
      </c>
      <c r="P3483" s="2">
        <v>214.49</v>
      </c>
    </row>
    <row r="3484" spans="1:16" x14ac:dyDescent="0.35">
      <c r="A3484" t="s">
        <v>2602</v>
      </c>
      <c r="B3484" t="str">
        <f>LEFT(Table1[[#This Row],[Order Date]],2)</f>
        <v>17</v>
      </c>
      <c r="C3484" t="str">
        <f>MID(Table1[[#This Row],[Order Date]],4,2)</f>
        <v>10</v>
      </c>
      <c r="D3484" t="str">
        <f>RIGHT(Table1[[#This Row],[Order Date]],4)</f>
        <v>2015</v>
      </c>
      <c r="E3484" s="1">
        <f>DATE(Table1[[#This Row],[Column3]],Table1[[#This Row],[Column2]],Table1[[#This Row],[Column1]])</f>
        <v>42294</v>
      </c>
      <c r="F3484" s="1">
        <f>DATE(Table1[[#This Row],[Column3]],Table1[[#This Row],[Column2]],Table1[[#This Row],[Column1]])</f>
        <v>42294</v>
      </c>
      <c r="G3484" s="3">
        <f>YEAR(Table1[[#This Row],[Order Date New]])</f>
        <v>2015</v>
      </c>
      <c r="H3484" s="3">
        <f>MONTH(Table1[[#This Row],[Order Date New]])</f>
        <v>10</v>
      </c>
      <c r="I3484" t="s">
        <v>2556</v>
      </c>
      <c r="J3484" t="s">
        <v>27</v>
      </c>
      <c r="K3484" t="s">
        <v>11</v>
      </c>
      <c r="L3484" t="s">
        <v>18</v>
      </c>
      <c r="M3484" t="s">
        <v>1621</v>
      </c>
      <c r="N3484" s="2">
        <v>77.88</v>
      </c>
      <c r="O3484" s="3">
        <v>2</v>
      </c>
      <c r="P3484" s="2">
        <v>3.89</v>
      </c>
    </row>
    <row r="3485" spans="1:16" x14ac:dyDescent="0.35">
      <c r="A3485" t="s">
        <v>2603</v>
      </c>
      <c r="B3485" t="str">
        <f>LEFT(Table1[[#This Row],[Order Date]],2)</f>
        <v>18</v>
      </c>
      <c r="C3485" t="str">
        <f>MID(Table1[[#This Row],[Order Date]],4,2)</f>
        <v>10</v>
      </c>
      <c r="D3485" t="str">
        <f>RIGHT(Table1[[#This Row],[Order Date]],4)</f>
        <v>2015</v>
      </c>
      <c r="E3485" s="1">
        <f>DATE(Table1[[#This Row],[Column3]],Table1[[#This Row],[Column2]],Table1[[#This Row],[Column1]])</f>
        <v>42295</v>
      </c>
      <c r="F3485" s="1">
        <f>DATE(Table1[[#This Row],[Column3]],Table1[[#This Row],[Column2]],Table1[[#This Row],[Column1]])</f>
        <v>42295</v>
      </c>
      <c r="G3485" s="3">
        <f>YEAR(Table1[[#This Row],[Order Date New]])</f>
        <v>2015</v>
      </c>
      <c r="H3485" s="3">
        <f>MONTH(Table1[[#This Row],[Order Date New]])</f>
        <v>10</v>
      </c>
      <c r="I3485" t="s">
        <v>264</v>
      </c>
      <c r="J3485" t="s">
        <v>10</v>
      </c>
      <c r="K3485" t="s">
        <v>39</v>
      </c>
      <c r="L3485" t="s">
        <v>52</v>
      </c>
      <c r="M3485" t="s">
        <v>2604</v>
      </c>
      <c r="N3485" s="2">
        <v>27.7</v>
      </c>
      <c r="O3485" s="3">
        <v>3</v>
      </c>
      <c r="P3485" s="2">
        <v>3.46</v>
      </c>
    </row>
    <row r="3486" spans="1:16" x14ac:dyDescent="0.35">
      <c r="A3486" t="s">
        <v>2603</v>
      </c>
      <c r="B3486" t="str">
        <f>LEFT(Table1[[#This Row],[Order Date]],2)</f>
        <v>18</v>
      </c>
      <c r="C3486" t="str">
        <f>MID(Table1[[#This Row],[Order Date]],4,2)</f>
        <v>10</v>
      </c>
      <c r="D3486" t="str">
        <f>RIGHT(Table1[[#This Row],[Order Date]],4)</f>
        <v>2015</v>
      </c>
      <c r="E3486" s="1">
        <f>DATE(Table1[[#This Row],[Column3]],Table1[[#This Row],[Column2]],Table1[[#This Row],[Column1]])</f>
        <v>42295</v>
      </c>
      <c r="F3486" s="1">
        <f>DATE(Table1[[#This Row],[Column3]],Table1[[#This Row],[Column2]],Table1[[#This Row],[Column1]])</f>
        <v>42295</v>
      </c>
      <c r="G3486" s="3">
        <f>YEAR(Table1[[#This Row],[Order Date New]])</f>
        <v>2015</v>
      </c>
      <c r="H3486" s="3">
        <f>MONTH(Table1[[#This Row],[Order Date New]])</f>
        <v>10</v>
      </c>
      <c r="I3486" t="s">
        <v>264</v>
      </c>
      <c r="J3486" t="s">
        <v>10</v>
      </c>
      <c r="K3486" t="s">
        <v>11</v>
      </c>
      <c r="L3486" t="s">
        <v>97</v>
      </c>
      <c r="M3486" t="s">
        <v>2605</v>
      </c>
      <c r="N3486" s="2">
        <v>73.16</v>
      </c>
      <c r="O3486" s="3">
        <v>6</v>
      </c>
      <c r="P3486" s="2">
        <v>-186.57</v>
      </c>
    </row>
    <row r="3487" spans="1:16" x14ac:dyDescent="0.35">
      <c r="A3487" t="s">
        <v>2603</v>
      </c>
      <c r="B3487" t="str">
        <f>LEFT(Table1[[#This Row],[Order Date]],2)</f>
        <v>18</v>
      </c>
      <c r="C3487" t="str">
        <f>MID(Table1[[#This Row],[Order Date]],4,2)</f>
        <v>10</v>
      </c>
      <c r="D3487" t="str">
        <f>RIGHT(Table1[[#This Row],[Order Date]],4)</f>
        <v>2015</v>
      </c>
      <c r="E3487" s="1">
        <f>DATE(Table1[[#This Row],[Column3]],Table1[[#This Row],[Column2]],Table1[[#This Row],[Column1]])</f>
        <v>42295</v>
      </c>
      <c r="F3487" s="1">
        <f>DATE(Table1[[#This Row],[Column3]],Table1[[#This Row],[Column2]],Table1[[#This Row],[Column1]])</f>
        <v>42295</v>
      </c>
      <c r="G3487" s="3">
        <f>YEAR(Table1[[#This Row],[Order Date New]])</f>
        <v>2015</v>
      </c>
      <c r="H3487" s="3">
        <f>MONTH(Table1[[#This Row],[Order Date New]])</f>
        <v>10</v>
      </c>
      <c r="I3487" t="s">
        <v>1419</v>
      </c>
      <c r="J3487" t="s">
        <v>178</v>
      </c>
      <c r="K3487" t="s">
        <v>39</v>
      </c>
      <c r="L3487" t="s">
        <v>40</v>
      </c>
      <c r="M3487" t="s">
        <v>2450</v>
      </c>
      <c r="N3487" s="2">
        <v>249.58</v>
      </c>
      <c r="O3487" s="3">
        <v>2</v>
      </c>
      <c r="P3487" s="2">
        <v>15.6</v>
      </c>
    </row>
    <row r="3488" spans="1:16" x14ac:dyDescent="0.35">
      <c r="A3488" t="s">
        <v>2603</v>
      </c>
      <c r="B3488" t="str">
        <f>LEFT(Table1[[#This Row],[Order Date]],2)</f>
        <v>18</v>
      </c>
      <c r="C3488" t="str">
        <f>MID(Table1[[#This Row],[Order Date]],4,2)</f>
        <v>10</v>
      </c>
      <c r="D3488" t="str">
        <f>RIGHT(Table1[[#This Row],[Order Date]],4)</f>
        <v>2015</v>
      </c>
      <c r="E3488" s="1">
        <f>DATE(Table1[[#This Row],[Column3]],Table1[[#This Row],[Column2]],Table1[[#This Row],[Column1]])</f>
        <v>42295</v>
      </c>
      <c r="F3488" s="1">
        <f>DATE(Table1[[#This Row],[Column3]],Table1[[#This Row],[Column2]],Table1[[#This Row],[Column1]])</f>
        <v>42295</v>
      </c>
      <c r="G3488" s="3">
        <f>YEAR(Table1[[#This Row],[Order Date New]])</f>
        <v>2015</v>
      </c>
      <c r="H3488" s="3">
        <f>MONTH(Table1[[#This Row],[Order Date New]])</f>
        <v>10</v>
      </c>
      <c r="I3488" t="s">
        <v>1419</v>
      </c>
      <c r="J3488" t="s">
        <v>178</v>
      </c>
      <c r="K3488" t="s">
        <v>11</v>
      </c>
      <c r="L3488" t="s">
        <v>12</v>
      </c>
      <c r="M3488" t="s">
        <v>1605</v>
      </c>
      <c r="N3488" s="2">
        <v>17.940000000000001</v>
      </c>
      <c r="O3488" s="3">
        <v>3</v>
      </c>
      <c r="P3488" s="2">
        <v>8.7899999999999991</v>
      </c>
    </row>
    <row r="3489" spans="1:16" x14ac:dyDescent="0.35">
      <c r="A3489" t="s">
        <v>2603</v>
      </c>
      <c r="B3489" t="str">
        <f>LEFT(Table1[[#This Row],[Order Date]],2)</f>
        <v>18</v>
      </c>
      <c r="C3489" t="str">
        <f>MID(Table1[[#This Row],[Order Date]],4,2)</f>
        <v>10</v>
      </c>
      <c r="D3489" t="str">
        <f>RIGHT(Table1[[#This Row],[Order Date]],4)</f>
        <v>2015</v>
      </c>
      <c r="E3489" s="1">
        <f>DATE(Table1[[#This Row],[Column3]],Table1[[#This Row],[Column2]],Table1[[#This Row],[Column1]])</f>
        <v>42295</v>
      </c>
      <c r="F3489" s="1">
        <f>DATE(Table1[[#This Row],[Column3]],Table1[[#This Row],[Column2]],Table1[[#This Row],[Column1]])</f>
        <v>42295</v>
      </c>
      <c r="G3489" s="3">
        <f>YEAR(Table1[[#This Row],[Order Date New]])</f>
        <v>2015</v>
      </c>
      <c r="H3489" s="3">
        <f>MONTH(Table1[[#This Row],[Order Date New]])</f>
        <v>10</v>
      </c>
      <c r="I3489" t="s">
        <v>1419</v>
      </c>
      <c r="J3489" t="s">
        <v>178</v>
      </c>
      <c r="K3489" t="s">
        <v>34</v>
      </c>
      <c r="L3489" t="s">
        <v>47</v>
      </c>
      <c r="M3489" t="s">
        <v>1779</v>
      </c>
      <c r="N3489" s="2">
        <v>10.11</v>
      </c>
      <c r="O3489" s="3">
        <v>3</v>
      </c>
      <c r="P3489" s="2">
        <v>3.24</v>
      </c>
    </row>
    <row r="3490" spans="1:16" x14ac:dyDescent="0.35">
      <c r="A3490" t="s">
        <v>2606</v>
      </c>
      <c r="B3490" t="str">
        <f>LEFT(Table1[[#This Row],[Order Date]],2)</f>
        <v>19</v>
      </c>
      <c r="C3490" t="str">
        <f>MID(Table1[[#This Row],[Order Date]],4,2)</f>
        <v>10</v>
      </c>
      <c r="D3490" t="str">
        <f>RIGHT(Table1[[#This Row],[Order Date]],4)</f>
        <v>2015</v>
      </c>
      <c r="E3490" s="1">
        <f>DATE(Table1[[#This Row],[Column3]],Table1[[#This Row],[Column2]],Table1[[#This Row],[Column1]])</f>
        <v>42296</v>
      </c>
      <c r="F3490" s="1">
        <f>DATE(Table1[[#This Row],[Column3]],Table1[[#This Row],[Column2]],Table1[[#This Row],[Column1]])</f>
        <v>42296</v>
      </c>
      <c r="G3490" s="3">
        <f>YEAR(Table1[[#This Row],[Order Date New]])</f>
        <v>2015</v>
      </c>
      <c r="H3490" s="3">
        <f>MONTH(Table1[[#This Row],[Order Date New]])</f>
        <v>10</v>
      </c>
      <c r="I3490" t="s">
        <v>1615</v>
      </c>
      <c r="J3490" t="s">
        <v>747</v>
      </c>
      <c r="K3490" t="s">
        <v>11</v>
      </c>
      <c r="L3490" t="s">
        <v>12</v>
      </c>
      <c r="M3490" t="s">
        <v>1796</v>
      </c>
      <c r="N3490" s="2">
        <v>34.44</v>
      </c>
      <c r="O3490" s="3">
        <v>3</v>
      </c>
      <c r="P3490" s="2">
        <v>17.22</v>
      </c>
    </row>
    <row r="3491" spans="1:16" x14ac:dyDescent="0.35">
      <c r="A3491" t="s">
        <v>2606</v>
      </c>
      <c r="B3491" t="str">
        <f>LEFT(Table1[[#This Row],[Order Date]],2)</f>
        <v>19</v>
      </c>
      <c r="C3491" t="str">
        <f>MID(Table1[[#This Row],[Order Date]],4,2)</f>
        <v>10</v>
      </c>
      <c r="D3491" t="str">
        <f>RIGHT(Table1[[#This Row],[Order Date]],4)</f>
        <v>2015</v>
      </c>
      <c r="E3491" s="1">
        <f>DATE(Table1[[#This Row],[Column3]],Table1[[#This Row],[Column2]],Table1[[#This Row],[Column1]])</f>
        <v>42296</v>
      </c>
      <c r="F3491" s="1">
        <f>DATE(Table1[[#This Row],[Column3]],Table1[[#This Row],[Column2]],Table1[[#This Row],[Column1]])</f>
        <v>42296</v>
      </c>
      <c r="G3491" s="3">
        <f>YEAR(Table1[[#This Row],[Order Date New]])</f>
        <v>2015</v>
      </c>
      <c r="H3491" s="3">
        <f>MONTH(Table1[[#This Row],[Order Date New]])</f>
        <v>10</v>
      </c>
      <c r="I3491" t="s">
        <v>266</v>
      </c>
      <c r="J3491" t="s">
        <v>117</v>
      </c>
      <c r="K3491" t="s">
        <v>11</v>
      </c>
      <c r="L3491" t="s">
        <v>20</v>
      </c>
      <c r="M3491" t="s">
        <v>743</v>
      </c>
      <c r="N3491" s="2">
        <v>38.28</v>
      </c>
      <c r="O3491" s="3">
        <v>6</v>
      </c>
      <c r="P3491" s="2">
        <v>17.61</v>
      </c>
    </row>
    <row r="3492" spans="1:16" x14ac:dyDescent="0.35">
      <c r="A3492" t="s">
        <v>2606</v>
      </c>
      <c r="B3492" t="str">
        <f>LEFT(Table1[[#This Row],[Order Date]],2)</f>
        <v>19</v>
      </c>
      <c r="C3492" t="str">
        <f>MID(Table1[[#This Row],[Order Date]],4,2)</f>
        <v>10</v>
      </c>
      <c r="D3492" t="str">
        <f>RIGHT(Table1[[#This Row],[Order Date]],4)</f>
        <v>2015</v>
      </c>
      <c r="E3492" s="1">
        <f>DATE(Table1[[#This Row],[Column3]],Table1[[#This Row],[Column2]],Table1[[#This Row],[Column1]])</f>
        <v>42296</v>
      </c>
      <c r="F3492" s="1">
        <f>DATE(Table1[[#This Row],[Column3]],Table1[[#This Row],[Column2]],Table1[[#This Row],[Column1]])</f>
        <v>42296</v>
      </c>
      <c r="G3492" s="3">
        <f>YEAR(Table1[[#This Row],[Order Date New]])</f>
        <v>2015</v>
      </c>
      <c r="H3492" s="3">
        <f>MONTH(Table1[[#This Row],[Order Date New]])</f>
        <v>10</v>
      </c>
      <c r="I3492" t="s">
        <v>266</v>
      </c>
      <c r="J3492" t="s">
        <v>117</v>
      </c>
      <c r="K3492" t="s">
        <v>39</v>
      </c>
      <c r="L3492" t="s">
        <v>40</v>
      </c>
      <c r="M3492" t="s">
        <v>2607</v>
      </c>
      <c r="N3492" s="2">
        <v>149.94999999999999</v>
      </c>
      <c r="O3492" s="3">
        <v>5</v>
      </c>
      <c r="P3492" s="2">
        <v>44.99</v>
      </c>
    </row>
    <row r="3493" spans="1:16" x14ac:dyDescent="0.35">
      <c r="A3493" t="s">
        <v>2606</v>
      </c>
      <c r="B3493" t="str">
        <f>LEFT(Table1[[#This Row],[Order Date]],2)</f>
        <v>19</v>
      </c>
      <c r="C3493" t="str">
        <f>MID(Table1[[#This Row],[Order Date]],4,2)</f>
        <v>10</v>
      </c>
      <c r="D3493" t="str">
        <f>RIGHT(Table1[[#This Row],[Order Date]],4)</f>
        <v>2015</v>
      </c>
      <c r="E3493" s="1">
        <f>DATE(Table1[[#This Row],[Column3]],Table1[[#This Row],[Column2]],Table1[[#This Row],[Column1]])</f>
        <v>42296</v>
      </c>
      <c r="F3493" s="1">
        <f>DATE(Table1[[#This Row],[Column3]],Table1[[#This Row],[Column2]],Table1[[#This Row],[Column1]])</f>
        <v>42296</v>
      </c>
      <c r="G3493" s="3">
        <f>YEAR(Table1[[#This Row],[Order Date New]])</f>
        <v>2015</v>
      </c>
      <c r="H3493" s="3">
        <f>MONTH(Table1[[#This Row],[Order Date New]])</f>
        <v>10</v>
      </c>
      <c r="I3493" t="s">
        <v>1771</v>
      </c>
      <c r="J3493" t="s">
        <v>27</v>
      </c>
      <c r="K3493" t="s">
        <v>11</v>
      </c>
      <c r="L3493" t="s">
        <v>97</v>
      </c>
      <c r="M3493" t="s">
        <v>2608</v>
      </c>
      <c r="N3493" s="2">
        <v>1640.7</v>
      </c>
      <c r="O3493" s="3">
        <v>5</v>
      </c>
      <c r="P3493" s="2">
        <v>459.4</v>
      </c>
    </row>
    <row r="3494" spans="1:16" x14ac:dyDescent="0.35">
      <c r="A3494" t="s">
        <v>2606</v>
      </c>
      <c r="B3494" t="str">
        <f>LEFT(Table1[[#This Row],[Order Date]],2)</f>
        <v>19</v>
      </c>
      <c r="C3494" t="str">
        <f>MID(Table1[[#This Row],[Order Date]],4,2)</f>
        <v>10</v>
      </c>
      <c r="D3494" t="str">
        <f>RIGHT(Table1[[#This Row],[Order Date]],4)</f>
        <v>2015</v>
      </c>
      <c r="E3494" s="1">
        <f>DATE(Table1[[#This Row],[Column3]],Table1[[#This Row],[Column2]],Table1[[#This Row],[Column1]])</f>
        <v>42296</v>
      </c>
      <c r="F3494" s="1">
        <f>DATE(Table1[[#This Row],[Column3]],Table1[[#This Row],[Column2]],Table1[[#This Row],[Column1]])</f>
        <v>42296</v>
      </c>
      <c r="G3494" s="3">
        <f>YEAR(Table1[[#This Row],[Order Date New]])</f>
        <v>2015</v>
      </c>
      <c r="H3494" s="3">
        <f>MONTH(Table1[[#This Row],[Order Date New]])</f>
        <v>10</v>
      </c>
      <c r="I3494" t="s">
        <v>1771</v>
      </c>
      <c r="J3494" t="s">
        <v>27</v>
      </c>
      <c r="K3494" t="s">
        <v>39</v>
      </c>
      <c r="L3494" t="s">
        <v>52</v>
      </c>
      <c r="M3494" t="s">
        <v>1709</v>
      </c>
      <c r="N3494" s="2">
        <v>270</v>
      </c>
      <c r="O3494" s="3">
        <v>3</v>
      </c>
      <c r="P3494" s="2">
        <v>97.2</v>
      </c>
    </row>
    <row r="3495" spans="1:16" x14ac:dyDescent="0.35">
      <c r="A3495" t="s">
        <v>2606</v>
      </c>
      <c r="B3495" t="str">
        <f>LEFT(Table1[[#This Row],[Order Date]],2)</f>
        <v>19</v>
      </c>
      <c r="C3495" t="str">
        <f>MID(Table1[[#This Row],[Order Date]],4,2)</f>
        <v>10</v>
      </c>
      <c r="D3495" t="str">
        <f>RIGHT(Table1[[#This Row],[Order Date]],4)</f>
        <v>2015</v>
      </c>
      <c r="E3495" s="1">
        <f>DATE(Table1[[#This Row],[Column3]],Table1[[#This Row],[Column2]],Table1[[#This Row],[Column1]])</f>
        <v>42296</v>
      </c>
      <c r="F3495" s="1">
        <f>DATE(Table1[[#This Row],[Column3]],Table1[[#This Row],[Column2]],Table1[[#This Row],[Column1]])</f>
        <v>42296</v>
      </c>
      <c r="G3495" s="3">
        <f>YEAR(Table1[[#This Row],[Order Date New]])</f>
        <v>2015</v>
      </c>
      <c r="H3495" s="3">
        <f>MONTH(Table1[[#This Row],[Order Date New]])</f>
        <v>10</v>
      </c>
      <c r="I3495" t="s">
        <v>657</v>
      </c>
      <c r="J3495" t="s">
        <v>10</v>
      </c>
      <c r="K3495" t="s">
        <v>11</v>
      </c>
      <c r="L3495" t="s">
        <v>20</v>
      </c>
      <c r="M3495" t="s">
        <v>2609</v>
      </c>
      <c r="N3495" s="2">
        <v>1.72</v>
      </c>
      <c r="O3495" s="3">
        <v>1</v>
      </c>
      <c r="P3495" s="2">
        <v>-2.84</v>
      </c>
    </row>
    <row r="3496" spans="1:16" x14ac:dyDescent="0.35">
      <c r="A3496" t="s">
        <v>2610</v>
      </c>
      <c r="B3496" t="str">
        <f>LEFT(Table1[[#This Row],[Order Date]],2)</f>
        <v>20</v>
      </c>
      <c r="C3496" t="str">
        <f>MID(Table1[[#This Row],[Order Date]],4,2)</f>
        <v>10</v>
      </c>
      <c r="D3496" t="str">
        <f>RIGHT(Table1[[#This Row],[Order Date]],4)</f>
        <v>2015</v>
      </c>
      <c r="E3496" s="1">
        <f>DATE(Table1[[#This Row],[Column3]],Table1[[#This Row],[Column2]],Table1[[#This Row],[Column1]])</f>
        <v>42297</v>
      </c>
      <c r="F3496" s="1">
        <f>DATE(Table1[[#This Row],[Column3]],Table1[[#This Row],[Column2]],Table1[[#This Row],[Column1]])</f>
        <v>42297</v>
      </c>
      <c r="G3496" s="3">
        <f>YEAR(Table1[[#This Row],[Order Date New]])</f>
        <v>2015</v>
      </c>
      <c r="H3496" s="3">
        <f>MONTH(Table1[[#This Row],[Order Date New]])</f>
        <v>10</v>
      </c>
      <c r="I3496" t="s">
        <v>957</v>
      </c>
      <c r="J3496" t="s">
        <v>27</v>
      </c>
      <c r="K3496" t="s">
        <v>39</v>
      </c>
      <c r="L3496" t="s">
        <v>52</v>
      </c>
      <c r="M3496" t="s">
        <v>1095</v>
      </c>
      <c r="N3496" s="2">
        <v>239.97</v>
      </c>
      <c r="O3496" s="3">
        <v>3</v>
      </c>
      <c r="P3496" s="2">
        <v>86.39</v>
      </c>
    </row>
    <row r="3497" spans="1:16" x14ac:dyDescent="0.35">
      <c r="A3497" t="s">
        <v>2610</v>
      </c>
      <c r="B3497" t="str">
        <f>LEFT(Table1[[#This Row],[Order Date]],2)</f>
        <v>20</v>
      </c>
      <c r="C3497" t="str">
        <f>MID(Table1[[#This Row],[Order Date]],4,2)</f>
        <v>10</v>
      </c>
      <c r="D3497" t="str">
        <f>RIGHT(Table1[[#This Row],[Order Date]],4)</f>
        <v>2015</v>
      </c>
      <c r="E3497" s="1">
        <f>DATE(Table1[[#This Row],[Column3]],Table1[[#This Row],[Column2]],Table1[[#This Row],[Column1]])</f>
        <v>42297</v>
      </c>
      <c r="F3497" s="1">
        <f>DATE(Table1[[#This Row],[Column3]],Table1[[#This Row],[Column2]],Table1[[#This Row],[Column1]])</f>
        <v>42297</v>
      </c>
      <c r="G3497" s="3">
        <f>YEAR(Table1[[#This Row],[Order Date New]])</f>
        <v>2015</v>
      </c>
      <c r="H3497" s="3">
        <f>MONTH(Table1[[#This Row],[Order Date New]])</f>
        <v>10</v>
      </c>
      <c r="I3497" t="s">
        <v>957</v>
      </c>
      <c r="J3497" t="s">
        <v>27</v>
      </c>
      <c r="K3497" t="s">
        <v>34</v>
      </c>
      <c r="L3497" t="s">
        <v>47</v>
      </c>
      <c r="M3497" t="s">
        <v>955</v>
      </c>
      <c r="N3497" s="2">
        <v>16.02</v>
      </c>
      <c r="O3497" s="3">
        <v>6</v>
      </c>
      <c r="P3497" s="2">
        <v>6.09</v>
      </c>
    </row>
    <row r="3498" spans="1:16" x14ac:dyDescent="0.35">
      <c r="A3498" t="s">
        <v>2610</v>
      </c>
      <c r="B3498" t="str">
        <f>LEFT(Table1[[#This Row],[Order Date]],2)</f>
        <v>20</v>
      </c>
      <c r="C3498" t="str">
        <f>MID(Table1[[#This Row],[Order Date]],4,2)</f>
        <v>10</v>
      </c>
      <c r="D3498" t="str">
        <f>RIGHT(Table1[[#This Row],[Order Date]],4)</f>
        <v>2015</v>
      </c>
      <c r="E3498" s="1">
        <f>DATE(Table1[[#This Row],[Column3]],Table1[[#This Row],[Column2]],Table1[[#This Row],[Column1]])</f>
        <v>42297</v>
      </c>
      <c r="F3498" s="1">
        <f>DATE(Table1[[#This Row],[Column3]],Table1[[#This Row],[Column2]],Table1[[#This Row],[Column1]])</f>
        <v>42297</v>
      </c>
      <c r="G3498" s="3">
        <f>YEAR(Table1[[#This Row],[Order Date New]])</f>
        <v>2015</v>
      </c>
      <c r="H3498" s="3">
        <f>MONTH(Table1[[#This Row],[Order Date New]])</f>
        <v>10</v>
      </c>
      <c r="I3498" t="s">
        <v>990</v>
      </c>
      <c r="J3498" t="s">
        <v>161</v>
      </c>
      <c r="K3498" t="s">
        <v>11</v>
      </c>
      <c r="L3498" t="s">
        <v>12</v>
      </c>
      <c r="M3498" t="s">
        <v>680</v>
      </c>
      <c r="N3498" s="2">
        <v>24.56</v>
      </c>
      <c r="O3498" s="3">
        <v>2</v>
      </c>
      <c r="P3498" s="2">
        <v>11.54</v>
      </c>
    </row>
    <row r="3499" spans="1:16" x14ac:dyDescent="0.35">
      <c r="A3499" t="s">
        <v>2610</v>
      </c>
      <c r="B3499" t="str">
        <f>LEFT(Table1[[#This Row],[Order Date]],2)</f>
        <v>20</v>
      </c>
      <c r="C3499" t="str">
        <f>MID(Table1[[#This Row],[Order Date]],4,2)</f>
        <v>10</v>
      </c>
      <c r="D3499" t="str">
        <f>RIGHT(Table1[[#This Row],[Order Date]],4)</f>
        <v>2015</v>
      </c>
      <c r="E3499" s="1">
        <f>DATE(Table1[[#This Row],[Column3]],Table1[[#This Row],[Column2]],Table1[[#This Row],[Column1]])</f>
        <v>42297</v>
      </c>
      <c r="F3499" s="1">
        <f>DATE(Table1[[#This Row],[Column3]],Table1[[#This Row],[Column2]],Table1[[#This Row],[Column1]])</f>
        <v>42297</v>
      </c>
      <c r="G3499" s="3">
        <f>YEAR(Table1[[#This Row],[Order Date New]])</f>
        <v>2015</v>
      </c>
      <c r="H3499" s="3">
        <f>MONTH(Table1[[#This Row],[Order Date New]])</f>
        <v>10</v>
      </c>
      <c r="I3499" t="s">
        <v>564</v>
      </c>
      <c r="J3499" t="s">
        <v>27</v>
      </c>
      <c r="K3499" t="s">
        <v>34</v>
      </c>
      <c r="L3499" t="s">
        <v>47</v>
      </c>
      <c r="M3499" t="s">
        <v>2611</v>
      </c>
      <c r="N3499" s="2">
        <v>74.760000000000005</v>
      </c>
      <c r="O3499" s="3">
        <v>7</v>
      </c>
      <c r="P3499" s="2">
        <v>23.92</v>
      </c>
    </row>
    <row r="3500" spans="1:16" x14ac:dyDescent="0.35">
      <c r="A3500" t="s">
        <v>2610</v>
      </c>
      <c r="B3500" t="str">
        <f>LEFT(Table1[[#This Row],[Order Date]],2)</f>
        <v>20</v>
      </c>
      <c r="C3500" t="str">
        <f>MID(Table1[[#This Row],[Order Date]],4,2)</f>
        <v>10</v>
      </c>
      <c r="D3500" t="str">
        <f>RIGHT(Table1[[#This Row],[Order Date]],4)</f>
        <v>2015</v>
      </c>
      <c r="E3500" s="1">
        <f>DATE(Table1[[#This Row],[Column3]],Table1[[#This Row],[Column2]],Table1[[#This Row],[Column1]])</f>
        <v>42297</v>
      </c>
      <c r="F3500" s="1">
        <f>DATE(Table1[[#This Row],[Column3]],Table1[[#This Row],[Column2]],Table1[[#This Row],[Column1]])</f>
        <v>42297</v>
      </c>
      <c r="G3500" s="3">
        <f>YEAR(Table1[[#This Row],[Order Date New]])</f>
        <v>2015</v>
      </c>
      <c r="H3500" s="3">
        <f>MONTH(Table1[[#This Row],[Order Date New]])</f>
        <v>10</v>
      </c>
      <c r="I3500" t="s">
        <v>564</v>
      </c>
      <c r="J3500" t="s">
        <v>27</v>
      </c>
      <c r="K3500" t="s">
        <v>34</v>
      </c>
      <c r="L3500" t="s">
        <v>156</v>
      </c>
      <c r="M3500" t="s">
        <v>540</v>
      </c>
      <c r="N3500" s="2">
        <v>364.78</v>
      </c>
      <c r="O3500" s="3">
        <v>3</v>
      </c>
      <c r="P3500" s="2">
        <v>27.36</v>
      </c>
    </row>
    <row r="3501" spans="1:16" x14ac:dyDescent="0.35">
      <c r="A3501" t="s">
        <v>2612</v>
      </c>
      <c r="B3501" t="str">
        <f>LEFT(Table1[[#This Row],[Order Date]],2)</f>
        <v>22</v>
      </c>
      <c r="C3501" t="str">
        <f>MID(Table1[[#This Row],[Order Date]],4,2)</f>
        <v>10</v>
      </c>
      <c r="D3501" t="str">
        <f>RIGHT(Table1[[#This Row],[Order Date]],4)</f>
        <v>2015</v>
      </c>
      <c r="E3501" s="1">
        <f>DATE(Table1[[#This Row],[Column3]],Table1[[#This Row],[Column2]],Table1[[#This Row],[Column1]])</f>
        <v>42299</v>
      </c>
      <c r="F3501" s="1">
        <f>DATE(Table1[[#This Row],[Column3]],Table1[[#This Row],[Column2]],Table1[[#This Row],[Column1]])</f>
        <v>42299</v>
      </c>
      <c r="G3501" s="3">
        <f>YEAR(Table1[[#This Row],[Order Date New]])</f>
        <v>2015</v>
      </c>
      <c r="H3501" s="3">
        <f>MONTH(Table1[[#This Row],[Order Date New]])</f>
        <v>10</v>
      </c>
      <c r="I3501" t="s">
        <v>832</v>
      </c>
      <c r="J3501" t="s">
        <v>15</v>
      </c>
      <c r="K3501" t="s">
        <v>11</v>
      </c>
      <c r="L3501" t="s">
        <v>20</v>
      </c>
      <c r="M3501" t="s">
        <v>1493</v>
      </c>
      <c r="N3501" s="2">
        <v>5.18</v>
      </c>
      <c r="O3501" s="3">
        <v>4</v>
      </c>
      <c r="P3501" s="2">
        <v>-7.76</v>
      </c>
    </row>
    <row r="3502" spans="1:16" x14ac:dyDescent="0.35">
      <c r="A3502" t="s">
        <v>2612</v>
      </c>
      <c r="B3502" t="str">
        <f>LEFT(Table1[[#This Row],[Order Date]],2)</f>
        <v>22</v>
      </c>
      <c r="C3502" t="str">
        <f>MID(Table1[[#This Row],[Order Date]],4,2)</f>
        <v>10</v>
      </c>
      <c r="D3502" t="str">
        <f>RIGHT(Table1[[#This Row],[Order Date]],4)</f>
        <v>2015</v>
      </c>
      <c r="E3502" s="1">
        <f>DATE(Table1[[#This Row],[Column3]],Table1[[#This Row],[Column2]],Table1[[#This Row],[Column1]])</f>
        <v>42299</v>
      </c>
      <c r="F3502" s="1">
        <f>DATE(Table1[[#This Row],[Column3]],Table1[[#This Row],[Column2]],Table1[[#This Row],[Column1]])</f>
        <v>42299</v>
      </c>
      <c r="G3502" s="3">
        <f>YEAR(Table1[[#This Row],[Order Date New]])</f>
        <v>2015</v>
      </c>
      <c r="H3502" s="3">
        <f>MONTH(Table1[[#This Row],[Order Date New]])</f>
        <v>10</v>
      </c>
      <c r="I3502" t="s">
        <v>1206</v>
      </c>
      <c r="J3502" t="s">
        <v>131</v>
      </c>
      <c r="K3502" t="s">
        <v>11</v>
      </c>
      <c r="L3502" t="s">
        <v>18</v>
      </c>
      <c r="M3502" t="s">
        <v>557</v>
      </c>
      <c r="N3502" s="2">
        <v>9.9499999999999993</v>
      </c>
      <c r="O3502" s="3">
        <v>1</v>
      </c>
      <c r="P3502" s="2">
        <v>1</v>
      </c>
    </row>
    <row r="3503" spans="1:16" x14ac:dyDescent="0.35">
      <c r="A3503" t="s">
        <v>2613</v>
      </c>
      <c r="B3503" t="str">
        <f>LEFT(Table1[[#This Row],[Order Date]],2)</f>
        <v>23</v>
      </c>
      <c r="C3503" t="str">
        <f>MID(Table1[[#This Row],[Order Date]],4,2)</f>
        <v>10</v>
      </c>
      <c r="D3503" t="str">
        <f>RIGHT(Table1[[#This Row],[Order Date]],4)</f>
        <v>2015</v>
      </c>
      <c r="E3503" s="1">
        <f>DATE(Table1[[#This Row],[Column3]],Table1[[#This Row],[Column2]],Table1[[#This Row],[Column1]])</f>
        <v>42300</v>
      </c>
      <c r="F3503" s="1">
        <f>DATE(Table1[[#This Row],[Column3]],Table1[[#This Row],[Column2]],Table1[[#This Row],[Column1]])</f>
        <v>42300</v>
      </c>
      <c r="G3503" s="3">
        <f>YEAR(Table1[[#This Row],[Order Date New]])</f>
        <v>2015</v>
      </c>
      <c r="H3503" s="3">
        <f>MONTH(Table1[[#This Row],[Order Date New]])</f>
        <v>10</v>
      </c>
      <c r="I3503" t="s">
        <v>2614</v>
      </c>
      <c r="J3503" t="s">
        <v>27</v>
      </c>
      <c r="K3503" t="s">
        <v>39</v>
      </c>
      <c r="L3503" t="s">
        <v>52</v>
      </c>
      <c r="M3503" t="s">
        <v>192</v>
      </c>
      <c r="N3503" s="2">
        <v>148.32</v>
      </c>
      <c r="O3503" s="3">
        <v>9</v>
      </c>
      <c r="P3503" s="2">
        <v>63.78</v>
      </c>
    </row>
    <row r="3504" spans="1:16" x14ac:dyDescent="0.35">
      <c r="A3504" t="s">
        <v>2613</v>
      </c>
      <c r="B3504" t="str">
        <f>LEFT(Table1[[#This Row],[Order Date]],2)</f>
        <v>23</v>
      </c>
      <c r="C3504" t="str">
        <f>MID(Table1[[#This Row],[Order Date]],4,2)</f>
        <v>10</v>
      </c>
      <c r="D3504" t="str">
        <f>RIGHT(Table1[[#This Row],[Order Date]],4)</f>
        <v>2015</v>
      </c>
      <c r="E3504" s="1">
        <f>DATE(Table1[[#This Row],[Column3]],Table1[[#This Row],[Column2]],Table1[[#This Row],[Column1]])</f>
        <v>42300</v>
      </c>
      <c r="F3504" s="1">
        <f>DATE(Table1[[#This Row],[Column3]],Table1[[#This Row],[Column2]],Table1[[#This Row],[Column1]])</f>
        <v>42300</v>
      </c>
      <c r="G3504" s="3">
        <f>YEAR(Table1[[#This Row],[Order Date New]])</f>
        <v>2015</v>
      </c>
      <c r="H3504" s="3">
        <f>MONTH(Table1[[#This Row],[Order Date New]])</f>
        <v>10</v>
      </c>
      <c r="I3504" t="s">
        <v>2614</v>
      </c>
      <c r="J3504" t="s">
        <v>27</v>
      </c>
      <c r="K3504" t="s">
        <v>34</v>
      </c>
      <c r="L3504" t="s">
        <v>35</v>
      </c>
      <c r="M3504" t="s">
        <v>299</v>
      </c>
      <c r="N3504" s="2">
        <v>240.78</v>
      </c>
      <c r="O3504" s="3">
        <v>1</v>
      </c>
      <c r="P3504" s="2">
        <v>27.09</v>
      </c>
    </row>
    <row r="3505" spans="1:16" x14ac:dyDescent="0.35">
      <c r="A3505" t="s">
        <v>2613</v>
      </c>
      <c r="B3505" t="str">
        <f>LEFT(Table1[[#This Row],[Order Date]],2)</f>
        <v>23</v>
      </c>
      <c r="C3505" t="str">
        <f>MID(Table1[[#This Row],[Order Date]],4,2)</f>
        <v>10</v>
      </c>
      <c r="D3505" t="str">
        <f>RIGHT(Table1[[#This Row],[Order Date]],4)</f>
        <v>2015</v>
      </c>
      <c r="E3505" s="1">
        <f>DATE(Table1[[#This Row],[Column3]],Table1[[#This Row],[Column2]],Table1[[#This Row],[Column1]])</f>
        <v>42300</v>
      </c>
      <c r="F3505" s="1">
        <f>DATE(Table1[[#This Row],[Column3]],Table1[[#This Row],[Column2]],Table1[[#This Row],[Column1]])</f>
        <v>42300</v>
      </c>
      <c r="G3505" s="3">
        <f>YEAR(Table1[[#This Row],[Order Date New]])</f>
        <v>2015</v>
      </c>
      <c r="H3505" s="3">
        <f>MONTH(Table1[[#This Row],[Order Date New]])</f>
        <v>10</v>
      </c>
      <c r="I3505" t="s">
        <v>2614</v>
      </c>
      <c r="J3505" t="s">
        <v>27</v>
      </c>
      <c r="K3505" t="s">
        <v>34</v>
      </c>
      <c r="L3505" t="s">
        <v>35</v>
      </c>
      <c r="M3505" t="s">
        <v>2306</v>
      </c>
      <c r="N3505" s="2">
        <v>191.97</v>
      </c>
      <c r="O3505" s="3">
        <v>7</v>
      </c>
      <c r="P3505" s="2">
        <v>16.8</v>
      </c>
    </row>
    <row r="3506" spans="1:16" x14ac:dyDescent="0.35">
      <c r="A3506" t="s">
        <v>2613</v>
      </c>
      <c r="B3506" t="str">
        <f>LEFT(Table1[[#This Row],[Order Date]],2)</f>
        <v>23</v>
      </c>
      <c r="C3506" t="str">
        <f>MID(Table1[[#This Row],[Order Date]],4,2)</f>
        <v>10</v>
      </c>
      <c r="D3506" t="str">
        <f>RIGHT(Table1[[#This Row],[Order Date]],4)</f>
        <v>2015</v>
      </c>
      <c r="E3506" s="1">
        <f>DATE(Table1[[#This Row],[Column3]],Table1[[#This Row],[Column2]],Table1[[#This Row],[Column1]])</f>
        <v>42300</v>
      </c>
      <c r="F3506" s="1">
        <f>DATE(Table1[[#This Row],[Column3]],Table1[[#This Row],[Column2]],Table1[[#This Row],[Column1]])</f>
        <v>42300</v>
      </c>
      <c r="G3506" s="3">
        <f>YEAR(Table1[[#This Row],[Order Date New]])</f>
        <v>2015</v>
      </c>
      <c r="H3506" s="3">
        <f>MONTH(Table1[[#This Row],[Order Date New]])</f>
        <v>10</v>
      </c>
      <c r="I3506" t="s">
        <v>2614</v>
      </c>
      <c r="J3506" t="s">
        <v>27</v>
      </c>
      <c r="K3506" t="s">
        <v>11</v>
      </c>
      <c r="L3506" t="s">
        <v>12</v>
      </c>
      <c r="M3506" t="s">
        <v>2615</v>
      </c>
      <c r="N3506" s="2">
        <v>11.56</v>
      </c>
      <c r="O3506" s="3">
        <v>2</v>
      </c>
      <c r="P3506" s="2">
        <v>5.66</v>
      </c>
    </row>
    <row r="3507" spans="1:16" x14ac:dyDescent="0.35">
      <c r="A3507" t="s">
        <v>2613</v>
      </c>
      <c r="B3507" t="str">
        <f>LEFT(Table1[[#This Row],[Order Date]],2)</f>
        <v>23</v>
      </c>
      <c r="C3507" t="str">
        <f>MID(Table1[[#This Row],[Order Date]],4,2)</f>
        <v>10</v>
      </c>
      <c r="D3507" t="str">
        <f>RIGHT(Table1[[#This Row],[Order Date]],4)</f>
        <v>2015</v>
      </c>
      <c r="E3507" s="1">
        <f>DATE(Table1[[#This Row],[Column3]],Table1[[#This Row],[Column2]],Table1[[#This Row],[Column1]])</f>
        <v>42300</v>
      </c>
      <c r="F3507" s="1">
        <f>DATE(Table1[[#This Row],[Column3]],Table1[[#This Row],[Column2]],Table1[[#This Row],[Column1]])</f>
        <v>42300</v>
      </c>
      <c r="G3507" s="3">
        <f>YEAR(Table1[[#This Row],[Order Date New]])</f>
        <v>2015</v>
      </c>
      <c r="H3507" s="3">
        <f>MONTH(Table1[[#This Row],[Order Date New]])</f>
        <v>10</v>
      </c>
      <c r="I3507" t="s">
        <v>2614</v>
      </c>
      <c r="J3507" t="s">
        <v>27</v>
      </c>
      <c r="K3507" t="s">
        <v>11</v>
      </c>
      <c r="L3507" t="s">
        <v>64</v>
      </c>
      <c r="M3507" t="s">
        <v>1276</v>
      </c>
      <c r="N3507" s="2">
        <v>11.8</v>
      </c>
      <c r="O3507" s="3">
        <v>4</v>
      </c>
      <c r="P3507" s="2">
        <v>5.66</v>
      </c>
    </row>
    <row r="3508" spans="1:16" x14ac:dyDescent="0.35">
      <c r="A3508" t="s">
        <v>2613</v>
      </c>
      <c r="B3508" t="str">
        <f>LEFT(Table1[[#This Row],[Order Date]],2)</f>
        <v>23</v>
      </c>
      <c r="C3508" t="str">
        <f>MID(Table1[[#This Row],[Order Date]],4,2)</f>
        <v>10</v>
      </c>
      <c r="D3508" t="str">
        <f>RIGHT(Table1[[#This Row],[Order Date]],4)</f>
        <v>2015</v>
      </c>
      <c r="E3508" s="1">
        <f>DATE(Table1[[#This Row],[Column3]],Table1[[#This Row],[Column2]],Table1[[#This Row],[Column1]])</f>
        <v>42300</v>
      </c>
      <c r="F3508" s="1">
        <f>DATE(Table1[[#This Row],[Column3]],Table1[[#This Row],[Column2]],Table1[[#This Row],[Column1]])</f>
        <v>42300</v>
      </c>
      <c r="G3508" s="3">
        <f>YEAR(Table1[[#This Row],[Order Date New]])</f>
        <v>2015</v>
      </c>
      <c r="H3508" s="3">
        <f>MONTH(Table1[[#This Row],[Order Date New]])</f>
        <v>10</v>
      </c>
      <c r="I3508" t="s">
        <v>2614</v>
      </c>
      <c r="J3508" t="s">
        <v>27</v>
      </c>
      <c r="K3508" t="s">
        <v>34</v>
      </c>
      <c r="L3508" t="s">
        <v>35</v>
      </c>
      <c r="M3508" t="s">
        <v>1893</v>
      </c>
      <c r="N3508" s="2">
        <v>842.35</v>
      </c>
      <c r="O3508" s="3">
        <v>3</v>
      </c>
      <c r="P3508" s="2">
        <v>42.12</v>
      </c>
    </row>
    <row r="3509" spans="1:16" x14ac:dyDescent="0.35">
      <c r="A3509" t="s">
        <v>2613</v>
      </c>
      <c r="B3509" t="str">
        <f>LEFT(Table1[[#This Row],[Order Date]],2)</f>
        <v>23</v>
      </c>
      <c r="C3509" t="str">
        <f>MID(Table1[[#This Row],[Order Date]],4,2)</f>
        <v>10</v>
      </c>
      <c r="D3509" t="str">
        <f>RIGHT(Table1[[#This Row],[Order Date]],4)</f>
        <v>2015</v>
      </c>
      <c r="E3509" s="1">
        <f>DATE(Table1[[#This Row],[Column3]],Table1[[#This Row],[Column2]],Table1[[#This Row],[Column1]])</f>
        <v>42300</v>
      </c>
      <c r="F3509" s="1">
        <f>DATE(Table1[[#This Row],[Column3]],Table1[[#This Row],[Column2]],Table1[[#This Row],[Column1]])</f>
        <v>42300</v>
      </c>
      <c r="G3509" s="3">
        <f>YEAR(Table1[[#This Row],[Order Date New]])</f>
        <v>2015</v>
      </c>
      <c r="H3509" s="3">
        <f>MONTH(Table1[[#This Row],[Order Date New]])</f>
        <v>10</v>
      </c>
      <c r="I3509" t="s">
        <v>1949</v>
      </c>
      <c r="J3509" t="s">
        <v>131</v>
      </c>
      <c r="K3509" t="s">
        <v>39</v>
      </c>
      <c r="L3509" t="s">
        <v>40</v>
      </c>
      <c r="M3509" t="s">
        <v>2044</v>
      </c>
      <c r="N3509" s="2">
        <v>55.94</v>
      </c>
      <c r="O3509" s="3">
        <v>7</v>
      </c>
      <c r="P3509" s="2">
        <v>-13.29</v>
      </c>
    </row>
    <row r="3510" spans="1:16" x14ac:dyDescent="0.35">
      <c r="A3510" t="s">
        <v>2613</v>
      </c>
      <c r="B3510" t="str">
        <f>LEFT(Table1[[#This Row],[Order Date]],2)</f>
        <v>23</v>
      </c>
      <c r="C3510" t="str">
        <f>MID(Table1[[#This Row],[Order Date]],4,2)</f>
        <v>10</v>
      </c>
      <c r="D3510" t="str">
        <f>RIGHT(Table1[[#This Row],[Order Date]],4)</f>
        <v>2015</v>
      </c>
      <c r="E3510" s="1">
        <f>DATE(Table1[[#This Row],[Column3]],Table1[[#This Row],[Column2]],Table1[[#This Row],[Column1]])</f>
        <v>42300</v>
      </c>
      <c r="F3510" s="1">
        <f>DATE(Table1[[#This Row],[Column3]],Table1[[#This Row],[Column2]],Table1[[#This Row],[Column1]])</f>
        <v>42300</v>
      </c>
      <c r="G3510" s="3">
        <f>YEAR(Table1[[#This Row],[Order Date New]])</f>
        <v>2015</v>
      </c>
      <c r="H3510" s="3">
        <f>MONTH(Table1[[#This Row],[Order Date New]])</f>
        <v>10</v>
      </c>
      <c r="I3510" t="s">
        <v>1949</v>
      </c>
      <c r="J3510" t="s">
        <v>131</v>
      </c>
      <c r="K3510" t="s">
        <v>11</v>
      </c>
      <c r="L3510" t="s">
        <v>24</v>
      </c>
      <c r="M3510" t="s">
        <v>851</v>
      </c>
      <c r="N3510" s="2">
        <v>10.69</v>
      </c>
      <c r="O3510" s="3">
        <v>2</v>
      </c>
      <c r="P3510" s="2">
        <v>2.27</v>
      </c>
    </row>
    <row r="3511" spans="1:16" x14ac:dyDescent="0.35">
      <c r="A3511" t="s">
        <v>2613</v>
      </c>
      <c r="B3511" t="str">
        <f>LEFT(Table1[[#This Row],[Order Date]],2)</f>
        <v>23</v>
      </c>
      <c r="C3511" t="str">
        <f>MID(Table1[[#This Row],[Order Date]],4,2)</f>
        <v>10</v>
      </c>
      <c r="D3511" t="str">
        <f>RIGHT(Table1[[#This Row],[Order Date]],4)</f>
        <v>2015</v>
      </c>
      <c r="E3511" s="1">
        <f>DATE(Table1[[#This Row],[Column3]],Table1[[#This Row],[Column2]],Table1[[#This Row],[Column1]])</f>
        <v>42300</v>
      </c>
      <c r="F3511" s="1">
        <f>DATE(Table1[[#This Row],[Column3]],Table1[[#This Row],[Column2]],Table1[[#This Row],[Column1]])</f>
        <v>42300</v>
      </c>
      <c r="G3511" s="3">
        <f>YEAR(Table1[[#This Row],[Order Date New]])</f>
        <v>2015</v>
      </c>
      <c r="H3511" s="3">
        <f>MONTH(Table1[[#This Row],[Order Date New]])</f>
        <v>10</v>
      </c>
      <c r="I3511" t="s">
        <v>1949</v>
      </c>
      <c r="J3511" t="s">
        <v>131</v>
      </c>
      <c r="K3511" t="s">
        <v>39</v>
      </c>
      <c r="L3511" t="s">
        <v>40</v>
      </c>
      <c r="M3511" t="s">
        <v>2616</v>
      </c>
      <c r="N3511" s="2">
        <v>11.82</v>
      </c>
      <c r="O3511" s="3">
        <v>2</v>
      </c>
      <c r="P3511" s="2">
        <v>1.03</v>
      </c>
    </row>
    <row r="3512" spans="1:16" x14ac:dyDescent="0.35">
      <c r="A3512" t="s">
        <v>2613</v>
      </c>
      <c r="B3512" t="str">
        <f>LEFT(Table1[[#This Row],[Order Date]],2)</f>
        <v>23</v>
      </c>
      <c r="C3512" t="str">
        <f>MID(Table1[[#This Row],[Order Date]],4,2)</f>
        <v>10</v>
      </c>
      <c r="D3512" t="str">
        <f>RIGHT(Table1[[#This Row],[Order Date]],4)</f>
        <v>2015</v>
      </c>
      <c r="E3512" s="1">
        <f>DATE(Table1[[#This Row],[Column3]],Table1[[#This Row],[Column2]],Table1[[#This Row],[Column1]])</f>
        <v>42300</v>
      </c>
      <c r="F3512" s="1">
        <f>DATE(Table1[[#This Row],[Column3]],Table1[[#This Row],[Column2]],Table1[[#This Row],[Column1]])</f>
        <v>42300</v>
      </c>
      <c r="G3512" s="3">
        <f>YEAR(Table1[[#This Row],[Order Date New]])</f>
        <v>2015</v>
      </c>
      <c r="H3512" s="3">
        <f>MONTH(Table1[[#This Row],[Order Date New]])</f>
        <v>10</v>
      </c>
      <c r="I3512" t="s">
        <v>2070</v>
      </c>
      <c r="J3512" t="s">
        <v>178</v>
      </c>
      <c r="K3512" t="s">
        <v>11</v>
      </c>
      <c r="L3512" t="s">
        <v>20</v>
      </c>
      <c r="M3512" t="s">
        <v>492</v>
      </c>
      <c r="N3512" s="2">
        <v>3.59</v>
      </c>
      <c r="O3512" s="3">
        <v>1</v>
      </c>
      <c r="P3512" s="2">
        <v>1.1200000000000001</v>
      </c>
    </row>
    <row r="3513" spans="1:16" x14ac:dyDescent="0.35">
      <c r="A3513" t="s">
        <v>2613</v>
      </c>
      <c r="B3513" t="str">
        <f>LEFT(Table1[[#This Row],[Order Date]],2)</f>
        <v>23</v>
      </c>
      <c r="C3513" t="str">
        <f>MID(Table1[[#This Row],[Order Date]],4,2)</f>
        <v>10</v>
      </c>
      <c r="D3513" t="str">
        <f>RIGHT(Table1[[#This Row],[Order Date]],4)</f>
        <v>2015</v>
      </c>
      <c r="E3513" s="1">
        <f>DATE(Table1[[#This Row],[Column3]],Table1[[#This Row],[Column2]],Table1[[#This Row],[Column1]])</f>
        <v>42300</v>
      </c>
      <c r="F3513" s="1">
        <f>DATE(Table1[[#This Row],[Column3]],Table1[[#This Row],[Column2]],Table1[[#This Row],[Column1]])</f>
        <v>42300</v>
      </c>
      <c r="G3513" s="3">
        <f>YEAR(Table1[[#This Row],[Order Date New]])</f>
        <v>2015</v>
      </c>
      <c r="H3513" s="3">
        <f>MONTH(Table1[[#This Row],[Order Date New]])</f>
        <v>10</v>
      </c>
      <c r="I3513" t="s">
        <v>1284</v>
      </c>
      <c r="J3513" t="s">
        <v>10</v>
      </c>
      <c r="K3513" t="s">
        <v>11</v>
      </c>
      <c r="L3513" t="s">
        <v>12</v>
      </c>
      <c r="M3513" t="s">
        <v>2455</v>
      </c>
      <c r="N3513" s="2">
        <v>36.29</v>
      </c>
      <c r="O3513" s="3">
        <v>7</v>
      </c>
      <c r="P3513" s="2">
        <v>12.7</v>
      </c>
    </row>
    <row r="3514" spans="1:16" x14ac:dyDescent="0.35">
      <c r="A3514" t="s">
        <v>2613</v>
      </c>
      <c r="B3514" t="str">
        <f>LEFT(Table1[[#This Row],[Order Date]],2)</f>
        <v>23</v>
      </c>
      <c r="C3514" t="str">
        <f>MID(Table1[[#This Row],[Order Date]],4,2)</f>
        <v>10</v>
      </c>
      <c r="D3514" t="str">
        <f>RIGHT(Table1[[#This Row],[Order Date]],4)</f>
        <v>2015</v>
      </c>
      <c r="E3514" s="1">
        <f>DATE(Table1[[#This Row],[Column3]],Table1[[#This Row],[Column2]],Table1[[#This Row],[Column1]])</f>
        <v>42300</v>
      </c>
      <c r="F3514" s="1">
        <f>DATE(Table1[[#This Row],[Column3]],Table1[[#This Row],[Column2]],Table1[[#This Row],[Column1]])</f>
        <v>42300</v>
      </c>
      <c r="G3514" s="3">
        <f>YEAR(Table1[[#This Row],[Order Date New]])</f>
        <v>2015</v>
      </c>
      <c r="H3514" s="3">
        <f>MONTH(Table1[[#This Row],[Order Date New]])</f>
        <v>10</v>
      </c>
      <c r="I3514" t="s">
        <v>1284</v>
      </c>
      <c r="J3514" t="s">
        <v>10</v>
      </c>
      <c r="K3514" t="s">
        <v>39</v>
      </c>
      <c r="L3514" t="s">
        <v>40</v>
      </c>
      <c r="M3514" t="s">
        <v>148</v>
      </c>
      <c r="N3514" s="2">
        <v>150.38</v>
      </c>
      <c r="O3514" s="3">
        <v>2</v>
      </c>
      <c r="P3514" s="2">
        <v>15.04</v>
      </c>
    </row>
    <row r="3515" spans="1:16" x14ac:dyDescent="0.35">
      <c r="A3515" t="s">
        <v>2613</v>
      </c>
      <c r="B3515" t="str">
        <f>LEFT(Table1[[#This Row],[Order Date]],2)</f>
        <v>23</v>
      </c>
      <c r="C3515" t="str">
        <f>MID(Table1[[#This Row],[Order Date]],4,2)</f>
        <v>10</v>
      </c>
      <c r="D3515" t="str">
        <f>RIGHT(Table1[[#This Row],[Order Date]],4)</f>
        <v>2015</v>
      </c>
      <c r="E3515" s="1">
        <f>DATE(Table1[[#This Row],[Column3]],Table1[[#This Row],[Column2]],Table1[[#This Row],[Column1]])</f>
        <v>42300</v>
      </c>
      <c r="F3515" s="1">
        <f>DATE(Table1[[#This Row],[Column3]],Table1[[#This Row],[Column2]],Table1[[#This Row],[Column1]])</f>
        <v>42300</v>
      </c>
      <c r="G3515" s="3">
        <f>YEAR(Table1[[#This Row],[Order Date New]])</f>
        <v>2015</v>
      </c>
      <c r="H3515" s="3">
        <f>MONTH(Table1[[#This Row],[Order Date New]])</f>
        <v>10</v>
      </c>
      <c r="I3515" t="s">
        <v>399</v>
      </c>
      <c r="J3515" t="s">
        <v>10</v>
      </c>
      <c r="K3515" t="s">
        <v>11</v>
      </c>
      <c r="L3515" t="s">
        <v>12</v>
      </c>
      <c r="M3515" t="s">
        <v>248</v>
      </c>
      <c r="N3515" s="2">
        <v>60.74</v>
      </c>
      <c r="O3515" s="3">
        <v>8</v>
      </c>
      <c r="P3515" s="2">
        <v>20.5</v>
      </c>
    </row>
    <row r="3516" spans="1:16" x14ac:dyDescent="0.35">
      <c r="A3516" t="s">
        <v>2613</v>
      </c>
      <c r="B3516" t="str">
        <f>LEFT(Table1[[#This Row],[Order Date]],2)</f>
        <v>23</v>
      </c>
      <c r="C3516" t="str">
        <f>MID(Table1[[#This Row],[Order Date]],4,2)</f>
        <v>10</v>
      </c>
      <c r="D3516" t="str">
        <f>RIGHT(Table1[[#This Row],[Order Date]],4)</f>
        <v>2015</v>
      </c>
      <c r="E3516" s="1">
        <f>DATE(Table1[[#This Row],[Column3]],Table1[[#This Row],[Column2]],Table1[[#This Row],[Column1]])</f>
        <v>42300</v>
      </c>
      <c r="F3516" s="1">
        <f>DATE(Table1[[#This Row],[Column3]],Table1[[#This Row],[Column2]],Table1[[#This Row],[Column1]])</f>
        <v>42300</v>
      </c>
      <c r="G3516" s="3">
        <f>YEAR(Table1[[#This Row],[Order Date New]])</f>
        <v>2015</v>
      </c>
      <c r="H3516" s="3">
        <f>MONTH(Table1[[#This Row],[Order Date New]])</f>
        <v>10</v>
      </c>
      <c r="I3516" t="s">
        <v>399</v>
      </c>
      <c r="J3516" t="s">
        <v>10</v>
      </c>
      <c r="K3516" t="s">
        <v>39</v>
      </c>
      <c r="L3516" t="s">
        <v>658</v>
      </c>
      <c r="M3516" t="s">
        <v>2232</v>
      </c>
      <c r="N3516" s="2">
        <v>479.98</v>
      </c>
      <c r="O3516" s="3">
        <v>3</v>
      </c>
      <c r="P3516" s="2">
        <v>161.99</v>
      </c>
    </row>
    <row r="3517" spans="1:16" x14ac:dyDescent="0.35">
      <c r="A3517" t="s">
        <v>2613</v>
      </c>
      <c r="B3517" t="str">
        <f>LEFT(Table1[[#This Row],[Order Date]],2)</f>
        <v>23</v>
      </c>
      <c r="C3517" t="str">
        <f>MID(Table1[[#This Row],[Order Date]],4,2)</f>
        <v>10</v>
      </c>
      <c r="D3517" t="str">
        <f>RIGHT(Table1[[#This Row],[Order Date]],4)</f>
        <v>2015</v>
      </c>
      <c r="E3517" s="1">
        <f>DATE(Table1[[#This Row],[Column3]],Table1[[#This Row],[Column2]],Table1[[#This Row],[Column1]])</f>
        <v>42300</v>
      </c>
      <c r="F3517" s="1">
        <f>DATE(Table1[[#This Row],[Column3]],Table1[[#This Row],[Column2]],Table1[[#This Row],[Column1]])</f>
        <v>42300</v>
      </c>
      <c r="G3517" s="3">
        <f>YEAR(Table1[[#This Row],[Order Date New]])</f>
        <v>2015</v>
      </c>
      <c r="H3517" s="3">
        <f>MONTH(Table1[[#This Row],[Order Date New]])</f>
        <v>10</v>
      </c>
      <c r="I3517" t="s">
        <v>399</v>
      </c>
      <c r="J3517" t="s">
        <v>10</v>
      </c>
      <c r="K3517" t="s">
        <v>11</v>
      </c>
      <c r="L3517" t="s">
        <v>20</v>
      </c>
      <c r="M3517" t="s">
        <v>764</v>
      </c>
      <c r="N3517" s="2">
        <v>6.08</v>
      </c>
      <c r="O3517" s="3">
        <v>1</v>
      </c>
      <c r="P3517" s="2">
        <v>-10.34</v>
      </c>
    </row>
    <row r="3518" spans="1:16" x14ac:dyDescent="0.35">
      <c r="A3518" t="s">
        <v>2617</v>
      </c>
      <c r="B3518" t="str">
        <f>LEFT(Table1[[#This Row],[Order Date]],2)</f>
        <v>24</v>
      </c>
      <c r="C3518" t="str">
        <f>MID(Table1[[#This Row],[Order Date]],4,2)</f>
        <v>10</v>
      </c>
      <c r="D3518" t="str">
        <f>RIGHT(Table1[[#This Row],[Order Date]],4)</f>
        <v>2015</v>
      </c>
      <c r="E3518" s="1">
        <f>DATE(Table1[[#This Row],[Column3]],Table1[[#This Row],[Column2]],Table1[[#This Row],[Column1]])</f>
        <v>42301</v>
      </c>
      <c r="F3518" s="1">
        <f>DATE(Table1[[#This Row],[Column3]],Table1[[#This Row],[Column2]],Table1[[#This Row],[Column1]])</f>
        <v>42301</v>
      </c>
      <c r="G3518" s="3">
        <f>YEAR(Table1[[#This Row],[Order Date New]])</f>
        <v>2015</v>
      </c>
      <c r="H3518" s="3">
        <f>MONTH(Table1[[#This Row],[Order Date New]])</f>
        <v>10</v>
      </c>
      <c r="I3518" t="s">
        <v>2070</v>
      </c>
      <c r="J3518" t="s">
        <v>10</v>
      </c>
      <c r="K3518" t="s">
        <v>11</v>
      </c>
      <c r="L3518" t="s">
        <v>12</v>
      </c>
      <c r="M3518" t="s">
        <v>773</v>
      </c>
      <c r="N3518" s="2">
        <v>15.55</v>
      </c>
      <c r="O3518" s="3">
        <v>3</v>
      </c>
      <c r="P3518" s="2">
        <v>5.44</v>
      </c>
    </row>
    <row r="3519" spans="1:16" x14ac:dyDescent="0.35">
      <c r="A3519" t="s">
        <v>2617</v>
      </c>
      <c r="B3519" t="str">
        <f>LEFT(Table1[[#This Row],[Order Date]],2)</f>
        <v>24</v>
      </c>
      <c r="C3519" t="str">
        <f>MID(Table1[[#This Row],[Order Date]],4,2)</f>
        <v>10</v>
      </c>
      <c r="D3519" t="str">
        <f>RIGHT(Table1[[#This Row],[Order Date]],4)</f>
        <v>2015</v>
      </c>
      <c r="E3519" s="1">
        <f>DATE(Table1[[#This Row],[Column3]],Table1[[#This Row],[Column2]],Table1[[#This Row],[Column1]])</f>
        <v>42301</v>
      </c>
      <c r="F3519" s="1">
        <f>DATE(Table1[[#This Row],[Column3]],Table1[[#This Row],[Column2]],Table1[[#This Row],[Column1]])</f>
        <v>42301</v>
      </c>
      <c r="G3519" s="3">
        <f>YEAR(Table1[[#This Row],[Order Date New]])</f>
        <v>2015</v>
      </c>
      <c r="H3519" s="3">
        <f>MONTH(Table1[[#This Row],[Order Date New]])</f>
        <v>10</v>
      </c>
      <c r="I3519" t="s">
        <v>2070</v>
      </c>
      <c r="J3519" t="s">
        <v>10</v>
      </c>
      <c r="K3519" t="s">
        <v>34</v>
      </c>
      <c r="L3519" t="s">
        <v>156</v>
      </c>
      <c r="M3519" t="s">
        <v>797</v>
      </c>
      <c r="N3519" s="2">
        <v>347.36</v>
      </c>
      <c r="O3519" s="3">
        <v>7</v>
      </c>
      <c r="P3519" s="2">
        <v>-69.47</v>
      </c>
    </row>
    <row r="3520" spans="1:16" x14ac:dyDescent="0.35">
      <c r="A3520" t="s">
        <v>2617</v>
      </c>
      <c r="B3520" t="str">
        <f>LEFT(Table1[[#This Row],[Order Date]],2)</f>
        <v>24</v>
      </c>
      <c r="C3520" t="str">
        <f>MID(Table1[[#This Row],[Order Date]],4,2)</f>
        <v>10</v>
      </c>
      <c r="D3520" t="str">
        <f>RIGHT(Table1[[#This Row],[Order Date]],4)</f>
        <v>2015</v>
      </c>
      <c r="E3520" s="1">
        <f>DATE(Table1[[#This Row],[Column3]],Table1[[#This Row],[Column2]],Table1[[#This Row],[Column1]])</f>
        <v>42301</v>
      </c>
      <c r="F3520" s="1">
        <f>DATE(Table1[[#This Row],[Column3]],Table1[[#This Row],[Column2]],Table1[[#This Row],[Column1]])</f>
        <v>42301</v>
      </c>
      <c r="G3520" s="3">
        <f>YEAR(Table1[[#This Row],[Order Date New]])</f>
        <v>2015</v>
      </c>
      <c r="H3520" s="3">
        <f>MONTH(Table1[[#This Row],[Order Date New]])</f>
        <v>10</v>
      </c>
      <c r="I3520" t="s">
        <v>2070</v>
      </c>
      <c r="J3520" t="s">
        <v>10</v>
      </c>
      <c r="K3520" t="s">
        <v>11</v>
      </c>
      <c r="L3520" t="s">
        <v>12</v>
      </c>
      <c r="M3520" t="s">
        <v>915</v>
      </c>
      <c r="N3520" s="2">
        <v>10.37</v>
      </c>
      <c r="O3520" s="3">
        <v>2</v>
      </c>
      <c r="P3520" s="2">
        <v>3.63</v>
      </c>
    </row>
    <row r="3521" spans="1:16" x14ac:dyDescent="0.35">
      <c r="A3521" t="s">
        <v>2617</v>
      </c>
      <c r="B3521" t="str">
        <f>LEFT(Table1[[#This Row],[Order Date]],2)</f>
        <v>24</v>
      </c>
      <c r="C3521" t="str">
        <f>MID(Table1[[#This Row],[Order Date]],4,2)</f>
        <v>10</v>
      </c>
      <c r="D3521" t="str">
        <f>RIGHT(Table1[[#This Row],[Order Date]],4)</f>
        <v>2015</v>
      </c>
      <c r="E3521" s="1">
        <f>DATE(Table1[[#This Row],[Column3]],Table1[[#This Row],[Column2]],Table1[[#This Row],[Column1]])</f>
        <v>42301</v>
      </c>
      <c r="F3521" s="1">
        <f>DATE(Table1[[#This Row],[Column3]],Table1[[#This Row],[Column2]],Table1[[#This Row],[Column1]])</f>
        <v>42301</v>
      </c>
      <c r="G3521" s="3">
        <f>YEAR(Table1[[#This Row],[Order Date New]])</f>
        <v>2015</v>
      </c>
      <c r="H3521" s="3">
        <f>MONTH(Table1[[#This Row],[Order Date New]])</f>
        <v>10</v>
      </c>
      <c r="I3521" t="s">
        <v>1503</v>
      </c>
      <c r="J3521" t="s">
        <v>10</v>
      </c>
      <c r="K3521" t="s">
        <v>11</v>
      </c>
      <c r="L3521" t="s">
        <v>20</v>
      </c>
      <c r="M3521" t="s">
        <v>492</v>
      </c>
      <c r="N3521" s="2">
        <v>3.59</v>
      </c>
      <c r="O3521" s="3">
        <v>4</v>
      </c>
      <c r="P3521" s="2">
        <v>-6.29</v>
      </c>
    </row>
    <row r="3522" spans="1:16" x14ac:dyDescent="0.35">
      <c r="A3522" t="s">
        <v>2617</v>
      </c>
      <c r="B3522" t="str">
        <f>LEFT(Table1[[#This Row],[Order Date]],2)</f>
        <v>24</v>
      </c>
      <c r="C3522" t="str">
        <f>MID(Table1[[#This Row],[Order Date]],4,2)</f>
        <v>10</v>
      </c>
      <c r="D3522" t="str">
        <f>RIGHT(Table1[[#This Row],[Order Date]],4)</f>
        <v>2015</v>
      </c>
      <c r="E3522" s="1">
        <f>DATE(Table1[[#This Row],[Column3]],Table1[[#This Row],[Column2]],Table1[[#This Row],[Column1]])</f>
        <v>42301</v>
      </c>
      <c r="F3522" s="1">
        <f>DATE(Table1[[#This Row],[Column3]],Table1[[#This Row],[Column2]],Table1[[#This Row],[Column1]])</f>
        <v>42301</v>
      </c>
      <c r="G3522" s="3">
        <f>YEAR(Table1[[#This Row],[Order Date New]])</f>
        <v>2015</v>
      </c>
      <c r="H3522" s="3">
        <f>MONTH(Table1[[#This Row],[Order Date New]])</f>
        <v>10</v>
      </c>
      <c r="I3522" t="s">
        <v>2233</v>
      </c>
      <c r="J3522" t="s">
        <v>27</v>
      </c>
      <c r="K3522" t="s">
        <v>34</v>
      </c>
      <c r="L3522" t="s">
        <v>35</v>
      </c>
      <c r="M3522" t="s">
        <v>2408</v>
      </c>
      <c r="N3522" s="2">
        <v>454.27</v>
      </c>
      <c r="O3522" s="3">
        <v>8</v>
      </c>
      <c r="P3522" s="2">
        <v>-73.819999999999993</v>
      </c>
    </row>
    <row r="3523" spans="1:16" x14ac:dyDescent="0.35">
      <c r="A3523" t="s">
        <v>2618</v>
      </c>
      <c r="B3523" t="str">
        <f>LEFT(Table1[[#This Row],[Order Date]],2)</f>
        <v>25</v>
      </c>
      <c r="C3523" t="str">
        <f>MID(Table1[[#This Row],[Order Date]],4,2)</f>
        <v>10</v>
      </c>
      <c r="D3523" t="str">
        <f>RIGHT(Table1[[#This Row],[Order Date]],4)</f>
        <v>2015</v>
      </c>
      <c r="E3523" s="1">
        <f>DATE(Table1[[#This Row],[Column3]],Table1[[#This Row],[Column2]],Table1[[#This Row],[Column1]])</f>
        <v>42302</v>
      </c>
      <c r="F3523" s="1">
        <f>DATE(Table1[[#This Row],[Column3]],Table1[[#This Row],[Column2]],Table1[[#This Row],[Column1]])</f>
        <v>42302</v>
      </c>
      <c r="G3523" s="3">
        <f>YEAR(Table1[[#This Row],[Order Date New]])</f>
        <v>2015</v>
      </c>
      <c r="H3523" s="3">
        <f>MONTH(Table1[[#This Row],[Order Date New]])</f>
        <v>10</v>
      </c>
      <c r="I3523" t="s">
        <v>1179</v>
      </c>
      <c r="J3523" t="s">
        <v>27</v>
      </c>
      <c r="K3523" t="s">
        <v>11</v>
      </c>
      <c r="L3523" t="s">
        <v>24</v>
      </c>
      <c r="M3523" t="s">
        <v>2530</v>
      </c>
      <c r="N3523" s="2">
        <v>60.45</v>
      </c>
      <c r="O3523" s="3">
        <v>3</v>
      </c>
      <c r="P3523" s="2">
        <v>16.32</v>
      </c>
    </row>
    <row r="3524" spans="1:16" x14ac:dyDescent="0.35">
      <c r="A3524" t="s">
        <v>2618</v>
      </c>
      <c r="B3524" t="str">
        <f>LEFT(Table1[[#This Row],[Order Date]],2)</f>
        <v>25</v>
      </c>
      <c r="C3524" t="str">
        <f>MID(Table1[[#This Row],[Order Date]],4,2)</f>
        <v>10</v>
      </c>
      <c r="D3524" t="str">
        <f>RIGHT(Table1[[#This Row],[Order Date]],4)</f>
        <v>2015</v>
      </c>
      <c r="E3524" s="1">
        <f>DATE(Table1[[#This Row],[Column3]],Table1[[#This Row],[Column2]],Table1[[#This Row],[Column1]])</f>
        <v>42302</v>
      </c>
      <c r="F3524" s="1">
        <f>DATE(Table1[[#This Row],[Column3]],Table1[[#This Row],[Column2]],Table1[[#This Row],[Column1]])</f>
        <v>42302</v>
      </c>
      <c r="G3524" s="3">
        <f>YEAR(Table1[[#This Row],[Order Date New]])</f>
        <v>2015</v>
      </c>
      <c r="H3524" s="3">
        <f>MONTH(Table1[[#This Row],[Order Date New]])</f>
        <v>10</v>
      </c>
      <c r="I3524" t="s">
        <v>1179</v>
      </c>
      <c r="J3524" t="s">
        <v>27</v>
      </c>
      <c r="K3524" t="s">
        <v>34</v>
      </c>
      <c r="L3524" t="s">
        <v>156</v>
      </c>
      <c r="M3524" t="s">
        <v>1309</v>
      </c>
      <c r="N3524" s="2">
        <v>253.18</v>
      </c>
      <c r="O3524" s="3">
        <v>3</v>
      </c>
      <c r="P3524" s="2">
        <v>-31.65</v>
      </c>
    </row>
    <row r="3525" spans="1:16" x14ac:dyDescent="0.35">
      <c r="A3525" t="s">
        <v>2618</v>
      </c>
      <c r="B3525" t="str">
        <f>LEFT(Table1[[#This Row],[Order Date]],2)</f>
        <v>25</v>
      </c>
      <c r="C3525" t="str">
        <f>MID(Table1[[#This Row],[Order Date]],4,2)</f>
        <v>10</v>
      </c>
      <c r="D3525" t="str">
        <f>RIGHT(Table1[[#This Row],[Order Date]],4)</f>
        <v>2015</v>
      </c>
      <c r="E3525" s="1">
        <f>DATE(Table1[[#This Row],[Column3]],Table1[[#This Row],[Column2]],Table1[[#This Row],[Column1]])</f>
        <v>42302</v>
      </c>
      <c r="F3525" s="1">
        <f>DATE(Table1[[#This Row],[Column3]],Table1[[#This Row],[Column2]],Table1[[#This Row],[Column1]])</f>
        <v>42302</v>
      </c>
      <c r="G3525" s="3">
        <f>YEAR(Table1[[#This Row],[Order Date New]])</f>
        <v>2015</v>
      </c>
      <c r="H3525" s="3">
        <f>MONTH(Table1[[#This Row],[Order Date New]])</f>
        <v>10</v>
      </c>
      <c r="I3525" t="s">
        <v>885</v>
      </c>
      <c r="J3525" t="s">
        <v>59</v>
      </c>
      <c r="K3525" t="s">
        <v>39</v>
      </c>
      <c r="L3525" t="s">
        <v>40</v>
      </c>
      <c r="M3525" t="s">
        <v>2619</v>
      </c>
      <c r="N3525" s="2">
        <v>158.99</v>
      </c>
      <c r="O3525" s="3">
        <v>1</v>
      </c>
      <c r="P3525" s="2">
        <v>41.34</v>
      </c>
    </row>
    <row r="3526" spans="1:16" x14ac:dyDescent="0.35">
      <c r="A3526" t="s">
        <v>2618</v>
      </c>
      <c r="B3526" t="str">
        <f>LEFT(Table1[[#This Row],[Order Date]],2)</f>
        <v>25</v>
      </c>
      <c r="C3526" t="str">
        <f>MID(Table1[[#This Row],[Order Date]],4,2)</f>
        <v>10</v>
      </c>
      <c r="D3526" t="str">
        <f>RIGHT(Table1[[#This Row],[Order Date]],4)</f>
        <v>2015</v>
      </c>
      <c r="E3526" s="1">
        <f>DATE(Table1[[#This Row],[Column3]],Table1[[#This Row],[Column2]],Table1[[#This Row],[Column1]])</f>
        <v>42302</v>
      </c>
      <c r="F3526" s="1">
        <f>DATE(Table1[[#This Row],[Column3]],Table1[[#This Row],[Column2]],Table1[[#This Row],[Column1]])</f>
        <v>42302</v>
      </c>
      <c r="G3526" s="3">
        <f>YEAR(Table1[[#This Row],[Order Date New]])</f>
        <v>2015</v>
      </c>
      <c r="H3526" s="3">
        <f>MONTH(Table1[[#This Row],[Order Date New]])</f>
        <v>10</v>
      </c>
      <c r="I3526" t="s">
        <v>885</v>
      </c>
      <c r="J3526" t="s">
        <v>59</v>
      </c>
      <c r="K3526" t="s">
        <v>34</v>
      </c>
      <c r="L3526" t="s">
        <v>35</v>
      </c>
      <c r="M3526" t="s">
        <v>418</v>
      </c>
      <c r="N3526" s="2">
        <v>291.10000000000002</v>
      </c>
      <c r="O3526" s="3">
        <v>5</v>
      </c>
      <c r="P3526" s="2">
        <v>75.69</v>
      </c>
    </row>
    <row r="3527" spans="1:16" x14ac:dyDescent="0.35">
      <c r="A3527" t="s">
        <v>2618</v>
      </c>
      <c r="B3527" t="str">
        <f>LEFT(Table1[[#This Row],[Order Date]],2)</f>
        <v>25</v>
      </c>
      <c r="C3527" t="str">
        <f>MID(Table1[[#This Row],[Order Date]],4,2)</f>
        <v>10</v>
      </c>
      <c r="D3527" t="str">
        <f>RIGHT(Table1[[#This Row],[Order Date]],4)</f>
        <v>2015</v>
      </c>
      <c r="E3527" s="1">
        <f>DATE(Table1[[#This Row],[Column3]],Table1[[#This Row],[Column2]],Table1[[#This Row],[Column1]])</f>
        <v>42302</v>
      </c>
      <c r="F3527" s="1">
        <f>DATE(Table1[[#This Row],[Column3]],Table1[[#This Row],[Column2]],Table1[[#This Row],[Column1]])</f>
        <v>42302</v>
      </c>
      <c r="G3527" s="3">
        <f>YEAR(Table1[[#This Row],[Order Date New]])</f>
        <v>2015</v>
      </c>
      <c r="H3527" s="3">
        <f>MONTH(Table1[[#This Row],[Order Date New]])</f>
        <v>10</v>
      </c>
      <c r="I3527" t="s">
        <v>906</v>
      </c>
      <c r="J3527" t="s">
        <v>135</v>
      </c>
      <c r="K3527" t="s">
        <v>11</v>
      </c>
      <c r="L3527" t="s">
        <v>24</v>
      </c>
      <c r="M3527" t="s">
        <v>490</v>
      </c>
      <c r="N3527" s="2">
        <v>79.36</v>
      </c>
      <c r="O3527" s="3">
        <v>4</v>
      </c>
      <c r="P3527" s="2">
        <v>23.81</v>
      </c>
    </row>
    <row r="3528" spans="1:16" x14ac:dyDescent="0.35">
      <c r="A3528" t="s">
        <v>2618</v>
      </c>
      <c r="B3528" t="str">
        <f>LEFT(Table1[[#This Row],[Order Date]],2)</f>
        <v>25</v>
      </c>
      <c r="C3528" t="str">
        <f>MID(Table1[[#This Row],[Order Date]],4,2)</f>
        <v>10</v>
      </c>
      <c r="D3528" t="str">
        <f>RIGHT(Table1[[#This Row],[Order Date]],4)</f>
        <v>2015</v>
      </c>
      <c r="E3528" s="1">
        <f>DATE(Table1[[#This Row],[Column3]],Table1[[#This Row],[Column2]],Table1[[#This Row],[Column1]])</f>
        <v>42302</v>
      </c>
      <c r="F3528" s="1">
        <f>DATE(Table1[[#This Row],[Column3]],Table1[[#This Row],[Column2]],Table1[[#This Row],[Column1]])</f>
        <v>42302</v>
      </c>
      <c r="G3528" s="3">
        <f>YEAR(Table1[[#This Row],[Order Date New]])</f>
        <v>2015</v>
      </c>
      <c r="H3528" s="3">
        <f>MONTH(Table1[[#This Row],[Order Date New]])</f>
        <v>10</v>
      </c>
      <c r="I3528" t="s">
        <v>1694</v>
      </c>
      <c r="J3528" t="s">
        <v>303</v>
      </c>
      <c r="K3528" t="s">
        <v>34</v>
      </c>
      <c r="L3528" t="s">
        <v>35</v>
      </c>
      <c r="M3528" t="s">
        <v>72</v>
      </c>
      <c r="N3528" s="2">
        <v>582.34</v>
      </c>
      <c r="O3528" s="3">
        <v>8</v>
      </c>
      <c r="P3528" s="2">
        <v>-29.12</v>
      </c>
    </row>
    <row r="3529" spans="1:16" x14ac:dyDescent="0.35">
      <c r="A3529" t="s">
        <v>2620</v>
      </c>
      <c r="B3529" t="str">
        <f>LEFT(Table1[[#This Row],[Order Date]],2)</f>
        <v>26</v>
      </c>
      <c r="C3529" t="str">
        <f>MID(Table1[[#This Row],[Order Date]],4,2)</f>
        <v>10</v>
      </c>
      <c r="D3529" t="str">
        <f>RIGHT(Table1[[#This Row],[Order Date]],4)</f>
        <v>2015</v>
      </c>
      <c r="E3529" s="1">
        <f>DATE(Table1[[#This Row],[Column3]],Table1[[#This Row],[Column2]],Table1[[#This Row],[Column1]])</f>
        <v>42303</v>
      </c>
      <c r="F3529" s="1">
        <f>DATE(Table1[[#This Row],[Column3]],Table1[[#This Row],[Column2]],Table1[[#This Row],[Column1]])</f>
        <v>42303</v>
      </c>
      <c r="G3529" s="3">
        <f>YEAR(Table1[[#This Row],[Order Date New]])</f>
        <v>2015</v>
      </c>
      <c r="H3529" s="3">
        <f>MONTH(Table1[[#This Row],[Order Date New]])</f>
        <v>10</v>
      </c>
      <c r="I3529" t="s">
        <v>2621</v>
      </c>
      <c r="J3529" t="s">
        <v>27</v>
      </c>
      <c r="K3529" t="s">
        <v>11</v>
      </c>
      <c r="L3529" t="s">
        <v>16</v>
      </c>
      <c r="M3529" t="s">
        <v>2622</v>
      </c>
      <c r="N3529" s="2">
        <v>5.76</v>
      </c>
      <c r="O3529" s="3">
        <v>2</v>
      </c>
      <c r="P3529" s="2">
        <v>2.65</v>
      </c>
    </row>
    <row r="3530" spans="1:16" x14ac:dyDescent="0.35">
      <c r="A3530" t="s">
        <v>2620</v>
      </c>
      <c r="B3530" t="str">
        <f>LEFT(Table1[[#This Row],[Order Date]],2)</f>
        <v>26</v>
      </c>
      <c r="C3530" t="str">
        <f>MID(Table1[[#This Row],[Order Date]],4,2)</f>
        <v>10</v>
      </c>
      <c r="D3530" t="str">
        <f>RIGHT(Table1[[#This Row],[Order Date]],4)</f>
        <v>2015</v>
      </c>
      <c r="E3530" s="1">
        <f>DATE(Table1[[#This Row],[Column3]],Table1[[#This Row],[Column2]],Table1[[#This Row],[Column1]])</f>
        <v>42303</v>
      </c>
      <c r="F3530" s="1">
        <f>DATE(Table1[[#This Row],[Column3]],Table1[[#This Row],[Column2]],Table1[[#This Row],[Column1]])</f>
        <v>42303</v>
      </c>
      <c r="G3530" s="3">
        <f>YEAR(Table1[[#This Row],[Order Date New]])</f>
        <v>2015</v>
      </c>
      <c r="H3530" s="3">
        <f>MONTH(Table1[[#This Row],[Order Date New]])</f>
        <v>10</v>
      </c>
      <c r="I3530" t="s">
        <v>2070</v>
      </c>
      <c r="J3530" t="s">
        <v>101</v>
      </c>
      <c r="K3530" t="s">
        <v>39</v>
      </c>
      <c r="L3530" t="s">
        <v>40</v>
      </c>
      <c r="M3530" t="s">
        <v>2623</v>
      </c>
      <c r="N3530" s="2">
        <v>105.58</v>
      </c>
      <c r="O3530" s="3">
        <v>2</v>
      </c>
      <c r="P3530" s="2">
        <v>9.24</v>
      </c>
    </row>
    <row r="3531" spans="1:16" x14ac:dyDescent="0.35">
      <c r="A3531" t="s">
        <v>2620</v>
      </c>
      <c r="B3531" t="str">
        <f>LEFT(Table1[[#This Row],[Order Date]],2)</f>
        <v>26</v>
      </c>
      <c r="C3531" t="str">
        <f>MID(Table1[[#This Row],[Order Date]],4,2)</f>
        <v>10</v>
      </c>
      <c r="D3531" t="str">
        <f>RIGHT(Table1[[#This Row],[Order Date]],4)</f>
        <v>2015</v>
      </c>
      <c r="E3531" s="1">
        <f>DATE(Table1[[#This Row],[Column3]],Table1[[#This Row],[Column2]],Table1[[#This Row],[Column1]])</f>
        <v>42303</v>
      </c>
      <c r="F3531" s="1">
        <f>DATE(Table1[[#This Row],[Column3]],Table1[[#This Row],[Column2]],Table1[[#This Row],[Column1]])</f>
        <v>42303</v>
      </c>
      <c r="G3531" s="3">
        <f>YEAR(Table1[[#This Row],[Order Date New]])</f>
        <v>2015</v>
      </c>
      <c r="H3531" s="3">
        <f>MONTH(Table1[[#This Row],[Order Date New]])</f>
        <v>10</v>
      </c>
      <c r="I3531" t="s">
        <v>2070</v>
      </c>
      <c r="J3531" t="s">
        <v>101</v>
      </c>
      <c r="K3531" t="s">
        <v>39</v>
      </c>
      <c r="L3531" t="s">
        <v>40</v>
      </c>
      <c r="M3531" t="s">
        <v>2162</v>
      </c>
      <c r="N3531" s="2">
        <v>68.72</v>
      </c>
      <c r="O3531" s="3">
        <v>2</v>
      </c>
      <c r="P3531" s="2">
        <v>-14.6</v>
      </c>
    </row>
    <row r="3532" spans="1:16" x14ac:dyDescent="0.35">
      <c r="A3532" t="s">
        <v>2620</v>
      </c>
      <c r="B3532" t="str">
        <f>LEFT(Table1[[#This Row],[Order Date]],2)</f>
        <v>26</v>
      </c>
      <c r="C3532" t="str">
        <f>MID(Table1[[#This Row],[Order Date]],4,2)</f>
        <v>10</v>
      </c>
      <c r="D3532" t="str">
        <f>RIGHT(Table1[[#This Row],[Order Date]],4)</f>
        <v>2015</v>
      </c>
      <c r="E3532" s="1">
        <f>DATE(Table1[[#This Row],[Column3]],Table1[[#This Row],[Column2]],Table1[[#This Row],[Column1]])</f>
        <v>42303</v>
      </c>
      <c r="F3532" s="1">
        <f>DATE(Table1[[#This Row],[Column3]],Table1[[#This Row],[Column2]],Table1[[#This Row],[Column1]])</f>
        <v>42303</v>
      </c>
      <c r="G3532" s="3">
        <f>YEAR(Table1[[#This Row],[Order Date New]])</f>
        <v>2015</v>
      </c>
      <c r="H3532" s="3">
        <f>MONTH(Table1[[#This Row],[Order Date New]])</f>
        <v>10</v>
      </c>
      <c r="I3532" t="s">
        <v>389</v>
      </c>
      <c r="J3532" t="s">
        <v>96</v>
      </c>
      <c r="K3532" t="s">
        <v>11</v>
      </c>
      <c r="L3532" t="s">
        <v>16</v>
      </c>
      <c r="M3532" t="s">
        <v>2042</v>
      </c>
      <c r="N3532" s="2">
        <v>146.54</v>
      </c>
      <c r="O3532" s="3">
        <v>6</v>
      </c>
      <c r="P3532" s="2">
        <v>47.63</v>
      </c>
    </row>
    <row r="3533" spans="1:16" x14ac:dyDescent="0.35">
      <c r="A3533" t="s">
        <v>2620</v>
      </c>
      <c r="B3533" t="str">
        <f>LEFT(Table1[[#This Row],[Order Date]],2)</f>
        <v>26</v>
      </c>
      <c r="C3533" t="str">
        <f>MID(Table1[[#This Row],[Order Date]],4,2)</f>
        <v>10</v>
      </c>
      <c r="D3533" t="str">
        <f>RIGHT(Table1[[#This Row],[Order Date]],4)</f>
        <v>2015</v>
      </c>
      <c r="E3533" s="1">
        <f>DATE(Table1[[#This Row],[Column3]],Table1[[#This Row],[Column2]],Table1[[#This Row],[Column1]])</f>
        <v>42303</v>
      </c>
      <c r="F3533" s="1">
        <f>DATE(Table1[[#This Row],[Column3]],Table1[[#This Row],[Column2]],Table1[[#This Row],[Column1]])</f>
        <v>42303</v>
      </c>
      <c r="G3533" s="3">
        <f>YEAR(Table1[[#This Row],[Order Date New]])</f>
        <v>2015</v>
      </c>
      <c r="H3533" s="3">
        <f>MONTH(Table1[[#This Row],[Order Date New]])</f>
        <v>10</v>
      </c>
      <c r="I3533" t="s">
        <v>389</v>
      </c>
      <c r="J3533" t="s">
        <v>96</v>
      </c>
      <c r="K3533" t="s">
        <v>11</v>
      </c>
      <c r="L3533" t="s">
        <v>12</v>
      </c>
      <c r="M3533" t="s">
        <v>2624</v>
      </c>
      <c r="N3533" s="2">
        <v>131.9</v>
      </c>
      <c r="O3533" s="3">
        <v>3</v>
      </c>
      <c r="P3533" s="2">
        <v>47.82</v>
      </c>
    </row>
    <row r="3534" spans="1:16" x14ac:dyDescent="0.35">
      <c r="A3534" t="s">
        <v>2620</v>
      </c>
      <c r="B3534" t="str">
        <f>LEFT(Table1[[#This Row],[Order Date]],2)</f>
        <v>26</v>
      </c>
      <c r="C3534" t="str">
        <f>MID(Table1[[#This Row],[Order Date]],4,2)</f>
        <v>10</v>
      </c>
      <c r="D3534" t="str">
        <f>RIGHT(Table1[[#This Row],[Order Date]],4)</f>
        <v>2015</v>
      </c>
      <c r="E3534" s="1">
        <f>DATE(Table1[[#This Row],[Column3]],Table1[[#This Row],[Column2]],Table1[[#This Row],[Column1]])</f>
        <v>42303</v>
      </c>
      <c r="F3534" s="1">
        <f>DATE(Table1[[#This Row],[Column3]],Table1[[#This Row],[Column2]],Table1[[#This Row],[Column1]])</f>
        <v>42303</v>
      </c>
      <c r="G3534" s="3">
        <f>YEAR(Table1[[#This Row],[Order Date New]])</f>
        <v>2015</v>
      </c>
      <c r="H3534" s="3">
        <f>MONTH(Table1[[#This Row],[Order Date New]])</f>
        <v>10</v>
      </c>
      <c r="I3534" t="s">
        <v>389</v>
      </c>
      <c r="J3534" t="s">
        <v>96</v>
      </c>
      <c r="K3534" t="s">
        <v>11</v>
      </c>
      <c r="L3534" t="s">
        <v>97</v>
      </c>
      <c r="M3534" t="s">
        <v>1228</v>
      </c>
      <c r="N3534" s="2">
        <v>203.88</v>
      </c>
      <c r="O3534" s="3">
        <v>5</v>
      </c>
      <c r="P3534" s="2">
        <v>20.39</v>
      </c>
    </row>
    <row r="3535" spans="1:16" x14ac:dyDescent="0.35">
      <c r="A3535" t="s">
        <v>2620</v>
      </c>
      <c r="B3535" t="str">
        <f>LEFT(Table1[[#This Row],[Order Date]],2)</f>
        <v>26</v>
      </c>
      <c r="C3535" t="str">
        <f>MID(Table1[[#This Row],[Order Date]],4,2)</f>
        <v>10</v>
      </c>
      <c r="D3535" t="str">
        <f>RIGHT(Table1[[#This Row],[Order Date]],4)</f>
        <v>2015</v>
      </c>
      <c r="E3535" s="1">
        <f>DATE(Table1[[#This Row],[Column3]],Table1[[#This Row],[Column2]],Table1[[#This Row],[Column1]])</f>
        <v>42303</v>
      </c>
      <c r="F3535" s="1">
        <f>DATE(Table1[[#This Row],[Column3]],Table1[[#This Row],[Column2]],Table1[[#This Row],[Column1]])</f>
        <v>42303</v>
      </c>
      <c r="G3535" s="3">
        <f>YEAR(Table1[[#This Row],[Order Date New]])</f>
        <v>2015</v>
      </c>
      <c r="H3535" s="3">
        <f>MONTH(Table1[[#This Row],[Order Date New]])</f>
        <v>10</v>
      </c>
      <c r="I3535" t="s">
        <v>389</v>
      </c>
      <c r="J3535" t="s">
        <v>96</v>
      </c>
      <c r="K3535" t="s">
        <v>11</v>
      </c>
      <c r="L3535" t="s">
        <v>20</v>
      </c>
      <c r="M3535" t="s">
        <v>1505</v>
      </c>
      <c r="N3535" s="2">
        <v>14.3</v>
      </c>
      <c r="O3535" s="3">
        <v>7</v>
      </c>
      <c r="P3535" s="2">
        <v>-10.49</v>
      </c>
    </row>
    <row r="3536" spans="1:16" x14ac:dyDescent="0.35">
      <c r="A3536" t="s">
        <v>2620</v>
      </c>
      <c r="B3536" t="str">
        <f>LEFT(Table1[[#This Row],[Order Date]],2)</f>
        <v>26</v>
      </c>
      <c r="C3536" t="str">
        <f>MID(Table1[[#This Row],[Order Date]],4,2)</f>
        <v>10</v>
      </c>
      <c r="D3536" t="str">
        <f>RIGHT(Table1[[#This Row],[Order Date]],4)</f>
        <v>2015</v>
      </c>
      <c r="E3536" s="1">
        <f>DATE(Table1[[#This Row],[Column3]],Table1[[#This Row],[Column2]],Table1[[#This Row],[Column1]])</f>
        <v>42303</v>
      </c>
      <c r="F3536" s="1">
        <f>DATE(Table1[[#This Row],[Column3]],Table1[[#This Row],[Column2]],Table1[[#This Row],[Column1]])</f>
        <v>42303</v>
      </c>
      <c r="G3536" s="3">
        <f>YEAR(Table1[[#This Row],[Order Date New]])</f>
        <v>2015</v>
      </c>
      <c r="H3536" s="3">
        <f>MONTH(Table1[[#This Row],[Order Date New]])</f>
        <v>10</v>
      </c>
      <c r="I3536" t="s">
        <v>389</v>
      </c>
      <c r="J3536" t="s">
        <v>96</v>
      </c>
      <c r="K3536" t="s">
        <v>11</v>
      </c>
      <c r="L3536" t="s">
        <v>18</v>
      </c>
      <c r="M3536" t="s">
        <v>798</v>
      </c>
      <c r="N3536" s="2">
        <v>718.64</v>
      </c>
      <c r="O3536" s="3">
        <v>10</v>
      </c>
      <c r="P3536" s="2">
        <v>-161.69</v>
      </c>
    </row>
    <row r="3537" spans="1:16" x14ac:dyDescent="0.35">
      <c r="A3537" t="s">
        <v>2625</v>
      </c>
      <c r="B3537" t="str">
        <f>LEFT(Table1[[#This Row],[Order Date]],2)</f>
        <v>28</v>
      </c>
      <c r="C3537" t="str">
        <f>MID(Table1[[#This Row],[Order Date]],4,2)</f>
        <v>10</v>
      </c>
      <c r="D3537" t="str">
        <f>RIGHT(Table1[[#This Row],[Order Date]],4)</f>
        <v>2015</v>
      </c>
      <c r="E3537" s="1">
        <f>DATE(Table1[[#This Row],[Column3]],Table1[[#This Row],[Column2]],Table1[[#This Row],[Column1]])</f>
        <v>42305</v>
      </c>
      <c r="F3537" s="1">
        <f>DATE(Table1[[#This Row],[Column3]],Table1[[#This Row],[Column2]],Table1[[#This Row],[Column1]])</f>
        <v>42305</v>
      </c>
      <c r="G3537" s="3">
        <f>YEAR(Table1[[#This Row],[Order Date New]])</f>
        <v>2015</v>
      </c>
      <c r="H3537" s="3">
        <f>MONTH(Table1[[#This Row],[Order Date New]])</f>
        <v>10</v>
      </c>
      <c r="I3537" t="s">
        <v>478</v>
      </c>
      <c r="J3537" t="s">
        <v>33</v>
      </c>
      <c r="K3537" t="s">
        <v>11</v>
      </c>
      <c r="L3537" t="s">
        <v>64</v>
      </c>
      <c r="M3537" t="s">
        <v>1886</v>
      </c>
      <c r="N3537" s="2">
        <v>10.67</v>
      </c>
      <c r="O3537" s="3">
        <v>1</v>
      </c>
      <c r="P3537" s="2">
        <v>4.91</v>
      </c>
    </row>
    <row r="3538" spans="1:16" x14ac:dyDescent="0.35">
      <c r="A3538" t="s">
        <v>2625</v>
      </c>
      <c r="B3538" t="str">
        <f>LEFT(Table1[[#This Row],[Order Date]],2)</f>
        <v>28</v>
      </c>
      <c r="C3538" t="str">
        <f>MID(Table1[[#This Row],[Order Date]],4,2)</f>
        <v>10</v>
      </c>
      <c r="D3538" t="str">
        <f>RIGHT(Table1[[#This Row],[Order Date]],4)</f>
        <v>2015</v>
      </c>
      <c r="E3538" s="1">
        <f>DATE(Table1[[#This Row],[Column3]],Table1[[#This Row],[Column2]],Table1[[#This Row],[Column1]])</f>
        <v>42305</v>
      </c>
      <c r="F3538" s="1">
        <f>DATE(Table1[[#This Row],[Column3]],Table1[[#This Row],[Column2]],Table1[[#This Row],[Column1]])</f>
        <v>42305</v>
      </c>
      <c r="G3538" s="3">
        <f>YEAR(Table1[[#This Row],[Order Date New]])</f>
        <v>2015</v>
      </c>
      <c r="H3538" s="3">
        <f>MONTH(Table1[[#This Row],[Order Date New]])</f>
        <v>10</v>
      </c>
      <c r="I3538" t="s">
        <v>478</v>
      </c>
      <c r="J3538" t="s">
        <v>33</v>
      </c>
      <c r="K3538" t="s">
        <v>11</v>
      </c>
      <c r="L3538" t="s">
        <v>18</v>
      </c>
      <c r="M3538" t="s">
        <v>1282</v>
      </c>
      <c r="N3538" s="2">
        <v>36.630000000000003</v>
      </c>
      <c r="O3538" s="3">
        <v>3</v>
      </c>
      <c r="P3538" s="2">
        <v>9.89</v>
      </c>
    </row>
    <row r="3539" spans="1:16" x14ac:dyDescent="0.35">
      <c r="A3539" t="s">
        <v>2625</v>
      </c>
      <c r="B3539" t="str">
        <f>LEFT(Table1[[#This Row],[Order Date]],2)</f>
        <v>28</v>
      </c>
      <c r="C3539" t="str">
        <f>MID(Table1[[#This Row],[Order Date]],4,2)</f>
        <v>10</v>
      </c>
      <c r="D3539" t="str">
        <f>RIGHT(Table1[[#This Row],[Order Date]],4)</f>
        <v>2015</v>
      </c>
      <c r="E3539" s="1">
        <f>DATE(Table1[[#This Row],[Column3]],Table1[[#This Row],[Column2]],Table1[[#This Row],[Column1]])</f>
        <v>42305</v>
      </c>
      <c r="F3539" s="1">
        <f>DATE(Table1[[#This Row],[Column3]],Table1[[#This Row],[Column2]],Table1[[#This Row],[Column1]])</f>
        <v>42305</v>
      </c>
      <c r="G3539" s="3">
        <f>YEAR(Table1[[#This Row],[Order Date New]])</f>
        <v>2015</v>
      </c>
      <c r="H3539" s="3">
        <f>MONTH(Table1[[#This Row],[Order Date New]])</f>
        <v>10</v>
      </c>
      <c r="I3539" t="s">
        <v>478</v>
      </c>
      <c r="J3539" t="s">
        <v>33</v>
      </c>
      <c r="K3539" t="s">
        <v>34</v>
      </c>
      <c r="L3539" t="s">
        <v>47</v>
      </c>
      <c r="M3539" t="s">
        <v>2626</v>
      </c>
      <c r="N3539" s="2">
        <v>24.1</v>
      </c>
      <c r="O3539" s="3">
        <v>5</v>
      </c>
      <c r="P3539" s="2">
        <v>9.16</v>
      </c>
    </row>
    <row r="3540" spans="1:16" x14ac:dyDescent="0.35">
      <c r="A3540" t="s">
        <v>2625</v>
      </c>
      <c r="B3540" t="str">
        <f>LEFT(Table1[[#This Row],[Order Date]],2)</f>
        <v>28</v>
      </c>
      <c r="C3540" t="str">
        <f>MID(Table1[[#This Row],[Order Date]],4,2)</f>
        <v>10</v>
      </c>
      <c r="D3540" t="str">
        <f>RIGHT(Table1[[#This Row],[Order Date]],4)</f>
        <v>2015</v>
      </c>
      <c r="E3540" s="1">
        <f>DATE(Table1[[#This Row],[Column3]],Table1[[#This Row],[Column2]],Table1[[#This Row],[Column1]])</f>
        <v>42305</v>
      </c>
      <c r="F3540" s="1">
        <f>DATE(Table1[[#This Row],[Column3]],Table1[[#This Row],[Column2]],Table1[[#This Row],[Column1]])</f>
        <v>42305</v>
      </c>
      <c r="G3540" s="3">
        <f>YEAR(Table1[[#This Row],[Order Date New]])</f>
        <v>2015</v>
      </c>
      <c r="H3540" s="3">
        <f>MONTH(Table1[[#This Row],[Order Date New]])</f>
        <v>10</v>
      </c>
      <c r="I3540" t="s">
        <v>478</v>
      </c>
      <c r="J3540" t="s">
        <v>33</v>
      </c>
      <c r="K3540" t="s">
        <v>34</v>
      </c>
      <c r="L3540" t="s">
        <v>47</v>
      </c>
      <c r="M3540" t="s">
        <v>521</v>
      </c>
      <c r="N3540" s="2">
        <v>33.11</v>
      </c>
      <c r="O3540" s="3">
        <v>7</v>
      </c>
      <c r="P3540" s="2">
        <v>12.91</v>
      </c>
    </row>
    <row r="3541" spans="1:16" x14ac:dyDescent="0.35">
      <c r="A3541" t="s">
        <v>2627</v>
      </c>
      <c r="B3541" t="str">
        <f>LEFT(Table1[[#This Row],[Order Date]],2)</f>
        <v>29</v>
      </c>
      <c r="C3541" t="str">
        <f>MID(Table1[[#This Row],[Order Date]],4,2)</f>
        <v>10</v>
      </c>
      <c r="D3541" t="str">
        <f>RIGHT(Table1[[#This Row],[Order Date]],4)</f>
        <v>2015</v>
      </c>
      <c r="E3541" s="1">
        <f>DATE(Table1[[#This Row],[Column3]],Table1[[#This Row],[Column2]],Table1[[#This Row],[Column1]])</f>
        <v>42306</v>
      </c>
      <c r="F3541" s="1">
        <f>DATE(Table1[[#This Row],[Column3]],Table1[[#This Row],[Column2]],Table1[[#This Row],[Column1]])</f>
        <v>42306</v>
      </c>
      <c r="G3541" s="3">
        <f>YEAR(Table1[[#This Row],[Order Date New]])</f>
        <v>2015</v>
      </c>
      <c r="H3541" s="3">
        <f>MONTH(Table1[[#This Row],[Order Date New]])</f>
        <v>10</v>
      </c>
      <c r="I3541" t="s">
        <v>1915</v>
      </c>
      <c r="J3541" t="s">
        <v>27</v>
      </c>
      <c r="K3541" t="s">
        <v>11</v>
      </c>
      <c r="L3541" t="s">
        <v>12</v>
      </c>
      <c r="M3541" t="s">
        <v>482</v>
      </c>
      <c r="N3541" s="2">
        <v>33.4</v>
      </c>
      <c r="O3541" s="3">
        <v>5</v>
      </c>
      <c r="P3541" s="2">
        <v>16.03</v>
      </c>
    </row>
    <row r="3542" spans="1:16" x14ac:dyDescent="0.35">
      <c r="A3542" t="s">
        <v>2627</v>
      </c>
      <c r="B3542" t="str">
        <f>LEFT(Table1[[#This Row],[Order Date]],2)</f>
        <v>29</v>
      </c>
      <c r="C3542" t="str">
        <f>MID(Table1[[#This Row],[Order Date]],4,2)</f>
        <v>10</v>
      </c>
      <c r="D3542" t="str">
        <f>RIGHT(Table1[[#This Row],[Order Date]],4)</f>
        <v>2015</v>
      </c>
      <c r="E3542" s="1">
        <f>DATE(Table1[[#This Row],[Column3]],Table1[[#This Row],[Column2]],Table1[[#This Row],[Column1]])</f>
        <v>42306</v>
      </c>
      <c r="F3542" s="1">
        <f>DATE(Table1[[#This Row],[Column3]],Table1[[#This Row],[Column2]],Table1[[#This Row],[Column1]])</f>
        <v>42306</v>
      </c>
      <c r="G3542" s="3">
        <f>YEAR(Table1[[#This Row],[Order Date New]])</f>
        <v>2015</v>
      </c>
      <c r="H3542" s="3">
        <f>MONTH(Table1[[#This Row],[Order Date New]])</f>
        <v>10</v>
      </c>
      <c r="I3542" t="s">
        <v>1915</v>
      </c>
      <c r="J3542" t="s">
        <v>27</v>
      </c>
      <c r="K3542" t="s">
        <v>11</v>
      </c>
      <c r="L3542" t="s">
        <v>64</v>
      </c>
      <c r="M3542" t="s">
        <v>696</v>
      </c>
      <c r="N3542" s="2">
        <v>210.84</v>
      </c>
      <c r="O3542" s="3">
        <v>4</v>
      </c>
      <c r="P3542" s="2">
        <v>103.31</v>
      </c>
    </row>
    <row r="3543" spans="1:16" x14ac:dyDescent="0.35">
      <c r="A3543" t="s">
        <v>2628</v>
      </c>
      <c r="B3543" t="str">
        <f>LEFT(Table1[[#This Row],[Order Date]],2)</f>
        <v>30</v>
      </c>
      <c r="C3543" t="str">
        <f>MID(Table1[[#This Row],[Order Date]],4,2)</f>
        <v>10</v>
      </c>
      <c r="D3543" t="str">
        <f>RIGHT(Table1[[#This Row],[Order Date]],4)</f>
        <v>2015</v>
      </c>
      <c r="E3543" s="1">
        <f>DATE(Table1[[#This Row],[Column3]],Table1[[#This Row],[Column2]],Table1[[#This Row],[Column1]])</f>
        <v>42307</v>
      </c>
      <c r="F3543" s="1">
        <f>DATE(Table1[[#This Row],[Column3]],Table1[[#This Row],[Column2]],Table1[[#This Row],[Column1]])</f>
        <v>42307</v>
      </c>
      <c r="G3543" s="3">
        <f>YEAR(Table1[[#This Row],[Order Date New]])</f>
        <v>2015</v>
      </c>
      <c r="H3543" s="3">
        <f>MONTH(Table1[[#This Row],[Order Date New]])</f>
        <v>10</v>
      </c>
      <c r="I3543" t="s">
        <v>2397</v>
      </c>
      <c r="J3543" t="s">
        <v>117</v>
      </c>
      <c r="K3543" t="s">
        <v>39</v>
      </c>
      <c r="L3543" t="s">
        <v>40</v>
      </c>
      <c r="M3543" t="s">
        <v>1917</v>
      </c>
      <c r="N3543" s="2">
        <v>299.89999999999998</v>
      </c>
      <c r="O3543" s="3">
        <v>2</v>
      </c>
      <c r="P3543" s="2">
        <v>74.98</v>
      </c>
    </row>
    <row r="3544" spans="1:16" x14ac:dyDescent="0.35">
      <c r="A3544" t="s">
        <v>2628</v>
      </c>
      <c r="B3544" t="str">
        <f>LEFT(Table1[[#This Row],[Order Date]],2)</f>
        <v>30</v>
      </c>
      <c r="C3544" t="str">
        <f>MID(Table1[[#This Row],[Order Date]],4,2)</f>
        <v>10</v>
      </c>
      <c r="D3544" t="str">
        <f>RIGHT(Table1[[#This Row],[Order Date]],4)</f>
        <v>2015</v>
      </c>
      <c r="E3544" s="1">
        <f>DATE(Table1[[#This Row],[Column3]],Table1[[#This Row],[Column2]],Table1[[#This Row],[Column1]])</f>
        <v>42307</v>
      </c>
      <c r="F3544" s="1">
        <f>DATE(Table1[[#This Row],[Column3]],Table1[[#This Row],[Column2]],Table1[[#This Row],[Column1]])</f>
        <v>42307</v>
      </c>
      <c r="G3544" s="3">
        <f>YEAR(Table1[[#This Row],[Order Date New]])</f>
        <v>2015</v>
      </c>
      <c r="H3544" s="3">
        <f>MONTH(Table1[[#This Row],[Order Date New]])</f>
        <v>10</v>
      </c>
      <c r="I3544" t="s">
        <v>1449</v>
      </c>
      <c r="J3544" t="s">
        <v>303</v>
      </c>
      <c r="K3544" t="s">
        <v>39</v>
      </c>
      <c r="L3544" t="s">
        <v>328</v>
      </c>
      <c r="M3544" t="s">
        <v>2513</v>
      </c>
      <c r="N3544" s="2">
        <v>59.99</v>
      </c>
      <c r="O3544" s="3">
        <v>2</v>
      </c>
      <c r="P3544" s="2">
        <v>-46</v>
      </c>
    </row>
    <row r="3545" spans="1:16" x14ac:dyDescent="0.35">
      <c r="A3545" t="s">
        <v>2628</v>
      </c>
      <c r="B3545" t="str">
        <f>LEFT(Table1[[#This Row],[Order Date]],2)</f>
        <v>30</v>
      </c>
      <c r="C3545" t="str">
        <f>MID(Table1[[#This Row],[Order Date]],4,2)</f>
        <v>10</v>
      </c>
      <c r="D3545" t="str">
        <f>RIGHT(Table1[[#This Row],[Order Date]],4)</f>
        <v>2015</v>
      </c>
      <c r="E3545" s="1">
        <f>DATE(Table1[[#This Row],[Column3]],Table1[[#This Row],[Column2]],Table1[[#This Row],[Column1]])</f>
        <v>42307</v>
      </c>
      <c r="F3545" s="1">
        <f>DATE(Table1[[#This Row],[Column3]],Table1[[#This Row],[Column2]],Table1[[#This Row],[Column1]])</f>
        <v>42307</v>
      </c>
      <c r="G3545" s="3">
        <f>YEAR(Table1[[#This Row],[Order Date New]])</f>
        <v>2015</v>
      </c>
      <c r="H3545" s="3">
        <f>MONTH(Table1[[#This Row],[Order Date New]])</f>
        <v>10</v>
      </c>
      <c r="I3545" t="s">
        <v>1449</v>
      </c>
      <c r="J3545" t="s">
        <v>303</v>
      </c>
      <c r="K3545" t="s">
        <v>39</v>
      </c>
      <c r="L3545" t="s">
        <v>658</v>
      </c>
      <c r="M3545" t="s">
        <v>1191</v>
      </c>
      <c r="N3545" s="2">
        <v>439.99</v>
      </c>
      <c r="O3545" s="3">
        <v>1</v>
      </c>
      <c r="P3545" s="2">
        <v>165</v>
      </c>
    </row>
    <row r="3546" spans="1:16" x14ac:dyDescent="0.35">
      <c r="A3546" t="s">
        <v>2628</v>
      </c>
      <c r="B3546" t="str">
        <f>LEFT(Table1[[#This Row],[Order Date]],2)</f>
        <v>30</v>
      </c>
      <c r="C3546" t="str">
        <f>MID(Table1[[#This Row],[Order Date]],4,2)</f>
        <v>10</v>
      </c>
      <c r="D3546" t="str">
        <f>RIGHT(Table1[[#This Row],[Order Date]],4)</f>
        <v>2015</v>
      </c>
      <c r="E3546" s="1">
        <f>DATE(Table1[[#This Row],[Column3]],Table1[[#This Row],[Column2]],Table1[[#This Row],[Column1]])</f>
        <v>42307</v>
      </c>
      <c r="F3546" s="1">
        <f>DATE(Table1[[#This Row],[Column3]],Table1[[#This Row],[Column2]],Table1[[#This Row],[Column1]])</f>
        <v>42307</v>
      </c>
      <c r="G3546" s="3">
        <f>YEAR(Table1[[#This Row],[Order Date New]])</f>
        <v>2015</v>
      </c>
      <c r="H3546" s="3">
        <f>MONTH(Table1[[#This Row],[Order Date New]])</f>
        <v>10</v>
      </c>
      <c r="I3546" t="s">
        <v>1449</v>
      </c>
      <c r="J3546" t="s">
        <v>303</v>
      </c>
      <c r="K3546" t="s">
        <v>39</v>
      </c>
      <c r="L3546" t="s">
        <v>40</v>
      </c>
      <c r="M3546" t="s">
        <v>2228</v>
      </c>
      <c r="N3546" s="2">
        <v>87.96</v>
      </c>
      <c r="O3546" s="3">
        <v>5</v>
      </c>
      <c r="P3546" s="2">
        <v>30.79</v>
      </c>
    </row>
    <row r="3547" spans="1:16" x14ac:dyDescent="0.35">
      <c r="A3547" t="s">
        <v>2628</v>
      </c>
      <c r="B3547" t="str">
        <f>LEFT(Table1[[#This Row],[Order Date]],2)</f>
        <v>30</v>
      </c>
      <c r="C3547" t="str">
        <f>MID(Table1[[#This Row],[Order Date]],4,2)</f>
        <v>10</v>
      </c>
      <c r="D3547" t="str">
        <f>RIGHT(Table1[[#This Row],[Order Date]],4)</f>
        <v>2015</v>
      </c>
      <c r="E3547" s="1">
        <f>DATE(Table1[[#This Row],[Column3]],Table1[[#This Row],[Column2]],Table1[[#This Row],[Column1]])</f>
        <v>42307</v>
      </c>
      <c r="F3547" s="1">
        <f>DATE(Table1[[#This Row],[Column3]],Table1[[#This Row],[Column2]],Table1[[#This Row],[Column1]])</f>
        <v>42307</v>
      </c>
      <c r="G3547" s="3">
        <f>YEAR(Table1[[#This Row],[Order Date New]])</f>
        <v>2015</v>
      </c>
      <c r="H3547" s="3">
        <f>MONTH(Table1[[#This Row],[Order Date New]])</f>
        <v>10</v>
      </c>
      <c r="I3547" t="s">
        <v>1449</v>
      </c>
      <c r="J3547" t="s">
        <v>303</v>
      </c>
      <c r="K3547" t="s">
        <v>34</v>
      </c>
      <c r="L3547" t="s">
        <v>47</v>
      </c>
      <c r="M3547" t="s">
        <v>2629</v>
      </c>
      <c r="N3547" s="2">
        <v>15.49</v>
      </c>
      <c r="O3547" s="3">
        <v>4</v>
      </c>
      <c r="P3547" s="2">
        <v>3.68</v>
      </c>
    </row>
    <row r="3548" spans="1:16" x14ac:dyDescent="0.35">
      <c r="A3548" t="s">
        <v>2628</v>
      </c>
      <c r="B3548" t="str">
        <f>LEFT(Table1[[#This Row],[Order Date]],2)</f>
        <v>30</v>
      </c>
      <c r="C3548" t="str">
        <f>MID(Table1[[#This Row],[Order Date]],4,2)</f>
        <v>10</v>
      </c>
      <c r="D3548" t="str">
        <f>RIGHT(Table1[[#This Row],[Order Date]],4)</f>
        <v>2015</v>
      </c>
      <c r="E3548" s="1">
        <f>DATE(Table1[[#This Row],[Column3]],Table1[[#This Row],[Column2]],Table1[[#This Row],[Column1]])</f>
        <v>42307</v>
      </c>
      <c r="F3548" s="1">
        <f>DATE(Table1[[#This Row],[Column3]],Table1[[#This Row],[Column2]],Table1[[#This Row],[Column1]])</f>
        <v>42307</v>
      </c>
      <c r="G3548" s="3">
        <f>YEAR(Table1[[#This Row],[Order Date New]])</f>
        <v>2015</v>
      </c>
      <c r="H3548" s="3">
        <f>MONTH(Table1[[#This Row],[Order Date New]])</f>
        <v>10</v>
      </c>
      <c r="I3548" t="s">
        <v>1497</v>
      </c>
      <c r="J3548" t="s">
        <v>55</v>
      </c>
      <c r="K3548" t="s">
        <v>11</v>
      </c>
      <c r="L3548" t="s">
        <v>97</v>
      </c>
      <c r="M3548" t="s">
        <v>2605</v>
      </c>
      <c r="N3548" s="2">
        <v>182.91</v>
      </c>
      <c r="O3548" s="3">
        <v>3</v>
      </c>
      <c r="P3548" s="2">
        <v>53.04</v>
      </c>
    </row>
    <row r="3549" spans="1:16" x14ac:dyDescent="0.35">
      <c r="A3549" t="s">
        <v>2628</v>
      </c>
      <c r="B3549" t="str">
        <f>LEFT(Table1[[#This Row],[Order Date]],2)</f>
        <v>30</v>
      </c>
      <c r="C3549" t="str">
        <f>MID(Table1[[#This Row],[Order Date]],4,2)</f>
        <v>10</v>
      </c>
      <c r="D3549" t="str">
        <f>RIGHT(Table1[[#This Row],[Order Date]],4)</f>
        <v>2015</v>
      </c>
      <c r="E3549" s="1">
        <f>DATE(Table1[[#This Row],[Column3]],Table1[[#This Row],[Column2]],Table1[[#This Row],[Column1]])</f>
        <v>42307</v>
      </c>
      <c r="F3549" s="1">
        <f>DATE(Table1[[#This Row],[Column3]],Table1[[#This Row],[Column2]],Table1[[#This Row],[Column1]])</f>
        <v>42307</v>
      </c>
      <c r="G3549" s="3">
        <f>YEAR(Table1[[#This Row],[Order Date New]])</f>
        <v>2015</v>
      </c>
      <c r="H3549" s="3">
        <f>MONTH(Table1[[#This Row],[Order Date New]])</f>
        <v>10</v>
      </c>
      <c r="I3549" t="s">
        <v>218</v>
      </c>
      <c r="J3549" t="s">
        <v>161</v>
      </c>
      <c r="K3549" t="s">
        <v>39</v>
      </c>
      <c r="L3549" t="s">
        <v>328</v>
      </c>
      <c r="M3549" t="s">
        <v>2630</v>
      </c>
      <c r="N3549" s="2">
        <v>1035.8</v>
      </c>
      <c r="O3549" s="3">
        <v>4</v>
      </c>
      <c r="P3549" s="2">
        <v>269.31</v>
      </c>
    </row>
    <row r="3550" spans="1:16" x14ac:dyDescent="0.35">
      <c r="A3550" t="s">
        <v>2631</v>
      </c>
      <c r="B3550" t="str">
        <f>LEFT(Table1[[#This Row],[Order Date]],2)</f>
        <v>31</v>
      </c>
      <c r="C3550" t="str">
        <f>MID(Table1[[#This Row],[Order Date]],4,2)</f>
        <v>10</v>
      </c>
      <c r="D3550" t="str">
        <f>RIGHT(Table1[[#This Row],[Order Date]],4)</f>
        <v>2015</v>
      </c>
      <c r="E3550" s="1">
        <f>DATE(Table1[[#This Row],[Column3]],Table1[[#This Row],[Column2]],Table1[[#This Row],[Column1]])</f>
        <v>42308</v>
      </c>
      <c r="F3550" s="1">
        <f>DATE(Table1[[#This Row],[Column3]],Table1[[#This Row],[Column2]],Table1[[#This Row],[Column1]])</f>
        <v>42308</v>
      </c>
      <c r="G3550" s="3">
        <f>YEAR(Table1[[#This Row],[Order Date New]])</f>
        <v>2015</v>
      </c>
      <c r="H3550" s="3">
        <f>MONTH(Table1[[#This Row],[Order Date New]])</f>
        <v>10</v>
      </c>
      <c r="I3550" t="s">
        <v>491</v>
      </c>
      <c r="J3550" t="s">
        <v>27</v>
      </c>
      <c r="K3550" t="s">
        <v>11</v>
      </c>
      <c r="L3550" t="s">
        <v>64</v>
      </c>
      <c r="M3550" t="s">
        <v>434</v>
      </c>
      <c r="N3550" s="2">
        <v>14.28</v>
      </c>
      <c r="O3550" s="3">
        <v>7</v>
      </c>
      <c r="P3550" s="2">
        <v>6.71</v>
      </c>
    </row>
    <row r="3551" spans="1:16" x14ac:dyDescent="0.35">
      <c r="A3551" t="s">
        <v>2631</v>
      </c>
      <c r="B3551" t="str">
        <f>LEFT(Table1[[#This Row],[Order Date]],2)</f>
        <v>31</v>
      </c>
      <c r="C3551" t="str">
        <f>MID(Table1[[#This Row],[Order Date]],4,2)</f>
        <v>10</v>
      </c>
      <c r="D3551" t="str">
        <f>RIGHT(Table1[[#This Row],[Order Date]],4)</f>
        <v>2015</v>
      </c>
      <c r="E3551" s="1">
        <f>DATE(Table1[[#This Row],[Column3]],Table1[[#This Row],[Column2]],Table1[[#This Row],[Column1]])</f>
        <v>42308</v>
      </c>
      <c r="F3551" s="1">
        <f>DATE(Table1[[#This Row],[Column3]],Table1[[#This Row],[Column2]],Table1[[#This Row],[Column1]])</f>
        <v>42308</v>
      </c>
      <c r="G3551" s="3">
        <f>YEAR(Table1[[#This Row],[Order Date New]])</f>
        <v>2015</v>
      </c>
      <c r="H3551" s="3">
        <f>MONTH(Table1[[#This Row],[Order Date New]])</f>
        <v>10</v>
      </c>
      <c r="I3551" t="s">
        <v>681</v>
      </c>
      <c r="J3551" t="s">
        <v>117</v>
      </c>
      <c r="K3551" t="s">
        <v>11</v>
      </c>
      <c r="L3551" t="s">
        <v>215</v>
      </c>
      <c r="M3551" t="s">
        <v>2294</v>
      </c>
      <c r="N3551" s="2">
        <v>70.12</v>
      </c>
      <c r="O3551" s="3">
        <v>4</v>
      </c>
      <c r="P3551" s="2">
        <v>21.04</v>
      </c>
    </row>
    <row r="3552" spans="1:16" x14ac:dyDescent="0.35">
      <c r="A3552" t="s">
        <v>2631</v>
      </c>
      <c r="B3552" t="str">
        <f>LEFT(Table1[[#This Row],[Order Date]],2)</f>
        <v>31</v>
      </c>
      <c r="C3552" t="str">
        <f>MID(Table1[[#This Row],[Order Date]],4,2)</f>
        <v>10</v>
      </c>
      <c r="D3552" t="str">
        <f>RIGHT(Table1[[#This Row],[Order Date]],4)</f>
        <v>2015</v>
      </c>
      <c r="E3552" s="1">
        <f>DATE(Table1[[#This Row],[Column3]],Table1[[#This Row],[Column2]],Table1[[#This Row],[Column1]])</f>
        <v>42308</v>
      </c>
      <c r="F3552" s="1">
        <f>DATE(Table1[[#This Row],[Column3]],Table1[[#This Row],[Column2]],Table1[[#This Row],[Column1]])</f>
        <v>42308</v>
      </c>
      <c r="G3552" s="3">
        <f>YEAR(Table1[[#This Row],[Order Date New]])</f>
        <v>2015</v>
      </c>
      <c r="H3552" s="3">
        <f>MONTH(Table1[[#This Row],[Order Date New]])</f>
        <v>10</v>
      </c>
      <c r="I3552" t="s">
        <v>302</v>
      </c>
      <c r="J3552" t="s">
        <v>161</v>
      </c>
      <c r="K3552" t="s">
        <v>11</v>
      </c>
      <c r="L3552" t="s">
        <v>24</v>
      </c>
      <c r="M3552" t="s">
        <v>2632</v>
      </c>
      <c r="N3552" s="2">
        <v>2.78</v>
      </c>
      <c r="O3552" s="3">
        <v>2</v>
      </c>
      <c r="P3552" s="2">
        <v>0.72</v>
      </c>
    </row>
    <row r="3553" spans="1:16" x14ac:dyDescent="0.35">
      <c r="A3553" t="s">
        <v>2631</v>
      </c>
      <c r="B3553" t="str">
        <f>LEFT(Table1[[#This Row],[Order Date]],2)</f>
        <v>31</v>
      </c>
      <c r="C3553" t="str">
        <f>MID(Table1[[#This Row],[Order Date]],4,2)</f>
        <v>10</v>
      </c>
      <c r="D3553" t="str">
        <f>RIGHT(Table1[[#This Row],[Order Date]],4)</f>
        <v>2015</v>
      </c>
      <c r="E3553" s="1">
        <f>DATE(Table1[[#This Row],[Column3]],Table1[[#This Row],[Column2]],Table1[[#This Row],[Column1]])</f>
        <v>42308</v>
      </c>
      <c r="F3553" s="1">
        <f>DATE(Table1[[#This Row],[Column3]],Table1[[#This Row],[Column2]],Table1[[#This Row],[Column1]])</f>
        <v>42308</v>
      </c>
      <c r="G3553" s="3">
        <f>YEAR(Table1[[#This Row],[Order Date New]])</f>
        <v>2015</v>
      </c>
      <c r="H3553" s="3">
        <f>MONTH(Table1[[#This Row],[Order Date New]])</f>
        <v>10</v>
      </c>
      <c r="I3553" t="s">
        <v>302</v>
      </c>
      <c r="J3553" t="s">
        <v>161</v>
      </c>
      <c r="K3553" t="s">
        <v>11</v>
      </c>
      <c r="L3553" t="s">
        <v>64</v>
      </c>
      <c r="M3553" t="s">
        <v>2571</v>
      </c>
      <c r="N3553" s="2">
        <v>79.959999999999994</v>
      </c>
      <c r="O3553" s="3">
        <v>2</v>
      </c>
      <c r="P3553" s="2">
        <v>35.979999999999997</v>
      </c>
    </row>
    <row r="3554" spans="1:16" x14ac:dyDescent="0.35">
      <c r="A3554" t="s">
        <v>2631</v>
      </c>
      <c r="B3554" t="str">
        <f>LEFT(Table1[[#This Row],[Order Date]],2)</f>
        <v>31</v>
      </c>
      <c r="C3554" t="str">
        <f>MID(Table1[[#This Row],[Order Date]],4,2)</f>
        <v>10</v>
      </c>
      <c r="D3554" t="str">
        <f>RIGHT(Table1[[#This Row],[Order Date]],4)</f>
        <v>2015</v>
      </c>
      <c r="E3554" s="1">
        <f>DATE(Table1[[#This Row],[Column3]],Table1[[#This Row],[Column2]],Table1[[#This Row],[Column1]])</f>
        <v>42308</v>
      </c>
      <c r="F3554" s="1">
        <f>DATE(Table1[[#This Row],[Column3]],Table1[[#This Row],[Column2]],Table1[[#This Row],[Column1]])</f>
        <v>42308</v>
      </c>
      <c r="G3554" s="3">
        <f>YEAR(Table1[[#This Row],[Order Date New]])</f>
        <v>2015</v>
      </c>
      <c r="H3554" s="3">
        <f>MONTH(Table1[[#This Row],[Order Date New]])</f>
        <v>10</v>
      </c>
      <c r="I3554" t="s">
        <v>426</v>
      </c>
      <c r="J3554" t="s">
        <v>27</v>
      </c>
      <c r="K3554" t="s">
        <v>11</v>
      </c>
      <c r="L3554" t="s">
        <v>20</v>
      </c>
      <c r="M3554" t="s">
        <v>1318</v>
      </c>
      <c r="N3554" s="2">
        <v>9.73</v>
      </c>
      <c r="O3554" s="3">
        <v>2</v>
      </c>
      <c r="P3554" s="2">
        <v>3.28</v>
      </c>
    </row>
    <row r="3555" spans="1:16" x14ac:dyDescent="0.35">
      <c r="A3555" t="s">
        <v>2631</v>
      </c>
      <c r="B3555" t="str">
        <f>LEFT(Table1[[#This Row],[Order Date]],2)</f>
        <v>31</v>
      </c>
      <c r="C3555" t="str">
        <f>MID(Table1[[#This Row],[Order Date]],4,2)</f>
        <v>10</v>
      </c>
      <c r="D3555" t="str">
        <f>RIGHT(Table1[[#This Row],[Order Date]],4)</f>
        <v>2015</v>
      </c>
      <c r="E3555" s="1">
        <f>DATE(Table1[[#This Row],[Column3]],Table1[[#This Row],[Column2]],Table1[[#This Row],[Column1]])</f>
        <v>42308</v>
      </c>
      <c r="F3555" s="1">
        <f>DATE(Table1[[#This Row],[Column3]],Table1[[#This Row],[Column2]],Table1[[#This Row],[Column1]])</f>
        <v>42308</v>
      </c>
      <c r="G3555" s="3">
        <f>YEAR(Table1[[#This Row],[Order Date New]])</f>
        <v>2015</v>
      </c>
      <c r="H3555" s="3">
        <f>MONTH(Table1[[#This Row],[Order Date New]])</f>
        <v>10</v>
      </c>
      <c r="I3555" t="s">
        <v>426</v>
      </c>
      <c r="J3555" t="s">
        <v>27</v>
      </c>
      <c r="K3555" t="s">
        <v>11</v>
      </c>
      <c r="L3555" t="s">
        <v>64</v>
      </c>
      <c r="M3555" t="s">
        <v>1276</v>
      </c>
      <c r="N3555" s="2">
        <v>14.75</v>
      </c>
      <c r="O3555" s="3">
        <v>5</v>
      </c>
      <c r="P3555" s="2">
        <v>7.08</v>
      </c>
    </row>
    <row r="3556" spans="1:16" x14ac:dyDescent="0.35">
      <c r="A3556" t="s">
        <v>2631</v>
      </c>
      <c r="B3556" t="str">
        <f>LEFT(Table1[[#This Row],[Order Date]],2)</f>
        <v>31</v>
      </c>
      <c r="C3556" t="str">
        <f>MID(Table1[[#This Row],[Order Date]],4,2)</f>
        <v>10</v>
      </c>
      <c r="D3556" t="str">
        <f>RIGHT(Table1[[#This Row],[Order Date]],4)</f>
        <v>2015</v>
      </c>
      <c r="E3556" s="1">
        <f>DATE(Table1[[#This Row],[Column3]],Table1[[#This Row],[Column2]],Table1[[#This Row],[Column1]])</f>
        <v>42308</v>
      </c>
      <c r="F3556" s="1">
        <f>DATE(Table1[[#This Row],[Column3]],Table1[[#This Row],[Column2]],Table1[[#This Row],[Column1]])</f>
        <v>42308</v>
      </c>
      <c r="G3556" s="3">
        <f>YEAR(Table1[[#This Row],[Order Date New]])</f>
        <v>2015</v>
      </c>
      <c r="H3556" s="3">
        <f>MONTH(Table1[[#This Row],[Order Date New]])</f>
        <v>10</v>
      </c>
      <c r="I3556" t="s">
        <v>426</v>
      </c>
      <c r="J3556" t="s">
        <v>27</v>
      </c>
      <c r="K3556" t="s">
        <v>11</v>
      </c>
      <c r="L3556" t="s">
        <v>20</v>
      </c>
      <c r="M3556" t="s">
        <v>49</v>
      </c>
      <c r="N3556" s="2">
        <v>29.8</v>
      </c>
      <c r="O3556" s="3">
        <v>5</v>
      </c>
      <c r="P3556" s="2">
        <v>9.31</v>
      </c>
    </row>
    <row r="3557" spans="1:16" x14ac:dyDescent="0.35">
      <c r="A3557" t="s">
        <v>2631</v>
      </c>
      <c r="B3557" t="str">
        <f>LEFT(Table1[[#This Row],[Order Date]],2)</f>
        <v>31</v>
      </c>
      <c r="C3557" t="str">
        <f>MID(Table1[[#This Row],[Order Date]],4,2)</f>
        <v>10</v>
      </c>
      <c r="D3557" t="str">
        <f>RIGHT(Table1[[#This Row],[Order Date]],4)</f>
        <v>2015</v>
      </c>
      <c r="E3557" s="1">
        <f>DATE(Table1[[#This Row],[Column3]],Table1[[#This Row],[Column2]],Table1[[#This Row],[Column1]])</f>
        <v>42308</v>
      </c>
      <c r="F3557" s="1">
        <f>DATE(Table1[[#This Row],[Column3]],Table1[[#This Row],[Column2]],Table1[[#This Row],[Column1]])</f>
        <v>42308</v>
      </c>
      <c r="G3557" s="3">
        <f>YEAR(Table1[[#This Row],[Order Date New]])</f>
        <v>2015</v>
      </c>
      <c r="H3557" s="3">
        <f>MONTH(Table1[[#This Row],[Order Date New]])</f>
        <v>10</v>
      </c>
      <c r="I3557" t="s">
        <v>426</v>
      </c>
      <c r="J3557" t="s">
        <v>27</v>
      </c>
      <c r="K3557" t="s">
        <v>11</v>
      </c>
      <c r="L3557" t="s">
        <v>16</v>
      </c>
      <c r="M3557" t="s">
        <v>1641</v>
      </c>
      <c r="N3557" s="2">
        <v>427.42</v>
      </c>
      <c r="O3557" s="3">
        <v>14</v>
      </c>
      <c r="P3557" s="2">
        <v>196.61</v>
      </c>
    </row>
    <row r="3558" spans="1:16" x14ac:dyDescent="0.35">
      <c r="A3558" t="s">
        <v>2631</v>
      </c>
      <c r="B3558" t="str">
        <f>LEFT(Table1[[#This Row],[Order Date]],2)</f>
        <v>31</v>
      </c>
      <c r="C3558" t="str">
        <f>MID(Table1[[#This Row],[Order Date]],4,2)</f>
        <v>10</v>
      </c>
      <c r="D3558" t="str">
        <f>RIGHT(Table1[[#This Row],[Order Date]],4)</f>
        <v>2015</v>
      </c>
      <c r="E3558" s="1">
        <f>DATE(Table1[[#This Row],[Column3]],Table1[[#This Row],[Column2]],Table1[[#This Row],[Column1]])</f>
        <v>42308</v>
      </c>
      <c r="F3558" s="1">
        <f>DATE(Table1[[#This Row],[Column3]],Table1[[#This Row],[Column2]],Table1[[#This Row],[Column1]])</f>
        <v>42308</v>
      </c>
      <c r="G3558" s="3">
        <f>YEAR(Table1[[#This Row],[Order Date New]])</f>
        <v>2015</v>
      </c>
      <c r="H3558" s="3">
        <f>MONTH(Table1[[#This Row],[Order Date New]])</f>
        <v>10</v>
      </c>
      <c r="I3558" t="s">
        <v>2633</v>
      </c>
      <c r="J3558" t="s">
        <v>27</v>
      </c>
      <c r="K3558" t="s">
        <v>11</v>
      </c>
      <c r="L3558" t="s">
        <v>12</v>
      </c>
      <c r="M3558" t="s">
        <v>2490</v>
      </c>
      <c r="N3558" s="2">
        <v>19.98</v>
      </c>
      <c r="O3558" s="3">
        <v>1</v>
      </c>
      <c r="P3558" s="2">
        <v>9.39</v>
      </c>
    </row>
    <row r="3559" spans="1:16" x14ac:dyDescent="0.35">
      <c r="A3559" t="s">
        <v>2631</v>
      </c>
      <c r="B3559" t="str">
        <f>LEFT(Table1[[#This Row],[Order Date]],2)</f>
        <v>31</v>
      </c>
      <c r="C3559" t="str">
        <f>MID(Table1[[#This Row],[Order Date]],4,2)</f>
        <v>10</v>
      </c>
      <c r="D3559" t="str">
        <f>RIGHT(Table1[[#This Row],[Order Date]],4)</f>
        <v>2015</v>
      </c>
      <c r="E3559" s="1">
        <f>DATE(Table1[[#This Row],[Column3]],Table1[[#This Row],[Column2]],Table1[[#This Row],[Column1]])</f>
        <v>42308</v>
      </c>
      <c r="F3559" s="1">
        <f>DATE(Table1[[#This Row],[Column3]],Table1[[#This Row],[Column2]],Table1[[#This Row],[Column1]])</f>
        <v>42308</v>
      </c>
      <c r="G3559" s="3">
        <f>YEAR(Table1[[#This Row],[Order Date New]])</f>
        <v>2015</v>
      </c>
      <c r="H3559" s="3">
        <f>MONTH(Table1[[#This Row],[Order Date New]])</f>
        <v>10</v>
      </c>
      <c r="I3559" t="s">
        <v>2633</v>
      </c>
      <c r="J3559" t="s">
        <v>27</v>
      </c>
      <c r="K3559" t="s">
        <v>11</v>
      </c>
      <c r="L3559" t="s">
        <v>20</v>
      </c>
      <c r="M3559" t="s">
        <v>722</v>
      </c>
      <c r="N3559" s="2">
        <v>398.35</v>
      </c>
      <c r="O3559" s="3">
        <v>3</v>
      </c>
      <c r="P3559" s="2">
        <v>124.49</v>
      </c>
    </row>
    <row r="3560" spans="1:16" x14ac:dyDescent="0.35">
      <c r="A3560" t="s">
        <v>2631</v>
      </c>
      <c r="B3560" t="str">
        <f>LEFT(Table1[[#This Row],[Order Date]],2)</f>
        <v>31</v>
      </c>
      <c r="C3560" t="str">
        <f>MID(Table1[[#This Row],[Order Date]],4,2)</f>
        <v>10</v>
      </c>
      <c r="D3560" t="str">
        <f>RIGHT(Table1[[#This Row],[Order Date]],4)</f>
        <v>2015</v>
      </c>
      <c r="E3560" s="1">
        <f>DATE(Table1[[#This Row],[Column3]],Table1[[#This Row],[Column2]],Table1[[#This Row],[Column1]])</f>
        <v>42308</v>
      </c>
      <c r="F3560" s="1">
        <f>DATE(Table1[[#This Row],[Column3]],Table1[[#This Row],[Column2]],Table1[[#This Row],[Column1]])</f>
        <v>42308</v>
      </c>
      <c r="G3560" s="3">
        <f>YEAR(Table1[[#This Row],[Order Date New]])</f>
        <v>2015</v>
      </c>
      <c r="H3560" s="3">
        <f>MONTH(Table1[[#This Row],[Order Date New]])</f>
        <v>10</v>
      </c>
      <c r="I3560" t="s">
        <v>2633</v>
      </c>
      <c r="J3560" t="s">
        <v>27</v>
      </c>
      <c r="K3560" t="s">
        <v>11</v>
      </c>
      <c r="L3560" t="s">
        <v>24</v>
      </c>
      <c r="M3560" t="s">
        <v>427</v>
      </c>
      <c r="N3560" s="2">
        <v>5.04</v>
      </c>
      <c r="O3560" s="3">
        <v>3</v>
      </c>
      <c r="P3560" s="2">
        <v>1.26</v>
      </c>
    </row>
    <row r="3561" spans="1:16" x14ac:dyDescent="0.35">
      <c r="A3561" t="s">
        <v>2631</v>
      </c>
      <c r="B3561" t="str">
        <f>LEFT(Table1[[#This Row],[Order Date]],2)</f>
        <v>31</v>
      </c>
      <c r="C3561" t="str">
        <f>MID(Table1[[#This Row],[Order Date]],4,2)</f>
        <v>10</v>
      </c>
      <c r="D3561" t="str">
        <f>RIGHT(Table1[[#This Row],[Order Date]],4)</f>
        <v>2015</v>
      </c>
      <c r="E3561" s="1">
        <f>DATE(Table1[[#This Row],[Column3]],Table1[[#This Row],[Column2]],Table1[[#This Row],[Column1]])</f>
        <v>42308</v>
      </c>
      <c r="F3561" s="1">
        <f>DATE(Table1[[#This Row],[Column3]],Table1[[#This Row],[Column2]],Table1[[#This Row],[Column1]])</f>
        <v>42308</v>
      </c>
      <c r="G3561" s="3">
        <f>YEAR(Table1[[#This Row],[Order Date New]])</f>
        <v>2015</v>
      </c>
      <c r="H3561" s="3">
        <f>MONTH(Table1[[#This Row],[Order Date New]])</f>
        <v>10</v>
      </c>
      <c r="I3561" t="s">
        <v>2633</v>
      </c>
      <c r="J3561" t="s">
        <v>27</v>
      </c>
      <c r="K3561" t="s">
        <v>11</v>
      </c>
      <c r="L3561" t="s">
        <v>43</v>
      </c>
      <c r="M3561" t="s">
        <v>1711</v>
      </c>
      <c r="N3561" s="2">
        <v>17.45</v>
      </c>
      <c r="O3561" s="3">
        <v>5</v>
      </c>
      <c r="P3561" s="2">
        <v>8.0299999999999994</v>
      </c>
    </row>
    <row r="3562" spans="1:16" x14ac:dyDescent="0.35">
      <c r="A3562" t="s">
        <v>2631</v>
      </c>
      <c r="B3562" t="str">
        <f>LEFT(Table1[[#This Row],[Order Date]],2)</f>
        <v>31</v>
      </c>
      <c r="C3562" t="str">
        <f>MID(Table1[[#This Row],[Order Date]],4,2)</f>
        <v>10</v>
      </c>
      <c r="D3562" t="str">
        <f>RIGHT(Table1[[#This Row],[Order Date]],4)</f>
        <v>2015</v>
      </c>
      <c r="E3562" s="1">
        <f>DATE(Table1[[#This Row],[Column3]],Table1[[#This Row],[Column2]],Table1[[#This Row],[Column1]])</f>
        <v>42308</v>
      </c>
      <c r="F3562" s="1">
        <f>DATE(Table1[[#This Row],[Column3]],Table1[[#This Row],[Column2]],Table1[[#This Row],[Column1]])</f>
        <v>42308</v>
      </c>
      <c r="G3562" s="3">
        <f>YEAR(Table1[[#This Row],[Order Date New]])</f>
        <v>2015</v>
      </c>
      <c r="H3562" s="3">
        <f>MONTH(Table1[[#This Row],[Order Date New]])</f>
        <v>10</v>
      </c>
      <c r="I3562" t="s">
        <v>2633</v>
      </c>
      <c r="J3562" t="s">
        <v>27</v>
      </c>
      <c r="K3562" t="s">
        <v>34</v>
      </c>
      <c r="L3562" t="s">
        <v>35</v>
      </c>
      <c r="M3562" t="s">
        <v>2060</v>
      </c>
      <c r="N3562" s="2">
        <v>323.14</v>
      </c>
      <c r="O3562" s="3">
        <v>4</v>
      </c>
      <c r="P3562" s="2">
        <v>20.2</v>
      </c>
    </row>
    <row r="3563" spans="1:16" x14ac:dyDescent="0.35">
      <c r="A3563" t="s">
        <v>2631</v>
      </c>
      <c r="B3563" t="str">
        <f>LEFT(Table1[[#This Row],[Order Date]],2)</f>
        <v>31</v>
      </c>
      <c r="C3563" t="str">
        <f>MID(Table1[[#This Row],[Order Date]],4,2)</f>
        <v>10</v>
      </c>
      <c r="D3563" t="str">
        <f>RIGHT(Table1[[#This Row],[Order Date]],4)</f>
        <v>2015</v>
      </c>
      <c r="E3563" s="1">
        <f>DATE(Table1[[#This Row],[Column3]],Table1[[#This Row],[Column2]],Table1[[#This Row],[Column1]])</f>
        <v>42308</v>
      </c>
      <c r="F3563" s="1">
        <f>DATE(Table1[[#This Row],[Column3]],Table1[[#This Row],[Column2]],Table1[[#This Row],[Column1]])</f>
        <v>42308</v>
      </c>
      <c r="G3563" s="3">
        <f>YEAR(Table1[[#This Row],[Order Date New]])</f>
        <v>2015</v>
      </c>
      <c r="H3563" s="3">
        <f>MONTH(Table1[[#This Row],[Order Date New]])</f>
        <v>10</v>
      </c>
      <c r="I3563" t="s">
        <v>2633</v>
      </c>
      <c r="J3563" t="s">
        <v>27</v>
      </c>
      <c r="K3563" t="s">
        <v>11</v>
      </c>
      <c r="L3563" t="s">
        <v>215</v>
      </c>
      <c r="M3563" t="s">
        <v>2497</v>
      </c>
      <c r="N3563" s="2">
        <v>29.7</v>
      </c>
      <c r="O3563" s="3">
        <v>3</v>
      </c>
      <c r="P3563" s="2">
        <v>8.02</v>
      </c>
    </row>
    <row r="3564" spans="1:16" x14ac:dyDescent="0.35">
      <c r="A3564" t="s">
        <v>2631</v>
      </c>
      <c r="B3564" t="str">
        <f>LEFT(Table1[[#This Row],[Order Date]],2)</f>
        <v>31</v>
      </c>
      <c r="C3564" t="str">
        <f>MID(Table1[[#This Row],[Order Date]],4,2)</f>
        <v>10</v>
      </c>
      <c r="D3564" t="str">
        <f>RIGHT(Table1[[#This Row],[Order Date]],4)</f>
        <v>2015</v>
      </c>
      <c r="E3564" s="1">
        <f>DATE(Table1[[#This Row],[Column3]],Table1[[#This Row],[Column2]],Table1[[#This Row],[Column1]])</f>
        <v>42308</v>
      </c>
      <c r="F3564" s="1">
        <f>DATE(Table1[[#This Row],[Column3]],Table1[[#This Row],[Column2]],Table1[[#This Row],[Column1]])</f>
        <v>42308</v>
      </c>
      <c r="G3564" s="3">
        <f>YEAR(Table1[[#This Row],[Order Date New]])</f>
        <v>2015</v>
      </c>
      <c r="H3564" s="3">
        <f>MONTH(Table1[[#This Row],[Order Date New]])</f>
        <v>10</v>
      </c>
      <c r="I3564" t="s">
        <v>2633</v>
      </c>
      <c r="J3564" t="s">
        <v>27</v>
      </c>
      <c r="K3564" t="s">
        <v>39</v>
      </c>
      <c r="L3564" t="s">
        <v>40</v>
      </c>
      <c r="M3564" t="s">
        <v>936</v>
      </c>
      <c r="N3564" s="2">
        <v>1295.8399999999999</v>
      </c>
      <c r="O3564" s="3">
        <v>4</v>
      </c>
      <c r="P3564" s="2">
        <v>145.78</v>
      </c>
    </row>
    <row r="3565" spans="1:16" x14ac:dyDescent="0.35">
      <c r="A3565" t="s">
        <v>2631</v>
      </c>
      <c r="B3565" t="str">
        <f>LEFT(Table1[[#This Row],[Order Date]],2)</f>
        <v>31</v>
      </c>
      <c r="C3565" t="str">
        <f>MID(Table1[[#This Row],[Order Date]],4,2)</f>
        <v>10</v>
      </c>
      <c r="D3565" t="str">
        <f>RIGHT(Table1[[#This Row],[Order Date]],4)</f>
        <v>2015</v>
      </c>
      <c r="E3565" s="1">
        <f>DATE(Table1[[#This Row],[Column3]],Table1[[#This Row],[Column2]],Table1[[#This Row],[Column1]])</f>
        <v>42308</v>
      </c>
      <c r="F3565" s="1">
        <f>DATE(Table1[[#This Row],[Column3]],Table1[[#This Row],[Column2]],Table1[[#This Row],[Column1]])</f>
        <v>42308</v>
      </c>
      <c r="G3565" s="3">
        <f>YEAR(Table1[[#This Row],[Order Date New]])</f>
        <v>2015</v>
      </c>
      <c r="H3565" s="3">
        <f>MONTH(Table1[[#This Row],[Order Date New]])</f>
        <v>10</v>
      </c>
      <c r="I3565" t="s">
        <v>2633</v>
      </c>
      <c r="J3565" t="s">
        <v>27</v>
      </c>
      <c r="K3565" t="s">
        <v>11</v>
      </c>
      <c r="L3565" t="s">
        <v>18</v>
      </c>
      <c r="M3565" t="s">
        <v>2476</v>
      </c>
      <c r="N3565" s="2">
        <v>46.84</v>
      </c>
      <c r="O3565" s="3">
        <v>2</v>
      </c>
      <c r="P3565" s="2">
        <v>12.65</v>
      </c>
    </row>
    <row r="3566" spans="1:16" x14ac:dyDescent="0.35">
      <c r="A3566" t="s">
        <v>2631</v>
      </c>
      <c r="B3566" t="str">
        <f>LEFT(Table1[[#This Row],[Order Date]],2)</f>
        <v>31</v>
      </c>
      <c r="C3566" t="str">
        <f>MID(Table1[[#This Row],[Order Date]],4,2)</f>
        <v>10</v>
      </c>
      <c r="D3566" t="str">
        <f>RIGHT(Table1[[#This Row],[Order Date]],4)</f>
        <v>2015</v>
      </c>
      <c r="E3566" s="1">
        <f>DATE(Table1[[#This Row],[Column3]],Table1[[#This Row],[Column2]],Table1[[#This Row],[Column1]])</f>
        <v>42308</v>
      </c>
      <c r="F3566" s="1">
        <f>DATE(Table1[[#This Row],[Column3]],Table1[[#This Row],[Column2]],Table1[[#This Row],[Column1]])</f>
        <v>42308</v>
      </c>
      <c r="G3566" s="3">
        <f>YEAR(Table1[[#This Row],[Order Date New]])</f>
        <v>2015</v>
      </c>
      <c r="H3566" s="3">
        <f>MONTH(Table1[[#This Row],[Order Date New]])</f>
        <v>10</v>
      </c>
      <c r="I3566" t="s">
        <v>2633</v>
      </c>
      <c r="J3566" t="s">
        <v>27</v>
      </c>
      <c r="K3566" t="s">
        <v>34</v>
      </c>
      <c r="L3566" t="s">
        <v>75</v>
      </c>
      <c r="M3566" t="s">
        <v>1467</v>
      </c>
      <c r="N3566" s="2">
        <v>425.83</v>
      </c>
      <c r="O3566" s="3">
        <v>1</v>
      </c>
      <c r="P3566" s="2">
        <v>20.04</v>
      </c>
    </row>
    <row r="3567" spans="1:16" x14ac:dyDescent="0.35">
      <c r="A3567" s="1"/>
      <c r="E3567" s="1" t="e">
        <f>DATE(Table1[[#This Row],[Column3]],Table1[[#This Row],[Column2]],Table1[[#This Row],[Column1]])</f>
        <v>#NUM!</v>
      </c>
      <c r="F3567" s="1">
        <v>42312</v>
      </c>
      <c r="G3567" s="3">
        <f>YEAR(Table1[[#This Row],[Order Date New]])</f>
        <v>2015</v>
      </c>
      <c r="H3567" s="3">
        <f>MONTH(Table1[[#This Row],[Order Date New]])</f>
        <v>11</v>
      </c>
      <c r="I3567" t="s">
        <v>550</v>
      </c>
      <c r="J3567" t="s">
        <v>161</v>
      </c>
      <c r="K3567" t="s">
        <v>39</v>
      </c>
      <c r="L3567" t="s">
        <v>52</v>
      </c>
      <c r="M3567" t="s">
        <v>1165</v>
      </c>
      <c r="N3567" s="2">
        <v>85.14</v>
      </c>
      <c r="O3567" s="3">
        <v>3</v>
      </c>
      <c r="P3567" s="2">
        <v>34.909999999999997</v>
      </c>
    </row>
    <row r="3568" spans="1:16" x14ac:dyDescent="0.35">
      <c r="A3568" s="1"/>
      <c r="E3568" s="1" t="e">
        <f>DATE(Table1[[#This Row],[Column3]],Table1[[#This Row],[Column2]],Table1[[#This Row],[Column1]])</f>
        <v>#NUM!</v>
      </c>
      <c r="F3568" s="1">
        <v>42312</v>
      </c>
      <c r="G3568" s="3">
        <f>YEAR(Table1[[#This Row],[Order Date New]])</f>
        <v>2015</v>
      </c>
      <c r="H3568" s="3">
        <f>MONTH(Table1[[#This Row],[Order Date New]])</f>
        <v>11</v>
      </c>
      <c r="I3568" t="s">
        <v>550</v>
      </c>
      <c r="J3568" t="s">
        <v>161</v>
      </c>
      <c r="K3568" t="s">
        <v>39</v>
      </c>
      <c r="L3568" t="s">
        <v>40</v>
      </c>
      <c r="M3568" t="s">
        <v>2228</v>
      </c>
      <c r="N3568" s="2">
        <v>21.99</v>
      </c>
      <c r="O3568" s="3">
        <v>1</v>
      </c>
      <c r="P3568" s="2">
        <v>10.56</v>
      </c>
    </row>
    <row r="3569" spans="1:16" x14ac:dyDescent="0.35">
      <c r="A3569" s="1"/>
      <c r="E3569" s="1" t="e">
        <f>DATE(Table1[[#This Row],[Column3]],Table1[[#This Row],[Column2]],Table1[[#This Row],[Column1]])</f>
        <v>#NUM!</v>
      </c>
      <c r="F3569" s="1">
        <v>42312</v>
      </c>
      <c r="G3569" s="3">
        <f>YEAR(Table1[[#This Row],[Order Date New]])</f>
        <v>2015</v>
      </c>
      <c r="H3569" s="3">
        <f>MONTH(Table1[[#This Row],[Order Date New]])</f>
        <v>11</v>
      </c>
      <c r="I3569" t="s">
        <v>550</v>
      </c>
      <c r="J3569" t="s">
        <v>161</v>
      </c>
      <c r="K3569" t="s">
        <v>11</v>
      </c>
      <c r="L3569" t="s">
        <v>97</v>
      </c>
      <c r="M3569" t="s">
        <v>2229</v>
      </c>
      <c r="N3569" s="2">
        <v>406.6</v>
      </c>
      <c r="O3569" s="3">
        <v>5</v>
      </c>
      <c r="P3569" s="2">
        <v>113.85</v>
      </c>
    </row>
    <row r="3570" spans="1:16" x14ac:dyDescent="0.35">
      <c r="A3570" s="1"/>
      <c r="E3570" s="1" t="e">
        <f>DATE(Table1[[#This Row],[Column3]],Table1[[#This Row],[Column2]],Table1[[#This Row],[Column1]])</f>
        <v>#NUM!</v>
      </c>
      <c r="F3570" s="1">
        <v>42312</v>
      </c>
      <c r="G3570" s="3">
        <f>YEAR(Table1[[#This Row],[Order Date New]])</f>
        <v>2015</v>
      </c>
      <c r="H3570" s="3">
        <f>MONTH(Table1[[#This Row],[Order Date New]])</f>
        <v>11</v>
      </c>
      <c r="I3570" t="s">
        <v>1328</v>
      </c>
      <c r="J3570" t="s">
        <v>131</v>
      </c>
      <c r="K3570" t="s">
        <v>34</v>
      </c>
      <c r="L3570" t="s">
        <v>47</v>
      </c>
      <c r="M3570" t="s">
        <v>2230</v>
      </c>
      <c r="N3570" s="2">
        <v>67.36</v>
      </c>
      <c r="O3570" s="3">
        <v>2</v>
      </c>
      <c r="P3570" s="2">
        <v>10.1</v>
      </c>
    </row>
    <row r="3571" spans="1:16" x14ac:dyDescent="0.35">
      <c r="A3571" s="1"/>
      <c r="E3571" s="1" t="e">
        <f>DATE(Table1[[#This Row],[Column3]],Table1[[#This Row],[Column2]],Table1[[#This Row],[Column1]])</f>
        <v>#NUM!</v>
      </c>
      <c r="F3571" s="1">
        <v>42312</v>
      </c>
      <c r="G3571" s="3">
        <f>YEAR(Table1[[#This Row],[Order Date New]])</f>
        <v>2015</v>
      </c>
      <c r="H3571" s="3">
        <f>MONTH(Table1[[#This Row],[Order Date New]])</f>
        <v>11</v>
      </c>
      <c r="I3571" t="s">
        <v>1328</v>
      </c>
      <c r="J3571" t="s">
        <v>131</v>
      </c>
      <c r="K3571" t="s">
        <v>34</v>
      </c>
      <c r="L3571" t="s">
        <v>47</v>
      </c>
      <c r="M3571" t="s">
        <v>2231</v>
      </c>
      <c r="N3571" s="2">
        <v>54.53</v>
      </c>
      <c r="O3571" s="3">
        <v>3</v>
      </c>
      <c r="P3571" s="2">
        <v>14.31</v>
      </c>
    </row>
    <row r="3572" spans="1:16" x14ac:dyDescent="0.35">
      <c r="A3572" s="1"/>
      <c r="E3572" s="1" t="e">
        <f>DATE(Table1[[#This Row],[Column3]],Table1[[#This Row],[Column2]],Table1[[#This Row],[Column1]])</f>
        <v>#NUM!</v>
      </c>
      <c r="F3572" s="1">
        <v>42312</v>
      </c>
      <c r="G3572" s="3">
        <f>YEAR(Table1[[#This Row],[Order Date New]])</f>
        <v>2015</v>
      </c>
      <c r="H3572" s="3">
        <f>MONTH(Table1[[#This Row],[Order Date New]])</f>
        <v>11</v>
      </c>
      <c r="I3572" t="s">
        <v>1867</v>
      </c>
      <c r="J3572" t="s">
        <v>27</v>
      </c>
      <c r="K3572" t="s">
        <v>39</v>
      </c>
      <c r="L3572" t="s">
        <v>658</v>
      </c>
      <c r="M3572" t="s">
        <v>2232</v>
      </c>
      <c r="N3572" s="2">
        <v>639.97</v>
      </c>
      <c r="O3572" s="3">
        <v>4</v>
      </c>
      <c r="P3572" s="2">
        <v>215.99</v>
      </c>
    </row>
    <row r="3573" spans="1:16" x14ac:dyDescent="0.35">
      <c r="A3573" s="1"/>
      <c r="E3573" s="1" t="e">
        <f>DATE(Table1[[#This Row],[Column3]],Table1[[#This Row],[Column2]],Table1[[#This Row],[Column1]])</f>
        <v>#NUM!</v>
      </c>
      <c r="F3573" s="1">
        <v>42312</v>
      </c>
      <c r="G3573" s="3">
        <f>YEAR(Table1[[#This Row],[Order Date New]])</f>
        <v>2015</v>
      </c>
      <c r="H3573" s="3">
        <f>MONTH(Table1[[#This Row],[Order Date New]])</f>
        <v>11</v>
      </c>
      <c r="I3573" t="s">
        <v>1867</v>
      </c>
      <c r="J3573" t="s">
        <v>27</v>
      </c>
      <c r="K3573" t="s">
        <v>11</v>
      </c>
      <c r="L3573" t="s">
        <v>12</v>
      </c>
      <c r="M3573" t="s">
        <v>680</v>
      </c>
      <c r="N3573" s="2">
        <v>52.76</v>
      </c>
      <c r="O3573" s="3">
        <v>2</v>
      </c>
      <c r="P3573" s="2">
        <v>24.27</v>
      </c>
    </row>
    <row r="3574" spans="1:16" x14ac:dyDescent="0.35">
      <c r="A3574" s="1"/>
      <c r="E3574" s="1" t="e">
        <f>DATE(Table1[[#This Row],[Column3]],Table1[[#This Row],[Column2]],Table1[[#This Row],[Column1]])</f>
        <v>#NUM!</v>
      </c>
      <c r="F3574" s="1">
        <v>42313</v>
      </c>
      <c r="G3574" s="3">
        <f>YEAR(Table1[[#This Row],[Order Date New]])</f>
        <v>2015</v>
      </c>
      <c r="H3574" s="3">
        <f>MONTH(Table1[[#This Row],[Order Date New]])</f>
        <v>11</v>
      </c>
      <c r="I3574" t="s">
        <v>576</v>
      </c>
      <c r="J3574" t="s">
        <v>101</v>
      </c>
      <c r="K3574" t="s">
        <v>34</v>
      </c>
      <c r="L3574" t="s">
        <v>35</v>
      </c>
      <c r="M3574" t="s">
        <v>2306</v>
      </c>
      <c r="N3574" s="2">
        <v>191.97</v>
      </c>
      <c r="O3574" s="3">
        <v>7</v>
      </c>
      <c r="P3574" s="2">
        <v>16.8</v>
      </c>
    </row>
    <row r="3575" spans="1:16" x14ac:dyDescent="0.35">
      <c r="A3575" s="1"/>
      <c r="E3575" s="1" t="e">
        <f>DATE(Table1[[#This Row],[Column3]],Table1[[#This Row],[Column2]],Table1[[#This Row],[Column1]])</f>
        <v>#NUM!</v>
      </c>
      <c r="F3575" s="1">
        <v>42314</v>
      </c>
      <c r="G3575" s="3">
        <f>YEAR(Table1[[#This Row],[Order Date New]])</f>
        <v>2015</v>
      </c>
      <c r="H3575" s="3">
        <f>MONTH(Table1[[#This Row],[Order Date New]])</f>
        <v>11</v>
      </c>
      <c r="I3575" t="s">
        <v>73</v>
      </c>
      <c r="J3575" t="s">
        <v>63</v>
      </c>
      <c r="K3575" t="s">
        <v>39</v>
      </c>
      <c r="L3575" t="s">
        <v>52</v>
      </c>
      <c r="M3575" t="s">
        <v>1555</v>
      </c>
      <c r="N3575" s="2">
        <v>53.7</v>
      </c>
      <c r="O3575" s="3">
        <v>6</v>
      </c>
      <c r="P3575" s="2">
        <v>10.199999999999999</v>
      </c>
    </row>
    <row r="3576" spans="1:16" x14ac:dyDescent="0.35">
      <c r="A3576" s="1"/>
      <c r="E3576" s="1" t="e">
        <f>DATE(Table1[[#This Row],[Column3]],Table1[[#This Row],[Column2]],Table1[[#This Row],[Column1]])</f>
        <v>#NUM!</v>
      </c>
      <c r="F3576" s="1">
        <v>42314</v>
      </c>
      <c r="G3576" s="3">
        <f>YEAR(Table1[[#This Row],[Order Date New]])</f>
        <v>2015</v>
      </c>
      <c r="H3576" s="3">
        <f>MONTH(Table1[[#This Row],[Order Date New]])</f>
        <v>11</v>
      </c>
      <c r="I3576" t="s">
        <v>73</v>
      </c>
      <c r="J3576" t="s">
        <v>63</v>
      </c>
      <c r="K3576" t="s">
        <v>11</v>
      </c>
      <c r="L3576" t="s">
        <v>20</v>
      </c>
      <c r="M3576" t="s">
        <v>1270</v>
      </c>
      <c r="N3576" s="2">
        <v>36.26</v>
      </c>
      <c r="O3576" s="3">
        <v>7</v>
      </c>
      <c r="P3576" s="2">
        <v>16.68</v>
      </c>
    </row>
    <row r="3577" spans="1:16" x14ac:dyDescent="0.35">
      <c r="A3577" s="1"/>
      <c r="E3577" s="1" t="e">
        <f>DATE(Table1[[#This Row],[Column3]],Table1[[#This Row],[Column2]],Table1[[#This Row],[Column1]])</f>
        <v>#NUM!</v>
      </c>
      <c r="F3577" s="1">
        <v>42314</v>
      </c>
      <c r="G3577" s="3">
        <f>YEAR(Table1[[#This Row],[Order Date New]])</f>
        <v>2015</v>
      </c>
      <c r="H3577" s="3">
        <f>MONTH(Table1[[#This Row],[Order Date New]])</f>
        <v>11</v>
      </c>
      <c r="I3577" t="s">
        <v>73</v>
      </c>
      <c r="J3577" t="s">
        <v>63</v>
      </c>
      <c r="K3577" t="s">
        <v>11</v>
      </c>
      <c r="L3577" t="s">
        <v>24</v>
      </c>
      <c r="M3577" t="s">
        <v>1750</v>
      </c>
      <c r="N3577" s="2">
        <v>56.3</v>
      </c>
      <c r="O3577" s="3">
        <v>2</v>
      </c>
      <c r="P3577" s="2">
        <v>15.76</v>
      </c>
    </row>
    <row r="3578" spans="1:16" x14ac:dyDescent="0.35">
      <c r="A3578" s="1"/>
      <c r="E3578" s="1" t="e">
        <f>DATE(Table1[[#This Row],[Column3]],Table1[[#This Row],[Column2]],Table1[[#This Row],[Column1]])</f>
        <v>#NUM!</v>
      </c>
      <c r="F3578" s="1">
        <v>42314</v>
      </c>
      <c r="G3578" s="3">
        <f>YEAR(Table1[[#This Row],[Order Date New]])</f>
        <v>2015</v>
      </c>
      <c r="H3578" s="3">
        <f>MONTH(Table1[[#This Row],[Order Date New]])</f>
        <v>11</v>
      </c>
      <c r="I3578" t="s">
        <v>73</v>
      </c>
      <c r="J3578" t="s">
        <v>63</v>
      </c>
      <c r="K3578" t="s">
        <v>11</v>
      </c>
      <c r="L3578" t="s">
        <v>12</v>
      </c>
      <c r="M3578" t="s">
        <v>2363</v>
      </c>
      <c r="N3578" s="2">
        <v>32.4</v>
      </c>
      <c r="O3578" s="3">
        <v>5</v>
      </c>
      <c r="P3578" s="2">
        <v>15.55</v>
      </c>
    </row>
    <row r="3579" spans="1:16" x14ac:dyDescent="0.35">
      <c r="A3579" s="1"/>
      <c r="E3579" s="1" t="e">
        <f>DATE(Table1[[#This Row],[Column3]],Table1[[#This Row],[Column2]],Table1[[#This Row],[Column1]])</f>
        <v>#NUM!</v>
      </c>
      <c r="F3579" s="1">
        <v>42314</v>
      </c>
      <c r="G3579" s="3">
        <f>YEAR(Table1[[#This Row],[Order Date New]])</f>
        <v>2015</v>
      </c>
      <c r="H3579" s="3">
        <f>MONTH(Table1[[#This Row],[Order Date New]])</f>
        <v>11</v>
      </c>
      <c r="I3579" t="s">
        <v>73</v>
      </c>
      <c r="J3579" t="s">
        <v>63</v>
      </c>
      <c r="K3579" t="s">
        <v>34</v>
      </c>
      <c r="L3579" t="s">
        <v>47</v>
      </c>
      <c r="M3579" t="s">
        <v>1127</v>
      </c>
      <c r="N3579" s="2">
        <v>29.16</v>
      </c>
      <c r="O3579" s="3">
        <v>2</v>
      </c>
      <c r="P3579" s="2">
        <v>10.79</v>
      </c>
    </row>
    <row r="3580" spans="1:16" x14ac:dyDescent="0.35">
      <c r="A3580" s="1"/>
      <c r="E3580" s="1" t="e">
        <f>DATE(Table1[[#This Row],[Column3]],Table1[[#This Row],[Column2]],Table1[[#This Row],[Column1]])</f>
        <v>#NUM!</v>
      </c>
      <c r="F3580" s="1">
        <v>42314</v>
      </c>
      <c r="G3580" s="3">
        <f>YEAR(Table1[[#This Row],[Order Date New]])</f>
        <v>2015</v>
      </c>
      <c r="H3580" s="3">
        <f>MONTH(Table1[[#This Row],[Order Date New]])</f>
        <v>11</v>
      </c>
      <c r="I3580" t="s">
        <v>1601</v>
      </c>
      <c r="J3580" t="s">
        <v>131</v>
      </c>
      <c r="K3580" t="s">
        <v>34</v>
      </c>
      <c r="L3580" t="s">
        <v>35</v>
      </c>
      <c r="M3580" t="s">
        <v>1118</v>
      </c>
      <c r="N3580" s="2">
        <v>1123.92</v>
      </c>
      <c r="O3580" s="3">
        <v>5</v>
      </c>
      <c r="P3580" s="2">
        <v>-182.64</v>
      </c>
    </row>
    <row r="3581" spans="1:16" x14ac:dyDescent="0.35">
      <c r="A3581" s="1"/>
      <c r="E3581" s="1" t="e">
        <f>DATE(Table1[[#This Row],[Column3]],Table1[[#This Row],[Column2]],Table1[[#This Row],[Column1]])</f>
        <v>#NUM!</v>
      </c>
      <c r="F3581" s="1">
        <v>42314</v>
      </c>
      <c r="G3581" s="3">
        <f>YEAR(Table1[[#This Row],[Order Date New]])</f>
        <v>2015</v>
      </c>
      <c r="H3581" s="3">
        <f>MONTH(Table1[[#This Row],[Order Date New]])</f>
        <v>11</v>
      </c>
      <c r="I3581" t="s">
        <v>1601</v>
      </c>
      <c r="J3581" t="s">
        <v>131</v>
      </c>
      <c r="K3581" t="s">
        <v>39</v>
      </c>
      <c r="L3581" t="s">
        <v>40</v>
      </c>
      <c r="M3581" t="s">
        <v>2364</v>
      </c>
      <c r="N3581" s="2">
        <v>249.58</v>
      </c>
      <c r="O3581" s="3">
        <v>2</v>
      </c>
      <c r="P3581" s="2">
        <v>31.2</v>
      </c>
    </row>
    <row r="3582" spans="1:16" x14ac:dyDescent="0.35">
      <c r="A3582" s="1"/>
      <c r="E3582" s="1" t="e">
        <f>DATE(Table1[[#This Row],[Column3]],Table1[[#This Row],[Column2]],Table1[[#This Row],[Column1]])</f>
        <v>#NUM!</v>
      </c>
      <c r="F3582" s="1">
        <v>42314</v>
      </c>
      <c r="G3582" s="3">
        <f>YEAR(Table1[[#This Row],[Order Date New]])</f>
        <v>2015</v>
      </c>
      <c r="H3582" s="3">
        <f>MONTH(Table1[[#This Row],[Order Date New]])</f>
        <v>11</v>
      </c>
      <c r="I3582" t="s">
        <v>1601</v>
      </c>
      <c r="J3582" t="s">
        <v>131</v>
      </c>
      <c r="K3582" t="s">
        <v>34</v>
      </c>
      <c r="L3582" t="s">
        <v>47</v>
      </c>
      <c r="M3582" t="s">
        <v>1401</v>
      </c>
      <c r="N3582" s="2">
        <v>48.67</v>
      </c>
      <c r="O3582" s="3">
        <v>3</v>
      </c>
      <c r="P3582" s="2">
        <v>7.3</v>
      </c>
    </row>
    <row r="3583" spans="1:16" x14ac:dyDescent="0.35">
      <c r="A3583" s="1"/>
      <c r="E3583" s="1" t="e">
        <f>DATE(Table1[[#This Row],[Column3]],Table1[[#This Row],[Column2]],Table1[[#This Row],[Column1]])</f>
        <v>#NUM!</v>
      </c>
      <c r="F3583" s="1">
        <v>42314</v>
      </c>
      <c r="G3583" s="3">
        <f>YEAR(Table1[[#This Row],[Order Date New]])</f>
        <v>2015</v>
      </c>
      <c r="H3583" s="3">
        <f>MONTH(Table1[[#This Row],[Order Date New]])</f>
        <v>11</v>
      </c>
      <c r="I3583" t="s">
        <v>1601</v>
      </c>
      <c r="J3583" t="s">
        <v>131</v>
      </c>
      <c r="K3583" t="s">
        <v>11</v>
      </c>
      <c r="L3583" t="s">
        <v>24</v>
      </c>
      <c r="M3583" t="s">
        <v>1369</v>
      </c>
      <c r="N3583" s="2">
        <v>60.77</v>
      </c>
      <c r="O3583" s="3">
        <v>2</v>
      </c>
      <c r="P3583" s="2">
        <v>7.6</v>
      </c>
    </row>
    <row r="3584" spans="1:16" x14ac:dyDescent="0.35">
      <c r="A3584" s="1"/>
      <c r="E3584" s="1" t="e">
        <f>DATE(Table1[[#This Row],[Column3]],Table1[[#This Row],[Column2]],Table1[[#This Row],[Column1]])</f>
        <v>#NUM!</v>
      </c>
      <c r="F3584" s="1">
        <v>42314</v>
      </c>
      <c r="G3584" s="3">
        <f>YEAR(Table1[[#This Row],[Order Date New]])</f>
        <v>2015</v>
      </c>
      <c r="H3584" s="3">
        <f>MONTH(Table1[[#This Row],[Order Date New]])</f>
        <v>11</v>
      </c>
      <c r="I3584" t="s">
        <v>1601</v>
      </c>
      <c r="J3584" t="s">
        <v>131</v>
      </c>
      <c r="K3584" t="s">
        <v>11</v>
      </c>
      <c r="L3584" t="s">
        <v>20</v>
      </c>
      <c r="M3584" t="s">
        <v>179</v>
      </c>
      <c r="N3584" s="2">
        <v>78.599999999999994</v>
      </c>
      <c r="O3584" s="3">
        <v>5</v>
      </c>
      <c r="P3584" s="2">
        <v>-62.88</v>
      </c>
    </row>
    <row r="3585" spans="1:16" x14ac:dyDescent="0.35">
      <c r="A3585" s="1"/>
      <c r="E3585" s="1" t="e">
        <f>DATE(Table1[[#This Row],[Column3]],Table1[[#This Row],[Column2]],Table1[[#This Row],[Column1]])</f>
        <v>#NUM!</v>
      </c>
      <c r="F3585" s="1">
        <v>42314</v>
      </c>
      <c r="G3585" s="3">
        <f>YEAR(Table1[[#This Row],[Order Date New]])</f>
        <v>2015</v>
      </c>
      <c r="H3585" s="3">
        <f>MONTH(Table1[[#This Row],[Order Date New]])</f>
        <v>11</v>
      </c>
      <c r="I3585" t="s">
        <v>1601</v>
      </c>
      <c r="J3585" t="s">
        <v>131</v>
      </c>
      <c r="K3585" t="s">
        <v>11</v>
      </c>
      <c r="L3585" t="s">
        <v>20</v>
      </c>
      <c r="M3585" t="s">
        <v>1541</v>
      </c>
      <c r="N3585" s="2">
        <v>3.77</v>
      </c>
      <c r="O3585" s="3">
        <v>2</v>
      </c>
      <c r="P3585" s="2">
        <v>-3.14</v>
      </c>
    </row>
    <row r="3586" spans="1:16" x14ac:dyDescent="0.35">
      <c r="A3586" s="1"/>
      <c r="E3586" s="1" t="e">
        <f>DATE(Table1[[#This Row],[Column3]],Table1[[#This Row],[Column2]],Table1[[#This Row],[Column1]])</f>
        <v>#NUM!</v>
      </c>
      <c r="F3586" s="1">
        <v>42314</v>
      </c>
      <c r="G3586" s="3">
        <f>YEAR(Table1[[#This Row],[Order Date New]])</f>
        <v>2015</v>
      </c>
      <c r="H3586" s="3">
        <f>MONTH(Table1[[#This Row],[Order Date New]])</f>
        <v>11</v>
      </c>
      <c r="I3586" t="s">
        <v>1601</v>
      </c>
      <c r="J3586" t="s">
        <v>131</v>
      </c>
      <c r="K3586" t="s">
        <v>11</v>
      </c>
      <c r="L3586" t="s">
        <v>18</v>
      </c>
      <c r="M3586" t="s">
        <v>2365</v>
      </c>
      <c r="N3586" s="2">
        <v>1036.6199999999999</v>
      </c>
      <c r="O3586" s="3">
        <v>2</v>
      </c>
      <c r="P3586" s="2">
        <v>51.83</v>
      </c>
    </row>
    <row r="3587" spans="1:16" x14ac:dyDescent="0.35">
      <c r="A3587" s="1"/>
      <c r="E3587" s="1" t="e">
        <f>DATE(Table1[[#This Row],[Column3]],Table1[[#This Row],[Column2]],Table1[[#This Row],[Column1]])</f>
        <v>#NUM!</v>
      </c>
      <c r="F3587" s="1">
        <v>42314</v>
      </c>
      <c r="G3587" s="3">
        <f>YEAR(Table1[[#This Row],[Order Date New]])</f>
        <v>2015</v>
      </c>
      <c r="H3587" s="3">
        <f>MONTH(Table1[[#This Row],[Order Date New]])</f>
        <v>11</v>
      </c>
      <c r="I3587" t="s">
        <v>1601</v>
      </c>
      <c r="J3587" t="s">
        <v>131</v>
      </c>
      <c r="K3587" t="s">
        <v>11</v>
      </c>
      <c r="L3587" t="s">
        <v>18</v>
      </c>
      <c r="M3587" t="s">
        <v>1582</v>
      </c>
      <c r="N3587" s="2">
        <v>563.80999999999995</v>
      </c>
      <c r="O3587" s="3">
        <v>4</v>
      </c>
      <c r="P3587" s="2">
        <v>21.14</v>
      </c>
    </row>
    <row r="3588" spans="1:16" x14ac:dyDescent="0.35">
      <c r="A3588" s="1"/>
      <c r="E3588" s="1" t="e">
        <f>DATE(Table1[[#This Row],[Column3]],Table1[[#This Row],[Column2]],Table1[[#This Row],[Column1]])</f>
        <v>#NUM!</v>
      </c>
      <c r="F3588" s="1">
        <v>42315</v>
      </c>
      <c r="G3588" s="3">
        <f>YEAR(Table1[[#This Row],[Order Date New]])</f>
        <v>2015</v>
      </c>
      <c r="H3588" s="3">
        <f>MONTH(Table1[[#This Row],[Order Date New]])</f>
        <v>11</v>
      </c>
      <c r="I3588" t="s">
        <v>2019</v>
      </c>
      <c r="J3588" t="s">
        <v>23</v>
      </c>
      <c r="K3588" t="s">
        <v>34</v>
      </c>
      <c r="L3588" t="s">
        <v>47</v>
      </c>
      <c r="M3588" t="s">
        <v>2422</v>
      </c>
      <c r="N3588" s="2">
        <v>289.8</v>
      </c>
      <c r="O3588" s="3">
        <v>7</v>
      </c>
      <c r="P3588" s="2">
        <v>36.229999999999997</v>
      </c>
    </row>
    <row r="3589" spans="1:16" x14ac:dyDescent="0.35">
      <c r="A3589" s="1"/>
      <c r="E3589" s="1" t="e">
        <f>DATE(Table1[[#This Row],[Column3]],Table1[[#This Row],[Column2]],Table1[[#This Row],[Column1]])</f>
        <v>#NUM!</v>
      </c>
      <c r="F3589" s="1">
        <v>42315</v>
      </c>
      <c r="G3589" s="3">
        <f>YEAR(Table1[[#This Row],[Order Date New]])</f>
        <v>2015</v>
      </c>
      <c r="H3589" s="3">
        <f>MONTH(Table1[[#This Row],[Order Date New]])</f>
        <v>11</v>
      </c>
      <c r="I3589" t="s">
        <v>2019</v>
      </c>
      <c r="J3589" t="s">
        <v>23</v>
      </c>
      <c r="K3589" t="s">
        <v>11</v>
      </c>
      <c r="L3589" t="s">
        <v>20</v>
      </c>
      <c r="M3589" t="s">
        <v>1408</v>
      </c>
      <c r="N3589" s="2">
        <v>2.5</v>
      </c>
      <c r="O3589" s="3">
        <v>3</v>
      </c>
      <c r="P3589" s="2">
        <v>-2</v>
      </c>
    </row>
    <row r="3590" spans="1:16" x14ac:dyDescent="0.35">
      <c r="A3590" s="1"/>
      <c r="E3590" s="1" t="e">
        <f>DATE(Table1[[#This Row],[Column3]],Table1[[#This Row],[Column2]],Table1[[#This Row],[Column1]])</f>
        <v>#NUM!</v>
      </c>
      <c r="F3590" s="1">
        <v>42315</v>
      </c>
      <c r="G3590" s="3">
        <f>YEAR(Table1[[#This Row],[Order Date New]])</f>
        <v>2015</v>
      </c>
      <c r="H3590" s="3">
        <f>MONTH(Table1[[#This Row],[Order Date New]])</f>
        <v>11</v>
      </c>
      <c r="I3590" t="s">
        <v>2019</v>
      </c>
      <c r="J3590" t="s">
        <v>23</v>
      </c>
      <c r="K3590" t="s">
        <v>11</v>
      </c>
      <c r="L3590" t="s">
        <v>20</v>
      </c>
      <c r="M3590" t="s">
        <v>1825</v>
      </c>
      <c r="N3590" s="2">
        <v>6.48</v>
      </c>
      <c r="O3590" s="3">
        <v>4</v>
      </c>
      <c r="P3590" s="2">
        <v>-4.75</v>
      </c>
    </row>
    <row r="3591" spans="1:16" x14ac:dyDescent="0.35">
      <c r="A3591" s="1"/>
      <c r="E3591" s="1" t="e">
        <f>DATE(Table1[[#This Row],[Column3]],Table1[[#This Row],[Column2]],Table1[[#This Row],[Column1]])</f>
        <v>#NUM!</v>
      </c>
      <c r="F3591" s="1">
        <v>42315</v>
      </c>
      <c r="G3591" s="3">
        <f>YEAR(Table1[[#This Row],[Order Date New]])</f>
        <v>2015</v>
      </c>
      <c r="H3591" s="3">
        <f>MONTH(Table1[[#This Row],[Order Date New]])</f>
        <v>11</v>
      </c>
      <c r="I3591" t="s">
        <v>2019</v>
      </c>
      <c r="J3591" t="s">
        <v>23</v>
      </c>
      <c r="K3591" t="s">
        <v>34</v>
      </c>
      <c r="L3591" t="s">
        <v>35</v>
      </c>
      <c r="M3591" t="s">
        <v>1231</v>
      </c>
      <c r="N3591" s="2">
        <v>341.49</v>
      </c>
      <c r="O3591" s="3">
        <v>8</v>
      </c>
      <c r="P3591" s="2">
        <v>-73.180000000000007</v>
      </c>
    </row>
    <row r="3592" spans="1:16" x14ac:dyDescent="0.35">
      <c r="A3592" s="1"/>
      <c r="E3592" s="1" t="e">
        <f>DATE(Table1[[#This Row],[Column3]],Table1[[#This Row],[Column2]],Table1[[#This Row],[Column1]])</f>
        <v>#NUM!</v>
      </c>
      <c r="F3592" s="1">
        <v>42315</v>
      </c>
      <c r="G3592" s="3">
        <f>YEAR(Table1[[#This Row],[Order Date New]])</f>
        <v>2015</v>
      </c>
      <c r="H3592" s="3">
        <f>MONTH(Table1[[#This Row],[Order Date New]])</f>
        <v>11</v>
      </c>
      <c r="I3592" t="s">
        <v>2019</v>
      </c>
      <c r="J3592" t="s">
        <v>23</v>
      </c>
      <c r="K3592" t="s">
        <v>11</v>
      </c>
      <c r="L3592" t="s">
        <v>24</v>
      </c>
      <c r="M3592" t="s">
        <v>355</v>
      </c>
      <c r="N3592" s="2">
        <v>11.12</v>
      </c>
      <c r="O3592" s="3">
        <v>5</v>
      </c>
      <c r="P3592" s="2">
        <v>0.83</v>
      </c>
    </row>
    <row r="3593" spans="1:16" x14ac:dyDescent="0.35">
      <c r="A3593" s="1"/>
      <c r="E3593" s="1" t="e">
        <f>DATE(Table1[[#This Row],[Column3]],Table1[[#This Row],[Column2]],Table1[[#This Row],[Column1]])</f>
        <v>#NUM!</v>
      </c>
      <c r="F3593" s="1">
        <v>42315</v>
      </c>
      <c r="G3593" s="3">
        <f>YEAR(Table1[[#This Row],[Order Date New]])</f>
        <v>2015</v>
      </c>
      <c r="H3593" s="3">
        <f>MONTH(Table1[[#This Row],[Order Date New]])</f>
        <v>11</v>
      </c>
      <c r="I3593" t="s">
        <v>2019</v>
      </c>
      <c r="J3593" t="s">
        <v>23</v>
      </c>
      <c r="K3593" t="s">
        <v>34</v>
      </c>
      <c r="L3593" t="s">
        <v>47</v>
      </c>
      <c r="M3593" t="s">
        <v>1693</v>
      </c>
      <c r="N3593" s="2">
        <v>25.34</v>
      </c>
      <c r="O3593" s="3">
        <v>6</v>
      </c>
      <c r="P3593" s="2">
        <v>3.48</v>
      </c>
    </row>
    <row r="3594" spans="1:16" x14ac:dyDescent="0.35">
      <c r="A3594" s="1"/>
      <c r="E3594" s="1" t="e">
        <f>DATE(Table1[[#This Row],[Column3]],Table1[[#This Row],[Column2]],Table1[[#This Row],[Column1]])</f>
        <v>#NUM!</v>
      </c>
      <c r="F3594" s="1">
        <v>42315</v>
      </c>
      <c r="G3594" s="3">
        <f>YEAR(Table1[[#This Row],[Order Date New]])</f>
        <v>2015</v>
      </c>
      <c r="H3594" s="3">
        <f>MONTH(Table1[[#This Row],[Order Date New]])</f>
        <v>11</v>
      </c>
      <c r="I3594" t="s">
        <v>258</v>
      </c>
      <c r="J3594" t="s">
        <v>178</v>
      </c>
      <c r="K3594" t="s">
        <v>11</v>
      </c>
      <c r="L3594" t="s">
        <v>12</v>
      </c>
      <c r="M3594" t="s">
        <v>2423</v>
      </c>
      <c r="N3594" s="2">
        <v>29.97</v>
      </c>
      <c r="O3594" s="3">
        <v>3</v>
      </c>
      <c r="P3594" s="2">
        <v>13.49</v>
      </c>
    </row>
    <row r="3595" spans="1:16" x14ac:dyDescent="0.35">
      <c r="A3595" s="1"/>
      <c r="E3595" s="1" t="e">
        <f>DATE(Table1[[#This Row],[Column3]],Table1[[#This Row],[Column2]],Table1[[#This Row],[Column1]])</f>
        <v>#NUM!</v>
      </c>
      <c r="F3595" s="1">
        <v>42315</v>
      </c>
      <c r="G3595" s="3">
        <f>YEAR(Table1[[#This Row],[Order Date New]])</f>
        <v>2015</v>
      </c>
      <c r="H3595" s="3">
        <f>MONTH(Table1[[#This Row],[Order Date New]])</f>
        <v>11</v>
      </c>
      <c r="I3595" t="s">
        <v>258</v>
      </c>
      <c r="J3595" t="s">
        <v>178</v>
      </c>
      <c r="K3595" t="s">
        <v>11</v>
      </c>
      <c r="L3595" t="s">
        <v>20</v>
      </c>
      <c r="M3595" t="s">
        <v>394</v>
      </c>
      <c r="N3595" s="2">
        <v>98.35</v>
      </c>
      <c r="O3595" s="3">
        <v>3</v>
      </c>
      <c r="P3595" s="2">
        <v>34.42</v>
      </c>
    </row>
    <row r="3596" spans="1:16" x14ac:dyDescent="0.35">
      <c r="A3596" s="1"/>
      <c r="E3596" s="1" t="e">
        <f>DATE(Table1[[#This Row],[Column3]],Table1[[#This Row],[Column2]],Table1[[#This Row],[Column1]])</f>
        <v>#NUM!</v>
      </c>
      <c r="F3596" s="1">
        <v>42315</v>
      </c>
      <c r="G3596" s="3">
        <f>YEAR(Table1[[#This Row],[Order Date New]])</f>
        <v>2015</v>
      </c>
      <c r="H3596" s="3">
        <f>MONTH(Table1[[#This Row],[Order Date New]])</f>
        <v>11</v>
      </c>
      <c r="I3596" t="s">
        <v>1662</v>
      </c>
      <c r="J3596" t="s">
        <v>59</v>
      </c>
      <c r="K3596" t="s">
        <v>34</v>
      </c>
      <c r="L3596" t="s">
        <v>156</v>
      </c>
      <c r="M3596" t="s">
        <v>893</v>
      </c>
      <c r="N3596" s="2">
        <v>199.84</v>
      </c>
      <c r="O3596" s="3">
        <v>4</v>
      </c>
      <c r="P3596" s="2">
        <v>-37.11</v>
      </c>
    </row>
    <row r="3597" spans="1:16" x14ac:dyDescent="0.35">
      <c r="A3597" s="1"/>
      <c r="E3597" s="1" t="e">
        <f>DATE(Table1[[#This Row],[Column3]],Table1[[#This Row],[Column2]],Table1[[#This Row],[Column1]])</f>
        <v>#NUM!</v>
      </c>
      <c r="F3597" s="1">
        <v>42315</v>
      </c>
      <c r="G3597" s="3">
        <f>YEAR(Table1[[#This Row],[Order Date New]])</f>
        <v>2015</v>
      </c>
      <c r="H3597" s="3">
        <f>MONTH(Table1[[#This Row],[Order Date New]])</f>
        <v>11</v>
      </c>
      <c r="I3597" t="s">
        <v>1662</v>
      </c>
      <c r="J3597" t="s">
        <v>59</v>
      </c>
      <c r="K3597" t="s">
        <v>39</v>
      </c>
      <c r="L3597" t="s">
        <v>40</v>
      </c>
      <c r="M3597" t="s">
        <v>703</v>
      </c>
      <c r="N3597" s="2">
        <v>716</v>
      </c>
      <c r="O3597" s="3">
        <v>2</v>
      </c>
      <c r="P3597" s="2">
        <v>193.32</v>
      </c>
    </row>
    <row r="3598" spans="1:16" x14ac:dyDescent="0.35">
      <c r="A3598" s="1"/>
      <c r="E3598" s="1" t="e">
        <f>DATE(Table1[[#This Row],[Column3]],Table1[[#This Row],[Column2]],Table1[[#This Row],[Column1]])</f>
        <v>#NUM!</v>
      </c>
      <c r="F3598" s="1">
        <v>42315</v>
      </c>
      <c r="G3598" s="3">
        <f>YEAR(Table1[[#This Row],[Order Date New]])</f>
        <v>2015</v>
      </c>
      <c r="H3598" s="3">
        <f>MONTH(Table1[[#This Row],[Order Date New]])</f>
        <v>11</v>
      </c>
      <c r="I3598" t="s">
        <v>1662</v>
      </c>
      <c r="J3598" t="s">
        <v>59</v>
      </c>
      <c r="K3598" t="s">
        <v>11</v>
      </c>
      <c r="L3598" t="s">
        <v>20</v>
      </c>
      <c r="M3598" t="s">
        <v>2424</v>
      </c>
      <c r="N3598" s="2">
        <v>221.06</v>
      </c>
      <c r="O3598" s="3">
        <v>7</v>
      </c>
      <c r="P3598" s="2">
        <v>103.9</v>
      </c>
    </row>
    <row r="3599" spans="1:16" x14ac:dyDescent="0.35">
      <c r="A3599" s="1"/>
      <c r="E3599" s="1" t="e">
        <f>DATE(Table1[[#This Row],[Column3]],Table1[[#This Row],[Column2]],Table1[[#This Row],[Column1]])</f>
        <v>#NUM!</v>
      </c>
      <c r="F3599" s="1">
        <v>42316</v>
      </c>
      <c r="G3599" s="3">
        <f>YEAR(Table1[[#This Row],[Order Date New]])</f>
        <v>2015</v>
      </c>
      <c r="H3599" s="3">
        <f>MONTH(Table1[[#This Row],[Order Date New]])</f>
        <v>11</v>
      </c>
      <c r="I3599" t="s">
        <v>784</v>
      </c>
      <c r="J3599" t="s">
        <v>270</v>
      </c>
      <c r="K3599" t="s">
        <v>34</v>
      </c>
      <c r="L3599" t="s">
        <v>47</v>
      </c>
      <c r="M3599" t="s">
        <v>369</v>
      </c>
      <c r="N3599" s="2">
        <v>46.15</v>
      </c>
      <c r="O3599" s="3">
        <v>3</v>
      </c>
      <c r="P3599" s="2">
        <v>12.11</v>
      </c>
    </row>
    <row r="3600" spans="1:16" x14ac:dyDescent="0.35">
      <c r="A3600" s="1"/>
      <c r="E3600" s="1" t="e">
        <f>DATE(Table1[[#This Row],[Column3]],Table1[[#This Row],[Column2]],Table1[[#This Row],[Column1]])</f>
        <v>#NUM!</v>
      </c>
      <c r="F3600" s="1">
        <v>42316</v>
      </c>
      <c r="G3600" s="3">
        <f>YEAR(Table1[[#This Row],[Order Date New]])</f>
        <v>2015</v>
      </c>
      <c r="H3600" s="3">
        <f>MONTH(Table1[[#This Row],[Order Date New]])</f>
        <v>11</v>
      </c>
      <c r="I3600" t="s">
        <v>2471</v>
      </c>
      <c r="J3600" t="s">
        <v>161</v>
      </c>
      <c r="K3600" t="s">
        <v>11</v>
      </c>
      <c r="L3600" t="s">
        <v>24</v>
      </c>
      <c r="M3600" t="s">
        <v>291</v>
      </c>
      <c r="N3600" s="2">
        <v>11.96</v>
      </c>
      <c r="O3600" s="3">
        <v>2</v>
      </c>
      <c r="P3600" s="2">
        <v>3.11</v>
      </c>
    </row>
    <row r="3601" spans="1:16" x14ac:dyDescent="0.35">
      <c r="A3601" s="1"/>
      <c r="E3601" s="1" t="e">
        <f>DATE(Table1[[#This Row],[Column3]],Table1[[#This Row],[Column2]],Table1[[#This Row],[Column1]])</f>
        <v>#NUM!</v>
      </c>
      <c r="F3601" s="1">
        <v>42316</v>
      </c>
      <c r="G3601" s="3">
        <f>YEAR(Table1[[#This Row],[Order Date New]])</f>
        <v>2015</v>
      </c>
      <c r="H3601" s="3">
        <f>MONTH(Table1[[#This Row],[Order Date New]])</f>
        <v>11</v>
      </c>
      <c r="I3601" t="s">
        <v>2471</v>
      </c>
      <c r="J3601" t="s">
        <v>161</v>
      </c>
      <c r="K3601" t="s">
        <v>39</v>
      </c>
      <c r="L3601" t="s">
        <v>40</v>
      </c>
      <c r="M3601" t="s">
        <v>91</v>
      </c>
      <c r="N3601" s="2">
        <v>138</v>
      </c>
      <c r="O3601" s="3">
        <v>2</v>
      </c>
      <c r="P3601" s="2">
        <v>34.5</v>
      </c>
    </row>
    <row r="3602" spans="1:16" x14ac:dyDescent="0.35">
      <c r="A3602" s="1"/>
      <c r="E3602" s="1" t="e">
        <f>DATE(Table1[[#This Row],[Column3]],Table1[[#This Row],[Column2]],Table1[[#This Row],[Column1]])</f>
        <v>#NUM!</v>
      </c>
      <c r="F3602" s="1">
        <v>42317</v>
      </c>
      <c r="G3602" s="3">
        <f>YEAR(Table1[[#This Row],[Order Date New]])</f>
        <v>2015</v>
      </c>
      <c r="H3602" s="3">
        <f>MONTH(Table1[[#This Row],[Order Date New]])</f>
        <v>11</v>
      </c>
      <c r="I3602" t="s">
        <v>840</v>
      </c>
      <c r="J3602" t="s">
        <v>27</v>
      </c>
      <c r="K3602" t="s">
        <v>11</v>
      </c>
      <c r="L3602" t="s">
        <v>24</v>
      </c>
      <c r="M3602" t="s">
        <v>2530</v>
      </c>
      <c r="N3602" s="2">
        <v>181.35</v>
      </c>
      <c r="O3602" s="3">
        <v>9</v>
      </c>
      <c r="P3602" s="2">
        <v>48.96</v>
      </c>
    </row>
    <row r="3603" spans="1:16" x14ac:dyDescent="0.35">
      <c r="A3603" s="1"/>
      <c r="E3603" s="1" t="e">
        <f>DATE(Table1[[#This Row],[Column3]],Table1[[#This Row],[Column2]],Table1[[#This Row],[Column1]])</f>
        <v>#NUM!</v>
      </c>
      <c r="F3603" s="1">
        <v>42317</v>
      </c>
      <c r="G3603" s="3">
        <f>YEAR(Table1[[#This Row],[Order Date New]])</f>
        <v>2015</v>
      </c>
      <c r="H3603" s="3">
        <f>MONTH(Table1[[#This Row],[Order Date New]])</f>
        <v>11</v>
      </c>
      <c r="I3603" t="s">
        <v>840</v>
      </c>
      <c r="J3603" t="s">
        <v>27</v>
      </c>
      <c r="K3603" t="s">
        <v>11</v>
      </c>
      <c r="L3603" t="s">
        <v>16</v>
      </c>
      <c r="M3603" t="s">
        <v>2500</v>
      </c>
      <c r="N3603" s="2">
        <v>8.64</v>
      </c>
      <c r="O3603" s="3">
        <v>3</v>
      </c>
      <c r="P3603" s="2">
        <v>4.2300000000000004</v>
      </c>
    </row>
    <row r="3604" spans="1:16" x14ac:dyDescent="0.35">
      <c r="A3604" s="1"/>
      <c r="E3604" s="1" t="e">
        <f>DATE(Table1[[#This Row],[Column3]],Table1[[#This Row],[Column2]],Table1[[#This Row],[Column1]])</f>
        <v>#NUM!</v>
      </c>
      <c r="F3604" s="1">
        <v>42317</v>
      </c>
      <c r="G3604" s="3">
        <f>YEAR(Table1[[#This Row],[Order Date New]])</f>
        <v>2015</v>
      </c>
      <c r="H3604" s="3">
        <f>MONTH(Table1[[#This Row],[Order Date New]])</f>
        <v>11</v>
      </c>
      <c r="I3604" t="s">
        <v>692</v>
      </c>
      <c r="J3604" t="s">
        <v>27</v>
      </c>
      <c r="K3604" t="s">
        <v>11</v>
      </c>
      <c r="L3604" t="s">
        <v>24</v>
      </c>
      <c r="M3604" t="s">
        <v>1369</v>
      </c>
      <c r="N3604" s="2">
        <v>265.86</v>
      </c>
      <c r="O3604" s="3">
        <v>7</v>
      </c>
      <c r="P3604" s="2">
        <v>79.760000000000005</v>
      </c>
    </row>
    <row r="3605" spans="1:16" x14ac:dyDescent="0.35">
      <c r="A3605" s="1"/>
      <c r="E3605" s="1" t="e">
        <f>DATE(Table1[[#This Row],[Column3]],Table1[[#This Row],[Column2]],Table1[[#This Row],[Column1]])</f>
        <v>#NUM!</v>
      </c>
      <c r="F3605" s="1">
        <v>42317</v>
      </c>
      <c r="G3605" s="3">
        <f>YEAR(Table1[[#This Row],[Order Date New]])</f>
        <v>2015</v>
      </c>
      <c r="H3605" s="3">
        <f>MONTH(Table1[[#This Row],[Order Date New]])</f>
        <v>11</v>
      </c>
      <c r="I3605" t="s">
        <v>1000</v>
      </c>
      <c r="J3605" t="s">
        <v>161</v>
      </c>
      <c r="K3605" t="s">
        <v>34</v>
      </c>
      <c r="L3605" t="s">
        <v>47</v>
      </c>
      <c r="M3605" t="s">
        <v>1527</v>
      </c>
      <c r="N3605" s="2">
        <v>210.68</v>
      </c>
      <c r="O3605" s="3">
        <v>2</v>
      </c>
      <c r="P3605" s="2">
        <v>50.56</v>
      </c>
    </row>
    <row r="3606" spans="1:16" x14ac:dyDescent="0.35">
      <c r="A3606" s="1"/>
      <c r="E3606" s="1" t="e">
        <f>DATE(Table1[[#This Row],[Column3]],Table1[[#This Row],[Column2]],Table1[[#This Row],[Column1]])</f>
        <v>#NUM!</v>
      </c>
      <c r="F3606" s="1">
        <v>42317</v>
      </c>
      <c r="G3606" s="3">
        <f>YEAR(Table1[[#This Row],[Order Date New]])</f>
        <v>2015</v>
      </c>
      <c r="H3606" s="3">
        <f>MONTH(Table1[[#This Row],[Order Date New]])</f>
        <v>11</v>
      </c>
      <c r="I3606" t="s">
        <v>1000</v>
      </c>
      <c r="J3606" t="s">
        <v>161</v>
      </c>
      <c r="K3606" t="s">
        <v>11</v>
      </c>
      <c r="L3606" t="s">
        <v>18</v>
      </c>
      <c r="M3606" t="s">
        <v>1599</v>
      </c>
      <c r="N3606" s="2">
        <v>78.8</v>
      </c>
      <c r="O3606" s="3">
        <v>1</v>
      </c>
      <c r="P3606" s="2">
        <v>1.58</v>
      </c>
    </row>
    <row r="3607" spans="1:16" x14ac:dyDescent="0.35">
      <c r="A3607" s="1"/>
      <c r="E3607" s="1" t="e">
        <f>DATE(Table1[[#This Row],[Column3]],Table1[[#This Row],[Column2]],Table1[[#This Row],[Column1]])</f>
        <v>#NUM!</v>
      </c>
      <c r="F3607" s="1">
        <v>42317</v>
      </c>
      <c r="G3607" s="3">
        <f>YEAR(Table1[[#This Row],[Order Date New]])</f>
        <v>2015</v>
      </c>
      <c r="H3607" s="3">
        <f>MONTH(Table1[[#This Row],[Order Date New]])</f>
        <v>11</v>
      </c>
      <c r="I3607" t="s">
        <v>1000</v>
      </c>
      <c r="J3607" t="s">
        <v>161</v>
      </c>
      <c r="K3607" t="s">
        <v>39</v>
      </c>
      <c r="L3607" t="s">
        <v>52</v>
      </c>
      <c r="M3607" t="s">
        <v>2531</v>
      </c>
      <c r="N3607" s="2">
        <v>19.989999999999998</v>
      </c>
      <c r="O3607" s="3">
        <v>1</v>
      </c>
      <c r="P3607" s="2">
        <v>6.8</v>
      </c>
    </row>
    <row r="3608" spans="1:16" x14ac:dyDescent="0.35">
      <c r="A3608" s="1"/>
      <c r="E3608" s="1" t="e">
        <f>DATE(Table1[[#This Row],[Column3]],Table1[[#This Row],[Column2]],Table1[[#This Row],[Column1]])</f>
        <v>#NUM!</v>
      </c>
      <c r="F3608" s="1">
        <v>42317</v>
      </c>
      <c r="G3608" s="3">
        <f>YEAR(Table1[[#This Row],[Order Date New]])</f>
        <v>2015</v>
      </c>
      <c r="H3608" s="3">
        <f>MONTH(Table1[[#This Row],[Order Date New]])</f>
        <v>11</v>
      </c>
      <c r="I3608" t="s">
        <v>1000</v>
      </c>
      <c r="J3608" t="s">
        <v>161</v>
      </c>
      <c r="K3608" t="s">
        <v>11</v>
      </c>
      <c r="L3608" t="s">
        <v>18</v>
      </c>
      <c r="M3608" t="s">
        <v>1573</v>
      </c>
      <c r="N3608" s="2">
        <v>772.68</v>
      </c>
      <c r="O3608" s="3">
        <v>4</v>
      </c>
      <c r="P3608" s="2">
        <v>108.18</v>
      </c>
    </row>
    <row r="3609" spans="1:16" x14ac:dyDescent="0.35">
      <c r="A3609" s="1"/>
      <c r="E3609" s="1" t="e">
        <f>DATE(Table1[[#This Row],[Column3]],Table1[[#This Row],[Column2]],Table1[[#This Row],[Column1]])</f>
        <v>#NUM!</v>
      </c>
      <c r="F3609" s="1">
        <v>42317</v>
      </c>
      <c r="G3609" s="3">
        <f>YEAR(Table1[[#This Row],[Order Date New]])</f>
        <v>2015</v>
      </c>
      <c r="H3609" s="3">
        <f>MONTH(Table1[[#This Row],[Order Date New]])</f>
        <v>11</v>
      </c>
      <c r="I3609" t="s">
        <v>636</v>
      </c>
      <c r="J3609" t="s">
        <v>303</v>
      </c>
      <c r="K3609" t="s">
        <v>34</v>
      </c>
      <c r="L3609" t="s">
        <v>47</v>
      </c>
      <c r="M3609" t="s">
        <v>2532</v>
      </c>
      <c r="N3609" s="2">
        <v>24.64</v>
      </c>
      <c r="O3609" s="3">
        <v>4</v>
      </c>
      <c r="P3609" s="2">
        <v>4</v>
      </c>
    </row>
    <row r="3610" spans="1:16" x14ac:dyDescent="0.35">
      <c r="A3610" s="1"/>
      <c r="E3610" s="1" t="e">
        <f>DATE(Table1[[#This Row],[Column3]],Table1[[#This Row],[Column2]],Table1[[#This Row],[Column1]])</f>
        <v>#NUM!</v>
      </c>
      <c r="F3610" s="1">
        <v>42317</v>
      </c>
      <c r="G3610" s="3">
        <f>YEAR(Table1[[#This Row],[Order Date New]])</f>
        <v>2015</v>
      </c>
      <c r="H3610" s="3">
        <f>MONTH(Table1[[#This Row],[Order Date New]])</f>
        <v>11</v>
      </c>
      <c r="I3610" t="s">
        <v>2377</v>
      </c>
      <c r="J3610" t="s">
        <v>191</v>
      </c>
      <c r="K3610" t="s">
        <v>11</v>
      </c>
      <c r="L3610" t="s">
        <v>16</v>
      </c>
      <c r="M3610" t="s">
        <v>2533</v>
      </c>
      <c r="N3610" s="2">
        <v>31.05</v>
      </c>
      <c r="O3610" s="3">
        <v>3</v>
      </c>
      <c r="P3610" s="2">
        <v>14.9</v>
      </c>
    </row>
    <row r="3611" spans="1:16" x14ac:dyDescent="0.35">
      <c r="A3611" s="1"/>
      <c r="E3611" s="1" t="e">
        <f>DATE(Table1[[#This Row],[Column3]],Table1[[#This Row],[Column2]],Table1[[#This Row],[Column1]])</f>
        <v>#NUM!</v>
      </c>
      <c r="F3611" s="1">
        <v>42317</v>
      </c>
      <c r="G3611" s="3">
        <f>YEAR(Table1[[#This Row],[Order Date New]])</f>
        <v>2015</v>
      </c>
      <c r="H3611" s="3">
        <f>MONTH(Table1[[#This Row],[Order Date New]])</f>
        <v>11</v>
      </c>
      <c r="I3611" t="s">
        <v>2377</v>
      </c>
      <c r="J3611" t="s">
        <v>191</v>
      </c>
      <c r="K3611" t="s">
        <v>34</v>
      </c>
      <c r="L3611" t="s">
        <v>47</v>
      </c>
      <c r="M3611" t="s">
        <v>1588</v>
      </c>
      <c r="N3611" s="2">
        <v>8.92</v>
      </c>
      <c r="O3611" s="3">
        <v>4</v>
      </c>
      <c r="P3611" s="2">
        <v>3.92</v>
      </c>
    </row>
    <row r="3612" spans="1:16" x14ac:dyDescent="0.35">
      <c r="A3612" s="1"/>
      <c r="E3612" s="1" t="e">
        <f>DATE(Table1[[#This Row],[Column3]],Table1[[#This Row],[Column2]],Table1[[#This Row],[Column1]])</f>
        <v>#NUM!</v>
      </c>
      <c r="F3612" s="1">
        <v>42317</v>
      </c>
      <c r="G3612" s="3">
        <f>YEAR(Table1[[#This Row],[Order Date New]])</f>
        <v>2015</v>
      </c>
      <c r="H3612" s="3">
        <f>MONTH(Table1[[#This Row],[Order Date New]])</f>
        <v>11</v>
      </c>
      <c r="I3612" t="s">
        <v>2377</v>
      </c>
      <c r="J3612" t="s">
        <v>191</v>
      </c>
      <c r="K3612" t="s">
        <v>11</v>
      </c>
      <c r="L3612" t="s">
        <v>20</v>
      </c>
      <c r="M3612" t="s">
        <v>179</v>
      </c>
      <c r="N3612" s="2">
        <v>209.6</v>
      </c>
      <c r="O3612" s="3">
        <v>4</v>
      </c>
      <c r="P3612" s="2">
        <v>96.42</v>
      </c>
    </row>
    <row r="3613" spans="1:16" x14ac:dyDescent="0.35">
      <c r="A3613" s="1"/>
      <c r="E3613" s="1" t="e">
        <f>DATE(Table1[[#This Row],[Column3]],Table1[[#This Row],[Column2]],Table1[[#This Row],[Column1]])</f>
        <v>#NUM!</v>
      </c>
      <c r="F3613" s="1">
        <v>42317</v>
      </c>
      <c r="G3613" s="3">
        <f>YEAR(Table1[[#This Row],[Order Date New]])</f>
        <v>2015</v>
      </c>
      <c r="H3613" s="3">
        <f>MONTH(Table1[[#This Row],[Order Date New]])</f>
        <v>11</v>
      </c>
      <c r="I3613" t="s">
        <v>2377</v>
      </c>
      <c r="J3613" t="s">
        <v>191</v>
      </c>
      <c r="K3613" t="s">
        <v>11</v>
      </c>
      <c r="L3613" t="s">
        <v>97</v>
      </c>
      <c r="M3613" t="s">
        <v>931</v>
      </c>
      <c r="N3613" s="2">
        <v>111.04</v>
      </c>
      <c r="O3613" s="3">
        <v>4</v>
      </c>
      <c r="P3613" s="2">
        <v>29.98</v>
      </c>
    </row>
    <row r="3614" spans="1:16" x14ac:dyDescent="0.35">
      <c r="A3614" s="1"/>
      <c r="E3614" s="1" t="e">
        <f>DATE(Table1[[#This Row],[Column3]],Table1[[#This Row],[Column2]],Table1[[#This Row],[Column1]])</f>
        <v>#NUM!</v>
      </c>
      <c r="F3614" s="1">
        <v>42317</v>
      </c>
      <c r="G3614" s="3">
        <f>YEAR(Table1[[#This Row],[Order Date New]])</f>
        <v>2015</v>
      </c>
      <c r="H3614" s="3">
        <f>MONTH(Table1[[#This Row],[Order Date New]])</f>
        <v>11</v>
      </c>
      <c r="I3614" t="s">
        <v>2377</v>
      </c>
      <c r="J3614" t="s">
        <v>191</v>
      </c>
      <c r="K3614" t="s">
        <v>11</v>
      </c>
      <c r="L3614" t="s">
        <v>12</v>
      </c>
      <c r="M3614" t="s">
        <v>2534</v>
      </c>
      <c r="N3614" s="2">
        <v>38.880000000000003</v>
      </c>
      <c r="O3614" s="3">
        <v>6</v>
      </c>
      <c r="P3614" s="2">
        <v>18.66</v>
      </c>
    </row>
    <row r="3615" spans="1:16" x14ac:dyDescent="0.35">
      <c r="A3615" s="1"/>
      <c r="E3615" s="1" t="e">
        <f>DATE(Table1[[#This Row],[Column3]],Table1[[#This Row],[Column2]],Table1[[#This Row],[Column1]])</f>
        <v>#NUM!</v>
      </c>
      <c r="F3615" s="1">
        <v>42318</v>
      </c>
      <c r="G3615" s="3">
        <f>YEAR(Table1[[#This Row],[Order Date New]])</f>
        <v>2015</v>
      </c>
      <c r="H3615" s="3">
        <f>MONTH(Table1[[#This Row],[Order Date New]])</f>
        <v>11</v>
      </c>
      <c r="I3615" t="s">
        <v>2595</v>
      </c>
      <c r="J3615" t="s">
        <v>131</v>
      </c>
      <c r="K3615" t="s">
        <v>34</v>
      </c>
      <c r="L3615" t="s">
        <v>156</v>
      </c>
      <c r="M3615" t="s">
        <v>1865</v>
      </c>
      <c r="N3615" s="2">
        <v>957.58</v>
      </c>
      <c r="O3615" s="3">
        <v>5</v>
      </c>
      <c r="P3615" s="2">
        <v>-383.03</v>
      </c>
    </row>
    <row r="3616" spans="1:16" x14ac:dyDescent="0.35">
      <c r="A3616" s="1"/>
      <c r="E3616" s="1" t="e">
        <f>DATE(Table1[[#This Row],[Column3]],Table1[[#This Row],[Column2]],Table1[[#This Row],[Column1]])</f>
        <v>#NUM!</v>
      </c>
      <c r="F3616" s="1">
        <v>42318</v>
      </c>
      <c r="G3616" s="3">
        <f>YEAR(Table1[[#This Row],[Order Date New]])</f>
        <v>2015</v>
      </c>
      <c r="H3616" s="3">
        <f>MONTH(Table1[[#This Row],[Order Date New]])</f>
        <v>11</v>
      </c>
      <c r="I3616" t="s">
        <v>2595</v>
      </c>
      <c r="J3616" t="s">
        <v>131</v>
      </c>
      <c r="K3616" t="s">
        <v>11</v>
      </c>
      <c r="L3616" t="s">
        <v>18</v>
      </c>
      <c r="M3616" t="s">
        <v>118</v>
      </c>
      <c r="N3616" s="2">
        <v>22.37</v>
      </c>
      <c r="O3616" s="3">
        <v>2</v>
      </c>
      <c r="P3616" s="2">
        <v>2.52</v>
      </c>
    </row>
    <row r="3617" spans="1:16" x14ac:dyDescent="0.35">
      <c r="A3617" s="1"/>
      <c r="E3617" s="1" t="e">
        <f>DATE(Table1[[#This Row],[Column3]],Table1[[#This Row],[Column2]],Table1[[#This Row],[Column1]])</f>
        <v>#NUM!</v>
      </c>
      <c r="F3617" s="1">
        <v>42318</v>
      </c>
      <c r="G3617" s="3">
        <f>YEAR(Table1[[#This Row],[Order Date New]])</f>
        <v>2015</v>
      </c>
      <c r="H3617" s="3">
        <f>MONTH(Table1[[#This Row],[Order Date New]])</f>
        <v>11</v>
      </c>
      <c r="I3617" t="s">
        <v>1698</v>
      </c>
      <c r="J3617" t="s">
        <v>161</v>
      </c>
      <c r="K3617" t="s">
        <v>39</v>
      </c>
      <c r="L3617" t="s">
        <v>52</v>
      </c>
      <c r="M3617" t="s">
        <v>1892</v>
      </c>
      <c r="N3617" s="2">
        <v>31.95</v>
      </c>
      <c r="O3617" s="3">
        <v>1</v>
      </c>
      <c r="P3617" s="2">
        <v>2.2400000000000002</v>
      </c>
    </row>
    <row r="3618" spans="1:16" x14ac:dyDescent="0.35">
      <c r="A3618" s="1"/>
      <c r="E3618" s="1" t="e">
        <f>DATE(Table1[[#This Row],[Column3]],Table1[[#This Row],[Column2]],Table1[[#This Row],[Column1]])</f>
        <v>#NUM!</v>
      </c>
      <c r="F3618" s="1">
        <v>42319</v>
      </c>
      <c r="G3618" s="3">
        <f>YEAR(Table1[[#This Row],[Order Date New]])</f>
        <v>2015</v>
      </c>
      <c r="H3618" s="3">
        <f>MONTH(Table1[[#This Row],[Order Date New]])</f>
        <v>11</v>
      </c>
      <c r="I3618" t="s">
        <v>2070</v>
      </c>
      <c r="J3618" t="s">
        <v>117</v>
      </c>
      <c r="K3618" t="s">
        <v>11</v>
      </c>
      <c r="L3618" t="s">
        <v>18</v>
      </c>
      <c r="M3618" t="s">
        <v>2659</v>
      </c>
      <c r="N3618" s="2">
        <v>418.32</v>
      </c>
      <c r="O3618" s="3">
        <v>7</v>
      </c>
      <c r="P3618" s="2">
        <v>117.13</v>
      </c>
    </row>
    <row r="3619" spans="1:16" x14ac:dyDescent="0.35">
      <c r="A3619" s="1"/>
      <c r="E3619" s="1" t="e">
        <f>DATE(Table1[[#This Row],[Column3]],Table1[[#This Row],[Column2]],Table1[[#This Row],[Column1]])</f>
        <v>#NUM!</v>
      </c>
      <c r="F3619" s="1">
        <v>42319</v>
      </c>
      <c r="G3619" s="3">
        <f>YEAR(Table1[[#This Row],[Order Date New]])</f>
        <v>2015</v>
      </c>
      <c r="H3619" s="3">
        <f>MONTH(Table1[[#This Row],[Order Date New]])</f>
        <v>11</v>
      </c>
      <c r="I3619" t="s">
        <v>2070</v>
      </c>
      <c r="J3619" t="s">
        <v>117</v>
      </c>
      <c r="K3619" t="s">
        <v>11</v>
      </c>
      <c r="L3619" t="s">
        <v>97</v>
      </c>
      <c r="M3619" t="s">
        <v>121</v>
      </c>
      <c r="N3619" s="2">
        <v>123.86</v>
      </c>
      <c r="O3619" s="3">
        <v>2</v>
      </c>
      <c r="P3619" s="2">
        <v>46.79</v>
      </c>
    </row>
    <row r="3620" spans="1:16" x14ac:dyDescent="0.35">
      <c r="A3620" s="1"/>
      <c r="E3620" s="1" t="e">
        <f>DATE(Table1[[#This Row],[Column3]],Table1[[#This Row],[Column2]],Table1[[#This Row],[Column1]])</f>
        <v>#NUM!</v>
      </c>
      <c r="F3620" s="1">
        <v>42320</v>
      </c>
      <c r="G3620" s="3">
        <f>YEAR(Table1[[#This Row],[Order Date New]])</f>
        <v>2015</v>
      </c>
      <c r="H3620" s="3">
        <f>MONTH(Table1[[#This Row],[Order Date New]])</f>
        <v>11</v>
      </c>
      <c r="I3620" t="s">
        <v>2390</v>
      </c>
      <c r="J3620" t="s">
        <v>55</v>
      </c>
      <c r="K3620" t="s">
        <v>11</v>
      </c>
      <c r="L3620" t="s">
        <v>16</v>
      </c>
      <c r="M3620" t="s">
        <v>886</v>
      </c>
      <c r="N3620" s="2">
        <v>196.62</v>
      </c>
      <c r="O3620" s="3">
        <v>2</v>
      </c>
      <c r="P3620" s="2">
        <v>96.34</v>
      </c>
    </row>
    <row r="3621" spans="1:16" x14ac:dyDescent="0.35">
      <c r="A3621" s="1"/>
      <c r="E3621" s="1" t="e">
        <f>DATE(Table1[[#This Row],[Column3]],Table1[[#This Row],[Column2]],Table1[[#This Row],[Column1]])</f>
        <v>#NUM!</v>
      </c>
      <c r="F3621" s="1">
        <v>42320</v>
      </c>
      <c r="G3621" s="3">
        <f>YEAR(Table1[[#This Row],[Order Date New]])</f>
        <v>2015</v>
      </c>
      <c r="H3621" s="3">
        <f>MONTH(Table1[[#This Row],[Order Date New]])</f>
        <v>11</v>
      </c>
      <c r="I3621" t="s">
        <v>2732</v>
      </c>
      <c r="J3621" t="s">
        <v>10</v>
      </c>
      <c r="K3621" t="s">
        <v>39</v>
      </c>
      <c r="L3621" t="s">
        <v>52</v>
      </c>
      <c r="M3621" t="s">
        <v>800</v>
      </c>
      <c r="N3621" s="2">
        <v>159.97999999999999</v>
      </c>
      <c r="O3621" s="3">
        <v>2</v>
      </c>
      <c r="P3621" s="2">
        <v>36</v>
      </c>
    </row>
    <row r="3622" spans="1:16" x14ac:dyDescent="0.35">
      <c r="A3622" s="1"/>
      <c r="E3622" s="1" t="e">
        <f>DATE(Table1[[#This Row],[Column3]],Table1[[#This Row],[Column2]],Table1[[#This Row],[Column1]])</f>
        <v>#NUM!</v>
      </c>
      <c r="F3622" s="1">
        <v>42320</v>
      </c>
      <c r="G3622" s="3">
        <f>YEAR(Table1[[#This Row],[Order Date New]])</f>
        <v>2015</v>
      </c>
      <c r="H3622" s="3">
        <f>MONTH(Table1[[#This Row],[Order Date New]])</f>
        <v>11</v>
      </c>
      <c r="I3622" t="s">
        <v>2732</v>
      </c>
      <c r="J3622" t="s">
        <v>10</v>
      </c>
      <c r="K3622" t="s">
        <v>11</v>
      </c>
      <c r="L3622" t="s">
        <v>18</v>
      </c>
      <c r="M3622" t="s">
        <v>1438</v>
      </c>
      <c r="N3622" s="2">
        <v>46.34</v>
      </c>
      <c r="O3622" s="3">
        <v>3</v>
      </c>
      <c r="P3622" s="2">
        <v>4.63</v>
      </c>
    </row>
    <row r="3623" spans="1:16" x14ac:dyDescent="0.35">
      <c r="A3623" s="1"/>
      <c r="E3623" s="1" t="e">
        <f>DATE(Table1[[#This Row],[Column3]],Table1[[#This Row],[Column2]],Table1[[#This Row],[Column1]])</f>
        <v>#NUM!</v>
      </c>
      <c r="F3623" s="1">
        <v>42320</v>
      </c>
      <c r="G3623" s="3">
        <f>YEAR(Table1[[#This Row],[Order Date New]])</f>
        <v>2015</v>
      </c>
      <c r="H3623" s="3">
        <f>MONTH(Table1[[#This Row],[Order Date New]])</f>
        <v>11</v>
      </c>
      <c r="I3623" t="s">
        <v>903</v>
      </c>
      <c r="J3623" t="s">
        <v>131</v>
      </c>
      <c r="K3623" t="s">
        <v>11</v>
      </c>
      <c r="L3623" t="s">
        <v>20</v>
      </c>
      <c r="M3623" t="s">
        <v>1042</v>
      </c>
      <c r="N3623" s="2">
        <v>12.83</v>
      </c>
      <c r="O3623" s="3">
        <v>2</v>
      </c>
      <c r="P3623" s="2">
        <v>-8.98</v>
      </c>
    </row>
    <row r="3624" spans="1:16" x14ac:dyDescent="0.35">
      <c r="A3624" s="1"/>
      <c r="E3624" s="1" t="e">
        <f>DATE(Table1[[#This Row],[Column3]],Table1[[#This Row],[Column2]],Table1[[#This Row],[Column1]])</f>
        <v>#NUM!</v>
      </c>
      <c r="F3624" s="1">
        <v>42320</v>
      </c>
      <c r="G3624" s="3">
        <f>YEAR(Table1[[#This Row],[Order Date New]])</f>
        <v>2015</v>
      </c>
      <c r="H3624" s="3">
        <f>MONTH(Table1[[#This Row],[Order Date New]])</f>
        <v>11</v>
      </c>
      <c r="I3624" t="s">
        <v>1976</v>
      </c>
      <c r="J3624" t="s">
        <v>303</v>
      </c>
      <c r="K3624" t="s">
        <v>11</v>
      </c>
      <c r="L3624" t="s">
        <v>24</v>
      </c>
      <c r="M3624" t="s">
        <v>1442</v>
      </c>
      <c r="N3624" s="2">
        <v>13.12</v>
      </c>
      <c r="O3624" s="3">
        <v>5</v>
      </c>
      <c r="P3624" s="2">
        <v>1.1499999999999999</v>
      </c>
    </row>
    <row r="3625" spans="1:16" x14ac:dyDescent="0.35">
      <c r="A3625" s="1"/>
      <c r="E3625" s="1" t="e">
        <f>DATE(Table1[[#This Row],[Column3]],Table1[[#This Row],[Column2]],Table1[[#This Row],[Column1]])</f>
        <v>#NUM!</v>
      </c>
      <c r="F3625" s="1">
        <v>42320</v>
      </c>
      <c r="G3625" s="3">
        <f>YEAR(Table1[[#This Row],[Order Date New]])</f>
        <v>2015</v>
      </c>
      <c r="H3625" s="3">
        <f>MONTH(Table1[[#This Row],[Order Date New]])</f>
        <v>11</v>
      </c>
      <c r="I3625" t="s">
        <v>1976</v>
      </c>
      <c r="J3625" t="s">
        <v>303</v>
      </c>
      <c r="K3625" t="s">
        <v>34</v>
      </c>
      <c r="L3625" t="s">
        <v>75</v>
      </c>
      <c r="M3625" t="s">
        <v>2733</v>
      </c>
      <c r="N3625" s="2">
        <v>69.58</v>
      </c>
      <c r="O3625" s="3">
        <v>4</v>
      </c>
      <c r="P3625" s="2">
        <v>-143.79</v>
      </c>
    </row>
    <row r="3626" spans="1:16" x14ac:dyDescent="0.35">
      <c r="A3626" s="1"/>
      <c r="E3626" s="1" t="e">
        <f>DATE(Table1[[#This Row],[Column3]],Table1[[#This Row],[Column2]],Table1[[#This Row],[Column1]])</f>
        <v>#NUM!</v>
      </c>
      <c r="F3626" s="1">
        <v>42320</v>
      </c>
      <c r="G3626" s="3">
        <f>YEAR(Table1[[#This Row],[Order Date New]])</f>
        <v>2015</v>
      </c>
      <c r="H3626" s="3">
        <f>MONTH(Table1[[#This Row],[Order Date New]])</f>
        <v>11</v>
      </c>
      <c r="I3626" t="s">
        <v>1976</v>
      </c>
      <c r="J3626" t="s">
        <v>303</v>
      </c>
      <c r="K3626" t="s">
        <v>11</v>
      </c>
      <c r="L3626" t="s">
        <v>24</v>
      </c>
      <c r="M3626" t="s">
        <v>2734</v>
      </c>
      <c r="N3626" s="2">
        <v>4.22</v>
      </c>
      <c r="O3626" s="3">
        <v>3</v>
      </c>
      <c r="P3626" s="2">
        <v>0.48</v>
      </c>
    </row>
    <row r="3627" spans="1:16" x14ac:dyDescent="0.35">
      <c r="A3627" s="1"/>
      <c r="E3627" s="1" t="e">
        <f>DATE(Table1[[#This Row],[Column3]],Table1[[#This Row],[Column2]],Table1[[#This Row],[Column1]])</f>
        <v>#NUM!</v>
      </c>
      <c r="F3627" s="1">
        <v>42320</v>
      </c>
      <c r="G3627" s="3">
        <f>YEAR(Table1[[#This Row],[Order Date New]])</f>
        <v>2015</v>
      </c>
      <c r="H3627" s="3">
        <f>MONTH(Table1[[#This Row],[Order Date New]])</f>
        <v>11</v>
      </c>
      <c r="I3627" t="s">
        <v>1976</v>
      </c>
      <c r="J3627" t="s">
        <v>303</v>
      </c>
      <c r="K3627" t="s">
        <v>39</v>
      </c>
      <c r="L3627" t="s">
        <v>52</v>
      </c>
      <c r="M3627" t="s">
        <v>2248</v>
      </c>
      <c r="N3627" s="2">
        <v>58.08</v>
      </c>
      <c r="O3627" s="3">
        <v>4</v>
      </c>
      <c r="P3627" s="2">
        <v>-6.53</v>
      </c>
    </row>
    <row r="3628" spans="1:16" x14ac:dyDescent="0.35">
      <c r="A3628" s="1"/>
      <c r="E3628" s="1" t="e">
        <f>DATE(Table1[[#This Row],[Column3]],Table1[[#This Row],[Column2]],Table1[[#This Row],[Column1]])</f>
        <v>#NUM!</v>
      </c>
      <c r="F3628" s="1">
        <v>42320</v>
      </c>
      <c r="G3628" s="3">
        <f>YEAR(Table1[[#This Row],[Order Date New]])</f>
        <v>2015</v>
      </c>
      <c r="H3628" s="3">
        <f>MONTH(Table1[[#This Row],[Order Date New]])</f>
        <v>11</v>
      </c>
      <c r="I3628" t="s">
        <v>1976</v>
      </c>
      <c r="J3628" t="s">
        <v>303</v>
      </c>
      <c r="K3628" t="s">
        <v>34</v>
      </c>
      <c r="L3628" t="s">
        <v>47</v>
      </c>
      <c r="M3628" t="s">
        <v>1301</v>
      </c>
      <c r="N3628" s="2">
        <v>52.42</v>
      </c>
      <c r="O3628" s="3">
        <v>9</v>
      </c>
      <c r="P3628" s="2">
        <v>15.07</v>
      </c>
    </row>
    <row r="3629" spans="1:16" x14ac:dyDescent="0.35">
      <c r="A3629" s="1"/>
      <c r="E3629" s="1" t="e">
        <f>DATE(Table1[[#This Row],[Column3]],Table1[[#This Row],[Column2]],Table1[[#This Row],[Column1]])</f>
        <v>#NUM!</v>
      </c>
      <c r="F3629" s="1">
        <v>42320</v>
      </c>
      <c r="G3629" s="3">
        <f>YEAR(Table1[[#This Row],[Order Date New]])</f>
        <v>2015</v>
      </c>
      <c r="H3629" s="3">
        <f>MONTH(Table1[[#This Row],[Order Date New]])</f>
        <v>11</v>
      </c>
      <c r="I3629" t="s">
        <v>1976</v>
      </c>
      <c r="J3629" t="s">
        <v>303</v>
      </c>
      <c r="K3629" t="s">
        <v>34</v>
      </c>
      <c r="L3629" t="s">
        <v>47</v>
      </c>
      <c r="M3629" t="s">
        <v>397</v>
      </c>
      <c r="N3629" s="2">
        <v>54.92</v>
      </c>
      <c r="O3629" s="3">
        <v>5</v>
      </c>
      <c r="P3629" s="2">
        <v>10.98</v>
      </c>
    </row>
    <row r="3630" spans="1:16" x14ac:dyDescent="0.35">
      <c r="A3630" s="1"/>
      <c r="E3630" s="1" t="e">
        <f>DATE(Table1[[#This Row],[Column3]],Table1[[#This Row],[Column2]],Table1[[#This Row],[Column1]])</f>
        <v>#NUM!</v>
      </c>
      <c r="F3630" s="1">
        <v>42320</v>
      </c>
      <c r="G3630" s="3">
        <f>YEAR(Table1[[#This Row],[Order Date New]])</f>
        <v>2015</v>
      </c>
      <c r="H3630" s="3">
        <f>MONTH(Table1[[#This Row],[Order Date New]])</f>
        <v>11</v>
      </c>
      <c r="I3630" t="s">
        <v>1976</v>
      </c>
      <c r="J3630" t="s">
        <v>303</v>
      </c>
      <c r="K3630" t="s">
        <v>34</v>
      </c>
      <c r="L3630" t="s">
        <v>156</v>
      </c>
      <c r="M3630" t="s">
        <v>1799</v>
      </c>
      <c r="N3630" s="2">
        <v>364.95</v>
      </c>
      <c r="O3630" s="3">
        <v>5</v>
      </c>
      <c r="P3630" s="2">
        <v>-248.17</v>
      </c>
    </row>
    <row r="3631" spans="1:16" x14ac:dyDescent="0.35">
      <c r="A3631" s="1"/>
      <c r="E3631" s="1" t="e">
        <f>DATE(Table1[[#This Row],[Column3]],Table1[[#This Row],[Column2]],Table1[[#This Row],[Column1]])</f>
        <v>#NUM!</v>
      </c>
      <c r="F3631" s="1">
        <v>42320</v>
      </c>
      <c r="G3631" s="3">
        <f>YEAR(Table1[[#This Row],[Order Date New]])</f>
        <v>2015</v>
      </c>
      <c r="H3631" s="3">
        <f>MONTH(Table1[[#This Row],[Order Date New]])</f>
        <v>11</v>
      </c>
      <c r="I3631" t="s">
        <v>1976</v>
      </c>
      <c r="J3631" t="s">
        <v>303</v>
      </c>
      <c r="K3631" t="s">
        <v>11</v>
      </c>
      <c r="L3631" t="s">
        <v>12</v>
      </c>
      <c r="M3631" t="s">
        <v>2735</v>
      </c>
      <c r="N3631" s="2">
        <v>85.06</v>
      </c>
      <c r="O3631" s="3">
        <v>3</v>
      </c>
      <c r="P3631" s="2">
        <v>28.71</v>
      </c>
    </row>
    <row r="3632" spans="1:16" x14ac:dyDescent="0.35">
      <c r="A3632" s="1"/>
      <c r="E3632" s="1" t="e">
        <f>DATE(Table1[[#This Row],[Column3]],Table1[[#This Row],[Column2]],Table1[[#This Row],[Column1]])</f>
        <v>#NUM!</v>
      </c>
      <c r="F3632" s="1">
        <v>42320</v>
      </c>
      <c r="G3632" s="3">
        <f>YEAR(Table1[[#This Row],[Order Date New]])</f>
        <v>2015</v>
      </c>
      <c r="H3632" s="3">
        <f>MONTH(Table1[[#This Row],[Order Date New]])</f>
        <v>11</v>
      </c>
      <c r="I3632" t="s">
        <v>1976</v>
      </c>
      <c r="J3632" t="s">
        <v>303</v>
      </c>
      <c r="K3632" t="s">
        <v>11</v>
      </c>
      <c r="L3632" t="s">
        <v>12</v>
      </c>
      <c r="M3632" t="s">
        <v>2736</v>
      </c>
      <c r="N3632" s="2">
        <v>27.7</v>
      </c>
      <c r="O3632" s="3">
        <v>3</v>
      </c>
      <c r="P3632" s="2">
        <v>9.69</v>
      </c>
    </row>
    <row r="3633" spans="1:16" x14ac:dyDescent="0.35">
      <c r="A3633" s="1"/>
      <c r="E3633" s="1" t="e">
        <f>DATE(Table1[[#This Row],[Column3]],Table1[[#This Row],[Column2]],Table1[[#This Row],[Column1]])</f>
        <v>#NUM!</v>
      </c>
      <c r="F3633" s="1">
        <v>42320</v>
      </c>
      <c r="G3633" s="3">
        <f>YEAR(Table1[[#This Row],[Order Date New]])</f>
        <v>2015</v>
      </c>
      <c r="H3633" s="3">
        <f>MONTH(Table1[[#This Row],[Order Date New]])</f>
        <v>11</v>
      </c>
      <c r="I3633" t="s">
        <v>618</v>
      </c>
      <c r="J3633" t="s">
        <v>79</v>
      </c>
      <c r="K3633" t="s">
        <v>11</v>
      </c>
      <c r="L3633" t="s">
        <v>20</v>
      </c>
      <c r="M3633" t="s">
        <v>2522</v>
      </c>
      <c r="N3633" s="2">
        <v>10.33</v>
      </c>
      <c r="O3633" s="3">
        <v>3</v>
      </c>
      <c r="P3633" s="2">
        <v>-7.58</v>
      </c>
    </row>
    <row r="3634" spans="1:16" x14ac:dyDescent="0.35">
      <c r="A3634" s="1"/>
      <c r="E3634" s="1" t="e">
        <f>DATE(Table1[[#This Row],[Column3]],Table1[[#This Row],[Column2]],Table1[[#This Row],[Column1]])</f>
        <v>#NUM!</v>
      </c>
      <c r="F3634" s="1">
        <v>42320</v>
      </c>
      <c r="G3634" s="3">
        <f>YEAR(Table1[[#This Row],[Order Date New]])</f>
        <v>2015</v>
      </c>
      <c r="H3634" s="3">
        <f>MONTH(Table1[[#This Row],[Order Date New]])</f>
        <v>11</v>
      </c>
      <c r="I3634" t="s">
        <v>1454</v>
      </c>
      <c r="J3634" t="s">
        <v>27</v>
      </c>
      <c r="K3634" t="s">
        <v>11</v>
      </c>
      <c r="L3634" t="s">
        <v>20</v>
      </c>
      <c r="M3634" t="s">
        <v>182</v>
      </c>
      <c r="N3634" s="2">
        <v>110.53</v>
      </c>
      <c r="O3634" s="3">
        <v>4</v>
      </c>
      <c r="P3634" s="2">
        <v>38.68</v>
      </c>
    </row>
    <row r="3635" spans="1:16" x14ac:dyDescent="0.35">
      <c r="A3635" s="1"/>
      <c r="E3635" s="1" t="e">
        <f>DATE(Table1[[#This Row],[Column3]],Table1[[#This Row],[Column2]],Table1[[#This Row],[Column1]])</f>
        <v>#NUM!</v>
      </c>
      <c r="F3635" s="1">
        <v>42320</v>
      </c>
      <c r="G3635" s="3">
        <f>YEAR(Table1[[#This Row],[Order Date New]])</f>
        <v>2015</v>
      </c>
      <c r="H3635" s="3">
        <f>MONTH(Table1[[#This Row],[Order Date New]])</f>
        <v>11</v>
      </c>
      <c r="I3635" t="s">
        <v>965</v>
      </c>
      <c r="J3635" t="s">
        <v>117</v>
      </c>
      <c r="K3635" t="s">
        <v>39</v>
      </c>
      <c r="L3635" t="s">
        <v>52</v>
      </c>
      <c r="M3635" t="s">
        <v>2737</v>
      </c>
      <c r="N3635" s="2">
        <v>175.23</v>
      </c>
      <c r="O3635" s="3">
        <v>11</v>
      </c>
      <c r="P3635" s="2">
        <v>61.33</v>
      </c>
    </row>
    <row r="3636" spans="1:16" x14ac:dyDescent="0.35">
      <c r="A3636" s="1"/>
      <c r="E3636" s="1" t="e">
        <f>DATE(Table1[[#This Row],[Column3]],Table1[[#This Row],[Column2]],Table1[[#This Row],[Column1]])</f>
        <v>#NUM!</v>
      </c>
      <c r="F3636" s="1">
        <v>42320</v>
      </c>
      <c r="G3636" s="3">
        <f>YEAR(Table1[[#This Row],[Order Date New]])</f>
        <v>2015</v>
      </c>
      <c r="H3636" s="3">
        <f>MONTH(Table1[[#This Row],[Order Date New]])</f>
        <v>11</v>
      </c>
      <c r="I3636" t="s">
        <v>965</v>
      </c>
      <c r="J3636" t="s">
        <v>117</v>
      </c>
      <c r="K3636" t="s">
        <v>39</v>
      </c>
      <c r="L3636" t="s">
        <v>40</v>
      </c>
      <c r="M3636" t="s">
        <v>1216</v>
      </c>
      <c r="N3636" s="2">
        <v>125.99</v>
      </c>
      <c r="O3636" s="3">
        <v>1</v>
      </c>
      <c r="P3636" s="2">
        <v>31.5</v>
      </c>
    </row>
    <row r="3637" spans="1:16" x14ac:dyDescent="0.35">
      <c r="A3637" s="1"/>
      <c r="E3637" s="1" t="e">
        <f>DATE(Table1[[#This Row],[Column3]],Table1[[#This Row],[Column2]],Table1[[#This Row],[Column1]])</f>
        <v>#NUM!</v>
      </c>
      <c r="F3637" s="1">
        <v>42320</v>
      </c>
      <c r="G3637" s="3">
        <f>YEAR(Table1[[#This Row],[Order Date New]])</f>
        <v>2015</v>
      </c>
      <c r="H3637" s="3">
        <f>MONTH(Table1[[#This Row],[Order Date New]])</f>
        <v>11</v>
      </c>
      <c r="I3637" t="s">
        <v>965</v>
      </c>
      <c r="J3637" t="s">
        <v>117</v>
      </c>
      <c r="K3637" t="s">
        <v>11</v>
      </c>
      <c r="L3637" t="s">
        <v>20</v>
      </c>
      <c r="M3637" t="s">
        <v>1498</v>
      </c>
      <c r="N3637" s="2">
        <v>23</v>
      </c>
      <c r="O3637" s="3">
        <v>2</v>
      </c>
      <c r="P3637" s="2">
        <v>10.35</v>
      </c>
    </row>
    <row r="3638" spans="1:16" x14ac:dyDescent="0.35">
      <c r="A3638" t="s">
        <v>2660</v>
      </c>
      <c r="B3638" t="str">
        <f>LEFT(Table1[[#This Row],[Order Date]],2)</f>
        <v>13</v>
      </c>
      <c r="C3638" t="str">
        <f>MID(Table1[[#This Row],[Order Date]],4,2)</f>
        <v>11</v>
      </c>
      <c r="D3638" t="str">
        <f>RIGHT(Table1[[#This Row],[Order Date]],4)</f>
        <v>2015</v>
      </c>
      <c r="E3638" s="1">
        <f>DATE(Table1[[#This Row],[Column3]],Table1[[#This Row],[Column2]],Table1[[#This Row],[Column1]])</f>
        <v>42321</v>
      </c>
      <c r="F3638" s="1">
        <f>DATE(Table1[[#This Row],[Column3]],Table1[[#This Row],[Column2]],Table1[[#This Row],[Column1]])</f>
        <v>42321</v>
      </c>
      <c r="G3638" s="3">
        <f>YEAR(Table1[[#This Row],[Order Date New]])</f>
        <v>2015</v>
      </c>
      <c r="H3638" s="3">
        <f>MONTH(Table1[[#This Row],[Order Date New]])</f>
        <v>11</v>
      </c>
      <c r="I3638" t="s">
        <v>2298</v>
      </c>
      <c r="J3638" t="s">
        <v>303</v>
      </c>
      <c r="K3638" t="s">
        <v>39</v>
      </c>
      <c r="L3638" t="s">
        <v>52</v>
      </c>
      <c r="M3638" t="s">
        <v>2636</v>
      </c>
      <c r="N3638" s="2">
        <v>238.9</v>
      </c>
      <c r="O3638" s="3">
        <v>6</v>
      </c>
      <c r="P3638" s="2">
        <v>-26.88</v>
      </c>
    </row>
    <row r="3639" spans="1:16" x14ac:dyDescent="0.35">
      <c r="A3639" t="s">
        <v>2660</v>
      </c>
      <c r="B3639" t="str">
        <f>LEFT(Table1[[#This Row],[Order Date]],2)</f>
        <v>13</v>
      </c>
      <c r="C3639" t="str">
        <f>MID(Table1[[#This Row],[Order Date]],4,2)</f>
        <v>11</v>
      </c>
      <c r="D3639" t="str">
        <f>RIGHT(Table1[[#This Row],[Order Date]],4)</f>
        <v>2015</v>
      </c>
      <c r="E3639" s="1">
        <f>DATE(Table1[[#This Row],[Column3]],Table1[[#This Row],[Column2]],Table1[[#This Row],[Column1]])</f>
        <v>42321</v>
      </c>
      <c r="F3639" s="1">
        <f>DATE(Table1[[#This Row],[Column3]],Table1[[#This Row],[Column2]],Table1[[#This Row],[Column1]])</f>
        <v>42321</v>
      </c>
      <c r="G3639" s="3">
        <f>YEAR(Table1[[#This Row],[Order Date New]])</f>
        <v>2015</v>
      </c>
      <c r="H3639" s="3">
        <f>MONTH(Table1[[#This Row],[Order Date New]])</f>
        <v>11</v>
      </c>
      <c r="I3639" t="s">
        <v>2298</v>
      </c>
      <c r="J3639" t="s">
        <v>303</v>
      </c>
      <c r="K3639" t="s">
        <v>34</v>
      </c>
      <c r="L3639" t="s">
        <v>47</v>
      </c>
      <c r="M3639" t="s">
        <v>1392</v>
      </c>
      <c r="N3639" s="2">
        <v>102.36</v>
      </c>
      <c r="O3639" s="3">
        <v>3</v>
      </c>
      <c r="P3639" s="2">
        <v>-3.84</v>
      </c>
    </row>
    <row r="3640" spans="1:16" x14ac:dyDescent="0.35">
      <c r="A3640" t="s">
        <v>2660</v>
      </c>
      <c r="B3640" t="str">
        <f>LEFT(Table1[[#This Row],[Order Date]],2)</f>
        <v>13</v>
      </c>
      <c r="C3640" t="str">
        <f>MID(Table1[[#This Row],[Order Date]],4,2)</f>
        <v>11</v>
      </c>
      <c r="D3640" t="str">
        <f>RIGHT(Table1[[#This Row],[Order Date]],4)</f>
        <v>2015</v>
      </c>
      <c r="E3640" s="1">
        <f>DATE(Table1[[#This Row],[Column3]],Table1[[#This Row],[Column2]],Table1[[#This Row],[Column1]])</f>
        <v>42321</v>
      </c>
      <c r="F3640" s="1">
        <f>DATE(Table1[[#This Row],[Column3]],Table1[[#This Row],[Column2]],Table1[[#This Row],[Column1]])</f>
        <v>42321</v>
      </c>
      <c r="G3640" s="3">
        <f>YEAR(Table1[[#This Row],[Order Date New]])</f>
        <v>2015</v>
      </c>
      <c r="H3640" s="3">
        <f>MONTH(Table1[[#This Row],[Order Date New]])</f>
        <v>11</v>
      </c>
      <c r="I3640" t="s">
        <v>2298</v>
      </c>
      <c r="J3640" t="s">
        <v>303</v>
      </c>
      <c r="K3640" t="s">
        <v>11</v>
      </c>
      <c r="L3640" t="s">
        <v>20</v>
      </c>
      <c r="M3640" t="s">
        <v>526</v>
      </c>
      <c r="N3640" s="2">
        <v>36.880000000000003</v>
      </c>
      <c r="O3640" s="3">
        <v>3</v>
      </c>
      <c r="P3640" s="2">
        <v>-25.82</v>
      </c>
    </row>
    <row r="3641" spans="1:16" x14ac:dyDescent="0.35">
      <c r="A3641" t="s">
        <v>2660</v>
      </c>
      <c r="B3641" t="str">
        <f>LEFT(Table1[[#This Row],[Order Date]],2)</f>
        <v>13</v>
      </c>
      <c r="C3641" t="str">
        <f>MID(Table1[[#This Row],[Order Date]],4,2)</f>
        <v>11</v>
      </c>
      <c r="D3641" t="str">
        <f>RIGHT(Table1[[#This Row],[Order Date]],4)</f>
        <v>2015</v>
      </c>
      <c r="E3641" s="1">
        <f>DATE(Table1[[#This Row],[Column3]],Table1[[#This Row],[Column2]],Table1[[#This Row],[Column1]])</f>
        <v>42321</v>
      </c>
      <c r="F3641" s="1">
        <f>DATE(Table1[[#This Row],[Column3]],Table1[[#This Row],[Column2]],Table1[[#This Row],[Column1]])</f>
        <v>42321</v>
      </c>
      <c r="G3641" s="3">
        <f>YEAR(Table1[[#This Row],[Order Date New]])</f>
        <v>2015</v>
      </c>
      <c r="H3641" s="3">
        <f>MONTH(Table1[[#This Row],[Order Date New]])</f>
        <v>11</v>
      </c>
      <c r="I3641" t="s">
        <v>1807</v>
      </c>
      <c r="J3641" t="s">
        <v>270</v>
      </c>
      <c r="K3641" t="s">
        <v>11</v>
      </c>
      <c r="L3641" t="s">
        <v>12</v>
      </c>
      <c r="M3641" t="s">
        <v>2661</v>
      </c>
      <c r="N3641" s="2">
        <v>115.3</v>
      </c>
      <c r="O3641" s="3">
        <v>3</v>
      </c>
      <c r="P3641" s="2">
        <v>40.35</v>
      </c>
    </row>
    <row r="3642" spans="1:16" x14ac:dyDescent="0.35">
      <c r="A3642" t="s">
        <v>2660</v>
      </c>
      <c r="B3642" t="str">
        <f>LEFT(Table1[[#This Row],[Order Date]],2)</f>
        <v>13</v>
      </c>
      <c r="C3642" t="str">
        <f>MID(Table1[[#This Row],[Order Date]],4,2)</f>
        <v>11</v>
      </c>
      <c r="D3642" t="str">
        <f>RIGHT(Table1[[#This Row],[Order Date]],4)</f>
        <v>2015</v>
      </c>
      <c r="E3642" s="1">
        <f>DATE(Table1[[#This Row],[Column3]],Table1[[#This Row],[Column2]],Table1[[#This Row],[Column1]])</f>
        <v>42321</v>
      </c>
      <c r="F3642" s="1">
        <f>DATE(Table1[[#This Row],[Column3]],Table1[[#This Row],[Column2]],Table1[[#This Row],[Column1]])</f>
        <v>42321</v>
      </c>
      <c r="G3642" s="3">
        <f>YEAR(Table1[[#This Row],[Order Date New]])</f>
        <v>2015</v>
      </c>
      <c r="H3642" s="3">
        <f>MONTH(Table1[[#This Row],[Order Date New]])</f>
        <v>11</v>
      </c>
      <c r="I3642" t="s">
        <v>1110</v>
      </c>
      <c r="J3642" t="s">
        <v>59</v>
      </c>
      <c r="K3642" t="s">
        <v>39</v>
      </c>
      <c r="L3642" t="s">
        <v>40</v>
      </c>
      <c r="M3642" t="s">
        <v>1216</v>
      </c>
      <c r="N3642" s="2">
        <v>377.97</v>
      </c>
      <c r="O3642" s="3">
        <v>3</v>
      </c>
      <c r="P3642" s="2">
        <v>94.49</v>
      </c>
    </row>
    <row r="3643" spans="1:16" x14ac:dyDescent="0.35">
      <c r="A3643" t="s">
        <v>2660</v>
      </c>
      <c r="B3643" t="str">
        <f>LEFT(Table1[[#This Row],[Order Date]],2)</f>
        <v>13</v>
      </c>
      <c r="C3643" t="str">
        <f>MID(Table1[[#This Row],[Order Date]],4,2)</f>
        <v>11</v>
      </c>
      <c r="D3643" t="str">
        <f>RIGHT(Table1[[#This Row],[Order Date]],4)</f>
        <v>2015</v>
      </c>
      <c r="E3643" s="1">
        <f>DATE(Table1[[#This Row],[Column3]],Table1[[#This Row],[Column2]],Table1[[#This Row],[Column1]])</f>
        <v>42321</v>
      </c>
      <c r="F3643" s="1">
        <f>DATE(Table1[[#This Row],[Column3]],Table1[[#This Row],[Column2]],Table1[[#This Row],[Column1]])</f>
        <v>42321</v>
      </c>
      <c r="G3643" s="3">
        <f>YEAR(Table1[[#This Row],[Order Date New]])</f>
        <v>2015</v>
      </c>
      <c r="H3643" s="3">
        <f>MONTH(Table1[[#This Row],[Order Date New]])</f>
        <v>11</v>
      </c>
      <c r="I3643" t="s">
        <v>1110</v>
      </c>
      <c r="J3643" t="s">
        <v>59</v>
      </c>
      <c r="K3643" t="s">
        <v>11</v>
      </c>
      <c r="L3643" t="s">
        <v>12</v>
      </c>
      <c r="M3643" t="s">
        <v>763</v>
      </c>
      <c r="N3643" s="2">
        <v>42.28</v>
      </c>
      <c r="O3643" s="3">
        <v>7</v>
      </c>
      <c r="P3643" s="2">
        <v>19.87</v>
      </c>
    </row>
    <row r="3644" spans="1:16" x14ac:dyDescent="0.35">
      <c r="A3644" t="s">
        <v>2660</v>
      </c>
      <c r="B3644" t="str">
        <f>LEFT(Table1[[#This Row],[Order Date]],2)</f>
        <v>13</v>
      </c>
      <c r="C3644" t="str">
        <f>MID(Table1[[#This Row],[Order Date]],4,2)</f>
        <v>11</v>
      </c>
      <c r="D3644" t="str">
        <f>RIGHT(Table1[[#This Row],[Order Date]],4)</f>
        <v>2015</v>
      </c>
      <c r="E3644" s="1">
        <f>DATE(Table1[[#This Row],[Column3]],Table1[[#This Row],[Column2]],Table1[[#This Row],[Column1]])</f>
        <v>42321</v>
      </c>
      <c r="F3644" s="1">
        <f>DATE(Table1[[#This Row],[Column3]],Table1[[#This Row],[Column2]],Table1[[#This Row],[Column1]])</f>
        <v>42321</v>
      </c>
      <c r="G3644" s="3">
        <f>YEAR(Table1[[#This Row],[Order Date New]])</f>
        <v>2015</v>
      </c>
      <c r="H3644" s="3">
        <f>MONTH(Table1[[#This Row],[Order Date New]])</f>
        <v>11</v>
      </c>
      <c r="I3644" t="s">
        <v>1110</v>
      </c>
      <c r="J3644" t="s">
        <v>59</v>
      </c>
      <c r="K3644" t="s">
        <v>34</v>
      </c>
      <c r="L3644" t="s">
        <v>75</v>
      </c>
      <c r="M3644" t="s">
        <v>699</v>
      </c>
      <c r="N3644" s="2">
        <v>299.97000000000003</v>
      </c>
      <c r="O3644" s="3">
        <v>3</v>
      </c>
      <c r="P3644" s="2">
        <v>56.99</v>
      </c>
    </row>
    <row r="3645" spans="1:16" x14ac:dyDescent="0.35">
      <c r="A3645" t="s">
        <v>2660</v>
      </c>
      <c r="B3645" t="str">
        <f>LEFT(Table1[[#This Row],[Order Date]],2)</f>
        <v>13</v>
      </c>
      <c r="C3645" t="str">
        <f>MID(Table1[[#This Row],[Order Date]],4,2)</f>
        <v>11</v>
      </c>
      <c r="D3645" t="str">
        <f>RIGHT(Table1[[#This Row],[Order Date]],4)</f>
        <v>2015</v>
      </c>
      <c r="E3645" s="1">
        <f>DATE(Table1[[#This Row],[Column3]],Table1[[#This Row],[Column2]],Table1[[#This Row],[Column1]])</f>
        <v>42321</v>
      </c>
      <c r="F3645" s="1">
        <f>DATE(Table1[[#This Row],[Column3]],Table1[[#This Row],[Column2]],Table1[[#This Row],[Column1]])</f>
        <v>42321</v>
      </c>
      <c r="G3645" s="3">
        <f>YEAR(Table1[[#This Row],[Order Date New]])</f>
        <v>2015</v>
      </c>
      <c r="H3645" s="3">
        <f>MONTH(Table1[[#This Row],[Order Date New]])</f>
        <v>11</v>
      </c>
      <c r="I3645" t="s">
        <v>1110</v>
      </c>
      <c r="J3645" t="s">
        <v>59</v>
      </c>
      <c r="K3645" t="s">
        <v>39</v>
      </c>
      <c r="L3645" t="s">
        <v>40</v>
      </c>
      <c r="M3645" t="s">
        <v>455</v>
      </c>
      <c r="N3645" s="2">
        <v>89.98</v>
      </c>
      <c r="O3645" s="3">
        <v>2</v>
      </c>
      <c r="P3645" s="2">
        <v>43.19</v>
      </c>
    </row>
    <row r="3646" spans="1:16" x14ac:dyDescent="0.35">
      <c r="A3646" t="s">
        <v>2660</v>
      </c>
      <c r="B3646" t="str">
        <f>LEFT(Table1[[#This Row],[Order Date]],2)</f>
        <v>13</v>
      </c>
      <c r="C3646" t="str">
        <f>MID(Table1[[#This Row],[Order Date]],4,2)</f>
        <v>11</v>
      </c>
      <c r="D3646" t="str">
        <f>RIGHT(Table1[[#This Row],[Order Date]],4)</f>
        <v>2015</v>
      </c>
      <c r="E3646" s="1">
        <f>DATE(Table1[[#This Row],[Column3]],Table1[[#This Row],[Column2]],Table1[[#This Row],[Column1]])</f>
        <v>42321</v>
      </c>
      <c r="F3646" s="1">
        <f>DATE(Table1[[#This Row],[Column3]],Table1[[#This Row],[Column2]],Table1[[#This Row],[Column1]])</f>
        <v>42321</v>
      </c>
      <c r="G3646" s="3">
        <f>YEAR(Table1[[#This Row],[Order Date New]])</f>
        <v>2015</v>
      </c>
      <c r="H3646" s="3">
        <f>MONTH(Table1[[#This Row],[Order Date New]])</f>
        <v>11</v>
      </c>
      <c r="I3646" t="s">
        <v>975</v>
      </c>
      <c r="J3646" t="s">
        <v>15</v>
      </c>
      <c r="K3646" t="s">
        <v>34</v>
      </c>
      <c r="L3646" t="s">
        <v>47</v>
      </c>
      <c r="M3646" t="s">
        <v>2289</v>
      </c>
      <c r="N3646" s="2">
        <v>17.5</v>
      </c>
      <c r="O3646" s="3">
        <v>9</v>
      </c>
      <c r="P3646" s="2">
        <v>-7.44</v>
      </c>
    </row>
    <row r="3647" spans="1:16" x14ac:dyDescent="0.35">
      <c r="A3647" t="s">
        <v>2660</v>
      </c>
      <c r="B3647" t="str">
        <f>LEFT(Table1[[#This Row],[Order Date]],2)</f>
        <v>13</v>
      </c>
      <c r="C3647" t="str">
        <f>MID(Table1[[#This Row],[Order Date]],4,2)</f>
        <v>11</v>
      </c>
      <c r="D3647" t="str">
        <f>RIGHT(Table1[[#This Row],[Order Date]],4)</f>
        <v>2015</v>
      </c>
      <c r="E3647" s="1">
        <f>DATE(Table1[[#This Row],[Column3]],Table1[[#This Row],[Column2]],Table1[[#This Row],[Column1]])</f>
        <v>42321</v>
      </c>
      <c r="F3647" s="1">
        <f>DATE(Table1[[#This Row],[Column3]],Table1[[#This Row],[Column2]],Table1[[#This Row],[Column1]])</f>
        <v>42321</v>
      </c>
      <c r="G3647" s="3">
        <f>YEAR(Table1[[#This Row],[Order Date New]])</f>
        <v>2015</v>
      </c>
      <c r="H3647" s="3">
        <f>MONTH(Table1[[#This Row],[Order Date New]])</f>
        <v>11</v>
      </c>
      <c r="I3647" t="s">
        <v>977</v>
      </c>
      <c r="J3647" t="s">
        <v>138</v>
      </c>
      <c r="K3647" t="s">
        <v>11</v>
      </c>
      <c r="L3647" t="s">
        <v>12</v>
      </c>
      <c r="M3647" t="s">
        <v>2662</v>
      </c>
      <c r="N3647" s="2">
        <v>63.77</v>
      </c>
      <c r="O3647" s="3">
        <v>7</v>
      </c>
      <c r="P3647" s="2">
        <v>28.7</v>
      </c>
    </row>
    <row r="3648" spans="1:16" x14ac:dyDescent="0.35">
      <c r="A3648" t="s">
        <v>2660</v>
      </c>
      <c r="B3648" t="str">
        <f>LEFT(Table1[[#This Row],[Order Date]],2)</f>
        <v>13</v>
      </c>
      <c r="C3648" t="str">
        <f>MID(Table1[[#This Row],[Order Date]],4,2)</f>
        <v>11</v>
      </c>
      <c r="D3648" t="str">
        <f>RIGHT(Table1[[#This Row],[Order Date]],4)</f>
        <v>2015</v>
      </c>
      <c r="E3648" s="1">
        <f>DATE(Table1[[#This Row],[Column3]],Table1[[#This Row],[Column2]],Table1[[#This Row],[Column1]])</f>
        <v>42321</v>
      </c>
      <c r="F3648" s="1">
        <f>DATE(Table1[[#This Row],[Column3]],Table1[[#This Row],[Column2]],Table1[[#This Row],[Column1]])</f>
        <v>42321</v>
      </c>
      <c r="G3648" s="3">
        <f>YEAR(Table1[[#This Row],[Order Date New]])</f>
        <v>2015</v>
      </c>
      <c r="H3648" s="3">
        <f>MONTH(Table1[[#This Row],[Order Date New]])</f>
        <v>11</v>
      </c>
      <c r="I3648" t="s">
        <v>977</v>
      </c>
      <c r="J3648" t="s">
        <v>138</v>
      </c>
      <c r="K3648" t="s">
        <v>39</v>
      </c>
      <c r="L3648" t="s">
        <v>40</v>
      </c>
      <c r="M3648" t="s">
        <v>1423</v>
      </c>
      <c r="N3648" s="2">
        <v>50.97</v>
      </c>
      <c r="O3648" s="3">
        <v>3</v>
      </c>
      <c r="P3648" s="2">
        <v>13.25</v>
      </c>
    </row>
    <row r="3649" spans="1:16" x14ac:dyDescent="0.35">
      <c r="A3649" t="s">
        <v>2660</v>
      </c>
      <c r="B3649" t="str">
        <f>LEFT(Table1[[#This Row],[Order Date]],2)</f>
        <v>13</v>
      </c>
      <c r="C3649" t="str">
        <f>MID(Table1[[#This Row],[Order Date]],4,2)</f>
        <v>11</v>
      </c>
      <c r="D3649" t="str">
        <f>RIGHT(Table1[[#This Row],[Order Date]],4)</f>
        <v>2015</v>
      </c>
      <c r="E3649" s="1">
        <f>DATE(Table1[[#This Row],[Column3]],Table1[[#This Row],[Column2]],Table1[[#This Row],[Column1]])</f>
        <v>42321</v>
      </c>
      <c r="F3649" s="1">
        <f>DATE(Table1[[#This Row],[Column3]],Table1[[#This Row],[Column2]],Table1[[#This Row],[Column1]])</f>
        <v>42321</v>
      </c>
      <c r="G3649" s="3">
        <f>YEAR(Table1[[#This Row],[Order Date New]])</f>
        <v>2015</v>
      </c>
      <c r="H3649" s="3">
        <f>MONTH(Table1[[#This Row],[Order Date New]])</f>
        <v>11</v>
      </c>
      <c r="I3649" t="s">
        <v>977</v>
      </c>
      <c r="J3649" t="s">
        <v>138</v>
      </c>
      <c r="K3649" t="s">
        <v>11</v>
      </c>
      <c r="L3649" t="s">
        <v>12</v>
      </c>
      <c r="M3649" t="s">
        <v>2661</v>
      </c>
      <c r="N3649" s="2">
        <v>96.08</v>
      </c>
      <c r="O3649" s="3">
        <v>2</v>
      </c>
      <c r="P3649" s="2">
        <v>46.12</v>
      </c>
    </row>
    <row r="3650" spans="1:16" x14ac:dyDescent="0.35">
      <c r="A3650" t="s">
        <v>2660</v>
      </c>
      <c r="B3650" t="str">
        <f>LEFT(Table1[[#This Row],[Order Date]],2)</f>
        <v>13</v>
      </c>
      <c r="C3650" t="str">
        <f>MID(Table1[[#This Row],[Order Date]],4,2)</f>
        <v>11</v>
      </c>
      <c r="D3650" t="str">
        <f>RIGHT(Table1[[#This Row],[Order Date]],4)</f>
        <v>2015</v>
      </c>
      <c r="E3650" s="1">
        <f>DATE(Table1[[#This Row],[Column3]],Table1[[#This Row],[Column2]],Table1[[#This Row],[Column1]])</f>
        <v>42321</v>
      </c>
      <c r="F3650" s="1">
        <f>DATE(Table1[[#This Row],[Column3]],Table1[[#This Row],[Column2]],Table1[[#This Row],[Column1]])</f>
        <v>42321</v>
      </c>
      <c r="G3650" s="3">
        <f>YEAR(Table1[[#This Row],[Order Date New]])</f>
        <v>2015</v>
      </c>
      <c r="H3650" s="3">
        <f>MONTH(Table1[[#This Row],[Order Date New]])</f>
        <v>11</v>
      </c>
      <c r="I3650" t="s">
        <v>602</v>
      </c>
      <c r="J3650" t="s">
        <v>127</v>
      </c>
      <c r="K3650" t="s">
        <v>11</v>
      </c>
      <c r="L3650" t="s">
        <v>18</v>
      </c>
      <c r="M3650" t="s">
        <v>2663</v>
      </c>
      <c r="N3650" s="2">
        <v>84.96</v>
      </c>
      <c r="O3650" s="3">
        <v>6</v>
      </c>
      <c r="P3650" s="2">
        <v>6.37</v>
      </c>
    </row>
    <row r="3651" spans="1:16" x14ac:dyDescent="0.35">
      <c r="A3651" t="s">
        <v>2660</v>
      </c>
      <c r="B3651" t="str">
        <f>LEFT(Table1[[#This Row],[Order Date]],2)</f>
        <v>13</v>
      </c>
      <c r="C3651" t="str">
        <f>MID(Table1[[#This Row],[Order Date]],4,2)</f>
        <v>11</v>
      </c>
      <c r="D3651" t="str">
        <f>RIGHT(Table1[[#This Row],[Order Date]],4)</f>
        <v>2015</v>
      </c>
      <c r="E3651" s="1">
        <f>DATE(Table1[[#This Row],[Column3]],Table1[[#This Row],[Column2]],Table1[[#This Row],[Column1]])</f>
        <v>42321</v>
      </c>
      <c r="F3651" s="1">
        <f>DATE(Table1[[#This Row],[Column3]],Table1[[#This Row],[Column2]],Table1[[#This Row],[Column1]])</f>
        <v>42321</v>
      </c>
      <c r="G3651" s="3">
        <f>YEAR(Table1[[#This Row],[Order Date New]])</f>
        <v>2015</v>
      </c>
      <c r="H3651" s="3">
        <f>MONTH(Table1[[#This Row],[Order Date New]])</f>
        <v>11</v>
      </c>
      <c r="I3651" t="s">
        <v>1041</v>
      </c>
      <c r="J3651" t="s">
        <v>556</v>
      </c>
      <c r="K3651" t="s">
        <v>39</v>
      </c>
      <c r="L3651" t="s">
        <v>40</v>
      </c>
      <c r="M3651" t="s">
        <v>2062</v>
      </c>
      <c r="N3651" s="2">
        <v>339.96</v>
      </c>
      <c r="O3651" s="3">
        <v>5</v>
      </c>
      <c r="P3651" s="2">
        <v>42.5</v>
      </c>
    </row>
    <row r="3652" spans="1:16" x14ac:dyDescent="0.35">
      <c r="A3652" t="s">
        <v>2660</v>
      </c>
      <c r="B3652" t="str">
        <f>LEFT(Table1[[#This Row],[Order Date]],2)</f>
        <v>13</v>
      </c>
      <c r="C3652" t="str">
        <f>MID(Table1[[#This Row],[Order Date]],4,2)</f>
        <v>11</v>
      </c>
      <c r="D3652" t="str">
        <f>RIGHT(Table1[[#This Row],[Order Date]],4)</f>
        <v>2015</v>
      </c>
      <c r="E3652" s="1">
        <f>DATE(Table1[[#This Row],[Column3]],Table1[[#This Row],[Column2]],Table1[[#This Row],[Column1]])</f>
        <v>42321</v>
      </c>
      <c r="F3652" s="1">
        <f>DATE(Table1[[#This Row],[Column3]],Table1[[#This Row],[Column2]],Table1[[#This Row],[Column1]])</f>
        <v>42321</v>
      </c>
      <c r="G3652" s="3">
        <f>YEAR(Table1[[#This Row],[Order Date New]])</f>
        <v>2015</v>
      </c>
      <c r="H3652" s="3">
        <f>MONTH(Table1[[#This Row],[Order Date New]])</f>
        <v>11</v>
      </c>
      <c r="I3652" t="s">
        <v>1041</v>
      </c>
      <c r="J3652" t="s">
        <v>556</v>
      </c>
      <c r="K3652" t="s">
        <v>34</v>
      </c>
      <c r="L3652" t="s">
        <v>47</v>
      </c>
      <c r="M3652" t="s">
        <v>2394</v>
      </c>
      <c r="N3652" s="2">
        <v>63.98</v>
      </c>
      <c r="O3652" s="3">
        <v>7</v>
      </c>
      <c r="P3652" s="2">
        <v>21.75</v>
      </c>
    </row>
    <row r="3653" spans="1:16" x14ac:dyDescent="0.35">
      <c r="A3653" t="s">
        <v>2660</v>
      </c>
      <c r="B3653" t="str">
        <f>LEFT(Table1[[#This Row],[Order Date]],2)</f>
        <v>13</v>
      </c>
      <c r="C3653" t="str">
        <f>MID(Table1[[#This Row],[Order Date]],4,2)</f>
        <v>11</v>
      </c>
      <c r="D3653" t="str">
        <f>RIGHT(Table1[[#This Row],[Order Date]],4)</f>
        <v>2015</v>
      </c>
      <c r="E3653" s="1">
        <f>DATE(Table1[[#This Row],[Column3]],Table1[[#This Row],[Column2]],Table1[[#This Row],[Column1]])</f>
        <v>42321</v>
      </c>
      <c r="F3653" s="1">
        <f>DATE(Table1[[#This Row],[Column3]],Table1[[#This Row],[Column2]],Table1[[#This Row],[Column1]])</f>
        <v>42321</v>
      </c>
      <c r="G3653" s="3">
        <f>YEAR(Table1[[#This Row],[Order Date New]])</f>
        <v>2015</v>
      </c>
      <c r="H3653" s="3">
        <f>MONTH(Table1[[#This Row],[Order Date New]])</f>
        <v>11</v>
      </c>
      <c r="I3653" t="s">
        <v>2425</v>
      </c>
      <c r="J3653" t="s">
        <v>131</v>
      </c>
      <c r="K3653" t="s">
        <v>11</v>
      </c>
      <c r="L3653" t="s">
        <v>20</v>
      </c>
      <c r="M3653" t="s">
        <v>294</v>
      </c>
      <c r="N3653" s="2">
        <v>121.1</v>
      </c>
      <c r="O3653" s="3">
        <v>6</v>
      </c>
      <c r="P3653" s="2">
        <v>-100.92</v>
      </c>
    </row>
    <row r="3654" spans="1:16" x14ac:dyDescent="0.35">
      <c r="A3654" t="s">
        <v>2660</v>
      </c>
      <c r="B3654" t="str">
        <f>LEFT(Table1[[#This Row],[Order Date]],2)</f>
        <v>13</v>
      </c>
      <c r="C3654" t="str">
        <f>MID(Table1[[#This Row],[Order Date]],4,2)</f>
        <v>11</v>
      </c>
      <c r="D3654" t="str">
        <f>RIGHT(Table1[[#This Row],[Order Date]],4)</f>
        <v>2015</v>
      </c>
      <c r="E3654" s="1">
        <f>DATE(Table1[[#This Row],[Column3]],Table1[[#This Row],[Column2]],Table1[[#This Row],[Column1]])</f>
        <v>42321</v>
      </c>
      <c r="F3654" s="1">
        <f>DATE(Table1[[#This Row],[Column3]],Table1[[#This Row],[Column2]],Table1[[#This Row],[Column1]])</f>
        <v>42321</v>
      </c>
      <c r="G3654" s="3">
        <f>YEAR(Table1[[#This Row],[Order Date New]])</f>
        <v>2015</v>
      </c>
      <c r="H3654" s="3">
        <f>MONTH(Table1[[#This Row],[Order Date New]])</f>
        <v>11</v>
      </c>
      <c r="I3654" t="s">
        <v>2425</v>
      </c>
      <c r="J3654" t="s">
        <v>131</v>
      </c>
      <c r="K3654" t="s">
        <v>39</v>
      </c>
      <c r="L3654" t="s">
        <v>52</v>
      </c>
      <c r="M3654" t="s">
        <v>1676</v>
      </c>
      <c r="N3654" s="2">
        <v>111.96</v>
      </c>
      <c r="O3654" s="3">
        <v>5</v>
      </c>
      <c r="P3654" s="2">
        <v>-1.4</v>
      </c>
    </row>
    <row r="3655" spans="1:16" x14ac:dyDescent="0.35">
      <c r="A3655" t="s">
        <v>2660</v>
      </c>
      <c r="B3655" t="str">
        <f>LEFT(Table1[[#This Row],[Order Date]],2)</f>
        <v>13</v>
      </c>
      <c r="C3655" t="str">
        <f>MID(Table1[[#This Row],[Order Date]],4,2)</f>
        <v>11</v>
      </c>
      <c r="D3655" t="str">
        <f>RIGHT(Table1[[#This Row],[Order Date]],4)</f>
        <v>2015</v>
      </c>
      <c r="E3655" s="1">
        <f>DATE(Table1[[#This Row],[Column3]],Table1[[#This Row],[Column2]],Table1[[#This Row],[Column1]])</f>
        <v>42321</v>
      </c>
      <c r="F3655" s="1">
        <f>DATE(Table1[[#This Row],[Column3]],Table1[[#This Row],[Column2]],Table1[[#This Row],[Column1]])</f>
        <v>42321</v>
      </c>
      <c r="G3655" s="3">
        <f>YEAR(Table1[[#This Row],[Order Date New]])</f>
        <v>2015</v>
      </c>
      <c r="H3655" s="3">
        <f>MONTH(Table1[[#This Row],[Order Date New]])</f>
        <v>11</v>
      </c>
      <c r="I3655" t="s">
        <v>1696</v>
      </c>
      <c r="J3655" t="s">
        <v>10</v>
      </c>
      <c r="K3655" t="s">
        <v>34</v>
      </c>
      <c r="L3655" t="s">
        <v>75</v>
      </c>
      <c r="M3655" t="s">
        <v>2135</v>
      </c>
      <c r="N3655" s="2">
        <v>614</v>
      </c>
      <c r="O3655" s="3">
        <v>3</v>
      </c>
      <c r="P3655" s="2">
        <v>-18.059999999999999</v>
      </c>
    </row>
    <row r="3656" spans="1:16" x14ac:dyDescent="0.35">
      <c r="A3656" t="s">
        <v>2660</v>
      </c>
      <c r="B3656" t="str">
        <f>LEFT(Table1[[#This Row],[Order Date]],2)</f>
        <v>13</v>
      </c>
      <c r="C3656" t="str">
        <f>MID(Table1[[#This Row],[Order Date]],4,2)</f>
        <v>11</v>
      </c>
      <c r="D3656" t="str">
        <f>RIGHT(Table1[[#This Row],[Order Date]],4)</f>
        <v>2015</v>
      </c>
      <c r="E3656" s="1">
        <f>DATE(Table1[[#This Row],[Column3]],Table1[[#This Row],[Column2]],Table1[[#This Row],[Column1]])</f>
        <v>42321</v>
      </c>
      <c r="F3656" s="1">
        <f>DATE(Table1[[#This Row],[Column3]],Table1[[#This Row],[Column2]],Table1[[#This Row],[Column1]])</f>
        <v>42321</v>
      </c>
      <c r="G3656" s="3">
        <f>YEAR(Table1[[#This Row],[Order Date New]])</f>
        <v>2015</v>
      </c>
      <c r="H3656" s="3">
        <f>MONTH(Table1[[#This Row],[Order Date New]])</f>
        <v>11</v>
      </c>
      <c r="I3656" t="s">
        <v>1224</v>
      </c>
      <c r="J3656" t="s">
        <v>27</v>
      </c>
      <c r="K3656" t="s">
        <v>11</v>
      </c>
      <c r="L3656" t="s">
        <v>20</v>
      </c>
      <c r="M3656" t="s">
        <v>1749</v>
      </c>
      <c r="N3656" s="2">
        <v>9.8699999999999992</v>
      </c>
      <c r="O3656" s="3">
        <v>2</v>
      </c>
      <c r="P3656" s="2">
        <v>3.46</v>
      </c>
    </row>
    <row r="3657" spans="1:16" x14ac:dyDescent="0.35">
      <c r="A3657" t="s">
        <v>2660</v>
      </c>
      <c r="B3657" t="str">
        <f>LEFT(Table1[[#This Row],[Order Date]],2)</f>
        <v>13</v>
      </c>
      <c r="C3657" t="str">
        <f>MID(Table1[[#This Row],[Order Date]],4,2)</f>
        <v>11</v>
      </c>
      <c r="D3657" t="str">
        <f>RIGHT(Table1[[#This Row],[Order Date]],4)</f>
        <v>2015</v>
      </c>
      <c r="E3657" s="1">
        <f>DATE(Table1[[#This Row],[Column3]],Table1[[#This Row],[Column2]],Table1[[#This Row],[Column1]])</f>
        <v>42321</v>
      </c>
      <c r="F3657" s="1">
        <f>DATE(Table1[[#This Row],[Column3]],Table1[[#This Row],[Column2]],Table1[[#This Row],[Column1]])</f>
        <v>42321</v>
      </c>
      <c r="G3657" s="3">
        <f>YEAR(Table1[[#This Row],[Order Date New]])</f>
        <v>2015</v>
      </c>
      <c r="H3657" s="3">
        <f>MONTH(Table1[[#This Row],[Order Date New]])</f>
        <v>11</v>
      </c>
      <c r="I3657" t="s">
        <v>1224</v>
      </c>
      <c r="J3657" t="s">
        <v>27</v>
      </c>
      <c r="K3657" t="s">
        <v>34</v>
      </c>
      <c r="L3657" t="s">
        <v>75</v>
      </c>
      <c r="M3657" t="s">
        <v>2348</v>
      </c>
      <c r="N3657" s="2">
        <v>683.33</v>
      </c>
      <c r="O3657" s="3">
        <v>4</v>
      </c>
      <c r="P3657" s="2">
        <v>-40.200000000000003</v>
      </c>
    </row>
    <row r="3658" spans="1:16" x14ac:dyDescent="0.35">
      <c r="A3658" t="s">
        <v>2660</v>
      </c>
      <c r="B3658" t="str">
        <f>LEFT(Table1[[#This Row],[Order Date]],2)</f>
        <v>13</v>
      </c>
      <c r="C3658" t="str">
        <f>MID(Table1[[#This Row],[Order Date]],4,2)</f>
        <v>11</v>
      </c>
      <c r="D3658" t="str">
        <f>RIGHT(Table1[[#This Row],[Order Date]],4)</f>
        <v>2015</v>
      </c>
      <c r="E3658" s="1">
        <f>DATE(Table1[[#This Row],[Column3]],Table1[[#This Row],[Column2]],Table1[[#This Row],[Column1]])</f>
        <v>42321</v>
      </c>
      <c r="F3658" s="1">
        <f>DATE(Table1[[#This Row],[Column3]],Table1[[#This Row],[Column2]],Table1[[#This Row],[Column1]])</f>
        <v>42321</v>
      </c>
      <c r="G3658" s="3">
        <f>YEAR(Table1[[#This Row],[Order Date New]])</f>
        <v>2015</v>
      </c>
      <c r="H3658" s="3">
        <f>MONTH(Table1[[#This Row],[Order Date New]])</f>
        <v>11</v>
      </c>
      <c r="I3658" t="s">
        <v>1224</v>
      </c>
      <c r="J3658" t="s">
        <v>27</v>
      </c>
      <c r="K3658" t="s">
        <v>11</v>
      </c>
      <c r="L3658" t="s">
        <v>12</v>
      </c>
      <c r="M3658" t="s">
        <v>1426</v>
      </c>
      <c r="N3658" s="2">
        <v>29.96</v>
      </c>
      <c r="O3658" s="3">
        <v>7</v>
      </c>
      <c r="P3658" s="2">
        <v>13.48</v>
      </c>
    </row>
    <row r="3659" spans="1:16" x14ac:dyDescent="0.35">
      <c r="A3659" t="s">
        <v>2664</v>
      </c>
      <c r="B3659" t="str">
        <f>LEFT(Table1[[#This Row],[Order Date]],2)</f>
        <v>14</v>
      </c>
      <c r="C3659" t="str">
        <f>MID(Table1[[#This Row],[Order Date]],4,2)</f>
        <v>11</v>
      </c>
      <c r="D3659" t="str">
        <f>RIGHT(Table1[[#This Row],[Order Date]],4)</f>
        <v>2015</v>
      </c>
      <c r="E3659" s="1">
        <f>DATE(Table1[[#This Row],[Column3]],Table1[[#This Row],[Column2]],Table1[[#This Row],[Column1]])</f>
        <v>42322</v>
      </c>
      <c r="F3659" s="1">
        <f>DATE(Table1[[#This Row],[Column3]],Table1[[#This Row],[Column2]],Table1[[#This Row],[Column1]])</f>
        <v>42322</v>
      </c>
      <c r="G3659" s="3">
        <f>YEAR(Table1[[#This Row],[Order Date New]])</f>
        <v>2015</v>
      </c>
      <c r="H3659" s="3">
        <f>MONTH(Table1[[#This Row],[Order Date New]])</f>
        <v>11</v>
      </c>
      <c r="I3659" t="s">
        <v>804</v>
      </c>
      <c r="J3659" t="s">
        <v>161</v>
      </c>
      <c r="K3659" t="s">
        <v>39</v>
      </c>
      <c r="L3659" t="s">
        <v>52</v>
      </c>
      <c r="M3659" t="s">
        <v>731</v>
      </c>
      <c r="N3659" s="2">
        <v>37.6</v>
      </c>
      <c r="O3659" s="3">
        <v>2</v>
      </c>
      <c r="P3659" s="2">
        <v>2.2599999999999998</v>
      </c>
    </row>
    <row r="3660" spans="1:16" x14ac:dyDescent="0.35">
      <c r="A3660" t="s">
        <v>2664</v>
      </c>
      <c r="B3660" t="str">
        <f>LEFT(Table1[[#This Row],[Order Date]],2)</f>
        <v>14</v>
      </c>
      <c r="C3660" t="str">
        <f>MID(Table1[[#This Row],[Order Date]],4,2)</f>
        <v>11</v>
      </c>
      <c r="D3660" t="str">
        <f>RIGHT(Table1[[#This Row],[Order Date]],4)</f>
        <v>2015</v>
      </c>
      <c r="E3660" s="1">
        <f>DATE(Table1[[#This Row],[Column3]],Table1[[#This Row],[Column2]],Table1[[#This Row],[Column1]])</f>
        <v>42322</v>
      </c>
      <c r="F3660" s="1">
        <f>DATE(Table1[[#This Row],[Column3]],Table1[[#This Row],[Column2]],Table1[[#This Row],[Column1]])</f>
        <v>42322</v>
      </c>
      <c r="G3660" s="3">
        <f>YEAR(Table1[[#This Row],[Order Date New]])</f>
        <v>2015</v>
      </c>
      <c r="H3660" s="3">
        <f>MONTH(Table1[[#This Row],[Order Date New]])</f>
        <v>11</v>
      </c>
      <c r="I3660" t="s">
        <v>804</v>
      </c>
      <c r="J3660" t="s">
        <v>161</v>
      </c>
      <c r="K3660" t="s">
        <v>39</v>
      </c>
      <c r="L3660" t="s">
        <v>52</v>
      </c>
      <c r="M3660" t="s">
        <v>1904</v>
      </c>
      <c r="N3660" s="2">
        <v>59.9</v>
      </c>
      <c r="O3660" s="3">
        <v>2</v>
      </c>
      <c r="P3660" s="2">
        <v>23.96</v>
      </c>
    </row>
    <row r="3661" spans="1:16" x14ac:dyDescent="0.35">
      <c r="A3661" t="s">
        <v>2664</v>
      </c>
      <c r="B3661" t="str">
        <f>LEFT(Table1[[#This Row],[Order Date]],2)</f>
        <v>14</v>
      </c>
      <c r="C3661" t="str">
        <f>MID(Table1[[#This Row],[Order Date]],4,2)</f>
        <v>11</v>
      </c>
      <c r="D3661" t="str">
        <f>RIGHT(Table1[[#This Row],[Order Date]],4)</f>
        <v>2015</v>
      </c>
      <c r="E3661" s="1">
        <f>DATE(Table1[[#This Row],[Column3]],Table1[[#This Row],[Column2]],Table1[[#This Row],[Column1]])</f>
        <v>42322</v>
      </c>
      <c r="F3661" s="1">
        <f>DATE(Table1[[#This Row],[Column3]],Table1[[#This Row],[Column2]],Table1[[#This Row],[Column1]])</f>
        <v>42322</v>
      </c>
      <c r="G3661" s="3">
        <f>YEAR(Table1[[#This Row],[Order Date New]])</f>
        <v>2015</v>
      </c>
      <c r="H3661" s="3">
        <f>MONTH(Table1[[#This Row],[Order Date New]])</f>
        <v>11</v>
      </c>
      <c r="I3661" t="s">
        <v>804</v>
      </c>
      <c r="J3661" t="s">
        <v>161</v>
      </c>
      <c r="K3661" t="s">
        <v>11</v>
      </c>
      <c r="L3661" t="s">
        <v>12</v>
      </c>
      <c r="M3661" t="s">
        <v>2071</v>
      </c>
      <c r="N3661" s="2">
        <v>37</v>
      </c>
      <c r="O3661" s="3">
        <v>5</v>
      </c>
      <c r="P3661" s="2">
        <v>16.649999999999999</v>
      </c>
    </row>
    <row r="3662" spans="1:16" x14ac:dyDescent="0.35">
      <c r="A3662" t="s">
        <v>2664</v>
      </c>
      <c r="B3662" t="str">
        <f>LEFT(Table1[[#This Row],[Order Date]],2)</f>
        <v>14</v>
      </c>
      <c r="C3662" t="str">
        <f>MID(Table1[[#This Row],[Order Date]],4,2)</f>
        <v>11</v>
      </c>
      <c r="D3662" t="str">
        <f>RIGHT(Table1[[#This Row],[Order Date]],4)</f>
        <v>2015</v>
      </c>
      <c r="E3662" s="1">
        <f>DATE(Table1[[#This Row],[Column3]],Table1[[#This Row],[Column2]],Table1[[#This Row],[Column1]])</f>
        <v>42322</v>
      </c>
      <c r="F3662" s="1">
        <f>DATE(Table1[[#This Row],[Column3]],Table1[[#This Row],[Column2]],Table1[[#This Row],[Column1]])</f>
        <v>42322</v>
      </c>
      <c r="G3662" s="3">
        <f>YEAR(Table1[[#This Row],[Order Date New]])</f>
        <v>2015</v>
      </c>
      <c r="H3662" s="3">
        <f>MONTH(Table1[[#This Row],[Order Date New]])</f>
        <v>11</v>
      </c>
      <c r="I3662" t="s">
        <v>804</v>
      </c>
      <c r="J3662" t="s">
        <v>55</v>
      </c>
      <c r="K3662" t="s">
        <v>11</v>
      </c>
      <c r="L3662" t="s">
        <v>64</v>
      </c>
      <c r="M3662" t="s">
        <v>66</v>
      </c>
      <c r="N3662" s="2">
        <v>33.96</v>
      </c>
      <c r="O3662" s="3">
        <v>2</v>
      </c>
      <c r="P3662" s="2">
        <v>16.98</v>
      </c>
    </row>
    <row r="3663" spans="1:16" x14ac:dyDescent="0.35">
      <c r="A3663" t="s">
        <v>2664</v>
      </c>
      <c r="B3663" t="str">
        <f>LEFT(Table1[[#This Row],[Order Date]],2)</f>
        <v>14</v>
      </c>
      <c r="C3663" t="str">
        <f>MID(Table1[[#This Row],[Order Date]],4,2)</f>
        <v>11</v>
      </c>
      <c r="D3663" t="str">
        <f>RIGHT(Table1[[#This Row],[Order Date]],4)</f>
        <v>2015</v>
      </c>
      <c r="E3663" s="1">
        <f>DATE(Table1[[#This Row],[Column3]],Table1[[#This Row],[Column2]],Table1[[#This Row],[Column1]])</f>
        <v>42322</v>
      </c>
      <c r="F3663" s="1">
        <f>DATE(Table1[[#This Row],[Column3]],Table1[[#This Row],[Column2]],Table1[[#This Row],[Column1]])</f>
        <v>42322</v>
      </c>
      <c r="G3663" s="3">
        <f>YEAR(Table1[[#This Row],[Order Date New]])</f>
        <v>2015</v>
      </c>
      <c r="H3663" s="3">
        <f>MONTH(Table1[[#This Row],[Order Date New]])</f>
        <v>11</v>
      </c>
      <c r="I3663" t="s">
        <v>804</v>
      </c>
      <c r="J3663" t="s">
        <v>55</v>
      </c>
      <c r="K3663" t="s">
        <v>11</v>
      </c>
      <c r="L3663" t="s">
        <v>97</v>
      </c>
      <c r="M3663" t="s">
        <v>2665</v>
      </c>
      <c r="N3663" s="2">
        <v>826.11</v>
      </c>
      <c r="O3663" s="3">
        <v>3</v>
      </c>
      <c r="P3663" s="2">
        <v>322.18</v>
      </c>
    </row>
    <row r="3664" spans="1:16" x14ac:dyDescent="0.35">
      <c r="A3664" t="s">
        <v>2664</v>
      </c>
      <c r="B3664" t="str">
        <f>LEFT(Table1[[#This Row],[Order Date]],2)</f>
        <v>14</v>
      </c>
      <c r="C3664" t="str">
        <f>MID(Table1[[#This Row],[Order Date]],4,2)</f>
        <v>11</v>
      </c>
      <c r="D3664" t="str">
        <f>RIGHT(Table1[[#This Row],[Order Date]],4)</f>
        <v>2015</v>
      </c>
      <c r="E3664" s="1">
        <f>DATE(Table1[[#This Row],[Column3]],Table1[[#This Row],[Column2]],Table1[[#This Row],[Column1]])</f>
        <v>42322</v>
      </c>
      <c r="F3664" s="1">
        <f>DATE(Table1[[#This Row],[Column3]],Table1[[#This Row],[Column2]],Table1[[#This Row],[Column1]])</f>
        <v>42322</v>
      </c>
      <c r="G3664" s="3">
        <f>YEAR(Table1[[#This Row],[Order Date New]])</f>
        <v>2015</v>
      </c>
      <c r="H3664" s="3">
        <f>MONTH(Table1[[#This Row],[Order Date New]])</f>
        <v>11</v>
      </c>
      <c r="I3664" t="s">
        <v>26</v>
      </c>
      <c r="J3664" t="s">
        <v>59</v>
      </c>
      <c r="K3664" t="s">
        <v>34</v>
      </c>
      <c r="L3664" t="s">
        <v>47</v>
      </c>
      <c r="M3664" t="s">
        <v>592</v>
      </c>
      <c r="N3664" s="2">
        <v>76.14</v>
      </c>
      <c r="O3664" s="3">
        <v>3</v>
      </c>
      <c r="P3664" s="2">
        <v>26.65</v>
      </c>
    </row>
    <row r="3665" spans="1:16" x14ac:dyDescent="0.35">
      <c r="A3665" t="s">
        <v>2664</v>
      </c>
      <c r="B3665" t="str">
        <f>LEFT(Table1[[#This Row],[Order Date]],2)</f>
        <v>14</v>
      </c>
      <c r="C3665" t="str">
        <f>MID(Table1[[#This Row],[Order Date]],4,2)</f>
        <v>11</v>
      </c>
      <c r="D3665" t="str">
        <f>RIGHT(Table1[[#This Row],[Order Date]],4)</f>
        <v>2015</v>
      </c>
      <c r="E3665" s="1">
        <f>DATE(Table1[[#This Row],[Column3]],Table1[[#This Row],[Column2]],Table1[[#This Row],[Column1]])</f>
        <v>42322</v>
      </c>
      <c r="F3665" s="1">
        <f>DATE(Table1[[#This Row],[Column3]],Table1[[#This Row],[Column2]],Table1[[#This Row],[Column1]])</f>
        <v>42322</v>
      </c>
      <c r="G3665" s="3">
        <f>YEAR(Table1[[#This Row],[Order Date New]])</f>
        <v>2015</v>
      </c>
      <c r="H3665" s="3">
        <f>MONTH(Table1[[#This Row],[Order Date New]])</f>
        <v>11</v>
      </c>
      <c r="I3665" t="s">
        <v>26</v>
      </c>
      <c r="J3665" t="s">
        <v>59</v>
      </c>
      <c r="K3665" t="s">
        <v>11</v>
      </c>
      <c r="L3665" t="s">
        <v>20</v>
      </c>
      <c r="M3665" t="s">
        <v>1673</v>
      </c>
      <c r="N3665" s="2">
        <v>19.96</v>
      </c>
      <c r="O3665" s="3">
        <v>2</v>
      </c>
      <c r="P3665" s="2">
        <v>9.3800000000000008</v>
      </c>
    </row>
    <row r="3666" spans="1:16" x14ac:dyDescent="0.35">
      <c r="A3666" t="s">
        <v>2664</v>
      </c>
      <c r="B3666" t="str">
        <f>LEFT(Table1[[#This Row],[Order Date]],2)</f>
        <v>14</v>
      </c>
      <c r="C3666" t="str">
        <f>MID(Table1[[#This Row],[Order Date]],4,2)</f>
        <v>11</v>
      </c>
      <c r="D3666" t="str">
        <f>RIGHT(Table1[[#This Row],[Order Date]],4)</f>
        <v>2015</v>
      </c>
      <c r="E3666" s="1">
        <f>DATE(Table1[[#This Row],[Column3]],Table1[[#This Row],[Column2]],Table1[[#This Row],[Column1]])</f>
        <v>42322</v>
      </c>
      <c r="F3666" s="1">
        <f>DATE(Table1[[#This Row],[Column3]],Table1[[#This Row],[Column2]],Table1[[#This Row],[Column1]])</f>
        <v>42322</v>
      </c>
      <c r="G3666" s="3">
        <f>YEAR(Table1[[#This Row],[Order Date New]])</f>
        <v>2015</v>
      </c>
      <c r="H3666" s="3">
        <f>MONTH(Table1[[#This Row],[Order Date New]])</f>
        <v>11</v>
      </c>
      <c r="I3666" t="s">
        <v>1648</v>
      </c>
      <c r="J3666" t="s">
        <v>23</v>
      </c>
      <c r="K3666" t="s">
        <v>39</v>
      </c>
      <c r="L3666" t="s">
        <v>52</v>
      </c>
      <c r="M3666" t="s">
        <v>2666</v>
      </c>
      <c r="N3666" s="2">
        <v>47.98</v>
      </c>
      <c r="O3666" s="3">
        <v>2</v>
      </c>
      <c r="P3666" s="2">
        <v>-1.2</v>
      </c>
    </row>
    <row r="3667" spans="1:16" x14ac:dyDescent="0.35">
      <c r="A3667" t="s">
        <v>2664</v>
      </c>
      <c r="B3667" t="str">
        <f>LEFT(Table1[[#This Row],[Order Date]],2)</f>
        <v>14</v>
      </c>
      <c r="C3667" t="str">
        <f>MID(Table1[[#This Row],[Order Date]],4,2)</f>
        <v>11</v>
      </c>
      <c r="D3667" t="str">
        <f>RIGHT(Table1[[#This Row],[Order Date]],4)</f>
        <v>2015</v>
      </c>
      <c r="E3667" s="1">
        <f>DATE(Table1[[#This Row],[Column3]],Table1[[#This Row],[Column2]],Table1[[#This Row],[Column1]])</f>
        <v>42322</v>
      </c>
      <c r="F3667" s="1">
        <f>DATE(Table1[[#This Row],[Column3]],Table1[[#This Row],[Column2]],Table1[[#This Row],[Column1]])</f>
        <v>42322</v>
      </c>
      <c r="G3667" s="3">
        <f>YEAR(Table1[[#This Row],[Order Date New]])</f>
        <v>2015</v>
      </c>
      <c r="H3667" s="3">
        <f>MONTH(Table1[[#This Row],[Order Date New]])</f>
        <v>11</v>
      </c>
      <c r="I3667" t="s">
        <v>493</v>
      </c>
      <c r="J3667" t="s">
        <v>96</v>
      </c>
      <c r="K3667" t="s">
        <v>11</v>
      </c>
      <c r="L3667" t="s">
        <v>43</v>
      </c>
      <c r="M3667" t="s">
        <v>1053</v>
      </c>
      <c r="N3667" s="2">
        <v>8.7200000000000006</v>
      </c>
      <c r="O3667" s="3">
        <v>5</v>
      </c>
      <c r="P3667" s="2">
        <v>2.29</v>
      </c>
    </row>
    <row r="3668" spans="1:16" x14ac:dyDescent="0.35">
      <c r="A3668" t="s">
        <v>2664</v>
      </c>
      <c r="B3668" t="str">
        <f>LEFT(Table1[[#This Row],[Order Date]],2)</f>
        <v>14</v>
      </c>
      <c r="C3668" t="str">
        <f>MID(Table1[[#This Row],[Order Date]],4,2)</f>
        <v>11</v>
      </c>
      <c r="D3668" t="str">
        <f>RIGHT(Table1[[#This Row],[Order Date]],4)</f>
        <v>2015</v>
      </c>
      <c r="E3668" s="1">
        <f>DATE(Table1[[#This Row],[Column3]],Table1[[#This Row],[Column2]],Table1[[#This Row],[Column1]])</f>
        <v>42322</v>
      </c>
      <c r="F3668" s="1">
        <f>DATE(Table1[[#This Row],[Column3]],Table1[[#This Row],[Column2]],Table1[[#This Row],[Column1]])</f>
        <v>42322</v>
      </c>
      <c r="G3668" s="3">
        <f>YEAR(Table1[[#This Row],[Order Date New]])</f>
        <v>2015</v>
      </c>
      <c r="H3668" s="3">
        <f>MONTH(Table1[[#This Row],[Order Date New]])</f>
        <v>11</v>
      </c>
      <c r="I3668" t="s">
        <v>493</v>
      </c>
      <c r="J3668" t="s">
        <v>96</v>
      </c>
      <c r="K3668" t="s">
        <v>39</v>
      </c>
      <c r="L3668" t="s">
        <v>52</v>
      </c>
      <c r="M3668" t="s">
        <v>2058</v>
      </c>
      <c r="N3668" s="2">
        <v>91.18</v>
      </c>
      <c r="O3668" s="3">
        <v>3</v>
      </c>
      <c r="P3668" s="2">
        <v>4.5599999999999996</v>
      </c>
    </row>
    <row r="3669" spans="1:16" x14ac:dyDescent="0.35">
      <c r="A3669" t="s">
        <v>2664</v>
      </c>
      <c r="B3669" t="str">
        <f>LEFT(Table1[[#This Row],[Order Date]],2)</f>
        <v>14</v>
      </c>
      <c r="C3669" t="str">
        <f>MID(Table1[[#This Row],[Order Date]],4,2)</f>
        <v>11</v>
      </c>
      <c r="D3669" t="str">
        <f>RIGHT(Table1[[#This Row],[Order Date]],4)</f>
        <v>2015</v>
      </c>
      <c r="E3669" s="1">
        <f>DATE(Table1[[#This Row],[Column3]],Table1[[#This Row],[Column2]],Table1[[#This Row],[Column1]])</f>
        <v>42322</v>
      </c>
      <c r="F3669" s="1">
        <f>DATE(Table1[[#This Row],[Column3]],Table1[[#This Row],[Column2]],Table1[[#This Row],[Column1]])</f>
        <v>42322</v>
      </c>
      <c r="G3669" s="3">
        <f>YEAR(Table1[[#This Row],[Order Date New]])</f>
        <v>2015</v>
      </c>
      <c r="H3669" s="3">
        <f>MONTH(Table1[[#This Row],[Order Date New]])</f>
        <v>11</v>
      </c>
      <c r="I3669" t="s">
        <v>493</v>
      </c>
      <c r="J3669" t="s">
        <v>96</v>
      </c>
      <c r="K3669" t="s">
        <v>39</v>
      </c>
      <c r="L3669" t="s">
        <v>52</v>
      </c>
      <c r="M3669" t="s">
        <v>724</v>
      </c>
      <c r="N3669" s="2">
        <v>159.97</v>
      </c>
      <c r="O3669" s="3">
        <v>4</v>
      </c>
      <c r="P3669" s="2">
        <v>29.99</v>
      </c>
    </row>
    <row r="3670" spans="1:16" x14ac:dyDescent="0.35">
      <c r="A3670" t="s">
        <v>2664</v>
      </c>
      <c r="B3670" t="str">
        <f>LEFT(Table1[[#This Row],[Order Date]],2)</f>
        <v>14</v>
      </c>
      <c r="C3670" t="str">
        <f>MID(Table1[[#This Row],[Order Date]],4,2)</f>
        <v>11</v>
      </c>
      <c r="D3670" t="str">
        <f>RIGHT(Table1[[#This Row],[Order Date]],4)</f>
        <v>2015</v>
      </c>
      <c r="E3670" s="1">
        <f>DATE(Table1[[#This Row],[Column3]],Table1[[#This Row],[Column2]],Table1[[#This Row],[Column1]])</f>
        <v>42322</v>
      </c>
      <c r="F3670" s="1">
        <f>DATE(Table1[[#This Row],[Column3]],Table1[[#This Row],[Column2]],Table1[[#This Row],[Column1]])</f>
        <v>42322</v>
      </c>
      <c r="G3670" s="3">
        <f>YEAR(Table1[[#This Row],[Order Date New]])</f>
        <v>2015</v>
      </c>
      <c r="H3670" s="3">
        <f>MONTH(Table1[[#This Row],[Order Date New]])</f>
        <v>11</v>
      </c>
      <c r="I3670" t="s">
        <v>1176</v>
      </c>
      <c r="J3670" t="s">
        <v>437</v>
      </c>
      <c r="K3670" t="s">
        <v>34</v>
      </c>
      <c r="L3670" t="s">
        <v>35</v>
      </c>
      <c r="M3670" t="s">
        <v>1353</v>
      </c>
      <c r="N3670" s="2">
        <v>883.84</v>
      </c>
      <c r="O3670" s="3">
        <v>4</v>
      </c>
      <c r="P3670" s="2">
        <v>99.43</v>
      </c>
    </row>
    <row r="3671" spans="1:16" x14ac:dyDescent="0.35">
      <c r="A3671" t="s">
        <v>2664</v>
      </c>
      <c r="B3671" t="str">
        <f>LEFT(Table1[[#This Row],[Order Date]],2)</f>
        <v>14</v>
      </c>
      <c r="C3671" t="str">
        <f>MID(Table1[[#This Row],[Order Date]],4,2)</f>
        <v>11</v>
      </c>
      <c r="D3671" t="str">
        <f>RIGHT(Table1[[#This Row],[Order Date]],4)</f>
        <v>2015</v>
      </c>
      <c r="E3671" s="1">
        <f>DATE(Table1[[#This Row],[Column3]],Table1[[#This Row],[Column2]],Table1[[#This Row],[Column1]])</f>
        <v>42322</v>
      </c>
      <c r="F3671" s="1">
        <f>DATE(Table1[[#This Row],[Column3]],Table1[[#This Row],[Column2]],Table1[[#This Row],[Column1]])</f>
        <v>42322</v>
      </c>
      <c r="G3671" s="3">
        <f>YEAR(Table1[[#This Row],[Order Date New]])</f>
        <v>2015</v>
      </c>
      <c r="H3671" s="3">
        <f>MONTH(Table1[[#This Row],[Order Date New]])</f>
        <v>11</v>
      </c>
      <c r="I3671" t="s">
        <v>1176</v>
      </c>
      <c r="J3671" t="s">
        <v>437</v>
      </c>
      <c r="K3671" t="s">
        <v>34</v>
      </c>
      <c r="L3671" t="s">
        <v>35</v>
      </c>
      <c r="M3671" t="s">
        <v>2018</v>
      </c>
      <c r="N3671" s="2">
        <v>230.35</v>
      </c>
      <c r="O3671" s="3">
        <v>3</v>
      </c>
      <c r="P3671" s="2">
        <v>20.16</v>
      </c>
    </row>
    <row r="3672" spans="1:16" x14ac:dyDescent="0.35">
      <c r="A3672" t="s">
        <v>2667</v>
      </c>
      <c r="B3672" t="str">
        <f>LEFT(Table1[[#This Row],[Order Date]],2)</f>
        <v>15</v>
      </c>
      <c r="C3672" t="str">
        <f>MID(Table1[[#This Row],[Order Date]],4,2)</f>
        <v>11</v>
      </c>
      <c r="D3672" t="str">
        <f>RIGHT(Table1[[#This Row],[Order Date]],4)</f>
        <v>2015</v>
      </c>
      <c r="E3672" s="1">
        <f>DATE(Table1[[#This Row],[Column3]],Table1[[#This Row],[Column2]],Table1[[#This Row],[Column1]])</f>
        <v>42323</v>
      </c>
      <c r="F3672" s="1">
        <f>DATE(Table1[[#This Row],[Column3]],Table1[[#This Row],[Column2]],Table1[[#This Row],[Column1]])</f>
        <v>42323</v>
      </c>
      <c r="G3672" s="3">
        <f>YEAR(Table1[[#This Row],[Order Date New]])</f>
        <v>2015</v>
      </c>
      <c r="H3672" s="3">
        <f>MONTH(Table1[[#This Row],[Order Date New]])</f>
        <v>11</v>
      </c>
      <c r="I3672" t="s">
        <v>317</v>
      </c>
      <c r="J3672" t="s">
        <v>15</v>
      </c>
      <c r="K3672" t="s">
        <v>11</v>
      </c>
      <c r="L3672" t="s">
        <v>18</v>
      </c>
      <c r="M3672" t="s">
        <v>2668</v>
      </c>
      <c r="N3672" s="2">
        <v>250.27</v>
      </c>
      <c r="O3672" s="3">
        <v>9</v>
      </c>
      <c r="P3672" s="2">
        <v>15.64</v>
      </c>
    </row>
    <row r="3673" spans="1:16" x14ac:dyDescent="0.35">
      <c r="A3673" t="s">
        <v>2667</v>
      </c>
      <c r="B3673" t="str">
        <f>LEFT(Table1[[#This Row],[Order Date]],2)</f>
        <v>15</v>
      </c>
      <c r="C3673" t="str">
        <f>MID(Table1[[#This Row],[Order Date]],4,2)</f>
        <v>11</v>
      </c>
      <c r="D3673" t="str">
        <f>RIGHT(Table1[[#This Row],[Order Date]],4)</f>
        <v>2015</v>
      </c>
      <c r="E3673" s="1">
        <f>DATE(Table1[[#This Row],[Column3]],Table1[[#This Row],[Column2]],Table1[[#This Row],[Column1]])</f>
        <v>42323</v>
      </c>
      <c r="F3673" s="1">
        <f>DATE(Table1[[#This Row],[Column3]],Table1[[#This Row],[Column2]],Table1[[#This Row],[Column1]])</f>
        <v>42323</v>
      </c>
      <c r="G3673" s="3">
        <f>YEAR(Table1[[#This Row],[Order Date New]])</f>
        <v>2015</v>
      </c>
      <c r="H3673" s="3">
        <f>MONTH(Table1[[#This Row],[Order Date New]])</f>
        <v>11</v>
      </c>
      <c r="I3673" t="s">
        <v>317</v>
      </c>
      <c r="J3673" t="s">
        <v>15</v>
      </c>
      <c r="K3673" t="s">
        <v>11</v>
      </c>
      <c r="L3673" t="s">
        <v>20</v>
      </c>
      <c r="M3673" t="s">
        <v>1596</v>
      </c>
      <c r="N3673" s="2">
        <v>11.36</v>
      </c>
      <c r="O3673" s="3">
        <v>3</v>
      </c>
      <c r="P3673" s="2">
        <v>-17.05</v>
      </c>
    </row>
    <row r="3674" spans="1:16" x14ac:dyDescent="0.35">
      <c r="A3674" t="s">
        <v>2667</v>
      </c>
      <c r="B3674" t="str">
        <f>LEFT(Table1[[#This Row],[Order Date]],2)</f>
        <v>15</v>
      </c>
      <c r="C3674" t="str">
        <f>MID(Table1[[#This Row],[Order Date]],4,2)</f>
        <v>11</v>
      </c>
      <c r="D3674" t="str">
        <f>RIGHT(Table1[[#This Row],[Order Date]],4)</f>
        <v>2015</v>
      </c>
      <c r="E3674" s="1">
        <f>DATE(Table1[[#This Row],[Column3]],Table1[[#This Row],[Column2]],Table1[[#This Row],[Column1]])</f>
        <v>42323</v>
      </c>
      <c r="F3674" s="1">
        <f>DATE(Table1[[#This Row],[Column3]],Table1[[#This Row],[Column2]],Table1[[#This Row],[Column1]])</f>
        <v>42323</v>
      </c>
      <c r="G3674" s="3">
        <f>YEAR(Table1[[#This Row],[Order Date New]])</f>
        <v>2015</v>
      </c>
      <c r="H3674" s="3">
        <f>MONTH(Table1[[#This Row],[Order Date New]])</f>
        <v>11</v>
      </c>
      <c r="I3674" t="s">
        <v>317</v>
      </c>
      <c r="J3674" t="s">
        <v>15</v>
      </c>
      <c r="K3674" t="s">
        <v>11</v>
      </c>
      <c r="L3674" t="s">
        <v>215</v>
      </c>
      <c r="M3674" t="s">
        <v>879</v>
      </c>
      <c r="N3674" s="2">
        <v>8.7200000000000006</v>
      </c>
      <c r="O3674" s="3">
        <v>5</v>
      </c>
      <c r="P3674" s="2">
        <v>-1.74</v>
      </c>
    </row>
    <row r="3675" spans="1:16" x14ac:dyDescent="0.35">
      <c r="A3675" t="s">
        <v>2667</v>
      </c>
      <c r="B3675" t="str">
        <f>LEFT(Table1[[#This Row],[Order Date]],2)</f>
        <v>15</v>
      </c>
      <c r="C3675" t="str">
        <f>MID(Table1[[#This Row],[Order Date]],4,2)</f>
        <v>11</v>
      </c>
      <c r="D3675" t="str">
        <f>RIGHT(Table1[[#This Row],[Order Date]],4)</f>
        <v>2015</v>
      </c>
      <c r="E3675" s="1">
        <f>DATE(Table1[[#This Row],[Column3]],Table1[[#This Row],[Column2]],Table1[[#This Row],[Column1]])</f>
        <v>42323</v>
      </c>
      <c r="F3675" s="1">
        <f>DATE(Table1[[#This Row],[Column3]],Table1[[#This Row],[Column2]],Table1[[#This Row],[Column1]])</f>
        <v>42323</v>
      </c>
      <c r="G3675" s="3">
        <f>YEAR(Table1[[#This Row],[Order Date New]])</f>
        <v>2015</v>
      </c>
      <c r="H3675" s="3">
        <f>MONTH(Table1[[#This Row],[Order Date New]])</f>
        <v>11</v>
      </c>
      <c r="I3675" t="s">
        <v>796</v>
      </c>
      <c r="J3675" t="s">
        <v>161</v>
      </c>
      <c r="K3675" t="s">
        <v>11</v>
      </c>
      <c r="L3675" t="s">
        <v>18</v>
      </c>
      <c r="M3675" t="s">
        <v>1097</v>
      </c>
      <c r="N3675" s="2">
        <v>70.95</v>
      </c>
      <c r="O3675" s="3">
        <v>3</v>
      </c>
      <c r="P3675" s="2">
        <v>20.58</v>
      </c>
    </row>
    <row r="3676" spans="1:16" x14ac:dyDescent="0.35">
      <c r="A3676" t="s">
        <v>2667</v>
      </c>
      <c r="B3676" t="str">
        <f>LEFT(Table1[[#This Row],[Order Date]],2)</f>
        <v>15</v>
      </c>
      <c r="C3676" t="str">
        <f>MID(Table1[[#This Row],[Order Date]],4,2)</f>
        <v>11</v>
      </c>
      <c r="D3676" t="str">
        <f>RIGHT(Table1[[#This Row],[Order Date]],4)</f>
        <v>2015</v>
      </c>
      <c r="E3676" s="1">
        <f>DATE(Table1[[#This Row],[Column3]],Table1[[#This Row],[Column2]],Table1[[#This Row],[Column1]])</f>
        <v>42323</v>
      </c>
      <c r="F3676" s="1">
        <f>DATE(Table1[[#This Row],[Column3]],Table1[[#This Row],[Column2]],Table1[[#This Row],[Column1]])</f>
        <v>42323</v>
      </c>
      <c r="G3676" s="3">
        <f>YEAR(Table1[[#This Row],[Order Date New]])</f>
        <v>2015</v>
      </c>
      <c r="H3676" s="3">
        <f>MONTH(Table1[[#This Row],[Order Date New]])</f>
        <v>11</v>
      </c>
      <c r="I3676" t="s">
        <v>796</v>
      </c>
      <c r="J3676" t="s">
        <v>161</v>
      </c>
      <c r="K3676" t="s">
        <v>11</v>
      </c>
      <c r="L3676" t="s">
        <v>20</v>
      </c>
      <c r="M3676" t="s">
        <v>2669</v>
      </c>
      <c r="N3676" s="2">
        <v>34.94</v>
      </c>
      <c r="O3676" s="3">
        <v>6</v>
      </c>
      <c r="P3676" s="2">
        <v>11.79</v>
      </c>
    </row>
    <row r="3677" spans="1:16" x14ac:dyDescent="0.35">
      <c r="A3677" t="s">
        <v>2667</v>
      </c>
      <c r="B3677" t="str">
        <f>LEFT(Table1[[#This Row],[Order Date]],2)</f>
        <v>15</v>
      </c>
      <c r="C3677" t="str">
        <f>MID(Table1[[#This Row],[Order Date]],4,2)</f>
        <v>11</v>
      </c>
      <c r="D3677" t="str">
        <f>RIGHT(Table1[[#This Row],[Order Date]],4)</f>
        <v>2015</v>
      </c>
      <c r="E3677" s="1">
        <f>DATE(Table1[[#This Row],[Column3]],Table1[[#This Row],[Column2]],Table1[[#This Row],[Column1]])</f>
        <v>42323</v>
      </c>
      <c r="F3677" s="1">
        <f>DATE(Table1[[#This Row],[Column3]],Table1[[#This Row],[Column2]],Table1[[#This Row],[Column1]])</f>
        <v>42323</v>
      </c>
      <c r="G3677" s="3">
        <f>YEAR(Table1[[#This Row],[Order Date New]])</f>
        <v>2015</v>
      </c>
      <c r="H3677" s="3">
        <f>MONTH(Table1[[#This Row],[Order Date New]])</f>
        <v>11</v>
      </c>
      <c r="I3677" t="s">
        <v>796</v>
      </c>
      <c r="J3677" t="s">
        <v>161</v>
      </c>
      <c r="K3677" t="s">
        <v>11</v>
      </c>
      <c r="L3677" t="s">
        <v>24</v>
      </c>
      <c r="M3677" t="s">
        <v>490</v>
      </c>
      <c r="N3677" s="2">
        <v>119.04</v>
      </c>
      <c r="O3677" s="3">
        <v>6</v>
      </c>
      <c r="P3677" s="2">
        <v>35.71</v>
      </c>
    </row>
    <row r="3678" spans="1:16" x14ac:dyDescent="0.35">
      <c r="A3678" t="s">
        <v>2667</v>
      </c>
      <c r="B3678" t="str">
        <f>LEFT(Table1[[#This Row],[Order Date]],2)</f>
        <v>15</v>
      </c>
      <c r="C3678" t="str">
        <f>MID(Table1[[#This Row],[Order Date]],4,2)</f>
        <v>11</v>
      </c>
      <c r="D3678" t="str">
        <f>RIGHT(Table1[[#This Row],[Order Date]],4)</f>
        <v>2015</v>
      </c>
      <c r="E3678" s="1">
        <f>DATE(Table1[[#This Row],[Column3]],Table1[[#This Row],[Column2]],Table1[[#This Row],[Column1]])</f>
        <v>42323</v>
      </c>
      <c r="F3678" s="1">
        <f>DATE(Table1[[#This Row],[Column3]],Table1[[#This Row],[Column2]],Table1[[#This Row],[Column1]])</f>
        <v>42323</v>
      </c>
      <c r="G3678" s="3">
        <f>YEAR(Table1[[#This Row],[Order Date New]])</f>
        <v>2015</v>
      </c>
      <c r="H3678" s="3">
        <f>MONTH(Table1[[#This Row],[Order Date New]])</f>
        <v>11</v>
      </c>
      <c r="I3678" t="s">
        <v>1217</v>
      </c>
      <c r="J3678" t="s">
        <v>55</v>
      </c>
      <c r="K3678" t="s">
        <v>34</v>
      </c>
      <c r="L3678" t="s">
        <v>47</v>
      </c>
      <c r="M3678" t="s">
        <v>1902</v>
      </c>
      <c r="N3678" s="2">
        <v>39.96</v>
      </c>
      <c r="O3678" s="3">
        <v>2</v>
      </c>
      <c r="P3678" s="2">
        <v>14.39</v>
      </c>
    </row>
    <row r="3679" spans="1:16" x14ac:dyDescent="0.35">
      <c r="A3679" t="s">
        <v>2667</v>
      </c>
      <c r="B3679" t="str">
        <f>LEFT(Table1[[#This Row],[Order Date]],2)</f>
        <v>15</v>
      </c>
      <c r="C3679" t="str">
        <f>MID(Table1[[#This Row],[Order Date]],4,2)</f>
        <v>11</v>
      </c>
      <c r="D3679" t="str">
        <f>RIGHT(Table1[[#This Row],[Order Date]],4)</f>
        <v>2015</v>
      </c>
      <c r="E3679" s="1">
        <f>DATE(Table1[[#This Row],[Column3]],Table1[[#This Row],[Column2]],Table1[[#This Row],[Column1]])</f>
        <v>42323</v>
      </c>
      <c r="F3679" s="1">
        <f>DATE(Table1[[#This Row],[Column3]],Table1[[#This Row],[Column2]],Table1[[#This Row],[Column1]])</f>
        <v>42323</v>
      </c>
      <c r="G3679" s="3">
        <f>YEAR(Table1[[#This Row],[Order Date New]])</f>
        <v>2015</v>
      </c>
      <c r="H3679" s="3">
        <f>MONTH(Table1[[#This Row],[Order Date New]])</f>
        <v>11</v>
      </c>
      <c r="I3679" t="s">
        <v>1330</v>
      </c>
      <c r="J3679" t="s">
        <v>79</v>
      </c>
      <c r="K3679" t="s">
        <v>11</v>
      </c>
      <c r="L3679" t="s">
        <v>20</v>
      </c>
      <c r="M3679" t="s">
        <v>1285</v>
      </c>
      <c r="N3679" s="2">
        <v>166.92</v>
      </c>
      <c r="O3679" s="3">
        <v>13</v>
      </c>
      <c r="P3679" s="2">
        <v>-116.84</v>
      </c>
    </row>
    <row r="3680" spans="1:16" x14ac:dyDescent="0.35">
      <c r="A3680" t="s">
        <v>2670</v>
      </c>
      <c r="B3680" t="str">
        <f>LEFT(Table1[[#This Row],[Order Date]],2)</f>
        <v>16</v>
      </c>
      <c r="C3680" t="str">
        <f>MID(Table1[[#This Row],[Order Date]],4,2)</f>
        <v>11</v>
      </c>
      <c r="D3680" t="str">
        <f>RIGHT(Table1[[#This Row],[Order Date]],4)</f>
        <v>2015</v>
      </c>
      <c r="E3680" s="1">
        <f>DATE(Table1[[#This Row],[Column3]],Table1[[#This Row],[Column2]],Table1[[#This Row],[Column1]])</f>
        <v>42324</v>
      </c>
      <c r="F3680" s="1">
        <f>DATE(Table1[[#This Row],[Column3]],Table1[[#This Row],[Column2]],Table1[[#This Row],[Column1]])</f>
        <v>42324</v>
      </c>
      <c r="G3680" s="3">
        <f>YEAR(Table1[[#This Row],[Order Date New]])</f>
        <v>2015</v>
      </c>
      <c r="H3680" s="3">
        <f>MONTH(Table1[[#This Row],[Order Date New]])</f>
        <v>11</v>
      </c>
      <c r="I3680" t="s">
        <v>2471</v>
      </c>
      <c r="J3680" t="s">
        <v>161</v>
      </c>
      <c r="K3680" t="s">
        <v>11</v>
      </c>
      <c r="L3680" t="s">
        <v>97</v>
      </c>
      <c r="M3680" t="s">
        <v>2671</v>
      </c>
      <c r="N3680" s="2">
        <v>523.25</v>
      </c>
      <c r="O3680" s="3">
        <v>5</v>
      </c>
      <c r="P3680" s="2">
        <v>141.28</v>
      </c>
    </row>
    <row r="3681" spans="1:16" x14ac:dyDescent="0.35">
      <c r="A3681" t="s">
        <v>2670</v>
      </c>
      <c r="B3681" t="str">
        <f>LEFT(Table1[[#This Row],[Order Date]],2)</f>
        <v>16</v>
      </c>
      <c r="C3681" t="str">
        <f>MID(Table1[[#This Row],[Order Date]],4,2)</f>
        <v>11</v>
      </c>
      <c r="D3681" t="str">
        <f>RIGHT(Table1[[#This Row],[Order Date]],4)</f>
        <v>2015</v>
      </c>
      <c r="E3681" s="1">
        <f>DATE(Table1[[#This Row],[Column3]],Table1[[#This Row],[Column2]],Table1[[#This Row],[Column1]])</f>
        <v>42324</v>
      </c>
      <c r="F3681" s="1">
        <f>DATE(Table1[[#This Row],[Column3]],Table1[[#This Row],[Column2]],Table1[[#This Row],[Column1]])</f>
        <v>42324</v>
      </c>
      <c r="G3681" s="3">
        <f>YEAR(Table1[[#This Row],[Order Date New]])</f>
        <v>2015</v>
      </c>
      <c r="H3681" s="3">
        <f>MONTH(Table1[[#This Row],[Order Date New]])</f>
        <v>11</v>
      </c>
      <c r="I3681" t="s">
        <v>439</v>
      </c>
      <c r="J3681" t="s">
        <v>171</v>
      </c>
      <c r="K3681" t="s">
        <v>11</v>
      </c>
      <c r="L3681" t="s">
        <v>12</v>
      </c>
      <c r="M3681" t="s">
        <v>2490</v>
      </c>
      <c r="N3681" s="2">
        <v>179.82</v>
      </c>
      <c r="O3681" s="3">
        <v>9</v>
      </c>
      <c r="P3681" s="2">
        <v>84.52</v>
      </c>
    </row>
    <row r="3682" spans="1:16" x14ac:dyDescent="0.35">
      <c r="A3682" t="s">
        <v>2670</v>
      </c>
      <c r="B3682" t="str">
        <f>LEFT(Table1[[#This Row],[Order Date]],2)</f>
        <v>16</v>
      </c>
      <c r="C3682" t="str">
        <f>MID(Table1[[#This Row],[Order Date]],4,2)</f>
        <v>11</v>
      </c>
      <c r="D3682" t="str">
        <f>RIGHT(Table1[[#This Row],[Order Date]],4)</f>
        <v>2015</v>
      </c>
      <c r="E3682" s="1">
        <f>DATE(Table1[[#This Row],[Column3]],Table1[[#This Row],[Column2]],Table1[[#This Row],[Column1]])</f>
        <v>42324</v>
      </c>
      <c r="F3682" s="1">
        <f>DATE(Table1[[#This Row],[Column3]],Table1[[#This Row],[Column2]],Table1[[#This Row],[Column1]])</f>
        <v>42324</v>
      </c>
      <c r="G3682" s="3">
        <f>YEAR(Table1[[#This Row],[Order Date New]])</f>
        <v>2015</v>
      </c>
      <c r="H3682" s="3">
        <f>MONTH(Table1[[#This Row],[Order Date New]])</f>
        <v>11</v>
      </c>
      <c r="I3682" t="s">
        <v>439</v>
      </c>
      <c r="J3682" t="s">
        <v>171</v>
      </c>
      <c r="K3682" t="s">
        <v>34</v>
      </c>
      <c r="L3682" t="s">
        <v>47</v>
      </c>
      <c r="M3682" t="s">
        <v>2360</v>
      </c>
      <c r="N3682" s="2">
        <v>185.58</v>
      </c>
      <c r="O3682" s="3">
        <v>6</v>
      </c>
      <c r="P3682" s="2">
        <v>76.09</v>
      </c>
    </row>
    <row r="3683" spans="1:16" x14ac:dyDescent="0.35">
      <c r="A3683" t="s">
        <v>2670</v>
      </c>
      <c r="B3683" t="str">
        <f>LEFT(Table1[[#This Row],[Order Date]],2)</f>
        <v>16</v>
      </c>
      <c r="C3683" t="str">
        <f>MID(Table1[[#This Row],[Order Date]],4,2)</f>
        <v>11</v>
      </c>
      <c r="D3683" t="str">
        <f>RIGHT(Table1[[#This Row],[Order Date]],4)</f>
        <v>2015</v>
      </c>
      <c r="E3683" s="1">
        <f>DATE(Table1[[#This Row],[Column3]],Table1[[#This Row],[Column2]],Table1[[#This Row],[Column1]])</f>
        <v>42324</v>
      </c>
      <c r="F3683" s="1">
        <f>DATE(Table1[[#This Row],[Column3]],Table1[[#This Row],[Column2]],Table1[[#This Row],[Column1]])</f>
        <v>42324</v>
      </c>
      <c r="G3683" s="3">
        <f>YEAR(Table1[[#This Row],[Order Date New]])</f>
        <v>2015</v>
      </c>
      <c r="H3683" s="3">
        <f>MONTH(Table1[[#This Row],[Order Date New]])</f>
        <v>11</v>
      </c>
      <c r="I3683" t="s">
        <v>439</v>
      </c>
      <c r="J3683" t="s">
        <v>171</v>
      </c>
      <c r="K3683" t="s">
        <v>34</v>
      </c>
      <c r="L3683" t="s">
        <v>156</v>
      </c>
      <c r="M3683" t="s">
        <v>893</v>
      </c>
      <c r="N3683" s="2">
        <v>214.11</v>
      </c>
      <c r="O3683" s="3">
        <v>3</v>
      </c>
      <c r="P3683" s="2">
        <v>36.4</v>
      </c>
    </row>
    <row r="3684" spans="1:16" x14ac:dyDescent="0.35">
      <c r="A3684" t="s">
        <v>2670</v>
      </c>
      <c r="B3684" t="str">
        <f>LEFT(Table1[[#This Row],[Order Date]],2)</f>
        <v>16</v>
      </c>
      <c r="C3684" t="str">
        <f>MID(Table1[[#This Row],[Order Date]],4,2)</f>
        <v>11</v>
      </c>
      <c r="D3684" t="str">
        <f>RIGHT(Table1[[#This Row],[Order Date]],4)</f>
        <v>2015</v>
      </c>
      <c r="E3684" s="1">
        <f>DATE(Table1[[#This Row],[Column3]],Table1[[#This Row],[Column2]],Table1[[#This Row],[Column1]])</f>
        <v>42324</v>
      </c>
      <c r="F3684" s="1">
        <f>DATE(Table1[[#This Row],[Column3]],Table1[[#This Row],[Column2]],Table1[[#This Row],[Column1]])</f>
        <v>42324</v>
      </c>
      <c r="G3684" s="3">
        <f>YEAR(Table1[[#This Row],[Order Date New]])</f>
        <v>2015</v>
      </c>
      <c r="H3684" s="3">
        <f>MONTH(Table1[[#This Row],[Order Date New]])</f>
        <v>11</v>
      </c>
      <c r="I3684" t="s">
        <v>439</v>
      </c>
      <c r="J3684" t="s">
        <v>171</v>
      </c>
      <c r="K3684" t="s">
        <v>39</v>
      </c>
      <c r="L3684" t="s">
        <v>52</v>
      </c>
      <c r="M3684" t="s">
        <v>2672</v>
      </c>
      <c r="N3684" s="2">
        <v>999.96</v>
      </c>
      <c r="O3684" s="3">
        <v>4</v>
      </c>
      <c r="P3684" s="2">
        <v>229.99</v>
      </c>
    </row>
    <row r="3685" spans="1:16" x14ac:dyDescent="0.35">
      <c r="A3685" t="s">
        <v>2670</v>
      </c>
      <c r="B3685" t="str">
        <f>LEFT(Table1[[#This Row],[Order Date]],2)</f>
        <v>16</v>
      </c>
      <c r="C3685" t="str">
        <f>MID(Table1[[#This Row],[Order Date]],4,2)</f>
        <v>11</v>
      </c>
      <c r="D3685" t="str">
        <f>RIGHT(Table1[[#This Row],[Order Date]],4)</f>
        <v>2015</v>
      </c>
      <c r="E3685" s="1">
        <f>DATE(Table1[[#This Row],[Column3]],Table1[[#This Row],[Column2]],Table1[[#This Row],[Column1]])</f>
        <v>42324</v>
      </c>
      <c r="F3685" s="1">
        <f>DATE(Table1[[#This Row],[Column3]],Table1[[#This Row],[Column2]],Table1[[#This Row],[Column1]])</f>
        <v>42324</v>
      </c>
      <c r="G3685" s="3">
        <f>YEAR(Table1[[#This Row],[Order Date New]])</f>
        <v>2015</v>
      </c>
      <c r="H3685" s="3">
        <f>MONTH(Table1[[#This Row],[Order Date New]])</f>
        <v>11</v>
      </c>
      <c r="I3685" t="s">
        <v>439</v>
      </c>
      <c r="J3685" t="s">
        <v>171</v>
      </c>
      <c r="K3685" t="s">
        <v>34</v>
      </c>
      <c r="L3685" t="s">
        <v>156</v>
      </c>
      <c r="M3685" t="s">
        <v>517</v>
      </c>
      <c r="N3685" s="2">
        <v>653.54999999999995</v>
      </c>
      <c r="O3685" s="3">
        <v>3</v>
      </c>
      <c r="P3685" s="2">
        <v>111.1</v>
      </c>
    </row>
    <row r="3686" spans="1:16" x14ac:dyDescent="0.35">
      <c r="A3686" t="s">
        <v>2670</v>
      </c>
      <c r="B3686" t="str">
        <f>LEFT(Table1[[#This Row],[Order Date]],2)</f>
        <v>16</v>
      </c>
      <c r="C3686" t="str">
        <f>MID(Table1[[#This Row],[Order Date]],4,2)</f>
        <v>11</v>
      </c>
      <c r="D3686" t="str">
        <f>RIGHT(Table1[[#This Row],[Order Date]],4)</f>
        <v>2015</v>
      </c>
      <c r="E3686" s="1">
        <f>DATE(Table1[[#This Row],[Column3]],Table1[[#This Row],[Column2]],Table1[[#This Row],[Column1]])</f>
        <v>42324</v>
      </c>
      <c r="F3686" s="1">
        <f>DATE(Table1[[#This Row],[Column3]],Table1[[#This Row],[Column2]],Table1[[#This Row],[Column1]])</f>
        <v>42324</v>
      </c>
      <c r="G3686" s="3">
        <f>YEAR(Table1[[#This Row],[Order Date New]])</f>
        <v>2015</v>
      </c>
      <c r="H3686" s="3">
        <f>MONTH(Table1[[#This Row],[Order Date New]])</f>
        <v>11</v>
      </c>
      <c r="I3686" t="s">
        <v>885</v>
      </c>
      <c r="J3686" t="s">
        <v>551</v>
      </c>
      <c r="K3686" t="s">
        <v>34</v>
      </c>
      <c r="L3686" t="s">
        <v>156</v>
      </c>
      <c r="M3686" t="s">
        <v>1865</v>
      </c>
      <c r="N3686" s="2">
        <v>696.42</v>
      </c>
      <c r="O3686" s="3">
        <v>2</v>
      </c>
      <c r="P3686" s="2">
        <v>160.18</v>
      </c>
    </row>
    <row r="3687" spans="1:16" x14ac:dyDescent="0.35">
      <c r="A3687" t="s">
        <v>2670</v>
      </c>
      <c r="B3687" t="str">
        <f>LEFT(Table1[[#This Row],[Order Date]],2)</f>
        <v>16</v>
      </c>
      <c r="C3687" t="str">
        <f>MID(Table1[[#This Row],[Order Date]],4,2)</f>
        <v>11</v>
      </c>
      <c r="D3687" t="str">
        <f>RIGHT(Table1[[#This Row],[Order Date]],4)</f>
        <v>2015</v>
      </c>
      <c r="E3687" s="1">
        <f>DATE(Table1[[#This Row],[Column3]],Table1[[#This Row],[Column2]],Table1[[#This Row],[Column1]])</f>
        <v>42324</v>
      </c>
      <c r="F3687" s="1">
        <f>DATE(Table1[[#This Row],[Column3]],Table1[[#This Row],[Column2]],Table1[[#This Row],[Column1]])</f>
        <v>42324</v>
      </c>
      <c r="G3687" s="3">
        <f>YEAR(Table1[[#This Row],[Order Date New]])</f>
        <v>2015</v>
      </c>
      <c r="H3687" s="3">
        <f>MONTH(Table1[[#This Row],[Order Date New]])</f>
        <v>11</v>
      </c>
      <c r="I3687" t="s">
        <v>885</v>
      </c>
      <c r="J3687" t="s">
        <v>551</v>
      </c>
      <c r="K3687" t="s">
        <v>39</v>
      </c>
      <c r="L3687" t="s">
        <v>40</v>
      </c>
      <c r="M3687" t="s">
        <v>2673</v>
      </c>
      <c r="N3687" s="2">
        <v>304.77999999999997</v>
      </c>
      <c r="O3687" s="3">
        <v>3</v>
      </c>
      <c r="P3687" s="2">
        <v>22.86</v>
      </c>
    </row>
    <row r="3688" spans="1:16" x14ac:dyDescent="0.35">
      <c r="A3688" t="s">
        <v>2670</v>
      </c>
      <c r="B3688" t="str">
        <f>LEFT(Table1[[#This Row],[Order Date]],2)</f>
        <v>16</v>
      </c>
      <c r="C3688" t="str">
        <f>MID(Table1[[#This Row],[Order Date]],4,2)</f>
        <v>11</v>
      </c>
      <c r="D3688" t="str">
        <f>RIGHT(Table1[[#This Row],[Order Date]],4)</f>
        <v>2015</v>
      </c>
      <c r="E3688" s="1">
        <f>DATE(Table1[[#This Row],[Column3]],Table1[[#This Row],[Column2]],Table1[[#This Row],[Column1]])</f>
        <v>42324</v>
      </c>
      <c r="F3688" s="1">
        <f>DATE(Table1[[#This Row],[Column3]],Table1[[#This Row],[Column2]],Table1[[#This Row],[Column1]])</f>
        <v>42324</v>
      </c>
      <c r="G3688" s="3">
        <f>YEAR(Table1[[#This Row],[Order Date New]])</f>
        <v>2015</v>
      </c>
      <c r="H3688" s="3">
        <f>MONTH(Table1[[#This Row],[Order Date New]])</f>
        <v>11</v>
      </c>
      <c r="I3688" t="s">
        <v>377</v>
      </c>
      <c r="J3688" t="s">
        <v>15</v>
      </c>
      <c r="K3688" t="s">
        <v>11</v>
      </c>
      <c r="L3688" t="s">
        <v>18</v>
      </c>
      <c r="M3688" t="s">
        <v>2243</v>
      </c>
      <c r="N3688" s="2">
        <v>21.49</v>
      </c>
      <c r="O3688" s="3">
        <v>2</v>
      </c>
      <c r="P3688" s="2">
        <v>1.61</v>
      </c>
    </row>
    <row r="3689" spans="1:16" x14ac:dyDescent="0.35">
      <c r="A3689" t="s">
        <v>2670</v>
      </c>
      <c r="B3689" t="str">
        <f>LEFT(Table1[[#This Row],[Order Date]],2)</f>
        <v>16</v>
      </c>
      <c r="C3689" t="str">
        <f>MID(Table1[[#This Row],[Order Date]],4,2)</f>
        <v>11</v>
      </c>
      <c r="D3689" t="str">
        <f>RIGHT(Table1[[#This Row],[Order Date]],4)</f>
        <v>2015</v>
      </c>
      <c r="E3689" s="1">
        <f>DATE(Table1[[#This Row],[Column3]],Table1[[#This Row],[Column2]],Table1[[#This Row],[Column1]])</f>
        <v>42324</v>
      </c>
      <c r="F3689" s="1">
        <f>DATE(Table1[[#This Row],[Column3]],Table1[[#This Row],[Column2]],Table1[[#This Row],[Column1]])</f>
        <v>42324</v>
      </c>
      <c r="G3689" s="3">
        <f>YEAR(Table1[[#This Row],[Order Date New]])</f>
        <v>2015</v>
      </c>
      <c r="H3689" s="3">
        <f>MONTH(Table1[[#This Row],[Order Date New]])</f>
        <v>11</v>
      </c>
      <c r="I3689" t="s">
        <v>377</v>
      </c>
      <c r="J3689" t="s">
        <v>15</v>
      </c>
      <c r="K3689" t="s">
        <v>39</v>
      </c>
      <c r="L3689" t="s">
        <v>40</v>
      </c>
      <c r="M3689" t="s">
        <v>2046</v>
      </c>
      <c r="N3689" s="2">
        <v>239.98</v>
      </c>
      <c r="O3689" s="3">
        <v>3</v>
      </c>
      <c r="P3689" s="2">
        <v>27</v>
      </c>
    </row>
    <row r="3690" spans="1:16" x14ac:dyDescent="0.35">
      <c r="A3690" t="s">
        <v>2670</v>
      </c>
      <c r="B3690" t="str">
        <f>LEFT(Table1[[#This Row],[Order Date]],2)</f>
        <v>16</v>
      </c>
      <c r="C3690" t="str">
        <f>MID(Table1[[#This Row],[Order Date]],4,2)</f>
        <v>11</v>
      </c>
      <c r="D3690" t="str">
        <f>RIGHT(Table1[[#This Row],[Order Date]],4)</f>
        <v>2015</v>
      </c>
      <c r="E3690" s="1">
        <f>DATE(Table1[[#This Row],[Column3]],Table1[[#This Row],[Column2]],Table1[[#This Row],[Column1]])</f>
        <v>42324</v>
      </c>
      <c r="F3690" s="1">
        <f>DATE(Table1[[#This Row],[Column3]],Table1[[#This Row],[Column2]],Table1[[#This Row],[Column1]])</f>
        <v>42324</v>
      </c>
      <c r="G3690" s="3">
        <f>YEAR(Table1[[#This Row],[Order Date New]])</f>
        <v>2015</v>
      </c>
      <c r="H3690" s="3">
        <f>MONTH(Table1[[#This Row],[Order Date New]])</f>
        <v>11</v>
      </c>
      <c r="I3690" t="s">
        <v>377</v>
      </c>
      <c r="J3690" t="s">
        <v>15</v>
      </c>
      <c r="K3690" t="s">
        <v>34</v>
      </c>
      <c r="L3690" t="s">
        <v>47</v>
      </c>
      <c r="M3690" t="s">
        <v>2161</v>
      </c>
      <c r="N3690" s="2">
        <v>34.5</v>
      </c>
      <c r="O3690" s="3">
        <v>2</v>
      </c>
      <c r="P3690" s="2">
        <v>-15.53</v>
      </c>
    </row>
    <row r="3691" spans="1:16" x14ac:dyDescent="0.35">
      <c r="A3691" t="s">
        <v>2670</v>
      </c>
      <c r="B3691" t="str">
        <f>LEFT(Table1[[#This Row],[Order Date]],2)</f>
        <v>16</v>
      </c>
      <c r="C3691" t="str">
        <f>MID(Table1[[#This Row],[Order Date]],4,2)</f>
        <v>11</v>
      </c>
      <c r="D3691" t="str">
        <f>RIGHT(Table1[[#This Row],[Order Date]],4)</f>
        <v>2015</v>
      </c>
      <c r="E3691" s="1">
        <f>DATE(Table1[[#This Row],[Column3]],Table1[[#This Row],[Column2]],Table1[[#This Row],[Column1]])</f>
        <v>42324</v>
      </c>
      <c r="F3691" s="1">
        <f>DATE(Table1[[#This Row],[Column3]],Table1[[#This Row],[Column2]],Table1[[#This Row],[Column1]])</f>
        <v>42324</v>
      </c>
      <c r="G3691" s="3">
        <f>YEAR(Table1[[#This Row],[Order Date New]])</f>
        <v>2015</v>
      </c>
      <c r="H3691" s="3">
        <f>MONTH(Table1[[#This Row],[Order Date New]])</f>
        <v>11</v>
      </c>
      <c r="I3691" t="s">
        <v>503</v>
      </c>
      <c r="J3691" t="s">
        <v>27</v>
      </c>
      <c r="K3691" t="s">
        <v>11</v>
      </c>
      <c r="L3691" t="s">
        <v>16</v>
      </c>
      <c r="M3691" t="s">
        <v>1415</v>
      </c>
      <c r="N3691" s="2">
        <v>18.899999999999999</v>
      </c>
      <c r="O3691" s="3">
        <v>3</v>
      </c>
      <c r="P3691" s="2">
        <v>8.69</v>
      </c>
    </row>
    <row r="3692" spans="1:16" x14ac:dyDescent="0.35">
      <c r="A3692" t="s">
        <v>2674</v>
      </c>
      <c r="B3692" t="str">
        <f>LEFT(Table1[[#This Row],[Order Date]],2)</f>
        <v>17</v>
      </c>
      <c r="C3692" t="str">
        <f>MID(Table1[[#This Row],[Order Date]],4,2)</f>
        <v>11</v>
      </c>
      <c r="D3692" t="str">
        <f>RIGHT(Table1[[#This Row],[Order Date]],4)</f>
        <v>2015</v>
      </c>
      <c r="E3692" s="1">
        <f>DATE(Table1[[#This Row],[Column3]],Table1[[#This Row],[Column2]],Table1[[#This Row],[Column1]])</f>
        <v>42325</v>
      </c>
      <c r="F3692" s="1">
        <f>DATE(Table1[[#This Row],[Column3]],Table1[[#This Row],[Column2]],Table1[[#This Row],[Column1]])</f>
        <v>42325</v>
      </c>
      <c r="G3692" s="3">
        <f>YEAR(Table1[[#This Row],[Order Date New]])</f>
        <v>2015</v>
      </c>
      <c r="H3692" s="3">
        <f>MONTH(Table1[[#This Row],[Order Date New]])</f>
        <v>11</v>
      </c>
      <c r="I3692" t="s">
        <v>2675</v>
      </c>
      <c r="J3692" t="s">
        <v>15</v>
      </c>
      <c r="K3692" t="s">
        <v>11</v>
      </c>
      <c r="L3692" t="s">
        <v>215</v>
      </c>
      <c r="M3692" t="s">
        <v>1155</v>
      </c>
      <c r="N3692" s="2">
        <v>40.92</v>
      </c>
      <c r="O3692" s="3">
        <v>5</v>
      </c>
      <c r="P3692" s="2">
        <v>3.07</v>
      </c>
    </row>
    <row r="3693" spans="1:16" x14ac:dyDescent="0.35">
      <c r="A3693" t="s">
        <v>2674</v>
      </c>
      <c r="B3693" t="str">
        <f>LEFT(Table1[[#This Row],[Order Date]],2)</f>
        <v>17</v>
      </c>
      <c r="C3693" t="str">
        <f>MID(Table1[[#This Row],[Order Date]],4,2)</f>
        <v>11</v>
      </c>
      <c r="D3693" t="str">
        <f>RIGHT(Table1[[#This Row],[Order Date]],4)</f>
        <v>2015</v>
      </c>
      <c r="E3693" s="1">
        <f>DATE(Table1[[#This Row],[Column3]],Table1[[#This Row],[Column2]],Table1[[#This Row],[Column1]])</f>
        <v>42325</v>
      </c>
      <c r="F3693" s="1">
        <f>DATE(Table1[[#This Row],[Column3]],Table1[[#This Row],[Column2]],Table1[[#This Row],[Column1]])</f>
        <v>42325</v>
      </c>
      <c r="G3693" s="3">
        <f>YEAR(Table1[[#This Row],[Order Date New]])</f>
        <v>2015</v>
      </c>
      <c r="H3693" s="3">
        <f>MONTH(Table1[[#This Row],[Order Date New]])</f>
        <v>11</v>
      </c>
      <c r="I3693" t="s">
        <v>948</v>
      </c>
      <c r="J3693" t="s">
        <v>27</v>
      </c>
      <c r="K3693" t="s">
        <v>39</v>
      </c>
      <c r="L3693" t="s">
        <v>40</v>
      </c>
      <c r="M3693" t="s">
        <v>2277</v>
      </c>
      <c r="N3693" s="2">
        <v>415.97</v>
      </c>
      <c r="O3693" s="3">
        <v>4</v>
      </c>
      <c r="P3693" s="2">
        <v>52</v>
      </c>
    </row>
    <row r="3694" spans="1:16" x14ac:dyDescent="0.35">
      <c r="A3694" t="s">
        <v>2674</v>
      </c>
      <c r="B3694" t="str">
        <f>LEFT(Table1[[#This Row],[Order Date]],2)</f>
        <v>17</v>
      </c>
      <c r="C3694" t="str">
        <f>MID(Table1[[#This Row],[Order Date]],4,2)</f>
        <v>11</v>
      </c>
      <c r="D3694" t="str">
        <f>RIGHT(Table1[[#This Row],[Order Date]],4)</f>
        <v>2015</v>
      </c>
      <c r="E3694" s="1">
        <f>DATE(Table1[[#This Row],[Column3]],Table1[[#This Row],[Column2]],Table1[[#This Row],[Column1]])</f>
        <v>42325</v>
      </c>
      <c r="F3694" s="1">
        <f>DATE(Table1[[#This Row],[Column3]],Table1[[#This Row],[Column2]],Table1[[#This Row],[Column1]])</f>
        <v>42325</v>
      </c>
      <c r="G3694" s="3">
        <f>YEAR(Table1[[#This Row],[Order Date New]])</f>
        <v>2015</v>
      </c>
      <c r="H3694" s="3">
        <f>MONTH(Table1[[#This Row],[Order Date New]])</f>
        <v>11</v>
      </c>
      <c r="I3694" t="s">
        <v>948</v>
      </c>
      <c r="J3694" t="s">
        <v>27</v>
      </c>
      <c r="K3694" t="s">
        <v>11</v>
      </c>
      <c r="L3694" t="s">
        <v>18</v>
      </c>
      <c r="M3694" t="s">
        <v>2676</v>
      </c>
      <c r="N3694" s="2">
        <v>304.89999999999998</v>
      </c>
      <c r="O3694" s="3">
        <v>5</v>
      </c>
      <c r="P3694" s="2">
        <v>6.1</v>
      </c>
    </row>
    <row r="3695" spans="1:16" x14ac:dyDescent="0.35">
      <c r="A3695" t="s">
        <v>2674</v>
      </c>
      <c r="B3695" t="str">
        <f>LEFT(Table1[[#This Row],[Order Date]],2)</f>
        <v>17</v>
      </c>
      <c r="C3695" t="str">
        <f>MID(Table1[[#This Row],[Order Date]],4,2)</f>
        <v>11</v>
      </c>
      <c r="D3695" t="str">
        <f>RIGHT(Table1[[#This Row],[Order Date]],4)</f>
        <v>2015</v>
      </c>
      <c r="E3695" s="1">
        <f>DATE(Table1[[#This Row],[Column3]],Table1[[#This Row],[Column2]],Table1[[#This Row],[Column1]])</f>
        <v>42325</v>
      </c>
      <c r="F3695" s="1">
        <f>DATE(Table1[[#This Row],[Column3]],Table1[[#This Row],[Column2]],Table1[[#This Row],[Column1]])</f>
        <v>42325</v>
      </c>
      <c r="G3695" s="3">
        <f>YEAR(Table1[[#This Row],[Order Date New]])</f>
        <v>2015</v>
      </c>
      <c r="H3695" s="3">
        <f>MONTH(Table1[[#This Row],[Order Date New]])</f>
        <v>11</v>
      </c>
      <c r="I3695" t="s">
        <v>948</v>
      </c>
      <c r="J3695" t="s">
        <v>27</v>
      </c>
      <c r="K3695" t="s">
        <v>34</v>
      </c>
      <c r="L3695" t="s">
        <v>47</v>
      </c>
      <c r="M3695" t="s">
        <v>416</v>
      </c>
      <c r="N3695" s="2">
        <v>80.959999999999994</v>
      </c>
      <c r="O3695" s="3">
        <v>4</v>
      </c>
      <c r="P3695" s="2">
        <v>29.15</v>
      </c>
    </row>
    <row r="3696" spans="1:16" x14ac:dyDescent="0.35">
      <c r="A3696" t="s">
        <v>2674</v>
      </c>
      <c r="B3696" t="str">
        <f>LEFT(Table1[[#This Row],[Order Date]],2)</f>
        <v>17</v>
      </c>
      <c r="C3696" t="str">
        <f>MID(Table1[[#This Row],[Order Date]],4,2)</f>
        <v>11</v>
      </c>
      <c r="D3696" t="str">
        <f>RIGHT(Table1[[#This Row],[Order Date]],4)</f>
        <v>2015</v>
      </c>
      <c r="E3696" s="1">
        <f>DATE(Table1[[#This Row],[Column3]],Table1[[#This Row],[Column2]],Table1[[#This Row],[Column1]])</f>
        <v>42325</v>
      </c>
      <c r="F3696" s="1">
        <f>DATE(Table1[[#This Row],[Column3]],Table1[[#This Row],[Column2]],Table1[[#This Row],[Column1]])</f>
        <v>42325</v>
      </c>
      <c r="G3696" s="3">
        <f>YEAR(Table1[[#This Row],[Order Date New]])</f>
        <v>2015</v>
      </c>
      <c r="H3696" s="3">
        <f>MONTH(Table1[[#This Row],[Order Date New]])</f>
        <v>11</v>
      </c>
      <c r="I3696" t="s">
        <v>948</v>
      </c>
      <c r="J3696" t="s">
        <v>27</v>
      </c>
      <c r="K3696" t="s">
        <v>11</v>
      </c>
      <c r="L3696" t="s">
        <v>18</v>
      </c>
      <c r="M3696" t="s">
        <v>2651</v>
      </c>
      <c r="N3696" s="2">
        <v>777.21</v>
      </c>
      <c r="O3696" s="3">
        <v>7</v>
      </c>
      <c r="P3696" s="2">
        <v>54.4</v>
      </c>
    </row>
    <row r="3697" spans="1:16" x14ac:dyDescent="0.35">
      <c r="A3697" t="s">
        <v>2674</v>
      </c>
      <c r="B3697" t="str">
        <f>LEFT(Table1[[#This Row],[Order Date]],2)</f>
        <v>17</v>
      </c>
      <c r="C3697" t="str">
        <f>MID(Table1[[#This Row],[Order Date]],4,2)</f>
        <v>11</v>
      </c>
      <c r="D3697" t="str">
        <f>RIGHT(Table1[[#This Row],[Order Date]],4)</f>
        <v>2015</v>
      </c>
      <c r="E3697" s="1">
        <f>DATE(Table1[[#This Row],[Column3]],Table1[[#This Row],[Column2]],Table1[[#This Row],[Column1]])</f>
        <v>42325</v>
      </c>
      <c r="F3697" s="1">
        <f>DATE(Table1[[#This Row],[Column3]],Table1[[#This Row],[Column2]],Table1[[#This Row],[Column1]])</f>
        <v>42325</v>
      </c>
      <c r="G3697" s="3">
        <f>YEAR(Table1[[#This Row],[Order Date New]])</f>
        <v>2015</v>
      </c>
      <c r="H3697" s="3">
        <f>MONTH(Table1[[#This Row],[Order Date New]])</f>
        <v>11</v>
      </c>
      <c r="I3697" t="s">
        <v>948</v>
      </c>
      <c r="J3697" t="s">
        <v>27</v>
      </c>
      <c r="K3697" t="s">
        <v>11</v>
      </c>
      <c r="L3697" t="s">
        <v>12</v>
      </c>
      <c r="M3697" t="s">
        <v>1235</v>
      </c>
      <c r="N3697" s="2">
        <v>32.4</v>
      </c>
      <c r="O3697" s="3">
        <v>5</v>
      </c>
      <c r="P3697" s="2">
        <v>15.55</v>
      </c>
    </row>
    <row r="3698" spans="1:16" x14ac:dyDescent="0.35">
      <c r="A3698" t="s">
        <v>2674</v>
      </c>
      <c r="B3698" t="str">
        <f>LEFT(Table1[[#This Row],[Order Date]],2)</f>
        <v>17</v>
      </c>
      <c r="C3698" t="str">
        <f>MID(Table1[[#This Row],[Order Date]],4,2)</f>
        <v>11</v>
      </c>
      <c r="D3698" t="str">
        <f>RIGHT(Table1[[#This Row],[Order Date]],4)</f>
        <v>2015</v>
      </c>
      <c r="E3698" s="1">
        <f>DATE(Table1[[#This Row],[Column3]],Table1[[#This Row],[Column2]],Table1[[#This Row],[Column1]])</f>
        <v>42325</v>
      </c>
      <c r="F3698" s="1">
        <f>DATE(Table1[[#This Row],[Column3]],Table1[[#This Row],[Column2]],Table1[[#This Row],[Column1]])</f>
        <v>42325</v>
      </c>
      <c r="G3698" s="3">
        <f>YEAR(Table1[[#This Row],[Order Date New]])</f>
        <v>2015</v>
      </c>
      <c r="H3698" s="3">
        <f>MONTH(Table1[[#This Row],[Order Date New]])</f>
        <v>11</v>
      </c>
      <c r="I3698" t="s">
        <v>948</v>
      </c>
      <c r="J3698" t="s">
        <v>27</v>
      </c>
      <c r="K3698" t="s">
        <v>34</v>
      </c>
      <c r="L3698" t="s">
        <v>35</v>
      </c>
      <c r="M3698" t="s">
        <v>1939</v>
      </c>
      <c r="N3698" s="2">
        <v>225.57</v>
      </c>
      <c r="O3698" s="3">
        <v>2</v>
      </c>
      <c r="P3698" s="2">
        <v>2.82</v>
      </c>
    </row>
    <row r="3699" spans="1:16" x14ac:dyDescent="0.35">
      <c r="A3699" t="s">
        <v>2674</v>
      </c>
      <c r="B3699" t="str">
        <f>LEFT(Table1[[#This Row],[Order Date]],2)</f>
        <v>17</v>
      </c>
      <c r="C3699" t="str">
        <f>MID(Table1[[#This Row],[Order Date]],4,2)</f>
        <v>11</v>
      </c>
      <c r="D3699" t="str">
        <f>RIGHT(Table1[[#This Row],[Order Date]],4)</f>
        <v>2015</v>
      </c>
      <c r="E3699" s="1">
        <f>DATE(Table1[[#This Row],[Column3]],Table1[[#This Row],[Column2]],Table1[[#This Row],[Column1]])</f>
        <v>42325</v>
      </c>
      <c r="F3699" s="1">
        <f>DATE(Table1[[#This Row],[Column3]],Table1[[#This Row],[Column2]],Table1[[#This Row],[Column1]])</f>
        <v>42325</v>
      </c>
      <c r="G3699" s="3">
        <f>YEAR(Table1[[#This Row],[Order Date New]])</f>
        <v>2015</v>
      </c>
      <c r="H3699" s="3">
        <f>MONTH(Table1[[#This Row],[Order Date New]])</f>
        <v>11</v>
      </c>
      <c r="I3699" t="s">
        <v>948</v>
      </c>
      <c r="J3699" t="s">
        <v>27</v>
      </c>
      <c r="K3699" t="s">
        <v>34</v>
      </c>
      <c r="L3699" t="s">
        <v>47</v>
      </c>
      <c r="M3699" t="s">
        <v>1001</v>
      </c>
      <c r="N3699" s="2">
        <v>36.6</v>
      </c>
      <c r="O3699" s="3">
        <v>3</v>
      </c>
      <c r="P3699" s="2">
        <v>15.37</v>
      </c>
    </row>
    <row r="3700" spans="1:16" x14ac:dyDescent="0.35">
      <c r="A3700" t="s">
        <v>2674</v>
      </c>
      <c r="B3700" t="str">
        <f>LEFT(Table1[[#This Row],[Order Date]],2)</f>
        <v>17</v>
      </c>
      <c r="C3700" t="str">
        <f>MID(Table1[[#This Row],[Order Date]],4,2)</f>
        <v>11</v>
      </c>
      <c r="D3700" t="str">
        <f>RIGHT(Table1[[#This Row],[Order Date]],4)</f>
        <v>2015</v>
      </c>
      <c r="E3700" s="1">
        <f>DATE(Table1[[#This Row],[Column3]],Table1[[#This Row],[Column2]],Table1[[#This Row],[Column1]])</f>
        <v>42325</v>
      </c>
      <c r="F3700" s="1">
        <f>DATE(Table1[[#This Row],[Column3]],Table1[[#This Row],[Column2]],Table1[[#This Row],[Column1]])</f>
        <v>42325</v>
      </c>
      <c r="G3700" s="3">
        <f>YEAR(Table1[[#This Row],[Order Date New]])</f>
        <v>2015</v>
      </c>
      <c r="H3700" s="3">
        <f>MONTH(Table1[[#This Row],[Order Date New]])</f>
        <v>11</v>
      </c>
      <c r="I3700" t="s">
        <v>942</v>
      </c>
      <c r="J3700" t="s">
        <v>919</v>
      </c>
      <c r="K3700" t="s">
        <v>11</v>
      </c>
      <c r="L3700" t="s">
        <v>18</v>
      </c>
      <c r="M3700" t="s">
        <v>2258</v>
      </c>
      <c r="N3700" s="2">
        <v>541.24</v>
      </c>
      <c r="O3700" s="3">
        <v>4</v>
      </c>
      <c r="P3700" s="2">
        <v>5.41</v>
      </c>
    </row>
    <row r="3701" spans="1:16" x14ac:dyDescent="0.35">
      <c r="A3701" t="s">
        <v>2674</v>
      </c>
      <c r="B3701" t="str">
        <f>LEFT(Table1[[#This Row],[Order Date]],2)</f>
        <v>17</v>
      </c>
      <c r="C3701" t="str">
        <f>MID(Table1[[#This Row],[Order Date]],4,2)</f>
        <v>11</v>
      </c>
      <c r="D3701" t="str">
        <f>RIGHT(Table1[[#This Row],[Order Date]],4)</f>
        <v>2015</v>
      </c>
      <c r="E3701" s="1">
        <f>DATE(Table1[[#This Row],[Column3]],Table1[[#This Row],[Column2]],Table1[[#This Row],[Column1]])</f>
        <v>42325</v>
      </c>
      <c r="F3701" s="1">
        <f>DATE(Table1[[#This Row],[Column3]],Table1[[#This Row],[Column2]],Table1[[#This Row],[Column1]])</f>
        <v>42325</v>
      </c>
      <c r="G3701" s="3">
        <f>YEAR(Table1[[#This Row],[Order Date New]])</f>
        <v>2015</v>
      </c>
      <c r="H3701" s="3">
        <f>MONTH(Table1[[#This Row],[Order Date New]])</f>
        <v>11</v>
      </c>
      <c r="I3701" t="s">
        <v>942</v>
      </c>
      <c r="J3701" t="s">
        <v>919</v>
      </c>
      <c r="K3701" t="s">
        <v>11</v>
      </c>
      <c r="L3701" t="s">
        <v>12</v>
      </c>
      <c r="M3701" t="s">
        <v>680</v>
      </c>
      <c r="N3701" s="2">
        <v>106.32</v>
      </c>
      <c r="O3701" s="3">
        <v>3</v>
      </c>
      <c r="P3701" s="2">
        <v>49.97</v>
      </c>
    </row>
    <row r="3702" spans="1:16" x14ac:dyDescent="0.35">
      <c r="A3702" t="s">
        <v>2674</v>
      </c>
      <c r="B3702" t="str">
        <f>LEFT(Table1[[#This Row],[Order Date]],2)</f>
        <v>17</v>
      </c>
      <c r="C3702" t="str">
        <f>MID(Table1[[#This Row],[Order Date]],4,2)</f>
        <v>11</v>
      </c>
      <c r="D3702" t="str">
        <f>RIGHT(Table1[[#This Row],[Order Date]],4)</f>
        <v>2015</v>
      </c>
      <c r="E3702" s="1">
        <f>DATE(Table1[[#This Row],[Column3]],Table1[[#This Row],[Column2]],Table1[[#This Row],[Column1]])</f>
        <v>42325</v>
      </c>
      <c r="F3702" s="1">
        <f>DATE(Table1[[#This Row],[Column3]],Table1[[#This Row],[Column2]],Table1[[#This Row],[Column1]])</f>
        <v>42325</v>
      </c>
      <c r="G3702" s="3">
        <f>YEAR(Table1[[#This Row],[Order Date New]])</f>
        <v>2015</v>
      </c>
      <c r="H3702" s="3">
        <f>MONTH(Table1[[#This Row],[Order Date New]])</f>
        <v>11</v>
      </c>
      <c r="I3702" t="s">
        <v>942</v>
      </c>
      <c r="J3702" t="s">
        <v>919</v>
      </c>
      <c r="K3702" t="s">
        <v>34</v>
      </c>
      <c r="L3702" t="s">
        <v>35</v>
      </c>
      <c r="M3702" t="s">
        <v>2638</v>
      </c>
      <c r="N3702" s="2">
        <v>1323.9</v>
      </c>
      <c r="O3702" s="3">
        <v>5</v>
      </c>
      <c r="P3702" s="2">
        <v>383.93</v>
      </c>
    </row>
    <row r="3703" spans="1:16" x14ac:dyDescent="0.35">
      <c r="A3703" t="s">
        <v>2677</v>
      </c>
      <c r="B3703" t="str">
        <f>LEFT(Table1[[#This Row],[Order Date]],2)</f>
        <v>19</v>
      </c>
      <c r="C3703" t="str">
        <f>MID(Table1[[#This Row],[Order Date]],4,2)</f>
        <v>11</v>
      </c>
      <c r="D3703" t="str">
        <f>RIGHT(Table1[[#This Row],[Order Date]],4)</f>
        <v>2015</v>
      </c>
      <c r="E3703" s="1">
        <f>DATE(Table1[[#This Row],[Column3]],Table1[[#This Row],[Column2]],Table1[[#This Row],[Column1]])</f>
        <v>42327</v>
      </c>
      <c r="F3703" s="1">
        <f>DATE(Table1[[#This Row],[Column3]],Table1[[#This Row],[Column2]],Table1[[#This Row],[Column1]])</f>
        <v>42327</v>
      </c>
      <c r="G3703" s="3">
        <f>YEAR(Table1[[#This Row],[Order Date New]])</f>
        <v>2015</v>
      </c>
      <c r="H3703" s="3">
        <f>MONTH(Table1[[#This Row],[Order Date New]])</f>
        <v>11</v>
      </c>
      <c r="I3703" t="s">
        <v>1835</v>
      </c>
      <c r="J3703" t="s">
        <v>178</v>
      </c>
      <c r="K3703" t="s">
        <v>34</v>
      </c>
      <c r="L3703" t="s">
        <v>47</v>
      </c>
      <c r="M3703" t="s">
        <v>2461</v>
      </c>
      <c r="N3703" s="2">
        <v>141.96</v>
      </c>
      <c r="O3703" s="3">
        <v>2</v>
      </c>
      <c r="P3703" s="2">
        <v>22.71</v>
      </c>
    </row>
    <row r="3704" spans="1:16" x14ac:dyDescent="0.35">
      <c r="A3704" t="s">
        <v>2677</v>
      </c>
      <c r="B3704" t="str">
        <f>LEFT(Table1[[#This Row],[Order Date]],2)</f>
        <v>19</v>
      </c>
      <c r="C3704" t="str">
        <f>MID(Table1[[#This Row],[Order Date]],4,2)</f>
        <v>11</v>
      </c>
      <c r="D3704" t="str">
        <f>RIGHT(Table1[[#This Row],[Order Date]],4)</f>
        <v>2015</v>
      </c>
      <c r="E3704" s="1">
        <f>DATE(Table1[[#This Row],[Column3]],Table1[[#This Row],[Column2]],Table1[[#This Row],[Column1]])</f>
        <v>42327</v>
      </c>
      <c r="F3704" s="1">
        <f>DATE(Table1[[#This Row],[Column3]],Table1[[#This Row],[Column2]],Table1[[#This Row],[Column1]])</f>
        <v>42327</v>
      </c>
      <c r="G3704" s="3">
        <f>YEAR(Table1[[#This Row],[Order Date New]])</f>
        <v>2015</v>
      </c>
      <c r="H3704" s="3">
        <f>MONTH(Table1[[#This Row],[Order Date New]])</f>
        <v>11</v>
      </c>
      <c r="I3704" t="s">
        <v>625</v>
      </c>
      <c r="J3704" t="s">
        <v>135</v>
      </c>
      <c r="K3704" t="s">
        <v>11</v>
      </c>
      <c r="L3704" t="s">
        <v>97</v>
      </c>
      <c r="M3704" t="s">
        <v>1988</v>
      </c>
      <c r="N3704" s="2">
        <v>31.08</v>
      </c>
      <c r="O3704" s="3">
        <v>4</v>
      </c>
      <c r="P3704" s="2">
        <v>8.39</v>
      </c>
    </row>
    <row r="3705" spans="1:16" x14ac:dyDescent="0.35">
      <c r="A3705" t="s">
        <v>2677</v>
      </c>
      <c r="B3705" t="str">
        <f>LEFT(Table1[[#This Row],[Order Date]],2)</f>
        <v>19</v>
      </c>
      <c r="C3705" t="str">
        <f>MID(Table1[[#This Row],[Order Date]],4,2)</f>
        <v>11</v>
      </c>
      <c r="D3705" t="str">
        <f>RIGHT(Table1[[#This Row],[Order Date]],4)</f>
        <v>2015</v>
      </c>
      <c r="E3705" s="1">
        <f>DATE(Table1[[#This Row],[Column3]],Table1[[#This Row],[Column2]],Table1[[#This Row],[Column1]])</f>
        <v>42327</v>
      </c>
      <c r="F3705" s="1">
        <f>DATE(Table1[[#This Row],[Column3]],Table1[[#This Row],[Column2]],Table1[[#This Row],[Column1]])</f>
        <v>42327</v>
      </c>
      <c r="G3705" s="3">
        <f>YEAR(Table1[[#This Row],[Order Date New]])</f>
        <v>2015</v>
      </c>
      <c r="H3705" s="3">
        <f>MONTH(Table1[[#This Row],[Order Date New]])</f>
        <v>11</v>
      </c>
      <c r="I3705" t="s">
        <v>1323</v>
      </c>
      <c r="J3705" t="s">
        <v>161</v>
      </c>
      <c r="K3705" t="s">
        <v>11</v>
      </c>
      <c r="L3705" t="s">
        <v>20</v>
      </c>
      <c r="M3705" t="s">
        <v>1630</v>
      </c>
      <c r="N3705" s="2">
        <v>5.98</v>
      </c>
      <c r="O3705" s="3">
        <v>2</v>
      </c>
      <c r="P3705" s="2">
        <v>2.2400000000000002</v>
      </c>
    </row>
    <row r="3706" spans="1:16" x14ac:dyDescent="0.35">
      <c r="A3706" t="s">
        <v>2677</v>
      </c>
      <c r="B3706" t="str">
        <f>LEFT(Table1[[#This Row],[Order Date]],2)</f>
        <v>19</v>
      </c>
      <c r="C3706" t="str">
        <f>MID(Table1[[#This Row],[Order Date]],4,2)</f>
        <v>11</v>
      </c>
      <c r="D3706" t="str">
        <f>RIGHT(Table1[[#This Row],[Order Date]],4)</f>
        <v>2015</v>
      </c>
      <c r="E3706" s="1">
        <f>DATE(Table1[[#This Row],[Column3]],Table1[[#This Row],[Column2]],Table1[[#This Row],[Column1]])</f>
        <v>42327</v>
      </c>
      <c r="F3706" s="1">
        <f>DATE(Table1[[#This Row],[Column3]],Table1[[#This Row],[Column2]],Table1[[#This Row],[Column1]])</f>
        <v>42327</v>
      </c>
      <c r="G3706" s="3">
        <f>YEAR(Table1[[#This Row],[Order Date New]])</f>
        <v>2015</v>
      </c>
      <c r="H3706" s="3">
        <f>MONTH(Table1[[#This Row],[Order Date New]])</f>
        <v>11</v>
      </c>
      <c r="I3706" t="s">
        <v>1323</v>
      </c>
      <c r="J3706" t="s">
        <v>161</v>
      </c>
      <c r="K3706" t="s">
        <v>39</v>
      </c>
      <c r="L3706" t="s">
        <v>40</v>
      </c>
      <c r="M3706" t="s">
        <v>2639</v>
      </c>
      <c r="N3706" s="2">
        <v>861.76</v>
      </c>
      <c r="O3706" s="3">
        <v>4</v>
      </c>
      <c r="P3706" s="2">
        <v>249.91</v>
      </c>
    </row>
    <row r="3707" spans="1:16" x14ac:dyDescent="0.35">
      <c r="A3707" t="s">
        <v>2678</v>
      </c>
      <c r="B3707" t="str">
        <f>LEFT(Table1[[#This Row],[Order Date]],2)</f>
        <v>20</v>
      </c>
      <c r="C3707" t="str">
        <f>MID(Table1[[#This Row],[Order Date]],4,2)</f>
        <v>11</v>
      </c>
      <c r="D3707" t="str">
        <f>RIGHT(Table1[[#This Row],[Order Date]],4)</f>
        <v>2015</v>
      </c>
      <c r="E3707" s="1">
        <f>DATE(Table1[[#This Row],[Column3]],Table1[[#This Row],[Column2]],Table1[[#This Row],[Column1]])</f>
        <v>42328</v>
      </c>
      <c r="F3707" s="1">
        <f>DATE(Table1[[#This Row],[Column3]],Table1[[#This Row],[Column2]],Table1[[#This Row],[Column1]])</f>
        <v>42328</v>
      </c>
      <c r="G3707" s="3">
        <f>YEAR(Table1[[#This Row],[Order Date New]])</f>
        <v>2015</v>
      </c>
      <c r="H3707" s="3">
        <f>MONTH(Table1[[#This Row],[Order Date New]])</f>
        <v>11</v>
      </c>
      <c r="I3707" t="s">
        <v>1011</v>
      </c>
      <c r="J3707" t="s">
        <v>161</v>
      </c>
      <c r="K3707" t="s">
        <v>11</v>
      </c>
      <c r="L3707" t="s">
        <v>24</v>
      </c>
      <c r="M3707" t="s">
        <v>2530</v>
      </c>
      <c r="N3707" s="2">
        <v>60.45</v>
      </c>
      <c r="O3707" s="3">
        <v>3</v>
      </c>
      <c r="P3707" s="2">
        <v>16.32</v>
      </c>
    </row>
    <row r="3708" spans="1:16" x14ac:dyDescent="0.35">
      <c r="A3708" t="s">
        <v>2678</v>
      </c>
      <c r="B3708" t="str">
        <f>LEFT(Table1[[#This Row],[Order Date]],2)</f>
        <v>20</v>
      </c>
      <c r="C3708" t="str">
        <f>MID(Table1[[#This Row],[Order Date]],4,2)</f>
        <v>11</v>
      </c>
      <c r="D3708" t="str">
        <f>RIGHT(Table1[[#This Row],[Order Date]],4)</f>
        <v>2015</v>
      </c>
      <c r="E3708" s="1">
        <f>DATE(Table1[[#This Row],[Column3]],Table1[[#This Row],[Column2]],Table1[[#This Row],[Column1]])</f>
        <v>42328</v>
      </c>
      <c r="F3708" s="1">
        <f>DATE(Table1[[#This Row],[Column3]],Table1[[#This Row],[Column2]],Table1[[#This Row],[Column1]])</f>
        <v>42328</v>
      </c>
      <c r="G3708" s="3">
        <f>YEAR(Table1[[#This Row],[Order Date New]])</f>
        <v>2015</v>
      </c>
      <c r="H3708" s="3">
        <f>MONTH(Table1[[#This Row],[Order Date New]])</f>
        <v>11</v>
      </c>
      <c r="I3708" t="s">
        <v>1011</v>
      </c>
      <c r="J3708" t="s">
        <v>161</v>
      </c>
      <c r="K3708" t="s">
        <v>11</v>
      </c>
      <c r="L3708" t="s">
        <v>24</v>
      </c>
      <c r="M3708" t="s">
        <v>687</v>
      </c>
      <c r="N3708" s="2">
        <v>11.52</v>
      </c>
      <c r="O3708" s="3">
        <v>4</v>
      </c>
      <c r="P3708" s="2">
        <v>3.34</v>
      </c>
    </row>
    <row r="3709" spans="1:16" x14ac:dyDescent="0.35">
      <c r="A3709" t="s">
        <v>2678</v>
      </c>
      <c r="B3709" t="str">
        <f>LEFT(Table1[[#This Row],[Order Date]],2)</f>
        <v>20</v>
      </c>
      <c r="C3709" t="str">
        <f>MID(Table1[[#This Row],[Order Date]],4,2)</f>
        <v>11</v>
      </c>
      <c r="D3709" t="str">
        <f>RIGHT(Table1[[#This Row],[Order Date]],4)</f>
        <v>2015</v>
      </c>
      <c r="E3709" s="1">
        <f>DATE(Table1[[#This Row],[Column3]],Table1[[#This Row],[Column2]],Table1[[#This Row],[Column1]])</f>
        <v>42328</v>
      </c>
      <c r="F3709" s="1">
        <f>DATE(Table1[[#This Row],[Column3]],Table1[[#This Row],[Column2]],Table1[[#This Row],[Column1]])</f>
        <v>42328</v>
      </c>
      <c r="G3709" s="3">
        <f>YEAR(Table1[[#This Row],[Order Date New]])</f>
        <v>2015</v>
      </c>
      <c r="H3709" s="3">
        <f>MONTH(Table1[[#This Row],[Order Date New]])</f>
        <v>11</v>
      </c>
      <c r="I3709" t="s">
        <v>1011</v>
      </c>
      <c r="J3709" t="s">
        <v>161</v>
      </c>
      <c r="K3709" t="s">
        <v>34</v>
      </c>
      <c r="L3709" t="s">
        <v>75</v>
      </c>
      <c r="M3709" t="s">
        <v>2249</v>
      </c>
      <c r="N3709" s="2">
        <v>186.05</v>
      </c>
      <c r="O3709" s="3">
        <v>4</v>
      </c>
      <c r="P3709" s="2">
        <v>9.3000000000000007</v>
      </c>
    </row>
    <row r="3710" spans="1:16" x14ac:dyDescent="0.35">
      <c r="A3710" t="s">
        <v>2678</v>
      </c>
      <c r="B3710" t="str">
        <f>LEFT(Table1[[#This Row],[Order Date]],2)</f>
        <v>20</v>
      </c>
      <c r="C3710" t="str">
        <f>MID(Table1[[#This Row],[Order Date]],4,2)</f>
        <v>11</v>
      </c>
      <c r="D3710" t="str">
        <f>RIGHT(Table1[[#This Row],[Order Date]],4)</f>
        <v>2015</v>
      </c>
      <c r="E3710" s="1">
        <f>DATE(Table1[[#This Row],[Column3]],Table1[[#This Row],[Column2]],Table1[[#This Row],[Column1]])</f>
        <v>42328</v>
      </c>
      <c r="F3710" s="1">
        <f>DATE(Table1[[#This Row],[Column3]],Table1[[#This Row],[Column2]],Table1[[#This Row],[Column1]])</f>
        <v>42328</v>
      </c>
      <c r="G3710" s="3">
        <f>YEAR(Table1[[#This Row],[Order Date New]])</f>
        <v>2015</v>
      </c>
      <c r="H3710" s="3">
        <f>MONTH(Table1[[#This Row],[Order Date New]])</f>
        <v>11</v>
      </c>
      <c r="I3710" t="s">
        <v>2377</v>
      </c>
      <c r="J3710" t="s">
        <v>27</v>
      </c>
      <c r="K3710" t="s">
        <v>11</v>
      </c>
      <c r="L3710" t="s">
        <v>24</v>
      </c>
      <c r="M3710" t="s">
        <v>355</v>
      </c>
      <c r="N3710" s="2">
        <v>19.46</v>
      </c>
      <c r="O3710" s="3">
        <v>7</v>
      </c>
      <c r="P3710" s="2">
        <v>5.0599999999999996</v>
      </c>
    </row>
    <row r="3711" spans="1:16" x14ac:dyDescent="0.35">
      <c r="A3711" t="s">
        <v>2678</v>
      </c>
      <c r="B3711" t="str">
        <f>LEFT(Table1[[#This Row],[Order Date]],2)</f>
        <v>20</v>
      </c>
      <c r="C3711" t="str">
        <f>MID(Table1[[#This Row],[Order Date]],4,2)</f>
        <v>11</v>
      </c>
      <c r="D3711" t="str">
        <f>RIGHT(Table1[[#This Row],[Order Date]],4)</f>
        <v>2015</v>
      </c>
      <c r="E3711" s="1">
        <f>DATE(Table1[[#This Row],[Column3]],Table1[[#This Row],[Column2]],Table1[[#This Row],[Column1]])</f>
        <v>42328</v>
      </c>
      <c r="F3711" s="1">
        <f>DATE(Table1[[#This Row],[Column3]],Table1[[#This Row],[Column2]],Table1[[#This Row],[Column1]])</f>
        <v>42328</v>
      </c>
      <c r="G3711" s="3">
        <f>YEAR(Table1[[#This Row],[Order Date New]])</f>
        <v>2015</v>
      </c>
      <c r="H3711" s="3">
        <f>MONTH(Table1[[#This Row],[Order Date New]])</f>
        <v>11</v>
      </c>
      <c r="I3711" t="s">
        <v>971</v>
      </c>
      <c r="J3711" t="s">
        <v>161</v>
      </c>
      <c r="K3711" t="s">
        <v>11</v>
      </c>
      <c r="L3711" t="s">
        <v>12</v>
      </c>
      <c r="M3711" t="s">
        <v>934</v>
      </c>
      <c r="N3711" s="2">
        <v>19.649999999999999</v>
      </c>
      <c r="O3711" s="3">
        <v>3</v>
      </c>
      <c r="P3711" s="2">
        <v>9.0399999999999991</v>
      </c>
    </row>
    <row r="3712" spans="1:16" x14ac:dyDescent="0.35">
      <c r="A3712" t="s">
        <v>2678</v>
      </c>
      <c r="B3712" t="str">
        <f>LEFT(Table1[[#This Row],[Order Date]],2)</f>
        <v>20</v>
      </c>
      <c r="C3712" t="str">
        <f>MID(Table1[[#This Row],[Order Date]],4,2)</f>
        <v>11</v>
      </c>
      <c r="D3712" t="str">
        <f>RIGHT(Table1[[#This Row],[Order Date]],4)</f>
        <v>2015</v>
      </c>
      <c r="E3712" s="1">
        <f>DATE(Table1[[#This Row],[Column3]],Table1[[#This Row],[Column2]],Table1[[#This Row],[Column1]])</f>
        <v>42328</v>
      </c>
      <c r="F3712" s="1">
        <f>DATE(Table1[[#This Row],[Column3]],Table1[[#This Row],[Column2]],Table1[[#This Row],[Column1]])</f>
        <v>42328</v>
      </c>
      <c r="G3712" s="3">
        <f>YEAR(Table1[[#This Row],[Order Date New]])</f>
        <v>2015</v>
      </c>
      <c r="H3712" s="3">
        <f>MONTH(Table1[[#This Row],[Order Date New]])</f>
        <v>11</v>
      </c>
      <c r="I3712" t="s">
        <v>618</v>
      </c>
      <c r="J3712" t="s">
        <v>27</v>
      </c>
      <c r="K3712" t="s">
        <v>39</v>
      </c>
      <c r="L3712" t="s">
        <v>40</v>
      </c>
      <c r="M3712" t="s">
        <v>2679</v>
      </c>
      <c r="N3712" s="2">
        <v>72.739999999999995</v>
      </c>
      <c r="O3712" s="3">
        <v>7</v>
      </c>
      <c r="P3712" s="2">
        <v>-15.46</v>
      </c>
    </row>
    <row r="3713" spans="1:16" x14ac:dyDescent="0.35">
      <c r="A3713" t="s">
        <v>2678</v>
      </c>
      <c r="B3713" t="str">
        <f>LEFT(Table1[[#This Row],[Order Date]],2)</f>
        <v>20</v>
      </c>
      <c r="C3713" t="str">
        <f>MID(Table1[[#This Row],[Order Date]],4,2)</f>
        <v>11</v>
      </c>
      <c r="D3713" t="str">
        <f>RIGHT(Table1[[#This Row],[Order Date]],4)</f>
        <v>2015</v>
      </c>
      <c r="E3713" s="1">
        <f>DATE(Table1[[#This Row],[Column3]],Table1[[#This Row],[Column2]],Table1[[#This Row],[Column1]])</f>
        <v>42328</v>
      </c>
      <c r="F3713" s="1">
        <f>DATE(Table1[[#This Row],[Column3]],Table1[[#This Row],[Column2]],Table1[[#This Row],[Column1]])</f>
        <v>42328</v>
      </c>
      <c r="G3713" s="3">
        <f>YEAR(Table1[[#This Row],[Order Date New]])</f>
        <v>2015</v>
      </c>
      <c r="H3713" s="3">
        <f>MONTH(Table1[[#This Row],[Order Date New]])</f>
        <v>11</v>
      </c>
      <c r="I3713" t="s">
        <v>618</v>
      </c>
      <c r="J3713" t="s">
        <v>27</v>
      </c>
      <c r="K3713" t="s">
        <v>34</v>
      </c>
      <c r="L3713" t="s">
        <v>35</v>
      </c>
      <c r="M3713" t="s">
        <v>1839</v>
      </c>
      <c r="N3713" s="2">
        <v>572.16</v>
      </c>
      <c r="O3713" s="3">
        <v>3</v>
      </c>
      <c r="P3713" s="2">
        <v>35.76</v>
      </c>
    </row>
    <row r="3714" spans="1:16" x14ac:dyDescent="0.35">
      <c r="A3714" t="s">
        <v>2678</v>
      </c>
      <c r="B3714" t="str">
        <f>LEFT(Table1[[#This Row],[Order Date]],2)</f>
        <v>20</v>
      </c>
      <c r="C3714" t="str">
        <f>MID(Table1[[#This Row],[Order Date]],4,2)</f>
        <v>11</v>
      </c>
      <c r="D3714" t="str">
        <f>RIGHT(Table1[[#This Row],[Order Date]],4)</f>
        <v>2015</v>
      </c>
      <c r="E3714" s="1">
        <f>DATE(Table1[[#This Row],[Column3]],Table1[[#This Row],[Column2]],Table1[[#This Row],[Column1]])</f>
        <v>42328</v>
      </c>
      <c r="F3714" s="1">
        <f>DATE(Table1[[#This Row],[Column3]],Table1[[#This Row],[Column2]],Table1[[#This Row],[Column1]])</f>
        <v>42328</v>
      </c>
      <c r="G3714" s="3">
        <f>YEAR(Table1[[#This Row],[Order Date New]])</f>
        <v>2015</v>
      </c>
      <c r="H3714" s="3">
        <f>MONTH(Table1[[#This Row],[Order Date New]])</f>
        <v>11</v>
      </c>
      <c r="I3714" t="s">
        <v>2680</v>
      </c>
      <c r="J3714" t="s">
        <v>27</v>
      </c>
      <c r="K3714" t="s">
        <v>11</v>
      </c>
      <c r="L3714" t="s">
        <v>20</v>
      </c>
      <c r="M3714" t="s">
        <v>981</v>
      </c>
      <c r="N3714" s="2">
        <v>24.19</v>
      </c>
      <c r="O3714" s="3">
        <v>9</v>
      </c>
      <c r="P3714" s="2">
        <v>7.56</v>
      </c>
    </row>
    <row r="3715" spans="1:16" x14ac:dyDescent="0.35">
      <c r="A3715" t="s">
        <v>2678</v>
      </c>
      <c r="B3715" t="str">
        <f>LEFT(Table1[[#This Row],[Order Date]],2)</f>
        <v>20</v>
      </c>
      <c r="C3715" t="str">
        <f>MID(Table1[[#This Row],[Order Date]],4,2)</f>
        <v>11</v>
      </c>
      <c r="D3715" t="str">
        <f>RIGHT(Table1[[#This Row],[Order Date]],4)</f>
        <v>2015</v>
      </c>
      <c r="E3715" s="1">
        <f>DATE(Table1[[#This Row],[Column3]],Table1[[#This Row],[Column2]],Table1[[#This Row],[Column1]])</f>
        <v>42328</v>
      </c>
      <c r="F3715" s="1">
        <f>DATE(Table1[[#This Row],[Column3]],Table1[[#This Row],[Column2]],Table1[[#This Row],[Column1]])</f>
        <v>42328</v>
      </c>
      <c r="G3715" s="3">
        <f>YEAR(Table1[[#This Row],[Order Date New]])</f>
        <v>2015</v>
      </c>
      <c r="H3715" s="3">
        <f>MONTH(Table1[[#This Row],[Order Date New]])</f>
        <v>11</v>
      </c>
      <c r="I3715" t="s">
        <v>2681</v>
      </c>
      <c r="J3715" t="s">
        <v>178</v>
      </c>
      <c r="K3715" t="s">
        <v>11</v>
      </c>
      <c r="L3715" t="s">
        <v>24</v>
      </c>
      <c r="M3715" t="s">
        <v>1085</v>
      </c>
      <c r="N3715" s="2">
        <v>119.04</v>
      </c>
      <c r="O3715" s="3">
        <v>6</v>
      </c>
      <c r="P3715" s="2">
        <v>30.95</v>
      </c>
    </row>
    <row r="3716" spans="1:16" x14ac:dyDescent="0.35">
      <c r="A3716" t="s">
        <v>2678</v>
      </c>
      <c r="B3716" t="str">
        <f>LEFT(Table1[[#This Row],[Order Date]],2)</f>
        <v>20</v>
      </c>
      <c r="C3716" t="str">
        <f>MID(Table1[[#This Row],[Order Date]],4,2)</f>
        <v>11</v>
      </c>
      <c r="D3716" t="str">
        <f>RIGHT(Table1[[#This Row],[Order Date]],4)</f>
        <v>2015</v>
      </c>
      <c r="E3716" s="1">
        <f>DATE(Table1[[#This Row],[Column3]],Table1[[#This Row],[Column2]],Table1[[#This Row],[Column1]])</f>
        <v>42328</v>
      </c>
      <c r="F3716" s="1">
        <f>DATE(Table1[[#This Row],[Column3]],Table1[[#This Row],[Column2]],Table1[[#This Row],[Column1]])</f>
        <v>42328</v>
      </c>
      <c r="G3716" s="3">
        <f>YEAR(Table1[[#This Row],[Order Date New]])</f>
        <v>2015</v>
      </c>
      <c r="H3716" s="3">
        <f>MONTH(Table1[[#This Row],[Order Date New]])</f>
        <v>11</v>
      </c>
      <c r="I3716" t="s">
        <v>2681</v>
      </c>
      <c r="J3716" t="s">
        <v>178</v>
      </c>
      <c r="K3716" t="s">
        <v>34</v>
      </c>
      <c r="L3716" t="s">
        <v>47</v>
      </c>
      <c r="M3716" t="s">
        <v>1682</v>
      </c>
      <c r="N3716" s="2">
        <v>22.14</v>
      </c>
      <c r="O3716" s="3">
        <v>3</v>
      </c>
      <c r="P3716" s="2">
        <v>6.42</v>
      </c>
    </row>
    <row r="3717" spans="1:16" x14ac:dyDescent="0.35">
      <c r="A3717" t="s">
        <v>2678</v>
      </c>
      <c r="B3717" t="str">
        <f>LEFT(Table1[[#This Row],[Order Date]],2)</f>
        <v>20</v>
      </c>
      <c r="C3717" t="str">
        <f>MID(Table1[[#This Row],[Order Date]],4,2)</f>
        <v>11</v>
      </c>
      <c r="D3717" t="str">
        <f>RIGHT(Table1[[#This Row],[Order Date]],4)</f>
        <v>2015</v>
      </c>
      <c r="E3717" s="1">
        <f>DATE(Table1[[#This Row],[Column3]],Table1[[#This Row],[Column2]],Table1[[#This Row],[Column1]])</f>
        <v>42328</v>
      </c>
      <c r="F3717" s="1">
        <f>DATE(Table1[[#This Row],[Column3]],Table1[[#This Row],[Column2]],Table1[[#This Row],[Column1]])</f>
        <v>42328</v>
      </c>
      <c r="G3717" s="3">
        <f>YEAR(Table1[[#This Row],[Order Date New]])</f>
        <v>2015</v>
      </c>
      <c r="H3717" s="3">
        <f>MONTH(Table1[[#This Row],[Order Date New]])</f>
        <v>11</v>
      </c>
      <c r="I3717" t="s">
        <v>2681</v>
      </c>
      <c r="J3717" t="s">
        <v>178</v>
      </c>
      <c r="K3717" t="s">
        <v>39</v>
      </c>
      <c r="L3717" t="s">
        <v>52</v>
      </c>
      <c r="M3717" t="s">
        <v>2657</v>
      </c>
      <c r="N3717" s="2">
        <v>13.98</v>
      </c>
      <c r="O3717" s="3">
        <v>2</v>
      </c>
      <c r="P3717" s="2">
        <v>6.01</v>
      </c>
    </row>
    <row r="3718" spans="1:16" x14ac:dyDescent="0.35">
      <c r="A3718" t="s">
        <v>2678</v>
      </c>
      <c r="B3718" t="str">
        <f>LEFT(Table1[[#This Row],[Order Date]],2)</f>
        <v>20</v>
      </c>
      <c r="C3718" t="str">
        <f>MID(Table1[[#This Row],[Order Date]],4,2)</f>
        <v>11</v>
      </c>
      <c r="D3718" t="str">
        <f>RIGHT(Table1[[#This Row],[Order Date]],4)</f>
        <v>2015</v>
      </c>
      <c r="E3718" s="1">
        <f>DATE(Table1[[#This Row],[Column3]],Table1[[#This Row],[Column2]],Table1[[#This Row],[Column1]])</f>
        <v>42328</v>
      </c>
      <c r="F3718" s="1">
        <f>DATE(Table1[[#This Row],[Column3]],Table1[[#This Row],[Column2]],Table1[[#This Row],[Column1]])</f>
        <v>42328</v>
      </c>
      <c r="G3718" s="3">
        <f>YEAR(Table1[[#This Row],[Order Date New]])</f>
        <v>2015</v>
      </c>
      <c r="H3718" s="3">
        <f>MONTH(Table1[[#This Row],[Order Date New]])</f>
        <v>11</v>
      </c>
      <c r="I3718" t="s">
        <v>1026</v>
      </c>
      <c r="J3718" t="s">
        <v>79</v>
      </c>
      <c r="K3718" t="s">
        <v>34</v>
      </c>
      <c r="L3718" t="s">
        <v>47</v>
      </c>
      <c r="M3718" t="s">
        <v>2682</v>
      </c>
      <c r="N3718" s="2">
        <v>63.82</v>
      </c>
      <c r="O3718" s="3">
        <v>2</v>
      </c>
      <c r="P3718" s="2">
        <v>9.57</v>
      </c>
    </row>
    <row r="3719" spans="1:16" x14ac:dyDescent="0.35">
      <c r="A3719" t="s">
        <v>2678</v>
      </c>
      <c r="B3719" t="str">
        <f>LEFT(Table1[[#This Row],[Order Date]],2)</f>
        <v>20</v>
      </c>
      <c r="C3719" t="str">
        <f>MID(Table1[[#This Row],[Order Date]],4,2)</f>
        <v>11</v>
      </c>
      <c r="D3719" t="str">
        <f>RIGHT(Table1[[#This Row],[Order Date]],4)</f>
        <v>2015</v>
      </c>
      <c r="E3719" s="1">
        <f>DATE(Table1[[#This Row],[Column3]],Table1[[#This Row],[Column2]],Table1[[#This Row],[Column1]])</f>
        <v>42328</v>
      </c>
      <c r="F3719" s="1">
        <f>DATE(Table1[[#This Row],[Column3]],Table1[[#This Row],[Column2]],Table1[[#This Row],[Column1]])</f>
        <v>42328</v>
      </c>
      <c r="G3719" s="3">
        <f>YEAR(Table1[[#This Row],[Order Date New]])</f>
        <v>2015</v>
      </c>
      <c r="H3719" s="3">
        <f>MONTH(Table1[[#This Row],[Order Date New]])</f>
        <v>11</v>
      </c>
      <c r="I3719" t="s">
        <v>1026</v>
      </c>
      <c r="J3719" t="s">
        <v>79</v>
      </c>
      <c r="K3719" t="s">
        <v>11</v>
      </c>
      <c r="L3719" t="s">
        <v>18</v>
      </c>
      <c r="M3719" t="s">
        <v>2527</v>
      </c>
      <c r="N3719" s="2">
        <v>141.55000000000001</v>
      </c>
      <c r="O3719" s="3">
        <v>3</v>
      </c>
      <c r="P3719" s="2">
        <v>-26.54</v>
      </c>
    </row>
    <row r="3720" spans="1:16" x14ac:dyDescent="0.35">
      <c r="A3720" t="s">
        <v>2678</v>
      </c>
      <c r="B3720" t="str">
        <f>LEFT(Table1[[#This Row],[Order Date]],2)</f>
        <v>20</v>
      </c>
      <c r="C3720" t="str">
        <f>MID(Table1[[#This Row],[Order Date]],4,2)</f>
        <v>11</v>
      </c>
      <c r="D3720" t="str">
        <f>RIGHT(Table1[[#This Row],[Order Date]],4)</f>
        <v>2015</v>
      </c>
      <c r="E3720" s="1">
        <f>DATE(Table1[[#This Row],[Column3]],Table1[[#This Row],[Column2]],Table1[[#This Row],[Column1]])</f>
        <v>42328</v>
      </c>
      <c r="F3720" s="1">
        <f>DATE(Table1[[#This Row],[Column3]],Table1[[#This Row],[Column2]],Table1[[#This Row],[Column1]])</f>
        <v>42328</v>
      </c>
      <c r="G3720" s="3">
        <f>YEAR(Table1[[#This Row],[Order Date New]])</f>
        <v>2015</v>
      </c>
      <c r="H3720" s="3">
        <f>MONTH(Table1[[#This Row],[Order Date New]])</f>
        <v>11</v>
      </c>
      <c r="I3720" t="s">
        <v>959</v>
      </c>
      <c r="J3720" t="s">
        <v>10</v>
      </c>
      <c r="K3720" t="s">
        <v>39</v>
      </c>
      <c r="L3720" t="s">
        <v>328</v>
      </c>
      <c r="M3720" t="s">
        <v>2683</v>
      </c>
      <c r="N3720" s="2">
        <v>479.99</v>
      </c>
      <c r="O3720" s="3">
        <v>2</v>
      </c>
      <c r="P3720" s="2">
        <v>56</v>
      </c>
    </row>
    <row r="3721" spans="1:16" x14ac:dyDescent="0.35">
      <c r="A3721" t="s">
        <v>2678</v>
      </c>
      <c r="B3721" t="str">
        <f>LEFT(Table1[[#This Row],[Order Date]],2)</f>
        <v>20</v>
      </c>
      <c r="C3721" t="str">
        <f>MID(Table1[[#This Row],[Order Date]],4,2)</f>
        <v>11</v>
      </c>
      <c r="D3721" t="str">
        <f>RIGHT(Table1[[#This Row],[Order Date]],4)</f>
        <v>2015</v>
      </c>
      <c r="E3721" s="1">
        <f>DATE(Table1[[#This Row],[Column3]],Table1[[#This Row],[Column2]],Table1[[#This Row],[Column1]])</f>
        <v>42328</v>
      </c>
      <c r="F3721" s="1">
        <f>DATE(Table1[[#This Row],[Column3]],Table1[[#This Row],[Column2]],Table1[[#This Row],[Column1]])</f>
        <v>42328</v>
      </c>
      <c r="G3721" s="3">
        <f>YEAR(Table1[[#This Row],[Order Date New]])</f>
        <v>2015</v>
      </c>
      <c r="H3721" s="3">
        <f>MONTH(Table1[[#This Row],[Order Date New]])</f>
        <v>11</v>
      </c>
      <c r="I3721" t="s">
        <v>1954</v>
      </c>
      <c r="J3721" t="s">
        <v>131</v>
      </c>
      <c r="K3721" t="s">
        <v>11</v>
      </c>
      <c r="L3721" t="s">
        <v>20</v>
      </c>
      <c r="M3721" t="s">
        <v>203</v>
      </c>
      <c r="N3721" s="2">
        <v>7.23</v>
      </c>
      <c r="O3721" s="3">
        <v>5</v>
      </c>
      <c r="P3721" s="2">
        <v>-5.78</v>
      </c>
    </row>
    <row r="3722" spans="1:16" x14ac:dyDescent="0.35">
      <c r="A3722" t="s">
        <v>2678</v>
      </c>
      <c r="B3722" t="str">
        <f>LEFT(Table1[[#This Row],[Order Date]],2)</f>
        <v>20</v>
      </c>
      <c r="C3722" t="str">
        <f>MID(Table1[[#This Row],[Order Date]],4,2)</f>
        <v>11</v>
      </c>
      <c r="D3722" t="str">
        <f>RIGHT(Table1[[#This Row],[Order Date]],4)</f>
        <v>2015</v>
      </c>
      <c r="E3722" s="1">
        <f>DATE(Table1[[#This Row],[Column3]],Table1[[#This Row],[Column2]],Table1[[#This Row],[Column1]])</f>
        <v>42328</v>
      </c>
      <c r="F3722" s="1">
        <f>DATE(Table1[[#This Row],[Column3]],Table1[[#This Row],[Column2]],Table1[[#This Row],[Column1]])</f>
        <v>42328</v>
      </c>
      <c r="G3722" s="3">
        <f>YEAR(Table1[[#This Row],[Order Date New]])</f>
        <v>2015</v>
      </c>
      <c r="H3722" s="3">
        <f>MONTH(Table1[[#This Row],[Order Date New]])</f>
        <v>11</v>
      </c>
      <c r="I3722" t="s">
        <v>1954</v>
      </c>
      <c r="J3722" t="s">
        <v>131</v>
      </c>
      <c r="K3722" t="s">
        <v>11</v>
      </c>
      <c r="L3722" t="s">
        <v>18</v>
      </c>
      <c r="M3722" t="s">
        <v>380</v>
      </c>
      <c r="N3722" s="2">
        <v>17.440000000000001</v>
      </c>
      <c r="O3722" s="3">
        <v>2</v>
      </c>
      <c r="P3722" s="2">
        <v>1.31</v>
      </c>
    </row>
    <row r="3723" spans="1:16" x14ac:dyDescent="0.35">
      <c r="A3723" t="s">
        <v>2678</v>
      </c>
      <c r="B3723" t="str">
        <f>LEFT(Table1[[#This Row],[Order Date]],2)</f>
        <v>20</v>
      </c>
      <c r="C3723" t="str">
        <f>MID(Table1[[#This Row],[Order Date]],4,2)</f>
        <v>11</v>
      </c>
      <c r="D3723" t="str">
        <f>RIGHT(Table1[[#This Row],[Order Date]],4)</f>
        <v>2015</v>
      </c>
      <c r="E3723" s="1">
        <f>DATE(Table1[[#This Row],[Column3]],Table1[[#This Row],[Column2]],Table1[[#This Row],[Column1]])</f>
        <v>42328</v>
      </c>
      <c r="F3723" s="1">
        <f>DATE(Table1[[#This Row],[Column3]],Table1[[#This Row],[Column2]],Table1[[#This Row],[Column1]])</f>
        <v>42328</v>
      </c>
      <c r="G3723" s="3">
        <f>YEAR(Table1[[#This Row],[Order Date New]])</f>
        <v>2015</v>
      </c>
      <c r="H3723" s="3">
        <f>MONTH(Table1[[#This Row],[Order Date New]])</f>
        <v>11</v>
      </c>
      <c r="I3723" t="s">
        <v>1954</v>
      </c>
      <c r="J3723" t="s">
        <v>131</v>
      </c>
      <c r="K3723" t="s">
        <v>11</v>
      </c>
      <c r="L3723" t="s">
        <v>20</v>
      </c>
      <c r="M3723" t="s">
        <v>179</v>
      </c>
      <c r="N3723" s="2">
        <v>62.88</v>
      </c>
      <c r="O3723" s="3">
        <v>4</v>
      </c>
      <c r="P3723" s="2">
        <v>-50.3</v>
      </c>
    </row>
    <row r="3724" spans="1:16" x14ac:dyDescent="0.35">
      <c r="A3724" t="s">
        <v>2678</v>
      </c>
      <c r="B3724" t="str">
        <f>LEFT(Table1[[#This Row],[Order Date]],2)</f>
        <v>20</v>
      </c>
      <c r="C3724" t="str">
        <f>MID(Table1[[#This Row],[Order Date]],4,2)</f>
        <v>11</v>
      </c>
      <c r="D3724" t="str">
        <f>RIGHT(Table1[[#This Row],[Order Date]],4)</f>
        <v>2015</v>
      </c>
      <c r="E3724" s="1">
        <f>DATE(Table1[[#This Row],[Column3]],Table1[[#This Row],[Column2]],Table1[[#This Row],[Column1]])</f>
        <v>42328</v>
      </c>
      <c r="F3724" s="1">
        <f>DATE(Table1[[#This Row],[Column3]],Table1[[#This Row],[Column2]],Table1[[#This Row],[Column1]])</f>
        <v>42328</v>
      </c>
      <c r="G3724" s="3">
        <f>YEAR(Table1[[#This Row],[Order Date New]])</f>
        <v>2015</v>
      </c>
      <c r="H3724" s="3">
        <f>MONTH(Table1[[#This Row],[Order Date New]])</f>
        <v>11</v>
      </c>
      <c r="I3724" t="s">
        <v>1954</v>
      </c>
      <c r="J3724" t="s">
        <v>131</v>
      </c>
      <c r="K3724" t="s">
        <v>34</v>
      </c>
      <c r="L3724" t="s">
        <v>75</v>
      </c>
      <c r="M3724" t="s">
        <v>452</v>
      </c>
      <c r="N3724" s="2">
        <v>290.35000000000002</v>
      </c>
      <c r="O3724" s="3">
        <v>3</v>
      </c>
      <c r="P3724" s="2">
        <v>-36.29</v>
      </c>
    </row>
    <row r="3725" spans="1:16" x14ac:dyDescent="0.35">
      <c r="A3725" t="s">
        <v>2678</v>
      </c>
      <c r="B3725" t="str">
        <f>LEFT(Table1[[#This Row],[Order Date]],2)</f>
        <v>20</v>
      </c>
      <c r="C3725" t="str">
        <f>MID(Table1[[#This Row],[Order Date]],4,2)</f>
        <v>11</v>
      </c>
      <c r="D3725" t="str">
        <f>RIGHT(Table1[[#This Row],[Order Date]],4)</f>
        <v>2015</v>
      </c>
      <c r="E3725" s="1">
        <f>DATE(Table1[[#This Row],[Column3]],Table1[[#This Row],[Column2]],Table1[[#This Row],[Column1]])</f>
        <v>42328</v>
      </c>
      <c r="F3725" s="1">
        <f>DATE(Table1[[#This Row],[Column3]],Table1[[#This Row],[Column2]],Table1[[#This Row],[Column1]])</f>
        <v>42328</v>
      </c>
      <c r="G3725" s="3">
        <f>YEAR(Table1[[#This Row],[Order Date New]])</f>
        <v>2015</v>
      </c>
      <c r="H3725" s="3">
        <f>MONTH(Table1[[#This Row],[Order Date New]])</f>
        <v>11</v>
      </c>
      <c r="I3725" t="s">
        <v>14</v>
      </c>
      <c r="J3725" t="s">
        <v>23</v>
      </c>
      <c r="K3725" t="s">
        <v>34</v>
      </c>
      <c r="L3725" t="s">
        <v>35</v>
      </c>
      <c r="M3725" t="s">
        <v>1007</v>
      </c>
      <c r="N3725" s="2">
        <v>344.37</v>
      </c>
      <c r="O3725" s="3">
        <v>4</v>
      </c>
      <c r="P3725" s="2">
        <v>-93.47</v>
      </c>
    </row>
    <row r="3726" spans="1:16" x14ac:dyDescent="0.35">
      <c r="A3726" t="s">
        <v>2678</v>
      </c>
      <c r="B3726" t="str">
        <f>LEFT(Table1[[#This Row],[Order Date]],2)</f>
        <v>20</v>
      </c>
      <c r="C3726" t="str">
        <f>MID(Table1[[#This Row],[Order Date]],4,2)</f>
        <v>11</v>
      </c>
      <c r="D3726" t="str">
        <f>RIGHT(Table1[[#This Row],[Order Date]],4)</f>
        <v>2015</v>
      </c>
      <c r="E3726" s="1">
        <f>DATE(Table1[[#This Row],[Column3]],Table1[[#This Row],[Column2]],Table1[[#This Row],[Column1]])</f>
        <v>42328</v>
      </c>
      <c r="F3726" s="1">
        <f>DATE(Table1[[#This Row],[Column3]],Table1[[#This Row],[Column2]],Table1[[#This Row],[Column1]])</f>
        <v>42328</v>
      </c>
      <c r="G3726" s="3">
        <f>YEAR(Table1[[#This Row],[Order Date New]])</f>
        <v>2015</v>
      </c>
      <c r="H3726" s="3">
        <f>MONTH(Table1[[#This Row],[Order Date New]])</f>
        <v>11</v>
      </c>
      <c r="I3726" t="s">
        <v>555</v>
      </c>
      <c r="J3726" t="s">
        <v>303</v>
      </c>
      <c r="K3726" t="s">
        <v>11</v>
      </c>
      <c r="L3726" t="s">
        <v>20</v>
      </c>
      <c r="M3726" t="s">
        <v>1074</v>
      </c>
      <c r="N3726" s="2">
        <v>4.9000000000000004</v>
      </c>
      <c r="O3726" s="3">
        <v>3</v>
      </c>
      <c r="P3726" s="2">
        <v>-3.43</v>
      </c>
    </row>
    <row r="3727" spans="1:16" x14ac:dyDescent="0.35">
      <c r="A3727" t="s">
        <v>2678</v>
      </c>
      <c r="B3727" t="str">
        <f>LEFT(Table1[[#This Row],[Order Date]],2)</f>
        <v>20</v>
      </c>
      <c r="C3727" t="str">
        <f>MID(Table1[[#This Row],[Order Date]],4,2)</f>
        <v>11</v>
      </c>
      <c r="D3727" t="str">
        <f>RIGHT(Table1[[#This Row],[Order Date]],4)</f>
        <v>2015</v>
      </c>
      <c r="E3727" s="1">
        <f>DATE(Table1[[#This Row],[Column3]],Table1[[#This Row],[Column2]],Table1[[#This Row],[Column1]])</f>
        <v>42328</v>
      </c>
      <c r="F3727" s="1">
        <f>DATE(Table1[[#This Row],[Column3]],Table1[[#This Row],[Column2]],Table1[[#This Row],[Column1]])</f>
        <v>42328</v>
      </c>
      <c r="G3727" s="3">
        <f>YEAR(Table1[[#This Row],[Order Date New]])</f>
        <v>2015</v>
      </c>
      <c r="H3727" s="3">
        <f>MONTH(Table1[[#This Row],[Order Date New]])</f>
        <v>11</v>
      </c>
      <c r="I3727" t="s">
        <v>555</v>
      </c>
      <c r="J3727" t="s">
        <v>303</v>
      </c>
      <c r="K3727" t="s">
        <v>34</v>
      </c>
      <c r="L3727" t="s">
        <v>75</v>
      </c>
      <c r="M3727" t="s">
        <v>2684</v>
      </c>
      <c r="N3727" s="2">
        <v>145.76</v>
      </c>
      <c r="O3727" s="3">
        <v>6</v>
      </c>
      <c r="P3727" s="2">
        <v>-247.8</v>
      </c>
    </row>
    <row r="3728" spans="1:16" x14ac:dyDescent="0.35">
      <c r="A3728" t="s">
        <v>2678</v>
      </c>
      <c r="B3728" t="str">
        <f>LEFT(Table1[[#This Row],[Order Date]],2)</f>
        <v>20</v>
      </c>
      <c r="C3728" t="str">
        <f>MID(Table1[[#This Row],[Order Date]],4,2)</f>
        <v>11</v>
      </c>
      <c r="D3728" t="str">
        <f>RIGHT(Table1[[#This Row],[Order Date]],4)</f>
        <v>2015</v>
      </c>
      <c r="E3728" s="1">
        <f>DATE(Table1[[#This Row],[Column3]],Table1[[#This Row],[Column2]],Table1[[#This Row],[Column1]])</f>
        <v>42328</v>
      </c>
      <c r="F3728" s="1">
        <f>DATE(Table1[[#This Row],[Column3]],Table1[[#This Row],[Column2]],Table1[[#This Row],[Column1]])</f>
        <v>42328</v>
      </c>
      <c r="G3728" s="3">
        <f>YEAR(Table1[[#This Row],[Order Date New]])</f>
        <v>2015</v>
      </c>
      <c r="H3728" s="3">
        <f>MONTH(Table1[[#This Row],[Order Date New]])</f>
        <v>11</v>
      </c>
      <c r="I3728" t="s">
        <v>555</v>
      </c>
      <c r="J3728" t="s">
        <v>303</v>
      </c>
      <c r="K3728" t="s">
        <v>11</v>
      </c>
      <c r="L3728" t="s">
        <v>20</v>
      </c>
      <c r="M3728" t="s">
        <v>151</v>
      </c>
      <c r="N3728" s="2">
        <v>9.61</v>
      </c>
      <c r="O3728" s="3">
        <v>6</v>
      </c>
      <c r="P3728" s="2">
        <v>-7.37</v>
      </c>
    </row>
    <row r="3729" spans="1:16" x14ac:dyDescent="0.35">
      <c r="A3729" t="s">
        <v>2678</v>
      </c>
      <c r="B3729" t="str">
        <f>LEFT(Table1[[#This Row],[Order Date]],2)</f>
        <v>20</v>
      </c>
      <c r="C3729" t="str">
        <f>MID(Table1[[#This Row],[Order Date]],4,2)</f>
        <v>11</v>
      </c>
      <c r="D3729" t="str">
        <f>RIGHT(Table1[[#This Row],[Order Date]],4)</f>
        <v>2015</v>
      </c>
      <c r="E3729" s="1">
        <f>DATE(Table1[[#This Row],[Column3]],Table1[[#This Row],[Column2]],Table1[[#This Row],[Column1]])</f>
        <v>42328</v>
      </c>
      <c r="F3729" s="1">
        <f>DATE(Table1[[#This Row],[Column3]],Table1[[#This Row],[Column2]],Table1[[#This Row],[Column1]])</f>
        <v>42328</v>
      </c>
      <c r="G3729" s="3">
        <f>YEAR(Table1[[#This Row],[Order Date New]])</f>
        <v>2015</v>
      </c>
      <c r="H3729" s="3">
        <f>MONTH(Table1[[#This Row],[Order Date New]])</f>
        <v>11</v>
      </c>
      <c r="I3729" t="s">
        <v>62</v>
      </c>
      <c r="J3729" t="s">
        <v>27</v>
      </c>
      <c r="K3729" t="s">
        <v>11</v>
      </c>
      <c r="L3729" t="s">
        <v>20</v>
      </c>
      <c r="M3729" t="s">
        <v>1214</v>
      </c>
      <c r="N3729" s="2">
        <v>89.7</v>
      </c>
      <c r="O3729" s="3">
        <v>4</v>
      </c>
      <c r="P3729" s="2">
        <v>33.64</v>
      </c>
    </row>
    <row r="3730" spans="1:16" x14ac:dyDescent="0.35">
      <c r="A3730" t="s">
        <v>2678</v>
      </c>
      <c r="B3730" t="str">
        <f>LEFT(Table1[[#This Row],[Order Date]],2)</f>
        <v>20</v>
      </c>
      <c r="C3730" t="str">
        <f>MID(Table1[[#This Row],[Order Date]],4,2)</f>
        <v>11</v>
      </c>
      <c r="D3730" t="str">
        <f>RIGHT(Table1[[#This Row],[Order Date]],4)</f>
        <v>2015</v>
      </c>
      <c r="E3730" s="1">
        <f>DATE(Table1[[#This Row],[Column3]],Table1[[#This Row],[Column2]],Table1[[#This Row],[Column1]])</f>
        <v>42328</v>
      </c>
      <c r="F3730" s="1">
        <f>DATE(Table1[[#This Row],[Column3]],Table1[[#This Row],[Column2]],Table1[[#This Row],[Column1]])</f>
        <v>42328</v>
      </c>
      <c r="G3730" s="3">
        <f>YEAR(Table1[[#This Row],[Order Date New]])</f>
        <v>2015</v>
      </c>
      <c r="H3730" s="3">
        <f>MONTH(Table1[[#This Row],[Order Date New]])</f>
        <v>11</v>
      </c>
      <c r="I3730" t="s">
        <v>62</v>
      </c>
      <c r="J3730" t="s">
        <v>27</v>
      </c>
      <c r="K3730" t="s">
        <v>11</v>
      </c>
      <c r="L3730" t="s">
        <v>16</v>
      </c>
      <c r="M3730" t="s">
        <v>1124</v>
      </c>
      <c r="N3730" s="2">
        <v>50.12</v>
      </c>
      <c r="O3730" s="3">
        <v>4</v>
      </c>
      <c r="P3730" s="2">
        <v>23.56</v>
      </c>
    </row>
    <row r="3731" spans="1:16" x14ac:dyDescent="0.35">
      <c r="A3731" t="s">
        <v>2678</v>
      </c>
      <c r="B3731" t="str">
        <f>LEFT(Table1[[#This Row],[Order Date]],2)</f>
        <v>20</v>
      </c>
      <c r="C3731" t="str">
        <f>MID(Table1[[#This Row],[Order Date]],4,2)</f>
        <v>11</v>
      </c>
      <c r="D3731" t="str">
        <f>RIGHT(Table1[[#This Row],[Order Date]],4)</f>
        <v>2015</v>
      </c>
      <c r="E3731" s="1">
        <f>DATE(Table1[[#This Row],[Column3]],Table1[[#This Row],[Column2]],Table1[[#This Row],[Column1]])</f>
        <v>42328</v>
      </c>
      <c r="F3731" s="1">
        <f>DATE(Table1[[#This Row],[Column3]],Table1[[#This Row],[Column2]],Table1[[#This Row],[Column1]])</f>
        <v>42328</v>
      </c>
      <c r="G3731" s="3">
        <f>YEAR(Table1[[#This Row],[Order Date New]])</f>
        <v>2015</v>
      </c>
      <c r="H3731" s="3">
        <f>MONTH(Table1[[#This Row],[Order Date New]])</f>
        <v>11</v>
      </c>
      <c r="I3731" t="s">
        <v>1545</v>
      </c>
      <c r="J3731" t="s">
        <v>27</v>
      </c>
      <c r="K3731" t="s">
        <v>34</v>
      </c>
      <c r="L3731" t="s">
        <v>47</v>
      </c>
      <c r="M3731" t="s">
        <v>1479</v>
      </c>
      <c r="N3731" s="2">
        <v>32.04</v>
      </c>
      <c r="O3731" s="3">
        <v>3</v>
      </c>
      <c r="P3731" s="2">
        <v>8.01</v>
      </c>
    </row>
    <row r="3732" spans="1:16" x14ac:dyDescent="0.35">
      <c r="A3732" t="s">
        <v>2685</v>
      </c>
      <c r="B3732" t="str">
        <f>LEFT(Table1[[#This Row],[Order Date]],2)</f>
        <v>21</v>
      </c>
      <c r="C3732" t="str">
        <f>MID(Table1[[#This Row],[Order Date]],4,2)</f>
        <v>11</v>
      </c>
      <c r="D3732" t="str">
        <f>RIGHT(Table1[[#This Row],[Order Date]],4)</f>
        <v>2015</v>
      </c>
      <c r="E3732" s="1">
        <f>DATE(Table1[[#This Row],[Column3]],Table1[[#This Row],[Column2]],Table1[[#This Row],[Column1]])</f>
        <v>42329</v>
      </c>
      <c r="F3732" s="1">
        <f>DATE(Table1[[#This Row],[Column3]],Table1[[#This Row],[Column2]],Table1[[#This Row],[Column1]])</f>
        <v>42329</v>
      </c>
      <c r="G3732" s="3">
        <f>YEAR(Table1[[#This Row],[Order Date New]])</f>
        <v>2015</v>
      </c>
      <c r="H3732" s="3">
        <f>MONTH(Table1[[#This Row],[Order Date New]])</f>
        <v>11</v>
      </c>
      <c r="I3732" t="s">
        <v>938</v>
      </c>
      <c r="J3732" t="s">
        <v>79</v>
      </c>
      <c r="K3732" t="s">
        <v>34</v>
      </c>
      <c r="L3732" t="s">
        <v>35</v>
      </c>
      <c r="M3732" t="s">
        <v>943</v>
      </c>
      <c r="N3732" s="2">
        <v>396.8</v>
      </c>
      <c r="O3732" s="3">
        <v>7</v>
      </c>
      <c r="P3732" s="2">
        <v>-11.34</v>
      </c>
    </row>
    <row r="3733" spans="1:16" x14ac:dyDescent="0.35">
      <c r="A3733" t="s">
        <v>2685</v>
      </c>
      <c r="B3733" t="str">
        <f>LEFT(Table1[[#This Row],[Order Date]],2)</f>
        <v>21</v>
      </c>
      <c r="C3733" t="str">
        <f>MID(Table1[[#This Row],[Order Date]],4,2)</f>
        <v>11</v>
      </c>
      <c r="D3733" t="str">
        <f>RIGHT(Table1[[#This Row],[Order Date]],4)</f>
        <v>2015</v>
      </c>
      <c r="E3733" s="1">
        <f>DATE(Table1[[#This Row],[Column3]],Table1[[#This Row],[Column2]],Table1[[#This Row],[Column1]])</f>
        <v>42329</v>
      </c>
      <c r="F3733" s="1">
        <f>DATE(Table1[[#This Row],[Column3]],Table1[[#This Row],[Column2]],Table1[[#This Row],[Column1]])</f>
        <v>42329</v>
      </c>
      <c r="G3733" s="3">
        <f>YEAR(Table1[[#This Row],[Order Date New]])</f>
        <v>2015</v>
      </c>
      <c r="H3733" s="3">
        <f>MONTH(Table1[[#This Row],[Order Date New]])</f>
        <v>11</v>
      </c>
      <c r="I3733" t="s">
        <v>938</v>
      </c>
      <c r="J3733" t="s">
        <v>79</v>
      </c>
      <c r="K3733" t="s">
        <v>11</v>
      </c>
      <c r="L3733" t="s">
        <v>215</v>
      </c>
      <c r="M3733" t="s">
        <v>2020</v>
      </c>
      <c r="N3733" s="2">
        <v>15.88</v>
      </c>
      <c r="O3733" s="3">
        <v>5</v>
      </c>
      <c r="P3733" s="2">
        <v>-3.77</v>
      </c>
    </row>
    <row r="3734" spans="1:16" x14ac:dyDescent="0.35">
      <c r="A3734" t="s">
        <v>2685</v>
      </c>
      <c r="B3734" t="str">
        <f>LEFT(Table1[[#This Row],[Order Date]],2)</f>
        <v>21</v>
      </c>
      <c r="C3734" t="str">
        <f>MID(Table1[[#This Row],[Order Date]],4,2)</f>
        <v>11</v>
      </c>
      <c r="D3734" t="str">
        <f>RIGHT(Table1[[#This Row],[Order Date]],4)</f>
        <v>2015</v>
      </c>
      <c r="E3734" s="1">
        <f>DATE(Table1[[#This Row],[Column3]],Table1[[#This Row],[Column2]],Table1[[#This Row],[Column1]])</f>
        <v>42329</v>
      </c>
      <c r="F3734" s="1">
        <f>DATE(Table1[[#This Row],[Column3]],Table1[[#This Row],[Column2]],Table1[[#This Row],[Column1]])</f>
        <v>42329</v>
      </c>
      <c r="G3734" s="3">
        <f>YEAR(Table1[[#This Row],[Order Date New]])</f>
        <v>2015</v>
      </c>
      <c r="H3734" s="3">
        <f>MONTH(Table1[[#This Row],[Order Date New]])</f>
        <v>11</v>
      </c>
      <c r="I3734" t="s">
        <v>928</v>
      </c>
      <c r="J3734" t="s">
        <v>135</v>
      </c>
      <c r="K3734" t="s">
        <v>34</v>
      </c>
      <c r="L3734" t="s">
        <v>75</v>
      </c>
      <c r="M3734" t="s">
        <v>2103</v>
      </c>
      <c r="N3734" s="2">
        <v>141.96</v>
      </c>
      <c r="O3734" s="3">
        <v>2</v>
      </c>
      <c r="P3734" s="2">
        <v>41.17</v>
      </c>
    </row>
    <row r="3735" spans="1:16" x14ac:dyDescent="0.35">
      <c r="A3735" t="s">
        <v>2685</v>
      </c>
      <c r="B3735" t="str">
        <f>LEFT(Table1[[#This Row],[Order Date]],2)</f>
        <v>21</v>
      </c>
      <c r="C3735" t="str">
        <f>MID(Table1[[#This Row],[Order Date]],4,2)</f>
        <v>11</v>
      </c>
      <c r="D3735" t="str">
        <f>RIGHT(Table1[[#This Row],[Order Date]],4)</f>
        <v>2015</v>
      </c>
      <c r="E3735" s="1">
        <f>DATE(Table1[[#This Row],[Column3]],Table1[[#This Row],[Column2]],Table1[[#This Row],[Column1]])</f>
        <v>42329</v>
      </c>
      <c r="F3735" s="1">
        <f>DATE(Table1[[#This Row],[Column3]],Table1[[#This Row],[Column2]],Table1[[#This Row],[Column1]])</f>
        <v>42329</v>
      </c>
      <c r="G3735" s="3">
        <f>YEAR(Table1[[#This Row],[Order Date New]])</f>
        <v>2015</v>
      </c>
      <c r="H3735" s="3">
        <f>MONTH(Table1[[#This Row],[Order Date New]])</f>
        <v>11</v>
      </c>
      <c r="I3735" t="s">
        <v>928</v>
      </c>
      <c r="J3735" t="s">
        <v>135</v>
      </c>
      <c r="K3735" t="s">
        <v>11</v>
      </c>
      <c r="L3735" t="s">
        <v>20</v>
      </c>
      <c r="M3735" t="s">
        <v>1286</v>
      </c>
      <c r="N3735" s="2">
        <v>66.05</v>
      </c>
      <c r="O3735" s="3">
        <v>4</v>
      </c>
      <c r="P3735" s="2">
        <v>23.12</v>
      </c>
    </row>
    <row r="3736" spans="1:16" x14ac:dyDescent="0.35">
      <c r="A3736" t="s">
        <v>2685</v>
      </c>
      <c r="B3736" t="str">
        <f>LEFT(Table1[[#This Row],[Order Date]],2)</f>
        <v>21</v>
      </c>
      <c r="C3736" t="str">
        <f>MID(Table1[[#This Row],[Order Date]],4,2)</f>
        <v>11</v>
      </c>
      <c r="D3736" t="str">
        <f>RIGHT(Table1[[#This Row],[Order Date]],4)</f>
        <v>2015</v>
      </c>
      <c r="E3736" s="1">
        <f>DATE(Table1[[#This Row],[Column3]],Table1[[#This Row],[Column2]],Table1[[#This Row],[Column1]])</f>
        <v>42329</v>
      </c>
      <c r="F3736" s="1">
        <f>DATE(Table1[[#This Row],[Column3]],Table1[[#This Row],[Column2]],Table1[[#This Row],[Column1]])</f>
        <v>42329</v>
      </c>
      <c r="G3736" s="3">
        <f>YEAR(Table1[[#This Row],[Order Date New]])</f>
        <v>2015</v>
      </c>
      <c r="H3736" s="3">
        <f>MONTH(Table1[[#This Row],[Order Date New]])</f>
        <v>11</v>
      </c>
      <c r="I3736" t="s">
        <v>149</v>
      </c>
      <c r="J3736" t="s">
        <v>10</v>
      </c>
      <c r="K3736" t="s">
        <v>34</v>
      </c>
      <c r="L3736" t="s">
        <v>75</v>
      </c>
      <c r="M3736" t="s">
        <v>2458</v>
      </c>
      <c r="N3736" s="2">
        <v>246.13</v>
      </c>
      <c r="O3736" s="3">
        <v>2</v>
      </c>
      <c r="P3736" s="2">
        <v>-76.010000000000005</v>
      </c>
    </row>
    <row r="3737" spans="1:16" x14ac:dyDescent="0.35">
      <c r="A3737" t="s">
        <v>2685</v>
      </c>
      <c r="B3737" t="str">
        <f>LEFT(Table1[[#This Row],[Order Date]],2)</f>
        <v>21</v>
      </c>
      <c r="C3737" t="str">
        <f>MID(Table1[[#This Row],[Order Date]],4,2)</f>
        <v>11</v>
      </c>
      <c r="D3737" t="str">
        <f>RIGHT(Table1[[#This Row],[Order Date]],4)</f>
        <v>2015</v>
      </c>
      <c r="E3737" s="1">
        <f>DATE(Table1[[#This Row],[Column3]],Table1[[#This Row],[Column2]],Table1[[#This Row],[Column1]])</f>
        <v>42329</v>
      </c>
      <c r="F3737" s="1">
        <f>DATE(Table1[[#This Row],[Column3]],Table1[[#This Row],[Column2]],Table1[[#This Row],[Column1]])</f>
        <v>42329</v>
      </c>
      <c r="G3737" s="3">
        <f>YEAR(Table1[[#This Row],[Order Date New]])</f>
        <v>2015</v>
      </c>
      <c r="H3737" s="3">
        <f>MONTH(Table1[[#This Row],[Order Date New]])</f>
        <v>11</v>
      </c>
      <c r="I3737" t="s">
        <v>149</v>
      </c>
      <c r="J3737" t="s">
        <v>10</v>
      </c>
      <c r="K3737" t="s">
        <v>11</v>
      </c>
      <c r="L3737" t="s">
        <v>16</v>
      </c>
      <c r="M3737" t="s">
        <v>1142</v>
      </c>
      <c r="N3737" s="2">
        <v>11.7</v>
      </c>
      <c r="O3737" s="3">
        <v>2</v>
      </c>
      <c r="P3737" s="2">
        <v>3.95</v>
      </c>
    </row>
    <row r="3738" spans="1:16" x14ac:dyDescent="0.35">
      <c r="A3738" t="s">
        <v>2685</v>
      </c>
      <c r="B3738" t="str">
        <f>LEFT(Table1[[#This Row],[Order Date]],2)</f>
        <v>21</v>
      </c>
      <c r="C3738" t="str">
        <f>MID(Table1[[#This Row],[Order Date]],4,2)</f>
        <v>11</v>
      </c>
      <c r="D3738" t="str">
        <f>RIGHT(Table1[[#This Row],[Order Date]],4)</f>
        <v>2015</v>
      </c>
      <c r="E3738" s="1">
        <f>DATE(Table1[[#This Row],[Column3]],Table1[[#This Row],[Column2]],Table1[[#This Row],[Column1]])</f>
        <v>42329</v>
      </c>
      <c r="F3738" s="1">
        <f>DATE(Table1[[#This Row],[Column3]],Table1[[#This Row],[Column2]],Table1[[#This Row],[Column1]])</f>
        <v>42329</v>
      </c>
      <c r="G3738" s="3">
        <f>YEAR(Table1[[#This Row],[Order Date New]])</f>
        <v>2015</v>
      </c>
      <c r="H3738" s="3">
        <f>MONTH(Table1[[#This Row],[Order Date New]])</f>
        <v>11</v>
      </c>
      <c r="I3738" t="s">
        <v>149</v>
      </c>
      <c r="J3738" t="s">
        <v>10</v>
      </c>
      <c r="K3738" t="s">
        <v>39</v>
      </c>
      <c r="L3738" t="s">
        <v>658</v>
      </c>
      <c r="M3738" t="s">
        <v>1191</v>
      </c>
      <c r="N3738" s="2">
        <v>439.99</v>
      </c>
      <c r="O3738" s="3">
        <v>1</v>
      </c>
      <c r="P3738" s="2">
        <v>165</v>
      </c>
    </row>
    <row r="3739" spans="1:16" x14ac:dyDescent="0.35">
      <c r="A3739" t="s">
        <v>2685</v>
      </c>
      <c r="B3739" t="str">
        <f>LEFT(Table1[[#This Row],[Order Date]],2)</f>
        <v>21</v>
      </c>
      <c r="C3739" t="str">
        <f>MID(Table1[[#This Row],[Order Date]],4,2)</f>
        <v>11</v>
      </c>
      <c r="D3739" t="str">
        <f>RIGHT(Table1[[#This Row],[Order Date]],4)</f>
        <v>2015</v>
      </c>
      <c r="E3739" s="1">
        <f>DATE(Table1[[#This Row],[Column3]],Table1[[#This Row],[Column2]],Table1[[#This Row],[Column1]])</f>
        <v>42329</v>
      </c>
      <c r="F3739" s="1">
        <f>DATE(Table1[[#This Row],[Column3]],Table1[[#This Row],[Column2]],Table1[[#This Row],[Column1]])</f>
        <v>42329</v>
      </c>
      <c r="G3739" s="3">
        <f>YEAR(Table1[[#This Row],[Order Date New]])</f>
        <v>2015</v>
      </c>
      <c r="H3739" s="3">
        <f>MONTH(Table1[[#This Row],[Order Date New]])</f>
        <v>11</v>
      </c>
      <c r="I3739" t="s">
        <v>950</v>
      </c>
      <c r="J3739" t="s">
        <v>138</v>
      </c>
      <c r="K3739" t="s">
        <v>11</v>
      </c>
      <c r="L3739" t="s">
        <v>24</v>
      </c>
      <c r="M3739" t="s">
        <v>2686</v>
      </c>
      <c r="N3739" s="2">
        <v>10.92</v>
      </c>
      <c r="O3739" s="3">
        <v>6</v>
      </c>
      <c r="P3739" s="2">
        <v>4.91</v>
      </c>
    </row>
    <row r="3740" spans="1:16" x14ac:dyDescent="0.35">
      <c r="A3740" t="s">
        <v>2685</v>
      </c>
      <c r="B3740" t="str">
        <f>LEFT(Table1[[#This Row],[Order Date]],2)</f>
        <v>21</v>
      </c>
      <c r="C3740" t="str">
        <f>MID(Table1[[#This Row],[Order Date]],4,2)</f>
        <v>11</v>
      </c>
      <c r="D3740" t="str">
        <f>RIGHT(Table1[[#This Row],[Order Date]],4)</f>
        <v>2015</v>
      </c>
      <c r="E3740" s="1">
        <f>DATE(Table1[[#This Row],[Column3]],Table1[[#This Row],[Column2]],Table1[[#This Row],[Column1]])</f>
        <v>42329</v>
      </c>
      <c r="F3740" s="1">
        <f>DATE(Table1[[#This Row],[Column3]],Table1[[#This Row],[Column2]],Table1[[#This Row],[Column1]])</f>
        <v>42329</v>
      </c>
      <c r="G3740" s="3">
        <f>YEAR(Table1[[#This Row],[Order Date New]])</f>
        <v>2015</v>
      </c>
      <c r="H3740" s="3">
        <f>MONTH(Table1[[#This Row],[Order Date New]])</f>
        <v>11</v>
      </c>
      <c r="I3740" t="s">
        <v>950</v>
      </c>
      <c r="J3740" t="s">
        <v>138</v>
      </c>
      <c r="K3740" t="s">
        <v>39</v>
      </c>
      <c r="L3740" t="s">
        <v>328</v>
      </c>
      <c r="M3740" t="s">
        <v>2687</v>
      </c>
      <c r="N3740" s="2">
        <v>83.9</v>
      </c>
      <c r="O3740" s="3">
        <v>2</v>
      </c>
      <c r="P3740" s="2">
        <v>22.65</v>
      </c>
    </row>
    <row r="3741" spans="1:16" x14ac:dyDescent="0.35">
      <c r="A3741" t="s">
        <v>2685</v>
      </c>
      <c r="B3741" t="str">
        <f>LEFT(Table1[[#This Row],[Order Date]],2)</f>
        <v>21</v>
      </c>
      <c r="C3741" t="str">
        <f>MID(Table1[[#This Row],[Order Date]],4,2)</f>
        <v>11</v>
      </c>
      <c r="D3741" t="str">
        <f>RIGHT(Table1[[#This Row],[Order Date]],4)</f>
        <v>2015</v>
      </c>
      <c r="E3741" s="1">
        <f>DATE(Table1[[#This Row],[Column3]],Table1[[#This Row],[Column2]],Table1[[#This Row],[Column1]])</f>
        <v>42329</v>
      </c>
      <c r="F3741" s="1">
        <f>DATE(Table1[[#This Row],[Column3]],Table1[[#This Row],[Column2]],Table1[[#This Row],[Column1]])</f>
        <v>42329</v>
      </c>
      <c r="G3741" s="3">
        <f>YEAR(Table1[[#This Row],[Order Date New]])</f>
        <v>2015</v>
      </c>
      <c r="H3741" s="3">
        <f>MONTH(Table1[[#This Row],[Order Date New]])</f>
        <v>11</v>
      </c>
      <c r="I3741" t="s">
        <v>950</v>
      </c>
      <c r="J3741" t="s">
        <v>138</v>
      </c>
      <c r="K3741" t="s">
        <v>11</v>
      </c>
      <c r="L3741" t="s">
        <v>97</v>
      </c>
      <c r="M3741" t="s">
        <v>1603</v>
      </c>
      <c r="N3741" s="2">
        <v>19.75</v>
      </c>
      <c r="O3741" s="3">
        <v>5</v>
      </c>
      <c r="P3741" s="2">
        <v>5.14</v>
      </c>
    </row>
    <row r="3742" spans="1:16" x14ac:dyDescent="0.35">
      <c r="A3742" t="s">
        <v>2685</v>
      </c>
      <c r="B3742" t="str">
        <f>LEFT(Table1[[#This Row],[Order Date]],2)</f>
        <v>21</v>
      </c>
      <c r="C3742" t="str">
        <f>MID(Table1[[#This Row],[Order Date]],4,2)</f>
        <v>11</v>
      </c>
      <c r="D3742" t="str">
        <f>RIGHT(Table1[[#This Row],[Order Date]],4)</f>
        <v>2015</v>
      </c>
      <c r="E3742" s="1">
        <f>DATE(Table1[[#This Row],[Column3]],Table1[[#This Row],[Column2]],Table1[[#This Row],[Column1]])</f>
        <v>42329</v>
      </c>
      <c r="F3742" s="1">
        <f>DATE(Table1[[#This Row],[Column3]],Table1[[#This Row],[Column2]],Table1[[#This Row],[Column1]])</f>
        <v>42329</v>
      </c>
      <c r="G3742" s="3">
        <f>YEAR(Table1[[#This Row],[Order Date New]])</f>
        <v>2015</v>
      </c>
      <c r="H3742" s="3">
        <f>MONTH(Table1[[#This Row],[Order Date New]])</f>
        <v>11</v>
      </c>
      <c r="I3742" t="s">
        <v>950</v>
      </c>
      <c r="J3742" t="s">
        <v>138</v>
      </c>
      <c r="K3742" t="s">
        <v>39</v>
      </c>
      <c r="L3742" t="s">
        <v>52</v>
      </c>
      <c r="M3742" t="s">
        <v>2688</v>
      </c>
      <c r="N3742" s="2">
        <v>393.54</v>
      </c>
      <c r="O3742" s="3">
        <v>3</v>
      </c>
      <c r="P3742" s="2">
        <v>165.29</v>
      </c>
    </row>
    <row r="3743" spans="1:16" x14ac:dyDescent="0.35">
      <c r="A3743" t="s">
        <v>2685</v>
      </c>
      <c r="B3743" t="str">
        <f>LEFT(Table1[[#This Row],[Order Date]],2)</f>
        <v>21</v>
      </c>
      <c r="C3743" t="str">
        <f>MID(Table1[[#This Row],[Order Date]],4,2)</f>
        <v>11</v>
      </c>
      <c r="D3743" t="str">
        <f>RIGHT(Table1[[#This Row],[Order Date]],4)</f>
        <v>2015</v>
      </c>
      <c r="E3743" s="1">
        <f>DATE(Table1[[#This Row],[Column3]],Table1[[#This Row],[Column2]],Table1[[#This Row],[Column1]])</f>
        <v>42329</v>
      </c>
      <c r="F3743" s="1">
        <f>DATE(Table1[[#This Row],[Column3]],Table1[[#This Row],[Column2]],Table1[[#This Row],[Column1]])</f>
        <v>42329</v>
      </c>
      <c r="G3743" s="3">
        <f>YEAR(Table1[[#This Row],[Order Date New]])</f>
        <v>2015</v>
      </c>
      <c r="H3743" s="3">
        <f>MONTH(Table1[[#This Row],[Order Date New]])</f>
        <v>11</v>
      </c>
      <c r="I3743" t="s">
        <v>2462</v>
      </c>
      <c r="J3743" t="s">
        <v>101</v>
      </c>
      <c r="K3743" t="s">
        <v>11</v>
      </c>
      <c r="L3743" t="s">
        <v>97</v>
      </c>
      <c r="M3743" t="s">
        <v>2689</v>
      </c>
      <c r="N3743" s="2">
        <v>325.63</v>
      </c>
      <c r="O3743" s="3">
        <v>6</v>
      </c>
      <c r="P3743" s="2">
        <v>28.49</v>
      </c>
    </row>
    <row r="3744" spans="1:16" x14ac:dyDescent="0.35">
      <c r="A3744" t="s">
        <v>2685</v>
      </c>
      <c r="B3744" t="str">
        <f>LEFT(Table1[[#This Row],[Order Date]],2)</f>
        <v>21</v>
      </c>
      <c r="C3744" t="str">
        <f>MID(Table1[[#This Row],[Order Date]],4,2)</f>
        <v>11</v>
      </c>
      <c r="D3744" t="str">
        <f>RIGHT(Table1[[#This Row],[Order Date]],4)</f>
        <v>2015</v>
      </c>
      <c r="E3744" s="1">
        <f>DATE(Table1[[#This Row],[Column3]],Table1[[#This Row],[Column2]],Table1[[#This Row],[Column1]])</f>
        <v>42329</v>
      </c>
      <c r="F3744" s="1">
        <f>DATE(Table1[[#This Row],[Column3]],Table1[[#This Row],[Column2]],Table1[[#This Row],[Column1]])</f>
        <v>42329</v>
      </c>
      <c r="G3744" s="3">
        <f>YEAR(Table1[[#This Row],[Order Date New]])</f>
        <v>2015</v>
      </c>
      <c r="H3744" s="3">
        <f>MONTH(Table1[[#This Row],[Order Date New]])</f>
        <v>11</v>
      </c>
      <c r="I3744" t="s">
        <v>2462</v>
      </c>
      <c r="J3744" t="s">
        <v>101</v>
      </c>
      <c r="K3744" t="s">
        <v>39</v>
      </c>
      <c r="L3744" t="s">
        <v>52</v>
      </c>
      <c r="M3744" t="s">
        <v>1343</v>
      </c>
      <c r="N3744" s="2">
        <v>23.34</v>
      </c>
      <c r="O3744" s="3">
        <v>2</v>
      </c>
      <c r="P3744" s="2">
        <v>-1.46</v>
      </c>
    </row>
    <row r="3745" spans="1:16" x14ac:dyDescent="0.35">
      <c r="A3745" t="s">
        <v>2685</v>
      </c>
      <c r="B3745" t="str">
        <f>LEFT(Table1[[#This Row],[Order Date]],2)</f>
        <v>21</v>
      </c>
      <c r="C3745" t="str">
        <f>MID(Table1[[#This Row],[Order Date]],4,2)</f>
        <v>11</v>
      </c>
      <c r="D3745" t="str">
        <f>RIGHT(Table1[[#This Row],[Order Date]],4)</f>
        <v>2015</v>
      </c>
      <c r="E3745" s="1">
        <f>DATE(Table1[[#This Row],[Column3]],Table1[[#This Row],[Column2]],Table1[[#This Row],[Column1]])</f>
        <v>42329</v>
      </c>
      <c r="F3745" s="1">
        <f>DATE(Table1[[#This Row],[Column3]],Table1[[#This Row],[Column2]],Table1[[#This Row],[Column1]])</f>
        <v>42329</v>
      </c>
      <c r="G3745" s="3">
        <f>YEAR(Table1[[#This Row],[Order Date New]])</f>
        <v>2015</v>
      </c>
      <c r="H3745" s="3">
        <f>MONTH(Table1[[#This Row],[Order Date New]])</f>
        <v>11</v>
      </c>
      <c r="I3745" t="s">
        <v>2462</v>
      </c>
      <c r="J3745" t="s">
        <v>101</v>
      </c>
      <c r="K3745" t="s">
        <v>11</v>
      </c>
      <c r="L3745" t="s">
        <v>16</v>
      </c>
      <c r="M3745" t="s">
        <v>694</v>
      </c>
      <c r="N3745" s="2">
        <v>16.52</v>
      </c>
      <c r="O3745" s="3">
        <v>5</v>
      </c>
      <c r="P3745" s="2">
        <v>5.37</v>
      </c>
    </row>
    <row r="3746" spans="1:16" x14ac:dyDescent="0.35">
      <c r="A3746" t="s">
        <v>2685</v>
      </c>
      <c r="B3746" t="str">
        <f>LEFT(Table1[[#This Row],[Order Date]],2)</f>
        <v>21</v>
      </c>
      <c r="C3746" t="str">
        <f>MID(Table1[[#This Row],[Order Date]],4,2)</f>
        <v>11</v>
      </c>
      <c r="D3746" t="str">
        <f>RIGHT(Table1[[#This Row],[Order Date]],4)</f>
        <v>2015</v>
      </c>
      <c r="E3746" s="1">
        <f>DATE(Table1[[#This Row],[Column3]],Table1[[#This Row],[Column2]],Table1[[#This Row],[Column1]])</f>
        <v>42329</v>
      </c>
      <c r="F3746" s="1">
        <f>DATE(Table1[[#This Row],[Column3]],Table1[[#This Row],[Column2]],Table1[[#This Row],[Column1]])</f>
        <v>42329</v>
      </c>
      <c r="G3746" s="3">
        <f>YEAR(Table1[[#This Row],[Order Date New]])</f>
        <v>2015</v>
      </c>
      <c r="H3746" s="3">
        <f>MONTH(Table1[[#This Row],[Order Date New]])</f>
        <v>11</v>
      </c>
      <c r="I3746" t="s">
        <v>811</v>
      </c>
      <c r="J3746" t="s">
        <v>23</v>
      </c>
      <c r="K3746" t="s">
        <v>34</v>
      </c>
      <c r="L3746" t="s">
        <v>156</v>
      </c>
      <c r="M3746" t="s">
        <v>280</v>
      </c>
      <c r="N3746" s="2">
        <v>1252.7</v>
      </c>
      <c r="O3746" s="3">
        <v>8</v>
      </c>
      <c r="P3746" s="2">
        <v>-480.2</v>
      </c>
    </row>
    <row r="3747" spans="1:16" x14ac:dyDescent="0.35">
      <c r="A3747" t="s">
        <v>2685</v>
      </c>
      <c r="B3747" t="str">
        <f>LEFT(Table1[[#This Row],[Order Date]],2)</f>
        <v>21</v>
      </c>
      <c r="C3747" t="str">
        <f>MID(Table1[[#This Row],[Order Date]],4,2)</f>
        <v>11</v>
      </c>
      <c r="D3747" t="str">
        <f>RIGHT(Table1[[#This Row],[Order Date]],4)</f>
        <v>2015</v>
      </c>
      <c r="E3747" s="1">
        <f>DATE(Table1[[#This Row],[Column3]],Table1[[#This Row],[Column2]],Table1[[#This Row],[Column1]])</f>
        <v>42329</v>
      </c>
      <c r="F3747" s="1">
        <f>DATE(Table1[[#This Row],[Column3]],Table1[[#This Row],[Column2]],Table1[[#This Row],[Column1]])</f>
        <v>42329</v>
      </c>
      <c r="G3747" s="3">
        <f>YEAR(Table1[[#This Row],[Order Date New]])</f>
        <v>2015</v>
      </c>
      <c r="H3747" s="3">
        <f>MONTH(Table1[[#This Row],[Order Date New]])</f>
        <v>11</v>
      </c>
      <c r="I3747" t="s">
        <v>811</v>
      </c>
      <c r="J3747" t="s">
        <v>23</v>
      </c>
      <c r="K3747" t="s">
        <v>39</v>
      </c>
      <c r="L3747" t="s">
        <v>40</v>
      </c>
      <c r="M3747" t="s">
        <v>989</v>
      </c>
      <c r="N3747" s="2">
        <v>110.97</v>
      </c>
      <c r="O3747" s="3">
        <v>5</v>
      </c>
      <c r="P3747" s="2">
        <v>-24.04</v>
      </c>
    </row>
    <row r="3748" spans="1:16" x14ac:dyDescent="0.35">
      <c r="A3748" t="s">
        <v>2685</v>
      </c>
      <c r="B3748" t="str">
        <f>LEFT(Table1[[#This Row],[Order Date]],2)</f>
        <v>21</v>
      </c>
      <c r="C3748" t="str">
        <f>MID(Table1[[#This Row],[Order Date]],4,2)</f>
        <v>11</v>
      </c>
      <c r="D3748" t="str">
        <f>RIGHT(Table1[[#This Row],[Order Date]],4)</f>
        <v>2015</v>
      </c>
      <c r="E3748" s="1">
        <f>DATE(Table1[[#This Row],[Column3]],Table1[[#This Row],[Column2]],Table1[[#This Row],[Column1]])</f>
        <v>42329</v>
      </c>
      <c r="F3748" s="1">
        <f>DATE(Table1[[#This Row],[Column3]],Table1[[#This Row],[Column2]],Table1[[#This Row],[Column1]])</f>
        <v>42329</v>
      </c>
      <c r="G3748" s="3">
        <f>YEAR(Table1[[#This Row],[Order Date New]])</f>
        <v>2015</v>
      </c>
      <c r="H3748" s="3">
        <f>MONTH(Table1[[#This Row],[Order Date New]])</f>
        <v>11</v>
      </c>
      <c r="I3748" t="s">
        <v>2358</v>
      </c>
      <c r="J3748" t="s">
        <v>10</v>
      </c>
      <c r="K3748" t="s">
        <v>11</v>
      </c>
      <c r="L3748" t="s">
        <v>24</v>
      </c>
      <c r="M3748" t="s">
        <v>2023</v>
      </c>
      <c r="N3748" s="2">
        <v>5.34</v>
      </c>
      <c r="O3748" s="3">
        <v>2</v>
      </c>
      <c r="P3748" s="2">
        <v>0.73</v>
      </c>
    </row>
    <row r="3749" spans="1:16" x14ac:dyDescent="0.35">
      <c r="A3749" t="s">
        <v>2685</v>
      </c>
      <c r="B3749" t="str">
        <f>LEFT(Table1[[#This Row],[Order Date]],2)</f>
        <v>21</v>
      </c>
      <c r="C3749" t="str">
        <f>MID(Table1[[#This Row],[Order Date]],4,2)</f>
        <v>11</v>
      </c>
      <c r="D3749" t="str">
        <f>RIGHT(Table1[[#This Row],[Order Date]],4)</f>
        <v>2015</v>
      </c>
      <c r="E3749" s="1">
        <f>DATE(Table1[[#This Row],[Column3]],Table1[[#This Row],[Column2]],Table1[[#This Row],[Column1]])</f>
        <v>42329</v>
      </c>
      <c r="F3749" s="1">
        <f>DATE(Table1[[#This Row],[Column3]],Table1[[#This Row],[Column2]],Table1[[#This Row],[Column1]])</f>
        <v>42329</v>
      </c>
      <c r="G3749" s="3">
        <f>YEAR(Table1[[#This Row],[Order Date New]])</f>
        <v>2015</v>
      </c>
      <c r="H3749" s="3">
        <f>MONTH(Table1[[#This Row],[Order Date New]])</f>
        <v>11</v>
      </c>
      <c r="I3749" t="s">
        <v>2358</v>
      </c>
      <c r="J3749" t="s">
        <v>10</v>
      </c>
      <c r="K3749" t="s">
        <v>11</v>
      </c>
      <c r="L3749" t="s">
        <v>20</v>
      </c>
      <c r="M3749" t="s">
        <v>913</v>
      </c>
      <c r="N3749" s="2">
        <v>1.7</v>
      </c>
      <c r="O3749" s="3">
        <v>2</v>
      </c>
      <c r="P3749" s="2">
        <v>-2.54</v>
      </c>
    </row>
    <row r="3750" spans="1:16" x14ac:dyDescent="0.35">
      <c r="A3750" t="s">
        <v>2685</v>
      </c>
      <c r="B3750" t="str">
        <f>LEFT(Table1[[#This Row],[Order Date]],2)</f>
        <v>21</v>
      </c>
      <c r="C3750" t="str">
        <f>MID(Table1[[#This Row],[Order Date]],4,2)</f>
        <v>11</v>
      </c>
      <c r="D3750" t="str">
        <f>RIGHT(Table1[[#This Row],[Order Date]],4)</f>
        <v>2015</v>
      </c>
      <c r="E3750" s="1">
        <f>DATE(Table1[[#This Row],[Column3]],Table1[[#This Row],[Column2]],Table1[[#This Row],[Column1]])</f>
        <v>42329</v>
      </c>
      <c r="F3750" s="1">
        <f>DATE(Table1[[#This Row],[Column3]],Table1[[#This Row],[Column2]],Table1[[#This Row],[Column1]])</f>
        <v>42329</v>
      </c>
      <c r="G3750" s="3">
        <f>YEAR(Table1[[#This Row],[Order Date New]])</f>
        <v>2015</v>
      </c>
      <c r="H3750" s="3">
        <f>MONTH(Table1[[#This Row],[Order Date New]])</f>
        <v>11</v>
      </c>
      <c r="I3750" t="s">
        <v>2358</v>
      </c>
      <c r="J3750" t="s">
        <v>10</v>
      </c>
      <c r="K3750" t="s">
        <v>11</v>
      </c>
      <c r="L3750" t="s">
        <v>97</v>
      </c>
      <c r="M3750" t="s">
        <v>2052</v>
      </c>
      <c r="N3750" s="2">
        <v>24.59</v>
      </c>
      <c r="O3750" s="3">
        <v>3</v>
      </c>
      <c r="P3750" s="2">
        <v>-67.62</v>
      </c>
    </row>
    <row r="3751" spans="1:16" x14ac:dyDescent="0.35">
      <c r="A3751" t="s">
        <v>2685</v>
      </c>
      <c r="B3751" t="str">
        <f>LEFT(Table1[[#This Row],[Order Date]],2)</f>
        <v>21</v>
      </c>
      <c r="C3751" t="str">
        <f>MID(Table1[[#This Row],[Order Date]],4,2)</f>
        <v>11</v>
      </c>
      <c r="D3751" t="str">
        <f>RIGHT(Table1[[#This Row],[Order Date]],4)</f>
        <v>2015</v>
      </c>
      <c r="E3751" s="1">
        <f>DATE(Table1[[#This Row],[Column3]],Table1[[#This Row],[Column2]],Table1[[#This Row],[Column1]])</f>
        <v>42329</v>
      </c>
      <c r="F3751" s="1">
        <f>DATE(Table1[[#This Row],[Column3]],Table1[[#This Row],[Column2]],Table1[[#This Row],[Column1]])</f>
        <v>42329</v>
      </c>
      <c r="G3751" s="3">
        <f>YEAR(Table1[[#This Row],[Order Date New]])</f>
        <v>2015</v>
      </c>
      <c r="H3751" s="3">
        <f>MONTH(Table1[[#This Row],[Order Date New]])</f>
        <v>11</v>
      </c>
      <c r="I3751" t="s">
        <v>2358</v>
      </c>
      <c r="J3751" t="s">
        <v>10</v>
      </c>
      <c r="K3751" t="s">
        <v>11</v>
      </c>
      <c r="L3751" t="s">
        <v>20</v>
      </c>
      <c r="M3751" t="s">
        <v>2460</v>
      </c>
      <c r="N3751" s="2">
        <v>7.98</v>
      </c>
      <c r="O3751" s="3">
        <v>5</v>
      </c>
      <c r="P3751" s="2">
        <v>-13.17</v>
      </c>
    </row>
    <row r="3752" spans="1:16" x14ac:dyDescent="0.35">
      <c r="A3752" t="s">
        <v>2685</v>
      </c>
      <c r="B3752" t="str">
        <f>LEFT(Table1[[#This Row],[Order Date]],2)</f>
        <v>21</v>
      </c>
      <c r="C3752" t="str">
        <f>MID(Table1[[#This Row],[Order Date]],4,2)</f>
        <v>11</v>
      </c>
      <c r="D3752" t="str">
        <f>RIGHT(Table1[[#This Row],[Order Date]],4)</f>
        <v>2015</v>
      </c>
      <c r="E3752" s="1">
        <f>DATE(Table1[[#This Row],[Column3]],Table1[[#This Row],[Column2]],Table1[[#This Row],[Column1]])</f>
        <v>42329</v>
      </c>
      <c r="F3752" s="1">
        <f>DATE(Table1[[#This Row],[Column3]],Table1[[#This Row],[Column2]],Table1[[#This Row],[Column1]])</f>
        <v>42329</v>
      </c>
      <c r="G3752" s="3">
        <f>YEAR(Table1[[#This Row],[Order Date New]])</f>
        <v>2015</v>
      </c>
      <c r="H3752" s="3">
        <f>MONTH(Table1[[#This Row],[Order Date New]])</f>
        <v>11</v>
      </c>
      <c r="I3752" t="s">
        <v>742</v>
      </c>
      <c r="J3752" t="s">
        <v>270</v>
      </c>
      <c r="K3752" t="s">
        <v>34</v>
      </c>
      <c r="L3752" t="s">
        <v>47</v>
      </c>
      <c r="M3752" t="s">
        <v>2231</v>
      </c>
      <c r="N3752" s="2">
        <v>18.18</v>
      </c>
      <c r="O3752" s="3">
        <v>1</v>
      </c>
      <c r="P3752" s="2">
        <v>4.7699999999999996</v>
      </c>
    </row>
    <row r="3753" spans="1:16" x14ac:dyDescent="0.35">
      <c r="A3753" t="s">
        <v>2690</v>
      </c>
      <c r="B3753" t="str">
        <f>LEFT(Table1[[#This Row],[Order Date]],2)</f>
        <v>22</v>
      </c>
      <c r="C3753" t="str">
        <f>MID(Table1[[#This Row],[Order Date]],4,2)</f>
        <v>11</v>
      </c>
      <c r="D3753" t="str">
        <f>RIGHT(Table1[[#This Row],[Order Date]],4)</f>
        <v>2015</v>
      </c>
      <c r="E3753" s="1">
        <f>DATE(Table1[[#This Row],[Column3]],Table1[[#This Row],[Column2]],Table1[[#This Row],[Column1]])</f>
        <v>42330</v>
      </c>
      <c r="F3753" s="1">
        <f>DATE(Table1[[#This Row],[Column3]],Table1[[#This Row],[Column2]],Table1[[#This Row],[Column1]])</f>
        <v>42330</v>
      </c>
      <c r="G3753" s="3">
        <f>YEAR(Table1[[#This Row],[Order Date New]])</f>
        <v>2015</v>
      </c>
      <c r="H3753" s="3">
        <f>MONTH(Table1[[#This Row],[Order Date New]])</f>
        <v>11</v>
      </c>
      <c r="I3753" t="s">
        <v>681</v>
      </c>
      <c r="J3753" t="s">
        <v>10</v>
      </c>
      <c r="K3753" t="s">
        <v>11</v>
      </c>
      <c r="L3753" t="s">
        <v>97</v>
      </c>
      <c r="M3753" t="s">
        <v>121</v>
      </c>
      <c r="N3753" s="2">
        <v>68.81</v>
      </c>
      <c r="O3753" s="3">
        <v>5</v>
      </c>
      <c r="P3753" s="2">
        <v>-123.86</v>
      </c>
    </row>
    <row r="3754" spans="1:16" x14ac:dyDescent="0.35">
      <c r="A3754" t="s">
        <v>2690</v>
      </c>
      <c r="B3754" t="str">
        <f>LEFT(Table1[[#This Row],[Order Date]],2)</f>
        <v>22</v>
      </c>
      <c r="C3754" t="str">
        <f>MID(Table1[[#This Row],[Order Date]],4,2)</f>
        <v>11</v>
      </c>
      <c r="D3754" t="str">
        <f>RIGHT(Table1[[#This Row],[Order Date]],4)</f>
        <v>2015</v>
      </c>
      <c r="E3754" s="1">
        <f>DATE(Table1[[#This Row],[Column3]],Table1[[#This Row],[Column2]],Table1[[#This Row],[Column1]])</f>
        <v>42330</v>
      </c>
      <c r="F3754" s="1">
        <f>DATE(Table1[[#This Row],[Column3]],Table1[[#This Row],[Column2]],Table1[[#This Row],[Column1]])</f>
        <v>42330</v>
      </c>
      <c r="G3754" s="3">
        <f>YEAR(Table1[[#This Row],[Order Date New]])</f>
        <v>2015</v>
      </c>
      <c r="H3754" s="3">
        <f>MONTH(Table1[[#This Row],[Order Date New]])</f>
        <v>11</v>
      </c>
      <c r="I3754" t="s">
        <v>681</v>
      </c>
      <c r="J3754" t="s">
        <v>10</v>
      </c>
      <c r="K3754" t="s">
        <v>11</v>
      </c>
      <c r="L3754" t="s">
        <v>20</v>
      </c>
      <c r="M3754" t="s">
        <v>913</v>
      </c>
      <c r="N3754" s="2">
        <v>2.54</v>
      </c>
      <c r="O3754" s="3">
        <v>3</v>
      </c>
      <c r="P3754" s="2">
        <v>-3.82</v>
      </c>
    </row>
    <row r="3755" spans="1:16" x14ac:dyDescent="0.35">
      <c r="A3755" t="s">
        <v>2690</v>
      </c>
      <c r="B3755" t="str">
        <f>LEFT(Table1[[#This Row],[Order Date]],2)</f>
        <v>22</v>
      </c>
      <c r="C3755" t="str">
        <f>MID(Table1[[#This Row],[Order Date]],4,2)</f>
        <v>11</v>
      </c>
      <c r="D3755" t="str">
        <f>RIGHT(Table1[[#This Row],[Order Date]],4)</f>
        <v>2015</v>
      </c>
      <c r="E3755" s="1">
        <f>DATE(Table1[[#This Row],[Column3]],Table1[[#This Row],[Column2]],Table1[[#This Row],[Column1]])</f>
        <v>42330</v>
      </c>
      <c r="F3755" s="1">
        <f>DATE(Table1[[#This Row],[Column3]],Table1[[#This Row],[Column2]],Table1[[#This Row],[Column1]])</f>
        <v>42330</v>
      </c>
      <c r="G3755" s="3">
        <f>YEAR(Table1[[#This Row],[Order Date New]])</f>
        <v>2015</v>
      </c>
      <c r="H3755" s="3">
        <f>MONTH(Table1[[#This Row],[Order Date New]])</f>
        <v>11</v>
      </c>
      <c r="I3755" t="s">
        <v>1976</v>
      </c>
      <c r="J3755" t="s">
        <v>23</v>
      </c>
      <c r="K3755" t="s">
        <v>11</v>
      </c>
      <c r="L3755" t="s">
        <v>20</v>
      </c>
      <c r="M3755" t="s">
        <v>594</v>
      </c>
      <c r="N3755" s="2">
        <v>11.61</v>
      </c>
      <c r="O3755" s="3">
        <v>2</v>
      </c>
      <c r="P3755" s="2">
        <v>-9.2899999999999991</v>
      </c>
    </row>
    <row r="3756" spans="1:16" x14ac:dyDescent="0.35">
      <c r="A3756" t="s">
        <v>2690</v>
      </c>
      <c r="B3756" t="str">
        <f>LEFT(Table1[[#This Row],[Order Date]],2)</f>
        <v>22</v>
      </c>
      <c r="C3756" t="str">
        <f>MID(Table1[[#This Row],[Order Date]],4,2)</f>
        <v>11</v>
      </c>
      <c r="D3756" t="str">
        <f>RIGHT(Table1[[#This Row],[Order Date]],4)</f>
        <v>2015</v>
      </c>
      <c r="E3756" s="1">
        <f>DATE(Table1[[#This Row],[Column3]],Table1[[#This Row],[Column2]],Table1[[#This Row],[Column1]])</f>
        <v>42330</v>
      </c>
      <c r="F3756" s="1">
        <f>DATE(Table1[[#This Row],[Column3]],Table1[[#This Row],[Column2]],Table1[[#This Row],[Column1]])</f>
        <v>42330</v>
      </c>
      <c r="G3756" s="3">
        <f>YEAR(Table1[[#This Row],[Order Date New]])</f>
        <v>2015</v>
      </c>
      <c r="H3756" s="3">
        <f>MONTH(Table1[[#This Row],[Order Date New]])</f>
        <v>11</v>
      </c>
      <c r="I3756" t="s">
        <v>2549</v>
      </c>
      <c r="J3756" t="s">
        <v>10</v>
      </c>
      <c r="K3756" t="s">
        <v>34</v>
      </c>
      <c r="L3756" t="s">
        <v>156</v>
      </c>
      <c r="M3756" t="s">
        <v>1455</v>
      </c>
      <c r="N3756" s="2">
        <v>206.96</v>
      </c>
      <c r="O3756" s="3">
        <v>2</v>
      </c>
      <c r="P3756" s="2">
        <v>-32.520000000000003</v>
      </c>
    </row>
    <row r="3757" spans="1:16" x14ac:dyDescent="0.35">
      <c r="A3757" t="s">
        <v>2690</v>
      </c>
      <c r="B3757" t="str">
        <f>LEFT(Table1[[#This Row],[Order Date]],2)</f>
        <v>22</v>
      </c>
      <c r="C3757" t="str">
        <f>MID(Table1[[#This Row],[Order Date]],4,2)</f>
        <v>11</v>
      </c>
      <c r="D3757" t="str">
        <f>RIGHT(Table1[[#This Row],[Order Date]],4)</f>
        <v>2015</v>
      </c>
      <c r="E3757" s="1">
        <f>DATE(Table1[[#This Row],[Column3]],Table1[[#This Row],[Column2]],Table1[[#This Row],[Column1]])</f>
        <v>42330</v>
      </c>
      <c r="F3757" s="1">
        <f>DATE(Table1[[#This Row],[Column3]],Table1[[#This Row],[Column2]],Table1[[#This Row],[Column1]])</f>
        <v>42330</v>
      </c>
      <c r="G3757" s="3">
        <f>YEAR(Table1[[#This Row],[Order Date New]])</f>
        <v>2015</v>
      </c>
      <c r="H3757" s="3">
        <f>MONTH(Table1[[#This Row],[Order Date New]])</f>
        <v>11</v>
      </c>
      <c r="I3757" t="s">
        <v>1867</v>
      </c>
      <c r="J3757" t="s">
        <v>475</v>
      </c>
      <c r="K3757" t="s">
        <v>11</v>
      </c>
      <c r="L3757" t="s">
        <v>12</v>
      </c>
      <c r="M3757" t="s">
        <v>1873</v>
      </c>
      <c r="N3757" s="2">
        <v>14.94</v>
      </c>
      <c r="O3757" s="3">
        <v>3</v>
      </c>
      <c r="P3757" s="2">
        <v>7.02</v>
      </c>
    </row>
    <row r="3758" spans="1:16" x14ac:dyDescent="0.35">
      <c r="A3758" t="s">
        <v>2690</v>
      </c>
      <c r="B3758" t="str">
        <f>LEFT(Table1[[#This Row],[Order Date]],2)</f>
        <v>22</v>
      </c>
      <c r="C3758" t="str">
        <f>MID(Table1[[#This Row],[Order Date]],4,2)</f>
        <v>11</v>
      </c>
      <c r="D3758" t="str">
        <f>RIGHT(Table1[[#This Row],[Order Date]],4)</f>
        <v>2015</v>
      </c>
      <c r="E3758" s="1">
        <f>DATE(Table1[[#This Row],[Column3]],Table1[[#This Row],[Column2]],Table1[[#This Row],[Column1]])</f>
        <v>42330</v>
      </c>
      <c r="F3758" s="1">
        <f>DATE(Table1[[#This Row],[Column3]],Table1[[#This Row],[Column2]],Table1[[#This Row],[Column1]])</f>
        <v>42330</v>
      </c>
      <c r="G3758" s="3">
        <f>YEAR(Table1[[#This Row],[Order Date New]])</f>
        <v>2015</v>
      </c>
      <c r="H3758" s="3">
        <f>MONTH(Table1[[#This Row],[Order Date New]])</f>
        <v>11</v>
      </c>
      <c r="I3758" t="s">
        <v>271</v>
      </c>
      <c r="J3758" t="s">
        <v>10</v>
      </c>
      <c r="K3758" t="s">
        <v>39</v>
      </c>
      <c r="L3758" t="s">
        <v>52</v>
      </c>
      <c r="M3758" t="s">
        <v>2691</v>
      </c>
      <c r="N3758" s="2">
        <v>27.17</v>
      </c>
      <c r="O3758" s="3">
        <v>4</v>
      </c>
      <c r="P3758" s="2">
        <v>-1.36</v>
      </c>
    </row>
    <row r="3759" spans="1:16" x14ac:dyDescent="0.35">
      <c r="A3759" t="s">
        <v>2690</v>
      </c>
      <c r="B3759" t="str">
        <f>LEFT(Table1[[#This Row],[Order Date]],2)</f>
        <v>22</v>
      </c>
      <c r="C3759" t="str">
        <f>MID(Table1[[#This Row],[Order Date]],4,2)</f>
        <v>11</v>
      </c>
      <c r="D3759" t="str">
        <f>RIGHT(Table1[[#This Row],[Order Date]],4)</f>
        <v>2015</v>
      </c>
      <c r="E3759" s="1">
        <f>DATE(Table1[[#This Row],[Column3]],Table1[[#This Row],[Column2]],Table1[[#This Row],[Column1]])</f>
        <v>42330</v>
      </c>
      <c r="F3759" s="1">
        <f>DATE(Table1[[#This Row],[Column3]],Table1[[#This Row],[Column2]],Table1[[#This Row],[Column1]])</f>
        <v>42330</v>
      </c>
      <c r="G3759" s="3">
        <f>YEAR(Table1[[#This Row],[Order Date New]])</f>
        <v>2015</v>
      </c>
      <c r="H3759" s="3">
        <f>MONTH(Table1[[#This Row],[Order Date New]])</f>
        <v>11</v>
      </c>
      <c r="I3759" t="s">
        <v>1367</v>
      </c>
      <c r="J3759" t="s">
        <v>127</v>
      </c>
      <c r="K3759" t="s">
        <v>11</v>
      </c>
      <c r="L3759" t="s">
        <v>20</v>
      </c>
      <c r="M3759" t="s">
        <v>1434</v>
      </c>
      <c r="N3759" s="2">
        <v>2.95</v>
      </c>
      <c r="O3759" s="3">
        <v>2</v>
      </c>
      <c r="P3759" s="2">
        <v>-2.06</v>
      </c>
    </row>
    <row r="3760" spans="1:16" x14ac:dyDescent="0.35">
      <c r="A3760" t="s">
        <v>2690</v>
      </c>
      <c r="B3760" t="str">
        <f>LEFT(Table1[[#This Row],[Order Date]],2)</f>
        <v>22</v>
      </c>
      <c r="C3760" t="str">
        <f>MID(Table1[[#This Row],[Order Date]],4,2)</f>
        <v>11</v>
      </c>
      <c r="D3760" t="str">
        <f>RIGHT(Table1[[#This Row],[Order Date]],4)</f>
        <v>2015</v>
      </c>
      <c r="E3760" s="1">
        <f>DATE(Table1[[#This Row],[Column3]],Table1[[#This Row],[Column2]],Table1[[#This Row],[Column1]])</f>
        <v>42330</v>
      </c>
      <c r="F3760" s="1">
        <f>DATE(Table1[[#This Row],[Column3]],Table1[[#This Row],[Column2]],Table1[[#This Row],[Column1]])</f>
        <v>42330</v>
      </c>
      <c r="G3760" s="3">
        <f>YEAR(Table1[[#This Row],[Order Date New]])</f>
        <v>2015</v>
      </c>
      <c r="H3760" s="3">
        <f>MONTH(Table1[[#This Row],[Order Date New]])</f>
        <v>11</v>
      </c>
      <c r="I3760" t="s">
        <v>1367</v>
      </c>
      <c r="J3760" t="s">
        <v>127</v>
      </c>
      <c r="K3760" t="s">
        <v>11</v>
      </c>
      <c r="L3760" t="s">
        <v>43</v>
      </c>
      <c r="M3760" t="s">
        <v>1211</v>
      </c>
      <c r="N3760" s="2">
        <v>55.1</v>
      </c>
      <c r="O3760" s="3">
        <v>6</v>
      </c>
      <c r="P3760" s="2">
        <v>18.600000000000001</v>
      </c>
    </row>
    <row r="3761" spans="1:16" x14ac:dyDescent="0.35">
      <c r="A3761" t="s">
        <v>2690</v>
      </c>
      <c r="B3761" t="str">
        <f>LEFT(Table1[[#This Row],[Order Date]],2)</f>
        <v>22</v>
      </c>
      <c r="C3761" t="str">
        <f>MID(Table1[[#This Row],[Order Date]],4,2)</f>
        <v>11</v>
      </c>
      <c r="D3761" t="str">
        <f>RIGHT(Table1[[#This Row],[Order Date]],4)</f>
        <v>2015</v>
      </c>
      <c r="E3761" s="1">
        <f>DATE(Table1[[#This Row],[Column3]],Table1[[#This Row],[Column2]],Table1[[#This Row],[Column1]])</f>
        <v>42330</v>
      </c>
      <c r="F3761" s="1">
        <f>DATE(Table1[[#This Row],[Column3]],Table1[[#This Row],[Column2]],Table1[[#This Row],[Column1]])</f>
        <v>42330</v>
      </c>
      <c r="G3761" s="3">
        <f>YEAR(Table1[[#This Row],[Order Date New]])</f>
        <v>2015</v>
      </c>
      <c r="H3761" s="3">
        <f>MONTH(Table1[[#This Row],[Order Date New]])</f>
        <v>11</v>
      </c>
      <c r="I3761" t="s">
        <v>1848</v>
      </c>
      <c r="J3761" t="s">
        <v>27</v>
      </c>
      <c r="K3761" t="s">
        <v>11</v>
      </c>
      <c r="L3761" t="s">
        <v>12</v>
      </c>
      <c r="M3761" t="s">
        <v>332</v>
      </c>
      <c r="N3761" s="2">
        <v>37.94</v>
      </c>
      <c r="O3761" s="3">
        <v>2</v>
      </c>
      <c r="P3761" s="2">
        <v>18.21</v>
      </c>
    </row>
    <row r="3762" spans="1:16" x14ac:dyDescent="0.35">
      <c r="A3762" t="s">
        <v>2690</v>
      </c>
      <c r="B3762" t="str">
        <f>LEFT(Table1[[#This Row],[Order Date]],2)</f>
        <v>22</v>
      </c>
      <c r="C3762" t="str">
        <f>MID(Table1[[#This Row],[Order Date]],4,2)</f>
        <v>11</v>
      </c>
      <c r="D3762" t="str">
        <f>RIGHT(Table1[[#This Row],[Order Date]],4)</f>
        <v>2015</v>
      </c>
      <c r="E3762" s="1">
        <f>DATE(Table1[[#This Row],[Column3]],Table1[[#This Row],[Column2]],Table1[[#This Row],[Column1]])</f>
        <v>42330</v>
      </c>
      <c r="F3762" s="1">
        <f>DATE(Table1[[#This Row],[Column3]],Table1[[#This Row],[Column2]],Table1[[#This Row],[Column1]])</f>
        <v>42330</v>
      </c>
      <c r="G3762" s="3">
        <f>YEAR(Table1[[#This Row],[Order Date New]])</f>
        <v>2015</v>
      </c>
      <c r="H3762" s="3">
        <f>MONTH(Table1[[#This Row],[Order Date New]])</f>
        <v>11</v>
      </c>
      <c r="I3762" t="s">
        <v>1848</v>
      </c>
      <c r="J3762" t="s">
        <v>27</v>
      </c>
      <c r="K3762" t="s">
        <v>11</v>
      </c>
      <c r="L3762" t="s">
        <v>12</v>
      </c>
      <c r="M3762" t="s">
        <v>267</v>
      </c>
      <c r="N3762" s="2">
        <v>42.8</v>
      </c>
      <c r="O3762" s="3">
        <v>10</v>
      </c>
      <c r="P3762" s="2">
        <v>19.260000000000002</v>
      </c>
    </row>
    <row r="3763" spans="1:16" x14ac:dyDescent="0.35">
      <c r="A3763" t="s">
        <v>2690</v>
      </c>
      <c r="B3763" t="str">
        <f>LEFT(Table1[[#This Row],[Order Date]],2)</f>
        <v>22</v>
      </c>
      <c r="C3763" t="str">
        <f>MID(Table1[[#This Row],[Order Date]],4,2)</f>
        <v>11</v>
      </c>
      <c r="D3763" t="str">
        <f>RIGHT(Table1[[#This Row],[Order Date]],4)</f>
        <v>2015</v>
      </c>
      <c r="E3763" s="1">
        <f>DATE(Table1[[#This Row],[Column3]],Table1[[#This Row],[Column2]],Table1[[#This Row],[Column1]])</f>
        <v>42330</v>
      </c>
      <c r="F3763" s="1">
        <f>DATE(Table1[[#This Row],[Column3]],Table1[[#This Row],[Column2]],Table1[[#This Row],[Column1]])</f>
        <v>42330</v>
      </c>
      <c r="G3763" s="3">
        <f>YEAR(Table1[[#This Row],[Order Date New]])</f>
        <v>2015</v>
      </c>
      <c r="H3763" s="3">
        <f>MONTH(Table1[[#This Row],[Order Date New]])</f>
        <v>11</v>
      </c>
      <c r="I3763" t="s">
        <v>1848</v>
      </c>
      <c r="J3763" t="s">
        <v>27</v>
      </c>
      <c r="K3763" t="s">
        <v>11</v>
      </c>
      <c r="L3763" t="s">
        <v>18</v>
      </c>
      <c r="M3763" t="s">
        <v>598</v>
      </c>
      <c r="N3763" s="2">
        <v>33.630000000000003</v>
      </c>
      <c r="O3763" s="3">
        <v>3</v>
      </c>
      <c r="P3763" s="2">
        <v>10.09</v>
      </c>
    </row>
    <row r="3764" spans="1:16" x14ac:dyDescent="0.35">
      <c r="A3764" t="s">
        <v>2690</v>
      </c>
      <c r="B3764" t="str">
        <f>LEFT(Table1[[#This Row],[Order Date]],2)</f>
        <v>22</v>
      </c>
      <c r="C3764" t="str">
        <f>MID(Table1[[#This Row],[Order Date]],4,2)</f>
        <v>11</v>
      </c>
      <c r="D3764" t="str">
        <f>RIGHT(Table1[[#This Row],[Order Date]],4)</f>
        <v>2015</v>
      </c>
      <c r="E3764" s="1">
        <f>DATE(Table1[[#This Row],[Column3]],Table1[[#This Row],[Column2]],Table1[[#This Row],[Column1]])</f>
        <v>42330</v>
      </c>
      <c r="F3764" s="1">
        <f>DATE(Table1[[#This Row],[Column3]],Table1[[#This Row],[Column2]],Table1[[#This Row],[Column1]])</f>
        <v>42330</v>
      </c>
      <c r="G3764" s="3">
        <f>YEAR(Table1[[#This Row],[Order Date New]])</f>
        <v>2015</v>
      </c>
      <c r="H3764" s="3">
        <f>MONTH(Table1[[#This Row],[Order Date New]])</f>
        <v>11</v>
      </c>
      <c r="I3764" t="s">
        <v>868</v>
      </c>
      <c r="J3764" t="s">
        <v>131</v>
      </c>
      <c r="K3764" t="s">
        <v>39</v>
      </c>
      <c r="L3764" t="s">
        <v>328</v>
      </c>
      <c r="M3764" t="s">
        <v>902</v>
      </c>
      <c r="N3764" s="2">
        <v>32.99</v>
      </c>
      <c r="O3764" s="3">
        <v>3</v>
      </c>
      <c r="P3764" s="2">
        <v>-1.98</v>
      </c>
    </row>
    <row r="3765" spans="1:16" x14ac:dyDescent="0.35">
      <c r="A3765" t="s">
        <v>2690</v>
      </c>
      <c r="B3765" t="str">
        <f>LEFT(Table1[[#This Row],[Order Date]],2)</f>
        <v>22</v>
      </c>
      <c r="C3765" t="str">
        <f>MID(Table1[[#This Row],[Order Date]],4,2)</f>
        <v>11</v>
      </c>
      <c r="D3765" t="str">
        <f>RIGHT(Table1[[#This Row],[Order Date]],4)</f>
        <v>2015</v>
      </c>
      <c r="E3765" s="1">
        <f>DATE(Table1[[#This Row],[Column3]],Table1[[#This Row],[Column2]],Table1[[#This Row],[Column1]])</f>
        <v>42330</v>
      </c>
      <c r="F3765" s="1">
        <f>DATE(Table1[[#This Row],[Column3]],Table1[[#This Row],[Column2]],Table1[[#This Row],[Column1]])</f>
        <v>42330</v>
      </c>
      <c r="G3765" s="3">
        <f>YEAR(Table1[[#This Row],[Order Date New]])</f>
        <v>2015</v>
      </c>
      <c r="H3765" s="3">
        <f>MONTH(Table1[[#This Row],[Order Date New]])</f>
        <v>11</v>
      </c>
      <c r="I3765" t="s">
        <v>716</v>
      </c>
      <c r="J3765" t="s">
        <v>475</v>
      </c>
      <c r="K3765" t="s">
        <v>11</v>
      </c>
      <c r="L3765" t="s">
        <v>24</v>
      </c>
      <c r="M3765" t="s">
        <v>925</v>
      </c>
      <c r="N3765" s="2">
        <v>17.12</v>
      </c>
      <c r="O3765" s="3">
        <v>4</v>
      </c>
      <c r="P3765" s="2">
        <v>4.96</v>
      </c>
    </row>
    <row r="3766" spans="1:16" x14ac:dyDescent="0.35">
      <c r="A3766" t="s">
        <v>2690</v>
      </c>
      <c r="B3766" t="str">
        <f>LEFT(Table1[[#This Row],[Order Date]],2)</f>
        <v>22</v>
      </c>
      <c r="C3766" t="str">
        <f>MID(Table1[[#This Row],[Order Date]],4,2)</f>
        <v>11</v>
      </c>
      <c r="D3766" t="str">
        <f>RIGHT(Table1[[#This Row],[Order Date]],4)</f>
        <v>2015</v>
      </c>
      <c r="E3766" s="1">
        <f>DATE(Table1[[#This Row],[Column3]],Table1[[#This Row],[Column2]],Table1[[#This Row],[Column1]])</f>
        <v>42330</v>
      </c>
      <c r="F3766" s="1">
        <f>DATE(Table1[[#This Row],[Column3]],Table1[[#This Row],[Column2]],Table1[[#This Row],[Column1]])</f>
        <v>42330</v>
      </c>
      <c r="G3766" s="3">
        <f>YEAR(Table1[[#This Row],[Order Date New]])</f>
        <v>2015</v>
      </c>
      <c r="H3766" s="3">
        <f>MONTH(Table1[[#This Row],[Order Date New]])</f>
        <v>11</v>
      </c>
      <c r="I3766" t="s">
        <v>716</v>
      </c>
      <c r="J3766" t="s">
        <v>475</v>
      </c>
      <c r="K3766" t="s">
        <v>11</v>
      </c>
      <c r="L3766" t="s">
        <v>12</v>
      </c>
      <c r="M3766" t="s">
        <v>2692</v>
      </c>
      <c r="N3766" s="2">
        <v>59.94</v>
      </c>
      <c r="O3766" s="3">
        <v>3</v>
      </c>
      <c r="P3766" s="2">
        <v>28.17</v>
      </c>
    </row>
    <row r="3767" spans="1:16" x14ac:dyDescent="0.35">
      <c r="A3767" t="s">
        <v>2693</v>
      </c>
      <c r="B3767" t="str">
        <f>LEFT(Table1[[#This Row],[Order Date]],2)</f>
        <v>23</v>
      </c>
      <c r="C3767" t="str">
        <f>MID(Table1[[#This Row],[Order Date]],4,2)</f>
        <v>11</v>
      </c>
      <c r="D3767" t="str">
        <f>RIGHT(Table1[[#This Row],[Order Date]],4)</f>
        <v>2015</v>
      </c>
      <c r="E3767" s="1">
        <f>DATE(Table1[[#This Row],[Column3]],Table1[[#This Row],[Column2]],Table1[[#This Row],[Column1]])</f>
        <v>42331</v>
      </c>
      <c r="F3767" s="1">
        <f>DATE(Table1[[#This Row],[Column3]],Table1[[#This Row],[Column2]],Table1[[#This Row],[Column1]])</f>
        <v>42331</v>
      </c>
      <c r="G3767" s="3">
        <f>YEAR(Table1[[#This Row],[Order Date New]])</f>
        <v>2015</v>
      </c>
      <c r="H3767" s="3">
        <f>MONTH(Table1[[#This Row],[Order Date New]])</f>
        <v>11</v>
      </c>
      <c r="I3767" t="s">
        <v>2435</v>
      </c>
      <c r="J3767" t="s">
        <v>10</v>
      </c>
      <c r="K3767" t="s">
        <v>11</v>
      </c>
      <c r="L3767" t="s">
        <v>12</v>
      </c>
      <c r="M3767" t="s">
        <v>2540</v>
      </c>
      <c r="N3767" s="2">
        <v>335.52</v>
      </c>
      <c r="O3767" s="3">
        <v>4</v>
      </c>
      <c r="P3767" s="2">
        <v>117.43</v>
      </c>
    </row>
    <row r="3768" spans="1:16" x14ac:dyDescent="0.35">
      <c r="A3768" t="s">
        <v>2693</v>
      </c>
      <c r="B3768" t="str">
        <f>LEFT(Table1[[#This Row],[Order Date]],2)</f>
        <v>23</v>
      </c>
      <c r="C3768" t="str">
        <f>MID(Table1[[#This Row],[Order Date]],4,2)</f>
        <v>11</v>
      </c>
      <c r="D3768" t="str">
        <f>RIGHT(Table1[[#This Row],[Order Date]],4)</f>
        <v>2015</v>
      </c>
      <c r="E3768" s="1">
        <f>DATE(Table1[[#This Row],[Column3]],Table1[[#This Row],[Column2]],Table1[[#This Row],[Column1]])</f>
        <v>42331</v>
      </c>
      <c r="F3768" s="1">
        <f>DATE(Table1[[#This Row],[Column3]],Table1[[#This Row],[Column2]],Table1[[#This Row],[Column1]])</f>
        <v>42331</v>
      </c>
      <c r="G3768" s="3">
        <f>YEAR(Table1[[#This Row],[Order Date New]])</f>
        <v>2015</v>
      </c>
      <c r="H3768" s="3">
        <f>MONTH(Table1[[#This Row],[Order Date New]])</f>
        <v>11</v>
      </c>
      <c r="I3768" t="s">
        <v>2435</v>
      </c>
      <c r="J3768" t="s">
        <v>10</v>
      </c>
      <c r="K3768" t="s">
        <v>11</v>
      </c>
      <c r="L3768" t="s">
        <v>20</v>
      </c>
      <c r="M3768" t="s">
        <v>976</v>
      </c>
      <c r="N3768" s="2">
        <v>23.91</v>
      </c>
      <c r="O3768" s="3">
        <v>2</v>
      </c>
      <c r="P3768" s="2">
        <v>-40.65</v>
      </c>
    </row>
    <row r="3769" spans="1:16" x14ac:dyDescent="0.35">
      <c r="A3769" t="s">
        <v>2693</v>
      </c>
      <c r="B3769" t="str">
        <f>LEFT(Table1[[#This Row],[Order Date]],2)</f>
        <v>23</v>
      </c>
      <c r="C3769" t="str">
        <f>MID(Table1[[#This Row],[Order Date]],4,2)</f>
        <v>11</v>
      </c>
      <c r="D3769" t="str">
        <f>RIGHT(Table1[[#This Row],[Order Date]],4)</f>
        <v>2015</v>
      </c>
      <c r="E3769" s="1">
        <f>DATE(Table1[[#This Row],[Column3]],Table1[[#This Row],[Column2]],Table1[[#This Row],[Column1]])</f>
        <v>42331</v>
      </c>
      <c r="F3769" s="1">
        <f>DATE(Table1[[#This Row],[Column3]],Table1[[#This Row],[Column2]],Table1[[#This Row],[Column1]])</f>
        <v>42331</v>
      </c>
      <c r="G3769" s="3">
        <f>YEAR(Table1[[#This Row],[Order Date New]])</f>
        <v>2015</v>
      </c>
      <c r="H3769" s="3">
        <f>MONTH(Table1[[#This Row],[Order Date New]])</f>
        <v>11</v>
      </c>
      <c r="I3769" t="s">
        <v>2435</v>
      </c>
      <c r="J3769" t="s">
        <v>10</v>
      </c>
      <c r="K3769" t="s">
        <v>11</v>
      </c>
      <c r="L3769" t="s">
        <v>18</v>
      </c>
      <c r="M3769" t="s">
        <v>2166</v>
      </c>
      <c r="N3769" s="2">
        <v>27.06</v>
      </c>
      <c r="O3769" s="3">
        <v>2</v>
      </c>
      <c r="P3769" s="2">
        <v>2.37</v>
      </c>
    </row>
    <row r="3770" spans="1:16" x14ac:dyDescent="0.35">
      <c r="A3770" t="s">
        <v>2693</v>
      </c>
      <c r="B3770" t="str">
        <f>LEFT(Table1[[#This Row],[Order Date]],2)</f>
        <v>23</v>
      </c>
      <c r="C3770" t="str">
        <f>MID(Table1[[#This Row],[Order Date]],4,2)</f>
        <v>11</v>
      </c>
      <c r="D3770" t="str">
        <f>RIGHT(Table1[[#This Row],[Order Date]],4)</f>
        <v>2015</v>
      </c>
      <c r="E3770" s="1">
        <f>DATE(Table1[[#This Row],[Column3]],Table1[[#This Row],[Column2]],Table1[[#This Row],[Column1]])</f>
        <v>42331</v>
      </c>
      <c r="F3770" s="1">
        <f>DATE(Table1[[#This Row],[Column3]],Table1[[#This Row],[Column2]],Table1[[#This Row],[Column1]])</f>
        <v>42331</v>
      </c>
      <c r="G3770" s="3">
        <f>YEAR(Table1[[#This Row],[Order Date New]])</f>
        <v>2015</v>
      </c>
      <c r="H3770" s="3">
        <f>MONTH(Table1[[#This Row],[Order Date New]])</f>
        <v>11</v>
      </c>
      <c r="I3770" t="s">
        <v>1311</v>
      </c>
      <c r="J3770" t="s">
        <v>191</v>
      </c>
      <c r="K3770" t="s">
        <v>11</v>
      </c>
      <c r="L3770" t="s">
        <v>97</v>
      </c>
      <c r="M3770" t="s">
        <v>2608</v>
      </c>
      <c r="N3770" s="2">
        <v>2625.12</v>
      </c>
      <c r="O3770" s="3">
        <v>8</v>
      </c>
      <c r="P3770" s="2">
        <v>735.03</v>
      </c>
    </row>
    <row r="3771" spans="1:16" x14ac:dyDescent="0.35">
      <c r="A3771" t="s">
        <v>2693</v>
      </c>
      <c r="B3771" t="str">
        <f>LEFT(Table1[[#This Row],[Order Date]],2)</f>
        <v>23</v>
      </c>
      <c r="C3771" t="str">
        <f>MID(Table1[[#This Row],[Order Date]],4,2)</f>
        <v>11</v>
      </c>
      <c r="D3771" t="str">
        <f>RIGHT(Table1[[#This Row],[Order Date]],4)</f>
        <v>2015</v>
      </c>
      <c r="E3771" s="1">
        <f>DATE(Table1[[#This Row],[Column3]],Table1[[#This Row],[Column2]],Table1[[#This Row],[Column1]])</f>
        <v>42331</v>
      </c>
      <c r="F3771" s="1">
        <f>DATE(Table1[[#This Row],[Column3]],Table1[[#This Row],[Column2]],Table1[[#This Row],[Column1]])</f>
        <v>42331</v>
      </c>
      <c r="G3771" s="3">
        <f>YEAR(Table1[[#This Row],[Order Date New]])</f>
        <v>2015</v>
      </c>
      <c r="H3771" s="3">
        <f>MONTH(Table1[[#This Row],[Order Date New]])</f>
        <v>11</v>
      </c>
      <c r="I3771" t="s">
        <v>1311</v>
      </c>
      <c r="J3771" t="s">
        <v>191</v>
      </c>
      <c r="K3771" t="s">
        <v>11</v>
      </c>
      <c r="L3771" t="s">
        <v>24</v>
      </c>
      <c r="M3771" t="s">
        <v>1050</v>
      </c>
      <c r="N3771" s="2">
        <v>17.940000000000001</v>
      </c>
      <c r="O3771" s="3">
        <v>3</v>
      </c>
      <c r="P3771" s="2">
        <v>4.49</v>
      </c>
    </row>
    <row r="3772" spans="1:16" x14ac:dyDescent="0.35">
      <c r="A3772" t="s">
        <v>2693</v>
      </c>
      <c r="B3772" t="str">
        <f>LEFT(Table1[[#This Row],[Order Date]],2)</f>
        <v>23</v>
      </c>
      <c r="C3772" t="str">
        <f>MID(Table1[[#This Row],[Order Date]],4,2)</f>
        <v>11</v>
      </c>
      <c r="D3772" t="str">
        <f>RIGHT(Table1[[#This Row],[Order Date]],4)</f>
        <v>2015</v>
      </c>
      <c r="E3772" s="1">
        <f>DATE(Table1[[#This Row],[Column3]],Table1[[#This Row],[Column2]],Table1[[#This Row],[Column1]])</f>
        <v>42331</v>
      </c>
      <c r="F3772" s="1">
        <f>DATE(Table1[[#This Row],[Column3]],Table1[[#This Row],[Column2]],Table1[[#This Row],[Column1]])</f>
        <v>42331</v>
      </c>
      <c r="G3772" s="3">
        <f>YEAR(Table1[[#This Row],[Order Date New]])</f>
        <v>2015</v>
      </c>
      <c r="H3772" s="3">
        <f>MONTH(Table1[[#This Row],[Order Date New]])</f>
        <v>11</v>
      </c>
      <c r="I3772" t="s">
        <v>1798</v>
      </c>
      <c r="J3772" t="s">
        <v>59</v>
      </c>
      <c r="K3772" t="s">
        <v>39</v>
      </c>
      <c r="L3772" t="s">
        <v>40</v>
      </c>
      <c r="M3772" t="s">
        <v>1471</v>
      </c>
      <c r="N3772" s="2">
        <v>307.98</v>
      </c>
      <c r="O3772" s="3">
        <v>2</v>
      </c>
      <c r="P3772" s="2">
        <v>89.31</v>
      </c>
    </row>
    <row r="3773" spans="1:16" x14ac:dyDescent="0.35">
      <c r="A3773" t="s">
        <v>2693</v>
      </c>
      <c r="B3773" t="str">
        <f>LEFT(Table1[[#This Row],[Order Date]],2)</f>
        <v>23</v>
      </c>
      <c r="C3773" t="str">
        <f>MID(Table1[[#This Row],[Order Date]],4,2)</f>
        <v>11</v>
      </c>
      <c r="D3773" t="str">
        <f>RIGHT(Table1[[#This Row],[Order Date]],4)</f>
        <v>2015</v>
      </c>
      <c r="E3773" s="1">
        <f>DATE(Table1[[#This Row],[Column3]],Table1[[#This Row],[Column2]],Table1[[#This Row],[Column1]])</f>
        <v>42331</v>
      </c>
      <c r="F3773" s="1">
        <f>DATE(Table1[[#This Row],[Column3]],Table1[[#This Row],[Column2]],Table1[[#This Row],[Column1]])</f>
        <v>42331</v>
      </c>
      <c r="G3773" s="3">
        <f>YEAR(Table1[[#This Row],[Order Date New]])</f>
        <v>2015</v>
      </c>
      <c r="H3773" s="3">
        <f>MONTH(Table1[[#This Row],[Order Date New]])</f>
        <v>11</v>
      </c>
      <c r="I3773" t="s">
        <v>1798</v>
      </c>
      <c r="J3773" t="s">
        <v>59</v>
      </c>
      <c r="K3773" t="s">
        <v>11</v>
      </c>
      <c r="L3773" t="s">
        <v>12</v>
      </c>
      <c r="M3773" t="s">
        <v>1822</v>
      </c>
      <c r="N3773" s="2">
        <v>44.1</v>
      </c>
      <c r="O3773" s="3">
        <v>6</v>
      </c>
      <c r="P3773" s="2">
        <v>20.73</v>
      </c>
    </row>
    <row r="3774" spans="1:16" x14ac:dyDescent="0.35">
      <c r="A3774" t="s">
        <v>2693</v>
      </c>
      <c r="B3774" t="str">
        <f>LEFT(Table1[[#This Row],[Order Date]],2)</f>
        <v>23</v>
      </c>
      <c r="C3774" t="str">
        <f>MID(Table1[[#This Row],[Order Date]],4,2)</f>
        <v>11</v>
      </c>
      <c r="D3774" t="str">
        <f>RIGHT(Table1[[#This Row],[Order Date]],4)</f>
        <v>2015</v>
      </c>
      <c r="E3774" s="1">
        <f>DATE(Table1[[#This Row],[Column3]],Table1[[#This Row],[Column2]],Table1[[#This Row],[Column1]])</f>
        <v>42331</v>
      </c>
      <c r="F3774" s="1">
        <f>DATE(Table1[[#This Row],[Column3]],Table1[[#This Row],[Column2]],Table1[[#This Row],[Column1]])</f>
        <v>42331</v>
      </c>
      <c r="G3774" s="3">
        <f>YEAR(Table1[[#This Row],[Order Date New]])</f>
        <v>2015</v>
      </c>
      <c r="H3774" s="3">
        <f>MONTH(Table1[[#This Row],[Order Date New]])</f>
        <v>11</v>
      </c>
      <c r="I3774" t="s">
        <v>1798</v>
      </c>
      <c r="J3774" t="s">
        <v>59</v>
      </c>
      <c r="K3774" t="s">
        <v>11</v>
      </c>
      <c r="L3774" t="s">
        <v>24</v>
      </c>
      <c r="M3774" t="s">
        <v>2694</v>
      </c>
      <c r="N3774" s="2">
        <v>13.12</v>
      </c>
      <c r="O3774" s="3">
        <v>4</v>
      </c>
      <c r="P3774" s="2">
        <v>5.64</v>
      </c>
    </row>
    <row r="3775" spans="1:16" x14ac:dyDescent="0.35">
      <c r="A3775" t="s">
        <v>2693</v>
      </c>
      <c r="B3775" t="str">
        <f>LEFT(Table1[[#This Row],[Order Date]],2)</f>
        <v>23</v>
      </c>
      <c r="C3775" t="str">
        <f>MID(Table1[[#This Row],[Order Date]],4,2)</f>
        <v>11</v>
      </c>
      <c r="D3775" t="str">
        <f>RIGHT(Table1[[#This Row],[Order Date]],4)</f>
        <v>2015</v>
      </c>
      <c r="E3775" s="1">
        <f>DATE(Table1[[#This Row],[Column3]],Table1[[#This Row],[Column2]],Table1[[#This Row],[Column1]])</f>
        <v>42331</v>
      </c>
      <c r="F3775" s="1">
        <f>DATE(Table1[[#This Row],[Column3]],Table1[[#This Row],[Column2]],Table1[[#This Row],[Column1]])</f>
        <v>42331</v>
      </c>
      <c r="G3775" s="3">
        <f>YEAR(Table1[[#This Row],[Order Date New]])</f>
        <v>2015</v>
      </c>
      <c r="H3775" s="3">
        <f>MONTH(Table1[[#This Row],[Order Date New]])</f>
        <v>11</v>
      </c>
      <c r="I3775" t="s">
        <v>1798</v>
      </c>
      <c r="J3775" t="s">
        <v>59</v>
      </c>
      <c r="K3775" t="s">
        <v>11</v>
      </c>
      <c r="L3775" t="s">
        <v>64</v>
      </c>
      <c r="M3775" t="s">
        <v>65</v>
      </c>
      <c r="N3775" s="2">
        <v>16.559999999999999</v>
      </c>
      <c r="O3775" s="3">
        <v>2</v>
      </c>
      <c r="P3775" s="2">
        <v>7.78</v>
      </c>
    </row>
    <row r="3776" spans="1:16" x14ac:dyDescent="0.35">
      <c r="A3776" t="s">
        <v>2693</v>
      </c>
      <c r="B3776" t="str">
        <f>LEFT(Table1[[#This Row],[Order Date]],2)</f>
        <v>23</v>
      </c>
      <c r="C3776" t="str">
        <f>MID(Table1[[#This Row],[Order Date]],4,2)</f>
        <v>11</v>
      </c>
      <c r="D3776" t="str">
        <f>RIGHT(Table1[[#This Row],[Order Date]],4)</f>
        <v>2015</v>
      </c>
      <c r="E3776" s="1">
        <f>DATE(Table1[[#This Row],[Column3]],Table1[[#This Row],[Column2]],Table1[[#This Row],[Column1]])</f>
        <v>42331</v>
      </c>
      <c r="F3776" s="1">
        <f>DATE(Table1[[#This Row],[Column3]],Table1[[#This Row],[Column2]],Table1[[#This Row],[Column1]])</f>
        <v>42331</v>
      </c>
      <c r="G3776" s="3">
        <f>YEAR(Table1[[#This Row],[Order Date New]])</f>
        <v>2015</v>
      </c>
      <c r="H3776" s="3">
        <f>MONTH(Table1[[#This Row],[Order Date New]])</f>
        <v>11</v>
      </c>
      <c r="I3776" t="s">
        <v>1798</v>
      </c>
      <c r="J3776" t="s">
        <v>59</v>
      </c>
      <c r="K3776" t="s">
        <v>11</v>
      </c>
      <c r="L3776" t="s">
        <v>12</v>
      </c>
      <c r="M3776" t="s">
        <v>534</v>
      </c>
      <c r="N3776" s="2">
        <v>38.880000000000003</v>
      </c>
      <c r="O3776" s="3">
        <v>6</v>
      </c>
      <c r="P3776" s="2">
        <v>18.66</v>
      </c>
    </row>
    <row r="3777" spans="1:16" x14ac:dyDescent="0.35">
      <c r="A3777" t="s">
        <v>2695</v>
      </c>
      <c r="B3777" t="str">
        <f>LEFT(Table1[[#This Row],[Order Date]],2)</f>
        <v>24</v>
      </c>
      <c r="C3777" t="str">
        <f>MID(Table1[[#This Row],[Order Date]],4,2)</f>
        <v>11</v>
      </c>
      <c r="D3777" t="str">
        <f>RIGHT(Table1[[#This Row],[Order Date]],4)</f>
        <v>2015</v>
      </c>
      <c r="E3777" s="1">
        <f>DATE(Table1[[#This Row],[Column3]],Table1[[#This Row],[Column2]],Table1[[#This Row],[Column1]])</f>
        <v>42332</v>
      </c>
      <c r="F3777" s="1">
        <f>DATE(Table1[[#This Row],[Column3]],Table1[[#This Row],[Column2]],Table1[[#This Row],[Column1]])</f>
        <v>42332</v>
      </c>
      <c r="G3777" s="3">
        <f>YEAR(Table1[[#This Row],[Order Date New]])</f>
        <v>2015</v>
      </c>
      <c r="H3777" s="3">
        <f>MONTH(Table1[[#This Row],[Order Date New]])</f>
        <v>11</v>
      </c>
      <c r="I3777" t="s">
        <v>445</v>
      </c>
      <c r="J3777" t="s">
        <v>27</v>
      </c>
      <c r="K3777" t="s">
        <v>39</v>
      </c>
      <c r="L3777" t="s">
        <v>52</v>
      </c>
      <c r="M3777" t="s">
        <v>1446</v>
      </c>
      <c r="N3777" s="2">
        <v>13.98</v>
      </c>
      <c r="O3777" s="3">
        <v>2</v>
      </c>
      <c r="P3777" s="2">
        <v>6.15</v>
      </c>
    </row>
    <row r="3778" spans="1:16" x14ac:dyDescent="0.35">
      <c r="A3778" t="s">
        <v>2695</v>
      </c>
      <c r="B3778" t="str">
        <f>LEFT(Table1[[#This Row],[Order Date]],2)</f>
        <v>24</v>
      </c>
      <c r="C3778" t="str">
        <f>MID(Table1[[#This Row],[Order Date]],4,2)</f>
        <v>11</v>
      </c>
      <c r="D3778" t="str">
        <f>RIGHT(Table1[[#This Row],[Order Date]],4)</f>
        <v>2015</v>
      </c>
      <c r="E3778" s="1">
        <f>DATE(Table1[[#This Row],[Column3]],Table1[[#This Row],[Column2]],Table1[[#This Row],[Column1]])</f>
        <v>42332</v>
      </c>
      <c r="F3778" s="1">
        <f>DATE(Table1[[#This Row],[Column3]],Table1[[#This Row],[Column2]],Table1[[#This Row],[Column1]])</f>
        <v>42332</v>
      </c>
      <c r="G3778" s="3">
        <f>YEAR(Table1[[#This Row],[Order Date New]])</f>
        <v>2015</v>
      </c>
      <c r="H3778" s="3">
        <f>MONTH(Table1[[#This Row],[Order Date New]])</f>
        <v>11</v>
      </c>
      <c r="I3778" t="s">
        <v>445</v>
      </c>
      <c r="J3778" t="s">
        <v>27</v>
      </c>
      <c r="K3778" t="s">
        <v>11</v>
      </c>
      <c r="L3778" t="s">
        <v>20</v>
      </c>
      <c r="M3778" t="s">
        <v>686</v>
      </c>
      <c r="N3778" s="2">
        <v>25.82</v>
      </c>
      <c r="O3778" s="3">
        <v>6</v>
      </c>
      <c r="P3778" s="2">
        <v>9.36</v>
      </c>
    </row>
    <row r="3779" spans="1:16" x14ac:dyDescent="0.35">
      <c r="A3779" t="s">
        <v>2695</v>
      </c>
      <c r="B3779" t="str">
        <f>LEFT(Table1[[#This Row],[Order Date]],2)</f>
        <v>24</v>
      </c>
      <c r="C3779" t="str">
        <f>MID(Table1[[#This Row],[Order Date]],4,2)</f>
        <v>11</v>
      </c>
      <c r="D3779" t="str">
        <f>RIGHT(Table1[[#This Row],[Order Date]],4)</f>
        <v>2015</v>
      </c>
      <c r="E3779" s="1">
        <f>DATE(Table1[[#This Row],[Column3]],Table1[[#This Row],[Column2]],Table1[[#This Row],[Column1]])</f>
        <v>42332</v>
      </c>
      <c r="F3779" s="1">
        <f>DATE(Table1[[#This Row],[Column3]],Table1[[#This Row],[Column2]],Table1[[#This Row],[Column1]])</f>
        <v>42332</v>
      </c>
      <c r="G3779" s="3">
        <f>YEAR(Table1[[#This Row],[Order Date New]])</f>
        <v>2015</v>
      </c>
      <c r="H3779" s="3">
        <f>MONTH(Table1[[#This Row],[Order Date New]])</f>
        <v>11</v>
      </c>
      <c r="I3779" t="s">
        <v>445</v>
      </c>
      <c r="J3779" t="s">
        <v>27</v>
      </c>
      <c r="K3779" t="s">
        <v>11</v>
      </c>
      <c r="L3779" t="s">
        <v>12</v>
      </c>
      <c r="M3779" t="s">
        <v>2696</v>
      </c>
      <c r="N3779" s="2">
        <v>146.72999999999999</v>
      </c>
      <c r="O3779" s="3">
        <v>3</v>
      </c>
      <c r="P3779" s="2">
        <v>68.959999999999994</v>
      </c>
    </row>
    <row r="3780" spans="1:16" x14ac:dyDescent="0.35">
      <c r="A3780" t="s">
        <v>2695</v>
      </c>
      <c r="B3780" t="str">
        <f>LEFT(Table1[[#This Row],[Order Date]],2)</f>
        <v>24</v>
      </c>
      <c r="C3780" t="str">
        <f>MID(Table1[[#This Row],[Order Date]],4,2)</f>
        <v>11</v>
      </c>
      <c r="D3780" t="str">
        <f>RIGHT(Table1[[#This Row],[Order Date]],4)</f>
        <v>2015</v>
      </c>
      <c r="E3780" s="1">
        <f>DATE(Table1[[#This Row],[Column3]],Table1[[#This Row],[Column2]],Table1[[#This Row],[Column1]])</f>
        <v>42332</v>
      </c>
      <c r="F3780" s="1">
        <f>DATE(Table1[[#This Row],[Column3]],Table1[[#This Row],[Column2]],Table1[[#This Row],[Column1]])</f>
        <v>42332</v>
      </c>
      <c r="G3780" s="3">
        <f>YEAR(Table1[[#This Row],[Order Date New]])</f>
        <v>2015</v>
      </c>
      <c r="H3780" s="3">
        <f>MONTH(Table1[[#This Row],[Order Date New]])</f>
        <v>11</v>
      </c>
      <c r="I3780" t="s">
        <v>445</v>
      </c>
      <c r="J3780" t="s">
        <v>27</v>
      </c>
      <c r="K3780" t="s">
        <v>34</v>
      </c>
      <c r="L3780" t="s">
        <v>47</v>
      </c>
      <c r="M3780" t="s">
        <v>1736</v>
      </c>
      <c r="N3780" s="2">
        <v>79.760000000000005</v>
      </c>
      <c r="O3780" s="3">
        <v>4</v>
      </c>
      <c r="P3780" s="2">
        <v>22.33</v>
      </c>
    </row>
    <row r="3781" spans="1:16" x14ac:dyDescent="0.35">
      <c r="A3781" t="s">
        <v>2695</v>
      </c>
      <c r="B3781" t="str">
        <f>LEFT(Table1[[#This Row],[Order Date]],2)</f>
        <v>24</v>
      </c>
      <c r="C3781" t="str">
        <f>MID(Table1[[#This Row],[Order Date]],4,2)</f>
        <v>11</v>
      </c>
      <c r="D3781" t="str">
        <f>RIGHT(Table1[[#This Row],[Order Date]],4)</f>
        <v>2015</v>
      </c>
      <c r="E3781" s="1">
        <f>DATE(Table1[[#This Row],[Column3]],Table1[[#This Row],[Column2]],Table1[[#This Row],[Column1]])</f>
        <v>42332</v>
      </c>
      <c r="F3781" s="1">
        <f>DATE(Table1[[#This Row],[Column3]],Table1[[#This Row],[Column2]],Table1[[#This Row],[Column1]])</f>
        <v>42332</v>
      </c>
      <c r="G3781" s="3">
        <f>YEAR(Table1[[#This Row],[Order Date New]])</f>
        <v>2015</v>
      </c>
      <c r="H3781" s="3">
        <f>MONTH(Table1[[#This Row],[Order Date New]])</f>
        <v>11</v>
      </c>
      <c r="I3781" t="s">
        <v>9</v>
      </c>
      <c r="J3781" t="s">
        <v>27</v>
      </c>
      <c r="K3781" t="s">
        <v>11</v>
      </c>
      <c r="L3781" t="s">
        <v>12</v>
      </c>
      <c r="M3781" t="s">
        <v>392</v>
      </c>
      <c r="N3781" s="2">
        <v>368.91</v>
      </c>
      <c r="O3781" s="3">
        <v>9</v>
      </c>
      <c r="P3781" s="2">
        <v>180.77</v>
      </c>
    </row>
    <row r="3782" spans="1:16" x14ac:dyDescent="0.35">
      <c r="A3782" t="s">
        <v>2695</v>
      </c>
      <c r="B3782" t="str">
        <f>LEFT(Table1[[#This Row],[Order Date]],2)</f>
        <v>24</v>
      </c>
      <c r="C3782" t="str">
        <f>MID(Table1[[#This Row],[Order Date]],4,2)</f>
        <v>11</v>
      </c>
      <c r="D3782" t="str">
        <f>RIGHT(Table1[[#This Row],[Order Date]],4)</f>
        <v>2015</v>
      </c>
      <c r="E3782" s="1">
        <f>DATE(Table1[[#This Row],[Column3]],Table1[[#This Row],[Column2]],Table1[[#This Row],[Column1]])</f>
        <v>42332</v>
      </c>
      <c r="F3782" s="1">
        <f>DATE(Table1[[#This Row],[Column3]],Table1[[#This Row],[Column2]],Table1[[#This Row],[Column1]])</f>
        <v>42332</v>
      </c>
      <c r="G3782" s="3">
        <f>YEAR(Table1[[#This Row],[Order Date New]])</f>
        <v>2015</v>
      </c>
      <c r="H3782" s="3">
        <f>MONTH(Table1[[#This Row],[Order Date New]])</f>
        <v>11</v>
      </c>
      <c r="I3782" t="s">
        <v>9</v>
      </c>
      <c r="J3782" t="s">
        <v>27</v>
      </c>
      <c r="K3782" t="s">
        <v>11</v>
      </c>
      <c r="L3782" t="s">
        <v>24</v>
      </c>
      <c r="M3782" t="s">
        <v>1368</v>
      </c>
      <c r="N3782" s="2">
        <v>14.7</v>
      </c>
      <c r="O3782" s="3">
        <v>5</v>
      </c>
      <c r="P3782" s="2">
        <v>6.62</v>
      </c>
    </row>
    <row r="3783" spans="1:16" x14ac:dyDescent="0.35">
      <c r="A3783" t="s">
        <v>2695</v>
      </c>
      <c r="B3783" t="str">
        <f>LEFT(Table1[[#This Row],[Order Date]],2)</f>
        <v>24</v>
      </c>
      <c r="C3783" t="str">
        <f>MID(Table1[[#This Row],[Order Date]],4,2)</f>
        <v>11</v>
      </c>
      <c r="D3783" t="str">
        <f>RIGHT(Table1[[#This Row],[Order Date]],4)</f>
        <v>2015</v>
      </c>
      <c r="E3783" s="1">
        <f>DATE(Table1[[#This Row],[Column3]],Table1[[#This Row],[Column2]],Table1[[#This Row],[Column1]])</f>
        <v>42332</v>
      </c>
      <c r="F3783" s="1">
        <f>DATE(Table1[[#This Row],[Column3]],Table1[[#This Row],[Column2]],Table1[[#This Row],[Column1]])</f>
        <v>42332</v>
      </c>
      <c r="G3783" s="3">
        <f>YEAR(Table1[[#This Row],[Order Date New]])</f>
        <v>2015</v>
      </c>
      <c r="H3783" s="3">
        <f>MONTH(Table1[[#This Row],[Order Date New]])</f>
        <v>11</v>
      </c>
      <c r="I3783" t="s">
        <v>100</v>
      </c>
      <c r="J3783" t="s">
        <v>27</v>
      </c>
      <c r="K3783" t="s">
        <v>11</v>
      </c>
      <c r="L3783" t="s">
        <v>20</v>
      </c>
      <c r="M3783" t="s">
        <v>2600</v>
      </c>
      <c r="N3783" s="2">
        <v>3.17</v>
      </c>
      <c r="O3783" s="3">
        <v>2</v>
      </c>
      <c r="P3783" s="2">
        <v>0.99</v>
      </c>
    </row>
    <row r="3784" spans="1:16" x14ac:dyDescent="0.35">
      <c r="A3784" t="s">
        <v>2695</v>
      </c>
      <c r="B3784" t="str">
        <f>LEFT(Table1[[#This Row],[Order Date]],2)</f>
        <v>24</v>
      </c>
      <c r="C3784" t="str">
        <f>MID(Table1[[#This Row],[Order Date]],4,2)</f>
        <v>11</v>
      </c>
      <c r="D3784" t="str">
        <f>RIGHT(Table1[[#This Row],[Order Date]],4)</f>
        <v>2015</v>
      </c>
      <c r="E3784" s="1">
        <f>DATE(Table1[[#This Row],[Column3]],Table1[[#This Row],[Column2]],Table1[[#This Row],[Column1]])</f>
        <v>42332</v>
      </c>
      <c r="F3784" s="1">
        <f>DATE(Table1[[#This Row],[Column3]],Table1[[#This Row],[Column2]],Table1[[#This Row],[Column1]])</f>
        <v>42332</v>
      </c>
      <c r="G3784" s="3">
        <f>YEAR(Table1[[#This Row],[Order Date New]])</f>
        <v>2015</v>
      </c>
      <c r="H3784" s="3">
        <f>MONTH(Table1[[#This Row],[Order Date New]])</f>
        <v>11</v>
      </c>
      <c r="I3784" t="s">
        <v>100</v>
      </c>
      <c r="J3784" t="s">
        <v>27</v>
      </c>
      <c r="K3784" t="s">
        <v>11</v>
      </c>
      <c r="L3784" t="s">
        <v>12</v>
      </c>
      <c r="M3784" t="s">
        <v>28</v>
      </c>
      <c r="N3784" s="2">
        <v>19.440000000000001</v>
      </c>
      <c r="O3784" s="3">
        <v>3</v>
      </c>
      <c r="P3784" s="2">
        <v>9.33</v>
      </c>
    </row>
    <row r="3785" spans="1:16" x14ac:dyDescent="0.35">
      <c r="A3785" t="s">
        <v>2695</v>
      </c>
      <c r="B3785" t="str">
        <f>LEFT(Table1[[#This Row],[Order Date]],2)</f>
        <v>24</v>
      </c>
      <c r="C3785" t="str">
        <f>MID(Table1[[#This Row],[Order Date]],4,2)</f>
        <v>11</v>
      </c>
      <c r="D3785" t="str">
        <f>RIGHT(Table1[[#This Row],[Order Date]],4)</f>
        <v>2015</v>
      </c>
      <c r="E3785" s="1">
        <f>DATE(Table1[[#This Row],[Column3]],Table1[[#This Row],[Column2]],Table1[[#This Row],[Column1]])</f>
        <v>42332</v>
      </c>
      <c r="F3785" s="1">
        <f>DATE(Table1[[#This Row],[Column3]],Table1[[#This Row],[Column2]],Table1[[#This Row],[Column1]])</f>
        <v>42332</v>
      </c>
      <c r="G3785" s="3">
        <f>YEAR(Table1[[#This Row],[Order Date New]])</f>
        <v>2015</v>
      </c>
      <c r="H3785" s="3">
        <f>MONTH(Table1[[#This Row],[Order Date New]])</f>
        <v>11</v>
      </c>
      <c r="I3785" t="s">
        <v>100</v>
      </c>
      <c r="J3785" t="s">
        <v>27</v>
      </c>
      <c r="K3785" t="s">
        <v>11</v>
      </c>
      <c r="L3785" t="s">
        <v>18</v>
      </c>
      <c r="M3785" t="s">
        <v>2697</v>
      </c>
      <c r="N3785" s="2">
        <v>454.86</v>
      </c>
      <c r="O3785" s="3">
        <v>7</v>
      </c>
      <c r="P3785" s="2">
        <v>54.58</v>
      </c>
    </row>
    <row r="3786" spans="1:16" x14ac:dyDescent="0.35">
      <c r="A3786" t="s">
        <v>2695</v>
      </c>
      <c r="B3786" t="str">
        <f>LEFT(Table1[[#This Row],[Order Date]],2)</f>
        <v>24</v>
      </c>
      <c r="C3786" t="str">
        <f>MID(Table1[[#This Row],[Order Date]],4,2)</f>
        <v>11</v>
      </c>
      <c r="D3786" t="str">
        <f>RIGHT(Table1[[#This Row],[Order Date]],4)</f>
        <v>2015</v>
      </c>
      <c r="E3786" s="1">
        <f>DATE(Table1[[#This Row],[Column3]],Table1[[#This Row],[Column2]],Table1[[#This Row],[Column1]])</f>
        <v>42332</v>
      </c>
      <c r="F3786" s="1">
        <f>DATE(Table1[[#This Row],[Column3]],Table1[[#This Row],[Column2]],Table1[[#This Row],[Column1]])</f>
        <v>42332</v>
      </c>
      <c r="G3786" s="3">
        <f>YEAR(Table1[[#This Row],[Order Date New]])</f>
        <v>2015</v>
      </c>
      <c r="H3786" s="3">
        <f>MONTH(Table1[[#This Row],[Order Date New]])</f>
        <v>11</v>
      </c>
      <c r="I3786" t="s">
        <v>100</v>
      </c>
      <c r="J3786" t="s">
        <v>27</v>
      </c>
      <c r="K3786" t="s">
        <v>11</v>
      </c>
      <c r="L3786" t="s">
        <v>20</v>
      </c>
      <c r="M3786" t="s">
        <v>894</v>
      </c>
      <c r="N3786" s="2">
        <v>91.39</v>
      </c>
      <c r="O3786" s="3">
        <v>8</v>
      </c>
      <c r="P3786" s="2">
        <v>29.7</v>
      </c>
    </row>
    <row r="3787" spans="1:16" x14ac:dyDescent="0.35">
      <c r="A3787" t="s">
        <v>2698</v>
      </c>
      <c r="B3787" t="str">
        <f>LEFT(Table1[[#This Row],[Order Date]],2)</f>
        <v>25</v>
      </c>
      <c r="C3787" t="str">
        <f>MID(Table1[[#This Row],[Order Date]],4,2)</f>
        <v>11</v>
      </c>
      <c r="D3787" t="str">
        <f>RIGHT(Table1[[#This Row],[Order Date]],4)</f>
        <v>2015</v>
      </c>
      <c r="E3787" s="1">
        <f>DATE(Table1[[#This Row],[Column3]],Table1[[#This Row],[Column2]],Table1[[#This Row],[Column1]])</f>
        <v>42333</v>
      </c>
      <c r="F3787" s="1">
        <f>DATE(Table1[[#This Row],[Column3]],Table1[[#This Row],[Column2]],Table1[[#This Row],[Column1]])</f>
        <v>42333</v>
      </c>
      <c r="G3787" s="3">
        <f>YEAR(Table1[[#This Row],[Order Date New]])</f>
        <v>2015</v>
      </c>
      <c r="H3787" s="3">
        <f>MONTH(Table1[[#This Row],[Order Date New]])</f>
        <v>11</v>
      </c>
      <c r="I3787" t="s">
        <v>1389</v>
      </c>
      <c r="J3787" t="s">
        <v>270</v>
      </c>
      <c r="K3787" t="s">
        <v>11</v>
      </c>
      <c r="L3787" t="s">
        <v>24</v>
      </c>
      <c r="M3787" t="s">
        <v>2699</v>
      </c>
      <c r="N3787" s="2">
        <v>13.12</v>
      </c>
      <c r="O3787" s="3">
        <v>5</v>
      </c>
      <c r="P3787" s="2">
        <v>1.48</v>
      </c>
    </row>
    <row r="3788" spans="1:16" x14ac:dyDescent="0.35">
      <c r="A3788" t="s">
        <v>2700</v>
      </c>
      <c r="B3788" t="str">
        <f>LEFT(Table1[[#This Row],[Order Date]],2)</f>
        <v>26</v>
      </c>
      <c r="C3788" t="str">
        <f>MID(Table1[[#This Row],[Order Date]],4,2)</f>
        <v>11</v>
      </c>
      <c r="D3788" t="str">
        <f>RIGHT(Table1[[#This Row],[Order Date]],4)</f>
        <v>2015</v>
      </c>
      <c r="E3788" s="1">
        <f>DATE(Table1[[#This Row],[Column3]],Table1[[#This Row],[Column2]],Table1[[#This Row],[Column1]])</f>
        <v>42334</v>
      </c>
      <c r="F3788" s="1">
        <f>DATE(Table1[[#This Row],[Column3]],Table1[[#This Row],[Column2]],Table1[[#This Row],[Column1]])</f>
        <v>42334</v>
      </c>
      <c r="G3788" s="3">
        <f>YEAR(Table1[[#This Row],[Order Date New]])</f>
        <v>2015</v>
      </c>
      <c r="H3788" s="3">
        <f>MONTH(Table1[[#This Row],[Order Date New]])</f>
        <v>11</v>
      </c>
      <c r="I3788" t="s">
        <v>511</v>
      </c>
      <c r="J3788" t="s">
        <v>475</v>
      </c>
      <c r="K3788" t="s">
        <v>11</v>
      </c>
      <c r="L3788" t="s">
        <v>20</v>
      </c>
      <c r="M3788" t="s">
        <v>162</v>
      </c>
      <c r="N3788" s="2">
        <v>14.73</v>
      </c>
      <c r="O3788" s="3">
        <v>3</v>
      </c>
      <c r="P3788" s="2">
        <v>6.92</v>
      </c>
    </row>
    <row r="3789" spans="1:16" x14ac:dyDescent="0.35">
      <c r="A3789" t="s">
        <v>2700</v>
      </c>
      <c r="B3789" t="str">
        <f>LEFT(Table1[[#This Row],[Order Date]],2)</f>
        <v>26</v>
      </c>
      <c r="C3789" t="str">
        <f>MID(Table1[[#This Row],[Order Date]],4,2)</f>
        <v>11</v>
      </c>
      <c r="D3789" t="str">
        <f>RIGHT(Table1[[#This Row],[Order Date]],4)</f>
        <v>2015</v>
      </c>
      <c r="E3789" s="1">
        <f>DATE(Table1[[#This Row],[Column3]],Table1[[#This Row],[Column2]],Table1[[#This Row],[Column1]])</f>
        <v>42334</v>
      </c>
      <c r="F3789" s="1">
        <f>DATE(Table1[[#This Row],[Column3]],Table1[[#This Row],[Column2]],Table1[[#This Row],[Column1]])</f>
        <v>42334</v>
      </c>
      <c r="G3789" s="3">
        <f>YEAR(Table1[[#This Row],[Order Date New]])</f>
        <v>2015</v>
      </c>
      <c r="H3789" s="3">
        <f>MONTH(Table1[[#This Row],[Order Date New]])</f>
        <v>11</v>
      </c>
      <c r="I3789" t="s">
        <v>511</v>
      </c>
      <c r="J3789" t="s">
        <v>475</v>
      </c>
      <c r="K3789" t="s">
        <v>11</v>
      </c>
      <c r="L3789" t="s">
        <v>18</v>
      </c>
      <c r="M3789" t="s">
        <v>2177</v>
      </c>
      <c r="N3789" s="2">
        <v>104.9</v>
      </c>
      <c r="O3789" s="3">
        <v>5</v>
      </c>
      <c r="P3789" s="2">
        <v>25.18</v>
      </c>
    </row>
    <row r="3790" spans="1:16" x14ac:dyDescent="0.35">
      <c r="A3790" t="s">
        <v>2700</v>
      </c>
      <c r="B3790" t="str">
        <f>LEFT(Table1[[#This Row],[Order Date]],2)</f>
        <v>26</v>
      </c>
      <c r="C3790" t="str">
        <f>MID(Table1[[#This Row],[Order Date]],4,2)</f>
        <v>11</v>
      </c>
      <c r="D3790" t="str">
        <f>RIGHT(Table1[[#This Row],[Order Date]],4)</f>
        <v>2015</v>
      </c>
      <c r="E3790" s="1">
        <f>DATE(Table1[[#This Row],[Column3]],Table1[[#This Row],[Column2]],Table1[[#This Row],[Column1]])</f>
        <v>42334</v>
      </c>
      <c r="F3790" s="1">
        <f>DATE(Table1[[#This Row],[Column3]],Table1[[#This Row],[Column2]],Table1[[#This Row],[Column1]])</f>
        <v>42334</v>
      </c>
      <c r="G3790" s="3">
        <f>YEAR(Table1[[#This Row],[Order Date New]])</f>
        <v>2015</v>
      </c>
      <c r="H3790" s="3">
        <f>MONTH(Table1[[#This Row],[Order Date New]])</f>
        <v>11</v>
      </c>
      <c r="I3790" t="s">
        <v>511</v>
      </c>
      <c r="J3790" t="s">
        <v>475</v>
      </c>
      <c r="K3790" t="s">
        <v>11</v>
      </c>
      <c r="L3790" t="s">
        <v>20</v>
      </c>
      <c r="M3790" t="s">
        <v>2215</v>
      </c>
      <c r="N3790" s="2">
        <v>61.04</v>
      </c>
      <c r="O3790" s="3">
        <v>4</v>
      </c>
      <c r="P3790" s="2">
        <v>30.52</v>
      </c>
    </row>
    <row r="3791" spans="1:16" x14ac:dyDescent="0.35">
      <c r="A3791" t="s">
        <v>2700</v>
      </c>
      <c r="B3791" t="str">
        <f>LEFT(Table1[[#This Row],[Order Date]],2)</f>
        <v>26</v>
      </c>
      <c r="C3791" t="str">
        <f>MID(Table1[[#This Row],[Order Date]],4,2)</f>
        <v>11</v>
      </c>
      <c r="D3791" t="str">
        <f>RIGHT(Table1[[#This Row],[Order Date]],4)</f>
        <v>2015</v>
      </c>
      <c r="E3791" s="1">
        <f>DATE(Table1[[#This Row],[Column3]],Table1[[#This Row],[Column2]],Table1[[#This Row],[Column1]])</f>
        <v>42334</v>
      </c>
      <c r="F3791" s="1">
        <f>DATE(Table1[[#This Row],[Column3]],Table1[[#This Row],[Column2]],Table1[[#This Row],[Column1]])</f>
        <v>42334</v>
      </c>
      <c r="G3791" s="3">
        <f>YEAR(Table1[[#This Row],[Order Date New]])</f>
        <v>2015</v>
      </c>
      <c r="H3791" s="3">
        <f>MONTH(Table1[[#This Row],[Order Date New]])</f>
        <v>11</v>
      </c>
      <c r="I3791" t="s">
        <v>511</v>
      </c>
      <c r="J3791" t="s">
        <v>475</v>
      </c>
      <c r="K3791" t="s">
        <v>11</v>
      </c>
      <c r="L3791" t="s">
        <v>12</v>
      </c>
      <c r="M3791" t="s">
        <v>2648</v>
      </c>
      <c r="N3791" s="2">
        <v>10.95</v>
      </c>
      <c r="O3791" s="3">
        <v>3</v>
      </c>
      <c r="P3791" s="2">
        <v>5.15</v>
      </c>
    </row>
    <row r="3792" spans="1:16" x14ac:dyDescent="0.35">
      <c r="A3792" t="s">
        <v>2700</v>
      </c>
      <c r="B3792" t="str">
        <f>LEFT(Table1[[#This Row],[Order Date]],2)</f>
        <v>26</v>
      </c>
      <c r="C3792" t="str">
        <f>MID(Table1[[#This Row],[Order Date]],4,2)</f>
        <v>11</v>
      </c>
      <c r="D3792" t="str">
        <f>RIGHT(Table1[[#This Row],[Order Date]],4)</f>
        <v>2015</v>
      </c>
      <c r="E3792" s="1">
        <f>DATE(Table1[[#This Row],[Column3]],Table1[[#This Row],[Column2]],Table1[[#This Row],[Column1]])</f>
        <v>42334</v>
      </c>
      <c r="F3792" s="1">
        <f>DATE(Table1[[#This Row],[Column3]],Table1[[#This Row],[Column2]],Table1[[#This Row],[Column1]])</f>
        <v>42334</v>
      </c>
      <c r="G3792" s="3">
        <f>YEAR(Table1[[#This Row],[Order Date New]])</f>
        <v>2015</v>
      </c>
      <c r="H3792" s="3">
        <f>MONTH(Table1[[#This Row],[Order Date New]])</f>
        <v>11</v>
      </c>
      <c r="I3792" t="s">
        <v>1969</v>
      </c>
      <c r="J3792" t="s">
        <v>127</v>
      </c>
      <c r="K3792" t="s">
        <v>34</v>
      </c>
      <c r="L3792" t="s">
        <v>47</v>
      </c>
      <c r="M3792" t="s">
        <v>1950</v>
      </c>
      <c r="N3792" s="2">
        <v>692.47</v>
      </c>
      <c r="O3792" s="3">
        <v>11</v>
      </c>
      <c r="P3792" s="2">
        <v>190.43</v>
      </c>
    </row>
    <row r="3793" spans="1:16" x14ac:dyDescent="0.35">
      <c r="A3793" t="s">
        <v>2700</v>
      </c>
      <c r="B3793" t="str">
        <f>LEFT(Table1[[#This Row],[Order Date]],2)</f>
        <v>26</v>
      </c>
      <c r="C3793" t="str">
        <f>MID(Table1[[#This Row],[Order Date]],4,2)</f>
        <v>11</v>
      </c>
      <c r="D3793" t="str">
        <f>RIGHT(Table1[[#This Row],[Order Date]],4)</f>
        <v>2015</v>
      </c>
      <c r="E3793" s="1">
        <f>DATE(Table1[[#This Row],[Column3]],Table1[[#This Row],[Column2]],Table1[[#This Row],[Column1]])</f>
        <v>42334</v>
      </c>
      <c r="F3793" s="1">
        <f>DATE(Table1[[#This Row],[Column3]],Table1[[#This Row],[Column2]],Table1[[#This Row],[Column1]])</f>
        <v>42334</v>
      </c>
      <c r="G3793" s="3">
        <f>YEAR(Table1[[#This Row],[Order Date New]])</f>
        <v>2015</v>
      </c>
      <c r="H3793" s="3">
        <f>MONTH(Table1[[#This Row],[Order Date New]])</f>
        <v>11</v>
      </c>
      <c r="I3793" t="s">
        <v>1404</v>
      </c>
      <c r="J3793" t="s">
        <v>200</v>
      </c>
      <c r="K3793" t="s">
        <v>39</v>
      </c>
      <c r="L3793" t="s">
        <v>658</v>
      </c>
      <c r="M3793" t="s">
        <v>1472</v>
      </c>
      <c r="N3793" s="2">
        <v>599.99</v>
      </c>
      <c r="O3793" s="3">
        <v>1</v>
      </c>
      <c r="P3793" s="2">
        <v>234</v>
      </c>
    </row>
    <row r="3794" spans="1:16" x14ac:dyDescent="0.35">
      <c r="A3794" t="s">
        <v>2701</v>
      </c>
      <c r="B3794" t="str">
        <f>LEFT(Table1[[#This Row],[Order Date]],2)</f>
        <v>27</v>
      </c>
      <c r="C3794" t="str">
        <f>MID(Table1[[#This Row],[Order Date]],4,2)</f>
        <v>11</v>
      </c>
      <c r="D3794" t="str">
        <f>RIGHT(Table1[[#This Row],[Order Date]],4)</f>
        <v>2015</v>
      </c>
      <c r="E3794" s="1">
        <f>DATE(Table1[[#This Row],[Column3]],Table1[[#This Row],[Column2]],Table1[[#This Row],[Column1]])</f>
        <v>42335</v>
      </c>
      <c r="F3794" s="1">
        <f>DATE(Table1[[#This Row],[Column3]],Table1[[#This Row],[Column2]],Table1[[#This Row],[Column1]])</f>
        <v>42335</v>
      </c>
      <c r="G3794" s="3">
        <f>YEAR(Table1[[#This Row],[Order Date New]])</f>
        <v>2015</v>
      </c>
      <c r="H3794" s="3">
        <f>MONTH(Table1[[#This Row],[Order Date New]])</f>
        <v>11</v>
      </c>
      <c r="I3794" t="s">
        <v>1559</v>
      </c>
      <c r="J3794" t="s">
        <v>131</v>
      </c>
      <c r="K3794" t="s">
        <v>34</v>
      </c>
      <c r="L3794" t="s">
        <v>156</v>
      </c>
      <c r="M3794" t="s">
        <v>1643</v>
      </c>
      <c r="N3794" s="2">
        <v>375.46</v>
      </c>
      <c r="O3794" s="3">
        <v>3</v>
      </c>
      <c r="P3794" s="2">
        <v>-157.01</v>
      </c>
    </row>
    <row r="3795" spans="1:16" x14ac:dyDescent="0.35">
      <c r="A3795" t="s">
        <v>2701</v>
      </c>
      <c r="B3795" t="str">
        <f>LEFT(Table1[[#This Row],[Order Date]],2)</f>
        <v>27</v>
      </c>
      <c r="C3795" t="str">
        <f>MID(Table1[[#This Row],[Order Date]],4,2)</f>
        <v>11</v>
      </c>
      <c r="D3795" t="str">
        <f>RIGHT(Table1[[#This Row],[Order Date]],4)</f>
        <v>2015</v>
      </c>
      <c r="E3795" s="1">
        <f>DATE(Table1[[#This Row],[Column3]],Table1[[#This Row],[Column2]],Table1[[#This Row],[Column1]])</f>
        <v>42335</v>
      </c>
      <c r="F3795" s="1">
        <f>DATE(Table1[[#This Row],[Column3]],Table1[[#This Row],[Column2]],Table1[[#This Row],[Column1]])</f>
        <v>42335</v>
      </c>
      <c r="G3795" s="3">
        <f>YEAR(Table1[[#This Row],[Order Date New]])</f>
        <v>2015</v>
      </c>
      <c r="H3795" s="3">
        <f>MONTH(Table1[[#This Row],[Order Date New]])</f>
        <v>11</v>
      </c>
      <c r="I3795" t="s">
        <v>1559</v>
      </c>
      <c r="J3795" t="s">
        <v>131</v>
      </c>
      <c r="K3795" t="s">
        <v>39</v>
      </c>
      <c r="L3795" t="s">
        <v>52</v>
      </c>
      <c r="M3795" t="s">
        <v>2702</v>
      </c>
      <c r="N3795" s="2">
        <v>83.98</v>
      </c>
      <c r="O3795" s="3">
        <v>3</v>
      </c>
      <c r="P3795" s="2">
        <v>-1.05</v>
      </c>
    </row>
    <row r="3796" spans="1:16" x14ac:dyDescent="0.35">
      <c r="A3796" t="s">
        <v>2701</v>
      </c>
      <c r="B3796" t="str">
        <f>LEFT(Table1[[#This Row],[Order Date]],2)</f>
        <v>27</v>
      </c>
      <c r="C3796" t="str">
        <f>MID(Table1[[#This Row],[Order Date]],4,2)</f>
        <v>11</v>
      </c>
      <c r="D3796" t="str">
        <f>RIGHT(Table1[[#This Row],[Order Date]],4)</f>
        <v>2015</v>
      </c>
      <c r="E3796" s="1">
        <f>DATE(Table1[[#This Row],[Column3]],Table1[[#This Row],[Column2]],Table1[[#This Row],[Column1]])</f>
        <v>42335</v>
      </c>
      <c r="F3796" s="1">
        <f>DATE(Table1[[#This Row],[Column3]],Table1[[#This Row],[Column2]],Table1[[#This Row],[Column1]])</f>
        <v>42335</v>
      </c>
      <c r="G3796" s="3">
        <f>YEAR(Table1[[#This Row],[Order Date New]])</f>
        <v>2015</v>
      </c>
      <c r="H3796" s="3">
        <f>MONTH(Table1[[#This Row],[Order Date New]])</f>
        <v>11</v>
      </c>
      <c r="I3796" t="s">
        <v>413</v>
      </c>
      <c r="J3796" t="s">
        <v>27</v>
      </c>
      <c r="K3796" t="s">
        <v>34</v>
      </c>
      <c r="L3796" t="s">
        <v>35</v>
      </c>
      <c r="M3796" t="s">
        <v>865</v>
      </c>
      <c r="N3796" s="2">
        <v>283.92</v>
      </c>
      <c r="O3796" s="3">
        <v>5</v>
      </c>
      <c r="P3796" s="2">
        <v>17.75</v>
      </c>
    </row>
    <row r="3797" spans="1:16" x14ac:dyDescent="0.35">
      <c r="A3797" t="s">
        <v>2701</v>
      </c>
      <c r="B3797" t="str">
        <f>LEFT(Table1[[#This Row],[Order Date]],2)</f>
        <v>27</v>
      </c>
      <c r="C3797" t="str">
        <f>MID(Table1[[#This Row],[Order Date]],4,2)</f>
        <v>11</v>
      </c>
      <c r="D3797" t="str">
        <f>RIGHT(Table1[[#This Row],[Order Date]],4)</f>
        <v>2015</v>
      </c>
      <c r="E3797" s="1">
        <f>DATE(Table1[[#This Row],[Column3]],Table1[[#This Row],[Column2]],Table1[[#This Row],[Column1]])</f>
        <v>42335</v>
      </c>
      <c r="F3797" s="1">
        <f>DATE(Table1[[#This Row],[Column3]],Table1[[#This Row],[Column2]],Table1[[#This Row],[Column1]])</f>
        <v>42335</v>
      </c>
      <c r="G3797" s="3">
        <f>YEAR(Table1[[#This Row],[Order Date New]])</f>
        <v>2015</v>
      </c>
      <c r="H3797" s="3">
        <f>MONTH(Table1[[#This Row],[Order Date New]])</f>
        <v>11</v>
      </c>
      <c r="I3797" t="s">
        <v>2026</v>
      </c>
      <c r="J3797" t="s">
        <v>108</v>
      </c>
      <c r="K3797" t="s">
        <v>11</v>
      </c>
      <c r="L3797" t="s">
        <v>20</v>
      </c>
      <c r="M3797" t="s">
        <v>477</v>
      </c>
      <c r="N3797" s="2">
        <v>6.24</v>
      </c>
      <c r="O3797" s="3">
        <v>2</v>
      </c>
      <c r="P3797" s="2">
        <v>3.06</v>
      </c>
    </row>
    <row r="3798" spans="1:16" x14ac:dyDescent="0.35">
      <c r="A3798" t="s">
        <v>2701</v>
      </c>
      <c r="B3798" t="str">
        <f>LEFT(Table1[[#This Row],[Order Date]],2)</f>
        <v>27</v>
      </c>
      <c r="C3798" t="str">
        <f>MID(Table1[[#This Row],[Order Date]],4,2)</f>
        <v>11</v>
      </c>
      <c r="D3798" t="str">
        <f>RIGHT(Table1[[#This Row],[Order Date]],4)</f>
        <v>2015</v>
      </c>
      <c r="E3798" s="1">
        <f>DATE(Table1[[#This Row],[Column3]],Table1[[#This Row],[Column2]],Table1[[#This Row],[Column1]])</f>
        <v>42335</v>
      </c>
      <c r="F3798" s="1">
        <f>DATE(Table1[[#This Row],[Column3]],Table1[[#This Row],[Column2]],Table1[[#This Row],[Column1]])</f>
        <v>42335</v>
      </c>
      <c r="G3798" s="3">
        <f>YEAR(Table1[[#This Row],[Order Date New]])</f>
        <v>2015</v>
      </c>
      <c r="H3798" s="3">
        <f>MONTH(Table1[[#This Row],[Order Date New]])</f>
        <v>11</v>
      </c>
      <c r="I3798" t="s">
        <v>1788</v>
      </c>
      <c r="J3798" t="s">
        <v>59</v>
      </c>
      <c r="K3798" t="s">
        <v>39</v>
      </c>
      <c r="L3798" t="s">
        <v>40</v>
      </c>
      <c r="M3798" t="s">
        <v>2703</v>
      </c>
      <c r="N3798" s="2">
        <v>83.97</v>
      </c>
      <c r="O3798" s="3">
        <v>3</v>
      </c>
      <c r="P3798" s="2">
        <v>23.51</v>
      </c>
    </row>
    <row r="3799" spans="1:16" x14ac:dyDescent="0.35">
      <c r="A3799" t="s">
        <v>2701</v>
      </c>
      <c r="B3799" t="str">
        <f>LEFT(Table1[[#This Row],[Order Date]],2)</f>
        <v>27</v>
      </c>
      <c r="C3799" t="str">
        <f>MID(Table1[[#This Row],[Order Date]],4,2)</f>
        <v>11</v>
      </c>
      <c r="D3799" t="str">
        <f>RIGHT(Table1[[#This Row],[Order Date]],4)</f>
        <v>2015</v>
      </c>
      <c r="E3799" s="1">
        <f>DATE(Table1[[#This Row],[Column3]],Table1[[#This Row],[Column2]],Table1[[#This Row],[Column1]])</f>
        <v>42335</v>
      </c>
      <c r="F3799" s="1">
        <f>DATE(Table1[[#This Row],[Column3]],Table1[[#This Row],[Column2]],Table1[[#This Row],[Column1]])</f>
        <v>42335</v>
      </c>
      <c r="G3799" s="3">
        <f>YEAR(Table1[[#This Row],[Order Date New]])</f>
        <v>2015</v>
      </c>
      <c r="H3799" s="3">
        <f>MONTH(Table1[[#This Row],[Order Date New]])</f>
        <v>11</v>
      </c>
      <c r="I3799" t="s">
        <v>1788</v>
      </c>
      <c r="J3799" t="s">
        <v>59</v>
      </c>
      <c r="K3799" t="s">
        <v>39</v>
      </c>
      <c r="L3799" t="s">
        <v>52</v>
      </c>
      <c r="M3799" t="s">
        <v>2704</v>
      </c>
      <c r="N3799" s="2">
        <v>104.97</v>
      </c>
      <c r="O3799" s="3">
        <v>3</v>
      </c>
      <c r="P3799" s="2">
        <v>7.35</v>
      </c>
    </row>
    <row r="3800" spans="1:16" x14ac:dyDescent="0.35">
      <c r="A3800" t="s">
        <v>2701</v>
      </c>
      <c r="B3800" t="str">
        <f>LEFT(Table1[[#This Row],[Order Date]],2)</f>
        <v>27</v>
      </c>
      <c r="C3800" t="str">
        <f>MID(Table1[[#This Row],[Order Date]],4,2)</f>
        <v>11</v>
      </c>
      <c r="D3800" t="str">
        <f>RIGHT(Table1[[#This Row],[Order Date]],4)</f>
        <v>2015</v>
      </c>
      <c r="E3800" s="1">
        <f>DATE(Table1[[#This Row],[Column3]],Table1[[#This Row],[Column2]],Table1[[#This Row],[Column1]])</f>
        <v>42335</v>
      </c>
      <c r="F3800" s="1">
        <f>DATE(Table1[[#This Row],[Column3]],Table1[[#This Row],[Column2]],Table1[[#This Row],[Column1]])</f>
        <v>42335</v>
      </c>
      <c r="G3800" s="3">
        <f>YEAR(Table1[[#This Row],[Order Date New]])</f>
        <v>2015</v>
      </c>
      <c r="H3800" s="3">
        <f>MONTH(Table1[[#This Row],[Order Date New]])</f>
        <v>11</v>
      </c>
      <c r="I3800" t="s">
        <v>2160</v>
      </c>
      <c r="J3800" t="s">
        <v>161</v>
      </c>
      <c r="K3800" t="s">
        <v>11</v>
      </c>
      <c r="L3800" t="s">
        <v>24</v>
      </c>
      <c r="M3800" t="s">
        <v>446</v>
      </c>
      <c r="N3800" s="2">
        <v>29.79</v>
      </c>
      <c r="O3800" s="3">
        <v>3</v>
      </c>
      <c r="P3800" s="2">
        <v>12.51</v>
      </c>
    </row>
    <row r="3801" spans="1:16" x14ac:dyDescent="0.35">
      <c r="A3801" t="s">
        <v>2701</v>
      </c>
      <c r="B3801" t="str">
        <f>LEFT(Table1[[#This Row],[Order Date]],2)</f>
        <v>27</v>
      </c>
      <c r="C3801" t="str">
        <f>MID(Table1[[#This Row],[Order Date]],4,2)</f>
        <v>11</v>
      </c>
      <c r="D3801" t="str">
        <f>RIGHT(Table1[[#This Row],[Order Date]],4)</f>
        <v>2015</v>
      </c>
      <c r="E3801" s="1">
        <f>DATE(Table1[[#This Row],[Column3]],Table1[[#This Row],[Column2]],Table1[[#This Row],[Column1]])</f>
        <v>42335</v>
      </c>
      <c r="F3801" s="1">
        <f>DATE(Table1[[#This Row],[Column3]],Table1[[#This Row],[Column2]],Table1[[#This Row],[Column1]])</f>
        <v>42335</v>
      </c>
      <c r="G3801" s="3">
        <f>YEAR(Table1[[#This Row],[Order Date New]])</f>
        <v>2015</v>
      </c>
      <c r="H3801" s="3">
        <f>MONTH(Table1[[#This Row],[Order Date New]])</f>
        <v>11</v>
      </c>
      <c r="I3801" t="s">
        <v>683</v>
      </c>
      <c r="J3801" t="s">
        <v>27</v>
      </c>
      <c r="K3801" t="s">
        <v>39</v>
      </c>
      <c r="L3801" t="s">
        <v>52</v>
      </c>
      <c r="M3801" t="s">
        <v>949</v>
      </c>
      <c r="N3801" s="2">
        <v>107.97</v>
      </c>
      <c r="O3801" s="3">
        <v>3</v>
      </c>
      <c r="P3801" s="2">
        <v>22.67</v>
      </c>
    </row>
    <row r="3802" spans="1:16" x14ac:dyDescent="0.35">
      <c r="A3802" t="s">
        <v>2701</v>
      </c>
      <c r="B3802" t="str">
        <f>LEFT(Table1[[#This Row],[Order Date]],2)</f>
        <v>27</v>
      </c>
      <c r="C3802" t="str">
        <f>MID(Table1[[#This Row],[Order Date]],4,2)</f>
        <v>11</v>
      </c>
      <c r="D3802" t="str">
        <f>RIGHT(Table1[[#This Row],[Order Date]],4)</f>
        <v>2015</v>
      </c>
      <c r="E3802" s="1">
        <f>DATE(Table1[[#This Row],[Column3]],Table1[[#This Row],[Column2]],Table1[[#This Row],[Column1]])</f>
        <v>42335</v>
      </c>
      <c r="F3802" s="1">
        <f>DATE(Table1[[#This Row],[Column3]],Table1[[#This Row],[Column2]],Table1[[#This Row],[Column1]])</f>
        <v>42335</v>
      </c>
      <c r="G3802" s="3">
        <f>YEAR(Table1[[#This Row],[Order Date New]])</f>
        <v>2015</v>
      </c>
      <c r="H3802" s="3">
        <f>MONTH(Table1[[#This Row],[Order Date New]])</f>
        <v>11</v>
      </c>
      <c r="I3802" t="s">
        <v>683</v>
      </c>
      <c r="J3802" t="s">
        <v>27</v>
      </c>
      <c r="K3802" t="s">
        <v>11</v>
      </c>
      <c r="L3802" t="s">
        <v>12</v>
      </c>
      <c r="M3802" t="s">
        <v>1371</v>
      </c>
      <c r="N3802" s="2">
        <v>113.82</v>
      </c>
      <c r="O3802" s="3">
        <v>3</v>
      </c>
      <c r="P3802" s="2">
        <v>53.5</v>
      </c>
    </row>
    <row r="3803" spans="1:16" x14ac:dyDescent="0.35">
      <c r="A3803" t="s">
        <v>2701</v>
      </c>
      <c r="B3803" t="str">
        <f>LEFT(Table1[[#This Row],[Order Date]],2)</f>
        <v>27</v>
      </c>
      <c r="C3803" t="str">
        <f>MID(Table1[[#This Row],[Order Date]],4,2)</f>
        <v>11</v>
      </c>
      <c r="D3803" t="str">
        <f>RIGHT(Table1[[#This Row],[Order Date]],4)</f>
        <v>2015</v>
      </c>
      <c r="E3803" s="1">
        <f>DATE(Table1[[#This Row],[Column3]],Table1[[#This Row],[Column2]],Table1[[#This Row],[Column1]])</f>
        <v>42335</v>
      </c>
      <c r="F3803" s="1">
        <f>DATE(Table1[[#This Row],[Column3]],Table1[[#This Row],[Column2]],Table1[[#This Row],[Column1]])</f>
        <v>42335</v>
      </c>
      <c r="G3803" s="3">
        <f>YEAR(Table1[[#This Row],[Order Date New]])</f>
        <v>2015</v>
      </c>
      <c r="H3803" s="3">
        <f>MONTH(Table1[[#This Row],[Order Date New]])</f>
        <v>11</v>
      </c>
      <c r="I3803" t="s">
        <v>1634</v>
      </c>
      <c r="J3803" t="s">
        <v>23</v>
      </c>
      <c r="K3803" t="s">
        <v>39</v>
      </c>
      <c r="L3803" t="s">
        <v>40</v>
      </c>
      <c r="M3803" t="s">
        <v>2705</v>
      </c>
      <c r="N3803" s="2">
        <v>748.75</v>
      </c>
      <c r="O3803" s="3">
        <v>8</v>
      </c>
      <c r="P3803" s="2">
        <v>-162.22999999999999</v>
      </c>
    </row>
    <row r="3804" spans="1:16" x14ac:dyDescent="0.35">
      <c r="A3804" t="s">
        <v>2701</v>
      </c>
      <c r="B3804" t="str">
        <f>LEFT(Table1[[#This Row],[Order Date]],2)</f>
        <v>27</v>
      </c>
      <c r="C3804" t="str">
        <f>MID(Table1[[#This Row],[Order Date]],4,2)</f>
        <v>11</v>
      </c>
      <c r="D3804" t="str">
        <f>RIGHT(Table1[[#This Row],[Order Date]],4)</f>
        <v>2015</v>
      </c>
      <c r="E3804" s="1">
        <f>DATE(Table1[[#This Row],[Column3]],Table1[[#This Row],[Column2]],Table1[[#This Row],[Column1]])</f>
        <v>42335</v>
      </c>
      <c r="F3804" s="1">
        <f>DATE(Table1[[#This Row],[Column3]],Table1[[#This Row],[Column2]],Table1[[#This Row],[Column1]])</f>
        <v>42335</v>
      </c>
      <c r="G3804" s="3">
        <f>YEAR(Table1[[#This Row],[Order Date New]])</f>
        <v>2015</v>
      </c>
      <c r="H3804" s="3">
        <f>MONTH(Table1[[#This Row],[Order Date New]])</f>
        <v>11</v>
      </c>
      <c r="I3804" t="s">
        <v>1190</v>
      </c>
      <c r="J3804" t="s">
        <v>475</v>
      </c>
      <c r="K3804" t="s">
        <v>11</v>
      </c>
      <c r="L3804" t="s">
        <v>12</v>
      </c>
      <c r="M3804" t="s">
        <v>2200</v>
      </c>
      <c r="N3804" s="2">
        <v>40.08</v>
      </c>
      <c r="O3804" s="3">
        <v>6</v>
      </c>
      <c r="P3804" s="2">
        <v>19.239999999999998</v>
      </c>
    </row>
    <row r="3805" spans="1:16" x14ac:dyDescent="0.35">
      <c r="A3805" t="s">
        <v>2701</v>
      </c>
      <c r="B3805" t="str">
        <f>LEFT(Table1[[#This Row],[Order Date]],2)</f>
        <v>27</v>
      </c>
      <c r="C3805" t="str">
        <f>MID(Table1[[#This Row],[Order Date]],4,2)</f>
        <v>11</v>
      </c>
      <c r="D3805" t="str">
        <f>RIGHT(Table1[[#This Row],[Order Date]],4)</f>
        <v>2015</v>
      </c>
      <c r="E3805" s="1">
        <f>DATE(Table1[[#This Row],[Column3]],Table1[[#This Row],[Column2]],Table1[[#This Row],[Column1]])</f>
        <v>42335</v>
      </c>
      <c r="F3805" s="1">
        <f>DATE(Table1[[#This Row],[Column3]],Table1[[#This Row],[Column2]],Table1[[#This Row],[Column1]])</f>
        <v>42335</v>
      </c>
      <c r="G3805" s="3">
        <f>YEAR(Table1[[#This Row],[Order Date New]])</f>
        <v>2015</v>
      </c>
      <c r="H3805" s="3">
        <f>MONTH(Table1[[#This Row],[Order Date New]])</f>
        <v>11</v>
      </c>
      <c r="I3805" t="s">
        <v>1190</v>
      </c>
      <c r="J3805" t="s">
        <v>475</v>
      </c>
      <c r="K3805" t="s">
        <v>11</v>
      </c>
      <c r="L3805" t="s">
        <v>12</v>
      </c>
      <c r="M3805" t="s">
        <v>1154</v>
      </c>
      <c r="N3805" s="2">
        <v>59.94</v>
      </c>
      <c r="O3805" s="3">
        <v>3</v>
      </c>
      <c r="P3805" s="2">
        <v>28.17</v>
      </c>
    </row>
    <row r="3806" spans="1:16" x14ac:dyDescent="0.35">
      <c r="A3806" t="s">
        <v>2701</v>
      </c>
      <c r="B3806" t="str">
        <f>LEFT(Table1[[#This Row],[Order Date]],2)</f>
        <v>27</v>
      </c>
      <c r="C3806" t="str">
        <f>MID(Table1[[#This Row],[Order Date]],4,2)</f>
        <v>11</v>
      </c>
      <c r="D3806" t="str">
        <f>RIGHT(Table1[[#This Row],[Order Date]],4)</f>
        <v>2015</v>
      </c>
      <c r="E3806" s="1">
        <f>DATE(Table1[[#This Row],[Column3]],Table1[[#This Row],[Column2]],Table1[[#This Row],[Column1]])</f>
        <v>42335</v>
      </c>
      <c r="F3806" s="1">
        <f>DATE(Table1[[#This Row],[Column3]],Table1[[#This Row],[Column2]],Table1[[#This Row],[Column1]])</f>
        <v>42335</v>
      </c>
      <c r="G3806" s="3">
        <f>YEAR(Table1[[#This Row],[Order Date New]])</f>
        <v>2015</v>
      </c>
      <c r="H3806" s="3">
        <f>MONTH(Table1[[#This Row],[Order Date New]])</f>
        <v>11</v>
      </c>
      <c r="I3806" t="s">
        <v>1190</v>
      </c>
      <c r="J3806" t="s">
        <v>475</v>
      </c>
      <c r="K3806" t="s">
        <v>39</v>
      </c>
      <c r="L3806" t="s">
        <v>52</v>
      </c>
      <c r="M3806" t="s">
        <v>2331</v>
      </c>
      <c r="N3806" s="2">
        <v>259.98</v>
      </c>
      <c r="O3806" s="3">
        <v>2</v>
      </c>
      <c r="P3806" s="2">
        <v>88.39</v>
      </c>
    </row>
    <row r="3807" spans="1:16" x14ac:dyDescent="0.35">
      <c r="A3807" t="s">
        <v>2701</v>
      </c>
      <c r="B3807" t="str">
        <f>LEFT(Table1[[#This Row],[Order Date]],2)</f>
        <v>27</v>
      </c>
      <c r="C3807" t="str">
        <f>MID(Table1[[#This Row],[Order Date]],4,2)</f>
        <v>11</v>
      </c>
      <c r="D3807" t="str">
        <f>RIGHT(Table1[[#This Row],[Order Date]],4)</f>
        <v>2015</v>
      </c>
      <c r="E3807" s="1">
        <f>DATE(Table1[[#This Row],[Column3]],Table1[[#This Row],[Column2]],Table1[[#This Row],[Column1]])</f>
        <v>42335</v>
      </c>
      <c r="F3807" s="1">
        <f>DATE(Table1[[#This Row],[Column3]],Table1[[#This Row],[Column2]],Table1[[#This Row],[Column1]])</f>
        <v>42335</v>
      </c>
      <c r="G3807" s="3">
        <f>YEAR(Table1[[#This Row],[Order Date New]])</f>
        <v>2015</v>
      </c>
      <c r="H3807" s="3">
        <f>MONTH(Table1[[#This Row],[Order Date New]])</f>
        <v>11</v>
      </c>
      <c r="I3807" t="s">
        <v>1190</v>
      </c>
      <c r="J3807" t="s">
        <v>475</v>
      </c>
      <c r="K3807" t="s">
        <v>34</v>
      </c>
      <c r="L3807" t="s">
        <v>75</v>
      </c>
      <c r="M3807" t="s">
        <v>1141</v>
      </c>
      <c r="N3807" s="2">
        <v>170.98</v>
      </c>
      <c r="O3807" s="3">
        <v>1</v>
      </c>
      <c r="P3807" s="2">
        <v>32.49</v>
      </c>
    </row>
    <row r="3808" spans="1:16" x14ac:dyDescent="0.35">
      <c r="A3808" t="s">
        <v>2701</v>
      </c>
      <c r="B3808" t="str">
        <f>LEFT(Table1[[#This Row],[Order Date]],2)</f>
        <v>27</v>
      </c>
      <c r="C3808" t="str">
        <f>MID(Table1[[#This Row],[Order Date]],4,2)</f>
        <v>11</v>
      </c>
      <c r="D3808" t="str">
        <f>RIGHT(Table1[[#This Row],[Order Date]],4)</f>
        <v>2015</v>
      </c>
      <c r="E3808" s="1">
        <f>DATE(Table1[[#This Row],[Column3]],Table1[[#This Row],[Column2]],Table1[[#This Row],[Column1]])</f>
        <v>42335</v>
      </c>
      <c r="F3808" s="1">
        <f>DATE(Table1[[#This Row],[Column3]],Table1[[#This Row],[Column2]],Table1[[#This Row],[Column1]])</f>
        <v>42335</v>
      </c>
      <c r="G3808" s="3">
        <f>YEAR(Table1[[#This Row],[Order Date New]])</f>
        <v>2015</v>
      </c>
      <c r="H3808" s="3">
        <f>MONTH(Table1[[#This Row],[Order Date New]])</f>
        <v>11</v>
      </c>
      <c r="I3808" t="s">
        <v>1190</v>
      </c>
      <c r="J3808" t="s">
        <v>475</v>
      </c>
      <c r="K3808" t="s">
        <v>34</v>
      </c>
      <c r="L3808" t="s">
        <v>47</v>
      </c>
      <c r="M3808" t="s">
        <v>2340</v>
      </c>
      <c r="N3808" s="2">
        <v>38.97</v>
      </c>
      <c r="O3808" s="3">
        <v>3</v>
      </c>
      <c r="P3808" s="2">
        <v>4.68</v>
      </c>
    </row>
    <row r="3809" spans="1:16" x14ac:dyDescent="0.35">
      <c r="A3809" t="s">
        <v>2701</v>
      </c>
      <c r="B3809" t="str">
        <f>LEFT(Table1[[#This Row],[Order Date]],2)</f>
        <v>27</v>
      </c>
      <c r="C3809" t="str">
        <f>MID(Table1[[#This Row],[Order Date]],4,2)</f>
        <v>11</v>
      </c>
      <c r="D3809" t="str">
        <f>RIGHT(Table1[[#This Row],[Order Date]],4)</f>
        <v>2015</v>
      </c>
      <c r="E3809" s="1">
        <f>DATE(Table1[[#This Row],[Column3]],Table1[[#This Row],[Column2]],Table1[[#This Row],[Column1]])</f>
        <v>42335</v>
      </c>
      <c r="F3809" s="1">
        <f>DATE(Table1[[#This Row],[Column3]],Table1[[#This Row],[Column2]],Table1[[#This Row],[Column1]])</f>
        <v>42335</v>
      </c>
      <c r="G3809" s="3">
        <f>YEAR(Table1[[#This Row],[Order Date New]])</f>
        <v>2015</v>
      </c>
      <c r="H3809" s="3">
        <f>MONTH(Table1[[#This Row],[Order Date New]])</f>
        <v>11</v>
      </c>
      <c r="I3809" t="s">
        <v>1190</v>
      </c>
      <c r="J3809" t="s">
        <v>475</v>
      </c>
      <c r="K3809" t="s">
        <v>11</v>
      </c>
      <c r="L3809" t="s">
        <v>12</v>
      </c>
      <c r="M3809" t="s">
        <v>1575</v>
      </c>
      <c r="N3809" s="2">
        <v>154.9</v>
      </c>
      <c r="O3809" s="3">
        <v>5</v>
      </c>
      <c r="P3809" s="2">
        <v>69.709999999999994</v>
      </c>
    </row>
    <row r="3810" spans="1:16" x14ac:dyDescent="0.35">
      <c r="A3810" t="s">
        <v>2701</v>
      </c>
      <c r="B3810" t="str">
        <f>LEFT(Table1[[#This Row],[Order Date]],2)</f>
        <v>27</v>
      </c>
      <c r="C3810" t="str">
        <f>MID(Table1[[#This Row],[Order Date]],4,2)</f>
        <v>11</v>
      </c>
      <c r="D3810" t="str">
        <f>RIGHT(Table1[[#This Row],[Order Date]],4)</f>
        <v>2015</v>
      </c>
      <c r="E3810" s="1">
        <f>DATE(Table1[[#This Row],[Column3]],Table1[[#This Row],[Column2]],Table1[[#This Row],[Column1]])</f>
        <v>42335</v>
      </c>
      <c r="F3810" s="1">
        <f>DATE(Table1[[#This Row],[Column3]],Table1[[#This Row],[Column2]],Table1[[#This Row],[Column1]])</f>
        <v>42335</v>
      </c>
      <c r="G3810" s="3">
        <f>YEAR(Table1[[#This Row],[Order Date New]])</f>
        <v>2015</v>
      </c>
      <c r="H3810" s="3">
        <f>MONTH(Table1[[#This Row],[Order Date New]])</f>
        <v>11</v>
      </c>
      <c r="I3810" t="s">
        <v>1190</v>
      </c>
      <c r="J3810" t="s">
        <v>475</v>
      </c>
      <c r="K3810" t="s">
        <v>34</v>
      </c>
      <c r="L3810" t="s">
        <v>156</v>
      </c>
      <c r="M3810" t="s">
        <v>1941</v>
      </c>
      <c r="N3810" s="2">
        <v>446.07</v>
      </c>
      <c r="O3810" s="3">
        <v>4</v>
      </c>
      <c r="P3810" s="2">
        <v>0</v>
      </c>
    </row>
    <row r="3811" spans="1:16" x14ac:dyDescent="0.35">
      <c r="A3811" t="s">
        <v>2706</v>
      </c>
      <c r="B3811" t="str">
        <f>LEFT(Table1[[#This Row],[Order Date]],2)</f>
        <v>28</v>
      </c>
      <c r="C3811" t="str">
        <f>MID(Table1[[#This Row],[Order Date]],4,2)</f>
        <v>11</v>
      </c>
      <c r="D3811" t="str">
        <f>RIGHT(Table1[[#This Row],[Order Date]],4)</f>
        <v>2015</v>
      </c>
      <c r="E3811" s="1">
        <f>DATE(Table1[[#This Row],[Column3]],Table1[[#This Row],[Column2]],Table1[[#This Row],[Column1]])</f>
        <v>42336</v>
      </c>
      <c r="F3811" s="1">
        <f>DATE(Table1[[#This Row],[Column3]],Table1[[#This Row],[Column2]],Table1[[#This Row],[Column1]])</f>
        <v>42336</v>
      </c>
      <c r="G3811" s="3">
        <f>YEAR(Table1[[#This Row],[Order Date New]])</f>
        <v>2015</v>
      </c>
      <c r="H3811" s="3">
        <f>MONTH(Table1[[#This Row],[Order Date New]])</f>
        <v>11</v>
      </c>
      <c r="I3811" t="s">
        <v>2573</v>
      </c>
      <c r="J3811" t="s">
        <v>15</v>
      </c>
      <c r="K3811" t="s">
        <v>34</v>
      </c>
      <c r="L3811" t="s">
        <v>47</v>
      </c>
      <c r="M3811" t="s">
        <v>1779</v>
      </c>
      <c r="N3811" s="2">
        <v>12.13</v>
      </c>
      <c r="O3811" s="3">
        <v>9</v>
      </c>
      <c r="P3811" s="2">
        <v>-8.49</v>
      </c>
    </row>
    <row r="3812" spans="1:16" x14ac:dyDescent="0.35">
      <c r="A3812" t="s">
        <v>2706</v>
      </c>
      <c r="B3812" t="str">
        <f>LEFT(Table1[[#This Row],[Order Date]],2)</f>
        <v>28</v>
      </c>
      <c r="C3812" t="str">
        <f>MID(Table1[[#This Row],[Order Date]],4,2)</f>
        <v>11</v>
      </c>
      <c r="D3812" t="str">
        <f>RIGHT(Table1[[#This Row],[Order Date]],4)</f>
        <v>2015</v>
      </c>
      <c r="E3812" s="1">
        <f>DATE(Table1[[#This Row],[Column3]],Table1[[#This Row],[Column2]],Table1[[#This Row],[Column1]])</f>
        <v>42336</v>
      </c>
      <c r="F3812" s="1">
        <f>DATE(Table1[[#This Row],[Column3]],Table1[[#This Row],[Column2]],Table1[[#This Row],[Column1]])</f>
        <v>42336</v>
      </c>
      <c r="G3812" s="3">
        <f>YEAR(Table1[[#This Row],[Order Date New]])</f>
        <v>2015</v>
      </c>
      <c r="H3812" s="3">
        <f>MONTH(Table1[[#This Row],[Order Date New]])</f>
        <v>11</v>
      </c>
      <c r="I3812" t="s">
        <v>2573</v>
      </c>
      <c r="J3812" t="s">
        <v>15</v>
      </c>
      <c r="K3812" t="s">
        <v>11</v>
      </c>
      <c r="L3812" t="s">
        <v>18</v>
      </c>
      <c r="M3812" t="s">
        <v>1116</v>
      </c>
      <c r="N3812" s="2">
        <v>82.37</v>
      </c>
      <c r="O3812" s="3">
        <v>2</v>
      </c>
      <c r="P3812" s="2">
        <v>-19.559999999999999</v>
      </c>
    </row>
    <row r="3813" spans="1:16" x14ac:dyDescent="0.35">
      <c r="A3813" t="s">
        <v>2706</v>
      </c>
      <c r="B3813" t="str">
        <f>LEFT(Table1[[#This Row],[Order Date]],2)</f>
        <v>28</v>
      </c>
      <c r="C3813" t="str">
        <f>MID(Table1[[#This Row],[Order Date]],4,2)</f>
        <v>11</v>
      </c>
      <c r="D3813" t="str">
        <f>RIGHT(Table1[[#This Row],[Order Date]],4)</f>
        <v>2015</v>
      </c>
      <c r="E3813" s="1">
        <f>DATE(Table1[[#This Row],[Column3]],Table1[[#This Row],[Column2]],Table1[[#This Row],[Column1]])</f>
        <v>42336</v>
      </c>
      <c r="F3813" s="1">
        <f>DATE(Table1[[#This Row],[Column3]],Table1[[#This Row],[Column2]],Table1[[#This Row],[Column1]])</f>
        <v>42336</v>
      </c>
      <c r="G3813" s="3">
        <f>YEAR(Table1[[#This Row],[Order Date New]])</f>
        <v>2015</v>
      </c>
      <c r="H3813" s="3">
        <f>MONTH(Table1[[#This Row],[Order Date New]])</f>
        <v>11</v>
      </c>
      <c r="I3813" t="s">
        <v>2573</v>
      </c>
      <c r="J3813" t="s">
        <v>15</v>
      </c>
      <c r="K3813" t="s">
        <v>11</v>
      </c>
      <c r="L3813" t="s">
        <v>18</v>
      </c>
      <c r="M3813" t="s">
        <v>2347</v>
      </c>
      <c r="N3813" s="2">
        <v>53.92</v>
      </c>
      <c r="O3813" s="3">
        <v>5</v>
      </c>
      <c r="P3813" s="2">
        <v>4.04</v>
      </c>
    </row>
    <row r="3814" spans="1:16" x14ac:dyDescent="0.35">
      <c r="A3814" t="s">
        <v>2706</v>
      </c>
      <c r="B3814" t="str">
        <f>LEFT(Table1[[#This Row],[Order Date]],2)</f>
        <v>28</v>
      </c>
      <c r="C3814" t="str">
        <f>MID(Table1[[#This Row],[Order Date]],4,2)</f>
        <v>11</v>
      </c>
      <c r="D3814" t="str">
        <f>RIGHT(Table1[[#This Row],[Order Date]],4)</f>
        <v>2015</v>
      </c>
      <c r="E3814" s="1">
        <f>DATE(Table1[[#This Row],[Column3]],Table1[[#This Row],[Column2]],Table1[[#This Row],[Column1]])</f>
        <v>42336</v>
      </c>
      <c r="F3814" s="1">
        <f>DATE(Table1[[#This Row],[Column3]],Table1[[#This Row],[Column2]],Table1[[#This Row],[Column1]])</f>
        <v>42336</v>
      </c>
      <c r="G3814" s="3">
        <f>YEAR(Table1[[#This Row],[Order Date New]])</f>
        <v>2015</v>
      </c>
      <c r="H3814" s="3">
        <f>MONTH(Table1[[#This Row],[Order Date New]])</f>
        <v>11</v>
      </c>
      <c r="I3814" t="s">
        <v>2573</v>
      </c>
      <c r="J3814" t="s">
        <v>15</v>
      </c>
      <c r="K3814" t="s">
        <v>39</v>
      </c>
      <c r="L3814" t="s">
        <v>40</v>
      </c>
      <c r="M3814" t="s">
        <v>1869</v>
      </c>
      <c r="N3814" s="2">
        <v>647.9</v>
      </c>
      <c r="O3814" s="3">
        <v>6</v>
      </c>
      <c r="P3814" s="2">
        <v>56.69</v>
      </c>
    </row>
    <row r="3815" spans="1:16" x14ac:dyDescent="0.35">
      <c r="A3815" t="s">
        <v>2706</v>
      </c>
      <c r="B3815" t="str">
        <f>LEFT(Table1[[#This Row],[Order Date]],2)</f>
        <v>28</v>
      </c>
      <c r="C3815" t="str">
        <f>MID(Table1[[#This Row],[Order Date]],4,2)</f>
        <v>11</v>
      </c>
      <c r="D3815" t="str">
        <f>RIGHT(Table1[[#This Row],[Order Date]],4)</f>
        <v>2015</v>
      </c>
      <c r="E3815" s="1">
        <f>DATE(Table1[[#This Row],[Column3]],Table1[[#This Row],[Column2]],Table1[[#This Row],[Column1]])</f>
        <v>42336</v>
      </c>
      <c r="F3815" s="1">
        <f>DATE(Table1[[#This Row],[Column3]],Table1[[#This Row],[Column2]],Table1[[#This Row],[Column1]])</f>
        <v>42336</v>
      </c>
      <c r="G3815" s="3">
        <f>YEAR(Table1[[#This Row],[Order Date New]])</f>
        <v>2015</v>
      </c>
      <c r="H3815" s="3">
        <f>MONTH(Table1[[#This Row],[Order Date New]])</f>
        <v>11</v>
      </c>
      <c r="I3815" t="s">
        <v>618</v>
      </c>
      <c r="J3815" t="s">
        <v>15</v>
      </c>
      <c r="K3815" t="s">
        <v>34</v>
      </c>
      <c r="L3815" t="s">
        <v>47</v>
      </c>
      <c r="M3815" t="s">
        <v>2030</v>
      </c>
      <c r="N3815" s="2">
        <v>151.96</v>
      </c>
      <c r="O3815" s="3">
        <v>5</v>
      </c>
      <c r="P3815" s="2">
        <v>-182.35</v>
      </c>
    </row>
    <row r="3816" spans="1:16" x14ac:dyDescent="0.35">
      <c r="A3816" t="s">
        <v>2706</v>
      </c>
      <c r="B3816" t="str">
        <f>LEFT(Table1[[#This Row],[Order Date]],2)</f>
        <v>28</v>
      </c>
      <c r="C3816" t="str">
        <f>MID(Table1[[#This Row],[Order Date]],4,2)</f>
        <v>11</v>
      </c>
      <c r="D3816" t="str">
        <f>RIGHT(Table1[[#This Row],[Order Date]],4)</f>
        <v>2015</v>
      </c>
      <c r="E3816" s="1">
        <f>DATE(Table1[[#This Row],[Column3]],Table1[[#This Row],[Column2]],Table1[[#This Row],[Column1]])</f>
        <v>42336</v>
      </c>
      <c r="F3816" s="1">
        <f>DATE(Table1[[#This Row],[Column3]],Table1[[#This Row],[Column2]],Table1[[#This Row],[Column1]])</f>
        <v>42336</v>
      </c>
      <c r="G3816" s="3">
        <f>YEAR(Table1[[#This Row],[Order Date New]])</f>
        <v>2015</v>
      </c>
      <c r="H3816" s="3">
        <f>MONTH(Table1[[#This Row],[Order Date New]])</f>
        <v>11</v>
      </c>
      <c r="I3816" t="s">
        <v>2707</v>
      </c>
      <c r="J3816" t="s">
        <v>161</v>
      </c>
      <c r="K3816" t="s">
        <v>34</v>
      </c>
      <c r="L3816" t="s">
        <v>47</v>
      </c>
      <c r="M3816" t="s">
        <v>2708</v>
      </c>
      <c r="N3816" s="2">
        <v>322.58999999999997</v>
      </c>
      <c r="O3816" s="3">
        <v>3</v>
      </c>
      <c r="P3816" s="2">
        <v>64.52</v>
      </c>
    </row>
    <row r="3817" spans="1:16" x14ac:dyDescent="0.35">
      <c r="A3817" t="s">
        <v>2706</v>
      </c>
      <c r="B3817" t="str">
        <f>LEFT(Table1[[#This Row],[Order Date]],2)</f>
        <v>28</v>
      </c>
      <c r="C3817" t="str">
        <f>MID(Table1[[#This Row],[Order Date]],4,2)</f>
        <v>11</v>
      </c>
      <c r="D3817" t="str">
        <f>RIGHT(Table1[[#This Row],[Order Date]],4)</f>
        <v>2015</v>
      </c>
      <c r="E3817" s="1">
        <f>DATE(Table1[[#This Row],[Column3]],Table1[[#This Row],[Column2]],Table1[[#This Row],[Column1]])</f>
        <v>42336</v>
      </c>
      <c r="F3817" s="1">
        <f>DATE(Table1[[#This Row],[Column3]],Table1[[#This Row],[Column2]],Table1[[#This Row],[Column1]])</f>
        <v>42336</v>
      </c>
      <c r="G3817" s="3">
        <f>YEAR(Table1[[#This Row],[Order Date New]])</f>
        <v>2015</v>
      </c>
      <c r="H3817" s="3">
        <f>MONTH(Table1[[#This Row],[Order Date New]])</f>
        <v>11</v>
      </c>
      <c r="I3817" t="s">
        <v>819</v>
      </c>
      <c r="J3817" t="s">
        <v>161</v>
      </c>
      <c r="K3817" t="s">
        <v>34</v>
      </c>
      <c r="L3817" t="s">
        <v>47</v>
      </c>
      <c r="M3817" t="s">
        <v>2231</v>
      </c>
      <c r="N3817" s="2">
        <v>68.16</v>
      </c>
      <c r="O3817" s="3">
        <v>3</v>
      </c>
      <c r="P3817" s="2">
        <v>27.95</v>
      </c>
    </row>
    <row r="3818" spans="1:16" x14ac:dyDescent="0.35">
      <c r="A3818" t="s">
        <v>2706</v>
      </c>
      <c r="B3818" t="str">
        <f>LEFT(Table1[[#This Row],[Order Date]],2)</f>
        <v>28</v>
      </c>
      <c r="C3818" t="str">
        <f>MID(Table1[[#This Row],[Order Date]],4,2)</f>
        <v>11</v>
      </c>
      <c r="D3818" t="str">
        <f>RIGHT(Table1[[#This Row],[Order Date]],4)</f>
        <v>2015</v>
      </c>
      <c r="E3818" s="1">
        <f>DATE(Table1[[#This Row],[Column3]],Table1[[#This Row],[Column2]],Table1[[#This Row],[Column1]])</f>
        <v>42336</v>
      </c>
      <c r="F3818" s="1">
        <f>DATE(Table1[[#This Row],[Column3]],Table1[[#This Row],[Column2]],Table1[[#This Row],[Column1]])</f>
        <v>42336</v>
      </c>
      <c r="G3818" s="3">
        <f>YEAR(Table1[[#This Row],[Order Date New]])</f>
        <v>2015</v>
      </c>
      <c r="H3818" s="3">
        <f>MONTH(Table1[[#This Row],[Order Date New]])</f>
        <v>11</v>
      </c>
      <c r="I3818" t="s">
        <v>819</v>
      </c>
      <c r="J3818" t="s">
        <v>161</v>
      </c>
      <c r="K3818" t="s">
        <v>11</v>
      </c>
      <c r="L3818" t="s">
        <v>64</v>
      </c>
      <c r="M3818" t="s">
        <v>65</v>
      </c>
      <c r="N3818" s="2">
        <v>62.24</v>
      </c>
      <c r="O3818" s="3">
        <v>8</v>
      </c>
      <c r="P3818" s="2">
        <v>29.25</v>
      </c>
    </row>
    <row r="3819" spans="1:16" x14ac:dyDescent="0.35">
      <c r="A3819" t="s">
        <v>2706</v>
      </c>
      <c r="B3819" t="str">
        <f>LEFT(Table1[[#This Row],[Order Date]],2)</f>
        <v>28</v>
      </c>
      <c r="C3819" t="str">
        <f>MID(Table1[[#This Row],[Order Date]],4,2)</f>
        <v>11</v>
      </c>
      <c r="D3819" t="str">
        <f>RIGHT(Table1[[#This Row],[Order Date]],4)</f>
        <v>2015</v>
      </c>
      <c r="E3819" s="1">
        <f>DATE(Table1[[#This Row],[Column3]],Table1[[#This Row],[Column2]],Table1[[#This Row],[Column1]])</f>
        <v>42336</v>
      </c>
      <c r="F3819" s="1">
        <f>DATE(Table1[[#This Row],[Column3]],Table1[[#This Row],[Column2]],Table1[[#This Row],[Column1]])</f>
        <v>42336</v>
      </c>
      <c r="G3819" s="3">
        <f>YEAR(Table1[[#This Row],[Order Date New]])</f>
        <v>2015</v>
      </c>
      <c r="H3819" s="3">
        <f>MONTH(Table1[[#This Row],[Order Date New]])</f>
        <v>11</v>
      </c>
      <c r="I3819" t="s">
        <v>1540</v>
      </c>
      <c r="J3819" t="s">
        <v>10</v>
      </c>
      <c r="K3819" t="s">
        <v>11</v>
      </c>
      <c r="L3819" t="s">
        <v>12</v>
      </c>
      <c r="M3819" t="s">
        <v>968</v>
      </c>
      <c r="N3819" s="2">
        <v>335.52</v>
      </c>
      <c r="O3819" s="3">
        <v>4</v>
      </c>
      <c r="P3819" s="2">
        <v>117.43</v>
      </c>
    </row>
    <row r="3820" spans="1:16" x14ac:dyDescent="0.35">
      <c r="A3820" t="s">
        <v>2706</v>
      </c>
      <c r="B3820" t="str">
        <f>LEFT(Table1[[#This Row],[Order Date]],2)</f>
        <v>28</v>
      </c>
      <c r="C3820" t="str">
        <f>MID(Table1[[#This Row],[Order Date]],4,2)</f>
        <v>11</v>
      </c>
      <c r="D3820" t="str">
        <f>RIGHT(Table1[[#This Row],[Order Date]],4)</f>
        <v>2015</v>
      </c>
      <c r="E3820" s="1">
        <f>DATE(Table1[[#This Row],[Column3]],Table1[[#This Row],[Column2]],Table1[[#This Row],[Column1]])</f>
        <v>42336</v>
      </c>
      <c r="F3820" s="1">
        <f>DATE(Table1[[#This Row],[Column3]],Table1[[#This Row],[Column2]],Table1[[#This Row],[Column1]])</f>
        <v>42336</v>
      </c>
      <c r="G3820" s="3">
        <f>YEAR(Table1[[#This Row],[Order Date New]])</f>
        <v>2015</v>
      </c>
      <c r="H3820" s="3">
        <f>MONTH(Table1[[#This Row],[Order Date New]])</f>
        <v>11</v>
      </c>
      <c r="I3820" t="s">
        <v>1461</v>
      </c>
      <c r="J3820" t="s">
        <v>437</v>
      </c>
      <c r="K3820" t="s">
        <v>11</v>
      </c>
      <c r="L3820" t="s">
        <v>24</v>
      </c>
      <c r="M3820" t="s">
        <v>1351</v>
      </c>
      <c r="N3820" s="2">
        <v>8.2799999999999994</v>
      </c>
      <c r="O3820" s="3">
        <v>2</v>
      </c>
      <c r="P3820" s="2">
        <v>3.48</v>
      </c>
    </row>
    <row r="3821" spans="1:16" x14ac:dyDescent="0.35">
      <c r="A3821" t="s">
        <v>2706</v>
      </c>
      <c r="B3821" t="str">
        <f>LEFT(Table1[[#This Row],[Order Date]],2)</f>
        <v>28</v>
      </c>
      <c r="C3821" t="str">
        <f>MID(Table1[[#This Row],[Order Date]],4,2)</f>
        <v>11</v>
      </c>
      <c r="D3821" t="str">
        <f>RIGHT(Table1[[#This Row],[Order Date]],4)</f>
        <v>2015</v>
      </c>
      <c r="E3821" s="1">
        <f>DATE(Table1[[#This Row],[Column3]],Table1[[#This Row],[Column2]],Table1[[#This Row],[Column1]])</f>
        <v>42336</v>
      </c>
      <c r="F3821" s="1">
        <f>DATE(Table1[[#This Row],[Column3]],Table1[[#This Row],[Column2]],Table1[[#This Row],[Column1]])</f>
        <v>42336</v>
      </c>
      <c r="G3821" s="3">
        <f>YEAR(Table1[[#This Row],[Order Date New]])</f>
        <v>2015</v>
      </c>
      <c r="H3821" s="3">
        <f>MONTH(Table1[[#This Row],[Order Date New]])</f>
        <v>11</v>
      </c>
      <c r="I3821" t="s">
        <v>269</v>
      </c>
      <c r="J3821" t="s">
        <v>27</v>
      </c>
      <c r="K3821" t="s">
        <v>11</v>
      </c>
      <c r="L3821" t="s">
        <v>97</v>
      </c>
      <c r="M3821" t="s">
        <v>2709</v>
      </c>
      <c r="N3821" s="2">
        <v>45.28</v>
      </c>
      <c r="O3821" s="3">
        <v>4</v>
      </c>
      <c r="P3821" s="2">
        <v>15.4</v>
      </c>
    </row>
    <row r="3822" spans="1:16" x14ac:dyDescent="0.35">
      <c r="A3822" t="s">
        <v>2706</v>
      </c>
      <c r="B3822" t="str">
        <f>LEFT(Table1[[#This Row],[Order Date]],2)</f>
        <v>28</v>
      </c>
      <c r="C3822" t="str">
        <f>MID(Table1[[#This Row],[Order Date]],4,2)</f>
        <v>11</v>
      </c>
      <c r="D3822" t="str">
        <f>RIGHT(Table1[[#This Row],[Order Date]],4)</f>
        <v>2015</v>
      </c>
      <c r="E3822" s="1">
        <f>DATE(Table1[[#This Row],[Column3]],Table1[[#This Row],[Column2]],Table1[[#This Row],[Column1]])</f>
        <v>42336</v>
      </c>
      <c r="F3822" s="1">
        <f>DATE(Table1[[#This Row],[Column3]],Table1[[#This Row],[Column2]],Table1[[#This Row],[Column1]])</f>
        <v>42336</v>
      </c>
      <c r="G3822" s="3">
        <f>YEAR(Table1[[#This Row],[Order Date New]])</f>
        <v>2015</v>
      </c>
      <c r="H3822" s="3">
        <f>MONTH(Table1[[#This Row],[Order Date New]])</f>
        <v>11</v>
      </c>
      <c r="I3822" t="s">
        <v>2240</v>
      </c>
      <c r="J3822" t="s">
        <v>79</v>
      </c>
      <c r="K3822" t="s">
        <v>34</v>
      </c>
      <c r="L3822" t="s">
        <v>47</v>
      </c>
      <c r="M3822" t="s">
        <v>2099</v>
      </c>
      <c r="N3822" s="2">
        <v>71.12</v>
      </c>
      <c r="O3822" s="3">
        <v>5</v>
      </c>
      <c r="P3822" s="2">
        <v>9.7799999999999994</v>
      </c>
    </row>
    <row r="3823" spans="1:16" x14ac:dyDescent="0.35">
      <c r="A3823" t="s">
        <v>2706</v>
      </c>
      <c r="B3823" t="str">
        <f>LEFT(Table1[[#This Row],[Order Date]],2)</f>
        <v>28</v>
      </c>
      <c r="C3823" t="str">
        <f>MID(Table1[[#This Row],[Order Date]],4,2)</f>
        <v>11</v>
      </c>
      <c r="D3823" t="str">
        <f>RIGHT(Table1[[#This Row],[Order Date]],4)</f>
        <v>2015</v>
      </c>
      <c r="E3823" s="1">
        <f>DATE(Table1[[#This Row],[Column3]],Table1[[#This Row],[Column2]],Table1[[#This Row],[Column1]])</f>
        <v>42336</v>
      </c>
      <c r="F3823" s="1">
        <f>DATE(Table1[[#This Row],[Column3]],Table1[[#This Row],[Column2]],Table1[[#This Row],[Column1]])</f>
        <v>42336</v>
      </c>
      <c r="G3823" s="3">
        <f>YEAR(Table1[[#This Row],[Order Date New]])</f>
        <v>2015</v>
      </c>
      <c r="H3823" s="3">
        <f>MONTH(Table1[[#This Row],[Order Date New]])</f>
        <v>11</v>
      </c>
      <c r="I3823" t="s">
        <v>2240</v>
      </c>
      <c r="J3823" t="s">
        <v>79</v>
      </c>
      <c r="K3823" t="s">
        <v>11</v>
      </c>
      <c r="L3823" t="s">
        <v>43</v>
      </c>
      <c r="M3823" t="s">
        <v>174</v>
      </c>
      <c r="N3823" s="2">
        <v>3.01</v>
      </c>
      <c r="O3823" s="3">
        <v>2</v>
      </c>
      <c r="P3823" s="2">
        <v>0.56000000000000005</v>
      </c>
    </row>
    <row r="3824" spans="1:16" x14ac:dyDescent="0.35">
      <c r="A3824" t="s">
        <v>2710</v>
      </c>
      <c r="B3824" t="str">
        <f>LEFT(Table1[[#This Row],[Order Date]],2)</f>
        <v>29</v>
      </c>
      <c r="C3824" t="str">
        <f>MID(Table1[[#This Row],[Order Date]],4,2)</f>
        <v>11</v>
      </c>
      <c r="D3824" t="str">
        <f>RIGHT(Table1[[#This Row],[Order Date]],4)</f>
        <v>2015</v>
      </c>
      <c r="E3824" s="1">
        <f>DATE(Table1[[#This Row],[Column3]],Table1[[#This Row],[Column2]],Table1[[#This Row],[Column1]])</f>
        <v>42337</v>
      </c>
      <c r="F3824" s="1">
        <f>DATE(Table1[[#This Row],[Column3]],Table1[[#This Row],[Column2]],Table1[[#This Row],[Column1]])</f>
        <v>42337</v>
      </c>
      <c r="G3824" s="3">
        <f>YEAR(Table1[[#This Row],[Order Date New]])</f>
        <v>2015</v>
      </c>
      <c r="H3824" s="3">
        <f>MONTH(Table1[[#This Row],[Order Date New]])</f>
        <v>11</v>
      </c>
      <c r="I3824" t="s">
        <v>1644</v>
      </c>
      <c r="J3824" t="s">
        <v>117</v>
      </c>
      <c r="K3824" t="s">
        <v>34</v>
      </c>
      <c r="L3824" t="s">
        <v>35</v>
      </c>
      <c r="M3824" t="s">
        <v>2431</v>
      </c>
      <c r="N3824" s="2">
        <v>301.95999999999998</v>
      </c>
      <c r="O3824" s="3">
        <v>2</v>
      </c>
      <c r="P3824" s="2">
        <v>87.57</v>
      </c>
    </row>
    <row r="3825" spans="1:16" x14ac:dyDescent="0.35">
      <c r="A3825" t="s">
        <v>2710</v>
      </c>
      <c r="B3825" t="str">
        <f>LEFT(Table1[[#This Row],[Order Date]],2)</f>
        <v>29</v>
      </c>
      <c r="C3825" t="str">
        <f>MID(Table1[[#This Row],[Order Date]],4,2)</f>
        <v>11</v>
      </c>
      <c r="D3825" t="str">
        <f>RIGHT(Table1[[#This Row],[Order Date]],4)</f>
        <v>2015</v>
      </c>
      <c r="E3825" s="1">
        <f>DATE(Table1[[#This Row],[Column3]],Table1[[#This Row],[Column2]],Table1[[#This Row],[Column1]])</f>
        <v>42337</v>
      </c>
      <c r="F3825" s="1">
        <f>DATE(Table1[[#This Row],[Column3]],Table1[[#This Row],[Column2]],Table1[[#This Row],[Column1]])</f>
        <v>42337</v>
      </c>
      <c r="G3825" s="3">
        <f>YEAR(Table1[[#This Row],[Order Date New]])</f>
        <v>2015</v>
      </c>
      <c r="H3825" s="3">
        <f>MONTH(Table1[[#This Row],[Order Date New]])</f>
        <v>11</v>
      </c>
      <c r="I3825" t="s">
        <v>1644</v>
      </c>
      <c r="J3825" t="s">
        <v>117</v>
      </c>
      <c r="K3825" t="s">
        <v>11</v>
      </c>
      <c r="L3825" t="s">
        <v>97</v>
      </c>
      <c r="M3825" t="s">
        <v>2226</v>
      </c>
      <c r="N3825" s="2">
        <v>555.21</v>
      </c>
      <c r="O3825" s="3">
        <v>5</v>
      </c>
      <c r="P3825" s="2">
        <v>178.9</v>
      </c>
    </row>
    <row r="3826" spans="1:16" x14ac:dyDescent="0.35">
      <c r="A3826" t="s">
        <v>2710</v>
      </c>
      <c r="B3826" t="str">
        <f>LEFT(Table1[[#This Row],[Order Date]],2)</f>
        <v>29</v>
      </c>
      <c r="C3826" t="str">
        <f>MID(Table1[[#This Row],[Order Date]],4,2)</f>
        <v>11</v>
      </c>
      <c r="D3826" t="str">
        <f>RIGHT(Table1[[#This Row],[Order Date]],4)</f>
        <v>2015</v>
      </c>
      <c r="E3826" s="1">
        <f>DATE(Table1[[#This Row],[Column3]],Table1[[#This Row],[Column2]],Table1[[#This Row],[Column1]])</f>
        <v>42337</v>
      </c>
      <c r="F3826" s="1">
        <f>DATE(Table1[[#This Row],[Column3]],Table1[[#This Row],[Column2]],Table1[[#This Row],[Column1]])</f>
        <v>42337</v>
      </c>
      <c r="G3826" s="3">
        <f>YEAR(Table1[[#This Row],[Order Date New]])</f>
        <v>2015</v>
      </c>
      <c r="H3826" s="3">
        <f>MONTH(Table1[[#This Row],[Order Date New]])</f>
        <v>11</v>
      </c>
      <c r="I3826" t="s">
        <v>1644</v>
      </c>
      <c r="J3826" t="s">
        <v>117</v>
      </c>
      <c r="K3826" t="s">
        <v>11</v>
      </c>
      <c r="L3826" t="s">
        <v>18</v>
      </c>
      <c r="M3826" t="s">
        <v>2711</v>
      </c>
      <c r="N3826" s="2">
        <v>523.48</v>
      </c>
      <c r="O3826" s="3">
        <v>4</v>
      </c>
      <c r="P3826" s="2">
        <v>130.87</v>
      </c>
    </row>
    <row r="3827" spans="1:16" x14ac:dyDescent="0.35">
      <c r="A3827" t="s">
        <v>2710</v>
      </c>
      <c r="B3827" t="str">
        <f>LEFT(Table1[[#This Row],[Order Date]],2)</f>
        <v>29</v>
      </c>
      <c r="C3827" t="str">
        <f>MID(Table1[[#This Row],[Order Date]],4,2)</f>
        <v>11</v>
      </c>
      <c r="D3827" t="str">
        <f>RIGHT(Table1[[#This Row],[Order Date]],4)</f>
        <v>2015</v>
      </c>
      <c r="E3827" s="1">
        <f>DATE(Table1[[#This Row],[Column3]],Table1[[#This Row],[Column2]],Table1[[#This Row],[Column1]])</f>
        <v>42337</v>
      </c>
      <c r="F3827" s="1">
        <f>DATE(Table1[[#This Row],[Column3]],Table1[[#This Row],[Column2]],Table1[[#This Row],[Column1]])</f>
        <v>42337</v>
      </c>
      <c r="G3827" s="3">
        <f>YEAR(Table1[[#This Row],[Order Date New]])</f>
        <v>2015</v>
      </c>
      <c r="H3827" s="3">
        <f>MONTH(Table1[[#This Row],[Order Date New]])</f>
        <v>11</v>
      </c>
      <c r="I3827" t="s">
        <v>1644</v>
      </c>
      <c r="J3827" t="s">
        <v>117</v>
      </c>
      <c r="K3827" t="s">
        <v>11</v>
      </c>
      <c r="L3827" t="s">
        <v>24</v>
      </c>
      <c r="M3827" t="s">
        <v>1317</v>
      </c>
      <c r="N3827" s="2">
        <v>161.82</v>
      </c>
      <c r="O3827" s="3">
        <v>9</v>
      </c>
      <c r="P3827" s="2">
        <v>46.93</v>
      </c>
    </row>
    <row r="3828" spans="1:16" x14ac:dyDescent="0.35">
      <c r="A3828" t="s">
        <v>2710</v>
      </c>
      <c r="B3828" t="str">
        <f>LEFT(Table1[[#This Row],[Order Date]],2)</f>
        <v>29</v>
      </c>
      <c r="C3828" t="str">
        <f>MID(Table1[[#This Row],[Order Date]],4,2)</f>
        <v>11</v>
      </c>
      <c r="D3828" t="str">
        <f>RIGHT(Table1[[#This Row],[Order Date]],4)</f>
        <v>2015</v>
      </c>
      <c r="E3828" s="1">
        <f>DATE(Table1[[#This Row],[Column3]],Table1[[#This Row],[Column2]],Table1[[#This Row],[Column1]])</f>
        <v>42337</v>
      </c>
      <c r="F3828" s="1">
        <f>DATE(Table1[[#This Row],[Column3]],Table1[[#This Row],[Column2]],Table1[[#This Row],[Column1]])</f>
        <v>42337</v>
      </c>
      <c r="G3828" s="3">
        <f>YEAR(Table1[[#This Row],[Order Date New]])</f>
        <v>2015</v>
      </c>
      <c r="H3828" s="3">
        <f>MONTH(Table1[[#This Row],[Order Date New]])</f>
        <v>11</v>
      </c>
      <c r="I3828" t="s">
        <v>1665</v>
      </c>
      <c r="J3828" t="s">
        <v>117</v>
      </c>
      <c r="K3828" t="s">
        <v>11</v>
      </c>
      <c r="L3828" t="s">
        <v>12</v>
      </c>
      <c r="M3828" t="s">
        <v>680</v>
      </c>
      <c r="N3828" s="2">
        <v>19.920000000000002</v>
      </c>
      <c r="O3828" s="3">
        <v>4</v>
      </c>
      <c r="P3828" s="2">
        <v>9.36</v>
      </c>
    </row>
    <row r="3829" spans="1:16" x14ac:dyDescent="0.35">
      <c r="A3829" t="s">
        <v>2710</v>
      </c>
      <c r="B3829" t="str">
        <f>LEFT(Table1[[#This Row],[Order Date]],2)</f>
        <v>29</v>
      </c>
      <c r="C3829" t="str">
        <f>MID(Table1[[#This Row],[Order Date]],4,2)</f>
        <v>11</v>
      </c>
      <c r="D3829" t="str">
        <f>RIGHT(Table1[[#This Row],[Order Date]],4)</f>
        <v>2015</v>
      </c>
      <c r="E3829" s="1">
        <f>DATE(Table1[[#This Row],[Column3]],Table1[[#This Row],[Column2]],Table1[[#This Row],[Column1]])</f>
        <v>42337</v>
      </c>
      <c r="F3829" s="1">
        <f>DATE(Table1[[#This Row],[Column3]],Table1[[#This Row],[Column2]],Table1[[#This Row],[Column1]])</f>
        <v>42337</v>
      </c>
      <c r="G3829" s="3">
        <f>YEAR(Table1[[#This Row],[Order Date New]])</f>
        <v>2015</v>
      </c>
      <c r="H3829" s="3">
        <f>MONTH(Table1[[#This Row],[Order Date New]])</f>
        <v>11</v>
      </c>
      <c r="I3829" t="s">
        <v>1665</v>
      </c>
      <c r="J3829" t="s">
        <v>117</v>
      </c>
      <c r="K3829" t="s">
        <v>34</v>
      </c>
      <c r="L3829" t="s">
        <v>35</v>
      </c>
      <c r="M3829" t="s">
        <v>1007</v>
      </c>
      <c r="N3829" s="2">
        <v>1106.9100000000001</v>
      </c>
      <c r="O3829" s="3">
        <v>9</v>
      </c>
      <c r="P3829" s="2">
        <v>121.76</v>
      </c>
    </row>
    <row r="3830" spans="1:16" x14ac:dyDescent="0.35">
      <c r="A3830" t="s">
        <v>2710</v>
      </c>
      <c r="B3830" t="str">
        <f>LEFT(Table1[[#This Row],[Order Date]],2)</f>
        <v>29</v>
      </c>
      <c r="C3830" t="str">
        <f>MID(Table1[[#This Row],[Order Date]],4,2)</f>
        <v>11</v>
      </c>
      <c r="D3830" t="str">
        <f>RIGHT(Table1[[#This Row],[Order Date]],4)</f>
        <v>2015</v>
      </c>
      <c r="E3830" s="1">
        <f>DATE(Table1[[#This Row],[Column3]],Table1[[#This Row],[Column2]],Table1[[#This Row],[Column1]])</f>
        <v>42337</v>
      </c>
      <c r="F3830" s="1">
        <f>DATE(Table1[[#This Row],[Column3]],Table1[[#This Row],[Column2]],Table1[[#This Row],[Column1]])</f>
        <v>42337</v>
      </c>
      <c r="G3830" s="3">
        <f>YEAR(Table1[[#This Row],[Order Date New]])</f>
        <v>2015</v>
      </c>
      <c r="H3830" s="3">
        <f>MONTH(Table1[[#This Row],[Order Date New]])</f>
        <v>11</v>
      </c>
      <c r="I3830" t="s">
        <v>2235</v>
      </c>
      <c r="J3830" t="s">
        <v>10</v>
      </c>
      <c r="K3830" t="s">
        <v>39</v>
      </c>
      <c r="L3830" t="s">
        <v>52</v>
      </c>
      <c r="M3830" t="s">
        <v>1555</v>
      </c>
      <c r="N3830" s="2">
        <v>21.48</v>
      </c>
      <c r="O3830" s="3">
        <v>3</v>
      </c>
      <c r="P3830" s="2">
        <v>-0.27</v>
      </c>
    </row>
    <row r="3831" spans="1:16" x14ac:dyDescent="0.35">
      <c r="A3831" t="s">
        <v>2710</v>
      </c>
      <c r="B3831" t="str">
        <f>LEFT(Table1[[#This Row],[Order Date]],2)</f>
        <v>29</v>
      </c>
      <c r="C3831" t="str">
        <f>MID(Table1[[#This Row],[Order Date]],4,2)</f>
        <v>11</v>
      </c>
      <c r="D3831" t="str">
        <f>RIGHT(Table1[[#This Row],[Order Date]],4)</f>
        <v>2015</v>
      </c>
      <c r="E3831" s="1">
        <f>DATE(Table1[[#This Row],[Column3]],Table1[[#This Row],[Column2]],Table1[[#This Row],[Column1]])</f>
        <v>42337</v>
      </c>
      <c r="F3831" s="1">
        <f>DATE(Table1[[#This Row],[Column3]],Table1[[#This Row],[Column2]],Table1[[#This Row],[Column1]])</f>
        <v>42337</v>
      </c>
      <c r="G3831" s="3">
        <f>YEAR(Table1[[#This Row],[Order Date New]])</f>
        <v>2015</v>
      </c>
      <c r="H3831" s="3">
        <f>MONTH(Table1[[#This Row],[Order Date New]])</f>
        <v>11</v>
      </c>
      <c r="I3831" t="s">
        <v>2235</v>
      </c>
      <c r="J3831" t="s">
        <v>10</v>
      </c>
      <c r="K3831" t="s">
        <v>11</v>
      </c>
      <c r="L3831" t="s">
        <v>20</v>
      </c>
      <c r="M3831" t="s">
        <v>2170</v>
      </c>
      <c r="N3831" s="2">
        <v>8.7799999999999994</v>
      </c>
      <c r="O3831" s="3">
        <v>4</v>
      </c>
      <c r="P3831" s="2">
        <v>-13.62</v>
      </c>
    </row>
    <row r="3832" spans="1:16" x14ac:dyDescent="0.35">
      <c r="A3832" t="s">
        <v>2710</v>
      </c>
      <c r="B3832" t="str">
        <f>LEFT(Table1[[#This Row],[Order Date]],2)</f>
        <v>29</v>
      </c>
      <c r="C3832" t="str">
        <f>MID(Table1[[#This Row],[Order Date]],4,2)</f>
        <v>11</v>
      </c>
      <c r="D3832" t="str">
        <f>RIGHT(Table1[[#This Row],[Order Date]],4)</f>
        <v>2015</v>
      </c>
      <c r="E3832" s="1">
        <f>DATE(Table1[[#This Row],[Column3]],Table1[[#This Row],[Column2]],Table1[[#This Row],[Column1]])</f>
        <v>42337</v>
      </c>
      <c r="F3832" s="1">
        <f>DATE(Table1[[#This Row],[Column3]],Table1[[#This Row],[Column2]],Table1[[#This Row],[Column1]])</f>
        <v>42337</v>
      </c>
      <c r="G3832" s="3">
        <f>YEAR(Table1[[#This Row],[Order Date New]])</f>
        <v>2015</v>
      </c>
      <c r="H3832" s="3">
        <f>MONTH(Table1[[#This Row],[Order Date New]])</f>
        <v>11</v>
      </c>
      <c r="I3832" t="s">
        <v>14</v>
      </c>
      <c r="J3832" t="s">
        <v>27</v>
      </c>
      <c r="K3832" t="s">
        <v>11</v>
      </c>
      <c r="L3832" t="s">
        <v>20</v>
      </c>
      <c r="M3832" t="s">
        <v>686</v>
      </c>
      <c r="N3832" s="2">
        <v>4.3</v>
      </c>
      <c r="O3832" s="3">
        <v>1</v>
      </c>
      <c r="P3832" s="2">
        <v>1.56</v>
      </c>
    </row>
    <row r="3833" spans="1:16" x14ac:dyDescent="0.35">
      <c r="A3833" t="s">
        <v>2710</v>
      </c>
      <c r="B3833" t="str">
        <f>LEFT(Table1[[#This Row],[Order Date]],2)</f>
        <v>29</v>
      </c>
      <c r="C3833" t="str">
        <f>MID(Table1[[#This Row],[Order Date]],4,2)</f>
        <v>11</v>
      </c>
      <c r="D3833" t="str">
        <f>RIGHT(Table1[[#This Row],[Order Date]],4)</f>
        <v>2015</v>
      </c>
      <c r="E3833" s="1">
        <f>DATE(Table1[[#This Row],[Column3]],Table1[[#This Row],[Column2]],Table1[[#This Row],[Column1]])</f>
        <v>42337</v>
      </c>
      <c r="F3833" s="1">
        <f>DATE(Table1[[#This Row],[Column3]],Table1[[#This Row],[Column2]],Table1[[#This Row],[Column1]])</f>
        <v>42337</v>
      </c>
      <c r="G3833" s="3">
        <f>YEAR(Table1[[#This Row],[Order Date New]])</f>
        <v>2015</v>
      </c>
      <c r="H3833" s="3">
        <f>MONTH(Table1[[#This Row],[Order Date New]])</f>
        <v>11</v>
      </c>
      <c r="I3833" t="s">
        <v>371</v>
      </c>
      <c r="J3833" t="s">
        <v>27</v>
      </c>
      <c r="K3833" t="s">
        <v>11</v>
      </c>
      <c r="L3833" t="s">
        <v>24</v>
      </c>
      <c r="M3833" t="s">
        <v>1750</v>
      </c>
      <c r="N3833" s="2">
        <v>56.3</v>
      </c>
      <c r="O3833" s="3">
        <v>2</v>
      </c>
      <c r="P3833" s="2">
        <v>15.76</v>
      </c>
    </row>
    <row r="3834" spans="1:16" x14ac:dyDescent="0.35">
      <c r="A3834" t="s">
        <v>2712</v>
      </c>
      <c r="B3834" t="str">
        <f>LEFT(Table1[[#This Row],[Order Date]],2)</f>
        <v>30</v>
      </c>
      <c r="C3834" t="str">
        <f>MID(Table1[[#This Row],[Order Date]],4,2)</f>
        <v>11</v>
      </c>
      <c r="D3834" t="str">
        <f>RIGHT(Table1[[#This Row],[Order Date]],4)</f>
        <v>2015</v>
      </c>
      <c r="E3834" s="1">
        <f>DATE(Table1[[#This Row],[Column3]],Table1[[#This Row],[Column2]],Table1[[#This Row],[Column1]])</f>
        <v>42338</v>
      </c>
      <c r="F3834" s="1">
        <f>DATE(Table1[[#This Row],[Column3]],Table1[[#This Row],[Column2]],Table1[[#This Row],[Column1]])</f>
        <v>42338</v>
      </c>
      <c r="G3834" s="3">
        <f>YEAR(Table1[[#This Row],[Order Date New]])</f>
        <v>2015</v>
      </c>
      <c r="H3834" s="3">
        <f>MONTH(Table1[[#This Row],[Order Date New]])</f>
        <v>11</v>
      </c>
      <c r="I3834" t="s">
        <v>1713</v>
      </c>
      <c r="J3834" t="s">
        <v>23</v>
      </c>
      <c r="K3834" t="s">
        <v>11</v>
      </c>
      <c r="L3834" t="s">
        <v>20</v>
      </c>
      <c r="M3834" t="s">
        <v>570</v>
      </c>
      <c r="N3834" s="2">
        <v>152.99</v>
      </c>
      <c r="O3834" s="3">
        <v>3</v>
      </c>
      <c r="P3834" s="2">
        <v>-122.39</v>
      </c>
    </row>
    <row r="3835" spans="1:16" x14ac:dyDescent="0.35">
      <c r="A3835" t="s">
        <v>2712</v>
      </c>
      <c r="B3835" t="str">
        <f>LEFT(Table1[[#This Row],[Order Date]],2)</f>
        <v>30</v>
      </c>
      <c r="C3835" t="str">
        <f>MID(Table1[[#This Row],[Order Date]],4,2)</f>
        <v>11</v>
      </c>
      <c r="D3835" t="str">
        <f>RIGHT(Table1[[#This Row],[Order Date]],4)</f>
        <v>2015</v>
      </c>
      <c r="E3835" s="1">
        <f>DATE(Table1[[#This Row],[Column3]],Table1[[#This Row],[Column2]],Table1[[#This Row],[Column1]])</f>
        <v>42338</v>
      </c>
      <c r="F3835" s="1">
        <f>DATE(Table1[[#This Row],[Column3]],Table1[[#This Row],[Column2]],Table1[[#This Row],[Column1]])</f>
        <v>42338</v>
      </c>
      <c r="G3835" s="3">
        <f>YEAR(Table1[[#This Row],[Order Date New]])</f>
        <v>2015</v>
      </c>
      <c r="H3835" s="3">
        <f>MONTH(Table1[[#This Row],[Order Date New]])</f>
        <v>11</v>
      </c>
      <c r="I3835" t="s">
        <v>1713</v>
      </c>
      <c r="J3835" t="s">
        <v>23</v>
      </c>
      <c r="K3835" t="s">
        <v>11</v>
      </c>
      <c r="L3835" t="s">
        <v>43</v>
      </c>
      <c r="M3835" t="s">
        <v>1425</v>
      </c>
      <c r="N3835" s="2">
        <v>10.58</v>
      </c>
      <c r="O3835" s="3">
        <v>7</v>
      </c>
      <c r="P3835" s="2">
        <v>-2.38</v>
      </c>
    </row>
    <row r="3836" spans="1:16" x14ac:dyDescent="0.35">
      <c r="A3836" t="s">
        <v>2712</v>
      </c>
      <c r="B3836" t="str">
        <f>LEFT(Table1[[#This Row],[Order Date]],2)</f>
        <v>30</v>
      </c>
      <c r="C3836" t="str">
        <f>MID(Table1[[#This Row],[Order Date]],4,2)</f>
        <v>11</v>
      </c>
      <c r="D3836" t="str">
        <f>RIGHT(Table1[[#This Row],[Order Date]],4)</f>
        <v>2015</v>
      </c>
      <c r="E3836" s="1">
        <f>DATE(Table1[[#This Row],[Column3]],Table1[[#This Row],[Column2]],Table1[[#This Row],[Column1]])</f>
        <v>42338</v>
      </c>
      <c r="F3836" s="1">
        <f>DATE(Table1[[#This Row],[Column3]],Table1[[#This Row],[Column2]],Table1[[#This Row],[Column1]])</f>
        <v>42338</v>
      </c>
      <c r="G3836" s="3">
        <f>YEAR(Table1[[#This Row],[Order Date New]])</f>
        <v>2015</v>
      </c>
      <c r="H3836" s="3">
        <f>MONTH(Table1[[#This Row],[Order Date New]])</f>
        <v>11</v>
      </c>
      <c r="I3836" t="s">
        <v>1713</v>
      </c>
      <c r="J3836" t="s">
        <v>23</v>
      </c>
      <c r="K3836" t="s">
        <v>39</v>
      </c>
      <c r="L3836" t="s">
        <v>40</v>
      </c>
      <c r="M3836" t="s">
        <v>2713</v>
      </c>
      <c r="N3836" s="2">
        <v>94.92</v>
      </c>
      <c r="O3836" s="3">
        <v>4</v>
      </c>
      <c r="P3836" s="2">
        <v>15.82</v>
      </c>
    </row>
    <row r="3837" spans="1:16" x14ac:dyDescent="0.35">
      <c r="A3837" t="s">
        <v>2712</v>
      </c>
      <c r="B3837" t="str">
        <f>LEFT(Table1[[#This Row],[Order Date]],2)</f>
        <v>30</v>
      </c>
      <c r="C3837" t="str">
        <f>MID(Table1[[#This Row],[Order Date]],4,2)</f>
        <v>11</v>
      </c>
      <c r="D3837" t="str">
        <f>RIGHT(Table1[[#This Row],[Order Date]],4)</f>
        <v>2015</v>
      </c>
      <c r="E3837" s="1">
        <f>DATE(Table1[[#This Row],[Column3]],Table1[[#This Row],[Column2]],Table1[[#This Row],[Column1]])</f>
        <v>42338</v>
      </c>
      <c r="F3837" s="1">
        <f>DATE(Table1[[#This Row],[Column3]],Table1[[#This Row],[Column2]],Table1[[#This Row],[Column1]])</f>
        <v>42338</v>
      </c>
      <c r="G3837" s="3">
        <f>YEAR(Table1[[#This Row],[Order Date New]])</f>
        <v>2015</v>
      </c>
      <c r="H3837" s="3">
        <f>MONTH(Table1[[#This Row],[Order Date New]])</f>
        <v>11</v>
      </c>
      <c r="I3837" t="s">
        <v>181</v>
      </c>
      <c r="J3837" t="s">
        <v>10</v>
      </c>
      <c r="K3837" t="s">
        <v>11</v>
      </c>
      <c r="L3837" t="s">
        <v>20</v>
      </c>
      <c r="M3837" t="s">
        <v>1493</v>
      </c>
      <c r="N3837" s="2">
        <v>3.88</v>
      </c>
      <c r="O3837" s="3">
        <v>3</v>
      </c>
      <c r="P3837" s="2">
        <v>-5.82</v>
      </c>
    </row>
    <row r="3838" spans="1:16" x14ac:dyDescent="0.35">
      <c r="A3838" t="s">
        <v>2712</v>
      </c>
      <c r="B3838" t="str">
        <f>LEFT(Table1[[#This Row],[Order Date]],2)</f>
        <v>30</v>
      </c>
      <c r="C3838" t="str">
        <f>MID(Table1[[#This Row],[Order Date]],4,2)</f>
        <v>11</v>
      </c>
      <c r="D3838" t="str">
        <f>RIGHT(Table1[[#This Row],[Order Date]],4)</f>
        <v>2015</v>
      </c>
      <c r="E3838" s="1">
        <f>DATE(Table1[[#This Row],[Column3]],Table1[[#This Row],[Column2]],Table1[[#This Row],[Column1]])</f>
        <v>42338</v>
      </c>
      <c r="F3838" s="1">
        <f>DATE(Table1[[#This Row],[Column3]],Table1[[#This Row],[Column2]],Table1[[#This Row],[Column1]])</f>
        <v>42338</v>
      </c>
      <c r="G3838" s="3">
        <f>YEAR(Table1[[#This Row],[Order Date New]])</f>
        <v>2015</v>
      </c>
      <c r="H3838" s="3">
        <f>MONTH(Table1[[#This Row],[Order Date New]])</f>
        <v>11</v>
      </c>
      <c r="I3838" t="s">
        <v>576</v>
      </c>
      <c r="J3838" t="s">
        <v>33</v>
      </c>
      <c r="K3838" t="s">
        <v>11</v>
      </c>
      <c r="L3838" t="s">
        <v>64</v>
      </c>
      <c r="M3838" t="s">
        <v>857</v>
      </c>
      <c r="N3838" s="2">
        <v>17.48</v>
      </c>
      <c r="O3838" s="3">
        <v>2</v>
      </c>
      <c r="P3838" s="2">
        <v>8.2200000000000006</v>
      </c>
    </row>
    <row r="3839" spans="1:16" x14ac:dyDescent="0.35">
      <c r="A3839" t="s">
        <v>2712</v>
      </c>
      <c r="B3839" t="str">
        <f>LEFT(Table1[[#This Row],[Order Date]],2)</f>
        <v>30</v>
      </c>
      <c r="C3839" t="str">
        <f>MID(Table1[[#This Row],[Order Date]],4,2)</f>
        <v>11</v>
      </c>
      <c r="D3839" t="str">
        <f>RIGHT(Table1[[#This Row],[Order Date]],4)</f>
        <v>2015</v>
      </c>
      <c r="E3839" s="1">
        <f>DATE(Table1[[#This Row],[Column3]],Table1[[#This Row],[Column2]],Table1[[#This Row],[Column1]])</f>
        <v>42338</v>
      </c>
      <c r="F3839" s="1">
        <f>DATE(Table1[[#This Row],[Column3]],Table1[[#This Row],[Column2]],Table1[[#This Row],[Column1]])</f>
        <v>42338</v>
      </c>
      <c r="G3839" s="3">
        <f>YEAR(Table1[[#This Row],[Order Date New]])</f>
        <v>2015</v>
      </c>
      <c r="H3839" s="3">
        <f>MONTH(Table1[[#This Row],[Order Date New]])</f>
        <v>11</v>
      </c>
      <c r="I3839" t="s">
        <v>576</v>
      </c>
      <c r="J3839" t="s">
        <v>33</v>
      </c>
      <c r="K3839" t="s">
        <v>11</v>
      </c>
      <c r="L3839" t="s">
        <v>64</v>
      </c>
      <c r="M3839" t="s">
        <v>2714</v>
      </c>
      <c r="N3839" s="2">
        <v>71.88</v>
      </c>
      <c r="O3839" s="3">
        <v>2</v>
      </c>
      <c r="P3839" s="2">
        <v>32.35</v>
      </c>
    </row>
    <row r="3840" spans="1:16" x14ac:dyDescent="0.35">
      <c r="A3840" t="s">
        <v>2712</v>
      </c>
      <c r="B3840" t="str">
        <f>LEFT(Table1[[#This Row],[Order Date]],2)</f>
        <v>30</v>
      </c>
      <c r="C3840" t="str">
        <f>MID(Table1[[#This Row],[Order Date]],4,2)</f>
        <v>11</v>
      </c>
      <c r="D3840" t="str">
        <f>RIGHT(Table1[[#This Row],[Order Date]],4)</f>
        <v>2015</v>
      </c>
      <c r="E3840" s="1">
        <f>DATE(Table1[[#This Row],[Column3]],Table1[[#This Row],[Column2]],Table1[[#This Row],[Column1]])</f>
        <v>42338</v>
      </c>
      <c r="F3840" s="1">
        <f>DATE(Table1[[#This Row],[Column3]],Table1[[#This Row],[Column2]],Table1[[#This Row],[Column1]])</f>
        <v>42338</v>
      </c>
      <c r="G3840" s="3">
        <f>YEAR(Table1[[#This Row],[Order Date New]])</f>
        <v>2015</v>
      </c>
      <c r="H3840" s="3">
        <f>MONTH(Table1[[#This Row],[Order Date New]])</f>
        <v>11</v>
      </c>
      <c r="I3840" t="s">
        <v>710</v>
      </c>
      <c r="J3840" t="s">
        <v>270</v>
      </c>
      <c r="K3840" t="s">
        <v>39</v>
      </c>
      <c r="L3840" t="s">
        <v>40</v>
      </c>
      <c r="M3840" t="s">
        <v>2715</v>
      </c>
      <c r="N3840" s="2">
        <v>177.48</v>
      </c>
      <c r="O3840" s="3">
        <v>3</v>
      </c>
      <c r="P3840" s="2">
        <v>19.97</v>
      </c>
    </row>
    <row r="3841" spans="1:16" x14ac:dyDescent="0.35">
      <c r="A3841" t="s">
        <v>2712</v>
      </c>
      <c r="B3841" t="str">
        <f>LEFT(Table1[[#This Row],[Order Date]],2)</f>
        <v>30</v>
      </c>
      <c r="C3841" t="str">
        <f>MID(Table1[[#This Row],[Order Date]],4,2)</f>
        <v>11</v>
      </c>
      <c r="D3841" t="str">
        <f>RIGHT(Table1[[#This Row],[Order Date]],4)</f>
        <v>2015</v>
      </c>
      <c r="E3841" s="1">
        <f>DATE(Table1[[#This Row],[Column3]],Table1[[#This Row],[Column2]],Table1[[#This Row],[Column1]])</f>
        <v>42338</v>
      </c>
      <c r="F3841" s="1">
        <f>DATE(Table1[[#This Row],[Column3]],Table1[[#This Row],[Column2]],Table1[[#This Row],[Column1]])</f>
        <v>42338</v>
      </c>
      <c r="G3841" s="3">
        <f>YEAR(Table1[[#This Row],[Order Date New]])</f>
        <v>2015</v>
      </c>
      <c r="H3841" s="3">
        <f>MONTH(Table1[[#This Row],[Order Date New]])</f>
        <v>11</v>
      </c>
      <c r="I3841" t="s">
        <v>781</v>
      </c>
      <c r="J3841" t="s">
        <v>161</v>
      </c>
      <c r="K3841" t="s">
        <v>11</v>
      </c>
      <c r="L3841" t="s">
        <v>12</v>
      </c>
      <c r="M3841" t="s">
        <v>1292</v>
      </c>
      <c r="N3841" s="2">
        <v>23.66</v>
      </c>
      <c r="O3841" s="3">
        <v>7</v>
      </c>
      <c r="P3841" s="2">
        <v>10.88</v>
      </c>
    </row>
    <row r="3842" spans="1:16" x14ac:dyDescent="0.35">
      <c r="A3842" t="s">
        <v>2712</v>
      </c>
      <c r="B3842" t="str">
        <f>LEFT(Table1[[#This Row],[Order Date]],2)</f>
        <v>30</v>
      </c>
      <c r="C3842" t="str">
        <f>MID(Table1[[#This Row],[Order Date]],4,2)</f>
        <v>11</v>
      </c>
      <c r="D3842" t="str">
        <f>RIGHT(Table1[[#This Row],[Order Date]],4)</f>
        <v>2015</v>
      </c>
      <c r="E3842" s="1">
        <f>DATE(Table1[[#This Row],[Column3]],Table1[[#This Row],[Column2]],Table1[[#This Row],[Column1]])</f>
        <v>42338</v>
      </c>
      <c r="F3842" s="1">
        <f>DATE(Table1[[#This Row],[Column3]],Table1[[#This Row],[Column2]],Table1[[#This Row],[Column1]])</f>
        <v>42338</v>
      </c>
      <c r="G3842" s="3">
        <f>YEAR(Table1[[#This Row],[Order Date New]])</f>
        <v>2015</v>
      </c>
      <c r="H3842" s="3">
        <f>MONTH(Table1[[#This Row],[Order Date New]])</f>
        <v>11</v>
      </c>
      <c r="I3842" t="s">
        <v>781</v>
      </c>
      <c r="J3842" t="s">
        <v>161</v>
      </c>
      <c r="K3842" t="s">
        <v>34</v>
      </c>
      <c r="L3842" t="s">
        <v>75</v>
      </c>
      <c r="M3842" t="s">
        <v>914</v>
      </c>
      <c r="N3842" s="2">
        <v>681.41</v>
      </c>
      <c r="O3842" s="3">
        <v>12</v>
      </c>
      <c r="P3842" s="2">
        <v>42.59</v>
      </c>
    </row>
    <row r="3843" spans="1:16" x14ac:dyDescent="0.35">
      <c r="A3843" t="s">
        <v>2712</v>
      </c>
      <c r="B3843" t="str">
        <f>LEFT(Table1[[#This Row],[Order Date]],2)</f>
        <v>30</v>
      </c>
      <c r="C3843" t="str">
        <f>MID(Table1[[#This Row],[Order Date]],4,2)</f>
        <v>11</v>
      </c>
      <c r="D3843" t="str">
        <f>RIGHT(Table1[[#This Row],[Order Date]],4)</f>
        <v>2015</v>
      </c>
      <c r="E3843" s="1">
        <f>DATE(Table1[[#This Row],[Column3]],Table1[[#This Row],[Column2]],Table1[[#This Row],[Column1]])</f>
        <v>42338</v>
      </c>
      <c r="F3843" s="1">
        <f>DATE(Table1[[#This Row],[Column3]],Table1[[#This Row],[Column2]],Table1[[#This Row],[Column1]])</f>
        <v>42338</v>
      </c>
      <c r="G3843" s="3">
        <f>YEAR(Table1[[#This Row],[Order Date New]])</f>
        <v>2015</v>
      </c>
      <c r="H3843" s="3">
        <f>MONTH(Table1[[#This Row],[Order Date New]])</f>
        <v>11</v>
      </c>
      <c r="I3843" t="s">
        <v>1817</v>
      </c>
      <c r="J3843" t="s">
        <v>135</v>
      </c>
      <c r="K3843" t="s">
        <v>34</v>
      </c>
      <c r="L3843" t="s">
        <v>47</v>
      </c>
      <c r="M3843" t="s">
        <v>416</v>
      </c>
      <c r="N3843" s="2">
        <v>80.959999999999994</v>
      </c>
      <c r="O3843" s="3">
        <v>4</v>
      </c>
      <c r="P3843" s="2">
        <v>29.15</v>
      </c>
    </row>
    <row r="3844" spans="1:16" x14ac:dyDescent="0.35">
      <c r="A3844" t="s">
        <v>2712</v>
      </c>
      <c r="B3844" t="str">
        <f>LEFT(Table1[[#This Row],[Order Date]],2)</f>
        <v>30</v>
      </c>
      <c r="C3844" t="str">
        <f>MID(Table1[[#This Row],[Order Date]],4,2)</f>
        <v>11</v>
      </c>
      <c r="D3844" t="str">
        <f>RIGHT(Table1[[#This Row],[Order Date]],4)</f>
        <v>2015</v>
      </c>
      <c r="E3844" s="1">
        <f>DATE(Table1[[#This Row],[Column3]],Table1[[#This Row],[Column2]],Table1[[#This Row],[Column1]])</f>
        <v>42338</v>
      </c>
      <c r="F3844" s="1">
        <f>DATE(Table1[[#This Row],[Column3]],Table1[[#This Row],[Column2]],Table1[[#This Row],[Column1]])</f>
        <v>42338</v>
      </c>
      <c r="G3844" s="3">
        <f>YEAR(Table1[[#This Row],[Order Date New]])</f>
        <v>2015</v>
      </c>
      <c r="H3844" s="3">
        <f>MONTH(Table1[[#This Row],[Order Date New]])</f>
        <v>11</v>
      </c>
      <c r="I3844" t="s">
        <v>1817</v>
      </c>
      <c r="J3844" t="s">
        <v>135</v>
      </c>
      <c r="K3844" t="s">
        <v>11</v>
      </c>
      <c r="L3844" t="s">
        <v>12</v>
      </c>
      <c r="M3844" t="s">
        <v>2149</v>
      </c>
      <c r="N3844" s="2">
        <v>25.92</v>
      </c>
      <c r="O3844" s="3">
        <v>4</v>
      </c>
      <c r="P3844" s="2">
        <v>12.44</v>
      </c>
    </row>
    <row r="3845" spans="1:16" x14ac:dyDescent="0.35">
      <c r="A3845" t="s">
        <v>2712</v>
      </c>
      <c r="B3845" t="str">
        <f>LEFT(Table1[[#This Row],[Order Date]],2)</f>
        <v>30</v>
      </c>
      <c r="C3845" t="str">
        <f>MID(Table1[[#This Row],[Order Date]],4,2)</f>
        <v>11</v>
      </c>
      <c r="D3845" t="str">
        <f>RIGHT(Table1[[#This Row],[Order Date]],4)</f>
        <v>2015</v>
      </c>
      <c r="E3845" s="1">
        <f>DATE(Table1[[#This Row],[Column3]],Table1[[#This Row],[Column2]],Table1[[#This Row],[Column1]])</f>
        <v>42338</v>
      </c>
      <c r="F3845" s="1">
        <f>DATE(Table1[[#This Row],[Column3]],Table1[[#This Row],[Column2]],Table1[[#This Row],[Column1]])</f>
        <v>42338</v>
      </c>
      <c r="G3845" s="3">
        <f>YEAR(Table1[[#This Row],[Order Date New]])</f>
        <v>2015</v>
      </c>
      <c r="H3845" s="3">
        <f>MONTH(Table1[[#This Row],[Order Date New]])</f>
        <v>11</v>
      </c>
      <c r="I3845" t="s">
        <v>1803</v>
      </c>
      <c r="J3845" t="s">
        <v>270</v>
      </c>
      <c r="K3845" t="s">
        <v>34</v>
      </c>
      <c r="L3845" t="s">
        <v>47</v>
      </c>
      <c r="M3845" t="s">
        <v>1479</v>
      </c>
      <c r="N3845" s="2">
        <v>17.09</v>
      </c>
      <c r="O3845" s="3">
        <v>2</v>
      </c>
      <c r="P3845" s="2">
        <v>1.07</v>
      </c>
    </row>
    <row r="3846" spans="1:16" x14ac:dyDescent="0.35">
      <c r="A3846" t="s">
        <v>2712</v>
      </c>
      <c r="B3846" t="str">
        <f>LEFT(Table1[[#This Row],[Order Date]],2)</f>
        <v>30</v>
      </c>
      <c r="C3846" t="str">
        <f>MID(Table1[[#This Row],[Order Date]],4,2)</f>
        <v>11</v>
      </c>
      <c r="D3846" t="str">
        <f>RIGHT(Table1[[#This Row],[Order Date]],4)</f>
        <v>2015</v>
      </c>
      <c r="E3846" s="1">
        <f>DATE(Table1[[#This Row],[Column3]],Table1[[#This Row],[Column2]],Table1[[#This Row],[Column1]])</f>
        <v>42338</v>
      </c>
      <c r="F3846" s="1">
        <f>DATE(Table1[[#This Row],[Column3]],Table1[[#This Row],[Column2]],Table1[[#This Row],[Column1]])</f>
        <v>42338</v>
      </c>
      <c r="G3846" s="3">
        <f>YEAR(Table1[[#This Row],[Order Date New]])</f>
        <v>2015</v>
      </c>
      <c r="H3846" s="3">
        <f>MONTH(Table1[[#This Row],[Order Date New]])</f>
        <v>11</v>
      </c>
      <c r="I3846" t="s">
        <v>1181</v>
      </c>
      <c r="J3846" t="s">
        <v>270</v>
      </c>
      <c r="K3846" t="s">
        <v>11</v>
      </c>
      <c r="L3846" t="s">
        <v>20</v>
      </c>
      <c r="M3846" t="s">
        <v>987</v>
      </c>
      <c r="N3846" s="2">
        <v>6.05</v>
      </c>
      <c r="O3846" s="3">
        <v>7</v>
      </c>
      <c r="P3846" s="2">
        <v>-4.2300000000000004</v>
      </c>
    </row>
    <row r="3847" spans="1:16" x14ac:dyDescent="0.35">
      <c r="A3847" t="s">
        <v>2712</v>
      </c>
      <c r="B3847" t="str">
        <f>LEFT(Table1[[#This Row],[Order Date]],2)</f>
        <v>30</v>
      </c>
      <c r="C3847" t="str">
        <f>MID(Table1[[#This Row],[Order Date]],4,2)</f>
        <v>11</v>
      </c>
      <c r="D3847" t="str">
        <f>RIGHT(Table1[[#This Row],[Order Date]],4)</f>
        <v>2015</v>
      </c>
      <c r="E3847" s="1">
        <f>DATE(Table1[[#This Row],[Column3]],Table1[[#This Row],[Column2]],Table1[[#This Row],[Column1]])</f>
        <v>42338</v>
      </c>
      <c r="F3847" s="1">
        <f>DATE(Table1[[#This Row],[Column3]],Table1[[#This Row],[Column2]],Table1[[#This Row],[Column1]])</f>
        <v>42338</v>
      </c>
      <c r="G3847" s="3">
        <f>YEAR(Table1[[#This Row],[Order Date New]])</f>
        <v>2015</v>
      </c>
      <c r="H3847" s="3">
        <f>MONTH(Table1[[#This Row],[Order Date New]])</f>
        <v>11</v>
      </c>
      <c r="I3847" t="s">
        <v>1181</v>
      </c>
      <c r="J3847" t="s">
        <v>270</v>
      </c>
      <c r="K3847" t="s">
        <v>11</v>
      </c>
      <c r="L3847" t="s">
        <v>97</v>
      </c>
      <c r="M3847" t="s">
        <v>214</v>
      </c>
      <c r="N3847" s="2">
        <v>98.35</v>
      </c>
      <c r="O3847" s="3">
        <v>3</v>
      </c>
      <c r="P3847" s="2">
        <v>9.84</v>
      </c>
    </row>
    <row r="3848" spans="1:16" x14ac:dyDescent="0.35">
      <c r="A3848" t="s">
        <v>2712</v>
      </c>
      <c r="B3848" t="str">
        <f>LEFT(Table1[[#This Row],[Order Date]],2)</f>
        <v>30</v>
      </c>
      <c r="C3848" t="str">
        <f>MID(Table1[[#This Row],[Order Date]],4,2)</f>
        <v>11</v>
      </c>
      <c r="D3848" t="str">
        <f>RIGHT(Table1[[#This Row],[Order Date]],4)</f>
        <v>2015</v>
      </c>
      <c r="E3848" s="1">
        <f>DATE(Table1[[#This Row],[Column3]],Table1[[#This Row],[Column2]],Table1[[#This Row],[Column1]])</f>
        <v>42338</v>
      </c>
      <c r="F3848" s="1">
        <f>DATE(Table1[[#This Row],[Column3]],Table1[[#This Row],[Column2]],Table1[[#This Row],[Column1]])</f>
        <v>42338</v>
      </c>
      <c r="G3848" s="3">
        <f>YEAR(Table1[[#This Row],[Order Date New]])</f>
        <v>2015</v>
      </c>
      <c r="H3848" s="3">
        <f>MONTH(Table1[[#This Row],[Order Date New]])</f>
        <v>11</v>
      </c>
      <c r="I3848" t="s">
        <v>1181</v>
      </c>
      <c r="J3848" t="s">
        <v>270</v>
      </c>
      <c r="K3848" t="s">
        <v>34</v>
      </c>
      <c r="L3848" t="s">
        <v>47</v>
      </c>
      <c r="M3848" t="s">
        <v>2716</v>
      </c>
      <c r="N3848" s="2">
        <v>335.74</v>
      </c>
      <c r="O3848" s="3">
        <v>2</v>
      </c>
      <c r="P3848" s="2">
        <v>25.18</v>
      </c>
    </row>
    <row r="3849" spans="1:16" x14ac:dyDescent="0.35">
      <c r="A3849" s="1"/>
      <c r="E3849" s="1" t="e">
        <f>DATE(Table1[[#This Row],[Column3]],Table1[[#This Row],[Column2]],Table1[[#This Row],[Column1]])</f>
        <v>#NUM!</v>
      </c>
      <c r="F3849" s="1">
        <v>42339</v>
      </c>
      <c r="G3849" s="3">
        <f>YEAR(Table1[[#This Row],[Order Date New]])</f>
        <v>2015</v>
      </c>
      <c r="H3849" s="3">
        <f>MONTH(Table1[[#This Row],[Order Date New]])</f>
        <v>12</v>
      </c>
      <c r="I3849" t="s">
        <v>2075</v>
      </c>
      <c r="J3849" t="s">
        <v>59</v>
      </c>
      <c r="K3849" t="s">
        <v>11</v>
      </c>
      <c r="L3849" t="s">
        <v>18</v>
      </c>
      <c r="M3849" t="s">
        <v>1513</v>
      </c>
      <c r="N3849" s="2">
        <v>465.18</v>
      </c>
      <c r="O3849" s="3">
        <v>3</v>
      </c>
      <c r="P3849" s="2">
        <v>120.95</v>
      </c>
    </row>
    <row r="3850" spans="1:16" x14ac:dyDescent="0.35">
      <c r="A3850" s="1"/>
      <c r="E3850" s="1" t="e">
        <f>DATE(Table1[[#This Row],[Column3]],Table1[[#This Row],[Column2]],Table1[[#This Row],[Column1]])</f>
        <v>#NUM!</v>
      </c>
      <c r="F3850" s="1">
        <v>42339</v>
      </c>
      <c r="G3850" s="3">
        <f>YEAR(Table1[[#This Row],[Order Date New]])</f>
        <v>2015</v>
      </c>
      <c r="H3850" s="3">
        <f>MONTH(Table1[[#This Row],[Order Date New]])</f>
        <v>12</v>
      </c>
      <c r="I3850" t="s">
        <v>2076</v>
      </c>
      <c r="J3850" t="s">
        <v>79</v>
      </c>
      <c r="K3850" t="s">
        <v>11</v>
      </c>
      <c r="L3850" t="s">
        <v>24</v>
      </c>
      <c r="M3850" t="s">
        <v>283</v>
      </c>
      <c r="N3850" s="2">
        <v>10.37</v>
      </c>
      <c r="O3850" s="3">
        <v>2</v>
      </c>
      <c r="P3850" s="2">
        <v>1.56</v>
      </c>
    </row>
    <row r="3851" spans="1:16" x14ac:dyDescent="0.35">
      <c r="A3851" s="1"/>
      <c r="E3851" s="1" t="e">
        <f>DATE(Table1[[#This Row],[Column3]],Table1[[#This Row],[Column2]],Table1[[#This Row],[Column1]])</f>
        <v>#NUM!</v>
      </c>
      <c r="F3851" s="1">
        <v>42339</v>
      </c>
      <c r="G3851" s="3">
        <f>YEAR(Table1[[#This Row],[Order Date New]])</f>
        <v>2015</v>
      </c>
      <c r="H3851" s="3">
        <f>MONTH(Table1[[#This Row],[Order Date New]])</f>
        <v>12</v>
      </c>
      <c r="I3851" t="s">
        <v>2076</v>
      </c>
      <c r="J3851" t="s">
        <v>79</v>
      </c>
      <c r="K3851" t="s">
        <v>39</v>
      </c>
      <c r="L3851" t="s">
        <v>40</v>
      </c>
      <c r="M3851" t="s">
        <v>41</v>
      </c>
      <c r="N3851" s="2">
        <v>235.19</v>
      </c>
      <c r="O3851" s="3">
        <v>2</v>
      </c>
      <c r="P3851" s="2">
        <v>-43.12</v>
      </c>
    </row>
    <row r="3852" spans="1:16" x14ac:dyDescent="0.35">
      <c r="A3852" s="1"/>
      <c r="E3852" s="1" t="e">
        <f>DATE(Table1[[#This Row],[Column3]],Table1[[#This Row],[Column2]],Table1[[#This Row],[Column1]])</f>
        <v>#NUM!</v>
      </c>
      <c r="F3852" s="1">
        <v>42339</v>
      </c>
      <c r="G3852" s="3">
        <f>YEAR(Table1[[#This Row],[Order Date New]])</f>
        <v>2015</v>
      </c>
      <c r="H3852" s="3">
        <f>MONTH(Table1[[#This Row],[Order Date New]])</f>
        <v>12</v>
      </c>
      <c r="I3852" t="s">
        <v>2076</v>
      </c>
      <c r="J3852" t="s">
        <v>79</v>
      </c>
      <c r="K3852" t="s">
        <v>39</v>
      </c>
      <c r="L3852" t="s">
        <v>40</v>
      </c>
      <c r="M3852" t="s">
        <v>2077</v>
      </c>
      <c r="N3852" s="2">
        <v>26.38</v>
      </c>
      <c r="O3852" s="3">
        <v>4</v>
      </c>
      <c r="P3852" s="2">
        <v>2.64</v>
      </c>
    </row>
    <row r="3853" spans="1:16" x14ac:dyDescent="0.35">
      <c r="A3853" s="1"/>
      <c r="E3853" s="1" t="e">
        <f>DATE(Table1[[#This Row],[Column3]],Table1[[#This Row],[Column2]],Table1[[#This Row],[Column1]])</f>
        <v>#NUM!</v>
      </c>
      <c r="F3853" s="1">
        <v>42339</v>
      </c>
      <c r="G3853" s="3">
        <f>YEAR(Table1[[#This Row],[Order Date New]])</f>
        <v>2015</v>
      </c>
      <c r="H3853" s="3">
        <f>MONTH(Table1[[#This Row],[Order Date New]])</f>
        <v>12</v>
      </c>
      <c r="I3853" t="s">
        <v>2076</v>
      </c>
      <c r="J3853" t="s">
        <v>79</v>
      </c>
      <c r="K3853" t="s">
        <v>39</v>
      </c>
      <c r="L3853" t="s">
        <v>52</v>
      </c>
      <c r="M3853" t="s">
        <v>2078</v>
      </c>
      <c r="N3853" s="2">
        <v>10.38</v>
      </c>
      <c r="O3853" s="3">
        <v>2</v>
      </c>
      <c r="P3853" s="2">
        <v>2.21</v>
      </c>
    </row>
    <row r="3854" spans="1:16" x14ac:dyDescent="0.35">
      <c r="A3854" s="1"/>
      <c r="E3854" s="1" t="e">
        <f>DATE(Table1[[#This Row],[Column3]],Table1[[#This Row],[Column2]],Table1[[#This Row],[Column1]])</f>
        <v>#NUM!</v>
      </c>
      <c r="F3854" s="1">
        <v>42339</v>
      </c>
      <c r="G3854" s="3">
        <f>YEAR(Table1[[#This Row],[Order Date New]])</f>
        <v>2015</v>
      </c>
      <c r="H3854" s="3">
        <f>MONTH(Table1[[#This Row],[Order Date New]])</f>
        <v>12</v>
      </c>
      <c r="I3854" t="s">
        <v>2076</v>
      </c>
      <c r="J3854" t="s">
        <v>79</v>
      </c>
      <c r="K3854" t="s">
        <v>39</v>
      </c>
      <c r="L3854" t="s">
        <v>40</v>
      </c>
      <c r="M3854" t="s">
        <v>2079</v>
      </c>
      <c r="N3854" s="2">
        <v>107.12</v>
      </c>
      <c r="O3854" s="3">
        <v>3</v>
      </c>
      <c r="P3854" s="2">
        <v>-21.42</v>
      </c>
    </row>
    <row r="3855" spans="1:16" x14ac:dyDescent="0.35">
      <c r="A3855" s="1"/>
      <c r="E3855" s="1" t="e">
        <f>DATE(Table1[[#This Row],[Column3]],Table1[[#This Row],[Column2]],Table1[[#This Row],[Column1]])</f>
        <v>#NUM!</v>
      </c>
      <c r="F3855" s="1">
        <v>42341</v>
      </c>
      <c r="G3855" s="3">
        <f>YEAR(Table1[[#This Row],[Order Date New]])</f>
        <v>2015</v>
      </c>
      <c r="H3855" s="3">
        <f>MONTH(Table1[[#This Row],[Order Date New]])</f>
        <v>12</v>
      </c>
      <c r="I3855" t="s">
        <v>2151</v>
      </c>
      <c r="J3855" t="s">
        <v>131</v>
      </c>
      <c r="K3855" t="s">
        <v>11</v>
      </c>
      <c r="L3855" t="s">
        <v>64</v>
      </c>
      <c r="M3855" t="s">
        <v>1560</v>
      </c>
      <c r="N3855" s="2">
        <v>8.69</v>
      </c>
      <c r="O3855" s="3">
        <v>3</v>
      </c>
      <c r="P3855" s="2">
        <v>2.93</v>
      </c>
    </row>
    <row r="3856" spans="1:16" x14ac:dyDescent="0.35">
      <c r="A3856" s="1"/>
      <c r="E3856" s="1" t="e">
        <f>DATE(Table1[[#This Row],[Column3]],Table1[[#This Row],[Column2]],Table1[[#This Row],[Column1]])</f>
        <v>#NUM!</v>
      </c>
      <c r="F3856" s="1">
        <v>42341</v>
      </c>
      <c r="G3856" s="3">
        <f>YEAR(Table1[[#This Row],[Order Date New]])</f>
        <v>2015</v>
      </c>
      <c r="H3856" s="3">
        <f>MONTH(Table1[[#This Row],[Order Date New]])</f>
        <v>12</v>
      </c>
      <c r="I3856" t="s">
        <v>2151</v>
      </c>
      <c r="J3856" t="s">
        <v>131</v>
      </c>
      <c r="K3856" t="s">
        <v>34</v>
      </c>
      <c r="L3856" t="s">
        <v>47</v>
      </c>
      <c r="M3856" t="s">
        <v>111</v>
      </c>
      <c r="N3856" s="2">
        <v>30.88</v>
      </c>
      <c r="O3856" s="3">
        <v>4</v>
      </c>
      <c r="P3856" s="2">
        <v>3.86</v>
      </c>
    </row>
    <row r="3857" spans="1:16" x14ac:dyDescent="0.35">
      <c r="A3857" s="1"/>
      <c r="E3857" s="1" t="e">
        <f>DATE(Table1[[#This Row],[Column3]],Table1[[#This Row],[Column2]],Table1[[#This Row],[Column1]])</f>
        <v>#NUM!</v>
      </c>
      <c r="F3857" s="1">
        <v>42341</v>
      </c>
      <c r="G3857" s="3">
        <f>YEAR(Table1[[#This Row],[Order Date New]])</f>
        <v>2015</v>
      </c>
      <c r="H3857" s="3">
        <f>MONTH(Table1[[#This Row],[Order Date New]])</f>
        <v>12</v>
      </c>
      <c r="I3857" t="s">
        <v>2151</v>
      </c>
      <c r="J3857" t="s">
        <v>131</v>
      </c>
      <c r="K3857" t="s">
        <v>34</v>
      </c>
      <c r="L3857" t="s">
        <v>47</v>
      </c>
      <c r="M3857" t="s">
        <v>955</v>
      </c>
      <c r="N3857" s="2">
        <v>6.41</v>
      </c>
      <c r="O3857" s="3">
        <v>3</v>
      </c>
      <c r="P3857" s="2">
        <v>1.44</v>
      </c>
    </row>
    <row r="3858" spans="1:16" x14ac:dyDescent="0.35">
      <c r="A3858" s="1"/>
      <c r="E3858" s="1" t="e">
        <f>DATE(Table1[[#This Row],[Column3]],Table1[[#This Row],[Column2]],Table1[[#This Row],[Column1]])</f>
        <v>#NUM!</v>
      </c>
      <c r="F3858" s="1">
        <v>42341</v>
      </c>
      <c r="G3858" s="3">
        <f>YEAR(Table1[[#This Row],[Order Date New]])</f>
        <v>2015</v>
      </c>
      <c r="H3858" s="3">
        <f>MONTH(Table1[[#This Row],[Order Date New]])</f>
        <v>12</v>
      </c>
      <c r="I3858" t="s">
        <v>1540</v>
      </c>
      <c r="J3858" t="s">
        <v>270</v>
      </c>
      <c r="K3858" t="s">
        <v>11</v>
      </c>
      <c r="L3858" t="s">
        <v>16</v>
      </c>
      <c r="M3858" t="s">
        <v>488</v>
      </c>
      <c r="N3858" s="2">
        <v>5.04</v>
      </c>
      <c r="O3858" s="3">
        <v>2</v>
      </c>
      <c r="P3858" s="2">
        <v>1.76</v>
      </c>
    </row>
    <row r="3859" spans="1:16" x14ac:dyDescent="0.35">
      <c r="A3859" s="1"/>
      <c r="E3859" s="1" t="e">
        <f>DATE(Table1[[#This Row],[Column3]],Table1[[#This Row],[Column2]],Table1[[#This Row],[Column1]])</f>
        <v>#NUM!</v>
      </c>
      <c r="F3859" s="1">
        <v>42342</v>
      </c>
      <c r="G3859" s="3">
        <f>YEAR(Table1[[#This Row],[Order Date New]])</f>
        <v>2015</v>
      </c>
      <c r="H3859" s="3">
        <f>MONTH(Table1[[#This Row],[Order Date New]])</f>
        <v>12</v>
      </c>
      <c r="I3859" t="s">
        <v>2233</v>
      </c>
      <c r="J3859" t="s">
        <v>178</v>
      </c>
      <c r="K3859" t="s">
        <v>11</v>
      </c>
      <c r="L3859" t="s">
        <v>18</v>
      </c>
      <c r="M3859" t="s">
        <v>1983</v>
      </c>
      <c r="N3859" s="2">
        <v>40.74</v>
      </c>
      <c r="O3859" s="3">
        <v>3</v>
      </c>
      <c r="P3859" s="2">
        <v>0.41</v>
      </c>
    </row>
    <row r="3860" spans="1:16" x14ac:dyDescent="0.35">
      <c r="A3860" s="1"/>
      <c r="E3860" s="1" t="e">
        <f>DATE(Table1[[#This Row],[Column3]],Table1[[#This Row],[Column2]],Table1[[#This Row],[Column1]])</f>
        <v>#NUM!</v>
      </c>
      <c r="F3860" s="1">
        <v>42343</v>
      </c>
      <c r="G3860" s="3">
        <f>YEAR(Table1[[#This Row],[Order Date New]])</f>
        <v>2015</v>
      </c>
      <c r="H3860" s="3">
        <f>MONTH(Table1[[#This Row],[Order Date New]])</f>
        <v>12</v>
      </c>
      <c r="I3860" t="s">
        <v>429</v>
      </c>
      <c r="J3860" t="s">
        <v>27</v>
      </c>
      <c r="K3860" t="s">
        <v>11</v>
      </c>
      <c r="L3860" t="s">
        <v>12</v>
      </c>
      <c r="M3860" t="s">
        <v>2307</v>
      </c>
      <c r="N3860" s="2">
        <v>12.84</v>
      </c>
      <c r="O3860" s="3">
        <v>3</v>
      </c>
      <c r="P3860" s="2">
        <v>5.78</v>
      </c>
    </row>
    <row r="3861" spans="1:16" x14ac:dyDescent="0.35">
      <c r="A3861" s="1"/>
      <c r="E3861" s="1" t="e">
        <f>DATE(Table1[[#This Row],[Column3]],Table1[[#This Row],[Column2]],Table1[[#This Row],[Column1]])</f>
        <v>#NUM!</v>
      </c>
      <c r="F3861" s="1">
        <v>42343</v>
      </c>
      <c r="G3861" s="3">
        <f>YEAR(Table1[[#This Row],[Order Date New]])</f>
        <v>2015</v>
      </c>
      <c r="H3861" s="3">
        <f>MONTH(Table1[[#This Row],[Order Date New]])</f>
        <v>12</v>
      </c>
      <c r="I3861" t="s">
        <v>429</v>
      </c>
      <c r="J3861" t="s">
        <v>27</v>
      </c>
      <c r="K3861" t="s">
        <v>11</v>
      </c>
      <c r="L3861" t="s">
        <v>12</v>
      </c>
      <c r="M3861" t="s">
        <v>2308</v>
      </c>
      <c r="N3861" s="2">
        <v>25.68</v>
      </c>
      <c r="O3861" s="3">
        <v>6</v>
      </c>
      <c r="P3861" s="2">
        <v>11.56</v>
      </c>
    </row>
    <row r="3862" spans="1:16" x14ac:dyDescent="0.35">
      <c r="A3862" s="1"/>
      <c r="E3862" s="1" t="e">
        <f>DATE(Table1[[#This Row],[Column3]],Table1[[#This Row],[Column2]],Table1[[#This Row],[Column1]])</f>
        <v>#NUM!</v>
      </c>
      <c r="F3862" s="1">
        <v>42343</v>
      </c>
      <c r="G3862" s="3">
        <f>YEAR(Table1[[#This Row],[Order Date New]])</f>
        <v>2015</v>
      </c>
      <c r="H3862" s="3">
        <f>MONTH(Table1[[#This Row],[Order Date New]])</f>
        <v>12</v>
      </c>
      <c r="I3862" t="s">
        <v>1316</v>
      </c>
      <c r="J3862" t="s">
        <v>303</v>
      </c>
      <c r="K3862" t="s">
        <v>39</v>
      </c>
      <c r="L3862" t="s">
        <v>40</v>
      </c>
      <c r="M3862" t="s">
        <v>788</v>
      </c>
      <c r="N3862" s="2">
        <v>201.58</v>
      </c>
      <c r="O3862" s="3">
        <v>2</v>
      </c>
      <c r="P3862" s="2">
        <v>20.16</v>
      </c>
    </row>
    <row r="3863" spans="1:16" x14ac:dyDescent="0.35">
      <c r="A3863" s="1"/>
      <c r="E3863" s="1" t="e">
        <f>DATE(Table1[[#This Row],[Column3]],Table1[[#This Row],[Column2]],Table1[[#This Row],[Column1]])</f>
        <v>#NUM!</v>
      </c>
      <c r="F3863" s="1">
        <v>42343</v>
      </c>
      <c r="G3863" s="3">
        <f>YEAR(Table1[[#This Row],[Order Date New]])</f>
        <v>2015</v>
      </c>
      <c r="H3863" s="3">
        <f>MONTH(Table1[[#This Row],[Order Date New]])</f>
        <v>12</v>
      </c>
      <c r="I3863" t="s">
        <v>354</v>
      </c>
      <c r="J3863" t="s">
        <v>161</v>
      </c>
      <c r="K3863" t="s">
        <v>11</v>
      </c>
      <c r="L3863" t="s">
        <v>18</v>
      </c>
      <c r="M3863" t="s">
        <v>1282</v>
      </c>
      <c r="N3863" s="2">
        <v>36.630000000000003</v>
      </c>
      <c r="O3863" s="3">
        <v>3</v>
      </c>
      <c r="P3863" s="2">
        <v>9.89</v>
      </c>
    </row>
    <row r="3864" spans="1:16" x14ac:dyDescent="0.35">
      <c r="A3864" s="1"/>
      <c r="E3864" s="1" t="e">
        <f>DATE(Table1[[#This Row],[Column3]],Table1[[#This Row],[Column2]],Table1[[#This Row],[Column1]])</f>
        <v>#NUM!</v>
      </c>
      <c r="F3864" s="1">
        <v>42343</v>
      </c>
      <c r="G3864" s="3">
        <f>YEAR(Table1[[#This Row],[Order Date New]])</f>
        <v>2015</v>
      </c>
      <c r="H3864" s="3">
        <f>MONTH(Table1[[#This Row],[Order Date New]])</f>
        <v>12</v>
      </c>
      <c r="I3864" t="s">
        <v>2309</v>
      </c>
      <c r="J3864" t="s">
        <v>178</v>
      </c>
      <c r="K3864" t="s">
        <v>11</v>
      </c>
      <c r="L3864" t="s">
        <v>20</v>
      </c>
      <c r="M3864" t="s">
        <v>1318</v>
      </c>
      <c r="N3864" s="2">
        <v>14.59</v>
      </c>
      <c r="O3864" s="3">
        <v>3</v>
      </c>
      <c r="P3864" s="2">
        <v>4.92</v>
      </c>
    </row>
    <row r="3865" spans="1:16" x14ac:dyDescent="0.35">
      <c r="A3865" s="1"/>
      <c r="E3865" s="1" t="e">
        <f>DATE(Table1[[#This Row],[Column3]],Table1[[#This Row],[Column2]],Table1[[#This Row],[Column1]])</f>
        <v>#NUM!</v>
      </c>
      <c r="F3865" s="1">
        <v>42343</v>
      </c>
      <c r="G3865" s="3">
        <f>YEAR(Table1[[#This Row],[Order Date New]])</f>
        <v>2015</v>
      </c>
      <c r="H3865" s="3">
        <f>MONTH(Table1[[#This Row],[Order Date New]])</f>
        <v>12</v>
      </c>
      <c r="I3865" t="s">
        <v>813</v>
      </c>
      <c r="J3865" t="s">
        <v>10</v>
      </c>
      <c r="K3865" t="s">
        <v>34</v>
      </c>
      <c r="L3865" t="s">
        <v>47</v>
      </c>
      <c r="M3865" t="s">
        <v>1757</v>
      </c>
      <c r="N3865" s="2">
        <v>21.97</v>
      </c>
      <c r="O3865" s="3">
        <v>4</v>
      </c>
      <c r="P3865" s="2">
        <v>-15.93</v>
      </c>
    </row>
    <row r="3866" spans="1:16" x14ac:dyDescent="0.35">
      <c r="A3866" s="1"/>
      <c r="E3866" s="1" t="e">
        <f>DATE(Table1[[#This Row],[Column3]],Table1[[#This Row],[Column2]],Table1[[#This Row],[Column1]])</f>
        <v>#NUM!</v>
      </c>
      <c r="F3866" s="1">
        <v>42343</v>
      </c>
      <c r="G3866" s="3">
        <f>YEAR(Table1[[#This Row],[Order Date New]])</f>
        <v>2015</v>
      </c>
      <c r="H3866" s="3">
        <f>MONTH(Table1[[#This Row],[Order Date New]])</f>
        <v>12</v>
      </c>
      <c r="I3866" t="s">
        <v>813</v>
      </c>
      <c r="J3866" t="s">
        <v>10</v>
      </c>
      <c r="K3866" t="s">
        <v>39</v>
      </c>
      <c r="L3866" t="s">
        <v>40</v>
      </c>
      <c r="M3866" t="s">
        <v>1666</v>
      </c>
      <c r="N3866" s="2">
        <v>619.15</v>
      </c>
      <c r="O3866" s="3">
        <v>6</v>
      </c>
      <c r="P3866" s="2">
        <v>69.650000000000006</v>
      </c>
    </row>
    <row r="3867" spans="1:16" x14ac:dyDescent="0.35">
      <c r="A3867" s="1"/>
      <c r="E3867" s="1" t="e">
        <f>DATE(Table1[[#This Row],[Column3]],Table1[[#This Row],[Column2]],Table1[[#This Row],[Column1]])</f>
        <v>#NUM!</v>
      </c>
      <c r="F3867" s="1">
        <v>42343</v>
      </c>
      <c r="G3867" s="3">
        <f>YEAR(Table1[[#This Row],[Order Date New]])</f>
        <v>2015</v>
      </c>
      <c r="H3867" s="3">
        <f>MONTH(Table1[[#This Row],[Order Date New]])</f>
        <v>12</v>
      </c>
      <c r="I3867" t="s">
        <v>813</v>
      </c>
      <c r="J3867" t="s">
        <v>10</v>
      </c>
      <c r="K3867" t="s">
        <v>11</v>
      </c>
      <c r="L3867" t="s">
        <v>12</v>
      </c>
      <c r="M3867" t="s">
        <v>1932</v>
      </c>
      <c r="N3867" s="2">
        <v>127.9</v>
      </c>
      <c r="O3867" s="3">
        <v>7</v>
      </c>
      <c r="P3867" s="2">
        <v>41.57</v>
      </c>
    </row>
    <row r="3868" spans="1:16" x14ac:dyDescent="0.35">
      <c r="A3868" s="1"/>
      <c r="E3868" s="1" t="e">
        <f>DATE(Table1[[#This Row],[Column3]],Table1[[#This Row],[Column2]],Table1[[#This Row],[Column1]])</f>
        <v>#NUM!</v>
      </c>
      <c r="F3868" s="1">
        <v>42344</v>
      </c>
      <c r="G3868" s="3">
        <f>YEAR(Table1[[#This Row],[Order Date New]])</f>
        <v>2015</v>
      </c>
      <c r="H3868" s="3">
        <f>MONTH(Table1[[#This Row],[Order Date New]])</f>
        <v>12</v>
      </c>
      <c r="I3868" t="s">
        <v>2366</v>
      </c>
      <c r="J3868" t="s">
        <v>23</v>
      </c>
      <c r="K3868" t="s">
        <v>11</v>
      </c>
      <c r="L3868" t="s">
        <v>12</v>
      </c>
      <c r="M3868" t="s">
        <v>2149</v>
      </c>
      <c r="N3868" s="2">
        <v>20.74</v>
      </c>
      <c r="O3868" s="3">
        <v>4</v>
      </c>
      <c r="P3868" s="2">
        <v>7.26</v>
      </c>
    </row>
    <row r="3869" spans="1:16" x14ac:dyDescent="0.35">
      <c r="A3869" s="1"/>
      <c r="E3869" s="1" t="e">
        <f>DATE(Table1[[#This Row],[Column3]],Table1[[#This Row],[Column2]],Table1[[#This Row],[Column1]])</f>
        <v>#NUM!</v>
      </c>
      <c r="F3869" s="1">
        <v>42344</v>
      </c>
      <c r="G3869" s="3">
        <f>YEAR(Table1[[#This Row],[Order Date New]])</f>
        <v>2015</v>
      </c>
      <c r="H3869" s="3">
        <f>MONTH(Table1[[#This Row],[Order Date New]])</f>
        <v>12</v>
      </c>
      <c r="I3869" t="s">
        <v>2366</v>
      </c>
      <c r="J3869" t="s">
        <v>23</v>
      </c>
      <c r="K3869" t="s">
        <v>34</v>
      </c>
      <c r="L3869" t="s">
        <v>47</v>
      </c>
      <c r="M3869" t="s">
        <v>1138</v>
      </c>
      <c r="N3869" s="2">
        <v>43.3</v>
      </c>
      <c r="O3869" s="3">
        <v>2</v>
      </c>
      <c r="P3869" s="2">
        <v>4.33</v>
      </c>
    </row>
    <row r="3870" spans="1:16" x14ac:dyDescent="0.35">
      <c r="A3870" s="1"/>
      <c r="E3870" s="1" t="e">
        <f>DATE(Table1[[#This Row],[Column3]],Table1[[#This Row],[Column2]],Table1[[#This Row],[Column1]])</f>
        <v>#NUM!</v>
      </c>
      <c r="F3870" s="1">
        <v>42344</v>
      </c>
      <c r="G3870" s="3">
        <f>YEAR(Table1[[#This Row],[Order Date New]])</f>
        <v>2015</v>
      </c>
      <c r="H3870" s="3">
        <f>MONTH(Table1[[#This Row],[Order Date New]])</f>
        <v>12</v>
      </c>
      <c r="I3870" t="s">
        <v>801</v>
      </c>
      <c r="J3870" t="s">
        <v>59</v>
      </c>
      <c r="K3870" t="s">
        <v>11</v>
      </c>
      <c r="L3870" t="s">
        <v>18</v>
      </c>
      <c r="M3870" t="s">
        <v>1015</v>
      </c>
      <c r="N3870" s="2">
        <v>29.9</v>
      </c>
      <c r="O3870" s="3">
        <v>5</v>
      </c>
      <c r="P3870" s="2">
        <v>5.08</v>
      </c>
    </row>
    <row r="3871" spans="1:16" x14ac:dyDescent="0.35">
      <c r="A3871" s="1"/>
      <c r="E3871" s="1" t="e">
        <f>DATE(Table1[[#This Row],[Column3]],Table1[[#This Row],[Column2]],Table1[[#This Row],[Column1]])</f>
        <v>#NUM!</v>
      </c>
      <c r="F3871" s="1">
        <v>42344</v>
      </c>
      <c r="G3871" s="3">
        <f>YEAR(Table1[[#This Row],[Order Date New]])</f>
        <v>2015</v>
      </c>
      <c r="H3871" s="3">
        <f>MONTH(Table1[[#This Row],[Order Date New]])</f>
        <v>12</v>
      </c>
      <c r="I3871" t="s">
        <v>2367</v>
      </c>
      <c r="J3871" t="s">
        <v>131</v>
      </c>
      <c r="K3871" t="s">
        <v>39</v>
      </c>
      <c r="L3871" t="s">
        <v>40</v>
      </c>
      <c r="M3871" t="s">
        <v>2065</v>
      </c>
      <c r="N3871" s="2">
        <v>55.98</v>
      </c>
      <c r="O3871" s="3">
        <v>2</v>
      </c>
      <c r="P3871" s="2">
        <v>4.2</v>
      </c>
    </row>
    <row r="3872" spans="1:16" x14ac:dyDescent="0.35">
      <c r="A3872" s="1"/>
      <c r="E3872" s="1" t="e">
        <f>DATE(Table1[[#This Row],[Column3]],Table1[[#This Row],[Column2]],Table1[[#This Row],[Column1]])</f>
        <v>#NUM!</v>
      </c>
      <c r="F3872" s="1">
        <v>42344</v>
      </c>
      <c r="G3872" s="3">
        <f>YEAR(Table1[[#This Row],[Order Date New]])</f>
        <v>2015</v>
      </c>
      <c r="H3872" s="3">
        <f>MONTH(Table1[[#This Row],[Order Date New]])</f>
        <v>12</v>
      </c>
      <c r="I3872" t="s">
        <v>1339</v>
      </c>
      <c r="J3872" t="s">
        <v>138</v>
      </c>
      <c r="K3872" t="s">
        <v>11</v>
      </c>
      <c r="L3872" t="s">
        <v>18</v>
      </c>
      <c r="M3872" t="s">
        <v>923</v>
      </c>
      <c r="N3872" s="2">
        <v>24.56</v>
      </c>
      <c r="O3872" s="3">
        <v>2</v>
      </c>
      <c r="P3872" s="2">
        <v>6.88</v>
      </c>
    </row>
    <row r="3873" spans="1:16" x14ac:dyDescent="0.35">
      <c r="A3873" s="1"/>
      <c r="E3873" s="1" t="e">
        <f>DATE(Table1[[#This Row],[Column3]],Table1[[#This Row],[Column2]],Table1[[#This Row],[Column1]])</f>
        <v>#NUM!</v>
      </c>
      <c r="F3873" s="1">
        <v>42345</v>
      </c>
      <c r="G3873" s="3">
        <f>YEAR(Table1[[#This Row],[Order Date New]])</f>
        <v>2015</v>
      </c>
      <c r="H3873" s="3">
        <f>MONTH(Table1[[#This Row],[Order Date New]])</f>
        <v>12</v>
      </c>
      <c r="I3873" t="s">
        <v>1918</v>
      </c>
      <c r="J3873" t="s">
        <v>15</v>
      </c>
      <c r="K3873" t="s">
        <v>34</v>
      </c>
      <c r="L3873" t="s">
        <v>35</v>
      </c>
      <c r="M3873" t="s">
        <v>290</v>
      </c>
      <c r="N3873" s="2">
        <v>383.61</v>
      </c>
      <c r="O3873" s="3">
        <v>9</v>
      </c>
      <c r="P3873" s="2">
        <v>-5.48</v>
      </c>
    </row>
    <row r="3874" spans="1:16" x14ac:dyDescent="0.35">
      <c r="A3874" s="1"/>
      <c r="E3874" s="1" t="e">
        <f>DATE(Table1[[#This Row],[Column3]],Table1[[#This Row],[Column2]],Table1[[#This Row],[Column1]])</f>
        <v>#NUM!</v>
      </c>
      <c r="F3874" s="1">
        <v>42345</v>
      </c>
      <c r="G3874" s="3">
        <f>YEAR(Table1[[#This Row],[Order Date New]])</f>
        <v>2015</v>
      </c>
      <c r="H3874" s="3">
        <f>MONTH(Table1[[#This Row],[Order Date New]])</f>
        <v>12</v>
      </c>
      <c r="I3874" t="s">
        <v>1918</v>
      </c>
      <c r="J3874" t="s">
        <v>15</v>
      </c>
      <c r="K3874" t="s">
        <v>39</v>
      </c>
      <c r="L3874" t="s">
        <v>40</v>
      </c>
      <c r="M3874" t="s">
        <v>816</v>
      </c>
      <c r="N3874" s="2">
        <v>148.47999999999999</v>
      </c>
      <c r="O3874" s="3">
        <v>2</v>
      </c>
      <c r="P3874" s="2">
        <v>16.7</v>
      </c>
    </row>
    <row r="3875" spans="1:16" x14ac:dyDescent="0.35">
      <c r="A3875" s="1"/>
      <c r="E3875" s="1" t="e">
        <f>DATE(Table1[[#This Row],[Column3]],Table1[[#This Row],[Column2]],Table1[[#This Row],[Column1]])</f>
        <v>#NUM!</v>
      </c>
      <c r="F3875" s="1">
        <v>42345</v>
      </c>
      <c r="G3875" s="3">
        <f>YEAR(Table1[[#This Row],[Order Date New]])</f>
        <v>2015</v>
      </c>
      <c r="H3875" s="3">
        <f>MONTH(Table1[[#This Row],[Order Date New]])</f>
        <v>12</v>
      </c>
      <c r="I3875" t="s">
        <v>1918</v>
      </c>
      <c r="J3875" t="s">
        <v>15</v>
      </c>
      <c r="K3875" t="s">
        <v>39</v>
      </c>
      <c r="L3875" t="s">
        <v>40</v>
      </c>
      <c r="M3875" t="s">
        <v>1424</v>
      </c>
      <c r="N3875" s="2">
        <v>537.54</v>
      </c>
      <c r="O3875" s="3">
        <v>7</v>
      </c>
      <c r="P3875" s="2">
        <v>53.75</v>
      </c>
    </row>
    <row r="3876" spans="1:16" x14ac:dyDescent="0.35">
      <c r="A3876" s="1"/>
      <c r="E3876" s="1" t="e">
        <f>DATE(Table1[[#This Row],[Column3]],Table1[[#This Row],[Column2]],Table1[[#This Row],[Column1]])</f>
        <v>#NUM!</v>
      </c>
      <c r="F3876" s="1">
        <v>42345</v>
      </c>
      <c r="G3876" s="3">
        <f>YEAR(Table1[[#This Row],[Order Date New]])</f>
        <v>2015</v>
      </c>
      <c r="H3876" s="3">
        <f>MONTH(Table1[[#This Row],[Order Date New]])</f>
        <v>12</v>
      </c>
      <c r="I3876" t="s">
        <v>1918</v>
      </c>
      <c r="J3876" t="s">
        <v>15</v>
      </c>
      <c r="K3876" t="s">
        <v>11</v>
      </c>
      <c r="L3876" t="s">
        <v>20</v>
      </c>
      <c r="M3876" t="s">
        <v>1029</v>
      </c>
      <c r="N3876" s="2">
        <v>1.93</v>
      </c>
      <c r="O3876" s="3">
        <v>2</v>
      </c>
      <c r="P3876" s="2">
        <v>-2.99</v>
      </c>
    </row>
    <row r="3877" spans="1:16" x14ac:dyDescent="0.35">
      <c r="A3877" s="1"/>
      <c r="E3877" s="1" t="e">
        <f>DATE(Table1[[#This Row],[Column3]],Table1[[#This Row],[Column2]],Table1[[#This Row],[Column1]])</f>
        <v>#NUM!</v>
      </c>
      <c r="F3877" s="1">
        <v>42345</v>
      </c>
      <c r="G3877" s="3">
        <f>YEAR(Table1[[#This Row],[Order Date New]])</f>
        <v>2015</v>
      </c>
      <c r="H3877" s="3">
        <f>MONTH(Table1[[#This Row],[Order Date New]])</f>
        <v>12</v>
      </c>
      <c r="I3877" t="s">
        <v>1918</v>
      </c>
      <c r="J3877" t="s">
        <v>15</v>
      </c>
      <c r="K3877" t="s">
        <v>11</v>
      </c>
      <c r="L3877" t="s">
        <v>24</v>
      </c>
      <c r="M3877" t="s">
        <v>1096</v>
      </c>
      <c r="N3877" s="2">
        <v>6.91</v>
      </c>
      <c r="O3877" s="3">
        <v>3</v>
      </c>
      <c r="P3877" s="2">
        <v>0.69</v>
      </c>
    </row>
    <row r="3878" spans="1:16" x14ac:dyDescent="0.35">
      <c r="A3878" s="1"/>
      <c r="E3878" s="1" t="e">
        <f>DATE(Table1[[#This Row],[Column3]],Table1[[#This Row],[Column2]],Table1[[#This Row],[Column1]])</f>
        <v>#NUM!</v>
      </c>
      <c r="F3878" s="1">
        <v>42345</v>
      </c>
      <c r="G3878" s="3">
        <f>YEAR(Table1[[#This Row],[Order Date New]])</f>
        <v>2015</v>
      </c>
      <c r="H3878" s="3">
        <f>MONTH(Table1[[#This Row],[Order Date New]])</f>
        <v>12</v>
      </c>
      <c r="I3878" t="s">
        <v>1918</v>
      </c>
      <c r="J3878" t="s">
        <v>15</v>
      </c>
      <c r="K3878" t="s">
        <v>34</v>
      </c>
      <c r="L3878" t="s">
        <v>47</v>
      </c>
      <c r="M3878" t="s">
        <v>1895</v>
      </c>
      <c r="N3878" s="2">
        <v>7.76</v>
      </c>
      <c r="O3878" s="3">
        <v>1</v>
      </c>
      <c r="P3878" s="2">
        <v>-2.13</v>
      </c>
    </row>
    <row r="3879" spans="1:16" x14ac:dyDescent="0.35">
      <c r="A3879" s="1"/>
      <c r="E3879" s="1" t="e">
        <f>DATE(Table1[[#This Row],[Column3]],Table1[[#This Row],[Column2]],Table1[[#This Row],[Column1]])</f>
        <v>#NUM!</v>
      </c>
      <c r="F3879" s="1">
        <v>42345</v>
      </c>
      <c r="G3879" s="3">
        <f>YEAR(Table1[[#This Row],[Order Date New]])</f>
        <v>2015</v>
      </c>
      <c r="H3879" s="3">
        <f>MONTH(Table1[[#This Row],[Order Date New]])</f>
        <v>12</v>
      </c>
      <c r="I3879" t="s">
        <v>1918</v>
      </c>
      <c r="J3879" t="s">
        <v>15</v>
      </c>
      <c r="K3879" t="s">
        <v>39</v>
      </c>
      <c r="L3879" t="s">
        <v>40</v>
      </c>
      <c r="M3879" t="s">
        <v>935</v>
      </c>
      <c r="N3879" s="2">
        <v>659.17</v>
      </c>
      <c r="O3879" s="3">
        <v>4</v>
      </c>
      <c r="P3879" s="2">
        <v>49.44</v>
      </c>
    </row>
    <row r="3880" spans="1:16" x14ac:dyDescent="0.35">
      <c r="A3880" s="1"/>
      <c r="E3880" s="1" t="e">
        <f>DATE(Table1[[#This Row],[Column3]],Table1[[#This Row],[Column2]],Table1[[#This Row],[Column1]])</f>
        <v>#NUM!</v>
      </c>
      <c r="F3880" s="1">
        <v>42345</v>
      </c>
      <c r="G3880" s="3">
        <f>YEAR(Table1[[#This Row],[Order Date New]])</f>
        <v>2015</v>
      </c>
      <c r="H3880" s="3">
        <f>MONTH(Table1[[#This Row],[Order Date New]])</f>
        <v>12</v>
      </c>
      <c r="I3880" t="s">
        <v>2425</v>
      </c>
      <c r="J3880" t="s">
        <v>10</v>
      </c>
      <c r="K3880" t="s">
        <v>39</v>
      </c>
      <c r="L3880" t="s">
        <v>40</v>
      </c>
      <c r="M3880" t="s">
        <v>1424</v>
      </c>
      <c r="N3880" s="2">
        <v>307.17</v>
      </c>
      <c r="O3880" s="3">
        <v>4</v>
      </c>
      <c r="P3880" s="2">
        <v>30.72</v>
      </c>
    </row>
    <row r="3881" spans="1:16" x14ac:dyDescent="0.35">
      <c r="A3881" s="1"/>
      <c r="E3881" s="1" t="e">
        <f>DATE(Table1[[#This Row],[Column3]],Table1[[#This Row],[Column2]],Table1[[#This Row],[Column1]])</f>
        <v>#NUM!</v>
      </c>
      <c r="F3881" s="1">
        <v>42347</v>
      </c>
      <c r="G3881" s="3">
        <f>YEAR(Table1[[#This Row],[Order Date New]])</f>
        <v>2015</v>
      </c>
      <c r="H3881" s="3">
        <f>MONTH(Table1[[#This Row],[Order Date New]])</f>
        <v>12</v>
      </c>
      <c r="I3881" t="s">
        <v>706</v>
      </c>
      <c r="J3881" t="s">
        <v>161</v>
      </c>
      <c r="K3881" t="s">
        <v>39</v>
      </c>
      <c r="L3881" t="s">
        <v>658</v>
      </c>
      <c r="M3881" t="s">
        <v>2535</v>
      </c>
      <c r="N3881" s="2">
        <v>479.98</v>
      </c>
      <c r="O3881" s="3">
        <v>2</v>
      </c>
      <c r="P3881" s="2">
        <v>60</v>
      </c>
    </row>
    <row r="3882" spans="1:16" x14ac:dyDescent="0.35">
      <c r="A3882" s="1"/>
      <c r="E3882" s="1" t="e">
        <f>DATE(Table1[[#This Row],[Column3]],Table1[[#This Row],[Column2]],Table1[[#This Row],[Column1]])</f>
        <v>#NUM!</v>
      </c>
      <c r="F3882" s="1">
        <v>42347</v>
      </c>
      <c r="G3882" s="3">
        <f>YEAR(Table1[[#This Row],[Order Date New]])</f>
        <v>2015</v>
      </c>
      <c r="H3882" s="3">
        <f>MONTH(Table1[[#This Row],[Order Date New]])</f>
        <v>12</v>
      </c>
      <c r="I3882" t="s">
        <v>706</v>
      </c>
      <c r="J3882" t="s">
        <v>161</v>
      </c>
      <c r="K3882" t="s">
        <v>11</v>
      </c>
      <c r="L3882" t="s">
        <v>16</v>
      </c>
      <c r="M3882" t="s">
        <v>1864</v>
      </c>
      <c r="N3882" s="2">
        <v>12.6</v>
      </c>
      <c r="O3882" s="3">
        <v>4</v>
      </c>
      <c r="P3882" s="2">
        <v>6.05</v>
      </c>
    </row>
    <row r="3883" spans="1:16" x14ac:dyDescent="0.35">
      <c r="A3883" s="1"/>
      <c r="E3883" s="1" t="e">
        <f>DATE(Table1[[#This Row],[Column3]],Table1[[#This Row],[Column2]],Table1[[#This Row],[Column1]])</f>
        <v>#NUM!</v>
      </c>
      <c r="F3883" s="1">
        <v>42347</v>
      </c>
      <c r="G3883" s="3">
        <f>YEAR(Table1[[#This Row],[Order Date New]])</f>
        <v>2015</v>
      </c>
      <c r="H3883" s="3">
        <f>MONTH(Table1[[#This Row],[Order Date New]])</f>
        <v>12</v>
      </c>
      <c r="I3883" t="s">
        <v>238</v>
      </c>
      <c r="J3883" t="s">
        <v>161</v>
      </c>
      <c r="K3883" t="s">
        <v>11</v>
      </c>
      <c r="L3883" t="s">
        <v>24</v>
      </c>
      <c r="M3883" t="s">
        <v>385</v>
      </c>
      <c r="N3883" s="2">
        <v>9.26</v>
      </c>
      <c r="O3883" s="3">
        <v>2</v>
      </c>
      <c r="P3883" s="2">
        <v>3.06</v>
      </c>
    </row>
    <row r="3884" spans="1:16" x14ac:dyDescent="0.35">
      <c r="A3884" s="1"/>
      <c r="E3884" s="1" t="e">
        <f>DATE(Table1[[#This Row],[Column3]],Table1[[#This Row],[Column2]],Table1[[#This Row],[Column1]])</f>
        <v>#NUM!</v>
      </c>
      <c r="F3884" s="1">
        <v>42347</v>
      </c>
      <c r="G3884" s="3">
        <f>YEAR(Table1[[#This Row],[Order Date New]])</f>
        <v>2015</v>
      </c>
      <c r="H3884" s="3">
        <f>MONTH(Table1[[#This Row],[Order Date New]])</f>
        <v>12</v>
      </c>
      <c r="I3884" t="s">
        <v>238</v>
      </c>
      <c r="J3884" t="s">
        <v>161</v>
      </c>
      <c r="K3884" t="s">
        <v>11</v>
      </c>
      <c r="L3884" t="s">
        <v>18</v>
      </c>
      <c r="M3884" t="s">
        <v>1501</v>
      </c>
      <c r="N3884" s="2">
        <v>105.98</v>
      </c>
      <c r="O3884" s="3">
        <v>2</v>
      </c>
      <c r="P3884" s="2">
        <v>4.24</v>
      </c>
    </row>
    <row r="3885" spans="1:16" x14ac:dyDescent="0.35">
      <c r="A3885" s="1"/>
      <c r="E3885" s="1" t="e">
        <f>DATE(Table1[[#This Row],[Column3]],Table1[[#This Row],[Column2]],Table1[[#This Row],[Column1]])</f>
        <v>#NUM!</v>
      </c>
      <c r="F3885" s="1">
        <v>42347</v>
      </c>
      <c r="G3885" s="3">
        <f>YEAR(Table1[[#This Row],[Order Date New]])</f>
        <v>2015</v>
      </c>
      <c r="H3885" s="3">
        <f>MONTH(Table1[[#This Row],[Order Date New]])</f>
        <v>12</v>
      </c>
      <c r="I3885" t="s">
        <v>238</v>
      </c>
      <c r="J3885" t="s">
        <v>161</v>
      </c>
      <c r="K3885" t="s">
        <v>11</v>
      </c>
      <c r="L3885" t="s">
        <v>43</v>
      </c>
      <c r="M3885" t="s">
        <v>1967</v>
      </c>
      <c r="N3885" s="2">
        <v>1.24</v>
      </c>
      <c r="O3885" s="3">
        <v>1</v>
      </c>
      <c r="P3885" s="2">
        <v>0.57999999999999996</v>
      </c>
    </row>
    <row r="3886" spans="1:16" x14ac:dyDescent="0.35">
      <c r="A3886" s="1"/>
      <c r="E3886" s="1" t="e">
        <f>DATE(Table1[[#This Row],[Column3]],Table1[[#This Row],[Column2]],Table1[[#This Row],[Column1]])</f>
        <v>#NUM!</v>
      </c>
      <c r="F3886" s="1">
        <v>42347</v>
      </c>
      <c r="G3886" s="3">
        <f>YEAR(Table1[[#This Row],[Order Date New]])</f>
        <v>2015</v>
      </c>
      <c r="H3886" s="3">
        <f>MONTH(Table1[[#This Row],[Order Date New]])</f>
        <v>12</v>
      </c>
      <c r="I3886" t="s">
        <v>238</v>
      </c>
      <c r="J3886" t="s">
        <v>161</v>
      </c>
      <c r="K3886" t="s">
        <v>11</v>
      </c>
      <c r="L3886" t="s">
        <v>16</v>
      </c>
      <c r="M3886" t="s">
        <v>1881</v>
      </c>
      <c r="N3886" s="2">
        <v>20.7</v>
      </c>
      <c r="O3886" s="3">
        <v>2</v>
      </c>
      <c r="P3886" s="2">
        <v>9.94</v>
      </c>
    </row>
    <row r="3887" spans="1:16" x14ac:dyDescent="0.35">
      <c r="A3887" s="1"/>
      <c r="E3887" s="1" t="e">
        <f>DATE(Table1[[#This Row],[Column3]],Table1[[#This Row],[Column2]],Table1[[#This Row],[Column1]])</f>
        <v>#NUM!</v>
      </c>
      <c r="F3887" s="1">
        <v>42347</v>
      </c>
      <c r="G3887" s="3">
        <f>YEAR(Table1[[#This Row],[Order Date New]])</f>
        <v>2015</v>
      </c>
      <c r="H3887" s="3">
        <f>MONTH(Table1[[#This Row],[Order Date New]])</f>
        <v>12</v>
      </c>
      <c r="I3887" t="s">
        <v>238</v>
      </c>
      <c r="J3887" t="s">
        <v>161</v>
      </c>
      <c r="K3887" t="s">
        <v>11</v>
      </c>
      <c r="L3887" t="s">
        <v>12</v>
      </c>
      <c r="M3887" t="s">
        <v>2536</v>
      </c>
      <c r="N3887" s="2">
        <v>28.9</v>
      </c>
      <c r="O3887" s="3">
        <v>5</v>
      </c>
      <c r="P3887" s="2">
        <v>14.16</v>
      </c>
    </row>
    <row r="3888" spans="1:16" x14ac:dyDescent="0.35">
      <c r="A3888" s="1"/>
      <c r="E3888" s="1" t="e">
        <f>DATE(Table1[[#This Row],[Column3]],Table1[[#This Row],[Column2]],Table1[[#This Row],[Column1]])</f>
        <v>#NUM!</v>
      </c>
      <c r="F3888" s="1">
        <v>42347</v>
      </c>
      <c r="G3888" s="3">
        <f>YEAR(Table1[[#This Row],[Order Date New]])</f>
        <v>2015</v>
      </c>
      <c r="H3888" s="3">
        <f>MONTH(Table1[[#This Row],[Order Date New]])</f>
        <v>12</v>
      </c>
      <c r="I3888" t="s">
        <v>238</v>
      </c>
      <c r="J3888" t="s">
        <v>161</v>
      </c>
      <c r="K3888" t="s">
        <v>11</v>
      </c>
      <c r="L3888" t="s">
        <v>64</v>
      </c>
      <c r="M3888" t="s">
        <v>104</v>
      </c>
      <c r="N3888" s="2">
        <v>27.18</v>
      </c>
      <c r="O3888" s="3">
        <v>1</v>
      </c>
      <c r="P3888" s="2">
        <v>12.77</v>
      </c>
    </row>
    <row r="3889" spans="1:16" x14ac:dyDescent="0.35">
      <c r="A3889" s="1"/>
      <c r="E3889" s="1" t="e">
        <f>DATE(Table1[[#This Row],[Column3]],Table1[[#This Row],[Column2]],Table1[[#This Row],[Column1]])</f>
        <v>#NUM!</v>
      </c>
      <c r="F3889" s="1">
        <v>42347</v>
      </c>
      <c r="G3889" s="3">
        <f>YEAR(Table1[[#This Row],[Order Date New]])</f>
        <v>2015</v>
      </c>
      <c r="H3889" s="3">
        <f>MONTH(Table1[[#This Row],[Order Date New]])</f>
        <v>12</v>
      </c>
      <c r="I3889" t="s">
        <v>2008</v>
      </c>
      <c r="J3889" t="s">
        <v>178</v>
      </c>
      <c r="K3889" t="s">
        <v>39</v>
      </c>
      <c r="L3889" t="s">
        <v>52</v>
      </c>
      <c r="M3889" t="s">
        <v>1359</v>
      </c>
      <c r="N3889" s="2">
        <v>21.98</v>
      </c>
      <c r="O3889" s="3">
        <v>2</v>
      </c>
      <c r="P3889" s="2">
        <v>8.57</v>
      </c>
    </row>
    <row r="3890" spans="1:16" x14ac:dyDescent="0.35">
      <c r="A3890" s="1"/>
      <c r="E3890" s="1" t="e">
        <f>DATE(Table1[[#This Row],[Column3]],Table1[[#This Row],[Column2]],Table1[[#This Row],[Column1]])</f>
        <v>#NUM!</v>
      </c>
      <c r="F3890" s="1">
        <v>42348</v>
      </c>
      <c r="G3890" s="3">
        <f>YEAR(Table1[[#This Row],[Order Date New]])</f>
        <v>2015</v>
      </c>
      <c r="H3890" s="3">
        <f>MONTH(Table1[[#This Row],[Order Date New]])</f>
        <v>12</v>
      </c>
      <c r="I3890" t="s">
        <v>453</v>
      </c>
      <c r="J3890" t="s">
        <v>161</v>
      </c>
      <c r="K3890" t="s">
        <v>34</v>
      </c>
      <c r="L3890" t="s">
        <v>75</v>
      </c>
      <c r="M3890" t="s">
        <v>2056</v>
      </c>
      <c r="N3890" s="2">
        <v>899.14</v>
      </c>
      <c r="O3890" s="3">
        <v>4</v>
      </c>
      <c r="P3890" s="2">
        <v>112.39</v>
      </c>
    </row>
    <row r="3891" spans="1:16" x14ac:dyDescent="0.35">
      <c r="A3891" s="1"/>
      <c r="E3891" s="1" t="e">
        <f>DATE(Table1[[#This Row],[Column3]],Table1[[#This Row],[Column2]],Table1[[#This Row],[Column1]])</f>
        <v>#NUM!</v>
      </c>
      <c r="F3891" s="1">
        <v>42348</v>
      </c>
      <c r="G3891" s="3">
        <f>YEAR(Table1[[#This Row],[Order Date New]])</f>
        <v>2015</v>
      </c>
      <c r="H3891" s="3">
        <f>MONTH(Table1[[#This Row],[Order Date New]])</f>
        <v>12</v>
      </c>
      <c r="I3891" t="s">
        <v>453</v>
      </c>
      <c r="J3891" t="s">
        <v>161</v>
      </c>
      <c r="K3891" t="s">
        <v>39</v>
      </c>
      <c r="L3891" t="s">
        <v>40</v>
      </c>
      <c r="M3891" t="s">
        <v>805</v>
      </c>
      <c r="N3891" s="2">
        <v>71.760000000000005</v>
      </c>
      <c r="O3891" s="3">
        <v>6</v>
      </c>
      <c r="P3891" s="2">
        <v>20.09</v>
      </c>
    </row>
    <row r="3892" spans="1:16" x14ac:dyDescent="0.35">
      <c r="A3892" s="1"/>
      <c r="E3892" s="1" t="e">
        <f>DATE(Table1[[#This Row],[Column3]],Table1[[#This Row],[Column2]],Table1[[#This Row],[Column1]])</f>
        <v>#NUM!</v>
      </c>
      <c r="F3892" s="1">
        <v>42348</v>
      </c>
      <c r="G3892" s="3">
        <f>YEAR(Table1[[#This Row],[Order Date New]])</f>
        <v>2015</v>
      </c>
      <c r="H3892" s="3">
        <f>MONTH(Table1[[#This Row],[Order Date New]])</f>
        <v>12</v>
      </c>
      <c r="I3892" t="s">
        <v>453</v>
      </c>
      <c r="J3892" t="s">
        <v>161</v>
      </c>
      <c r="K3892" t="s">
        <v>11</v>
      </c>
      <c r="L3892" t="s">
        <v>12</v>
      </c>
      <c r="M3892" t="s">
        <v>828</v>
      </c>
      <c r="N3892" s="2">
        <v>51.84</v>
      </c>
      <c r="O3892" s="3">
        <v>8</v>
      </c>
      <c r="P3892" s="2">
        <v>24.88</v>
      </c>
    </row>
    <row r="3893" spans="1:16" x14ac:dyDescent="0.35">
      <c r="A3893" s="1"/>
      <c r="E3893" s="1" t="e">
        <f>DATE(Table1[[#This Row],[Column3]],Table1[[#This Row],[Column2]],Table1[[#This Row],[Column1]])</f>
        <v>#NUM!</v>
      </c>
      <c r="F3893" s="1">
        <v>42348</v>
      </c>
      <c r="G3893" s="3">
        <f>YEAR(Table1[[#This Row],[Order Date New]])</f>
        <v>2015</v>
      </c>
      <c r="H3893" s="3">
        <f>MONTH(Table1[[#This Row],[Order Date New]])</f>
        <v>12</v>
      </c>
      <c r="I3893" t="s">
        <v>453</v>
      </c>
      <c r="J3893" t="s">
        <v>161</v>
      </c>
      <c r="K3893" t="s">
        <v>34</v>
      </c>
      <c r="L3893" t="s">
        <v>75</v>
      </c>
      <c r="M3893" t="s">
        <v>1754</v>
      </c>
      <c r="N3893" s="2">
        <v>626.35</v>
      </c>
      <c r="O3893" s="3">
        <v>3</v>
      </c>
      <c r="P3893" s="2">
        <v>46.98</v>
      </c>
    </row>
    <row r="3894" spans="1:16" x14ac:dyDescent="0.35">
      <c r="A3894" s="1"/>
      <c r="E3894" s="1" t="e">
        <f>DATE(Table1[[#This Row],[Column3]],Table1[[#This Row],[Column2]],Table1[[#This Row],[Column1]])</f>
        <v>#NUM!</v>
      </c>
      <c r="F3894" s="1">
        <v>42348</v>
      </c>
      <c r="G3894" s="3">
        <f>YEAR(Table1[[#This Row],[Order Date New]])</f>
        <v>2015</v>
      </c>
      <c r="H3894" s="3">
        <f>MONTH(Table1[[#This Row],[Order Date New]])</f>
        <v>12</v>
      </c>
      <c r="I3894" t="s">
        <v>453</v>
      </c>
      <c r="J3894" t="s">
        <v>161</v>
      </c>
      <c r="K3894" t="s">
        <v>11</v>
      </c>
      <c r="L3894" t="s">
        <v>24</v>
      </c>
      <c r="M3894" t="s">
        <v>77</v>
      </c>
      <c r="N3894" s="2">
        <v>19.899999999999999</v>
      </c>
      <c r="O3894" s="3">
        <v>5</v>
      </c>
      <c r="P3894" s="2">
        <v>6.57</v>
      </c>
    </row>
    <row r="3895" spans="1:16" x14ac:dyDescent="0.35">
      <c r="A3895" s="1"/>
      <c r="E3895" s="1" t="e">
        <f>DATE(Table1[[#This Row],[Column3]],Table1[[#This Row],[Column2]],Table1[[#This Row],[Column1]])</f>
        <v>#NUM!</v>
      </c>
      <c r="F3895" s="1">
        <v>42348</v>
      </c>
      <c r="G3895" s="3">
        <f>YEAR(Table1[[#This Row],[Order Date New]])</f>
        <v>2015</v>
      </c>
      <c r="H3895" s="3">
        <f>MONTH(Table1[[#This Row],[Order Date New]])</f>
        <v>12</v>
      </c>
      <c r="I3895" t="s">
        <v>2442</v>
      </c>
      <c r="J3895" t="s">
        <v>161</v>
      </c>
      <c r="K3895" t="s">
        <v>34</v>
      </c>
      <c r="L3895" t="s">
        <v>156</v>
      </c>
      <c r="M3895" t="s">
        <v>1177</v>
      </c>
      <c r="N3895" s="2">
        <v>209.67</v>
      </c>
      <c r="O3895" s="3">
        <v>1</v>
      </c>
      <c r="P3895" s="2">
        <v>-13.98</v>
      </c>
    </row>
    <row r="3896" spans="1:16" x14ac:dyDescent="0.35">
      <c r="A3896" s="1"/>
      <c r="E3896" s="1" t="e">
        <f>DATE(Table1[[#This Row],[Column3]],Table1[[#This Row],[Column2]],Table1[[#This Row],[Column1]])</f>
        <v>#NUM!</v>
      </c>
      <c r="F3896" s="1">
        <v>42348</v>
      </c>
      <c r="G3896" s="3">
        <f>YEAR(Table1[[#This Row],[Order Date New]])</f>
        <v>2015</v>
      </c>
      <c r="H3896" s="3">
        <f>MONTH(Table1[[#This Row],[Order Date New]])</f>
        <v>12</v>
      </c>
      <c r="I3896" t="s">
        <v>1383</v>
      </c>
      <c r="J3896" t="s">
        <v>138</v>
      </c>
      <c r="K3896" t="s">
        <v>39</v>
      </c>
      <c r="L3896" t="s">
        <v>40</v>
      </c>
      <c r="M3896" t="s">
        <v>177</v>
      </c>
      <c r="N3896" s="2">
        <v>135.72</v>
      </c>
      <c r="O3896" s="3">
        <v>3</v>
      </c>
      <c r="P3896" s="2">
        <v>35.29</v>
      </c>
    </row>
    <row r="3897" spans="1:16" x14ac:dyDescent="0.35">
      <c r="A3897" s="1"/>
      <c r="E3897" s="1" t="e">
        <f>DATE(Table1[[#This Row],[Column3]],Table1[[#This Row],[Column2]],Table1[[#This Row],[Column1]])</f>
        <v>#NUM!</v>
      </c>
      <c r="F3897" s="1">
        <v>42348</v>
      </c>
      <c r="G3897" s="3">
        <f>YEAR(Table1[[#This Row],[Order Date New]])</f>
        <v>2015</v>
      </c>
      <c r="H3897" s="3">
        <f>MONTH(Table1[[#This Row],[Order Date New]])</f>
        <v>12</v>
      </c>
      <c r="I3897" t="s">
        <v>1383</v>
      </c>
      <c r="J3897" t="s">
        <v>138</v>
      </c>
      <c r="K3897" t="s">
        <v>11</v>
      </c>
      <c r="L3897" t="s">
        <v>20</v>
      </c>
      <c r="M3897" t="s">
        <v>1541</v>
      </c>
      <c r="N3897" s="2">
        <v>12.56</v>
      </c>
      <c r="O3897" s="3">
        <v>2</v>
      </c>
      <c r="P3897" s="2">
        <v>5.65</v>
      </c>
    </row>
    <row r="3898" spans="1:16" x14ac:dyDescent="0.35">
      <c r="A3898" s="1"/>
      <c r="E3898" s="1" t="e">
        <f>DATE(Table1[[#This Row],[Column3]],Table1[[#This Row],[Column2]],Table1[[#This Row],[Column1]])</f>
        <v>#NUM!</v>
      </c>
      <c r="F3898" s="1">
        <v>42348</v>
      </c>
      <c r="G3898" s="3">
        <f>YEAR(Table1[[#This Row],[Order Date New]])</f>
        <v>2015</v>
      </c>
      <c r="H3898" s="3">
        <f>MONTH(Table1[[#This Row],[Order Date New]])</f>
        <v>12</v>
      </c>
      <c r="I3898" t="s">
        <v>1383</v>
      </c>
      <c r="J3898" t="s">
        <v>138</v>
      </c>
      <c r="K3898" t="s">
        <v>39</v>
      </c>
      <c r="L3898" t="s">
        <v>40</v>
      </c>
      <c r="M3898" t="s">
        <v>1701</v>
      </c>
      <c r="N3898" s="2">
        <v>263.95999999999998</v>
      </c>
      <c r="O3898" s="3">
        <v>4</v>
      </c>
      <c r="P3898" s="2">
        <v>71.27</v>
      </c>
    </row>
    <row r="3899" spans="1:16" x14ac:dyDescent="0.35">
      <c r="A3899" s="1"/>
      <c r="E3899" s="1" t="e">
        <f>DATE(Table1[[#This Row],[Column3]],Table1[[#This Row],[Column2]],Table1[[#This Row],[Column1]])</f>
        <v>#NUM!</v>
      </c>
      <c r="F3899" s="1">
        <v>42348</v>
      </c>
      <c r="G3899" s="3">
        <f>YEAR(Table1[[#This Row],[Order Date New]])</f>
        <v>2015</v>
      </c>
      <c r="H3899" s="3">
        <f>MONTH(Table1[[#This Row],[Order Date New]])</f>
        <v>12</v>
      </c>
      <c r="I3899" t="s">
        <v>308</v>
      </c>
      <c r="J3899" t="s">
        <v>178</v>
      </c>
      <c r="K3899" t="s">
        <v>39</v>
      </c>
      <c r="L3899" t="s">
        <v>52</v>
      </c>
      <c r="M3899" t="s">
        <v>1555</v>
      </c>
      <c r="N3899" s="2">
        <v>17.899999999999999</v>
      </c>
      <c r="O3899" s="3">
        <v>2</v>
      </c>
      <c r="P3899" s="2">
        <v>3.4</v>
      </c>
    </row>
    <row r="3900" spans="1:16" x14ac:dyDescent="0.35">
      <c r="A3900" s="1"/>
      <c r="E3900" s="1" t="e">
        <f>DATE(Table1[[#This Row],[Column3]],Table1[[#This Row],[Column2]],Table1[[#This Row],[Column1]])</f>
        <v>#NUM!</v>
      </c>
      <c r="F3900" s="1">
        <v>42348</v>
      </c>
      <c r="G3900" s="3">
        <f>YEAR(Table1[[#This Row],[Order Date New]])</f>
        <v>2015</v>
      </c>
      <c r="H3900" s="3">
        <f>MONTH(Table1[[#This Row],[Order Date New]])</f>
        <v>12</v>
      </c>
      <c r="I3900" t="s">
        <v>308</v>
      </c>
      <c r="J3900" t="s">
        <v>178</v>
      </c>
      <c r="K3900" t="s">
        <v>11</v>
      </c>
      <c r="L3900" t="s">
        <v>18</v>
      </c>
      <c r="M3900" t="s">
        <v>297</v>
      </c>
      <c r="N3900" s="2">
        <v>81.96</v>
      </c>
      <c r="O3900" s="3">
        <v>2</v>
      </c>
      <c r="P3900" s="2">
        <v>0</v>
      </c>
    </row>
    <row r="3901" spans="1:16" x14ac:dyDescent="0.35">
      <c r="A3901" s="1"/>
      <c r="E3901" s="1" t="e">
        <f>DATE(Table1[[#This Row],[Column3]],Table1[[#This Row],[Column2]],Table1[[#This Row],[Column1]])</f>
        <v>#NUM!</v>
      </c>
      <c r="F3901" s="1">
        <v>42349</v>
      </c>
      <c r="G3901" s="3">
        <f>YEAR(Table1[[#This Row],[Order Date New]])</f>
        <v>2015</v>
      </c>
      <c r="H3901" s="3">
        <f>MONTH(Table1[[#This Row],[Order Date New]])</f>
        <v>12</v>
      </c>
      <c r="I3901" t="s">
        <v>1792</v>
      </c>
      <c r="J3901" t="s">
        <v>27</v>
      </c>
      <c r="K3901" t="s">
        <v>11</v>
      </c>
      <c r="L3901" t="s">
        <v>12</v>
      </c>
      <c r="M3901" t="s">
        <v>674</v>
      </c>
      <c r="N3901" s="2">
        <v>15.7</v>
      </c>
      <c r="O3901" s="3">
        <v>5</v>
      </c>
      <c r="P3901" s="2">
        <v>7.07</v>
      </c>
    </row>
    <row r="3902" spans="1:16" x14ac:dyDescent="0.35">
      <c r="A3902" s="1"/>
      <c r="E3902" s="1" t="e">
        <f>DATE(Table1[[#This Row],[Column3]],Table1[[#This Row],[Column2]],Table1[[#This Row],[Column1]])</f>
        <v>#NUM!</v>
      </c>
      <c r="F3902" s="1">
        <v>42349</v>
      </c>
      <c r="G3902" s="3">
        <f>YEAR(Table1[[#This Row],[Order Date New]])</f>
        <v>2015</v>
      </c>
      <c r="H3902" s="3">
        <f>MONTH(Table1[[#This Row],[Order Date New]])</f>
        <v>12</v>
      </c>
      <c r="I3902" t="s">
        <v>484</v>
      </c>
      <c r="J3902" t="s">
        <v>131</v>
      </c>
      <c r="K3902" t="s">
        <v>11</v>
      </c>
      <c r="L3902" t="s">
        <v>24</v>
      </c>
      <c r="M3902" t="s">
        <v>771</v>
      </c>
      <c r="N3902" s="2">
        <v>11.76</v>
      </c>
      <c r="O3902" s="3">
        <v>5</v>
      </c>
      <c r="P3902" s="2">
        <v>1.32</v>
      </c>
    </row>
    <row r="3903" spans="1:16" x14ac:dyDescent="0.35">
      <c r="A3903" s="1"/>
      <c r="E3903" s="1" t="e">
        <f>DATE(Table1[[#This Row],[Column3]],Table1[[#This Row],[Column2]],Table1[[#This Row],[Column1]])</f>
        <v>#NUM!</v>
      </c>
      <c r="F3903" s="1">
        <v>42349</v>
      </c>
      <c r="G3903" s="3">
        <f>YEAR(Table1[[#This Row],[Order Date New]])</f>
        <v>2015</v>
      </c>
      <c r="H3903" s="3">
        <f>MONTH(Table1[[#This Row],[Order Date New]])</f>
        <v>12</v>
      </c>
      <c r="I3903" t="s">
        <v>484</v>
      </c>
      <c r="J3903" t="s">
        <v>131</v>
      </c>
      <c r="K3903" t="s">
        <v>11</v>
      </c>
      <c r="L3903" t="s">
        <v>20</v>
      </c>
      <c r="M3903" t="s">
        <v>198</v>
      </c>
      <c r="N3903" s="2">
        <v>5.24</v>
      </c>
      <c r="O3903" s="3">
        <v>2</v>
      </c>
      <c r="P3903" s="2">
        <v>-4.0199999999999996</v>
      </c>
    </row>
    <row r="3904" spans="1:16" x14ac:dyDescent="0.35">
      <c r="A3904" s="1"/>
      <c r="E3904" s="1" t="e">
        <f>DATE(Table1[[#This Row],[Column3]],Table1[[#This Row],[Column2]],Table1[[#This Row],[Column1]])</f>
        <v>#NUM!</v>
      </c>
      <c r="F3904" s="1">
        <v>42349</v>
      </c>
      <c r="G3904" s="3">
        <f>YEAR(Table1[[#This Row],[Order Date New]])</f>
        <v>2015</v>
      </c>
      <c r="H3904" s="3">
        <f>MONTH(Table1[[#This Row],[Order Date New]])</f>
        <v>12</v>
      </c>
      <c r="I3904" t="s">
        <v>484</v>
      </c>
      <c r="J3904" t="s">
        <v>131</v>
      </c>
      <c r="K3904" t="s">
        <v>11</v>
      </c>
      <c r="L3904" t="s">
        <v>20</v>
      </c>
      <c r="M3904" t="s">
        <v>1270</v>
      </c>
      <c r="N3904" s="2">
        <v>4.66</v>
      </c>
      <c r="O3904" s="3">
        <v>3</v>
      </c>
      <c r="P3904" s="2">
        <v>-3.73</v>
      </c>
    </row>
    <row r="3905" spans="1:16" x14ac:dyDescent="0.35">
      <c r="A3905" s="1"/>
      <c r="E3905" s="1" t="e">
        <f>DATE(Table1[[#This Row],[Column3]],Table1[[#This Row],[Column2]],Table1[[#This Row],[Column1]])</f>
        <v>#NUM!</v>
      </c>
      <c r="F3905" s="1">
        <v>42349</v>
      </c>
      <c r="G3905" s="3">
        <f>YEAR(Table1[[#This Row],[Order Date New]])</f>
        <v>2015</v>
      </c>
      <c r="H3905" s="3">
        <f>MONTH(Table1[[#This Row],[Order Date New]])</f>
        <v>12</v>
      </c>
      <c r="I3905" t="s">
        <v>484</v>
      </c>
      <c r="J3905" t="s">
        <v>131</v>
      </c>
      <c r="K3905" t="s">
        <v>34</v>
      </c>
      <c r="L3905" t="s">
        <v>35</v>
      </c>
      <c r="M3905" t="s">
        <v>1568</v>
      </c>
      <c r="N3905" s="2">
        <v>523.91999999999996</v>
      </c>
      <c r="O3905" s="3">
        <v>5</v>
      </c>
      <c r="P3905" s="2">
        <v>-72.040000000000006</v>
      </c>
    </row>
    <row r="3906" spans="1:16" x14ac:dyDescent="0.35">
      <c r="A3906" s="1"/>
      <c r="E3906" s="1" t="e">
        <f>DATE(Table1[[#This Row],[Column3]],Table1[[#This Row],[Column2]],Table1[[#This Row],[Column1]])</f>
        <v>#NUM!</v>
      </c>
      <c r="F3906" s="1">
        <v>42349</v>
      </c>
      <c r="G3906" s="3">
        <f>YEAR(Table1[[#This Row],[Order Date New]])</f>
        <v>2015</v>
      </c>
      <c r="H3906" s="3">
        <f>MONTH(Table1[[#This Row],[Order Date New]])</f>
        <v>12</v>
      </c>
      <c r="I3906" t="s">
        <v>484</v>
      </c>
      <c r="J3906" t="s">
        <v>131</v>
      </c>
      <c r="K3906" t="s">
        <v>39</v>
      </c>
      <c r="L3906" t="s">
        <v>40</v>
      </c>
      <c r="M3906" t="s">
        <v>788</v>
      </c>
      <c r="N3906" s="2">
        <v>100.79</v>
      </c>
      <c r="O3906" s="3">
        <v>1</v>
      </c>
      <c r="P3906" s="2">
        <v>10.08</v>
      </c>
    </row>
    <row r="3907" spans="1:16" x14ac:dyDescent="0.35">
      <c r="A3907" s="1"/>
      <c r="E3907" s="1" t="e">
        <f>DATE(Table1[[#This Row],[Column3]],Table1[[#This Row],[Column2]],Table1[[#This Row],[Column1]])</f>
        <v>#NUM!</v>
      </c>
      <c r="F3907" s="1">
        <v>42349</v>
      </c>
      <c r="G3907" s="3">
        <f>YEAR(Table1[[#This Row],[Order Date New]])</f>
        <v>2015</v>
      </c>
      <c r="H3907" s="3">
        <f>MONTH(Table1[[#This Row],[Order Date New]])</f>
        <v>12</v>
      </c>
      <c r="I3907" t="s">
        <v>484</v>
      </c>
      <c r="J3907" t="s">
        <v>131</v>
      </c>
      <c r="K3907" t="s">
        <v>34</v>
      </c>
      <c r="L3907" t="s">
        <v>35</v>
      </c>
      <c r="M3907" t="s">
        <v>290</v>
      </c>
      <c r="N3907" s="2">
        <v>146.13999999999999</v>
      </c>
      <c r="O3907" s="3">
        <v>3</v>
      </c>
      <c r="P3907" s="2">
        <v>16.440000000000001</v>
      </c>
    </row>
    <row r="3908" spans="1:16" x14ac:dyDescent="0.35">
      <c r="A3908" s="1"/>
      <c r="E3908" s="1" t="e">
        <f>DATE(Table1[[#This Row],[Column3]],Table1[[#This Row],[Column2]],Table1[[#This Row],[Column1]])</f>
        <v>#NUM!</v>
      </c>
      <c r="F3908" s="1">
        <v>42349</v>
      </c>
      <c r="G3908" s="3">
        <f>YEAR(Table1[[#This Row],[Order Date New]])</f>
        <v>2015</v>
      </c>
      <c r="H3908" s="3">
        <f>MONTH(Table1[[#This Row],[Order Date New]])</f>
        <v>12</v>
      </c>
      <c r="I3908" t="s">
        <v>1429</v>
      </c>
      <c r="J3908" t="s">
        <v>10</v>
      </c>
      <c r="K3908" t="s">
        <v>11</v>
      </c>
      <c r="L3908" t="s">
        <v>18</v>
      </c>
      <c r="M3908" t="s">
        <v>292</v>
      </c>
      <c r="N3908" s="2">
        <v>64.78</v>
      </c>
      <c r="O3908" s="3">
        <v>1</v>
      </c>
      <c r="P3908" s="2">
        <v>-14.58</v>
      </c>
    </row>
    <row r="3909" spans="1:16" x14ac:dyDescent="0.35">
      <c r="A3909" s="1"/>
      <c r="E3909" s="1" t="e">
        <f>DATE(Table1[[#This Row],[Column3]],Table1[[#This Row],[Column2]],Table1[[#This Row],[Column1]])</f>
        <v>#NUM!</v>
      </c>
      <c r="F3909" s="1">
        <v>42349</v>
      </c>
      <c r="G3909" s="3">
        <f>YEAR(Table1[[#This Row],[Order Date New]])</f>
        <v>2015</v>
      </c>
      <c r="H3909" s="3">
        <f>MONTH(Table1[[#This Row],[Order Date New]])</f>
        <v>12</v>
      </c>
      <c r="I3909" t="s">
        <v>1429</v>
      </c>
      <c r="J3909" t="s">
        <v>10</v>
      </c>
      <c r="K3909" t="s">
        <v>11</v>
      </c>
      <c r="L3909" t="s">
        <v>12</v>
      </c>
      <c r="M3909" t="s">
        <v>360</v>
      </c>
      <c r="N3909" s="2">
        <v>15.55</v>
      </c>
      <c r="O3909" s="3">
        <v>3</v>
      </c>
      <c r="P3909" s="2">
        <v>5.64</v>
      </c>
    </row>
    <row r="3910" spans="1:16" x14ac:dyDescent="0.35">
      <c r="A3910" s="1"/>
      <c r="E3910" s="1" t="e">
        <f>DATE(Table1[[#This Row],[Column3]],Table1[[#This Row],[Column2]],Table1[[#This Row],[Column1]])</f>
        <v>#NUM!</v>
      </c>
      <c r="F3910" s="1">
        <v>42349</v>
      </c>
      <c r="G3910" s="3">
        <f>YEAR(Table1[[#This Row],[Order Date New]])</f>
        <v>2015</v>
      </c>
      <c r="H3910" s="3">
        <f>MONTH(Table1[[#This Row],[Order Date New]])</f>
        <v>12</v>
      </c>
      <c r="I3910" t="s">
        <v>1429</v>
      </c>
      <c r="J3910" t="s">
        <v>10</v>
      </c>
      <c r="K3910" t="s">
        <v>11</v>
      </c>
      <c r="L3910" t="s">
        <v>64</v>
      </c>
      <c r="M3910" t="s">
        <v>2571</v>
      </c>
      <c r="N3910" s="2">
        <v>223.89</v>
      </c>
      <c r="O3910" s="3">
        <v>7</v>
      </c>
      <c r="P3910" s="2">
        <v>69.97</v>
      </c>
    </row>
    <row r="3911" spans="1:16" x14ac:dyDescent="0.35">
      <c r="A3911" s="1"/>
      <c r="E3911" s="1" t="e">
        <f>DATE(Table1[[#This Row],[Column3]],Table1[[#This Row],[Column2]],Table1[[#This Row],[Column1]])</f>
        <v>#NUM!</v>
      </c>
      <c r="F3911" s="1">
        <v>42349</v>
      </c>
      <c r="G3911" s="3">
        <f>YEAR(Table1[[#This Row],[Order Date New]])</f>
        <v>2015</v>
      </c>
      <c r="H3911" s="3">
        <f>MONTH(Table1[[#This Row],[Order Date New]])</f>
        <v>12</v>
      </c>
      <c r="I3911" t="s">
        <v>2240</v>
      </c>
      <c r="J3911" t="s">
        <v>161</v>
      </c>
      <c r="K3911" t="s">
        <v>11</v>
      </c>
      <c r="L3911" t="s">
        <v>64</v>
      </c>
      <c r="M3911" t="s">
        <v>65</v>
      </c>
      <c r="N3911" s="2">
        <v>15.56</v>
      </c>
      <c r="O3911" s="3">
        <v>2</v>
      </c>
      <c r="P3911" s="2">
        <v>7.31</v>
      </c>
    </row>
    <row r="3912" spans="1:16" x14ac:dyDescent="0.35">
      <c r="A3912" s="1"/>
      <c r="E3912" s="1" t="e">
        <f>DATE(Table1[[#This Row],[Column3]],Table1[[#This Row],[Column2]],Table1[[#This Row],[Column1]])</f>
        <v>#NUM!</v>
      </c>
      <c r="F3912" s="1">
        <v>42350</v>
      </c>
      <c r="G3912" s="3">
        <f>YEAR(Table1[[#This Row],[Order Date New]])</f>
        <v>2015</v>
      </c>
      <c r="H3912" s="3">
        <f>MONTH(Table1[[#This Row],[Order Date New]])</f>
        <v>12</v>
      </c>
      <c r="I3912" t="s">
        <v>832</v>
      </c>
      <c r="J3912" t="s">
        <v>27</v>
      </c>
      <c r="K3912" t="s">
        <v>34</v>
      </c>
      <c r="L3912" t="s">
        <v>35</v>
      </c>
      <c r="M3912" t="s">
        <v>688</v>
      </c>
      <c r="N3912" s="2">
        <v>348.93</v>
      </c>
      <c r="O3912" s="3">
        <v>2</v>
      </c>
      <c r="P3912" s="2">
        <v>34.89</v>
      </c>
    </row>
    <row r="3913" spans="1:16" x14ac:dyDescent="0.35">
      <c r="A3913" s="1"/>
      <c r="E3913" s="1" t="e">
        <f>DATE(Table1[[#This Row],[Column3]],Table1[[#This Row],[Column2]],Table1[[#This Row],[Column1]])</f>
        <v>#NUM!</v>
      </c>
      <c r="F3913" s="1">
        <v>42350</v>
      </c>
      <c r="G3913" s="3">
        <f>YEAR(Table1[[#This Row],[Order Date New]])</f>
        <v>2015</v>
      </c>
      <c r="H3913" s="3">
        <f>MONTH(Table1[[#This Row],[Order Date New]])</f>
        <v>12</v>
      </c>
      <c r="I3913" t="s">
        <v>1337</v>
      </c>
      <c r="J3913" t="s">
        <v>27</v>
      </c>
      <c r="K3913" t="s">
        <v>11</v>
      </c>
      <c r="L3913" t="s">
        <v>43</v>
      </c>
      <c r="M3913" t="s">
        <v>174</v>
      </c>
      <c r="N3913" s="2">
        <v>7.86</v>
      </c>
      <c r="O3913" s="3">
        <v>2</v>
      </c>
      <c r="P3913" s="2">
        <v>3.62</v>
      </c>
    </row>
    <row r="3914" spans="1:16" x14ac:dyDescent="0.35">
      <c r="A3914" s="1"/>
      <c r="E3914" s="1" t="e">
        <f>DATE(Table1[[#This Row],[Column3]],Table1[[#This Row],[Column2]],Table1[[#This Row],[Column1]])</f>
        <v>#NUM!</v>
      </c>
      <c r="F3914" s="1">
        <v>42350</v>
      </c>
      <c r="G3914" s="3">
        <f>YEAR(Table1[[#This Row],[Order Date New]])</f>
        <v>2015</v>
      </c>
      <c r="H3914" s="3">
        <f>MONTH(Table1[[#This Row],[Order Date New]])</f>
        <v>12</v>
      </c>
      <c r="I3914" t="s">
        <v>1337</v>
      </c>
      <c r="J3914" t="s">
        <v>27</v>
      </c>
      <c r="K3914" t="s">
        <v>11</v>
      </c>
      <c r="L3914" t="s">
        <v>20</v>
      </c>
      <c r="M3914" t="s">
        <v>2561</v>
      </c>
      <c r="N3914" s="2">
        <v>24.45</v>
      </c>
      <c r="O3914" s="3">
        <v>2</v>
      </c>
      <c r="P3914" s="2">
        <v>8.86</v>
      </c>
    </row>
    <row r="3915" spans="1:16" x14ac:dyDescent="0.35">
      <c r="A3915" s="1"/>
      <c r="E3915" s="1" t="e">
        <f>DATE(Table1[[#This Row],[Column3]],Table1[[#This Row],[Column2]],Table1[[#This Row],[Column1]])</f>
        <v>#NUM!</v>
      </c>
      <c r="F3915" s="1">
        <v>42350</v>
      </c>
      <c r="G3915" s="3">
        <f>YEAR(Table1[[#This Row],[Order Date New]])</f>
        <v>2015</v>
      </c>
      <c r="H3915" s="3">
        <f>MONTH(Table1[[#This Row],[Order Date New]])</f>
        <v>12</v>
      </c>
      <c r="I3915" t="s">
        <v>2587</v>
      </c>
      <c r="J3915" t="s">
        <v>573</v>
      </c>
      <c r="K3915" t="s">
        <v>11</v>
      </c>
      <c r="L3915" t="s">
        <v>24</v>
      </c>
      <c r="M3915" t="s">
        <v>38</v>
      </c>
      <c r="N3915" s="2">
        <v>8.2200000000000006</v>
      </c>
      <c r="O3915" s="3">
        <v>3</v>
      </c>
      <c r="P3915" s="2">
        <v>2.2200000000000002</v>
      </c>
    </row>
    <row r="3916" spans="1:16" x14ac:dyDescent="0.35">
      <c r="A3916" s="1"/>
      <c r="E3916" s="1" t="e">
        <f>DATE(Table1[[#This Row],[Column3]],Table1[[#This Row],[Column2]],Table1[[#This Row],[Column1]])</f>
        <v>#NUM!</v>
      </c>
      <c r="F3916" s="1">
        <v>42350</v>
      </c>
      <c r="G3916" s="3">
        <f>YEAR(Table1[[#This Row],[Order Date New]])</f>
        <v>2015</v>
      </c>
      <c r="H3916" s="3">
        <f>MONTH(Table1[[#This Row],[Order Date New]])</f>
        <v>12</v>
      </c>
      <c r="I3916" t="s">
        <v>1919</v>
      </c>
      <c r="J3916" t="s">
        <v>10</v>
      </c>
      <c r="K3916" t="s">
        <v>39</v>
      </c>
      <c r="L3916" t="s">
        <v>52</v>
      </c>
      <c r="M3916" t="s">
        <v>2657</v>
      </c>
      <c r="N3916" s="2">
        <v>22.37</v>
      </c>
      <c r="O3916" s="3">
        <v>4</v>
      </c>
      <c r="P3916" s="2">
        <v>6.43</v>
      </c>
    </row>
    <row r="3917" spans="1:16" x14ac:dyDescent="0.35">
      <c r="A3917" s="1"/>
      <c r="E3917" s="1" t="e">
        <f>DATE(Table1[[#This Row],[Column3]],Table1[[#This Row],[Column2]],Table1[[#This Row],[Column1]])</f>
        <v>#NUM!</v>
      </c>
      <c r="F3917" s="1">
        <v>42350</v>
      </c>
      <c r="G3917" s="3">
        <f>YEAR(Table1[[#This Row],[Order Date New]])</f>
        <v>2015</v>
      </c>
      <c r="H3917" s="3">
        <f>MONTH(Table1[[#This Row],[Order Date New]])</f>
        <v>12</v>
      </c>
      <c r="I3917" t="s">
        <v>116</v>
      </c>
      <c r="J3917" t="s">
        <v>27</v>
      </c>
      <c r="K3917" t="s">
        <v>11</v>
      </c>
      <c r="L3917" t="s">
        <v>24</v>
      </c>
      <c r="M3917" t="s">
        <v>2336</v>
      </c>
      <c r="N3917" s="2">
        <v>2.21</v>
      </c>
      <c r="O3917" s="3">
        <v>1</v>
      </c>
      <c r="P3917" s="2">
        <v>0.6</v>
      </c>
    </row>
    <row r="3918" spans="1:16" x14ac:dyDescent="0.35">
      <c r="A3918" s="1"/>
      <c r="E3918" s="1" t="e">
        <f>DATE(Table1[[#This Row],[Column3]],Table1[[#This Row],[Column2]],Table1[[#This Row],[Column1]])</f>
        <v>#NUM!</v>
      </c>
      <c r="F3918" s="1">
        <v>42350</v>
      </c>
      <c r="G3918" s="3">
        <f>YEAR(Table1[[#This Row],[Order Date New]])</f>
        <v>2015</v>
      </c>
      <c r="H3918" s="3">
        <f>MONTH(Table1[[#This Row],[Order Date New]])</f>
        <v>12</v>
      </c>
      <c r="I3918" t="s">
        <v>116</v>
      </c>
      <c r="J3918" t="s">
        <v>27</v>
      </c>
      <c r="K3918" t="s">
        <v>11</v>
      </c>
      <c r="L3918" t="s">
        <v>64</v>
      </c>
      <c r="M3918" t="s">
        <v>1388</v>
      </c>
      <c r="N3918" s="2">
        <v>15.52</v>
      </c>
      <c r="O3918" s="3">
        <v>4</v>
      </c>
      <c r="P3918" s="2">
        <v>7.45</v>
      </c>
    </row>
    <row r="3919" spans="1:16" x14ac:dyDescent="0.35">
      <c r="A3919" s="1"/>
      <c r="E3919" s="1" t="e">
        <f>DATE(Table1[[#This Row],[Column3]],Table1[[#This Row],[Column2]],Table1[[#This Row],[Column1]])</f>
        <v>#NUM!</v>
      </c>
      <c r="F3919" s="1">
        <v>42350</v>
      </c>
      <c r="G3919" s="3">
        <f>YEAR(Table1[[#This Row],[Order Date New]])</f>
        <v>2015</v>
      </c>
      <c r="H3919" s="3">
        <f>MONTH(Table1[[#This Row],[Order Date New]])</f>
        <v>12</v>
      </c>
      <c r="I3919" t="s">
        <v>116</v>
      </c>
      <c r="J3919" t="s">
        <v>27</v>
      </c>
      <c r="K3919" t="s">
        <v>11</v>
      </c>
      <c r="L3919" t="s">
        <v>12</v>
      </c>
      <c r="M3919" t="s">
        <v>2662</v>
      </c>
      <c r="N3919" s="2">
        <v>36.44</v>
      </c>
      <c r="O3919" s="3">
        <v>4</v>
      </c>
      <c r="P3919" s="2">
        <v>16.399999999999999</v>
      </c>
    </row>
    <row r="3920" spans="1:16" x14ac:dyDescent="0.35">
      <c r="A3920" s="1"/>
      <c r="E3920" s="1" t="e">
        <f>DATE(Table1[[#This Row],[Column3]],Table1[[#This Row],[Column2]],Table1[[#This Row],[Column1]])</f>
        <v>#NUM!</v>
      </c>
      <c r="F3920" s="1">
        <v>42350</v>
      </c>
      <c r="G3920" s="3">
        <f>YEAR(Table1[[#This Row],[Order Date New]])</f>
        <v>2015</v>
      </c>
      <c r="H3920" s="3">
        <f>MONTH(Table1[[#This Row],[Order Date New]])</f>
        <v>12</v>
      </c>
      <c r="I3920" t="s">
        <v>975</v>
      </c>
      <c r="J3920" t="s">
        <v>27</v>
      </c>
      <c r="K3920" t="s">
        <v>34</v>
      </c>
      <c r="L3920" t="s">
        <v>47</v>
      </c>
      <c r="M3920" t="s">
        <v>374</v>
      </c>
      <c r="N3920" s="2">
        <v>166.5</v>
      </c>
      <c r="O3920" s="3">
        <v>3</v>
      </c>
      <c r="P3920" s="2">
        <v>21.65</v>
      </c>
    </row>
    <row r="3921" spans="1:16" x14ac:dyDescent="0.35">
      <c r="A3921" s="1"/>
      <c r="E3921" s="1" t="e">
        <f>DATE(Table1[[#This Row],[Column3]],Table1[[#This Row],[Column2]],Table1[[#This Row],[Column1]])</f>
        <v>#NUM!</v>
      </c>
      <c r="F3921" s="1">
        <v>42350</v>
      </c>
      <c r="G3921" s="3">
        <f>YEAR(Table1[[#This Row],[Order Date New]])</f>
        <v>2015</v>
      </c>
      <c r="H3921" s="3">
        <f>MONTH(Table1[[#This Row],[Order Date New]])</f>
        <v>12</v>
      </c>
      <c r="I3921" t="s">
        <v>975</v>
      </c>
      <c r="J3921" t="s">
        <v>27</v>
      </c>
      <c r="K3921" t="s">
        <v>11</v>
      </c>
      <c r="L3921" t="s">
        <v>18</v>
      </c>
      <c r="M3921" t="s">
        <v>1924</v>
      </c>
      <c r="N3921" s="2">
        <v>360.38</v>
      </c>
      <c r="O3921" s="3">
        <v>2</v>
      </c>
      <c r="P3921" s="2">
        <v>93.7</v>
      </c>
    </row>
    <row r="3922" spans="1:16" x14ac:dyDescent="0.35">
      <c r="A3922" s="1"/>
      <c r="E3922" s="1" t="e">
        <f>DATE(Table1[[#This Row],[Column3]],Table1[[#This Row],[Column2]],Table1[[#This Row],[Column1]])</f>
        <v>#NUM!</v>
      </c>
      <c r="F3922" s="1">
        <v>42350</v>
      </c>
      <c r="G3922" s="3">
        <f>YEAR(Table1[[#This Row],[Order Date New]])</f>
        <v>2015</v>
      </c>
      <c r="H3922" s="3">
        <f>MONTH(Table1[[#This Row],[Order Date New]])</f>
        <v>12</v>
      </c>
      <c r="I3922" t="s">
        <v>424</v>
      </c>
      <c r="J3922" t="s">
        <v>135</v>
      </c>
      <c r="K3922" t="s">
        <v>11</v>
      </c>
      <c r="L3922" t="s">
        <v>12</v>
      </c>
      <c r="M3922" t="s">
        <v>2738</v>
      </c>
      <c r="N3922" s="2">
        <v>32.4</v>
      </c>
      <c r="O3922" s="3">
        <v>5</v>
      </c>
      <c r="P3922" s="2">
        <v>15.88</v>
      </c>
    </row>
    <row r="3923" spans="1:16" x14ac:dyDescent="0.35">
      <c r="A3923" s="1"/>
      <c r="E3923" s="1" t="e">
        <f>DATE(Table1[[#This Row],[Column3]],Table1[[#This Row],[Column2]],Table1[[#This Row],[Column1]])</f>
        <v>#NUM!</v>
      </c>
      <c r="F3923" s="1">
        <v>42350</v>
      </c>
      <c r="G3923" s="3">
        <f>YEAR(Table1[[#This Row],[Order Date New]])</f>
        <v>2015</v>
      </c>
      <c r="H3923" s="3">
        <f>MONTH(Table1[[#This Row],[Order Date New]])</f>
        <v>12</v>
      </c>
      <c r="I3923" t="s">
        <v>424</v>
      </c>
      <c r="J3923" t="s">
        <v>135</v>
      </c>
      <c r="K3923" t="s">
        <v>11</v>
      </c>
      <c r="L3923" t="s">
        <v>12</v>
      </c>
      <c r="M3923" t="s">
        <v>1143</v>
      </c>
      <c r="N3923" s="2">
        <v>97.88</v>
      </c>
      <c r="O3923" s="3">
        <v>2</v>
      </c>
      <c r="P3923" s="2">
        <v>48.94</v>
      </c>
    </row>
    <row r="3924" spans="1:16" x14ac:dyDescent="0.35">
      <c r="A3924" s="1"/>
      <c r="E3924" s="1" t="e">
        <f>DATE(Table1[[#This Row],[Column3]],Table1[[#This Row],[Column2]],Table1[[#This Row],[Column1]])</f>
        <v>#NUM!</v>
      </c>
      <c r="F3924" s="1">
        <v>42350</v>
      </c>
      <c r="G3924" s="3">
        <f>YEAR(Table1[[#This Row],[Order Date New]])</f>
        <v>2015</v>
      </c>
      <c r="H3924" s="3">
        <f>MONTH(Table1[[#This Row],[Order Date New]])</f>
        <v>12</v>
      </c>
      <c r="I3924" t="s">
        <v>1748</v>
      </c>
      <c r="J3924" t="s">
        <v>27</v>
      </c>
      <c r="K3924" t="s">
        <v>39</v>
      </c>
      <c r="L3924" t="s">
        <v>52</v>
      </c>
      <c r="M3924" t="s">
        <v>495</v>
      </c>
      <c r="N3924" s="2">
        <v>299.94</v>
      </c>
      <c r="O3924" s="3">
        <v>6</v>
      </c>
      <c r="P3924" s="2">
        <v>128.97</v>
      </c>
    </row>
    <row r="3925" spans="1:16" x14ac:dyDescent="0.35">
      <c r="A3925" s="1"/>
      <c r="E3925" s="1" t="e">
        <f>DATE(Table1[[#This Row],[Column3]],Table1[[#This Row],[Column2]],Table1[[#This Row],[Column1]])</f>
        <v>#NUM!</v>
      </c>
      <c r="F3925" s="1">
        <v>42350</v>
      </c>
      <c r="G3925" s="3">
        <f>YEAR(Table1[[#This Row],[Order Date New]])</f>
        <v>2015</v>
      </c>
      <c r="H3925" s="3">
        <f>MONTH(Table1[[#This Row],[Order Date New]])</f>
        <v>12</v>
      </c>
      <c r="I3925" t="s">
        <v>1748</v>
      </c>
      <c r="J3925" t="s">
        <v>27</v>
      </c>
      <c r="K3925" t="s">
        <v>11</v>
      </c>
      <c r="L3925" t="s">
        <v>215</v>
      </c>
      <c r="M3925" t="s">
        <v>879</v>
      </c>
      <c r="N3925" s="2">
        <v>25.76</v>
      </c>
      <c r="O3925" s="3">
        <v>7</v>
      </c>
      <c r="P3925" s="2">
        <v>0.52</v>
      </c>
    </row>
    <row r="3926" spans="1:16" x14ac:dyDescent="0.35">
      <c r="A3926" t="s">
        <v>2739</v>
      </c>
      <c r="B3926" t="str">
        <f>LEFT(Table1[[#This Row],[Order Date]],2)</f>
        <v>13</v>
      </c>
      <c r="C3926" t="str">
        <f>MID(Table1[[#This Row],[Order Date]],4,2)</f>
        <v>12</v>
      </c>
      <c r="D3926" t="str">
        <f>RIGHT(Table1[[#This Row],[Order Date]],4)</f>
        <v>2015</v>
      </c>
      <c r="E3926" s="1">
        <f>DATE(Table1[[#This Row],[Column3]],Table1[[#This Row],[Column2]],Table1[[#This Row],[Column1]])</f>
        <v>42351</v>
      </c>
      <c r="F3926" s="1">
        <f>DATE(Table1[[#This Row],[Column3]],Table1[[#This Row],[Column2]],Table1[[#This Row],[Column1]])</f>
        <v>42351</v>
      </c>
      <c r="G3926" s="3">
        <f>YEAR(Table1[[#This Row],[Order Date New]])</f>
        <v>2015</v>
      </c>
      <c r="H3926" s="3">
        <f>MONTH(Table1[[#This Row],[Order Date New]])</f>
        <v>12</v>
      </c>
      <c r="I3926" t="s">
        <v>1629</v>
      </c>
      <c r="J3926" t="s">
        <v>27</v>
      </c>
      <c r="K3926" t="s">
        <v>11</v>
      </c>
      <c r="L3926" t="s">
        <v>12</v>
      </c>
      <c r="M3926" t="s">
        <v>565</v>
      </c>
      <c r="N3926" s="2">
        <v>12.96</v>
      </c>
      <c r="O3926" s="3">
        <v>2</v>
      </c>
      <c r="P3926" s="2">
        <v>6.22</v>
      </c>
    </row>
    <row r="3927" spans="1:16" x14ac:dyDescent="0.35">
      <c r="A3927" t="s">
        <v>2739</v>
      </c>
      <c r="B3927" t="str">
        <f>LEFT(Table1[[#This Row],[Order Date]],2)</f>
        <v>13</v>
      </c>
      <c r="C3927" t="str">
        <f>MID(Table1[[#This Row],[Order Date]],4,2)</f>
        <v>12</v>
      </c>
      <c r="D3927" t="str">
        <f>RIGHT(Table1[[#This Row],[Order Date]],4)</f>
        <v>2015</v>
      </c>
      <c r="E3927" s="1">
        <f>DATE(Table1[[#This Row],[Column3]],Table1[[#This Row],[Column2]],Table1[[#This Row],[Column1]])</f>
        <v>42351</v>
      </c>
      <c r="F3927" s="1">
        <f>DATE(Table1[[#This Row],[Column3]],Table1[[#This Row],[Column2]],Table1[[#This Row],[Column1]])</f>
        <v>42351</v>
      </c>
      <c r="G3927" s="3">
        <f>YEAR(Table1[[#This Row],[Order Date New]])</f>
        <v>2015</v>
      </c>
      <c r="H3927" s="3">
        <f>MONTH(Table1[[#This Row],[Order Date New]])</f>
        <v>12</v>
      </c>
      <c r="I3927" t="s">
        <v>1629</v>
      </c>
      <c r="J3927" t="s">
        <v>27</v>
      </c>
      <c r="K3927" t="s">
        <v>11</v>
      </c>
      <c r="L3927" t="s">
        <v>97</v>
      </c>
      <c r="M3927" t="s">
        <v>2740</v>
      </c>
      <c r="N3927" s="2">
        <v>134.47999999999999</v>
      </c>
      <c r="O3927" s="3">
        <v>4</v>
      </c>
      <c r="P3927" s="2">
        <v>34.96</v>
      </c>
    </row>
    <row r="3928" spans="1:16" x14ac:dyDescent="0.35">
      <c r="A3928" t="s">
        <v>2739</v>
      </c>
      <c r="B3928" t="str">
        <f>LEFT(Table1[[#This Row],[Order Date]],2)</f>
        <v>13</v>
      </c>
      <c r="C3928" t="str">
        <f>MID(Table1[[#This Row],[Order Date]],4,2)</f>
        <v>12</v>
      </c>
      <c r="D3928" t="str">
        <f>RIGHT(Table1[[#This Row],[Order Date]],4)</f>
        <v>2015</v>
      </c>
      <c r="E3928" s="1">
        <f>DATE(Table1[[#This Row],[Column3]],Table1[[#This Row],[Column2]],Table1[[#This Row],[Column1]])</f>
        <v>42351</v>
      </c>
      <c r="F3928" s="1">
        <f>DATE(Table1[[#This Row],[Column3]],Table1[[#This Row],[Column2]],Table1[[#This Row],[Column1]])</f>
        <v>42351</v>
      </c>
      <c r="G3928" s="3">
        <f>YEAR(Table1[[#This Row],[Order Date New]])</f>
        <v>2015</v>
      </c>
      <c r="H3928" s="3">
        <f>MONTH(Table1[[#This Row],[Order Date New]])</f>
        <v>12</v>
      </c>
      <c r="I3928" t="s">
        <v>1905</v>
      </c>
      <c r="J3928" t="s">
        <v>27</v>
      </c>
      <c r="K3928" t="s">
        <v>11</v>
      </c>
      <c r="L3928" t="s">
        <v>16</v>
      </c>
      <c r="M3928" t="s">
        <v>844</v>
      </c>
      <c r="N3928" s="2">
        <v>9.9600000000000009</v>
      </c>
      <c r="O3928" s="3">
        <v>2</v>
      </c>
      <c r="P3928" s="2">
        <v>4.58</v>
      </c>
    </row>
    <row r="3929" spans="1:16" x14ac:dyDescent="0.35">
      <c r="A3929" t="s">
        <v>2739</v>
      </c>
      <c r="B3929" t="str">
        <f>LEFT(Table1[[#This Row],[Order Date]],2)</f>
        <v>13</v>
      </c>
      <c r="C3929" t="str">
        <f>MID(Table1[[#This Row],[Order Date]],4,2)</f>
        <v>12</v>
      </c>
      <c r="D3929" t="str">
        <f>RIGHT(Table1[[#This Row],[Order Date]],4)</f>
        <v>2015</v>
      </c>
      <c r="E3929" s="1">
        <f>DATE(Table1[[#This Row],[Column3]],Table1[[#This Row],[Column2]],Table1[[#This Row],[Column1]])</f>
        <v>42351</v>
      </c>
      <c r="F3929" s="1">
        <f>DATE(Table1[[#This Row],[Column3]],Table1[[#This Row],[Column2]],Table1[[#This Row],[Column1]])</f>
        <v>42351</v>
      </c>
      <c r="G3929" s="3">
        <f>YEAR(Table1[[#This Row],[Order Date New]])</f>
        <v>2015</v>
      </c>
      <c r="H3929" s="3">
        <f>MONTH(Table1[[#This Row],[Order Date New]])</f>
        <v>12</v>
      </c>
      <c r="I3929" t="s">
        <v>478</v>
      </c>
      <c r="J3929" t="s">
        <v>27</v>
      </c>
      <c r="K3929" t="s">
        <v>39</v>
      </c>
      <c r="L3929" t="s">
        <v>40</v>
      </c>
      <c r="M3929" t="s">
        <v>757</v>
      </c>
      <c r="N3929" s="2">
        <v>494.38</v>
      </c>
      <c r="O3929" s="3">
        <v>3</v>
      </c>
      <c r="P3929" s="2">
        <v>49.44</v>
      </c>
    </row>
    <row r="3930" spans="1:16" x14ac:dyDescent="0.35">
      <c r="A3930" t="s">
        <v>2739</v>
      </c>
      <c r="B3930" t="str">
        <f>LEFT(Table1[[#This Row],[Order Date]],2)</f>
        <v>13</v>
      </c>
      <c r="C3930" t="str">
        <f>MID(Table1[[#This Row],[Order Date]],4,2)</f>
        <v>12</v>
      </c>
      <c r="D3930" t="str">
        <f>RIGHT(Table1[[#This Row],[Order Date]],4)</f>
        <v>2015</v>
      </c>
      <c r="E3930" s="1">
        <f>DATE(Table1[[#This Row],[Column3]],Table1[[#This Row],[Column2]],Table1[[#This Row],[Column1]])</f>
        <v>42351</v>
      </c>
      <c r="F3930" s="1">
        <f>DATE(Table1[[#This Row],[Column3]],Table1[[#This Row],[Column2]],Table1[[#This Row],[Column1]])</f>
        <v>42351</v>
      </c>
      <c r="G3930" s="3">
        <f>YEAR(Table1[[#This Row],[Order Date New]])</f>
        <v>2015</v>
      </c>
      <c r="H3930" s="3">
        <f>MONTH(Table1[[#This Row],[Order Date New]])</f>
        <v>12</v>
      </c>
      <c r="I3930" t="s">
        <v>478</v>
      </c>
      <c r="J3930" t="s">
        <v>27</v>
      </c>
      <c r="K3930" t="s">
        <v>11</v>
      </c>
      <c r="L3930" t="s">
        <v>20</v>
      </c>
      <c r="M3930" t="s">
        <v>1341</v>
      </c>
      <c r="N3930" s="2">
        <v>29.2</v>
      </c>
      <c r="O3930" s="3">
        <v>5</v>
      </c>
      <c r="P3930" s="2">
        <v>9.86</v>
      </c>
    </row>
    <row r="3931" spans="1:16" x14ac:dyDescent="0.35">
      <c r="A3931" t="s">
        <v>2739</v>
      </c>
      <c r="B3931" t="str">
        <f>LEFT(Table1[[#This Row],[Order Date]],2)</f>
        <v>13</v>
      </c>
      <c r="C3931" t="str">
        <f>MID(Table1[[#This Row],[Order Date]],4,2)</f>
        <v>12</v>
      </c>
      <c r="D3931" t="str">
        <f>RIGHT(Table1[[#This Row],[Order Date]],4)</f>
        <v>2015</v>
      </c>
      <c r="E3931" s="1">
        <f>DATE(Table1[[#This Row],[Column3]],Table1[[#This Row],[Column2]],Table1[[#This Row],[Column1]])</f>
        <v>42351</v>
      </c>
      <c r="F3931" s="1">
        <f>DATE(Table1[[#This Row],[Column3]],Table1[[#This Row],[Column2]],Table1[[#This Row],[Column1]])</f>
        <v>42351</v>
      </c>
      <c r="G3931" s="3">
        <f>YEAR(Table1[[#This Row],[Order Date New]])</f>
        <v>2015</v>
      </c>
      <c r="H3931" s="3">
        <f>MONTH(Table1[[#This Row],[Order Date New]])</f>
        <v>12</v>
      </c>
      <c r="I3931" t="s">
        <v>478</v>
      </c>
      <c r="J3931" t="s">
        <v>27</v>
      </c>
      <c r="K3931" t="s">
        <v>39</v>
      </c>
      <c r="L3931" t="s">
        <v>52</v>
      </c>
      <c r="M3931" t="s">
        <v>2636</v>
      </c>
      <c r="N3931" s="2">
        <v>248.85</v>
      </c>
      <c r="O3931" s="3">
        <v>5</v>
      </c>
      <c r="P3931" s="2">
        <v>27.37</v>
      </c>
    </row>
    <row r="3932" spans="1:16" x14ac:dyDescent="0.35">
      <c r="A3932" t="s">
        <v>2739</v>
      </c>
      <c r="B3932" t="str">
        <f>LEFT(Table1[[#This Row],[Order Date]],2)</f>
        <v>13</v>
      </c>
      <c r="C3932" t="str">
        <f>MID(Table1[[#This Row],[Order Date]],4,2)</f>
        <v>12</v>
      </c>
      <c r="D3932" t="str">
        <f>RIGHT(Table1[[#This Row],[Order Date]],4)</f>
        <v>2015</v>
      </c>
      <c r="E3932" s="1">
        <f>DATE(Table1[[#This Row],[Column3]],Table1[[#This Row],[Column2]],Table1[[#This Row],[Column1]])</f>
        <v>42351</v>
      </c>
      <c r="F3932" s="1">
        <f>DATE(Table1[[#This Row],[Column3]],Table1[[#This Row],[Column2]],Table1[[#This Row],[Column1]])</f>
        <v>42351</v>
      </c>
      <c r="G3932" s="3">
        <f>YEAR(Table1[[#This Row],[Order Date New]])</f>
        <v>2015</v>
      </c>
      <c r="H3932" s="3">
        <f>MONTH(Table1[[#This Row],[Order Date New]])</f>
        <v>12</v>
      </c>
      <c r="I3932" t="s">
        <v>478</v>
      </c>
      <c r="J3932" t="s">
        <v>27</v>
      </c>
      <c r="K3932" t="s">
        <v>39</v>
      </c>
      <c r="L3932" t="s">
        <v>52</v>
      </c>
      <c r="M3932" t="s">
        <v>559</v>
      </c>
      <c r="N3932" s="2">
        <v>36.24</v>
      </c>
      <c r="O3932" s="3">
        <v>1</v>
      </c>
      <c r="P3932" s="2">
        <v>15.22</v>
      </c>
    </row>
    <row r="3933" spans="1:16" x14ac:dyDescent="0.35">
      <c r="A3933" t="s">
        <v>2739</v>
      </c>
      <c r="B3933" t="str">
        <f>LEFT(Table1[[#This Row],[Order Date]],2)</f>
        <v>13</v>
      </c>
      <c r="C3933" t="str">
        <f>MID(Table1[[#This Row],[Order Date]],4,2)</f>
        <v>12</v>
      </c>
      <c r="D3933" t="str">
        <f>RIGHT(Table1[[#This Row],[Order Date]],4)</f>
        <v>2015</v>
      </c>
      <c r="E3933" s="1">
        <f>DATE(Table1[[#This Row],[Column3]],Table1[[#This Row],[Column2]],Table1[[#This Row],[Column1]])</f>
        <v>42351</v>
      </c>
      <c r="F3933" s="1">
        <f>DATE(Table1[[#This Row],[Column3]],Table1[[#This Row],[Column2]],Table1[[#This Row],[Column1]])</f>
        <v>42351</v>
      </c>
      <c r="G3933" s="3">
        <f>YEAR(Table1[[#This Row],[Order Date New]])</f>
        <v>2015</v>
      </c>
      <c r="H3933" s="3">
        <f>MONTH(Table1[[#This Row],[Order Date New]])</f>
        <v>12</v>
      </c>
      <c r="I3933" t="s">
        <v>792</v>
      </c>
      <c r="J3933" t="s">
        <v>475</v>
      </c>
      <c r="K3933" t="s">
        <v>11</v>
      </c>
      <c r="L3933" t="s">
        <v>12</v>
      </c>
      <c r="M3933" t="s">
        <v>2363</v>
      </c>
      <c r="N3933" s="2">
        <v>19.440000000000001</v>
      </c>
      <c r="O3933" s="3">
        <v>3</v>
      </c>
      <c r="P3933" s="2">
        <v>9.33</v>
      </c>
    </row>
    <row r="3934" spans="1:16" x14ac:dyDescent="0.35">
      <c r="A3934" t="s">
        <v>2739</v>
      </c>
      <c r="B3934" t="str">
        <f>LEFT(Table1[[#This Row],[Order Date]],2)</f>
        <v>13</v>
      </c>
      <c r="C3934" t="str">
        <f>MID(Table1[[#This Row],[Order Date]],4,2)</f>
        <v>12</v>
      </c>
      <c r="D3934" t="str">
        <f>RIGHT(Table1[[#This Row],[Order Date]],4)</f>
        <v>2015</v>
      </c>
      <c r="E3934" s="1">
        <f>DATE(Table1[[#This Row],[Column3]],Table1[[#This Row],[Column2]],Table1[[#This Row],[Column1]])</f>
        <v>42351</v>
      </c>
      <c r="F3934" s="1">
        <f>DATE(Table1[[#This Row],[Column3]],Table1[[#This Row],[Column2]],Table1[[#This Row],[Column1]])</f>
        <v>42351</v>
      </c>
      <c r="G3934" s="3">
        <f>YEAR(Table1[[#This Row],[Order Date New]])</f>
        <v>2015</v>
      </c>
      <c r="H3934" s="3">
        <f>MONTH(Table1[[#This Row],[Order Date New]])</f>
        <v>12</v>
      </c>
      <c r="I3934" t="s">
        <v>792</v>
      </c>
      <c r="J3934" t="s">
        <v>475</v>
      </c>
      <c r="K3934" t="s">
        <v>11</v>
      </c>
      <c r="L3934" t="s">
        <v>20</v>
      </c>
      <c r="M3934" t="s">
        <v>1596</v>
      </c>
      <c r="N3934" s="2">
        <v>37.880000000000003</v>
      </c>
      <c r="O3934" s="3">
        <v>2</v>
      </c>
      <c r="P3934" s="2">
        <v>18.940000000000001</v>
      </c>
    </row>
    <row r="3935" spans="1:16" x14ac:dyDescent="0.35">
      <c r="A3935" t="s">
        <v>2741</v>
      </c>
      <c r="B3935" t="str">
        <f>LEFT(Table1[[#This Row],[Order Date]],2)</f>
        <v>14</v>
      </c>
      <c r="C3935" t="str">
        <f>MID(Table1[[#This Row],[Order Date]],4,2)</f>
        <v>12</v>
      </c>
      <c r="D3935" t="str">
        <f>RIGHT(Table1[[#This Row],[Order Date]],4)</f>
        <v>2015</v>
      </c>
      <c r="E3935" s="1">
        <f>DATE(Table1[[#This Row],[Column3]],Table1[[#This Row],[Column2]],Table1[[#This Row],[Column1]])</f>
        <v>42352</v>
      </c>
      <c r="F3935" s="1">
        <f>DATE(Table1[[#This Row],[Column3]],Table1[[#This Row],[Column2]],Table1[[#This Row],[Column1]])</f>
        <v>42352</v>
      </c>
      <c r="G3935" s="3">
        <f>YEAR(Table1[[#This Row],[Order Date New]])</f>
        <v>2015</v>
      </c>
      <c r="H3935" s="3">
        <f>MONTH(Table1[[#This Row],[Order Date New]])</f>
        <v>12</v>
      </c>
      <c r="I3935" t="s">
        <v>126</v>
      </c>
      <c r="J3935" t="s">
        <v>30</v>
      </c>
      <c r="K3935" t="s">
        <v>11</v>
      </c>
      <c r="L3935" t="s">
        <v>20</v>
      </c>
      <c r="M3935" t="s">
        <v>68</v>
      </c>
      <c r="N3935" s="2">
        <v>3.76</v>
      </c>
      <c r="O3935" s="3">
        <v>2</v>
      </c>
      <c r="P3935" s="2">
        <v>1.8</v>
      </c>
    </row>
    <row r="3936" spans="1:16" x14ac:dyDescent="0.35">
      <c r="A3936" t="s">
        <v>2741</v>
      </c>
      <c r="B3936" t="str">
        <f>LEFT(Table1[[#This Row],[Order Date]],2)</f>
        <v>14</v>
      </c>
      <c r="C3936" t="str">
        <f>MID(Table1[[#This Row],[Order Date]],4,2)</f>
        <v>12</v>
      </c>
      <c r="D3936" t="str">
        <f>RIGHT(Table1[[#This Row],[Order Date]],4)</f>
        <v>2015</v>
      </c>
      <c r="E3936" s="1">
        <f>DATE(Table1[[#This Row],[Column3]],Table1[[#This Row],[Column2]],Table1[[#This Row],[Column1]])</f>
        <v>42352</v>
      </c>
      <c r="F3936" s="1">
        <f>DATE(Table1[[#This Row],[Column3]],Table1[[#This Row],[Column2]],Table1[[#This Row],[Column1]])</f>
        <v>42352</v>
      </c>
      <c r="G3936" s="3">
        <f>YEAR(Table1[[#This Row],[Order Date New]])</f>
        <v>2015</v>
      </c>
      <c r="H3936" s="3">
        <f>MONTH(Table1[[#This Row],[Order Date New]])</f>
        <v>12</v>
      </c>
      <c r="I3936" t="s">
        <v>2742</v>
      </c>
      <c r="J3936" t="s">
        <v>96</v>
      </c>
      <c r="K3936" t="s">
        <v>39</v>
      </c>
      <c r="L3936" t="s">
        <v>40</v>
      </c>
      <c r="M3936" t="s">
        <v>2046</v>
      </c>
      <c r="N3936" s="2">
        <v>319.97000000000003</v>
      </c>
      <c r="O3936" s="3">
        <v>4</v>
      </c>
      <c r="P3936" s="2">
        <v>36</v>
      </c>
    </row>
    <row r="3937" spans="1:16" x14ac:dyDescent="0.35">
      <c r="A3937" t="s">
        <v>2741</v>
      </c>
      <c r="B3937" t="str">
        <f>LEFT(Table1[[#This Row],[Order Date]],2)</f>
        <v>14</v>
      </c>
      <c r="C3937" t="str">
        <f>MID(Table1[[#This Row],[Order Date]],4,2)</f>
        <v>12</v>
      </c>
      <c r="D3937" t="str">
        <f>RIGHT(Table1[[#This Row],[Order Date]],4)</f>
        <v>2015</v>
      </c>
      <c r="E3937" s="1">
        <f>DATE(Table1[[#This Row],[Column3]],Table1[[#This Row],[Column2]],Table1[[#This Row],[Column1]])</f>
        <v>42352</v>
      </c>
      <c r="F3937" s="1">
        <f>DATE(Table1[[#This Row],[Column3]],Table1[[#This Row],[Column2]],Table1[[#This Row],[Column1]])</f>
        <v>42352</v>
      </c>
      <c r="G3937" s="3">
        <f>YEAR(Table1[[#This Row],[Order Date New]])</f>
        <v>2015</v>
      </c>
      <c r="H3937" s="3">
        <f>MONTH(Table1[[#This Row],[Order Date New]])</f>
        <v>12</v>
      </c>
      <c r="I3937" t="s">
        <v>866</v>
      </c>
      <c r="J3937" t="s">
        <v>27</v>
      </c>
      <c r="K3937" t="s">
        <v>11</v>
      </c>
      <c r="L3937" t="s">
        <v>20</v>
      </c>
      <c r="M3937" t="s">
        <v>1312</v>
      </c>
      <c r="N3937" s="2">
        <v>8.1</v>
      </c>
      <c r="O3937" s="3">
        <v>2</v>
      </c>
      <c r="P3937" s="2">
        <v>2.73</v>
      </c>
    </row>
    <row r="3938" spans="1:16" x14ac:dyDescent="0.35">
      <c r="A3938" t="s">
        <v>2741</v>
      </c>
      <c r="B3938" t="str">
        <f>LEFT(Table1[[#This Row],[Order Date]],2)</f>
        <v>14</v>
      </c>
      <c r="C3938" t="str">
        <f>MID(Table1[[#This Row],[Order Date]],4,2)</f>
        <v>12</v>
      </c>
      <c r="D3938" t="str">
        <f>RIGHT(Table1[[#This Row],[Order Date]],4)</f>
        <v>2015</v>
      </c>
      <c r="E3938" s="1">
        <f>DATE(Table1[[#This Row],[Column3]],Table1[[#This Row],[Column2]],Table1[[#This Row],[Column1]])</f>
        <v>42352</v>
      </c>
      <c r="F3938" s="1">
        <f>DATE(Table1[[#This Row],[Column3]],Table1[[#This Row],[Column2]],Table1[[#This Row],[Column1]])</f>
        <v>42352</v>
      </c>
      <c r="G3938" s="3">
        <f>YEAR(Table1[[#This Row],[Order Date New]])</f>
        <v>2015</v>
      </c>
      <c r="H3938" s="3">
        <f>MONTH(Table1[[#This Row],[Order Date New]])</f>
        <v>12</v>
      </c>
      <c r="I3938" t="s">
        <v>1525</v>
      </c>
      <c r="J3938" t="s">
        <v>358</v>
      </c>
      <c r="K3938" t="s">
        <v>34</v>
      </c>
      <c r="L3938" t="s">
        <v>47</v>
      </c>
      <c r="M3938" t="s">
        <v>1960</v>
      </c>
      <c r="N3938" s="2">
        <v>6.16</v>
      </c>
      <c r="O3938" s="3">
        <v>2</v>
      </c>
      <c r="P3938" s="2">
        <v>1.97</v>
      </c>
    </row>
    <row r="3939" spans="1:16" x14ac:dyDescent="0.35">
      <c r="A3939" t="s">
        <v>2741</v>
      </c>
      <c r="B3939" t="str">
        <f>LEFT(Table1[[#This Row],[Order Date]],2)</f>
        <v>14</v>
      </c>
      <c r="C3939" t="str">
        <f>MID(Table1[[#This Row],[Order Date]],4,2)</f>
        <v>12</v>
      </c>
      <c r="D3939" t="str">
        <f>RIGHT(Table1[[#This Row],[Order Date]],4)</f>
        <v>2015</v>
      </c>
      <c r="E3939" s="1">
        <f>DATE(Table1[[#This Row],[Column3]],Table1[[#This Row],[Column2]],Table1[[#This Row],[Column1]])</f>
        <v>42352</v>
      </c>
      <c r="F3939" s="1">
        <f>DATE(Table1[[#This Row],[Column3]],Table1[[#This Row],[Column2]],Table1[[#This Row],[Column1]])</f>
        <v>42352</v>
      </c>
      <c r="G3939" s="3">
        <f>YEAR(Table1[[#This Row],[Order Date New]])</f>
        <v>2015</v>
      </c>
      <c r="H3939" s="3">
        <f>MONTH(Table1[[#This Row],[Order Date New]])</f>
        <v>12</v>
      </c>
      <c r="I3939" t="s">
        <v>1525</v>
      </c>
      <c r="J3939" t="s">
        <v>358</v>
      </c>
      <c r="K3939" t="s">
        <v>11</v>
      </c>
      <c r="L3939" t="s">
        <v>24</v>
      </c>
      <c r="M3939" t="s">
        <v>1750</v>
      </c>
      <c r="N3939" s="2">
        <v>56.3</v>
      </c>
      <c r="O3939" s="3">
        <v>2</v>
      </c>
      <c r="P3939" s="2">
        <v>15.76</v>
      </c>
    </row>
    <row r="3940" spans="1:16" x14ac:dyDescent="0.35">
      <c r="A3940" t="s">
        <v>2741</v>
      </c>
      <c r="B3940" t="str">
        <f>LEFT(Table1[[#This Row],[Order Date]],2)</f>
        <v>14</v>
      </c>
      <c r="C3940" t="str">
        <f>MID(Table1[[#This Row],[Order Date]],4,2)</f>
        <v>12</v>
      </c>
      <c r="D3940" t="str">
        <f>RIGHT(Table1[[#This Row],[Order Date]],4)</f>
        <v>2015</v>
      </c>
      <c r="E3940" s="1">
        <f>DATE(Table1[[#This Row],[Column3]],Table1[[#This Row],[Column2]],Table1[[#This Row],[Column1]])</f>
        <v>42352</v>
      </c>
      <c r="F3940" s="1">
        <f>DATE(Table1[[#This Row],[Column3]],Table1[[#This Row],[Column2]],Table1[[#This Row],[Column1]])</f>
        <v>42352</v>
      </c>
      <c r="G3940" s="3">
        <f>YEAR(Table1[[#This Row],[Order Date New]])</f>
        <v>2015</v>
      </c>
      <c r="H3940" s="3">
        <f>MONTH(Table1[[#This Row],[Order Date New]])</f>
        <v>12</v>
      </c>
      <c r="I3940" t="s">
        <v>1293</v>
      </c>
      <c r="J3940" t="s">
        <v>27</v>
      </c>
      <c r="K3940" t="s">
        <v>34</v>
      </c>
      <c r="L3940" t="s">
        <v>47</v>
      </c>
      <c r="M3940" t="s">
        <v>2743</v>
      </c>
      <c r="N3940" s="2">
        <v>15.24</v>
      </c>
      <c r="O3940" s="3">
        <v>3</v>
      </c>
      <c r="P3940" s="2">
        <v>5.18</v>
      </c>
    </row>
    <row r="3941" spans="1:16" x14ac:dyDescent="0.35">
      <c r="A3941" t="s">
        <v>2741</v>
      </c>
      <c r="B3941" t="str">
        <f>LEFT(Table1[[#This Row],[Order Date]],2)</f>
        <v>14</v>
      </c>
      <c r="C3941" t="str">
        <f>MID(Table1[[#This Row],[Order Date]],4,2)</f>
        <v>12</v>
      </c>
      <c r="D3941" t="str">
        <f>RIGHT(Table1[[#This Row],[Order Date]],4)</f>
        <v>2015</v>
      </c>
      <c r="E3941" s="1">
        <f>DATE(Table1[[#This Row],[Column3]],Table1[[#This Row],[Column2]],Table1[[#This Row],[Column1]])</f>
        <v>42352</v>
      </c>
      <c r="F3941" s="1">
        <f>DATE(Table1[[#This Row],[Column3]],Table1[[#This Row],[Column2]],Table1[[#This Row],[Column1]])</f>
        <v>42352</v>
      </c>
      <c r="G3941" s="3">
        <f>YEAR(Table1[[#This Row],[Order Date New]])</f>
        <v>2015</v>
      </c>
      <c r="H3941" s="3">
        <f>MONTH(Table1[[#This Row],[Order Date New]])</f>
        <v>12</v>
      </c>
      <c r="I3941" t="s">
        <v>988</v>
      </c>
      <c r="J3941" t="s">
        <v>27</v>
      </c>
      <c r="K3941" t="s">
        <v>34</v>
      </c>
      <c r="L3941" t="s">
        <v>47</v>
      </c>
      <c r="M3941" t="s">
        <v>1113</v>
      </c>
      <c r="N3941" s="2">
        <v>29.22</v>
      </c>
      <c r="O3941" s="3">
        <v>3</v>
      </c>
      <c r="P3941" s="2">
        <v>12.86</v>
      </c>
    </row>
    <row r="3942" spans="1:16" x14ac:dyDescent="0.35">
      <c r="A3942" t="s">
        <v>2741</v>
      </c>
      <c r="B3942" t="str">
        <f>LEFT(Table1[[#This Row],[Order Date]],2)</f>
        <v>14</v>
      </c>
      <c r="C3942" t="str">
        <f>MID(Table1[[#This Row],[Order Date]],4,2)</f>
        <v>12</v>
      </c>
      <c r="D3942" t="str">
        <f>RIGHT(Table1[[#This Row],[Order Date]],4)</f>
        <v>2015</v>
      </c>
      <c r="E3942" s="1">
        <f>DATE(Table1[[#This Row],[Column3]],Table1[[#This Row],[Column2]],Table1[[#This Row],[Column1]])</f>
        <v>42352</v>
      </c>
      <c r="F3942" s="1">
        <f>DATE(Table1[[#This Row],[Column3]],Table1[[#This Row],[Column2]],Table1[[#This Row],[Column1]])</f>
        <v>42352</v>
      </c>
      <c r="G3942" s="3">
        <f>YEAR(Table1[[#This Row],[Order Date New]])</f>
        <v>2015</v>
      </c>
      <c r="H3942" s="3">
        <f>MONTH(Table1[[#This Row],[Order Date New]])</f>
        <v>12</v>
      </c>
      <c r="I3942" t="s">
        <v>269</v>
      </c>
      <c r="J3942" t="s">
        <v>27</v>
      </c>
      <c r="K3942" t="s">
        <v>39</v>
      </c>
      <c r="L3942" t="s">
        <v>52</v>
      </c>
      <c r="M3942" t="s">
        <v>2744</v>
      </c>
      <c r="N3942" s="2">
        <v>50</v>
      </c>
      <c r="O3942" s="3">
        <v>2</v>
      </c>
      <c r="P3942" s="2">
        <v>10.5</v>
      </c>
    </row>
    <row r="3943" spans="1:16" x14ac:dyDescent="0.35">
      <c r="A3943" t="s">
        <v>2741</v>
      </c>
      <c r="B3943" t="str">
        <f>LEFT(Table1[[#This Row],[Order Date]],2)</f>
        <v>14</v>
      </c>
      <c r="C3943" t="str">
        <f>MID(Table1[[#This Row],[Order Date]],4,2)</f>
        <v>12</v>
      </c>
      <c r="D3943" t="str">
        <f>RIGHT(Table1[[#This Row],[Order Date]],4)</f>
        <v>2015</v>
      </c>
      <c r="E3943" s="1">
        <f>DATE(Table1[[#This Row],[Column3]],Table1[[#This Row],[Column2]],Table1[[#This Row],[Column1]])</f>
        <v>42352</v>
      </c>
      <c r="F3943" s="1">
        <f>DATE(Table1[[#This Row],[Column3]],Table1[[#This Row],[Column2]],Table1[[#This Row],[Column1]])</f>
        <v>42352</v>
      </c>
      <c r="G3943" s="3">
        <f>YEAR(Table1[[#This Row],[Order Date New]])</f>
        <v>2015</v>
      </c>
      <c r="H3943" s="3">
        <f>MONTH(Table1[[#This Row],[Order Date New]])</f>
        <v>12</v>
      </c>
      <c r="I3943" t="s">
        <v>1764</v>
      </c>
      <c r="J3943" t="s">
        <v>27</v>
      </c>
      <c r="K3943" t="s">
        <v>11</v>
      </c>
      <c r="L3943" t="s">
        <v>20</v>
      </c>
      <c r="M3943" t="s">
        <v>2745</v>
      </c>
      <c r="N3943" s="2">
        <v>55.26</v>
      </c>
      <c r="O3943" s="3">
        <v>2</v>
      </c>
      <c r="P3943" s="2">
        <v>20.72</v>
      </c>
    </row>
    <row r="3944" spans="1:16" x14ac:dyDescent="0.35">
      <c r="A3944" t="s">
        <v>2741</v>
      </c>
      <c r="B3944" t="str">
        <f>LEFT(Table1[[#This Row],[Order Date]],2)</f>
        <v>14</v>
      </c>
      <c r="C3944" t="str">
        <f>MID(Table1[[#This Row],[Order Date]],4,2)</f>
        <v>12</v>
      </c>
      <c r="D3944" t="str">
        <f>RIGHT(Table1[[#This Row],[Order Date]],4)</f>
        <v>2015</v>
      </c>
      <c r="E3944" s="1">
        <f>DATE(Table1[[#This Row],[Column3]],Table1[[#This Row],[Column2]],Table1[[#This Row],[Column1]])</f>
        <v>42352</v>
      </c>
      <c r="F3944" s="1">
        <f>DATE(Table1[[#This Row],[Column3]],Table1[[#This Row],[Column2]],Table1[[#This Row],[Column1]])</f>
        <v>42352</v>
      </c>
      <c r="G3944" s="3">
        <f>YEAR(Table1[[#This Row],[Order Date New]])</f>
        <v>2015</v>
      </c>
      <c r="H3944" s="3">
        <f>MONTH(Table1[[#This Row],[Order Date New]])</f>
        <v>12</v>
      </c>
      <c r="I3944" t="s">
        <v>1764</v>
      </c>
      <c r="J3944" t="s">
        <v>27</v>
      </c>
      <c r="K3944" t="s">
        <v>11</v>
      </c>
      <c r="L3944" t="s">
        <v>12</v>
      </c>
      <c r="M3944" t="s">
        <v>1281</v>
      </c>
      <c r="N3944" s="2">
        <v>6.48</v>
      </c>
      <c r="O3944" s="3">
        <v>1</v>
      </c>
      <c r="P3944" s="2">
        <v>3.11</v>
      </c>
    </row>
    <row r="3945" spans="1:16" x14ac:dyDescent="0.35">
      <c r="A3945" t="s">
        <v>2741</v>
      </c>
      <c r="B3945" t="str">
        <f>LEFT(Table1[[#This Row],[Order Date]],2)</f>
        <v>14</v>
      </c>
      <c r="C3945" t="str">
        <f>MID(Table1[[#This Row],[Order Date]],4,2)</f>
        <v>12</v>
      </c>
      <c r="D3945" t="str">
        <f>RIGHT(Table1[[#This Row],[Order Date]],4)</f>
        <v>2015</v>
      </c>
      <c r="E3945" s="1">
        <f>DATE(Table1[[#This Row],[Column3]],Table1[[#This Row],[Column2]],Table1[[#This Row],[Column1]])</f>
        <v>42352</v>
      </c>
      <c r="F3945" s="1">
        <f>DATE(Table1[[#This Row],[Column3]],Table1[[#This Row],[Column2]],Table1[[#This Row],[Column1]])</f>
        <v>42352</v>
      </c>
      <c r="G3945" s="3">
        <f>YEAR(Table1[[#This Row],[Order Date New]])</f>
        <v>2015</v>
      </c>
      <c r="H3945" s="3">
        <f>MONTH(Table1[[#This Row],[Order Date New]])</f>
        <v>12</v>
      </c>
      <c r="I3945" t="s">
        <v>1764</v>
      </c>
      <c r="J3945" t="s">
        <v>27</v>
      </c>
      <c r="K3945" t="s">
        <v>11</v>
      </c>
      <c r="L3945" t="s">
        <v>20</v>
      </c>
      <c r="M3945" t="s">
        <v>1334</v>
      </c>
      <c r="N3945" s="2">
        <v>34.25</v>
      </c>
      <c r="O3945" s="3">
        <v>3</v>
      </c>
      <c r="P3945" s="2">
        <v>11.56</v>
      </c>
    </row>
    <row r="3946" spans="1:16" x14ac:dyDescent="0.35">
      <c r="A3946" t="s">
        <v>2741</v>
      </c>
      <c r="B3946" t="str">
        <f>LEFT(Table1[[#This Row],[Order Date]],2)</f>
        <v>14</v>
      </c>
      <c r="C3946" t="str">
        <f>MID(Table1[[#This Row],[Order Date]],4,2)</f>
        <v>12</v>
      </c>
      <c r="D3946" t="str">
        <f>RIGHT(Table1[[#This Row],[Order Date]],4)</f>
        <v>2015</v>
      </c>
      <c r="E3946" s="1">
        <f>DATE(Table1[[#This Row],[Column3]],Table1[[#This Row],[Column2]],Table1[[#This Row],[Column1]])</f>
        <v>42352</v>
      </c>
      <c r="F3946" s="1">
        <f>DATE(Table1[[#This Row],[Column3]],Table1[[#This Row],[Column2]],Table1[[#This Row],[Column1]])</f>
        <v>42352</v>
      </c>
      <c r="G3946" s="3">
        <f>YEAR(Table1[[#This Row],[Order Date New]])</f>
        <v>2015</v>
      </c>
      <c r="H3946" s="3">
        <f>MONTH(Table1[[#This Row],[Order Date New]])</f>
        <v>12</v>
      </c>
      <c r="I3946" t="s">
        <v>1764</v>
      </c>
      <c r="J3946" t="s">
        <v>27</v>
      </c>
      <c r="K3946" t="s">
        <v>34</v>
      </c>
      <c r="L3946" t="s">
        <v>156</v>
      </c>
      <c r="M3946" t="s">
        <v>2746</v>
      </c>
      <c r="N3946" s="2">
        <v>273.57</v>
      </c>
      <c r="O3946" s="3">
        <v>2</v>
      </c>
      <c r="P3946" s="2">
        <v>10.26</v>
      </c>
    </row>
    <row r="3947" spans="1:16" x14ac:dyDescent="0.35">
      <c r="A3947" t="s">
        <v>2747</v>
      </c>
      <c r="B3947" t="str">
        <f>LEFT(Table1[[#This Row],[Order Date]],2)</f>
        <v>15</v>
      </c>
      <c r="C3947" t="str">
        <f>MID(Table1[[#This Row],[Order Date]],4,2)</f>
        <v>12</v>
      </c>
      <c r="D3947" t="str">
        <f>RIGHT(Table1[[#This Row],[Order Date]],4)</f>
        <v>2015</v>
      </c>
      <c r="E3947" s="1">
        <f>DATE(Table1[[#This Row],[Column3]],Table1[[#This Row],[Column2]],Table1[[#This Row],[Column1]])</f>
        <v>42353</v>
      </c>
      <c r="F3947" s="1">
        <f>DATE(Table1[[#This Row],[Column3]],Table1[[#This Row],[Column2]],Table1[[#This Row],[Column1]])</f>
        <v>42353</v>
      </c>
      <c r="G3947" s="3">
        <f>YEAR(Table1[[#This Row],[Order Date New]])</f>
        <v>2015</v>
      </c>
      <c r="H3947" s="3">
        <f>MONTH(Table1[[#This Row],[Order Date New]])</f>
        <v>12</v>
      </c>
      <c r="I3947" t="s">
        <v>1454</v>
      </c>
      <c r="J3947" t="s">
        <v>161</v>
      </c>
      <c r="K3947" t="s">
        <v>11</v>
      </c>
      <c r="L3947" t="s">
        <v>24</v>
      </c>
      <c r="M3947" t="s">
        <v>2694</v>
      </c>
      <c r="N3947" s="2">
        <v>3.28</v>
      </c>
      <c r="O3947" s="3">
        <v>1</v>
      </c>
      <c r="P3947" s="2">
        <v>1.41</v>
      </c>
    </row>
    <row r="3948" spans="1:16" x14ac:dyDescent="0.35">
      <c r="A3948" t="s">
        <v>2747</v>
      </c>
      <c r="B3948" t="str">
        <f>LEFT(Table1[[#This Row],[Order Date]],2)</f>
        <v>15</v>
      </c>
      <c r="C3948" t="str">
        <f>MID(Table1[[#This Row],[Order Date]],4,2)</f>
        <v>12</v>
      </c>
      <c r="D3948" t="str">
        <f>RIGHT(Table1[[#This Row],[Order Date]],4)</f>
        <v>2015</v>
      </c>
      <c r="E3948" s="1">
        <f>DATE(Table1[[#This Row],[Column3]],Table1[[#This Row],[Column2]],Table1[[#This Row],[Column1]])</f>
        <v>42353</v>
      </c>
      <c r="F3948" s="1">
        <f>DATE(Table1[[#This Row],[Column3]],Table1[[#This Row],[Column2]],Table1[[#This Row],[Column1]])</f>
        <v>42353</v>
      </c>
      <c r="G3948" s="3">
        <f>YEAR(Table1[[#This Row],[Order Date New]])</f>
        <v>2015</v>
      </c>
      <c r="H3948" s="3">
        <f>MONTH(Table1[[#This Row],[Order Date New]])</f>
        <v>12</v>
      </c>
      <c r="I3948" t="s">
        <v>1204</v>
      </c>
      <c r="J3948" t="s">
        <v>178</v>
      </c>
      <c r="K3948" t="s">
        <v>11</v>
      </c>
      <c r="L3948" t="s">
        <v>97</v>
      </c>
      <c r="M3948" t="s">
        <v>2748</v>
      </c>
      <c r="N3948" s="2">
        <v>103.92</v>
      </c>
      <c r="O3948" s="3">
        <v>4</v>
      </c>
      <c r="P3948" s="2">
        <v>36.369999999999997</v>
      </c>
    </row>
    <row r="3949" spans="1:16" x14ac:dyDescent="0.35">
      <c r="A3949" t="s">
        <v>2747</v>
      </c>
      <c r="B3949" t="str">
        <f>LEFT(Table1[[#This Row],[Order Date]],2)</f>
        <v>15</v>
      </c>
      <c r="C3949" t="str">
        <f>MID(Table1[[#This Row],[Order Date]],4,2)</f>
        <v>12</v>
      </c>
      <c r="D3949" t="str">
        <f>RIGHT(Table1[[#This Row],[Order Date]],4)</f>
        <v>2015</v>
      </c>
      <c r="E3949" s="1">
        <f>DATE(Table1[[#This Row],[Column3]],Table1[[#This Row],[Column2]],Table1[[#This Row],[Column1]])</f>
        <v>42353</v>
      </c>
      <c r="F3949" s="1">
        <f>DATE(Table1[[#This Row],[Column3]],Table1[[#This Row],[Column2]],Table1[[#This Row],[Column1]])</f>
        <v>42353</v>
      </c>
      <c r="G3949" s="3">
        <f>YEAR(Table1[[#This Row],[Order Date New]])</f>
        <v>2015</v>
      </c>
      <c r="H3949" s="3">
        <f>MONTH(Table1[[#This Row],[Order Date New]])</f>
        <v>12</v>
      </c>
      <c r="I3949" t="s">
        <v>1204</v>
      </c>
      <c r="J3949" t="s">
        <v>178</v>
      </c>
      <c r="K3949" t="s">
        <v>39</v>
      </c>
      <c r="L3949" t="s">
        <v>52</v>
      </c>
      <c r="M3949" t="s">
        <v>1180</v>
      </c>
      <c r="N3949" s="2">
        <v>899.91</v>
      </c>
      <c r="O3949" s="3">
        <v>9</v>
      </c>
      <c r="P3949" s="2">
        <v>377.96</v>
      </c>
    </row>
    <row r="3950" spans="1:16" x14ac:dyDescent="0.35">
      <c r="A3950" t="s">
        <v>2747</v>
      </c>
      <c r="B3950" t="str">
        <f>LEFT(Table1[[#This Row],[Order Date]],2)</f>
        <v>15</v>
      </c>
      <c r="C3950" t="str">
        <f>MID(Table1[[#This Row],[Order Date]],4,2)</f>
        <v>12</v>
      </c>
      <c r="D3950" t="str">
        <f>RIGHT(Table1[[#This Row],[Order Date]],4)</f>
        <v>2015</v>
      </c>
      <c r="E3950" s="1">
        <f>DATE(Table1[[#This Row],[Column3]],Table1[[#This Row],[Column2]],Table1[[#This Row],[Column1]])</f>
        <v>42353</v>
      </c>
      <c r="F3950" s="1">
        <f>DATE(Table1[[#This Row],[Column3]],Table1[[#This Row],[Column2]],Table1[[#This Row],[Column1]])</f>
        <v>42353</v>
      </c>
      <c r="G3950" s="3">
        <f>YEAR(Table1[[#This Row],[Order Date New]])</f>
        <v>2015</v>
      </c>
      <c r="H3950" s="3">
        <f>MONTH(Table1[[#This Row],[Order Date New]])</f>
        <v>12</v>
      </c>
      <c r="I3950" t="s">
        <v>1204</v>
      </c>
      <c r="J3950" t="s">
        <v>178</v>
      </c>
      <c r="K3950" t="s">
        <v>11</v>
      </c>
      <c r="L3950" t="s">
        <v>20</v>
      </c>
      <c r="M3950" t="s">
        <v>1042</v>
      </c>
      <c r="N3950" s="2">
        <v>51.31</v>
      </c>
      <c r="O3950" s="3">
        <v>3</v>
      </c>
      <c r="P3950" s="2">
        <v>18.600000000000001</v>
      </c>
    </row>
    <row r="3951" spans="1:16" x14ac:dyDescent="0.35">
      <c r="A3951" t="s">
        <v>2747</v>
      </c>
      <c r="B3951" t="str">
        <f>LEFT(Table1[[#This Row],[Order Date]],2)</f>
        <v>15</v>
      </c>
      <c r="C3951" t="str">
        <f>MID(Table1[[#This Row],[Order Date]],4,2)</f>
        <v>12</v>
      </c>
      <c r="D3951" t="str">
        <f>RIGHT(Table1[[#This Row],[Order Date]],4)</f>
        <v>2015</v>
      </c>
      <c r="E3951" s="1">
        <f>DATE(Table1[[#This Row],[Column3]],Table1[[#This Row],[Column2]],Table1[[#This Row],[Column1]])</f>
        <v>42353</v>
      </c>
      <c r="F3951" s="1">
        <f>DATE(Table1[[#This Row],[Column3]],Table1[[#This Row],[Column2]],Table1[[#This Row],[Column1]])</f>
        <v>42353</v>
      </c>
      <c r="G3951" s="3">
        <f>YEAR(Table1[[#This Row],[Order Date New]])</f>
        <v>2015</v>
      </c>
      <c r="H3951" s="3">
        <f>MONTH(Table1[[#This Row],[Order Date New]])</f>
        <v>12</v>
      </c>
      <c r="I3951" t="s">
        <v>196</v>
      </c>
      <c r="J3951" t="s">
        <v>79</v>
      </c>
      <c r="K3951" t="s">
        <v>39</v>
      </c>
      <c r="L3951" t="s">
        <v>52</v>
      </c>
      <c r="M3951" t="s">
        <v>2059</v>
      </c>
      <c r="N3951" s="2">
        <v>2025.36</v>
      </c>
      <c r="O3951" s="3">
        <v>6</v>
      </c>
      <c r="P3951" s="2">
        <v>607.61</v>
      </c>
    </row>
    <row r="3952" spans="1:16" x14ac:dyDescent="0.35">
      <c r="A3952" t="s">
        <v>2747</v>
      </c>
      <c r="B3952" t="str">
        <f>LEFT(Table1[[#This Row],[Order Date]],2)</f>
        <v>15</v>
      </c>
      <c r="C3952" t="str">
        <f>MID(Table1[[#This Row],[Order Date]],4,2)</f>
        <v>12</v>
      </c>
      <c r="D3952" t="str">
        <f>RIGHT(Table1[[#This Row],[Order Date]],4)</f>
        <v>2015</v>
      </c>
      <c r="E3952" s="1">
        <f>DATE(Table1[[#This Row],[Column3]],Table1[[#This Row],[Column2]],Table1[[#This Row],[Column1]])</f>
        <v>42353</v>
      </c>
      <c r="F3952" s="1">
        <f>DATE(Table1[[#This Row],[Column3]],Table1[[#This Row],[Column2]],Table1[[#This Row],[Column1]])</f>
        <v>42353</v>
      </c>
      <c r="G3952" s="3">
        <f>YEAR(Table1[[#This Row],[Order Date New]])</f>
        <v>2015</v>
      </c>
      <c r="H3952" s="3">
        <f>MONTH(Table1[[#This Row],[Order Date New]])</f>
        <v>12</v>
      </c>
      <c r="I3952" t="s">
        <v>196</v>
      </c>
      <c r="J3952" t="s">
        <v>79</v>
      </c>
      <c r="K3952" t="s">
        <v>39</v>
      </c>
      <c r="L3952" t="s">
        <v>328</v>
      </c>
      <c r="M3952" t="s">
        <v>2749</v>
      </c>
      <c r="N3952" s="2">
        <v>1799.99</v>
      </c>
      <c r="O3952" s="3">
        <v>2</v>
      </c>
      <c r="P3952" s="2">
        <v>-2639.99</v>
      </c>
    </row>
    <row r="3953" spans="1:16" x14ac:dyDescent="0.35">
      <c r="A3953" t="s">
        <v>2747</v>
      </c>
      <c r="B3953" t="str">
        <f>LEFT(Table1[[#This Row],[Order Date]],2)</f>
        <v>15</v>
      </c>
      <c r="C3953" t="str">
        <f>MID(Table1[[#This Row],[Order Date]],4,2)</f>
        <v>12</v>
      </c>
      <c r="D3953" t="str">
        <f>RIGHT(Table1[[#This Row],[Order Date]],4)</f>
        <v>2015</v>
      </c>
      <c r="E3953" s="1">
        <f>DATE(Table1[[#This Row],[Column3]],Table1[[#This Row],[Column2]],Table1[[#This Row],[Column1]])</f>
        <v>42353</v>
      </c>
      <c r="F3953" s="1">
        <f>DATE(Table1[[#This Row],[Column3]],Table1[[#This Row],[Column2]],Table1[[#This Row],[Column1]])</f>
        <v>42353</v>
      </c>
      <c r="G3953" s="3">
        <f>YEAR(Table1[[#This Row],[Order Date New]])</f>
        <v>2015</v>
      </c>
      <c r="H3953" s="3">
        <f>MONTH(Table1[[#This Row],[Order Date New]])</f>
        <v>12</v>
      </c>
      <c r="I3953" t="s">
        <v>196</v>
      </c>
      <c r="J3953" t="s">
        <v>79</v>
      </c>
      <c r="K3953" t="s">
        <v>39</v>
      </c>
      <c r="L3953" t="s">
        <v>40</v>
      </c>
      <c r="M3953" t="s">
        <v>2062</v>
      </c>
      <c r="N3953" s="2">
        <v>101.99</v>
      </c>
      <c r="O3953" s="3">
        <v>2</v>
      </c>
      <c r="P3953" s="2">
        <v>-17</v>
      </c>
    </row>
    <row r="3954" spans="1:16" x14ac:dyDescent="0.35">
      <c r="A3954" t="s">
        <v>2747</v>
      </c>
      <c r="B3954" t="str">
        <f>LEFT(Table1[[#This Row],[Order Date]],2)</f>
        <v>15</v>
      </c>
      <c r="C3954" t="str">
        <f>MID(Table1[[#This Row],[Order Date]],4,2)</f>
        <v>12</v>
      </c>
      <c r="D3954" t="str">
        <f>RIGHT(Table1[[#This Row],[Order Date]],4)</f>
        <v>2015</v>
      </c>
      <c r="E3954" s="1">
        <f>DATE(Table1[[#This Row],[Column3]],Table1[[#This Row],[Column2]],Table1[[#This Row],[Column1]])</f>
        <v>42353</v>
      </c>
      <c r="F3954" s="1">
        <f>DATE(Table1[[#This Row],[Column3]],Table1[[#This Row],[Column2]],Table1[[#This Row],[Column1]])</f>
        <v>42353</v>
      </c>
      <c r="G3954" s="3">
        <f>YEAR(Table1[[#This Row],[Order Date New]])</f>
        <v>2015</v>
      </c>
      <c r="H3954" s="3">
        <f>MONTH(Table1[[#This Row],[Order Date New]])</f>
        <v>12</v>
      </c>
      <c r="I3954" t="s">
        <v>196</v>
      </c>
      <c r="J3954" t="s">
        <v>79</v>
      </c>
      <c r="K3954" t="s">
        <v>34</v>
      </c>
      <c r="L3954" t="s">
        <v>47</v>
      </c>
      <c r="M3954" t="s">
        <v>578</v>
      </c>
      <c r="N3954" s="2">
        <v>262.86</v>
      </c>
      <c r="O3954" s="3">
        <v>7</v>
      </c>
      <c r="P3954" s="2">
        <v>69</v>
      </c>
    </row>
    <row r="3955" spans="1:16" x14ac:dyDescent="0.35">
      <c r="A3955" t="s">
        <v>2747</v>
      </c>
      <c r="B3955" t="str">
        <f>LEFT(Table1[[#This Row],[Order Date]],2)</f>
        <v>15</v>
      </c>
      <c r="C3955" t="str">
        <f>MID(Table1[[#This Row],[Order Date]],4,2)</f>
        <v>12</v>
      </c>
      <c r="D3955" t="str">
        <f>RIGHT(Table1[[#This Row],[Order Date]],4)</f>
        <v>2015</v>
      </c>
      <c r="E3955" s="1">
        <f>DATE(Table1[[#This Row],[Column3]],Table1[[#This Row],[Column2]],Table1[[#This Row],[Column1]])</f>
        <v>42353</v>
      </c>
      <c r="F3955" s="1">
        <f>DATE(Table1[[#This Row],[Column3]],Table1[[#This Row],[Column2]],Table1[[#This Row],[Column1]])</f>
        <v>42353</v>
      </c>
      <c r="G3955" s="3">
        <f>YEAR(Table1[[#This Row],[Order Date New]])</f>
        <v>2015</v>
      </c>
      <c r="H3955" s="3">
        <f>MONTH(Table1[[#This Row],[Order Date New]])</f>
        <v>12</v>
      </c>
      <c r="I3955" t="s">
        <v>1376</v>
      </c>
      <c r="J3955" t="s">
        <v>270</v>
      </c>
      <c r="K3955" t="s">
        <v>39</v>
      </c>
      <c r="L3955" t="s">
        <v>40</v>
      </c>
      <c r="M3955" t="s">
        <v>2750</v>
      </c>
      <c r="N3955" s="2">
        <v>246.17</v>
      </c>
      <c r="O3955" s="3">
        <v>3</v>
      </c>
      <c r="P3955" s="2">
        <v>21.54</v>
      </c>
    </row>
    <row r="3956" spans="1:16" x14ac:dyDescent="0.35">
      <c r="A3956" t="s">
        <v>2751</v>
      </c>
      <c r="B3956" t="str">
        <f>LEFT(Table1[[#This Row],[Order Date]],2)</f>
        <v>16</v>
      </c>
      <c r="C3956" t="str">
        <f>MID(Table1[[#This Row],[Order Date]],4,2)</f>
        <v>12</v>
      </c>
      <c r="D3956" t="str">
        <f>RIGHT(Table1[[#This Row],[Order Date]],4)</f>
        <v>2015</v>
      </c>
      <c r="E3956" s="1">
        <f>DATE(Table1[[#This Row],[Column3]],Table1[[#This Row],[Column2]],Table1[[#This Row],[Column1]])</f>
        <v>42354</v>
      </c>
      <c r="F3956" s="1">
        <f>DATE(Table1[[#This Row],[Column3]],Table1[[#This Row],[Column2]],Table1[[#This Row],[Column1]])</f>
        <v>42354</v>
      </c>
      <c r="G3956" s="3">
        <f>YEAR(Table1[[#This Row],[Order Date New]])</f>
        <v>2015</v>
      </c>
      <c r="H3956" s="3">
        <f>MONTH(Table1[[#This Row],[Order Date New]])</f>
        <v>12</v>
      </c>
      <c r="I3956" t="s">
        <v>2633</v>
      </c>
      <c r="J3956" t="s">
        <v>178</v>
      </c>
      <c r="K3956" t="s">
        <v>11</v>
      </c>
      <c r="L3956" t="s">
        <v>12</v>
      </c>
      <c r="M3956" t="s">
        <v>414</v>
      </c>
      <c r="N3956" s="2">
        <v>4.9800000000000004</v>
      </c>
      <c r="O3956" s="3">
        <v>1</v>
      </c>
      <c r="P3956" s="2">
        <v>2.34</v>
      </c>
    </row>
    <row r="3957" spans="1:16" x14ac:dyDescent="0.35">
      <c r="A3957" t="s">
        <v>2752</v>
      </c>
      <c r="B3957" t="str">
        <f>LEFT(Table1[[#This Row],[Order Date]],2)</f>
        <v>17</v>
      </c>
      <c r="C3957" t="str">
        <f>MID(Table1[[#This Row],[Order Date]],4,2)</f>
        <v>12</v>
      </c>
      <c r="D3957" t="str">
        <f>RIGHT(Table1[[#This Row],[Order Date]],4)</f>
        <v>2015</v>
      </c>
      <c r="E3957" s="1">
        <f>DATE(Table1[[#This Row],[Column3]],Table1[[#This Row],[Column2]],Table1[[#This Row],[Column1]])</f>
        <v>42355</v>
      </c>
      <c r="F3957" s="1">
        <f>DATE(Table1[[#This Row],[Column3]],Table1[[#This Row],[Column2]],Table1[[#This Row],[Column1]])</f>
        <v>42355</v>
      </c>
      <c r="G3957" s="3">
        <f>YEAR(Table1[[#This Row],[Order Date New]])</f>
        <v>2015</v>
      </c>
      <c r="H3957" s="3">
        <f>MONTH(Table1[[#This Row],[Order Date New]])</f>
        <v>12</v>
      </c>
      <c r="I3957" t="s">
        <v>582</v>
      </c>
      <c r="J3957" t="s">
        <v>117</v>
      </c>
      <c r="K3957" t="s">
        <v>11</v>
      </c>
      <c r="L3957" t="s">
        <v>20</v>
      </c>
      <c r="M3957" t="s">
        <v>245</v>
      </c>
      <c r="N3957" s="2">
        <v>29.52</v>
      </c>
      <c r="O3957" s="3">
        <v>4</v>
      </c>
      <c r="P3957" s="2">
        <v>14.46</v>
      </c>
    </row>
    <row r="3958" spans="1:16" x14ac:dyDescent="0.35">
      <c r="A3958" t="s">
        <v>2752</v>
      </c>
      <c r="B3958" t="str">
        <f>LEFT(Table1[[#This Row],[Order Date]],2)</f>
        <v>17</v>
      </c>
      <c r="C3958" t="str">
        <f>MID(Table1[[#This Row],[Order Date]],4,2)</f>
        <v>12</v>
      </c>
      <c r="D3958" t="str">
        <f>RIGHT(Table1[[#This Row],[Order Date]],4)</f>
        <v>2015</v>
      </c>
      <c r="E3958" s="1">
        <f>DATE(Table1[[#This Row],[Column3]],Table1[[#This Row],[Column2]],Table1[[#This Row],[Column1]])</f>
        <v>42355</v>
      </c>
      <c r="F3958" s="1">
        <f>DATE(Table1[[#This Row],[Column3]],Table1[[#This Row],[Column2]],Table1[[#This Row],[Column1]])</f>
        <v>42355</v>
      </c>
      <c r="G3958" s="3">
        <f>YEAR(Table1[[#This Row],[Order Date New]])</f>
        <v>2015</v>
      </c>
      <c r="H3958" s="3">
        <f>MONTH(Table1[[#This Row],[Order Date New]])</f>
        <v>12</v>
      </c>
      <c r="I3958" t="s">
        <v>582</v>
      </c>
      <c r="J3958" t="s">
        <v>117</v>
      </c>
      <c r="K3958" t="s">
        <v>34</v>
      </c>
      <c r="L3958" t="s">
        <v>35</v>
      </c>
      <c r="M3958" t="s">
        <v>2753</v>
      </c>
      <c r="N3958" s="2">
        <v>302.94</v>
      </c>
      <c r="O3958" s="3">
        <v>3</v>
      </c>
      <c r="P3958" s="2">
        <v>48.47</v>
      </c>
    </row>
    <row r="3959" spans="1:16" x14ac:dyDescent="0.35">
      <c r="A3959" t="s">
        <v>2752</v>
      </c>
      <c r="B3959" t="str">
        <f>LEFT(Table1[[#This Row],[Order Date]],2)</f>
        <v>17</v>
      </c>
      <c r="C3959" t="str">
        <f>MID(Table1[[#This Row],[Order Date]],4,2)</f>
        <v>12</v>
      </c>
      <c r="D3959" t="str">
        <f>RIGHT(Table1[[#This Row],[Order Date]],4)</f>
        <v>2015</v>
      </c>
      <c r="E3959" s="1">
        <f>DATE(Table1[[#This Row],[Column3]],Table1[[#This Row],[Column2]],Table1[[#This Row],[Column1]])</f>
        <v>42355</v>
      </c>
      <c r="F3959" s="1">
        <f>DATE(Table1[[#This Row],[Column3]],Table1[[#This Row],[Column2]],Table1[[#This Row],[Column1]])</f>
        <v>42355</v>
      </c>
      <c r="G3959" s="3">
        <f>YEAR(Table1[[#This Row],[Order Date New]])</f>
        <v>2015</v>
      </c>
      <c r="H3959" s="3">
        <f>MONTH(Table1[[#This Row],[Order Date New]])</f>
        <v>12</v>
      </c>
      <c r="I3959" t="s">
        <v>582</v>
      </c>
      <c r="J3959" t="s">
        <v>117</v>
      </c>
      <c r="K3959" t="s">
        <v>34</v>
      </c>
      <c r="L3959" t="s">
        <v>35</v>
      </c>
      <c r="M3959" t="s">
        <v>1995</v>
      </c>
      <c r="N3959" s="2">
        <v>142.36000000000001</v>
      </c>
      <c r="O3959" s="3">
        <v>2</v>
      </c>
      <c r="P3959" s="2">
        <v>38.44</v>
      </c>
    </row>
    <row r="3960" spans="1:16" x14ac:dyDescent="0.35">
      <c r="A3960" t="s">
        <v>2752</v>
      </c>
      <c r="B3960" t="str">
        <f>LEFT(Table1[[#This Row],[Order Date]],2)</f>
        <v>17</v>
      </c>
      <c r="C3960" t="str">
        <f>MID(Table1[[#This Row],[Order Date]],4,2)</f>
        <v>12</v>
      </c>
      <c r="D3960" t="str">
        <f>RIGHT(Table1[[#This Row],[Order Date]],4)</f>
        <v>2015</v>
      </c>
      <c r="E3960" s="1">
        <f>DATE(Table1[[#This Row],[Column3]],Table1[[#This Row],[Column2]],Table1[[#This Row],[Column1]])</f>
        <v>42355</v>
      </c>
      <c r="F3960" s="1">
        <f>DATE(Table1[[#This Row],[Column3]],Table1[[#This Row],[Column2]],Table1[[#This Row],[Column1]])</f>
        <v>42355</v>
      </c>
      <c r="G3960" s="3">
        <f>YEAR(Table1[[#This Row],[Order Date New]])</f>
        <v>2015</v>
      </c>
      <c r="H3960" s="3">
        <f>MONTH(Table1[[#This Row],[Order Date New]])</f>
        <v>12</v>
      </c>
      <c r="I3960" t="s">
        <v>582</v>
      </c>
      <c r="J3960" t="s">
        <v>117</v>
      </c>
      <c r="K3960" t="s">
        <v>34</v>
      </c>
      <c r="L3960" t="s">
        <v>35</v>
      </c>
      <c r="M3960" t="s">
        <v>1168</v>
      </c>
      <c r="N3960" s="2">
        <v>546.66</v>
      </c>
      <c r="O3960" s="3">
        <v>9</v>
      </c>
      <c r="P3960" s="2">
        <v>136.66999999999999</v>
      </c>
    </row>
    <row r="3961" spans="1:16" x14ac:dyDescent="0.35">
      <c r="A3961" t="s">
        <v>2752</v>
      </c>
      <c r="B3961" t="str">
        <f>LEFT(Table1[[#This Row],[Order Date]],2)</f>
        <v>17</v>
      </c>
      <c r="C3961" t="str">
        <f>MID(Table1[[#This Row],[Order Date]],4,2)</f>
        <v>12</v>
      </c>
      <c r="D3961" t="str">
        <f>RIGHT(Table1[[#This Row],[Order Date]],4)</f>
        <v>2015</v>
      </c>
      <c r="E3961" s="1">
        <f>DATE(Table1[[#This Row],[Column3]],Table1[[#This Row],[Column2]],Table1[[#This Row],[Column1]])</f>
        <v>42355</v>
      </c>
      <c r="F3961" s="1">
        <f>DATE(Table1[[#This Row],[Column3]],Table1[[#This Row],[Column2]],Table1[[#This Row],[Column1]])</f>
        <v>42355</v>
      </c>
      <c r="G3961" s="3">
        <f>YEAR(Table1[[#This Row],[Order Date New]])</f>
        <v>2015</v>
      </c>
      <c r="H3961" s="3">
        <f>MONTH(Table1[[#This Row],[Order Date New]])</f>
        <v>12</v>
      </c>
      <c r="I3961" t="s">
        <v>582</v>
      </c>
      <c r="J3961" t="s">
        <v>117</v>
      </c>
      <c r="K3961" t="s">
        <v>34</v>
      </c>
      <c r="L3961" t="s">
        <v>47</v>
      </c>
      <c r="M3961" t="s">
        <v>1321</v>
      </c>
      <c r="N3961" s="2">
        <v>212.13</v>
      </c>
      <c r="O3961" s="3">
        <v>3</v>
      </c>
      <c r="P3961" s="2">
        <v>14.85</v>
      </c>
    </row>
    <row r="3962" spans="1:16" x14ac:dyDescent="0.35">
      <c r="A3962" t="s">
        <v>2752</v>
      </c>
      <c r="B3962" t="str">
        <f>LEFT(Table1[[#This Row],[Order Date]],2)</f>
        <v>17</v>
      </c>
      <c r="C3962" t="str">
        <f>MID(Table1[[#This Row],[Order Date]],4,2)</f>
        <v>12</v>
      </c>
      <c r="D3962" t="str">
        <f>RIGHT(Table1[[#This Row],[Order Date]],4)</f>
        <v>2015</v>
      </c>
      <c r="E3962" s="1">
        <f>DATE(Table1[[#This Row],[Column3]],Table1[[#This Row],[Column2]],Table1[[#This Row],[Column1]])</f>
        <v>42355</v>
      </c>
      <c r="F3962" s="1">
        <f>DATE(Table1[[#This Row],[Column3]],Table1[[#This Row],[Column2]],Table1[[#This Row],[Column1]])</f>
        <v>42355</v>
      </c>
      <c r="G3962" s="3">
        <f>YEAR(Table1[[#This Row],[Order Date New]])</f>
        <v>2015</v>
      </c>
      <c r="H3962" s="3">
        <f>MONTH(Table1[[#This Row],[Order Date New]])</f>
        <v>12</v>
      </c>
      <c r="I3962" t="s">
        <v>909</v>
      </c>
      <c r="J3962" t="s">
        <v>15</v>
      </c>
      <c r="K3962" t="s">
        <v>11</v>
      </c>
      <c r="L3962" t="s">
        <v>18</v>
      </c>
      <c r="M3962" t="s">
        <v>1722</v>
      </c>
      <c r="N3962" s="2">
        <v>180.02</v>
      </c>
      <c r="O3962" s="3">
        <v>1</v>
      </c>
      <c r="P3962" s="2">
        <v>-15.75</v>
      </c>
    </row>
    <row r="3963" spans="1:16" x14ac:dyDescent="0.35">
      <c r="A3963" t="s">
        <v>2752</v>
      </c>
      <c r="B3963" t="str">
        <f>LEFT(Table1[[#This Row],[Order Date]],2)</f>
        <v>17</v>
      </c>
      <c r="C3963" t="str">
        <f>MID(Table1[[#This Row],[Order Date]],4,2)</f>
        <v>12</v>
      </c>
      <c r="D3963" t="str">
        <f>RIGHT(Table1[[#This Row],[Order Date]],4)</f>
        <v>2015</v>
      </c>
      <c r="E3963" s="1">
        <f>DATE(Table1[[#This Row],[Column3]],Table1[[#This Row],[Column2]],Table1[[#This Row],[Column1]])</f>
        <v>42355</v>
      </c>
      <c r="F3963" s="1">
        <f>DATE(Table1[[#This Row],[Column3]],Table1[[#This Row],[Column2]],Table1[[#This Row],[Column1]])</f>
        <v>42355</v>
      </c>
      <c r="G3963" s="3">
        <f>YEAR(Table1[[#This Row],[Order Date New]])</f>
        <v>2015</v>
      </c>
      <c r="H3963" s="3">
        <f>MONTH(Table1[[#This Row],[Order Date New]])</f>
        <v>12</v>
      </c>
      <c r="I3963" t="s">
        <v>909</v>
      </c>
      <c r="J3963" t="s">
        <v>15</v>
      </c>
      <c r="K3963" t="s">
        <v>34</v>
      </c>
      <c r="L3963" t="s">
        <v>47</v>
      </c>
      <c r="M3963" t="s">
        <v>57</v>
      </c>
      <c r="N3963" s="2">
        <v>41.55</v>
      </c>
      <c r="O3963" s="3">
        <v>2</v>
      </c>
      <c r="P3963" s="2">
        <v>-19.739999999999998</v>
      </c>
    </row>
    <row r="3964" spans="1:16" x14ac:dyDescent="0.35">
      <c r="A3964" t="s">
        <v>2752</v>
      </c>
      <c r="B3964" t="str">
        <f>LEFT(Table1[[#This Row],[Order Date]],2)</f>
        <v>17</v>
      </c>
      <c r="C3964" t="str">
        <f>MID(Table1[[#This Row],[Order Date]],4,2)</f>
        <v>12</v>
      </c>
      <c r="D3964" t="str">
        <f>RIGHT(Table1[[#This Row],[Order Date]],4)</f>
        <v>2015</v>
      </c>
      <c r="E3964" s="1">
        <f>DATE(Table1[[#This Row],[Column3]],Table1[[#This Row],[Column2]],Table1[[#This Row],[Column1]])</f>
        <v>42355</v>
      </c>
      <c r="F3964" s="1">
        <f>DATE(Table1[[#This Row],[Column3]],Table1[[#This Row],[Column2]],Table1[[#This Row],[Column1]])</f>
        <v>42355</v>
      </c>
      <c r="G3964" s="3">
        <f>YEAR(Table1[[#This Row],[Order Date New]])</f>
        <v>2015</v>
      </c>
      <c r="H3964" s="3">
        <f>MONTH(Table1[[#This Row],[Order Date New]])</f>
        <v>12</v>
      </c>
      <c r="I3964" t="s">
        <v>909</v>
      </c>
      <c r="J3964" t="s">
        <v>15</v>
      </c>
      <c r="K3964" t="s">
        <v>11</v>
      </c>
      <c r="L3964" t="s">
        <v>24</v>
      </c>
      <c r="M3964" t="s">
        <v>346</v>
      </c>
      <c r="N3964" s="2">
        <v>13.12</v>
      </c>
      <c r="O3964" s="3">
        <v>5</v>
      </c>
      <c r="P3964" s="2">
        <v>1.48</v>
      </c>
    </row>
    <row r="3965" spans="1:16" x14ac:dyDescent="0.35">
      <c r="A3965" t="s">
        <v>2752</v>
      </c>
      <c r="B3965" t="str">
        <f>LEFT(Table1[[#This Row],[Order Date]],2)</f>
        <v>17</v>
      </c>
      <c r="C3965" t="str">
        <f>MID(Table1[[#This Row],[Order Date]],4,2)</f>
        <v>12</v>
      </c>
      <c r="D3965" t="str">
        <f>RIGHT(Table1[[#This Row],[Order Date]],4)</f>
        <v>2015</v>
      </c>
      <c r="E3965" s="1">
        <f>DATE(Table1[[#This Row],[Column3]],Table1[[#This Row],[Column2]],Table1[[#This Row],[Column1]])</f>
        <v>42355</v>
      </c>
      <c r="F3965" s="1">
        <f>DATE(Table1[[#This Row],[Column3]],Table1[[#This Row],[Column2]],Table1[[#This Row],[Column1]])</f>
        <v>42355</v>
      </c>
      <c r="G3965" s="3">
        <f>YEAR(Table1[[#This Row],[Order Date New]])</f>
        <v>2015</v>
      </c>
      <c r="H3965" s="3">
        <f>MONTH(Table1[[#This Row],[Order Date New]])</f>
        <v>12</v>
      </c>
      <c r="I3965" t="s">
        <v>706</v>
      </c>
      <c r="J3965" t="s">
        <v>27</v>
      </c>
      <c r="K3965" t="s">
        <v>11</v>
      </c>
      <c r="L3965" t="s">
        <v>24</v>
      </c>
      <c r="M3965" t="s">
        <v>1210</v>
      </c>
      <c r="N3965" s="2">
        <v>204.85</v>
      </c>
      <c r="O3965" s="3">
        <v>5</v>
      </c>
      <c r="P3965" s="2">
        <v>53.26</v>
      </c>
    </row>
    <row r="3966" spans="1:16" x14ac:dyDescent="0.35">
      <c r="A3966" t="s">
        <v>2752</v>
      </c>
      <c r="B3966" t="str">
        <f>LEFT(Table1[[#This Row],[Order Date]],2)</f>
        <v>17</v>
      </c>
      <c r="C3966" t="str">
        <f>MID(Table1[[#This Row],[Order Date]],4,2)</f>
        <v>12</v>
      </c>
      <c r="D3966" t="str">
        <f>RIGHT(Table1[[#This Row],[Order Date]],4)</f>
        <v>2015</v>
      </c>
      <c r="E3966" s="1">
        <f>DATE(Table1[[#This Row],[Column3]],Table1[[#This Row],[Column2]],Table1[[#This Row],[Column1]])</f>
        <v>42355</v>
      </c>
      <c r="F3966" s="1">
        <f>DATE(Table1[[#This Row],[Column3]],Table1[[#This Row],[Column2]],Table1[[#This Row],[Column1]])</f>
        <v>42355</v>
      </c>
      <c r="G3966" s="3">
        <f>YEAR(Table1[[#This Row],[Order Date New]])</f>
        <v>2015</v>
      </c>
      <c r="H3966" s="3">
        <f>MONTH(Table1[[#This Row],[Order Date New]])</f>
        <v>12</v>
      </c>
      <c r="I3966" t="s">
        <v>706</v>
      </c>
      <c r="J3966" t="s">
        <v>27</v>
      </c>
      <c r="K3966" t="s">
        <v>39</v>
      </c>
      <c r="L3966" t="s">
        <v>40</v>
      </c>
      <c r="M3966" t="s">
        <v>2062</v>
      </c>
      <c r="N3966" s="2">
        <v>135.97999999999999</v>
      </c>
      <c r="O3966" s="3">
        <v>2</v>
      </c>
      <c r="P3966" s="2">
        <v>17</v>
      </c>
    </row>
    <row r="3967" spans="1:16" x14ac:dyDescent="0.35">
      <c r="A3967" t="s">
        <v>2752</v>
      </c>
      <c r="B3967" t="str">
        <f>LEFT(Table1[[#This Row],[Order Date]],2)</f>
        <v>17</v>
      </c>
      <c r="C3967" t="str">
        <f>MID(Table1[[#This Row],[Order Date]],4,2)</f>
        <v>12</v>
      </c>
      <c r="D3967" t="str">
        <f>RIGHT(Table1[[#This Row],[Order Date]],4)</f>
        <v>2015</v>
      </c>
      <c r="E3967" s="1">
        <f>DATE(Table1[[#This Row],[Column3]],Table1[[#This Row],[Column2]],Table1[[#This Row],[Column1]])</f>
        <v>42355</v>
      </c>
      <c r="F3967" s="1">
        <f>DATE(Table1[[#This Row],[Column3]],Table1[[#This Row],[Column2]],Table1[[#This Row],[Column1]])</f>
        <v>42355</v>
      </c>
      <c r="G3967" s="3">
        <f>YEAR(Table1[[#This Row],[Order Date New]])</f>
        <v>2015</v>
      </c>
      <c r="H3967" s="3">
        <f>MONTH(Table1[[#This Row],[Order Date New]])</f>
        <v>12</v>
      </c>
      <c r="I3967" t="s">
        <v>706</v>
      </c>
      <c r="J3967" t="s">
        <v>27</v>
      </c>
      <c r="K3967" t="s">
        <v>11</v>
      </c>
      <c r="L3967" t="s">
        <v>24</v>
      </c>
      <c r="M3967" t="s">
        <v>2694</v>
      </c>
      <c r="N3967" s="2">
        <v>16.399999999999999</v>
      </c>
      <c r="O3967" s="3">
        <v>5</v>
      </c>
      <c r="P3967" s="2">
        <v>7.05</v>
      </c>
    </row>
    <row r="3968" spans="1:16" x14ac:dyDescent="0.35">
      <c r="A3968" t="s">
        <v>2752</v>
      </c>
      <c r="B3968" t="str">
        <f>LEFT(Table1[[#This Row],[Order Date]],2)</f>
        <v>17</v>
      </c>
      <c r="C3968" t="str">
        <f>MID(Table1[[#This Row],[Order Date]],4,2)</f>
        <v>12</v>
      </c>
      <c r="D3968" t="str">
        <f>RIGHT(Table1[[#This Row],[Order Date]],4)</f>
        <v>2015</v>
      </c>
      <c r="E3968" s="1">
        <f>DATE(Table1[[#This Row],[Column3]],Table1[[#This Row],[Column2]],Table1[[#This Row],[Column1]])</f>
        <v>42355</v>
      </c>
      <c r="F3968" s="1">
        <f>DATE(Table1[[#This Row],[Column3]],Table1[[#This Row],[Column2]],Table1[[#This Row],[Column1]])</f>
        <v>42355</v>
      </c>
      <c r="G3968" s="3">
        <f>YEAR(Table1[[#This Row],[Order Date New]])</f>
        <v>2015</v>
      </c>
      <c r="H3968" s="3">
        <f>MONTH(Table1[[#This Row],[Order Date New]])</f>
        <v>12</v>
      </c>
      <c r="I3968" t="s">
        <v>706</v>
      </c>
      <c r="J3968" t="s">
        <v>27</v>
      </c>
      <c r="K3968" t="s">
        <v>11</v>
      </c>
      <c r="L3968" t="s">
        <v>20</v>
      </c>
      <c r="M3968" t="s">
        <v>717</v>
      </c>
      <c r="N3968" s="2">
        <v>92.96</v>
      </c>
      <c r="O3968" s="3">
        <v>2</v>
      </c>
      <c r="P3968" s="2">
        <v>31.37</v>
      </c>
    </row>
    <row r="3969" spans="1:16" x14ac:dyDescent="0.35">
      <c r="A3969" t="s">
        <v>2754</v>
      </c>
      <c r="B3969" t="str">
        <f>LEFT(Table1[[#This Row],[Order Date]],2)</f>
        <v>18</v>
      </c>
      <c r="C3969" t="str">
        <f>MID(Table1[[#This Row],[Order Date]],4,2)</f>
        <v>12</v>
      </c>
      <c r="D3969" t="str">
        <f>RIGHT(Table1[[#This Row],[Order Date]],4)</f>
        <v>2015</v>
      </c>
      <c r="E3969" s="1">
        <f>DATE(Table1[[#This Row],[Column3]],Table1[[#This Row],[Column2]],Table1[[#This Row],[Column1]])</f>
        <v>42356</v>
      </c>
      <c r="F3969" s="1">
        <f>DATE(Table1[[#This Row],[Column3]],Table1[[#This Row],[Column2]],Table1[[#This Row],[Column1]])</f>
        <v>42356</v>
      </c>
      <c r="G3969" s="3">
        <f>YEAR(Table1[[#This Row],[Order Date New]])</f>
        <v>2015</v>
      </c>
      <c r="H3969" s="3">
        <f>MONTH(Table1[[#This Row],[Order Date New]])</f>
        <v>12</v>
      </c>
      <c r="I3969" t="s">
        <v>963</v>
      </c>
      <c r="J3969" t="s">
        <v>79</v>
      </c>
      <c r="K3969" t="s">
        <v>11</v>
      </c>
      <c r="L3969" t="s">
        <v>18</v>
      </c>
      <c r="M3969" t="s">
        <v>798</v>
      </c>
      <c r="N3969" s="2">
        <v>646.78</v>
      </c>
      <c r="O3969" s="3">
        <v>9</v>
      </c>
      <c r="P3969" s="2">
        <v>-145.52000000000001</v>
      </c>
    </row>
    <row r="3970" spans="1:16" x14ac:dyDescent="0.35">
      <c r="A3970" t="s">
        <v>2754</v>
      </c>
      <c r="B3970" t="str">
        <f>LEFT(Table1[[#This Row],[Order Date]],2)</f>
        <v>18</v>
      </c>
      <c r="C3970" t="str">
        <f>MID(Table1[[#This Row],[Order Date]],4,2)</f>
        <v>12</v>
      </c>
      <c r="D3970" t="str">
        <f>RIGHT(Table1[[#This Row],[Order Date]],4)</f>
        <v>2015</v>
      </c>
      <c r="E3970" s="1">
        <f>DATE(Table1[[#This Row],[Column3]],Table1[[#This Row],[Column2]],Table1[[#This Row],[Column1]])</f>
        <v>42356</v>
      </c>
      <c r="F3970" s="1">
        <f>DATE(Table1[[#This Row],[Column3]],Table1[[#This Row],[Column2]],Table1[[#This Row],[Column1]])</f>
        <v>42356</v>
      </c>
      <c r="G3970" s="3">
        <f>YEAR(Table1[[#This Row],[Order Date New]])</f>
        <v>2015</v>
      </c>
      <c r="H3970" s="3">
        <f>MONTH(Table1[[#This Row],[Order Date New]])</f>
        <v>12</v>
      </c>
      <c r="I3970" t="s">
        <v>1283</v>
      </c>
      <c r="J3970" t="s">
        <v>161</v>
      </c>
      <c r="K3970" t="s">
        <v>39</v>
      </c>
      <c r="L3970" t="s">
        <v>52</v>
      </c>
      <c r="M3970" t="s">
        <v>2199</v>
      </c>
      <c r="N3970" s="2">
        <v>166.24</v>
      </c>
      <c r="O3970" s="3">
        <v>1</v>
      </c>
      <c r="P3970" s="2">
        <v>24.94</v>
      </c>
    </row>
    <row r="3971" spans="1:16" x14ac:dyDescent="0.35">
      <c r="A3971" t="s">
        <v>2754</v>
      </c>
      <c r="B3971" t="str">
        <f>LEFT(Table1[[#This Row],[Order Date]],2)</f>
        <v>18</v>
      </c>
      <c r="C3971" t="str">
        <f>MID(Table1[[#This Row],[Order Date]],4,2)</f>
        <v>12</v>
      </c>
      <c r="D3971" t="str">
        <f>RIGHT(Table1[[#This Row],[Order Date]],4)</f>
        <v>2015</v>
      </c>
      <c r="E3971" s="1">
        <f>DATE(Table1[[#This Row],[Column3]],Table1[[#This Row],[Column2]],Table1[[#This Row],[Column1]])</f>
        <v>42356</v>
      </c>
      <c r="F3971" s="1">
        <f>DATE(Table1[[#This Row],[Column3]],Table1[[#This Row],[Column2]],Table1[[#This Row],[Column1]])</f>
        <v>42356</v>
      </c>
      <c r="G3971" s="3">
        <f>YEAR(Table1[[#This Row],[Order Date New]])</f>
        <v>2015</v>
      </c>
      <c r="H3971" s="3">
        <f>MONTH(Table1[[#This Row],[Order Date New]])</f>
        <v>12</v>
      </c>
      <c r="I3971" t="s">
        <v>1812</v>
      </c>
      <c r="J3971" t="s">
        <v>303</v>
      </c>
      <c r="K3971" t="s">
        <v>11</v>
      </c>
      <c r="L3971" t="s">
        <v>24</v>
      </c>
      <c r="M3971" t="s">
        <v>1386</v>
      </c>
      <c r="N3971" s="2">
        <v>6.85</v>
      </c>
      <c r="O3971" s="3">
        <v>2</v>
      </c>
      <c r="P3971" s="2">
        <v>0.6</v>
      </c>
    </row>
    <row r="3972" spans="1:16" x14ac:dyDescent="0.35">
      <c r="A3972" t="s">
        <v>2754</v>
      </c>
      <c r="B3972" t="str">
        <f>LEFT(Table1[[#This Row],[Order Date]],2)</f>
        <v>18</v>
      </c>
      <c r="C3972" t="str">
        <f>MID(Table1[[#This Row],[Order Date]],4,2)</f>
        <v>12</v>
      </c>
      <c r="D3972" t="str">
        <f>RIGHT(Table1[[#This Row],[Order Date]],4)</f>
        <v>2015</v>
      </c>
      <c r="E3972" s="1">
        <f>DATE(Table1[[#This Row],[Column3]],Table1[[#This Row],[Column2]],Table1[[#This Row],[Column1]])</f>
        <v>42356</v>
      </c>
      <c r="F3972" s="1">
        <f>DATE(Table1[[#This Row],[Column3]],Table1[[#This Row],[Column2]],Table1[[#This Row],[Column1]])</f>
        <v>42356</v>
      </c>
      <c r="G3972" s="3">
        <f>YEAR(Table1[[#This Row],[Order Date New]])</f>
        <v>2015</v>
      </c>
      <c r="H3972" s="3">
        <f>MONTH(Table1[[#This Row],[Order Date New]])</f>
        <v>12</v>
      </c>
      <c r="I3972" t="s">
        <v>1260</v>
      </c>
      <c r="J3972" t="s">
        <v>127</v>
      </c>
      <c r="K3972" t="s">
        <v>11</v>
      </c>
      <c r="L3972" t="s">
        <v>64</v>
      </c>
      <c r="M3972" t="s">
        <v>857</v>
      </c>
      <c r="N3972" s="2">
        <v>55.94</v>
      </c>
      <c r="O3972" s="3">
        <v>8</v>
      </c>
      <c r="P3972" s="2">
        <v>18.88</v>
      </c>
    </row>
    <row r="3973" spans="1:16" x14ac:dyDescent="0.35">
      <c r="A3973" t="s">
        <v>2754</v>
      </c>
      <c r="B3973" t="str">
        <f>LEFT(Table1[[#This Row],[Order Date]],2)</f>
        <v>18</v>
      </c>
      <c r="C3973" t="str">
        <f>MID(Table1[[#This Row],[Order Date]],4,2)</f>
        <v>12</v>
      </c>
      <c r="D3973" t="str">
        <f>RIGHT(Table1[[#This Row],[Order Date]],4)</f>
        <v>2015</v>
      </c>
      <c r="E3973" s="1">
        <f>DATE(Table1[[#This Row],[Column3]],Table1[[#This Row],[Column2]],Table1[[#This Row],[Column1]])</f>
        <v>42356</v>
      </c>
      <c r="F3973" s="1">
        <f>DATE(Table1[[#This Row],[Column3]],Table1[[#This Row],[Column2]],Table1[[#This Row],[Column1]])</f>
        <v>42356</v>
      </c>
      <c r="G3973" s="3">
        <f>YEAR(Table1[[#This Row],[Order Date New]])</f>
        <v>2015</v>
      </c>
      <c r="H3973" s="3">
        <f>MONTH(Table1[[#This Row],[Order Date New]])</f>
        <v>12</v>
      </c>
      <c r="I3973" t="s">
        <v>1260</v>
      </c>
      <c r="J3973" t="s">
        <v>127</v>
      </c>
      <c r="K3973" t="s">
        <v>11</v>
      </c>
      <c r="L3973" t="s">
        <v>16</v>
      </c>
      <c r="M3973" t="s">
        <v>2622</v>
      </c>
      <c r="N3973" s="2">
        <v>18.43</v>
      </c>
      <c r="O3973" s="3">
        <v>8</v>
      </c>
      <c r="P3973" s="2">
        <v>5.99</v>
      </c>
    </row>
    <row r="3974" spans="1:16" x14ac:dyDescent="0.35">
      <c r="A3974" t="s">
        <v>2754</v>
      </c>
      <c r="B3974" t="str">
        <f>LEFT(Table1[[#This Row],[Order Date]],2)</f>
        <v>18</v>
      </c>
      <c r="C3974" t="str">
        <f>MID(Table1[[#This Row],[Order Date]],4,2)</f>
        <v>12</v>
      </c>
      <c r="D3974" t="str">
        <f>RIGHT(Table1[[#This Row],[Order Date]],4)</f>
        <v>2015</v>
      </c>
      <c r="E3974" s="1">
        <f>DATE(Table1[[#This Row],[Column3]],Table1[[#This Row],[Column2]],Table1[[#This Row],[Column1]])</f>
        <v>42356</v>
      </c>
      <c r="F3974" s="1">
        <f>DATE(Table1[[#This Row],[Column3]],Table1[[#This Row],[Column2]],Table1[[#This Row],[Column1]])</f>
        <v>42356</v>
      </c>
      <c r="G3974" s="3">
        <f>YEAR(Table1[[#This Row],[Order Date New]])</f>
        <v>2015</v>
      </c>
      <c r="H3974" s="3">
        <f>MONTH(Table1[[#This Row],[Order Date New]])</f>
        <v>12</v>
      </c>
      <c r="I3974" t="s">
        <v>1260</v>
      </c>
      <c r="J3974" t="s">
        <v>127</v>
      </c>
      <c r="K3974" t="s">
        <v>34</v>
      </c>
      <c r="L3974" t="s">
        <v>47</v>
      </c>
      <c r="M3974" t="s">
        <v>234</v>
      </c>
      <c r="N3974" s="2">
        <v>20.32</v>
      </c>
      <c r="O3974" s="3">
        <v>5</v>
      </c>
      <c r="P3974" s="2">
        <v>3.56</v>
      </c>
    </row>
    <row r="3975" spans="1:16" x14ac:dyDescent="0.35">
      <c r="A3975" t="s">
        <v>2754</v>
      </c>
      <c r="B3975" t="str">
        <f>LEFT(Table1[[#This Row],[Order Date]],2)</f>
        <v>18</v>
      </c>
      <c r="C3975" t="str">
        <f>MID(Table1[[#This Row],[Order Date]],4,2)</f>
        <v>12</v>
      </c>
      <c r="D3975" t="str">
        <f>RIGHT(Table1[[#This Row],[Order Date]],4)</f>
        <v>2015</v>
      </c>
      <c r="E3975" s="1">
        <f>DATE(Table1[[#This Row],[Column3]],Table1[[#This Row],[Column2]],Table1[[#This Row],[Column1]])</f>
        <v>42356</v>
      </c>
      <c r="F3975" s="1">
        <f>DATE(Table1[[#This Row],[Column3]],Table1[[#This Row],[Column2]],Table1[[#This Row],[Column1]])</f>
        <v>42356</v>
      </c>
      <c r="G3975" s="3">
        <f>YEAR(Table1[[#This Row],[Order Date New]])</f>
        <v>2015</v>
      </c>
      <c r="H3975" s="3">
        <f>MONTH(Table1[[#This Row],[Order Date New]])</f>
        <v>12</v>
      </c>
      <c r="I3975" t="s">
        <v>1454</v>
      </c>
      <c r="J3975" t="s">
        <v>79</v>
      </c>
      <c r="K3975" t="s">
        <v>11</v>
      </c>
      <c r="L3975" t="s">
        <v>12</v>
      </c>
      <c r="M3975" t="s">
        <v>534</v>
      </c>
      <c r="N3975" s="2">
        <v>20.74</v>
      </c>
      <c r="O3975" s="3">
        <v>4</v>
      </c>
      <c r="P3975" s="2">
        <v>7.26</v>
      </c>
    </row>
    <row r="3976" spans="1:16" x14ac:dyDescent="0.35">
      <c r="A3976" t="s">
        <v>2755</v>
      </c>
      <c r="B3976" t="str">
        <f>LEFT(Table1[[#This Row],[Order Date]],2)</f>
        <v>19</v>
      </c>
      <c r="C3976" t="str">
        <f>MID(Table1[[#This Row],[Order Date]],4,2)</f>
        <v>12</v>
      </c>
      <c r="D3976" t="str">
        <f>RIGHT(Table1[[#This Row],[Order Date]],4)</f>
        <v>2015</v>
      </c>
      <c r="E3976" s="1">
        <f>DATE(Table1[[#This Row],[Column3]],Table1[[#This Row],[Column2]],Table1[[#This Row],[Column1]])</f>
        <v>42357</v>
      </c>
      <c r="F3976" s="1">
        <f>DATE(Table1[[#This Row],[Column3]],Table1[[#This Row],[Column2]],Table1[[#This Row],[Column1]])</f>
        <v>42357</v>
      </c>
      <c r="G3976" s="3">
        <f>YEAR(Table1[[#This Row],[Order Date New]])</f>
        <v>2015</v>
      </c>
      <c r="H3976" s="3">
        <f>MONTH(Table1[[#This Row],[Order Date New]])</f>
        <v>12</v>
      </c>
      <c r="I3976" t="s">
        <v>813</v>
      </c>
      <c r="J3976" t="s">
        <v>27</v>
      </c>
      <c r="K3976" t="s">
        <v>39</v>
      </c>
      <c r="L3976" t="s">
        <v>40</v>
      </c>
      <c r="M3976" t="s">
        <v>2301</v>
      </c>
      <c r="N3976" s="2">
        <v>675.96</v>
      </c>
      <c r="O3976" s="3">
        <v>5</v>
      </c>
      <c r="P3976" s="2">
        <v>84.5</v>
      </c>
    </row>
    <row r="3977" spans="1:16" x14ac:dyDescent="0.35">
      <c r="A3977" t="s">
        <v>2755</v>
      </c>
      <c r="B3977" t="str">
        <f>LEFT(Table1[[#This Row],[Order Date]],2)</f>
        <v>19</v>
      </c>
      <c r="C3977" t="str">
        <f>MID(Table1[[#This Row],[Order Date]],4,2)</f>
        <v>12</v>
      </c>
      <c r="D3977" t="str">
        <f>RIGHT(Table1[[#This Row],[Order Date]],4)</f>
        <v>2015</v>
      </c>
      <c r="E3977" s="1">
        <f>DATE(Table1[[#This Row],[Column3]],Table1[[#This Row],[Column2]],Table1[[#This Row],[Column1]])</f>
        <v>42357</v>
      </c>
      <c r="F3977" s="1">
        <f>DATE(Table1[[#This Row],[Column3]],Table1[[#This Row],[Column2]],Table1[[#This Row],[Column1]])</f>
        <v>42357</v>
      </c>
      <c r="G3977" s="3">
        <f>YEAR(Table1[[#This Row],[Order Date New]])</f>
        <v>2015</v>
      </c>
      <c r="H3977" s="3">
        <f>MONTH(Table1[[#This Row],[Order Date New]])</f>
        <v>12</v>
      </c>
      <c r="I3977" t="s">
        <v>813</v>
      </c>
      <c r="J3977" t="s">
        <v>27</v>
      </c>
      <c r="K3977" t="s">
        <v>39</v>
      </c>
      <c r="L3977" t="s">
        <v>52</v>
      </c>
      <c r="M3977" t="s">
        <v>2059</v>
      </c>
      <c r="N3977" s="2">
        <v>1265.8499999999999</v>
      </c>
      <c r="O3977" s="3">
        <v>3</v>
      </c>
      <c r="P3977" s="2">
        <v>556.97</v>
      </c>
    </row>
    <row r="3978" spans="1:16" x14ac:dyDescent="0.35">
      <c r="A3978" t="s">
        <v>2755</v>
      </c>
      <c r="B3978" t="str">
        <f>LEFT(Table1[[#This Row],[Order Date]],2)</f>
        <v>19</v>
      </c>
      <c r="C3978" t="str">
        <f>MID(Table1[[#This Row],[Order Date]],4,2)</f>
        <v>12</v>
      </c>
      <c r="D3978" t="str">
        <f>RIGHT(Table1[[#This Row],[Order Date]],4)</f>
        <v>2015</v>
      </c>
      <c r="E3978" s="1">
        <f>DATE(Table1[[#This Row],[Column3]],Table1[[#This Row],[Column2]],Table1[[#This Row],[Column1]])</f>
        <v>42357</v>
      </c>
      <c r="F3978" s="1">
        <f>DATE(Table1[[#This Row],[Column3]],Table1[[#This Row],[Column2]],Table1[[#This Row],[Column1]])</f>
        <v>42357</v>
      </c>
      <c r="G3978" s="3">
        <f>YEAR(Table1[[#This Row],[Order Date New]])</f>
        <v>2015</v>
      </c>
      <c r="H3978" s="3">
        <f>MONTH(Table1[[#This Row],[Order Date New]])</f>
        <v>12</v>
      </c>
      <c r="I3978" t="s">
        <v>546</v>
      </c>
      <c r="J3978" t="s">
        <v>23</v>
      </c>
      <c r="K3978" t="s">
        <v>11</v>
      </c>
      <c r="L3978" t="s">
        <v>97</v>
      </c>
      <c r="M3978" t="s">
        <v>2013</v>
      </c>
      <c r="N3978" s="2">
        <v>434.35</v>
      </c>
      <c r="O3978" s="3">
        <v>3</v>
      </c>
      <c r="P3978" s="2">
        <v>43.44</v>
      </c>
    </row>
    <row r="3979" spans="1:16" x14ac:dyDescent="0.35">
      <c r="A3979" t="s">
        <v>2755</v>
      </c>
      <c r="B3979" t="str">
        <f>LEFT(Table1[[#This Row],[Order Date]],2)</f>
        <v>19</v>
      </c>
      <c r="C3979" t="str">
        <f>MID(Table1[[#This Row],[Order Date]],4,2)</f>
        <v>12</v>
      </c>
      <c r="D3979" t="str">
        <f>RIGHT(Table1[[#This Row],[Order Date]],4)</f>
        <v>2015</v>
      </c>
      <c r="E3979" s="1">
        <f>DATE(Table1[[#This Row],[Column3]],Table1[[#This Row],[Column2]],Table1[[#This Row],[Column1]])</f>
        <v>42357</v>
      </c>
      <c r="F3979" s="1">
        <f>DATE(Table1[[#This Row],[Column3]],Table1[[#This Row],[Column2]],Table1[[#This Row],[Column1]])</f>
        <v>42357</v>
      </c>
      <c r="G3979" s="3">
        <f>YEAR(Table1[[#This Row],[Order Date New]])</f>
        <v>2015</v>
      </c>
      <c r="H3979" s="3">
        <f>MONTH(Table1[[#This Row],[Order Date New]])</f>
        <v>12</v>
      </c>
      <c r="I3979" t="s">
        <v>546</v>
      </c>
      <c r="J3979" t="s">
        <v>23</v>
      </c>
      <c r="K3979" t="s">
        <v>11</v>
      </c>
      <c r="L3979" t="s">
        <v>97</v>
      </c>
      <c r="M3979" t="s">
        <v>2133</v>
      </c>
      <c r="N3979" s="2">
        <v>3.55</v>
      </c>
      <c r="O3979" s="3">
        <v>2</v>
      </c>
      <c r="P3979" s="2">
        <v>0.44</v>
      </c>
    </row>
    <row r="3980" spans="1:16" x14ac:dyDescent="0.35">
      <c r="A3980" t="s">
        <v>2755</v>
      </c>
      <c r="B3980" t="str">
        <f>LEFT(Table1[[#This Row],[Order Date]],2)</f>
        <v>19</v>
      </c>
      <c r="C3980" t="str">
        <f>MID(Table1[[#This Row],[Order Date]],4,2)</f>
        <v>12</v>
      </c>
      <c r="D3980" t="str">
        <f>RIGHT(Table1[[#This Row],[Order Date]],4)</f>
        <v>2015</v>
      </c>
      <c r="E3980" s="1">
        <f>DATE(Table1[[#This Row],[Column3]],Table1[[#This Row],[Column2]],Table1[[#This Row],[Column1]])</f>
        <v>42357</v>
      </c>
      <c r="F3980" s="1">
        <f>DATE(Table1[[#This Row],[Column3]],Table1[[#This Row],[Column2]],Table1[[#This Row],[Column1]])</f>
        <v>42357</v>
      </c>
      <c r="G3980" s="3">
        <f>YEAR(Table1[[#This Row],[Order Date New]])</f>
        <v>2015</v>
      </c>
      <c r="H3980" s="3">
        <f>MONTH(Table1[[#This Row],[Order Date New]])</f>
        <v>12</v>
      </c>
      <c r="I3980" t="s">
        <v>546</v>
      </c>
      <c r="J3980" t="s">
        <v>23</v>
      </c>
      <c r="K3980" t="s">
        <v>11</v>
      </c>
      <c r="L3980" t="s">
        <v>97</v>
      </c>
      <c r="M3980" t="s">
        <v>931</v>
      </c>
      <c r="N3980" s="2">
        <v>88.83</v>
      </c>
      <c r="O3980" s="3">
        <v>4</v>
      </c>
      <c r="P3980" s="2">
        <v>7.77</v>
      </c>
    </row>
    <row r="3981" spans="1:16" x14ac:dyDescent="0.35">
      <c r="A3981" t="s">
        <v>2755</v>
      </c>
      <c r="B3981" t="str">
        <f>LEFT(Table1[[#This Row],[Order Date]],2)</f>
        <v>19</v>
      </c>
      <c r="C3981" t="str">
        <f>MID(Table1[[#This Row],[Order Date]],4,2)</f>
        <v>12</v>
      </c>
      <c r="D3981" t="str">
        <f>RIGHT(Table1[[#This Row],[Order Date]],4)</f>
        <v>2015</v>
      </c>
      <c r="E3981" s="1">
        <f>DATE(Table1[[#This Row],[Column3]],Table1[[#This Row],[Column2]],Table1[[#This Row],[Column1]])</f>
        <v>42357</v>
      </c>
      <c r="F3981" s="1">
        <f>DATE(Table1[[#This Row],[Column3]],Table1[[#This Row],[Column2]],Table1[[#This Row],[Column1]])</f>
        <v>42357</v>
      </c>
      <c r="G3981" s="3">
        <f>YEAR(Table1[[#This Row],[Order Date New]])</f>
        <v>2015</v>
      </c>
      <c r="H3981" s="3">
        <f>MONTH(Table1[[#This Row],[Order Date New]])</f>
        <v>12</v>
      </c>
      <c r="I3981" t="s">
        <v>1533</v>
      </c>
      <c r="J3981" t="s">
        <v>1091</v>
      </c>
      <c r="K3981" t="s">
        <v>11</v>
      </c>
      <c r="L3981" t="s">
        <v>20</v>
      </c>
      <c r="M3981" t="s">
        <v>967</v>
      </c>
      <c r="N3981" s="2">
        <v>7.04</v>
      </c>
      <c r="O3981" s="3">
        <v>2</v>
      </c>
      <c r="P3981" s="2">
        <v>3.31</v>
      </c>
    </row>
    <row r="3982" spans="1:16" x14ac:dyDescent="0.35">
      <c r="A3982" t="s">
        <v>2755</v>
      </c>
      <c r="B3982" t="str">
        <f>LEFT(Table1[[#This Row],[Order Date]],2)</f>
        <v>19</v>
      </c>
      <c r="C3982" t="str">
        <f>MID(Table1[[#This Row],[Order Date]],4,2)</f>
        <v>12</v>
      </c>
      <c r="D3982" t="str">
        <f>RIGHT(Table1[[#This Row],[Order Date]],4)</f>
        <v>2015</v>
      </c>
      <c r="E3982" s="1">
        <f>DATE(Table1[[#This Row],[Column3]],Table1[[#This Row],[Column2]],Table1[[#This Row],[Column1]])</f>
        <v>42357</v>
      </c>
      <c r="F3982" s="1">
        <f>DATE(Table1[[#This Row],[Column3]],Table1[[#This Row],[Column2]],Table1[[#This Row],[Column1]])</f>
        <v>42357</v>
      </c>
      <c r="G3982" s="3">
        <f>YEAR(Table1[[#This Row],[Order Date New]])</f>
        <v>2015</v>
      </c>
      <c r="H3982" s="3">
        <f>MONTH(Table1[[#This Row],[Order Date New]])</f>
        <v>12</v>
      </c>
      <c r="I3982" t="s">
        <v>1533</v>
      </c>
      <c r="J3982" t="s">
        <v>1091</v>
      </c>
      <c r="K3982" t="s">
        <v>11</v>
      </c>
      <c r="L3982" t="s">
        <v>43</v>
      </c>
      <c r="M3982" t="s">
        <v>2351</v>
      </c>
      <c r="N3982" s="2">
        <v>5.04</v>
      </c>
      <c r="O3982" s="3">
        <v>4</v>
      </c>
      <c r="P3982" s="2">
        <v>0.2</v>
      </c>
    </row>
    <row r="3983" spans="1:16" x14ac:dyDescent="0.35">
      <c r="A3983" t="s">
        <v>2755</v>
      </c>
      <c r="B3983" t="str">
        <f>LEFT(Table1[[#This Row],[Order Date]],2)</f>
        <v>19</v>
      </c>
      <c r="C3983" t="str">
        <f>MID(Table1[[#This Row],[Order Date]],4,2)</f>
        <v>12</v>
      </c>
      <c r="D3983" t="str">
        <f>RIGHT(Table1[[#This Row],[Order Date]],4)</f>
        <v>2015</v>
      </c>
      <c r="E3983" s="1">
        <f>DATE(Table1[[#This Row],[Column3]],Table1[[#This Row],[Column2]],Table1[[#This Row],[Column1]])</f>
        <v>42357</v>
      </c>
      <c r="F3983" s="1">
        <f>DATE(Table1[[#This Row],[Column3]],Table1[[#This Row],[Column2]],Table1[[#This Row],[Column1]])</f>
        <v>42357</v>
      </c>
      <c r="G3983" s="3">
        <f>YEAR(Table1[[#This Row],[Order Date New]])</f>
        <v>2015</v>
      </c>
      <c r="H3983" s="3">
        <f>MONTH(Table1[[#This Row],[Order Date New]])</f>
        <v>12</v>
      </c>
      <c r="I3983" t="s">
        <v>1533</v>
      </c>
      <c r="J3983" t="s">
        <v>1091</v>
      </c>
      <c r="K3983" t="s">
        <v>11</v>
      </c>
      <c r="L3983" t="s">
        <v>12</v>
      </c>
      <c r="M3983" t="s">
        <v>1156</v>
      </c>
      <c r="N3983" s="2">
        <v>116.28</v>
      </c>
      <c r="O3983" s="3">
        <v>3</v>
      </c>
      <c r="P3983" s="2">
        <v>56.98</v>
      </c>
    </row>
    <row r="3984" spans="1:16" x14ac:dyDescent="0.35">
      <c r="A3984" t="s">
        <v>2755</v>
      </c>
      <c r="B3984" t="str">
        <f>LEFT(Table1[[#This Row],[Order Date]],2)</f>
        <v>19</v>
      </c>
      <c r="C3984" t="str">
        <f>MID(Table1[[#This Row],[Order Date]],4,2)</f>
        <v>12</v>
      </c>
      <c r="D3984" t="str">
        <f>RIGHT(Table1[[#This Row],[Order Date]],4)</f>
        <v>2015</v>
      </c>
      <c r="E3984" s="1">
        <f>DATE(Table1[[#This Row],[Column3]],Table1[[#This Row],[Column2]],Table1[[#This Row],[Column1]])</f>
        <v>42357</v>
      </c>
      <c r="F3984" s="1">
        <f>DATE(Table1[[#This Row],[Column3]],Table1[[#This Row],[Column2]],Table1[[#This Row],[Column1]])</f>
        <v>42357</v>
      </c>
      <c r="G3984" s="3">
        <f>YEAR(Table1[[#This Row],[Order Date New]])</f>
        <v>2015</v>
      </c>
      <c r="H3984" s="3">
        <f>MONTH(Table1[[#This Row],[Order Date New]])</f>
        <v>12</v>
      </c>
      <c r="I3984" t="s">
        <v>1328</v>
      </c>
      <c r="J3984" t="s">
        <v>15</v>
      </c>
      <c r="K3984" t="s">
        <v>39</v>
      </c>
      <c r="L3984" t="s">
        <v>40</v>
      </c>
      <c r="M3984" t="s">
        <v>1701</v>
      </c>
      <c r="N3984" s="2">
        <v>158.38</v>
      </c>
      <c r="O3984" s="3">
        <v>3</v>
      </c>
      <c r="P3984" s="2">
        <v>13.86</v>
      </c>
    </row>
    <row r="3985" spans="1:16" x14ac:dyDescent="0.35">
      <c r="A3985" t="s">
        <v>2755</v>
      </c>
      <c r="B3985" t="str">
        <f>LEFT(Table1[[#This Row],[Order Date]],2)</f>
        <v>19</v>
      </c>
      <c r="C3985" t="str">
        <f>MID(Table1[[#This Row],[Order Date]],4,2)</f>
        <v>12</v>
      </c>
      <c r="D3985" t="str">
        <f>RIGHT(Table1[[#This Row],[Order Date]],4)</f>
        <v>2015</v>
      </c>
      <c r="E3985" s="1">
        <f>DATE(Table1[[#This Row],[Column3]],Table1[[#This Row],[Column2]],Table1[[#This Row],[Column1]])</f>
        <v>42357</v>
      </c>
      <c r="F3985" s="1">
        <f>DATE(Table1[[#This Row],[Column3]],Table1[[#This Row],[Column2]],Table1[[#This Row],[Column1]])</f>
        <v>42357</v>
      </c>
      <c r="G3985" s="3">
        <f>YEAR(Table1[[#This Row],[Order Date New]])</f>
        <v>2015</v>
      </c>
      <c r="H3985" s="3">
        <f>MONTH(Table1[[#This Row],[Order Date New]])</f>
        <v>12</v>
      </c>
      <c r="I3985" t="s">
        <v>2756</v>
      </c>
      <c r="J3985" t="s">
        <v>747</v>
      </c>
      <c r="K3985" t="s">
        <v>11</v>
      </c>
      <c r="L3985" t="s">
        <v>12</v>
      </c>
      <c r="M3985" t="s">
        <v>1605</v>
      </c>
      <c r="N3985" s="2">
        <v>29.9</v>
      </c>
      <c r="O3985" s="3">
        <v>5</v>
      </c>
      <c r="P3985" s="2">
        <v>14.65</v>
      </c>
    </row>
    <row r="3986" spans="1:16" x14ac:dyDescent="0.35">
      <c r="A3986" t="s">
        <v>2755</v>
      </c>
      <c r="B3986" t="str">
        <f>LEFT(Table1[[#This Row],[Order Date]],2)</f>
        <v>19</v>
      </c>
      <c r="C3986" t="str">
        <f>MID(Table1[[#This Row],[Order Date]],4,2)</f>
        <v>12</v>
      </c>
      <c r="D3986" t="str">
        <f>RIGHT(Table1[[#This Row],[Order Date]],4)</f>
        <v>2015</v>
      </c>
      <c r="E3986" s="1">
        <f>DATE(Table1[[#This Row],[Column3]],Table1[[#This Row],[Column2]],Table1[[#This Row],[Column1]])</f>
        <v>42357</v>
      </c>
      <c r="F3986" s="1">
        <f>DATE(Table1[[#This Row],[Column3]],Table1[[#This Row],[Column2]],Table1[[#This Row],[Column1]])</f>
        <v>42357</v>
      </c>
      <c r="G3986" s="3">
        <f>YEAR(Table1[[#This Row],[Order Date New]])</f>
        <v>2015</v>
      </c>
      <c r="H3986" s="3">
        <f>MONTH(Table1[[#This Row],[Order Date New]])</f>
        <v>12</v>
      </c>
      <c r="I3986" t="s">
        <v>2756</v>
      </c>
      <c r="J3986" t="s">
        <v>747</v>
      </c>
      <c r="K3986" t="s">
        <v>39</v>
      </c>
      <c r="L3986" t="s">
        <v>52</v>
      </c>
      <c r="M3986" t="s">
        <v>2672</v>
      </c>
      <c r="N3986" s="2">
        <v>2249.91</v>
      </c>
      <c r="O3986" s="3">
        <v>9</v>
      </c>
      <c r="P3986" s="2">
        <v>517.48</v>
      </c>
    </row>
    <row r="3987" spans="1:16" x14ac:dyDescent="0.35">
      <c r="A3987" t="s">
        <v>2755</v>
      </c>
      <c r="B3987" t="str">
        <f>LEFT(Table1[[#This Row],[Order Date]],2)</f>
        <v>19</v>
      </c>
      <c r="C3987" t="str">
        <f>MID(Table1[[#This Row],[Order Date]],4,2)</f>
        <v>12</v>
      </c>
      <c r="D3987" t="str">
        <f>RIGHT(Table1[[#This Row],[Order Date]],4)</f>
        <v>2015</v>
      </c>
      <c r="E3987" s="1">
        <f>DATE(Table1[[#This Row],[Column3]],Table1[[#This Row],[Column2]],Table1[[#This Row],[Column1]])</f>
        <v>42357</v>
      </c>
      <c r="F3987" s="1">
        <f>DATE(Table1[[#This Row],[Column3]],Table1[[#This Row],[Column2]],Table1[[#This Row],[Column1]])</f>
        <v>42357</v>
      </c>
      <c r="G3987" s="3">
        <f>YEAR(Table1[[#This Row],[Order Date New]])</f>
        <v>2015</v>
      </c>
      <c r="H3987" s="3">
        <f>MONTH(Table1[[#This Row],[Order Date New]])</f>
        <v>12</v>
      </c>
      <c r="I3987" t="s">
        <v>2756</v>
      </c>
      <c r="J3987" t="s">
        <v>747</v>
      </c>
      <c r="K3987" t="s">
        <v>34</v>
      </c>
      <c r="L3987" t="s">
        <v>156</v>
      </c>
      <c r="M3987" t="s">
        <v>349</v>
      </c>
      <c r="N3987" s="2">
        <v>1053.1600000000001</v>
      </c>
      <c r="O3987" s="3">
        <v>4</v>
      </c>
      <c r="P3987" s="2">
        <v>-105.32</v>
      </c>
    </row>
    <row r="3988" spans="1:16" x14ac:dyDescent="0.35">
      <c r="A3988" t="s">
        <v>2755</v>
      </c>
      <c r="B3988" t="str">
        <f>LEFT(Table1[[#This Row],[Order Date]],2)</f>
        <v>19</v>
      </c>
      <c r="C3988" t="str">
        <f>MID(Table1[[#This Row],[Order Date]],4,2)</f>
        <v>12</v>
      </c>
      <c r="D3988" t="str">
        <f>RIGHT(Table1[[#This Row],[Order Date]],4)</f>
        <v>2015</v>
      </c>
      <c r="E3988" s="1">
        <f>DATE(Table1[[#This Row],[Column3]],Table1[[#This Row],[Column2]],Table1[[#This Row],[Column1]])</f>
        <v>42357</v>
      </c>
      <c r="F3988" s="1">
        <f>DATE(Table1[[#This Row],[Column3]],Table1[[#This Row],[Column2]],Table1[[#This Row],[Column1]])</f>
        <v>42357</v>
      </c>
      <c r="G3988" s="3">
        <f>YEAR(Table1[[#This Row],[Order Date New]])</f>
        <v>2015</v>
      </c>
      <c r="H3988" s="3">
        <f>MONTH(Table1[[#This Row],[Order Date New]])</f>
        <v>12</v>
      </c>
      <c r="I3988" t="s">
        <v>371</v>
      </c>
      <c r="J3988" t="s">
        <v>15</v>
      </c>
      <c r="K3988" t="s">
        <v>39</v>
      </c>
      <c r="L3988" t="s">
        <v>52</v>
      </c>
      <c r="M3988" t="s">
        <v>2737</v>
      </c>
      <c r="N3988" s="2">
        <v>25.49</v>
      </c>
      <c r="O3988" s="3">
        <v>2</v>
      </c>
      <c r="P3988" s="2">
        <v>4.78</v>
      </c>
    </row>
    <row r="3989" spans="1:16" x14ac:dyDescent="0.35">
      <c r="A3989" t="s">
        <v>2755</v>
      </c>
      <c r="B3989" t="str">
        <f>LEFT(Table1[[#This Row],[Order Date]],2)</f>
        <v>19</v>
      </c>
      <c r="C3989" t="str">
        <f>MID(Table1[[#This Row],[Order Date]],4,2)</f>
        <v>12</v>
      </c>
      <c r="D3989" t="str">
        <f>RIGHT(Table1[[#This Row],[Order Date]],4)</f>
        <v>2015</v>
      </c>
      <c r="E3989" s="1">
        <f>DATE(Table1[[#This Row],[Column3]],Table1[[#This Row],[Column2]],Table1[[#This Row],[Column1]])</f>
        <v>42357</v>
      </c>
      <c r="F3989" s="1">
        <f>DATE(Table1[[#This Row],[Column3]],Table1[[#This Row],[Column2]],Table1[[#This Row],[Column1]])</f>
        <v>42357</v>
      </c>
      <c r="G3989" s="3">
        <f>YEAR(Table1[[#This Row],[Order Date New]])</f>
        <v>2015</v>
      </c>
      <c r="H3989" s="3">
        <f>MONTH(Table1[[#This Row],[Order Date New]])</f>
        <v>12</v>
      </c>
      <c r="I3989" t="s">
        <v>1102</v>
      </c>
      <c r="J3989" t="s">
        <v>23</v>
      </c>
      <c r="K3989" t="s">
        <v>11</v>
      </c>
      <c r="L3989" t="s">
        <v>16</v>
      </c>
      <c r="M3989" t="s">
        <v>2500</v>
      </c>
      <c r="N3989" s="2">
        <v>6.91</v>
      </c>
      <c r="O3989" s="3">
        <v>3</v>
      </c>
      <c r="P3989" s="2">
        <v>2.5099999999999998</v>
      </c>
    </row>
    <row r="3990" spans="1:16" x14ac:dyDescent="0.35">
      <c r="A3990" t="s">
        <v>2757</v>
      </c>
      <c r="B3990" t="str">
        <f>LEFT(Table1[[#This Row],[Order Date]],2)</f>
        <v>20</v>
      </c>
      <c r="C3990" t="str">
        <f>MID(Table1[[#This Row],[Order Date]],4,2)</f>
        <v>12</v>
      </c>
      <c r="D3990" t="str">
        <f>RIGHT(Table1[[#This Row],[Order Date]],4)</f>
        <v>2015</v>
      </c>
      <c r="E3990" s="1">
        <f>DATE(Table1[[#This Row],[Column3]],Table1[[#This Row],[Column2]],Table1[[#This Row],[Column1]])</f>
        <v>42358</v>
      </c>
      <c r="F3990" s="1">
        <f>DATE(Table1[[#This Row],[Column3]],Table1[[#This Row],[Column2]],Table1[[#This Row],[Column1]])</f>
        <v>42358</v>
      </c>
      <c r="G3990" s="3">
        <f>YEAR(Table1[[#This Row],[Order Date New]])</f>
        <v>2015</v>
      </c>
      <c r="H3990" s="3">
        <f>MONTH(Table1[[#This Row],[Order Date New]])</f>
        <v>12</v>
      </c>
      <c r="I3990" t="s">
        <v>1166</v>
      </c>
      <c r="J3990" t="s">
        <v>10</v>
      </c>
      <c r="K3990" t="s">
        <v>11</v>
      </c>
      <c r="L3990" t="s">
        <v>18</v>
      </c>
      <c r="M3990" t="s">
        <v>693</v>
      </c>
      <c r="N3990" s="2">
        <v>88.8</v>
      </c>
      <c r="O3990" s="3">
        <v>4</v>
      </c>
      <c r="P3990" s="2">
        <v>-2.2200000000000002</v>
      </c>
    </row>
    <row r="3991" spans="1:16" x14ac:dyDescent="0.35">
      <c r="A3991" t="s">
        <v>2757</v>
      </c>
      <c r="B3991" t="str">
        <f>LEFT(Table1[[#This Row],[Order Date]],2)</f>
        <v>20</v>
      </c>
      <c r="C3991" t="str">
        <f>MID(Table1[[#This Row],[Order Date]],4,2)</f>
        <v>12</v>
      </c>
      <c r="D3991" t="str">
        <f>RIGHT(Table1[[#This Row],[Order Date]],4)</f>
        <v>2015</v>
      </c>
      <c r="E3991" s="1">
        <f>DATE(Table1[[#This Row],[Column3]],Table1[[#This Row],[Column2]],Table1[[#This Row],[Column1]])</f>
        <v>42358</v>
      </c>
      <c r="F3991" s="1">
        <f>DATE(Table1[[#This Row],[Column3]],Table1[[#This Row],[Column2]],Table1[[#This Row],[Column1]])</f>
        <v>42358</v>
      </c>
      <c r="G3991" s="3">
        <f>YEAR(Table1[[#This Row],[Order Date New]])</f>
        <v>2015</v>
      </c>
      <c r="H3991" s="3">
        <f>MONTH(Table1[[#This Row],[Order Date New]])</f>
        <v>12</v>
      </c>
      <c r="I3991" t="s">
        <v>796</v>
      </c>
      <c r="J3991" t="s">
        <v>161</v>
      </c>
      <c r="K3991" t="s">
        <v>11</v>
      </c>
      <c r="L3991" t="s">
        <v>12</v>
      </c>
      <c r="M3991" t="s">
        <v>498</v>
      </c>
      <c r="N3991" s="2">
        <v>55.48</v>
      </c>
      <c r="O3991" s="3">
        <v>1</v>
      </c>
      <c r="P3991" s="2">
        <v>26.63</v>
      </c>
    </row>
    <row r="3992" spans="1:16" x14ac:dyDescent="0.35">
      <c r="A3992" t="s">
        <v>2757</v>
      </c>
      <c r="B3992" t="str">
        <f>LEFT(Table1[[#This Row],[Order Date]],2)</f>
        <v>20</v>
      </c>
      <c r="C3992" t="str">
        <f>MID(Table1[[#This Row],[Order Date]],4,2)</f>
        <v>12</v>
      </c>
      <c r="D3992" t="str">
        <f>RIGHT(Table1[[#This Row],[Order Date]],4)</f>
        <v>2015</v>
      </c>
      <c r="E3992" s="1">
        <f>DATE(Table1[[#This Row],[Column3]],Table1[[#This Row],[Column2]],Table1[[#This Row],[Column1]])</f>
        <v>42358</v>
      </c>
      <c r="F3992" s="1">
        <f>DATE(Table1[[#This Row],[Column3]],Table1[[#This Row],[Column2]],Table1[[#This Row],[Column1]])</f>
        <v>42358</v>
      </c>
      <c r="G3992" s="3">
        <f>YEAR(Table1[[#This Row],[Order Date New]])</f>
        <v>2015</v>
      </c>
      <c r="H3992" s="3">
        <f>MONTH(Table1[[#This Row],[Order Date New]])</f>
        <v>12</v>
      </c>
      <c r="I3992" t="s">
        <v>1323</v>
      </c>
      <c r="J3992" t="s">
        <v>15</v>
      </c>
      <c r="K3992" t="s">
        <v>39</v>
      </c>
      <c r="L3992" t="s">
        <v>40</v>
      </c>
      <c r="M3992" t="s">
        <v>109</v>
      </c>
      <c r="N3992" s="2">
        <v>159.97999999999999</v>
      </c>
      <c r="O3992" s="3">
        <v>2</v>
      </c>
      <c r="P3992" s="2">
        <v>12</v>
      </c>
    </row>
    <row r="3993" spans="1:16" x14ac:dyDescent="0.35">
      <c r="A3993" t="s">
        <v>2757</v>
      </c>
      <c r="B3993" t="str">
        <f>LEFT(Table1[[#This Row],[Order Date]],2)</f>
        <v>20</v>
      </c>
      <c r="C3993" t="str">
        <f>MID(Table1[[#This Row],[Order Date]],4,2)</f>
        <v>12</v>
      </c>
      <c r="D3993" t="str">
        <f>RIGHT(Table1[[#This Row],[Order Date]],4)</f>
        <v>2015</v>
      </c>
      <c r="E3993" s="1">
        <f>DATE(Table1[[#This Row],[Column3]],Table1[[#This Row],[Column2]],Table1[[#This Row],[Column1]])</f>
        <v>42358</v>
      </c>
      <c r="F3993" s="1">
        <f>DATE(Table1[[#This Row],[Column3]],Table1[[#This Row],[Column2]],Table1[[#This Row],[Column1]])</f>
        <v>42358</v>
      </c>
      <c r="G3993" s="3">
        <f>YEAR(Table1[[#This Row],[Order Date New]])</f>
        <v>2015</v>
      </c>
      <c r="H3993" s="3">
        <f>MONTH(Table1[[#This Row],[Order Date New]])</f>
        <v>12</v>
      </c>
      <c r="I3993" t="s">
        <v>1323</v>
      </c>
      <c r="J3993" t="s">
        <v>15</v>
      </c>
      <c r="K3993" t="s">
        <v>39</v>
      </c>
      <c r="L3993" t="s">
        <v>52</v>
      </c>
      <c r="M3993" t="s">
        <v>213</v>
      </c>
      <c r="N3993" s="2">
        <v>255.97</v>
      </c>
      <c r="O3993" s="3">
        <v>4</v>
      </c>
      <c r="P3993" s="2">
        <v>51.19</v>
      </c>
    </row>
    <row r="3994" spans="1:16" x14ac:dyDescent="0.35">
      <c r="A3994" t="s">
        <v>2757</v>
      </c>
      <c r="B3994" t="str">
        <f>LEFT(Table1[[#This Row],[Order Date]],2)</f>
        <v>20</v>
      </c>
      <c r="C3994" t="str">
        <f>MID(Table1[[#This Row],[Order Date]],4,2)</f>
        <v>12</v>
      </c>
      <c r="D3994" t="str">
        <f>RIGHT(Table1[[#This Row],[Order Date]],4)</f>
        <v>2015</v>
      </c>
      <c r="E3994" s="1">
        <f>DATE(Table1[[#This Row],[Column3]],Table1[[#This Row],[Column2]],Table1[[#This Row],[Column1]])</f>
        <v>42358</v>
      </c>
      <c r="F3994" s="1">
        <f>DATE(Table1[[#This Row],[Column3]],Table1[[#This Row],[Column2]],Table1[[#This Row],[Column1]])</f>
        <v>42358</v>
      </c>
      <c r="G3994" s="3">
        <f>YEAR(Table1[[#This Row],[Order Date New]])</f>
        <v>2015</v>
      </c>
      <c r="H3994" s="3">
        <f>MONTH(Table1[[#This Row],[Order Date New]])</f>
        <v>12</v>
      </c>
      <c r="I3994" t="s">
        <v>1323</v>
      </c>
      <c r="J3994" t="s">
        <v>15</v>
      </c>
      <c r="K3994" t="s">
        <v>34</v>
      </c>
      <c r="L3994" t="s">
        <v>75</v>
      </c>
      <c r="M3994" t="s">
        <v>169</v>
      </c>
      <c r="N3994" s="2">
        <v>359.06</v>
      </c>
      <c r="O3994" s="3">
        <v>3</v>
      </c>
      <c r="P3994" s="2">
        <v>-71.81</v>
      </c>
    </row>
    <row r="3995" spans="1:16" x14ac:dyDescent="0.35">
      <c r="A3995" t="s">
        <v>2757</v>
      </c>
      <c r="B3995" t="str">
        <f>LEFT(Table1[[#This Row],[Order Date]],2)</f>
        <v>20</v>
      </c>
      <c r="C3995" t="str">
        <f>MID(Table1[[#This Row],[Order Date]],4,2)</f>
        <v>12</v>
      </c>
      <c r="D3995" t="str">
        <f>RIGHT(Table1[[#This Row],[Order Date]],4)</f>
        <v>2015</v>
      </c>
      <c r="E3995" s="1">
        <f>DATE(Table1[[#This Row],[Column3]],Table1[[#This Row],[Column2]],Table1[[#This Row],[Column1]])</f>
        <v>42358</v>
      </c>
      <c r="F3995" s="1">
        <f>DATE(Table1[[#This Row],[Column3]],Table1[[#This Row],[Column2]],Table1[[#This Row],[Column1]])</f>
        <v>42358</v>
      </c>
      <c r="G3995" s="3">
        <f>YEAR(Table1[[#This Row],[Order Date New]])</f>
        <v>2015</v>
      </c>
      <c r="H3995" s="3">
        <f>MONTH(Table1[[#This Row],[Order Date New]])</f>
        <v>12</v>
      </c>
      <c r="I3995" t="s">
        <v>1176</v>
      </c>
      <c r="J3995" t="s">
        <v>101</v>
      </c>
      <c r="K3995" t="s">
        <v>11</v>
      </c>
      <c r="L3995" t="s">
        <v>64</v>
      </c>
      <c r="M3995" t="s">
        <v>2570</v>
      </c>
      <c r="N3995" s="2">
        <v>7.92</v>
      </c>
      <c r="O3995" s="3">
        <v>1</v>
      </c>
      <c r="P3995" s="2">
        <v>2.77</v>
      </c>
    </row>
    <row r="3996" spans="1:16" x14ac:dyDescent="0.35">
      <c r="A3996" t="s">
        <v>2757</v>
      </c>
      <c r="B3996" t="str">
        <f>LEFT(Table1[[#This Row],[Order Date]],2)</f>
        <v>20</v>
      </c>
      <c r="C3996" t="str">
        <f>MID(Table1[[#This Row],[Order Date]],4,2)</f>
        <v>12</v>
      </c>
      <c r="D3996" t="str">
        <f>RIGHT(Table1[[#This Row],[Order Date]],4)</f>
        <v>2015</v>
      </c>
      <c r="E3996" s="1">
        <f>DATE(Table1[[#This Row],[Column3]],Table1[[#This Row],[Column2]],Table1[[#This Row],[Column1]])</f>
        <v>42358</v>
      </c>
      <c r="F3996" s="1">
        <f>DATE(Table1[[#This Row],[Column3]],Table1[[#This Row],[Column2]],Table1[[#This Row],[Column1]])</f>
        <v>42358</v>
      </c>
      <c r="G3996" s="3">
        <f>YEAR(Table1[[#This Row],[Order Date New]])</f>
        <v>2015</v>
      </c>
      <c r="H3996" s="3">
        <f>MONTH(Table1[[#This Row],[Order Date New]])</f>
        <v>12</v>
      </c>
      <c r="I3996" t="s">
        <v>1176</v>
      </c>
      <c r="J3996" t="s">
        <v>101</v>
      </c>
      <c r="K3996" t="s">
        <v>34</v>
      </c>
      <c r="L3996" t="s">
        <v>47</v>
      </c>
      <c r="M3996" t="s">
        <v>1194</v>
      </c>
      <c r="N3996" s="2">
        <v>14.37</v>
      </c>
      <c r="O3996" s="3">
        <v>2</v>
      </c>
      <c r="P3996" s="2">
        <v>3.95</v>
      </c>
    </row>
    <row r="3997" spans="1:16" x14ac:dyDescent="0.35">
      <c r="A3997" t="s">
        <v>2757</v>
      </c>
      <c r="B3997" t="str">
        <f>LEFT(Table1[[#This Row],[Order Date]],2)</f>
        <v>20</v>
      </c>
      <c r="C3997" t="str">
        <f>MID(Table1[[#This Row],[Order Date]],4,2)</f>
        <v>12</v>
      </c>
      <c r="D3997" t="str">
        <f>RIGHT(Table1[[#This Row],[Order Date]],4)</f>
        <v>2015</v>
      </c>
      <c r="E3997" s="1">
        <f>DATE(Table1[[#This Row],[Column3]],Table1[[#This Row],[Column2]],Table1[[#This Row],[Column1]])</f>
        <v>42358</v>
      </c>
      <c r="F3997" s="1">
        <f>DATE(Table1[[#This Row],[Column3]],Table1[[#This Row],[Column2]],Table1[[#This Row],[Column1]])</f>
        <v>42358</v>
      </c>
      <c r="G3997" s="3">
        <f>YEAR(Table1[[#This Row],[Order Date New]])</f>
        <v>2015</v>
      </c>
      <c r="H3997" s="3">
        <f>MONTH(Table1[[#This Row],[Order Date New]])</f>
        <v>12</v>
      </c>
      <c r="I3997" t="s">
        <v>2758</v>
      </c>
      <c r="J3997" t="s">
        <v>131</v>
      </c>
      <c r="K3997" t="s">
        <v>11</v>
      </c>
      <c r="L3997" t="s">
        <v>16</v>
      </c>
      <c r="M3997" t="s">
        <v>2257</v>
      </c>
      <c r="N3997" s="2">
        <v>11.7</v>
      </c>
      <c r="O3997" s="3">
        <v>2</v>
      </c>
      <c r="P3997" s="2">
        <v>3.95</v>
      </c>
    </row>
    <row r="3998" spans="1:16" x14ac:dyDescent="0.35">
      <c r="A3998" t="s">
        <v>2757</v>
      </c>
      <c r="B3998" t="str">
        <f>LEFT(Table1[[#This Row],[Order Date]],2)</f>
        <v>20</v>
      </c>
      <c r="C3998" t="str">
        <f>MID(Table1[[#This Row],[Order Date]],4,2)</f>
        <v>12</v>
      </c>
      <c r="D3998" t="str">
        <f>RIGHT(Table1[[#This Row],[Order Date]],4)</f>
        <v>2015</v>
      </c>
      <c r="E3998" s="1">
        <f>DATE(Table1[[#This Row],[Column3]],Table1[[#This Row],[Column2]],Table1[[#This Row],[Column1]])</f>
        <v>42358</v>
      </c>
      <c r="F3998" s="1">
        <f>DATE(Table1[[#This Row],[Column3]],Table1[[#This Row],[Column2]],Table1[[#This Row],[Column1]])</f>
        <v>42358</v>
      </c>
      <c r="G3998" s="3">
        <f>YEAR(Table1[[#This Row],[Order Date New]])</f>
        <v>2015</v>
      </c>
      <c r="H3998" s="3">
        <f>MONTH(Table1[[#This Row],[Order Date New]])</f>
        <v>12</v>
      </c>
      <c r="I3998" t="s">
        <v>640</v>
      </c>
      <c r="J3998" t="s">
        <v>27</v>
      </c>
      <c r="K3998" t="s">
        <v>11</v>
      </c>
      <c r="L3998" t="s">
        <v>12</v>
      </c>
      <c r="M3998" t="s">
        <v>680</v>
      </c>
      <c r="N3998" s="2">
        <v>17.12</v>
      </c>
      <c r="O3998" s="3">
        <v>4</v>
      </c>
      <c r="P3998" s="2">
        <v>7.7</v>
      </c>
    </row>
    <row r="3999" spans="1:16" x14ac:dyDescent="0.35">
      <c r="A3999" t="s">
        <v>2757</v>
      </c>
      <c r="B3999" t="str">
        <f>LEFT(Table1[[#This Row],[Order Date]],2)</f>
        <v>20</v>
      </c>
      <c r="C3999" t="str">
        <f>MID(Table1[[#This Row],[Order Date]],4,2)</f>
        <v>12</v>
      </c>
      <c r="D3999" t="str">
        <f>RIGHT(Table1[[#This Row],[Order Date]],4)</f>
        <v>2015</v>
      </c>
      <c r="E3999" s="1">
        <f>DATE(Table1[[#This Row],[Column3]],Table1[[#This Row],[Column2]],Table1[[#This Row],[Column1]])</f>
        <v>42358</v>
      </c>
      <c r="F3999" s="1">
        <f>DATE(Table1[[#This Row],[Column3]],Table1[[#This Row],[Column2]],Table1[[#This Row],[Column1]])</f>
        <v>42358</v>
      </c>
      <c r="G3999" s="3">
        <f>YEAR(Table1[[#This Row],[Order Date New]])</f>
        <v>2015</v>
      </c>
      <c r="H3999" s="3">
        <f>MONTH(Table1[[#This Row],[Order Date New]])</f>
        <v>12</v>
      </c>
      <c r="I3999" t="s">
        <v>1817</v>
      </c>
      <c r="J3999" t="s">
        <v>55</v>
      </c>
      <c r="K3999" t="s">
        <v>11</v>
      </c>
      <c r="L3999" t="s">
        <v>97</v>
      </c>
      <c r="M3999" t="s">
        <v>1130</v>
      </c>
      <c r="N3999" s="2">
        <v>36.270000000000003</v>
      </c>
      <c r="O3999" s="3">
        <v>3</v>
      </c>
      <c r="P3999" s="2">
        <v>10.88</v>
      </c>
    </row>
    <row r="4000" spans="1:16" x14ac:dyDescent="0.35">
      <c r="A4000" t="s">
        <v>2757</v>
      </c>
      <c r="B4000" t="str">
        <f>LEFT(Table1[[#This Row],[Order Date]],2)</f>
        <v>20</v>
      </c>
      <c r="C4000" t="str">
        <f>MID(Table1[[#This Row],[Order Date]],4,2)</f>
        <v>12</v>
      </c>
      <c r="D4000" t="str">
        <f>RIGHT(Table1[[#This Row],[Order Date]],4)</f>
        <v>2015</v>
      </c>
      <c r="E4000" s="1">
        <f>DATE(Table1[[#This Row],[Column3]],Table1[[#This Row],[Column2]],Table1[[#This Row],[Column1]])</f>
        <v>42358</v>
      </c>
      <c r="F4000" s="1">
        <f>DATE(Table1[[#This Row],[Column3]],Table1[[#This Row],[Column2]],Table1[[#This Row],[Column1]])</f>
        <v>42358</v>
      </c>
      <c r="G4000" s="3">
        <f>YEAR(Table1[[#This Row],[Order Date New]])</f>
        <v>2015</v>
      </c>
      <c r="H4000" s="3">
        <f>MONTH(Table1[[#This Row],[Order Date New]])</f>
        <v>12</v>
      </c>
      <c r="I4000" t="s">
        <v>1199</v>
      </c>
      <c r="J4000" t="s">
        <v>10</v>
      </c>
      <c r="K4000" t="s">
        <v>39</v>
      </c>
      <c r="L4000" t="s">
        <v>52</v>
      </c>
      <c r="M4000" t="s">
        <v>268</v>
      </c>
      <c r="N4000" s="2">
        <v>100.8</v>
      </c>
      <c r="O4000" s="3">
        <v>2</v>
      </c>
      <c r="P4000" s="2">
        <v>21.42</v>
      </c>
    </row>
    <row r="4001" spans="1:16" x14ac:dyDescent="0.35">
      <c r="A4001" t="s">
        <v>2759</v>
      </c>
      <c r="B4001" t="str">
        <f>LEFT(Table1[[#This Row],[Order Date]],2)</f>
        <v>21</v>
      </c>
      <c r="C4001" t="str">
        <f>MID(Table1[[#This Row],[Order Date]],4,2)</f>
        <v>12</v>
      </c>
      <c r="D4001" t="str">
        <f>RIGHT(Table1[[#This Row],[Order Date]],4)</f>
        <v>2015</v>
      </c>
      <c r="E4001" s="1">
        <f>DATE(Table1[[#This Row],[Column3]],Table1[[#This Row],[Column2]],Table1[[#This Row],[Column1]])</f>
        <v>42359</v>
      </c>
      <c r="F4001" s="1">
        <f>DATE(Table1[[#This Row],[Column3]],Table1[[#This Row],[Column2]],Table1[[#This Row],[Column1]])</f>
        <v>42359</v>
      </c>
      <c r="G4001" s="3">
        <f>YEAR(Table1[[#This Row],[Order Date New]])</f>
        <v>2015</v>
      </c>
      <c r="H4001" s="3">
        <f>MONTH(Table1[[#This Row],[Order Date New]])</f>
        <v>12</v>
      </c>
      <c r="I4001" t="s">
        <v>544</v>
      </c>
      <c r="J4001" t="s">
        <v>178</v>
      </c>
      <c r="K4001" t="s">
        <v>34</v>
      </c>
      <c r="L4001" t="s">
        <v>156</v>
      </c>
      <c r="M4001" t="s">
        <v>542</v>
      </c>
      <c r="N4001" s="2">
        <v>1618.37</v>
      </c>
      <c r="O4001" s="3">
        <v>13</v>
      </c>
      <c r="P4001" s="2">
        <v>356.04</v>
      </c>
    </row>
    <row r="4002" spans="1:16" x14ac:dyDescent="0.35">
      <c r="A4002" t="s">
        <v>2759</v>
      </c>
      <c r="B4002" t="str">
        <f>LEFT(Table1[[#This Row],[Order Date]],2)</f>
        <v>21</v>
      </c>
      <c r="C4002" t="str">
        <f>MID(Table1[[#This Row],[Order Date]],4,2)</f>
        <v>12</v>
      </c>
      <c r="D4002" t="str">
        <f>RIGHT(Table1[[#This Row],[Order Date]],4)</f>
        <v>2015</v>
      </c>
      <c r="E4002" s="1">
        <f>DATE(Table1[[#This Row],[Column3]],Table1[[#This Row],[Column2]],Table1[[#This Row],[Column1]])</f>
        <v>42359</v>
      </c>
      <c r="F4002" s="1">
        <f>DATE(Table1[[#This Row],[Column3]],Table1[[#This Row],[Column2]],Table1[[#This Row],[Column1]])</f>
        <v>42359</v>
      </c>
      <c r="G4002" s="3">
        <f>YEAR(Table1[[#This Row],[Order Date New]])</f>
        <v>2015</v>
      </c>
      <c r="H4002" s="3">
        <f>MONTH(Table1[[#This Row],[Order Date New]])</f>
        <v>12</v>
      </c>
      <c r="I4002" t="s">
        <v>544</v>
      </c>
      <c r="J4002" t="s">
        <v>178</v>
      </c>
      <c r="K4002" t="s">
        <v>39</v>
      </c>
      <c r="L4002" t="s">
        <v>52</v>
      </c>
      <c r="M4002" t="s">
        <v>2029</v>
      </c>
      <c r="N4002" s="2">
        <v>99.6</v>
      </c>
      <c r="O4002" s="3">
        <v>1</v>
      </c>
      <c r="P4002" s="2">
        <v>36.85</v>
      </c>
    </row>
    <row r="4003" spans="1:16" x14ac:dyDescent="0.35">
      <c r="A4003" t="s">
        <v>2759</v>
      </c>
      <c r="B4003" t="str">
        <f>LEFT(Table1[[#This Row],[Order Date]],2)</f>
        <v>21</v>
      </c>
      <c r="C4003" t="str">
        <f>MID(Table1[[#This Row],[Order Date]],4,2)</f>
        <v>12</v>
      </c>
      <c r="D4003" t="str">
        <f>RIGHT(Table1[[#This Row],[Order Date]],4)</f>
        <v>2015</v>
      </c>
      <c r="E4003" s="1">
        <f>DATE(Table1[[#This Row],[Column3]],Table1[[#This Row],[Column2]],Table1[[#This Row],[Column1]])</f>
        <v>42359</v>
      </c>
      <c r="F4003" s="1">
        <f>DATE(Table1[[#This Row],[Column3]],Table1[[#This Row],[Column2]],Table1[[#This Row],[Column1]])</f>
        <v>42359</v>
      </c>
      <c r="G4003" s="3">
        <f>YEAR(Table1[[#This Row],[Order Date New]])</f>
        <v>2015</v>
      </c>
      <c r="H4003" s="3">
        <f>MONTH(Table1[[#This Row],[Order Date New]])</f>
        <v>12</v>
      </c>
      <c r="I4003" t="s">
        <v>2760</v>
      </c>
      <c r="J4003" t="s">
        <v>303</v>
      </c>
      <c r="K4003" t="s">
        <v>11</v>
      </c>
      <c r="L4003" t="s">
        <v>97</v>
      </c>
      <c r="M4003" t="s">
        <v>362</v>
      </c>
      <c r="N4003" s="2">
        <v>60.98</v>
      </c>
      <c r="O4003" s="3">
        <v>7</v>
      </c>
      <c r="P4003" s="2">
        <v>4.57</v>
      </c>
    </row>
    <row r="4004" spans="1:16" x14ac:dyDescent="0.35">
      <c r="A4004" t="s">
        <v>2759</v>
      </c>
      <c r="B4004" t="str">
        <f>LEFT(Table1[[#This Row],[Order Date]],2)</f>
        <v>21</v>
      </c>
      <c r="C4004" t="str">
        <f>MID(Table1[[#This Row],[Order Date]],4,2)</f>
        <v>12</v>
      </c>
      <c r="D4004" t="str">
        <f>RIGHT(Table1[[#This Row],[Order Date]],4)</f>
        <v>2015</v>
      </c>
      <c r="E4004" s="1">
        <f>DATE(Table1[[#This Row],[Column3]],Table1[[#This Row],[Column2]],Table1[[#This Row],[Column1]])</f>
        <v>42359</v>
      </c>
      <c r="F4004" s="1">
        <f>DATE(Table1[[#This Row],[Column3]],Table1[[#This Row],[Column2]],Table1[[#This Row],[Column1]])</f>
        <v>42359</v>
      </c>
      <c r="G4004" s="3">
        <f>YEAR(Table1[[#This Row],[Order Date New]])</f>
        <v>2015</v>
      </c>
      <c r="H4004" s="3">
        <f>MONTH(Table1[[#This Row],[Order Date New]])</f>
        <v>12</v>
      </c>
      <c r="I4004" t="s">
        <v>1612</v>
      </c>
      <c r="J4004" t="s">
        <v>270</v>
      </c>
      <c r="K4004" t="s">
        <v>39</v>
      </c>
      <c r="L4004" t="s">
        <v>40</v>
      </c>
      <c r="M4004" t="s">
        <v>2761</v>
      </c>
      <c r="N4004" s="2">
        <v>47.98</v>
      </c>
      <c r="O4004" s="3">
        <v>3</v>
      </c>
      <c r="P4004" s="2">
        <v>4.8</v>
      </c>
    </row>
    <row r="4005" spans="1:16" x14ac:dyDescent="0.35">
      <c r="A4005" t="s">
        <v>2759</v>
      </c>
      <c r="B4005" t="str">
        <f>LEFT(Table1[[#This Row],[Order Date]],2)</f>
        <v>21</v>
      </c>
      <c r="C4005" t="str">
        <f>MID(Table1[[#This Row],[Order Date]],4,2)</f>
        <v>12</v>
      </c>
      <c r="D4005" t="str">
        <f>RIGHT(Table1[[#This Row],[Order Date]],4)</f>
        <v>2015</v>
      </c>
      <c r="E4005" s="1">
        <f>DATE(Table1[[#This Row],[Column3]],Table1[[#This Row],[Column2]],Table1[[#This Row],[Column1]])</f>
        <v>42359</v>
      </c>
      <c r="F4005" s="1">
        <f>DATE(Table1[[#This Row],[Column3]],Table1[[#This Row],[Column2]],Table1[[#This Row],[Column1]])</f>
        <v>42359</v>
      </c>
      <c r="G4005" s="3">
        <f>YEAR(Table1[[#This Row],[Order Date New]])</f>
        <v>2015</v>
      </c>
      <c r="H4005" s="3">
        <f>MONTH(Table1[[#This Row],[Order Date New]])</f>
        <v>12</v>
      </c>
      <c r="I4005" t="s">
        <v>1077</v>
      </c>
      <c r="J4005" t="s">
        <v>131</v>
      </c>
      <c r="K4005" t="s">
        <v>39</v>
      </c>
      <c r="L4005" t="s">
        <v>52</v>
      </c>
      <c r="M4005" t="s">
        <v>1149</v>
      </c>
      <c r="N4005" s="2">
        <v>50.88</v>
      </c>
      <c r="O4005" s="3">
        <v>6</v>
      </c>
      <c r="P4005" s="2">
        <v>14.63</v>
      </c>
    </row>
    <row r="4006" spans="1:16" x14ac:dyDescent="0.35">
      <c r="A4006" t="s">
        <v>2759</v>
      </c>
      <c r="B4006" t="str">
        <f>LEFT(Table1[[#This Row],[Order Date]],2)</f>
        <v>21</v>
      </c>
      <c r="C4006" t="str">
        <f>MID(Table1[[#This Row],[Order Date]],4,2)</f>
        <v>12</v>
      </c>
      <c r="D4006" t="str">
        <f>RIGHT(Table1[[#This Row],[Order Date]],4)</f>
        <v>2015</v>
      </c>
      <c r="E4006" s="1">
        <f>DATE(Table1[[#This Row],[Column3]],Table1[[#This Row],[Column2]],Table1[[#This Row],[Column1]])</f>
        <v>42359</v>
      </c>
      <c r="F4006" s="1">
        <f>DATE(Table1[[#This Row],[Column3]],Table1[[#This Row],[Column2]],Table1[[#This Row],[Column1]])</f>
        <v>42359</v>
      </c>
      <c r="G4006" s="3">
        <f>YEAR(Table1[[#This Row],[Order Date New]])</f>
        <v>2015</v>
      </c>
      <c r="H4006" s="3">
        <f>MONTH(Table1[[#This Row],[Order Date New]])</f>
        <v>12</v>
      </c>
      <c r="I4006" t="s">
        <v>1077</v>
      </c>
      <c r="J4006" t="s">
        <v>131</v>
      </c>
      <c r="K4006" t="s">
        <v>11</v>
      </c>
      <c r="L4006" t="s">
        <v>64</v>
      </c>
      <c r="M4006" t="s">
        <v>2762</v>
      </c>
      <c r="N4006" s="2">
        <v>27.31</v>
      </c>
      <c r="O4006" s="3">
        <v>2</v>
      </c>
      <c r="P4006" s="2">
        <v>9.2200000000000006</v>
      </c>
    </row>
    <row r="4007" spans="1:16" x14ac:dyDescent="0.35">
      <c r="A4007" t="s">
        <v>2759</v>
      </c>
      <c r="B4007" t="str">
        <f>LEFT(Table1[[#This Row],[Order Date]],2)</f>
        <v>21</v>
      </c>
      <c r="C4007" t="str">
        <f>MID(Table1[[#This Row],[Order Date]],4,2)</f>
        <v>12</v>
      </c>
      <c r="D4007" t="str">
        <f>RIGHT(Table1[[#This Row],[Order Date]],4)</f>
        <v>2015</v>
      </c>
      <c r="E4007" s="1">
        <f>DATE(Table1[[#This Row],[Column3]],Table1[[#This Row],[Column2]],Table1[[#This Row],[Column1]])</f>
        <v>42359</v>
      </c>
      <c r="F4007" s="1">
        <f>DATE(Table1[[#This Row],[Column3]],Table1[[#This Row],[Column2]],Table1[[#This Row],[Column1]])</f>
        <v>42359</v>
      </c>
      <c r="G4007" s="3">
        <f>YEAR(Table1[[#This Row],[Order Date New]])</f>
        <v>2015</v>
      </c>
      <c r="H4007" s="3">
        <f>MONTH(Table1[[#This Row],[Order Date New]])</f>
        <v>12</v>
      </c>
      <c r="I4007" t="s">
        <v>1784</v>
      </c>
      <c r="J4007" t="s">
        <v>79</v>
      </c>
      <c r="K4007" t="s">
        <v>11</v>
      </c>
      <c r="L4007" t="s">
        <v>24</v>
      </c>
      <c r="M4007" t="s">
        <v>924</v>
      </c>
      <c r="N4007" s="2">
        <v>3.01</v>
      </c>
      <c r="O4007" s="3">
        <v>2</v>
      </c>
      <c r="P4007" s="2">
        <v>0.34</v>
      </c>
    </row>
    <row r="4008" spans="1:16" x14ac:dyDescent="0.35">
      <c r="A4008" t="s">
        <v>2759</v>
      </c>
      <c r="B4008" t="str">
        <f>LEFT(Table1[[#This Row],[Order Date]],2)</f>
        <v>21</v>
      </c>
      <c r="C4008" t="str">
        <f>MID(Table1[[#This Row],[Order Date]],4,2)</f>
        <v>12</v>
      </c>
      <c r="D4008" t="str">
        <f>RIGHT(Table1[[#This Row],[Order Date]],4)</f>
        <v>2015</v>
      </c>
      <c r="E4008" s="1">
        <f>DATE(Table1[[#This Row],[Column3]],Table1[[#This Row],[Column2]],Table1[[#This Row],[Column1]])</f>
        <v>42359</v>
      </c>
      <c r="F4008" s="1">
        <f>DATE(Table1[[#This Row],[Column3]],Table1[[#This Row],[Column2]],Table1[[#This Row],[Column1]])</f>
        <v>42359</v>
      </c>
      <c r="G4008" s="3">
        <f>YEAR(Table1[[#This Row],[Order Date New]])</f>
        <v>2015</v>
      </c>
      <c r="H4008" s="3">
        <f>MONTH(Table1[[#This Row],[Order Date New]])</f>
        <v>12</v>
      </c>
      <c r="I4008" t="s">
        <v>1339</v>
      </c>
      <c r="J4008" t="s">
        <v>15</v>
      </c>
      <c r="K4008" t="s">
        <v>39</v>
      </c>
      <c r="L4008" t="s">
        <v>328</v>
      </c>
      <c r="M4008" t="s">
        <v>1531</v>
      </c>
      <c r="N4008" s="2">
        <v>600.53</v>
      </c>
      <c r="O4008" s="3">
        <v>2</v>
      </c>
      <c r="P4008" s="2">
        <v>137.26</v>
      </c>
    </row>
    <row r="4009" spans="1:16" x14ac:dyDescent="0.35">
      <c r="A4009" t="s">
        <v>2759</v>
      </c>
      <c r="B4009" t="str">
        <f>LEFT(Table1[[#This Row],[Order Date]],2)</f>
        <v>21</v>
      </c>
      <c r="C4009" t="str">
        <f>MID(Table1[[#This Row],[Order Date]],4,2)</f>
        <v>12</v>
      </c>
      <c r="D4009" t="str">
        <f>RIGHT(Table1[[#This Row],[Order Date]],4)</f>
        <v>2015</v>
      </c>
      <c r="E4009" s="1">
        <f>DATE(Table1[[#This Row],[Column3]],Table1[[#This Row],[Column2]],Table1[[#This Row],[Column1]])</f>
        <v>42359</v>
      </c>
      <c r="F4009" s="1">
        <f>DATE(Table1[[#This Row],[Column3]],Table1[[#This Row],[Column2]],Table1[[#This Row],[Column1]])</f>
        <v>42359</v>
      </c>
      <c r="G4009" s="3">
        <f>YEAR(Table1[[#This Row],[Order Date New]])</f>
        <v>2015</v>
      </c>
      <c r="H4009" s="3">
        <f>MONTH(Table1[[#This Row],[Order Date New]])</f>
        <v>12</v>
      </c>
      <c r="I4009" t="s">
        <v>1339</v>
      </c>
      <c r="J4009" t="s">
        <v>15</v>
      </c>
      <c r="K4009" t="s">
        <v>11</v>
      </c>
      <c r="L4009" t="s">
        <v>24</v>
      </c>
      <c r="M4009" t="s">
        <v>2296</v>
      </c>
      <c r="N4009" s="2">
        <v>59.9</v>
      </c>
      <c r="O4009" s="3">
        <v>2</v>
      </c>
      <c r="P4009" s="2">
        <v>14.23</v>
      </c>
    </row>
    <row r="4010" spans="1:16" x14ac:dyDescent="0.35">
      <c r="A4010" t="s">
        <v>2759</v>
      </c>
      <c r="B4010" t="str">
        <f>LEFT(Table1[[#This Row],[Order Date]],2)</f>
        <v>21</v>
      </c>
      <c r="C4010" t="str">
        <f>MID(Table1[[#This Row],[Order Date]],4,2)</f>
        <v>12</v>
      </c>
      <c r="D4010" t="str">
        <f>RIGHT(Table1[[#This Row],[Order Date]],4)</f>
        <v>2015</v>
      </c>
      <c r="E4010" s="1">
        <f>DATE(Table1[[#This Row],[Column3]],Table1[[#This Row],[Column2]],Table1[[#This Row],[Column1]])</f>
        <v>42359</v>
      </c>
      <c r="F4010" s="1">
        <f>DATE(Table1[[#This Row],[Column3]],Table1[[#This Row],[Column2]],Table1[[#This Row],[Column1]])</f>
        <v>42359</v>
      </c>
      <c r="G4010" s="3">
        <f>YEAR(Table1[[#This Row],[Order Date New]])</f>
        <v>2015</v>
      </c>
      <c r="H4010" s="3">
        <f>MONTH(Table1[[#This Row],[Order Date New]])</f>
        <v>12</v>
      </c>
      <c r="I4010" t="s">
        <v>1339</v>
      </c>
      <c r="J4010" t="s">
        <v>15</v>
      </c>
      <c r="K4010" t="s">
        <v>39</v>
      </c>
      <c r="L4010" t="s">
        <v>52</v>
      </c>
      <c r="M4010" t="s">
        <v>2029</v>
      </c>
      <c r="N4010" s="2">
        <v>637.44000000000005</v>
      </c>
      <c r="O4010" s="3">
        <v>8</v>
      </c>
      <c r="P4010" s="2">
        <v>135.46</v>
      </c>
    </row>
    <row r="4011" spans="1:16" x14ac:dyDescent="0.35">
      <c r="A4011" t="s">
        <v>2759</v>
      </c>
      <c r="B4011" t="str">
        <f>LEFT(Table1[[#This Row],[Order Date]],2)</f>
        <v>21</v>
      </c>
      <c r="C4011" t="str">
        <f>MID(Table1[[#This Row],[Order Date]],4,2)</f>
        <v>12</v>
      </c>
      <c r="D4011" t="str">
        <f>RIGHT(Table1[[#This Row],[Order Date]],4)</f>
        <v>2015</v>
      </c>
      <c r="E4011" s="1">
        <f>DATE(Table1[[#This Row],[Column3]],Table1[[#This Row],[Column2]],Table1[[#This Row],[Column1]])</f>
        <v>42359</v>
      </c>
      <c r="F4011" s="1">
        <f>DATE(Table1[[#This Row],[Column3]],Table1[[#This Row],[Column2]],Table1[[#This Row],[Column1]])</f>
        <v>42359</v>
      </c>
      <c r="G4011" s="3">
        <f>YEAR(Table1[[#This Row],[Order Date New]])</f>
        <v>2015</v>
      </c>
      <c r="H4011" s="3">
        <f>MONTH(Table1[[#This Row],[Order Date New]])</f>
        <v>12</v>
      </c>
      <c r="I4011" t="s">
        <v>1339</v>
      </c>
      <c r="J4011" t="s">
        <v>15</v>
      </c>
      <c r="K4011" t="s">
        <v>34</v>
      </c>
      <c r="L4011" t="s">
        <v>47</v>
      </c>
      <c r="M4011" t="s">
        <v>1008</v>
      </c>
      <c r="N4011" s="2">
        <v>51.76</v>
      </c>
      <c r="O4011" s="3">
        <v>3</v>
      </c>
      <c r="P4011" s="2">
        <v>-33.64</v>
      </c>
    </row>
    <row r="4012" spans="1:16" x14ac:dyDescent="0.35">
      <c r="A4012" t="s">
        <v>2763</v>
      </c>
      <c r="B4012" t="str">
        <f>LEFT(Table1[[#This Row],[Order Date]],2)</f>
        <v>22</v>
      </c>
      <c r="C4012" t="str">
        <f>MID(Table1[[#This Row],[Order Date]],4,2)</f>
        <v>12</v>
      </c>
      <c r="D4012" t="str">
        <f>RIGHT(Table1[[#This Row],[Order Date]],4)</f>
        <v>2015</v>
      </c>
      <c r="E4012" s="1">
        <f>DATE(Table1[[#This Row],[Column3]],Table1[[#This Row],[Column2]],Table1[[#This Row],[Column1]])</f>
        <v>42360</v>
      </c>
      <c r="F4012" s="1">
        <f>DATE(Table1[[#This Row],[Column3]],Table1[[#This Row],[Column2]],Table1[[#This Row],[Column1]])</f>
        <v>42360</v>
      </c>
      <c r="G4012" s="3">
        <f>YEAR(Table1[[#This Row],[Order Date New]])</f>
        <v>2015</v>
      </c>
      <c r="H4012" s="3">
        <f>MONTH(Table1[[#This Row],[Order Date New]])</f>
        <v>12</v>
      </c>
      <c r="I4012" t="s">
        <v>620</v>
      </c>
      <c r="J4012" t="s">
        <v>171</v>
      </c>
      <c r="K4012" t="s">
        <v>11</v>
      </c>
      <c r="L4012" t="s">
        <v>24</v>
      </c>
      <c r="M4012" t="s">
        <v>2488</v>
      </c>
      <c r="N4012" s="2">
        <v>17.12</v>
      </c>
      <c r="O4012" s="3">
        <v>4</v>
      </c>
      <c r="P4012" s="2">
        <v>4.96</v>
      </c>
    </row>
    <row r="4013" spans="1:16" x14ac:dyDescent="0.35">
      <c r="A4013" t="s">
        <v>2763</v>
      </c>
      <c r="B4013" t="str">
        <f>LEFT(Table1[[#This Row],[Order Date]],2)</f>
        <v>22</v>
      </c>
      <c r="C4013" t="str">
        <f>MID(Table1[[#This Row],[Order Date]],4,2)</f>
        <v>12</v>
      </c>
      <c r="D4013" t="str">
        <f>RIGHT(Table1[[#This Row],[Order Date]],4)</f>
        <v>2015</v>
      </c>
      <c r="E4013" s="1">
        <f>DATE(Table1[[#This Row],[Column3]],Table1[[#This Row],[Column2]],Table1[[#This Row],[Column1]])</f>
        <v>42360</v>
      </c>
      <c r="F4013" s="1">
        <f>DATE(Table1[[#This Row],[Column3]],Table1[[#This Row],[Column2]],Table1[[#This Row],[Column1]])</f>
        <v>42360</v>
      </c>
      <c r="G4013" s="3">
        <f>YEAR(Table1[[#This Row],[Order Date New]])</f>
        <v>2015</v>
      </c>
      <c r="H4013" s="3">
        <f>MONTH(Table1[[#This Row],[Order Date New]])</f>
        <v>12</v>
      </c>
      <c r="I4013" t="s">
        <v>1849</v>
      </c>
      <c r="J4013" t="s">
        <v>23</v>
      </c>
      <c r="K4013" t="s">
        <v>11</v>
      </c>
      <c r="L4013" t="s">
        <v>18</v>
      </c>
      <c r="M4013" t="s">
        <v>2177</v>
      </c>
      <c r="N4013" s="2">
        <v>33.57</v>
      </c>
      <c r="O4013" s="3">
        <v>2</v>
      </c>
      <c r="P4013" s="2">
        <v>1.68</v>
      </c>
    </row>
    <row r="4014" spans="1:16" x14ac:dyDescent="0.35">
      <c r="A4014" t="s">
        <v>2763</v>
      </c>
      <c r="B4014" t="str">
        <f>LEFT(Table1[[#This Row],[Order Date]],2)</f>
        <v>22</v>
      </c>
      <c r="C4014" t="str">
        <f>MID(Table1[[#This Row],[Order Date]],4,2)</f>
        <v>12</v>
      </c>
      <c r="D4014" t="str">
        <f>RIGHT(Table1[[#This Row],[Order Date]],4)</f>
        <v>2015</v>
      </c>
      <c r="E4014" s="1">
        <f>DATE(Table1[[#This Row],[Column3]],Table1[[#This Row],[Column2]],Table1[[#This Row],[Column1]])</f>
        <v>42360</v>
      </c>
      <c r="F4014" s="1">
        <f>DATE(Table1[[#This Row],[Column3]],Table1[[#This Row],[Column2]],Table1[[#This Row],[Column1]])</f>
        <v>42360</v>
      </c>
      <c r="G4014" s="3">
        <f>YEAR(Table1[[#This Row],[Order Date New]])</f>
        <v>2015</v>
      </c>
      <c r="H4014" s="3">
        <f>MONTH(Table1[[#This Row],[Order Date New]])</f>
        <v>12</v>
      </c>
      <c r="I4014" t="s">
        <v>1849</v>
      </c>
      <c r="J4014" t="s">
        <v>23</v>
      </c>
      <c r="K4014" t="s">
        <v>34</v>
      </c>
      <c r="L4014" t="s">
        <v>35</v>
      </c>
      <c r="M4014" t="s">
        <v>260</v>
      </c>
      <c r="N4014" s="2">
        <v>422.63</v>
      </c>
      <c r="O4014" s="3">
        <v>7</v>
      </c>
      <c r="P4014" s="2">
        <v>0</v>
      </c>
    </row>
    <row r="4015" spans="1:16" x14ac:dyDescent="0.35">
      <c r="A4015" t="s">
        <v>2764</v>
      </c>
      <c r="B4015" t="str">
        <f>LEFT(Table1[[#This Row],[Order Date]],2)</f>
        <v>23</v>
      </c>
      <c r="C4015" t="str">
        <f>MID(Table1[[#This Row],[Order Date]],4,2)</f>
        <v>12</v>
      </c>
      <c r="D4015" t="str">
        <f>RIGHT(Table1[[#This Row],[Order Date]],4)</f>
        <v>2015</v>
      </c>
      <c r="E4015" s="1">
        <f>DATE(Table1[[#This Row],[Column3]],Table1[[#This Row],[Column2]],Table1[[#This Row],[Column1]])</f>
        <v>42361</v>
      </c>
      <c r="F4015" s="1">
        <f>DATE(Table1[[#This Row],[Column3]],Table1[[#This Row],[Column2]],Table1[[#This Row],[Column1]])</f>
        <v>42361</v>
      </c>
      <c r="G4015" s="3">
        <f>YEAR(Table1[[#This Row],[Order Date New]])</f>
        <v>2015</v>
      </c>
      <c r="H4015" s="3">
        <f>MONTH(Table1[[#This Row],[Order Date New]])</f>
        <v>12</v>
      </c>
      <c r="I4015" t="s">
        <v>170</v>
      </c>
      <c r="J4015" t="s">
        <v>55</v>
      </c>
      <c r="K4015" t="s">
        <v>11</v>
      </c>
      <c r="L4015" t="s">
        <v>97</v>
      </c>
      <c r="M4015" t="s">
        <v>1994</v>
      </c>
      <c r="N4015" s="2">
        <v>194.32</v>
      </c>
      <c r="O4015" s="3">
        <v>4</v>
      </c>
      <c r="P4015" s="2">
        <v>56.35</v>
      </c>
    </row>
    <row r="4016" spans="1:16" x14ac:dyDescent="0.35">
      <c r="A4016" t="s">
        <v>2765</v>
      </c>
      <c r="B4016" t="str">
        <f>LEFT(Table1[[#This Row],[Order Date]],2)</f>
        <v>24</v>
      </c>
      <c r="C4016" t="str">
        <f>MID(Table1[[#This Row],[Order Date]],4,2)</f>
        <v>12</v>
      </c>
      <c r="D4016" t="str">
        <f>RIGHT(Table1[[#This Row],[Order Date]],4)</f>
        <v>2015</v>
      </c>
      <c r="E4016" s="1">
        <f>DATE(Table1[[#This Row],[Column3]],Table1[[#This Row],[Column2]],Table1[[#This Row],[Column1]])</f>
        <v>42362</v>
      </c>
      <c r="F4016" s="1">
        <f>DATE(Table1[[#This Row],[Column3]],Table1[[#This Row],[Column2]],Table1[[#This Row],[Column1]])</f>
        <v>42362</v>
      </c>
      <c r="G4016" s="3">
        <f>YEAR(Table1[[#This Row],[Order Date New]])</f>
        <v>2015</v>
      </c>
      <c r="H4016" s="3">
        <f>MONTH(Table1[[#This Row],[Order Date New]])</f>
        <v>12</v>
      </c>
      <c r="I4016" t="s">
        <v>1919</v>
      </c>
      <c r="J4016" t="s">
        <v>79</v>
      </c>
      <c r="K4016" t="s">
        <v>11</v>
      </c>
      <c r="L4016" t="s">
        <v>43</v>
      </c>
      <c r="M4016" t="s">
        <v>1711</v>
      </c>
      <c r="N4016" s="2">
        <v>5.58</v>
      </c>
      <c r="O4016" s="3">
        <v>2</v>
      </c>
      <c r="P4016" s="2">
        <v>1.81</v>
      </c>
    </row>
    <row r="4017" spans="1:16" x14ac:dyDescent="0.35">
      <c r="A4017" t="s">
        <v>2765</v>
      </c>
      <c r="B4017" t="str">
        <f>LEFT(Table1[[#This Row],[Order Date]],2)</f>
        <v>24</v>
      </c>
      <c r="C4017" t="str">
        <f>MID(Table1[[#This Row],[Order Date]],4,2)</f>
        <v>12</v>
      </c>
      <c r="D4017" t="str">
        <f>RIGHT(Table1[[#This Row],[Order Date]],4)</f>
        <v>2015</v>
      </c>
      <c r="E4017" s="1">
        <f>DATE(Table1[[#This Row],[Column3]],Table1[[#This Row],[Column2]],Table1[[#This Row],[Column1]])</f>
        <v>42362</v>
      </c>
      <c r="F4017" s="1">
        <f>DATE(Table1[[#This Row],[Column3]],Table1[[#This Row],[Column2]],Table1[[#This Row],[Column1]])</f>
        <v>42362</v>
      </c>
      <c r="G4017" s="3">
        <f>YEAR(Table1[[#This Row],[Order Date New]])</f>
        <v>2015</v>
      </c>
      <c r="H4017" s="3">
        <f>MONTH(Table1[[#This Row],[Order Date New]])</f>
        <v>12</v>
      </c>
      <c r="I4017" t="s">
        <v>1919</v>
      </c>
      <c r="J4017" t="s">
        <v>79</v>
      </c>
      <c r="K4017" t="s">
        <v>11</v>
      </c>
      <c r="L4017" t="s">
        <v>12</v>
      </c>
      <c r="M4017" t="s">
        <v>1478</v>
      </c>
      <c r="N4017" s="2">
        <v>22.7</v>
      </c>
      <c r="O4017" s="3">
        <v>6</v>
      </c>
      <c r="P4017" s="2">
        <v>8.23</v>
      </c>
    </row>
    <row r="4018" spans="1:16" x14ac:dyDescent="0.35">
      <c r="A4018" t="s">
        <v>2765</v>
      </c>
      <c r="B4018" t="str">
        <f>LEFT(Table1[[#This Row],[Order Date]],2)</f>
        <v>24</v>
      </c>
      <c r="C4018" t="str">
        <f>MID(Table1[[#This Row],[Order Date]],4,2)</f>
        <v>12</v>
      </c>
      <c r="D4018" t="str">
        <f>RIGHT(Table1[[#This Row],[Order Date]],4)</f>
        <v>2015</v>
      </c>
      <c r="E4018" s="1">
        <f>DATE(Table1[[#This Row],[Column3]],Table1[[#This Row],[Column2]],Table1[[#This Row],[Column1]])</f>
        <v>42362</v>
      </c>
      <c r="F4018" s="1">
        <f>DATE(Table1[[#This Row],[Column3]],Table1[[#This Row],[Column2]],Table1[[#This Row],[Column1]])</f>
        <v>42362</v>
      </c>
      <c r="G4018" s="3">
        <f>YEAR(Table1[[#This Row],[Order Date New]])</f>
        <v>2015</v>
      </c>
      <c r="H4018" s="3">
        <f>MONTH(Table1[[#This Row],[Order Date New]])</f>
        <v>12</v>
      </c>
      <c r="I4018" t="s">
        <v>1919</v>
      </c>
      <c r="J4018" t="s">
        <v>79</v>
      </c>
      <c r="K4018" t="s">
        <v>11</v>
      </c>
      <c r="L4018" t="s">
        <v>20</v>
      </c>
      <c r="M4018" t="s">
        <v>510</v>
      </c>
      <c r="N4018" s="2">
        <v>19.78</v>
      </c>
      <c r="O4018" s="3">
        <v>4</v>
      </c>
      <c r="P4018" s="2">
        <v>-13.84</v>
      </c>
    </row>
    <row r="4019" spans="1:16" x14ac:dyDescent="0.35">
      <c r="A4019" t="s">
        <v>2765</v>
      </c>
      <c r="B4019" t="str">
        <f>LEFT(Table1[[#This Row],[Order Date]],2)</f>
        <v>24</v>
      </c>
      <c r="C4019" t="str">
        <f>MID(Table1[[#This Row],[Order Date]],4,2)</f>
        <v>12</v>
      </c>
      <c r="D4019" t="str">
        <f>RIGHT(Table1[[#This Row],[Order Date]],4)</f>
        <v>2015</v>
      </c>
      <c r="E4019" s="1">
        <f>DATE(Table1[[#This Row],[Column3]],Table1[[#This Row],[Column2]],Table1[[#This Row],[Column1]])</f>
        <v>42362</v>
      </c>
      <c r="F4019" s="1">
        <f>DATE(Table1[[#This Row],[Column3]],Table1[[#This Row],[Column2]],Table1[[#This Row],[Column1]])</f>
        <v>42362</v>
      </c>
      <c r="G4019" s="3">
        <f>YEAR(Table1[[#This Row],[Order Date New]])</f>
        <v>2015</v>
      </c>
      <c r="H4019" s="3">
        <f>MONTH(Table1[[#This Row],[Order Date New]])</f>
        <v>12</v>
      </c>
      <c r="I4019" t="s">
        <v>1919</v>
      </c>
      <c r="J4019" t="s">
        <v>79</v>
      </c>
      <c r="K4019" t="s">
        <v>34</v>
      </c>
      <c r="L4019" t="s">
        <v>47</v>
      </c>
      <c r="M4019" t="s">
        <v>2231</v>
      </c>
      <c r="N4019" s="2">
        <v>72.7</v>
      </c>
      <c r="O4019" s="3">
        <v>4</v>
      </c>
      <c r="P4019" s="2">
        <v>19.079999999999998</v>
      </c>
    </row>
    <row r="4020" spans="1:16" x14ac:dyDescent="0.35">
      <c r="A4020" t="s">
        <v>2765</v>
      </c>
      <c r="B4020" t="str">
        <f>LEFT(Table1[[#This Row],[Order Date]],2)</f>
        <v>24</v>
      </c>
      <c r="C4020" t="str">
        <f>MID(Table1[[#This Row],[Order Date]],4,2)</f>
        <v>12</v>
      </c>
      <c r="D4020" t="str">
        <f>RIGHT(Table1[[#This Row],[Order Date]],4)</f>
        <v>2015</v>
      </c>
      <c r="E4020" s="1">
        <f>DATE(Table1[[#This Row],[Column3]],Table1[[#This Row],[Column2]],Table1[[#This Row],[Column1]])</f>
        <v>42362</v>
      </c>
      <c r="F4020" s="1">
        <f>DATE(Table1[[#This Row],[Column3]],Table1[[#This Row],[Column2]],Table1[[#This Row],[Column1]])</f>
        <v>42362</v>
      </c>
      <c r="G4020" s="3">
        <f>YEAR(Table1[[#This Row],[Order Date New]])</f>
        <v>2015</v>
      </c>
      <c r="H4020" s="3">
        <f>MONTH(Table1[[#This Row],[Order Date New]])</f>
        <v>12</v>
      </c>
      <c r="I4020" t="s">
        <v>1919</v>
      </c>
      <c r="J4020" t="s">
        <v>79</v>
      </c>
      <c r="K4020" t="s">
        <v>39</v>
      </c>
      <c r="L4020" t="s">
        <v>328</v>
      </c>
      <c r="M4020" t="s">
        <v>375</v>
      </c>
      <c r="N4020" s="2">
        <v>479.99</v>
      </c>
      <c r="O4020" s="3">
        <v>4</v>
      </c>
      <c r="P4020" s="2">
        <v>-383.99</v>
      </c>
    </row>
    <row r="4021" spans="1:16" x14ac:dyDescent="0.35">
      <c r="A4021" t="s">
        <v>2765</v>
      </c>
      <c r="B4021" t="str">
        <f>LEFT(Table1[[#This Row],[Order Date]],2)</f>
        <v>24</v>
      </c>
      <c r="C4021" t="str">
        <f>MID(Table1[[#This Row],[Order Date]],4,2)</f>
        <v>12</v>
      </c>
      <c r="D4021" t="str">
        <f>RIGHT(Table1[[#This Row],[Order Date]],4)</f>
        <v>2015</v>
      </c>
      <c r="E4021" s="1">
        <f>DATE(Table1[[#This Row],[Column3]],Table1[[#This Row],[Column2]],Table1[[#This Row],[Column1]])</f>
        <v>42362</v>
      </c>
      <c r="F4021" s="1">
        <f>DATE(Table1[[#This Row],[Column3]],Table1[[#This Row],[Column2]],Table1[[#This Row],[Column1]])</f>
        <v>42362</v>
      </c>
      <c r="G4021" s="3">
        <f>YEAR(Table1[[#This Row],[Order Date New]])</f>
        <v>2015</v>
      </c>
      <c r="H4021" s="3">
        <f>MONTH(Table1[[#This Row],[Order Date New]])</f>
        <v>12</v>
      </c>
      <c r="I4021" t="s">
        <v>1919</v>
      </c>
      <c r="J4021" t="s">
        <v>79</v>
      </c>
      <c r="K4021" t="s">
        <v>11</v>
      </c>
      <c r="L4021" t="s">
        <v>24</v>
      </c>
      <c r="M4021" t="s">
        <v>2766</v>
      </c>
      <c r="N4021" s="2">
        <v>27.17</v>
      </c>
      <c r="O4021" s="3">
        <v>2</v>
      </c>
      <c r="P4021" s="2">
        <v>2.72</v>
      </c>
    </row>
    <row r="4022" spans="1:16" x14ac:dyDescent="0.35">
      <c r="A4022" t="s">
        <v>2765</v>
      </c>
      <c r="B4022" t="str">
        <f>LEFT(Table1[[#This Row],[Order Date]],2)</f>
        <v>24</v>
      </c>
      <c r="C4022" t="str">
        <f>MID(Table1[[#This Row],[Order Date]],4,2)</f>
        <v>12</v>
      </c>
      <c r="D4022" t="str">
        <f>RIGHT(Table1[[#This Row],[Order Date]],4)</f>
        <v>2015</v>
      </c>
      <c r="E4022" s="1">
        <f>DATE(Table1[[#This Row],[Column3]],Table1[[#This Row],[Column2]],Table1[[#This Row],[Column1]])</f>
        <v>42362</v>
      </c>
      <c r="F4022" s="1">
        <f>DATE(Table1[[#This Row],[Column3]],Table1[[#This Row],[Column2]],Table1[[#This Row],[Column1]])</f>
        <v>42362</v>
      </c>
      <c r="G4022" s="3">
        <f>YEAR(Table1[[#This Row],[Order Date New]])</f>
        <v>2015</v>
      </c>
      <c r="H4022" s="3">
        <f>MONTH(Table1[[#This Row],[Order Date New]])</f>
        <v>12</v>
      </c>
      <c r="I4022" t="s">
        <v>2291</v>
      </c>
      <c r="J4022" t="s">
        <v>161</v>
      </c>
      <c r="K4022" t="s">
        <v>11</v>
      </c>
      <c r="L4022" t="s">
        <v>12</v>
      </c>
      <c r="M4022" t="s">
        <v>332</v>
      </c>
      <c r="N4022" s="2">
        <v>132.79</v>
      </c>
      <c r="O4022" s="3">
        <v>7</v>
      </c>
      <c r="P4022" s="2">
        <v>63.74</v>
      </c>
    </row>
    <row r="4023" spans="1:16" x14ac:dyDescent="0.35">
      <c r="A4023" t="s">
        <v>2765</v>
      </c>
      <c r="B4023" t="str">
        <f>LEFT(Table1[[#This Row],[Order Date]],2)</f>
        <v>24</v>
      </c>
      <c r="C4023" t="str">
        <f>MID(Table1[[#This Row],[Order Date]],4,2)</f>
        <v>12</v>
      </c>
      <c r="D4023" t="str">
        <f>RIGHT(Table1[[#This Row],[Order Date]],4)</f>
        <v>2015</v>
      </c>
      <c r="E4023" s="1">
        <f>DATE(Table1[[#This Row],[Column3]],Table1[[#This Row],[Column2]],Table1[[#This Row],[Column1]])</f>
        <v>42362</v>
      </c>
      <c r="F4023" s="1">
        <f>DATE(Table1[[#This Row],[Column3]],Table1[[#This Row],[Column2]],Table1[[#This Row],[Column1]])</f>
        <v>42362</v>
      </c>
      <c r="G4023" s="3">
        <f>YEAR(Table1[[#This Row],[Order Date New]])</f>
        <v>2015</v>
      </c>
      <c r="H4023" s="3">
        <f>MONTH(Table1[[#This Row],[Order Date New]])</f>
        <v>12</v>
      </c>
      <c r="I4023" t="s">
        <v>2291</v>
      </c>
      <c r="J4023" t="s">
        <v>161</v>
      </c>
      <c r="K4023" t="s">
        <v>11</v>
      </c>
      <c r="L4023" t="s">
        <v>12</v>
      </c>
      <c r="M4023" t="s">
        <v>357</v>
      </c>
      <c r="N4023" s="2">
        <v>12.96</v>
      </c>
      <c r="O4023" s="3">
        <v>2</v>
      </c>
      <c r="P4023" s="2">
        <v>6.22</v>
      </c>
    </row>
    <row r="4024" spans="1:16" x14ac:dyDescent="0.35">
      <c r="A4024" t="s">
        <v>2765</v>
      </c>
      <c r="B4024" t="str">
        <f>LEFT(Table1[[#This Row],[Order Date]],2)</f>
        <v>24</v>
      </c>
      <c r="C4024" t="str">
        <f>MID(Table1[[#This Row],[Order Date]],4,2)</f>
        <v>12</v>
      </c>
      <c r="D4024" t="str">
        <f>RIGHT(Table1[[#This Row],[Order Date]],4)</f>
        <v>2015</v>
      </c>
      <c r="E4024" s="1">
        <f>DATE(Table1[[#This Row],[Column3]],Table1[[#This Row],[Column2]],Table1[[#This Row],[Column1]])</f>
        <v>42362</v>
      </c>
      <c r="F4024" s="1">
        <f>DATE(Table1[[#This Row],[Column3]],Table1[[#This Row],[Column2]],Table1[[#This Row],[Column1]])</f>
        <v>42362</v>
      </c>
      <c r="G4024" s="3">
        <f>YEAR(Table1[[#This Row],[Order Date New]])</f>
        <v>2015</v>
      </c>
      <c r="H4024" s="3">
        <f>MONTH(Table1[[#This Row],[Order Date New]])</f>
        <v>12</v>
      </c>
      <c r="I4024" t="s">
        <v>2291</v>
      </c>
      <c r="J4024" t="s">
        <v>161</v>
      </c>
      <c r="K4024" t="s">
        <v>11</v>
      </c>
      <c r="L4024" t="s">
        <v>16</v>
      </c>
      <c r="M4024" t="s">
        <v>1563</v>
      </c>
      <c r="N4024" s="2">
        <v>21.56</v>
      </c>
      <c r="O4024" s="3">
        <v>7</v>
      </c>
      <c r="P4024" s="2">
        <v>10.35</v>
      </c>
    </row>
    <row r="4025" spans="1:16" x14ac:dyDescent="0.35">
      <c r="A4025" t="s">
        <v>2765</v>
      </c>
      <c r="B4025" t="str">
        <f>LEFT(Table1[[#This Row],[Order Date]],2)</f>
        <v>24</v>
      </c>
      <c r="C4025" t="str">
        <f>MID(Table1[[#This Row],[Order Date]],4,2)</f>
        <v>12</v>
      </c>
      <c r="D4025" t="str">
        <f>RIGHT(Table1[[#This Row],[Order Date]],4)</f>
        <v>2015</v>
      </c>
      <c r="E4025" s="1">
        <f>DATE(Table1[[#This Row],[Column3]],Table1[[#This Row],[Column2]],Table1[[#This Row],[Column1]])</f>
        <v>42362</v>
      </c>
      <c r="F4025" s="1">
        <f>DATE(Table1[[#This Row],[Column3]],Table1[[#This Row],[Column2]],Table1[[#This Row],[Column1]])</f>
        <v>42362</v>
      </c>
      <c r="G4025" s="3">
        <f>YEAR(Table1[[#This Row],[Order Date New]])</f>
        <v>2015</v>
      </c>
      <c r="H4025" s="3">
        <f>MONTH(Table1[[#This Row],[Order Date New]])</f>
        <v>12</v>
      </c>
      <c r="I4025" t="s">
        <v>2767</v>
      </c>
      <c r="J4025" t="s">
        <v>303</v>
      </c>
      <c r="K4025" t="s">
        <v>34</v>
      </c>
      <c r="L4025" t="s">
        <v>75</v>
      </c>
      <c r="M4025" t="s">
        <v>2056</v>
      </c>
      <c r="N4025" s="2">
        <v>590.05999999999995</v>
      </c>
      <c r="O4025" s="3">
        <v>7</v>
      </c>
      <c r="P4025" s="2">
        <v>-786.74</v>
      </c>
    </row>
    <row r="4026" spans="1:16" x14ac:dyDescent="0.35">
      <c r="A4026" t="s">
        <v>2765</v>
      </c>
      <c r="B4026" t="str">
        <f>LEFT(Table1[[#This Row],[Order Date]],2)</f>
        <v>24</v>
      </c>
      <c r="C4026" t="str">
        <f>MID(Table1[[#This Row],[Order Date]],4,2)</f>
        <v>12</v>
      </c>
      <c r="D4026" t="str">
        <f>RIGHT(Table1[[#This Row],[Order Date]],4)</f>
        <v>2015</v>
      </c>
      <c r="E4026" s="1">
        <f>DATE(Table1[[#This Row],[Column3]],Table1[[#This Row],[Column2]],Table1[[#This Row],[Column1]])</f>
        <v>42362</v>
      </c>
      <c r="F4026" s="1">
        <f>DATE(Table1[[#This Row],[Column3]],Table1[[#This Row],[Column2]],Table1[[#This Row],[Column1]])</f>
        <v>42362</v>
      </c>
      <c r="G4026" s="3">
        <f>YEAR(Table1[[#This Row],[Order Date New]])</f>
        <v>2015</v>
      </c>
      <c r="H4026" s="3">
        <f>MONTH(Table1[[#This Row],[Order Date New]])</f>
        <v>12</v>
      </c>
      <c r="I4026" t="s">
        <v>2767</v>
      </c>
      <c r="J4026" t="s">
        <v>303</v>
      </c>
      <c r="K4026" t="s">
        <v>11</v>
      </c>
      <c r="L4026" t="s">
        <v>24</v>
      </c>
      <c r="M4026" t="s">
        <v>972</v>
      </c>
      <c r="N4026" s="2">
        <v>14.04</v>
      </c>
      <c r="O4026" s="3">
        <v>3</v>
      </c>
      <c r="P4026" s="2">
        <v>1.58</v>
      </c>
    </row>
    <row r="4027" spans="1:16" x14ac:dyDescent="0.35">
      <c r="A4027" t="s">
        <v>2765</v>
      </c>
      <c r="B4027" t="str">
        <f>LEFT(Table1[[#This Row],[Order Date]],2)</f>
        <v>24</v>
      </c>
      <c r="C4027" t="str">
        <f>MID(Table1[[#This Row],[Order Date]],4,2)</f>
        <v>12</v>
      </c>
      <c r="D4027" t="str">
        <f>RIGHT(Table1[[#This Row],[Order Date]],4)</f>
        <v>2015</v>
      </c>
      <c r="E4027" s="1">
        <f>DATE(Table1[[#This Row],[Column3]],Table1[[#This Row],[Column2]],Table1[[#This Row],[Column1]])</f>
        <v>42362</v>
      </c>
      <c r="F4027" s="1">
        <f>DATE(Table1[[#This Row],[Column3]],Table1[[#This Row],[Column2]],Table1[[#This Row],[Column1]])</f>
        <v>42362</v>
      </c>
      <c r="G4027" s="3">
        <f>YEAR(Table1[[#This Row],[Order Date New]])</f>
        <v>2015</v>
      </c>
      <c r="H4027" s="3">
        <f>MONTH(Table1[[#This Row],[Order Date New]])</f>
        <v>12</v>
      </c>
      <c r="I4027" t="s">
        <v>1374</v>
      </c>
      <c r="J4027" t="s">
        <v>101</v>
      </c>
      <c r="K4027" t="s">
        <v>11</v>
      </c>
      <c r="L4027" t="s">
        <v>12</v>
      </c>
      <c r="M4027" t="s">
        <v>2009</v>
      </c>
      <c r="N4027" s="2">
        <v>106.23</v>
      </c>
      <c r="O4027" s="3">
        <v>7</v>
      </c>
      <c r="P4027" s="2">
        <v>37.18</v>
      </c>
    </row>
    <row r="4028" spans="1:16" x14ac:dyDescent="0.35">
      <c r="A4028" t="s">
        <v>2765</v>
      </c>
      <c r="B4028" t="str">
        <f>LEFT(Table1[[#This Row],[Order Date]],2)</f>
        <v>24</v>
      </c>
      <c r="C4028" t="str">
        <f>MID(Table1[[#This Row],[Order Date]],4,2)</f>
        <v>12</v>
      </c>
      <c r="D4028" t="str">
        <f>RIGHT(Table1[[#This Row],[Order Date]],4)</f>
        <v>2015</v>
      </c>
      <c r="E4028" s="1">
        <f>DATE(Table1[[#This Row],[Column3]],Table1[[#This Row],[Column2]],Table1[[#This Row],[Column1]])</f>
        <v>42362</v>
      </c>
      <c r="F4028" s="1">
        <f>DATE(Table1[[#This Row],[Column3]],Table1[[#This Row],[Column2]],Table1[[#This Row],[Column1]])</f>
        <v>42362</v>
      </c>
      <c r="G4028" s="3">
        <f>YEAR(Table1[[#This Row],[Order Date New]])</f>
        <v>2015</v>
      </c>
      <c r="H4028" s="3">
        <f>MONTH(Table1[[#This Row],[Order Date New]])</f>
        <v>12</v>
      </c>
      <c r="I4028" t="s">
        <v>1374</v>
      </c>
      <c r="J4028" t="s">
        <v>101</v>
      </c>
      <c r="K4028" t="s">
        <v>39</v>
      </c>
      <c r="L4028" t="s">
        <v>40</v>
      </c>
      <c r="M4028" t="s">
        <v>1871</v>
      </c>
      <c r="N4028" s="2">
        <v>111.98</v>
      </c>
      <c r="O4028" s="3">
        <v>2</v>
      </c>
      <c r="P4028" s="2">
        <v>11.2</v>
      </c>
    </row>
    <row r="4029" spans="1:16" x14ac:dyDescent="0.35">
      <c r="A4029" t="s">
        <v>2765</v>
      </c>
      <c r="B4029" t="str">
        <f>LEFT(Table1[[#This Row],[Order Date]],2)</f>
        <v>24</v>
      </c>
      <c r="C4029" t="str">
        <f>MID(Table1[[#This Row],[Order Date]],4,2)</f>
        <v>12</v>
      </c>
      <c r="D4029" t="str">
        <f>RIGHT(Table1[[#This Row],[Order Date]],4)</f>
        <v>2015</v>
      </c>
      <c r="E4029" s="1">
        <f>DATE(Table1[[#This Row],[Column3]],Table1[[#This Row],[Column2]],Table1[[#This Row],[Column1]])</f>
        <v>42362</v>
      </c>
      <c r="F4029" s="1">
        <f>DATE(Table1[[#This Row],[Column3]],Table1[[#This Row],[Column2]],Table1[[#This Row],[Column1]])</f>
        <v>42362</v>
      </c>
      <c r="G4029" s="3">
        <f>YEAR(Table1[[#This Row],[Order Date New]])</f>
        <v>2015</v>
      </c>
      <c r="H4029" s="3">
        <f>MONTH(Table1[[#This Row],[Order Date New]])</f>
        <v>12</v>
      </c>
      <c r="I4029" t="s">
        <v>1374</v>
      </c>
      <c r="J4029" t="s">
        <v>101</v>
      </c>
      <c r="K4029" t="s">
        <v>34</v>
      </c>
      <c r="L4029" t="s">
        <v>47</v>
      </c>
      <c r="M4029" t="s">
        <v>2626</v>
      </c>
      <c r="N4029" s="2">
        <v>7.71</v>
      </c>
      <c r="O4029" s="3">
        <v>2</v>
      </c>
      <c r="P4029" s="2">
        <v>1.74</v>
      </c>
    </row>
    <row r="4030" spans="1:16" x14ac:dyDescent="0.35">
      <c r="A4030" t="s">
        <v>2765</v>
      </c>
      <c r="B4030" t="str">
        <f>LEFT(Table1[[#This Row],[Order Date]],2)</f>
        <v>24</v>
      </c>
      <c r="C4030" t="str">
        <f>MID(Table1[[#This Row],[Order Date]],4,2)</f>
        <v>12</v>
      </c>
      <c r="D4030" t="str">
        <f>RIGHT(Table1[[#This Row],[Order Date]],4)</f>
        <v>2015</v>
      </c>
      <c r="E4030" s="1">
        <f>DATE(Table1[[#This Row],[Column3]],Table1[[#This Row],[Column2]],Table1[[#This Row],[Column1]])</f>
        <v>42362</v>
      </c>
      <c r="F4030" s="1">
        <f>DATE(Table1[[#This Row],[Column3]],Table1[[#This Row],[Column2]],Table1[[#This Row],[Column1]])</f>
        <v>42362</v>
      </c>
      <c r="G4030" s="3">
        <f>YEAR(Table1[[#This Row],[Order Date New]])</f>
        <v>2015</v>
      </c>
      <c r="H4030" s="3">
        <f>MONTH(Table1[[#This Row],[Order Date New]])</f>
        <v>12</v>
      </c>
      <c r="I4030" t="s">
        <v>1849</v>
      </c>
      <c r="J4030" t="s">
        <v>101</v>
      </c>
      <c r="K4030" t="s">
        <v>34</v>
      </c>
      <c r="L4030" t="s">
        <v>35</v>
      </c>
      <c r="M4030" t="s">
        <v>1353</v>
      </c>
      <c r="N4030" s="2">
        <v>883.84</v>
      </c>
      <c r="O4030" s="3">
        <v>4</v>
      </c>
      <c r="P4030" s="2">
        <v>99.43</v>
      </c>
    </row>
    <row r="4031" spans="1:16" x14ac:dyDescent="0.35">
      <c r="A4031" t="s">
        <v>2765</v>
      </c>
      <c r="B4031" t="str">
        <f>LEFT(Table1[[#This Row],[Order Date]],2)</f>
        <v>24</v>
      </c>
      <c r="C4031" t="str">
        <f>MID(Table1[[#This Row],[Order Date]],4,2)</f>
        <v>12</v>
      </c>
      <c r="D4031" t="str">
        <f>RIGHT(Table1[[#This Row],[Order Date]],4)</f>
        <v>2015</v>
      </c>
      <c r="E4031" s="1">
        <f>DATE(Table1[[#This Row],[Column3]],Table1[[#This Row],[Column2]],Table1[[#This Row],[Column1]])</f>
        <v>42362</v>
      </c>
      <c r="F4031" s="1">
        <f>DATE(Table1[[#This Row],[Column3]],Table1[[#This Row],[Column2]],Table1[[#This Row],[Column1]])</f>
        <v>42362</v>
      </c>
      <c r="G4031" s="3">
        <f>YEAR(Table1[[#This Row],[Order Date New]])</f>
        <v>2015</v>
      </c>
      <c r="H4031" s="3">
        <f>MONTH(Table1[[#This Row],[Order Date New]])</f>
        <v>12</v>
      </c>
      <c r="I4031" t="s">
        <v>1370</v>
      </c>
      <c r="J4031" t="s">
        <v>27</v>
      </c>
      <c r="K4031" t="s">
        <v>11</v>
      </c>
      <c r="L4031" t="s">
        <v>20</v>
      </c>
      <c r="M4031" t="s">
        <v>469</v>
      </c>
      <c r="N4031" s="2">
        <v>19.940000000000001</v>
      </c>
      <c r="O4031" s="3">
        <v>4</v>
      </c>
      <c r="P4031" s="2">
        <v>7.23</v>
      </c>
    </row>
    <row r="4032" spans="1:16" x14ac:dyDescent="0.35">
      <c r="A4032" t="s">
        <v>2765</v>
      </c>
      <c r="B4032" t="str">
        <f>LEFT(Table1[[#This Row],[Order Date]],2)</f>
        <v>24</v>
      </c>
      <c r="C4032" t="str">
        <f>MID(Table1[[#This Row],[Order Date]],4,2)</f>
        <v>12</v>
      </c>
      <c r="D4032" t="str">
        <f>RIGHT(Table1[[#This Row],[Order Date]],4)</f>
        <v>2015</v>
      </c>
      <c r="E4032" s="1">
        <f>DATE(Table1[[#This Row],[Column3]],Table1[[#This Row],[Column2]],Table1[[#This Row],[Column1]])</f>
        <v>42362</v>
      </c>
      <c r="F4032" s="1">
        <f>DATE(Table1[[#This Row],[Column3]],Table1[[#This Row],[Column2]],Table1[[#This Row],[Column1]])</f>
        <v>42362</v>
      </c>
      <c r="G4032" s="3">
        <f>YEAR(Table1[[#This Row],[Order Date New]])</f>
        <v>2015</v>
      </c>
      <c r="H4032" s="3">
        <f>MONTH(Table1[[#This Row],[Order Date New]])</f>
        <v>12</v>
      </c>
      <c r="I4032" t="s">
        <v>1370</v>
      </c>
      <c r="J4032" t="s">
        <v>27</v>
      </c>
      <c r="K4032" t="s">
        <v>11</v>
      </c>
      <c r="L4032" t="s">
        <v>43</v>
      </c>
      <c r="M4032" t="s">
        <v>1211</v>
      </c>
      <c r="N4032" s="2">
        <v>45.92</v>
      </c>
      <c r="O4032" s="3">
        <v>4</v>
      </c>
      <c r="P4032" s="2">
        <v>21.58</v>
      </c>
    </row>
    <row r="4033" spans="1:16" x14ac:dyDescent="0.35">
      <c r="A4033" t="s">
        <v>2765</v>
      </c>
      <c r="B4033" t="str">
        <f>LEFT(Table1[[#This Row],[Order Date]],2)</f>
        <v>24</v>
      </c>
      <c r="C4033" t="str">
        <f>MID(Table1[[#This Row],[Order Date]],4,2)</f>
        <v>12</v>
      </c>
      <c r="D4033" t="str">
        <f>RIGHT(Table1[[#This Row],[Order Date]],4)</f>
        <v>2015</v>
      </c>
      <c r="E4033" s="1">
        <f>DATE(Table1[[#This Row],[Column3]],Table1[[#This Row],[Column2]],Table1[[#This Row],[Column1]])</f>
        <v>42362</v>
      </c>
      <c r="F4033" s="1">
        <f>DATE(Table1[[#This Row],[Column3]],Table1[[#This Row],[Column2]],Table1[[#This Row],[Column1]])</f>
        <v>42362</v>
      </c>
      <c r="G4033" s="3">
        <f>YEAR(Table1[[#This Row],[Order Date New]])</f>
        <v>2015</v>
      </c>
      <c r="H4033" s="3">
        <f>MONTH(Table1[[#This Row],[Order Date New]])</f>
        <v>12</v>
      </c>
      <c r="I4033" t="s">
        <v>1087</v>
      </c>
      <c r="J4033" t="s">
        <v>200</v>
      </c>
      <c r="K4033" t="s">
        <v>34</v>
      </c>
      <c r="L4033" t="s">
        <v>47</v>
      </c>
      <c r="M4033" t="s">
        <v>2629</v>
      </c>
      <c r="N4033" s="2">
        <v>9.68</v>
      </c>
      <c r="O4033" s="3">
        <v>2</v>
      </c>
      <c r="P4033" s="2">
        <v>3.78</v>
      </c>
    </row>
    <row r="4034" spans="1:16" x14ac:dyDescent="0.35">
      <c r="A4034" t="s">
        <v>2765</v>
      </c>
      <c r="B4034" t="str">
        <f>LEFT(Table1[[#This Row],[Order Date]],2)</f>
        <v>24</v>
      </c>
      <c r="C4034" t="str">
        <f>MID(Table1[[#This Row],[Order Date]],4,2)</f>
        <v>12</v>
      </c>
      <c r="D4034" t="str">
        <f>RIGHT(Table1[[#This Row],[Order Date]],4)</f>
        <v>2015</v>
      </c>
      <c r="E4034" s="1">
        <f>DATE(Table1[[#This Row],[Column3]],Table1[[#This Row],[Column2]],Table1[[#This Row],[Column1]])</f>
        <v>42362</v>
      </c>
      <c r="F4034" s="1">
        <f>DATE(Table1[[#This Row],[Column3]],Table1[[#This Row],[Column2]],Table1[[#This Row],[Column1]])</f>
        <v>42362</v>
      </c>
      <c r="G4034" s="3">
        <f>YEAR(Table1[[#This Row],[Order Date New]])</f>
        <v>2015</v>
      </c>
      <c r="H4034" s="3">
        <f>MONTH(Table1[[#This Row],[Order Date New]])</f>
        <v>12</v>
      </c>
      <c r="I4034" t="s">
        <v>1087</v>
      </c>
      <c r="J4034" t="s">
        <v>200</v>
      </c>
      <c r="K4034" t="s">
        <v>39</v>
      </c>
      <c r="L4034" t="s">
        <v>658</v>
      </c>
      <c r="M4034" t="s">
        <v>2143</v>
      </c>
      <c r="N4034" s="2">
        <v>4899.93</v>
      </c>
      <c r="O4034" s="3">
        <v>7</v>
      </c>
      <c r="P4034" s="2">
        <v>2302.9699999999998</v>
      </c>
    </row>
    <row r="4035" spans="1:16" x14ac:dyDescent="0.35">
      <c r="A4035" t="s">
        <v>2768</v>
      </c>
      <c r="B4035" t="str">
        <f>LEFT(Table1[[#This Row],[Order Date]],2)</f>
        <v>25</v>
      </c>
      <c r="C4035" t="str">
        <f>MID(Table1[[#This Row],[Order Date]],4,2)</f>
        <v>12</v>
      </c>
      <c r="D4035" t="str">
        <f>RIGHT(Table1[[#This Row],[Order Date]],4)</f>
        <v>2015</v>
      </c>
      <c r="E4035" s="1">
        <f>DATE(Table1[[#This Row],[Column3]],Table1[[#This Row],[Column2]],Table1[[#This Row],[Column1]])</f>
        <v>42363</v>
      </c>
      <c r="F4035" s="1">
        <f>DATE(Table1[[#This Row],[Column3]],Table1[[#This Row],[Column2]],Table1[[#This Row],[Column1]])</f>
        <v>42363</v>
      </c>
      <c r="G4035" s="3">
        <f>YEAR(Table1[[#This Row],[Order Date New]])</f>
        <v>2015</v>
      </c>
      <c r="H4035" s="3">
        <f>MONTH(Table1[[#This Row],[Order Date New]])</f>
        <v>12</v>
      </c>
      <c r="I4035" t="s">
        <v>1788</v>
      </c>
      <c r="J4035" t="s">
        <v>23</v>
      </c>
      <c r="K4035" t="s">
        <v>34</v>
      </c>
      <c r="L4035" t="s">
        <v>47</v>
      </c>
      <c r="M4035" t="s">
        <v>1704</v>
      </c>
      <c r="N4035" s="2">
        <v>547.14</v>
      </c>
      <c r="O4035" s="3">
        <v>4</v>
      </c>
      <c r="P4035" s="2">
        <v>-68.39</v>
      </c>
    </row>
    <row r="4036" spans="1:16" x14ac:dyDescent="0.35">
      <c r="A4036" t="s">
        <v>2768</v>
      </c>
      <c r="B4036" t="str">
        <f>LEFT(Table1[[#This Row],[Order Date]],2)</f>
        <v>25</v>
      </c>
      <c r="C4036" t="str">
        <f>MID(Table1[[#This Row],[Order Date]],4,2)</f>
        <v>12</v>
      </c>
      <c r="D4036" t="str">
        <f>RIGHT(Table1[[#This Row],[Order Date]],4)</f>
        <v>2015</v>
      </c>
      <c r="E4036" s="1">
        <f>DATE(Table1[[#This Row],[Column3]],Table1[[#This Row],[Column2]],Table1[[#This Row],[Column1]])</f>
        <v>42363</v>
      </c>
      <c r="F4036" s="1">
        <f>DATE(Table1[[#This Row],[Column3]],Table1[[#This Row],[Column2]],Table1[[#This Row],[Column1]])</f>
        <v>42363</v>
      </c>
      <c r="G4036" s="3">
        <f>YEAR(Table1[[#This Row],[Order Date New]])</f>
        <v>2015</v>
      </c>
      <c r="H4036" s="3">
        <f>MONTH(Table1[[#This Row],[Order Date New]])</f>
        <v>12</v>
      </c>
      <c r="I4036" t="s">
        <v>1186</v>
      </c>
      <c r="J4036" t="s">
        <v>127</v>
      </c>
      <c r="K4036" t="s">
        <v>11</v>
      </c>
      <c r="L4036" t="s">
        <v>16</v>
      </c>
      <c r="M4036" t="s">
        <v>2500</v>
      </c>
      <c r="N4036" s="2">
        <v>9.2200000000000006</v>
      </c>
      <c r="O4036" s="3">
        <v>4</v>
      </c>
      <c r="P4036" s="2">
        <v>3.34</v>
      </c>
    </row>
    <row r="4037" spans="1:16" x14ac:dyDescent="0.35">
      <c r="A4037" t="s">
        <v>2768</v>
      </c>
      <c r="B4037" t="str">
        <f>LEFT(Table1[[#This Row],[Order Date]],2)</f>
        <v>25</v>
      </c>
      <c r="C4037" t="str">
        <f>MID(Table1[[#This Row],[Order Date]],4,2)</f>
        <v>12</v>
      </c>
      <c r="D4037" t="str">
        <f>RIGHT(Table1[[#This Row],[Order Date]],4)</f>
        <v>2015</v>
      </c>
      <c r="E4037" s="1">
        <f>DATE(Table1[[#This Row],[Column3]],Table1[[#This Row],[Column2]],Table1[[#This Row],[Column1]])</f>
        <v>42363</v>
      </c>
      <c r="F4037" s="1">
        <f>DATE(Table1[[#This Row],[Column3]],Table1[[#This Row],[Column2]],Table1[[#This Row],[Column1]])</f>
        <v>42363</v>
      </c>
      <c r="G4037" s="3">
        <f>YEAR(Table1[[#This Row],[Order Date New]])</f>
        <v>2015</v>
      </c>
      <c r="H4037" s="3">
        <f>MONTH(Table1[[#This Row],[Order Date New]])</f>
        <v>12</v>
      </c>
      <c r="I4037" t="s">
        <v>1186</v>
      </c>
      <c r="J4037" t="s">
        <v>127</v>
      </c>
      <c r="K4037" t="s">
        <v>11</v>
      </c>
      <c r="L4037" t="s">
        <v>12</v>
      </c>
      <c r="M4037" t="s">
        <v>2481</v>
      </c>
      <c r="N4037" s="2">
        <v>10.37</v>
      </c>
      <c r="O4037" s="3">
        <v>2</v>
      </c>
      <c r="P4037" s="2">
        <v>3.63</v>
      </c>
    </row>
    <row r="4038" spans="1:16" x14ac:dyDescent="0.35">
      <c r="A4038" t="s">
        <v>2768</v>
      </c>
      <c r="B4038" t="str">
        <f>LEFT(Table1[[#This Row],[Order Date]],2)</f>
        <v>25</v>
      </c>
      <c r="C4038" t="str">
        <f>MID(Table1[[#This Row],[Order Date]],4,2)</f>
        <v>12</v>
      </c>
      <c r="D4038" t="str">
        <f>RIGHT(Table1[[#This Row],[Order Date]],4)</f>
        <v>2015</v>
      </c>
      <c r="E4038" s="1">
        <f>DATE(Table1[[#This Row],[Column3]],Table1[[#This Row],[Column2]],Table1[[#This Row],[Column1]])</f>
        <v>42363</v>
      </c>
      <c r="F4038" s="1">
        <f>DATE(Table1[[#This Row],[Column3]],Table1[[#This Row],[Column2]],Table1[[#This Row],[Column1]])</f>
        <v>42363</v>
      </c>
      <c r="G4038" s="3">
        <f>YEAR(Table1[[#This Row],[Order Date New]])</f>
        <v>2015</v>
      </c>
      <c r="H4038" s="3">
        <f>MONTH(Table1[[#This Row],[Order Date New]])</f>
        <v>12</v>
      </c>
      <c r="I4038" t="s">
        <v>2769</v>
      </c>
      <c r="J4038" t="s">
        <v>117</v>
      </c>
      <c r="K4038" t="s">
        <v>39</v>
      </c>
      <c r="L4038" t="s">
        <v>40</v>
      </c>
      <c r="M4038" t="s">
        <v>989</v>
      </c>
      <c r="N4038" s="2">
        <v>73.98</v>
      </c>
      <c r="O4038" s="3">
        <v>2</v>
      </c>
      <c r="P4038" s="2">
        <v>19.97</v>
      </c>
    </row>
    <row r="4039" spans="1:16" x14ac:dyDescent="0.35">
      <c r="A4039" t="s">
        <v>2768</v>
      </c>
      <c r="B4039" t="str">
        <f>LEFT(Table1[[#This Row],[Order Date]],2)</f>
        <v>25</v>
      </c>
      <c r="C4039" t="str">
        <f>MID(Table1[[#This Row],[Order Date]],4,2)</f>
        <v>12</v>
      </c>
      <c r="D4039" t="str">
        <f>RIGHT(Table1[[#This Row],[Order Date]],4)</f>
        <v>2015</v>
      </c>
      <c r="E4039" s="1">
        <f>DATE(Table1[[#This Row],[Column3]],Table1[[#This Row],[Column2]],Table1[[#This Row],[Column1]])</f>
        <v>42363</v>
      </c>
      <c r="F4039" s="1">
        <f>DATE(Table1[[#This Row],[Column3]],Table1[[#This Row],[Column2]],Table1[[#This Row],[Column1]])</f>
        <v>42363</v>
      </c>
      <c r="G4039" s="3">
        <f>YEAR(Table1[[#This Row],[Order Date New]])</f>
        <v>2015</v>
      </c>
      <c r="H4039" s="3">
        <f>MONTH(Table1[[#This Row],[Order Date New]])</f>
        <v>12</v>
      </c>
      <c r="I4039" t="s">
        <v>2769</v>
      </c>
      <c r="J4039" t="s">
        <v>117</v>
      </c>
      <c r="K4039" t="s">
        <v>34</v>
      </c>
      <c r="L4039" t="s">
        <v>75</v>
      </c>
      <c r="M4039" t="s">
        <v>2770</v>
      </c>
      <c r="N4039" s="2">
        <v>160.97999999999999</v>
      </c>
      <c r="O4039" s="3">
        <v>1</v>
      </c>
      <c r="P4039" s="2">
        <v>20.93</v>
      </c>
    </row>
    <row r="4040" spans="1:16" x14ac:dyDescent="0.35">
      <c r="A4040" t="s">
        <v>2768</v>
      </c>
      <c r="B4040" t="str">
        <f>LEFT(Table1[[#This Row],[Order Date]],2)</f>
        <v>25</v>
      </c>
      <c r="C4040" t="str">
        <f>MID(Table1[[#This Row],[Order Date]],4,2)</f>
        <v>12</v>
      </c>
      <c r="D4040" t="str">
        <f>RIGHT(Table1[[#This Row],[Order Date]],4)</f>
        <v>2015</v>
      </c>
      <c r="E4040" s="1">
        <f>DATE(Table1[[#This Row],[Column3]],Table1[[#This Row],[Column2]],Table1[[#This Row],[Column1]])</f>
        <v>42363</v>
      </c>
      <c r="F4040" s="1">
        <f>DATE(Table1[[#This Row],[Column3]],Table1[[#This Row],[Column2]],Table1[[#This Row],[Column1]])</f>
        <v>42363</v>
      </c>
      <c r="G4040" s="3">
        <f>YEAR(Table1[[#This Row],[Order Date New]])</f>
        <v>2015</v>
      </c>
      <c r="H4040" s="3">
        <f>MONTH(Table1[[#This Row],[Order Date New]])</f>
        <v>12</v>
      </c>
      <c r="I4040" t="s">
        <v>2769</v>
      </c>
      <c r="J4040" t="s">
        <v>117</v>
      </c>
      <c r="K4040" t="s">
        <v>11</v>
      </c>
      <c r="L4040" t="s">
        <v>12</v>
      </c>
      <c r="M4040" t="s">
        <v>1291</v>
      </c>
      <c r="N4040" s="2">
        <v>17.34</v>
      </c>
      <c r="O4040" s="3">
        <v>3</v>
      </c>
      <c r="P4040" s="2">
        <v>8.5</v>
      </c>
    </row>
    <row r="4041" spans="1:16" x14ac:dyDescent="0.35">
      <c r="A4041" t="s">
        <v>2768</v>
      </c>
      <c r="B4041" t="str">
        <f>LEFT(Table1[[#This Row],[Order Date]],2)</f>
        <v>25</v>
      </c>
      <c r="C4041" t="str">
        <f>MID(Table1[[#This Row],[Order Date]],4,2)</f>
        <v>12</v>
      </c>
      <c r="D4041" t="str">
        <f>RIGHT(Table1[[#This Row],[Order Date]],4)</f>
        <v>2015</v>
      </c>
      <c r="E4041" s="1">
        <f>DATE(Table1[[#This Row],[Column3]],Table1[[#This Row],[Column2]],Table1[[#This Row],[Column1]])</f>
        <v>42363</v>
      </c>
      <c r="F4041" s="1">
        <f>DATE(Table1[[#This Row],[Column3]],Table1[[#This Row],[Column2]],Table1[[#This Row],[Column1]])</f>
        <v>42363</v>
      </c>
      <c r="G4041" s="3">
        <f>YEAR(Table1[[#This Row],[Order Date New]])</f>
        <v>2015</v>
      </c>
      <c r="H4041" s="3">
        <f>MONTH(Table1[[#This Row],[Order Date New]])</f>
        <v>12</v>
      </c>
      <c r="I4041" t="s">
        <v>2769</v>
      </c>
      <c r="J4041" t="s">
        <v>117</v>
      </c>
      <c r="K4041" t="s">
        <v>11</v>
      </c>
      <c r="L4041" t="s">
        <v>24</v>
      </c>
      <c r="M4041" t="s">
        <v>110</v>
      </c>
      <c r="N4041" s="2">
        <v>3.28</v>
      </c>
      <c r="O4041" s="3">
        <v>1</v>
      </c>
      <c r="P4041" s="2">
        <v>0.95</v>
      </c>
    </row>
    <row r="4042" spans="1:16" x14ac:dyDescent="0.35">
      <c r="A4042" t="s">
        <v>2768</v>
      </c>
      <c r="B4042" t="str">
        <f>LEFT(Table1[[#This Row],[Order Date]],2)</f>
        <v>25</v>
      </c>
      <c r="C4042" t="str">
        <f>MID(Table1[[#This Row],[Order Date]],4,2)</f>
        <v>12</v>
      </c>
      <c r="D4042" t="str">
        <f>RIGHT(Table1[[#This Row],[Order Date]],4)</f>
        <v>2015</v>
      </c>
      <c r="E4042" s="1">
        <f>DATE(Table1[[#This Row],[Column3]],Table1[[#This Row],[Column2]],Table1[[#This Row],[Column1]])</f>
        <v>42363</v>
      </c>
      <c r="F4042" s="1">
        <f>DATE(Table1[[#This Row],[Column3]],Table1[[#This Row],[Column2]],Table1[[#This Row],[Column1]])</f>
        <v>42363</v>
      </c>
      <c r="G4042" s="3">
        <f>YEAR(Table1[[#This Row],[Order Date New]])</f>
        <v>2015</v>
      </c>
      <c r="H4042" s="3">
        <f>MONTH(Table1[[#This Row],[Order Date New]])</f>
        <v>12</v>
      </c>
      <c r="I4042" t="s">
        <v>1454</v>
      </c>
      <c r="J4042" t="s">
        <v>161</v>
      </c>
      <c r="K4042" t="s">
        <v>11</v>
      </c>
      <c r="L4042" t="s">
        <v>97</v>
      </c>
      <c r="M4042" t="s">
        <v>2283</v>
      </c>
      <c r="N4042" s="2">
        <v>414.96</v>
      </c>
      <c r="O4042" s="3">
        <v>2</v>
      </c>
      <c r="P4042" s="2">
        <v>124.49</v>
      </c>
    </row>
    <row r="4043" spans="1:16" x14ac:dyDescent="0.35">
      <c r="A4043" t="s">
        <v>2768</v>
      </c>
      <c r="B4043" t="str">
        <f>LEFT(Table1[[#This Row],[Order Date]],2)</f>
        <v>25</v>
      </c>
      <c r="C4043" t="str">
        <f>MID(Table1[[#This Row],[Order Date]],4,2)</f>
        <v>12</v>
      </c>
      <c r="D4043" t="str">
        <f>RIGHT(Table1[[#This Row],[Order Date]],4)</f>
        <v>2015</v>
      </c>
      <c r="E4043" s="1">
        <f>DATE(Table1[[#This Row],[Column3]],Table1[[#This Row],[Column2]],Table1[[#This Row],[Column1]])</f>
        <v>42363</v>
      </c>
      <c r="F4043" s="1">
        <f>DATE(Table1[[#This Row],[Column3]],Table1[[#This Row],[Column2]],Table1[[#This Row],[Column1]])</f>
        <v>42363</v>
      </c>
      <c r="G4043" s="3">
        <f>YEAR(Table1[[#This Row],[Order Date New]])</f>
        <v>2015</v>
      </c>
      <c r="H4043" s="3">
        <f>MONTH(Table1[[#This Row],[Order Date New]])</f>
        <v>12</v>
      </c>
      <c r="I4043" t="s">
        <v>1949</v>
      </c>
      <c r="J4043" t="s">
        <v>27</v>
      </c>
      <c r="K4043" t="s">
        <v>39</v>
      </c>
      <c r="L4043" t="s">
        <v>658</v>
      </c>
      <c r="M4043" t="s">
        <v>659</v>
      </c>
      <c r="N4043" s="2">
        <v>1199.96</v>
      </c>
      <c r="O4043" s="3">
        <v>5</v>
      </c>
      <c r="P4043" s="2">
        <v>224.99</v>
      </c>
    </row>
    <row r="4044" spans="1:16" x14ac:dyDescent="0.35">
      <c r="A4044" t="s">
        <v>2768</v>
      </c>
      <c r="B4044" t="str">
        <f>LEFT(Table1[[#This Row],[Order Date]],2)</f>
        <v>25</v>
      </c>
      <c r="C4044" t="str">
        <f>MID(Table1[[#This Row],[Order Date]],4,2)</f>
        <v>12</v>
      </c>
      <c r="D4044" t="str">
        <f>RIGHT(Table1[[#This Row],[Order Date]],4)</f>
        <v>2015</v>
      </c>
      <c r="E4044" s="1">
        <f>DATE(Table1[[#This Row],[Column3]],Table1[[#This Row],[Column2]],Table1[[#This Row],[Column1]])</f>
        <v>42363</v>
      </c>
      <c r="F4044" s="1">
        <f>DATE(Table1[[#This Row],[Column3]],Table1[[#This Row],[Column2]],Table1[[#This Row],[Column1]])</f>
        <v>42363</v>
      </c>
      <c r="G4044" s="3">
        <f>YEAR(Table1[[#This Row],[Order Date New]])</f>
        <v>2015</v>
      </c>
      <c r="H4044" s="3">
        <f>MONTH(Table1[[#This Row],[Order Date New]])</f>
        <v>12</v>
      </c>
      <c r="I4044" t="s">
        <v>1949</v>
      </c>
      <c r="J4044" t="s">
        <v>27</v>
      </c>
      <c r="K4044" t="s">
        <v>11</v>
      </c>
      <c r="L4044" t="s">
        <v>12</v>
      </c>
      <c r="M4044" t="s">
        <v>2410</v>
      </c>
      <c r="N4044" s="2">
        <v>12.6</v>
      </c>
      <c r="O4044" s="3">
        <v>3</v>
      </c>
      <c r="P4044" s="2">
        <v>6.17</v>
      </c>
    </row>
    <row r="4045" spans="1:16" x14ac:dyDescent="0.35">
      <c r="A4045" t="s">
        <v>2768</v>
      </c>
      <c r="B4045" t="str">
        <f>LEFT(Table1[[#This Row],[Order Date]],2)</f>
        <v>25</v>
      </c>
      <c r="C4045" t="str">
        <f>MID(Table1[[#This Row],[Order Date]],4,2)</f>
        <v>12</v>
      </c>
      <c r="D4045" t="str">
        <f>RIGHT(Table1[[#This Row],[Order Date]],4)</f>
        <v>2015</v>
      </c>
      <c r="E4045" s="1">
        <f>DATE(Table1[[#This Row],[Column3]],Table1[[#This Row],[Column2]],Table1[[#This Row],[Column1]])</f>
        <v>42363</v>
      </c>
      <c r="F4045" s="1">
        <f>DATE(Table1[[#This Row],[Column3]],Table1[[#This Row],[Column2]],Table1[[#This Row],[Column1]])</f>
        <v>42363</v>
      </c>
      <c r="G4045" s="3">
        <f>YEAR(Table1[[#This Row],[Order Date New]])</f>
        <v>2015</v>
      </c>
      <c r="H4045" s="3">
        <f>MONTH(Table1[[#This Row],[Order Date New]])</f>
        <v>12</v>
      </c>
      <c r="I4045" t="s">
        <v>1949</v>
      </c>
      <c r="J4045" t="s">
        <v>27</v>
      </c>
      <c r="K4045" t="s">
        <v>11</v>
      </c>
      <c r="L4045" t="s">
        <v>12</v>
      </c>
      <c r="M4045" t="s">
        <v>1207</v>
      </c>
      <c r="N4045" s="2">
        <v>17.940000000000001</v>
      </c>
      <c r="O4045" s="3">
        <v>3</v>
      </c>
      <c r="P4045" s="2">
        <v>8.07</v>
      </c>
    </row>
    <row r="4046" spans="1:16" x14ac:dyDescent="0.35">
      <c r="A4046" t="s">
        <v>2768</v>
      </c>
      <c r="B4046" t="str">
        <f>LEFT(Table1[[#This Row],[Order Date]],2)</f>
        <v>25</v>
      </c>
      <c r="C4046" t="str">
        <f>MID(Table1[[#This Row],[Order Date]],4,2)</f>
        <v>12</v>
      </c>
      <c r="D4046" t="str">
        <f>RIGHT(Table1[[#This Row],[Order Date]],4)</f>
        <v>2015</v>
      </c>
      <c r="E4046" s="1">
        <f>DATE(Table1[[#This Row],[Column3]],Table1[[#This Row],[Column2]],Table1[[#This Row],[Column1]])</f>
        <v>42363</v>
      </c>
      <c r="F4046" s="1">
        <f>DATE(Table1[[#This Row],[Column3]],Table1[[#This Row],[Column2]],Table1[[#This Row],[Column1]])</f>
        <v>42363</v>
      </c>
      <c r="G4046" s="3">
        <f>YEAR(Table1[[#This Row],[Order Date New]])</f>
        <v>2015</v>
      </c>
      <c r="H4046" s="3">
        <f>MONTH(Table1[[#This Row],[Order Date New]])</f>
        <v>12</v>
      </c>
      <c r="I4046" t="s">
        <v>1244</v>
      </c>
      <c r="J4046" t="s">
        <v>30</v>
      </c>
      <c r="K4046" t="s">
        <v>34</v>
      </c>
      <c r="L4046" t="s">
        <v>47</v>
      </c>
      <c r="M4046" t="s">
        <v>520</v>
      </c>
      <c r="N4046" s="2">
        <v>275.88</v>
      </c>
      <c r="O4046" s="3">
        <v>6</v>
      </c>
      <c r="P4046" s="2">
        <v>46.9</v>
      </c>
    </row>
    <row r="4047" spans="1:16" x14ac:dyDescent="0.35">
      <c r="A4047" t="s">
        <v>2768</v>
      </c>
      <c r="B4047" t="str">
        <f>LEFT(Table1[[#This Row],[Order Date]],2)</f>
        <v>25</v>
      </c>
      <c r="C4047" t="str">
        <f>MID(Table1[[#This Row],[Order Date]],4,2)</f>
        <v>12</v>
      </c>
      <c r="D4047" t="str">
        <f>RIGHT(Table1[[#This Row],[Order Date]],4)</f>
        <v>2015</v>
      </c>
      <c r="E4047" s="1">
        <f>DATE(Table1[[#This Row],[Column3]],Table1[[#This Row],[Column2]],Table1[[#This Row],[Column1]])</f>
        <v>42363</v>
      </c>
      <c r="F4047" s="1">
        <f>DATE(Table1[[#This Row],[Column3]],Table1[[#This Row],[Column2]],Table1[[#This Row],[Column1]])</f>
        <v>42363</v>
      </c>
      <c r="G4047" s="3">
        <f>YEAR(Table1[[#This Row],[Order Date New]])</f>
        <v>2015</v>
      </c>
      <c r="H4047" s="3">
        <f>MONTH(Table1[[#This Row],[Order Date New]])</f>
        <v>12</v>
      </c>
      <c r="I4047" t="s">
        <v>1244</v>
      </c>
      <c r="J4047" t="s">
        <v>30</v>
      </c>
      <c r="K4047" t="s">
        <v>11</v>
      </c>
      <c r="L4047" t="s">
        <v>20</v>
      </c>
      <c r="M4047" t="s">
        <v>2424</v>
      </c>
      <c r="N4047" s="2">
        <v>157.9</v>
      </c>
      <c r="O4047" s="3">
        <v>5</v>
      </c>
      <c r="P4047" s="2">
        <v>74.209999999999994</v>
      </c>
    </row>
    <row r="4048" spans="1:16" x14ac:dyDescent="0.35">
      <c r="A4048" t="s">
        <v>2768</v>
      </c>
      <c r="B4048" t="str">
        <f>LEFT(Table1[[#This Row],[Order Date]],2)</f>
        <v>25</v>
      </c>
      <c r="C4048" t="str">
        <f>MID(Table1[[#This Row],[Order Date]],4,2)</f>
        <v>12</v>
      </c>
      <c r="D4048" t="str">
        <f>RIGHT(Table1[[#This Row],[Order Date]],4)</f>
        <v>2015</v>
      </c>
      <c r="E4048" s="1">
        <f>DATE(Table1[[#This Row],[Column3]],Table1[[#This Row],[Column2]],Table1[[#This Row],[Column1]])</f>
        <v>42363</v>
      </c>
      <c r="F4048" s="1">
        <f>DATE(Table1[[#This Row],[Column3]],Table1[[#This Row],[Column2]],Table1[[#This Row],[Column1]])</f>
        <v>42363</v>
      </c>
      <c r="G4048" s="3">
        <f>YEAR(Table1[[#This Row],[Order Date New]])</f>
        <v>2015</v>
      </c>
      <c r="H4048" s="3">
        <f>MONTH(Table1[[#This Row],[Order Date New]])</f>
        <v>12</v>
      </c>
      <c r="I4048" t="s">
        <v>821</v>
      </c>
      <c r="J4048" t="s">
        <v>161</v>
      </c>
      <c r="K4048" t="s">
        <v>39</v>
      </c>
      <c r="L4048" t="s">
        <v>52</v>
      </c>
      <c r="M4048" t="s">
        <v>2059</v>
      </c>
      <c r="N4048" s="2">
        <v>843.9</v>
      </c>
      <c r="O4048" s="3">
        <v>2</v>
      </c>
      <c r="P4048" s="2">
        <v>371.32</v>
      </c>
    </row>
    <row r="4049" spans="1:16" x14ac:dyDescent="0.35">
      <c r="A4049" t="s">
        <v>2768</v>
      </c>
      <c r="B4049" t="str">
        <f>LEFT(Table1[[#This Row],[Order Date]],2)</f>
        <v>25</v>
      </c>
      <c r="C4049" t="str">
        <f>MID(Table1[[#This Row],[Order Date]],4,2)</f>
        <v>12</v>
      </c>
      <c r="D4049" t="str">
        <f>RIGHT(Table1[[#This Row],[Order Date]],4)</f>
        <v>2015</v>
      </c>
      <c r="E4049" s="1">
        <f>DATE(Table1[[#This Row],[Column3]],Table1[[#This Row],[Column2]],Table1[[#This Row],[Column1]])</f>
        <v>42363</v>
      </c>
      <c r="F4049" s="1">
        <f>DATE(Table1[[#This Row],[Column3]],Table1[[#This Row],[Column2]],Table1[[#This Row],[Column1]])</f>
        <v>42363</v>
      </c>
      <c r="G4049" s="3">
        <f>YEAR(Table1[[#This Row],[Order Date New]])</f>
        <v>2015</v>
      </c>
      <c r="H4049" s="3">
        <f>MONTH(Table1[[#This Row],[Order Date New]])</f>
        <v>12</v>
      </c>
      <c r="I4049" t="s">
        <v>821</v>
      </c>
      <c r="J4049" t="s">
        <v>161</v>
      </c>
      <c r="K4049" t="s">
        <v>34</v>
      </c>
      <c r="L4049" t="s">
        <v>75</v>
      </c>
      <c r="M4049" t="s">
        <v>2056</v>
      </c>
      <c r="N4049" s="2">
        <v>449.57</v>
      </c>
      <c r="O4049" s="3">
        <v>2</v>
      </c>
      <c r="P4049" s="2">
        <v>56.2</v>
      </c>
    </row>
    <row r="4050" spans="1:16" x14ac:dyDescent="0.35">
      <c r="A4050" t="s">
        <v>2768</v>
      </c>
      <c r="B4050" t="str">
        <f>LEFT(Table1[[#This Row],[Order Date]],2)</f>
        <v>25</v>
      </c>
      <c r="C4050" t="str">
        <f>MID(Table1[[#This Row],[Order Date]],4,2)</f>
        <v>12</v>
      </c>
      <c r="D4050" t="str">
        <f>RIGHT(Table1[[#This Row],[Order Date]],4)</f>
        <v>2015</v>
      </c>
      <c r="E4050" s="1">
        <f>DATE(Table1[[#This Row],[Column3]],Table1[[#This Row],[Column2]],Table1[[#This Row],[Column1]])</f>
        <v>42363</v>
      </c>
      <c r="F4050" s="1">
        <f>DATE(Table1[[#This Row],[Column3]],Table1[[#This Row],[Column2]],Table1[[#This Row],[Column1]])</f>
        <v>42363</v>
      </c>
      <c r="G4050" s="3">
        <f>YEAR(Table1[[#This Row],[Order Date New]])</f>
        <v>2015</v>
      </c>
      <c r="H4050" s="3">
        <f>MONTH(Table1[[#This Row],[Order Date New]])</f>
        <v>12</v>
      </c>
      <c r="I4050" t="s">
        <v>366</v>
      </c>
      <c r="J4050" t="s">
        <v>27</v>
      </c>
      <c r="K4050" t="s">
        <v>11</v>
      </c>
      <c r="L4050" t="s">
        <v>12</v>
      </c>
      <c r="M4050" t="s">
        <v>739</v>
      </c>
      <c r="N4050" s="2">
        <v>9.9600000000000009</v>
      </c>
      <c r="O4050" s="3">
        <v>2</v>
      </c>
      <c r="P4050" s="2">
        <v>4.88</v>
      </c>
    </row>
    <row r="4051" spans="1:16" x14ac:dyDescent="0.35">
      <c r="A4051" t="s">
        <v>2771</v>
      </c>
      <c r="B4051" t="str">
        <f>LEFT(Table1[[#This Row],[Order Date]],2)</f>
        <v>26</v>
      </c>
      <c r="C4051" t="str">
        <f>MID(Table1[[#This Row],[Order Date]],4,2)</f>
        <v>12</v>
      </c>
      <c r="D4051" t="str">
        <f>RIGHT(Table1[[#This Row],[Order Date]],4)</f>
        <v>2015</v>
      </c>
      <c r="E4051" s="1">
        <f>DATE(Table1[[#This Row],[Column3]],Table1[[#This Row],[Column2]],Table1[[#This Row],[Column1]])</f>
        <v>42364</v>
      </c>
      <c r="F4051" s="1">
        <f>DATE(Table1[[#This Row],[Column3]],Table1[[#This Row],[Column2]],Table1[[#This Row],[Column1]])</f>
        <v>42364</v>
      </c>
      <c r="G4051" s="3">
        <f>YEAR(Table1[[#This Row],[Order Date New]])</f>
        <v>2015</v>
      </c>
      <c r="H4051" s="3">
        <f>MONTH(Table1[[#This Row],[Order Date New]])</f>
        <v>12</v>
      </c>
      <c r="I4051" t="s">
        <v>73</v>
      </c>
      <c r="J4051" t="s">
        <v>475</v>
      </c>
      <c r="K4051" t="s">
        <v>11</v>
      </c>
      <c r="L4051" t="s">
        <v>43</v>
      </c>
      <c r="M4051" t="s">
        <v>174</v>
      </c>
      <c r="N4051" s="2">
        <v>22.2</v>
      </c>
      <c r="O4051" s="3">
        <v>5</v>
      </c>
      <c r="P4051" s="2">
        <v>10.43</v>
      </c>
    </row>
    <row r="4052" spans="1:16" x14ac:dyDescent="0.35">
      <c r="A4052" t="s">
        <v>2771</v>
      </c>
      <c r="B4052" t="str">
        <f>LEFT(Table1[[#This Row],[Order Date]],2)</f>
        <v>26</v>
      </c>
      <c r="C4052" t="str">
        <f>MID(Table1[[#This Row],[Order Date]],4,2)</f>
        <v>12</v>
      </c>
      <c r="D4052" t="str">
        <f>RIGHT(Table1[[#This Row],[Order Date]],4)</f>
        <v>2015</v>
      </c>
      <c r="E4052" s="1">
        <f>DATE(Table1[[#This Row],[Column3]],Table1[[#This Row],[Column2]],Table1[[#This Row],[Column1]])</f>
        <v>42364</v>
      </c>
      <c r="F4052" s="1">
        <f>DATE(Table1[[#This Row],[Column3]],Table1[[#This Row],[Column2]],Table1[[#This Row],[Column1]])</f>
        <v>42364</v>
      </c>
      <c r="G4052" s="3">
        <f>YEAR(Table1[[#This Row],[Order Date New]])</f>
        <v>2015</v>
      </c>
      <c r="H4052" s="3">
        <f>MONTH(Table1[[#This Row],[Order Date New]])</f>
        <v>12</v>
      </c>
      <c r="I4052" t="s">
        <v>909</v>
      </c>
      <c r="J4052" t="s">
        <v>79</v>
      </c>
      <c r="K4052" t="s">
        <v>34</v>
      </c>
      <c r="L4052" t="s">
        <v>156</v>
      </c>
      <c r="M4052" t="s">
        <v>514</v>
      </c>
      <c r="N4052" s="2">
        <v>51.59</v>
      </c>
      <c r="O4052" s="3">
        <v>1</v>
      </c>
      <c r="P4052" s="2">
        <v>-15.48</v>
      </c>
    </row>
    <row r="4053" spans="1:16" x14ac:dyDescent="0.35">
      <c r="A4053" t="s">
        <v>2771</v>
      </c>
      <c r="B4053" t="str">
        <f>LEFT(Table1[[#This Row],[Order Date]],2)</f>
        <v>26</v>
      </c>
      <c r="C4053" t="str">
        <f>MID(Table1[[#This Row],[Order Date]],4,2)</f>
        <v>12</v>
      </c>
      <c r="D4053" t="str">
        <f>RIGHT(Table1[[#This Row],[Order Date]],4)</f>
        <v>2015</v>
      </c>
      <c r="E4053" s="1">
        <f>DATE(Table1[[#This Row],[Column3]],Table1[[#This Row],[Column2]],Table1[[#This Row],[Column1]])</f>
        <v>42364</v>
      </c>
      <c r="F4053" s="1">
        <f>DATE(Table1[[#This Row],[Column3]],Table1[[#This Row],[Column2]],Table1[[#This Row],[Column1]])</f>
        <v>42364</v>
      </c>
      <c r="G4053" s="3">
        <f>YEAR(Table1[[#This Row],[Order Date New]])</f>
        <v>2015</v>
      </c>
      <c r="H4053" s="3">
        <f>MONTH(Table1[[#This Row],[Order Date New]])</f>
        <v>12</v>
      </c>
      <c r="I4053" t="s">
        <v>2495</v>
      </c>
      <c r="J4053" t="s">
        <v>10</v>
      </c>
      <c r="K4053" t="s">
        <v>34</v>
      </c>
      <c r="L4053" t="s">
        <v>35</v>
      </c>
      <c r="M4053" t="s">
        <v>2772</v>
      </c>
      <c r="N4053" s="2">
        <v>275.06</v>
      </c>
      <c r="O4053" s="3">
        <v>3</v>
      </c>
      <c r="P4053" s="2">
        <v>-90.38</v>
      </c>
    </row>
    <row r="4054" spans="1:16" x14ac:dyDescent="0.35">
      <c r="A4054" t="s">
        <v>2771</v>
      </c>
      <c r="B4054" t="str">
        <f>LEFT(Table1[[#This Row],[Order Date]],2)</f>
        <v>26</v>
      </c>
      <c r="C4054" t="str">
        <f>MID(Table1[[#This Row],[Order Date]],4,2)</f>
        <v>12</v>
      </c>
      <c r="D4054" t="str">
        <f>RIGHT(Table1[[#This Row],[Order Date]],4)</f>
        <v>2015</v>
      </c>
      <c r="E4054" s="1">
        <f>DATE(Table1[[#This Row],[Column3]],Table1[[#This Row],[Column2]],Table1[[#This Row],[Column1]])</f>
        <v>42364</v>
      </c>
      <c r="F4054" s="1">
        <f>DATE(Table1[[#This Row],[Column3]],Table1[[#This Row],[Column2]],Table1[[#This Row],[Column1]])</f>
        <v>42364</v>
      </c>
      <c r="G4054" s="3">
        <f>YEAR(Table1[[#This Row],[Order Date New]])</f>
        <v>2015</v>
      </c>
      <c r="H4054" s="3">
        <f>MONTH(Table1[[#This Row],[Order Date New]])</f>
        <v>12</v>
      </c>
      <c r="I4054" t="s">
        <v>1564</v>
      </c>
      <c r="J4054" t="s">
        <v>161</v>
      </c>
      <c r="K4054" t="s">
        <v>11</v>
      </c>
      <c r="L4054" t="s">
        <v>12</v>
      </c>
      <c r="M4054" t="s">
        <v>2036</v>
      </c>
      <c r="N4054" s="2">
        <v>212.64</v>
      </c>
      <c r="O4054" s="3">
        <v>6</v>
      </c>
      <c r="P4054" s="2">
        <v>99.94</v>
      </c>
    </row>
    <row r="4055" spans="1:16" x14ac:dyDescent="0.35">
      <c r="A4055" t="s">
        <v>2773</v>
      </c>
      <c r="B4055" t="str">
        <f>LEFT(Table1[[#This Row],[Order Date]],2)</f>
        <v>27</v>
      </c>
      <c r="C4055" t="str">
        <f>MID(Table1[[#This Row],[Order Date]],4,2)</f>
        <v>12</v>
      </c>
      <c r="D4055" t="str">
        <f>RIGHT(Table1[[#This Row],[Order Date]],4)</f>
        <v>2015</v>
      </c>
      <c r="E4055" s="1">
        <f>DATE(Table1[[#This Row],[Column3]],Table1[[#This Row],[Column2]],Table1[[#This Row],[Column1]])</f>
        <v>42365</v>
      </c>
      <c r="F4055" s="1">
        <f>DATE(Table1[[#This Row],[Column3]],Table1[[#This Row],[Column2]],Table1[[#This Row],[Column1]])</f>
        <v>42365</v>
      </c>
      <c r="G4055" s="3">
        <f>YEAR(Table1[[#This Row],[Order Date New]])</f>
        <v>2015</v>
      </c>
      <c r="H4055" s="3">
        <f>MONTH(Table1[[#This Row],[Order Date New]])</f>
        <v>12</v>
      </c>
      <c r="I4055" t="s">
        <v>683</v>
      </c>
      <c r="J4055" t="s">
        <v>10</v>
      </c>
      <c r="K4055" t="s">
        <v>11</v>
      </c>
      <c r="L4055" t="s">
        <v>64</v>
      </c>
      <c r="M4055" t="s">
        <v>2774</v>
      </c>
      <c r="N4055" s="2">
        <v>113.33</v>
      </c>
      <c r="O4055" s="3">
        <v>9</v>
      </c>
      <c r="P4055" s="2">
        <v>35.42</v>
      </c>
    </row>
    <row r="4056" spans="1:16" x14ac:dyDescent="0.35">
      <c r="A4056" t="s">
        <v>2773</v>
      </c>
      <c r="B4056" t="str">
        <f>LEFT(Table1[[#This Row],[Order Date]],2)</f>
        <v>27</v>
      </c>
      <c r="C4056" t="str">
        <f>MID(Table1[[#This Row],[Order Date]],4,2)</f>
        <v>12</v>
      </c>
      <c r="D4056" t="str">
        <f>RIGHT(Table1[[#This Row],[Order Date]],4)</f>
        <v>2015</v>
      </c>
      <c r="E4056" s="1">
        <f>DATE(Table1[[#This Row],[Column3]],Table1[[#This Row],[Column2]],Table1[[#This Row],[Column1]])</f>
        <v>42365</v>
      </c>
      <c r="F4056" s="1">
        <f>DATE(Table1[[#This Row],[Column3]],Table1[[#This Row],[Column2]],Table1[[#This Row],[Column1]])</f>
        <v>42365</v>
      </c>
      <c r="G4056" s="3">
        <f>YEAR(Table1[[#This Row],[Order Date New]])</f>
        <v>2015</v>
      </c>
      <c r="H4056" s="3">
        <f>MONTH(Table1[[#This Row],[Order Date New]])</f>
        <v>12</v>
      </c>
      <c r="I4056" t="s">
        <v>683</v>
      </c>
      <c r="J4056" t="s">
        <v>10</v>
      </c>
      <c r="K4056" t="s">
        <v>34</v>
      </c>
      <c r="L4056" t="s">
        <v>75</v>
      </c>
      <c r="M4056" t="s">
        <v>1754</v>
      </c>
      <c r="N4056" s="2">
        <v>532.4</v>
      </c>
      <c r="O4056" s="3">
        <v>3</v>
      </c>
      <c r="P4056" s="2">
        <v>-46.98</v>
      </c>
    </row>
    <row r="4057" spans="1:16" x14ac:dyDescent="0.35">
      <c r="A4057" t="s">
        <v>2773</v>
      </c>
      <c r="B4057" t="str">
        <f>LEFT(Table1[[#This Row],[Order Date]],2)</f>
        <v>27</v>
      </c>
      <c r="C4057" t="str">
        <f>MID(Table1[[#This Row],[Order Date]],4,2)</f>
        <v>12</v>
      </c>
      <c r="D4057" t="str">
        <f>RIGHT(Table1[[#This Row],[Order Date]],4)</f>
        <v>2015</v>
      </c>
      <c r="E4057" s="1">
        <f>DATE(Table1[[#This Row],[Column3]],Table1[[#This Row],[Column2]],Table1[[#This Row],[Column1]])</f>
        <v>42365</v>
      </c>
      <c r="F4057" s="1">
        <f>DATE(Table1[[#This Row],[Column3]],Table1[[#This Row],[Column2]],Table1[[#This Row],[Column1]])</f>
        <v>42365</v>
      </c>
      <c r="G4057" s="3">
        <f>YEAR(Table1[[#This Row],[Order Date New]])</f>
        <v>2015</v>
      </c>
      <c r="H4057" s="3">
        <f>MONTH(Table1[[#This Row],[Order Date New]])</f>
        <v>12</v>
      </c>
      <c r="I4057" t="s">
        <v>683</v>
      </c>
      <c r="J4057" t="s">
        <v>10</v>
      </c>
      <c r="K4057" t="s">
        <v>34</v>
      </c>
      <c r="L4057" t="s">
        <v>35</v>
      </c>
      <c r="M4057" t="s">
        <v>2060</v>
      </c>
      <c r="N4057" s="2">
        <v>212.06</v>
      </c>
      <c r="O4057" s="3">
        <v>3</v>
      </c>
      <c r="P4057" s="2">
        <v>-15.15</v>
      </c>
    </row>
    <row r="4058" spans="1:16" x14ac:dyDescent="0.35">
      <c r="A4058" t="s">
        <v>2773</v>
      </c>
      <c r="B4058" t="str">
        <f>LEFT(Table1[[#This Row],[Order Date]],2)</f>
        <v>27</v>
      </c>
      <c r="C4058" t="str">
        <f>MID(Table1[[#This Row],[Order Date]],4,2)</f>
        <v>12</v>
      </c>
      <c r="D4058" t="str">
        <f>RIGHT(Table1[[#This Row],[Order Date]],4)</f>
        <v>2015</v>
      </c>
      <c r="E4058" s="1">
        <f>DATE(Table1[[#This Row],[Column3]],Table1[[#This Row],[Column2]],Table1[[#This Row],[Column1]])</f>
        <v>42365</v>
      </c>
      <c r="F4058" s="1">
        <f>DATE(Table1[[#This Row],[Column3]],Table1[[#This Row],[Column2]],Table1[[#This Row],[Column1]])</f>
        <v>42365</v>
      </c>
      <c r="G4058" s="3">
        <f>YEAR(Table1[[#This Row],[Order Date New]])</f>
        <v>2015</v>
      </c>
      <c r="H4058" s="3">
        <f>MONTH(Table1[[#This Row],[Order Date New]])</f>
        <v>12</v>
      </c>
      <c r="I4058" t="s">
        <v>683</v>
      </c>
      <c r="J4058" t="s">
        <v>10</v>
      </c>
      <c r="K4058" t="s">
        <v>39</v>
      </c>
      <c r="L4058" t="s">
        <v>40</v>
      </c>
      <c r="M4058" t="s">
        <v>799</v>
      </c>
      <c r="N4058" s="2">
        <v>371.17</v>
      </c>
      <c r="O4058" s="3">
        <v>4</v>
      </c>
      <c r="P4058" s="2">
        <v>41.76</v>
      </c>
    </row>
    <row r="4059" spans="1:16" x14ac:dyDescent="0.35">
      <c r="A4059" t="s">
        <v>2773</v>
      </c>
      <c r="B4059" t="str">
        <f>LEFT(Table1[[#This Row],[Order Date]],2)</f>
        <v>27</v>
      </c>
      <c r="C4059" t="str">
        <f>MID(Table1[[#This Row],[Order Date]],4,2)</f>
        <v>12</v>
      </c>
      <c r="D4059" t="str">
        <f>RIGHT(Table1[[#This Row],[Order Date]],4)</f>
        <v>2015</v>
      </c>
      <c r="E4059" s="1">
        <f>DATE(Table1[[#This Row],[Column3]],Table1[[#This Row],[Column2]],Table1[[#This Row],[Column1]])</f>
        <v>42365</v>
      </c>
      <c r="F4059" s="1">
        <f>DATE(Table1[[#This Row],[Column3]],Table1[[#This Row],[Column2]],Table1[[#This Row],[Column1]])</f>
        <v>42365</v>
      </c>
      <c r="G4059" s="3">
        <f>YEAR(Table1[[#This Row],[Order Date New]])</f>
        <v>2015</v>
      </c>
      <c r="H4059" s="3">
        <f>MONTH(Table1[[#This Row],[Order Date New]])</f>
        <v>12</v>
      </c>
      <c r="I4059" t="s">
        <v>1721</v>
      </c>
      <c r="J4059" t="s">
        <v>108</v>
      </c>
      <c r="K4059" t="s">
        <v>11</v>
      </c>
      <c r="L4059" t="s">
        <v>64</v>
      </c>
      <c r="M4059" t="s">
        <v>696</v>
      </c>
      <c r="N4059" s="2">
        <v>105.42</v>
      </c>
      <c r="O4059" s="3">
        <v>2</v>
      </c>
      <c r="P4059" s="2">
        <v>51.66</v>
      </c>
    </row>
    <row r="4060" spans="1:16" x14ac:dyDescent="0.35">
      <c r="A4060" t="s">
        <v>2773</v>
      </c>
      <c r="B4060" t="str">
        <f>LEFT(Table1[[#This Row],[Order Date]],2)</f>
        <v>27</v>
      </c>
      <c r="C4060" t="str">
        <f>MID(Table1[[#This Row],[Order Date]],4,2)</f>
        <v>12</v>
      </c>
      <c r="D4060" t="str">
        <f>RIGHT(Table1[[#This Row],[Order Date]],4)</f>
        <v>2015</v>
      </c>
      <c r="E4060" s="1">
        <f>DATE(Table1[[#This Row],[Column3]],Table1[[#This Row],[Column2]],Table1[[#This Row],[Column1]])</f>
        <v>42365</v>
      </c>
      <c r="F4060" s="1">
        <f>DATE(Table1[[#This Row],[Column3]],Table1[[#This Row],[Column2]],Table1[[#This Row],[Column1]])</f>
        <v>42365</v>
      </c>
      <c r="G4060" s="3">
        <f>YEAR(Table1[[#This Row],[Order Date New]])</f>
        <v>2015</v>
      </c>
      <c r="H4060" s="3">
        <f>MONTH(Table1[[#This Row],[Order Date New]])</f>
        <v>12</v>
      </c>
      <c r="I4060" t="s">
        <v>2775</v>
      </c>
      <c r="J4060" t="s">
        <v>573</v>
      </c>
      <c r="K4060" t="s">
        <v>11</v>
      </c>
      <c r="L4060" t="s">
        <v>12</v>
      </c>
      <c r="M4060" t="s">
        <v>2776</v>
      </c>
      <c r="N4060" s="2">
        <v>28.9</v>
      </c>
      <c r="O4060" s="3">
        <v>5</v>
      </c>
      <c r="P4060" s="2">
        <v>14.16</v>
      </c>
    </row>
    <row r="4061" spans="1:16" x14ac:dyDescent="0.35">
      <c r="A4061" t="s">
        <v>2773</v>
      </c>
      <c r="B4061" t="str">
        <f>LEFT(Table1[[#This Row],[Order Date]],2)</f>
        <v>27</v>
      </c>
      <c r="C4061" t="str">
        <f>MID(Table1[[#This Row],[Order Date]],4,2)</f>
        <v>12</v>
      </c>
      <c r="D4061" t="str">
        <f>RIGHT(Table1[[#This Row],[Order Date]],4)</f>
        <v>2015</v>
      </c>
      <c r="E4061" s="1">
        <f>DATE(Table1[[#This Row],[Column3]],Table1[[#This Row],[Column2]],Table1[[#This Row],[Column1]])</f>
        <v>42365</v>
      </c>
      <c r="F4061" s="1">
        <f>DATE(Table1[[#This Row],[Column3]],Table1[[#This Row],[Column2]],Table1[[#This Row],[Column1]])</f>
        <v>42365</v>
      </c>
      <c r="G4061" s="3">
        <f>YEAR(Table1[[#This Row],[Order Date New]])</f>
        <v>2015</v>
      </c>
      <c r="H4061" s="3">
        <f>MONTH(Table1[[#This Row],[Order Date New]])</f>
        <v>12</v>
      </c>
      <c r="I4061" t="s">
        <v>2775</v>
      </c>
      <c r="J4061" t="s">
        <v>573</v>
      </c>
      <c r="K4061" t="s">
        <v>11</v>
      </c>
      <c r="L4061" t="s">
        <v>97</v>
      </c>
      <c r="M4061" t="s">
        <v>1354</v>
      </c>
      <c r="N4061" s="2">
        <v>355.96</v>
      </c>
      <c r="O4061" s="3">
        <v>2</v>
      </c>
      <c r="P4061" s="2">
        <v>103.23</v>
      </c>
    </row>
    <row r="4062" spans="1:16" x14ac:dyDescent="0.35">
      <c r="A4062" t="s">
        <v>2773</v>
      </c>
      <c r="B4062" t="str">
        <f>LEFT(Table1[[#This Row],[Order Date]],2)</f>
        <v>27</v>
      </c>
      <c r="C4062" t="str">
        <f>MID(Table1[[#This Row],[Order Date]],4,2)</f>
        <v>12</v>
      </c>
      <c r="D4062" t="str">
        <f>RIGHT(Table1[[#This Row],[Order Date]],4)</f>
        <v>2015</v>
      </c>
      <c r="E4062" s="1">
        <f>DATE(Table1[[#This Row],[Column3]],Table1[[#This Row],[Column2]],Table1[[#This Row],[Column1]])</f>
        <v>42365</v>
      </c>
      <c r="F4062" s="1">
        <f>DATE(Table1[[#This Row],[Column3]],Table1[[#This Row],[Column2]],Table1[[#This Row],[Column1]])</f>
        <v>42365</v>
      </c>
      <c r="G4062" s="3">
        <f>YEAR(Table1[[#This Row],[Order Date New]])</f>
        <v>2015</v>
      </c>
      <c r="H4062" s="3">
        <f>MONTH(Table1[[#This Row],[Order Date New]])</f>
        <v>12</v>
      </c>
      <c r="I4062" t="s">
        <v>1102</v>
      </c>
      <c r="J4062" t="s">
        <v>27</v>
      </c>
      <c r="K4062" t="s">
        <v>11</v>
      </c>
      <c r="L4062" t="s">
        <v>97</v>
      </c>
      <c r="M4062" t="s">
        <v>577</v>
      </c>
      <c r="N4062" s="2">
        <v>106.96</v>
      </c>
      <c r="O4062" s="3">
        <v>2</v>
      </c>
      <c r="P4062" s="2">
        <v>31.02</v>
      </c>
    </row>
    <row r="4063" spans="1:16" x14ac:dyDescent="0.35">
      <c r="A4063" t="s">
        <v>2773</v>
      </c>
      <c r="B4063" t="str">
        <f>LEFT(Table1[[#This Row],[Order Date]],2)</f>
        <v>27</v>
      </c>
      <c r="C4063" t="str">
        <f>MID(Table1[[#This Row],[Order Date]],4,2)</f>
        <v>12</v>
      </c>
      <c r="D4063" t="str">
        <f>RIGHT(Table1[[#This Row],[Order Date]],4)</f>
        <v>2015</v>
      </c>
      <c r="E4063" s="1">
        <f>DATE(Table1[[#This Row],[Column3]],Table1[[#This Row],[Column2]],Table1[[#This Row],[Column1]])</f>
        <v>42365</v>
      </c>
      <c r="F4063" s="1">
        <f>DATE(Table1[[#This Row],[Column3]],Table1[[#This Row],[Column2]],Table1[[#This Row],[Column1]])</f>
        <v>42365</v>
      </c>
      <c r="G4063" s="3">
        <f>YEAR(Table1[[#This Row],[Order Date New]])</f>
        <v>2015</v>
      </c>
      <c r="H4063" s="3">
        <f>MONTH(Table1[[#This Row],[Order Date New]])</f>
        <v>12</v>
      </c>
      <c r="I4063" t="s">
        <v>1102</v>
      </c>
      <c r="J4063" t="s">
        <v>27</v>
      </c>
      <c r="K4063" t="s">
        <v>11</v>
      </c>
      <c r="L4063" t="s">
        <v>16</v>
      </c>
      <c r="M4063" t="s">
        <v>2777</v>
      </c>
      <c r="N4063" s="2">
        <v>21.56</v>
      </c>
      <c r="O4063" s="3">
        <v>7</v>
      </c>
      <c r="P4063" s="2">
        <v>10.35</v>
      </c>
    </row>
    <row r="4064" spans="1:16" x14ac:dyDescent="0.35">
      <c r="A4064" t="s">
        <v>2773</v>
      </c>
      <c r="B4064" t="str">
        <f>LEFT(Table1[[#This Row],[Order Date]],2)</f>
        <v>27</v>
      </c>
      <c r="C4064" t="str">
        <f>MID(Table1[[#This Row],[Order Date]],4,2)</f>
        <v>12</v>
      </c>
      <c r="D4064" t="str">
        <f>RIGHT(Table1[[#This Row],[Order Date]],4)</f>
        <v>2015</v>
      </c>
      <c r="E4064" s="1">
        <f>DATE(Table1[[#This Row],[Column3]],Table1[[#This Row],[Column2]],Table1[[#This Row],[Column1]])</f>
        <v>42365</v>
      </c>
      <c r="F4064" s="1">
        <f>DATE(Table1[[#This Row],[Column3]],Table1[[#This Row],[Column2]],Table1[[#This Row],[Column1]])</f>
        <v>42365</v>
      </c>
      <c r="G4064" s="3">
        <f>YEAR(Table1[[#This Row],[Order Date New]])</f>
        <v>2015</v>
      </c>
      <c r="H4064" s="3">
        <f>MONTH(Table1[[#This Row],[Order Date New]])</f>
        <v>12</v>
      </c>
      <c r="I4064" t="s">
        <v>436</v>
      </c>
      <c r="J4064" t="s">
        <v>15</v>
      </c>
      <c r="K4064" t="s">
        <v>11</v>
      </c>
      <c r="L4064" t="s">
        <v>18</v>
      </c>
      <c r="M4064" t="s">
        <v>448</v>
      </c>
      <c r="N4064" s="2">
        <v>12.67</v>
      </c>
      <c r="O4064" s="3">
        <v>3</v>
      </c>
      <c r="P4064" s="2">
        <v>-3.17</v>
      </c>
    </row>
    <row r="4065" spans="1:16" x14ac:dyDescent="0.35">
      <c r="A4065" t="s">
        <v>2773</v>
      </c>
      <c r="B4065" t="str">
        <f>LEFT(Table1[[#This Row],[Order Date]],2)</f>
        <v>27</v>
      </c>
      <c r="C4065" t="str">
        <f>MID(Table1[[#This Row],[Order Date]],4,2)</f>
        <v>12</v>
      </c>
      <c r="D4065" t="str">
        <f>RIGHT(Table1[[#This Row],[Order Date]],4)</f>
        <v>2015</v>
      </c>
      <c r="E4065" s="1">
        <f>DATE(Table1[[#This Row],[Column3]],Table1[[#This Row],[Column2]],Table1[[#This Row],[Column1]])</f>
        <v>42365</v>
      </c>
      <c r="F4065" s="1">
        <f>DATE(Table1[[#This Row],[Column3]],Table1[[#This Row],[Column2]],Table1[[#This Row],[Column1]])</f>
        <v>42365</v>
      </c>
      <c r="G4065" s="3">
        <f>YEAR(Table1[[#This Row],[Order Date New]])</f>
        <v>2015</v>
      </c>
      <c r="H4065" s="3">
        <f>MONTH(Table1[[#This Row],[Order Date New]])</f>
        <v>12</v>
      </c>
      <c r="I4065" t="s">
        <v>560</v>
      </c>
      <c r="J4065" t="s">
        <v>27</v>
      </c>
      <c r="K4065" t="s">
        <v>39</v>
      </c>
      <c r="L4065" t="s">
        <v>52</v>
      </c>
      <c r="M4065" t="s">
        <v>1052</v>
      </c>
      <c r="N4065" s="2">
        <v>7.92</v>
      </c>
      <c r="O4065" s="3">
        <v>8</v>
      </c>
      <c r="P4065" s="2">
        <v>3.48</v>
      </c>
    </row>
    <row r="4066" spans="1:16" x14ac:dyDescent="0.35">
      <c r="A4066" t="s">
        <v>2773</v>
      </c>
      <c r="B4066" t="str">
        <f>LEFT(Table1[[#This Row],[Order Date]],2)</f>
        <v>27</v>
      </c>
      <c r="C4066" t="str">
        <f>MID(Table1[[#This Row],[Order Date]],4,2)</f>
        <v>12</v>
      </c>
      <c r="D4066" t="str">
        <f>RIGHT(Table1[[#This Row],[Order Date]],4)</f>
        <v>2015</v>
      </c>
      <c r="E4066" s="1">
        <f>DATE(Table1[[#This Row],[Column3]],Table1[[#This Row],[Column2]],Table1[[#This Row],[Column1]])</f>
        <v>42365</v>
      </c>
      <c r="F4066" s="1">
        <f>DATE(Table1[[#This Row],[Column3]],Table1[[#This Row],[Column2]],Table1[[#This Row],[Column1]])</f>
        <v>42365</v>
      </c>
      <c r="G4066" s="3">
        <f>YEAR(Table1[[#This Row],[Order Date New]])</f>
        <v>2015</v>
      </c>
      <c r="H4066" s="3">
        <f>MONTH(Table1[[#This Row],[Order Date New]])</f>
        <v>12</v>
      </c>
      <c r="I4066" t="s">
        <v>843</v>
      </c>
      <c r="J4066" t="s">
        <v>171</v>
      </c>
      <c r="K4066" t="s">
        <v>11</v>
      </c>
      <c r="L4066" t="s">
        <v>12</v>
      </c>
      <c r="M4066" t="s">
        <v>1632</v>
      </c>
      <c r="N4066" s="2">
        <v>195.64</v>
      </c>
      <c r="O4066" s="3">
        <v>4</v>
      </c>
      <c r="P4066" s="2">
        <v>91.95</v>
      </c>
    </row>
    <row r="4067" spans="1:16" x14ac:dyDescent="0.35">
      <c r="A4067" t="s">
        <v>2773</v>
      </c>
      <c r="B4067" t="str">
        <f>LEFT(Table1[[#This Row],[Order Date]],2)</f>
        <v>27</v>
      </c>
      <c r="C4067" t="str">
        <f>MID(Table1[[#This Row],[Order Date]],4,2)</f>
        <v>12</v>
      </c>
      <c r="D4067" t="str">
        <f>RIGHT(Table1[[#This Row],[Order Date]],4)</f>
        <v>2015</v>
      </c>
      <c r="E4067" s="1">
        <f>DATE(Table1[[#This Row],[Column3]],Table1[[#This Row],[Column2]],Table1[[#This Row],[Column1]])</f>
        <v>42365</v>
      </c>
      <c r="F4067" s="1">
        <f>DATE(Table1[[#This Row],[Column3]],Table1[[#This Row],[Column2]],Table1[[#This Row],[Column1]])</f>
        <v>42365</v>
      </c>
      <c r="G4067" s="3">
        <f>YEAR(Table1[[#This Row],[Order Date New]])</f>
        <v>2015</v>
      </c>
      <c r="H4067" s="3">
        <f>MONTH(Table1[[#This Row],[Order Date New]])</f>
        <v>12</v>
      </c>
      <c r="I4067" t="s">
        <v>843</v>
      </c>
      <c r="J4067" t="s">
        <v>171</v>
      </c>
      <c r="K4067" t="s">
        <v>39</v>
      </c>
      <c r="L4067" t="s">
        <v>40</v>
      </c>
      <c r="M4067" t="s">
        <v>2778</v>
      </c>
      <c r="N4067" s="2">
        <v>239.9</v>
      </c>
      <c r="O4067" s="3">
        <v>2</v>
      </c>
      <c r="P4067" s="2">
        <v>71.97</v>
      </c>
    </row>
    <row r="4068" spans="1:16" x14ac:dyDescent="0.35">
      <c r="A4068" t="s">
        <v>2773</v>
      </c>
      <c r="B4068" t="str">
        <f>LEFT(Table1[[#This Row],[Order Date]],2)</f>
        <v>27</v>
      </c>
      <c r="C4068" t="str">
        <f>MID(Table1[[#This Row],[Order Date]],4,2)</f>
        <v>12</v>
      </c>
      <c r="D4068" t="str">
        <f>RIGHT(Table1[[#This Row],[Order Date]],4)</f>
        <v>2015</v>
      </c>
      <c r="E4068" s="1">
        <f>DATE(Table1[[#This Row],[Column3]],Table1[[#This Row],[Column2]],Table1[[#This Row],[Column1]])</f>
        <v>42365</v>
      </c>
      <c r="F4068" s="1">
        <f>DATE(Table1[[#This Row],[Column3]],Table1[[#This Row],[Column2]],Table1[[#This Row],[Column1]])</f>
        <v>42365</v>
      </c>
      <c r="G4068" s="3">
        <f>YEAR(Table1[[#This Row],[Order Date New]])</f>
        <v>2015</v>
      </c>
      <c r="H4068" s="3">
        <f>MONTH(Table1[[#This Row],[Order Date New]])</f>
        <v>12</v>
      </c>
      <c r="I4068" t="s">
        <v>2291</v>
      </c>
      <c r="J4068" t="s">
        <v>79</v>
      </c>
      <c r="K4068" t="s">
        <v>34</v>
      </c>
      <c r="L4068" t="s">
        <v>156</v>
      </c>
      <c r="M4068" t="s">
        <v>1342</v>
      </c>
      <c r="N4068" s="2">
        <v>1548.99</v>
      </c>
      <c r="O4068" s="3">
        <v>9</v>
      </c>
      <c r="P4068" s="2">
        <v>-464.7</v>
      </c>
    </row>
    <row r="4069" spans="1:16" x14ac:dyDescent="0.35">
      <c r="A4069" t="s">
        <v>2773</v>
      </c>
      <c r="B4069" t="str">
        <f>LEFT(Table1[[#This Row],[Order Date]],2)</f>
        <v>27</v>
      </c>
      <c r="C4069" t="str">
        <f>MID(Table1[[#This Row],[Order Date]],4,2)</f>
        <v>12</v>
      </c>
      <c r="D4069" t="str">
        <f>RIGHT(Table1[[#This Row],[Order Date]],4)</f>
        <v>2015</v>
      </c>
      <c r="E4069" s="1">
        <f>DATE(Table1[[#This Row],[Column3]],Table1[[#This Row],[Column2]],Table1[[#This Row],[Column1]])</f>
        <v>42365</v>
      </c>
      <c r="F4069" s="1">
        <f>DATE(Table1[[#This Row],[Column3]],Table1[[#This Row],[Column2]],Table1[[#This Row],[Column1]])</f>
        <v>42365</v>
      </c>
      <c r="G4069" s="3">
        <f>YEAR(Table1[[#This Row],[Order Date New]])</f>
        <v>2015</v>
      </c>
      <c r="H4069" s="3">
        <f>MONTH(Table1[[#This Row],[Order Date New]])</f>
        <v>12</v>
      </c>
      <c r="I4069" t="s">
        <v>2291</v>
      </c>
      <c r="J4069" t="s">
        <v>79</v>
      </c>
      <c r="K4069" t="s">
        <v>11</v>
      </c>
      <c r="L4069" t="s">
        <v>64</v>
      </c>
      <c r="M4069" t="s">
        <v>65</v>
      </c>
      <c r="N4069" s="2">
        <v>19.87</v>
      </c>
      <c r="O4069" s="3">
        <v>3</v>
      </c>
      <c r="P4069" s="2">
        <v>6.71</v>
      </c>
    </row>
    <row r="4070" spans="1:16" x14ac:dyDescent="0.35">
      <c r="A4070" t="s">
        <v>2773</v>
      </c>
      <c r="B4070" t="str">
        <f>LEFT(Table1[[#This Row],[Order Date]],2)</f>
        <v>27</v>
      </c>
      <c r="C4070" t="str">
        <f>MID(Table1[[#This Row],[Order Date]],4,2)</f>
        <v>12</v>
      </c>
      <c r="D4070" t="str">
        <f>RIGHT(Table1[[#This Row],[Order Date]],4)</f>
        <v>2015</v>
      </c>
      <c r="E4070" s="1">
        <f>DATE(Table1[[#This Row],[Column3]],Table1[[#This Row],[Column2]],Table1[[#This Row],[Column1]])</f>
        <v>42365</v>
      </c>
      <c r="F4070" s="1">
        <f>DATE(Table1[[#This Row],[Column3]],Table1[[#This Row],[Column2]],Table1[[#This Row],[Column1]])</f>
        <v>42365</v>
      </c>
      <c r="G4070" s="3">
        <f>YEAR(Table1[[#This Row],[Order Date New]])</f>
        <v>2015</v>
      </c>
      <c r="H4070" s="3">
        <f>MONTH(Table1[[#This Row],[Order Date New]])</f>
        <v>12</v>
      </c>
      <c r="I4070" t="s">
        <v>1961</v>
      </c>
      <c r="J4070" t="s">
        <v>127</v>
      </c>
      <c r="K4070" t="s">
        <v>39</v>
      </c>
      <c r="L4070" t="s">
        <v>52</v>
      </c>
      <c r="M4070" t="s">
        <v>1518</v>
      </c>
      <c r="N4070" s="2">
        <v>4.7300000000000004</v>
      </c>
      <c r="O4070" s="3">
        <v>3</v>
      </c>
      <c r="P4070" s="2">
        <v>0.71</v>
      </c>
    </row>
    <row r="4071" spans="1:16" x14ac:dyDescent="0.35">
      <c r="A4071" t="s">
        <v>2773</v>
      </c>
      <c r="B4071" t="str">
        <f>LEFT(Table1[[#This Row],[Order Date]],2)</f>
        <v>27</v>
      </c>
      <c r="C4071" t="str">
        <f>MID(Table1[[#This Row],[Order Date]],4,2)</f>
        <v>12</v>
      </c>
      <c r="D4071" t="str">
        <f>RIGHT(Table1[[#This Row],[Order Date]],4)</f>
        <v>2015</v>
      </c>
      <c r="E4071" s="1">
        <f>DATE(Table1[[#This Row],[Column3]],Table1[[#This Row],[Column2]],Table1[[#This Row],[Column1]])</f>
        <v>42365</v>
      </c>
      <c r="F4071" s="1">
        <f>DATE(Table1[[#This Row],[Column3]],Table1[[#This Row],[Column2]],Table1[[#This Row],[Column1]])</f>
        <v>42365</v>
      </c>
      <c r="G4071" s="3">
        <f>YEAR(Table1[[#This Row],[Order Date New]])</f>
        <v>2015</v>
      </c>
      <c r="H4071" s="3">
        <f>MONTH(Table1[[#This Row],[Order Date New]])</f>
        <v>12</v>
      </c>
      <c r="I4071" t="s">
        <v>1961</v>
      </c>
      <c r="J4071" t="s">
        <v>127</v>
      </c>
      <c r="K4071" t="s">
        <v>34</v>
      </c>
      <c r="L4071" t="s">
        <v>47</v>
      </c>
      <c r="M4071" t="s">
        <v>2779</v>
      </c>
      <c r="N4071" s="2">
        <v>53.35</v>
      </c>
      <c r="O4071" s="3">
        <v>3</v>
      </c>
      <c r="P4071" s="2">
        <v>16.010000000000002</v>
      </c>
    </row>
    <row r="4072" spans="1:16" x14ac:dyDescent="0.35">
      <c r="A4072" t="s">
        <v>2773</v>
      </c>
      <c r="B4072" t="str">
        <f>LEFT(Table1[[#This Row],[Order Date]],2)</f>
        <v>27</v>
      </c>
      <c r="C4072" t="str">
        <f>MID(Table1[[#This Row],[Order Date]],4,2)</f>
        <v>12</v>
      </c>
      <c r="D4072" t="str">
        <f>RIGHT(Table1[[#This Row],[Order Date]],4)</f>
        <v>2015</v>
      </c>
      <c r="E4072" s="1">
        <f>DATE(Table1[[#This Row],[Column3]],Table1[[#This Row],[Column2]],Table1[[#This Row],[Column1]])</f>
        <v>42365</v>
      </c>
      <c r="F4072" s="1">
        <f>DATE(Table1[[#This Row],[Column3]],Table1[[#This Row],[Column2]],Table1[[#This Row],[Column1]])</f>
        <v>42365</v>
      </c>
      <c r="G4072" s="3">
        <f>YEAR(Table1[[#This Row],[Order Date New]])</f>
        <v>2015</v>
      </c>
      <c r="H4072" s="3">
        <f>MONTH(Table1[[#This Row],[Order Date New]])</f>
        <v>12</v>
      </c>
      <c r="I4072" t="s">
        <v>1961</v>
      </c>
      <c r="J4072" t="s">
        <v>127</v>
      </c>
      <c r="K4072" t="s">
        <v>34</v>
      </c>
      <c r="L4072" t="s">
        <v>75</v>
      </c>
      <c r="M4072" t="s">
        <v>2780</v>
      </c>
      <c r="N4072" s="2">
        <v>131.1</v>
      </c>
      <c r="O4072" s="3">
        <v>2</v>
      </c>
      <c r="P4072" s="2">
        <v>8.19</v>
      </c>
    </row>
    <row r="4073" spans="1:16" x14ac:dyDescent="0.35">
      <c r="A4073" t="s">
        <v>2773</v>
      </c>
      <c r="B4073" t="str">
        <f>LEFT(Table1[[#This Row],[Order Date]],2)</f>
        <v>27</v>
      </c>
      <c r="C4073" t="str">
        <f>MID(Table1[[#This Row],[Order Date]],4,2)</f>
        <v>12</v>
      </c>
      <c r="D4073" t="str">
        <f>RIGHT(Table1[[#This Row],[Order Date]],4)</f>
        <v>2015</v>
      </c>
      <c r="E4073" s="1">
        <f>DATE(Table1[[#This Row],[Column3]],Table1[[#This Row],[Column2]],Table1[[#This Row],[Column1]])</f>
        <v>42365</v>
      </c>
      <c r="F4073" s="1">
        <f>DATE(Table1[[#This Row],[Column3]],Table1[[#This Row],[Column2]],Table1[[#This Row],[Column1]])</f>
        <v>42365</v>
      </c>
      <c r="G4073" s="3">
        <f>YEAR(Table1[[#This Row],[Order Date New]])</f>
        <v>2015</v>
      </c>
      <c r="H4073" s="3">
        <f>MONTH(Table1[[#This Row],[Order Date New]])</f>
        <v>12</v>
      </c>
      <c r="I4073" t="s">
        <v>1961</v>
      </c>
      <c r="J4073" t="s">
        <v>127</v>
      </c>
      <c r="K4073" t="s">
        <v>11</v>
      </c>
      <c r="L4073" t="s">
        <v>18</v>
      </c>
      <c r="M4073" t="s">
        <v>325</v>
      </c>
      <c r="N4073" s="2">
        <v>22.51</v>
      </c>
      <c r="O4073" s="3">
        <v>3</v>
      </c>
      <c r="P4073" s="2">
        <v>2.25</v>
      </c>
    </row>
    <row r="4074" spans="1:16" x14ac:dyDescent="0.35">
      <c r="A4074" t="s">
        <v>2773</v>
      </c>
      <c r="B4074" t="str">
        <f>LEFT(Table1[[#This Row],[Order Date]],2)</f>
        <v>27</v>
      </c>
      <c r="C4074" t="str">
        <f>MID(Table1[[#This Row],[Order Date]],4,2)</f>
        <v>12</v>
      </c>
      <c r="D4074" t="str">
        <f>RIGHT(Table1[[#This Row],[Order Date]],4)</f>
        <v>2015</v>
      </c>
      <c r="E4074" s="1">
        <f>DATE(Table1[[#This Row],[Column3]],Table1[[#This Row],[Column2]],Table1[[#This Row],[Column1]])</f>
        <v>42365</v>
      </c>
      <c r="F4074" s="1">
        <f>DATE(Table1[[#This Row],[Column3]],Table1[[#This Row],[Column2]],Table1[[#This Row],[Column1]])</f>
        <v>42365</v>
      </c>
      <c r="G4074" s="3">
        <f>YEAR(Table1[[#This Row],[Order Date New]])</f>
        <v>2015</v>
      </c>
      <c r="H4074" s="3">
        <f>MONTH(Table1[[#This Row],[Order Date New]])</f>
        <v>12</v>
      </c>
      <c r="I4074" t="s">
        <v>1961</v>
      </c>
      <c r="J4074" t="s">
        <v>127</v>
      </c>
      <c r="K4074" t="s">
        <v>39</v>
      </c>
      <c r="L4074" t="s">
        <v>52</v>
      </c>
      <c r="M4074" t="s">
        <v>753</v>
      </c>
      <c r="N4074" s="2">
        <v>72.739999999999995</v>
      </c>
      <c r="O4074" s="3">
        <v>7</v>
      </c>
      <c r="P4074" s="2">
        <v>-12.73</v>
      </c>
    </row>
    <row r="4075" spans="1:16" x14ac:dyDescent="0.35">
      <c r="A4075" t="s">
        <v>2773</v>
      </c>
      <c r="B4075" t="str">
        <f>LEFT(Table1[[#This Row],[Order Date]],2)</f>
        <v>27</v>
      </c>
      <c r="C4075" t="str">
        <f>MID(Table1[[#This Row],[Order Date]],4,2)</f>
        <v>12</v>
      </c>
      <c r="D4075" t="str">
        <f>RIGHT(Table1[[#This Row],[Order Date]],4)</f>
        <v>2015</v>
      </c>
      <c r="E4075" s="1">
        <f>DATE(Table1[[#This Row],[Column3]],Table1[[#This Row],[Column2]],Table1[[#This Row],[Column1]])</f>
        <v>42365</v>
      </c>
      <c r="F4075" s="1">
        <f>DATE(Table1[[#This Row],[Column3]],Table1[[#This Row],[Column2]],Table1[[#This Row],[Column1]])</f>
        <v>42365</v>
      </c>
      <c r="G4075" s="3">
        <f>YEAR(Table1[[#This Row],[Order Date New]])</f>
        <v>2015</v>
      </c>
      <c r="H4075" s="3">
        <f>MONTH(Table1[[#This Row],[Order Date New]])</f>
        <v>12</v>
      </c>
      <c r="I4075" t="s">
        <v>607</v>
      </c>
      <c r="J4075" t="s">
        <v>27</v>
      </c>
      <c r="K4075" t="s">
        <v>11</v>
      </c>
      <c r="L4075" t="s">
        <v>18</v>
      </c>
      <c r="M4075" t="s">
        <v>1542</v>
      </c>
      <c r="N4075" s="2">
        <v>323.10000000000002</v>
      </c>
      <c r="O4075" s="3">
        <v>2</v>
      </c>
      <c r="P4075" s="2">
        <v>61.39</v>
      </c>
    </row>
    <row r="4076" spans="1:16" x14ac:dyDescent="0.35">
      <c r="A4076" t="s">
        <v>2773</v>
      </c>
      <c r="B4076" t="str">
        <f>LEFT(Table1[[#This Row],[Order Date]],2)</f>
        <v>27</v>
      </c>
      <c r="C4076" t="str">
        <f>MID(Table1[[#This Row],[Order Date]],4,2)</f>
        <v>12</v>
      </c>
      <c r="D4076" t="str">
        <f>RIGHT(Table1[[#This Row],[Order Date]],4)</f>
        <v>2015</v>
      </c>
      <c r="E4076" s="1">
        <f>DATE(Table1[[#This Row],[Column3]],Table1[[#This Row],[Column2]],Table1[[#This Row],[Column1]])</f>
        <v>42365</v>
      </c>
      <c r="F4076" s="1">
        <f>DATE(Table1[[#This Row],[Column3]],Table1[[#This Row],[Column2]],Table1[[#This Row],[Column1]])</f>
        <v>42365</v>
      </c>
      <c r="G4076" s="3">
        <f>YEAR(Table1[[#This Row],[Order Date New]])</f>
        <v>2015</v>
      </c>
      <c r="H4076" s="3">
        <f>MONTH(Table1[[#This Row],[Order Date New]])</f>
        <v>12</v>
      </c>
      <c r="I4076" t="s">
        <v>607</v>
      </c>
      <c r="J4076" t="s">
        <v>27</v>
      </c>
      <c r="K4076" t="s">
        <v>39</v>
      </c>
      <c r="L4076" t="s">
        <v>40</v>
      </c>
      <c r="M4076" t="s">
        <v>816</v>
      </c>
      <c r="N4076" s="2">
        <v>668.16</v>
      </c>
      <c r="O4076" s="3">
        <v>9</v>
      </c>
      <c r="P4076" s="2">
        <v>75.17</v>
      </c>
    </row>
    <row r="4077" spans="1:16" x14ac:dyDescent="0.35">
      <c r="A4077" t="s">
        <v>2781</v>
      </c>
      <c r="B4077" t="str">
        <f>LEFT(Table1[[#This Row],[Order Date]],2)</f>
        <v>28</v>
      </c>
      <c r="C4077" t="str">
        <f>MID(Table1[[#This Row],[Order Date]],4,2)</f>
        <v>12</v>
      </c>
      <c r="D4077" t="str">
        <f>RIGHT(Table1[[#This Row],[Order Date]],4)</f>
        <v>2015</v>
      </c>
      <c r="E4077" s="1">
        <f>DATE(Table1[[#This Row],[Column3]],Table1[[#This Row],[Column2]],Table1[[#This Row],[Column1]])</f>
        <v>42366</v>
      </c>
      <c r="F4077" s="1">
        <f>DATE(Table1[[#This Row],[Column3]],Table1[[#This Row],[Column2]],Table1[[#This Row],[Column1]])</f>
        <v>42366</v>
      </c>
      <c r="G4077" s="3">
        <f>YEAR(Table1[[#This Row],[Order Date New]])</f>
        <v>2015</v>
      </c>
      <c r="H4077" s="3">
        <f>MONTH(Table1[[#This Row],[Order Date New]])</f>
        <v>12</v>
      </c>
      <c r="I4077" t="s">
        <v>2587</v>
      </c>
      <c r="J4077" t="s">
        <v>23</v>
      </c>
      <c r="K4077" t="s">
        <v>39</v>
      </c>
      <c r="L4077" t="s">
        <v>52</v>
      </c>
      <c r="M4077" t="s">
        <v>2369</v>
      </c>
      <c r="N4077" s="2">
        <v>54.38</v>
      </c>
      <c r="O4077" s="3">
        <v>2</v>
      </c>
      <c r="P4077" s="2">
        <v>1.36</v>
      </c>
    </row>
    <row r="4078" spans="1:16" x14ac:dyDescent="0.35">
      <c r="A4078" t="s">
        <v>2781</v>
      </c>
      <c r="B4078" t="str">
        <f>LEFT(Table1[[#This Row],[Order Date]],2)</f>
        <v>28</v>
      </c>
      <c r="C4078" t="str">
        <f>MID(Table1[[#This Row],[Order Date]],4,2)</f>
        <v>12</v>
      </c>
      <c r="D4078" t="str">
        <f>RIGHT(Table1[[#This Row],[Order Date]],4)</f>
        <v>2015</v>
      </c>
      <c r="E4078" s="1">
        <f>DATE(Table1[[#This Row],[Column3]],Table1[[#This Row],[Column2]],Table1[[#This Row],[Column1]])</f>
        <v>42366</v>
      </c>
      <c r="F4078" s="1">
        <f>DATE(Table1[[#This Row],[Column3]],Table1[[#This Row],[Column2]],Table1[[#This Row],[Column1]])</f>
        <v>42366</v>
      </c>
      <c r="G4078" s="3">
        <f>YEAR(Table1[[#This Row],[Order Date New]])</f>
        <v>2015</v>
      </c>
      <c r="H4078" s="3">
        <f>MONTH(Table1[[#This Row],[Order Date New]])</f>
        <v>12</v>
      </c>
      <c r="I4078" t="s">
        <v>2499</v>
      </c>
      <c r="J4078" t="s">
        <v>15</v>
      </c>
      <c r="K4078" t="s">
        <v>11</v>
      </c>
      <c r="L4078" t="s">
        <v>18</v>
      </c>
      <c r="M4078" t="s">
        <v>2782</v>
      </c>
      <c r="N4078" s="2">
        <v>24.82</v>
      </c>
      <c r="O4078" s="3">
        <v>2</v>
      </c>
      <c r="P4078" s="2">
        <v>1.55</v>
      </c>
    </row>
    <row r="4079" spans="1:16" x14ac:dyDescent="0.35">
      <c r="A4079" t="s">
        <v>2783</v>
      </c>
      <c r="B4079" t="str">
        <f>LEFT(Table1[[#This Row],[Order Date]],2)</f>
        <v>29</v>
      </c>
      <c r="C4079" t="str">
        <f>MID(Table1[[#This Row],[Order Date]],4,2)</f>
        <v>12</v>
      </c>
      <c r="D4079" t="str">
        <f>RIGHT(Table1[[#This Row],[Order Date]],4)</f>
        <v>2015</v>
      </c>
      <c r="E4079" s="1">
        <f>DATE(Table1[[#This Row],[Column3]],Table1[[#This Row],[Column2]],Table1[[#This Row],[Column1]])</f>
        <v>42367</v>
      </c>
      <c r="F4079" s="1">
        <f>DATE(Table1[[#This Row],[Column3]],Table1[[#This Row],[Column2]],Table1[[#This Row],[Column1]])</f>
        <v>42367</v>
      </c>
      <c r="G4079" s="3">
        <f>YEAR(Table1[[#This Row],[Order Date New]])</f>
        <v>2015</v>
      </c>
      <c r="H4079" s="3">
        <f>MONTH(Table1[[#This Row],[Order Date New]])</f>
        <v>12</v>
      </c>
      <c r="I4079" t="s">
        <v>1760</v>
      </c>
      <c r="J4079" t="s">
        <v>161</v>
      </c>
      <c r="K4079" t="s">
        <v>11</v>
      </c>
      <c r="L4079" t="s">
        <v>215</v>
      </c>
      <c r="M4079" t="s">
        <v>1254</v>
      </c>
      <c r="N4079" s="2">
        <v>6.36</v>
      </c>
      <c r="O4079" s="3">
        <v>2</v>
      </c>
      <c r="P4079" s="2">
        <v>0.06</v>
      </c>
    </row>
    <row r="4080" spans="1:16" x14ac:dyDescent="0.35">
      <c r="A4080" t="s">
        <v>2784</v>
      </c>
      <c r="B4080" t="str">
        <f>LEFT(Table1[[#This Row],[Order Date]],2)</f>
        <v>30</v>
      </c>
      <c r="C4080" t="str">
        <f>MID(Table1[[#This Row],[Order Date]],4,2)</f>
        <v>12</v>
      </c>
      <c r="D4080" t="str">
        <f>RIGHT(Table1[[#This Row],[Order Date]],4)</f>
        <v>2015</v>
      </c>
      <c r="E4080" s="1">
        <f>DATE(Table1[[#This Row],[Column3]],Table1[[#This Row],[Column2]],Table1[[#This Row],[Column1]])</f>
        <v>42368</v>
      </c>
      <c r="F4080" s="1">
        <f>DATE(Table1[[#This Row],[Column3]],Table1[[#This Row],[Column2]],Table1[[#This Row],[Column1]])</f>
        <v>42368</v>
      </c>
      <c r="G4080" s="3">
        <f>YEAR(Table1[[#This Row],[Order Date New]])</f>
        <v>2015</v>
      </c>
      <c r="H4080" s="3">
        <f>MONTH(Table1[[#This Row],[Order Date New]])</f>
        <v>12</v>
      </c>
      <c r="I4080" t="s">
        <v>281</v>
      </c>
      <c r="J4080" t="s">
        <v>27</v>
      </c>
      <c r="K4080" t="s">
        <v>11</v>
      </c>
      <c r="L4080" t="s">
        <v>12</v>
      </c>
      <c r="M4080" t="s">
        <v>1237</v>
      </c>
      <c r="N4080" s="2">
        <v>68.52</v>
      </c>
      <c r="O4080" s="3">
        <v>3</v>
      </c>
      <c r="P4080" s="2">
        <v>31.52</v>
      </c>
    </row>
    <row r="4081" spans="1:16" x14ac:dyDescent="0.35">
      <c r="A4081" t="s">
        <v>2784</v>
      </c>
      <c r="B4081" t="str">
        <f>LEFT(Table1[[#This Row],[Order Date]],2)</f>
        <v>30</v>
      </c>
      <c r="C4081" t="str">
        <f>MID(Table1[[#This Row],[Order Date]],4,2)</f>
        <v>12</v>
      </c>
      <c r="D4081" t="str">
        <f>RIGHT(Table1[[#This Row],[Order Date]],4)</f>
        <v>2015</v>
      </c>
      <c r="E4081" s="1">
        <f>DATE(Table1[[#This Row],[Column3]],Table1[[#This Row],[Column2]],Table1[[#This Row],[Column1]])</f>
        <v>42368</v>
      </c>
      <c r="F4081" s="1">
        <f>DATE(Table1[[#This Row],[Column3]],Table1[[#This Row],[Column2]],Table1[[#This Row],[Column1]])</f>
        <v>42368</v>
      </c>
      <c r="G4081" s="3">
        <f>YEAR(Table1[[#This Row],[Order Date New]])</f>
        <v>2015</v>
      </c>
      <c r="H4081" s="3">
        <f>MONTH(Table1[[#This Row],[Order Date New]])</f>
        <v>12</v>
      </c>
      <c r="I4081" t="s">
        <v>281</v>
      </c>
      <c r="J4081" t="s">
        <v>27</v>
      </c>
      <c r="K4081" t="s">
        <v>11</v>
      </c>
      <c r="L4081" t="s">
        <v>18</v>
      </c>
      <c r="M4081" t="s">
        <v>649</v>
      </c>
      <c r="N4081" s="2">
        <v>74.94</v>
      </c>
      <c r="O4081" s="3">
        <v>3</v>
      </c>
      <c r="P4081" s="2">
        <v>14.24</v>
      </c>
    </row>
    <row r="4082" spans="1:16" x14ac:dyDescent="0.35">
      <c r="A4082" t="s">
        <v>2784</v>
      </c>
      <c r="B4082" t="str">
        <f>LEFT(Table1[[#This Row],[Order Date]],2)</f>
        <v>30</v>
      </c>
      <c r="C4082" t="str">
        <f>MID(Table1[[#This Row],[Order Date]],4,2)</f>
        <v>12</v>
      </c>
      <c r="D4082" t="str">
        <f>RIGHT(Table1[[#This Row],[Order Date]],4)</f>
        <v>2015</v>
      </c>
      <c r="E4082" s="1">
        <f>DATE(Table1[[#This Row],[Column3]],Table1[[#This Row],[Column2]],Table1[[#This Row],[Column1]])</f>
        <v>42368</v>
      </c>
      <c r="F4082" s="1">
        <f>DATE(Table1[[#This Row],[Column3]],Table1[[#This Row],[Column2]],Table1[[#This Row],[Column1]])</f>
        <v>42368</v>
      </c>
      <c r="G4082" s="3">
        <f>YEAR(Table1[[#This Row],[Order Date New]])</f>
        <v>2015</v>
      </c>
      <c r="H4082" s="3">
        <f>MONTH(Table1[[#This Row],[Order Date New]])</f>
        <v>12</v>
      </c>
      <c r="I4082" t="s">
        <v>281</v>
      </c>
      <c r="J4082" t="s">
        <v>27</v>
      </c>
      <c r="K4082" t="s">
        <v>39</v>
      </c>
      <c r="L4082" t="s">
        <v>328</v>
      </c>
      <c r="M4082" t="s">
        <v>2325</v>
      </c>
      <c r="N4082" s="2">
        <v>2548.56</v>
      </c>
      <c r="O4082" s="3">
        <v>6</v>
      </c>
      <c r="P4082" s="2">
        <v>286.70999999999998</v>
      </c>
    </row>
    <row r="4083" spans="1:16" x14ac:dyDescent="0.35">
      <c r="A4083" t="s">
        <v>2784</v>
      </c>
      <c r="B4083" t="str">
        <f>LEFT(Table1[[#This Row],[Order Date]],2)</f>
        <v>30</v>
      </c>
      <c r="C4083" t="str">
        <f>MID(Table1[[#This Row],[Order Date]],4,2)</f>
        <v>12</v>
      </c>
      <c r="D4083" t="str">
        <f>RIGHT(Table1[[#This Row],[Order Date]],4)</f>
        <v>2015</v>
      </c>
      <c r="E4083" s="1">
        <f>DATE(Table1[[#This Row],[Column3]],Table1[[#This Row],[Column2]],Table1[[#This Row],[Column1]])</f>
        <v>42368</v>
      </c>
      <c r="F4083" s="1">
        <f>DATE(Table1[[#This Row],[Column3]],Table1[[#This Row],[Column2]],Table1[[#This Row],[Column1]])</f>
        <v>42368</v>
      </c>
      <c r="G4083" s="3">
        <f>YEAR(Table1[[#This Row],[Order Date New]])</f>
        <v>2015</v>
      </c>
      <c r="H4083" s="3">
        <f>MONTH(Table1[[#This Row],[Order Date New]])</f>
        <v>12</v>
      </c>
      <c r="I4083" t="s">
        <v>281</v>
      </c>
      <c r="J4083" t="s">
        <v>27</v>
      </c>
      <c r="K4083" t="s">
        <v>11</v>
      </c>
      <c r="L4083" t="s">
        <v>64</v>
      </c>
      <c r="M4083" t="s">
        <v>2267</v>
      </c>
      <c r="N4083" s="2">
        <v>271.44</v>
      </c>
      <c r="O4083" s="3">
        <v>3</v>
      </c>
      <c r="P4083" s="2">
        <v>122.15</v>
      </c>
    </row>
    <row r="4084" spans="1:16" x14ac:dyDescent="0.35">
      <c r="A4084" t="s">
        <v>2784</v>
      </c>
      <c r="B4084" t="str">
        <f>LEFT(Table1[[#This Row],[Order Date]],2)</f>
        <v>30</v>
      </c>
      <c r="C4084" t="str">
        <f>MID(Table1[[#This Row],[Order Date]],4,2)</f>
        <v>12</v>
      </c>
      <c r="D4084" t="str">
        <f>RIGHT(Table1[[#This Row],[Order Date]],4)</f>
        <v>2015</v>
      </c>
      <c r="E4084" s="1">
        <f>DATE(Table1[[#This Row],[Column3]],Table1[[#This Row],[Column2]],Table1[[#This Row],[Column1]])</f>
        <v>42368</v>
      </c>
      <c r="F4084" s="1">
        <f>DATE(Table1[[#This Row],[Column3]],Table1[[#This Row],[Column2]],Table1[[#This Row],[Column1]])</f>
        <v>42368</v>
      </c>
      <c r="G4084" s="3">
        <f>YEAR(Table1[[#This Row],[Order Date New]])</f>
        <v>2015</v>
      </c>
      <c r="H4084" s="3">
        <f>MONTH(Table1[[#This Row],[Order Date New]])</f>
        <v>12</v>
      </c>
      <c r="I4084" t="s">
        <v>281</v>
      </c>
      <c r="J4084" t="s">
        <v>27</v>
      </c>
      <c r="K4084" t="s">
        <v>39</v>
      </c>
      <c r="L4084" t="s">
        <v>40</v>
      </c>
      <c r="M4084" t="s">
        <v>2778</v>
      </c>
      <c r="N4084" s="2">
        <v>287.88</v>
      </c>
      <c r="O4084" s="3">
        <v>3</v>
      </c>
      <c r="P4084" s="2">
        <v>35.99</v>
      </c>
    </row>
    <row r="4085" spans="1:16" x14ac:dyDescent="0.35">
      <c r="A4085" t="s">
        <v>2785</v>
      </c>
      <c r="B4085" t="str">
        <f>LEFT(Table1[[#This Row],[Order Date]],2)</f>
        <v>31</v>
      </c>
      <c r="C4085" t="str">
        <f>MID(Table1[[#This Row],[Order Date]],4,2)</f>
        <v>12</v>
      </c>
      <c r="D4085" t="str">
        <f>RIGHT(Table1[[#This Row],[Order Date]],4)</f>
        <v>2015</v>
      </c>
      <c r="E4085" s="1">
        <f>DATE(Table1[[#This Row],[Column3]],Table1[[#This Row],[Column2]],Table1[[#This Row],[Column1]])</f>
        <v>42369</v>
      </c>
      <c r="F4085" s="1">
        <f>DATE(Table1[[#This Row],[Column3]],Table1[[#This Row],[Column2]],Table1[[#This Row],[Column1]])</f>
        <v>42369</v>
      </c>
      <c r="G4085" s="3">
        <f>YEAR(Table1[[#This Row],[Order Date New]])</f>
        <v>2015</v>
      </c>
      <c r="H4085" s="3">
        <f>MONTH(Table1[[#This Row],[Order Date New]])</f>
        <v>12</v>
      </c>
      <c r="I4085" t="s">
        <v>463</v>
      </c>
      <c r="J4085" t="s">
        <v>556</v>
      </c>
      <c r="K4085" t="s">
        <v>11</v>
      </c>
      <c r="L4085" t="s">
        <v>20</v>
      </c>
      <c r="M4085" t="s">
        <v>37</v>
      </c>
      <c r="N4085" s="2">
        <v>487.98</v>
      </c>
      <c r="O4085" s="3">
        <v>2</v>
      </c>
      <c r="P4085" s="2">
        <v>152.5</v>
      </c>
    </row>
    <row r="4086" spans="1:16" x14ac:dyDescent="0.35">
      <c r="A4086" t="s">
        <v>2785</v>
      </c>
      <c r="B4086" t="str">
        <f>LEFT(Table1[[#This Row],[Order Date]],2)</f>
        <v>31</v>
      </c>
      <c r="C4086" t="str">
        <f>MID(Table1[[#This Row],[Order Date]],4,2)</f>
        <v>12</v>
      </c>
      <c r="D4086" t="str">
        <f>RIGHT(Table1[[#This Row],[Order Date]],4)</f>
        <v>2015</v>
      </c>
      <c r="E4086" s="1">
        <f>DATE(Table1[[#This Row],[Column3]],Table1[[#This Row],[Column2]],Table1[[#This Row],[Column1]])</f>
        <v>42369</v>
      </c>
      <c r="F4086" s="1">
        <f>DATE(Table1[[#This Row],[Column3]],Table1[[#This Row],[Column2]],Table1[[#This Row],[Column1]])</f>
        <v>42369</v>
      </c>
      <c r="G4086" s="3">
        <f>YEAR(Table1[[#This Row],[Order Date New]])</f>
        <v>2015</v>
      </c>
      <c r="H4086" s="3">
        <f>MONTH(Table1[[#This Row],[Order Date New]])</f>
        <v>12</v>
      </c>
      <c r="I4086" t="s">
        <v>1179</v>
      </c>
      <c r="J4086" t="s">
        <v>10</v>
      </c>
      <c r="K4086" t="s">
        <v>34</v>
      </c>
      <c r="L4086" t="s">
        <v>47</v>
      </c>
      <c r="M4086" t="s">
        <v>1682</v>
      </c>
      <c r="N4086" s="2">
        <v>14.76</v>
      </c>
      <c r="O4086" s="3">
        <v>5</v>
      </c>
      <c r="P4086" s="2">
        <v>-11.44</v>
      </c>
    </row>
    <row r="4087" spans="1:16" x14ac:dyDescent="0.35">
      <c r="A4087" t="s">
        <v>2785</v>
      </c>
      <c r="B4087" t="str">
        <f>LEFT(Table1[[#This Row],[Order Date]],2)</f>
        <v>31</v>
      </c>
      <c r="C4087" t="str">
        <f>MID(Table1[[#This Row],[Order Date]],4,2)</f>
        <v>12</v>
      </c>
      <c r="D4087" t="str">
        <f>RIGHT(Table1[[#This Row],[Order Date]],4)</f>
        <v>2015</v>
      </c>
      <c r="E4087" s="1">
        <f>DATE(Table1[[#This Row],[Column3]],Table1[[#This Row],[Column2]],Table1[[#This Row],[Column1]])</f>
        <v>42369</v>
      </c>
      <c r="F4087" s="1">
        <f>DATE(Table1[[#This Row],[Column3]],Table1[[#This Row],[Column2]],Table1[[#This Row],[Column1]])</f>
        <v>42369</v>
      </c>
      <c r="G4087" s="3">
        <f>YEAR(Table1[[#This Row],[Order Date New]])</f>
        <v>2015</v>
      </c>
      <c r="H4087" s="3">
        <f>MONTH(Table1[[#This Row],[Order Date New]])</f>
        <v>12</v>
      </c>
      <c r="I4087" t="s">
        <v>1179</v>
      </c>
      <c r="J4087" t="s">
        <v>10</v>
      </c>
      <c r="K4087" t="s">
        <v>11</v>
      </c>
      <c r="L4087" t="s">
        <v>20</v>
      </c>
      <c r="M4087" t="s">
        <v>1025</v>
      </c>
      <c r="N4087" s="2">
        <v>3.66</v>
      </c>
      <c r="O4087" s="3">
        <v>4</v>
      </c>
      <c r="P4087" s="2">
        <v>-5.85</v>
      </c>
    </row>
    <row r="4088" spans="1:16" x14ac:dyDescent="0.35">
      <c r="A4088" t="s">
        <v>2785</v>
      </c>
      <c r="B4088" t="str">
        <f>LEFT(Table1[[#This Row],[Order Date]],2)</f>
        <v>31</v>
      </c>
      <c r="C4088" t="str">
        <f>MID(Table1[[#This Row],[Order Date]],4,2)</f>
        <v>12</v>
      </c>
      <c r="D4088" t="str">
        <f>RIGHT(Table1[[#This Row],[Order Date]],4)</f>
        <v>2015</v>
      </c>
      <c r="E4088" s="1">
        <f>DATE(Table1[[#This Row],[Column3]],Table1[[#This Row],[Column2]],Table1[[#This Row],[Column1]])</f>
        <v>42369</v>
      </c>
      <c r="F4088" s="1">
        <f>DATE(Table1[[#This Row],[Column3]],Table1[[#This Row],[Column2]],Table1[[#This Row],[Column1]])</f>
        <v>42369</v>
      </c>
      <c r="G4088" s="3">
        <f>YEAR(Table1[[#This Row],[Order Date New]])</f>
        <v>2015</v>
      </c>
      <c r="H4088" s="3">
        <f>MONTH(Table1[[#This Row],[Order Date New]])</f>
        <v>12</v>
      </c>
      <c r="I4088" t="s">
        <v>1358</v>
      </c>
      <c r="J4088" t="s">
        <v>33</v>
      </c>
      <c r="K4088" t="s">
        <v>11</v>
      </c>
      <c r="L4088" t="s">
        <v>20</v>
      </c>
      <c r="M4088" t="s">
        <v>2424</v>
      </c>
      <c r="N4088" s="2">
        <v>94.74</v>
      </c>
      <c r="O4088" s="3">
        <v>3</v>
      </c>
      <c r="P4088" s="2">
        <v>44.53</v>
      </c>
    </row>
    <row r="4089" spans="1:16" x14ac:dyDescent="0.35">
      <c r="A4089" t="s">
        <v>2785</v>
      </c>
      <c r="B4089" t="str">
        <f>LEFT(Table1[[#This Row],[Order Date]],2)</f>
        <v>31</v>
      </c>
      <c r="C4089" t="str">
        <f>MID(Table1[[#This Row],[Order Date]],4,2)</f>
        <v>12</v>
      </c>
      <c r="D4089" t="str">
        <f>RIGHT(Table1[[#This Row],[Order Date]],4)</f>
        <v>2015</v>
      </c>
      <c r="E4089" s="1">
        <f>DATE(Table1[[#This Row],[Column3]],Table1[[#This Row],[Column2]],Table1[[#This Row],[Column1]])</f>
        <v>42369</v>
      </c>
      <c r="F4089" s="1">
        <f>DATE(Table1[[#This Row],[Column3]],Table1[[#This Row],[Column2]],Table1[[#This Row],[Column1]])</f>
        <v>42369</v>
      </c>
      <c r="G4089" s="3">
        <f>YEAR(Table1[[#This Row],[Order Date New]])</f>
        <v>2015</v>
      </c>
      <c r="H4089" s="3">
        <f>MONTH(Table1[[#This Row],[Order Date New]])</f>
        <v>12</v>
      </c>
      <c r="I4089" t="s">
        <v>1358</v>
      </c>
      <c r="J4089" t="s">
        <v>33</v>
      </c>
      <c r="K4089" t="s">
        <v>11</v>
      </c>
      <c r="L4089" t="s">
        <v>20</v>
      </c>
      <c r="M4089" t="s">
        <v>830</v>
      </c>
      <c r="N4089" s="2">
        <v>60.64</v>
      </c>
      <c r="O4089" s="3">
        <v>4</v>
      </c>
      <c r="P4089" s="2">
        <v>27.89</v>
      </c>
    </row>
    <row r="4090" spans="1:16" x14ac:dyDescent="0.35">
      <c r="A4090" t="s">
        <v>2785</v>
      </c>
      <c r="B4090" t="str">
        <f>LEFT(Table1[[#This Row],[Order Date]],2)</f>
        <v>31</v>
      </c>
      <c r="C4090" t="str">
        <f>MID(Table1[[#This Row],[Order Date]],4,2)</f>
        <v>12</v>
      </c>
      <c r="D4090" t="str">
        <f>RIGHT(Table1[[#This Row],[Order Date]],4)</f>
        <v>2015</v>
      </c>
      <c r="E4090" s="1">
        <f>DATE(Table1[[#This Row],[Column3]],Table1[[#This Row],[Column2]],Table1[[#This Row],[Column1]])</f>
        <v>42369</v>
      </c>
      <c r="F4090" s="1">
        <f>DATE(Table1[[#This Row],[Column3]],Table1[[#This Row],[Column2]],Table1[[#This Row],[Column1]])</f>
        <v>42369</v>
      </c>
      <c r="G4090" s="3">
        <f>YEAR(Table1[[#This Row],[Order Date New]])</f>
        <v>2015</v>
      </c>
      <c r="H4090" s="3">
        <f>MONTH(Table1[[#This Row],[Order Date New]])</f>
        <v>12</v>
      </c>
      <c r="I4090" t="s">
        <v>1358</v>
      </c>
      <c r="J4090" t="s">
        <v>33</v>
      </c>
      <c r="K4090" t="s">
        <v>11</v>
      </c>
      <c r="L4090" t="s">
        <v>20</v>
      </c>
      <c r="M4090" t="s">
        <v>2215</v>
      </c>
      <c r="N4090" s="2">
        <v>76.3</v>
      </c>
      <c r="O4090" s="3">
        <v>5</v>
      </c>
      <c r="P4090" s="2">
        <v>38.15</v>
      </c>
    </row>
    <row r="4091" spans="1:16" x14ac:dyDescent="0.35">
      <c r="A4091" t="s">
        <v>2785</v>
      </c>
      <c r="B4091" t="str">
        <f>LEFT(Table1[[#This Row],[Order Date]],2)</f>
        <v>31</v>
      </c>
      <c r="C4091" t="str">
        <f>MID(Table1[[#This Row],[Order Date]],4,2)</f>
        <v>12</v>
      </c>
      <c r="D4091" t="str">
        <f>RIGHT(Table1[[#This Row],[Order Date]],4)</f>
        <v>2015</v>
      </c>
      <c r="E4091" s="1">
        <f>DATE(Table1[[#This Row],[Column3]],Table1[[#This Row],[Column2]],Table1[[#This Row],[Column1]])</f>
        <v>42369</v>
      </c>
      <c r="F4091" s="1">
        <f>DATE(Table1[[#This Row],[Column3]],Table1[[#This Row],[Column2]],Table1[[#This Row],[Column1]])</f>
        <v>42369</v>
      </c>
      <c r="G4091" s="3">
        <f>YEAR(Table1[[#This Row],[Order Date New]])</f>
        <v>2015</v>
      </c>
      <c r="H4091" s="3">
        <f>MONTH(Table1[[#This Row],[Order Date New]])</f>
        <v>12</v>
      </c>
      <c r="I4091" t="s">
        <v>1358</v>
      </c>
      <c r="J4091" t="s">
        <v>33</v>
      </c>
      <c r="K4091" t="s">
        <v>11</v>
      </c>
      <c r="L4091" t="s">
        <v>20</v>
      </c>
      <c r="M4091" t="s">
        <v>764</v>
      </c>
      <c r="N4091" s="2">
        <v>364.8</v>
      </c>
      <c r="O4091" s="3">
        <v>12</v>
      </c>
      <c r="P4091" s="2">
        <v>167.81</v>
      </c>
    </row>
    <row r="4092" spans="1:16" x14ac:dyDescent="0.35">
      <c r="A4092" t="s">
        <v>2785</v>
      </c>
      <c r="B4092" t="str">
        <f>LEFT(Table1[[#This Row],[Order Date]],2)</f>
        <v>31</v>
      </c>
      <c r="C4092" t="str">
        <f>MID(Table1[[#This Row],[Order Date]],4,2)</f>
        <v>12</v>
      </c>
      <c r="D4092" t="str">
        <f>RIGHT(Table1[[#This Row],[Order Date]],4)</f>
        <v>2015</v>
      </c>
      <c r="E4092" s="1">
        <f>DATE(Table1[[#This Row],[Column3]],Table1[[#This Row],[Column2]],Table1[[#This Row],[Column1]])</f>
        <v>42369</v>
      </c>
      <c r="F4092" s="1">
        <f>DATE(Table1[[#This Row],[Column3]],Table1[[#This Row],[Column2]],Table1[[#This Row],[Column1]])</f>
        <v>42369</v>
      </c>
      <c r="G4092" s="3">
        <f>YEAR(Table1[[#This Row],[Order Date New]])</f>
        <v>2015</v>
      </c>
      <c r="H4092" s="3">
        <f>MONTH(Table1[[#This Row],[Order Date New]])</f>
        <v>12</v>
      </c>
      <c r="I4092" t="s">
        <v>1724</v>
      </c>
      <c r="J4092" t="s">
        <v>10</v>
      </c>
      <c r="K4092" t="s">
        <v>11</v>
      </c>
      <c r="L4092" t="s">
        <v>18</v>
      </c>
      <c r="M4092" t="s">
        <v>69</v>
      </c>
      <c r="N4092" s="2">
        <v>152.69</v>
      </c>
      <c r="O4092" s="3">
        <v>2</v>
      </c>
      <c r="P4092" s="2">
        <v>-26.72</v>
      </c>
    </row>
    <row r="4093" spans="1:16" x14ac:dyDescent="0.35">
      <c r="A4093" t="s">
        <v>2785</v>
      </c>
      <c r="B4093" t="str">
        <f>LEFT(Table1[[#This Row],[Order Date]],2)</f>
        <v>31</v>
      </c>
      <c r="C4093" t="str">
        <f>MID(Table1[[#This Row],[Order Date]],4,2)</f>
        <v>12</v>
      </c>
      <c r="D4093" t="str">
        <f>RIGHT(Table1[[#This Row],[Order Date]],4)</f>
        <v>2015</v>
      </c>
      <c r="E4093" s="1">
        <f>DATE(Table1[[#This Row],[Column3]],Table1[[#This Row],[Column2]],Table1[[#This Row],[Column1]])</f>
        <v>42369</v>
      </c>
      <c r="F4093" s="1">
        <f>DATE(Table1[[#This Row],[Column3]],Table1[[#This Row],[Column2]],Table1[[#This Row],[Column1]])</f>
        <v>42369</v>
      </c>
      <c r="G4093" s="3">
        <f>YEAR(Table1[[#This Row],[Order Date New]])</f>
        <v>2015</v>
      </c>
      <c r="H4093" s="3">
        <f>MONTH(Table1[[#This Row],[Order Date New]])</f>
        <v>12</v>
      </c>
      <c r="I4093" t="s">
        <v>1724</v>
      </c>
      <c r="J4093" t="s">
        <v>10</v>
      </c>
      <c r="K4093" t="s">
        <v>11</v>
      </c>
      <c r="L4093" t="s">
        <v>43</v>
      </c>
      <c r="M4093" t="s">
        <v>307</v>
      </c>
      <c r="N4093" s="2">
        <v>3.49</v>
      </c>
      <c r="O4093" s="3">
        <v>2</v>
      </c>
      <c r="P4093" s="2">
        <v>0.56999999999999995</v>
      </c>
    </row>
    <row r="4094" spans="1:16" x14ac:dyDescent="0.35">
      <c r="A4094" t="s">
        <v>2785</v>
      </c>
      <c r="B4094" t="str">
        <f>LEFT(Table1[[#This Row],[Order Date]],2)</f>
        <v>31</v>
      </c>
      <c r="C4094" t="str">
        <f>MID(Table1[[#This Row],[Order Date]],4,2)</f>
        <v>12</v>
      </c>
      <c r="D4094" t="str">
        <f>RIGHT(Table1[[#This Row],[Order Date]],4)</f>
        <v>2015</v>
      </c>
      <c r="E4094" s="1">
        <f>DATE(Table1[[#This Row],[Column3]],Table1[[#This Row],[Column2]],Table1[[#This Row],[Column1]])</f>
        <v>42369</v>
      </c>
      <c r="F4094" s="1">
        <f>DATE(Table1[[#This Row],[Column3]],Table1[[#This Row],[Column2]],Table1[[#This Row],[Column1]])</f>
        <v>42369</v>
      </c>
      <c r="G4094" s="3">
        <f>YEAR(Table1[[#This Row],[Order Date New]])</f>
        <v>2015</v>
      </c>
      <c r="H4094" s="3">
        <f>MONTH(Table1[[#This Row],[Order Date New]])</f>
        <v>12</v>
      </c>
      <c r="I4094" t="s">
        <v>1724</v>
      </c>
      <c r="J4094" t="s">
        <v>10</v>
      </c>
      <c r="K4094" t="s">
        <v>11</v>
      </c>
      <c r="L4094" t="s">
        <v>215</v>
      </c>
      <c r="M4094" t="s">
        <v>879</v>
      </c>
      <c r="N4094" s="2">
        <v>5.89</v>
      </c>
      <c r="O4094" s="3">
        <v>2</v>
      </c>
      <c r="P4094" s="2">
        <v>-1.32</v>
      </c>
    </row>
    <row r="4095" spans="1:16" x14ac:dyDescent="0.35">
      <c r="A4095" t="s">
        <v>2785</v>
      </c>
      <c r="B4095" t="str">
        <f>LEFT(Table1[[#This Row],[Order Date]],2)</f>
        <v>31</v>
      </c>
      <c r="C4095" t="str">
        <f>MID(Table1[[#This Row],[Order Date]],4,2)</f>
        <v>12</v>
      </c>
      <c r="D4095" t="str">
        <f>RIGHT(Table1[[#This Row],[Order Date]],4)</f>
        <v>2015</v>
      </c>
      <c r="E4095" s="1">
        <f>DATE(Table1[[#This Row],[Column3]],Table1[[#This Row],[Column2]],Table1[[#This Row],[Column1]])</f>
        <v>42369</v>
      </c>
      <c r="F4095" s="1">
        <f>DATE(Table1[[#This Row],[Column3]],Table1[[#This Row],[Column2]],Table1[[#This Row],[Column1]])</f>
        <v>42369</v>
      </c>
      <c r="G4095" s="3">
        <f>YEAR(Table1[[#This Row],[Order Date New]])</f>
        <v>2015</v>
      </c>
      <c r="H4095" s="3">
        <f>MONTH(Table1[[#This Row],[Order Date New]])</f>
        <v>12</v>
      </c>
      <c r="I4095" t="s">
        <v>484</v>
      </c>
      <c r="J4095" t="s">
        <v>117</v>
      </c>
      <c r="K4095" t="s">
        <v>11</v>
      </c>
      <c r="L4095" t="s">
        <v>20</v>
      </c>
      <c r="M4095" t="s">
        <v>802</v>
      </c>
      <c r="N4095" s="2">
        <v>116.4</v>
      </c>
      <c r="O4095" s="3">
        <v>8</v>
      </c>
      <c r="P4095" s="2">
        <v>52.38</v>
      </c>
    </row>
    <row r="4096" spans="1:16" x14ac:dyDescent="0.35">
      <c r="A4096" s="1"/>
      <c r="E4096" s="1" t="e">
        <f>DATE(Table1[[#This Row],[Column3]],Table1[[#This Row],[Column2]],Table1[[#This Row],[Column1]])</f>
        <v>#NUM!</v>
      </c>
      <c r="F4096" s="1">
        <v>42371</v>
      </c>
      <c r="G4096" s="3">
        <f>YEAR(Table1[[#This Row],[Order Date New]])</f>
        <v>2016</v>
      </c>
      <c r="H4096" s="3">
        <f>MONTH(Table1[[#This Row],[Order Date New]])</f>
        <v>1</v>
      </c>
      <c r="I4096" t="s">
        <v>190</v>
      </c>
      <c r="J4096" t="s">
        <v>55</v>
      </c>
      <c r="K4096" t="s">
        <v>11</v>
      </c>
      <c r="L4096" t="s">
        <v>18</v>
      </c>
      <c r="M4096" t="s">
        <v>638</v>
      </c>
      <c r="N4096" s="2">
        <v>56.45</v>
      </c>
      <c r="O4096" s="3">
        <v>5</v>
      </c>
      <c r="P4096" s="2">
        <v>14.68</v>
      </c>
    </row>
    <row r="4097" spans="1:16" x14ac:dyDescent="0.35">
      <c r="A4097" s="1"/>
      <c r="E4097" s="1" t="e">
        <f>DATE(Table1[[#This Row],[Column3]],Table1[[#This Row],[Column2]],Table1[[#This Row],[Column1]])</f>
        <v>#NUM!</v>
      </c>
      <c r="F4097" s="1">
        <v>42371</v>
      </c>
      <c r="G4097" s="3">
        <f>YEAR(Table1[[#This Row],[Order Date New]])</f>
        <v>2016</v>
      </c>
      <c r="H4097" s="3">
        <f>MONTH(Table1[[#This Row],[Order Date New]])</f>
        <v>1</v>
      </c>
      <c r="I4097" t="s">
        <v>1533</v>
      </c>
      <c r="J4097" t="s">
        <v>27</v>
      </c>
      <c r="K4097" t="s">
        <v>11</v>
      </c>
      <c r="L4097" t="s">
        <v>12</v>
      </c>
      <c r="M4097" t="s">
        <v>2180</v>
      </c>
      <c r="N4097" s="2">
        <v>105.52</v>
      </c>
      <c r="O4097" s="3">
        <v>4</v>
      </c>
      <c r="P4097" s="2">
        <v>48.54</v>
      </c>
    </row>
    <row r="4098" spans="1:16" x14ac:dyDescent="0.35">
      <c r="A4098" s="1"/>
      <c r="E4098" s="1" t="e">
        <f>DATE(Table1[[#This Row],[Column3]],Table1[[#This Row],[Column2]],Table1[[#This Row],[Column1]])</f>
        <v>#NUM!</v>
      </c>
      <c r="F4098" s="1">
        <v>42372</v>
      </c>
      <c r="G4098" s="3">
        <f>YEAR(Table1[[#This Row],[Order Date New]])</f>
        <v>2016</v>
      </c>
      <c r="H4098" s="3">
        <f>MONTH(Table1[[#This Row],[Order Date New]])</f>
        <v>1</v>
      </c>
      <c r="I4098" t="s">
        <v>1748</v>
      </c>
      <c r="J4098" t="s">
        <v>161</v>
      </c>
      <c r="K4098" t="s">
        <v>34</v>
      </c>
      <c r="L4098" t="s">
        <v>156</v>
      </c>
      <c r="M4098" t="s">
        <v>2304</v>
      </c>
      <c r="N4098" s="2">
        <v>836.59</v>
      </c>
      <c r="O4098" s="3">
        <v>8</v>
      </c>
      <c r="P4098" s="2">
        <v>-264.92</v>
      </c>
    </row>
    <row r="4099" spans="1:16" x14ac:dyDescent="0.35">
      <c r="A4099" s="1"/>
      <c r="E4099" s="1" t="e">
        <f>DATE(Table1[[#This Row],[Column3]],Table1[[#This Row],[Column2]],Table1[[#This Row],[Column1]])</f>
        <v>#NUM!</v>
      </c>
      <c r="F4099" s="1">
        <v>42372</v>
      </c>
      <c r="G4099" s="3">
        <f>YEAR(Table1[[#This Row],[Order Date New]])</f>
        <v>2016</v>
      </c>
      <c r="H4099" s="3">
        <f>MONTH(Table1[[#This Row],[Order Date New]])</f>
        <v>1</v>
      </c>
      <c r="I4099" t="s">
        <v>1748</v>
      </c>
      <c r="J4099" t="s">
        <v>161</v>
      </c>
      <c r="K4099" t="s">
        <v>11</v>
      </c>
      <c r="L4099" t="s">
        <v>12</v>
      </c>
      <c r="M4099" t="s">
        <v>680</v>
      </c>
      <c r="N4099" s="2">
        <v>26.38</v>
      </c>
      <c r="O4099" s="3">
        <v>1</v>
      </c>
      <c r="P4099" s="2">
        <v>12.13</v>
      </c>
    </row>
    <row r="4100" spans="1:16" x14ac:dyDescent="0.35">
      <c r="A4100" s="1"/>
      <c r="E4100" s="1" t="e">
        <f>DATE(Table1[[#This Row],[Column3]],Table1[[#This Row],[Column2]],Table1[[#This Row],[Column1]])</f>
        <v>#NUM!</v>
      </c>
      <c r="F4100" s="1">
        <v>42372</v>
      </c>
      <c r="G4100" s="3">
        <f>YEAR(Table1[[#This Row],[Order Date New]])</f>
        <v>2016</v>
      </c>
      <c r="H4100" s="3">
        <f>MONTH(Table1[[#This Row],[Order Date New]])</f>
        <v>1</v>
      </c>
      <c r="I4100" t="s">
        <v>1748</v>
      </c>
      <c r="J4100" t="s">
        <v>161</v>
      </c>
      <c r="K4100" t="s">
        <v>11</v>
      </c>
      <c r="L4100" t="s">
        <v>18</v>
      </c>
      <c r="M4100" t="s">
        <v>1699</v>
      </c>
      <c r="N4100" s="2">
        <v>362.92</v>
      </c>
      <c r="O4100" s="3">
        <v>2</v>
      </c>
      <c r="P4100" s="2">
        <v>105.25</v>
      </c>
    </row>
    <row r="4101" spans="1:16" x14ac:dyDescent="0.35">
      <c r="A4101" s="1"/>
      <c r="E4101" s="1" t="e">
        <f>DATE(Table1[[#This Row],[Column3]],Table1[[#This Row],[Column2]],Table1[[#This Row],[Column1]])</f>
        <v>#NUM!</v>
      </c>
      <c r="F4101" s="1">
        <v>42372</v>
      </c>
      <c r="G4101" s="3">
        <f>YEAR(Table1[[#This Row],[Order Date New]])</f>
        <v>2016</v>
      </c>
      <c r="H4101" s="3">
        <f>MONTH(Table1[[#This Row],[Order Date New]])</f>
        <v>1</v>
      </c>
      <c r="I4101" t="s">
        <v>1748</v>
      </c>
      <c r="J4101" t="s">
        <v>161</v>
      </c>
      <c r="K4101" t="s">
        <v>39</v>
      </c>
      <c r="L4101" t="s">
        <v>328</v>
      </c>
      <c r="M4101" t="s">
        <v>1422</v>
      </c>
      <c r="N4101" s="2">
        <v>4899.93</v>
      </c>
      <c r="O4101" s="3">
        <v>7</v>
      </c>
      <c r="P4101" s="2">
        <v>2400.9699999999998</v>
      </c>
    </row>
    <row r="4102" spans="1:16" x14ac:dyDescent="0.35">
      <c r="A4102" s="1"/>
      <c r="E4102" s="1" t="e">
        <f>DATE(Table1[[#This Row],[Column3]],Table1[[#This Row],[Column2]],Table1[[#This Row],[Column1]])</f>
        <v>#NUM!</v>
      </c>
      <c r="F4102" s="1">
        <v>42372</v>
      </c>
      <c r="G4102" s="3">
        <f>YEAR(Table1[[#This Row],[Order Date New]])</f>
        <v>2016</v>
      </c>
      <c r="H4102" s="3">
        <f>MONTH(Table1[[#This Row],[Order Date New]])</f>
        <v>1</v>
      </c>
      <c r="I4102" t="s">
        <v>1406</v>
      </c>
      <c r="J4102" t="s">
        <v>303</v>
      </c>
      <c r="K4102" t="s">
        <v>39</v>
      </c>
      <c r="L4102" t="s">
        <v>40</v>
      </c>
      <c r="M4102" t="s">
        <v>2837</v>
      </c>
      <c r="N4102" s="2">
        <v>159.97999999999999</v>
      </c>
      <c r="O4102" s="3">
        <v>2</v>
      </c>
      <c r="P4102" s="2">
        <v>14</v>
      </c>
    </row>
    <row r="4103" spans="1:16" x14ac:dyDescent="0.35">
      <c r="A4103" s="1"/>
      <c r="E4103" s="1" t="e">
        <f>DATE(Table1[[#This Row],[Column3]],Table1[[#This Row],[Column2]],Table1[[#This Row],[Column1]])</f>
        <v>#NUM!</v>
      </c>
      <c r="F4103" s="1">
        <v>42373</v>
      </c>
      <c r="G4103" s="3">
        <f>YEAR(Table1[[#This Row],[Order Date New]])</f>
        <v>2016</v>
      </c>
      <c r="H4103" s="3">
        <f>MONTH(Table1[[#This Row],[Order Date New]])</f>
        <v>1</v>
      </c>
      <c r="I4103" t="s">
        <v>2879</v>
      </c>
      <c r="J4103" t="s">
        <v>161</v>
      </c>
      <c r="K4103" t="s">
        <v>11</v>
      </c>
      <c r="L4103" t="s">
        <v>24</v>
      </c>
      <c r="M4103" t="s">
        <v>285</v>
      </c>
      <c r="N4103" s="2">
        <v>59.52</v>
      </c>
      <c r="O4103" s="3">
        <v>3</v>
      </c>
      <c r="P4103" s="2">
        <v>15.48</v>
      </c>
    </row>
    <row r="4104" spans="1:16" x14ac:dyDescent="0.35">
      <c r="A4104" s="1"/>
      <c r="E4104" s="1" t="e">
        <f>DATE(Table1[[#This Row],[Column3]],Table1[[#This Row],[Column2]],Table1[[#This Row],[Column1]])</f>
        <v>#NUM!</v>
      </c>
      <c r="F4104" s="1">
        <v>42373</v>
      </c>
      <c r="G4104" s="3">
        <f>YEAR(Table1[[#This Row],[Order Date New]])</f>
        <v>2016</v>
      </c>
      <c r="H4104" s="3">
        <f>MONTH(Table1[[#This Row],[Order Date New]])</f>
        <v>1</v>
      </c>
      <c r="I4104" t="s">
        <v>2879</v>
      </c>
      <c r="J4104" t="s">
        <v>161</v>
      </c>
      <c r="K4104" t="s">
        <v>11</v>
      </c>
      <c r="L4104" t="s">
        <v>18</v>
      </c>
      <c r="M4104" t="s">
        <v>261</v>
      </c>
      <c r="N4104" s="2">
        <v>161.94</v>
      </c>
      <c r="O4104" s="3">
        <v>3</v>
      </c>
      <c r="P4104" s="2">
        <v>9.7200000000000006</v>
      </c>
    </row>
    <row r="4105" spans="1:16" x14ac:dyDescent="0.35">
      <c r="A4105" s="1"/>
      <c r="E4105" s="1" t="e">
        <f>DATE(Table1[[#This Row],[Column3]],Table1[[#This Row],[Column2]],Table1[[#This Row],[Column1]])</f>
        <v>#NUM!</v>
      </c>
      <c r="F4105" s="1">
        <v>42373</v>
      </c>
      <c r="G4105" s="3">
        <f>YEAR(Table1[[#This Row],[Order Date New]])</f>
        <v>2016</v>
      </c>
      <c r="H4105" s="3">
        <f>MONTH(Table1[[#This Row],[Order Date New]])</f>
        <v>1</v>
      </c>
      <c r="I4105" t="s">
        <v>2879</v>
      </c>
      <c r="J4105" t="s">
        <v>161</v>
      </c>
      <c r="K4105" t="s">
        <v>11</v>
      </c>
      <c r="L4105" t="s">
        <v>24</v>
      </c>
      <c r="M4105" t="s">
        <v>877</v>
      </c>
      <c r="N4105" s="2">
        <v>263.88</v>
      </c>
      <c r="O4105" s="3">
        <v>6</v>
      </c>
      <c r="P4105" s="2">
        <v>71.25</v>
      </c>
    </row>
    <row r="4106" spans="1:16" x14ac:dyDescent="0.35">
      <c r="A4106" s="1"/>
      <c r="E4106" s="1" t="e">
        <f>DATE(Table1[[#This Row],[Column3]],Table1[[#This Row],[Column2]],Table1[[#This Row],[Column1]])</f>
        <v>#NUM!</v>
      </c>
      <c r="F4106" s="1">
        <v>42373</v>
      </c>
      <c r="G4106" s="3">
        <f>YEAR(Table1[[#This Row],[Order Date New]])</f>
        <v>2016</v>
      </c>
      <c r="H4106" s="3">
        <f>MONTH(Table1[[#This Row],[Order Date New]])</f>
        <v>1</v>
      </c>
      <c r="I4106" t="s">
        <v>2879</v>
      </c>
      <c r="J4106" t="s">
        <v>161</v>
      </c>
      <c r="K4106" t="s">
        <v>11</v>
      </c>
      <c r="L4106" t="s">
        <v>24</v>
      </c>
      <c r="M4106" t="s">
        <v>1753</v>
      </c>
      <c r="N4106" s="2">
        <v>30.48</v>
      </c>
      <c r="O4106" s="3">
        <v>3</v>
      </c>
      <c r="P4106" s="2">
        <v>7.92</v>
      </c>
    </row>
    <row r="4107" spans="1:16" x14ac:dyDescent="0.35">
      <c r="A4107" s="1"/>
      <c r="E4107" s="1" t="e">
        <f>DATE(Table1[[#This Row],[Column3]],Table1[[#This Row],[Column2]],Table1[[#This Row],[Column1]])</f>
        <v>#NUM!</v>
      </c>
      <c r="F4107" s="1">
        <v>42373</v>
      </c>
      <c r="G4107" s="3">
        <f>YEAR(Table1[[#This Row],[Order Date New]])</f>
        <v>2016</v>
      </c>
      <c r="H4107" s="3">
        <f>MONTH(Table1[[#This Row],[Order Date New]])</f>
        <v>1</v>
      </c>
      <c r="I4107" t="s">
        <v>2879</v>
      </c>
      <c r="J4107" t="s">
        <v>161</v>
      </c>
      <c r="K4107" t="s">
        <v>11</v>
      </c>
      <c r="L4107" t="s">
        <v>24</v>
      </c>
      <c r="M4107" t="s">
        <v>2880</v>
      </c>
      <c r="N4107" s="2">
        <v>9.84</v>
      </c>
      <c r="O4107" s="3">
        <v>3</v>
      </c>
      <c r="P4107" s="2">
        <v>2.85</v>
      </c>
    </row>
    <row r="4108" spans="1:16" x14ac:dyDescent="0.35">
      <c r="A4108" s="1"/>
      <c r="E4108" s="1" t="e">
        <f>DATE(Table1[[#This Row],[Column3]],Table1[[#This Row],[Column2]],Table1[[#This Row],[Column1]])</f>
        <v>#NUM!</v>
      </c>
      <c r="F4108" s="1">
        <v>42373</v>
      </c>
      <c r="G4108" s="3">
        <f>YEAR(Table1[[#This Row],[Order Date New]])</f>
        <v>2016</v>
      </c>
      <c r="H4108" s="3">
        <f>MONTH(Table1[[#This Row],[Order Date New]])</f>
        <v>1</v>
      </c>
      <c r="I4108" t="s">
        <v>2879</v>
      </c>
      <c r="J4108" t="s">
        <v>161</v>
      </c>
      <c r="K4108" t="s">
        <v>39</v>
      </c>
      <c r="L4108" t="s">
        <v>40</v>
      </c>
      <c r="M4108" t="s">
        <v>2842</v>
      </c>
      <c r="N4108" s="2">
        <v>35.119999999999997</v>
      </c>
      <c r="O4108" s="3">
        <v>4</v>
      </c>
      <c r="P4108" s="2">
        <v>9.1300000000000008</v>
      </c>
    </row>
    <row r="4109" spans="1:16" x14ac:dyDescent="0.35">
      <c r="A4109" s="1"/>
      <c r="E4109" s="1" t="e">
        <f>DATE(Table1[[#This Row],[Column3]],Table1[[#This Row],[Column2]],Table1[[#This Row],[Column1]])</f>
        <v>#NUM!</v>
      </c>
      <c r="F4109" s="1">
        <v>42373</v>
      </c>
      <c r="G4109" s="3">
        <f>YEAR(Table1[[#This Row],[Order Date New]])</f>
        <v>2016</v>
      </c>
      <c r="H4109" s="3">
        <f>MONTH(Table1[[#This Row],[Order Date New]])</f>
        <v>1</v>
      </c>
      <c r="I4109" t="s">
        <v>1135</v>
      </c>
      <c r="J4109" t="s">
        <v>101</v>
      </c>
      <c r="K4109" t="s">
        <v>11</v>
      </c>
      <c r="L4109" t="s">
        <v>43</v>
      </c>
      <c r="M4109" t="s">
        <v>174</v>
      </c>
      <c r="N4109" s="2">
        <v>31.56</v>
      </c>
      <c r="O4109" s="3">
        <v>5</v>
      </c>
      <c r="P4109" s="2">
        <v>9.86</v>
      </c>
    </row>
    <row r="4110" spans="1:16" x14ac:dyDescent="0.35">
      <c r="A4110" s="1"/>
      <c r="E4110" s="1" t="e">
        <f>DATE(Table1[[#This Row],[Column3]],Table1[[#This Row],[Column2]],Table1[[#This Row],[Column1]])</f>
        <v>#NUM!</v>
      </c>
      <c r="F4110" s="1">
        <v>42373</v>
      </c>
      <c r="G4110" s="3">
        <f>YEAR(Table1[[#This Row],[Order Date New]])</f>
        <v>2016</v>
      </c>
      <c r="H4110" s="3">
        <f>MONTH(Table1[[#This Row],[Order Date New]])</f>
        <v>1</v>
      </c>
      <c r="I4110" t="s">
        <v>1135</v>
      </c>
      <c r="J4110" t="s">
        <v>101</v>
      </c>
      <c r="K4110" t="s">
        <v>11</v>
      </c>
      <c r="L4110" t="s">
        <v>97</v>
      </c>
      <c r="M4110" t="s">
        <v>2006</v>
      </c>
      <c r="N4110" s="2">
        <v>30.14</v>
      </c>
      <c r="O4110" s="3">
        <v>2</v>
      </c>
      <c r="P4110" s="2">
        <v>3.01</v>
      </c>
    </row>
    <row r="4111" spans="1:16" x14ac:dyDescent="0.35">
      <c r="A4111" s="1"/>
      <c r="E4111" s="1" t="e">
        <f>DATE(Table1[[#This Row],[Column3]],Table1[[#This Row],[Column2]],Table1[[#This Row],[Column1]])</f>
        <v>#NUM!</v>
      </c>
      <c r="F4111" s="1">
        <v>42373</v>
      </c>
      <c r="G4111" s="3">
        <f>YEAR(Table1[[#This Row],[Order Date New]])</f>
        <v>2016</v>
      </c>
      <c r="H4111" s="3">
        <f>MONTH(Table1[[#This Row],[Order Date New]])</f>
        <v>1</v>
      </c>
      <c r="I4111" t="s">
        <v>2833</v>
      </c>
      <c r="J4111" t="s">
        <v>161</v>
      </c>
      <c r="K4111" t="s">
        <v>11</v>
      </c>
      <c r="L4111" t="s">
        <v>24</v>
      </c>
      <c r="M4111" t="s">
        <v>1482</v>
      </c>
      <c r="N4111" s="2">
        <v>88.04</v>
      </c>
      <c r="O4111" s="3">
        <v>4</v>
      </c>
      <c r="P4111" s="2">
        <v>22.89</v>
      </c>
    </row>
    <row r="4112" spans="1:16" x14ac:dyDescent="0.35">
      <c r="A4112" s="1"/>
      <c r="E4112" s="1" t="e">
        <f>DATE(Table1[[#This Row],[Column3]],Table1[[#This Row],[Column2]],Table1[[#This Row],[Column1]])</f>
        <v>#NUM!</v>
      </c>
      <c r="F4112" s="1">
        <v>42373</v>
      </c>
      <c r="G4112" s="3">
        <f>YEAR(Table1[[#This Row],[Order Date New]])</f>
        <v>2016</v>
      </c>
      <c r="H4112" s="3">
        <f>MONTH(Table1[[#This Row],[Order Date New]])</f>
        <v>1</v>
      </c>
      <c r="I4112" t="s">
        <v>1927</v>
      </c>
      <c r="J4112" t="s">
        <v>161</v>
      </c>
      <c r="K4112" t="s">
        <v>11</v>
      </c>
      <c r="L4112" t="s">
        <v>16</v>
      </c>
      <c r="M4112" t="s">
        <v>2881</v>
      </c>
      <c r="N4112" s="2">
        <v>20.7</v>
      </c>
      <c r="O4112" s="3">
        <v>2</v>
      </c>
      <c r="P4112" s="2">
        <v>9.94</v>
      </c>
    </row>
    <row r="4113" spans="1:16" x14ac:dyDescent="0.35">
      <c r="A4113" s="1"/>
      <c r="E4113" s="1" t="e">
        <f>DATE(Table1[[#This Row],[Column3]],Table1[[#This Row],[Column2]],Table1[[#This Row],[Column1]])</f>
        <v>#NUM!</v>
      </c>
      <c r="F4113" s="1">
        <v>42373</v>
      </c>
      <c r="G4113" s="3">
        <f>YEAR(Table1[[#This Row],[Order Date New]])</f>
        <v>2016</v>
      </c>
      <c r="H4113" s="3">
        <f>MONTH(Table1[[#This Row],[Order Date New]])</f>
        <v>1</v>
      </c>
      <c r="I4113" t="s">
        <v>1927</v>
      </c>
      <c r="J4113" t="s">
        <v>161</v>
      </c>
      <c r="K4113" t="s">
        <v>11</v>
      </c>
      <c r="L4113" t="s">
        <v>215</v>
      </c>
      <c r="M4113" t="s">
        <v>1409</v>
      </c>
      <c r="N4113" s="2">
        <v>10.95</v>
      </c>
      <c r="O4113" s="3">
        <v>3</v>
      </c>
      <c r="P4113" s="2">
        <v>3.29</v>
      </c>
    </row>
    <row r="4114" spans="1:16" x14ac:dyDescent="0.35">
      <c r="A4114" s="1"/>
      <c r="E4114" s="1" t="e">
        <f>DATE(Table1[[#This Row],[Column3]],Table1[[#This Row],[Column2]],Table1[[#This Row],[Column1]])</f>
        <v>#NUM!</v>
      </c>
      <c r="F4114" s="1">
        <v>42373</v>
      </c>
      <c r="G4114" s="3">
        <f>YEAR(Table1[[#This Row],[Order Date New]])</f>
        <v>2016</v>
      </c>
      <c r="H4114" s="3">
        <f>MONTH(Table1[[#This Row],[Order Date New]])</f>
        <v>1</v>
      </c>
      <c r="I4114" t="s">
        <v>1927</v>
      </c>
      <c r="J4114" t="s">
        <v>161</v>
      </c>
      <c r="K4114" t="s">
        <v>11</v>
      </c>
      <c r="L4114" t="s">
        <v>20</v>
      </c>
      <c r="M4114" t="s">
        <v>2041</v>
      </c>
      <c r="N4114" s="2">
        <v>14.35</v>
      </c>
      <c r="O4114" s="3">
        <v>3</v>
      </c>
      <c r="P4114" s="2">
        <v>4.66</v>
      </c>
    </row>
    <row r="4115" spans="1:16" x14ac:dyDescent="0.35">
      <c r="A4115" s="1"/>
      <c r="E4115" s="1" t="e">
        <f>DATE(Table1[[#This Row],[Column3]],Table1[[#This Row],[Column2]],Table1[[#This Row],[Column1]])</f>
        <v>#NUM!</v>
      </c>
      <c r="F4115" s="1">
        <v>42373</v>
      </c>
      <c r="G4115" s="3">
        <f>YEAR(Table1[[#This Row],[Order Date New]])</f>
        <v>2016</v>
      </c>
      <c r="H4115" s="3">
        <f>MONTH(Table1[[#This Row],[Order Date New]])</f>
        <v>1</v>
      </c>
      <c r="I4115" t="s">
        <v>1925</v>
      </c>
      <c r="J4115" t="s">
        <v>161</v>
      </c>
      <c r="K4115" t="s">
        <v>34</v>
      </c>
      <c r="L4115" t="s">
        <v>35</v>
      </c>
      <c r="M4115" t="s">
        <v>945</v>
      </c>
      <c r="N4115" s="2">
        <v>1317.49</v>
      </c>
      <c r="O4115" s="3">
        <v>6</v>
      </c>
      <c r="P4115" s="2">
        <v>292.77999999999997</v>
      </c>
    </row>
    <row r="4116" spans="1:16" x14ac:dyDescent="0.35">
      <c r="A4116" s="1"/>
      <c r="E4116" s="1" t="e">
        <f>DATE(Table1[[#This Row],[Column3]],Table1[[#This Row],[Column2]],Table1[[#This Row],[Column1]])</f>
        <v>#NUM!</v>
      </c>
      <c r="F4116" s="1">
        <v>42373</v>
      </c>
      <c r="G4116" s="3">
        <f>YEAR(Table1[[#This Row],[Order Date New]])</f>
        <v>2016</v>
      </c>
      <c r="H4116" s="3">
        <f>MONTH(Table1[[#This Row],[Order Date New]])</f>
        <v>1</v>
      </c>
      <c r="I4116" t="s">
        <v>1925</v>
      </c>
      <c r="J4116" t="s">
        <v>161</v>
      </c>
      <c r="K4116" t="s">
        <v>11</v>
      </c>
      <c r="L4116" t="s">
        <v>215</v>
      </c>
      <c r="M4116" t="s">
        <v>879</v>
      </c>
      <c r="N4116" s="2">
        <v>63.84</v>
      </c>
      <c r="O4116" s="3">
        <v>8</v>
      </c>
      <c r="P4116" s="2">
        <v>18.510000000000002</v>
      </c>
    </row>
    <row r="4117" spans="1:16" x14ac:dyDescent="0.35">
      <c r="A4117" s="1"/>
      <c r="E4117" s="1" t="e">
        <f>DATE(Table1[[#This Row],[Column3]],Table1[[#This Row],[Column2]],Table1[[#This Row],[Column1]])</f>
        <v>#NUM!</v>
      </c>
      <c r="F4117" s="1">
        <v>42373</v>
      </c>
      <c r="G4117" s="3">
        <f>YEAR(Table1[[#This Row],[Order Date New]])</f>
        <v>2016</v>
      </c>
      <c r="H4117" s="3">
        <f>MONTH(Table1[[#This Row],[Order Date New]])</f>
        <v>1</v>
      </c>
      <c r="I4117" t="s">
        <v>1925</v>
      </c>
      <c r="J4117" t="s">
        <v>161</v>
      </c>
      <c r="K4117" t="s">
        <v>11</v>
      </c>
      <c r="L4117" t="s">
        <v>20</v>
      </c>
      <c r="M4117" t="s">
        <v>492</v>
      </c>
      <c r="N4117" s="2">
        <v>3.59</v>
      </c>
      <c r="O4117" s="3">
        <v>1</v>
      </c>
      <c r="P4117" s="2">
        <v>1.1200000000000001</v>
      </c>
    </row>
    <row r="4118" spans="1:16" x14ac:dyDescent="0.35">
      <c r="A4118" s="1"/>
      <c r="E4118" s="1" t="e">
        <f>DATE(Table1[[#This Row],[Column3]],Table1[[#This Row],[Column2]],Table1[[#This Row],[Column1]])</f>
        <v>#NUM!</v>
      </c>
      <c r="F4118" s="1">
        <v>42373</v>
      </c>
      <c r="G4118" s="3">
        <f>YEAR(Table1[[#This Row],[Order Date New]])</f>
        <v>2016</v>
      </c>
      <c r="H4118" s="3">
        <f>MONTH(Table1[[#This Row],[Order Date New]])</f>
        <v>1</v>
      </c>
      <c r="I4118" t="s">
        <v>1651</v>
      </c>
      <c r="J4118" t="s">
        <v>30</v>
      </c>
      <c r="K4118" t="s">
        <v>34</v>
      </c>
      <c r="L4118" t="s">
        <v>47</v>
      </c>
      <c r="M4118" t="s">
        <v>1264</v>
      </c>
      <c r="N4118" s="2">
        <v>7.04</v>
      </c>
      <c r="O4118" s="3">
        <v>4</v>
      </c>
      <c r="P4118" s="2">
        <v>3.1</v>
      </c>
    </row>
    <row r="4119" spans="1:16" x14ac:dyDescent="0.35">
      <c r="A4119" s="1"/>
      <c r="E4119" s="1" t="e">
        <f>DATE(Table1[[#This Row],[Column3]],Table1[[#This Row],[Column2]],Table1[[#This Row],[Column1]])</f>
        <v>#NUM!</v>
      </c>
      <c r="F4119" s="1">
        <v>42373</v>
      </c>
      <c r="G4119" s="3">
        <f>YEAR(Table1[[#This Row],[Order Date New]])</f>
        <v>2016</v>
      </c>
      <c r="H4119" s="3">
        <f>MONTH(Table1[[#This Row],[Order Date New]])</f>
        <v>1</v>
      </c>
      <c r="I4119" t="s">
        <v>631</v>
      </c>
      <c r="J4119" t="s">
        <v>171</v>
      </c>
      <c r="K4119" t="s">
        <v>39</v>
      </c>
      <c r="L4119" t="s">
        <v>40</v>
      </c>
      <c r="M4119" t="s">
        <v>2793</v>
      </c>
      <c r="N4119" s="2">
        <v>12.99</v>
      </c>
      <c r="O4119" s="3">
        <v>1</v>
      </c>
      <c r="P4119" s="2">
        <v>0.26</v>
      </c>
    </row>
    <row r="4120" spans="1:16" x14ac:dyDescent="0.35">
      <c r="A4120" s="1"/>
      <c r="E4120" s="1" t="e">
        <f>DATE(Table1[[#This Row],[Column3]],Table1[[#This Row],[Column2]],Table1[[#This Row],[Column1]])</f>
        <v>#NUM!</v>
      </c>
      <c r="F4120" s="1">
        <v>42374</v>
      </c>
      <c r="G4120" s="3">
        <f>YEAR(Table1[[#This Row],[Order Date New]])</f>
        <v>2016</v>
      </c>
      <c r="H4120" s="3">
        <f>MONTH(Table1[[#This Row],[Order Date New]])</f>
        <v>1</v>
      </c>
      <c r="I4120" t="s">
        <v>790</v>
      </c>
      <c r="J4120" t="s">
        <v>127</v>
      </c>
      <c r="K4120" t="s">
        <v>11</v>
      </c>
      <c r="L4120" t="s">
        <v>16</v>
      </c>
      <c r="M4120" t="s">
        <v>1459</v>
      </c>
      <c r="N4120" s="2">
        <v>3.98</v>
      </c>
      <c r="O4120" s="3">
        <v>1</v>
      </c>
      <c r="P4120" s="2">
        <v>1.29</v>
      </c>
    </row>
    <row r="4121" spans="1:16" x14ac:dyDescent="0.35">
      <c r="A4121" s="1"/>
      <c r="E4121" s="1" t="e">
        <f>DATE(Table1[[#This Row],[Column3]],Table1[[#This Row],[Column2]],Table1[[#This Row],[Column1]])</f>
        <v>#NUM!</v>
      </c>
      <c r="F4121" s="1">
        <v>42374</v>
      </c>
      <c r="G4121" s="3">
        <f>YEAR(Table1[[#This Row],[Order Date New]])</f>
        <v>2016</v>
      </c>
      <c r="H4121" s="3">
        <f>MONTH(Table1[[#This Row],[Order Date New]])</f>
        <v>1</v>
      </c>
      <c r="I4121" t="s">
        <v>790</v>
      </c>
      <c r="J4121" t="s">
        <v>127</v>
      </c>
      <c r="K4121" t="s">
        <v>34</v>
      </c>
      <c r="L4121" t="s">
        <v>156</v>
      </c>
      <c r="M4121" t="s">
        <v>882</v>
      </c>
      <c r="N4121" s="2">
        <v>370.62</v>
      </c>
      <c r="O4121" s="3">
        <v>3</v>
      </c>
      <c r="P4121" s="2">
        <v>-142.07</v>
      </c>
    </row>
    <row r="4122" spans="1:16" x14ac:dyDescent="0.35">
      <c r="A4122" s="1"/>
      <c r="E4122" s="1" t="e">
        <f>DATE(Table1[[#This Row],[Column3]],Table1[[#This Row],[Column2]],Table1[[#This Row],[Column1]])</f>
        <v>#NUM!</v>
      </c>
      <c r="F4122" s="1">
        <v>42374</v>
      </c>
      <c r="G4122" s="3">
        <f>YEAR(Table1[[#This Row],[Order Date New]])</f>
        <v>2016</v>
      </c>
      <c r="H4122" s="3">
        <f>MONTH(Table1[[#This Row],[Order Date New]])</f>
        <v>1</v>
      </c>
      <c r="I4122" t="s">
        <v>790</v>
      </c>
      <c r="J4122" t="s">
        <v>127</v>
      </c>
      <c r="K4122" t="s">
        <v>11</v>
      </c>
      <c r="L4122" t="s">
        <v>20</v>
      </c>
      <c r="M4122" t="s">
        <v>1025</v>
      </c>
      <c r="N4122" s="2">
        <v>2.74</v>
      </c>
      <c r="O4122" s="3">
        <v>2</v>
      </c>
      <c r="P4122" s="2">
        <v>-2.0099999999999998</v>
      </c>
    </row>
    <row r="4123" spans="1:16" x14ac:dyDescent="0.35">
      <c r="A4123" s="1"/>
      <c r="E4123" s="1" t="e">
        <f>DATE(Table1[[#This Row],[Column3]],Table1[[#This Row],[Column2]],Table1[[#This Row],[Column1]])</f>
        <v>#NUM!</v>
      </c>
      <c r="F4123" s="1">
        <v>42374</v>
      </c>
      <c r="G4123" s="3">
        <f>YEAR(Table1[[#This Row],[Order Date New]])</f>
        <v>2016</v>
      </c>
      <c r="H4123" s="3">
        <f>MONTH(Table1[[#This Row],[Order Date New]])</f>
        <v>1</v>
      </c>
      <c r="I4123" t="s">
        <v>2924</v>
      </c>
      <c r="J4123" t="s">
        <v>108</v>
      </c>
      <c r="K4123" t="s">
        <v>11</v>
      </c>
      <c r="L4123" t="s">
        <v>12</v>
      </c>
      <c r="M4123" t="s">
        <v>2624</v>
      </c>
      <c r="N4123" s="2">
        <v>109.92</v>
      </c>
      <c r="O4123" s="3">
        <v>2</v>
      </c>
      <c r="P4123" s="2">
        <v>53.86</v>
      </c>
    </row>
    <row r="4124" spans="1:16" x14ac:dyDescent="0.35">
      <c r="A4124" s="1"/>
      <c r="E4124" s="1" t="e">
        <f>DATE(Table1[[#This Row],[Column3]],Table1[[#This Row],[Column2]],Table1[[#This Row],[Column1]])</f>
        <v>#NUM!</v>
      </c>
      <c r="F4124" s="1">
        <v>42374</v>
      </c>
      <c r="G4124" s="3">
        <f>YEAR(Table1[[#This Row],[Order Date New]])</f>
        <v>2016</v>
      </c>
      <c r="H4124" s="3">
        <f>MONTH(Table1[[#This Row],[Order Date New]])</f>
        <v>1</v>
      </c>
      <c r="I4124" t="s">
        <v>2924</v>
      </c>
      <c r="J4124" t="s">
        <v>108</v>
      </c>
      <c r="K4124" t="s">
        <v>11</v>
      </c>
      <c r="L4124" t="s">
        <v>12</v>
      </c>
      <c r="M4124" t="s">
        <v>1258</v>
      </c>
      <c r="N4124" s="2">
        <v>19.440000000000001</v>
      </c>
      <c r="O4124" s="3">
        <v>3</v>
      </c>
      <c r="P4124" s="2">
        <v>9.33</v>
      </c>
    </row>
    <row r="4125" spans="1:16" x14ac:dyDescent="0.35">
      <c r="A4125" s="1"/>
      <c r="E4125" s="1" t="e">
        <f>DATE(Table1[[#This Row],[Column3]],Table1[[#This Row],[Column2]],Table1[[#This Row],[Column1]])</f>
        <v>#NUM!</v>
      </c>
      <c r="F4125" s="1">
        <v>42374</v>
      </c>
      <c r="G4125" s="3">
        <f>YEAR(Table1[[#This Row],[Order Date New]])</f>
        <v>2016</v>
      </c>
      <c r="H4125" s="3">
        <f>MONTH(Table1[[#This Row],[Order Date New]])</f>
        <v>1</v>
      </c>
      <c r="I4125" t="s">
        <v>2924</v>
      </c>
      <c r="J4125" t="s">
        <v>108</v>
      </c>
      <c r="K4125" t="s">
        <v>11</v>
      </c>
      <c r="L4125" t="s">
        <v>24</v>
      </c>
      <c r="M4125" t="s">
        <v>700</v>
      </c>
      <c r="N4125" s="2">
        <v>11.16</v>
      </c>
      <c r="O4125" s="3">
        <v>2</v>
      </c>
      <c r="P4125" s="2">
        <v>4.3499999999999996</v>
      </c>
    </row>
    <row r="4126" spans="1:16" x14ac:dyDescent="0.35">
      <c r="A4126" s="1"/>
      <c r="E4126" s="1" t="e">
        <f>DATE(Table1[[#This Row],[Column3]],Table1[[#This Row],[Column2]],Table1[[#This Row],[Column1]])</f>
        <v>#NUM!</v>
      </c>
      <c r="F4126" s="1">
        <v>42376</v>
      </c>
      <c r="G4126" s="3">
        <f>YEAR(Table1[[#This Row],[Order Date New]])</f>
        <v>2016</v>
      </c>
      <c r="H4126" s="3">
        <f>MONTH(Table1[[#This Row],[Order Date New]])</f>
        <v>1</v>
      </c>
      <c r="I4126" t="s">
        <v>2614</v>
      </c>
      <c r="J4126" t="s">
        <v>71</v>
      </c>
      <c r="K4126" t="s">
        <v>11</v>
      </c>
      <c r="L4126" t="s">
        <v>20</v>
      </c>
      <c r="M4126" t="s">
        <v>1298</v>
      </c>
      <c r="N4126" s="2">
        <v>14.2</v>
      </c>
      <c r="O4126" s="3">
        <v>2</v>
      </c>
      <c r="P4126" s="2">
        <v>6.53</v>
      </c>
    </row>
    <row r="4127" spans="1:16" x14ac:dyDescent="0.35">
      <c r="A4127" s="1"/>
      <c r="E4127" s="1" t="e">
        <f>DATE(Table1[[#This Row],[Column3]],Table1[[#This Row],[Column2]],Table1[[#This Row],[Column1]])</f>
        <v>#NUM!</v>
      </c>
      <c r="F4127" s="1">
        <v>42376</v>
      </c>
      <c r="G4127" s="3">
        <f>YEAR(Table1[[#This Row],[Order Date New]])</f>
        <v>2016</v>
      </c>
      <c r="H4127" s="3">
        <f>MONTH(Table1[[#This Row],[Order Date New]])</f>
        <v>1</v>
      </c>
      <c r="I4127" t="s">
        <v>2614</v>
      </c>
      <c r="J4127" t="s">
        <v>71</v>
      </c>
      <c r="K4127" t="s">
        <v>11</v>
      </c>
      <c r="L4127" t="s">
        <v>12</v>
      </c>
      <c r="M4127" t="s">
        <v>1380</v>
      </c>
      <c r="N4127" s="2">
        <v>12.96</v>
      </c>
      <c r="O4127" s="3">
        <v>2</v>
      </c>
      <c r="P4127" s="2">
        <v>6.22</v>
      </c>
    </row>
    <row r="4128" spans="1:16" x14ac:dyDescent="0.35">
      <c r="A4128" s="1"/>
      <c r="E4128" s="1" t="e">
        <f>DATE(Table1[[#This Row],[Column3]],Table1[[#This Row],[Column2]],Table1[[#This Row],[Column1]])</f>
        <v>#NUM!</v>
      </c>
      <c r="F4128" s="1">
        <v>42376</v>
      </c>
      <c r="G4128" s="3">
        <f>YEAR(Table1[[#This Row],[Order Date New]])</f>
        <v>2016</v>
      </c>
      <c r="H4128" s="3">
        <f>MONTH(Table1[[#This Row],[Order Date New]])</f>
        <v>1</v>
      </c>
      <c r="I4128" t="s">
        <v>2614</v>
      </c>
      <c r="J4128" t="s">
        <v>71</v>
      </c>
      <c r="K4128" t="s">
        <v>11</v>
      </c>
      <c r="L4128" t="s">
        <v>20</v>
      </c>
      <c r="M4128" t="s">
        <v>2081</v>
      </c>
      <c r="N4128" s="2">
        <v>58.34</v>
      </c>
      <c r="O4128" s="3">
        <v>2</v>
      </c>
      <c r="P4128" s="2">
        <v>28</v>
      </c>
    </row>
    <row r="4129" spans="1:16" x14ac:dyDescent="0.35">
      <c r="A4129" s="1"/>
      <c r="E4129" s="1" t="e">
        <f>DATE(Table1[[#This Row],[Column3]],Table1[[#This Row],[Column2]],Table1[[#This Row],[Column1]])</f>
        <v>#NUM!</v>
      </c>
      <c r="F4129" s="1">
        <v>42376</v>
      </c>
      <c r="G4129" s="3">
        <f>YEAR(Table1[[#This Row],[Order Date New]])</f>
        <v>2016</v>
      </c>
      <c r="H4129" s="3">
        <f>MONTH(Table1[[#This Row],[Order Date New]])</f>
        <v>1</v>
      </c>
      <c r="I4129" t="s">
        <v>1064</v>
      </c>
      <c r="J4129" t="s">
        <v>322</v>
      </c>
      <c r="K4129" t="s">
        <v>39</v>
      </c>
      <c r="L4129" t="s">
        <v>658</v>
      </c>
      <c r="M4129" t="s">
        <v>2535</v>
      </c>
      <c r="N4129" s="2">
        <v>1499.95</v>
      </c>
      <c r="O4129" s="3">
        <v>5</v>
      </c>
      <c r="P4129" s="2">
        <v>449.99</v>
      </c>
    </row>
    <row r="4130" spans="1:16" x14ac:dyDescent="0.35">
      <c r="A4130" s="1"/>
      <c r="E4130" s="1" t="e">
        <f>DATE(Table1[[#This Row],[Column3]],Table1[[#This Row],[Column2]],Table1[[#This Row],[Column1]])</f>
        <v>#NUM!</v>
      </c>
      <c r="F4130" s="1">
        <v>42376</v>
      </c>
      <c r="G4130" s="3">
        <f>YEAR(Table1[[#This Row],[Order Date New]])</f>
        <v>2016</v>
      </c>
      <c r="H4130" s="3">
        <f>MONTH(Table1[[#This Row],[Order Date New]])</f>
        <v>1</v>
      </c>
      <c r="I4130" t="s">
        <v>2725</v>
      </c>
      <c r="J4130" t="s">
        <v>161</v>
      </c>
      <c r="K4130" t="s">
        <v>11</v>
      </c>
      <c r="L4130" t="s">
        <v>16</v>
      </c>
      <c r="M4130" t="s">
        <v>2042</v>
      </c>
      <c r="N4130" s="2">
        <v>30.53</v>
      </c>
      <c r="O4130" s="3">
        <v>1</v>
      </c>
      <c r="P4130" s="2">
        <v>14.04</v>
      </c>
    </row>
    <row r="4131" spans="1:16" x14ac:dyDescent="0.35">
      <c r="A4131" s="1"/>
      <c r="E4131" s="1" t="e">
        <f>DATE(Table1[[#This Row],[Column3]],Table1[[#This Row],[Column2]],Table1[[#This Row],[Column1]])</f>
        <v>#NUM!</v>
      </c>
      <c r="F4131" s="1">
        <v>42376</v>
      </c>
      <c r="G4131" s="3">
        <f>YEAR(Table1[[#This Row],[Order Date New]])</f>
        <v>2016</v>
      </c>
      <c r="H4131" s="3">
        <f>MONTH(Table1[[#This Row],[Order Date New]])</f>
        <v>1</v>
      </c>
      <c r="I4131" t="s">
        <v>2725</v>
      </c>
      <c r="J4131" t="s">
        <v>161</v>
      </c>
      <c r="K4131" t="s">
        <v>39</v>
      </c>
      <c r="L4131" t="s">
        <v>52</v>
      </c>
      <c r="M4131" t="s">
        <v>1315</v>
      </c>
      <c r="N4131" s="2">
        <v>30.84</v>
      </c>
      <c r="O4131" s="3">
        <v>3</v>
      </c>
      <c r="P4131" s="2">
        <v>6.17</v>
      </c>
    </row>
    <row r="4132" spans="1:16" x14ac:dyDescent="0.35">
      <c r="A4132" s="1"/>
      <c r="E4132" s="1" t="e">
        <f>DATE(Table1[[#This Row],[Column3]],Table1[[#This Row],[Column2]],Table1[[#This Row],[Column1]])</f>
        <v>#NUM!</v>
      </c>
      <c r="F4132" s="1">
        <v>42376</v>
      </c>
      <c r="G4132" s="3">
        <f>YEAR(Table1[[#This Row],[Order Date New]])</f>
        <v>2016</v>
      </c>
      <c r="H4132" s="3">
        <f>MONTH(Table1[[#This Row],[Order Date New]])</f>
        <v>1</v>
      </c>
      <c r="I4132" t="s">
        <v>2725</v>
      </c>
      <c r="J4132" t="s">
        <v>161</v>
      </c>
      <c r="K4132" t="s">
        <v>11</v>
      </c>
      <c r="L4132" t="s">
        <v>12</v>
      </c>
      <c r="M4132" t="s">
        <v>2195</v>
      </c>
      <c r="N4132" s="2">
        <v>75.06</v>
      </c>
      <c r="O4132" s="3">
        <v>9</v>
      </c>
      <c r="P4132" s="2">
        <v>33.78</v>
      </c>
    </row>
    <row r="4133" spans="1:16" x14ac:dyDescent="0.35">
      <c r="A4133" s="1"/>
      <c r="E4133" s="1" t="e">
        <f>DATE(Table1[[#This Row],[Column3]],Table1[[#This Row],[Column2]],Table1[[#This Row],[Column1]])</f>
        <v>#NUM!</v>
      </c>
      <c r="F4133" s="1">
        <v>42376</v>
      </c>
      <c r="G4133" s="3">
        <f>YEAR(Table1[[#This Row],[Order Date New]])</f>
        <v>2016</v>
      </c>
      <c r="H4133" s="3">
        <f>MONTH(Table1[[#This Row],[Order Date New]])</f>
        <v>1</v>
      </c>
      <c r="I4133" t="s">
        <v>1148</v>
      </c>
      <c r="J4133" t="s">
        <v>178</v>
      </c>
      <c r="K4133" t="s">
        <v>11</v>
      </c>
      <c r="L4133" t="s">
        <v>20</v>
      </c>
      <c r="M4133" t="s">
        <v>477</v>
      </c>
      <c r="N4133" s="2">
        <v>2.5</v>
      </c>
      <c r="O4133" s="3">
        <v>1</v>
      </c>
      <c r="P4133" s="2">
        <v>0.9</v>
      </c>
    </row>
    <row r="4134" spans="1:16" x14ac:dyDescent="0.35">
      <c r="A4134" s="1"/>
      <c r="E4134" s="1" t="e">
        <f>DATE(Table1[[#This Row],[Column3]],Table1[[#This Row],[Column2]],Table1[[#This Row],[Column1]])</f>
        <v>#NUM!</v>
      </c>
      <c r="F4134" s="1">
        <v>42377</v>
      </c>
      <c r="G4134" s="3">
        <f>YEAR(Table1[[#This Row],[Order Date New]])</f>
        <v>2016</v>
      </c>
      <c r="H4134" s="3">
        <f>MONTH(Table1[[#This Row],[Order Date New]])</f>
        <v>1</v>
      </c>
      <c r="I4134" t="s">
        <v>450</v>
      </c>
      <c r="J4134" t="s">
        <v>10</v>
      </c>
      <c r="K4134" t="s">
        <v>11</v>
      </c>
      <c r="L4134" t="s">
        <v>12</v>
      </c>
      <c r="M4134" t="s">
        <v>680</v>
      </c>
      <c r="N4134" s="2">
        <v>19.649999999999999</v>
      </c>
      <c r="O4134" s="3">
        <v>2</v>
      </c>
      <c r="P4134" s="2">
        <v>6.63</v>
      </c>
    </row>
    <row r="4135" spans="1:16" x14ac:dyDescent="0.35">
      <c r="A4135" s="1"/>
      <c r="E4135" s="1" t="e">
        <f>DATE(Table1[[#This Row],[Column3]],Table1[[#This Row],[Column2]],Table1[[#This Row],[Column1]])</f>
        <v>#NUM!</v>
      </c>
      <c r="F4135" s="1">
        <v>42377</v>
      </c>
      <c r="G4135" s="3">
        <f>YEAR(Table1[[#This Row],[Order Date New]])</f>
        <v>2016</v>
      </c>
      <c r="H4135" s="3">
        <f>MONTH(Table1[[#This Row],[Order Date New]])</f>
        <v>1</v>
      </c>
      <c r="I4135" t="s">
        <v>387</v>
      </c>
      <c r="J4135" t="s">
        <v>27</v>
      </c>
      <c r="K4135" t="s">
        <v>39</v>
      </c>
      <c r="L4135" t="s">
        <v>40</v>
      </c>
      <c r="M4135" t="s">
        <v>736</v>
      </c>
      <c r="N4135" s="2">
        <v>1039.73</v>
      </c>
      <c r="O4135" s="3">
        <v>2</v>
      </c>
      <c r="P4135" s="2">
        <v>90.98</v>
      </c>
    </row>
    <row r="4136" spans="1:16" x14ac:dyDescent="0.35">
      <c r="A4136" s="1"/>
      <c r="E4136" s="1" t="e">
        <f>DATE(Table1[[#This Row],[Column3]],Table1[[#This Row],[Column2]],Table1[[#This Row],[Column1]])</f>
        <v>#NUM!</v>
      </c>
      <c r="F4136" s="1">
        <v>42377</v>
      </c>
      <c r="G4136" s="3">
        <f>YEAR(Table1[[#This Row],[Order Date New]])</f>
        <v>2016</v>
      </c>
      <c r="H4136" s="3">
        <f>MONTH(Table1[[#This Row],[Order Date New]])</f>
        <v>1</v>
      </c>
      <c r="I4136" t="s">
        <v>387</v>
      </c>
      <c r="J4136" t="s">
        <v>27</v>
      </c>
      <c r="K4136" t="s">
        <v>11</v>
      </c>
      <c r="L4136" t="s">
        <v>97</v>
      </c>
      <c r="M4136" t="s">
        <v>873</v>
      </c>
      <c r="N4136" s="2">
        <v>45.96</v>
      </c>
      <c r="O4136" s="3">
        <v>2</v>
      </c>
      <c r="P4136" s="2">
        <v>13.79</v>
      </c>
    </row>
    <row r="4137" spans="1:16" x14ac:dyDescent="0.35">
      <c r="A4137" s="1"/>
      <c r="E4137" s="1" t="e">
        <f>DATE(Table1[[#This Row],[Column3]],Table1[[#This Row],[Column2]],Table1[[#This Row],[Column1]])</f>
        <v>#NUM!</v>
      </c>
      <c r="F4137" s="1">
        <v>42377</v>
      </c>
      <c r="G4137" s="3">
        <f>YEAR(Table1[[#This Row],[Order Date New]])</f>
        <v>2016</v>
      </c>
      <c r="H4137" s="3">
        <f>MONTH(Table1[[#This Row],[Order Date New]])</f>
        <v>1</v>
      </c>
      <c r="I4137" t="s">
        <v>1998</v>
      </c>
      <c r="J4137" t="s">
        <v>23</v>
      </c>
      <c r="K4137" t="s">
        <v>34</v>
      </c>
      <c r="L4137" t="s">
        <v>47</v>
      </c>
      <c r="M4137" t="s">
        <v>3047</v>
      </c>
      <c r="N4137" s="2">
        <v>19.309999999999999</v>
      </c>
      <c r="O4137" s="3">
        <v>2</v>
      </c>
      <c r="P4137" s="2">
        <v>3.14</v>
      </c>
    </row>
    <row r="4138" spans="1:16" x14ac:dyDescent="0.35">
      <c r="A4138" s="1"/>
      <c r="E4138" s="1" t="e">
        <f>DATE(Table1[[#This Row],[Column3]],Table1[[#This Row],[Column2]],Table1[[#This Row],[Column1]])</f>
        <v>#NUM!</v>
      </c>
      <c r="F4138" s="1">
        <v>42378</v>
      </c>
      <c r="G4138" s="3">
        <f>YEAR(Table1[[#This Row],[Order Date New]])</f>
        <v>2016</v>
      </c>
      <c r="H4138" s="3">
        <f>MONTH(Table1[[#This Row],[Order Date New]])</f>
        <v>1</v>
      </c>
      <c r="I4138" t="s">
        <v>2555</v>
      </c>
      <c r="J4138" t="s">
        <v>161</v>
      </c>
      <c r="K4138" t="s">
        <v>39</v>
      </c>
      <c r="L4138" t="s">
        <v>52</v>
      </c>
      <c r="M4138" t="s">
        <v>2057</v>
      </c>
      <c r="N4138" s="2">
        <v>6.79</v>
      </c>
      <c r="O4138" s="3">
        <v>1</v>
      </c>
      <c r="P4138" s="2">
        <v>2.31</v>
      </c>
    </row>
    <row r="4139" spans="1:16" x14ac:dyDescent="0.35">
      <c r="A4139" s="1"/>
      <c r="E4139" s="1" t="e">
        <f>DATE(Table1[[#This Row],[Column3]],Table1[[#This Row],[Column2]],Table1[[#This Row],[Column1]])</f>
        <v>#NUM!</v>
      </c>
      <c r="F4139" s="1">
        <v>42378</v>
      </c>
      <c r="G4139" s="3">
        <f>YEAR(Table1[[#This Row],[Order Date New]])</f>
        <v>2016</v>
      </c>
      <c r="H4139" s="3">
        <f>MONTH(Table1[[#This Row],[Order Date New]])</f>
        <v>1</v>
      </c>
      <c r="I4139" t="s">
        <v>2555</v>
      </c>
      <c r="J4139" t="s">
        <v>161</v>
      </c>
      <c r="K4139" t="s">
        <v>11</v>
      </c>
      <c r="L4139" t="s">
        <v>12</v>
      </c>
      <c r="M4139" t="s">
        <v>1024</v>
      </c>
      <c r="N4139" s="2">
        <v>24.56</v>
      </c>
      <c r="O4139" s="3">
        <v>2</v>
      </c>
      <c r="P4139" s="2">
        <v>11.54</v>
      </c>
    </row>
    <row r="4140" spans="1:16" x14ac:dyDescent="0.35">
      <c r="A4140" s="1"/>
      <c r="E4140" s="1" t="e">
        <f>DATE(Table1[[#This Row],[Column3]],Table1[[#This Row],[Column2]],Table1[[#This Row],[Column1]])</f>
        <v>#NUM!</v>
      </c>
      <c r="F4140" s="1">
        <v>42378</v>
      </c>
      <c r="G4140" s="3">
        <f>YEAR(Table1[[#This Row],[Order Date New]])</f>
        <v>2016</v>
      </c>
      <c r="H4140" s="3">
        <f>MONTH(Table1[[#This Row],[Order Date New]])</f>
        <v>1</v>
      </c>
      <c r="I4140" t="s">
        <v>2555</v>
      </c>
      <c r="J4140" t="s">
        <v>161</v>
      </c>
      <c r="K4140" t="s">
        <v>11</v>
      </c>
      <c r="L4140" t="s">
        <v>20</v>
      </c>
      <c r="M4140" t="s">
        <v>1063</v>
      </c>
      <c r="N4140" s="2">
        <v>3.05</v>
      </c>
      <c r="O4140" s="3">
        <v>1</v>
      </c>
      <c r="P4140" s="2">
        <v>1.07</v>
      </c>
    </row>
    <row r="4141" spans="1:16" x14ac:dyDescent="0.35">
      <c r="A4141" s="1"/>
      <c r="E4141" s="1" t="e">
        <f>DATE(Table1[[#This Row],[Column3]],Table1[[#This Row],[Column2]],Table1[[#This Row],[Column1]])</f>
        <v>#NUM!</v>
      </c>
      <c r="F4141" s="1">
        <v>42378</v>
      </c>
      <c r="G4141" s="3">
        <f>YEAR(Table1[[#This Row],[Order Date New]])</f>
        <v>2016</v>
      </c>
      <c r="H4141" s="3">
        <f>MONTH(Table1[[#This Row],[Order Date New]])</f>
        <v>1</v>
      </c>
      <c r="I4141" t="s">
        <v>2555</v>
      </c>
      <c r="J4141" t="s">
        <v>161</v>
      </c>
      <c r="K4141" t="s">
        <v>11</v>
      </c>
      <c r="L4141" t="s">
        <v>12</v>
      </c>
      <c r="M4141" t="s">
        <v>1024</v>
      </c>
      <c r="N4141" s="2">
        <v>49.12</v>
      </c>
      <c r="O4141" s="3">
        <v>4</v>
      </c>
      <c r="P4141" s="2">
        <v>23.09</v>
      </c>
    </row>
    <row r="4142" spans="1:16" x14ac:dyDescent="0.35">
      <c r="A4142" s="1"/>
      <c r="E4142" s="1" t="e">
        <f>DATE(Table1[[#This Row],[Column3]],Table1[[#This Row],[Column2]],Table1[[#This Row],[Column1]])</f>
        <v>#NUM!</v>
      </c>
      <c r="F4142" s="1">
        <v>42378</v>
      </c>
      <c r="G4142" s="3">
        <f>YEAR(Table1[[#This Row],[Order Date New]])</f>
        <v>2016</v>
      </c>
      <c r="H4142" s="3">
        <f>MONTH(Table1[[#This Row],[Order Date New]])</f>
        <v>1</v>
      </c>
      <c r="I4142" t="s">
        <v>2555</v>
      </c>
      <c r="J4142" t="s">
        <v>161</v>
      </c>
      <c r="K4142" t="s">
        <v>11</v>
      </c>
      <c r="L4142" t="s">
        <v>20</v>
      </c>
      <c r="M4142" t="s">
        <v>905</v>
      </c>
      <c r="N4142" s="2">
        <v>4355.17</v>
      </c>
      <c r="O4142" s="3">
        <v>4</v>
      </c>
      <c r="P4142" s="2">
        <v>1415.43</v>
      </c>
    </row>
    <row r="4143" spans="1:16" x14ac:dyDescent="0.35">
      <c r="A4143" s="1"/>
      <c r="E4143" s="1" t="e">
        <f>DATE(Table1[[#This Row],[Column3]],Table1[[#This Row],[Column2]],Table1[[#This Row],[Column1]])</f>
        <v>#NUM!</v>
      </c>
      <c r="F4143" s="1">
        <v>42378</v>
      </c>
      <c r="G4143" s="3">
        <f>YEAR(Table1[[#This Row],[Order Date New]])</f>
        <v>2016</v>
      </c>
      <c r="H4143" s="3">
        <f>MONTH(Table1[[#This Row],[Order Date New]])</f>
        <v>1</v>
      </c>
      <c r="I4143" t="s">
        <v>2938</v>
      </c>
      <c r="J4143" t="s">
        <v>27</v>
      </c>
      <c r="K4143" t="s">
        <v>11</v>
      </c>
      <c r="L4143" t="s">
        <v>64</v>
      </c>
      <c r="M4143" t="s">
        <v>1620</v>
      </c>
      <c r="N4143" s="2">
        <v>21.88</v>
      </c>
      <c r="O4143" s="3">
        <v>2</v>
      </c>
      <c r="P4143" s="2">
        <v>10.94</v>
      </c>
    </row>
    <row r="4144" spans="1:16" x14ac:dyDescent="0.35">
      <c r="A4144" s="1"/>
      <c r="E4144" s="1" t="e">
        <f>DATE(Table1[[#This Row],[Column3]],Table1[[#This Row],[Column2]],Table1[[#This Row],[Column1]])</f>
        <v>#NUM!</v>
      </c>
      <c r="F4144" s="1">
        <v>42378</v>
      </c>
      <c r="G4144" s="3">
        <f>YEAR(Table1[[#This Row],[Order Date New]])</f>
        <v>2016</v>
      </c>
      <c r="H4144" s="3">
        <f>MONTH(Table1[[#This Row],[Order Date New]])</f>
        <v>1</v>
      </c>
      <c r="I4144" t="s">
        <v>317</v>
      </c>
      <c r="J4144" t="s">
        <v>23</v>
      </c>
      <c r="K4144" t="s">
        <v>11</v>
      </c>
      <c r="L4144" t="s">
        <v>12</v>
      </c>
      <c r="M4144" t="s">
        <v>2966</v>
      </c>
      <c r="N4144" s="2">
        <v>30.48</v>
      </c>
      <c r="O4144" s="3">
        <v>6</v>
      </c>
      <c r="P4144" s="2">
        <v>9.91</v>
      </c>
    </row>
    <row r="4145" spans="1:16" x14ac:dyDescent="0.35">
      <c r="A4145" s="1"/>
      <c r="E4145" s="1" t="e">
        <f>DATE(Table1[[#This Row],[Column3]],Table1[[#This Row],[Column2]],Table1[[#This Row],[Column1]])</f>
        <v>#NUM!</v>
      </c>
      <c r="F4145" s="1">
        <v>42378</v>
      </c>
      <c r="G4145" s="3">
        <f>YEAR(Table1[[#This Row],[Order Date New]])</f>
        <v>2016</v>
      </c>
      <c r="H4145" s="3">
        <f>MONTH(Table1[[#This Row],[Order Date New]])</f>
        <v>1</v>
      </c>
      <c r="I4145" t="s">
        <v>317</v>
      </c>
      <c r="J4145" t="s">
        <v>23</v>
      </c>
      <c r="K4145" t="s">
        <v>39</v>
      </c>
      <c r="L4145" t="s">
        <v>40</v>
      </c>
      <c r="M4145" t="s">
        <v>2761</v>
      </c>
      <c r="N4145" s="2">
        <v>23.99</v>
      </c>
      <c r="O4145" s="3">
        <v>2</v>
      </c>
      <c r="P4145" s="2">
        <v>-4.8</v>
      </c>
    </row>
    <row r="4146" spans="1:16" x14ac:dyDescent="0.35">
      <c r="A4146" s="1"/>
      <c r="E4146" s="1" t="e">
        <f>DATE(Table1[[#This Row],[Column3]],Table1[[#This Row],[Column2]],Table1[[#This Row],[Column1]])</f>
        <v>#NUM!</v>
      </c>
      <c r="F4146" s="1">
        <v>42378</v>
      </c>
      <c r="G4146" s="3">
        <f>YEAR(Table1[[#This Row],[Order Date New]])</f>
        <v>2016</v>
      </c>
      <c r="H4146" s="3">
        <f>MONTH(Table1[[#This Row],[Order Date New]])</f>
        <v>1</v>
      </c>
      <c r="I4146" t="s">
        <v>317</v>
      </c>
      <c r="J4146" t="s">
        <v>23</v>
      </c>
      <c r="K4146" t="s">
        <v>11</v>
      </c>
      <c r="L4146" t="s">
        <v>43</v>
      </c>
      <c r="M4146" t="s">
        <v>174</v>
      </c>
      <c r="N4146" s="2">
        <v>16.690000000000001</v>
      </c>
      <c r="O4146" s="3">
        <v>7</v>
      </c>
      <c r="P4146" s="2">
        <v>5.42</v>
      </c>
    </row>
    <row r="4147" spans="1:16" x14ac:dyDescent="0.35">
      <c r="A4147" s="1"/>
      <c r="E4147" s="1" t="e">
        <f>DATE(Table1[[#This Row],[Column3]],Table1[[#This Row],[Column2]],Table1[[#This Row],[Column1]])</f>
        <v>#NUM!</v>
      </c>
      <c r="F4147" s="1">
        <v>42378</v>
      </c>
      <c r="G4147" s="3">
        <f>YEAR(Table1[[#This Row],[Order Date New]])</f>
        <v>2016</v>
      </c>
      <c r="H4147" s="3">
        <f>MONTH(Table1[[#This Row],[Order Date New]])</f>
        <v>1</v>
      </c>
      <c r="I4147" t="s">
        <v>690</v>
      </c>
      <c r="J4147" t="s">
        <v>161</v>
      </c>
      <c r="K4147" t="s">
        <v>39</v>
      </c>
      <c r="L4147" t="s">
        <v>52</v>
      </c>
      <c r="M4147" t="s">
        <v>172</v>
      </c>
      <c r="N4147" s="2">
        <v>468.9</v>
      </c>
      <c r="O4147" s="3">
        <v>6</v>
      </c>
      <c r="P4147" s="2">
        <v>206.32</v>
      </c>
    </row>
    <row r="4148" spans="1:16" x14ac:dyDescent="0.35">
      <c r="A4148" s="1"/>
      <c r="E4148" s="1" t="e">
        <f>DATE(Table1[[#This Row],[Column3]],Table1[[#This Row],[Column2]],Table1[[#This Row],[Column1]])</f>
        <v>#NUM!</v>
      </c>
      <c r="F4148" s="1">
        <v>42378</v>
      </c>
      <c r="G4148" s="3">
        <f>YEAR(Table1[[#This Row],[Order Date New]])</f>
        <v>2016</v>
      </c>
      <c r="H4148" s="3">
        <f>MONTH(Table1[[#This Row],[Order Date New]])</f>
        <v>1</v>
      </c>
      <c r="I4148" t="s">
        <v>690</v>
      </c>
      <c r="J4148" t="s">
        <v>161</v>
      </c>
      <c r="K4148" t="s">
        <v>39</v>
      </c>
      <c r="L4148" t="s">
        <v>52</v>
      </c>
      <c r="M4148" t="s">
        <v>559</v>
      </c>
      <c r="N4148" s="2">
        <v>72.48</v>
      </c>
      <c r="O4148" s="3">
        <v>2</v>
      </c>
      <c r="P4148" s="2">
        <v>30.44</v>
      </c>
    </row>
    <row r="4149" spans="1:16" x14ac:dyDescent="0.35">
      <c r="A4149" s="1"/>
      <c r="E4149" s="1" t="e">
        <f>DATE(Table1[[#This Row],[Column3]],Table1[[#This Row],[Column2]],Table1[[#This Row],[Column1]])</f>
        <v>#NUM!</v>
      </c>
      <c r="F4149" s="1">
        <v>42378</v>
      </c>
      <c r="G4149" s="3">
        <f>YEAR(Table1[[#This Row],[Order Date New]])</f>
        <v>2016</v>
      </c>
      <c r="H4149" s="3">
        <f>MONTH(Table1[[#This Row],[Order Date New]])</f>
        <v>1</v>
      </c>
      <c r="I4149" t="s">
        <v>690</v>
      </c>
      <c r="J4149" t="s">
        <v>161</v>
      </c>
      <c r="K4149" t="s">
        <v>11</v>
      </c>
      <c r="L4149" t="s">
        <v>215</v>
      </c>
      <c r="M4149" t="s">
        <v>1409</v>
      </c>
      <c r="N4149" s="2">
        <v>10.95</v>
      </c>
      <c r="O4149" s="3">
        <v>3</v>
      </c>
      <c r="P4149" s="2">
        <v>3.29</v>
      </c>
    </row>
    <row r="4150" spans="1:16" x14ac:dyDescent="0.35">
      <c r="A4150" s="1"/>
      <c r="E4150" s="1" t="e">
        <f>DATE(Table1[[#This Row],[Column3]],Table1[[#This Row],[Column2]],Table1[[#This Row],[Column1]])</f>
        <v>#NUM!</v>
      </c>
      <c r="F4150" s="1">
        <v>42378</v>
      </c>
      <c r="G4150" s="3">
        <f>YEAR(Table1[[#This Row],[Order Date New]])</f>
        <v>2016</v>
      </c>
      <c r="H4150" s="3">
        <f>MONTH(Table1[[#This Row],[Order Date New]])</f>
        <v>1</v>
      </c>
      <c r="I4150" t="s">
        <v>690</v>
      </c>
      <c r="J4150" t="s">
        <v>161</v>
      </c>
      <c r="K4150" t="s">
        <v>34</v>
      </c>
      <c r="L4150" t="s">
        <v>47</v>
      </c>
      <c r="M4150" t="s">
        <v>48</v>
      </c>
      <c r="N4150" s="2">
        <v>191.82</v>
      </c>
      <c r="O4150" s="3">
        <v>3</v>
      </c>
      <c r="P4150" s="2">
        <v>61.38</v>
      </c>
    </row>
    <row r="4151" spans="1:16" x14ac:dyDescent="0.35">
      <c r="A4151" s="1"/>
      <c r="E4151" s="1" t="e">
        <f>DATE(Table1[[#This Row],[Column3]],Table1[[#This Row],[Column2]],Table1[[#This Row],[Column1]])</f>
        <v>#NUM!</v>
      </c>
      <c r="F4151" s="1">
        <v>42378</v>
      </c>
      <c r="G4151" s="3">
        <f>YEAR(Table1[[#This Row],[Order Date New]])</f>
        <v>2016</v>
      </c>
      <c r="H4151" s="3">
        <f>MONTH(Table1[[#This Row],[Order Date New]])</f>
        <v>1</v>
      </c>
      <c r="I4151" t="s">
        <v>1441</v>
      </c>
      <c r="J4151" t="s">
        <v>117</v>
      </c>
      <c r="K4151" t="s">
        <v>11</v>
      </c>
      <c r="L4151" t="s">
        <v>20</v>
      </c>
      <c r="M4151" t="s">
        <v>203</v>
      </c>
      <c r="N4151" s="2">
        <v>24.1</v>
      </c>
      <c r="O4151" s="3">
        <v>5</v>
      </c>
      <c r="P4151" s="2">
        <v>11.09</v>
      </c>
    </row>
    <row r="4152" spans="1:16" x14ac:dyDescent="0.35">
      <c r="A4152" s="1"/>
      <c r="E4152" s="1" t="e">
        <f>DATE(Table1[[#This Row],[Column3]],Table1[[#This Row],[Column2]],Table1[[#This Row],[Column1]])</f>
        <v>#NUM!</v>
      </c>
      <c r="F4152" s="1">
        <v>42378</v>
      </c>
      <c r="G4152" s="3">
        <f>YEAR(Table1[[#This Row],[Order Date New]])</f>
        <v>2016</v>
      </c>
      <c r="H4152" s="3">
        <f>MONTH(Table1[[#This Row],[Order Date New]])</f>
        <v>1</v>
      </c>
      <c r="I4152" t="s">
        <v>1441</v>
      </c>
      <c r="J4152" t="s">
        <v>117</v>
      </c>
      <c r="K4152" t="s">
        <v>39</v>
      </c>
      <c r="L4152" t="s">
        <v>40</v>
      </c>
      <c r="M4152" t="s">
        <v>2842</v>
      </c>
      <c r="N4152" s="2">
        <v>8.7799999999999994</v>
      </c>
      <c r="O4152" s="3">
        <v>1</v>
      </c>
      <c r="P4152" s="2">
        <v>2.2799999999999998</v>
      </c>
    </row>
    <row r="4153" spans="1:16" x14ac:dyDescent="0.35">
      <c r="A4153" s="1"/>
      <c r="E4153" s="1" t="e">
        <f>DATE(Table1[[#This Row],[Column3]],Table1[[#This Row],[Column2]],Table1[[#This Row],[Column1]])</f>
        <v>#NUM!</v>
      </c>
      <c r="F4153" s="1">
        <v>42378</v>
      </c>
      <c r="G4153" s="3">
        <f>YEAR(Table1[[#This Row],[Order Date New]])</f>
        <v>2016</v>
      </c>
      <c r="H4153" s="3">
        <f>MONTH(Table1[[#This Row],[Order Date New]])</f>
        <v>1</v>
      </c>
      <c r="I4153" t="s">
        <v>1441</v>
      </c>
      <c r="J4153" t="s">
        <v>117</v>
      </c>
      <c r="K4153" t="s">
        <v>11</v>
      </c>
      <c r="L4153" t="s">
        <v>97</v>
      </c>
      <c r="M4153" t="s">
        <v>2671</v>
      </c>
      <c r="N4153" s="2">
        <v>376.74</v>
      </c>
      <c r="O4153" s="3">
        <v>4</v>
      </c>
      <c r="P4153" s="2">
        <v>71.16</v>
      </c>
    </row>
    <row r="4154" spans="1:16" x14ac:dyDescent="0.35">
      <c r="A4154" s="1"/>
      <c r="E4154" s="1" t="e">
        <f>DATE(Table1[[#This Row],[Column3]],Table1[[#This Row],[Column2]],Table1[[#This Row],[Column1]])</f>
        <v>#NUM!</v>
      </c>
      <c r="F4154" s="1">
        <v>42378</v>
      </c>
      <c r="G4154" s="3">
        <f>YEAR(Table1[[#This Row],[Order Date New]])</f>
        <v>2016</v>
      </c>
      <c r="H4154" s="3">
        <f>MONTH(Table1[[#This Row],[Order Date New]])</f>
        <v>1</v>
      </c>
      <c r="I4154" t="s">
        <v>1441</v>
      </c>
      <c r="J4154" t="s">
        <v>117</v>
      </c>
      <c r="K4154" t="s">
        <v>11</v>
      </c>
      <c r="L4154" t="s">
        <v>20</v>
      </c>
      <c r="M4154" t="s">
        <v>245</v>
      </c>
      <c r="N4154" s="2">
        <v>29.52</v>
      </c>
      <c r="O4154" s="3">
        <v>4</v>
      </c>
      <c r="P4154" s="2">
        <v>14.46</v>
      </c>
    </row>
    <row r="4155" spans="1:16" x14ac:dyDescent="0.35">
      <c r="A4155" s="1"/>
      <c r="E4155" s="1" t="e">
        <f>DATE(Table1[[#This Row],[Column3]],Table1[[#This Row],[Column2]],Table1[[#This Row],[Column1]])</f>
        <v>#NUM!</v>
      </c>
      <c r="F4155" s="1">
        <v>42378</v>
      </c>
      <c r="G4155" s="3">
        <f>YEAR(Table1[[#This Row],[Order Date New]])</f>
        <v>2016</v>
      </c>
      <c r="H4155" s="3">
        <f>MONTH(Table1[[#This Row],[Order Date New]])</f>
        <v>1</v>
      </c>
      <c r="I4155" t="s">
        <v>1441</v>
      </c>
      <c r="J4155" t="s">
        <v>117</v>
      </c>
      <c r="K4155" t="s">
        <v>11</v>
      </c>
      <c r="L4155" t="s">
        <v>24</v>
      </c>
      <c r="M4155" t="s">
        <v>1050</v>
      </c>
      <c r="N4155" s="2">
        <v>11.96</v>
      </c>
      <c r="O4155" s="3">
        <v>2</v>
      </c>
      <c r="P4155" s="2">
        <v>2.99</v>
      </c>
    </row>
    <row r="4156" spans="1:16" x14ac:dyDescent="0.35">
      <c r="A4156" s="1"/>
      <c r="E4156" s="1" t="e">
        <f>DATE(Table1[[#This Row],[Column3]],Table1[[#This Row],[Column2]],Table1[[#This Row],[Column1]])</f>
        <v>#NUM!</v>
      </c>
      <c r="F4156" s="1">
        <v>42378</v>
      </c>
      <c r="G4156" s="3">
        <f>YEAR(Table1[[#This Row],[Order Date New]])</f>
        <v>2016</v>
      </c>
      <c r="H4156" s="3">
        <f>MONTH(Table1[[#This Row],[Order Date New]])</f>
        <v>1</v>
      </c>
      <c r="I4156" t="s">
        <v>1441</v>
      </c>
      <c r="J4156" t="s">
        <v>117</v>
      </c>
      <c r="K4156" t="s">
        <v>11</v>
      </c>
      <c r="L4156" t="s">
        <v>20</v>
      </c>
      <c r="M4156" t="s">
        <v>926</v>
      </c>
      <c r="N4156" s="2">
        <v>26.4</v>
      </c>
      <c r="O4156" s="3">
        <v>5</v>
      </c>
      <c r="P4156" s="2">
        <v>12.67</v>
      </c>
    </row>
    <row r="4157" spans="1:16" x14ac:dyDescent="0.35">
      <c r="A4157" s="1"/>
      <c r="E4157" s="1" t="e">
        <f>DATE(Table1[[#This Row],[Column3]],Table1[[#This Row],[Column2]],Table1[[#This Row],[Column1]])</f>
        <v>#NUM!</v>
      </c>
      <c r="F4157" s="1">
        <v>42378</v>
      </c>
      <c r="G4157" s="3">
        <f>YEAR(Table1[[#This Row],[Order Date New]])</f>
        <v>2016</v>
      </c>
      <c r="H4157" s="3">
        <f>MONTH(Table1[[#This Row],[Order Date New]])</f>
        <v>1</v>
      </c>
      <c r="I4157" t="s">
        <v>612</v>
      </c>
      <c r="J4157" t="s">
        <v>27</v>
      </c>
      <c r="K4157" t="s">
        <v>11</v>
      </c>
      <c r="L4157" t="s">
        <v>64</v>
      </c>
      <c r="M4157" t="s">
        <v>1193</v>
      </c>
      <c r="N4157" s="2">
        <v>12.78</v>
      </c>
      <c r="O4157" s="3">
        <v>1</v>
      </c>
      <c r="P4157" s="2">
        <v>5.75</v>
      </c>
    </row>
    <row r="4158" spans="1:16" x14ac:dyDescent="0.35">
      <c r="A4158" s="1"/>
      <c r="E4158" s="1" t="e">
        <f>DATE(Table1[[#This Row],[Column3]],Table1[[#This Row],[Column2]],Table1[[#This Row],[Column1]])</f>
        <v>#NUM!</v>
      </c>
      <c r="F4158" s="1">
        <v>42379</v>
      </c>
      <c r="G4158" s="3">
        <f>YEAR(Table1[[#This Row],[Order Date New]])</f>
        <v>2016</v>
      </c>
      <c r="H4158" s="3">
        <f>MONTH(Table1[[#This Row],[Order Date New]])</f>
        <v>1</v>
      </c>
      <c r="I4158" t="s">
        <v>983</v>
      </c>
      <c r="J4158" t="s">
        <v>27</v>
      </c>
      <c r="K4158" t="s">
        <v>34</v>
      </c>
      <c r="L4158" t="s">
        <v>35</v>
      </c>
      <c r="M4158" t="s">
        <v>201</v>
      </c>
      <c r="N4158" s="2">
        <v>194.85</v>
      </c>
      <c r="O4158" s="3">
        <v>4</v>
      </c>
      <c r="P4158" s="2">
        <v>12.18</v>
      </c>
    </row>
    <row r="4159" spans="1:16" x14ac:dyDescent="0.35">
      <c r="A4159" s="1"/>
      <c r="E4159" s="1" t="e">
        <f>DATE(Table1[[#This Row],[Column3]],Table1[[#This Row],[Column2]],Table1[[#This Row],[Column1]])</f>
        <v>#NUM!</v>
      </c>
      <c r="F4159" s="1">
        <v>42379</v>
      </c>
      <c r="G4159" s="3">
        <f>YEAR(Table1[[#This Row],[Order Date New]])</f>
        <v>2016</v>
      </c>
      <c r="H4159" s="3">
        <f>MONTH(Table1[[#This Row],[Order Date New]])</f>
        <v>1</v>
      </c>
      <c r="I4159" t="s">
        <v>1387</v>
      </c>
      <c r="J4159" t="s">
        <v>138</v>
      </c>
      <c r="K4159" t="s">
        <v>39</v>
      </c>
      <c r="L4159" t="s">
        <v>40</v>
      </c>
      <c r="M4159" t="s">
        <v>910</v>
      </c>
      <c r="N4159" s="2">
        <v>69.900000000000006</v>
      </c>
      <c r="O4159" s="3">
        <v>2</v>
      </c>
      <c r="P4159" s="2">
        <v>18.87</v>
      </c>
    </row>
    <row r="4160" spans="1:16" x14ac:dyDescent="0.35">
      <c r="A4160" s="1"/>
      <c r="E4160" s="1" t="e">
        <f>DATE(Table1[[#This Row],[Column3]],Table1[[#This Row],[Column2]],Table1[[#This Row],[Column1]])</f>
        <v>#NUM!</v>
      </c>
      <c r="F4160" s="1">
        <v>42379</v>
      </c>
      <c r="G4160" s="3">
        <f>YEAR(Table1[[#This Row],[Order Date New]])</f>
        <v>2016</v>
      </c>
      <c r="H4160" s="3">
        <f>MONTH(Table1[[#This Row],[Order Date New]])</f>
        <v>1</v>
      </c>
      <c r="I4160" t="s">
        <v>1387</v>
      </c>
      <c r="J4160" t="s">
        <v>138</v>
      </c>
      <c r="K4160" t="s">
        <v>34</v>
      </c>
      <c r="L4160" t="s">
        <v>47</v>
      </c>
      <c r="M4160" t="s">
        <v>1069</v>
      </c>
      <c r="N4160" s="2">
        <v>41.85</v>
      </c>
      <c r="O4160" s="3">
        <v>5</v>
      </c>
      <c r="P4160" s="2">
        <v>10.88</v>
      </c>
    </row>
    <row r="4161" spans="1:16" x14ac:dyDescent="0.35">
      <c r="A4161" s="1"/>
      <c r="E4161" s="1" t="e">
        <f>DATE(Table1[[#This Row],[Column3]],Table1[[#This Row],[Column2]],Table1[[#This Row],[Column1]])</f>
        <v>#NUM!</v>
      </c>
      <c r="F4161" s="1">
        <v>42379</v>
      </c>
      <c r="G4161" s="3">
        <f>YEAR(Table1[[#This Row],[Order Date New]])</f>
        <v>2016</v>
      </c>
      <c r="H4161" s="3">
        <f>MONTH(Table1[[#This Row],[Order Date New]])</f>
        <v>1</v>
      </c>
      <c r="I4161" t="s">
        <v>701</v>
      </c>
      <c r="J4161" t="s">
        <v>161</v>
      </c>
      <c r="K4161" t="s">
        <v>34</v>
      </c>
      <c r="L4161" t="s">
        <v>156</v>
      </c>
      <c r="M4161" t="s">
        <v>855</v>
      </c>
      <c r="N4161" s="2">
        <v>330.59</v>
      </c>
      <c r="O4161" s="3">
        <v>1</v>
      </c>
      <c r="P4161" s="2">
        <v>-115.71</v>
      </c>
    </row>
    <row r="4162" spans="1:16" x14ac:dyDescent="0.35">
      <c r="A4162" s="1"/>
      <c r="E4162" s="1" t="e">
        <f>DATE(Table1[[#This Row],[Column3]],Table1[[#This Row],[Column2]],Table1[[#This Row],[Column1]])</f>
        <v>#NUM!</v>
      </c>
      <c r="F4162" s="1">
        <v>42379</v>
      </c>
      <c r="G4162" s="3">
        <f>YEAR(Table1[[#This Row],[Order Date New]])</f>
        <v>2016</v>
      </c>
      <c r="H4162" s="3">
        <f>MONTH(Table1[[#This Row],[Order Date New]])</f>
        <v>1</v>
      </c>
      <c r="I4162" t="s">
        <v>1602</v>
      </c>
      <c r="J4162" t="s">
        <v>10</v>
      </c>
      <c r="K4162" t="s">
        <v>39</v>
      </c>
      <c r="L4162" t="s">
        <v>52</v>
      </c>
      <c r="M4162" t="s">
        <v>1765</v>
      </c>
      <c r="N4162" s="2">
        <v>79.510000000000005</v>
      </c>
      <c r="O4162" s="3">
        <v>3</v>
      </c>
      <c r="P4162" s="2">
        <v>20.87</v>
      </c>
    </row>
    <row r="4163" spans="1:16" x14ac:dyDescent="0.35">
      <c r="A4163" s="1"/>
      <c r="E4163" s="1" t="e">
        <f>DATE(Table1[[#This Row],[Column3]],Table1[[#This Row],[Column2]],Table1[[#This Row],[Column1]])</f>
        <v>#NUM!</v>
      </c>
      <c r="F4163" s="1">
        <v>42379</v>
      </c>
      <c r="G4163" s="3">
        <f>YEAR(Table1[[#This Row],[Order Date New]])</f>
        <v>2016</v>
      </c>
      <c r="H4163" s="3">
        <f>MONTH(Table1[[#This Row],[Order Date New]])</f>
        <v>1</v>
      </c>
      <c r="I4163" t="s">
        <v>1602</v>
      </c>
      <c r="J4163" t="s">
        <v>10</v>
      </c>
      <c r="K4163" t="s">
        <v>11</v>
      </c>
      <c r="L4163" t="s">
        <v>12</v>
      </c>
      <c r="M4163" t="s">
        <v>680</v>
      </c>
      <c r="N4163" s="2">
        <v>28.35</v>
      </c>
      <c r="O4163" s="3">
        <v>1</v>
      </c>
      <c r="P4163" s="2">
        <v>9.57</v>
      </c>
    </row>
    <row r="4164" spans="1:16" x14ac:dyDescent="0.35">
      <c r="A4164" s="1"/>
      <c r="E4164" s="1" t="e">
        <f>DATE(Table1[[#This Row],[Column3]],Table1[[#This Row],[Column2]],Table1[[#This Row],[Column1]])</f>
        <v>#NUM!</v>
      </c>
      <c r="F4164" s="1">
        <v>42379</v>
      </c>
      <c r="G4164" s="3">
        <f>YEAR(Table1[[#This Row],[Order Date New]])</f>
        <v>2016</v>
      </c>
      <c r="H4164" s="3">
        <f>MONTH(Table1[[#This Row],[Order Date New]])</f>
        <v>1</v>
      </c>
      <c r="I4164" t="s">
        <v>1026</v>
      </c>
      <c r="J4164" t="s">
        <v>131</v>
      </c>
      <c r="K4164" t="s">
        <v>11</v>
      </c>
      <c r="L4164" t="s">
        <v>20</v>
      </c>
      <c r="M4164" t="s">
        <v>492</v>
      </c>
      <c r="N4164" s="2">
        <v>5.39</v>
      </c>
      <c r="O4164" s="3">
        <v>4</v>
      </c>
      <c r="P4164" s="2">
        <v>-4.49</v>
      </c>
    </row>
    <row r="4165" spans="1:16" x14ac:dyDescent="0.35">
      <c r="A4165" s="1"/>
      <c r="E4165" s="1" t="e">
        <f>DATE(Table1[[#This Row],[Column3]],Table1[[#This Row],[Column2]],Table1[[#This Row],[Column1]])</f>
        <v>#NUM!</v>
      </c>
      <c r="F4165" s="1">
        <v>42379</v>
      </c>
      <c r="G4165" s="3">
        <f>YEAR(Table1[[#This Row],[Order Date New]])</f>
        <v>2016</v>
      </c>
      <c r="H4165" s="3">
        <f>MONTH(Table1[[#This Row],[Order Date New]])</f>
        <v>1</v>
      </c>
      <c r="I4165" t="s">
        <v>1026</v>
      </c>
      <c r="J4165" t="s">
        <v>131</v>
      </c>
      <c r="K4165" t="s">
        <v>11</v>
      </c>
      <c r="L4165" t="s">
        <v>24</v>
      </c>
      <c r="M4165" t="s">
        <v>225</v>
      </c>
      <c r="N4165" s="2">
        <v>30.98</v>
      </c>
      <c r="O4165" s="3">
        <v>8</v>
      </c>
      <c r="P4165" s="2">
        <v>5.03</v>
      </c>
    </row>
    <row r="4166" spans="1:16" x14ac:dyDescent="0.35">
      <c r="A4166" s="1"/>
      <c r="E4166" s="1" t="e">
        <f>DATE(Table1[[#This Row],[Column3]],Table1[[#This Row],[Column2]],Table1[[#This Row],[Column1]])</f>
        <v>#NUM!</v>
      </c>
      <c r="F4166" s="1">
        <v>42380</v>
      </c>
      <c r="G4166" s="3">
        <f>YEAR(Table1[[#This Row],[Order Date New]])</f>
        <v>2016</v>
      </c>
      <c r="H4166" s="3">
        <f>MONTH(Table1[[#This Row],[Order Date New]])</f>
        <v>1</v>
      </c>
      <c r="I4166" t="s">
        <v>1067</v>
      </c>
      <c r="J4166" t="s">
        <v>55</v>
      </c>
      <c r="K4166" t="s">
        <v>39</v>
      </c>
      <c r="L4166" t="s">
        <v>40</v>
      </c>
      <c r="M4166" t="s">
        <v>697</v>
      </c>
      <c r="N4166" s="2">
        <v>21.8</v>
      </c>
      <c r="O4166" s="3">
        <v>2</v>
      </c>
      <c r="P4166" s="2">
        <v>6.1</v>
      </c>
    </row>
    <row r="4167" spans="1:16" x14ac:dyDescent="0.35">
      <c r="A4167" s="1"/>
      <c r="E4167" s="1" t="e">
        <f>DATE(Table1[[#This Row],[Column3]],Table1[[#This Row],[Column2]],Table1[[#This Row],[Column1]])</f>
        <v>#NUM!</v>
      </c>
      <c r="F4167" s="1">
        <v>42380</v>
      </c>
      <c r="G4167" s="3">
        <f>YEAR(Table1[[#This Row],[Order Date New]])</f>
        <v>2016</v>
      </c>
      <c r="H4167" s="3">
        <f>MONTH(Table1[[#This Row],[Order Date New]])</f>
        <v>1</v>
      </c>
      <c r="I4167" t="s">
        <v>1067</v>
      </c>
      <c r="J4167" t="s">
        <v>55</v>
      </c>
      <c r="K4167" t="s">
        <v>11</v>
      </c>
      <c r="L4167" t="s">
        <v>64</v>
      </c>
      <c r="M4167" t="s">
        <v>454</v>
      </c>
      <c r="N4167" s="2">
        <v>251.79</v>
      </c>
      <c r="O4167" s="3">
        <v>3</v>
      </c>
      <c r="P4167" s="2">
        <v>118.34</v>
      </c>
    </row>
    <row r="4168" spans="1:16" x14ac:dyDescent="0.35">
      <c r="A4168" s="1"/>
      <c r="E4168" s="1" t="e">
        <f>DATE(Table1[[#This Row],[Column3]],Table1[[#This Row],[Column2]],Table1[[#This Row],[Column1]])</f>
        <v>#NUM!</v>
      </c>
      <c r="F4168" s="1">
        <v>42380</v>
      </c>
      <c r="G4168" s="3">
        <f>YEAR(Table1[[#This Row],[Order Date New]])</f>
        <v>2016</v>
      </c>
      <c r="H4168" s="3">
        <f>MONTH(Table1[[#This Row],[Order Date New]])</f>
        <v>1</v>
      </c>
      <c r="I4168" t="s">
        <v>2076</v>
      </c>
      <c r="J4168" t="s">
        <v>10</v>
      </c>
      <c r="K4168" t="s">
        <v>11</v>
      </c>
      <c r="L4168" t="s">
        <v>18</v>
      </c>
      <c r="M4168" t="s">
        <v>2782</v>
      </c>
      <c r="N4168" s="2">
        <v>111.67</v>
      </c>
      <c r="O4168" s="3">
        <v>9</v>
      </c>
      <c r="P4168" s="2">
        <v>6.98</v>
      </c>
    </row>
    <row r="4169" spans="1:16" x14ac:dyDescent="0.35">
      <c r="A4169" s="1"/>
      <c r="E4169" s="1" t="e">
        <f>DATE(Table1[[#This Row],[Column3]],Table1[[#This Row],[Column2]],Table1[[#This Row],[Column1]])</f>
        <v>#NUM!</v>
      </c>
      <c r="F4169" s="1">
        <v>42380</v>
      </c>
      <c r="G4169" s="3">
        <f>YEAR(Table1[[#This Row],[Order Date New]])</f>
        <v>2016</v>
      </c>
      <c r="H4169" s="3">
        <f>MONTH(Table1[[#This Row],[Order Date New]])</f>
        <v>1</v>
      </c>
      <c r="I4169" t="s">
        <v>116</v>
      </c>
      <c r="J4169" t="s">
        <v>15</v>
      </c>
      <c r="K4169" t="s">
        <v>39</v>
      </c>
      <c r="L4169" t="s">
        <v>52</v>
      </c>
      <c r="M4169" t="s">
        <v>1165</v>
      </c>
      <c r="N4169" s="2">
        <v>68.11</v>
      </c>
      <c r="O4169" s="3">
        <v>3</v>
      </c>
      <c r="P4169" s="2">
        <v>17.88</v>
      </c>
    </row>
    <row r="4170" spans="1:16" x14ac:dyDescent="0.35">
      <c r="A4170" s="1"/>
      <c r="E4170" s="1" t="e">
        <f>DATE(Table1[[#This Row],[Column3]],Table1[[#This Row],[Column2]],Table1[[#This Row],[Column1]])</f>
        <v>#NUM!</v>
      </c>
      <c r="F4170" s="1">
        <v>42381</v>
      </c>
      <c r="G4170" s="3">
        <f>YEAR(Table1[[#This Row],[Order Date New]])</f>
        <v>2016</v>
      </c>
      <c r="H4170" s="3">
        <f>MONTH(Table1[[#This Row],[Order Date New]])</f>
        <v>1</v>
      </c>
      <c r="I4170" t="s">
        <v>1176</v>
      </c>
      <c r="J4170" t="s">
        <v>344</v>
      </c>
      <c r="K4170" t="s">
        <v>11</v>
      </c>
      <c r="L4170" t="s">
        <v>12</v>
      </c>
      <c r="M4170" t="s">
        <v>2400</v>
      </c>
      <c r="N4170" s="2">
        <v>23.92</v>
      </c>
      <c r="O4170" s="3">
        <v>4</v>
      </c>
      <c r="P4170" s="2">
        <v>11.72</v>
      </c>
    </row>
    <row r="4171" spans="1:16" x14ac:dyDescent="0.35">
      <c r="A4171" s="1"/>
      <c r="E4171" s="1" t="e">
        <f>DATE(Table1[[#This Row],[Column3]],Table1[[#This Row],[Column2]],Table1[[#This Row],[Column1]])</f>
        <v>#NUM!</v>
      </c>
      <c r="F4171" s="1">
        <v>42381</v>
      </c>
      <c r="G4171" s="3">
        <f>YEAR(Table1[[#This Row],[Order Date New]])</f>
        <v>2016</v>
      </c>
      <c r="H4171" s="3">
        <f>MONTH(Table1[[#This Row],[Order Date New]])</f>
        <v>1</v>
      </c>
      <c r="I4171" t="s">
        <v>938</v>
      </c>
      <c r="J4171" t="s">
        <v>573</v>
      </c>
      <c r="K4171" t="s">
        <v>34</v>
      </c>
      <c r="L4171" t="s">
        <v>35</v>
      </c>
      <c r="M4171" t="s">
        <v>260</v>
      </c>
      <c r="N4171" s="2">
        <v>172.5</v>
      </c>
      <c r="O4171" s="3">
        <v>2</v>
      </c>
      <c r="P4171" s="2">
        <v>51.75</v>
      </c>
    </row>
    <row r="4172" spans="1:16" x14ac:dyDescent="0.35">
      <c r="A4172" s="1"/>
      <c r="E4172" s="1" t="e">
        <f>DATE(Table1[[#This Row],[Column3]],Table1[[#This Row],[Column2]],Table1[[#This Row],[Column1]])</f>
        <v>#NUM!</v>
      </c>
      <c r="F4172" s="1">
        <v>42381</v>
      </c>
      <c r="G4172" s="3">
        <f>YEAR(Table1[[#This Row],[Order Date New]])</f>
        <v>2016</v>
      </c>
      <c r="H4172" s="3">
        <f>MONTH(Table1[[#This Row],[Order Date New]])</f>
        <v>1</v>
      </c>
      <c r="I4172" t="s">
        <v>938</v>
      </c>
      <c r="J4172" t="s">
        <v>573</v>
      </c>
      <c r="K4172" t="s">
        <v>39</v>
      </c>
      <c r="L4172" t="s">
        <v>40</v>
      </c>
      <c r="M4172" t="s">
        <v>1355</v>
      </c>
      <c r="N4172" s="2">
        <v>179.97</v>
      </c>
      <c r="O4172" s="3">
        <v>3</v>
      </c>
      <c r="P4172" s="2">
        <v>44.99</v>
      </c>
    </row>
    <row r="4173" spans="1:16" x14ac:dyDescent="0.35">
      <c r="A4173" s="1"/>
      <c r="E4173" s="1" t="e">
        <f>DATE(Table1[[#This Row],[Column3]],Table1[[#This Row],[Column2]],Table1[[#This Row],[Column1]])</f>
        <v>#NUM!</v>
      </c>
      <c r="F4173" s="1">
        <v>42381</v>
      </c>
      <c r="G4173" s="3">
        <f>YEAR(Table1[[#This Row],[Order Date New]])</f>
        <v>2016</v>
      </c>
      <c r="H4173" s="3">
        <f>MONTH(Table1[[#This Row],[Order Date New]])</f>
        <v>1</v>
      </c>
      <c r="I4173" t="s">
        <v>866</v>
      </c>
      <c r="J4173" t="s">
        <v>138</v>
      </c>
      <c r="K4173" t="s">
        <v>34</v>
      </c>
      <c r="L4173" t="s">
        <v>47</v>
      </c>
      <c r="M4173" t="s">
        <v>1583</v>
      </c>
      <c r="N4173" s="2">
        <v>17.309999999999999</v>
      </c>
      <c r="O4173" s="3">
        <v>3</v>
      </c>
      <c r="P4173" s="2">
        <v>5.19</v>
      </c>
    </row>
    <row r="4174" spans="1:16" x14ac:dyDescent="0.35">
      <c r="A4174" s="1"/>
      <c r="E4174" s="1" t="e">
        <f>DATE(Table1[[#This Row],[Column3]],Table1[[#This Row],[Column2]],Table1[[#This Row],[Column1]])</f>
        <v>#NUM!</v>
      </c>
      <c r="F4174" s="1">
        <v>42381</v>
      </c>
      <c r="G4174" s="3">
        <f>YEAR(Table1[[#This Row],[Order Date New]])</f>
        <v>2016</v>
      </c>
      <c r="H4174" s="3">
        <f>MONTH(Table1[[#This Row],[Order Date New]])</f>
        <v>1</v>
      </c>
      <c r="I4174" t="s">
        <v>593</v>
      </c>
      <c r="J4174" t="s">
        <v>127</v>
      </c>
      <c r="K4174" t="s">
        <v>11</v>
      </c>
      <c r="L4174" t="s">
        <v>24</v>
      </c>
      <c r="M4174" t="s">
        <v>1719</v>
      </c>
      <c r="N4174" s="2">
        <v>4.7</v>
      </c>
      <c r="O4174" s="3">
        <v>2</v>
      </c>
      <c r="P4174" s="2">
        <v>0.41</v>
      </c>
    </row>
    <row r="4175" spans="1:16" x14ac:dyDescent="0.35">
      <c r="A4175" s="1"/>
      <c r="E4175" s="1" t="e">
        <f>DATE(Table1[[#This Row],[Column3]],Table1[[#This Row],[Column2]],Table1[[#This Row],[Column1]])</f>
        <v>#NUM!</v>
      </c>
      <c r="F4175" s="1">
        <v>42381</v>
      </c>
      <c r="G4175" s="3">
        <f>YEAR(Table1[[#This Row],[Order Date New]])</f>
        <v>2016</v>
      </c>
      <c r="H4175" s="3">
        <f>MONTH(Table1[[#This Row],[Order Date New]])</f>
        <v>1</v>
      </c>
      <c r="I4175" t="s">
        <v>1115</v>
      </c>
      <c r="J4175" t="s">
        <v>27</v>
      </c>
      <c r="K4175" t="s">
        <v>34</v>
      </c>
      <c r="L4175" t="s">
        <v>47</v>
      </c>
      <c r="M4175" t="s">
        <v>1069</v>
      </c>
      <c r="N4175" s="2">
        <v>16.739999999999998</v>
      </c>
      <c r="O4175" s="3">
        <v>2</v>
      </c>
      <c r="P4175" s="2">
        <v>4.3499999999999996</v>
      </c>
    </row>
    <row r="4176" spans="1:16" x14ac:dyDescent="0.35">
      <c r="A4176" s="1"/>
      <c r="E4176" s="1" t="e">
        <f>DATE(Table1[[#This Row],[Column3]],Table1[[#This Row],[Column2]],Table1[[#This Row],[Column1]])</f>
        <v>#NUM!</v>
      </c>
      <c r="F4176" s="1">
        <v>42381</v>
      </c>
      <c r="G4176" s="3">
        <f>YEAR(Table1[[#This Row],[Order Date New]])</f>
        <v>2016</v>
      </c>
      <c r="H4176" s="3">
        <f>MONTH(Table1[[#This Row],[Order Date New]])</f>
        <v>1</v>
      </c>
      <c r="I4176" t="s">
        <v>1314</v>
      </c>
      <c r="J4176" t="s">
        <v>668</v>
      </c>
      <c r="K4176" t="s">
        <v>11</v>
      </c>
      <c r="L4176" t="s">
        <v>20</v>
      </c>
      <c r="M4176" t="s">
        <v>2132</v>
      </c>
      <c r="N4176" s="2">
        <v>88.08</v>
      </c>
      <c r="O4176" s="3">
        <v>6</v>
      </c>
      <c r="P4176" s="2">
        <v>40.520000000000003</v>
      </c>
    </row>
    <row r="4177" spans="1:16" x14ac:dyDescent="0.35">
      <c r="A4177" s="1"/>
      <c r="E4177" s="1" t="e">
        <f>DATE(Table1[[#This Row],[Column3]],Table1[[#This Row],[Column2]],Table1[[#This Row],[Column1]])</f>
        <v>#NUM!</v>
      </c>
      <c r="F4177" s="1">
        <v>42381</v>
      </c>
      <c r="G4177" s="3">
        <f>YEAR(Table1[[#This Row],[Order Date New]])</f>
        <v>2016</v>
      </c>
      <c r="H4177" s="3">
        <f>MONTH(Table1[[#This Row],[Order Date New]])</f>
        <v>1</v>
      </c>
      <c r="I4177" t="s">
        <v>1314</v>
      </c>
      <c r="J4177" t="s">
        <v>668</v>
      </c>
      <c r="K4177" t="s">
        <v>34</v>
      </c>
      <c r="L4177" t="s">
        <v>35</v>
      </c>
      <c r="M4177" t="s">
        <v>1089</v>
      </c>
      <c r="N4177" s="2">
        <v>751.92</v>
      </c>
      <c r="O4177" s="3">
        <v>4</v>
      </c>
      <c r="P4177" s="2">
        <v>150.38</v>
      </c>
    </row>
    <row r="4178" spans="1:16" x14ac:dyDescent="0.35">
      <c r="A4178" s="1"/>
      <c r="E4178" s="1" t="e">
        <f>DATE(Table1[[#This Row],[Column3]],Table1[[#This Row],[Column2]],Table1[[#This Row],[Column1]])</f>
        <v>#NUM!</v>
      </c>
      <c r="F4178" s="1">
        <v>42381</v>
      </c>
      <c r="G4178" s="3">
        <f>YEAR(Table1[[#This Row],[Order Date New]])</f>
        <v>2016</v>
      </c>
      <c r="H4178" s="3">
        <f>MONTH(Table1[[#This Row],[Order Date New]])</f>
        <v>1</v>
      </c>
      <c r="I4178" t="s">
        <v>164</v>
      </c>
      <c r="J4178" t="s">
        <v>270</v>
      </c>
      <c r="K4178" t="s">
        <v>39</v>
      </c>
      <c r="L4178" t="s">
        <v>40</v>
      </c>
      <c r="M4178" t="s">
        <v>1910</v>
      </c>
      <c r="N4178" s="2">
        <v>863.93</v>
      </c>
      <c r="O4178" s="3">
        <v>9</v>
      </c>
      <c r="P4178" s="2">
        <v>86.39</v>
      </c>
    </row>
    <row r="4179" spans="1:16" x14ac:dyDescent="0.35">
      <c r="A4179" s="1"/>
      <c r="E4179" s="1" t="e">
        <f>DATE(Table1[[#This Row],[Column3]],Table1[[#This Row],[Column2]],Table1[[#This Row],[Column1]])</f>
        <v>#NUM!</v>
      </c>
      <c r="F4179" s="1">
        <v>42381</v>
      </c>
      <c r="G4179" s="3">
        <f>YEAR(Table1[[#This Row],[Order Date New]])</f>
        <v>2016</v>
      </c>
      <c r="H4179" s="3">
        <f>MONTH(Table1[[#This Row],[Order Date New]])</f>
        <v>1</v>
      </c>
      <c r="I4179" t="s">
        <v>1817</v>
      </c>
      <c r="J4179" t="s">
        <v>10</v>
      </c>
      <c r="K4179" t="s">
        <v>34</v>
      </c>
      <c r="L4179" t="s">
        <v>35</v>
      </c>
      <c r="M4179" t="s">
        <v>865</v>
      </c>
      <c r="N4179" s="2">
        <v>248.43</v>
      </c>
      <c r="O4179" s="3">
        <v>5</v>
      </c>
      <c r="P4179" s="2">
        <v>-17.75</v>
      </c>
    </row>
    <row r="4180" spans="1:16" x14ac:dyDescent="0.35">
      <c r="A4180" s="1"/>
      <c r="E4180" s="1" t="e">
        <f>DATE(Table1[[#This Row],[Column3]],Table1[[#This Row],[Column2]],Table1[[#This Row],[Column1]])</f>
        <v>#NUM!</v>
      </c>
      <c r="F4180" s="1">
        <v>42381</v>
      </c>
      <c r="G4180" s="3">
        <f>YEAR(Table1[[#This Row],[Order Date New]])</f>
        <v>2016</v>
      </c>
      <c r="H4180" s="3">
        <f>MONTH(Table1[[#This Row],[Order Date New]])</f>
        <v>1</v>
      </c>
      <c r="I4180" t="s">
        <v>1817</v>
      </c>
      <c r="J4180" t="s">
        <v>10</v>
      </c>
      <c r="K4180" t="s">
        <v>11</v>
      </c>
      <c r="L4180" t="s">
        <v>97</v>
      </c>
      <c r="M4180" t="s">
        <v>836</v>
      </c>
      <c r="N4180" s="2">
        <v>11.65</v>
      </c>
      <c r="O4180" s="3">
        <v>4</v>
      </c>
      <c r="P4180" s="2">
        <v>-30.87</v>
      </c>
    </row>
    <row r="4181" spans="1:16" x14ac:dyDescent="0.35">
      <c r="A4181" s="1"/>
      <c r="E4181" s="1" t="e">
        <f>DATE(Table1[[#This Row],[Column3]],Table1[[#This Row],[Column2]],Table1[[#This Row],[Column1]])</f>
        <v>#NUM!</v>
      </c>
      <c r="F4181" s="1">
        <v>42381</v>
      </c>
      <c r="G4181" s="3">
        <f>YEAR(Table1[[#This Row],[Order Date New]])</f>
        <v>2016</v>
      </c>
      <c r="H4181" s="3">
        <f>MONTH(Table1[[#This Row],[Order Date New]])</f>
        <v>1</v>
      </c>
      <c r="I4181" t="s">
        <v>1817</v>
      </c>
      <c r="J4181" t="s">
        <v>10</v>
      </c>
      <c r="K4181" t="s">
        <v>34</v>
      </c>
      <c r="L4181" t="s">
        <v>35</v>
      </c>
      <c r="M4181" t="s">
        <v>290</v>
      </c>
      <c r="N4181" s="2">
        <v>85.25</v>
      </c>
      <c r="O4181" s="3">
        <v>2</v>
      </c>
      <c r="P4181" s="2">
        <v>-1.22</v>
      </c>
    </row>
    <row r="4182" spans="1:16" x14ac:dyDescent="0.35">
      <c r="A4182" s="1"/>
      <c r="E4182" s="1" t="e">
        <f>DATE(Table1[[#This Row],[Column3]],Table1[[#This Row],[Column2]],Table1[[#This Row],[Column1]])</f>
        <v>#NUM!</v>
      </c>
      <c r="F4182" s="1">
        <v>42381</v>
      </c>
      <c r="G4182" s="3">
        <f>YEAR(Table1[[#This Row],[Order Date New]])</f>
        <v>2016</v>
      </c>
      <c r="H4182" s="3">
        <f>MONTH(Table1[[#This Row],[Order Date New]])</f>
        <v>1</v>
      </c>
      <c r="I4182" t="s">
        <v>279</v>
      </c>
      <c r="J4182" t="s">
        <v>475</v>
      </c>
      <c r="K4182" t="s">
        <v>39</v>
      </c>
      <c r="L4182" t="s">
        <v>40</v>
      </c>
      <c r="M4182" t="s">
        <v>2723</v>
      </c>
      <c r="N4182" s="2">
        <v>137.94</v>
      </c>
      <c r="O4182" s="3">
        <v>3</v>
      </c>
      <c r="P4182" s="2">
        <v>35.86</v>
      </c>
    </row>
    <row r="4183" spans="1:16" x14ac:dyDescent="0.35">
      <c r="A4183" s="1"/>
      <c r="E4183" s="1" t="e">
        <f>DATE(Table1[[#This Row],[Column3]],Table1[[#This Row],[Column2]],Table1[[#This Row],[Column1]])</f>
        <v>#NUM!</v>
      </c>
      <c r="F4183" s="1">
        <v>42381</v>
      </c>
      <c r="G4183" s="3">
        <f>YEAR(Table1[[#This Row],[Order Date New]])</f>
        <v>2016</v>
      </c>
      <c r="H4183" s="3">
        <f>MONTH(Table1[[#This Row],[Order Date New]])</f>
        <v>1</v>
      </c>
      <c r="I4183" t="s">
        <v>279</v>
      </c>
      <c r="J4183" t="s">
        <v>475</v>
      </c>
      <c r="K4183" t="s">
        <v>34</v>
      </c>
      <c r="L4183" t="s">
        <v>47</v>
      </c>
      <c r="M4183" t="s">
        <v>1859</v>
      </c>
      <c r="N4183" s="2">
        <v>111.15</v>
      </c>
      <c r="O4183" s="3">
        <v>5</v>
      </c>
      <c r="P4183" s="2">
        <v>48.91</v>
      </c>
    </row>
    <row r="4184" spans="1:16" x14ac:dyDescent="0.35">
      <c r="A4184" s="1"/>
      <c r="E4184" s="1" t="e">
        <f>DATE(Table1[[#This Row],[Column3]],Table1[[#This Row],[Column2]],Table1[[#This Row],[Column1]])</f>
        <v>#NUM!</v>
      </c>
      <c r="F4184" s="1">
        <v>42381</v>
      </c>
      <c r="G4184" s="3">
        <f>YEAR(Table1[[#This Row],[Order Date New]])</f>
        <v>2016</v>
      </c>
      <c r="H4184" s="3">
        <f>MONTH(Table1[[#This Row],[Order Date New]])</f>
        <v>1</v>
      </c>
      <c r="I4184" t="s">
        <v>279</v>
      </c>
      <c r="J4184" t="s">
        <v>475</v>
      </c>
      <c r="K4184" t="s">
        <v>11</v>
      </c>
      <c r="L4184" t="s">
        <v>97</v>
      </c>
      <c r="M4184" t="s">
        <v>827</v>
      </c>
      <c r="N4184" s="2">
        <v>901.95</v>
      </c>
      <c r="O4184" s="3">
        <v>3</v>
      </c>
      <c r="P4184" s="2">
        <v>297.64</v>
      </c>
    </row>
    <row r="4185" spans="1:16" x14ac:dyDescent="0.35">
      <c r="A4185" s="1"/>
      <c r="E4185" s="1" t="e">
        <f>DATE(Table1[[#This Row],[Column3]],Table1[[#This Row],[Column2]],Table1[[#This Row],[Column1]])</f>
        <v>#NUM!</v>
      </c>
      <c r="F4185" s="1">
        <v>42381</v>
      </c>
      <c r="G4185" s="3">
        <f>YEAR(Table1[[#This Row],[Order Date New]])</f>
        <v>2016</v>
      </c>
      <c r="H4185" s="3">
        <f>MONTH(Table1[[#This Row],[Order Date New]])</f>
        <v>1</v>
      </c>
      <c r="I4185" t="s">
        <v>279</v>
      </c>
      <c r="J4185" t="s">
        <v>475</v>
      </c>
      <c r="K4185" t="s">
        <v>34</v>
      </c>
      <c r="L4185" t="s">
        <v>156</v>
      </c>
      <c r="M4185" t="s">
        <v>2304</v>
      </c>
      <c r="N4185" s="2">
        <v>366.01</v>
      </c>
      <c r="O4185" s="3">
        <v>3</v>
      </c>
      <c r="P4185" s="2">
        <v>-47.06</v>
      </c>
    </row>
    <row r="4186" spans="1:16" x14ac:dyDescent="0.35">
      <c r="A4186" s="1"/>
      <c r="E4186" s="1" t="e">
        <f>DATE(Table1[[#This Row],[Column3]],Table1[[#This Row],[Column2]],Table1[[#This Row],[Column1]])</f>
        <v>#NUM!</v>
      </c>
      <c r="F4186" s="1">
        <v>42381</v>
      </c>
      <c r="G4186" s="3">
        <f>YEAR(Table1[[#This Row],[Order Date New]])</f>
        <v>2016</v>
      </c>
      <c r="H4186" s="3">
        <f>MONTH(Table1[[#This Row],[Order Date New]])</f>
        <v>1</v>
      </c>
      <c r="I4186" t="s">
        <v>424</v>
      </c>
      <c r="J4186" t="s">
        <v>55</v>
      </c>
      <c r="K4186" t="s">
        <v>11</v>
      </c>
      <c r="L4186" t="s">
        <v>97</v>
      </c>
      <c r="M4186" t="s">
        <v>827</v>
      </c>
      <c r="N4186" s="2">
        <v>2104.5500000000002</v>
      </c>
      <c r="O4186" s="3">
        <v>7</v>
      </c>
      <c r="P4186" s="2">
        <v>694.5</v>
      </c>
    </row>
    <row r="4187" spans="1:16" x14ac:dyDescent="0.35">
      <c r="A4187" s="1"/>
      <c r="E4187" s="1" t="e">
        <f>DATE(Table1[[#This Row],[Column3]],Table1[[#This Row],[Column2]],Table1[[#This Row],[Column1]])</f>
        <v>#NUM!</v>
      </c>
      <c r="F4187" s="1">
        <v>42381</v>
      </c>
      <c r="G4187" s="3">
        <f>YEAR(Table1[[#This Row],[Order Date New]])</f>
        <v>2016</v>
      </c>
      <c r="H4187" s="3">
        <f>MONTH(Table1[[#This Row],[Order Date New]])</f>
        <v>1</v>
      </c>
      <c r="I4187" t="s">
        <v>424</v>
      </c>
      <c r="J4187" t="s">
        <v>55</v>
      </c>
      <c r="K4187" t="s">
        <v>11</v>
      </c>
      <c r="L4187" t="s">
        <v>215</v>
      </c>
      <c r="M4187" t="s">
        <v>1107</v>
      </c>
      <c r="N4187" s="2">
        <v>40.700000000000003</v>
      </c>
      <c r="O4187" s="3">
        <v>5</v>
      </c>
      <c r="P4187" s="2">
        <v>11.8</v>
      </c>
    </row>
    <row r="4188" spans="1:16" x14ac:dyDescent="0.35">
      <c r="A4188" s="1"/>
      <c r="E4188" s="1" t="e">
        <f>DATE(Table1[[#This Row],[Column3]],Table1[[#This Row],[Column2]],Table1[[#This Row],[Column1]])</f>
        <v>#NUM!</v>
      </c>
      <c r="F4188" s="1">
        <v>42381</v>
      </c>
      <c r="G4188" s="3">
        <f>YEAR(Table1[[#This Row],[Order Date New]])</f>
        <v>2016</v>
      </c>
      <c r="H4188" s="3">
        <f>MONTH(Table1[[#This Row],[Order Date New]])</f>
        <v>1</v>
      </c>
      <c r="I4188" t="s">
        <v>612</v>
      </c>
      <c r="J4188" t="s">
        <v>27</v>
      </c>
      <c r="K4188" t="s">
        <v>34</v>
      </c>
      <c r="L4188" t="s">
        <v>47</v>
      </c>
      <c r="M4188" t="s">
        <v>1658</v>
      </c>
      <c r="N4188" s="2">
        <v>31.96</v>
      </c>
      <c r="O4188" s="3">
        <v>2</v>
      </c>
      <c r="P4188" s="2">
        <v>1.6</v>
      </c>
    </row>
    <row r="4189" spans="1:16" x14ac:dyDescent="0.35">
      <c r="A4189" s="1"/>
      <c r="E4189" s="1" t="e">
        <f>DATE(Table1[[#This Row],[Column3]],Table1[[#This Row],[Column2]],Table1[[#This Row],[Column1]])</f>
        <v>#NUM!</v>
      </c>
      <c r="F4189" s="1">
        <v>42381</v>
      </c>
      <c r="G4189" s="3">
        <f>YEAR(Table1[[#This Row],[Order Date New]])</f>
        <v>2016</v>
      </c>
      <c r="H4189" s="3">
        <f>MONTH(Table1[[#This Row],[Order Date New]])</f>
        <v>1</v>
      </c>
      <c r="I4189" t="s">
        <v>612</v>
      </c>
      <c r="J4189" t="s">
        <v>27</v>
      </c>
      <c r="K4189" t="s">
        <v>11</v>
      </c>
      <c r="L4189" t="s">
        <v>12</v>
      </c>
      <c r="M4189" t="s">
        <v>2469</v>
      </c>
      <c r="N4189" s="2">
        <v>47.9</v>
      </c>
      <c r="O4189" s="3">
        <v>1</v>
      </c>
      <c r="P4189" s="2">
        <v>22.99</v>
      </c>
    </row>
    <row r="4190" spans="1:16" x14ac:dyDescent="0.35">
      <c r="A4190" s="1"/>
      <c r="E4190" s="1" t="e">
        <f>DATE(Table1[[#This Row],[Column3]],Table1[[#This Row],[Column2]],Table1[[#This Row],[Column1]])</f>
        <v>#NUM!</v>
      </c>
      <c r="F4190" s="1">
        <v>42381</v>
      </c>
      <c r="G4190" s="3">
        <f>YEAR(Table1[[#This Row],[Order Date New]])</f>
        <v>2016</v>
      </c>
      <c r="H4190" s="3">
        <f>MONTH(Table1[[#This Row],[Order Date New]])</f>
        <v>1</v>
      </c>
      <c r="I4190" t="s">
        <v>612</v>
      </c>
      <c r="J4190" t="s">
        <v>27</v>
      </c>
      <c r="K4190" t="s">
        <v>11</v>
      </c>
      <c r="L4190" t="s">
        <v>18</v>
      </c>
      <c r="M4190" t="s">
        <v>3029</v>
      </c>
      <c r="N4190" s="2">
        <v>1112.94</v>
      </c>
      <c r="O4190" s="3">
        <v>3</v>
      </c>
      <c r="P4190" s="2">
        <v>222.59</v>
      </c>
    </row>
    <row r="4191" spans="1:16" x14ac:dyDescent="0.35">
      <c r="A4191" s="1"/>
      <c r="E4191" s="1" t="e">
        <f>DATE(Table1[[#This Row],[Column3]],Table1[[#This Row],[Column2]],Table1[[#This Row],[Column1]])</f>
        <v>#NUM!</v>
      </c>
      <c r="F4191" s="1">
        <v>42381</v>
      </c>
      <c r="G4191" s="3">
        <f>YEAR(Table1[[#This Row],[Order Date New]])</f>
        <v>2016</v>
      </c>
      <c r="H4191" s="3">
        <f>MONTH(Table1[[#This Row],[Order Date New]])</f>
        <v>1</v>
      </c>
      <c r="I4191" t="s">
        <v>612</v>
      </c>
      <c r="J4191" t="s">
        <v>27</v>
      </c>
      <c r="K4191" t="s">
        <v>11</v>
      </c>
      <c r="L4191" t="s">
        <v>64</v>
      </c>
      <c r="M4191" t="s">
        <v>1577</v>
      </c>
      <c r="N4191" s="2">
        <v>22.92</v>
      </c>
      <c r="O4191" s="3">
        <v>3</v>
      </c>
      <c r="P4191" s="2">
        <v>11.23</v>
      </c>
    </row>
    <row r="4192" spans="1:16" x14ac:dyDescent="0.35">
      <c r="A4192" s="1"/>
      <c r="E4192" s="1" t="e">
        <f>DATE(Table1[[#This Row],[Column3]],Table1[[#This Row],[Column2]],Table1[[#This Row],[Column1]])</f>
        <v>#NUM!</v>
      </c>
      <c r="F4192" s="1">
        <v>42381</v>
      </c>
      <c r="G4192" s="3">
        <f>YEAR(Table1[[#This Row],[Order Date New]])</f>
        <v>2016</v>
      </c>
      <c r="H4192" s="3">
        <f>MONTH(Table1[[#This Row],[Order Date New]])</f>
        <v>1</v>
      </c>
      <c r="I4192" t="s">
        <v>1636</v>
      </c>
      <c r="J4192" t="s">
        <v>27</v>
      </c>
      <c r="K4192" t="s">
        <v>11</v>
      </c>
      <c r="L4192" t="s">
        <v>24</v>
      </c>
      <c r="M4192" t="s">
        <v>2109</v>
      </c>
      <c r="N4192" s="2">
        <v>23.04</v>
      </c>
      <c r="O4192" s="3">
        <v>8</v>
      </c>
      <c r="P4192" s="2">
        <v>6.91</v>
      </c>
    </row>
    <row r="4193" spans="1:16" x14ac:dyDescent="0.35">
      <c r="A4193" t="s">
        <v>2794</v>
      </c>
      <c r="B4193" t="str">
        <f>LEFT(Table1[[#This Row],[Order Date]],2)</f>
        <v>14</v>
      </c>
      <c r="C4193" t="str">
        <f>MID(Table1[[#This Row],[Order Date]],4,2)</f>
        <v>01</v>
      </c>
      <c r="D4193" t="str">
        <f>RIGHT(Table1[[#This Row],[Order Date]],4)</f>
        <v>2016</v>
      </c>
      <c r="E4193" s="1">
        <f>DATE(Table1[[#This Row],[Column3]],Table1[[#This Row],[Column2]],Table1[[#This Row],[Column1]])</f>
        <v>42383</v>
      </c>
      <c r="F4193" s="1">
        <f>DATE(Table1[[#This Row],[Column3]],Table1[[#This Row],[Column2]],Table1[[#This Row],[Column1]])</f>
        <v>42383</v>
      </c>
      <c r="G4193" s="3">
        <f>YEAR(Table1[[#This Row],[Order Date New]])</f>
        <v>2016</v>
      </c>
      <c r="H4193" s="3">
        <f>MONTH(Table1[[#This Row],[Order Date New]])</f>
        <v>1</v>
      </c>
      <c r="I4193" t="s">
        <v>2303</v>
      </c>
      <c r="J4193" t="s">
        <v>270</v>
      </c>
      <c r="K4193" t="s">
        <v>11</v>
      </c>
      <c r="L4193" t="s">
        <v>12</v>
      </c>
      <c r="M4193" t="s">
        <v>1759</v>
      </c>
      <c r="N4193" s="2">
        <v>89.57</v>
      </c>
      <c r="O4193" s="3">
        <v>2</v>
      </c>
      <c r="P4193" s="2">
        <v>32.47</v>
      </c>
    </row>
    <row r="4194" spans="1:16" x14ac:dyDescent="0.35">
      <c r="A4194" t="s">
        <v>2794</v>
      </c>
      <c r="B4194" t="str">
        <f>LEFT(Table1[[#This Row],[Order Date]],2)</f>
        <v>14</v>
      </c>
      <c r="C4194" t="str">
        <f>MID(Table1[[#This Row],[Order Date]],4,2)</f>
        <v>01</v>
      </c>
      <c r="D4194" t="str">
        <f>RIGHT(Table1[[#This Row],[Order Date]],4)</f>
        <v>2016</v>
      </c>
      <c r="E4194" s="1">
        <f>DATE(Table1[[#This Row],[Column3]],Table1[[#This Row],[Column2]],Table1[[#This Row],[Column1]])</f>
        <v>42383</v>
      </c>
      <c r="F4194" s="1">
        <f>DATE(Table1[[#This Row],[Column3]],Table1[[#This Row],[Column2]],Table1[[#This Row],[Column1]])</f>
        <v>42383</v>
      </c>
      <c r="G4194" s="3">
        <f>YEAR(Table1[[#This Row],[Order Date New]])</f>
        <v>2016</v>
      </c>
      <c r="H4194" s="3">
        <f>MONTH(Table1[[#This Row],[Order Date New]])</f>
        <v>1</v>
      </c>
      <c r="I4194" t="s">
        <v>2303</v>
      </c>
      <c r="J4194" t="s">
        <v>270</v>
      </c>
      <c r="K4194" t="s">
        <v>34</v>
      </c>
      <c r="L4194" t="s">
        <v>47</v>
      </c>
      <c r="M4194" t="s">
        <v>2795</v>
      </c>
      <c r="N4194" s="2">
        <v>315.77999999999997</v>
      </c>
      <c r="O4194" s="3">
        <v>8</v>
      </c>
      <c r="P4194" s="2">
        <v>31.58</v>
      </c>
    </row>
    <row r="4195" spans="1:16" x14ac:dyDescent="0.35">
      <c r="A4195" t="s">
        <v>2796</v>
      </c>
      <c r="B4195" t="str">
        <f>LEFT(Table1[[#This Row],[Order Date]],2)</f>
        <v>15</v>
      </c>
      <c r="C4195" t="str">
        <f>MID(Table1[[#This Row],[Order Date]],4,2)</f>
        <v>01</v>
      </c>
      <c r="D4195" t="str">
        <f>RIGHT(Table1[[#This Row],[Order Date]],4)</f>
        <v>2016</v>
      </c>
      <c r="E4195" s="1">
        <f>DATE(Table1[[#This Row],[Column3]],Table1[[#This Row],[Column2]],Table1[[#This Row],[Column1]])</f>
        <v>42384</v>
      </c>
      <c r="F4195" s="1">
        <f>DATE(Table1[[#This Row],[Column3]],Table1[[#This Row],[Column2]],Table1[[#This Row],[Column1]])</f>
        <v>42384</v>
      </c>
      <c r="G4195" s="3">
        <f>YEAR(Table1[[#This Row],[Order Date New]])</f>
        <v>2016</v>
      </c>
      <c r="H4195" s="3">
        <f>MONTH(Table1[[#This Row],[Order Date New]])</f>
        <v>1</v>
      </c>
      <c r="I4195" t="s">
        <v>792</v>
      </c>
      <c r="J4195" t="s">
        <v>191</v>
      </c>
      <c r="K4195" t="s">
        <v>11</v>
      </c>
      <c r="L4195" t="s">
        <v>64</v>
      </c>
      <c r="M4195" t="s">
        <v>1843</v>
      </c>
      <c r="N4195" s="2">
        <v>52.34</v>
      </c>
      <c r="O4195" s="3">
        <v>2</v>
      </c>
      <c r="P4195" s="2">
        <v>24.6</v>
      </c>
    </row>
    <row r="4196" spans="1:16" x14ac:dyDescent="0.35">
      <c r="A4196" t="s">
        <v>2796</v>
      </c>
      <c r="B4196" t="str">
        <f>LEFT(Table1[[#This Row],[Order Date]],2)</f>
        <v>15</v>
      </c>
      <c r="C4196" t="str">
        <f>MID(Table1[[#This Row],[Order Date]],4,2)</f>
        <v>01</v>
      </c>
      <c r="D4196" t="str">
        <f>RIGHT(Table1[[#This Row],[Order Date]],4)</f>
        <v>2016</v>
      </c>
      <c r="E4196" s="1">
        <f>DATE(Table1[[#This Row],[Column3]],Table1[[#This Row],[Column2]],Table1[[#This Row],[Column1]])</f>
        <v>42384</v>
      </c>
      <c r="F4196" s="1">
        <f>DATE(Table1[[#This Row],[Column3]],Table1[[#This Row],[Column2]],Table1[[#This Row],[Column1]])</f>
        <v>42384</v>
      </c>
      <c r="G4196" s="3">
        <f>YEAR(Table1[[#This Row],[Order Date New]])</f>
        <v>2016</v>
      </c>
      <c r="H4196" s="3">
        <f>MONTH(Table1[[#This Row],[Order Date New]])</f>
        <v>1</v>
      </c>
      <c r="I4196" t="s">
        <v>792</v>
      </c>
      <c r="J4196" t="s">
        <v>191</v>
      </c>
      <c r="K4196" t="s">
        <v>11</v>
      </c>
      <c r="L4196" t="s">
        <v>24</v>
      </c>
      <c r="M4196" t="s">
        <v>393</v>
      </c>
      <c r="N4196" s="2">
        <v>4.66</v>
      </c>
      <c r="O4196" s="3">
        <v>2</v>
      </c>
      <c r="P4196" s="2">
        <v>1.35</v>
      </c>
    </row>
    <row r="4197" spans="1:16" x14ac:dyDescent="0.35">
      <c r="A4197" t="s">
        <v>2796</v>
      </c>
      <c r="B4197" t="str">
        <f>LEFT(Table1[[#This Row],[Order Date]],2)</f>
        <v>15</v>
      </c>
      <c r="C4197" t="str">
        <f>MID(Table1[[#This Row],[Order Date]],4,2)</f>
        <v>01</v>
      </c>
      <c r="D4197" t="str">
        <f>RIGHT(Table1[[#This Row],[Order Date]],4)</f>
        <v>2016</v>
      </c>
      <c r="E4197" s="1">
        <f>DATE(Table1[[#This Row],[Column3]],Table1[[#This Row],[Column2]],Table1[[#This Row],[Column1]])</f>
        <v>42384</v>
      </c>
      <c r="F4197" s="1">
        <f>DATE(Table1[[#This Row],[Column3]],Table1[[#This Row],[Column2]],Table1[[#This Row],[Column1]])</f>
        <v>42384</v>
      </c>
      <c r="G4197" s="3">
        <f>YEAR(Table1[[#This Row],[Order Date New]])</f>
        <v>2016</v>
      </c>
      <c r="H4197" s="3">
        <f>MONTH(Table1[[#This Row],[Order Date New]])</f>
        <v>1</v>
      </c>
      <c r="I4197" t="s">
        <v>792</v>
      </c>
      <c r="J4197" t="s">
        <v>191</v>
      </c>
      <c r="K4197" t="s">
        <v>39</v>
      </c>
      <c r="L4197" t="s">
        <v>52</v>
      </c>
      <c r="M4197" t="s">
        <v>1239</v>
      </c>
      <c r="N4197" s="2">
        <v>254.97</v>
      </c>
      <c r="O4197" s="3">
        <v>3</v>
      </c>
      <c r="P4197" s="2">
        <v>91.79</v>
      </c>
    </row>
    <row r="4198" spans="1:16" x14ac:dyDescent="0.35">
      <c r="A4198" t="s">
        <v>2796</v>
      </c>
      <c r="B4198" t="str">
        <f>LEFT(Table1[[#This Row],[Order Date]],2)</f>
        <v>15</v>
      </c>
      <c r="C4198" t="str">
        <f>MID(Table1[[#This Row],[Order Date]],4,2)</f>
        <v>01</v>
      </c>
      <c r="D4198" t="str">
        <f>RIGHT(Table1[[#This Row],[Order Date]],4)</f>
        <v>2016</v>
      </c>
      <c r="E4198" s="1">
        <f>DATE(Table1[[#This Row],[Column3]],Table1[[#This Row],[Column2]],Table1[[#This Row],[Column1]])</f>
        <v>42384</v>
      </c>
      <c r="F4198" s="1">
        <f>DATE(Table1[[#This Row],[Column3]],Table1[[#This Row],[Column2]],Table1[[#This Row],[Column1]])</f>
        <v>42384</v>
      </c>
      <c r="G4198" s="3">
        <f>YEAR(Table1[[#This Row],[Order Date New]])</f>
        <v>2016</v>
      </c>
      <c r="H4198" s="3">
        <f>MONTH(Table1[[#This Row],[Order Date New]])</f>
        <v>1</v>
      </c>
      <c r="I4198" t="s">
        <v>1914</v>
      </c>
      <c r="J4198" t="s">
        <v>668</v>
      </c>
      <c r="K4198" t="s">
        <v>34</v>
      </c>
      <c r="L4198" t="s">
        <v>156</v>
      </c>
      <c r="M4198" t="s">
        <v>1594</v>
      </c>
      <c r="N4198" s="2">
        <v>181.8</v>
      </c>
      <c r="O4198" s="3">
        <v>1</v>
      </c>
      <c r="P4198" s="2">
        <v>-15.58</v>
      </c>
    </row>
    <row r="4199" spans="1:16" x14ac:dyDescent="0.35">
      <c r="A4199" t="s">
        <v>2796</v>
      </c>
      <c r="B4199" t="str">
        <f>LEFT(Table1[[#This Row],[Order Date]],2)</f>
        <v>15</v>
      </c>
      <c r="C4199" t="str">
        <f>MID(Table1[[#This Row],[Order Date]],4,2)</f>
        <v>01</v>
      </c>
      <c r="D4199" t="str">
        <f>RIGHT(Table1[[#This Row],[Order Date]],4)</f>
        <v>2016</v>
      </c>
      <c r="E4199" s="1">
        <f>DATE(Table1[[#This Row],[Column3]],Table1[[#This Row],[Column2]],Table1[[#This Row],[Column1]])</f>
        <v>42384</v>
      </c>
      <c r="F4199" s="1">
        <f>DATE(Table1[[#This Row],[Column3]],Table1[[#This Row],[Column2]],Table1[[#This Row],[Column1]])</f>
        <v>42384</v>
      </c>
      <c r="G4199" s="3">
        <f>YEAR(Table1[[#This Row],[Order Date New]])</f>
        <v>2016</v>
      </c>
      <c r="H4199" s="3">
        <f>MONTH(Table1[[#This Row],[Order Date New]])</f>
        <v>1</v>
      </c>
      <c r="I4199" t="s">
        <v>1713</v>
      </c>
      <c r="J4199" t="s">
        <v>161</v>
      </c>
      <c r="K4199" t="s">
        <v>11</v>
      </c>
      <c r="L4199" t="s">
        <v>64</v>
      </c>
      <c r="M4199" t="s">
        <v>2642</v>
      </c>
      <c r="N4199" s="2">
        <v>16.52</v>
      </c>
      <c r="O4199" s="3">
        <v>4</v>
      </c>
      <c r="P4199" s="2">
        <v>7.6</v>
      </c>
    </row>
    <row r="4200" spans="1:16" x14ac:dyDescent="0.35">
      <c r="A4200" t="s">
        <v>2796</v>
      </c>
      <c r="B4200" t="str">
        <f>LEFT(Table1[[#This Row],[Order Date]],2)</f>
        <v>15</v>
      </c>
      <c r="C4200" t="str">
        <f>MID(Table1[[#This Row],[Order Date]],4,2)</f>
        <v>01</v>
      </c>
      <c r="D4200" t="str">
        <f>RIGHT(Table1[[#This Row],[Order Date]],4)</f>
        <v>2016</v>
      </c>
      <c r="E4200" s="1">
        <f>DATE(Table1[[#This Row],[Column3]],Table1[[#This Row],[Column2]],Table1[[#This Row],[Column1]])</f>
        <v>42384</v>
      </c>
      <c r="F4200" s="1">
        <f>DATE(Table1[[#This Row],[Column3]],Table1[[#This Row],[Column2]],Table1[[#This Row],[Column1]])</f>
        <v>42384</v>
      </c>
      <c r="G4200" s="3">
        <f>YEAR(Table1[[#This Row],[Order Date New]])</f>
        <v>2016</v>
      </c>
      <c r="H4200" s="3">
        <f>MONTH(Table1[[#This Row],[Order Date New]])</f>
        <v>1</v>
      </c>
      <c r="I4200" t="s">
        <v>1713</v>
      </c>
      <c r="J4200" t="s">
        <v>161</v>
      </c>
      <c r="K4200" t="s">
        <v>11</v>
      </c>
      <c r="L4200" t="s">
        <v>12</v>
      </c>
      <c r="M4200" t="s">
        <v>2068</v>
      </c>
      <c r="N4200" s="2">
        <v>60.12</v>
      </c>
      <c r="O4200" s="3">
        <v>9</v>
      </c>
      <c r="P4200" s="2">
        <v>28.86</v>
      </c>
    </row>
    <row r="4201" spans="1:16" x14ac:dyDescent="0.35">
      <c r="A4201" t="s">
        <v>2796</v>
      </c>
      <c r="B4201" t="str">
        <f>LEFT(Table1[[#This Row],[Order Date]],2)</f>
        <v>15</v>
      </c>
      <c r="C4201" t="str">
        <f>MID(Table1[[#This Row],[Order Date]],4,2)</f>
        <v>01</v>
      </c>
      <c r="D4201" t="str">
        <f>RIGHT(Table1[[#This Row],[Order Date]],4)</f>
        <v>2016</v>
      </c>
      <c r="E4201" s="1">
        <f>DATE(Table1[[#This Row],[Column3]],Table1[[#This Row],[Column2]],Table1[[#This Row],[Column1]])</f>
        <v>42384</v>
      </c>
      <c r="F4201" s="1">
        <f>DATE(Table1[[#This Row],[Column3]],Table1[[#This Row],[Column2]],Table1[[#This Row],[Column1]])</f>
        <v>42384</v>
      </c>
      <c r="G4201" s="3">
        <f>YEAR(Table1[[#This Row],[Order Date New]])</f>
        <v>2016</v>
      </c>
      <c r="H4201" s="3">
        <f>MONTH(Table1[[#This Row],[Order Date New]])</f>
        <v>1</v>
      </c>
      <c r="I4201" t="s">
        <v>1713</v>
      </c>
      <c r="J4201" t="s">
        <v>161</v>
      </c>
      <c r="K4201" t="s">
        <v>11</v>
      </c>
      <c r="L4201" t="s">
        <v>20</v>
      </c>
      <c r="M4201" t="s">
        <v>1286</v>
      </c>
      <c r="N4201" s="2">
        <v>49.54</v>
      </c>
      <c r="O4201" s="3">
        <v>3</v>
      </c>
      <c r="P4201" s="2">
        <v>17.34</v>
      </c>
    </row>
    <row r="4202" spans="1:16" x14ac:dyDescent="0.35">
      <c r="A4202" t="s">
        <v>2796</v>
      </c>
      <c r="B4202" t="str">
        <f>LEFT(Table1[[#This Row],[Order Date]],2)</f>
        <v>15</v>
      </c>
      <c r="C4202" t="str">
        <f>MID(Table1[[#This Row],[Order Date]],4,2)</f>
        <v>01</v>
      </c>
      <c r="D4202" t="str">
        <f>RIGHT(Table1[[#This Row],[Order Date]],4)</f>
        <v>2016</v>
      </c>
      <c r="E4202" s="1">
        <f>DATE(Table1[[#This Row],[Column3]],Table1[[#This Row],[Column2]],Table1[[#This Row],[Column1]])</f>
        <v>42384</v>
      </c>
      <c r="F4202" s="1">
        <f>DATE(Table1[[#This Row],[Column3]],Table1[[#This Row],[Column2]],Table1[[#This Row],[Column1]])</f>
        <v>42384</v>
      </c>
      <c r="G4202" s="3">
        <f>YEAR(Table1[[#This Row],[Order Date New]])</f>
        <v>2016</v>
      </c>
      <c r="H4202" s="3">
        <f>MONTH(Table1[[#This Row],[Order Date New]])</f>
        <v>1</v>
      </c>
      <c r="I4202" t="s">
        <v>2797</v>
      </c>
      <c r="J4202" t="s">
        <v>161</v>
      </c>
      <c r="K4202" t="s">
        <v>11</v>
      </c>
      <c r="L4202" t="s">
        <v>12</v>
      </c>
      <c r="M4202" t="s">
        <v>1751</v>
      </c>
      <c r="N4202" s="2">
        <v>81.98</v>
      </c>
      <c r="O4202" s="3">
        <v>2</v>
      </c>
      <c r="P4202" s="2">
        <v>40.17</v>
      </c>
    </row>
    <row r="4203" spans="1:16" x14ac:dyDescent="0.35">
      <c r="A4203" t="s">
        <v>2798</v>
      </c>
      <c r="B4203" t="str">
        <f>LEFT(Table1[[#This Row],[Order Date]],2)</f>
        <v>16</v>
      </c>
      <c r="C4203" t="str">
        <f>MID(Table1[[#This Row],[Order Date]],4,2)</f>
        <v>01</v>
      </c>
      <c r="D4203" t="str">
        <f>RIGHT(Table1[[#This Row],[Order Date]],4)</f>
        <v>2016</v>
      </c>
      <c r="E4203" s="1">
        <f>DATE(Table1[[#This Row],[Column3]],Table1[[#This Row],[Column2]],Table1[[#This Row],[Column1]])</f>
        <v>42385</v>
      </c>
      <c r="F4203" s="1">
        <f>DATE(Table1[[#This Row],[Column3]],Table1[[#This Row],[Column2]],Table1[[#This Row],[Column1]])</f>
        <v>42385</v>
      </c>
      <c r="G4203" s="3">
        <f>YEAR(Table1[[#This Row],[Order Date New]])</f>
        <v>2016</v>
      </c>
      <c r="H4203" s="3">
        <f>MONTH(Table1[[#This Row],[Order Date New]])</f>
        <v>1</v>
      </c>
      <c r="I4203" t="s">
        <v>988</v>
      </c>
      <c r="J4203" t="s">
        <v>27</v>
      </c>
      <c r="K4203" t="s">
        <v>11</v>
      </c>
      <c r="L4203" t="s">
        <v>20</v>
      </c>
      <c r="M4203" t="s">
        <v>1783</v>
      </c>
      <c r="N4203" s="2">
        <v>11.65</v>
      </c>
      <c r="O4203" s="3">
        <v>2</v>
      </c>
      <c r="P4203" s="2">
        <v>4.22</v>
      </c>
    </row>
    <row r="4204" spans="1:16" x14ac:dyDescent="0.35">
      <c r="A4204" t="s">
        <v>2798</v>
      </c>
      <c r="B4204" t="str">
        <f>LEFT(Table1[[#This Row],[Order Date]],2)</f>
        <v>16</v>
      </c>
      <c r="C4204" t="str">
        <f>MID(Table1[[#This Row],[Order Date]],4,2)</f>
        <v>01</v>
      </c>
      <c r="D4204" t="str">
        <f>RIGHT(Table1[[#This Row],[Order Date]],4)</f>
        <v>2016</v>
      </c>
      <c r="E4204" s="1">
        <f>DATE(Table1[[#This Row],[Column3]],Table1[[#This Row],[Column2]],Table1[[#This Row],[Column1]])</f>
        <v>42385</v>
      </c>
      <c r="F4204" s="1">
        <f>DATE(Table1[[#This Row],[Column3]],Table1[[#This Row],[Column2]],Table1[[#This Row],[Column1]])</f>
        <v>42385</v>
      </c>
      <c r="G4204" s="3">
        <f>YEAR(Table1[[#This Row],[Order Date New]])</f>
        <v>2016</v>
      </c>
      <c r="H4204" s="3">
        <f>MONTH(Table1[[#This Row],[Order Date New]])</f>
        <v>1</v>
      </c>
      <c r="I4204" t="s">
        <v>988</v>
      </c>
      <c r="J4204" t="s">
        <v>27</v>
      </c>
      <c r="K4204" t="s">
        <v>39</v>
      </c>
      <c r="L4204" t="s">
        <v>52</v>
      </c>
      <c r="M4204" t="s">
        <v>2799</v>
      </c>
      <c r="N4204" s="2">
        <v>90.57</v>
      </c>
      <c r="O4204" s="3">
        <v>3</v>
      </c>
      <c r="P4204" s="2">
        <v>11.77</v>
      </c>
    </row>
    <row r="4205" spans="1:16" x14ac:dyDescent="0.35">
      <c r="A4205" t="s">
        <v>2800</v>
      </c>
      <c r="B4205" t="str">
        <f>LEFT(Table1[[#This Row],[Order Date]],2)</f>
        <v>17</v>
      </c>
      <c r="C4205" t="str">
        <f>MID(Table1[[#This Row],[Order Date]],4,2)</f>
        <v>01</v>
      </c>
      <c r="D4205" t="str">
        <f>RIGHT(Table1[[#This Row],[Order Date]],4)</f>
        <v>2016</v>
      </c>
      <c r="E4205" s="1">
        <f>DATE(Table1[[#This Row],[Column3]],Table1[[#This Row],[Column2]],Table1[[#This Row],[Column1]])</f>
        <v>42386</v>
      </c>
      <c r="F4205" s="1">
        <f>DATE(Table1[[#This Row],[Column3]],Table1[[#This Row],[Column2]],Table1[[#This Row],[Column1]])</f>
        <v>42386</v>
      </c>
      <c r="G4205" s="3">
        <f>YEAR(Table1[[#This Row],[Order Date New]])</f>
        <v>2016</v>
      </c>
      <c r="H4205" s="3">
        <f>MONTH(Table1[[#This Row],[Order Date New]])</f>
        <v>1</v>
      </c>
      <c r="I4205" t="s">
        <v>2521</v>
      </c>
      <c r="J4205" t="s">
        <v>747</v>
      </c>
      <c r="K4205" t="s">
        <v>34</v>
      </c>
      <c r="L4205" t="s">
        <v>47</v>
      </c>
      <c r="M4205" t="s">
        <v>2708</v>
      </c>
      <c r="N4205" s="2">
        <v>322.58999999999997</v>
      </c>
      <c r="O4205" s="3">
        <v>3</v>
      </c>
      <c r="P4205" s="2">
        <v>64.52</v>
      </c>
    </row>
    <row r="4206" spans="1:16" x14ac:dyDescent="0.35">
      <c r="A4206" t="s">
        <v>2800</v>
      </c>
      <c r="B4206" t="str">
        <f>LEFT(Table1[[#This Row],[Order Date]],2)</f>
        <v>17</v>
      </c>
      <c r="C4206" t="str">
        <f>MID(Table1[[#This Row],[Order Date]],4,2)</f>
        <v>01</v>
      </c>
      <c r="D4206" t="str">
        <f>RIGHT(Table1[[#This Row],[Order Date]],4)</f>
        <v>2016</v>
      </c>
      <c r="E4206" s="1">
        <f>DATE(Table1[[#This Row],[Column3]],Table1[[#This Row],[Column2]],Table1[[#This Row],[Column1]])</f>
        <v>42386</v>
      </c>
      <c r="F4206" s="1">
        <f>DATE(Table1[[#This Row],[Column3]],Table1[[#This Row],[Column2]],Table1[[#This Row],[Column1]])</f>
        <v>42386</v>
      </c>
      <c r="G4206" s="3">
        <f>YEAR(Table1[[#This Row],[Order Date New]])</f>
        <v>2016</v>
      </c>
      <c r="H4206" s="3">
        <f>MONTH(Table1[[#This Row],[Order Date New]])</f>
        <v>1</v>
      </c>
      <c r="I4206" t="s">
        <v>2521</v>
      </c>
      <c r="J4206" t="s">
        <v>747</v>
      </c>
      <c r="K4206" t="s">
        <v>39</v>
      </c>
      <c r="L4206" t="s">
        <v>52</v>
      </c>
      <c r="M4206" t="s">
        <v>87</v>
      </c>
      <c r="N4206" s="2">
        <v>29.99</v>
      </c>
      <c r="O4206" s="3">
        <v>1</v>
      </c>
      <c r="P4206" s="2">
        <v>13.2</v>
      </c>
    </row>
    <row r="4207" spans="1:16" x14ac:dyDescent="0.35">
      <c r="A4207" t="s">
        <v>2800</v>
      </c>
      <c r="B4207" t="str">
        <f>LEFT(Table1[[#This Row],[Order Date]],2)</f>
        <v>17</v>
      </c>
      <c r="C4207" t="str">
        <f>MID(Table1[[#This Row],[Order Date]],4,2)</f>
        <v>01</v>
      </c>
      <c r="D4207" t="str">
        <f>RIGHT(Table1[[#This Row],[Order Date]],4)</f>
        <v>2016</v>
      </c>
      <c r="E4207" s="1">
        <f>DATE(Table1[[#This Row],[Column3]],Table1[[#This Row],[Column2]],Table1[[#This Row],[Column1]])</f>
        <v>42386</v>
      </c>
      <c r="F4207" s="1">
        <f>DATE(Table1[[#This Row],[Column3]],Table1[[#This Row],[Column2]],Table1[[#This Row],[Column1]])</f>
        <v>42386</v>
      </c>
      <c r="G4207" s="3">
        <f>YEAR(Table1[[#This Row],[Order Date New]])</f>
        <v>2016</v>
      </c>
      <c r="H4207" s="3">
        <f>MONTH(Table1[[#This Row],[Order Date New]])</f>
        <v>1</v>
      </c>
      <c r="I4207" t="s">
        <v>2521</v>
      </c>
      <c r="J4207" t="s">
        <v>747</v>
      </c>
      <c r="K4207" t="s">
        <v>39</v>
      </c>
      <c r="L4207" t="s">
        <v>52</v>
      </c>
      <c r="M4207" t="s">
        <v>2517</v>
      </c>
      <c r="N4207" s="2">
        <v>371.97</v>
      </c>
      <c r="O4207" s="3">
        <v>3</v>
      </c>
      <c r="P4207" s="2">
        <v>66.95</v>
      </c>
    </row>
    <row r="4208" spans="1:16" x14ac:dyDescent="0.35">
      <c r="A4208" t="s">
        <v>2800</v>
      </c>
      <c r="B4208" t="str">
        <f>LEFT(Table1[[#This Row],[Order Date]],2)</f>
        <v>17</v>
      </c>
      <c r="C4208" t="str">
        <f>MID(Table1[[#This Row],[Order Date]],4,2)</f>
        <v>01</v>
      </c>
      <c r="D4208" t="str">
        <f>RIGHT(Table1[[#This Row],[Order Date]],4)</f>
        <v>2016</v>
      </c>
      <c r="E4208" s="1">
        <f>DATE(Table1[[#This Row],[Column3]],Table1[[#This Row],[Column2]],Table1[[#This Row],[Column1]])</f>
        <v>42386</v>
      </c>
      <c r="F4208" s="1">
        <f>DATE(Table1[[#This Row],[Column3]],Table1[[#This Row],[Column2]],Table1[[#This Row],[Column1]])</f>
        <v>42386</v>
      </c>
      <c r="G4208" s="3">
        <f>YEAR(Table1[[#This Row],[Order Date New]])</f>
        <v>2016</v>
      </c>
      <c r="H4208" s="3">
        <f>MONTH(Table1[[#This Row],[Order Date New]])</f>
        <v>1</v>
      </c>
      <c r="I4208" t="s">
        <v>2769</v>
      </c>
      <c r="J4208" t="s">
        <v>30</v>
      </c>
      <c r="K4208" t="s">
        <v>39</v>
      </c>
      <c r="L4208" t="s">
        <v>52</v>
      </c>
      <c r="M4208" t="s">
        <v>1966</v>
      </c>
      <c r="N4208" s="2">
        <v>316</v>
      </c>
      <c r="O4208" s="3">
        <v>4</v>
      </c>
      <c r="P4208" s="2">
        <v>31.6</v>
      </c>
    </row>
    <row r="4209" spans="1:16" x14ac:dyDescent="0.35">
      <c r="A4209" t="s">
        <v>2801</v>
      </c>
      <c r="B4209" t="str">
        <f>LEFT(Table1[[#This Row],[Order Date]],2)</f>
        <v>21</v>
      </c>
      <c r="C4209" t="str">
        <f>MID(Table1[[#This Row],[Order Date]],4,2)</f>
        <v>01</v>
      </c>
      <c r="D4209" t="str">
        <f>RIGHT(Table1[[#This Row],[Order Date]],4)</f>
        <v>2016</v>
      </c>
      <c r="E4209" s="1">
        <f>DATE(Table1[[#This Row],[Column3]],Table1[[#This Row],[Column2]],Table1[[#This Row],[Column1]])</f>
        <v>42390</v>
      </c>
      <c r="F4209" s="1">
        <f>DATE(Table1[[#This Row],[Column3]],Table1[[#This Row],[Column2]],Table1[[#This Row],[Column1]])</f>
        <v>42390</v>
      </c>
      <c r="G4209" s="3">
        <f>YEAR(Table1[[#This Row],[Order Date New]])</f>
        <v>2016</v>
      </c>
      <c r="H4209" s="3">
        <f>MONTH(Table1[[#This Row],[Order Date New]])</f>
        <v>1</v>
      </c>
      <c r="I4209" t="s">
        <v>744</v>
      </c>
      <c r="J4209" t="s">
        <v>27</v>
      </c>
      <c r="K4209" t="s">
        <v>34</v>
      </c>
      <c r="L4209" t="s">
        <v>35</v>
      </c>
      <c r="M4209" t="s">
        <v>1372</v>
      </c>
      <c r="N4209" s="2">
        <v>153.57</v>
      </c>
      <c r="O4209" s="3">
        <v>2</v>
      </c>
      <c r="P4209" s="2">
        <v>-5.76</v>
      </c>
    </row>
    <row r="4210" spans="1:16" x14ac:dyDescent="0.35">
      <c r="A4210" t="s">
        <v>2801</v>
      </c>
      <c r="B4210" t="str">
        <f>LEFT(Table1[[#This Row],[Order Date]],2)</f>
        <v>21</v>
      </c>
      <c r="C4210" t="str">
        <f>MID(Table1[[#This Row],[Order Date]],4,2)</f>
        <v>01</v>
      </c>
      <c r="D4210" t="str">
        <f>RIGHT(Table1[[#This Row],[Order Date]],4)</f>
        <v>2016</v>
      </c>
      <c r="E4210" s="1">
        <f>DATE(Table1[[#This Row],[Column3]],Table1[[#This Row],[Column2]],Table1[[#This Row],[Column1]])</f>
        <v>42390</v>
      </c>
      <c r="F4210" s="1">
        <f>DATE(Table1[[#This Row],[Column3]],Table1[[#This Row],[Column2]],Table1[[#This Row],[Column1]])</f>
        <v>42390</v>
      </c>
      <c r="G4210" s="3">
        <f>YEAR(Table1[[#This Row],[Order Date New]])</f>
        <v>2016</v>
      </c>
      <c r="H4210" s="3">
        <f>MONTH(Table1[[#This Row],[Order Date New]])</f>
        <v>1</v>
      </c>
      <c r="I4210" t="s">
        <v>744</v>
      </c>
      <c r="J4210" t="s">
        <v>27</v>
      </c>
      <c r="K4210" t="s">
        <v>34</v>
      </c>
      <c r="L4210" t="s">
        <v>35</v>
      </c>
      <c r="M4210" t="s">
        <v>2465</v>
      </c>
      <c r="N4210" s="2">
        <v>1013.49</v>
      </c>
      <c r="O4210" s="3">
        <v>7</v>
      </c>
      <c r="P4210" s="2">
        <v>76.010000000000005</v>
      </c>
    </row>
    <row r="4211" spans="1:16" x14ac:dyDescent="0.35">
      <c r="A4211" t="s">
        <v>2802</v>
      </c>
      <c r="B4211" t="str">
        <f>LEFT(Table1[[#This Row],[Order Date]],2)</f>
        <v>22</v>
      </c>
      <c r="C4211" t="str">
        <f>MID(Table1[[#This Row],[Order Date]],4,2)</f>
        <v>01</v>
      </c>
      <c r="D4211" t="str">
        <f>RIGHT(Table1[[#This Row],[Order Date]],4)</f>
        <v>2016</v>
      </c>
      <c r="E4211" s="1">
        <f>DATE(Table1[[#This Row],[Column3]],Table1[[#This Row],[Column2]],Table1[[#This Row],[Column1]])</f>
        <v>42391</v>
      </c>
      <c r="F4211" s="1">
        <f>DATE(Table1[[#This Row],[Column3]],Table1[[#This Row],[Column2]],Table1[[#This Row],[Column1]])</f>
        <v>42391</v>
      </c>
      <c r="G4211" s="3">
        <f>YEAR(Table1[[#This Row],[Order Date New]])</f>
        <v>2016</v>
      </c>
      <c r="H4211" s="3">
        <f>MONTH(Table1[[#This Row],[Order Date New]])</f>
        <v>1</v>
      </c>
      <c r="I4211" t="s">
        <v>706</v>
      </c>
      <c r="J4211" t="s">
        <v>191</v>
      </c>
      <c r="K4211" t="s">
        <v>11</v>
      </c>
      <c r="L4211" t="s">
        <v>43</v>
      </c>
      <c r="M4211" t="s">
        <v>2351</v>
      </c>
      <c r="N4211" s="2">
        <v>7.56</v>
      </c>
      <c r="O4211" s="3">
        <v>6</v>
      </c>
      <c r="P4211" s="2">
        <v>0.3</v>
      </c>
    </row>
    <row r="4212" spans="1:16" x14ac:dyDescent="0.35">
      <c r="A4212" t="s">
        <v>2802</v>
      </c>
      <c r="B4212" t="str">
        <f>LEFT(Table1[[#This Row],[Order Date]],2)</f>
        <v>22</v>
      </c>
      <c r="C4212" t="str">
        <f>MID(Table1[[#This Row],[Order Date]],4,2)</f>
        <v>01</v>
      </c>
      <c r="D4212" t="str">
        <f>RIGHT(Table1[[#This Row],[Order Date]],4)</f>
        <v>2016</v>
      </c>
      <c r="E4212" s="1">
        <f>DATE(Table1[[#This Row],[Column3]],Table1[[#This Row],[Column2]],Table1[[#This Row],[Column1]])</f>
        <v>42391</v>
      </c>
      <c r="F4212" s="1">
        <f>DATE(Table1[[#This Row],[Column3]],Table1[[#This Row],[Column2]],Table1[[#This Row],[Column1]])</f>
        <v>42391</v>
      </c>
      <c r="G4212" s="3">
        <f>YEAR(Table1[[#This Row],[Order Date New]])</f>
        <v>2016</v>
      </c>
      <c r="H4212" s="3">
        <f>MONTH(Table1[[#This Row],[Order Date New]])</f>
        <v>1</v>
      </c>
      <c r="I4212" t="s">
        <v>2569</v>
      </c>
      <c r="J4212" t="s">
        <v>270</v>
      </c>
      <c r="K4212" t="s">
        <v>34</v>
      </c>
      <c r="L4212" t="s">
        <v>47</v>
      </c>
      <c r="M4212" t="s">
        <v>1588</v>
      </c>
      <c r="N4212" s="2">
        <v>14.27</v>
      </c>
      <c r="O4212" s="3">
        <v>8</v>
      </c>
      <c r="P4212" s="2">
        <v>4.28</v>
      </c>
    </row>
    <row r="4213" spans="1:16" x14ac:dyDescent="0.35">
      <c r="A4213" t="s">
        <v>2802</v>
      </c>
      <c r="B4213" t="str">
        <f>LEFT(Table1[[#This Row],[Order Date]],2)</f>
        <v>22</v>
      </c>
      <c r="C4213" t="str">
        <f>MID(Table1[[#This Row],[Order Date]],4,2)</f>
        <v>01</v>
      </c>
      <c r="D4213" t="str">
        <f>RIGHT(Table1[[#This Row],[Order Date]],4)</f>
        <v>2016</v>
      </c>
      <c r="E4213" s="1">
        <f>DATE(Table1[[#This Row],[Column3]],Table1[[#This Row],[Column2]],Table1[[#This Row],[Column1]])</f>
        <v>42391</v>
      </c>
      <c r="F4213" s="1">
        <f>DATE(Table1[[#This Row],[Column3]],Table1[[#This Row],[Column2]],Table1[[#This Row],[Column1]])</f>
        <v>42391</v>
      </c>
      <c r="G4213" s="3">
        <f>YEAR(Table1[[#This Row],[Order Date New]])</f>
        <v>2016</v>
      </c>
      <c r="H4213" s="3">
        <f>MONTH(Table1[[#This Row],[Order Date New]])</f>
        <v>1</v>
      </c>
      <c r="I4213" t="s">
        <v>2569</v>
      </c>
      <c r="J4213" t="s">
        <v>270</v>
      </c>
      <c r="K4213" t="s">
        <v>34</v>
      </c>
      <c r="L4213" t="s">
        <v>75</v>
      </c>
      <c r="M4213" t="s">
        <v>2449</v>
      </c>
      <c r="N4213" s="2">
        <v>451.14</v>
      </c>
      <c r="O4213" s="3">
        <v>4</v>
      </c>
      <c r="P4213" s="2">
        <v>-67.67</v>
      </c>
    </row>
    <row r="4214" spans="1:16" x14ac:dyDescent="0.35">
      <c r="A4214" t="s">
        <v>2802</v>
      </c>
      <c r="B4214" t="str">
        <f>LEFT(Table1[[#This Row],[Order Date]],2)</f>
        <v>22</v>
      </c>
      <c r="C4214" t="str">
        <f>MID(Table1[[#This Row],[Order Date]],4,2)</f>
        <v>01</v>
      </c>
      <c r="D4214" t="str">
        <f>RIGHT(Table1[[#This Row],[Order Date]],4)</f>
        <v>2016</v>
      </c>
      <c r="E4214" s="1">
        <f>DATE(Table1[[#This Row],[Column3]],Table1[[#This Row],[Column2]],Table1[[#This Row],[Column1]])</f>
        <v>42391</v>
      </c>
      <c r="F4214" s="1">
        <f>DATE(Table1[[#This Row],[Column3]],Table1[[#This Row],[Column2]],Table1[[#This Row],[Column1]])</f>
        <v>42391</v>
      </c>
      <c r="G4214" s="3">
        <f>YEAR(Table1[[#This Row],[Order Date New]])</f>
        <v>2016</v>
      </c>
      <c r="H4214" s="3">
        <f>MONTH(Table1[[#This Row],[Order Date New]])</f>
        <v>1</v>
      </c>
      <c r="I4214" t="s">
        <v>2569</v>
      </c>
      <c r="J4214" t="s">
        <v>270</v>
      </c>
      <c r="K4214" t="s">
        <v>11</v>
      </c>
      <c r="L4214" t="s">
        <v>97</v>
      </c>
      <c r="M4214" t="s">
        <v>98</v>
      </c>
      <c r="N4214" s="2">
        <v>64.86</v>
      </c>
      <c r="O4214" s="3">
        <v>4</v>
      </c>
      <c r="P4214" s="2">
        <v>6.49</v>
      </c>
    </row>
    <row r="4215" spans="1:16" x14ac:dyDescent="0.35">
      <c r="A4215" t="s">
        <v>2802</v>
      </c>
      <c r="B4215" t="str">
        <f>LEFT(Table1[[#This Row],[Order Date]],2)</f>
        <v>22</v>
      </c>
      <c r="C4215" t="str">
        <f>MID(Table1[[#This Row],[Order Date]],4,2)</f>
        <v>01</v>
      </c>
      <c r="D4215" t="str">
        <f>RIGHT(Table1[[#This Row],[Order Date]],4)</f>
        <v>2016</v>
      </c>
      <c r="E4215" s="1">
        <f>DATE(Table1[[#This Row],[Column3]],Table1[[#This Row],[Column2]],Table1[[#This Row],[Column1]])</f>
        <v>42391</v>
      </c>
      <c r="F4215" s="1">
        <f>DATE(Table1[[#This Row],[Column3]],Table1[[#This Row],[Column2]],Table1[[#This Row],[Column1]])</f>
        <v>42391</v>
      </c>
      <c r="G4215" s="3">
        <f>YEAR(Table1[[#This Row],[Order Date New]])</f>
        <v>2016</v>
      </c>
      <c r="H4215" s="3">
        <f>MONTH(Table1[[#This Row],[Order Date New]])</f>
        <v>1</v>
      </c>
      <c r="I4215" t="s">
        <v>726</v>
      </c>
      <c r="J4215" t="s">
        <v>178</v>
      </c>
      <c r="K4215" t="s">
        <v>34</v>
      </c>
      <c r="L4215" t="s">
        <v>47</v>
      </c>
      <c r="M4215" t="s">
        <v>845</v>
      </c>
      <c r="N4215" s="2">
        <v>109.9</v>
      </c>
      <c r="O4215" s="3">
        <v>5</v>
      </c>
      <c r="P4215" s="2">
        <v>37.369999999999997</v>
      </c>
    </row>
    <row r="4216" spans="1:16" x14ac:dyDescent="0.35">
      <c r="A4216" t="s">
        <v>2802</v>
      </c>
      <c r="B4216" t="str">
        <f>LEFT(Table1[[#This Row],[Order Date]],2)</f>
        <v>22</v>
      </c>
      <c r="C4216" t="str">
        <f>MID(Table1[[#This Row],[Order Date]],4,2)</f>
        <v>01</v>
      </c>
      <c r="D4216" t="str">
        <f>RIGHT(Table1[[#This Row],[Order Date]],4)</f>
        <v>2016</v>
      </c>
      <c r="E4216" s="1">
        <f>DATE(Table1[[#This Row],[Column3]],Table1[[#This Row],[Column2]],Table1[[#This Row],[Column1]])</f>
        <v>42391</v>
      </c>
      <c r="F4216" s="1">
        <f>DATE(Table1[[#This Row],[Column3]],Table1[[#This Row],[Column2]],Table1[[#This Row],[Column1]])</f>
        <v>42391</v>
      </c>
      <c r="G4216" s="3">
        <f>YEAR(Table1[[#This Row],[Order Date New]])</f>
        <v>2016</v>
      </c>
      <c r="H4216" s="3">
        <f>MONTH(Table1[[#This Row],[Order Date New]])</f>
        <v>1</v>
      </c>
      <c r="I4216" t="s">
        <v>1367</v>
      </c>
      <c r="J4216" t="s">
        <v>178</v>
      </c>
      <c r="K4216" t="s">
        <v>11</v>
      </c>
      <c r="L4216" t="s">
        <v>12</v>
      </c>
      <c r="M4216" t="s">
        <v>2728</v>
      </c>
      <c r="N4216" s="2">
        <v>12.96</v>
      </c>
      <c r="O4216" s="3">
        <v>2</v>
      </c>
      <c r="P4216" s="2">
        <v>6.22</v>
      </c>
    </row>
    <row r="4217" spans="1:16" x14ac:dyDescent="0.35">
      <c r="A4217" t="s">
        <v>2802</v>
      </c>
      <c r="B4217" t="str">
        <f>LEFT(Table1[[#This Row],[Order Date]],2)</f>
        <v>22</v>
      </c>
      <c r="C4217" t="str">
        <f>MID(Table1[[#This Row],[Order Date]],4,2)</f>
        <v>01</v>
      </c>
      <c r="D4217" t="str">
        <f>RIGHT(Table1[[#This Row],[Order Date]],4)</f>
        <v>2016</v>
      </c>
      <c r="E4217" s="1">
        <f>DATE(Table1[[#This Row],[Column3]],Table1[[#This Row],[Column2]],Table1[[#This Row],[Column1]])</f>
        <v>42391</v>
      </c>
      <c r="F4217" s="1">
        <f>DATE(Table1[[#This Row],[Column3]],Table1[[#This Row],[Column2]],Table1[[#This Row],[Column1]])</f>
        <v>42391</v>
      </c>
      <c r="G4217" s="3">
        <f>YEAR(Table1[[#This Row],[Order Date New]])</f>
        <v>2016</v>
      </c>
      <c r="H4217" s="3">
        <f>MONTH(Table1[[#This Row],[Order Date New]])</f>
        <v>1</v>
      </c>
      <c r="I4217" t="s">
        <v>1925</v>
      </c>
      <c r="J4217" t="s">
        <v>27</v>
      </c>
      <c r="K4217" t="s">
        <v>11</v>
      </c>
      <c r="L4217" t="s">
        <v>16</v>
      </c>
      <c r="M4217" t="s">
        <v>1692</v>
      </c>
      <c r="N4217" s="2">
        <v>44.4</v>
      </c>
      <c r="O4217" s="3">
        <v>3</v>
      </c>
      <c r="P4217" s="2">
        <v>22.2</v>
      </c>
    </row>
    <row r="4218" spans="1:16" x14ac:dyDescent="0.35">
      <c r="A4218" t="s">
        <v>2802</v>
      </c>
      <c r="B4218" t="str">
        <f>LEFT(Table1[[#This Row],[Order Date]],2)</f>
        <v>22</v>
      </c>
      <c r="C4218" t="str">
        <f>MID(Table1[[#This Row],[Order Date]],4,2)</f>
        <v>01</v>
      </c>
      <c r="D4218" t="str">
        <f>RIGHT(Table1[[#This Row],[Order Date]],4)</f>
        <v>2016</v>
      </c>
      <c r="E4218" s="1">
        <f>DATE(Table1[[#This Row],[Column3]],Table1[[#This Row],[Column2]],Table1[[#This Row],[Column1]])</f>
        <v>42391</v>
      </c>
      <c r="F4218" s="1">
        <f>DATE(Table1[[#This Row],[Column3]],Table1[[#This Row],[Column2]],Table1[[#This Row],[Column1]])</f>
        <v>42391</v>
      </c>
      <c r="G4218" s="3">
        <f>YEAR(Table1[[#This Row],[Order Date New]])</f>
        <v>2016</v>
      </c>
      <c r="H4218" s="3">
        <f>MONTH(Table1[[#This Row],[Order Date New]])</f>
        <v>1</v>
      </c>
      <c r="I4218" t="s">
        <v>1925</v>
      </c>
      <c r="J4218" t="s">
        <v>27</v>
      </c>
      <c r="K4218" t="s">
        <v>11</v>
      </c>
      <c r="L4218" t="s">
        <v>16</v>
      </c>
      <c r="M4218" t="s">
        <v>411</v>
      </c>
      <c r="N4218" s="2">
        <v>20.65</v>
      </c>
      <c r="O4218" s="3">
        <v>5</v>
      </c>
      <c r="P4218" s="2">
        <v>9.5</v>
      </c>
    </row>
    <row r="4219" spans="1:16" x14ac:dyDescent="0.35">
      <c r="A4219" t="s">
        <v>2802</v>
      </c>
      <c r="B4219" t="str">
        <f>LEFT(Table1[[#This Row],[Order Date]],2)</f>
        <v>22</v>
      </c>
      <c r="C4219" t="str">
        <f>MID(Table1[[#This Row],[Order Date]],4,2)</f>
        <v>01</v>
      </c>
      <c r="D4219" t="str">
        <f>RIGHT(Table1[[#This Row],[Order Date]],4)</f>
        <v>2016</v>
      </c>
      <c r="E4219" s="1">
        <f>DATE(Table1[[#This Row],[Column3]],Table1[[#This Row],[Column2]],Table1[[#This Row],[Column1]])</f>
        <v>42391</v>
      </c>
      <c r="F4219" s="1">
        <f>DATE(Table1[[#This Row],[Column3]],Table1[[#This Row],[Column2]],Table1[[#This Row],[Column1]])</f>
        <v>42391</v>
      </c>
      <c r="G4219" s="3">
        <f>YEAR(Table1[[#This Row],[Order Date New]])</f>
        <v>2016</v>
      </c>
      <c r="H4219" s="3">
        <f>MONTH(Table1[[#This Row],[Order Date New]])</f>
        <v>1</v>
      </c>
      <c r="I4219" t="s">
        <v>758</v>
      </c>
      <c r="J4219" t="s">
        <v>79</v>
      </c>
      <c r="K4219" t="s">
        <v>39</v>
      </c>
      <c r="L4219" t="s">
        <v>40</v>
      </c>
      <c r="M4219" t="s">
        <v>944</v>
      </c>
      <c r="N4219" s="2">
        <v>110.38</v>
      </c>
      <c r="O4219" s="3">
        <v>4</v>
      </c>
      <c r="P4219" s="2">
        <v>-20.239999999999998</v>
      </c>
    </row>
    <row r="4220" spans="1:16" x14ac:dyDescent="0.35">
      <c r="A4220" t="s">
        <v>2802</v>
      </c>
      <c r="B4220" t="str">
        <f>LEFT(Table1[[#This Row],[Order Date]],2)</f>
        <v>22</v>
      </c>
      <c r="C4220" t="str">
        <f>MID(Table1[[#This Row],[Order Date]],4,2)</f>
        <v>01</v>
      </c>
      <c r="D4220" t="str">
        <f>RIGHT(Table1[[#This Row],[Order Date]],4)</f>
        <v>2016</v>
      </c>
      <c r="E4220" s="1">
        <f>DATE(Table1[[#This Row],[Column3]],Table1[[#This Row],[Column2]],Table1[[#This Row],[Column1]])</f>
        <v>42391</v>
      </c>
      <c r="F4220" s="1">
        <f>DATE(Table1[[#This Row],[Column3]],Table1[[#This Row],[Column2]],Table1[[#This Row],[Column1]])</f>
        <v>42391</v>
      </c>
      <c r="G4220" s="3">
        <f>YEAR(Table1[[#This Row],[Order Date New]])</f>
        <v>2016</v>
      </c>
      <c r="H4220" s="3">
        <f>MONTH(Table1[[#This Row],[Order Date New]])</f>
        <v>1</v>
      </c>
      <c r="I4220" t="s">
        <v>758</v>
      </c>
      <c r="J4220" t="s">
        <v>79</v>
      </c>
      <c r="K4220" t="s">
        <v>39</v>
      </c>
      <c r="L4220" t="s">
        <v>52</v>
      </c>
      <c r="M4220" t="s">
        <v>2183</v>
      </c>
      <c r="N4220" s="2">
        <v>55.18</v>
      </c>
      <c r="O4220" s="3">
        <v>3</v>
      </c>
      <c r="P4220" s="2">
        <v>15.86</v>
      </c>
    </row>
    <row r="4221" spans="1:16" x14ac:dyDescent="0.35">
      <c r="A4221" t="s">
        <v>2802</v>
      </c>
      <c r="B4221" t="str">
        <f>LEFT(Table1[[#This Row],[Order Date]],2)</f>
        <v>22</v>
      </c>
      <c r="C4221" t="str">
        <f>MID(Table1[[#This Row],[Order Date]],4,2)</f>
        <v>01</v>
      </c>
      <c r="D4221" t="str">
        <f>RIGHT(Table1[[#This Row],[Order Date]],4)</f>
        <v>2016</v>
      </c>
      <c r="E4221" s="1">
        <f>DATE(Table1[[#This Row],[Column3]],Table1[[#This Row],[Column2]],Table1[[#This Row],[Column1]])</f>
        <v>42391</v>
      </c>
      <c r="F4221" s="1">
        <f>DATE(Table1[[#This Row],[Column3]],Table1[[#This Row],[Column2]],Table1[[#This Row],[Column1]])</f>
        <v>42391</v>
      </c>
      <c r="G4221" s="3">
        <f>YEAR(Table1[[#This Row],[Order Date New]])</f>
        <v>2016</v>
      </c>
      <c r="H4221" s="3">
        <f>MONTH(Table1[[#This Row],[Order Date New]])</f>
        <v>1</v>
      </c>
      <c r="I4221" t="s">
        <v>933</v>
      </c>
      <c r="J4221" t="s">
        <v>161</v>
      </c>
      <c r="K4221" t="s">
        <v>11</v>
      </c>
      <c r="L4221" t="s">
        <v>20</v>
      </c>
      <c r="M4221" t="s">
        <v>1145</v>
      </c>
      <c r="N4221" s="2">
        <v>26.34</v>
      </c>
      <c r="O4221" s="3">
        <v>4</v>
      </c>
      <c r="P4221" s="2">
        <v>9.2200000000000006</v>
      </c>
    </row>
    <row r="4222" spans="1:16" x14ac:dyDescent="0.35">
      <c r="A4222" t="s">
        <v>2803</v>
      </c>
      <c r="B4222" t="str">
        <f>LEFT(Table1[[#This Row],[Order Date]],2)</f>
        <v>23</v>
      </c>
      <c r="C4222" t="str">
        <f>MID(Table1[[#This Row],[Order Date]],4,2)</f>
        <v>01</v>
      </c>
      <c r="D4222" t="str">
        <f>RIGHT(Table1[[#This Row],[Order Date]],4)</f>
        <v>2016</v>
      </c>
      <c r="E4222" s="1">
        <f>DATE(Table1[[#This Row],[Column3]],Table1[[#This Row],[Column2]],Table1[[#This Row],[Column1]])</f>
        <v>42392</v>
      </c>
      <c r="F4222" s="1">
        <f>DATE(Table1[[#This Row],[Column3]],Table1[[#This Row],[Column2]],Table1[[#This Row],[Column1]])</f>
        <v>42392</v>
      </c>
      <c r="G4222" s="3">
        <f>YEAR(Table1[[#This Row],[Order Date New]])</f>
        <v>2016</v>
      </c>
      <c r="H4222" s="3">
        <f>MONTH(Table1[[#This Row],[Order Date New]])</f>
        <v>1</v>
      </c>
      <c r="I4222" t="s">
        <v>2645</v>
      </c>
      <c r="J4222" t="s">
        <v>27</v>
      </c>
      <c r="K4222" t="s">
        <v>34</v>
      </c>
      <c r="L4222" t="s">
        <v>47</v>
      </c>
      <c r="M4222" t="s">
        <v>1125</v>
      </c>
      <c r="N4222" s="2">
        <v>59.99</v>
      </c>
      <c r="O4222" s="3">
        <v>7</v>
      </c>
      <c r="P4222" s="2">
        <v>21.6</v>
      </c>
    </row>
    <row r="4223" spans="1:16" x14ac:dyDescent="0.35">
      <c r="A4223" t="s">
        <v>2803</v>
      </c>
      <c r="B4223" t="str">
        <f>LEFT(Table1[[#This Row],[Order Date]],2)</f>
        <v>23</v>
      </c>
      <c r="C4223" t="str">
        <f>MID(Table1[[#This Row],[Order Date]],4,2)</f>
        <v>01</v>
      </c>
      <c r="D4223" t="str">
        <f>RIGHT(Table1[[#This Row],[Order Date]],4)</f>
        <v>2016</v>
      </c>
      <c r="E4223" s="1">
        <f>DATE(Table1[[#This Row],[Column3]],Table1[[#This Row],[Column2]],Table1[[#This Row],[Column1]])</f>
        <v>42392</v>
      </c>
      <c r="F4223" s="1">
        <f>DATE(Table1[[#This Row],[Column3]],Table1[[#This Row],[Column2]],Table1[[#This Row],[Column1]])</f>
        <v>42392</v>
      </c>
      <c r="G4223" s="3">
        <f>YEAR(Table1[[#This Row],[Order Date New]])</f>
        <v>2016</v>
      </c>
      <c r="H4223" s="3">
        <f>MONTH(Table1[[#This Row],[Order Date New]])</f>
        <v>1</v>
      </c>
      <c r="I4223" t="s">
        <v>2067</v>
      </c>
      <c r="J4223" t="s">
        <v>2649</v>
      </c>
      <c r="K4223" t="s">
        <v>39</v>
      </c>
      <c r="L4223" t="s">
        <v>52</v>
      </c>
      <c r="M4223" t="s">
        <v>495</v>
      </c>
      <c r="N4223" s="2">
        <v>99.98</v>
      </c>
      <c r="O4223" s="3">
        <v>2</v>
      </c>
      <c r="P4223" s="2">
        <v>42.99</v>
      </c>
    </row>
    <row r="4224" spans="1:16" x14ac:dyDescent="0.35">
      <c r="A4224" t="s">
        <v>2803</v>
      </c>
      <c r="B4224" t="str">
        <f>LEFT(Table1[[#This Row],[Order Date]],2)</f>
        <v>23</v>
      </c>
      <c r="C4224" t="str">
        <f>MID(Table1[[#This Row],[Order Date]],4,2)</f>
        <v>01</v>
      </c>
      <c r="D4224" t="str">
        <f>RIGHT(Table1[[#This Row],[Order Date]],4)</f>
        <v>2016</v>
      </c>
      <c r="E4224" s="1">
        <f>DATE(Table1[[#This Row],[Column3]],Table1[[#This Row],[Column2]],Table1[[#This Row],[Column1]])</f>
        <v>42392</v>
      </c>
      <c r="F4224" s="1">
        <f>DATE(Table1[[#This Row],[Column3]],Table1[[#This Row],[Column2]],Table1[[#This Row],[Column1]])</f>
        <v>42392</v>
      </c>
      <c r="G4224" s="3">
        <f>YEAR(Table1[[#This Row],[Order Date New]])</f>
        <v>2016</v>
      </c>
      <c r="H4224" s="3">
        <f>MONTH(Table1[[#This Row],[Order Date New]])</f>
        <v>1</v>
      </c>
      <c r="I4224" t="s">
        <v>2067</v>
      </c>
      <c r="J4224" t="s">
        <v>2649</v>
      </c>
      <c r="K4224" t="s">
        <v>11</v>
      </c>
      <c r="L4224" t="s">
        <v>24</v>
      </c>
      <c r="M4224" t="s">
        <v>2804</v>
      </c>
      <c r="N4224" s="2">
        <v>8.0399999999999991</v>
      </c>
      <c r="O4224" s="3">
        <v>6</v>
      </c>
      <c r="P4224" s="2">
        <v>2.73</v>
      </c>
    </row>
    <row r="4225" spans="1:16" x14ac:dyDescent="0.35">
      <c r="A4225" t="s">
        <v>2803</v>
      </c>
      <c r="B4225" t="str">
        <f>LEFT(Table1[[#This Row],[Order Date]],2)</f>
        <v>23</v>
      </c>
      <c r="C4225" t="str">
        <f>MID(Table1[[#This Row],[Order Date]],4,2)</f>
        <v>01</v>
      </c>
      <c r="D4225" t="str">
        <f>RIGHT(Table1[[#This Row],[Order Date]],4)</f>
        <v>2016</v>
      </c>
      <c r="E4225" s="1">
        <f>DATE(Table1[[#This Row],[Column3]],Table1[[#This Row],[Column2]],Table1[[#This Row],[Column1]])</f>
        <v>42392</v>
      </c>
      <c r="F4225" s="1">
        <f>DATE(Table1[[#This Row],[Column3]],Table1[[#This Row],[Column2]],Table1[[#This Row],[Column1]])</f>
        <v>42392</v>
      </c>
      <c r="G4225" s="3">
        <f>YEAR(Table1[[#This Row],[Order Date New]])</f>
        <v>2016</v>
      </c>
      <c r="H4225" s="3">
        <f>MONTH(Table1[[#This Row],[Order Date New]])</f>
        <v>1</v>
      </c>
      <c r="I4225" t="s">
        <v>2067</v>
      </c>
      <c r="J4225" t="s">
        <v>2649</v>
      </c>
      <c r="K4225" t="s">
        <v>11</v>
      </c>
      <c r="L4225" t="s">
        <v>18</v>
      </c>
      <c r="M4225" t="s">
        <v>2417</v>
      </c>
      <c r="N4225" s="2">
        <v>1564.29</v>
      </c>
      <c r="O4225" s="3">
        <v>13</v>
      </c>
      <c r="P4225" s="2">
        <v>406.72</v>
      </c>
    </row>
    <row r="4226" spans="1:16" x14ac:dyDescent="0.35">
      <c r="A4226" t="s">
        <v>2805</v>
      </c>
      <c r="B4226" t="str">
        <f>LEFT(Table1[[#This Row],[Order Date]],2)</f>
        <v>24</v>
      </c>
      <c r="C4226" t="str">
        <f>MID(Table1[[#This Row],[Order Date]],4,2)</f>
        <v>01</v>
      </c>
      <c r="D4226" t="str">
        <f>RIGHT(Table1[[#This Row],[Order Date]],4)</f>
        <v>2016</v>
      </c>
      <c r="E4226" s="1">
        <f>DATE(Table1[[#This Row],[Column3]],Table1[[#This Row],[Column2]],Table1[[#This Row],[Column1]])</f>
        <v>42393</v>
      </c>
      <c r="F4226" s="1">
        <f>DATE(Table1[[#This Row],[Column3]],Table1[[#This Row],[Column2]],Table1[[#This Row],[Column1]])</f>
        <v>42393</v>
      </c>
      <c r="G4226" s="3">
        <f>YEAR(Table1[[#This Row],[Order Date New]])</f>
        <v>2016</v>
      </c>
      <c r="H4226" s="3">
        <f>MONTH(Table1[[#This Row],[Order Date New]])</f>
        <v>1</v>
      </c>
      <c r="I4226" t="s">
        <v>1466</v>
      </c>
      <c r="J4226" t="s">
        <v>358</v>
      </c>
      <c r="K4226" t="s">
        <v>11</v>
      </c>
      <c r="L4226" t="s">
        <v>20</v>
      </c>
      <c r="M4226" t="s">
        <v>2184</v>
      </c>
      <c r="N4226" s="2">
        <v>31.36</v>
      </c>
      <c r="O4226" s="3">
        <v>4</v>
      </c>
      <c r="P4226" s="2">
        <v>15.68</v>
      </c>
    </row>
    <row r="4227" spans="1:16" x14ac:dyDescent="0.35">
      <c r="A4227" t="s">
        <v>2806</v>
      </c>
      <c r="B4227" t="str">
        <f>LEFT(Table1[[#This Row],[Order Date]],2)</f>
        <v>25</v>
      </c>
      <c r="C4227" t="str">
        <f>MID(Table1[[#This Row],[Order Date]],4,2)</f>
        <v>01</v>
      </c>
      <c r="D4227" t="str">
        <f>RIGHT(Table1[[#This Row],[Order Date]],4)</f>
        <v>2016</v>
      </c>
      <c r="E4227" s="1">
        <f>DATE(Table1[[#This Row],[Column3]],Table1[[#This Row],[Column2]],Table1[[#This Row],[Column1]])</f>
        <v>42394</v>
      </c>
      <c r="F4227" s="1">
        <f>DATE(Table1[[#This Row],[Column3]],Table1[[#This Row],[Column2]],Table1[[#This Row],[Column1]])</f>
        <v>42394</v>
      </c>
      <c r="G4227" s="3">
        <f>YEAR(Table1[[#This Row],[Order Date New]])</f>
        <v>2016</v>
      </c>
      <c r="H4227" s="3">
        <f>MONTH(Table1[[#This Row],[Order Date New]])</f>
        <v>1</v>
      </c>
      <c r="I4227" t="s">
        <v>2807</v>
      </c>
      <c r="J4227" t="s">
        <v>191</v>
      </c>
      <c r="K4227" t="s">
        <v>11</v>
      </c>
      <c r="L4227" t="s">
        <v>24</v>
      </c>
      <c r="M4227" t="s">
        <v>2808</v>
      </c>
      <c r="N4227" s="2">
        <v>9.2100000000000009</v>
      </c>
      <c r="O4227" s="3">
        <v>3</v>
      </c>
      <c r="P4227" s="2">
        <v>2.2999999999999998</v>
      </c>
    </row>
    <row r="4228" spans="1:16" x14ac:dyDescent="0.35">
      <c r="A4228" t="s">
        <v>2806</v>
      </c>
      <c r="B4228" t="str">
        <f>LEFT(Table1[[#This Row],[Order Date]],2)</f>
        <v>25</v>
      </c>
      <c r="C4228" t="str">
        <f>MID(Table1[[#This Row],[Order Date]],4,2)</f>
        <v>01</v>
      </c>
      <c r="D4228" t="str">
        <f>RIGHT(Table1[[#This Row],[Order Date]],4)</f>
        <v>2016</v>
      </c>
      <c r="E4228" s="1">
        <f>DATE(Table1[[#This Row],[Column3]],Table1[[#This Row],[Column2]],Table1[[#This Row],[Column1]])</f>
        <v>42394</v>
      </c>
      <c r="F4228" s="1">
        <f>DATE(Table1[[#This Row],[Column3]],Table1[[#This Row],[Column2]],Table1[[#This Row],[Column1]])</f>
        <v>42394</v>
      </c>
      <c r="G4228" s="3">
        <f>YEAR(Table1[[#This Row],[Order Date New]])</f>
        <v>2016</v>
      </c>
      <c r="H4228" s="3">
        <f>MONTH(Table1[[#This Row],[Order Date New]])</f>
        <v>1</v>
      </c>
      <c r="I4228" t="s">
        <v>2807</v>
      </c>
      <c r="J4228" t="s">
        <v>191</v>
      </c>
      <c r="K4228" t="s">
        <v>11</v>
      </c>
      <c r="L4228" t="s">
        <v>12</v>
      </c>
      <c r="M4228" t="s">
        <v>2809</v>
      </c>
      <c r="N4228" s="2">
        <v>18</v>
      </c>
      <c r="O4228" s="3">
        <v>5</v>
      </c>
      <c r="P4228" s="2">
        <v>8.2799999999999994</v>
      </c>
    </row>
    <row r="4229" spans="1:16" x14ac:dyDescent="0.35">
      <c r="A4229" t="s">
        <v>2806</v>
      </c>
      <c r="B4229" t="str">
        <f>LEFT(Table1[[#This Row],[Order Date]],2)</f>
        <v>25</v>
      </c>
      <c r="C4229" t="str">
        <f>MID(Table1[[#This Row],[Order Date]],4,2)</f>
        <v>01</v>
      </c>
      <c r="D4229" t="str">
        <f>RIGHT(Table1[[#This Row],[Order Date]],4)</f>
        <v>2016</v>
      </c>
      <c r="E4229" s="1">
        <f>DATE(Table1[[#This Row],[Column3]],Table1[[#This Row],[Column2]],Table1[[#This Row],[Column1]])</f>
        <v>42394</v>
      </c>
      <c r="F4229" s="1">
        <f>DATE(Table1[[#This Row],[Column3]],Table1[[#This Row],[Column2]],Table1[[#This Row],[Column1]])</f>
        <v>42394</v>
      </c>
      <c r="G4229" s="3">
        <f>YEAR(Table1[[#This Row],[Order Date New]])</f>
        <v>2016</v>
      </c>
      <c r="H4229" s="3">
        <f>MONTH(Table1[[#This Row],[Order Date New]])</f>
        <v>1</v>
      </c>
      <c r="I4229" t="s">
        <v>424</v>
      </c>
      <c r="J4229" t="s">
        <v>161</v>
      </c>
      <c r="K4229" t="s">
        <v>11</v>
      </c>
      <c r="L4229" t="s">
        <v>20</v>
      </c>
      <c r="M4229" t="s">
        <v>102</v>
      </c>
      <c r="N4229" s="2">
        <v>43.12</v>
      </c>
      <c r="O4229" s="3">
        <v>5</v>
      </c>
      <c r="P4229" s="2">
        <v>15.09</v>
      </c>
    </row>
    <row r="4230" spans="1:16" x14ac:dyDescent="0.35">
      <c r="A4230" t="s">
        <v>2806</v>
      </c>
      <c r="B4230" t="str">
        <f>LEFT(Table1[[#This Row],[Order Date]],2)</f>
        <v>25</v>
      </c>
      <c r="C4230" t="str">
        <f>MID(Table1[[#This Row],[Order Date]],4,2)</f>
        <v>01</v>
      </c>
      <c r="D4230" t="str">
        <f>RIGHT(Table1[[#This Row],[Order Date]],4)</f>
        <v>2016</v>
      </c>
      <c r="E4230" s="1">
        <f>DATE(Table1[[#This Row],[Column3]],Table1[[#This Row],[Column2]],Table1[[#This Row],[Column1]])</f>
        <v>42394</v>
      </c>
      <c r="F4230" s="1">
        <f>DATE(Table1[[#This Row],[Column3]],Table1[[#This Row],[Column2]],Table1[[#This Row],[Column1]])</f>
        <v>42394</v>
      </c>
      <c r="G4230" s="3">
        <f>YEAR(Table1[[#This Row],[Order Date New]])</f>
        <v>2016</v>
      </c>
      <c r="H4230" s="3">
        <f>MONTH(Table1[[#This Row],[Order Date New]])</f>
        <v>1</v>
      </c>
      <c r="I4230" t="s">
        <v>424</v>
      </c>
      <c r="J4230" t="s">
        <v>161</v>
      </c>
      <c r="K4230" t="s">
        <v>34</v>
      </c>
      <c r="L4230" t="s">
        <v>156</v>
      </c>
      <c r="M4230" t="s">
        <v>2304</v>
      </c>
      <c r="N4230" s="2">
        <v>313.72000000000003</v>
      </c>
      <c r="O4230" s="3">
        <v>3</v>
      </c>
      <c r="P4230" s="2">
        <v>-99.35</v>
      </c>
    </row>
    <row r="4231" spans="1:16" x14ac:dyDescent="0.35">
      <c r="A4231" t="s">
        <v>2806</v>
      </c>
      <c r="B4231" t="str">
        <f>LEFT(Table1[[#This Row],[Order Date]],2)</f>
        <v>25</v>
      </c>
      <c r="C4231" t="str">
        <f>MID(Table1[[#This Row],[Order Date]],4,2)</f>
        <v>01</v>
      </c>
      <c r="D4231" t="str">
        <f>RIGHT(Table1[[#This Row],[Order Date]],4)</f>
        <v>2016</v>
      </c>
      <c r="E4231" s="1">
        <f>DATE(Table1[[#This Row],[Column3]],Table1[[#This Row],[Column2]],Table1[[#This Row],[Column1]])</f>
        <v>42394</v>
      </c>
      <c r="F4231" s="1">
        <f>DATE(Table1[[#This Row],[Column3]],Table1[[#This Row],[Column2]],Table1[[#This Row],[Column1]])</f>
        <v>42394</v>
      </c>
      <c r="G4231" s="3">
        <f>YEAR(Table1[[#This Row],[Order Date New]])</f>
        <v>2016</v>
      </c>
      <c r="H4231" s="3">
        <f>MONTH(Table1[[#This Row],[Order Date New]])</f>
        <v>1</v>
      </c>
      <c r="I4231" t="s">
        <v>424</v>
      </c>
      <c r="J4231" t="s">
        <v>161</v>
      </c>
      <c r="K4231" t="s">
        <v>34</v>
      </c>
      <c r="L4231" t="s">
        <v>47</v>
      </c>
      <c r="M4231" t="s">
        <v>520</v>
      </c>
      <c r="N4231" s="2">
        <v>45.98</v>
      </c>
      <c r="O4231" s="3">
        <v>1</v>
      </c>
      <c r="P4231" s="2">
        <v>7.82</v>
      </c>
    </row>
    <row r="4232" spans="1:16" x14ac:dyDescent="0.35">
      <c r="A4232" t="s">
        <v>2806</v>
      </c>
      <c r="B4232" t="str">
        <f>LEFT(Table1[[#This Row],[Order Date]],2)</f>
        <v>25</v>
      </c>
      <c r="C4232" t="str">
        <f>MID(Table1[[#This Row],[Order Date]],4,2)</f>
        <v>01</v>
      </c>
      <c r="D4232" t="str">
        <f>RIGHT(Table1[[#This Row],[Order Date]],4)</f>
        <v>2016</v>
      </c>
      <c r="E4232" s="1">
        <f>DATE(Table1[[#This Row],[Column3]],Table1[[#This Row],[Column2]],Table1[[#This Row],[Column1]])</f>
        <v>42394</v>
      </c>
      <c r="F4232" s="1">
        <f>DATE(Table1[[#This Row],[Column3]],Table1[[#This Row],[Column2]],Table1[[#This Row],[Column1]])</f>
        <v>42394</v>
      </c>
      <c r="G4232" s="3">
        <f>YEAR(Table1[[#This Row],[Order Date New]])</f>
        <v>2016</v>
      </c>
      <c r="H4232" s="3">
        <f>MONTH(Table1[[#This Row],[Order Date New]])</f>
        <v>1</v>
      </c>
      <c r="I4232" t="s">
        <v>424</v>
      </c>
      <c r="J4232" t="s">
        <v>161</v>
      </c>
      <c r="K4232" t="s">
        <v>11</v>
      </c>
      <c r="L4232" t="s">
        <v>18</v>
      </c>
      <c r="M4232" t="s">
        <v>143</v>
      </c>
      <c r="N4232" s="2">
        <v>428.68</v>
      </c>
      <c r="O4232" s="3">
        <v>7</v>
      </c>
      <c r="P4232" s="2">
        <v>0</v>
      </c>
    </row>
    <row r="4233" spans="1:16" x14ac:dyDescent="0.35">
      <c r="A4233" t="s">
        <v>2810</v>
      </c>
      <c r="B4233" t="str">
        <f>LEFT(Table1[[#This Row],[Order Date]],2)</f>
        <v>28</v>
      </c>
      <c r="C4233" t="str">
        <f>MID(Table1[[#This Row],[Order Date]],4,2)</f>
        <v>01</v>
      </c>
      <c r="D4233" t="str">
        <f>RIGHT(Table1[[#This Row],[Order Date]],4)</f>
        <v>2016</v>
      </c>
      <c r="E4233" s="1">
        <f>DATE(Table1[[#This Row],[Column3]],Table1[[#This Row],[Column2]],Table1[[#This Row],[Column1]])</f>
        <v>42397</v>
      </c>
      <c r="F4233" s="1">
        <f>DATE(Table1[[#This Row],[Column3]],Table1[[#This Row],[Column2]],Table1[[#This Row],[Column1]])</f>
        <v>42397</v>
      </c>
      <c r="G4233" s="3">
        <f>YEAR(Table1[[#This Row],[Order Date New]])</f>
        <v>2016</v>
      </c>
      <c r="H4233" s="3">
        <f>MONTH(Table1[[#This Row],[Order Date New]])</f>
        <v>1</v>
      </c>
      <c r="I4233" t="s">
        <v>1466</v>
      </c>
      <c r="J4233" t="s">
        <v>27</v>
      </c>
      <c r="K4233" t="s">
        <v>11</v>
      </c>
      <c r="L4233" t="s">
        <v>24</v>
      </c>
      <c r="M4233" t="s">
        <v>285</v>
      </c>
      <c r="N4233" s="2">
        <v>39.68</v>
      </c>
      <c r="O4233" s="3">
        <v>2</v>
      </c>
      <c r="P4233" s="2">
        <v>10.32</v>
      </c>
    </row>
    <row r="4234" spans="1:16" x14ac:dyDescent="0.35">
      <c r="A4234" t="s">
        <v>2811</v>
      </c>
      <c r="B4234" t="str">
        <f>LEFT(Table1[[#This Row],[Order Date]],2)</f>
        <v>30</v>
      </c>
      <c r="C4234" t="str">
        <f>MID(Table1[[#This Row],[Order Date]],4,2)</f>
        <v>01</v>
      </c>
      <c r="D4234" t="str">
        <f>RIGHT(Table1[[#This Row],[Order Date]],4)</f>
        <v>2016</v>
      </c>
      <c r="E4234" s="1">
        <f>DATE(Table1[[#This Row],[Column3]],Table1[[#This Row],[Column2]],Table1[[#This Row],[Column1]])</f>
        <v>42399</v>
      </c>
      <c r="F4234" s="1">
        <f>DATE(Table1[[#This Row],[Column3]],Table1[[#This Row],[Column2]],Table1[[#This Row],[Column1]])</f>
        <v>42399</v>
      </c>
      <c r="G4234" s="3">
        <f>YEAR(Table1[[#This Row],[Order Date New]])</f>
        <v>2016</v>
      </c>
      <c r="H4234" s="3">
        <f>MONTH(Table1[[#This Row],[Order Date New]])</f>
        <v>1</v>
      </c>
      <c r="I4234" t="s">
        <v>1627</v>
      </c>
      <c r="J4234" t="s">
        <v>27</v>
      </c>
      <c r="K4234" t="s">
        <v>11</v>
      </c>
      <c r="L4234" t="s">
        <v>20</v>
      </c>
      <c r="M4234" t="s">
        <v>2538</v>
      </c>
      <c r="N4234" s="2">
        <v>17.46</v>
      </c>
      <c r="O4234" s="3">
        <v>2</v>
      </c>
      <c r="P4234" s="2">
        <v>5.89</v>
      </c>
    </row>
    <row r="4235" spans="1:16" x14ac:dyDescent="0.35">
      <c r="A4235" t="s">
        <v>2811</v>
      </c>
      <c r="B4235" t="str">
        <f>LEFT(Table1[[#This Row],[Order Date]],2)</f>
        <v>30</v>
      </c>
      <c r="C4235" t="str">
        <f>MID(Table1[[#This Row],[Order Date]],4,2)</f>
        <v>01</v>
      </c>
      <c r="D4235" t="str">
        <f>RIGHT(Table1[[#This Row],[Order Date]],4)</f>
        <v>2016</v>
      </c>
      <c r="E4235" s="1">
        <f>DATE(Table1[[#This Row],[Column3]],Table1[[#This Row],[Column2]],Table1[[#This Row],[Column1]])</f>
        <v>42399</v>
      </c>
      <c r="F4235" s="1">
        <f>DATE(Table1[[#This Row],[Column3]],Table1[[#This Row],[Column2]],Table1[[#This Row],[Column1]])</f>
        <v>42399</v>
      </c>
      <c r="G4235" s="3">
        <f>YEAR(Table1[[#This Row],[Order Date New]])</f>
        <v>2016</v>
      </c>
      <c r="H4235" s="3">
        <f>MONTH(Table1[[#This Row],[Order Date New]])</f>
        <v>1</v>
      </c>
      <c r="I4235" t="s">
        <v>840</v>
      </c>
      <c r="J4235" t="s">
        <v>27</v>
      </c>
      <c r="K4235" t="s">
        <v>11</v>
      </c>
      <c r="L4235" t="s">
        <v>18</v>
      </c>
      <c r="M4235" t="s">
        <v>1485</v>
      </c>
      <c r="N4235" s="2">
        <v>305.01</v>
      </c>
      <c r="O4235" s="3">
        <v>9</v>
      </c>
      <c r="P4235" s="2">
        <v>76.25</v>
      </c>
    </row>
    <row r="4236" spans="1:16" x14ac:dyDescent="0.35">
      <c r="A4236" t="s">
        <v>2811</v>
      </c>
      <c r="B4236" t="str">
        <f>LEFT(Table1[[#This Row],[Order Date]],2)</f>
        <v>30</v>
      </c>
      <c r="C4236" t="str">
        <f>MID(Table1[[#This Row],[Order Date]],4,2)</f>
        <v>01</v>
      </c>
      <c r="D4236" t="str">
        <f>RIGHT(Table1[[#This Row],[Order Date]],4)</f>
        <v>2016</v>
      </c>
      <c r="E4236" s="1">
        <f>DATE(Table1[[#This Row],[Column3]],Table1[[#This Row],[Column2]],Table1[[#This Row],[Column1]])</f>
        <v>42399</v>
      </c>
      <c r="F4236" s="1">
        <f>DATE(Table1[[#This Row],[Column3]],Table1[[#This Row],[Column2]],Table1[[#This Row],[Column1]])</f>
        <v>42399</v>
      </c>
      <c r="G4236" s="3">
        <f>YEAR(Table1[[#This Row],[Order Date New]])</f>
        <v>2016</v>
      </c>
      <c r="H4236" s="3">
        <f>MONTH(Table1[[#This Row],[Order Date New]])</f>
        <v>1</v>
      </c>
      <c r="I4236" t="s">
        <v>840</v>
      </c>
      <c r="J4236" t="s">
        <v>27</v>
      </c>
      <c r="K4236" t="s">
        <v>11</v>
      </c>
      <c r="L4236" t="s">
        <v>20</v>
      </c>
      <c r="M4236" t="s">
        <v>2524</v>
      </c>
      <c r="N4236" s="2">
        <v>50.78</v>
      </c>
      <c r="O4236" s="3">
        <v>2</v>
      </c>
      <c r="P4236" s="2">
        <v>17.77</v>
      </c>
    </row>
    <row r="4237" spans="1:16" x14ac:dyDescent="0.35">
      <c r="A4237" t="s">
        <v>2811</v>
      </c>
      <c r="B4237" t="str">
        <f>LEFT(Table1[[#This Row],[Order Date]],2)</f>
        <v>30</v>
      </c>
      <c r="C4237" t="str">
        <f>MID(Table1[[#This Row],[Order Date]],4,2)</f>
        <v>01</v>
      </c>
      <c r="D4237" t="str">
        <f>RIGHT(Table1[[#This Row],[Order Date]],4)</f>
        <v>2016</v>
      </c>
      <c r="E4237" s="1">
        <f>DATE(Table1[[#This Row],[Column3]],Table1[[#This Row],[Column2]],Table1[[#This Row],[Column1]])</f>
        <v>42399</v>
      </c>
      <c r="F4237" s="1">
        <f>DATE(Table1[[#This Row],[Column3]],Table1[[#This Row],[Column2]],Table1[[#This Row],[Column1]])</f>
        <v>42399</v>
      </c>
      <c r="G4237" s="3">
        <f>YEAR(Table1[[#This Row],[Order Date New]])</f>
        <v>2016</v>
      </c>
      <c r="H4237" s="3">
        <f>MONTH(Table1[[#This Row],[Order Date New]])</f>
        <v>1</v>
      </c>
      <c r="I4237" t="s">
        <v>840</v>
      </c>
      <c r="J4237" t="s">
        <v>27</v>
      </c>
      <c r="K4237" t="s">
        <v>11</v>
      </c>
      <c r="L4237" t="s">
        <v>16</v>
      </c>
      <c r="M4237" t="s">
        <v>1565</v>
      </c>
      <c r="N4237" s="2">
        <v>26.01</v>
      </c>
      <c r="O4237" s="3">
        <v>9</v>
      </c>
      <c r="P4237" s="2">
        <v>12.22</v>
      </c>
    </row>
    <row r="4238" spans="1:16" x14ac:dyDescent="0.35">
      <c r="A4238" t="s">
        <v>2811</v>
      </c>
      <c r="B4238" t="str">
        <f>LEFT(Table1[[#This Row],[Order Date]],2)</f>
        <v>30</v>
      </c>
      <c r="C4238" t="str">
        <f>MID(Table1[[#This Row],[Order Date]],4,2)</f>
        <v>01</v>
      </c>
      <c r="D4238" t="str">
        <f>RIGHT(Table1[[#This Row],[Order Date]],4)</f>
        <v>2016</v>
      </c>
      <c r="E4238" s="1">
        <f>DATE(Table1[[#This Row],[Column3]],Table1[[#This Row],[Column2]],Table1[[#This Row],[Column1]])</f>
        <v>42399</v>
      </c>
      <c r="F4238" s="1">
        <f>DATE(Table1[[#This Row],[Column3]],Table1[[#This Row],[Column2]],Table1[[#This Row],[Column1]])</f>
        <v>42399</v>
      </c>
      <c r="G4238" s="3">
        <f>YEAR(Table1[[#This Row],[Order Date New]])</f>
        <v>2016</v>
      </c>
      <c r="H4238" s="3">
        <f>MONTH(Table1[[#This Row],[Order Date New]])</f>
        <v>1</v>
      </c>
      <c r="I4238" t="s">
        <v>1929</v>
      </c>
      <c r="J4238" t="s">
        <v>178</v>
      </c>
      <c r="K4238" t="s">
        <v>34</v>
      </c>
      <c r="L4238" t="s">
        <v>35</v>
      </c>
      <c r="M4238" t="s">
        <v>2812</v>
      </c>
      <c r="N4238" s="2">
        <v>435.17</v>
      </c>
      <c r="O4238" s="3">
        <v>4</v>
      </c>
      <c r="P4238" s="2">
        <v>-59.84</v>
      </c>
    </row>
    <row r="4239" spans="1:16" x14ac:dyDescent="0.35">
      <c r="A4239" t="s">
        <v>2811</v>
      </c>
      <c r="B4239" t="str">
        <f>LEFT(Table1[[#This Row],[Order Date]],2)</f>
        <v>30</v>
      </c>
      <c r="C4239" t="str">
        <f>MID(Table1[[#This Row],[Order Date]],4,2)</f>
        <v>01</v>
      </c>
      <c r="D4239" t="str">
        <f>RIGHT(Table1[[#This Row],[Order Date]],4)</f>
        <v>2016</v>
      </c>
      <c r="E4239" s="1">
        <f>DATE(Table1[[#This Row],[Column3]],Table1[[#This Row],[Column2]],Table1[[#This Row],[Column1]])</f>
        <v>42399</v>
      </c>
      <c r="F4239" s="1">
        <f>DATE(Table1[[#This Row],[Column3]],Table1[[#This Row],[Column2]],Table1[[#This Row],[Column1]])</f>
        <v>42399</v>
      </c>
      <c r="G4239" s="3">
        <f>YEAR(Table1[[#This Row],[Order Date New]])</f>
        <v>2016</v>
      </c>
      <c r="H4239" s="3">
        <f>MONTH(Table1[[#This Row],[Order Date New]])</f>
        <v>1</v>
      </c>
      <c r="I4239" t="s">
        <v>1929</v>
      </c>
      <c r="J4239" t="s">
        <v>178</v>
      </c>
      <c r="K4239" t="s">
        <v>34</v>
      </c>
      <c r="L4239" t="s">
        <v>75</v>
      </c>
      <c r="M4239" t="s">
        <v>1196</v>
      </c>
      <c r="N4239" s="2">
        <v>48.58</v>
      </c>
      <c r="O4239" s="3">
        <v>1</v>
      </c>
      <c r="P4239" s="2">
        <v>7.77</v>
      </c>
    </row>
    <row r="4240" spans="1:16" x14ac:dyDescent="0.35">
      <c r="A4240" t="s">
        <v>2811</v>
      </c>
      <c r="B4240" t="str">
        <f>LEFT(Table1[[#This Row],[Order Date]],2)</f>
        <v>30</v>
      </c>
      <c r="C4240" t="str">
        <f>MID(Table1[[#This Row],[Order Date]],4,2)</f>
        <v>01</v>
      </c>
      <c r="D4240" t="str">
        <f>RIGHT(Table1[[#This Row],[Order Date]],4)</f>
        <v>2016</v>
      </c>
      <c r="E4240" s="1">
        <f>DATE(Table1[[#This Row],[Column3]],Table1[[#This Row],[Column2]],Table1[[#This Row],[Column1]])</f>
        <v>42399</v>
      </c>
      <c r="F4240" s="1">
        <f>DATE(Table1[[#This Row],[Column3]],Table1[[#This Row],[Column2]],Table1[[#This Row],[Column1]])</f>
        <v>42399</v>
      </c>
      <c r="G4240" s="3">
        <f>YEAR(Table1[[#This Row],[Order Date New]])</f>
        <v>2016</v>
      </c>
      <c r="H4240" s="3">
        <f>MONTH(Table1[[#This Row],[Order Date New]])</f>
        <v>1</v>
      </c>
      <c r="I4240" t="s">
        <v>2813</v>
      </c>
      <c r="J4240" t="s">
        <v>15</v>
      </c>
      <c r="K4240" t="s">
        <v>11</v>
      </c>
      <c r="L4240" t="s">
        <v>12</v>
      </c>
      <c r="M4240" t="s">
        <v>2696</v>
      </c>
      <c r="N4240" s="2">
        <v>156.51</v>
      </c>
      <c r="O4240" s="3">
        <v>4</v>
      </c>
      <c r="P4240" s="2">
        <v>52.82</v>
      </c>
    </row>
    <row r="4241" spans="1:16" x14ac:dyDescent="0.35">
      <c r="A4241" t="s">
        <v>2811</v>
      </c>
      <c r="B4241" t="str">
        <f>LEFT(Table1[[#This Row],[Order Date]],2)</f>
        <v>30</v>
      </c>
      <c r="C4241" t="str">
        <f>MID(Table1[[#This Row],[Order Date]],4,2)</f>
        <v>01</v>
      </c>
      <c r="D4241" t="str">
        <f>RIGHT(Table1[[#This Row],[Order Date]],4)</f>
        <v>2016</v>
      </c>
      <c r="E4241" s="1">
        <f>DATE(Table1[[#This Row],[Column3]],Table1[[#This Row],[Column2]],Table1[[#This Row],[Column1]])</f>
        <v>42399</v>
      </c>
      <c r="F4241" s="1">
        <f>DATE(Table1[[#This Row],[Column3]],Table1[[#This Row],[Column2]],Table1[[#This Row],[Column1]])</f>
        <v>42399</v>
      </c>
      <c r="G4241" s="3">
        <f>YEAR(Table1[[#This Row],[Order Date New]])</f>
        <v>2016</v>
      </c>
      <c r="H4241" s="3">
        <f>MONTH(Table1[[#This Row],[Order Date New]])</f>
        <v>1</v>
      </c>
      <c r="I4241" t="s">
        <v>1564</v>
      </c>
      <c r="J4241" t="s">
        <v>15</v>
      </c>
      <c r="K4241" t="s">
        <v>39</v>
      </c>
      <c r="L4241" t="s">
        <v>40</v>
      </c>
      <c r="M4241" t="s">
        <v>2814</v>
      </c>
      <c r="N4241" s="2">
        <v>1439.97</v>
      </c>
      <c r="O4241" s="3">
        <v>4</v>
      </c>
      <c r="P4241" s="2">
        <v>144</v>
      </c>
    </row>
    <row r="4242" spans="1:16" x14ac:dyDescent="0.35">
      <c r="A4242" t="s">
        <v>2811</v>
      </c>
      <c r="B4242" t="str">
        <f>LEFT(Table1[[#This Row],[Order Date]],2)</f>
        <v>30</v>
      </c>
      <c r="C4242" t="str">
        <f>MID(Table1[[#This Row],[Order Date]],4,2)</f>
        <v>01</v>
      </c>
      <c r="D4242" t="str">
        <f>RIGHT(Table1[[#This Row],[Order Date]],4)</f>
        <v>2016</v>
      </c>
      <c r="E4242" s="1">
        <f>DATE(Table1[[#This Row],[Column3]],Table1[[#This Row],[Column2]],Table1[[#This Row],[Column1]])</f>
        <v>42399</v>
      </c>
      <c r="F4242" s="1">
        <f>DATE(Table1[[#This Row],[Column3]],Table1[[#This Row],[Column2]],Table1[[#This Row],[Column1]])</f>
        <v>42399</v>
      </c>
      <c r="G4242" s="3">
        <f>YEAR(Table1[[#This Row],[Order Date New]])</f>
        <v>2016</v>
      </c>
      <c r="H4242" s="3">
        <f>MONTH(Table1[[#This Row],[Order Date New]])</f>
        <v>1</v>
      </c>
      <c r="I4242" t="s">
        <v>1564</v>
      </c>
      <c r="J4242" t="s">
        <v>15</v>
      </c>
      <c r="K4242" t="s">
        <v>11</v>
      </c>
      <c r="L4242" t="s">
        <v>20</v>
      </c>
      <c r="M4242" t="s">
        <v>987</v>
      </c>
      <c r="N4242" s="2">
        <v>1.73</v>
      </c>
      <c r="O4242" s="3">
        <v>3</v>
      </c>
      <c r="P4242" s="2">
        <v>-2.68</v>
      </c>
    </row>
    <row r="4243" spans="1:16" x14ac:dyDescent="0.35">
      <c r="A4243" t="s">
        <v>2811</v>
      </c>
      <c r="B4243" t="str">
        <f>LEFT(Table1[[#This Row],[Order Date]],2)</f>
        <v>30</v>
      </c>
      <c r="C4243" t="str">
        <f>MID(Table1[[#This Row],[Order Date]],4,2)</f>
        <v>01</v>
      </c>
      <c r="D4243" t="str">
        <f>RIGHT(Table1[[#This Row],[Order Date]],4)</f>
        <v>2016</v>
      </c>
      <c r="E4243" s="1">
        <f>DATE(Table1[[#This Row],[Column3]],Table1[[#This Row],[Column2]],Table1[[#This Row],[Column1]])</f>
        <v>42399</v>
      </c>
      <c r="F4243" s="1">
        <f>DATE(Table1[[#This Row],[Column3]],Table1[[#This Row],[Column2]],Table1[[#This Row],[Column1]])</f>
        <v>42399</v>
      </c>
      <c r="G4243" s="3">
        <f>YEAR(Table1[[#This Row],[Order Date New]])</f>
        <v>2016</v>
      </c>
      <c r="H4243" s="3">
        <f>MONTH(Table1[[#This Row],[Order Date New]])</f>
        <v>1</v>
      </c>
      <c r="I4243" t="s">
        <v>1564</v>
      </c>
      <c r="J4243" t="s">
        <v>15</v>
      </c>
      <c r="K4243" t="s">
        <v>34</v>
      </c>
      <c r="L4243" t="s">
        <v>156</v>
      </c>
      <c r="M4243" t="s">
        <v>2815</v>
      </c>
      <c r="N4243" s="2">
        <v>626.1</v>
      </c>
      <c r="O4243" s="3">
        <v>3</v>
      </c>
      <c r="P4243" s="2">
        <v>-538.45000000000005</v>
      </c>
    </row>
    <row r="4244" spans="1:16" x14ac:dyDescent="0.35">
      <c r="A4244" t="s">
        <v>2816</v>
      </c>
      <c r="B4244" t="str">
        <f>LEFT(Table1[[#This Row],[Order Date]],2)</f>
        <v>31</v>
      </c>
      <c r="C4244" t="str">
        <f>MID(Table1[[#This Row],[Order Date]],4,2)</f>
        <v>01</v>
      </c>
      <c r="D4244" t="str">
        <f>RIGHT(Table1[[#This Row],[Order Date]],4)</f>
        <v>2016</v>
      </c>
      <c r="E4244" s="1">
        <f>DATE(Table1[[#This Row],[Column3]],Table1[[#This Row],[Column2]],Table1[[#This Row],[Column1]])</f>
        <v>42400</v>
      </c>
      <c r="F4244" s="1">
        <f>DATE(Table1[[#This Row],[Column3]],Table1[[#This Row],[Column2]],Table1[[#This Row],[Column1]])</f>
        <v>42400</v>
      </c>
      <c r="G4244" s="3">
        <f>YEAR(Table1[[#This Row],[Order Date New]])</f>
        <v>2016</v>
      </c>
      <c r="H4244" s="3">
        <f>MONTH(Table1[[#This Row],[Order Date New]])</f>
        <v>1</v>
      </c>
      <c r="I4244" t="s">
        <v>373</v>
      </c>
      <c r="J4244" t="s">
        <v>27</v>
      </c>
      <c r="K4244" t="s">
        <v>39</v>
      </c>
      <c r="L4244" t="s">
        <v>40</v>
      </c>
      <c r="M4244" t="s">
        <v>2568</v>
      </c>
      <c r="N4244" s="2">
        <v>109.59</v>
      </c>
      <c r="O4244" s="3">
        <v>1</v>
      </c>
      <c r="P4244" s="2">
        <v>8.2200000000000006</v>
      </c>
    </row>
    <row r="4245" spans="1:16" x14ac:dyDescent="0.35">
      <c r="A4245" t="s">
        <v>2816</v>
      </c>
      <c r="B4245" t="str">
        <f>LEFT(Table1[[#This Row],[Order Date]],2)</f>
        <v>31</v>
      </c>
      <c r="C4245" t="str">
        <f>MID(Table1[[#This Row],[Order Date]],4,2)</f>
        <v>01</v>
      </c>
      <c r="D4245" t="str">
        <f>RIGHT(Table1[[#This Row],[Order Date]],4)</f>
        <v>2016</v>
      </c>
      <c r="E4245" s="1">
        <f>DATE(Table1[[#This Row],[Column3]],Table1[[#This Row],[Column2]],Table1[[#This Row],[Column1]])</f>
        <v>42400</v>
      </c>
      <c r="F4245" s="1">
        <f>DATE(Table1[[#This Row],[Column3]],Table1[[#This Row],[Column2]],Table1[[#This Row],[Column1]])</f>
        <v>42400</v>
      </c>
      <c r="G4245" s="3">
        <f>YEAR(Table1[[#This Row],[Order Date New]])</f>
        <v>2016</v>
      </c>
      <c r="H4245" s="3">
        <f>MONTH(Table1[[#This Row],[Order Date New]])</f>
        <v>1</v>
      </c>
      <c r="I4245" t="s">
        <v>373</v>
      </c>
      <c r="J4245" t="s">
        <v>27</v>
      </c>
      <c r="K4245" t="s">
        <v>11</v>
      </c>
      <c r="L4245" t="s">
        <v>12</v>
      </c>
      <c r="M4245" t="s">
        <v>680</v>
      </c>
      <c r="N4245" s="2">
        <v>56.7</v>
      </c>
      <c r="O4245" s="3">
        <v>5</v>
      </c>
      <c r="P4245" s="2">
        <v>27.78</v>
      </c>
    </row>
    <row r="4246" spans="1:16" x14ac:dyDescent="0.35">
      <c r="A4246" t="s">
        <v>2816</v>
      </c>
      <c r="B4246" t="str">
        <f>LEFT(Table1[[#This Row],[Order Date]],2)</f>
        <v>31</v>
      </c>
      <c r="C4246" t="str">
        <f>MID(Table1[[#This Row],[Order Date]],4,2)</f>
        <v>01</v>
      </c>
      <c r="D4246" t="str">
        <f>RIGHT(Table1[[#This Row],[Order Date]],4)</f>
        <v>2016</v>
      </c>
      <c r="E4246" s="1">
        <f>DATE(Table1[[#This Row],[Column3]],Table1[[#This Row],[Column2]],Table1[[#This Row],[Column1]])</f>
        <v>42400</v>
      </c>
      <c r="F4246" s="1">
        <f>DATE(Table1[[#This Row],[Column3]],Table1[[#This Row],[Column2]],Table1[[#This Row],[Column1]])</f>
        <v>42400</v>
      </c>
      <c r="G4246" s="3">
        <f>YEAR(Table1[[#This Row],[Order Date New]])</f>
        <v>2016</v>
      </c>
      <c r="H4246" s="3">
        <f>MONTH(Table1[[#This Row],[Order Date New]])</f>
        <v>1</v>
      </c>
      <c r="I4246" t="s">
        <v>284</v>
      </c>
      <c r="J4246" t="s">
        <v>10</v>
      </c>
      <c r="K4246" t="s">
        <v>11</v>
      </c>
      <c r="L4246" t="s">
        <v>12</v>
      </c>
      <c r="M4246" t="s">
        <v>1258</v>
      </c>
      <c r="N4246" s="2">
        <v>15.55</v>
      </c>
      <c r="O4246" s="3">
        <v>3</v>
      </c>
      <c r="P4246" s="2">
        <v>5.44</v>
      </c>
    </row>
    <row r="4247" spans="1:16" x14ac:dyDescent="0.35">
      <c r="A4247" t="s">
        <v>2816</v>
      </c>
      <c r="B4247" t="str">
        <f>LEFT(Table1[[#This Row],[Order Date]],2)</f>
        <v>31</v>
      </c>
      <c r="C4247" t="str">
        <f>MID(Table1[[#This Row],[Order Date]],4,2)</f>
        <v>01</v>
      </c>
      <c r="D4247" t="str">
        <f>RIGHT(Table1[[#This Row],[Order Date]],4)</f>
        <v>2016</v>
      </c>
      <c r="E4247" s="1">
        <f>DATE(Table1[[#This Row],[Column3]],Table1[[#This Row],[Column2]],Table1[[#This Row],[Column1]])</f>
        <v>42400</v>
      </c>
      <c r="F4247" s="1">
        <f>DATE(Table1[[#This Row],[Column3]],Table1[[#This Row],[Column2]],Table1[[#This Row],[Column1]])</f>
        <v>42400</v>
      </c>
      <c r="G4247" s="3">
        <f>YEAR(Table1[[#This Row],[Order Date New]])</f>
        <v>2016</v>
      </c>
      <c r="H4247" s="3">
        <f>MONTH(Table1[[#This Row],[Order Date New]])</f>
        <v>1</v>
      </c>
      <c r="I4247" t="s">
        <v>1829</v>
      </c>
      <c r="J4247" t="s">
        <v>191</v>
      </c>
      <c r="K4247" t="s">
        <v>11</v>
      </c>
      <c r="L4247" t="s">
        <v>64</v>
      </c>
      <c r="M4247" t="s">
        <v>65</v>
      </c>
      <c r="N4247" s="2">
        <v>23.36</v>
      </c>
      <c r="O4247" s="3">
        <v>2</v>
      </c>
      <c r="P4247" s="2">
        <v>11.68</v>
      </c>
    </row>
    <row r="4248" spans="1:16" x14ac:dyDescent="0.35">
      <c r="A4248" t="s">
        <v>2816</v>
      </c>
      <c r="B4248" t="str">
        <f>LEFT(Table1[[#This Row],[Order Date]],2)</f>
        <v>31</v>
      </c>
      <c r="C4248" t="str">
        <f>MID(Table1[[#This Row],[Order Date]],4,2)</f>
        <v>01</v>
      </c>
      <c r="D4248" t="str">
        <f>RIGHT(Table1[[#This Row],[Order Date]],4)</f>
        <v>2016</v>
      </c>
      <c r="E4248" s="1">
        <f>DATE(Table1[[#This Row],[Column3]],Table1[[#This Row],[Column2]],Table1[[#This Row],[Column1]])</f>
        <v>42400</v>
      </c>
      <c r="F4248" s="1">
        <f>DATE(Table1[[#This Row],[Column3]],Table1[[#This Row],[Column2]],Table1[[#This Row],[Column1]])</f>
        <v>42400</v>
      </c>
      <c r="G4248" s="3">
        <f>YEAR(Table1[[#This Row],[Order Date New]])</f>
        <v>2016</v>
      </c>
      <c r="H4248" s="3">
        <f>MONTH(Table1[[#This Row],[Order Date New]])</f>
        <v>1</v>
      </c>
      <c r="I4248" t="s">
        <v>572</v>
      </c>
      <c r="J4248" t="s">
        <v>30</v>
      </c>
      <c r="K4248" t="s">
        <v>11</v>
      </c>
      <c r="L4248" t="s">
        <v>20</v>
      </c>
      <c r="M4248" t="s">
        <v>1756</v>
      </c>
      <c r="N4248" s="2">
        <v>1270.99</v>
      </c>
      <c r="O4248" s="3">
        <v>1</v>
      </c>
      <c r="P4248" s="2">
        <v>635.5</v>
      </c>
    </row>
    <row r="4249" spans="1:16" x14ac:dyDescent="0.35">
      <c r="A4249" t="s">
        <v>2816</v>
      </c>
      <c r="B4249" t="str">
        <f>LEFT(Table1[[#This Row],[Order Date]],2)</f>
        <v>31</v>
      </c>
      <c r="C4249" t="str">
        <f>MID(Table1[[#This Row],[Order Date]],4,2)</f>
        <v>01</v>
      </c>
      <c r="D4249" t="str">
        <f>RIGHT(Table1[[#This Row],[Order Date]],4)</f>
        <v>2016</v>
      </c>
      <c r="E4249" s="1">
        <f>DATE(Table1[[#This Row],[Column3]],Table1[[#This Row],[Column2]],Table1[[#This Row],[Column1]])</f>
        <v>42400</v>
      </c>
      <c r="F4249" s="1">
        <f>DATE(Table1[[#This Row],[Column3]],Table1[[#This Row],[Column2]],Table1[[#This Row],[Column1]])</f>
        <v>42400</v>
      </c>
      <c r="G4249" s="3">
        <f>YEAR(Table1[[#This Row],[Order Date New]])</f>
        <v>2016</v>
      </c>
      <c r="H4249" s="3">
        <f>MONTH(Table1[[#This Row],[Order Date New]])</f>
        <v>1</v>
      </c>
      <c r="I4249" t="s">
        <v>572</v>
      </c>
      <c r="J4249" t="s">
        <v>30</v>
      </c>
      <c r="K4249" t="s">
        <v>11</v>
      </c>
      <c r="L4249" t="s">
        <v>64</v>
      </c>
      <c r="M4249" t="s">
        <v>1474</v>
      </c>
      <c r="N4249" s="2">
        <v>125.36</v>
      </c>
      <c r="O4249" s="3">
        <v>8</v>
      </c>
      <c r="P4249" s="2">
        <v>58.92</v>
      </c>
    </row>
    <row r="4250" spans="1:16" x14ac:dyDescent="0.35">
      <c r="A4250" s="1"/>
      <c r="E4250" s="1" t="e">
        <f>DATE(Table1[[#This Row],[Column3]],Table1[[#This Row],[Column2]],Table1[[#This Row],[Column1]])</f>
        <v>#NUM!</v>
      </c>
      <c r="F4250" s="1">
        <v>42401</v>
      </c>
      <c r="G4250" s="3">
        <f>YEAR(Table1[[#This Row],[Order Date New]])</f>
        <v>2016</v>
      </c>
      <c r="H4250" s="3">
        <f>MONTH(Table1[[#This Row],[Order Date New]])</f>
        <v>2</v>
      </c>
      <c r="I4250" t="s">
        <v>2543</v>
      </c>
      <c r="J4250" t="s">
        <v>573</v>
      </c>
      <c r="K4250" t="s">
        <v>34</v>
      </c>
      <c r="L4250" t="s">
        <v>75</v>
      </c>
      <c r="M4250" t="s">
        <v>2434</v>
      </c>
      <c r="N4250" s="2">
        <v>173.94</v>
      </c>
      <c r="O4250" s="3">
        <v>3</v>
      </c>
      <c r="P4250" s="2">
        <v>38.270000000000003</v>
      </c>
    </row>
    <row r="4251" spans="1:16" x14ac:dyDescent="0.35">
      <c r="A4251" s="1"/>
      <c r="E4251" s="1" t="e">
        <f>DATE(Table1[[#This Row],[Column3]],Table1[[#This Row],[Column2]],Table1[[#This Row],[Column1]])</f>
        <v>#NUM!</v>
      </c>
      <c r="F4251" s="1">
        <v>42401</v>
      </c>
      <c r="G4251" s="3">
        <f>YEAR(Table1[[#This Row],[Order Date New]])</f>
        <v>2016</v>
      </c>
      <c r="H4251" s="3">
        <f>MONTH(Table1[[#This Row],[Order Date New]])</f>
        <v>2</v>
      </c>
      <c r="I4251" t="s">
        <v>2543</v>
      </c>
      <c r="J4251" t="s">
        <v>573</v>
      </c>
      <c r="K4251" t="s">
        <v>39</v>
      </c>
      <c r="L4251" t="s">
        <v>40</v>
      </c>
      <c r="M4251" t="s">
        <v>1300</v>
      </c>
      <c r="N4251" s="2">
        <v>231.98</v>
      </c>
      <c r="O4251" s="3">
        <v>2</v>
      </c>
      <c r="P4251" s="2">
        <v>67.27</v>
      </c>
    </row>
    <row r="4252" spans="1:16" x14ac:dyDescent="0.35">
      <c r="A4252" s="1"/>
      <c r="E4252" s="1" t="e">
        <f>DATE(Table1[[#This Row],[Column3]],Table1[[#This Row],[Column2]],Table1[[#This Row],[Column1]])</f>
        <v>#NUM!</v>
      </c>
      <c r="F4252" s="1">
        <v>42402</v>
      </c>
      <c r="G4252" s="3">
        <f>YEAR(Table1[[#This Row],[Order Date New]])</f>
        <v>2016</v>
      </c>
      <c r="H4252" s="3">
        <f>MONTH(Table1[[#This Row],[Order Date New]])</f>
        <v>2</v>
      </c>
      <c r="I4252" t="s">
        <v>1991</v>
      </c>
      <c r="J4252" t="s">
        <v>161</v>
      </c>
      <c r="K4252" t="s">
        <v>11</v>
      </c>
      <c r="L4252" t="s">
        <v>18</v>
      </c>
      <c r="M4252" t="s">
        <v>2527</v>
      </c>
      <c r="N4252" s="2">
        <v>117.96</v>
      </c>
      <c r="O4252" s="3">
        <v>2</v>
      </c>
      <c r="P4252" s="2">
        <v>5.9</v>
      </c>
    </row>
    <row r="4253" spans="1:16" x14ac:dyDescent="0.35">
      <c r="A4253" s="1"/>
      <c r="E4253" s="1" t="e">
        <f>DATE(Table1[[#This Row],[Column3]],Table1[[#This Row],[Column2]],Table1[[#This Row],[Column1]])</f>
        <v>#NUM!</v>
      </c>
      <c r="F4253" s="1">
        <v>42402</v>
      </c>
      <c r="G4253" s="3">
        <f>YEAR(Table1[[#This Row],[Order Date New]])</f>
        <v>2016</v>
      </c>
      <c r="H4253" s="3">
        <f>MONTH(Table1[[#This Row],[Order Date New]])</f>
        <v>2</v>
      </c>
      <c r="I4253" t="s">
        <v>550</v>
      </c>
      <c r="J4253" t="s">
        <v>55</v>
      </c>
      <c r="K4253" t="s">
        <v>39</v>
      </c>
      <c r="L4253" t="s">
        <v>328</v>
      </c>
      <c r="M4253" t="s">
        <v>1451</v>
      </c>
      <c r="N4253" s="2">
        <v>8749.9500000000007</v>
      </c>
      <c r="O4253" s="3">
        <v>5</v>
      </c>
      <c r="P4253" s="2">
        <v>2799.98</v>
      </c>
    </row>
    <row r="4254" spans="1:16" x14ac:dyDescent="0.35">
      <c r="A4254" s="1"/>
      <c r="E4254" s="1" t="e">
        <f>DATE(Table1[[#This Row],[Column3]],Table1[[#This Row],[Column2]],Table1[[#This Row],[Column1]])</f>
        <v>#NUM!</v>
      </c>
      <c r="F4254" s="1">
        <v>42402</v>
      </c>
      <c r="G4254" s="3">
        <f>YEAR(Table1[[#This Row],[Order Date New]])</f>
        <v>2016</v>
      </c>
      <c r="H4254" s="3">
        <f>MONTH(Table1[[#This Row],[Order Date New]])</f>
        <v>2</v>
      </c>
      <c r="I4254" t="s">
        <v>550</v>
      </c>
      <c r="J4254" t="s">
        <v>55</v>
      </c>
      <c r="K4254" t="s">
        <v>11</v>
      </c>
      <c r="L4254" t="s">
        <v>20</v>
      </c>
      <c r="M4254" t="s">
        <v>859</v>
      </c>
      <c r="N4254" s="2">
        <v>36.4</v>
      </c>
      <c r="O4254" s="3">
        <v>8</v>
      </c>
      <c r="P4254" s="2">
        <v>18.2</v>
      </c>
    </row>
    <row r="4255" spans="1:16" x14ac:dyDescent="0.35">
      <c r="A4255" s="1"/>
      <c r="E4255" s="1" t="e">
        <f>DATE(Table1[[#This Row],[Column3]],Table1[[#This Row],[Column2]],Table1[[#This Row],[Column1]])</f>
        <v>#NUM!</v>
      </c>
      <c r="F4255" s="1">
        <v>42402</v>
      </c>
      <c r="G4255" s="3">
        <f>YEAR(Table1[[#This Row],[Order Date New]])</f>
        <v>2016</v>
      </c>
      <c r="H4255" s="3">
        <f>MONTH(Table1[[#This Row],[Order Date New]])</f>
        <v>2</v>
      </c>
      <c r="I4255" t="s">
        <v>550</v>
      </c>
      <c r="J4255" t="s">
        <v>55</v>
      </c>
      <c r="K4255" t="s">
        <v>34</v>
      </c>
      <c r="L4255" t="s">
        <v>47</v>
      </c>
      <c r="M4255" t="s">
        <v>955</v>
      </c>
      <c r="N4255" s="2">
        <v>18.690000000000001</v>
      </c>
      <c r="O4255" s="3">
        <v>7</v>
      </c>
      <c r="P4255" s="2">
        <v>7.1</v>
      </c>
    </row>
    <row r="4256" spans="1:16" x14ac:dyDescent="0.35">
      <c r="A4256" s="1"/>
      <c r="E4256" s="1" t="e">
        <f>DATE(Table1[[#This Row],[Column3]],Table1[[#This Row],[Column2]],Table1[[#This Row],[Column1]])</f>
        <v>#NUM!</v>
      </c>
      <c r="F4256" s="1">
        <v>42402</v>
      </c>
      <c r="G4256" s="3">
        <f>YEAR(Table1[[#This Row],[Order Date New]])</f>
        <v>2016</v>
      </c>
      <c r="H4256" s="3">
        <f>MONTH(Table1[[#This Row],[Order Date New]])</f>
        <v>2</v>
      </c>
      <c r="I4256" t="s">
        <v>957</v>
      </c>
      <c r="J4256" t="s">
        <v>10</v>
      </c>
      <c r="K4256" t="s">
        <v>34</v>
      </c>
      <c r="L4256" t="s">
        <v>47</v>
      </c>
      <c r="M4256" t="s">
        <v>2817</v>
      </c>
      <c r="N4256" s="2">
        <v>73.78</v>
      </c>
      <c r="O4256" s="3">
        <v>2</v>
      </c>
      <c r="P4256" s="2">
        <v>-77.47</v>
      </c>
    </row>
    <row r="4257" spans="1:16" x14ac:dyDescent="0.35">
      <c r="A4257" s="1"/>
      <c r="E4257" s="1" t="e">
        <f>DATE(Table1[[#This Row],[Column3]],Table1[[#This Row],[Column2]],Table1[[#This Row],[Column1]])</f>
        <v>#NUM!</v>
      </c>
      <c r="F4257" s="1">
        <v>42404</v>
      </c>
      <c r="G4257" s="3">
        <f>YEAR(Table1[[#This Row],[Order Date New]])</f>
        <v>2016</v>
      </c>
      <c r="H4257" s="3">
        <f>MONTH(Table1[[#This Row],[Order Date New]])</f>
        <v>2</v>
      </c>
      <c r="I4257" t="s">
        <v>1933</v>
      </c>
      <c r="J4257" t="s">
        <v>171</v>
      </c>
      <c r="K4257" t="s">
        <v>34</v>
      </c>
      <c r="L4257" t="s">
        <v>35</v>
      </c>
      <c r="M4257" t="s">
        <v>1853</v>
      </c>
      <c r="N4257" s="2">
        <v>1454.9</v>
      </c>
      <c r="O4257" s="3">
        <v>5</v>
      </c>
      <c r="P4257" s="2">
        <v>378.27</v>
      </c>
    </row>
    <row r="4258" spans="1:16" x14ac:dyDescent="0.35">
      <c r="A4258" s="1"/>
      <c r="E4258" s="1" t="e">
        <f>DATE(Table1[[#This Row],[Column3]],Table1[[#This Row],[Column2]],Table1[[#This Row],[Column1]])</f>
        <v>#NUM!</v>
      </c>
      <c r="F4258" s="1">
        <v>42405</v>
      </c>
      <c r="G4258" s="3">
        <f>YEAR(Table1[[#This Row],[Order Date New]])</f>
        <v>2016</v>
      </c>
      <c r="H4258" s="3">
        <f>MONTH(Table1[[#This Row],[Order Date New]])</f>
        <v>2</v>
      </c>
      <c r="I4258" t="s">
        <v>2844</v>
      </c>
      <c r="J4258" t="s">
        <v>10</v>
      </c>
      <c r="K4258" t="s">
        <v>11</v>
      </c>
      <c r="L4258" t="s">
        <v>24</v>
      </c>
      <c r="M4258" t="s">
        <v>2293</v>
      </c>
      <c r="N4258" s="2">
        <v>86.35</v>
      </c>
      <c r="O4258" s="3">
        <v>3</v>
      </c>
      <c r="P4258" s="2">
        <v>5.4</v>
      </c>
    </row>
    <row r="4259" spans="1:16" x14ac:dyDescent="0.35">
      <c r="A4259" s="1"/>
      <c r="E4259" s="1" t="e">
        <f>DATE(Table1[[#This Row],[Column3]],Table1[[#This Row],[Column2]],Table1[[#This Row],[Column1]])</f>
        <v>#NUM!</v>
      </c>
      <c r="F4259" s="1">
        <v>42405</v>
      </c>
      <c r="G4259" s="3">
        <f>YEAR(Table1[[#This Row],[Order Date New]])</f>
        <v>2016</v>
      </c>
      <c r="H4259" s="3">
        <f>MONTH(Table1[[#This Row],[Order Date New]])</f>
        <v>2</v>
      </c>
      <c r="I4259" t="s">
        <v>730</v>
      </c>
      <c r="J4259" t="s">
        <v>161</v>
      </c>
      <c r="K4259" t="s">
        <v>11</v>
      </c>
      <c r="L4259" t="s">
        <v>18</v>
      </c>
      <c r="M4259" t="s">
        <v>2925</v>
      </c>
      <c r="N4259" s="2">
        <v>44.94</v>
      </c>
      <c r="O4259" s="3">
        <v>3</v>
      </c>
      <c r="P4259" s="2">
        <v>12.58</v>
      </c>
    </row>
    <row r="4260" spans="1:16" x14ac:dyDescent="0.35">
      <c r="A4260" s="1"/>
      <c r="E4260" s="1" t="e">
        <f>DATE(Table1[[#This Row],[Column3]],Table1[[#This Row],[Column2]],Table1[[#This Row],[Column1]])</f>
        <v>#NUM!</v>
      </c>
      <c r="F4260" s="1">
        <v>42405</v>
      </c>
      <c r="G4260" s="3">
        <f>YEAR(Table1[[#This Row],[Order Date New]])</f>
        <v>2016</v>
      </c>
      <c r="H4260" s="3">
        <f>MONTH(Table1[[#This Row],[Order Date New]])</f>
        <v>2</v>
      </c>
      <c r="I4260" t="s">
        <v>730</v>
      </c>
      <c r="J4260" t="s">
        <v>161</v>
      </c>
      <c r="K4260" t="s">
        <v>11</v>
      </c>
      <c r="L4260" t="s">
        <v>20</v>
      </c>
      <c r="M4260" t="s">
        <v>1937</v>
      </c>
      <c r="N4260" s="2">
        <v>45.58</v>
      </c>
      <c r="O4260" s="3">
        <v>3</v>
      </c>
      <c r="P4260" s="2">
        <v>15.95</v>
      </c>
    </row>
    <row r="4261" spans="1:16" x14ac:dyDescent="0.35">
      <c r="A4261" s="1"/>
      <c r="E4261" s="1" t="e">
        <f>DATE(Table1[[#This Row],[Column3]],Table1[[#This Row],[Column2]],Table1[[#This Row],[Column1]])</f>
        <v>#NUM!</v>
      </c>
      <c r="F4261" s="1">
        <v>42405</v>
      </c>
      <c r="G4261" s="3">
        <f>YEAR(Table1[[#This Row],[Order Date New]])</f>
        <v>2016</v>
      </c>
      <c r="H4261" s="3">
        <f>MONTH(Table1[[#This Row],[Order Date New]])</f>
        <v>2</v>
      </c>
      <c r="I4261" t="s">
        <v>971</v>
      </c>
      <c r="J4261" t="s">
        <v>270</v>
      </c>
      <c r="K4261" t="s">
        <v>34</v>
      </c>
      <c r="L4261" t="s">
        <v>35</v>
      </c>
      <c r="M4261" t="s">
        <v>456</v>
      </c>
      <c r="N4261" s="2">
        <v>187.06</v>
      </c>
      <c r="O4261" s="3">
        <v>9</v>
      </c>
      <c r="P4261" s="2">
        <v>11.69</v>
      </c>
    </row>
    <row r="4262" spans="1:16" x14ac:dyDescent="0.35">
      <c r="A4262" s="1"/>
      <c r="E4262" s="1" t="e">
        <f>DATE(Table1[[#This Row],[Column3]],Table1[[#This Row],[Column2]],Table1[[#This Row],[Column1]])</f>
        <v>#NUM!</v>
      </c>
      <c r="F4262" s="1">
        <v>42405</v>
      </c>
      <c r="G4262" s="3">
        <f>YEAR(Table1[[#This Row],[Order Date New]])</f>
        <v>2016</v>
      </c>
      <c r="H4262" s="3">
        <f>MONTH(Table1[[#This Row],[Order Date New]])</f>
        <v>2</v>
      </c>
      <c r="I4262" t="s">
        <v>1486</v>
      </c>
      <c r="J4262" t="s">
        <v>10</v>
      </c>
      <c r="K4262" t="s">
        <v>11</v>
      </c>
      <c r="L4262" t="s">
        <v>18</v>
      </c>
      <c r="M4262" t="s">
        <v>230</v>
      </c>
      <c r="N4262" s="2">
        <v>18.940000000000001</v>
      </c>
      <c r="O4262" s="3">
        <v>3</v>
      </c>
      <c r="P4262" s="2">
        <v>-3.79</v>
      </c>
    </row>
    <row r="4263" spans="1:16" x14ac:dyDescent="0.35">
      <c r="A4263" s="1"/>
      <c r="E4263" s="1" t="e">
        <f>DATE(Table1[[#This Row],[Column3]],Table1[[#This Row],[Column2]],Table1[[#This Row],[Column1]])</f>
        <v>#NUM!</v>
      </c>
      <c r="F4263" s="1">
        <v>42405</v>
      </c>
      <c r="G4263" s="3">
        <f>YEAR(Table1[[#This Row],[Order Date New]])</f>
        <v>2016</v>
      </c>
      <c r="H4263" s="3">
        <f>MONTH(Table1[[#This Row],[Order Date New]])</f>
        <v>2</v>
      </c>
      <c r="I4263" t="s">
        <v>1486</v>
      </c>
      <c r="J4263" t="s">
        <v>10</v>
      </c>
      <c r="K4263" t="s">
        <v>11</v>
      </c>
      <c r="L4263" t="s">
        <v>18</v>
      </c>
      <c r="M4263" t="s">
        <v>448</v>
      </c>
      <c r="N4263" s="2">
        <v>12.67</v>
      </c>
      <c r="O4263" s="3">
        <v>3</v>
      </c>
      <c r="P4263" s="2">
        <v>-3.17</v>
      </c>
    </row>
    <row r="4264" spans="1:16" x14ac:dyDescent="0.35">
      <c r="A4264" s="1"/>
      <c r="E4264" s="1" t="e">
        <f>DATE(Table1[[#This Row],[Column3]],Table1[[#This Row],[Column2]],Table1[[#This Row],[Column1]])</f>
        <v>#NUM!</v>
      </c>
      <c r="F4264" s="1">
        <v>42405</v>
      </c>
      <c r="G4264" s="3">
        <f>YEAR(Table1[[#This Row],[Order Date New]])</f>
        <v>2016</v>
      </c>
      <c r="H4264" s="3">
        <f>MONTH(Table1[[#This Row],[Order Date New]])</f>
        <v>2</v>
      </c>
      <c r="I4264" t="s">
        <v>1486</v>
      </c>
      <c r="J4264" t="s">
        <v>10</v>
      </c>
      <c r="K4264" t="s">
        <v>11</v>
      </c>
      <c r="L4264" t="s">
        <v>16</v>
      </c>
      <c r="M4264" t="s">
        <v>2926</v>
      </c>
      <c r="N4264" s="2">
        <v>5.04</v>
      </c>
      <c r="O4264" s="3">
        <v>2</v>
      </c>
      <c r="P4264" s="2">
        <v>1.76</v>
      </c>
    </row>
    <row r="4265" spans="1:16" x14ac:dyDescent="0.35">
      <c r="A4265" s="1"/>
      <c r="E4265" s="1" t="e">
        <f>DATE(Table1[[#This Row],[Column3]],Table1[[#This Row],[Column2]],Table1[[#This Row],[Column1]])</f>
        <v>#NUM!</v>
      </c>
      <c r="F4265" s="1">
        <v>42405</v>
      </c>
      <c r="G4265" s="3">
        <f>YEAR(Table1[[#This Row],[Order Date New]])</f>
        <v>2016</v>
      </c>
      <c r="H4265" s="3">
        <f>MONTH(Table1[[#This Row],[Order Date New]])</f>
        <v>2</v>
      </c>
      <c r="I4265" t="s">
        <v>861</v>
      </c>
      <c r="J4265" t="s">
        <v>10</v>
      </c>
      <c r="K4265" t="s">
        <v>34</v>
      </c>
      <c r="L4265" t="s">
        <v>35</v>
      </c>
      <c r="M4265" t="s">
        <v>1568</v>
      </c>
      <c r="N4265" s="2">
        <v>366.74</v>
      </c>
      <c r="O4265" s="3">
        <v>4</v>
      </c>
      <c r="P4265" s="2">
        <v>-110.02</v>
      </c>
    </row>
    <row r="4266" spans="1:16" x14ac:dyDescent="0.35">
      <c r="A4266" s="1"/>
      <c r="E4266" s="1" t="e">
        <f>DATE(Table1[[#This Row],[Column3]],Table1[[#This Row],[Column2]],Table1[[#This Row],[Column1]])</f>
        <v>#NUM!</v>
      </c>
      <c r="F4266" s="1">
        <v>42405</v>
      </c>
      <c r="G4266" s="3">
        <f>YEAR(Table1[[#This Row],[Order Date New]])</f>
        <v>2016</v>
      </c>
      <c r="H4266" s="3">
        <f>MONTH(Table1[[#This Row],[Order Date New]])</f>
        <v>2</v>
      </c>
      <c r="I4266" t="s">
        <v>566</v>
      </c>
      <c r="J4266" t="s">
        <v>161</v>
      </c>
      <c r="K4266" t="s">
        <v>34</v>
      </c>
      <c r="L4266" t="s">
        <v>47</v>
      </c>
      <c r="M4266" t="s">
        <v>2382</v>
      </c>
      <c r="N4266" s="2">
        <v>12.56</v>
      </c>
      <c r="O4266" s="3">
        <v>2</v>
      </c>
      <c r="P4266" s="2">
        <v>4.0199999999999996</v>
      </c>
    </row>
    <row r="4267" spans="1:16" x14ac:dyDescent="0.35">
      <c r="A4267" s="1"/>
      <c r="E4267" s="1" t="e">
        <f>DATE(Table1[[#This Row],[Column3]],Table1[[#This Row],[Column2]],Table1[[#This Row],[Column1]])</f>
        <v>#NUM!</v>
      </c>
      <c r="F4267" s="1">
        <v>42405</v>
      </c>
      <c r="G4267" s="3">
        <f>YEAR(Table1[[#This Row],[Order Date New]])</f>
        <v>2016</v>
      </c>
      <c r="H4267" s="3">
        <f>MONTH(Table1[[#This Row],[Order Date New]])</f>
        <v>2</v>
      </c>
      <c r="I4267" t="s">
        <v>566</v>
      </c>
      <c r="J4267" t="s">
        <v>161</v>
      </c>
      <c r="K4267" t="s">
        <v>11</v>
      </c>
      <c r="L4267" t="s">
        <v>20</v>
      </c>
      <c r="M4267" t="s">
        <v>999</v>
      </c>
      <c r="N4267" s="2">
        <v>90.48</v>
      </c>
      <c r="O4267" s="3">
        <v>3</v>
      </c>
      <c r="P4267" s="2">
        <v>33.93</v>
      </c>
    </row>
    <row r="4268" spans="1:16" x14ac:dyDescent="0.35">
      <c r="A4268" s="1"/>
      <c r="E4268" s="1" t="e">
        <f>DATE(Table1[[#This Row],[Column3]],Table1[[#This Row],[Column2]],Table1[[#This Row],[Column1]])</f>
        <v>#NUM!</v>
      </c>
      <c r="F4268" s="1">
        <v>42405</v>
      </c>
      <c r="G4268" s="3">
        <f>YEAR(Table1[[#This Row],[Order Date New]])</f>
        <v>2016</v>
      </c>
      <c r="H4268" s="3">
        <f>MONTH(Table1[[#This Row],[Order Date New]])</f>
        <v>2</v>
      </c>
      <c r="I4268" t="s">
        <v>566</v>
      </c>
      <c r="J4268" t="s">
        <v>161</v>
      </c>
      <c r="K4268" t="s">
        <v>11</v>
      </c>
      <c r="L4268" t="s">
        <v>12</v>
      </c>
      <c r="M4268" t="s">
        <v>1535</v>
      </c>
      <c r="N4268" s="2">
        <v>13.08</v>
      </c>
      <c r="O4268" s="3">
        <v>2</v>
      </c>
      <c r="P4268" s="2">
        <v>6.02</v>
      </c>
    </row>
    <row r="4269" spans="1:16" x14ac:dyDescent="0.35">
      <c r="A4269" s="1"/>
      <c r="E4269" s="1" t="e">
        <f>DATE(Table1[[#This Row],[Column3]],Table1[[#This Row],[Column2]],Table1[[#This Row],[Column1]])</f>
        <v>#NUM!</v>
      </c>
      <c r="F4269" s="1">
        <v>42405</v>
      </c>
      <c r="G4269" s="3">
        <f>YEAR(Table1[[#This Row],[Order Date New]])</f>
        <v>2016</v>
      </c>
      <c r="H4269" s="3">
        <f>MONTH(Table1[[#This Row],[Order Date New]])</f>
        <v>2</v>
      </c>
      <c r="I4269" t="s">
        <v>566</v>
      </c>
      <c r="J4269" t="s">
        <v>161</v>
      </c>
      <c r="K4269" t="s">
        <v>34</v>
      </c>
      <c r="L4269" t="s">
        <v>47</v>
      </c>
      <c r="M4269" t="s">
        <v>1695</v>
      </c>
      <c r="N4269" s="2">
        <v>214.7</v>
      </c>
      <c r="O4269" s="3">
        <v>5</v>
      </c>
      <c r="P4269" s="2">
        <v>83.73</v>
      </c>
    </row>
    <row r="4270" spans="1:16" x14ac:dyDescent="0.35">
      <c r="A4270" s="1"/>
      <c r="E4270" s="1" t="e">
        <f>DATE(Table1[[#This Row],[Column3]],Table1[[#This Row],[Column2]],Table1[[#This Row],[Column1]])</f>
        <v>#NUM!</v>
      </c>
      <c r="F4270" s="1">
        <v>42406</v>
      </c>
      <c r="G4270" s="3">
        <f>YEAR(Table1[[#This Row],[Order Date New]])</f>
        <v>2016</v>
      </c>
      <c r="H4270" s="3">
        <f>MONTH(Table1[[#This Row],[Order Date New]])</f>
        <v>2</v>
      </c>
      <c r="I4270" t="s">
        <v>1358</v>
      </c>
      <c r="J4270" t="s">
        <v>23</v>
      </c>
      <c r="K4270" t="s">
        <v>11</v>
      </c>
      <c r="L4270" t="s">
        <v>18</v>
      </c>
      <c r="M4270" t="s">
        <v>323</v>
      </c>
      <c r="N4270" s="2">
        <v>64.78</v>
      </c>
      <c r="O4270" s="3">
        <v>1</v>
      </c>
      <c r="P4270" s="2">
        <v>-12.96</v>
      </c>
    </row>
    <row r="4271" spans="1:16" x14ac:dyDescent="0.35">
      <c r="A4271" s="1"/>
      <c r="E4271" s="1" t="e">
        <f>DATE(Table1[[#This Row],[Column3]],Table1[[#This Row],[Column2]],Table1[[#This Row],[Column1]])</f>
        <v>#NUM!</v>
      </c>
      <c r="F4271" s="1">
        <v>42406</v>
      </c>
      <c r="G4271" s="3">
        <f>YEAR(Table1[[#This Row],[Order Date New]])</f>
        <v>2016</v>
      </c>
      <c r="H4271" s="3">
        <f>MONTH(Table1[[#This Row],[Order Date New]])</f>
        <v>2</v>
      </c>
      <c r="I4271" t="s">
        <v>566</v>
      </c>
      <c r="J4271" t="s">
        <v>178</v>
      </c>
      <c r="K4271" t="s">
        <v>11</v>
      </c>
      <c r="L4271" t="s">
        <v>12</v>
      </c>
      <c r="M4271" t="s">
        <v>1248</v>
      </c>
      <c r="N4271" s="2">
        <v>30.18</v>
      </c>
      <c r="O4271" s="3">
        <v>3</v>
      </c>
      <c r="P4271" s="2">
        <v>13.88</v>
      </c>
    </row>
    <row r="4272" spans="1:16" x14ac:dyDescent="0.35">
      <c r="A4272" s="1"/>
      <c r="E4272" s="1" t="e">
        <f>DATE(Table1[[#This Row],[Column3]],Table1[[#This Row],[Column2]],Table1[[#This Row],[Column1]])</f>
        <v>#NUM!</v>
      </c>
      <c r="F4272" s="1">
        <v>42406</v>
      </c>
      <c r="G4272" s="3">
        <f>YEAR(Table1[[#This Row],[Order Date New]])</f>
        <v>2016</v>
      </c>
      <c r="H4272" s="3">
        <f>MONTH(Table1[[#This Row],[Order Date New]])</f>
        <v>2</v>
      </c>
      <c r="I4272" t="s">
        <v>566</v>
      </c>
      <c r="J4272" t="s">
        <v>178</v>
      </c>
      <c r="K4272" t="s">
        <v>11</v>
      </c>
      <c r="L4272" t="s">
        <v>20</v>
      </c>
      <c r="M4272" t="s">
        <v>686</v>
      </c>
      <c r="N4272" s="2">
        <v>51.65</v>
      </c>
      <c r="O4272" s="3">
        <v>12</v>
      </c>
      <c r="P4272" s="2">
        <v>18.72</v>
      </c>
    </row>
    <row r="4273" spans="1:16" x14ac:dyDescent="0.35">
      <c r="A4273" s="1"/>
      <c r="E4273" s="1" t="e">
        <f>DATE(Table1[[#This Row],[Column3]],Table1[[#This Row],[Column2]],Table1[[#This Row],[Column1]])</f>
        <v>#NUM!</v>
      </c>
      <c r="F4273" s="1">
        <v>42406</v>
      </c>
      <c r="G4273" s="3">
        <f>YEAR(Table1[[#This Row],[Order Date New]])</f>
        <v>2016</v>
      </c>
      <c r="H4273" s="3">
        <f>MONTH(Table1[[#This Row],[Order Date New]])</f>
        <v>2</v>
      </c>
      <c r="I4273" t="s">
        <v>566</v>
      </c>
      <c r="J4273" t="s">
        <v>178</v>
      </c>
      <c r="K4273" t="s">
        <v>11</v>
      </c>
      <c r="L4273" t="s">
        <v>20</v>
      </c>
      <c r="M4273" t="s">
        <v>1222</v>
      </c>
      <c r="N4273" s="2">
        <v>11.23</v>
      </c>
      <c r="O4273" s="3">
        <v>3</v>
      </c>
      <c r="P4273" s="2">
        <v>3.93</v>
      </c>
    </row>
    <row r="4274" spans="1:16" x14ac:dyDescent="0.35">
      <c r="A4274" s="1"/>
      <c r="E4274" s="1" t="e">
        <f>DATE(Table1[[#This Row],[Column3]],Table1[[#This Row],[Column2]],Table1[[#This Row],[Column1]])</f>
        <v>#NUM!</v>
      </c>
      <c r="F4274" s="1">
        <v>42407</v>
      </c>
      <c r="G4274" s="3">
        <f>YEAR(Table1[[#This Row],[Order Date New]])</f>
        <v>2016</v>
      </c>
      <c r="H4274" s="3">
        <f>MONTH(Table1[[#This Row],[Order Date New]])</f>
        <v>2</v>
      </c>
      <c r="I4274" t="s">
        <v>636</v>
      </c>
      <c r="J4274" t="s">
        <v>27</v>
      </c>
      <c r="K4274" t="s">
        <v>34</v>
      </c>
      <c r="L4274" t="s">
        <v>35</v>
      </c>
      <c r="M4274" t="s">
        <v>1036</v>
      </c>
      <c r="N4274" s="2">
        <v>195.18</v>
      </c>
      <c r="O4274" s="3">
        <v>1</v>
      </c>
      <c r="P4274" s="2">
        <v>19.52</v>
      </c>
    </row>
    <row r="4275" spans="1:16" x14ac:dyDescent="0.35">
      <c r="A4275" s="1"/>
      <c r="E4275" s="1" t="e">
        <f>DATE(Table1[[#This Row],[Column3]],Table1[[#This Row],[Column2]],Table1[[#This Row],[Column1]])</f>
        <v>#NUM!</v>
      </c>
      <c r="F4275" s="1">
        <v>42407</v>
      </c>
      <c r="G4275" s="3">
        <f>YEAR(Table1[[#This Row],[Order Date New]])</f>
        <v>2016</v>
      </c>
      <c r="H4275" s="3">
        <f>MONTH(Table1[[#This Row],[Order Date New]])</f>
        <v>2</v>
      </c>
      <c r="I4275" t="s">
        <v>650</v>
      </c>
      <c r="J4275" t="s">
        <v>55</v>
      </c>
      <c r="K4275" t="s">
        <v>11</v>
      </c>
      <c r="L4275" t="s">
        <v>24</v>
      </c>
      <c r="M4275" t="s">
        <v>3014</v>
      </c>
      <c r="N4275" s="2">
        <v>7.7</v>
      </c>
      <c r="O4275" s="3">
        <v>2</v>
      </c>
      <c r="P4275" s="2">
        <v>3.16</v>
      </c>
    </row>
    <row r="4276" spans="1:16" x14ac:dyDescent="0.35">
      <c r="A4276" s="1"/>
      <c r="E4276" s="1" t="e">
        <f>DATE(Table1[[#This Row],[Column3]],Table1[[#This Row],[Column2]],Table1[[#This Row],[Column1]])</f>
        <v>#NUM!</v>
      </c>
      <c r="F4276" s="1">
        <v>42407</v>
      </c>
      <c r="G4276" s="3">
        <f>YEAR(Table1[[#This Row],[Order Date New]])</f>
        <v>2016</v>
      </c>
      <c r="H4276" s="3">
        <f>MONTH(Table1[[#This Row],[Order Date New]])</f>
        <v>2</v>
      </c>
      <c r="I4276" t="s">
        <v>1404</v>
      </c>
      <c r="J4276" t="s">
        <v>10</v>
      </c>
      <c r="K4276" t="s">
        <v>34</v>
      </c>
      <c r="L4276" t="s">
        <v>35</v>
      </c>
      <c r="M4276" t="s">
        <v>1747</v>
      </c>
      <c r="N4276" s="2">
        <v>528.42999999999995</v>
      </c>
      <c r="O4276" s="3">
        <v>5</v>
      </c>
      <c r="P4276" s="2">
        <v>0</v>
      </c>
    </row>
    <row r="4277" spans="1:16" x14ac:dyDescent="0.35">
      <c r="A4277" s="1"/>
      <c r="E4277" s="1" t="e">
        <f>DATE(Table1[[#This Row],[Column3]],Table1[[#This Row],[Column2]],Table1[[#This Row],[Column1]])</f>
        <v>#NUM!</v>
      </c>
      <c r="F4277" s="1">
        <v>42407</v>
      </c>
      <c r="G4277" s="3">
        <f>YEAR(Table1[[#This Row],[Order Date New]])</f>
        <v>2016</v>
      </c>
      <c r="H4277" s="3">
        <f>MONTH(Table1[[#This Row],[Order Date New]])</f>
        <v>2</v>
      </c>
      <c r="I4277" t="s">
        <v>1404</v>
      </c>
      <c r="J4277" t="s">
        <v>10</v>
      </c>
      <c r="K4277" t="s">
        <v>11</v>
      </c>
      <c r="L4277" t="s">
        <v>12</v>
      </c>
      <c r="M4277" t="s">
        <v>2730</v>
      </c>
      <c r="N4277" s="2">
        <v>41.47</v>
      </c>
      <c r="O4277" s="3">
        <v>8</v>
      </c>
      <c r="P4277" s="2">
        <v>14.52</v>
      </c>
    </row>
    <row r="4278" spans="1:16" x14ac:dyDescent="0.35">
      <c r="A4278" s="1"/>
      <c r="E4278" s="1" t="e">
        <f>DATE(Table1[[#This Row],[Column3]],Table1[[#This Row],[Column2]],Table1[[#This Row],[Column1]])</f>
        <v>#NUM!</v>
      </c>
      <c r="F4278" s="1">
        <v>42408</v>
      </c>
      <c r="G4278" s="3">
        <f>YEAR(Table1[[#This Row],[Order Date New]])</f>
        <v>2016</v>
      </c>
      <c r="H4278" s="3">
        <f>MONTH(Table1[[#This Row],[Order Date New]])</f>
        <v>2</v>
      </c>
      <c r="I4278" t="s">
        <v>218</v>
      </c>
      <c r="J4278" t="s">
        <v>27</v>
      </c>
      <c r="K4278" t="s">
        <v>34</v>
      </c>
      <c r="L4278" t="s">
        <v>156</v>
      </c>
      <c r="M4278" t="s">
        <v>3048</v>
      </c>
      <c r="N4278" s="2">
        <v>136.46</v>
      </c>
      <c r="O4278" s="3">
        <v>2</v>
      </c>
      <c r="P4278" s="2">
        <v>15.35</v>
      </c>
    </row>
    <row r="4279" spans="1:16" x14ac:dyDescent="0.35">
      <c r="A4279" s="1"/>
      <c r="E4279" s="1" t="e">
        <f>DATE(Table1[[#This Row],[Column3]],Table1[[#This Row],[Column2]],Table1[[#This Row],[Column1]])</f>
        <v>#NUM!</v>
      </c>
      <c r="F4279" s="1">
        <v>42408</v>
      </c>
      <c r="G4279" s="3">
        <f>YEAR(Table1[[#This Row],[Order Date New]])</f>
        <v>2016</v>
      </c>
      <c r="H4279" s="3">
        <f>MONTH(Table1[[#This Row],[Order Date New]])</f>
        <v>2</v>
      </c>
      <c r="I4279" t="s">
        <v>218</v>
      </c>
      <c r="J4279" t="s">
        <v>27</v>
      </c>
      <c r="K4279" t="s">
        <v>39</v>
      </c>
      <c r="L4279" t="s">
        <v>40</v>
      </c>
      <c r="M4279" t="s">
        <v>2956</v>
      </c>
      <c r="N4279" s="2">
        <v>333.58</v>
      </c>
      <c r="O4279" s="3">
        <v>3</v>
      </c>
      <c r="P4279" s="2">
        <v>33.36</v>
      </c>
    </row>
    <row r="4280" spans="1:16" x14ac:dyDescent="0.35">
      <c r="A4280" s="1"/>
      <c r="E4280" s="1" t="e">
        <f>DATE(Table1[[#This Row],[Column3]],Table1[[#This Row],[Column2]],Table1[[#This Row],[Column1]])</f>
        <v>#NUM!</v>
      </c>
      <c r="F4280" s="1">
        <v>42408</v>
      </c>
      <c r="G4280" s="3">
        <f>YEAR(Table1[[#This Row],[Order Date New]])</f>
        <v>2016</v>
      </c>
      <c r="H4280" s="3">
        <f>MONTH(Table1[[#This Row],[Order Date New]])</f>
        <v>2</v>
      </c>
      <c r="I4280" t="s">
        <v>218</v>
      </c>
      <c r="J4280" t="s">
        <v>27</v>
      </c>
      <c r="K4280" t="s">
        <v>11</v>
      </c>
      <c r="L4280" t="s">
        <v>20</v>
      </c>
      <c r="M4280" t="s">
        <v>2184</v>
      </c>
      <c r="N4280" s="2">
        <v>12.54</v>
      </c>
      <c r="O4280" s="3">
        <v>2</v>
      </c>
      <c r="P4280" s="2">
        <v>4.7</v>
      </c>
    </row>
    <row r="4281" spans="1:16" x14ac:dyDescent="0.35">
      <c r="A4281" s="1"/>
      <c r="E4281" s="1" t="e">
        <f>DATE(Table1[[#This Row],[Column3]],Table1[[#This Row],[Column2]],Table1[[#This Row],[Column1]])</f>
        <v>#NUM!</v>
      </c>
      <c r="F4281" s="1">
        <v>42409</v>
      </c>
      <c r="G4281" s="3">
        <f>YEAR(Table1[[#This Row],[Order Date New]])</f>
        <v>2016</v>
      </c>
      <c r="H4281" s="3">
        <f>MONTH(Table1[[#This Row],[Order Date New]])</f>
        <v>2</v>
      </c>
      <c r="I4281" t="s">
        <v>1748</v>
      </c>
      <c r="J4281" t="s">
        <v>161</v>
      </c>
      <c r="K4281" t="s">
        <v>11</v>
      </c>
      <c r="L4281" t="s">
        <v>24</v>
      </c>
      <c r="M4281" t="s">
        <v>1729</v>
      </c>
      <c r="N4281" s="2">
        <v>75.48</v>
      </c>
      <c r="O4281" s="3">
        <v>2</v>
      </c>
      <c r="P4281" s="2">
        <v>19.62</v>
      </c>
    </row>
    <row r="4282" spans="1:16" x14ac:dyDescent="0.35">
      <c r="A4282" s="1"/>
      <c r="E4282" s="1" t="e">
        <f>DATE(Table1[[#This Row],[Column3]],Table1[[#This Row],[Column2]],Table1[[#This Row],[Column1]])</f>
        <v>#NUM!</v>
      </c>
      <c r="F4282" s="1">
        <v>42409</v>
      </c>
      <c r="G4282" s="3">
        <f>YEAR(Table1[[#This Row],[Order Date New]])</f>
        <v>2016</v>
      </c>
      <c r="H4282" s="3">
        <f>MONTH(Table1[[#This Row],[Order Date New]])</f>
        <v>2</v>
      </c>
      <c r="I4282" t="s">
        <v>1748</v>
      </c>
      <c r="J4282" t="s">
        <v>161</v>
      </c>
      <c r="K4282" t="s">
        <v>34</v>
      </c>
      <c r="L4282" t="s">
        <v>47</v>
      </c>
      <c r="M4282" t="s">
        <v>1329</v>
      </c>
      <c r="N4282" s="2">
        <v>39.979999999999997</v>
      </c>
      <c r="O4282" s="3">
        <v>2</v>
      </c>
      <c r="P4282" s="2">
        <v>10</v>
      </c>
    </row>
    <row r="4283" spans="1:16" x14ac:dyDescent="0.35">
      <c r="A4283" s="1"/>
      <c r="E4283" s="1" t="e">
        <f>DATE(Table1[[#This Row],[Column3]],Table1[[#This Row],[Column2]],Table1[[#This Row],[Column1]])</f>
        <v>#NUM!</v>
      </c>
      <c r="F4283" s="1">
        <v>42409</v>
      </c>
      <c r="G4283" s="3">
        <f>YEAR(Table1[[#This Row],[Order Date New]])</f>
        <v>2016</v>
      </c>
      <c r="H4283" s="3">
        <f>MONTH(Table1[[#This Row],[Order Date New]])</f>
        <v>2</v>
      </c>
      <c r="I4283" t="s">
        <v>1169</v>
      </c>
      <c r="J4283" t="s">
        <v>171</v>
      </c>
      <c r="K4283" t="s">
        <v>11</v>
      </c>
      <c r="L4283" t="s">
        <v>43</v>
      </c>
      <c r="M4283" t="s">
        <v>1238</v>
      </c>
      <c r="N4283" s="2">
        <v>1.81</v>
      </c>
      <c r="O4283" s="3">
        <v>1</v>
      </c>
      <c r="P4283" s="2">
        <v>0.65</v>
      </c>
    </row>
    <row r="4284" spans="1:16" x14ac:dyDescent="0.35">
      <c r="A4284" s="1"/>
      <c r="E4284" s="1" t="e">
        <f>DATE(Table1[[#This Row],[Column3]],Table1[[#This Row],[Column2]],Table1[[#This Row],[Column1]])</f>
        <v>#NUM!</v>
      </c>
      <c r="F4284" s="1">
        <v>42409</v>
      </c>
      <c r="G4284" s="3">
        <f>YEAR(Table1[[#This Row],[Order Date New]])</f>
        <v>2016</v>
      </c>
      <c r="H4284" s="3">
        <f>MONTH(Table1[[#This Row],[Order Date New]])</f>
        <v>2</v>
      </c>
      <c r="I4284" t="s">
        <v>1169</v>
      </c>
      <c r="J4284" t="s">
        <v>171</v>
      </c>
      <c r="K4284" t="s">
        <v>11</v>
      </c>
      <c r="L4284" t="s">
        <v>20</v>
      </c>
      <c r="M4284" t="s">
        <v>608</v>
      </c>
      <c r="N4284" s="2">
        <v>8.26</v>
      </c>
      <c r="O4284" s="3">
        <v>2</v>
      </c>
      <c r="P4284" s="2">
        <v>3.88</v>
      </c>
    </row>
    <row r="4285" spans="1:16" x14ac:dyDescent="0.35">
      <c r="A4285" s="1"/>
      <c r="E4285" s="1" t="e">
        <f>DATE(Table1[[#This Row],[Column3]],Table1[[#This Row],[Column2]],Table1[[#This Row],[Column1]])</f>
        <v>#NUM!</v>
      </c>
      <c r="F4285" s="1">
        <v>42409</v>
      </c>
      <c r="G4285" s="3">
        <f>YEAR(Table1[[#This Row],[Order Date New]])</f>
        <v>2016</v>
      </c>
      <c r="H4285" s="3">
        <f>MONTH(Table1[[#This Row],[Order Date New]])</f>
        <v>2</v>
      </c>
      <c r="I4285" t="s">
        <v>1339</v>
      </c>
      <c r="J4285" t="s">
        <v>27</v>
      </c>
      <c r="K4285" t="s">
        <v>11</v>
      </c>
      <c r="L4285" t="s">
        <v>18</v>
      </c>
      <c r="M4285" t="s">
        <v>504</v>
      </c>
      <c r="N4285" s="2">
        <v>46.53</v>
      </c>
      <c r="O4285" s="3">
        <v>3</v>
      </c>
      <c r="P4285" s="2">
        <v>12.1</v>
      </c>
    </row>
    <row r="4286" spans="1:16" x14ac:dyDescent="0.35">
      <c r="A4286" s="1"/>
      <c r="E4286" s="1" t="e">
        <f>DATE(Table1[[#This Row],[Column3]],Table1[[#This Row],[Column2]],Table1[[#This Row],[Column1]])</f>
        <v>#NUM!</v>
      </c>
      <c r="F4286" s="1">
        <v>42409</v>
      </c>
      <c r="G4286" s="3">
        <f>YEAR(Table1[[#This Row],[Order Date New]])</f>
        <v>2016</v>
      </c>
      <c r="H4286" s="3">
        <f>MONTH(Table1[[#This Row],[Order Date New]])</f>
        <v>2</v>
      </c>
      <c r="I4286" t="s">
        <v>1918</v>
      </c>
      <c r="J4286" t="s">
        <v>15</v>
      </c>
      <c r="K4286" t="s">
        <v>11</v>
      </c>
      <c r="L4286" t="s">
        <v>16</v>
      </c>
      <c r="M4286" t="s">
        <v>1142</v>
      </c>
      <c r="N4286" s="2">
        <v>29.24</v>
      </c>
      <c r="O4286" s="3">
        <v>5</v>
      </c>
      <c r="P4286" s="2">
        <v>9.8699999999999992</v>
      </c>
    </row>
    <row r="4287" spans="1:16" x14ac:dyDescent="0.35">
      <c r="A4287" s="1"/>
      <c r="E4287" s="1" t="e">
        <f>DATE(Table1[[#This Row],[Column3]],Table1[[#This Row],[Column2]],Table1[[#This Row],[Column1]])</f>
        <v>#NUM!</v>
      </c>
      <c r="F4287" s="1">
        <v>42409</v>
      </c>
      <c r="G4287" s="3">
        <f>YEAR(Table1[[#This Row],[Order Date New]])</f>
        <v>2016</v>
      </c>
      <c r="H4287" s="3">
        <f>MONTH(Table1[[#This Row],[Order Date New]])</f>
        <v>2</v>
      </c>
      <c r="I4287" t="s">
        <v>1918</v>
      </c>
      <c r="J4287" t="s">
        <v>15</v>
      </c>
      <c r="K4287" t="s">
        <v>11</v>
      </c>
      <c r="L4287" t="s">
        <v>18</v>
      </c>
      <c r="M4287" t="s">
        <v>1923</v>
      </c>
      <c r="N4287" s="2">
        <v>35.17</v>
      </c>
      <c r="O4287" s="3">
        <v>2</v>
      </c>
      <c r="P4287" s="2">
        <v>-8.35</v>
      </c>
    </row>
    <row r="4288" spans="1:16" x14ac:dyDescent="0.35">
      <c r="A4288" s="1"/>
      <c r="E4288" s="1" t="e">
        <f>DATE(Table1[[#This Row],[Column3]],Table1[[#This Row],[Column2]],Table1[[#This Row],[Column1]])</f>
        <v>#NUM!</v>
      </c>
      <c r="F4288" s="1">
        <v>42409</v>
      </c>
      <c r="G4288" s="3">
        <f>YEAR(Table1[[#This Row],[Order Date New]])</f>
        <v>2016</v>
      </c>
      <c r="H4288" s="3">
        <f>MONTH(Table1[[#This Row],[Order Date New]])</f>
        <v>2</v>
      </c>
      <c r="I4288" t="s">
        <v>1918</v>
      </c>
      <c r="J4288" t="s">
        <v>15</v>
      </c>
      <c r="K4288" t="s">
        <v>39</v>
      </c>
      <c r="L4288" t="s">
        <v>328</v>
      </c>
      <c r="M4288" t="s">
        <v>3078</v>
      </c>
      <c r="N4288" s="2">
        <v>1362.9</v>
      </c>
      <c r="O4288" s="3">
        <v>3</v>
      </c>
      <c r="P4288" s="2">
        <v>-19.47</v>
      </c>
    </row>
    <row r="4289" spans="1:16" x14ac:dyDescent="0.35">
      <c r="A4289" s="1"/>
      <c r="E4289" s="1" t="e">
        <f>DATE(Table1[[#This Row],[Column3]],Table1[[#This Row],[Column2]],Table1[[#This Row],[Column1]])</f>
        <v>#NUM!</v>
      </c>
      <c r="F4289" s="1">
        <v>42409</v>
      </c>
      <c r="G4289" s="3">
        <f>YEAR(Table1[[#This Row],[Order Date New]])</f>
        <v>2016</v>
      </c>
      <c r="H4289" s="3">
        <f>MONTH(Table1[[#This Row],[Order Date New]])</f>
        <v>2</v>
      </c>
      <c r="I4289" t="s">
        <v>1398</v>
      </c>
      <c r="J4289" t="s">
        <v>15</v>
      </c>
      <c r="K4289" t="s">
        <v>34</v>
      </c>
      <c r="L4289" t="s">
        <v>47</v>
      </c>
      <c r="M4289" t="s">
        <v>1527</v>
      </c>
      <c r="N4289" s="2">
        <v>84.27</v>
      </c>
      <c r="O4289" s="3">
        <v>2</v>
      </c>
      <c r="P4289" s="2">
        <v>-75.84</v>
      </c>
    </row>
    <row r="4290" spans="1:16" x14ac:dyDescent="0.35">
      <c r="A4290" s="1"/>
      <c r="E4290" s="1" t="e">
        <f>DATE(Table1[[#This Row],[Column3]],Table1[[#This Row],[Column2]],Table1[[#This Row],[Column1]])</f>
        <v>#NUM!</v>
      </c>
      <c r="F4290" s="1">
        <v>42409</v>
      </c>
      <c r="G4290" s="3">
        <f>YEAR(Table1[[#This Row],[Order Date New]])</f>
        <v>2016</v>
      </c>
      <c r="H4290" s="3">
        <f>MONTH(Table1[[#This Row],[Order Date New]])</f>
        <v>2</v>
      </c>
      <c r="I4290" t="s">
        <v>1284</v>
      </c>
      <c r="J4290" t="s">
        <v>270</v>
      </c>
      <c r="K4290" t="s">
        <v>11</v>
      </c>
      <c r="L4290" t="s">
        <v>20</v>
      </c>
      <c r="M4290" t="s">
        <v>2538</v>
      </c>
      <c r="N4290" s="2">
        <v>22.91</v>
      </c>
      <c r="O4290" s="3">
        <v>7</v>
      </c>
      <c r="P4290" s="2">
        <v>-17.57</v>
      </c>
    </row>
    <row r="4291" spans="1:16" x14ac:dyDescent="0.35">
      <c r="A4291" s="1"/>
      <c r="E4291" s="1" t="e">
        <f>DATE(Table1[[#This Row],[Column3]],Table1[[#This Row],[Column2]],Table1[[#This Row],[Column1]])</f>
        <v>#NUM!</v>
      </c>
      <c r="F4291" s="1">
        <v>42409</v>
      </c>
      <c r="G4291" s="3">
        <f>YEAR(Table1[[#This Row],[Order Date New]])</f>
        <v>2016</v>
      </c>
      <c r="H4291" s="3">
        <f>MONTH(Table1[[#This Row],[Order Date New]])</f>
        <v>2</v>
      </c>
      <c r="I4291" t="s">
        <v>1284</v>
      </c>
      <c r="J4291" t="s">
        <v>270</v>
      </c>
      <c r="K4291" t="s">
        <v>11</v>
      </c>
      <c r="L4291" t="s">
        <v>97</v>
      </c>
      <c r="M4291" t="s">
        <v>3079</v>
      </c>
      <c r="N4291" s="2">
        <v>309.45999999999998</v>
      </c>
      <c r="O4291" s="3">
        <v>9</v>
      </c>
      <c r="P4291" s="2">
        <v>34.81</v>
      </c>
    </row>
    <row r="4292" spans="1:16" x14ac:dyDescent="0.35">
      <c r="A4292" s="1"/>
      <c r="E4292" s="1" t="e">
        <f>DATE(Table1[[#This Row],[Column3]],Table1[[#This Row],[Column2]],Table1[[#This Row],[Column1]])</f>
        <v>#NUM!</v>
      </c>
      <c r="F4292" s="1">
        <v>42409</v>
      </c>
      <c r="G4292" s="3">
        <f>YEAR(Table1[[#This Row],[Order Date New]])</f>
        <v>2016</v>
      </c>
      <c r="H4292" s="3">
        <f>MONTH(Table1[[#This Row],[Order Date New]])</f>
        <v>2</v>
      </c>
      <c r="I4292" t="s">
        <v>1284</v>
      </c>
      <c r="J4292" t="s">
        <v>270</v>
      </c>
      <c r="K4292" t="s">
        <v>11</v>
      </c>
      <c r="L4292" t="s">
        <v>24</v>
      </c>
      <c r="M4292" t="s">
        <v>251</v>
      </c>
      <c r="N4292" s="2">
        <v>19.46</v>
      </c>
      <c r="O4292" s="3">
        <v>4</v>
      </c>
      <c r="P4292" s="2">
        <v>3.4</v>
      </c>
    </row>
    <row r="4293" spans="1:16" x14ac:dyDescent="0.35">
      <c r="A4293" s="1"/>
      <c r="E4293" s="1" t="e">
        <f>DATE(Table1[[#This Row],[Column3]],Table1[[#This Row],[Column2]],Table1[[#This Row],[Column1]])</f>
        <v>#NUM!</v>
      </c>
      <c r="F4293" s="1">
        <v>42409</v>
      </c>
      <c r="G4293" s="3">
        <f>YEAR(Table1[[#This Row],[Order Date New]])</f>
        <v>2016</v>
      </c>
      <c r="H4293" s="3">
        <f>MONTH(Table1[[#This Row],[Order Date New]])</f>
        <v>2</v>
      </c>
      <c r="I4293" t="s">
        <v>1284</v>
      </c>
      <c r="J4293" t="s">
        <v>270</v>
      </c>
      <c r="K4293" t="s">
        <v>34</v>
      </c>
      <c r="L4293" t="s">
        <v>156</v>
      </c>
      <c r="M4293" t="s">
        <v>1703</v>
      </c>
      <c r="N4293" s="2">
        <v>472.52</v>
      </c>
      <c r="O4293" s="3">
        <v>3</v>
      </c>
      <c r="P4293" s="2">
        <v>-149.63</v>
      </c>
    </row>
    <row r="4294" spans="1:16" x14ac:dyDescent="0.35">
      <c r="A4294" s="1"/>
      <c r="E4294" s="1" t="e">
        <f>DATE(Table1[[#This Row],[Column3]],Table1[[#This Row],[Column2]],Table1[[#This Row],[Column1]])</f>
        <v>#NUM!</v>
      </c>
      <c r="F4294" s="1">
        <v>42409</v>
      </c>
      <c r="G4294" s="3">
        <f>YEAR(Table1[[#This Row],[Order Date New]])</f>
        <v>2016</v>
      </c>
      <c r="H4294" s="3">
        <f>MONTH(Table1[[#This Row],[Order Date New]])</f>
        <v>2</v>
      </c>
      <c r="I4294" t="s">
        <v>1284</v>
      </c>
      <c r="J4294" t="s">
        <v>270</v>
      </c>
      <c r="K4294" t="s">
        <v>39</v>
      </c>
      <c r="L4294" t="s">
        <v>52</v>
      </c>
      <c r="M4294" t="s">
        <v>2059</v>
      </c>
      <c r="N4294" s="2">
        <v>1012.68</v>
      </c>
      <c r="O4294" s="3">
        <v>3</v>
      </c>
      <c r="P4294" s="2">
        <v>303.8</v>
      </c>
    </row>
    <row r="4295" spans="1:16" x14ac:dyDescent="0.35">
      <c r="A4295" s="1"/>
      <c r="E4295" s="1" t="e">
        <f>DATE(Table1[[#This Row],[Column3]],Table1[[#This Row],[Column2]],Table1[[#This Row],[Column1]])</f>
        <v>#NUM!</v>
      </c>
      <c r="F4295" s="1">
        <v>42409</v>
      </c>
      <c r="G4295" s="3">
        <f>YEAR(Table1[[#This Row],[Order Date New]])</f>
        <v>2016</v>
      </c>
      <c r="H4295" s="3">
        <f>MONTH(Table1[[#This Row],[Order Date New]])</f>
        <v>2</v>
      </c>
      <c r="I4295" t="s">
        <v>1284</v>
      </c>
      <c r="J4295" t="s">
        <v>270</v>
      </c>
      <c r="K4295" t="s">
        <v>11</v>
      </c>
      <c r="L4295" t="s">
        <v>20</v>
      </c>
      <c r="M4295" t="s">
        <v>2522</v>
      </c>
      <c r="N4295" s="2">
        <v>17.22</v>
      </c>
      <c r="O4295" s="3">
        <v>5</v>
      </c>
      <c r="P4295" s="2">
        <v>-12.63</v>
      </c>
    </row>
    <row r="4296" spans="1:16" x14ac:dyDescent="0.35">
      <c r="A4296" s="1"/>
      <c r="E4296" s="1" t="e">
        <f>DATE(Table1[[#This Row],[Column3]],Table1[[#This Row],[Column2]],Table1[[#This Row],[Column1]])</f>
        <v>#NUM!</v>
      </c>
      <c r="F4296" s="1">
        <v>42409</v>
      </c>
      <c r="G4296" s="3">
        <f>YEAR(Table1[[#This Row],[Order Date New]])</f>
        <v>2016</v>
      </c>
      <c r="H4296" s="3">
        <f>MONTH(Table1[[#This Row],[Order Date New]])</f>
        <v>2</v>
      </c>
      <c r="I4296" t="s">
        <v>2150</v>
      </c>
      <c r="J4296" t="s">
        <v>178</v>
      </c>
      <c r="K4296" t="s">
        <v>39</v>
      </c>
      <c r="L4296" t="s">
        <v>658</v>
      </c>
      <c r="M4296" t="s">
        <v>1604</v>
      </c>
      <c r="N4296" s="2">
        <v>999.98</v>
      </c>
      <c r="O4296" s="3">
        <v>2</v>
      </c>
      <c r="P4296" s="2">
        <v>449.99</v>
      </c>
    </row>
    <row r="4297" spans="1:16" x14ac:dyDescent="0.35">
      <c r="A4297" s="1"/>
      <c r="E4297" s="1" t="e">
        <f>DATE(Table1[[#This Row],[Column3]],Table1[[#This Row],[Column2]],Table1[[#This Row],[Column1]])</f>
        <v>#NUM!</v>
      </c>
      <c r="F4297" s="1">
        <v>42409</v>
      </c>
      <c r="G4297" s="3">
        <f>YEAR(Table1[[#This Row],[Order Date New]])</f>
        <v>2016</v>
      </c>
      <c r="H4297" s="3">
        <f>MONTH(Table1[[#This Row],[Order Date New]])</f>
        <v>2</v>
      </c>
      <c r="I4297" t="s">
        <v>1660</v>
      </c>
      <c r="J4297" t="s">
        <v>10</v>
      </c>
      <c r="K4297" t="s">
        <v>11</v>
      </c>
      <c r="L4297" t="s">
        <v>20</v>
      </c>
      <c r="M4297" t="s">
        <v>1930</v>
      </c>
      <c r="N4297" s="2">
        <v>8.61</v>
      </c>
      <c r="O4297" s="3">
        <v>8</v>
      </c>
      <c r="P4297" s="2">
        <v>-13.34</v>
      </c>
    </row>
    <row r="4298" spans="1:16" x14ac:dyDescent="0.35">
      <c r="A4298" s="1"/>
      <c r="E4298" s="1" t="e">
        <f>DATE(Table1[[#This Row],[Column3]],Table1[[#This Row],[Column2]],Table1[[#This Row],[Column1]])</f>
        <v>#NUM!</v>
      </c>
      <c r="F4298" s="1">
        <v>42409</v>
      </c>
      <c r="G4298" s="3">
        <f>YEAR(Table1[[#This Row],[Order Date New]])</f>
        <v>2016</v>
      </c>
      <c r="H4298" s="3">
        <f>MONTH(Table1[[#This Row],[Order Date New]])</f>
        <v>2</v>
      </c>
      <c r="I4298" t="s">
        <v>1660</v>
      </c>
      <c r="J4298" t="s">
        <v>10</v>
      </c>
      <c r="K4298" t="s">
        <v>39</v>
      </c>
      <c r="L4298" t="s">
        <v>52</v>
      </c>
      <c r="M4298" t="s">
        <v>2788</v>
      </c>
      <c r="N4298" s="2">
        <v>159.56</v>
      </c>
      <c r="O4298" s="3">
        <v>5</v>
      </c>
      <c r="P4298" s="2">
        <v>33.909999999999997</v>
      </c>
    </row>
    <row r="4299" spans="1:16" x14ac:dyDescent="0.35">
      <c r="A4299" s="1"/>
      <c r="E4299" s="1" t="e">
        <f>DATE(Table1[[#This Row],[Column3]],Table1[[#This Row],[Column2]],Table1[[#This Row],[Column1]])</f>
        <v>#NUM!</v>
      </c>
      <c r="F4299" s="1">
        <v>42409</v>
      </c>
      <c r="G4299" s="3">
        <f>YEAR(Table1[[#This Row],[Order Date New]])</f>
        <v>2016</v>
      </c>
      <c r="H4299" s="3">
        <f>MONTH(Table1[[#This Row],[Order Date New]])</f>
        <v>2</v>
      </c>
      <c r="I4299" t="s">
        <v>1350</v>
      </c>
      <c r="J4299" t="s">
        <v>178</v>
      </c>
      <c r="K4299" t="s">
        <v>34</v>
      </c>
      <c r="L4299" t="s">
        <v>35</v>
      </c>
      <c r="M4299" t="s">
        <v>2256</v>
      </c>
      <c r="N4299" s="2">
        <v>215.98</v>
      </c>
      <c r="O4299" s="3">
        <v>3</v>
      </c>
      <c r="P4299" s="2">
        <v>-2.7</v>
      </c>
    </row>
    <row r="4300" spans="1:16" x14ac:dyDescent="0.35">
      <c r="A4300" s="1"/>
      <c r="E4300" s="1" t="e">
        <f>DATE(Table1[[#This Row],[Column3]],Table1[[#This Row],[Column2]],Table1[[#This Row],[Column1]])</f>
        <v>#NUM!</v>
      </c>
      <c r="F4300" s="1">
        <v>42409</v>
      </c>
      <c r="G4300" s="3">
        <f>YEAR(Table1[[#This Row],[Order Date New]])</f>
        <v>2016</v>
      </c>
      <c r="H4300" s="3">
        <f>MONTH(Table1[[#This Row],[Order Date New]])</f>
        <v>2</v>
      </c>
      <c r="I4300" t="s">
        <v>1350</v>
      </c>
      <c r="J4300" t="s">
        <v>178</v>
      </c>
      <c r="K4300" t="s">
        <v>11</v>
      </c>
      <c r="L4300" t="s">
        <v>64</v>
      </c>
      <c r="M4300" t="s">
        <v>1088</v>
      </c>
      <c r="N4300" s="2">
        <v>65.94</v>
      </c>
      <c r="O4300" s="3">
        <v>3</v>
      </c>
      <c r="P4300" s="2">
        <v>30.99</v>
      </c>
    </row>
    <row r="4301" spans="1:16" x14ac:dyDescent="0.35">
      <c r="A4301" s="1"/>
      <c r="E4301" s="1" t="e">
        <f>DATE(Table1[[#This Row],[Column3]],Table1[[#This Row],[Column2]],Table1[[#This Row],[Column1]])</f>
        <v>#NUM!</v>
      </c>
      <c r="F4301" s="1">
        <v>42409</v>
      </c>
      <c r="G4301" s="3">
        <f>YEAR(Table1[[#This Row],[Order Date New]])</f>
        <v>2016</v>
      </c>
      <c r="H4301" s="3">
        <f>MONTH(Table1[[#This Row],[Order Date New]])</f>
        <v>2</v>
      </c>
      <c r="I4301" t="s">
        <v>1181</v>
      </c>
      <c r="J4301" t="s">
        <v>27</v>
      </c>
      <c r="K4301" t="s">
        <v>34</v>
      </c>
      <c r="L4301" t="s">
        <v>47</v>
      </c>
      <c r="M4301" t="s">
        <v>132</v>
      </c>
      <c r="N4301" s="2">
        <v>94.68</v>
      </c>
      <c r="O4301" s="3">
        <v>9</v>
      </c>
      <c r="P4301" s="2">
        <v>31.24</v>
      </c>
    </row>
    <row r="4302" spans="1:16" x14ac:dyDescent="0.35">
      <c r="A4302" s="1"/>
      <c r="E4302" s="1" t="e">
        <f>DATE(Table1[[#This Row],[Column3]],Table1[[#This Row],[Column2]],Table1[[#This Row],[Column1]])</f>
        <v>#NUM!</v>
      </c>
      <c r="F4302" s="1">
        <v>42409</v>
      </c>
      <c r="G4302" s="3">
        <f>YEAR(Table1[[#This Row],[Order Date New]])</f>
        <v>2016</v>
      </c>
      <c r="H4302" s="3">
        <f>MONTH(Table1[[#This Row],[Order Date New]])</f>
        <v>2</v>
      </c>
      <c r="I4302" t="s">
        <v>1181</v>
      </c>
      <c r="J4302" t="s">
        <v>27</v>
      </c>
      <c r="K4302" t="s">
        <v>11</v>
      </c>
      <c r="L4302" t="s">
        <v>18</v>
      </c>
      <c r="M4302" t="s">
        <v>230</v>
      </c>
      <c r="N4302" s="2">
        <v>23.67</v>
      </c>
      <c r="O4302" s="3">
        <v>3</v>
      </c>
      <c r="P4302" s="2">
        <v>0.95</v>
      </c>
    </row>
    <row r="4303" spans="1:16" x14ac:dyDescent="0.35">
      <c r="A4303" s="1"/>
      <c r="E4303" s="1" t="e">
        <f>DATE(Table1[[#This Row],[Column3]],Table1[[#This Row],[Column2]],Table1[[#This Row],[Column1]])</f>
        <v>#NUM!</v>
      </c>
      <c r="F4303" s="1">
        <v>42409</v>
      </c>
      <c r="G4303" s="3">
        <f>YEAR(Table1[[#This Row],[Order Date New]])</f>
        <v>2016</v>
      </c>
      <c r="H4303" s="3">
        <f>MONTH(Table1[[#This Row],[Order Date New]])</f>
        <v>2</v>
      </c>
      <c r="I4303" t="s">
        <v>1181</v>
      </c>
      <c r="J4303" t="s">
        <v>27</v>
      </c>
      <c r="K4303" t="s">
        <v>39</v>
      </c>
      <c r="L4303" t="s">
        <v>40</v>
      </c>
      <c r="M4303" t="s">
        <v>1202</v>
      </c>
      <c r="N4303" s="2">
        <v>1091.17</v>
      </c>
      <c r="O4303" s="3">
        <v>4</v>
      </c>
      <c r="P4303" s="2">
        <v>68.2</v>
      </c>
    </row>
    <row r="4304" spans="1:16" x14ac:dyDescent="0.35">
      <c r="A4304" s="1"/>
      <c r="E4304" s="1" t="e">
        <f>DATE(Table1[[#This Row],[Column3]],Table1[[#This Row],[Column2]],Table1[[#This Row],[Column1]])</f>
        <v>#NUM!</v>
      </c>
      <c r="F4304" s="1">
        <v>42409</v>
      </c>
      <c r="G4304" s="3">
        <f>YEAR(Table1[[#This Row],[Order Date New]])</f>
        <v>2016</v>
      </c>
      <c r="H4304" s="3">
        <f>MONTH(Table1[[#This Row],[Order Date New]])</f>
        <v>2</v>
      </c>
      <c r="I4304" t="s">
        <v>1181</v>
      </c>
      <c r="J4304" t="s">
        <v>27</v>
      </c>
      <c r="K4304" t="s">
        <v>11</v>
      </c>
      <c r="L4304" t="s">
        <v>24</v>
      </c>
      <c r="M4304" t="s">
        <v>634</v>
      </c>
      <c r="N4304" s="2">
        <v>18.690000000000001</v>
      </c>
      <c r="O4304" s="3">
        <v>7</v>
      </c>
      <c r="P4304" s="2">
        <v>5.23</v>
      </c>
    </row>
    <row r="4305" spans="1:16" x14ac:dyDescent="0.35">
      <c r="A4305" s="1"/>
      <c r="E4305" s="1" t="e">
        <f>DATE(Table1[[#This Row],[Column3]],Table1[[#This Row],[Column2]],Table1[[#This Row],[Column1]])</f>
        <v>#NUM!</v>
      </c>
      <c r="F4305" s="1">
        <v>42409</v>
      </c>
      <c r="G4305" s="3">
        <f>YEAR(Table1[[#This Row],[Order Date New]])</f>
        <v>2016</v>
      </c>
      <c r="H4305" s="3">
        <f>MONTH(Table1[[#This Row],[Order Date New]])</f>
        <v>2</v>
      </c>
      <c r="I4305" t="s">
        <v>1181</v>
      </c>
      <c r="J4305" t="s">
        <v>27</v>
      </c>
      <c r="K4305" t="s">
        <v>34</v>
      </c>
      <c r="L4305" t="s">
        <v>156</v>
      </c>
      <c r="M4305" t="s">
        <v>812</v>
      </c>
      <c r="N4305" s="2">
        <v>568.73</v>
      </c>
      <c r="O4305" s="3">
        <v>3</v>
      </c>
      <c r="P4305" s="2">
        <v>28.44</v>
      </c>
    </row>
    <row r="4306" spans="1:16" x14ac:dyDescent="0.35">
      <c r="A4306" s="1"/>
      <c r="E4306" s="1" t="e">
        <f>DATE(Table1[[#This Row],[Column3]],Table1[[#This Row],[Column2]],Table1[[#This Row],[Column1]])</f>
        <v>#NUM!</v>
      </c>
      <c r="F4306" s="1">
        <v>42409</v>
      </c>
      <c r="G4306" s="3">
        <f>YEAR(Table1[[#This Row],[Order Date New]])</f>
        <v>2016</v>
      </c>
      <c r="H4306" s="3">
        <f>MONTH(Table1[[#This Row],[Order Date New]])</f>
        <v>2</v>
      </c>
      <c r="I4306" t="s">
        <v>1181</v>
      </c>
      <c r="J4306" t="s">
        <v>27</v>
      </c>
      <c r="K4306" t="s">
        <v>11</v>
      </c>
      <c r="L4306" t="s">
        <v>20</v>
      </c>
      <c r="M4306" t="s">
        <v>946</v>
      </c>
      <c r="N4306" s="2">
        <v>7.31</v>
      </c>
      <c r="O4306" s="3">
        <v>1</v>
      </c>
      <c r="P4306" s="2">
        <v>2.56</v>
      </c>
    </row>
    <row r="4307" spans="1:16" x14ac:dyDescent="0.35">
      <c r="A4307" s="1"/>
      <c r="E4307" s="1" t="e">
        <f>DATE(Table1[[#This Row],[Column3]],Table1[[#This Row],[Column2]],Table1[[#This Row],[Column1]])</f>
        <v>#NUM!</v>
      </c>
      <c r="F4307" s="1">
        <v>42410</v>
      </c>
      <c r="G4307" s="3">
        <f>YEAR(Table1[[#This Row],[Order Date New]])</f>
        <v>2016</v>
      </c>
      <c r="H4307" s="3">
        <f>MONTH(Table1[[#This Row],[Order Date New]])</f>
        <v>2</v>
      </c>
      <c r="I4307" t="s">
        <v>2475</v>
      </c>
      <c r="J4307" t="s">
        <v>161</v>
      </c>
      <c r="K4307" t="s">
        <v>11</v>
      </c>
      <c r="L4307" t="s">
        <v>97</v>
      </c>
      <c r="M4307" t="s">
        <v>1390</v>
      </c>
      <c r="N4307" s="2">
        <v>61.44</v>
      </c>
      <c r="O4307" s="3">
        <v>3</v>
      </c>
      <c r="P4307" s="2">
        <v>16.59</v>
      </c>
    </row>
    <row r="4308" spans="1:16" x14ac:dyDescent="0.35">
      <c r="A4308" s="1"/>
      <c r="E4308" s="1" t="e">
        <f>DATE(Table1[[#This Row],[Column3]],Table1[[#This Row],[Column2]],Table1[[#This Row],[Column1]])</f>
        <v>#NUM!</v>
      </c>
      <c r="F4308" s="1">
        <v>42410</v>
      </c>
      <c r="G4308" s="3">
        <f>YEAR(Table1[[#This Row],[Order Date New]])</f>
        <v>2016</v>
      </c>
      <c r="H4308" s="3">
        <f>MONTH(Table1[[#This Row],[Order Date New]])</f>
        <v>2</v>
      </c>
      <c r="I4308" t="s">
        <v>2978</v>
      </c>
      <c r="J4308" t="s">
        <v>101</v>
      </c>
      <c r="K4308" t="s">
        <v>11</v>
      </c>
      <c r="L4308" t="s">
        <v>20</v>
      </c>
      <c r="M4308" t="s">
        <v>1397</v>
      </c>
      <c r="N4308" s="2">
        <v>54.79</v>
      </c>
      <c r="O4308" s="3">
        <v>6</v>
      </c>
      <c r="P4308" s="2">
        <v>-40.18</v>
      </c>
    </row>
    <row r="4309" spans="1:16" x14ac:dyDescent="0.35">
      <c r="A4309" s="1"/>
      <c r="E4309" s="1" t="e">
        <f>DATE(Table1[[#This Row],[Column3]],Table1[[#This Row],[Column2]],Table1[[#This Row],[Column1]])</f>
        <v>#NUM!</v>
      </c>
      <c r="F4309" s="1">
        <v>42410</v>
      </c>
      <c r="G4309" s="3">
        <f>YEAR(Table1[[#This Row],[Order Date New]])</f>
        <v>2016</v>
      </c>
      <c r="H4309" s="3">
        <f>MONTH(Table1[[#This Row],[Order Date New]])</f>
        <v>2</v>
      </c>
      <c r="I4309" t="s">
        <v>1726</v>
      </c>
      <c r="J4309" t="s">
        <v>138</v>
      </c>
      <c r="K4309" t="s">
        <v>11</v>
      </c>
      <c r="L4309" t="s">
        <v>18</v>
      </c>
      <c r="M4309" t="s">
        <v>193</v>
      </c>
      <c r="N4309" s="2">
        <v>32.479999999999997</v>
      </c>
      <c r="O4309" s="3">
        <v>2</v>
      </c>
      <c r="P4309" s="2">
        <v>4.87</v>
      </c>
    </row>
    <row r="4310" spans="1:16" x14ac:dyDescent="0.35">
      <c r="A4310" s="1"/>
      <c r="E4310" s="1" t="e">
        <f>DATE(Table1[[#This Row],[Column3]],Table1[[#This Row],[Column2]],Table1[[#This Row],[Column1]])</f>
        <v>#NUM!</v>
      </c>
      <c r="F4310" s="1">
        <v>42410</v>
      </c>
      <c r="G4310" s="3">
        <f>YEAR(Table1[[#This Row],[Order Date New]])</f>
        <v>2016</v>
      </c>
      <c r="H4310" s="3">
        <f>MONTH(Table1[[#This Row],[Order Date New]])</f>
        <v>2</v>
      </c>
      <c r="I4310" t="s">
        <v>1726</v>
      </c>
      <c r="J4310" t="s">
        <v>138</v>
      </c>
      <c r="K4310" t="s">
        <v>39</v>
      </c>
      <c r="L4310" t="s">
        <v>658</v>
      </c>
      <c r="M4310" t="s">
        <v>2959</v>
      </c>
      <c r="N4310" s="2">
        <v>17499.95</v>
      </c>
      <c r="O4310" s="3">
        <v>5</v>
      </c>
      <c r="P4310" s="2">
        <v>8399.98</v>
      </c>
    </row>
    <row r="4311" spans="1:16" x14ac:dyDescent="0.35">
      <c r="A4311" s="1"/>
      <c r="E4311" s="1" t="e">
        <f>DATE(Table1[[#This Row],[Column3]],Table1[[#This Row],[Column2]],Table1[[#This Row],[Column1]])</f>
        <v>#NUM!</v>
      </c>
      <c r="F4311" s="1">
        <v>42410</v>
      </c>
      <c r="G4311" s="3">
        <f>YEAR(Table1[[#This Row],[Order Date New]])</f>
        <v>2016</v>
      </c>
      <c r="H4311" s="3">
        <f>MONTH(Table1[[#This Row],[Order Date New]])</f>
        <v>2</v>
      </c>
      <c r="I4311" t="s">
        <v>1726</v>
      </c>
      <c r="J4311" t="s">
        <v>138</v>
      </c>
      <c r="K4311" t="s">
        <v>11</v>
      </c>
      <c r="L4311" t="s">
        <v>20</v>
      </c>
      <c r="M4311" t="s">
        <v>1205</v>
      </c>
      <c r="N4311" s="2">
        <v>735.98</v>
      </c>
      <c r="O4311" s="3">
        <v>2</v>
      </c>
      <c r="P4311" s="2">
        <v>331.19</v>
      </c>
    </row>
    <row r="4312" spans="1:16" x14ac:dyDescent="0.35">
      <c r="A4312" s="1"/>
      <c r="E4312" s="1" t="e">
        <f>DATE(Table1[[#This Row],[Column3]],Table1[[#This Row],[Column2]],Table1[[#This Row],[Column1]])</f>
        <v>#NUM!</v>
      </c>
      <c r="F4312" s="1">
        <v>42410</v>
      </c>
      <c r="G4312" s="3">
        <f>YEAR(Table1[[#This Row],[Order Date New]])</f>
        <v>2016</v>
      </c>
      <c r="H4312" s="3">
        <f>MONTH(Table1[[#This Row],[Order Date New]])</f>
        <v>2</v>
      </c>
      <c r="I4312" t="s">
        <v>1726</v>
      </c>
      <c r="J4312" t="s">
        <v>138</v>
      </c>
      <c r="K4312" t="s">
        <v>11</v>
      </c>
      <c r="L4312" t="s">
        <v>20</v>
      </c>
      <c r="M4312" t="s">
        <v>1434</v>
      </c>
      <c r="N4312" s="2">
        <v>34.369999999999997</v>
      </c>
      <c r="O4312" s="3">
        <v>7</v>
      </c>
      <c r="P4312" s="2">
        <v>16.84</v>
      </c>
    </row>
    <row r="4313" spans="1:16" x14ac:dyDescent="0.35">
      <c r="A4313" s="1"/>
      <c r="E4313" s="1" t="e">
        <f>DATE(Table1[[#This Row],[Column3]],Table1[[#This Row],[Column2]],Table1[[#This Row],[Column1]])</f>
        <v>#NUM!</v>
      </c>
      <c r="F4313" s="1">
        <v>42410</v>
      </c>
      <c r="G4313" s="3">
        <f>YEAR(Table1[[#This Row],[Order Date New]])</f>
        <v>2016</v>
      </c>
      <c r="H4313" s="3">
        <f>MONTH(Table1[[#This Row],[Order Date New]])</f>
        <v>2</v>
      </c>
      <c r="I4313" t="s">
        <v>1726</v>
      </c>
      <c r="J4313" t="s">
        <v>138</v>
      </c>
      <c r="K4313" t="s">
        <v>11</v>
      </c>
      <c r="L4313" t="s">
        <v>24</v>
      </c>
      <c r="M4313" t="s">
        <v>2766</v>
      </c>
      <c r="N4313" s="2">
        <v>33.96</v>
      </c>
      <c r="O4313" s="3">
        <v>2</v>
      </c>
      <c r="P4313" s="2">
        <v>9.51</v>
      </c>
    </row>
    <row r="4314" spans="1:16" x14ac:dyDescent="0.35">
      <c r="A4314" s="1"/>
      <c r="E4314" s="1" t="e">
        <f>DATE(Table1[[#This Row],[Column3]],Table1[[#This Row],[Column2]],Table1[[#This Row],[Column1]])</f>
        <v>#NUM!</v>
      </c>
      <c r="F4314" s="1">
        <v>42412</v>
      </c>
      <c r="G4314" s="3">
        <f>YEAR(Table1[[#This Row],[Order Date New]])</f>
        <v>2016</v>
      </c>
      <c r="H4314" s="3">
        <f>MONTH(Table1[[#This Row],[Order Date New]])</f>
        <v>2</v>
      </c>
      <c r="I4314" t="s">
        <v>1974</v>
      </c>
      <c r="J4314" t="s">
        <v>27</v>
      </c>
      <c r="K4314" t="s">
        <v>11</v>
      </c>
      <c r="L4314" t="s">
        <v>12</v>
      </c>
      <c r="M4314" t="s">
        <v>1773</v>
      </c>
      <c r="N4314" s="2">
        <v>25.92</v>
      </c>
      <c r="O4314" s="3">
        <v>4</v>
      </c>
      <c r="P4314" s="2">
        <v>12.44</v>
      </c>
    </row>
    <row r="4315" spans="1:16" x14ac:dyDescent="0.35">
      <c r="A4315" s="1"/>
      <c r="E4315" s="1" t="e">
        <f>DATE(Table1[[#This Row],[Column3]],Table1[[#This Row],[Column2]],Table1[[#This Row],[Column1]])</f>
        <v>#NUM!</v>
      </c>
      <c r="F4315" s="1">
        <v>42412</v>
      </c>
      <c r="G4315" s="3">
        <f>YEAR(Table1[[#This Row],[Order Date New]])</f>
        <v>2016</v>
      </c>
      <c r="H4315" s="3">
        <f>MONTH(Table1[[#This Row],[Order Date New]])</f>
        <v>2</v>
      </c>
      <c r="I4315" t="s">
        <v>1974</v>
      </c>
      <c r="J4315" t="s">
        <v>27</v>
      </c>
      <c r="K4315" t="s">
        <v>11</v>
      </c>
      <c r="L4315" t="s">
        <v>12</v>
      </c>
      <c r="M4315" t="s">
        <v>2536</v>
      </c>
      <c r="N4315" s="2">
        <v>40.46</v>
      </c>
      <c r="O4315" s="3">
        <v>7</v>
      </c>
      <c r="P4315" s="2">
        <v>19.829999999999998</v>
      </c>
    </row>
    <row r="4316" spans="1:16" x14ac:dyDescent="0.35">
      <c r="A4316" s="1"/>
      <c r="E4316" s="1" t="e">
        <f>DATE(Table1[[#This Row],[Column3]],Table1[[#This Row],[Column2]],Table1[[#This Row],[Column1]])</f>
        <v>#NUM!</v>
      </c>
      <c r="F4316" s="1">
        <v>42412</v>
      </c>
      <c r="G4316" s="3">
        <f>YEAR(Table1[[#This Row],[Order Date New]])</f>
        <v>2016</v>
      </c>
      <c r="H4316" s="3">
        <f>MONTH(Table1[[#This Row],[Order Date New]])</f>
        <v>2</v>
      </c>
      <c r="I4316" t="s">
        <v>1974</v>
      </c>
      <c r="J4316" t="s">
        <v>27</v>
      </c>
      <c r="K4316" t="s">
        <v>11</v>
      </c>
      <c r="L4316" t="s">
        <v>18</v>
      </c>
      <c r="M4316" t="s">
        <v>638</v>
      </c>
      <c r="N4316" s="2">
        <v>33.869999999999997</v>
      </c>
      <c r="O4316" s="3">
        <v>3</v>
      </c>
      <c r="P4316" s="2">
        <v>8.81</v>
      </c>
    </row>
    <row r="4317" spans="1:16" x14ac:dyDescent="0.35">
      <c r="A4317" s="1"/>
      <c r="E4317" s="1" t="e">
        <f>DATE(Table1[[#This Row],[Column3]],Table1[[#This Row],[Column2]],Table1[[#This Row],[Column1]])</f>
        <v>#NUM!</v>
      </c>
      <c r="F4317" s="1">
        <v>42412</v>
      </c>
      <c r="G4317" s="3">
        <f>YEAR(Table1[[#This Row],[Order Date New]])</f>
        <v>2016</v>
      </c>
      <c r="H4317" s="3">
        <f>MONTH(Table1[[#This Row],[Order Date New]])</f>
        <v>2</v>
      </c>
      <c r="I4317" t="s">
        <v>1525</v>
      </c>
      <c r="J4317" t="s">
        <v>27</v>
      </c>
      <c r="K4317" t="s">
        <v>11</v>
      </c>
      <c r="L4317" t="s">
        <v>20</v>
      </c>
      <c r="M4317" t="s">
        <v>1654</v>
      </c>
      <c r="N4317" s="2">
        <v>24.7</v>
      </c>
      <c r="O4317" s="3">
        <v>2</v>
      </c>
      <c r="P4317" s="2">
        <v>9.26</v>
      </c>
    </row>
    <row r="4318" spans="1:16" x14ac:dyDescent="0.35">
      <c r="A4318" s="1"/>
      <c r="E4318" s="1" t="e">
        <f>DATE(Table1[[#This Row],[Column3]],Table1[[#This Row],[Column2]],Table1[[#This Row],[Column1]])</f>
        <v>#NUM!</v>
      </c>
      <c r="F4318" s="1">
        <v>42412</v>
      </c>
      <c r="G4318" s="3">
        <f>YEAR(Table1[[#This Row],[Order Date New]])</f>
        <v>2016</v>
      </c>
      <c r="H4318" s="3">
        <f>MONTH(Table1[[#This Row],[Order Date New]])</f>
        <v>2</v>
      </c>
      <c r="I4318" t="s">
        <v>1525</v>
      </c>
      <c r="J4318" t="s">
        <v>27</v>
      </c>
      <c r="K4318" t="s">
        <v>11</v>
      </c>
      <c r="L4318" t="s">
        <v>97</v>
      </c>
      <c r="M4318" t="s">
        <v>223</v>
      </c>
      <c r="N4318" s="2">
        <v>59.7</v>
      </c>
      <c r="O4318" s="3">
        <v>3</v>
      </c>
      <c r="P4318" s="2">
        <v>26.87</v>
      </c>
    </row>
    <row r="4319" spans="1:16" x14ac:dyDescent="0.35">
      <c r="A4319" s="1"/>
      <c r="E4319" s="1" t="e">
        <f>DATE(Table1[[#This Row],[Column3]],Table1[[#This Row],[Column2]],Table1[[#This Row],[Column1]])</f>
        <v>#NUM!</v>
      </c>
      <c r="F4319" s="1">
        <v>42412</v>
      </c>
      <c r="G4319" s="3">
        <f>YEAR(Table1[[#This Row],[Order Date New]])</f>
        <v>2016</v>
      </c>
      <c r="H4319" s="3">
        <f>MONTH(Table1[[#This Row],[Order Date New]])</f>
        <v>2</v>
      </c>
      <c r="I4319" t="s">
        <v>1525</v>
      </c>
      <c r="J4319" t="s">
        <v>27</v>
      </c>
      <c r="K4319" t="s">
        <v>34</v>
      </c>
      <c r="L4319" t="s">
        <v>47</v>
      </c>
      <c r="M4319" t="s">
        <v>2629</v>
      </c>
      <c r="N4319" s="2">
        <v>14.52</v>
      </c>
      <c r="O4319" s="3">
        <v>3</v>
      </c>
      <c r="P4319" s="2">
        <v>5.66</v>
      </c>
    </row>
    <row r="4320" spans="1:16" x14ac:dyDescent="0.35">
      <c r="A4320" s="1"/>
      <c r="E4320" s="1" t="e">
        <f>DATE(Table1[[#This Row],[Column3]],Table1[[#This Row],[Column2]],Table1[[#This Row],[Column1]])</f>
        <v>#NUM!</v>
      </c>
      <c r="F4320" s="1">
        <v>42412</v>
      </c>
      <c r="G4320" s="3">
        <f>YEAR(Table1[[#This Row],[Order Date New]])</f>
        <v>2016</v>
      </c>
      <c r="H4320" s="3">
        <f>MONTH(Table1[[#This Row],[Order Date New]])</f>
        <v>2</v>
      </c>
      <c r="I4320" t="s">
        <v>1525</v>
      </c>
      <c r="J4320" t="s">
        <v>27</v>
      </c>
      <c r="K4320" t="s">
        <v>11</v>
      </c>
      <c r="L4320" t="s">
        <v>20</v>
      </c>
      <c r="M4320" t="s">
        <v>1245</v>
      </c>
      <c r="N4320" s="2">
        <v>104.18</v>
      </c>
      <c r="O4320" s="3">
        <v>3</v>
      </c>
      <c r="P4320" s="2">
        <v>33.86</v>
      </c>
    </row>
    <row r="4321" spans="1:16" x14ac:dyDescent="0.35">
      <c r="A4321" s="1"/>
      <c r="E4321" s="1" t="e">
        <f>DATE(Table1[[#This Row],[Column3]],Table1[[#This Row],[Column2]],Table1[[#This Row],[Column1]])</f>
        <v>#NUM!</v>
      </c>
      <c r="F4321" s="1">
        <v>42412</v>
      </c>
      <c r="G4321" s="3">
        <f>YEAR(Table1[[#This Row],[Order Date New]])</f>
        <v>2016</v>
      </c>
      <c r="H4321" s="3">
        <f>MONTH(Table1[[#This Row],[Order Date New]])</f>
        <v>2</v>
      </c>
      <c r="I4321" t="s">
        <v>181</v>
      </c>
      <c r="J4321" t="s">
        <v>1679</v>
      </c>
      <c r="K4321" t="s">
        <v>11</v>
      </c>
      <c r="L4321" t="s">
        <v>18</v>
      </c>
      <c r="M4321" t="s">
        <v>2169</v>
      </c>
      <c r="N4321" s="2">
        <v>2079.4</v>
      </c>
      <c r="O4321" s="3">
        <v>5</v>
      </c>
      <c r="P4321" s="2">
        <v>582.23</v>
      </c>
    </row>
    <row r="4322" spans="1:16" x14ac:dyDescent="0.35">
      <c r="A4322" s="1"/>
      <c r="E4322" s="1" t="e">
        <f>DATE(Table1[[#This Row],[Column3]],Table1[[#This Row],[Column2]],Table1[[#This Row],[Column1]])</f>
        <v>#NUM!</v>
      </c>
      <c r="F4322" s="1">
        <v>42412</v>
      </c>
      <c r="G4322" s="3">
        <f>YEAR(Table1[[#This Row],[Order Date New]])</f>
        <v>2016</v>
      </c>
      <c r="H4322" s="3">
        <f>MONTH(Table1[[#This Row],[Order Date New]])</f>
        <v>2</v>
      </c>
      <c r="I4322" t="s">
        <v>181</v>
      </c>
      <c r="J4322" t="s">
        <v>1679</v>
      </c>
      <c r="K4322" t="s">
        <v>39</v>
      </c>
      <c r="L4322" t="s">
        <v>40</v>
      </c>
      <c r="M4322" t="s">
        <v>788</v>
      </c>
      <c r="N4322" s="2">
        <v>629.95000000000005</v>
      </c>
      <c r="O4322" s="3">
        <v>5</v>
      </c>
      <c r="P4322" s="2">
        <v>176.39</v>
      </c>
    </row>
    <row r="4323" spans="1:16" x14ac:dyDescent="0.35">
      <c r="A4323" s="1"/>
      <c r="E4323" s="1" t="e">
        <f>DATE(Table1[[#This Row],[Column3]],Table1[[#This Row],[Column2]],Table1[[#This Row],[Column1]])</f>
        <v>#NUM!</v>
      </c>
      <c r="F4323" s="1">
        <v>42412</v>
      </c>
      <c r="G4323" s="3">
        <f>YEAR(Table1[[#This Row],[Order Date New]])</f>
        <v>2016</v>
      </c>
      <c r="H4323" s="3">
        <f>MONTH(Table1[[#This Row],[Order Date New]])</f>
        <v>2</v>
      </c>
      <c r="I4323" t="s">
        <v>181</v>
      </c>
      <c r="J4323" t="s">
        <v>1679</v>
      </c>
      <c r="K4323" t="s">
        <v>34</v>
      </c>
      <c r="L4323" t="s">
        <v>47</v>
      </c>
      <c r="M4323" t="s">
        <v>3047</v>
      </c>
      <c r="N4323" s="2">
        <v>72.42</v>
      </c>
      <c r="O4323" s="3">
        <v>6</v>
      </c>
      <c r="P4323" s="2">
        <v>23.9</v>
      </c>
    </row>
    <row r="4324" spans="1:16" x14ac:dyDescent="0.35">
      <c r="A4324" s="1"/>
      <c r="E4324" s="1" t="e">
        <f>DATE(Table1[[#This Row],[Column3]],Table1[[#This Row],[Column2]],Table1[[#This Row],[Column1]])</f>
        <v>#NUM!</v>
      </c>
      <c r="F4324" s="1">
        <v>42412</v>
      </c>
      <c r="G4324" s="3">
        <f>YEAR(Table1[[#This Row],[Order Date New]])</f>
        <v>2016</v>
      </c>
      <c r="H4324" s="3">
        <f>MONTH(Table1[[#This Row],[Order Date New]])</f>
        <v>2</v>
      </c>
      <c r="I4324" t="s">
        <v>1775</v>
      </c>
      <c r="J4324" t="s">
        <v>161</v>
      </c>
      <c r="K4324" t="s">
        <v>11</v>
      </c>
      <c r="L4324" t="s">
        <v>20</v>
      </c>
      <c r="M4324" t="s">
        <v>2850</v>
      </c>
      <c r="N4324" s="2">
        <v>415.18</v>
      </c>
      <c r="O4324" s="3">
        <v>3</v>
      </c>
      <c r="P4324" s="2">
        <v>134.93</v>
      </c>
    </row>
    <row r="4325" spans="1:16" x14ac:dyDescent="0.35">
      <c r="A4325" s="1"/>
      <c r="E4325" s="1" t="e">
        <f>DATE(Table1[[#This Row],[Column3]],Table1[[#This Row],[Column2]],Table1[[#This Row],[Column1]])</f>
        <v>#NUM!</v>
      </c>
      <c r="F4325" s="1">
        <v>42412</v>
      </c>
      <c r="G4325" s="3">
        <f>YEAR(Table1[[#This Row],[Order Date New]])</f>
        <v>2016</v>
      </c>
      <c r="H4325" s="3">
        <f>MONTH(Table1[[#This Row],[Order Date New]])</f>
        <v>2</v>
      </c>
      <c r="I4325" t="s">
        <v>1775</v>
      </c>
      <c r="J4325" t="s">
        <v>161</v>
      </c>
      <c r="K4325" t="s">
        <v>11</v>
      </c>
      <c r="L4325" t="s">
        <v>20</v>
      </c>
      <c r="M4325" t="s">
        <v>2132</v>
      </c>
      <c r="N4325" s="2">
        <v>35.229999999999997</v>
      </c>
      <c r="O4325" s="3">
        <v>3</v>
      </c>
      <c r="P4325" s="2">
        <v>11.45</v>
      </c>
    </row>
    <row r="4326" spans="1:16" x14ac:dyDescent="0.35">
      <c r="A4326" s="1"/>
      <c r="E4326" s="1" t="e">
        <f>DATE(Table1[[#This Row],[Column3]],Table1[[#This Row],[Column2]],Table1[[#This Row],[Column1]])</f>
        <v>#NUM!</v>
      </c>
      <c r="F4326" s="1">
        <v>42412</v>
      </c>
      <c r="G4326" s="3">
        <f>YEAR(Table1[[#This Row],[Order Date New]])</f>
        <v>2016</v>
      </c>
      <c r="H4326" s="3">
        <f>MONTH(Table1[[#This Row],[Order Date New]])</f>
        <v>2</v>
      </c>
      <c r="I4326" t="s">
        <v>1775</v>
      </c>
      <c r="J4326" t="s">
        <v>161</v>
      </c>
      <c r="K4326" t="s">
        <v>11</v>
      </c>
      <c r="L4326" t="s">
        <v>12</v>
      </c>
      <c r="M4326" t="s">
        <v>1926</v>
      </c>
      <c r="N4326" s="2">
        <v>54.96</v>
      </c>
      <c r="O4326" s="3">
        <v>1</v>
      </c>
      <c r="P4326" s="2">
        <v>26.93</v>
      </c>
    </row>
    <row r="4327" spans="1:16" x14ac:dyDescent="0.35">
      <c r="A4327" s="1"/>
      <c r="E4327" s="1" t="e">
        <f>DATE(Table1[[#This Row],[Column3]],Table1[[#This Row],[Column2]],Table1[[#This Row],[Column1]])</f>
        <v>#NUM!</v>
      </c>
      <c r="F4327" s="1">
        <v>42412</v>
      </c>
      <c r="G4327" s="3">
        <f>YEAR(Table1[[#This Row],[Order Date New]])</f>
        <v>2016</v>
      </c>
      <c r="H4327" s="3">
        <f>MONTH(Table1[[#This Row],[Order Date New]])</f>
        <v>2</v>
      </c>
      <c r="I4327" t="s">
        <v>1617</v>
      </c>
      <c r="J4327" t="s">
        <v>303</v>
      </c>
      <c r="K4327" t="s">
        <v>39</v>
      </c>
      <c r="L4327" t="s">
        <v>52</v>
      </c>
      <c r="M4327" t="s">
        <v>1584</v>
      </c>
      <c r="N4327" s="2">
        <v>165.6</v>
      </c>
      <c r="O4327" s="3">
        <v>3</v>
      </c>
      <c r="P4327" s="2">
        <v>-6.21</v>
      </c>
    </row>
    <row r="4328" spans="1:16" x14ac:dyDescent="0.35">
      <c r="A4328" s="1"/>
      <c r="E4328" s="1" t="e">
        <f>DATE(Table1[[#This Row],[Column3]],Table1[[#This Row],[Column2]],Table1[[#This Row],[Column1]])</f>
        <v>#NUM!</v>
      </c>
      <c r="F4328" s="1">
        <v>42412</v>
      </c>
      <c r="G4328" s="3">
        <f>YEAR(Table1[[#This Row],[Order Date New]])</f>
        <v>2016</v>
      </c>
      <c r="H4328" s="3">
        <f>MONTH(Table1[[#This Row],[Order Date New]])</f>
        <v>2</v>
      </c>
      <c r="I4328" t="s">
        <v>729</v>
      </c>
      <c r="J4328" t="s">
        <v>433</v>
      </c>
      <c r="K4328" t="s">
        <v>11</v>
      </c>
      <c r="L4328" t="s">
        <v>20</v>
      </c>
      <c r="M4328" t="s">
        <v>1804</v>
      </c>
      <c r="N4328" s="2">
        <v>115.84</v>
      </c>
      <c r="O4328" s="3">
        <v>8</v>
      </c>
      <c r="P4328" s="2">
        <v>54.44</v>
      </c>
    </row>
    <row r="4329" spans="1:16" x14ac:dyDescent="0.35">
      <c r="A4329" s="1"/>
      <c r="E4329" s="1" t="e">
        <f>DATE(Table1[[#This Row],[Column3]],Table1[[#This Row],[Column2]],Table1[[#This Row],[Column1]])</f>
        <v>#NUM!</v>
      </c>
      <c r="F4329" s="1">
        <v>42412</v>
      </c>
      <c r="G4329" s="3">
        <f>YEAR(Table1[[#This Row],[Order Date New]])</f>
        <v>2016</v>
      </c>
      <c r="H4329" s="3">
        <f>MONTH(Table1[[#This Row],[Order Date New]])</f>
        <v>2</v>
      </c>
      <c r="I4329" t="s">
        <v>631</v>
      </c>
      <c r="J4329" t="s">
        <v>10</v>
      </c>
      <c r="K4329" t="s">
        <v>34</v>
      </c>
      <c r="L4329" t="s">
        <v>75</v>
      </c>
      <c r="M4329" t="s">
        <v>2491</v>
      </c>
      <c r="N4329" s="2">
        <v>781.86</v>
      </c>
      <c r="O4329" s="3">
        <v>10</v>
      </c>
      <c r="P4329" s="2">
        <v>-137.97999999999999</v>
      </c>
    </row>
    <row r="4330" spans="1:16" x14ac:dyDescent="0.35">
      <c r="A4330" s="1"/>
      <c r="E4330" s="1" t="e">
        <f>DATE(Table1[[#This Row],[Column3]],Table1[[#This Row],[Column2]],Table1[[#This Row],[Column1]])</f>
        <v>#NUM!</v>
      </c>
      <c r="F4330" s="1">
        <v>42412</v>
      </c>
      <c r="G4330" s="3">
        <f>YEAR(Table1[[#This Row],[Order Date New]])</f>
        <v>2016</v>
      </c>
      <c r="H4330" s="3">
        <f>MONTH(Table1[[#This Row],[Order Date New]])</f>
        <v>2</v>
      </c>
      <c r="I4330" t="s">
        <v>631</v>
      </c>
      <c r="J4330" t="s">
        <v>10</v>
      </c>
      <c r="K4330" t="s">
        <v>11</v>
      </c>
      <c r="L4330" t="s">
        <v>12</v>
      </c>
      <c r="M4330" t="s">
        <v>2307</v>
      </c>
      <c r="N4330" s="2">
        <v>30.82</v>
      </c>
      <c r="O4330" s="3">
        <v>9</v>
      </c>
      <c r="P4330" s="2">
        <v>9.6300000000000008</v>
      </c>
    </row>
    <row r="4331" spans="1:16" x14ac:dyDescent="0.35">
      <c r="A4331" t="s">
        <v>2820</v>
      </c>
      <c r="B4331" t="str">
        <f>LEFT(Table1[[#This Row],[Order Date]],2)</f>
        <v>13</v>
      </c>
      <c r="C4331" t="str">
        <f>MID(Table1[[#This Row],[Order Date]],4,2)</f>
        <v>02</v>
      </c>
      <c r="D4331" t="str">
        <f>RIGHT(Table1[[#This Row],[Order Date]],4)</f>
        <v>2016</v>
      </c>
      <c r="E4331" s="1">
        <f>DATE(Table1[[#This Row],[Column3]],Table1[[#This Row],[Column2]],Table1[[#This Row],[Column1]])</f>
        <v>42413</v>
      </c>
      <c r="F4331" s="1">
        <f>DATE(Table1[[#This Row],[Column3]],Table1[[#This Row],[Column2]],Table1[[#This Row],[Column1]])</f>
        <v>42413</v>
      </c>
      <c r="G4331" s="3">
        <f>YEAR(Table1[[#This Row],[Order Date New]])</f>
        <v>2016</v>
      </c>
      <c r="H4331" s="3">
        <f>MONTH(Table1[[#This Row],[Order Date New]])</f>
        <v>2</v>
      </c>
      <c r="I4331" t="s">
        <v>1660</v>
      </c>
      <c r="J4331" t="s">
        <v>27</v>
      </c>
      <c r="K4331" t="s">
        <v>11</v>
      </c>
      <c r="L4331" t="s">
        <v>12</v>
      </c>
      <c r="M4331" t="s">
        <v>1544</v>
      </c>
      <c r="N4331" s="2">
        <v>146.82</v>
      </c>
      <c r="O4331" s="3">
        <v>3</v>
      </c>
      <c r="P4331" s="2">
        <v>73.41</v>
      </c>
    </row>
    <row r="4332" spans="1:16" x14ac:dyDescent="0.35">
      <c r="A4332" t="s">
        <v>2821</v>
      </c>
      <c r="B4332" t="str">
        <f>LEFT(Table1[[#This Row],[Order Date]],2)</f>
        <v>14</v>
      </c>
      <c r="C4332" t="str">
        <f>MID(Table1[[#This Row],[Order Date]],4,2)</f>
        <v>02</v>
      </c>
      <c r="D4332" t="str">
        <f>RIGHT(Table1[[#This Row],[Order Date]],4)</f>
        <v>2016</v>
      </c>
      <c r="E4332" s="1">
        <f>DATE(Table1[[#This Row],[Column3]],Table1[[#This Row],[Column2]],Table1[[#This Row],[Column1]])</f>
        <v>42414</v>
      </c>
      <c r="F4332" s="1">
        <f>DATE(Table1[[#This Row],[Column3]],Table1[[#This Row],[Column2]],Table1[[#This Row],[Column1]])</f>
        <v>42414</v>
      </c>
      <c r="G4332" s="3">
        <f>YEAR(Table1[[#This Row],[Order Date New]])</f>
        <v>2016</v>
      </c>
      <c r="H4332" s="3">
        <f>MONTH(Table1[[#This Row],[Order Date New]])</f>
        <v>2</v>
      </c>
      <c r="I4332" t="s">
        <v>2138</v>
      </c>
      <c r="J4332" t="s">
        <v>573</v>
      </c>
      <c r="K4332" t="s">
        <v>11</v>
      </c>
      <c r="L4332" t="s">
        <v>12</v>
      </c>
      <c r="M4332" t="s">
        <v>2108</v>
      </c>
      <c r="N4332" s="2">
        <v>4.7699999999999996</v>
      </c>
      <c r="O4332" s="3">
        <v>1</v>
      </c>
      <c r="P4332" s="2">
        <v>2.15</v>
      </c>
    </row>
    <row r="4333" spans="1:16" x14ac:dyDescent="0.35">
      <c r="A4333" t="s">
        <v>2821</v>
      </c>
      <c r="B4333" t="str">
        <f>LEFT(Table1[[#This Row],[Order Date]],2)</f>
        <v>14</v>
      </c>
      <c r="C4333" t="str">
        <f>MID(Table1[[#This Row],[Order Date]],4,2)</f>
        <v>02</v>
      </c>
      <c r="D4333" t="str">
        <f>RIGHT(Table1[[#This Row],[Order Date]],4)</f>
        <v>2016</v>
      </c>
      <c r="E4333" s="1">
        <f>DATE(Table1[[#This Row],[Column3]],Table1[[#This Row],[Column2]],Table1[[#This Row],[Column1]])</f>
        <v>42414</v>
      </c>
      <c r="F4333" s="1">
        <f>DATE(Table1[[#This Row],[Column3]],Table1[[#This Row],[Column2]],Table1[[#This Row],[Column1]])</f>
        <v>42414</v>
      </c>
      <c r="G4333" s="3">
        <f>YEAR(Table1[[#This Row],[Order Date New]])</f>
        <v>2016</v>
      </c>
      <c r="H4333" s="3">
        <f>MONTH(Table1[[#This Row],[Order Date New]])</f>
        <v>2</v>
      </c>
      <c r="I4333" t="s">
        <v>2138</v>
      </c>
      <c r="J4333" t="s">
        <v>573</v>
      </c>
      <c r="K4333" t="s">
        <v>11</v>
      </c>
      <c r="L4333" t="s">
        <v>24</v>
      </c>
      <c r="M4333" t="s">
        <v>315</v>
      </c>
      <c r="N4333" s="2">
        <v>7.98</v>
      </c>
      <c r="O4333" s="3">
        <v>3</v>
      </c>
      <c r="P4333" s="2">
        <v>2.0699999999999998</v>
      </c>
    </row>
    <row r="4334" spans="1:16" x14ac:dyDescent="0.35">
      <c r="A4334" t="s">
        <v>2821</v>
      </c>
      <c r="B4334" t="str">
        <f>LEFT(Table1[[#This Row],[Order Date]],2)</f>
        <v>14</v>
      </c>
      <c r="C4334" t="str">
        <f>MID(Table1[[#This Row],[Order Date]],4,2)</f>
        <v>02</v>
      </c>
      <c r="D4334" t="str">
        <f>RIGHT(Table1[[#This Row],[Order Date]],4)</f>
        <v>2016</v>
      </c>
      <c r="E4334" s="1">
        <f>DATE(Table1[[#This Row],[Column3]],Table1[[#This Row],[Column2]],Table1[[#This Row],[Column1]])</f>
        <v>42414</v>
      </c>
      <c r="F4334" s="1">
        <f>DATE(Table1[[#This Row],[Column3]],Table1[[#This Row],[Column2]],Table1[[#This Row],[Column1]])</f>
        <v>42414</v>
      </c>
      <c r="G4334" s="3">
        <f>YEAR(Table1[[#This Row],[Order Date New]])</f>
        <v>2016</v>
      </c>
      <c r="H4334" s="3">
        <f>MONTH(Table1[[#This Row],[Order Date New]])</f>
        <v>2</v>
      </c>
      <c r="I4334" t="s">
        <v>2138</v>
      </c>
      <c r="J4334" t="s">
        <v>573</v>
      </c>
      <c r="K4334" t="s">
        <v>34</v>
      </c>
      <c r="L4334" t="s">
        <v>156</v>
      </c>
      <c r="M4334" t="s">
        <v>1763</v>
      </c>
      <c r="N4334" s="2">
        <v>550.42999999999995</v>
      </c>
      <c r="O4334" s="3">
        <v>3</v>
      </c>
      <c r="P4334" s="2">
        <v>-47.18</v>
      </c>
    </row>
    <row r="4335" spans="1:16" x14ac:dyDescent="0.35">
      <c r="A4335" t="s">
        <v>2821</v>
      </c>
      <c r="B4335" t="str">
        <f>LEFT(Table1[[#This Row],[Order Date]],2)</f>
        <v>14</v>
      </c>
      <c r="C4335" t="str">
        <f>MID(Table1[[#This Row],[Order Date]],4,2)</f>
        <v>02</v>
      </c>
      <c r="D4335" t="str">
        <f>RIGHT(Table1[[#This Row],[Order Date]],4)</f>
        <v>2016</v>
      </c>
      <c r="E4335" s="1">
        <f>DATE(Table1[[#This Row],[Column3]],Table1[[#This Row],[Column2]],Table1[[#This Row],[Column1]])</f>
        <v>42414</v>
      </c>
      <c r="F4335" s="1">
        <f>DATE(Table1[[#This Row],[Column3]],Table1[[#This Row],[Column2]],Table1[[#This Row],[Column1]])</f>
        <v>42414</v>
      </c>
      <c r="G4335" s="3">
        <f>YEAR(Table1[[#This Row],[Order Date New]])</f>
        <v>2016</v>
      </c>
      <c r="H4335" s="3">
        <f>MONTH(Table1[[#This Row],[Order Date New]])</f>
        <v>2</v>
      </c>
      <c r="I4335" t="s">
        <v>2138</v>
      </c>
      <c r="J4335" t="s">
        <v>573</v>
      </c>
      <c r="K4335" t="s">
        <v>34</v>
      </c>
      <c r="L4335" t="s">
        <v>47</v>
      </c>
      <c r="M4335" t="s">
        <v>1264</v>
      </c>
      <c r="N4335" s="2">
        <v>10.56</v>
      </c>
      <c r="O4335" s="3">
        <v>6</v>
      </c>
      <c r="P4335" s="2">
        <v>4.6500000000000004</v>
      </c>
    </row>
    <row r="4336" spans="1:16" x14ac:dyDescent="0.35">
      <c r="A4336" t="s">
        <v>2821</v>
      </c>
      <c r="B4336" t="str">
        <f>LEFT(Table1[[#This Row],[Order Date]],2)</f>
        <v>14</v>
      </c>
      <c r="C4336" t="str">
        <f>MID(Table1[[#This Row],[Order Date]],4,2)</f>
        <v>02</v>
      </c>
      <c r="D4336" t="str">
        <f>RIGHT(Table1[[#This Row],[Order Date]],4)</f>
        <v>2016</v>
      </c>
      <c r="E4336" s="1">
        <f>DATE(Table1[[#This Row],[Column3]],Table1[[#This Row],[Column2]],Table1[[#This Row],[Column1]])</f>
        <v>42414</v>
      </c>
      <c r="F4336" s="1">
        <f>DATE(Table1[[#This Row],[Column3]],Table1[[#This Row],[Column2]],Table1[[#This Row],[Column1]])</f>
        <v>42414</v>
      </c>
      <c r="G4336" s="3">
        <f>YEAR(Table1[[#This Row],[Order Date New]])</f>
        <v>2016</v>
      </c>
      <c r="H4336" s="3">
        <f>MONTH(Table1[[#This Row],[Order Date New]])</f>
        <v>2</v>
      </c>
      <c r="I4336" t="s">
        <v>2425</v>
      </c>
      <c r="J4336" t="s">
        <v>358</v>
      </c>
      <c r="K4336" t="s">
        <v>11</v>
      </c>
      <c r="L4336" t="s">
        <v>24</v>
      </c>
      <c r="M4336" t="s">
        <v>1729</v>
      </c>
      <c r="N4336" s="2">
        <v>264.18</v>
      </c>
      <c r="O4336" s="3">
        <v>7</v>
      </c>
      <c r="P4336" s="2">
        <v>68.69</v>
      </c>
    </row>
    <row r="4337" spans="1:16" x14ac:dyDescent="0.35">
      <c r="A4337" t="s">
        <v>2822</v>
      </c>
      <c r="B4337" t="str">
        <f>LEFT(Table1[[#This Row],[Order Date]],2)</f>
        <v>15</v>
      </c>
      <c r="C4337" t="str">
        <f>MID(Table1[[#This Row],[Order Date]],4,2)</f>
        <v>02</v>
      </c>
      <c r="D4337" t="str">
        <f>RIGHT(Table1[[#This Row],[Order Date]],4)</f>
        <v>2016</v>
      </c>
      <c r="E4337" s="1">
        <f>DATE(Table1[[#This Row],[Column3]],Table1[[#This Row],[Column2]],Table1[[#This Row],[Column1]])</f>
        <v>42415</v>
      </c>
      <c r="F4337" s="1">
        <f>DATE(Table1[[#This Row],[Column3]],Table1[[#This Row],[Column2]],Table1[[#This Row],[Column1]])</f>
        <v>42415</v>
      </c>
      <c r="G4337" s="3">
        <f>YEAR(Table1[[#This Row],[Order Date New]])</f>
        <v>2016</v>
      </c>
      <c r="H4337" s="3">
        <f>MONTH(Table1[[#This Row],[Order Date New]])</f>
        <v>2</v>
      </c>
      <c r="I4337" t="s">
        <v>690</v>
      </c>
      <c r="J4337" t="s">
        <v>161</v>
      </c>
      <c r="K4337" t="s">
        <v>11</v>
      </c>
      <c r="L4337" t="s">
        <v>20</v>
      </c>
      <c r="M4337" t="s">
        <v>722</v>
      </c>
      <c r="N4337" s="2">
        <v>398.35</v>
      </c>
      <c r="O4337" s="3">
        <v>3</v>
      </c>
      <c r="P4337" s="2">
        <v>124.49</v>
      </c>
    </row>
    <row r="4338" spans="1:16" x14ac:dyDescent="0.35">
      <c r="A4338" t="s">
        <v>2822</v>
      </c>
      <c r="B4338" t="str">
        <f>LEFT(Table1[[#This Row],[Order Date]],2)</f>
        <v>15</v>
      </c>
      <c r="C4338" t="str">
        <f>MID(Table1[[#This Row],[Order Date]],4,2)</f>
        <v>02</v>
      </c>
      <c r="D4338" t="str">
        <f>RIGHT(Table1[[#This Row],[Order Date]],4)</f>
        <v>2016</v>
      </c>
      <c r="E4338" s="1">
        <f>DATE(Table1[[#This Row],[Column3]],Table1[[#This Row],[Column2]],Table1[[#This Row],[Column1]])</f>
        <v>42415</v>
      </c>
      <c r="F4338" s="1">
        <f>DATE(Table1[[#This Row],[Column3]],Table1[[#This Row],[Column2]],Table1[[#This Row],[Column1]])</f>
        <v>42415</v>
      </c>
      <c r="G4338" s="3">
        <f>YEAR(Table1[[#This Row],[Order Date New]])</f>
        <v>2016</v>
      </c>
      <c r="H4338" s="3">
        <f>MONTH(Table1[[#This Row],[Order Date New]])</f>
        <v>2</v>
      </c>
      <c r="I4338" t="s">
        <v>690</v>
      </c>
      <c r="J4338" t="s">
        <v>161</v>
      </c>
      <c r="K4338" t="s">
        <v>11</v>
      </c>
      <c r="L4338" t="s">
        <v>43</v>
      </c>
      <c r="M4338" t="s">
        <v>1053</v>
      </c>
      <c r="N4338" s="2">
        <v>8.7200000000000006</v>
      </c>
      <c r="O4338" s="3">
        <v>4</v>
      </c>
      <c r="P4338" s="2">
        <v>3.58</v>
      </c>
    </row>
    <row r="4339" spans="1:16" x14ac:dyDescent="0.35">
      <c r="A4339" t="s">
        <v>2823</v>
      </c>
      <c r="B4339" t="str">
        <f>LEFT(Table1[[#This Row],[Order Date]],2)</f>
        <v>16</v>
      </c>
      <c r="C4339" t="str">
        <f>MID(Table1[[#This Row],[Order Date]],4,2)</f>
        <v>02</v>
      </c>
      <c r="D4339" t="str">
        <f>RIGHT(Table1[[#This Row],[Order Date]],4)</f>
        <v>2016</v>
      </c>
      <c r="E4339" s="1">
        <f>DATE(Table1[[#This Row],[Column3]],Table1[[#This Row],[Column2]],Table1[[#This Row],[Column1]])</f>
        <v>42416</v>
      </c>
      <c r="F4339" s="1">
        <f>DATE(Table1[[#This Row],[Column3]],Table1[[#This Row],[Column2]],Table1[[#This Row],[Column1]])</f>
        <v>42416</v>
      </c>
      <c r="G4339" s="3">
        <f>YEAR(Table1[[#This Row],[Order Date New]])</f>
        <v>2016</v>
      </c>
      <c r="H4339" s="3">
        <f>MONTH(Table1[[#This Row],[Order Date New]])</f>
        <v>2</v>
      </c>
      <c r="I4339" t="s">
        <v>1404</v>
      </c>
      <c r="J4339" t="s">
        <v>15</v>
      </c>
      <c r="K4339" t="s">
        <v>11</v>
      </c>
      <c r="L4339" t="s">
        <v>97</v>
      </c>
      <c r="M4339" t="s">
        <v>2824</v>
      </c>
      <c r="N4339" s="2">
        <v>92.06</v>
      </c>
      <c r="O4339" s="3">
        <v>6</v>
      </c>
      <c r="P4339" s="2">
        <v>-225.56</v>
      </c>
    </row>
    <row r="4340" spans="1:16" x14ac:dyDescent="0.35">
      <c r="A4340" t="s">
        <v>2823</v>
      </c>
      <c r="B4340" t="str">
        <f>LEFT(Table1[[#This Row],[Order Date]],2)</f>
        <v>16</v>
      </c>
      <c r="C4340" t="str">
        <f>MID(Table1[[#This Row],[Order Date]],4,2)</f>
        <v>02</v>
      </c>
      <c r="D4340" t="str">
        <f>RIGHT(Table1[[#This Row],[Order Date]],4)</f>
        <v>2016</v>
      </c>
      <c r="E4340" s="1">
        <f>DATE(Table1[[#This Row],[Column3]],Table1[[#This Row],[Column2]],Table1[[#This Row],[Column1]])</f>
        <v>42416</v>
      </c>
      <c r="F4340" s="1">
        <f>DATE(Table1[[#This Row],[Column3]],Table1[[#This Row],[Column2]],Table1[[#This Row],[Column1]])</f>
        <v>42416</v>
      </c>
      <c r="G4340" s="3">
        <f>YEAR(Table1[[#This Row],[Order Date New]])</f>
        <v>2016</v>
      </c>
      <c r="H4340" s="3">
        <f>MONTH(Table1[[#This Row],[Order Date New]])</f>
        <v>2</v>
      </c>
      <c r="I4340" t="s">
        <v>1404</v>
      </c>
      <c r="J4340" t="s">
        <v>15</v>
      </c>
      <c r="K4340" t="s">
        <v>11</v>
      </c>
      <c r="L4340" t="s">
        <v>43</v>
      </c>
      <c r="M4340" t="s">
        <v>1053</v>
      </c>
      <c r="N4340" s="2">
        <v>6.98</v>
      </c>
      <c r="O4340" s="3">
        <v>4</v>
      </c>
      <c r="P4340" s="2">
        <v>1.83</v>
      </c>
    </row>
    <row r="4341" spans="1:16" x14ac:dyDescent="0.35">
      <c r="A4341" t="s">
        <v>2823</v>
      </c>
      <c r="B4341" t="str">
        <f>LEFT(Table1[[#This Row],[Order Date]],2)</f>
        <v>16</v>
      </c>
      <c r="C4341" t="str">
        <f>MID(Table1[[#This Row],[Order Date]],4,2)</f>
        <v>02</v>
      </c>
      <c r="D4341" t="str">
        <f>RIGHT(Table1[[#This Row],[Order Date]],4)</f>
        <v>2016</v>
      </c>
      <c r="E4341" s="1">
        <f>DATE(Table1[[#This Row],[Column3]],Table1[[#This Row],[Column2]],Table1[[#This Row],[Column1]])</f>
        <v>42416</v>
      </c>
      <c r="F4341" s="1">
        <f>DATE(Table1[[#This Row],[Column3]],Table1[[#This Row],[Column2]],Table1[[#This Row],[Column1]])</f>
        <v>42416</v>
      </c>
      <c r="G4341" s="3">
        <f>YEAR(Table1[[#This Row],[Order Date New]])</f>
        <v>2016</v>
      </c>
      <c r="H4341" s="3">
        <f>MONTH(Table1[[#This Row],[Order Date New]])</f>
        <v>2</v>
      </c>
      <c r="I4341" t="s">
        <v>1404</v>
      </c>
      <c r="J4341" t="s">
        <v>15</v>
      </c>
      <c r="K4341" t="s">
        <v>34</v>
      </c>
      <c r="L4341" t="s">
        <v>35</v>
      </c>
      <c r="M4341" t="s">
        <v>1725</v>
      </c>
      <c r="N4341" s="2">
        <v>62.96</v>
      </c>
      <c r="O4341" s="3">
        <v>3</v>
      </c>
      <c r="P4341" s="2">
        <v>-2.7</v>
      </c>
    </row>
    <row r="4342" spans="1:16" x14ac:dyDescent="0.35">
      <c r="A4342" t="s">
        <v>2823</v>
      </c>
      <c r="B4342" t="str">
        <f>LEFT(Table1[[#This Row],[Order Date]],2)</f>
        <v>16</v>
      </c>
      <c r="C4342" t="str">
        <f>MID(Table1[[#This Row],[Order Date]],4,2)</f>
        <v>02</v>
      </c>
      <c r="D4342" t="str">
        <f>RIGHT(Table1[[#This Row],[Order Date]],4)</f>
        <v>2016</v>
      </c>
      <c r="E4342" s="1">
        <f>DATE(Table1[[#This Row],[Column3]],Table1[[#This Row],[Column2]],Table1[[#This Row],[Column1]])</f>
        <v>42416</v>
      </c>
      <c r="F4342" s="1">
        <f>DATE(Table1[[#This Row],[Column3]],Table1[[#This Row],[Column2]],Table1[[#This Row],[Column1]])</f>
        <v>42416</v>
      </c>
      <c r="G4342" s="3">
        <f>YEAR(Table1[[#This Row],[Order Date New]])</f>
        <v>2016</v>
      </c>
      <c r="H4342" s="3">
        <f>MONTH(Table1[[#This Row],[Order Date New]])</f>
        <v>2</v>
      </c>
      <c r="I4342" t="s">
        <v>1404</v>
      </c>
      <c r="J4342" t="s">
        <v>15</v>
      </c>
      <c r="K4342" t="s">
        <v>11</v>
      </c>
      <c r="L4342" t="s">
        <v>12</v>
      </c>
      <c r="M4342" t="s">
        <v>2498</v>
      </c>
      <c r="N4342" s="2">
        <v>5.18</v>
      </c>
      <c r="O4342" s="3">
        <v>1</v>
      </c>
      <c r="P4342" s="2">
        <v>1.81</v>
      </c>
    </row>
    <row r="4343" spans="1:16" x14ac:dyDescent="0.35">
      <c r="A4343" t="s">
        <v>2823</v>
      </c>
      <c r="B4343" t="str">
        <f>LEFT(Table1[[#This Row],[Order Date]],2)</f>
        <v>16</v>
      </c>
      <c r="C4343" t="str">
        <f>MID(Table1[[#This Row],[Order Date]],4,2)</f>
        <v>02</v>
      </c>
      <c r="D4343" t="str">
        <f>RIGHT(Table1[[#This Row],[Order Date]],4)</f>
        <v>2016</v>
      </c>
      <c r="E4343" s="1">
        <f>DATE(Table1[[#This Row],[Column3]],Table1[[#This Row],[Column2]],Table1[[#This Row],[Column1]])</f>
        <v>42416</v>
      </c>
      <c r="F4343" s="1">
        <f>DATE(Table1[[#This Row],[Column3]],Table1[[#This Row],[Column2]],Table1[[#This Row],[Column1]])</f>
        <v>42416</v>
      </c>
      <c r="G4343" s="3">
        <f>YEAR(Table1[[#This Row],[Order Date New]])</f>
        <v>2016</v>
      </c>
      <c r="H4343" s="3">
        <f>MONTH(Table1[[#This Row],[Order Date New]])</f>
        <v>2</v>
      </c>
      <c r="I4343" t="s">
        <v>2216</v>
      </c>
      <c r="J4343" t="s">
        <v>191</v>
      </c>
      <c r="K4343" t="s">
        <v>34</v>
      </c>
      <c r="L4343" t="s">
        <v>35</v>
      </c>
      <c r="M4343" t="s">
        <v>2574</v>
      </c>
      <c r="N4343" s="2">
        <v>227.96</v>
      </c>
      <c r="O4343" s="3">
        <v>2</v>
      </c>
      <c r="P4343" s="2">
        <v>36.47</v>
      </c>
    </row>
    <row r="4344" spans="1:16" x14ac:dyDescent="0.35">
      <c r="A4344" t="s">
        <v>2823</v>
      </c>
      <c r="B4344" t="str">
        <f>LEFT(Table1[[#This Row],[Order Date]],2)</f>
        <v>16</v>
      </c>
      <c r="C4344" t="str">
        <f>MID(Table1[[#This Row],[Order Date]],4,2)</f>
        <v>02</v>
      </c>
      <c r="D4344" t="str">
        <f>RIGHT(Table1[[#This Row],[Order Date]],4)</f>
        <v>2016</v>
      </c>
      <c r="E4344" s="1">
        <f>DATE(Table1[[#This Row],[Column3]],Table1[[#This Row],[Column2]],Table1[[#This Row],[Column1]])</f>
        <v>42416</v>
      </c>
      <c r="F4344" s="1">
        <f>DATE(Table1[[#This Row],[Column3]],Table1[[#This Row],[Column2]],Table1[[#This Row],[Column1]])</f>
        <v>42416</v>
      </c>
      <c r="G4344" s="3">
        <f>YEAR(Table1[[#This Row],[Order Date New]])</f>
        <v>2016</v>
      </c>
      <c r="H4344" s="3">
        <f>MONTH(Table1[[#This Row],[Order Date New]])</f>
        <v>2</v>
      </c>
      <c r="I4344" t="s">
        <v>262</v>
      </c>
      <c r="J4344" t="s">
        <v>33</v>
      </c>
      <c r="K4344" t="s">
        <v>34</v>
      </c>
      <c r="L4344" t="s">
        <v>47</v>
      </c>
      <c r="M4344" t="s">
        <v>1880</v>
      </c>
      <c r="N4344" s="2">
        <v>318.08</v>
      </c>
      <c r="O4344" s="3">
        <v>4</v>
      </c>
      <c r="P4344" s="2">
        <v>34.99</v>
      </c>
    </row>
    <row r="4345" spans="1:16" x14ac:dyDescent="0.35">
      <c r="A4345" t="s">
        <v>2823</v>
      </c>
      <c r="B4345" t="str">
        <f>LEFT(Table1[[#This Row],[Order Date]],2)</f>
        <v>16</v>
      </c>
      <c r="C4345" t="str">
        <f>MID(Table1[[#This Row],[Order Date]],4,2)</f>
        <v>02</v>
      </c>
      <c r="D4345" t="str">
        <f>RIGHT(Table1[[#This Row],[Order Date]],4)</f>
        <v>2016</v>
      </c>
      <c r="E4345" s="1">
        <f>DATE(Table1[[#This Row],[Column3]],Table1[[#This Row],[Column2]],Table1[[#This Row],[Column1]])</f>
        <v>42416</v>
      </c>
      <c r="F4345" s="1">
        <f>DATE(Table1[[#This Row],[Column3]],Table1[[#This Row],[Column2]],Table1[[#This Row],[Column1]])</f>
        <v>42416</v>
      </c>
      <c r="G4345" s="3">
        <f>YEAR(Table1[[#This Row],[Order Date New]])</f>
        <v>2016</v>
      </c>
      <c r="H4345" s="3">
        <f>MONTH(Table1[[#This Row],[Order Date New]])</f>
        <v>2</v>
      </c>
      <c r="I4345" t="s">
        <v>262</v>
      </c>
      <c r="J4345" t="s">
        <v>33</v>
      </c>
      <c r="K4345" t="s">
        <v>11</v>
      </c>
      <c r="L4345" t="s">
        <v>20</v>
      </c>
      <c r="M4345" t="s">
        <v>2487</v>
      </c>
      <c r="N4345" s="2">
        <v>5.8</v>
      </c>
      <c r="O4345" s="3">
        <v>1</v>
      </c>
      <c r="P4345" s="2">
        <v>2.61</v>
      </c>
    </row>
    <row r="4346" spans="1:16" x14ac:dyDescent="0.35">
      <c r="A4346" t="s">
        <v>2823</v>
      </c>
      <c r="B4346" t="str">
        <f>LEFT(Table1[[#This Row],[Order Date]],2)</f>
        <v>16</v>
      </c>
      <c r="C4346" t="str">
        <f>MID(Table1[[#This Row],[Order Date]],4,2)</f>
        <v>02</v>
      </c>
      <c r="D4346" t="str">
        <f>RIGHT(Table1[[#This Row],[Order Date]],4)</f>
        <v>2016</v>
      </c>
      <c r="E4346" s="1">
        <f>DATE(Table1[[#This Row],[Column3]],Table1[[#This Row],[Column2]],Table1[[#This Row],[Column1]])</f>
        <v>42416</v>
      </c>
      <c r="F4346" s="1">
        <f>DATE(Table1[[#This Row],[Column3]],Table1[[#This Row],[Column2]],Table1[[#This Row],[Column1]])</f>
        <v>42416</v>
      </c>
      <c r="G4346" s="3">
        <f>YEAR(Table1[[#This Row],[Order Date New]])</f>
        <v>2016</v>
      </c>
      <c r="H4346" s="3">
        <f>MONTH(Table1[[#This Row],[Order Date New]])</f>
        <v>2</v>
      </c>
      <c r="I4346" t="s">
        <v>1581</v>
      </c>
      <c r="J4346" t="s">
        <v>161</v>
      </c>
      <c r="K4346" t="s">
        <v>34</v>
      </c>
      <c r="L4346" t="s">
        <v>35</v>
      </c>
      <c r="M4346" t="s">
        <v>2825</v>
      </c>
      <c r="N4346" s="2">
        <v>326.64999999999998</v>
      </c>
      <c r="O4346" s="3">
        <v>3</v>
      </c>
      <c r="P4346" s="2">
        <v>39.92</v>
      </c>
    </row>
    <row r="4347" spans="1:16" x14ac:dyDescent="0.35">
      <c r="A4347" t="s">
        <v>2823</v>
      </c>
      <c r="B4347" t="str">
        <f>LEFT(Table1[[#This Row],[Order Date]],2)</f>
        <v>16</v>
      </c>
      <c r="C4347" t="str">
        <f>MID(Table1[[#This Row],[Order Date]],4,2)</f>
        <v>02</v>
      </c>
      <c r="D4347" t="str">
        <f>RIGHT(Table1[[#This Row],[Order Date]],4)</f>
        <v>2016</v>
      </c>
      <c r="E4347" s="1">
        <f>DATE(Table1[[#This Row],[Column3]],Table1[[#This Row],[Column2]],Table1[[#This Row],[Column1]])</f>
        <v>42416</v>
      </c>
      <c r="F4347" s="1">
        <f>DATE(Table1[[#This Row],[Column3]],Table1[[#This Row],[Column2]],Table1[[#This Row],[Column1]])</f>
        <v>42416</v>
      </c>
      <c r="G4347" s="3">
        <f>YEAR(Table1[[#This Row],[Order Date New]])</f>
        <v>2016</v>
      </c>
      <c r="H4347" s="3">
        <f>MONTH(Table1[[#This Row],[Order Date New]])</f>
        <v>2</v>
      </c>
      <c r="I4347" t="s">
        <v>1581</v>
      </c>
      <c r="J4347" t="s">
        <v>161</v>
      </c>
      <c r="K4347" t="s">
        <v>39</v>
      </c>
      <c r="L4347" t="s">
        <v>52</v>
      </c>
      <c r="M4347" t="s">
        <v>87</v>
      </c>
      <c r="N4347" s="2">
        <v>89.97</v>
      </c>
      <c r="O4347" s="3">
        <v>3</v>
      </c>
      <c r="P4347" s="2">
        <v>39.590000000000003</v>
      </c>
    </row>
    <row r="4348" spans="1:16" x14ac:dyDescent="0.35">
      <c r="A4348" t="s">
        <v>2826</v>
      </c>
      <c r="B4348" t="str">
        <f>LEFT(Table1[[#This Row],[Order Date]],2)</f>
        <v>19</v>
      </c>
      <c r="C4348" t="str">
        <f>MID(Table1[[#This Row],[Order Date]],4,2)</f>
        <v>02</v>
      </c>
      <c r="D4348" t="str">
        <f>RIGHT(Table1[[#This Row],[Order Date]],4)</f>
        <v>2016</v>
      </c>
      <c r="E4348" s="1">
        <f>DATE(Table1[[#This Row],[Column3]],Table1[[#This Row],[Column2]],Table1[[#This Row],[Column1]])</f>
        <v>42419</v>
      </c>
      <c r="F4348" s="1">
        <f>DATE(Table1[[#This Row],[Column3]],Table1[[#This Row],[Column2]],Table1[[#This Row],[Column1]])</f>
        <v>42419</v>
      </c>
      <c r="G4348" s="3">
        <f>YEAR(Table1[[#This Row],[Order Date New]])</f>
        <v>2016</v>
      </c>
      <c r="H4348" s="3">
        <f>MONTH(Table1[[#This Row],[Order Date New]])</f>
        <v>2</v>
      </c>
      <c r="I4348" t="s">
        <v>774</v>
      </c>
      <c r="J4348" t="s">
        <v>161</v>
      </c>
      <c r="K4348" t="s">
        <v>34</v>
      </c>
      <c r="L4348" t="s">
        <v>47</v>
      </c>
      <c r="M4348" t="s">
        <v>1965</v>
      </c>
      <c r="N4348" s="2">
        <v>44.46</v>
      </c>
      <c r="O4348" s="3">
        <v>2</v>
      </c>
      <c r="P4348" s="2">
        <v>14.67</v>
      </c>
    </row>
    <row r="4349" spans="1:16" x14ac:dyDescent="0.35">
      <c r="A4349" t="s">
        <v>2826</v>
      </c>
      <c r="B4349" t="str">
        <f>LEFT(Table1[[#This Row],[Order Date]],2)</f>
        <v>19</v>
      </c>
      <c r="C4349" t="str">
        <f>MID(Table1[[#This Row],[Order Date]],4,2)</f>
        <v>02</v>
      </c>
      <c r="D4349" t="str">
        <f>RIGHT(Table1[[#This Row],[Order Date]],4)</f>
        <v>2016</v>
      </c>
      <c r="E4349" s="1">
        <f>DATE(Table1[[#This Row],[Column3]],Table1[[#This Row],[Column2]],Table1[[#This Row],[Column1]])</f>
        <v>42419</v>
      </c>
      <c r="F4349" s="1">
        <f>DATE(Table1[[#This Row],[Column3]],Table1[[#This Row],[Column2]],Table1[[#This Row],[Column1]])</f>
        <v>42419</v>
      </c>
      <c r="G4349" s="3">
        <f>YEAR(Table1[[#This Row],[Order Date New]])</f>
        <v>2016</v>
      </c>
      <c r="H4349" s="3">
        <f>MONTH(Table1[[#This Row],[Order Date New]])</f>
        <v>2</v>
      </c>
      <c r="I4349" t="s">
        <v>774</v>
      </c>
      <c r="J4349" t="s">
        <v>161</v>
      </c>
      <c r="K4349" t="s">
        <v>11</v>
      </c>
      <c r="L4349" t="s">
        <v>18</v>
      </c>
      <c r="M4349" t="s">
        <v>323</v>
      </c>
      <c r="N4349" s="2">
        <v>242.94</v>
      </c>
      <c r="O4349" s="3">
        <v>3</v>
      </c>
      <c r="P4349" s="2">
        <v>9.7200000000000006</v>
      </c>
    </row>
    <row r="4350" spans="1:16" x14ac:dyDescent="0.35">
      <c r="A4350" t="s">
        <v>2826</v>
      </c>
      <c r="B4350" t="str">
        <f>LEFT(Table1[[#This Row],[Order Date]],2)</f>
        <v>19</v>
      </c>
      <c r="C4350" t="str">
        <f>MID(Table1[[#This Row],[Order Date]],4,2)</f>
        <v>02</v>
      </c>
      <c r="D4350" t="str">
        <f>RIGHT(Table1[[#This Row],[Order Date]],4)</f>
        <v>2016</v>
      </c>
      <c r="E4350" s="1">
        <f>DATE(Table1[[#This Row],[Column3]],Table1[[#This Row],[Column2]],Table1[[#This Row],[Column1]])</f>
        <v>42419</v>
      </c>
      <c r="F4350" s="1">
        <f>DATE(Table1[[#This Row],[Column3]],Table1[[#This Row],[Column2]],Table1[[#This Row],[Column1]])</f>
        <v>42419</v>
      </c>
      <c r="G4350" s="3">
        <f>YEAR(Table1[[#This Row],[Order Date New]])</f>
        <v>2016</v>
      </c>
      <c r="H4350" s="3">
        <f>MONTH(Table1[[#This Row],[Order Date New]])</f>
        <v>2</v>
      </c>
      <c r="I4350" t="s">
        <v>190</v>
      </c>
      <c r="J4350" t="s">
        <v>161</v>
      </c>
      <c r="K4350" t="s">
        <v>11</v>
      </c>
      <c r="L4350" t="s">
        <v>16</v>
      </c>
      <c r="M4350" t="s">
        <v>244</v>
      </c>
      <c r="N4350" s="2">
        <v>8.67</v>
      </c>
      <c r="O4350" s="3">
        <v>3</v>
      </c>
      <c r="P4350" s="2">
        <v>4.07</v>
      </c>
    </row>
    <row r="4351" spans="1:16" x14ac:dyDescent="0.35">
      <c r="A4351" t="s">
        <v>2826</v>
      </c>
      <c r="B4351" t="str">
        <f>LEFT(Table1[[#This Row],[Order Date]],2)</f>
        <v>19</v>
      </c>
      <c r="C4351" t="str">
        <f>MID(Table1[[#This Row],[Order Date]],4,2)</f>
        <v>02</v>
      </c>
      <c r="D4351" t="str">
        <f>RIGHT(Table1[[#This Row],[Order Date]],4)</f>
        <v>2016</v>
      </c>
      <c r="E4351" s="1">
        <f>DATE(Table1[[#This Row],[Column3]],Table1[[#This Row],[Column2]],Table1[[#This Row],[Column1]])</f>
        <v>42419</v>
      </c>
      <c r="F4351" s="1">
        <f>DATE(Table1[[#This Row],[Column3]],Table1[[#This Row],[Column2]],Table1[[#This Row],[Column1]])</f>
        <v>42419</v>
      </c>
      <c r="G4351" s="3">
        <f>YEAR(Table1[[#This Row],[Order Date New]])</f>
        <v>2016</v>
      </c>
      <c r="H4351" s="3">
        <f>MONTH(Table1[[#This Row],[Order Date New]])</f>
        <v>2</v>
      </c>
      <c r="I4351" t="s">
        <v>190</v>
      </c>
      <c r="J4351" t="s">
        <v>161</v>
      </c>
      <c r="K4351" t="s">
        <v>11</v>
      </c>
      <c r="L4351" t="s">
        <v>215</v>
      </c>
      <c r="M4351" t="s">
        <v>854</v>
      </c>
      <c r="N4351" s="2">
        <v>25.71</v>
      </c>
      <c r="O4351" s="3">
        <v>3</v>
      </c>
      <c r="P4351" s="2">
        <v>6.68</v>
      </c>
    </row>
    <row r="4352" spans="1:16" x14ac:dyDescent="0.35">
      <c r="A4352" t="s">
        <v>2826</v>
      </c>
      <c r="B4352" t="str">
        <f>LEFT(Table1[[#This Row],[Order Date]],2)</f>
        <v>19</v>
      </c>
      <c r="C4352" t="str">
        <f>MID(Table1[[#This Row],[Order Date]],4,2)</f>
        <v>02</v>
      </c>
      <c r="D4352" t="str">
        <f>RIGHT(Table1[[#This Row],[Order Date]],4)</f>
        <v>2016</v>
      </c>
      <c r="E4352" s="1">
        <f>DATE(Table1[[#This Row],[Column3]],Table1[[#This Row],[Column2]],Table1[[#This Row],[Column1]])</f>
        <v>42419</v>
      </c>
      <c r="F4352" s="1">
        <f>DATE(Table1[[#This Row],[Column3]],Table1[[#This Row],[Column2]],Table1[[#This Row],[Column1]])</f>
        <v>42419</v>
      </c>
      <c r="G4352" s="3">
        <f>YEAR(Table1[[#This Row],[Order Date New]])</f>
        <v>2016</v>
      </c>
      <c r="H4352" s="3">
        <f>MONTH(Table1[[#This Row],[Order Date New]])</f>
        <v>2</v>
      </c>
      <c r="I4352" t="s">
        <v>774</v>
      </c>
      <c r="J4352" t="s">
        <v>27</v>
      </c>
      <c r="K4352" t="s">
        <v>11</v>
      </c>
      <c r="L4352" t="s">
        <v>12</v>
      </c>
      <c r="M4352" t="s">
        <v>2204</v>
      </c>
      <c r="N4352" s="2">
        <v>70.88</v>
      </c>
      <c r="O4352" s="3">
        <v>2</v>
      </c>
      <c r="P4352" s="2">
        <v>33.31</v>
      </c>
    </row>
    <row r="4353" spans="1:16" x14ac:dyDescent="0.35">
      <c r="A4353" t="s">
        <v>2827</v>
      </c>
      <c r="B4353" t="str">
        <f>LEFT(Table1[[#This Row],[Order Date]],2)</f>
        <v>20</v>
      </c>
      <c r="C4353" t="str">
        <f>MID(Table1[[#This Row],[Order Date]],4,2)</f>
        <v>02</v>
      </c>
      <c r="D4353" t="str">
        <f>RIGHT(Table1[[#This Row],[Order Date]],4)</f>
        <v>2016</v>
      </c>
      <c r="E4353" s="1">
        <f>DATE(Table1[[#This Row],[Column3]],Table1[[#This Row],[Column2]],Table1[[#This Row],[Column1]])</f>
        <v>42420</v>
      </c>
      <c r="F4353" s="1">
        <f>DATE(Table1[[#This Row],[Column3]],Table1[[#This Row],[Column2]],Table1[[#This Row],[Column1]])</f>
        <v>42420</v>
      </c>
      <c r="G4353" s="3">
        <f>YEAR(Table1[[#This Row],[Order Date New]])</f>
        <v>2016</v>
      </c>
      <c r="H4353" s="3">
        <f>MONTH(Table1[[#This Row],[Order Date New]])</f>
        <v>2</v>
      </c>
      <c r="I4353" t="s">
        <v>1889</v>
      </c>
      <c r="J4353" t="s">
        <v>127</v>
      </c>
      <c r="K4353" t="s">
        <v>11</v>
      </c>
      <c r="L4353" t="s">
        <v>12</v>
      </c>
      <c r="M4353" t="s">
        <v>2074</v>
      </c>
      <c r="N4353" s="2">
        <v>16.5</v>
      </c>
      <c r="O4353" s="3">
        <v>2</v>
      </c>
      <c r="P4353" s="2">
        <v>5.57</v>
      </c>
    </row>
    <row r="4354" spans="1:16" x14ac:dyDescent="0.35">
      <c r="A4354" t="s">
        <v>2828</v>
      </c>
      <c r="B4354" t="str">
        <f>LEFT(Table1[[#This Row],[Order Date]],2)</f>
        <v>21</v>
      </c>
      <c r="C4354" t="str">
        <f>MID(Table1[[#This Row],[Order Date]],4,2)</f>
        <v>02</v>
      </c>
      <c r="D4354" t="str">
        <f>RIGHT(Table1[[#This Row],[Order Date]],4)</f>
        <v>2016</v>
      </c>
      <c r="E4354" s="1">
        <f>DATE(Table1[[#This Row],[Column3]],Table1[[#This Row],[Column2]],Table1[[#This Row],[Column1]])</f>
        <v>42421</v>
      </c>
      <c r="F4354" s="1">
        <f>DATE(Table1[[#This Row],[Column3]],Table1[[#This Row],[Column2]],Table1[[#This Row],[Column1]])</f>
        <v>42421</v>
      </c>
      <c r="G4354" s="3">
        <f>YEAR(Table1[[#This Row],[Order Date New]])</f>
        <v>2016</v>
      </c>
      <c r="H4354" s="3">
        <f>MONTH(Table1[[#This Row],[Order Date New]])</f>
        <v>2</v>
      </c>
      <c r="I4354" t="s">
        <v>1885</v>
      </c>
      <c r="J4354" t="s">
        <v>27</v>
      </c>
      <c r="K4354" t="s">
        <v>39</v>
      </c>
      <c r="L4354" t="s">
        <v>52</v>
      </c>
      <c r="M4354" t="s">
        <v>753</v>
      </c>
      <c r="N4354" s="2">
        <v>12.99</v>
      </c>
      <c r="O4354" s="3">
        <v>1</v>
      </c>
      <c r="P4354" s="2">
        <v>0.78</v>
      </c>
    </row>
    <row r="4355" spans="1:16" x14ac:dyDescent="0.35">
      <c r="A4355" t="s">
        <v>2828</v>
      </c>
      <c r="B4355" t="str">
        <f>LEFT(Table1[[#This Row],[Order Date]],2)</f>
        <v>21</v>
      </c>
      <c r="C4355" t="str">
        <f>MID(Table1[[#This Row],[Order Date]],4,2)</f>
        <v>02</v>
      </c>
      <c r="D4355" t="str">
        <f>RIGHT(Table1[[#This Row],[Order Date]],4)</f>
        <v>2016</v>
      </c>
      <c r="E4355" s="1">
        <f>DATE(Table1[[#This Row],[Column3]],Table1[[#This Row],[Column2]],Table1[[#This Row],[Column1]])</f>
        <v>42421</v>
      </c>
      <c r="F4355" s="1">
        <f>DATE(Table1[[#This Row],[Column3]],Table1[[#This Row],[Column2]],Table1[[#This Row],[Column1]])</f>
        <v>42421</v>
      </c>
      <c r="G4355" s="3">
        <f>YEAR(Table1[[#This Row],[Order Date New]])</f>
        <v>2016</v>
      </c>
      <c r="H4355" s="3">
        <f>MONTH(Table1[[#This Row],[Order Date New]])</f>
        <v>2</v>
      </c>
      <c r="I4355" t="s">
        <v>1885</v>
      </c>
      <c r="J4355" t="s">
        <v>27</v>
      </c>
      <c r="K4355" t="s">
        <v>11</v>
      </c>
      <c r="L4355" t="s">
        <v>20</v>
      </c>
      <c r="M4355" t="s">
        <v>973</v>
      </c>
      <c r="N4355" s="2">
        <v>18.559999999999999</v>
      </c>
      <c r="O4355" s="3">
        <v>4</v>
      </c>
      <c r="P4355" s="2">
        <v>6.5</v>
      </c>
    </row>
    <row r="4356" spans="1:16" x14ac:dyDescent="0.35">
      <c r="A4356" t="s">
        <v>2828</v>
      </c>
      <c r="B4356" t="str">
        <f>LEFT(Table1[[#This Row],[Order Date]],2)</f>
        <v>21</v>
      </c>
      <c r="C4356" t="str">
        <f>MID(Table1[[#This Row],[Order Date]],4,2)</f>
        <v>02</v>
      </c>
      <c r="D4356" t="str">
        <f>RIGHT(Table1[[#This Row],[Order Date]],4)</f>
        <v>2016</v>
      </c>
      <c r="E4356" s="1">
        <f>DATE(Table1[[#This Row],[Column3]],Table1[[#This Row],[Column2]],Table1[[#This Row],[Column1]])</f>
        <v>42421</v>
      </c>
      <c r="F4356" s="1">
        <f>DATE(Table1[[#This Row],[Column3]],Table1[[#This Row],[Column2]],Table1[[#This Row],[Column1]])</f>
        <v>42421</v>
      </c>
      <c r="G4356" s="3">
        <f>YEAR(Table1[[#This Row],[Order Date New]])</f>
        <v>2016</v>
      </c>
      <c r="H4356" s="3">
        <f>MONTH(Table1[[#This Row],[Order Date New]])</f>
        <v>2</v>
      </c>
      <c r="I4356" t="s">
        <v>1885</v>
      </c>
      <c r="J4356" t="s">
        <v>27</v>
      </c>
      <c r="K4356" t="s">
        <v>11</v>
      </c>
      <c r="L4356" t="s">
        <v>18</v>
      </c>
      <c r="M4356" t="s">
        <v>798</v>
      </c>
      <c r="N4356" s="2">
        <v>449.15</v>
      </c>
      <c r="O4356" s="3">
        <v>5</v>
      </c>
      <c r="P4356" s="2">
        <v>8.98</v>
      </c>
    </row>
    <row r="4357" spans="1:16" x14ac:dyDescent="0.35">
      <c r="A4357" t="s">
        <v>2828</v>
      </c>
      <c r="B4357" t="str">
        <f>LEFT(Table1[[#This Row],[Order Date]],2)</f>
        <v>21</v>
      </c>
      <c r="C4357" t="str">
        <f>MID(Table1[[#This Row],[Order Date]],4,2)</f>
        <v>02</v>
      </c>
      <c r="D4357" t="str">
        <f>RIGHT(Table1[[#This Row],[Order Date]],4)</f>
        <v>2016</v>
      </c>
      <c r="E4357" s="1">
        <f>DATE(Table1[[#This Row],[Column3]],Table1[[#This Row],[Column2]],Table1[[#This Row],[Column1]])</f>
        <v>42421</v>
      </c>
      <c r="F4357" s="1">
        <f>DATE(Table1[[#This Row],[Column3]],Table1[[#This Row],[Column2]],Table1[[#This Row],[Column1]])</f>
        <v>42421</v>
      </c>
      <c r="G4357" s="3">
        <f>YEAR(Table1[[#This Row],[Order Date New]])</f>
        <v>2016</v>
      </c>
      <c r="H4357" s="3">
        <f>MONTH(Table1[[#This Row],[Order Date New]])</f>
        <v>2</v>
      </c>
      <c r="I4357" t="s">
        <v>1885</v>
      </c>
      <c r="J4357" t="s">
        <v>27</v>
      </c>
      <c r="K4357" t="s">
        <v>11</v>
      </c>
      <c r="L4357" t="s">
        <v>20</v>
      </c>
      <c r="M4357" t="s">
        <v>1230</v>
      </c>
      <c r="N4357" s="2">
        <v>31.25</v>
      </c>
      <c r="O4357" s="3">
        <v>7</v>
      </c>
      <c r="P4357" s="2">
        <v>10.94</v>
      </c>
    </row>
    <row r="4358" spans="1:16" x14ac:dyDescent="0.35">
      <c r="A4358" t="s">
        <v>2828</v>
      </c>
      <c r="B4358" t="str">
        <f>LEFT(Table1[[#This Row],[Order Date]],2)</f>
        <v>21</v>
      </c>
      <c r="C4358" t="str">
        <f>MID(Table1[[#This Row],[Order Date]],4,2)</f>
        <v>02</v>
      </c>
      <c r="D4358" t="str">
        <f>RIGHT(Table1[[#This Row],[Order Date]],4)</f>
        <v>2016</v>
      </c>
      <c r="E4358" s="1">
        <f>DATE(Table1[[#This Row],[Column3]],Table1[[#This Row],[Column2]],Table1[[#This Row],[Column1]])</f>
        <v>42421</v>
      </c>
      <c r="F4358" s="1">
        <f>DATE(Table1[[#This Row],[Column3]],Table1[[#This Row],[Column2]],Table1[[#This Row],[Column1]])</f>
        <v>42421</v>
      </c>
      <c r="G4358" s="3">
        <f>YEAR(Table1[[#This Row],[Order Date New]])</f>
        <v>2016</v>
      </c>
      <c r="H4358" s="3">
        <f>MONTH(Table1[[#This Row],[Order Date New]])</f>
        <v>2</v>
      </c>
      <c r="I4358" t="s">
        <v>2194</v>
      </c>
      <c r="J4358" t="s">
        <v>161</v>
      </c>
      <c r="K4358" t="s">
        <v>34</v>
      </c>
      <c r="L4358" t="s">
        <v>47</v>
      </c>
      <c r="M4358" t="s">
        <v>1019</v>
      </c>
      <c r="N4358" s="2">
        <v>68.95</v>
      </c>
      <c r="O4358" s="3">
        <v>5</v>
      </c>
      <c r="P4358" s="2">
        <v>28.96</v>
      </c>
    </row>
    <row r="4359" spans="1:16" x14ac:dyDescent="0.35">
      <c r="A4359" t="s">
        <v>2828</v>
      </c>
      <c r="B4359" t="str">
        <f>LEFT(Table1[[#This Row],[Order Date]],2)</f>
        <v>21</v>
      </c>
      <c r="C4359" t="str">
        <f>MID(Table1[[#This Row],[Order Date]],4,2)</f>
        <v>02</v>
      </c>
      <c r="D4359" t="str">
        <f>RIGHT(Table1[[#This Row],[Order Date]],4)</f>
        <v>2016</v>
      </c>
      <c r="E4359" s="1">
        <f>DATE(Table1[[#This Row],[Column3]],Table1[[#This Row],[Column2]],Table1[[#This Row],[Column1]])</f>
        <v>42421</v>
      </c>
      <c r="F4359" s="1">
        <f>DATE(Table1[[#This Row],[Column3]],Table1[[#This Row],[Column2]],Table1[[#This Row],[Column1]])</f>
        <v>42421</v>
      </c>
      <c r="G4359" s="3">
        <f>YEAR(Table1[[#This Row],[Order Date New]])</f>
        <v>2016</v>
      </c>
      <c r="H4359" s="3">
        <f>MONTH(Table1[[#This Row],[Order Date New]])</f>
        <v>2</v>
      </c>
      <c r="I4359" t="s">
        <v>2194</v>
      </c>
      <c r="J4359" t="s">
        <v>161</v>
      </c>
      <c r="K4359" t="s">
        <v>11</v>
      </c>
      <c r="L4359" t="s">
        <v>18</v>
      </c>
      <c r="M4359" t="s">
        <v>1850</v>
      </c>
      <c r="N4359" s="2">
        <v>296.37</v>
      </c>
      <c r="O4359" s="3">
        <v>3</v>
      </c>
      <c r="P4359" s="2">
        <v>80.02</v>
      </c>
    </row>
    <row r="4360" spans="1:16" x14ac:dyDescent="0.35">
      <c r="A4360" t="s">
        <v>2828</v>
      </c>
      <c r="B4360" t="str">
        <f>LEFT(Table1[[#This Row],[Order Date]],2)</f>
        <v>21</v>
      </c>
      <c r="C4360" t="str">
        <f>MID(Table1[[#This Row],[Order Date]],4,2)</f>
        <v>02</v>
      </c>
      <c r="D4360" t="str">
        <f>RIGHT(Table1[[#This Row],[Order Date]],4)</f>
        <v>2016</v>
      </c>
      <c r="E4360" s="1">
        <f>DATE(Table1[[#This Row],[Column3]],Table1[[#This Row],[Column2]],Table1[[#This Row],[Column1]])</f>
        <v>42421</v>
      </c>
      <c r="F4360" s="1">
        <f>DATE(Table1[[#This Row],[Column3]],Table1[[#This Row],[Column2]],Table1[[#This Row],[Column1]])</f>
        <v>42421</v>
      </c>
      <c r="G4360" s="3">
        <f>YEAR(Table1[[#This Row],[Order Date New]])</f>
        <v>2016</v>
      </c>
      <c r="H4360" s="3">
        <f>MONTH(Table1[[#This Row],[Order Date New]])</f>
        <v>2</v>
      </c>
      <c r="I4360" t="s">
        <v>2194</v>
      </c>
      <c r="J4360" t="s">
        <v>161</v>
      </c>
      <c r="K4360" t="s">
        <v>39</v>
      </c>
      <c r="L4360" t="s">
        <v>40</v>
      </c>
      <c r="M4360" t="s">
        <v>1045</v>
      </c>
      <c r="N4360" s="2">
        <v>39.979999999999997</v>
      </c>
      <c r="O4360" s="3">
        <v>2</v>
      </c>
      <c r="P4360" s="2">
        <v>2</v>
      </c>
    </row>
    <row r="4361" spans="1:16" x14ac:dyDescent="0.35">
      <c r="A4361" t="s">
        <v>2828</v>
      </c>
      <c r="B4361" t="str">
        <f>LEFT(Table1[[#This Row],[Order Date]],2)</f>
        <v>21</v>
      </c>
      <c r="C4361" t="str">
        <f>MID(Table1[[#This Row],[Order Date]],4,2)</f>
        <v>02</v>
      </c>
      <c r="D4361" t="str">
        <f>RIGHT(Table1[[#This Row],[Order Date]],4)</f>
        <v>2016</v>
      </c>
      <c r="E4361" s="1">
        <f>DATE(Table1[[#This Row],[Column3]],Table1[[#This Row],[Column2]],Table1[[#This Row],[Column1]])</f>
        <v>42421</v>
      </c>
      <c r="F4361" s="1">
        <f>DATE(Table1[[#This Row],[Column3]],Table1[[#This Row],[Column2]],Table1[[#This Row],[Column1]])</f>
        <v>42421</v>
      </c>
      <c r="G4361" s="3">
        <f>YEAR(Table1[[#This Row],[Order Date New]])</f>
        <v>2016</v>
      </c>
      <c r="H4361" s="3">
        <f>MONTH(Table1[[#This Row],[Order Date New]])</f>
        <v>2</v>
      </c>
      <c r="I4361" t="s">
        <v>2124</v>
      </c>
      <c r="J4361" t="s">
        <v>131</v>
      </c>
      <c r="K4361" t="s">
        <v>11</v>
      </c>
      <c r="L4361" t="s">
        <v>20</v>
      </c>
      <c r="M4361" t="s">
        <v>1631</v>
      </c>
      <c r="N4361" s="2">
        <v>3.76</v>
      </c>
      <c r="O4361" s="3">
        <v>3</v>
      </c>
      <c r="P4361" s="2">
        <v>-2.76</v>
      </c>
    </row>
    <row r="4362" spans="1:16" x14ac:dyDescent="0.35">
      <c r="A4362" t="s">
        <v>2828</v>
      </c>
      <c r="B4362" t="str">
        <f>LEFT(Table1[[#This Row],[Order Date]],2)</f>
        <v>21</v>
      </c>
      <c r="C4362" t="str">
        <f>MID(Table1[[#This Row],[Order Date]],4,2)</f>
        <v>02</v>
      </c>
      <c r="D4362" t="str">
        <f>RIGHT(Table1[[#This Row],[Order Date]],4)</f>
        <v>2016</v>
      </c>
      <c r="E4362" s="1">
        <f>DATE(Table1[[#This Row],[Column3]],Table1[[#This Row],[Column2]],Table1[[#This Row],[Column1]])</f>
        <v>42421</v>
      </c>
      <c r="F4362" s="1">
        <f>DATE(Table1[[#This Row],[Column3]],Table1[[#This Row],[Column2]],Table1[[#This Row],[Column1]])</f>
        <v>42421</v>
      </c>
      <c r="G4362" s="3">
        <f>YEAR(Table1[[#This Row],[Order Date New]])</f>
        <v>2016</v>
      </c>
      <c r="H4362" s="3">
        <f>MONTH(Table1[[#This Row],[Order Date New]])</f>
        <v>2</v>
      </c>
      <c r="I4362" t="s">
        <v>2124</v>
      </c>
      <c r="J4362" t="s">
        <v>131</v>
      </c>
      <c r="K4362" t="s">
        <v>11</v>
      </c>
      <c r="L4362" t="s">
        <v>20</v>
      </c>
      <c r="M4362" t="s">
        <v>717</v>
      </c>
      <c r="N4362" s="2">
        <v>34.86</v>
      </c>
      <c r="O4362" s="3">
        <v>2</v>
      </c>
      <c r="P4362" s="2">
        <v>-26.73</v>
      </c>
    </row>
    <row r="4363" spans="1:16" x14ac:dyDescent="0.35">
      <c r="A4363" t="s">
        <v>2828</v>
      </c>
      <c r="B4363" t="str">
        <f>LEFT(Table1[[#This Row],[Order Date]],2)</f>
        <v>21</v>
      </c>
      <c r="C4363" t="str">
        <f>MID(Table1[[#This Row],[Order Date]],4,2)</f>
        <v>02</v>
      </c>
      <c r="D4363" t="str">
        <f>RIGHT(Table1[[#This Row],[Order Date]],4)</f>
        <v>2016</v>
      </c>
      <c r="E4363" s="1">
        <f>DATE(Table1[[#This Row],[Column3]],Table1[[#This Row],[Column2]],Table1[[#This Row],[Column1]])</f>
        <v>42421</v>
      </c>
      <c r="F4363" s="1">
        <f>DATE(Table1[[#This Row],[Column3]],Table1[[#This Row],[Column2]],Table1[[#This Row],[Column1]])</f>
        <v>42421</v>
      </c>
      <c r="G4363" s="3">
        <f>YEAR(Table1[[#This Row],[Order Date New]])</f>
        <v>2016</v>
      </c>
      <c r="H4363" s="3">
        <f>MONTH(Table1[[#This Row],[Order Date New]])</f>
        <v>2</v>
      </c>
      <c r="I4363" t="s">
        <v>2124</v>
      </c>
      <c r="J4363" t="s">
        <v>131</v>
      </c>
      <c r="K4363" t="s">
        <v>11</v>
      </c>
      <c r="L4363" t="s">
        <v>18</v>
      </c>
      <c r="M4363" t="s">
        <v>1924</v>
      </c>
      <c r="N4363" s="2">
        <v>432.46</v>
      </c>
      <c r="O4363" s="3">
        <v>3</v>
      </c>
      <c r="P4363" s="2">
        <v>32.43</v>
      </c>
    </row>
    <row r="4364" spans="1:16" x14ac:dyDescent="0.35">
      <c r="A4364" t="s">
        <v>2828</v>
      </c>
      <c r="B4364" t="str">
        <f>LEFT(Table1[[#This Row],[Order Date]],2)</f>
        <v>21</v>
      </c>
      <c r="C4364" t="str">
        <f>MID(Table1[[#This Row],[Order Date]],4,2)</f>
        <v>02</v>
      </c>
      <c r="D4364" t="str">
        <f>RIGHT(Table1[[#This Row],[Order Date]],4)</f>
        <v>2016</v>
      </c>
      <c r="E4364" s="1">
        <f>DATE(Table1[[#This Row],[Column3]],Table1[[#This Row],[Column2]],Table1[[#This Row],[Column1]])</f>
        <v>42421</v>
      </c>
      <c r="F4364" s="1">
        <f>DATE(Table1[[#This Row],[Column3]],Table1[[#This Row],[Column2]],Table1[[#This Row],[Column1]])</f>
        <v>42421</v>
      </c>
      <c r="G4364" s="3">
        <f>YEAR(Table1[[#This Row],[Order Date New]])</f>
        <v>2016</v>
      </c>
      <c r="H4364" s="3">
        <f>MONTH(Table1[[#This Row],[Order Date New]])</f>
        <v>2</v>
      </c>
      <c r="I4364" t="s">
        <v>1404</v>
      </c>
      <c r="J4364" t="s">
        <v>161</v>
      </c>
      <c r="K4364" t="s">
        <v>34</v>
      </c>
      <c r="L4364" t="s">
        <v>47</v>
      </c>
      <c r="M4364" t="s">
        <v>1895</v>
      </c>
      <c r="N4364" s="2">
        <v>135.80000000000001</v>
      </c>
      <c r="O4364" s="3">
        <v>7</v>
      </c>
      <c r="P4364" s="2">
        <v>66.540000000000006</v>
      </c>
    </row>
    <row r="4365" spans="1:16" x14ac:dyDescent="0.35">
      <c r="A4365" t="s">
        <v>2829</v>
      </c>
      <c r="B4365" t="str">
        <f>LEFT(Table1[[#This Row],[Order Date]],2)</f>
        <v>22</v>
      </c>
      <c r="C4365" t="str">
        <f>MID(Table1[[#This Row],[Order Date]],4,2)</f>
        <v>02</v>
      </c>
      <c r="D4365" t="str">
        <f>RIGHT(Table1[[#This Row],[Order Date]],4)</f>
        <v>2016</v>
      </c>
      <c r="E4365" s="1">
        <f>DATE(Table1[[#This Row],[Column3]],Table1[[#This Row],[Column2]],Table1[[#This Row],[Column1]])</f>
        <v>42422</v>
      </c>
      <c r="F4365" s="1">
        <f>DATE(Table1[[#This Row],[Column3]],Table1[[#This Row],[Column2]],Table1[[#This Row],[Column1]])</f>
        <v>42422</v>
      </c>
      <c r="G4365" s="3">
        <f>YEAR(Table1[[#This Row],[Order Date New]])</f>
        <v>2016</v>
      </c>
      <c r="H4365" s="3">
        <f>MONTH(Table1[[#This Row],[Order Date New]])</f>
        <v>2</v>
      </c>
      <c r="I4365" t="s">
        <v>1035</v>
      </c>
      <c r="J4365" t="s">
        <v>171</v>
      </c>
      <c r="K4365" t="s">
        <v>11</v>
      </c>
      <c r="L4365" t="s">
        <v>97</v>
      </c>
      <c r="M4365" t="s">
        <v>2072</v>
      </c>
      <c r="N4365" s="2">
        <v>490.32</v>
      </c>
      <c r="O4365" s="3">
        <v>9</v>
      </c>
      <c r="P4365" s="2">
        <v>137.29</v>
      </c>
    </row>
    <row r="4366" spans="1:16" x14ac:dyDescent="0.35">
      <c r="A4366" t="s">
        <v>2829</v>
      </c>
      <c r="B4366" t="str">
        <f>LEFT(Table1[[#This Row],[Order Date]],2)</f>
        <v>22</v>
      </c>
      <c r="C4366" t="str">
        <f>MID(Table1[[#This Row],[Order Date]],4,2)</f>
        <v>02</v>
      </c>
      <c r="D4366" t="str">
        <f>RIGHT(Table1[[#This Row],[Order Date]],4)</f>
        <v>2016</v>
      </c>
      <c r="E4366" s="1">
        <f>DATE(Table1[[#This Row],[Column3]],Table1[[#This Row],[Column2]],Table1[[#This Row],[Column1]])</f>
        <v>42422</v>
      </c>
      <c r="F4366" s="1">
        <f>DATE(Table1[[#This Row],[Column3]],Table1[[#This Row],[Column2]],Table1[[#This Row],[Column1]])</f>
        <v>42422</v>
      </c>
      <c r="G4366" s="3">
        <f>YEAR(Table1[[#This Row],[Order Date New]])</f>
        <v>2016</v>
      </c>
      <c r="H4366" s="3">
        <f>MONTH(Table1[[#This Row],[Order Date New]])</f>
        <v>2</v>
      </c>
      <c r="I4366" t="s">
        <v>1745</v>
      </c>
      <c r="J4366" t="s">
        <v>27</v>
      </c>
      <c r="K4366" t="s">
        <v>39</v>
      </c>
      <c r="L4366" t="s">
        <v>40</v>
      </c>
      <c r="M4366" t="s">
        <v>1184</v>
      </c>
      <c r="N4366" s="2">
        <v>445.96</v>
      </c>
      <c r="O4366" s="3">
        <v>5</v>
      </c>
      <c r="P4366" s="2">
        <v>55.75</v>
      </c>
    </row>
    <row r="4367" spans="1:16" x14ac:dyDescent="0.35">
      <c r="A4367" t="s">
        <v>2829</v>
      </c>
      <c r="B4367" t="str">
        <f>LEFT(Table1[[#This Row],[Order Date]],2)</f>
        <v>22</v>
      </c>
      <c r="C4367" t="str">
        <f>MID(Table1[[#This Row],[Order Date]],4,2)</f>
        <v>02</v>
      </c>
      <c r="D4367" t="str">
        <f>RIGHT(Table1[[#This Row],[Order Date]],4)</f>
        <v>2016</v>
      </c>
      <c r="E4367" s="1">
        <f>DATE(Table1[[#This Row],[Column3]],Table1[[#This Row],[Column2]],Table1[[#This Row],[Column1]])</f>
        <v>42422</v>
      </c>
      <c r="F4367" s="1">
        <f>DATE(Table1[[#This Row],[Column3]],Table1[[#This Row],[Column2]],Table1[[#This Row],[Column1]])</f>
        <v>42422</v>
      </c>
      <c r="G4367" s="3">
        <f>YEAR(Table1[[#This Row],[Order Date New]])</f>
        <v>2016</v>
      </c>
      <c r="H4367" s="3">
        <f>MONTH(Table1[[#This Row],[Order Date New]])</f>
        <v>2</v>
      </c>
      <c r="I4367" t="s">
        <v>1745</v>
      </c>
      <c r="J4367" t="s">
        <v>27</v>
      </c>
      <c r="K4367" t="s">
        <v>39</v>
      </c>
      <c r="L4367" t="s">
        <v>52</v>
      </c>
      <c r="M4367" t="s">
        <v>559</v>
      </c>
      <c r="N4367" s="2">
        <v>36.24</v>
      </c>
      <c r="O4367" s="3">
        <v>1</v>
      </c>
      <c r="P4367" s="2">
        <v>15.22</v>
      </c>
    </row>
    <row r="4368" spans="1:16" x14ac:dyDescent="0.35">
      <c r="A4368" t="s">
        <v>2829</v>
      </c>
      <c r="B4368" t="str">
        <f>LEFT(Table1[[#This Row],[Order Date]],2)</f>
        <v>22</v>
      </c>
      <c r="C4368" t="str">
        <f>MID(Table1[[#This Row],[Order Date]],4,2)</f>
        <v>02</v>
      </c>
      <c r="D4368" t="str">
        <f>RIGHT(Table1[[#This Row],[Order Date]],4)</f>
        <v>2016</v>
      </c>
      <c r="E4368" s="1">
        <f>DATE(Table1[[#This Row],[Column3]],Table1[[#This Row],[Column2]],Table1[[#This Row],[Column1]])</f>
        <v>42422</v>
      </c>
      <c r="F4368" s="1">
        <f>DATE(Table1[[#This Row],[Column3]],Table1[[#This Row],[Column2]],Table1[[#This Row],[Column1]])</f>
        <v>42422</v>
      </c>
      <c r="G4368" s="3">
        <f>YEAR(Table1[[#This Row],[Order Date New]])</f>
        <v>2016</v>
      </c>
      <c r="H4368" s="3">
        <f>MONTH(Table1[[#This Row],[Order Date New]])</f>
        <v>2</v>
      </c>
      <c r="I4368" t="s">
        <v>1745</v>
      </c>
      <c r="J4368" t="s">
        <v>27</v>
      </c>
      <c r="K4368" t="s">
        <v>11</v>
      </c>
      <c r="L4368" t="s">
        <v>43</v>
      </c>
      <c r="M4368" t="s">
        <v>1147</v>
      </c>
      <c r="N4368" s="2">
        <v>10.65</v>
      </c>
      <c r="O4368" s="3">
        <v>3</v>
      </c>
      <c r="P4368" s="2">
        <v>5.01</v>
      </c>
    </row>
    <row r="4369" spans="1:16" x14ac:dyDescent="0.35">
      <c r="A4369" t="s">
        <v>2830</v>
      </c>
      <c r="B4369" t="str">
        <f>LEFT(Table1[[#This Row],[Order Date]],2)</f>
        <v>23</v>
      </c>
      <c r="C4369" t="str">
        <f>MID(Table1[[#This Row],[Order Date]],4,2)</f>
        <v>02</v>
      </c>
      <c r="D4369" t="str">
        <f>RIGHT(Table1[[#This Row],[Order Date]],4)</f>
        <v>2016</v>
      </c>
      <c r="E4369" s="1">
        <f>DATE(Table1[[#This Row],[Column3]],Table1[[#This Row],[Column2]],Table1[[#This Row],[Column1]])</f>
        <v>42423</v>
      </c>
      <c r="F4369" s="1">
        <f>DATE(Table1[[#This Row],[Column3]],Table1[[#This Row],[Column2]],Table1[[#This Row],[Column1]])</f>
        <v>42423</v>
      </c>
      <c r="G4369" s="3">
        <f>YEAR(Table1[[#This Row],[Order Date New]])</f>
        <v>2016</v>
      </c>
      <c r="H4369" s="3">
        <f>MONTH(Table1[[#This Row],[Order Date New]])</f>
        <v>2</v>
      </c>
      <c r="I4369" t="s">
        <v>1028</v>
      </c>
      <c r="J4369" t="s">
        <v>23</v>
      </c>
      <c r="K4369" t="s">
        <v>11</v>
      </c>
      <c r="L4369" t="s">
        <v>64</v>
      </c>
      <c r="M4369" t="s">
        <v>2176</v>
      </c>
      <c r="N4369" s="2">
        <v>57.58</v>
      </c>
      <c r="O4369" s="3">
        <v>3</v>
      </c>
      <c r="P4369" s="2">
        <v>21.59</v>
      </c>
    </row>
    <row r="4370" spans="1:16" x14ac:dyDescent="0.35">
      <c r="A4370" t="s">
        <v>2831</v>
      </c>
      <c r="B4370" t="str">
        <f>LEFT(Table1[[#This Row],[Order Date]],2)</f>
        <v>25</v>
      </c>
      <c r="C4370" t="str">
        <f>MID(Table1[[#This Row],[Order Date]],4,2)</f>
        <v>02</v>
      </c>
      <c r="D4370" t="str">
        <f>RIGHT(Table1[[#This Row],[Order Date]],4)</f>
        <v>2016</v>
      </c>
      <c r="E4370" s="1">
        <f>DATE(Table1[[#This Row],[Column3]],Table1[[#This Row],[Column2]],Table1[[#This Row],[Column1]])</f>
        <v>42425</v>
      </c>
      <c r="F4370" s="1">
        <f>DATE(Table1[[#This Row],[Column3]],Table1[[#This Row],[Column2]],Table1[[#This Row],[Column1]])</f>
        <v>42425</v>
      </c>
      <c r="G4370" s="3">
        <f>YEAR(Table1[[#This Row],[Order Date New]])</f>
        <v>2016</v>
      </c>
      <c r="H4370" s="3">
        <f>MONTH(Table1[[#This Row],[Order Date New]])</f>
        <v>2</v>
      </c>
      <c r="I4370" t="s">
        <v>2407</v>
      </c>
      <c r="J4370" t="s">
        <v>79</v>
      </c>
      <c r="K4370" t="s">
        <v>11</v>
      </c>
      <c r="L4370" t="s">
        <v>64</v>
      </c>
      <c r="M4370" t="s">
        <v>65</v>
      </c>
      <c r="N4370" s="2">
        <v>46.72</v>
      </c>
      <c r="O4370" s="3">
        <v>5</v>
      </c>
      <c r="P4370" s="2">
        <v>17.52</v>
      </c>
    </row>
    <row r="4371" spans="1:16" x14ac:dyDescent="0.35">
      <c r="A4371" t="s">
        <v>2832</v>
      </c>
      <c r="B4371" t="str">
        <f>LEFT(Table1[[#This Row],[Order Date]],2)</f>
        <v>27</v>
      </c>
      <c r="C4371" t="str">
        <f>MID(Table1[[#This Row],[Order Date]],4,2)</f>
        <v>02</v>
      </c>
      <c r="D4371" t="str">
        <f>RIGHT(Table1[[#This Row],[Order Date]],4)</f>
        <v>2016</v>
      </c>
      <c r="E4371" s="1">
        <f>DATE(Table1[[#This Row],[Column3]],Table1[[#This Row],[Column2]],Table1[[#This Row],[Column1]])</f>
        <v>42427</v>
      </c>
      <c r="F4371" s="1">
        <f>DATE(Table1[[#This Row],[Column3]],Table1[[#This Row],[Column2]],Table1[[#This Row],[Column1]])</f>
        <v>42427</v>
      </c>
      <c r="G4371" s="3">
        <f>YEAR(Table1[[#This Row],[Order Date New]])</f>
        <v>2016</v>
      </c>
      <c r="H4371" s="3">
        <f>MONTH(Table1[[#This Row],[Order Date New]])</f>
        <v>2</v>
      </c>
      <c r="I4371" t="s">
        <v>971</v>
      </c>
      <c r="J4371" t="s">
        <v>161</v>
      </c>
      <c r="K4371" t="s">
        <v>11</v>
      </c>
      <c r="L4371" t="s">
        <v>97</v>
      </c>
      <c r="M4371" t="s">
        <v>1841</v>
      </c>
      <c r="N4371" s="2">
        <v>170.88</v>
      </c>
      <c r="O4371" s="3">
        <v>3</v>
      </c>
      <c r="P4371" s="2">
        <v>49.56</v>
      </c>
    </row>
    <row r="4372" spans="1:16" x14ac:dyDescent="0.35">
      <c r="A4372" t="s">
        <v>2832</v>
      </c>
      <c r="B4372" t="str">
        <f>LEFT(Table1[[#This Row],[Order Date]],2)</f>
        <v>27</v>
      </c>
      <c r="C4372" t="str">
        <f>MID(Table1[[#This Row],[Order Date]],4,2)</f>
        <v>02</v>
      </c>
      <c r="D4372" t="str">
        <f>RIGHT(Table1[[#This Row],[Order Date]],4)</f>
        <v>2016</v>
      </c>
      <c r="E4372" s="1">
        <f>DATE(Table1[[#This Row],[Column3]],Table1[[#This Row],[Column2]],Table1[[#This Row],[Column1]])</f>
        <v>42427</v>
      </c>
      <c r="F4372" s="1">
        <f>DATE(Table1[[#This Row],[Column3]],Table1[[#This Row],[Column2]],Table1[[#This Row],[Column1]])</f>
        <v>42427</v>
      </c>
      <c r="G4372" s="3">
        <f>YEAR(Table1[[#This Row],[Order Date New]])</f>
        <v>2016</v>
      </c>
      <c r="H4372" s="3">
        <f>MONTH(Table1[[#This Row],[Order Date New]])</f>
        <v>2</v>
      </c>
      <c r="I4372" t="s">
        <v>175</v>
      </c>
      <c r="J4372" t="s">
        <v>171</v>
      </c>
      <c r="K4372" t="s">
        <v>11</v>
      </c>
      <c r="L4372" t="s">
        <v>20</v>
      </c>
      <c r="M4372" t="s">
        <v>1596</v>
      </c>
      <c r="N4372" s="2">
        <v>56.82</v>
      </c>
      <c r="O4372" s="3">
        <v>3</v>
      </c>
      <c r="P4372" s="2">
        <v>28.41</v>
      </c>
    </row>
    <row r="4373" spans="1:16" x14ac:dyDescent="0.35">
      <c r="A4373" t="s">
        <v>2832</v>
      </c>
      <c r="B4373" t="str">
        <f>LEFT(Table1[[#This Row],[Order Date]],2)</f>
        <v>27</v>
      </c>
      <c r="C4373" t="str">
        <f>MID(Table1[[#This Row],[Order Date]],4,2)</f>
        <v>02</v>
      </c>
      <c r="D4373" t="str">
        <f>RIGHT(Table1[[#This Row],[Order Date]],4)</f>
        <v>2016</v>
      </c>
      <c r="E4373" s="1">
        <f>DATE(Table1[[#This Row],[Column3]],Table1[[#This Row],[Column2]],Table1[[#This Row],[Column1]])</f>
        <v>42427</v>
      </c>
      <c r="F4373" s="1">
        <f>DATE(Table1[[#This Row],[Column3]],Table1[[#This Row],[Column2]],Table1[[#This Row],[Column1]])</f>
        <v>42427</v>
      </c>
      <c r="G4373" s="3">
        <f>YEAR(Table1[[#This Row],[Order Date New]])</f>
        <v>2016</v>
      </c>
      <c r="H4373" s="3">
        <f>MONTH(Table1[[#This Row],[Order Date New]])</f>
        <v>2</v>
      </c>
      <c r="I4373" t="s">
        <v>2833</v>
      </c>
      <c r="J4373" t="s">
        <v>10</v>
      </c>
      <c r="K4373" t="s">
        <v>34</v>
      </c>
      <c r="L4373" t="s">
        <v>47</v>
      </c>
      <c r="M4373" t="s">
        <v>2834</v>
      </c>
      <c r="N4373" s="2">
        <v>16.190000000000001</v>
      </c>
      <c r="O4373" s="3">
        <v>2</v>
      </c>
      <c r="P4373" s="2">
        <v>-6.88</v>
      </c>
    </row>
    <row r="4374" spans="1:16" x14ac:dyDescent="0.35">
      <c r="A4374" t="s">
        <v>2835</v>
      </c>
      <c r="B4374" t="str">
        <f>LEFT(Table1[[#This Row],[Order Date]],2)</f>
        <v>28</v>
      </c>
      <c r="C4374" t="str">
        <f>MID(Table1[[#This Row],[Order Date]],4,2)</f>
        <v>02</v>
      </c>
      <c r="D4374" t="str">
        <f>RIGHT(Table1[[#This Row],[Order Date]],4)</f>
        <v>2016</v>
      </c>
      <c r="E4374" s="1">
        <f>DATE(Table1[[#This Row],[Column3]],Table1[[#This Row],[Column2]],Table1[[#This Row],[Column1]])</f>
        <v>42428</v>
      </c>
      <c r="F4374" s="1">
        <f>DATE(Table1[[#This Row],[Column3]],Table1[[#This Row],[Column2]],Table1[[#This Row],[Column1]])</f>
        <v>42428</v>
      </c>
      <c r="G4374" s="3">
        <f>YEAR(Table1[[#This Row],[Order Date New]])</f>
        <v>2016</v>
      </c>
      <c r="H4374" s="3">
        <f>MONTH(Table1[[#This Row],[Order Date New]])</f>
        <v>2</v>
      </c>
      <c r="I4374" t="s">
        <v>1376</v>
      </c>
      <c r="J4374" t="s">
        <v>161</v>
      </c>
      <c r="K4374" t="s">
        <v>11</v>
      </c>
      <c r="L4374" t="s">
        <v>43</v>
      </c>
      <c r="M4374" t="s">
        <v>174</v>
      </c>
      <c r="N4374" s="2">
        <v>36.479999999999997</v>
      </c>
      <c r="O4374" s="3">
        <v>6</v>
      </c>
      <c r="P4374" s="2">
        <v>18.239999999999998</v>
      </c>
    </row>
    <row r="4375" spans="1:16" x14ac:dyDescent="0.35">
      <c r="A4375" t="s">
        <v>2836</v>
      </c>
      <c r="B4375" t="str">
        <f>LEFT(Table1[[#This Row],[Order Date]],2)</f>
        <v>29</v>
      </c>
      <c r="C4375" t="str">
        <f>MID(Table1[[#This Row],[Order Date]],4,2)</f>
        <v>02</v>
      </c>
      <c r="D4375" t="str">
        <f>RIGHT(Table1[[#This Row],[Order Date]],4)</f>
        <v>2016</v>
      </c>
      <c r="E4375" s="1">
        <f>DATE(Table1[[#This Row],[Column3]],Table1[[#This Row],[Column2]],Table1[[#This Row],[Column1]])</f>
        <v>42429</v>
      </c>
      <c r="F4375" s="1">
        <f>DATE(Table1[[#This Row],[Column3]],Table1[[#This Row],[Column2]],Table1[[#This Row],[Column1]])</f>
        <v>42429</v>
      </c>
      <c r="G4375" s="3">
        <f>YEAR(Table1[[#This Row],[Order Date New]])</f>
        <v>2016</v>
      </c>
      <c r="H4375" s="3">
        <f>MONTH(Table1[[#This Row],[Order Date New]])</f>
        <v>2</v>
      </c>
      <c r="I4375" t="s">
        <v>2298</v>
      </c>
      <c r="J4375" t="s">
        <v>79</v>
      </c>
      <c r="K4375" t="s">
        <v>11</v>
      </c>
      <c r="L4375" t="s">
        <v>24</v>
      </c>
      <c r="M4375" t="s">
        <v>1475</v>
      </c>
      <c r="N4375" s="2">
        <v>111.1</v>
      </c>
      <c r="O4375" s="3">
        <v>7</v>
      </c>
      <c r="P4375" s="2">
        <v>8.33</v>
      </c>
    </row>
    <row r="4376" spans="1:16" x14ac:dyDescent="0.35">
      <c r="A4376" s="1"/>
      <c r="E4376" s="1" t="e">
        <f>DATE(Table1[[#This Row],[Column3]],Table1[[#This Row],[Column2]],Table1[[#This Row],[Column1]])</f>
        <v>#NUM!</v>
      </c>
      <c r="F4376" s="1">
        <v>42430</v>
      </c>
      <c r="G4376" s="3">
        <f>YEAR(Table1[[#This Row],[Order Date New]])</f>
        <v>2016</v>
      </c>
      <c r="H4376" s="3">
        <f>MONTH(Table1[[#This Row],[Order Date New]])</f>
        <v>3</v>
      </c>
      <c r="I4376" t="s">
        <v>1181</v>
      </c>
      <c r="J4376" t="s">
        <v>27</v>
      </c>
      <c r="K4376" t="s">
        <v>11</v>
      </c>
      <c r="L4376" t="s">
        <v>18</v>
      </c>
      <c r="M4376" t="s">
        <v>155</v>
      </c>
      <c r="N4376" s="2">
        <v>114.46</v>
      </c>
      <c r="O4376" s="3">
        <v>2</v>
      </c>
      <c r="P4376" s="2">
        <v>28.62</v>
      </c>
    </row>
    <row r="4377" spans="1:16" x14ac:dyDescent="0.35">
      <c r="A4377" s="1"/>
      <c r="E4377" s="1" t="e">
        <f>DATE(Table1[[#This Row],[Column3]],Table1[[#This Row],[Column2]],Table1[[#This Row],[Column1]])</f>
        <v>#NUM!</v>
      </c>
      <c r="F4377" s="1">
        <v>42430</v>
      </c>
      <c r="G4377" s="3">
        <f>YEAR(Table1[[#This Row],[Order Date New]])</f>
        <v>2016</v>
      </c>
      <c r="H4377" s="3">
        <f>MONTH(Table1[[#This Row],[Order Date New]])</f>
        <v>3</v>
      </c>
      <c r="I4377" t="s">
        <v>1060</v>
      </c>
      <c r="J4377" t="s">
        <v>10</v>
      </c>
      <c r="K4377" t="s">
        <v>39</v>
      </c>
      <c r="L4377" t="s">
        <v>52</v>
      </c>
      <c r="M4377" t="s">
        <v>731</v>
      </c>
      <c r="N4377" s="2">
        <v>30.08</v>
      </c>
      <c r="O4377" s="3">
        <v>2</v>
      </c>
      <c r="P4377" s="2">
        <v>-5.26</v>
      </c>
    </row>
    <row r="4378" spans="1:16" x14ac:dyDescent="0.35">
      <c r="A4378" s="1"/>
      <c r="E4378" s="1" t="e">
        <f>DATE(Table1[[#This Row],[Column3]],Table1[[#This Row],[Column2]],Table1[[#This Row],[Column1]])</f>
        <v>#NUM!</v>
      </c>
      <c r="F4378" s="1">
        <v>42430</v>
      </c>
      <c r="G4378" s="3">
        <f>YEAR(Table1[[#This Row],[Order Date New]])</f>
        <v>2016</v>
      </c>
      <c r="H4378" s="3">
        <f>MONTH(Table1[[#This Row],[Order Date New]])</f>
        <v>3</v>
      </c>
      <c r="I4378" t="s">
        <v>1060</v>
      </c>
      <c r="J4378" t="s">
        <v>10</v>
      </c>
      <c r="K4378" t="s">
        <v>39</v>
      </c>
      <c r="L4378" t="s">
        <v>52</v>
      </c>
      <c r="M4378" t="s">
        <v>1584</v>
      </c>
      <c r="N4378" s="2">
        <v>165.6</v>
      </c>
      <c r="O4378" s="3">
        <v>3</v>
      </c>
      <c r="P4378" s="2">
        <v>-6.21</v>
      </c>
    </row>
    <row r="4379" spans="1:16" x14ac:dyDescent="0.35">
      <c r="A4379" s="1"/>
      <c r="E4379" s="1" t="e">
        <f>DATE(Table1[[#This Row],[Column3]],Table1[[#This Row],[Column2]],Table1[[#This Row],[Column1]])</f>
        <v>#NUM!</v>
      </c>
      <c r="F4379" s="1">
        <v>42430</v>
      </c>
      <c r="G4379" s="3">
        <f>YEAR(Table1[[#This Row],[Order Date New]])</f>
        <v>2016</v>
      </c>
      <c r="H4379" s="3">
        <f>MONTH(Table1[[#This Row],[Order Date New]])</f>
        <v>3</v>
      </c>
      <c r="I4379" t="s">
        <v>1060</v>
      </c>
      <c r="J4379" t="s">
        <v>10</v>
      </c>
      <c r="K4379" t="s">
        <v>39</v>
      </c>
      <c r="L4379" t="s">
        <v>40</v>
      </c>
      <c r="M4379" t="s">
        <v>177</v>
      </c>
      <c r="N4379" s="2">
        <v>180.96</v>
      </c>
      <c r="O4379" s="3">
        <v>5</v>
      </c>
      <c r="P4379" s="2">
        <v>13.57</v>
      </c>
    </row>
    <row r="4380" spans="1:16" x14ac:dyDescent="0.35">
      <c r="A4380" s="1"/>
      <c r="E4380" s="1" t="e">
        <f>DATE(Table1[[#This Row],[Column3]],Table1[[#This Row],[Column2]],Table1[[#This Row],[Column1]])</f>
        <v>#NUM!</v>
      </c>
      <c r="F4380" s="1">
        <v>42430</v>
      </c>
      <c r="G4380" s="3">
        <f>YEAR(Table1[[#This Row],[Order Date New]])</f>
        <v>2016</v>
      </c>
      <c r="H4380" s="3">
        <f>MONTH(Table1[[#This Row],[Order Date New]])</f>
        <v>3</v>
      </c>
      <c r="I4380" t="s">
        <v>2786</v>
      </c>
      <c r="J4380" t="s">
        <v>919</v>
      </c>
      <c r="K4380" t="s">
        <v>34</v>
      </c>
      <c r="L4380" t="s">
        <v>156</v>
      </c>
      <c r="M4380" t="s">
        <v>1643</v>
      </c>
      <c r="N4380" s="2">
        <v>1592.85</v>
      </c>
      <c r="O4380" s="3">
        <v>7</v>
      </c>
      <c r="P4380" s="2">
        <v>350.43</v>
      </c>
    </row>
    <row r="4381" spans="1:16" x14ac:dyDescent="0.35">
      <c r="A4381" s="1"/>
      <c r="E4381" s="1" t="e">
        <f>DATE(Table1[[#This Row],[Column3]],Table1[[#This Row],[Column2]],Table1[[#This Row],[Column1]])</f>
        <v>#NUM!</v>
      </c>
      <c r="F4381" s="1">
        <v>42430</v>
      </c>
      <c r="G4381" s="3">
        <f>YEAR(Table1[[#This Row],[Order Date New]])</f>
        <v>2016</v>
      </c>
      <c r="H4381" s="3">
        <f>MONTH(Table1[[#This Row],[Order Date New]])</f>
        <v>3</v>
      </c>
      <c r="I4381" t="s">
        <v>2786</v>
      </c>
      <c r="J4381" t="s">
        <v>919</v>
      </c>
      <c r="K4381" t="s">
        <v>11</v>
      </c>
      <c r="L4381" t="s">
        <v>20</v>
      </c>
      <c r="M4381" t="s">
        <v>125</v>
      </c>
      <c r="N4381" s="2">
        <v>11.88</v>
      </c>
      <c r="O4381" s="3">
        <v>2</v>
      </c>
      <c r="P4381" s="2">
        <v>5.35</v>
      </c>
    </row>
    <row r="4382" spans="1:16" x14ac:dyDescent="0.35">
      <c r="A4382" s="1"/>
      <c r="E4382" s="1" t="e">
        <f>DATE(Table1[[#This Row],[Column3]],Table1[[#This Row],[Column2]],Table1[[#This Row],[Column1]])</f>
        <v>#NUM!</v>
      </c>
      <c r="F4382" s="1">
        <v>42431</v>
      </c>
      <c r="G4382" s="3">
        <f>YEAR(Table1[[#This Row],[Order Date New]])</f>
        <v>2016</v>
      </c>
      <c r="H4382" s="3">
        <f>MONTH(Table1[[#This Row],[Order Date New]])</f>
        <v>3</v>
      </c>
      <c r="I4382" t="s">
        <v>168</v>
      </c>
      <c r="J4382" t="s">
        <v>33</v>
      </c>
      <c r="K4382" t="s">
        <v>34</v>
      </c>
      <c r="L4382" t="s">
        <v>35</v>
      </c>
      <c r="M4382" t="s">
        <v>715</v>
      </c>
      <c r="N4382" s="2">
        <v>866.4</v>
      </c>
      <c r="O4382" s="3">
        <v>4</v>
      </c>
      <c r="P4382" s="2">
        <v>225.26</v>
      </c>
    </row>
    <row r="4383" spans="1:16" x14ac:dyDescent="0.35">
      <c r="A4383" s="1"/>
      <c r="E4383" s="1" t="e">
        <f>DATE(Table1[[#This Row],[Column3]],Table1[[#This Row],[Column2]],Table1[[#This Row],[Column1]])</f>
        <v>#NUM!</v>
      </c>
      <c r="F4383" s="1">
        <v>42432</v>
      </c>
      <c r="G4383" s="3">
        <f>YEAR(Table1[[#This Row],[Order Date New]])</f>
        <v>2016</v>
      </c>
      <c r="H4383" s="3">
        <f>MONTH(Table1[[#This Row],[Order Date New]])</f>
        <v>3</v>
      </c>
      <c r="I4383" t="s">
        <v>868</v>
      </c>
      <c r="J4383" t="s">
        <v>59</v>
      </c>
      <c r="K4383" t="s">
        <v>11</v>
      </c>
      <c r="L4383" t="s">
        <v>20</v>
      </c>
      <c r="M4383" t="s">
        <v>760</v>
      </c>
      <c r="N4383" s="2">
        <v>447.86</v>
      </c>
      <c r="O4383" s="3">
        <v>7</v>
      </c>
      <c r="P4383" s="2">
        <v>219.45</v>
      </c>
    </row>
    <row r="4384" spans="1:16" x14ac:dyDescent="0.35">
      <c r="A4384" s="1"/>
      <c r="E4384" s="1" t="e">
        <f>DATE(Table1[[#This Row],[Column3]],Table1[[#This Row],[Column2]],Table1[[#This Row],[Column1]])</f>
        <v>#NUM!</v>
      </c>
      <c r="F4384" s="1">
        <v>42432</v>
      </c>
      <c r="G4384" s="3">
        <f>YEAR(Table1[[#This Row],[Order Date New]])</f>
        <v>2016</v>
      </c>
      <c r="H4384" s="3">
        <f>MONTH(Table1[[#This Row],[Order Date New]])</f>
        <v>3</v>
      </c>
      <c r="I4384" t="s">
        <v>868</v>
      </c>
      <c r="J4384" t="s">
        <v>59</v>
      </c>
      <c r="K4384" t="s">
        <v>39</v>
      </c>
      <c r="L4384" t="s">
        <v>40</v>
      </c>
      <c r="M4384" t="s">
        <v>561</v>
      </c>
      <c r="N4384" s="2">
        <v>479.95</v>
      </c>
      <c r="O4384" s="3">
        <v>5</v>
      </c>
      <c r="P4384" s="2">
        <v>129.59</v>
      </c>
    </row>
    <row r="4385" spans="1:16" x14ac:dyDescent="0.35">
      <c r="A4385" s="1"/>
      <c r="E4385" s="1" t="e">
        <f>DATE(Table1[[#This Row],[Column3]],Table1[[#This Row],[Column2]],Table1[[#This Row],[Column1]])</f>
        <v>#NUM!</v>
      </c>
      <c r="F4385" s="1">
        <v>42432</v>
      </c>
      <c r="G4385" s="3">
        <f>YEAR(Table1[[#This Row],[Order Date New]])</f>
        <v>2016</v>
      </c>
      <c r="H4385" s="3">
        <f>MONTH(Table1[[#This Row],[Order Date New]])</f>
        <v>3</v>
      </c>
      <c r="I4385" t="s">
        <v>868</v>
      </c>
      <c r="J4385" t="s">
        <v>59</v>
      </c>
      <c r="K4385" t="s">
        <v>11</v>
      </c>
      <c r="L4385" t="s">
        <v>12</v>
      </c>
      <c r="M4385" t="s">
        <v>523</v>
      </c>
      <c r="N4385" s="2">
        <v>166.44</v>
      </c>
      <c r="O4385" s="3">
        <v>3</v>
      </c>
      <c r="P4385" s="2">
        <v>79.89</v>
      </c>
    </row>
    <row r="4386" spans="1:16" x14ac:dyDescent="0.35">
      <c r="A4386" s="1"/>
      <c r="E4386" s="1" t="e">
        <f>DATE(Table1[[#This Row],[Column3]],Table1[[#This Row],[Column2]],Table1[[#This Row],[Column1]])</f>
        <v>#NUM!</v>
      </c>
      <c r="F4386" s="1">
        <v>42432</v>
      </c>
      <c r="G4386" s="3">
        <f>YEAR(Table1[[#This Row],[Order Date New]])</f>
        <v>2016</v>
      </c>
      <c r="H4386" s="3">
        <f>MONTH(Table1[[#This Row],[Order Date New]])</f>
        <v>3</v>
      </c>
      <c r="I4386" t="s">
        <v>2838</v>
      </c>
      <c r="J4386" t="s">
        <v>10</v>
      </c>
      <c r="K4386" t="s">
        <v>11</v>
      </c>
      <c r="L4386" t="s">
        <v>12</v>
      </c>
      <c r="M4386" t="s">
        <v>2839</v>
      </c>
      <c r="N4386" s="2">
        <v>42.78</v>
      </c>
      <c r="O4386" s="3">
        <v>7</v>
      </c>
      <c r="P4386" s="2">
        <v>15.51</v>
      </c>
    </row>
    <row r="4387" spans="1:16" x14ac:dyDescent="0.35">
      <c r="A4387" s="1"/>
      <c r="E4387" s="1" t="e">
        <f>DATE(Table1[[#This Row],[Column3]],Table1[[#This Row],[Column2]],Table1[[#This Row],[Column1]])</f>
        <v>#NUM!</v>
      </c>
      <c r="F4387" s="1">
        <v>42432</v>
      </c>
      <c r="G4387" s="3">
        <f>YEAR(Table1[[#This Row],[Order Date New]])</f>
        <v>2016</v>
      </c>
      <c r="H4387" s="3">
        <f>MONTH(Table1[[#This Row],[Order Date New]])</f>
        <v>3</v>
      </c>
      <c r="I4387" t="s">
        <v>2838</v>
      </c>
      <c r="J4387" t="s">
        <v>10</v>
      </c>
      <c r="K4387" t="s">
        <v>34</v>
      </c>
      <c r="L4387" t="s">
        <v>35</v>
      </c>
      <c r="M4387" t="s">
        <v>1489</v>
      </c>
      <c r="N4387" s="2">
        <v>563.42999999999995</v>
      </c>
      <c r="O4387" s="3">
        <v>5</v>
      </c>
      <c r="P4387" s="2">
        <v>-56.34</v>
      </c>
    </row>
    <row r="4388" spans="1:16" x14ac:dyDescent="0.35">
      <c r="A4388" s="1"/>
      <c r="E4388" s="1" t="e">
        <f>DATE(Table1[[#This Row],[Column3]],Table1[[#This Row],[Column2]],Table1[[#This Row],[Column1]])</f>
        <v>#NUM!</v>
      </c>
      <c r="F4388" s="1">
        <v>42432</v>
      </c>
      <c r="G4388" s="3">
        <f>YEAR(Table1[[#This Row],[Order Date New]])</f>
        <v>2016</v>
      </c>
      <c r="H4388" s="3">
        <f>MONTH(Table1[[#This Row],[Order Date New]])</f>
        <v>3</v>
      </c>
      <c r="I4388" t="s">
        <v>2008</v>
      </c>
      <c r="J4388" t="s">
        <v>138</v>
      </c>
      <c r="K4388" t="s">
        <v>39</v>
      </c>
      <c r="L4388" t="s">
        <v>40</v>
      </c>
      <c r="M4388" t="s">
        <v>768</v>
      </c>
      <c r="N4388" s="2">
        <v>134.85</v>
      </c>
      <c r="O4388" s="3">
        <v>3</v>
      </c>
      <c r="P4388" s="2">
        <v>37.76</v>
      </c>
    </row>
    <row r="4389" spans="1:16" x14ac:dyDescent="0.35">
      <c r="A4389" s="1"/>
      <c r="E4389" s="1" t="e">
        <f>DATE(Table1[[#This Row],[Column3]],Table1[[#This Row],[Column2]],Table1[[#This Row],[Column1]])</f>
        <v>#NUM!</v>
      </c>
      <c r="F4389" s="1">
        <v>42432</v>
      </c>
      <c r="G4389" s="3">
        <f>YEAR(Table1[[#This Row],[Order Date New]])</f>
        <v>2016</v>
      </c>
      <c r="H4389" s="3">
        <f>MONTH(Table1[[#This Row],[Order Date New]])</f>
        <v>3</v>
      </c>
      <c r="I4389" t="s">
        <v>1387</v>
      </c>
      <c r="J4389" t="s">
        <v>10</v>
      </c>
      <c r="K4389" t="s">
        <v>34</v>
      </c>
      <c r="L4389" t="s">
        <v>156</v>
      </c>
      <c r="M4389" t="s">
        <v>2840</v>
      </c>
      <c r="N4389" s="2">
        <v>637.9</v>
      </c>
      <c r="O4389" s="3">
        <v>3</v>
      </c>
      <c r="P4389" s="2">
        <v>-127.58</v>
      </c>
    </row>
    <row r="4390" spans="1:16" x14ac:dyDescent="0.35">
      <c r="A4390" s="1"/>
      <c r="E4390" s="1" t="e">
        <f>DATE(Table1[[#This Row],[Column3]],Table1[[#This Row],[Column2]],Table1[[#This Row],[Column1]])</f>
        <v>#NUM!</v>
      </c>
      <c r="F4390" s="1">
        <v>42432</v>
      </c>
      <c r="G4390" s="3">
        <f>YEAR(Table1[[#This Row],[Order Date New]])</f>
        <v>2016</v>
      </c>
      <c r="H4390" s="3">
        <f>MONTH(Table1[[#This Row],[Order Date New]])</f>
        <v>3</v>
      </c>
      <c r="I4390" t="s">
        <v>1387</v>
      </c>
      <c r="J4390" t="s">
        <v>10</v>
      </c>
      <c r="K4390" t="s">
        <v>39</v>
      </c>
      <c r="L4390" t="s">
        <v>328</v>
      </c>
      <c r="M4390" t="s">
        <v>2652</v>
      </c>
      <c r="N4390" s="2">
        <v>287.91000000000003</v>
      </c>
      <c r="O4390" s="3">
        <v>3</v>
      </c>
      <c r="P4390" s="2">
        <v>33.590000000000003</v>
      </c>
    </row>
    <row r="4391" spans="1:16" x14ac:dyDescent="0.35">
      <c r="A4391" s="1"/>
      <c r="E4391" s="1" t="e">
        <f>DATE(Table1[[#This Row],[Column3]],Table1[[#This Row],[Column2]],Table1[[#This Row],[Column1]])</f>
        <v>#NUM!</v>
      </c>
      <c r="F4391" s="1">
        <v>42432</v>
      </c>
      <c r="G4391" s="3">
        <f>YEAR(Table1[[#This Row],[Order Date New]])</f>
        <v>2016</v>
      </c>
      <c r="H4391" s="3">
        <f>MONTH(Table1[[#This Row],[Order Date New]])</f>
        <v>3</v>
      </c>
      <c r="I4391" t="s">
        <v>1387</v>
      </c>
      <c r="J4391" t="s">
        <v>10</v>
      </c>
      <c r="K4391" t="s">
        <v>11</v>
      </c>
      <c r="L4391" t="s">
        <v>64</v>
      </c>
      <c r="M4391" t="s">
        <v>2432</v>
      </c>
      <c r="N4391" s="2">
        <v>36.6</v>
      </c>
      <c r="O4391" s="3">
        <v>3</v>
      </c>
      <c r="P4391" s="2">
        <v>11.9</v>
      </c>
    </row>
    <row r="4392" spans="1:16" x14ac:dyDescent="0.35">
      <c r="A4392" s="1"/>
      <c r="E4392" s="1" t="e">
        <f>DATE(Table1[[#This Row],[Column3]],Table1[[#This Row],[Column2]],Table1[[#This Row],[Column1]])</f>
        <v>#NUM!</v>
      </c>
      <c r="F4392" s="1">
        <v>42432</v>
      </c>
      <c r="G4392" s="3">
        <f>YEAR(Table1[[#This Row],[Order Date New]])</f>
        <v>2016</v>
      </c>
      <c r="H4392" s="3">
        <f>MONTH(Table1[[#This Row],[Order Date New]])</f>
        <v>3</v>
      </c>
      <c r="I4392" t="s">
        <v>610</v>
      </c>
      <c r="J4392" t="s">
        <v>27</v>
      </c>
      <c r="K4392" t="s">
        <v>11</v>
      </c>
      <c r="L4392" t="s">
        <v>215</v>
      </c>
      <c r="M4392" t="s">
        <v>2553</v>
      </c>
      <c r="N4392" s="2">
        <v>25.35</v>
      </c>
      <c r="O4392" s="3">
        <v>3</v>
      </c>
      <c r="P4392" s="2">
        <v>7.61</v>
      </c>
    </row>
    <row r="4393" spans="1:16" x14ac:dyDescent="0.35">
      <c r="A4393" s="1"/>
      <c r="E4393" s="1" t="e">
        <f>DATE(Table1[[#This Row],[Column3]],Table1[[#This Row],[Column2]],Table1[[#This Row],[Column1]])</f>
        <v>#NUM!</v>
      </c>
      <c r="F4393" s="1">
        <v>42432</v>
      </c>
      <c r="G4393" s="3">
        <f>YEAR(Table1[[#This Row],[Order Date New]])</f>
        <v>2016</v>
      </c>
      <c r="H4393" s="3">
        <f>MONTH(Table1[[#This Row],[Order Date New]])</f>
        <v>3</v>
      </c>
      <c r="I4393" t="s">
        <v>610</v>
      </c>
      <c r="J4393" t="s">
        <v>27</v>
      </c>
      <c r="K4393" t="s">
        <v>34</v>
      </c>
      <c r="L4393" t="s">
        <v>47</v>
      </c>
      <c r="M4393" t="s">
        <v>2043</v>
      </c>
      <c r="N4393" s="2">
        <v>35.28</v>
      </c>
      <c r="O4393" s="3">
        <v>3</v>
      </c>
      <c r="P4393" s="2">
        <v>12</v>
      </c>
    </row>
    <row r="4394" spans="1:16" x14ac:dyDescent="0.35">
      <c r="A4394" s="1"/>
      <c r="E4394" s="1" t="e">
        <f>DATE(Table1[[#This Row],[Column3]],Table1[[#This Row],[Column2]],Table1[[#This Row],[Column1]])</f>
        <v>#NUM!</v>
      </c>
      <c r="F4394" s="1">
        <v>42432</v>
      </c>
      <c r="G4394" s="3">
        <f>YEAR(Table1[[#This Row],[Order Date New]])</f>
        <v>2016</v>
      </c>
      <c r="H4394" s="3">
        <f>MONTH(Table1[[#This Row],[Order Date New]])</f>
        <v>3</v>
      </c>
      <c r="I4394" t="s">
        <v>460</v>
      </c>
      <c r="J4394" t="s">
        <v>10</v>
      </c>
      <c r="K4394" t="s">
        <v>11</v>
      </c>
      <c r="L4394" t="s">
        <v>215</v>
      </c>
      <c r="M4394" t="s">
        <v>1112</v>
      </c>
      <c r="N4394" s="2">
        <v>3930.07</v>
      </c>
      <c r="O4394" s="3">
        <v>3</v>
      </c>
      <c r="P4394" s="2">
        <v>-786.01</v>
      </c>
    </row>
    <row r="4395" spans="1:16" x14ac:dyDescent="0.35">
      <c r="A4395" s="1"/>
      <c r="E4395" s="1" t="e">
        <f>DATE(Table1[[#This Row],[Column3]],Table1[[#This Row],[Column2]],Table1[[#This Row],[Column1]])</f>
        <v>#NUM!</v>
      </c>
      <c r="F4395" s="1">
        <v>42432</v>
      </c>
      <c r="G4395" s="3">
        <f>YEAR(Table1[[#This Row],[Order Date New]])</f>
        <v>2016</v>
      </c>
      <c r="H4395" s="3">
        <f>MONTH(Table1[[#This Row],[Order Date New]])</f>
        <v>3</v>
      </c>
      <c r="I4395" t="s">
        <v>460</v>
      </c>
      <c r="J4395" t="s">
        <v>10</v>
      </c>
      <c r="K4395" t="s">
        <v>11</v>
      </c>
      <c r="L4395" t="s">
        <v>43</v>
      </c>
      <c r="M4395" t="s">
        <v>547</v>
      </c>
      <c r="N4395" s="2">
        <v>2.2999999999999998</v>
      </c>
      <c r="O4395" s="3">
        <v>1</v>
      </c>
      <c r="P4395" s="2">
        <v>0.78</v>
      </c>
    </row>
    <row r="4396" spans="1:16" x14ac:dyDescent="0.35">
      <c r="A4396" s="1"/>
      <c r="E4396" s="1" t="e">
        <f>DATE(Table1[[#This Row],[Column3]],Table1[[#This Row],[Column2]],Table1[[#This Row],[Column1]])</f>
        <v>#NUM!</v>
      </c>
      <c r="F4396" s="1">
        <v>42432</v>
      </c>
      <c r="G4396" s="3">
        <f>YEAR(Table1[[#This Row],[Order Date New]])</f>
        <v>2016</v>
      </c>
      <c r="H4396" s="3">
        <f>MONTH(Table1[[#This Row],[Order Date New]])</f>
        <v>3</v>
      </c>
      <c r="I4396" t="s">
        <v>460</v>
      </c>
      <c r="J4396" t="s">
        <v>10</v>
      </c>
      <c r="K4396" t="s">
        <v>39</v>
      </c>
      <c r="L4396" t="s">
        <v>40</v>
      </c>
      <c r="M4396" t="s">
        <v>1021</v>
      </c>
      <c r="N4396" s="2">
        <v>431.98</v>
      </c>
      <c r="O4396" s="3">
        <v>3</v>
      </c>
      <c r="P4396" s="2">
        <v>32.4</v>
      </c>
    </row>
    <row r="4397" spans="1:16" x14ac:dyDescent="0.35">
      <c r="A4397" s="1"/>
      <c r="E4397" s="1" t="e">
        <f>DATE(Table1[[#This Row],[Column3]],Table1[[#This Row],[Column2]],Table1[[#This Row],[Column1]])</f>
        <v>#NUM!</v>
      </c>
      <c r="F4397" s="1">
        <v>42432</v>
      </c>
      <c r="G4397" s="3">
        <f>YEAR(Table1[[#This Row],[Order Date New]])</f>
        <v>2016</v>
      </c>
      <c r="H4397" s="3">
        <f>MONTH(Table1[[#This Row],[Order Date New]])</f>
        <v>3</v>
      </c>
      <c r="I4397" t="s">
        <v>460</v>
      </c>
      <c r="J4397" t="s">
        <v>10</v>
      </c>
      <c r="K4397" t="s">
        <v>39</v>
      </c>
      <c r="L4397" t="s">
        <v>52</v>
      </c>
      <c r="M4397" t="s">
        <v>1034</v>
      </c>
      <c r="N4397" s="2">
        <v>41.72</v>
      </c>
      <c r="O4397" s="3">
        <v>7</v>
      </c>
      <c r="P4397" s="2">
        <v>5.74</v>
      </c>
    </row>
    <row r="4398" spans="1:16" x14ac:dyDescent="0.35">
      <c r="A4398" s="1"/>
      <c r="E4398" s="1" t="e">
        <f>DATE(Table1[[#This Row],[Column3]],Table1[[#This Row],[Column2]],Table1[[#This Row],[Column1]])</f>
        <v>#NUM!</v>
      </c>
      <c r="F4398" s="1">
        <v>42433</v>
      </c>
      <c r="G4398" s="3">
        <f>YEAR(Table1[[#This Row],[Order Date New]])</f>
        <v>2016</v>
      </c>
      <c r="H4398" s="3">
        <f>MONTH(Table1[[#This Row],[Order Date New]])</f>
        <v>3</v>
      </c>
      <c r="I4398" t="s">
        <v>863</v>
      </c>
      <c r="J4398" t="s">
        <v>23</v>
      </c>
      <c r="K4398" t="s">
        <v>11</v>
      </c>
      <c r="L4398" t="s">
        <v>20</v>
      </c>
      <c r="M4398" t="s">
        <v>2247</v>
      </c>
      <c r="N4398" s="2">
        <v>99.85</v>
      </c>
      <c r="O4398" s="3">
        <v>9</v>
      </c>
      <c r="P4398" s="2">
        <v>-83.21</v>
      </c>
    </row>
    <row r="4399" spans="1:16" x14ac:dyDescent="0.35">
      <c r="A4399" s="1"/>
      <c r="E4399" s="1" t="e">
        <f>DATE(Table1[[#This Row],[Column3]],Table1[[#This Row],[Column2]],Table1[[#This Row],[Column1]])</f>
        <v>#NUM!</v>
      </c>
      <c r="F4399" s="1">
        <v>42433</v>
      </c>
      <c r="G4399" s="3">
        <f>YEAR(Table1[[#This Row],[Order Date New]])</f>
        <v>2016</v>
      </c>
      <c r="H4399" s="3">
        <f>MONTH(Table1[[#This Row],[Order Date New]])</f>
        <v>3</v>
      </c>
      <c r="I4399" t="s">
        <v>1296</v>
      </c>
      <c r="J4399" t="s">
        <v>138</v>
      </c>
      <c r="K4399" t="s">
        <v>34</v>
      </c>
      <c r="L4399" t="s">
        <v>47</v>
      </c>
      <c r="M4399" t="s">
        <v>2099</v>
      </c>
      <c r="N4399" s="2">
        <v>71.12</v>
      </c>
      <c r="O4399" s="3">
        <v>4</v>
      </c>
      <c r="P4399" s="2">
        <v>22.05</v>
      </c>
    </row>
    <row r="4400" spans="1:16" x14ac:dyDescent="0.35">
      <c r="A4400" s="1"/>
      <c r="E4400" s="1" t="e">
        <f>DATE(Table1[[#This Row],[Column3]],Table1[[#This Row],[Column2]],Table1[[#This Row],[Column1]])</f>
        <v>#NUM!</v>
      </c>
      <c r="F4400" s="1">
        <v>42433</v>
      </c>
      <c r="G4400" s="3">
        <f>YEAR(Table1[[#This Row],[Order Date New]])</f>
        <v>2016</v>
      </c>
      <c r="H4400" s="3">
        <f>MONTH(Table1[[#This Row],[Order Date New]])</f>
        <v>3</v>
      </c>
      <c r="I4400" t="s">
        <v>1296</v>
      </c>
      <c r="J4400" t="s">
        <v>138</v>
      </c>
      <c r="K4400" t="s">
        <v>39</v>
      </c>
      <c r="L4400" t="s">
        <v>40</v>
      </c>
      <c r="M4400" t="s">
        <v>1687</v>
      </c>
      <c r="N4400" s="2">
        <v>259.95999999999998</v>
      </c>
      <c r="O4400" s="3">
        <v>4</v>
      </c>
      <c r="P4400" s="2">
        <v>124.78</v>
      </c>
    </row>
    <row r="4401" spans="1:16" x14ac:dyDescent="0.35">
      <c r="A4401" s="1"/>
      <c r="E4401" s="1" t="e">
        <f>DATE(Table1[[#This Row],[Column3]],Table1[[#This Row],[Column2]],Table1[[#This Row],[Column1]])</f>
        <v>#NUM!</v>
      </c>
      <c r="F4401" s="1">
        <v>42433</v>
      </c>
      <c r="G4401" s="3">
        <f>YEAR(Table1[[#This Row],[Order Date New]])</f>
        <v>2016</v>
      </c>
      <c r="H4401" s="3">
        <f>MONTH(Table1[[#This Row],[Order Date New]])</f>
        <v>3</v>
      </c>
      <c r="I4401" t="s">
        <v>235</v>
      </c>
      <c r="J4401" t="s">
        <v>10</v>
      </c>
      <c r="K4401" t="s">
        <v>11</v>
      </c>
      <c r="L4401" t="s">
        <v>12</v>
      </c>
      <c r="M4401" t="s">
        <v>2307</v>
      </c>
      <c r="N4401" s="2">
        <v>10.27</v>
      </c>
      <c r="O4401" s="3">
        <v>3</v>
      </c>
      <c r="P4401" s="2">
        <v>3.21</v>
      </c>
    </row>
    <row r="4402" spans="1:16" x14ac:dyDescent="0.35">
      <c r="A4402" s="1"/>
      <c r="E4402" s="1" t="e">
        <f>DATE(Table1[[#This Row],[Column3]],Table1[[#This Row],[Column2]],Table1[[#This Row],[Column1]])</f>
        <v>#NUM!</v>
      </c>
      <c r="F4402" s="1">
        <v>42434</v>
      </c>
      <c r="G4402" s="3">
        <f>YEAR(Table1[[#This Row],[Order Date New]])</f>
        <v>2016</v>
      </c>
      <c r="H4402" s="3">
        <f>MONTH(Table1[[#This Row],[Order Date New]])</f>
        <v>3</v>
      </c>
      <c r="I4402" t="s">
        <v>2645</v>
      </c>
      <c r="J4402" t="s">
        <v>15</v>
      </c>
      <c r="K4402" t="s">
        <v>11</v>
      </c>
      <c r="L4402" t="s">
        <v>20</v>
      </c>
      <c r="M4402" t="s">
        <v>2538</v>
      </c>
      <c r="N4402" s="2">
        <v>2.1800000000000002</v>
      </c>
      <c r="O4402" s="3">
        <v>1</v>
      </c>
      <c r="P4402" s="2">
        <v>-3.6</v>
      </c>
    </row>
    <row r="4403" spans="1:16" x14ac:dyDescent="0.35">
      <c r="A4403" s="1"/>
      <c r="E4403" s="1" t="e">
        <f>DATE(Table1[[#This Row],[Column3]],Table1[[#This Row],[Column2]],Table1[[#This Row],[Column1]])</f>
        <v>#NUM!</v>
      </c>
      <c r="F4403" s="1">
        <v>42434</v>
      </c>
      <c r="G4403" s="3">
        <f>YEAR(Table1[[#This Row],[Order Date New]])</f>
        <v>2016</v>
      </c>
      <c r="H4403" s="3">
        <f>MONTH(Table1[[#This Row],[Order Date New]])</f>
        <v>3</v>
      </c>
      <c r="I4403" t="s">
        <v>2645</v>
      </c>
      <c r="J4403" t="s">
        <v>15</v>
      </c>
      <c r="K4403" t="s">
        <v>11</v>
      </c>
      <c r="L4403" t="s">
        <v>24</v>
      </c>
      <c r="M4403" t="s">
        <v>2186</v>
      </c>
      <c r="N4403" s="2">
        <v>27.38</v>
      </c>
      <c r="O4403" s="3">
        <v>7</v>
      </c>
      <c r="P4403" s="2">
        <v>2.74</v>
      </c>
    </row>
    <row r="4404" spans="1:16" x14ac:dyDescent="0.35">
      <c r="A4404" s="1"/>
      <c r="E4404" s="1" t="e">
        <f>DATE(Table1[[#This Row],[Column3]],Table1[[#This Row],[Column2]],Table1[[#This Row],[Column1]])</f>
        <v>#NUM!</v>
      </c>
      <c r="F4404" s="1">
        <v>42434</v>
      </c>
      <c r="G4404" s="3">
        <f>YEAR(Table1[[#This Row],[Order Date New]])</f>
        <v>2016</v>
      </c>
      <c r="H4404" s="3">
        <f>MONTH(Table1[[#This Row],[Order Date New]])</f>
        <v>3</v>
      </c>
      <c r="I4404" t="s">
        <v>2645</v>
      </c>
      <c r="J4404" t="s">
        <v>15</v>
      </c>
      <c r="K4404" t="s">
        <v>11</v>
      </c>
      <c r="L4404" t="s">
        <v>97</v>
      </c>
      <c r="M4404" t="s">
        <v>1220</v>
      </c>
      <c r="N4404" s="2">
        <v>26.41</v>
      </c>
      <c r="O4404" s="3">
        <v>3</v>
      </c>
      <c r="P4404" s="2">
        <v>-71.3</v>
      </c>
    </row>
    <row r="4405" spans="1:16" x14ac:dyDescent="0.35">
      <c r="A4405" s="1"/>
      <c r="E4405" s="1" t="e">
        <f>DATE(Table1[[#This Row],[Column3]],Table1[[#This Row],[Column2]],Table1[[#This Row],[Column1]])</f>
        <v>#NUM!</v>
      </c>
      <c r="F4405" s="1">
        <v>42434</v>
      </c>
      <c r="G4405" s="3">
        <f>YEAR(Table1[[#This Row],[Order Date New]])</f>
        <v>2016</v>
      </c>
      <c r="H4405" s="3">
        <f>MONTH(Table1[[#This Row],[Order Date New]])</f>
        <v>3</v>
      </c>
      <c r="I4405" t="s">
        <v>2927</v>
      </c>
      <c r="J4405" t="s">
        <v>79</v>
      </c>
      <c r="K4405" t="s">
        <v>39</v>
      </c>
      <c r="L4405" t="s">
        <v>52</v>
      </c>
      <c r="M4405" t="s">
        <v>1765</v>
      </c>
      <c r="N4405" s="2">
        <v>132.52000000000001</v>
      </c>
      <c r="O4405" s="3">
        <v>5</v>
      </c>
      <c r="P4405" s="2">
        <v>34.79</v>
      </c>
    </row>
    <row r="4406" spans="1:16" x14ac:dyDescent="0.35">
      <c r="A4406" s="1"/>
      <c r="E4406" s="1" t="e">
        <f>DATE(Table1[[#This Row],[Column3]],Table1[[#This Row],[Column2]],Table1[[#This Row],[Column1]])</f>
        <v>#NUM!</v>
      </c>
      <c r="F4406" s="1">
        <v>42434</v>
      </c>
      <c r="G4406" s="3">
        <f>YEAR(Table1[[#This Row],[Order Date New]])</f>
        <v>2016</v>
      </c>
      <c r="H4406" s="3">
        <f>MONTH(Table1[[#This Row],[Order Date New]])</f>
        <v>3</v>
      </c>
      <c r="I4406" t="s">
        <v>2927</v>
      </c>
      <c r="J4406" t="s">
        <v>79</v>
      </c>
      <c r="K4406" t="s">
        <v>11</v>
      </c>
      <c r="L4406" t="s">
        <v>18</v>
      </c>
      <c r="M4406" t="s">
        <v>2053</v>
      </c>
      <c r="N4406" s="2">
        <v>195.64</v>
      </c>
      <c r="O4406" s="3">
        <v>5</v>
      </c>
      <c r="P4406" s="2">
        <v>-44.02</v>
      </c>
    </row>
    <row r="4407" spans="1:16" x14ac:dyDescent="0.35">
      <c r="A4407" s="1"/>
      <c r="E4407" s="1" t="e">
        <f>DATE(Table1[[#This Row],[Column3]],Table1[[#This Row],[Column2]],Table1[[#This Row],[Column1]])</f>
        <v>#NUM!</v>
      </c>
      <c r="F4407" s="1">
        <v>42434</v>
      </c>
      <c r="G4407" s="3">
        <f>YEAR(Table1[[#This Row],[Order Date New]])</f>
        <v>2016</v>
      </c>
      <c r="H4407" s="3">
        <f>MONTH(Table1[[#This Row],[Order Date New]])</f>
        <v>3</v>
      </c>
      <c r="I4407" t="s">
        <v>2927</v>
      </c>
      <c r="J4407" t="s">
        <v>79</v>
      </c>
      <c r="K4407" t="s">
        <v>34</v>
      </c>
      <c r="L4407" t="s">
        <v>47</v>
      </c>
      <c r="M4407" t="s">
        <v>1487</v>
      </c>
      <c r="N4407" s="2">
        <v>51.97</v>
      </c>
      <c r="O4407" s="3">
        <v>2</v>
      </c>
      <c r="P4407" s="2">
        <v>10.39</v>
      </c>
    </row>
    <row r="4408" spans="1:16" x14ac:dyDescent="0.35">
      <c r="A4408" s="1"/>
      <c r="E4408" s="1" t="e">
        <f>DATE(Table1[[#This Row],[Column3]],Table1[[#This Row],[Column2]],Table1[[#This Row],[Column1]])</f>
        <v>#NUM!</v>
      </c>
      <c r="F4408" s="1">
        <v>42434</v>
      </c>
      <c r="G4408" s="3">
        <f>YEAR(Table1[[#This Row],[Order Date New]])</f>
        <v>2016</v>
      </c>
      <c r="H4408" s="3">
        <f>MONTH(Table1[[#This Row],[Order Date New]])</f>
        <v>3</v>
      </c>
      <c r="I4408" t="s">
        <v>2927</v>
      </c>
      <c r="J4408" t="s">
        <v>79</v>
      </c>
      <c r="K4408" t="s">
        <v>39</v>
      </c>
      <c r="L4408" t="s">
        <v>52</v>
      </c>
      <c r="M4408" t="s">
        <v>2658</v>
      </c>
      <c r="N4408" s="2">
        <v>431.98</v>
      </c>
      <c r="O4408" s="3">
        <v>3</v>
      </c>
      <c r="P4408" s="2">
        <v>-75.599999999999994</v>
      </c>
    </row>
    <row r="4409" spans="1:16" x14ac:dyDescent="0.35">
      <c r="A4409" s="1"/>
      <c r="E4409" s="1" t="e">
        <f>DATE(Table1[[#This Row],[Column3]],Table1[[#This Row],[Column2]],Table1[[#This Row],[Column1]])</f>
        <v>#NUM!</v>
      </c>
      <c r="F4409" s="1">
        <v>42434</v>
      </c>
      <c r="G4409" s="3">
        <f>YEAR(Table1[[#This Row],[Order Date New]])</f>
        <v>2016</v>
      </c>
      <c r="H4409" s="3">
        <f>MONTH(Table1[[#This Row],[Order Date New]])</f>
        <v>3</v>
      </c>
      <c r="I4409" t="s">
        <v>2927</v>
      </c>
      <c r="J4409" t="s">
        <v>79</v>
      </c>
      <c r="K4409" t="s">
        <v>39</v>
      </c>
      <c r="L4409" t="s">
        <v>328</v>
      </c>
      <c r="M4409" t="s">
        <v>2928</v>
      </c>
      <c r="N4409" s="2">
        <v>224.94</v>
      </c>
      <c r="O4409" s="3">
        <v>3</v>
      </c>
      <c r="P4409" s="2">
        <v>-164.95</v>
      </c>
    </row>
    <row r="4410" spans="1:16" x14ac:dyDescent="0.35">
      <c r="A4410" s="1"/>
      <c r="E4410" s="1" t="e">
        <f>DATE(Table1[[#This Row],[Column3]],Table1[[#This Row],[Column2]],Table1[[#This Row],[Column1]])</f>
        <v>#NUM!</v>
      </c>
      <c r="F4410" s="1">
        <v>42434</v>
      </c>
      <c r="G4410" s="3">
        <f>YEAR(Table1[[#This Row],[Order Date New]])</f>
        <v>2016</v>
      </c>
      <c r="H4410" s="3">
        <f>MONTH(Table1[[#This Row],[Order Date New]])</f>
        <v>3</v>
      </c>
      <c r="I4410" t="s">
        <v>2927</v>
      </c>
      <c r="J4410" t="s">
        <v>79</v>
      </c>
      <c r="K4410" t="s">
        <v>11</v>
      </c>
      <c r="L4410" t="s">
        <v>16</v>
      </c>
      <c r="M4410" t="s">
        <v>2929</v>
      </c>
      <c r="N4410" s="2">
        <v>6</v>
      </c>
      <c r="O4410" s="3">
        <v>2</v>
      </c>
      <c r="P4410" s="2">
        <v>2.1</v>
      </c>
    </row>
    <row r="4411" spans="1:16" x14ac:dyDescent="0.35">
      <c r="A4411" s="1"/>
      <c r="E4411" s="1" t="e">
        <f>DATE(Table1[[#This Row],[Column3]],Table1[[#This Row],[Column2]],Table1[[#This Row],[Column1]])</f>
        <v>#NUM!</v>
      </c>
      <c r="F4411" s="1">
        <v>42435</v>
      </c>
      <c r="G4411" s="3">
        <f>YEAR(Table1[[#This Row],[Order Date New]])</f>
        <v>2016</v>
      </c>
      <c r="H4411" s="3">
        <f>MONTH(Table1[[#This Row],[Order Date New]])</f>
        <v>3</v>
      </c>
      <c r="I4411" t="s">
        <v>348</v>
      </c>
      <c r="J4411" t="s">
        <v>27</v>
      </c>
      <c r="K4411" t="s">
        <v>34</v>
      </c>
      <c r="L4411" t="s">
        <v>156</v>
      </c>
      <c r="M4411" t="s">
        <v>2007</v>
      </c>
      <c r="N4411" s="2">
        <v>71.09</v>
      </c>
      <c r="O4411" s="3">
        <v>2</v>
      </c>
      <c r="P4411" s="2">
        <v>-1.78</v>
      </c>
    </row>
    <row r="4412" spans="1:16" x14ac:dyDescent="0.35">
      <c r="A4412" s="1"/>
      <c r="E4412" s="1" t="e">
        <f>DATE(Table1[[#This Row],[Column3]],Table1[[#This Row],[Column2]],Table1[[#This Row],[Column1]])</f>
        <v>#NUM!</v>
      </c>
      <c r="F4412" s="1">
        <v>42436</v>
      </c>
      <c r="G4412" s="3">
        <f>YEAR(Table1[[#This Row],[Order Date New]])</f>
        <v>2016</v>
      </c>
      <c r="H4412" s="3">
        <f>MONTH(Table1[[#This Row],[Order Date New]])</f>
        <v>3</v>
      </c>
      <c r="I4412" t="s">
        <v>2118</v>
      </c>
      <c r="J4412" t="s">
        <v>27</v>
      </c>
      <c r="K4412" t="s">
        <v>11</v>
      </c>
      <c r="L4412" t="s">
        <v>12</v>
      </c>
      <c r="M4412" t="s">
        <v>1022</v>
      </c>
      <c r="N4412" s="2">
        <v>12.96</v>
      </c>
      <c r="O4412" s="3">
        <v>2</v>
      </c>
      <c r="P4412" s="2">
        <v>6.22</v>
      </c>
    </row>
    <row r="4413" spans="1:16" x14ac:dyDescent="0.35">
      <c r="A4413" s="1"/>
      <c r="E4413" s="1" t="e">
        <f>DATE(Table1[[#This Row],[Column3]],Table1[[#This Row],[Column2]],Table1[[#This Row],[Column1]])</f>
        <v>#NUM!</v>
      </c>
      <c r="F4413" s="1">
        <v>42436</v>
      </c>
      <c r="G4413" s="3">
        <f>YEAR(Table1[[#This Row],[Order Date New]])</f>
        <v>2016</v>
      </c>
      <c r="H4413" s="3">
        <f>MONTH(Table1[[#This Row],[Order Date New]])</f>
        <v>3</v>
      </c>
      <c r="I4413" t="s">
        <v>2118</v>
      </c>
      <c r="J4413" t="s">
        <v>27</v>
      </c>
      <c r="K4413" t="s">
        <v>11</v>
      </c>
      <c r="L4413" t="s">
        <v>43</v>
      </c>
      <c r="M4413" t="s">
        <v>2634</v>
      </c>
      <c r="N4413" s="2">
        <v>3.96</v>
      </c>
      <c r="O4413" s="3">
        <v>2</v>
      </c>
      <c r="P4413" s="2">
        <v>0.08</v>
      </c>
    </row>
    <row r="4414" spans="1:16" x14ac:dyDescent="0.35">
      <c r="A4414" s="1"/>
      <c r="E4414" s="1" t="e">
        <f>DATE(Table1[[#This Row],[Column3]],Table1[[#This Row],[Column2]],Table1[[#This Row],[Column1]])</f>
        <v>#NUM!</v>
      </c>
      <c r="F4414" s="1">
        <v>42436</v>
      </c>
      <c r="G4414" s="3">
        <f>YEAR(Table1[[#This Row],[Order Date New]])</f>
        <v>2016</v>
      </c>
      <c r="H4414" s="3">
        <f>MONTH(Table1[[#This Row],[Order Date New]])</f>
        <v>3</v>
      </c>
      <c r="I4414" t="s">
        <v>317</v>
      </c>
      <c r="J4414" t="s">
        <v>161</v>
      </c>
      <c r="K4414" t="s">
        <v>11</v>
      </c>
      <c r="L4414" t="s">
        <v>97</v>
      </c>
      <c r="M4414" t="s">
        <v>3015</v>
      </c>
      <c r="N4414" s="2">
        <v>706.86</v>
      </c>
      <c r="O4414" s="3">
        <v>7</v>
      </c>
      <c r="P4414" s="2">
        <v>197.92</v>
      </c>
    </row>
    <row r="4415" spans="1:16" x14ac:dyDescent="0.35">
      <c r="A4415" s="1"/>
      <c r="E4415" s="1" t="e">
        <f>DATE(Table1[[#This Row],[Column3]],Table1[[#This Row],[Column2]],Table1[[#This Row],[Column1]])</f>
        <v>#NUM!</v>
      </c>
      <c r="F4415" s="1">
        <v>42436</v>
      </c>
      <c r="G4415" s="3">
        <f>YEAR(Table1[[#This Row],[Order Date New]])</f>
        <v>2016</v>
      </c>
      <c r="H4415" s="3">
        <f>MONTH(Table1[[#This Row],[Order Date New]])</f>
        <v>3</v>
      </c>
      <c r="I4415" t="s">
        <v>310</v>
      </c>
      <c r="J4415" t="s">
        <v>23</v>
      </c>
      <c r="K4415" t="s">
        <v>11</v>
      </c>
      <c r="L4415" t="s">
        <v>12</v>
      </c>
      <c r="M4415" t="s">
        <v>1229</v>
      </c>
      <c r="N4415" s="2">
        <v>123.92</v>
      </c>
      <c r="O4415" s="3">
        <v>5</v>
      </c>
      <c r="P4415" s="2">
        <v>38.729999999999997</v>
      </c>
    </row>
    <row r="4416" spans="1:16" x14ac:dyDescent="0.35">
      <c r="A4416" s="1"/>
      <c r="E4416" s="1" t="e">
        <f>DATE(Table1[[#This Row],[Column3]],Table1[[#This Row],[Column2]],Table1[[#This Row],[Column1]])</f>
        <v>#NUM!</v>
      </c>
      <c r="F4416" s="1">
        <v>42437</v>
      </c>
      <c r="G4416" s="3">
        <f>YEAR(Table1[[#This Row],[Order Date New]])</f>
        <v>2016</v>
      </c>
      <c r="H4416" s="3">
        <f>MONTH(Table1[[#This Row],[Order Date New]])</f>
        <v>3</v>
      </c>
      <c r="I4416" t="s">
        <v>3049</v>
      </c>
      <c r="J4416" t="s">
        <v>919</v>
      </c>
      <c r="K4416" t="s">
        <v>11</v>
      </c>
      <c r="L4416" t="s">
        <v>64</v>
      </c>
      <c r="M4416" t="s">
        <v>104</v>
      </c>
      <c r="N4416" s="2">
        <v>81.540000000000006</v>
      </c>
      <c r="O4416" s="3">
        <v>3</v>
      </c>
      <c r="P4416" s="2">
        <v>38.32</v>
      </c>
    </row>
    <row r="4417" spans="1:16" x14ac:dyDescent="0.35">
      <c r="A4417" s="1"/>
      <c r="E4417" s="1" t="e">
        <f>DATE(Table1[[#This Row],[Column3]],Table1[[#This Row],[Column2]],Table1[[#This Row],[Column1]])</f>
        <v>#NUM!</v>
      </c>
      <c r="F4417" s="1">
        <v>42437</v>
      </c>
      <c r="G4417" s="3">
        <f>YEAR(Table1[[#This Row],[Order Date New]])</f>
        <v>2016</v>
      </c>
      <c r="H4417" s="3">
        <f>MONTH(Table1[[#This Row],[Order Date New]])</f>
        <v>3</v>
      </c>
      <c r="I4417" t="s">
        <v>3049</v>
      </c>
      <c r="J4417" t="s">
        <v>919</v>
      </c>
      <c r="K4417" t="s">
        <v>39</v>
      </c>
      <c r="L4417" t="s">
        <v>52</v>
      </c>
      <c r="M4417" t="s">
        <v>3050</v>
      </c>
      <c r="N4417" s="2">
        <v>167.28</v>
      </c>
      <c r="O4417" s="3">
        <v>12</v>
      </c>
      <c r="P4417" s="2">
        <v>23.42</v>
      </c>
    </row>
    <row r="4418" spans="1:16" x14ac:dyDescent="0.35">
      <c r="A4418" s="1"/>
      <c r="E4418" s="1" t="e">
        <f>DATE(Table1[[#This Row],[Column3]],Table1[[#This Row],[Column2]],Table1[[#This Row],[Column1]])</f>
        <v>#NUM!</v>
      </c>
      <c r="F4418" s="1">
        <v>42438</v>
      </c>
      <c r="G4418" s="3">
        <f>YEAR(Table1[[#This Row],[Order Date New]])</f>
        <v>2016</v>
      </c>
      <c r="H4418" s="3">
        <f>MONTH(Table1[[#This Row],[Order Date New]])</f>
        <v>3</v>
      </c>
      <c r="I4418" t="s">
        <v>487</v>
      </c>
      <c r="J4418" t="s">
        <v>23</v>
      </c>
      <c r="K4418" t="s">
        <v>11</v>
      </c>
      <c r="L4418" t="s">
        <v>20</v>
      </c>
      <c r="M4418" t="s">
        <v>2391</v>
      </c>
      <c r="N4418" s="2">
        <v>1141.47</v>
      </c>
      <c r="O4418" s="3">
        <v>5</v>
      </c>
      <c r="P4418" s="2">
        <v>-760.98</v>
      </c>
    </row>
    <row r="4419" spans="1:16" x14ac:dyDescent="0.35">
      <c r="A4419" s="1"/>
      <c r="E4419" s="1" t="e">
        <f>DATE(Table1[[#This Row],[Column3]],Table1[[#This Row],[Column2]],Table1[[#This Row],[Column1]])</f>
        <v>#NUM!</v>
      </c>
      <c r="F4419" s="1">
        <v>42438</v>
      </c>
      <c r="G4419" s="3">
        <f>YEAR(Table1[[#This Row],[Order Date New]])</f>
        <v>2016</v>
      </c>
      <c r="H4419" s="3">
        <f>MONTH(Table1[[#This Row],[Order Date New]])</f>
        <v>3</v>
      </c>
      <c r="I4419" t="s">
        <v>487</v>
      </c>
      <c r="J4419" t="s">
        <v>23</v>
      </c>
      <c r="K4419" t="s">
        <v>39</v>
      </c>
      <c r="L4419" t="s">
        <v>40</v>
      </c>
      <c r="M4419" t="s">
        <v>2364</v>
      </c>
      <c r="N4419" s="2">
        <v>280.77999999999997</v>
      </c>
      <c r="O4419" s="3">
        <v>3</v>
      </c>
      <c r="P4419" s="2">
        <v>-46.8</v>
      </c>
    </row>
    <row r="4420" spans="1:16" x14ac:dyDescent="0.35">
      <c r="A4420" s="1"/>
      <c r="E4420" s="1" t="e">
        <f>DATE(Table1[[#This Row],[Column3]],Table1[[#This Row],[Column2]],Table1[[#This Row],[Column1]])</f>
        <v>#NUM!</v>
      </c>
      <c r="F4420" s="1">
        <v>42438</v>
      </c>
      <c r="G4420" s="3">
        <f>YEAR(Table1[[#This Row],[Order Date New]])</f>
        <v>2016</v>
      </c>
      <c r="H4420" s="3">
        <f>MONTH(Table1[[#This Row],[Order Date New]])</f>
        <v>3</v>
      </c>
      <c r="I4420" t="s">
        <v>1697</v>
      </c>
      <c r="J4420" t="s">
        <v>15</v>
      </c>
      <c r="K4420" t="s">
        <v>34</v>
      </c>
      <c r="L4420" t="s">
        <v>47</v>
      </c>
      <c r="M4420" t="s">
        <v>2270</v>
      </c>
      <c r="N4420" s="2">
        <v>83.95</v>
      </c>
      <c r="O4420" s="3">
        <v>3</v>
      </c>
      <c r="P4420" s="2">
        <v>-90.25</v>
      </c>
    </row>
    <row r="4421" spans="1:16" x14ac:dyDescent="0.35">
      <c r="A4421" s="1"/>
      <c r="E4421" s="1" t="e">
        <f>DATE(Table1[[#This Row],[Column3]],Table1[[#This Row],[Column2]],Table1[[#This Row],[Column1]])</f>
        <v>#NUM!</v>
      </c>
      <c r="F4421" s="1">
        <v>42438</v>
      </c>
      <c r="G4421" s="3">
        <f>YEAR(Table1[[#This Row],[Order Date New]])</f>
        <v>2016</v>
      </c>
      <c r="H4421" s="3">
        <f>MONTH(Table1[[#This Row],[Order Date New]])</f>
        <v>3</v>
      </c>
      <c r="I4421" t="s">
        <v>863</v>
      </c>
      <c r="J4421" t="s">
        <v>15</v>
      </c>
      <c r="K4421" t="s">
        <v>11</v>
      </c>
      <c r="L4421" t="s">
        <v>20</v>
      </c>
      <c r="M4421" t="s">
        <v>2132</v>
      </c>
      <c r="N4421" s="2">
        <v>8.81</v>
      </c>
      <c r="O4421" s="3">
        <v>3</v>
      </c>
      <c r="P4421" s="2">
        <v>-14.97</v>
      </c>
    </row>
    <row r="4422" spans="1:16" x14ac:dyDescent="0.35">
      <c r="A4422" s="1"/>
      <c r="E4422" s="1" t="e">
        <f>DATE(Table1[[#This Row],[Column3]],Table1[[#This Row],[Column2]],Table1[[#This Row],[Column1]])</f>
        <v>#NUM!</v>
      </c>
      <c r="F4422" s="1">
        <v>42438</v>
      </c>
      <c r="G4422" s="3">
        <f>YEAR(Table1[[#This Row],[Order Date New]])</f>
        <v>2016</v>
      </c>
      <c r="H4422" s="3">
        <f>MONTH(Table1[[#This Row],[Order Date New]])</f>
        <v>3</v>
      </c>
      <c r="I4422" t="s">
        <v>310</v>
      </c>
      <c r="J4422" t="s">
        <v>668</v>
      </c>
      <c r="K4422" t="s">
        <v>11</v>
      </c>
      <c r="L4422" t="s">
        <v>12</v>
      </c>
      <c r="M4422" t="s">
        <v>2731</v>
      </c>
      <c r="N4422" s="2">
        <v>48.16</v>
      </c>
      <c r="O4422" s="3">
        <v>7</v>
      </c>
      <c r="P4422" s="2">
        <v>22.15</v>
      </c>
    </row>
    <row r="4423" spans="1:16" x14ac:dyDescent="0.35">
      <c r="A4423" s="1"/>
      <c r="E4423" s="1" t="e">
        <f>DATE(Table1[[#This Row],[Column3]],Table1[[#This Row],[Column2]],Table1[[#This Row],[Column1]])</f>
        <v>#NUM!</v>
      </c>
      <c r="F4423" s="1">
        <v>42438</v>
      </c>
      <c r="G4423" s="3">
        <f>YEAR(Table1[[#This Row],[Order Date New]])</f>
        <v>2016</v>
      </c>
      <c r="H4423" s="3">
        <f>MONTH(Table1[[#This Row],[Order Date New]])</f>
        <v>3</v>
      </c>
      <c r="I4423" t="s">
        <v>2142</v>
      </c>
      <c r="J4423" t="s">
        <v>171</v>
      </c>
      <c r="K4423" t="s">
        <v>11</v>
      </c>
      <c r="L4423" t="s">
        <v>18</v>
      </c>
      <c r="M4423" t="s">
        <v>380</v>
      </c>
      <c r="N4423" s="2">
        <v>54.5</v>
      </c>
      <c r="O4423" s="3">
        <v>5</v>
      </c>
      <c r="P4423" s="2">
        <v>14.17</v>
      </c>
    </row>
    <row r="4424" spans="1:16" x14ac:dyDescent="0.35">
      <c r="A4424" s="1"/>
      <c r="E4424" s="1" t="e">
        <f>DATE(Table1[[#This Row],[Column3]],Table1[[#This Row],[Column2]],Table1[[#This Row],[Column1]])</f>
        <v>#NUM!</v>
      </c>
      <c r="F4424" s="1">
        <v>42438</v>
      </c>
      <c r="G4424" s="3">
        <f>YEAR(Table1[[#This Row],[Order Date New]])</f>
        <v>2016</v>
      </c>
      <c r="H4424" s="3">
        <f>MONTH(Table1[[#This Row],[Order Date New]])</f>
        <v>3</v>
      </c>
      <c r="I4424" t="s">
        <v>1943</v>
      </c>
      <c r="J4424" t="s">
        <v>63</v>
      </c>
      <c r="K4424" t="s">
        <v>11</v>
      </c>
      <c r="L4424" t="s">
        <v>20</v>
      </c>
      <c r="M4424" t="s">
        <v>2538</v>
      </c>
      <c r="N4424" s="2">
        <v>87.28</v>
      </c>
      <c r="O4424" s="3">
        <v>8</v>
      </c>
      <c r="P4424" s="2">
        <v>41.02</v>
      </c>
    </row>
    <row r="4425" spans="1:16" x14ac:dyDescent="0.35">
      <c r="A4425" s="1"/>
      <c r="E4425" s="1" t="e">
        <f>DATE(Table1[[#This Row],[Column3]],Table1[[#This Row],[Column2]],Table1[[#This Row],[Column1]])</f>
        <v>#NUM!</v>
      </c>
      <c r="F4425" s="1">
        <v>42438</v>
      </c>
      <c r="G4425" s="3">
        <f>YEAR(Table1[[#This Row],[Order Date New]])</f>
        <v>2016</v>
      </c>
      <c r="H4425" s="3">
        <f>MONTH(Table1[[#This Row],[Order Date New]])</f>
        <v>3</v>
      </c>
      <c r="I4425" t="s">
        <v>790</v>
      </c>
      <c r="J4425" t="s">
        <v>573</v>
      </c>
      <c r="K4425" t="s">
        <v>34</v>
      </c>
      <c r="L4425" t="s">
        <v>75</v>
      </c>
      <c r="M4425" t="s">
        <v>1868</v>
      </c>
      <c r="N4425" s="2">
        <v>344.94</v>
      </c>
      <c r="O4425" s="3">
        <v>3</v>
      </c>
      <c r="P4425" s="2">
        <v>31.04</v>
      </c>
    </row>
    <row r="4426" spans="1:16" x14ac:dyDescent="0.35">
      <c r="A4426" s="1"/>
      <c r="E4426" s="1" t="e">
        <f>DATE(Table1[[#This Row],[Column3]],Table1[[#This Row],[Column2]],Table1[[#This Row],[Column1]])</f>
        <v>#NUM!</v>
      </c>
      <c r="F4426" s="1">
        <v>42438</v>
      </c>
      <c r="G4426" s="3">
        <f>YEAR(Table1[[#This Row],[Order Date New]])</f>
        <v>2016</v>
      </c>
      <c r="H4426" s="3">
        <f>MONTH(Table1[[#This Row],[Order Date New]])</f>
        <v>3</v>
      </c>
      <c r="I4426" t="s">
        <v>790</v>
      </c>
      <c r="J4426" t="s">
        <v>573</v>
      </c>
      <c r="K4426" t="s">
        <v>34</v>
      </c>
      <c r="L4426" t="s">
        <v>47</v>
      </c>
      <c r="M4426" t="s">
        <v>1682</v>
      </c>
      <c r="N4426" s="2">
        <v>14.76</v>
      </c>
      <c r="O4426" s="3">
        <v>2</v>
      </c>
      <c r="P4426" s="2">
        <v>4.28</v>
      </c>
    </row>
    <row r="4427" spans="1:16" x14ac:dyDescent="0.35">
      <c r="A4427" s="1"/>
      <c r="E4427" s="1" t="e">
        <f>DATE(Table1[[#This Row],[Column3]],Table1[[#This Row],[Column2]],Table1[[#This Row],[Column1]])</f>
        <v>#NUM!</v>
      </c>
      <c r="F4427" s="1">
        <v>42438</v>
      </c>
      <c r="G4427" s="3">
        <f>YEAR(Table1[[#This Row],[Order Date New]])</f>
        <v>2016</v>
      </c>
      <c r="H4427" s="3">
        <f>MONTH(Table1[[#This Row],[Order Date New]])</f>
        <v>3</v>
      </c>
      <c r="I4427" t="s">
        <v>790</v>
      </c>
      <c r="J4427" t="s">
        <v>573</v>
      </c>
      <c r="K4427" t="s">
        <v>11</v>
      </c>
      <c r="L4427" t="s">
        <v>20</v>
      </c>
      <c r="M4427" t="s">
        <v>1861</v>
      </c>
      <c r="N4427" s="2">
        <v>12.76</v>
      </c>
      <c r="O4427" s="3">
        <v>2</v>
      </c>
      <c r="P4427" s="2">
        <v>5.87</v>
      </c>
    </row>
    <row r="4428" spans="1:16" x14ac:dyDescent="0.35">
      <c r="A4428" s="1"/>
      <c r="E4428" s="1" t="e">
        <f>DATE(Table1[[#This Row],[Column3]],Table1[[#This Row],[Column2]],Table1[[#This Row],[Column1]])</f>
        <v>#NUM!</v>
      </c>
      <c r="F4428" s="1">
        <v>42438</v>
      </c>
      <c r="G4428" s="3">
        <f>YEAR(Table1[[#This Row],[Order Date New]])</f>
        <v>2016</v>
      </c>
      <c r="H4428" s="3">
        <f>MONTH(Table1[[#This Row],[Order Date New]])</f>
        <v>3</v>
      </c>
      <c r="I4428" t="s">
        <v>790</v>
      </c>
      <c r="J4428" t="s">
        <v>573</v>
      </c>
      <c r="K4428" t="s">
        <v>11</v>
      </c>
      <c r="L4428" t="s">
        <v>16</v>
      </c>
      <c r="M4428" t="s">
        <v>2257</v>
      </c>
      <c r="N4428" s="2">
        <v>58.48</v>
      </c>
      <c r="O4428" s="3">
        <v>8</v>
      </c>
      <c r="P4428" s="2">
        <v>27.49</v>
      </c>
    </row>
    <row r="4429" spans="1:16" x14ac:dyDescent="0.35">
      <c r="A4429" s="1"/>
      <c r="E4429" s="1" t="e">
        <f>DATE(Table1[[#This Row],[Column3]],Table1[[#This Row],[Column2]],Table1[[#This Row],[Column1]])</f>
        <v>#NUM!</v>
      </c>
      <c r="F4429" s="1">
        <v>42438</v>
      </c>
      <c r="G4429" s="3">
        <f>YEAR(Table1[[#This Row],[Order Date New]])</f>
        <v>2016</v>
      </c>
      <c r="H4429" s="3">
        <f>MONTH(Table1[[#This Row],[Order Date New]])</f>
        <v>3</v>
      </c>
      <c r="I4429" t="s">
        <v>2922</v>
      </c>
      <c r="J4429" t="s">
        <v>15</v>
      </c>
      <c r="K4429" t="s">
        <v>34</v>
      </c>
      <c r="L4429" t="s">
        <v>75</v>
      </c>
      <c r="M4429" t="s">
        <v>3080</v>
      </c>
      <c r="N4429" s="2">
        <v>198.74</v>
      </c>
      <c r="O4429" s="3">
        <v>4</v>
      </c>
      <c r="P4429" s="2">
        <v>0</v>
      </c>
    </row>
    <row r="4430" spans="1:16" x14ac:dyDescent="0.35">
      <c r="A4430" s="1"/>
      <c r="E4430" s="1" t="e">
        <f>DATE(Table1[[#This Row],[Column3]],Table1[[#This Row],[Column2]],Table1[[#This Row],[Column1]])</f>
        <v>#NUM!</v>
      </c>
      <c r="F4430" s="1">
        <v>42438</v>
      </c>
      <c r="G4430" s="3">
        <f>YEAR(Table1[[#This Row],[Order Date New]])</f>
        <v>2016</v>
      </c>
      <c r="H4430" s="3">
        <f>MONTH(Table1[[#This Row],[Order Date New]])</f>
        <v>3</v>
      </c>
      <c r="I4430" t="s">
        <v>2724</v>
      </c>
      <c r="J4430" t="s">
        <v>79</v>
      </c>
      <c r="K4430" t="s">
        <v>11</v>
      </c>
      <c r="L4430" t="s">
        <v>12</v>
      </c>
      <c r="M4430" t="s">
        <v>1477</v>
      </c>
      <c r="N4430" s="2">
        <v>30.96</v>
      </c>
      <c r="O4430" s="3">
        <v>6</v>
      </c>
      <c r="P4430" s="2">
        <v>11.22</v>
      </c>
    </row>
    <row r="4431" spans="1:16" x14ac:dyDescent="0.35">
      <c r="A4431" s="1"/>
      <c r="E4431" s="1" t="e">
        <f>DATE(Table1[[#This Row],[Column3]],Table1[[#This Row],[Column2]],Table1[[#This Row],[Column1]])</f>
        <v>#NUM!</v>
      </c>
      <c r="F4431" s="1">
        <v>42439</v>
      </c>
      <c r="G4431" s="3">
        <f>YEAR(Table1[[#This Row],[Order Date New]])</f>
        <v>2016</v>
      </c>
      <c r="H4431" s="3">
        <f>MONTH(Table1[[#This Row],[Order Date New]])</f>
        <v>3</v>
      </c>
      <c r="I4431" t="s">
        <v>107</v>
      </c>
      <c r="J4431" t="s">
        <v>10</v>
      </c>
      <c r="K4431" t="s">
        <v>11</v>
      </c>
      <c r="L4431" t="s">
        <v>64</v>
      </c>
      <c r="M4431" t="s">
        <v>65</v>
      </c>
      <c r="N4431" s="2">
        <v>15.65</v>
      </c>
      <c r="O4431" s="3">
        <v>2</v>
      </c>
      <c r="P4431" s="2">
        <v>5.09</v>
      </c>
    </row>
    <row r="4432" spans="1:16" x14ac:dyDescent="0.35">
      <c r="A4432" s="1"/>
      <c r="E4432" s="1" t="e">
        <f>DATE(Table1[[#This Row],[Column3]],Table1[[#This Row],[Column2]],Table1[[#This Row],[Column1]])</f>
        <v>#NUM!</v>
      </c>
      <c r="F4432" s="1">
        <v>42439</v>
      </c>
      <c r="G4432" s="3">
        <f>YEAR(Table1[[#This Row],[Order Date New]])</f>
        <v>2016</v>
      </c>
      <c r="H4432" s="3">
        <f>MONTH(Table1[[#This Row],[Order Date New]])</f>
        <v>3</v>
      </c>
      <c r="I4432" t="s">
        <v>677</v>
      </c>
      <c r="J4432" t="s">
        <v>161</v>
      </c>
      <c r="K4432" t="s">
        <v>34</v>
      </c>
      <c r="L4432" t="s">
        <v>35</v>
      </c>
      <c r="M4432" t="s">
        <v>2399</v>
      </c>
      <c r="N4432" s="2">
        <v>599.29</v>
      </c>
      <c r="O4432" s="3">
        <v>6</v>
      </c>
      <c r="P4432" s="2">
        <v>93.22</v>
      </c>
    </row>
    <row r="4433" spans="1:16" x14ac:dyDescent="0.35">
      <c r="A4433" s="1"/>
      <c r="E4433" s="1" t="e">
        <f>DATE(Table1[[#This Row],[Column3]],Table1[[#This Row],[Column2]],Table1[[#This Row],[Column1]])</f>
        <v>#NUM!</v>
      </c>
      <c r="F4433" s="1">
        <v>42439</v>
      </c>
      <c r="G4433" s="3">
        <f>YEAR(Table1[[#This Row],[Order Date New]])</f>
        <v>2016</v>
      </c>
      <c r="H4433" s="3">
        <f>MONTH(Table1[[#This Row],[Order Date New]])</f>
        <v>3</v>
      </c>
      <c r="I4433" t="s">
        <v>2136</v>
      </c>
      <c r="J4433" t="s">
        <v>10</v>
      </c>
      <c r="K4433" t="s">
        <v>34</v>
      </c>
      <c r="L4433" t="s">
        <v>47</v>
      </c>
      <c r="M4433" t="s">
        <v>336</v>
      </c>
      <c r="N4433" s="2">
        <v>38.08</v>
      </c>
      <c r="O4433" s="3">
        <v>5</v>
      </c>
      <c r="P4433" s="2">
        <v>-29.51</v>
      </c>
    </row>
    <row r="4434" spans="1:16" x14ac:dyDescent="0.35">
      <c r="A4434" s="1"/>
      <c r="E4434" s="1" t="e">
        <f>DATE(Table1[[#This Row],[Column3]],Table1[[#This Row],[Column2]],Table1[[#This Row],[Column1]])</f>
        <v>#NUM!</v>
      </c>
      <c r="F4434" s="1">
        <v>42439</v>
      </c>
      <c r="G4434" s="3">
        <f>YEAR(Table1[[#This Row],[Order Date New]])</f>
        <v>2016</v>
      </c>
      <c r="H4434" s="3">
        <f>MONTH(Table1[[#This Row],[Order Date New]])</f>
        <v>3</v>
      </c>
      <c r="I4434" t="s">
        <v>1651</v>
      </c>
      <c r="J4434" t="s">
        <v>27</v>
      </c>
      <c r="K4434" t="s">
        <v>11</v>
      </c>
      <c r="L4434" t="s">
        <v>16</v>
      </c>
      <c r="M4434" t="s">
        <v>1563</v>
      </c>
      <c r="N4434" s="2">
        <v>6.16</v>
      </c>
      <c r="O4434" s="3">
        <v>2</v>
      </c>
      <c r="P4434" s="2">
        <v>2.96</v>
      </c>
    </row>
    <row r="4435" spans="1:16" x14ac:dyDescent="0.35">
      <c r="A4435" s="1"/>
      <c r="E4435" s="1" t="e">
        <f>DATE(Table1[[#This Row],[Column3]],Table1[[#This Row],[Column2]],Table1[[#This Row],[Column1]])</f>
        <v>#NUM!</v>
      </c>
      <c r="F4435" s="1">
        <v>42439</v>
      </c>
      <c r="G4435" s="3">
        <f>YEAR(Table1[[#This Row],[Order Date New]])</f>
        <v>2016</v>
      </c>
      <c r="H4435" s="3">
        <f>MONTH(Table1[[#This Row],[Order Date New]])</f>
        <v>3</v>
      </c>
      <c r="I4435" t="s">
        <v>1651</v>
      </c>
      <c r="J4435" t="s">
        <v>27</v>
      </c>
      <c r="K4435" t="s">
        <v>34</v>
      </c>
      <c r="L4435" t="s">
        <v>35</v>
      </c>
      <c r="M4435" t="s">
        <v>36</v>
      </c>
      <c r="N4435" s="2">
        <v>915.14</v>
      </c>
      <c r="O4435" s="3">
        <v>4</v>
      </c>
      <c r="P4435" s="2">
        <v>102.95</v>
      </c>
    </row>
    <row r="4436" spans="1:16" x14ac:dyDescent="0.35">
      <c r="A4436" s="1"/>
      <c r="E4436" s="1" t="e">
        <f>DATE(Table1[[#This Row],[Column3]],Table1[[#This Row],[Column2]],Table1[[#This Row],[Column1]])</f>
        <v>#NUM!</v>
      </c>
      <c r="F4436" s="1">
        <v>42439</v>
      </c>
      <c r="G4436" s="3">
        <f>YEAR(Table1[[#This Row],[Order Date New]])</f>
        <v>2016</v>
      </c>
      <c r="H4436" s="3">
        <f>MONTH(Table1[[#This Row],[Order Date New]])</f>
        <v>3</v>
      </c>
      <c r="I4436" t="s">
        <v>1651</v>
      </c>
      <c r="J4436" t="s">
        <v>27</v>
      </c>
      <c r="K4436" t="s">
        <v>11</v>
      </c>
      <c r="L4436" t="s">
        <v>12</v>
      </c>
      <c r="M4436" t="s">
        <v>1426</v>
      </c>
      <c r="N4436" s="2">
        <v>8.56</v>
      </c>
      <c r="O4436" s="3">
        <v>2</v>
      </c>
      <c r="P4436" s="2">
        <v>3.85</v>
      </c>
    </row>
    <row r="4437" spans="1:16" x14ac:dyDescent="0.35">
      <c r="A4437" s="1"/>
      <c r="E4437" s="1" t="e">
        <f>DATE(Table1[[#This Row],[Column3]],Table1[[#This Row],[Column2]],Table1[[#This Row],[Column1]])</f>
        <v>#NUM!</v>
      </c>
      <c r="F4437" s="1">
        <v>42439</v>
      </c>
      <c r="G4437" s="3">
        <f>YEAR(Table1[[#This Row],[Order Date New]])</f>
        <v>2016</v>
      </c>
      <c r="H4437" s="3">
        <f>MONTH(Table1[[#This Row],[Order Date New]])</f>
        <v>3</v>
      </c>
      <c r="I4437" t="s">
        <v>1651</v>
      </c>
      <c r="J4437" t="s">
        <v>27</v>
      </c>
      <c r="K4437" t="s">
        <v>11</v>
      </c>
      <c r="L4437" t="s">
        <v>12</v>
      </c>
      <c r="M4437" t="s">
        <v>289</v>
      </c>
      <c r="N4437" s="2">
        <v>97.82</v>
      </c>
      <c r="O4437" s="3">
        <v>2</v>
      </c>
      <c r="P4437" s="2">
        <v>45.98</v>
      </c>
    </row>
    <row r="4438" spans="1:16" x14ac:dyDescent="0.35">
      <c r="A4438" s="1"/>
      <c r="E4438" s="1" t="e">
        <f>DATE(Table1[[#This Row],[Column3]],Table1[[#This Row],[Column2]],Table1[[#This Row],[Column1]])</f>
        <v>#NUM!</v>
      </c>
      <c r="F4438" s="1">
        <v>42440</v>
      </c>
      <c r="G4438" s="3">
        <f>YEAR(Table1[[#This Row],[Order Date New]])</f>
        <v>2016</v>
      </c>
      <c r="H4438" s="3">
        <f>MONTH(Table1[[#This Row],[Order Date New]])</f>
        <v>3</v>
      </c>
      <c r="I4438" t="s">
        <v>281</v>
      </c>
      <c r="J4438" t="s">
        <v>433</v>
      </c>
      <c r="K4438" t="s">
        <v>11</v>
      </c>
      <c r="L4438" t="s">
        <v>24</v>
      </c>
      <c r="M4438" t="s">
        <v>1369</v>
      </c>
      <c r="N4438" s="2">
        <v>75.959999999999994</v>
      </c>
      <c r="O4438" s="3">
        <v>2</v>
      </c>
      <c r="P4438" s="2">
        <v>22.79</v>
      </c>
    </row>
    <row r="4439" spans="1:16" x14ac:dyDescent="0.35">
      <c r="A4439" s="1"/>
      <c r="E4439" s="1" t="e">
        <f>DATE(Table1[[#This Row],[Column3]],Table1[[#This Row],[Column2]],Table1[[#This Row],[Column1]])</f>
        <v>#NUM!</v>
      </c>
      <c r="F4439" s="1">
        <v>42440</v>
      </c>
      <c r="G4439" s="3">
        <f>YEAR(Table1[[#This Row],[Order Date New]])</f>
        <v>2016</v>
      </c>
      <c r="H4439" s="3">
        <f>MONTH(Table1[[#This Row],[Order Date New]])</f>
        <v>3</v>
      </c>
      <c r="I4439" t="s">
        <v>281</v>
      </c>
      <c r="J4439" t="s">
        <v>433</v>
      </c>
      <c r="K4439" t="s">
        <v>11</v>
      </c>
      <c r="L4439" t="s">
        <v>20</v>
      </c>
      <c r="M4439" t="s">
        <v>664</v>
      </c>
      <c r="N4439" s="2">
        <v>27.24</v>
      </c>
      <c r="O4439" s="3">
        <v>6</v>
      </c>
      <c r="P4439" s="2">
        <v>13.35</v>
      </c>
    </row>
    <row r="4440" spans="1:16" x14ac:dyDescent="0.35">
      <c r="A4440" s="1"/>
      <c r="E4440" s="1" t="e">
        <f>DATE(Table1[[#This Row],[Column3]],Table1[[#This Row],[Column2]],Table1[[#This Row],[Column1]])</f>
        <v>#NUM!</v>
      </c>
      <c r="F4440" s="1">
        <v>42440</v>
      </c>
      <c r="G4440" s="3">
        <f>YEAR(Table1[[#This Row],[Order Date New]])</f>
        <v>2016</v>
      </c>
      <c r="H4440" s="3">
        <f>MONTH(Table1[[#This Row],[Order Date New]])</f>
        <v>3</v>
      </c>
      <c r="I4440" t="s">
        <v>2005</v>
      </c>
      <c r="J4440" t="s">
        <v>178</v>
      </c>
      <c r="K4440" t="s">
        <v>11</v>
      </c>
      <c r="L4440" t="s">
        <v>24</v>
      </c>
      <c r="M4440" t="s">
        <v>1999</v>
      </c>
      <c r="N4440" s="2">
        <v>8.82</v>
      </c>
      <c r="O4440" s="3">
        <v>3</v>
      </c>
      <c r="P4440" s="2">
        <v>2.38</v>
      </c>
    </row>
    <row r="4441" spans="1:16" x14ac:dyDescent="0.35">
      <c r="A4441" s="1"/>
      <c r="E4441" s="1" t="e">
        <f>DATE(Table1[[#This Row],[Column3]],Table1[[#This Row],[Column2]],Table1[[#This Row],[Column1]])</f>
        <v>#NUM!</v>
      </c>
      <c r="F4441" s="1">
        <v>42440</v>
      </c>
      <c r="G4441" s="3">
        <f>YEAR(Table1[[#This Row],[Order Date New]])</f>
        <v>2016</v>
      </c>
      <c r="H4441" s="3">
        <f>MONTH(Table1[[#This Row],[Order Date New]])</f>
        <v>3</v>
      </c>
      <c r="I4441" t="s">
        <v>3009</v>
      </c>
      <c r="J4441" t="s">
        <v>27</v>
      </c>
      <c r="K4441" t="s">
        <v>34</v>
      </c>
      <c r="L4441" t="s">
        <v>35</v>
      </c>
      <c r="M4441" t="s">
        <v>2812</v>
      </c>
      <c r="N4441" s="2">
        <v>217.58</v>
      </c>
      <c r="O4441" s="3">
        <v>2</v>
      </c>
      <c r="P4441" s="2">
        <v>-29.92</v>
      </c>
    </row>
    <row r="4442" spans="1:16" x14ac:dyDescent="0.35">
      <c r="A4442" s="1"/>
      <c r="E4442" s="1" t="e">
        <f>DATE(Table1[[#This Row],[Column3]],Table1[[#This Row],[Column2]],Table1[[#This Row],[Column1]])</f>
        <v>#NUM!</v>
      </c>
      <c r="F4442" s="1">
        <v>42440</v>
      </c>
      <c r="G4442" s="3">
        <f>YEAR(Table1[[#This Row],[Order Date New]])</f>
        <v>2016</v>
      </c>
      <c r="H4442" s="3">
        <f>MONTH(Table1[[#This Row],[Order Date New]])</f>
        <v>3</v>
      </c>
      <c r="I4442" t="s">
        <v>3009</v>
      </c>
      <c r="J4442" t="s">
        <v>27</v>
      </c>
      <c r="K4442" t="s">
        <v>39</v>
      </c>
      <c r="L4442" t="s">
        <v>52</v>
      </c>
      <c r="M4442" t="s">
        <v>2558</v>
      </c>
      <c r="N4442" s="2">
        <v>82.95</v>
      </c>
      <c r="O4442" s="3">
        <v>5</v>
      </c>
      <c r="P4442" s="2">
        <v>29.03</v>
      </c>
    </row>
    <row r="4443" spans="1:16" x14ac:dyDescent="0.35">
      <c r="A4443" s="1"/>
      <c r="E4443" s="1" t="e">
        <f>DATE(Table1[[#This Row],[Column3]],Table1[[#This Row],[Column2]],Table1[[#This Row],[Column1]])</f>
        <v>#NUM!</v>
      </c>
      <c r="F4443" s="1">
        <v>42440</v>
      </c>
      <c r="G4443" s="3">
        <f>YEAR(Table1[[#This Row],[Order Date New]])</f>
        <v>2016</v>
      </c>
      <c r="H4443" s="3">
        <f>MONTH(Table1[[#This Row],[Order Date New]])</f>
        <v>3</v>
      </c>
      <c r="I4443" t="s">
        <v>3009</v>
      </c>
      <c r="J4443" t="s">
        <v>27</v>
      </c>
      <c r="K4443" t="s">
        <v>11</v>
      </c>
      <c r="L4443" t="s">
        <v>16</v>
      </c>
      <c r="M4443" t="s">
        <v>2464</v>
      </c>
      <c r="N4443" s="2">
        <v>87.71</v>
      </c>
      <c r="O4443" s="3">
        <v>7</v>
      </c>
      <c r="P4443" s="2">
        <v>41.22</v>
      </c>
    </row>
    <row r="4444" spans="1:16" x14ac:dyDescent="0.35">
      <c r="A4444" s="1"/>
      <c r="E4444" s="1" t="e">
        <f>DATE(Table1[[#This Row],[Column3]],Table1[[#This Row],[Column2]],Table1[[#This Row],[Column1]])</f>
        <v>#NUM!</v>
      </c>
      <c r="F4444" s="1">
        <v>42440</v>
      </c>
      <c r="G4444" s="3">
        <f>YEAR(Table1[[#This Row],[Order Date New]])</f>
        <v>2016</v>
      </c>
      <c r="H4444" s="3">
        <f>MONTH(Table1[[#This Row],[Order Date New]])</f>
        <v>3</v>
      </c>
      <c r="I4444" t="s">
        <v>3009</v>
      </c>
      <c r="J4444" t="s">
        <v>27</v>
      </c>
      <c r="K4444" t="s">
        <v>11</v>
      </c>
      <c r="L4444" t="s">
        <v>97</v>
      </c>
      <c r="M4444" t="s">
        <v>2665</v>
      </c>
      <c r="N4444" s="2">
        <v>1101.48</v>
      </c>
      <c r="O4444" s="3">
        <v>4</v>
      </c>
      <c r="P4444" s="2">
        <v>429.58</v>
      </c>
    </row>
    <row r="4445" spans="1:16" x14ac:dyDescent="0.35">
      <c r="A4445" s="1"/>
      <c r="E4445" s="1" t="e">
        <f>DATE(Table1[[#This Row],[Column3]],Table1[[#This Row],[Column2]],Table1[[#This Row],[Column1]])</f>
        <v>#NUM!</v>
      </c>
      <c r="F4445" s="1">
        <v>42440</v>
      </c>
      <c r="G4445" s="3">
        <f>YEAR(Table1[[#This Row],[Order Date New]])</f>
        <v>2016</v>
      </c>
      <c r="H4445" s="3">
        <f>MONTH(Table1[[#This Row],[Order Date New]])</f>
        <v>3</v>
      </c>
      <c r="I4445" t="s">
        <v>1261</v>
      </c>
      <c r="J4445" t="s">
        <v>33</v>
      </c>
      <c r="K4445" t="s">
        <v>11</v>
      </c>
      <c r="L4445" t="s">
        <v>43</v>
      </c>
      <c r="M4445" t="s">
        <v>1363</v>
      </c>
      <c r="N4445" s="2">
        <v>20</v>
      </c>
      <c r="O4445" s="3">
        <v>4</v>
      </c>
      <c r="P4445" s="2">
        <v>9.6</v>
      </c>
    </row>
    <row r="4446" spans="1:16" x14ac:dyDescent="0.35">
      <c r="A4446" s="1"/>
      <c r="E4446" s="1" t="e">
        <f>DATE(Table1[[#This Row],[Column3]],Table1[[#This Row],[Column2]],Table1[[#This Row],[Column1]])</f>
        <v>#NUM!</v>
      </c>
      <c r="F4446" s="1">
        <v>42440</v>
      </c>
      <c r="G4446" s="3">
        <f>YEAR(Table1[[#This Row],[Order Date New]])</f>
        <v>2016</v>
      </c>
      <c r="H4446" s="3">
        <f>MONTH(Table1[[#This Row],[Order Date New]])</f>
        <v>3</v>
      </c>
      <c r="I4446" t="s">
        <v>1261</v>
      </c>
      <c r="J4446" t="s">
        <v>33</v>
      </c>
      <c r="K4446" t="s">
        <v>11</v>
      </c>
      <c r="L4446" t="s">
        <v>24</v>
      </c>
      <c r="M4446" t="s">
        <v>315</v>
      </c>
      <c r="N4446" s="2">
        <v>7.98</v>
      </c>
      <c r="O4446" s="3">
        <v>3</v>
      </c>
      <c r="P4446" s="2">
        <v>2.0699999999999998</v>
      </c>
    </row>
    <row r="4447" spans="1:16" x14ac:dyDescent="0.35">
      <c r="A4447" s="1"/>
      <c r="E4447" s="1" t="e">
        <f>DATE(Table1[[#This Row],[Column3]],Table1[[#This Row],[Column2]],Table1[[#This Row],[Column1]])</f>
        <v>#NUM!</v>
      </c>
      <c r="F4447" s="1">
        <v>42440</v>
      </c>
      <c r="G4447" s="3">
        <f>YEAR(Table1[[#This Row],[Order Date New]])</f>
        <v>2016</v>
      </c>
      <c r="H4447" s="3">
        <f>MONTH(Table1[[#This Row],[Order Date New]])</f>
        <v>3</v>
      </c>
      <c r="I4447" t="s">
        <v>1261</v>
      </c>
      <c r="J4447" t="s">
        <v>33</v>
      </c>
      <c r="K4447" t="s">
        <v>34</v>
      </c>
      <c r="L4447" t="s">
        <v>47</v>
      </c>
      <c r="M4447" t="s">
        <v>2626</v>
      </c>
      <c r="N4447" s="2">
        <v>24.1</v>
      </c>
      <c r="O4447" s="3">
        <v>5</v>
      </c>
      <c r="P4447" s="2">
        <v>9.16</v>
      </c>
    </row>
    <row r="4448" spans="1:16" x14ac:dyDescent="0.35">
      <c r="A4448" s="1"/>
      <c r="E4448" s="1" t="e">
        <f>DATE(Table1[[#This Row],[Column3]],Table1[[#This Row],[Column2]],Table1[[#This Row],[Column1]])</f>
        <v>#NUM!</v>
      </c>
      <c r="F4448" s="1">
        <v>42440</v>
      </c>
      <c r="G4448" s="3">
        <f>YEAR(Table1[[#This Row],[Order Date New]])</f>
        <v>2016</v>
      </c>
      <c r="H4448" s="3">
        <f>MONTH(Table1[[#This Row],[Order Date New]])</f>
        <v>3</v>
      </c>
      <c r="I4448" t="s">
        <v>1261</v>
      </c>
      <c r="J4448" t="s">
        <v>33</v>
      </c>
      <c r="K4448" t="s">
        <v>11</v>
      </c>
      <c r="L4448" t="s">
        <v>24</v>
      </c>
      <c r="M4448" t="s">
        <v>899</v>
      </c>
      <c r="N4448" s="2">
        <v>8.75</v>
      </c>
      <c r="O4448" s="3">
        <v>1</v>
      </c>
      <c r="P4448" s="2">
        <v>2.63</v>
      </c>
    </row>
    <row r="4449" spans="1:16" x14ac:dyDescent="0.35">
      <c r="A4449" s="1"/>
      <c r="E4449" s="1" t="e">
        <f>DATE(Table1[[#This Row],[Column3]],Table1[[#This Row],[Column2]],Table1[[#This Row],[Column1]])</f>
        <v>#NUM!</v>
      </c>
      <c r="F4449" s="1">
        <v>42440</v>
      </c>
      <c r="G4449" s="3">
        <f>YEAR(Table1[[#This Row],[Order Date New]])</f>
        <v>2016</v>
      </c>
      <c r="H4449" s="3">
        <f>MONTH(Table1[[#This Row],[Order Date New]])</f>
        <v>3</v>
      </c>
      <c r="I4449" t="s">
        <v>1261</v>
      </c>
      <c r="J4449" t="s">
        <v>33</v>
      </c>
      <c r="K4449" t="s">
        <v>34</v>
      </c>
      <c r="L4449" t="s">
        <v>156</v>
      </c>
      <c r="M4449" t="s">
        <v>2931</v>
      </c>
      <c r="N4449" s="2">
        <v>842.94</v>
      </c>
      <c r="O4449" s="3">
        <v>3</v>
      </c>
      <c r="P4449" s="2">
        <v>160.16</v>
      </c>
    </row>
    <row r="4450" spans="1:16" x14ac:dyDescent="0.35">
      <c r="A4450" s="1"/>
      <c r="E4450" s="1" t="e">
        <f>DATE(Table1[[#This Row],[Column3]],Table1[[#This Row],[Column2]],Table1[[#This Row],[Column1]])</f>
        <v>#NUM!</v>
      </c>
      <c r="F4450" s="1">
        <v>42440</v>
      </c>
      <c r="G4450" s="3">
        <f>YEAR(Table1[[#This Row],[Order Date New]])</f>
        <v>2016</v>
      </c>
      <c r="H4450" s="3">
        <f>MONTH(Table1[[#This Row],[Order Date New]])</f>
        <v>3</v>
      </c>
      <c r="I4450" t="s">
        <v>116</v>
      </c>
      <c r="J4450" t="s">
        <v>27</v>
      </c>
      <c r="K4450" t="s">
        <v>11</v>
      </c>
      <c r="L4450" t="s">
        <v>43</v>
      </c>
      <c r="M4450" t="s">
        <v>307</v>
      </c>
      <c r="N4450" s="2">
        <v>15.26</v>
      </c>
      <c r="O4450" s="3">
        <v>7</v>
      </c>
      <c r="P4450" s="2">
        <v>5.04</v>
      </c>
    </row>
    <row r="4451" spans="1:16" x14ac:dyDescent="0.35">
      <c r="A4451" s="1"/>
      <c r="E4451" s="1" t="e">
        <f>DATE(Table1[[#This Row],[Column3]],Table1[[#This Row],[Column2]],Table1[[#This Row],[Column1]])</f>
        <v>#NUM!</v>
      </c>
      <c r="F4451" s="1">
        <v>42440</v>
      </c>
      <c r="G4451" s="3">
        <f>YEAR(Table1[[#This Row],[Order Date New]])</f>
        <v>2016</v>
      </c>
      <c r="H4451" s="3">
        <f>MONTH(Table1[[#This Row],[Order Date New]])</f>
        <v>3</v>
      </c>
      <c r="I4451" t="s">
        <v>116</v>
      </c>
      <c r="J4451" t="s">
        <v>27</v>
      </c>
      <c r="K4451" t="s">
        <v>11</v>
      </c>
      <c r="L4451" t="s">
        <v>97</v>
      </c>
      <c r="M4451" t="s">
        <v>2022</v>
      </c>
      <c r="N4451" s="2">
        <v>43.32</v>
      </c>
      <c r="O4451" s="3">
        <v>2</v>
      </c>
      <c r="P4451" s="2">
        <v>14.3</v>
      </c>
    </row>
    <row r="4452" spans="1:16" x14ac:dyDescent="0.35">
      <c r="A4452" s="1"/>
      <c r="E4452" s="1" t="e">
        <f>DATE(Table1[[#This Row],[Column3]],Table1[[#This Row],[Column2]],Table1[[#This Row],[Column1]])</f>
        <v>#NUM!</v>
      </c>
      <c r="F4452" s="1">
        <v>42440</v>
      </c>
      <c r="G4452" s="3">
        <f>YEAR(Table1[[#This Row],[Order Date New]])</f>
        <v>2016</v>
      </c>
      <c r="H4452" s="3">
        <f>MONTH(Table1[[#This Row],[Order Date New]])</f>
        <v>3</v>
      </c>
      <c r="I4452" t="s">
        <v>116</v>
      </c>
      <c r="J4452" t="s">
        <v>27</v>
      </c>
      <c r="K4452" t="s">
        <v>11</v>
      </c>
      <c r="L4452" t="s">
        <v>20</v>
      </c>
      <c r="M4452" t="s">
        <v>664</v>
      </c>
      <c r="N4452" s="2">
        <v>43.58</v>
      </c>
      <c r="O4452" s="3">
        <v>12</v>
      </c>
      <c r="P4452" s="2">
        <v>15.8</v>
      </c>
    </row>
    <row r="4453" spans="1:16" x14ac:dyDescent="0.35">
      <c r="A4453" s="1"/>
      <c r="E4453" s="1" t="e">
        <f>DATE(Table1[[#This Row],[Column3]],Table1[[#This Row],[Column2]],Table1[[#This Row],[Column1]])</f>
        <v>#NUM!</v>
      </c>
      <c r="F4453" s="1">
        <v>42440</v>
      </c>
      <c r="G4453" s="3">
        <f>YEAR(Table1[[#This Row],[Order Date New]])</f>
        <v>2016</v>
      </c>
      <c r="H4453" s="3">
        <f>MONTH(Table1[[#This Row],[Order Date New]])</f>
        <v>3</v>
      </c>
      <c r="I4453" t="s">
        <v>116</v>
      </c>
      <c r="J4453" t="s">
        <v>27</v>
      </c>
      <c r="K4453" t="s">
        <v>11</v>
      </c>
      <c r="L4453" t="s">
        <v>12</v>
      </c>
      <c r="M4453" t="s">
        <v>907</v>
      </c>
      <c r="N4453" s="2">
        <v>116.28</v>
      </c>
      <c r="O4453" s="3">
        <v>3</v>
      </c>
      <c r="P4453" s="2">
        <v>56.98</v>
      </c>
    </row>
    <row r="4454" spans="1:16" x14ac:dyDescent="0.35">
      <c r="A4454" s="1"/>
      <c r="E4454" s="1" t="e">
        <f>DATE(Table1[[#This Row],[Column3]],Table1[[#This Row],[Column2]],Table1[[#This Row],[Column1]])</f>
        <v>#NUM!</v>
      </c>
      <c r="F4454" s="1">
        <v>42440</v>
      </c>
      <c r="G4454" s="3">
        <f>YEAR(Table1[[#This Row],[Order Date New]])</f>
        <v>2016</v>
      </c>
      <c r="H4454" s="3">
        <f>MONTH(Table1[[#This Row],[Order Date New]])</f>
        <v>3</v>
      </c>
      <c r="I4454" t="s">
        <v>116</v>
      </c>
      <c r="J4454" t="s">
        <v>27</v>
      </c>
      <c r="K4454" t="s">
        <v>11</v>
      </c>
      <c r="L4454" t="s">
        <v>20</v>
      </c>
      <c r="M4454" t="s">
        <v>466</v>
      </c>
      <c r="N4454" s="2">
        <v>9.3000000000000007</v>
      </c>
      <c r="O4454" s="3">
        <v>2</v>
      </c>
      <c r="P4454" s="2">
        <v>3.02</v>
      </c>
    </row>
    <row r="4455" spans="1:16" x14ac:dyDescent="0.35">
      <c r="A4455" s="1"/>
      <c r="E4455" s="1" t="e">
        <f>DATE(Table1[[#This Row],[Column3]],Table1[[#This Row],[Column2]],Table1[[#This Row],[Column1]])</f>
        <v>#NUM!</v>
      </c>
      <c r="F4455" s="1">
        <v>42440</v>
      </c>
      <c r="G4455" s="3">
        <f>YEAR(Table1[[#This Row],[Order Date New]])</f>
        <v>2016</v>
      </c>
      <c r="H4455" s="3">
        <f>MONTH(Table1[[#This Row],[Order Date New]])</f>
        <v>3</v>
      </c>
      <c r="I4455" t="s">
        <v>116</v>
      </c>
      <c r="J4455" t="s">
        <v>27</v>
      </c>
      <c r="K4455" t="s">
        <v>11</v>
      </c>
      <c r="L4455" t="s">
        <v>12</v>
      </c>
      <c r="M4455" t="s">
        <v>2115</v>
      </c>
      <c r="N4455" s="2">
        <v>19.440000000000001</v>
      </c>
      <c r="O4455" s="3">
        <v>3</v>
      </c>
      <c r="P4455" s="2">
        <v>9.33</v>
      </c>
    </row>
    <row r="4456" spans="1:16" x14ac:dyDescent="0.35">
      <c r="A4456" s="1"/>
      <c r="E4456" s="1" t="e">
        <f>DATE(Table1[[#This Row],[Column3]],Table1[[#This Row],[Column2]],Table1[[#This Row],[Column1]])</f>
        <v>#NUM!</v>
      </c>
      <c r="F4456" s="1">
        <v>42440</v>
      </c>
      <c r="G4456" s="3">
        <f>YEAR(Table1[[#This Row],[Order Date New]])</f>
        <v>2016</v>
      </c>
      <c r="H4456" s="3">
        <f>MONTH(Table1[[#This Row],[Order Date New]])</f>
        <v>3</v>
      </c>
      <c r="I4456" t="s">
        <v>116</v>
      </c>
      <c r="J4456" t="s">
        <v>27</v>
      </c>
      <c r="K4456" t="s">
        <v>11</v>
      </c>
      <c r="L4456" t="s">
        <v>12</v>
      </c>
      <c r="M4456" t="s">
        <v>1828</v>
      </c>
      <c r="N4456" s="2">
        <v>314.55</v>
      </c>
      <c r="O4456" s="3">
        <v>3</v>
      </c>
      <c r="P4456" s="2">
        <v>150.97999999999999</v>
      </c>
    </row>
    <row r="4457" spans="1:16" x14ac:dyDescent="0.35">
      <c r="A4457" s="1"/>
      <c r="E4457" s="1" t="e">
        <f>DATE(Table1[[#This Row],[Column3]],Table1[[#This Row],[Column2]],Table1[[#This Row],[Column1]])</f>
        <v>#NUM!</v>
      </c>
      <c r="F4457" s="1">
        <v>42440</v>
      </c>
      <c r="G4457" s="3">
        <f>YEAR(Table1[[#This Row],[Order Date New]])</f>
        <v>2016</v>
      </c>
      <c r="H4457" s="3">
        <f>MONTH(Table1[[#This Row],[Order Date New]])</f>
        <v>3</v>
      </c>
      <c r="I4457" t="s">
        <v>804</v>
      </c>
      <c r="J4457" t="s">
        <v>10</v>
      </c>
      <c r="K4457" t="s">
        <v>11</v>
      </c>
      <c r="L4457" t="s">
        <v>12</v>
      </c>
      <c r="M4457" t="s">
        <v>1291</v>
      </c>
      <c r="N4457" s="2">
        <v>9.25</v>
      </c>
      <c r="O4457" s="3">
        <v>2</v>
      </c>
      <c r="P4457" s="2">
        <v>3.35</v>
      </c>
    </row>
    <row r="4458" spans="1:16" x14ac:dyDescent="0.35">
      <c r="A4458" s="1"/>
      <c r="E4458" s="1" t="e">
        <f>DATE(Table1[[#This Row],[Column3]],Table1[[#This Row],[Column2]],Table1[[#This Row],[Column1]])</f>
        <v>#NUM!</v>
      </c>
      <c r="F4458" s="1">
        <v>42440</v>
      </c>
      <c r="G4458" s="3">
        <f>YEAR(Table1[[#This Row],[Order Date New]])</f>
        <v>2016</v>
      </c>
      <c r="H4458" s="3">
        <f>MONTH(Table1[[#This Row],[Order Date New]])</f>
        <v>3</v>
      </c>
      <c r="I4458" t="s">
        <v>928</v>
      </c>
      <c r="J4458" t="s">
        <v>96</v>
      </c>
      <c r="K4458" t="s">
        <v>11</v>
      </c>
      <c r="L4458" t="s">
        <v>20</v>
      </c>
      <c r="M4458" t="s">
        <v>2600</v>
      </c>
      <c r="N4458" s="2">
        <v>4.16</v>
      </c>
      <c r="O4458" s="3">
        <v>7</v>
      </c>
      <c r="P4458" s="2">
        <v>-3.47</v>
      </c>
    </row>
    <row r="4459" spans="1:16" x14ac:dyDescent="0.35">
      <c r="A4459" s="1"/>
      <c r="E4459" s="1" t="e">
        <f>DATE(Table1[[#This Row],[Column3]],Table1[[#This Row],[Column2]],Table1[[#This Row],[Column1]])</f>
        <v>#NUM!</v>
      </c>
      <c r="F4459" s="1">
        <v>42440</v>
      </c>
      <c r="G4459" s="3">
        <f>YEAR(Table1[[#This Row],[Order Date New]])</f>
        <v>2016</v>
      </c>
      <c r="H4459" s="3">
        <f>MONTH(Table1[[#This Row],[Order Date New]])</f>
        <v>3</v>
      </c>
      <c r="I4459" t="s">
        <v>928</v>
      </c>
      <c r="J4459" t="s">
        <v>96</v>
      </c>
      <c r="K4459" t="s">
        <v>39</v>
      </c>
      <c r="L4459" t="s">
        <v>328</v>
      </c>
      <c r="M4459" t="s">
        <v>3138</v>
      </c>
      <c r="N4459" s="2">
        <v>179.99</v>
      </c>
      <c r="O4459" s="3">
        <v>3</v>
      </c>
      <c r="P4459" s="2">
        <v>-251.99</v>
      </c>
    </row>
    <row r="4460" spans="1:16" x14ac:dyDescent="0.35">
      <c r="A4460" s="1"/>
      <c r="E4460" s="1" t="e">
        <f>DATE(Table1[[#This Row],[Column3]],Table1[[#This Row],[Column2]],Table1[[#This Row],[Column1]])</f>
        <v>#NUM!</v>
      </c>
      <c r="F4460" s="1">
        <v>42440</v>
      </c>
      <c r="G4460" s="3">
        <f>YEAR(Table1[[#This Row],[Order Date New]])</f>
        <v>2016</v>
      </c>
      <c r="H4460" s="3">
        <f>MONTH(Table1[[#This Row],[Order Date New]])</f>
        <v>3</v>
      </c>
      <c r="I4460" t="s">
        <v>1495</v>
      </c>
      <c r="J4460" t="s">
        <v>23</v>
      </c>
      <c r="K4460" t="s">
        <v>39</v>
      </c>
      <c r="L4460" t="s">
        <v>52</v>
      </c>
      <c r="M4460" t="s">
        <v>1709</v>
      </c>
      <c r="N4460" s="2">
        <v>72</v>
      </c>
      <c r="O4460" s="3">
        <v>1</v>
      </c>
      <c r="P4460" s="2">
        <v>14.4</v>
      </c>
    </row>
    <row r="4461" spans="1:16" x14ac:dyDescent="0.35">
      <c r="A4461" s="1"/>
      <c r="E4461" s="1" t="e">
        <f>DATE(Table1[[#This Row],[Column3]],Table1[[#This Row],[Column2]],Table1[[#This Row],[Column1]])</f>
        <v>#NUM!</v>
      </c>
      <c r="F4461" s="1">
        <v>42440</v>
      </c>
      <c r="G4461" s="3">
        <f>YEAR(Table1[[#This Row],[Order Date New]])</f>
        <v>2016</v>
      </c>
      <c r="H4461" s="3">
        <f>MONTH(Table1[[#This Row],[Order Date New]])</f>
        <v>3</v>
      </c>
      <c r="I4461" t="s">
        <v>1495</v>
      </c>
      <c r="J4461" t="s">
        <v>23</v>
      </c>
      <c r="K4461" t="s">
        <v>34</v>
      </c>
      <c r="L4461" t="s">
        <v>35</v>
      </c>
      <c r="M4461" t="s">
        <v>626</v>
      </c>
      <c r="N4461" s="2">
        <v>470.16</v>
      </c>
      <c r="O4461" s="3">
        <v>7</v>
      </c>
      <c r="P4461" s="2">
        <v>-13.43</v>
      </c>
    </row>
    <row r="4462" spans="1:16" x14ac:dyDescent="0.35">
      <c r="A4462" s="1"/>
      <c r="E4462" s="1" t="e">
        <f>DATE(Table1[[#This Row],[Column3]],Table1[[#This Row],[Column2]],Table1[[#This Row],[Column1]])</f>
        <v>#NUM!</v>
      </c>
      <c r="F4462" s="1">
        <v>42441</v>
      </c>
      <c r="G4462" s="3">
        <f>YEAR(Table1[[#This Row],[Order Date New]])</f>
        <v>2016</v>
      </c>
      <c r="H4462" s="3">
        <f>MONTH(Table1[[#This Row],[Order Date New]])</f>
        <v>3</v>
      </c>
      <c r="I4462" t="s">
        <v>2640</v>
      </c>
      <c r="J4462" t="s">
        <v>161</v>
      </c>
      <c r="K4462" t="s">
        <v>11</v>
      </c>
      <c r="L4462" t="s">
        <v>12</v>
      </c>
      <c r="M4462" t="s">
        <v>1932</v>
      </c>
      <c r="N4462" s="2">
        <v>182.72</v>
      </c>
      <c r="O4462" s="3">
        <v>8</v>
      </c>
      <c r="P4462" s="2">
        <v>84.05</v>
      </c>
    </row>
    <row r="4463" spans="1:16" x14ac:dyDescent="0.35">
      <c r="A4463" s="1"/>
      <c r="E4463" s="1" t="e">
        <f>DATE(Table1[[#This Row],[Column3]],Table1[[#This Row],[Column2]],Table1[[#This Row],[Column1]])</f>
        <v>#NUM!</v>
      </c>
      <c r="F4463" s="1">
        <v>42441</v>
      </c>
      <c r="G4463" s="3">
        <f>YEAR(Table1[[#This Row],[Order Date New]])</f>
        <v>2016</v>
      </c>
      <c r="H4463" s="3">
        <f>MONTH(Table1[[#This Row],[Order Date New]])</f>
        <v>3</v>
      </c>
      <c r="I4463" t="s">
        <v>2640</v>
      </c>
      <c r="J4463" t="s">
        <v>161</v>
      </c>
      <c r="K4463" t="s">
        <v>34</v>
      </c>
      <c r="L4463" t="s">
        <v>156</v>
      </c>
      <c r="M4463" t="s">
        <v>718</v>
      </c>
      <c r="N4463" s="2">
        <v>400.03</v>
      </c>
      <c r="O4463" s="3">
        <v>2</v>
      </c>
      <c r="P4463" s="2">
        <v>-153.35</v>
      </c>
    </row>
    <row r="4464" spans="1:16" x14ac:dyDescent="0.35">
      <c r="A4464" s="1"/>
      <c r="E4464" s="1" t="e">
        <f>DATE(Table1[[#This Row],[Column3]],Table1[[#This Row],[Column2]],Table1[[#This Row],[Column1]])</f>
        <v>#NUM!</v>
      </c>
      <c r="F4464" s="1">
        <v>42441</v>
      </c>
      <c r="G4464" s="3">
        <f>YEAR(Table1[[#This Row],[Order Date New]])</f>
        <v>2016</v>
      </c>
      <c r="H4464" s="3">
        <f>MONTH(Table1[[#This Row],[Order Date New]])</f>
        <v>3</v>
      </c>
      <c r="I4464" t="s">
        <v>2640</v>
      </c>
      <c r="J4464" t="s">
        <v>161</v>
      </c>
      <c r="K4464" t="s">
        <v>11</v>
      </c>
      <c r="L4464" t="s">
        <v>18</v>
      </c>
      <c r="M4464" t="s">
        <v>598</v>
      </c>
      <c r="N4464" s="2">
        <v>33.630000000000003</v>
      </c>
      <c r="O4464" s="3">
        <v>3</v>
      </c>
      <c r="P4464" s="2">
        <v>10.09</v>
      </c>
    </row>
    <row r="4465" spans="1:16" x14ac:dyDescent="0.35">
      <c r="A4465" s="1"/>
      <c r="E4465" s="1" t="e">
        <f>DATE(Table1[[#This Row],[Column3]],Table1[[#This Row],[Column2]],Table1[[#This Row],[Column1]])</f>
        <v>#NUM!</v>
      </c>
      <c r="F4465" s="1">
        <v>42441</v>
      </c>
      <c r="G4465" s="3">
        <f>YEAR(Table1[[#This Row],[Order Date New]])</f>
        <v>2016</v>
      </c>
      <c r="H4465" s="3">
        <f>MONTH(Table1[[#This Row],[Order Date New]])</f>
        <v>3</v>
      </c>
      <c r="I4465" t="s">
        <v>2640</v>
      </c>
      <c r="J4465" t="s">
        <v>161</v>
      </c>
      <c r="K4465" t="s">
        <v>34</v>
      </c>
      <c r="L4465" t="s">
        <v>35</v>
      </c>
      <c r="M4465" t="s">
        <v>471</v>
      </c>
      <c r="N4465" s="2">
        <v>542.65</v>
      </c>
      <c r="O4465" s="3">
        <v>3</v>
      </c>
      <c r="P4465" s="2">
        <v>102.5</v>
      </c>
    </row>
    <row r="4466" spans="1:16" x14ac:dyDescent="0.35">
      <c r="A4466" s="1"/>
      <c r="E4466" s="1" t="e">
        <f>DATE(Table1[[#This Row],[Column3]],Table1[[#This Row],[Column2]],Table1[[#This Row],[Column1]])</f>
        <v>#NUM!</v>
      </c>
      <c r="F4466" s="1">
        <v>42441</v>
      </c>
      <c r="G4466" s="3">
        <f>YEAR(Table1[[#This Row],[Order Date New]])</f>
        <v>2016</v>
      </c>
      <c r="H4466" s="3">
        <f>MONTH(Table1[[#This Row],[Order Date New]])</f>
        <v>3</v>
      </c>
      <c r="I4466" t="s">
        <v>2640</v>
      </c>
      <c r="J4466" t="s">
        <v>161</v>
      </c>
      <c r="K4466" t="s">
        <v>11</v>
      </c>
      <c r="L4466" t="s">
        <v>16</v>
      </c>
      <c r="M4466" t="s">
        <v>1864</v>
      </c>
      <c r="N4466" s="2">
        <v>6.3</v>
      </c>
      <c r="O4466" s="3">
        <v>2</v>
      </c>
      <c r="P4466" s="2">
        <v>3.02</v>
      </c>
    </row>
    <row r="4467" spans="1:16" x14ac:dyDescent="0.35">
      <c r="A4467" s="1"/>
      <c r="E4467" s="1" t="e">
        <f>DATE(Table1[[#This Row],[Column3]],Table1[[#This Row],[Column2]],Table1[[#This Row],[Column1]])</f>
        <v>#NUM!</v>
      </c>
      <c r="F4467" s="1">
        <v>42441</v>
      </c>
      <c r="G4467" s="3">
        <f>YEAR(Table1[[#This Row],[Order Date New]])</f>
        <v>2016</v>
      </c>
      <c r="H4467" s="3">
        <f>MONTH(Table1[[#This Row],[Order Date New]])</f>
        <v>3</v>
      </c>
      <c r="I4467" t="s">
        <v>2843</v>
      </c>
      <c r="J4467" t="s">
        <v>23</v>
      </c>
      <c r="K4467" t="s">
        <v>11</v>
      </c>
      <c r="L4467" t="s">
        <v>97</v>
      </c>
      <c r="M4467" t="s">
        <v>2226</v>
      </c>
      <c r="N4467" s="2">
        <v>394.82</v>
      </c>
      <c r="O4467" s="3">
        <v>4</v>
      </c>
      <c r="P4467" s="2">
        <v>93.77</v>
      </c>
    </row>
    <row r="4468" spans="1:16" x14ac:dyDescent="0.35">
      <c r="A4468" s="1"/>
      <c r="E4468" s="1" t="e">
        <f>DATE(Table1[[#This Row],[Column3]],Table1[[#This Row],[Column2]],Table1[[#This Row],[Column1]])</f>
        <v>#NUM!</v>
      </c>
      <c r="F4468" s="1">
        <v>42441</v>
      </c>
      <c r="G4468" s="3">
        <f>YEAR(Table1[[#This Row],[Order Date New]])</f>
        <v>2016</v>
      </c>
      <c r="H4468" s="3">
        <f>MONTH(Table1[[#This Row],[Order Date New]])</f>
        <v>3</v>
      </c>
      <c r="I4468" t="s">
        <v>2843</v>
      </c>
      <c r="J4468" t="s">
        <v>23</v>
      </c>
      <c r="K4468" t="s">
        <v>11</v>
      </c>
      <c r="L4468" t="s">
        <v>20</v>
      </c>
      <c r="M4468" t="s">
        <v>830</v>
      </c>
      <c r="N4468" s="2">
        <v>18.190000000000001</v>
      </c>
      <c r="O4468" s="3">
        <v>4</v>
      </c>
      <c r="P4468" s="2">
        <v>-14.55</v>
      </c>
    </row>
    <row r="4469" spans="1:16" x14ac:dyDescent="0.35">
      <c r="A4469" s="1"/>
      <c r="E4469" s="1" t="e">
        <f>DATE(Table1[[#This Row],[Column3]],Table1[[#This Row],[Column2]],Table1[[#This Row],[Column1]])</f>
        <v>#NUM!</v>
      </c>
      <c r="F4469" s="1">
        <v>42441</v>
      </c>
      <c r="G4469" s="3">
        <f>YEAR(Table1[[#This Row],[Order Date New]])</f>
        <v>2016</v>
      </c>
      <c r="H4469" s="3">
        <f>MONTH(Table1[[#This Row],[Order Date New]])</f>
        <v>3</v>
      </c>
      <c r="I4469" t="s">
        <v>2526</v>
      </c>
      <c r="J4469" t="s">
        <v>27</v>
      </c>
      <c r="K4469" t="s">
        <v>39</v>
      </c>
      <c r="L4469" t="s">
        <v>52</v>
      </c>
      <c r="M4469" t="s">
        <v>2357</v>
      </c>
      <c r="N4469" s="2">
        <v>1649.95</v>
      </c>
      <c r="O4469" s="3">
        <v>5</v>
      </c>
      <c r="P4469" s="2">
        <v>659.98</v>
      </c>
    </row>
    <row r="4470" spans="1:16" x14ac:dyDescent="0.35">
      <c r="A4470" s="1"/>
      <c r="E4470" s="1" t="e">
        <f>DATE(Table1[[#This Row],[Column3]],Table1[[#This Row],[Column2]],Table1[[#This Row],[Column1]])</f>
        <v>#NUM!</v>
      </c>
      <c r="F4470" s="1">
        <v>42441</v>
      </c>
      <c r="G4470" s="3">
        <f>YEAR(Table1[[#This Row],[Order Date New]])</f>
        <v>2016</v>
      </c>
      <c r="H4470" s="3">
        <f>MONTH(Table1[[#This Row],[Order Date New]])</f>
        <v>3</v>
      </c>
      <c r="I4470" t="s">
        <v>2526</v>
      </c>
      <c r="J4470" t="s">
        <v>27</v>
      </c>
      <c r="K4470" t="s">
        <v>34</v>
      </c>
      <c r="L4470" t="s">
        <v>47</v>
      </c>
      <c r="M4470" t="s">
        <v>2212</v>
      </c>
      <c r="N4470" s="2">
        <v>111.9</v>
      </c>
      <c r="O4470" s="3">
        <v>6</v>
      </c>
      <c r="P4470" s="2">
        <v>51.47</v>
      </c>
    </row>
    <row r="4471" spans="1:16" x14ac:dyDescent="0.35">
      <c r="A4471" s="1"/>
      <c r="E4471" s="1" t="e">
        <f>DATE(Table1[[#This Row],[Column3]],Table1[[#This Row],[Column2]],Table1[[#This Row],[Column1]])</f>
        <v>#NUM!</v>
      </c>
      <c r="F4471" s="1">
        <v>42441</v>
      </c>
      <c r="G4471" s="3">
        <f>YEAR(Table1[[#This Row],[Order Date New]])</f>
        <v>2016</v>
      </c>
      <c r="H4471" s="3">
        <f>MONTH(Table1[[#This Row],[Order Date New]])</f>
        <v>3</v>
      </c>
      <c r="I4471" t="s">
        <v>78</v>
      </c>
      <c r="J4471" t="s">
        <v>138</v>
      </c>
      <c r="K4471" t="s">
        <v>34</v>
      </c>
      <c r="L4471" t="s">
        <v>156</v>
      </c>
      <c r="M4471" t="s">
        <v>1030</v>
      </c>
      <c r="N4471" s="2">
        <v>581.96</v>
      </c>
      <c r="O4471" s="3">
        <v>2</v>
      </c>
      <c r="P4471" s="2">
        <v>104.75</v>
      </c>
    </row>
    <row r="4472" spans="1:16" x14ac:dyDescent="0.35">
      <c r="A4472" s="1"/>
      <c r="E4472" s="1" t="e">
        <f>DATE(Table1[[#This Row],[Column3]],Table1[[#This Row],[Column2]],Table1[[#This Row],[Column1]])</f>
        <v>#NUM!</v>
      </c>
      <c r="F4472" s="1">
        <v>42441</v>
      </c>
      <c r="G4472" s="3">
        <f>YEAR(Table1[[#This Row],[Order Date New]])</f>
        <v>2016</v>
      </c>
      <c r="H4472" s="3">
        <f>MONTH(Table1[[#This Row],[Order Date New]])</f>
        <v>3</v>
      </c>
      <c r="I4472" t="s">
        <v>78</v>
      </c>
      <c r="J4472" t="s">
        <v>138</v>
      </c>
      <c r="K4472" t="s">
        <v>34</v>
      </c>
      <c r="L4472" t="s">
        <v>35</v>
      </c>
      <c r="M4472" t="s">
        <v>1725</v>
      </c>
      <c r="N4472" s="2">
        <v>29.98</v>
      </c>
      <c r="O4472" s="3">
        <v>1</v>
      </c>
      <c r="P4472" s="2">
        <v>8.09</v>
      </c>
    </row>
    <row r="4473" spans="1:16" x14ac:dyDescent="0.35">
      <c r="A4473" s="1"/>
      <c r="E4473" s="1" t="e">
        <f>DATE(Table1[[#This Row],[Column3]],Table1[[#This Row],[Column2]],Table1[[#This Row],[Column1]])</f>
        <v>#NUM!</v>
      </c>
      <c r="F4473" s="1">
        <v>42441</v>
      </c>
      <c r="G4473" s="3">
        <f>YEAR(Table1[[#This Row],[Order Date New]])</f>
        <v>2016</v>
      </c>
      <c r="H4473" s="3">
        <f>MONTH(Table1[[#This Row],[Order Date New]])</f>
        <v>3</v>
      </c>
      <c r="I4473" t="s">
        <v>395</v>
      </c>
      <c r="J4473" t="s">
        <v>27</v>
      </c>
      <c r="K4473" t="s">
        <v>11</v>
      </c>
      <c r="L4473" t="s">
        <v>18</v>
      </c>
      <c r="M4473" t="s">
        <v>1573</v>
      </c>
      <c r="N4473" s="2">
        <v>772.68</v>
      </c>
      <c r="O4473" s="3">
        <v>4</v>
      </c>
      <c r="P4473" s="2">
        <v>108.18</v>
      </c>
    </row>
    <row r="4474" spans="1:16" x14ac:dyDescent="0.35">
      <c r="A4474" s="1"/>
      <c r="E4474" s="1" t="e">
        <f>DATE(Table1[[#This Row],[Column3]],Table1[[#This Row],[Column2]],Table1[[#This Row],[Column1]])</f>
        <v>#NUM!</v>
      </c>
      <c r="F4474" s="1">
        <v>42441</v>
      </c>
      <c r="G4474" s="3">
        <f>YEAR(Table1[[#This Row],[Order Date New]])</f>
        <v>2016</v>
      </c>
      <c r="H4474" s="3">
        <f>MONTH(Table1[[#This Row],[Order Date New]])</f>
        <v>3</v>
      </c>
      <c r="I4474" t="s">
        <v>1077</v>
      </c>
      <c r="J4474" t="s">
        <v>27</v>
      </c>
      <c r="K4474" t="s">
        <v>34</v>
      </c>
      <c r="L4474" t="s">
        <v>156</v>
      </c>
      <c r="M4474" t="s">
        <v>958</v>
      </c>
      <c r="N4474" s="2">
        <v>268.7</v>
      </c>
      <c r="O4474" s="3">
        <v>3</v>
      </c>
      <c r="P4474" s="2">
        <v>6.72</v>
      </c>
    </row>
    <row r="4475" spans="1:16" x14ac:dyDescent="0.35">
      <c r="A4475" s="1"/>
      <c r="E4475" s="1" t="e">
        <f>DATE(Table1[[#This Row],[Column3]],Table1[[#This Row],[Column2]],Table1[[#This Row],[Column1]])</f>
        <v>#NUM!</v>
      </c>
      <c r="F4475" s="1">
        <v>42441</v>
      </c>
      <c r="G4475" s="3">
        <f>YEAR(Table1[[#This Row],[Order Date New]])</f>
        <v>2016</v>
      </c>
      <c r="H4475" s="3">
        <f>MONTH(Table1[[#This Row],[Order Date New]])</f>
        <v>3</v>
      </c>
      <c r="I4475" t="s">
        <v>1077</v>
      </c>
      <c r="J4475" t="s">
        <v>27</v>
      </c>
      <c r="K4475" t="s">
        <v>11</v>
      </c>
      <c r="L4475" t="s">
        <v>24</v>
      </c>
      <c r="M4475" t="s">
        <v>38</v>
      </c>
      <c r="N4475" s="2">
        <v>21.92</v>
      </c>
      <c r="O4475" s="3">
        <v>8</v>
      </c>
      <c r="P4475" s="2">
        <v>5.92</v>
      </c>
    </row>
    <row r="4476" spans="1:16" x14ac:dyDescent="0.35">
      <c r="A4476" s="1"/>
      <c r="E4476" s="1" t="e">
        <f>DATE(Table1[[#This Row],[Column3]],Table1[[#This Row],[Column2]],Table1[[#This Row],[Column1]])</f>
        <v>#NUM!</v>
      </c>
      <c r="F4476" s="1">
        <v>42441</v>
      </c>
      <c r="G4476" s="3">
        <f>YEAR(Table1[[#This Row],[Order Date New]])</f>
        <v>2016</v>
      </c>
      <c r="H4476" s="3">
        <f>MONTH(Table1[[#This Row],[Order Date New]])</f>
        <v>3</v>
      </c>
      <c r="I4476" t="s">
        <v>1077</v>
      </c>
      <c r="J4476" t="s">
        <v>27</v>
      </c>
      <c r="K4476" t="s">
        <v>11</v>
      </c>
      <c r="L4476" t="s">
        <v>18</v>
      </c>
      <c r="M4476" t="s">
        <v>193</v>
      </c>
      <c r="N4476" s="2">
        <v>48.72</v>
      </c>
      <c r="O4476" s="3">
        <v>3</v>
      </c>
      <c r="P4476" s="2">
        <v>7.31</v>
      </c>
    </row>
    <row r="4477" spans="1:16" x14ac:dyDescent="0.35">
      <c r="A4477" s="1"/>
      <c r="E4477" s="1" t="e">
        <f>DATE(Table1[[#This Row],[Column3]],Table1[[#This Row],[Column2]],Table1[[#This Row],[Column1]])</f>
        <v>#NUM!</v>
      </c>
      <c r="F4477" s="1">
        <v>42441</v>
      </c>
      <c r="G4477" s="3">
        <f>YEAR(Table1[[#This Row],[Order Date New]])</f>
        <v>2016</v>
      </c>
      <c r="H4477" s="3">
        <f>MONTH(Table1[[#This Row],[Order Date New]])</f>
        <v>3</v>
      </c>
      <c r="I4477" t="s">
        <v>1077</v>
      </c>
      <c r="J4477" t="s">
        <v>27</v>
      </c>
      <c r="K4477" t="s">
        <v>34</v>
      </c>
      <c r="L4477" t="s">
        <v>75</v>
      </c>
      <c r="M4477" t="s">
        <v>452</v>
      </c>
      <c r="N4477" s="2">
        <v>205.67</v>
      </c>
      <c r="O4477" s="3">
        <v>2</v>
      </c>
      <c r="P4477" s="2">
        <v>-12.1</v>
      </c>
    </row>
    <row r="4478" spans="1:16" x14ac:dyDescent="0.35">
      <c r="A4478" t="s">
        <v>2847</v>
      </c>
      <c r="B4478" t="str">
        <f>LEFT(Table1[[#This Row],[Order Date]],2)</f>
        <v>13</v>
      </c>
      <c r="C4478" t="str">
        <f>MID(Table1[[#This Row],[Order Date]],4,2)</f>
        <v>03</v>
      </c>
      <c r="D4478" t="str">
        <f>RIGHT(Table1[[#This Row],[Order Date]],4)</f>
        <v>2016</v>
      </c>
      <c r="E4478" s="1">
        <f>DATE(Table1[[#This Row],[Column3]],Table1[[#This Row],[Column2]],Table1[[#This Row],[Column1]])</f>
        <v>42442</v>
      </c>
      <c r="F4478" s="1">
        <f>DATE(Table1[[#This Row],[Column3]],Table1[[#This Row],[Column2]],Table1[[#This Row],[Column1]])</f>
        <v>42442</v>
      </c>
      <c r="G4478" s="3">
        <f>YEAR(Table1[[#This Row],[Order Date New]])</f>
        <v>2016</v>
      </c>
      <c r="H4478" s="3">
        <f>MONTH(Table1[[#This Row],[Order Date New]])</f>
        <v>3</v>
      </c>
      <c r="I4478" t="s">
        <v>2002</v>
      </c>
      <c r="J4478" t="s">
        <v>101</v>
      </c>
      <c r="K4478" t="s">
        <v>11</v>
      </c>
      <c r="L4478" t="s">
        <v>97</v>
      </c>
      <c r="M4478" t="s">
        <v>2848</v>
      </c>
      <c r="N4478" s="2">
        <v>157.91999999999999</v>
      </c>
      <c r="O4478" s="3">
        <v>5</v>
      </c>
      <c r="P4478" s="2">
        <v>17.77</v>
      </c>
    </row>
    <row r="4479" spans="1:16" x14ac:dyDescent="0.35">
      <c r="A4479" t="s">
        <v>2847</v>
      </c>
      <c r="B4479" t="str">
        <f>LEFT(Table1[[#This Row],[Order Date]],2)</f>
        <v>13</v>
      </c>
      <c r="C4479" t="str">
        <f>MID(Table1[[#This Row],[Order Date]],4,2)</f>
        <v>03</v>
      </c>
      <c r="D4479" t="str">
        <f>RIGHT(Table1[[#This Row],[Order Date]],4)</f>
        <v>2016</v>
      </c>
      <c r="E4479" s="1">
        <f>DATE(Table1[[#This Row],[Column3]],Table1[[#This Row],[Column2]],Table1[[#This Row],[Column1]])</f>
        <v>42442</v>
      </c>
      <c r="F4479" s="1">
        <f>DATE(Table1[[#This Row],[Column3]],Table1[[#This Row],[Column2]],Table1[[#This Row],[Column1]])</f>
        <v>42442</v>
      </c>
      <c r="G4479" s="3">
        <f>YEAR(Table1[[#This Row],[Order Date New]])</f>
        <v>2016</v>
      </c>
      <c r="H4479" s="3">
        <f>MONTH(Table1[[#This Row],[Order Date New]])</f>
        <v>3</v>
      </c>
      <c r="I4479" t="s">
        <v>2002</v>
      </c>
      <c r="J4479" t="s">
        <v>101</v>
      </c>
      <c r="K4479" t="s">
        <v>39</v>
      </c>
      <c r="L4479" t="s">
        <v>40</v>
      </c>
      <c r="M4479" t="s">
        <v>2673</v>
      </c>
      <c r="N4479" s="2">
        <v>203.18</v>
      </c>
      <c r="O4479" s="3">
        <v>2</v>
      </c>
      <c r="P4479" s="2">
        <v>15.24</v>
      </c>
    </row>
    <row r="4480" spans="1:16" x14ac:dyDescent="0.35">
      <c r="A4480" t="s">
        <v>2847</v>
      </c>
      <c r="B4480" t="str">
        <f>LEFT(Table1[[#This Row],[Order Date]],2)</f>
        <v>13</v>
      </c>
      <c r="C4480" t="str">
        <f>MID(Table1[[#This Row],[Order Date]],4,2)</f>
        <v>03</v>
      </c>
      <c r="D4480" t="str">
        <f>RIGHT(Table1[[#This Row],[Order Date]],4)</f>
        <v>2016</v>
      </c>
      <c r="E4480" s="1">
        <f>DATE(Table1[[#This Row],[Column3]],Table1[[#This Row],[Column2]],Table1[[#This Row],[Column1]])</f>
        <v>42442</v>
      </c>
      <c r="F4480" s="1">
        <f>DATE(Table1[[#This Row],[Column3]],Table1[[#This Row],[Column2]],Table1[[#This Row],[Column1]])</f>
        <v>42442</v>
      </c>
      <c r="G4480" s="3">
        <f>YEAR(Table1[[#This Row],[Order Date New]])</f>
        <v>2016</v>
      </c>
      <c r="H4480" s="3">
        <f>MONTH(Table1[[#This Row],[Order Date New]])</f>
        <v>3</v>
      </c>
      <c r="I4480" t="s">
        <v>832</v>
      </c>
      <c r="J4480" t="s">
        <v>10</v>
      </c>
      <c r="K4480" t="s">
        <v>11</v>
      </c>
      <c r="L4480" t="s">
        <v>12</v>
      </c>
      <c r="M4480" t="s">
        <v>103</v>
      </c>
      <c r="N4480" s="2">
        <v>70.08</v>
      </c>
      <c r="O4480" s="3">
        <v>5</v>
      </c>
      <c r="P4480" s="2">
        <v>24.53</v>
      </c>
    </row>
    <row r="4481" spans="1:16" x14ac:dyDescent="0.35">
      <c r="A4481" t="s">
        <v>2847</v>
      </c>
      <c r="B4481" t="str">
        <f>LEFT(Table1[[#This Row],[Order Date]],2)</f>
        <v>13</v>
      </c>
      <c r="C4481" t="str">
        <f>MID(Table1[[#This Row],[Order Date]],4,2)</f>
        <v>03</v>
      </c>
      <c r="D4481" t="str">
        <f>RIGHT(Table1[[#This Row],[Order Date]],4)</f>
        <v>2016</v>
      </c>
      <c r="E4481" s="1">
        <f>DATE(Table1[[#This Row],[Column3]],Table1[[#This Row],[Column2]],Table1[[#This Row],[Column1]])</f>
        <v>42442</v>
      </c>
      <c r="F4481" s="1">
        <f>DATE(Table1[[#This Row],[Column3]],Table1[[#This Row],[Column2]],Table1[[#This Row],[Column1]])</f>
        <v>42442</v>
      </c>
      <c r="G4481" s="3">
        <f>YEAR(Table1[[#This Row],[Order Date New]])</f>
        <v>2016</v>
      </c>
      <c r="H4481" s="3">
        <f>MONTH(Table1[[#This Row],[Order Date New]])</f>
        <v>3</v>
      </c>
      <c r="I4481" t="s">
        <v>832</v>
      </c>
      <c r="J4481" t="s">
        <v>10</v>
      </c>
      <c r="K4481" t="s">
        <v>11</v>
      </c>
      <c r="L4481" t="s">
        <v>20</v>
      </c>
      <c r="M4481" t="s">
        <v>1287</v>
      </c>
      <c r="N4481" s="2">
        <v>1.27</v>
      </c>
      <c r="O4481" s="3">
        <v>2</v>
      </c>
      <c r="P4481" s="2">
        <v>-2.16</v>
      </c>
    </row>
    <row r="4482" spans="1:16" x14ac:dyDescent="0.35">
      <c r="A4482" t="s">
        <v>2847</v>
      </c>
      <c r="B4482" t="str">
        <f>LEFT(Table1[[#This Row],[Order Date]],2)</f>
        <v>13</v>
      </c>
      <c r="C4482" t="str">
        <f>MID(Table1[[#This Row],[Order Date]],4,2)</f>
        <v>03</v>
      </c>
      <c r="D4482" t="str">
        <f>RIGHT(Table1[[#This Row],[Order Date]],4)</f>
        <v>2016</v>
      </c>
      <c r="E4482" s="1">
        <f>DATE(Table1[[#This Row],[Column3]],Table1[[#This Row],[Column2]],Table1[[#This Row],[Column1]])</f>
        <v>42442</v>
      </c>
      <c r="F4482" s="1">
        <f>DATE(Table1[[#This Row],[Column3]],Table1[[#This Row],[Column2]],Table1[[#This Row],[Column1]])</f>
        <v>42442</v>
      </c>
      <c r="G4482" s="3">
        <f>YEAR(Table1[[#This Row],[Order Date New]])</f>
        <v>2016</v>
      </c>
      <c r="H4482" s="3">
        <f>MONTH(Table1[[#This Row],[Order Date New]])</f>
        <v>3</v>
      </c>
      <c r="I4482" t="s">
        <v>832</v>
      </c>
      <c r="J4482" t="s">
        <v>10</v>
      </c>
      <c r="K4482" t="s">
        <v>34</v>
      </c>
      <c r="L4482" t="s">
        <v>156</v>
      </c>
      <c r="M4482" t="s">
        <v>1941</v>
      </c>
      <c r="N4482" s="2">
        <v>557.59</v>
      </c>
      <c r="O4482" s="3">
        <v>5</v>
      </c>
      <c r="P4482" s="2">
        <v>0</v>
      </c>
    </row>
    <row r="4483" spans="1:16" x14ac:dyDescent="0.35">
      <c r="A4483" t="s">
        <v>2847</v>
      </c>
      <c r="B4483" t="str">
        <f>LEFT(Table1[[#This Row],[Order Date]],2)</f>
        <v>13</v>
      </c>
      <c r="C4483" t="str">
        <f>MID(Table1[[#This Row],[Order Date]],4,2)</f>
        <v>03</v>
      </c>
      <c r="D4483" t="str">
        <f>RIGHT(Table1[[#This Row],[Order Date]],4)</f>
        <v>2016</v>
      </c>
      <c r="E4483" s="1">
        <f>DATE(Table1[[#This Row],[Column3]],Table1[[#This Row],[Column2]],Table1[[#This Row],[Column1]])</f>
        <v>42442</v>
      </c>
      <c r="F4483" s="1">
        <f>DATE(Table1[[#This Row],[Column3]],Table1[[#This Row],[Column2]],Table1[[#This Row],[Column1]])</f>
        <v>42442</v>
      </c>
      <c r="G4483" s="3">
        <f>YEAR(Table1[[#This Row],[Order Date New]])</f>
        <v>2016</v>
      </c>
      <c r="H4483" s="3">
        <f>MONTH(Table1[[#This Row],[Order Date New]])</f>
        <v>3</v>
      </c>
      <c r="I4483" t="s">
        <v>2555</v>
      </c>
      <c r="J4483" t="s">
        <v>55</v>
      </c>
      <c r="K4483" t="s">
        <v>34</v>
      </c>
      <c r="L4483" t="s">
        <v>47</v>
      </c>
      <c r="M4483" t="s">
        <v>48</v>
      </c>
      <c r="N4483" s="2">
        <v>127.88</v>
      </c>
      <c r="O4483" s="3">
        <v>2</v>
      </c>
      <c r="P4483" s="2">
        <v>40.92</v>
      </c>
    </row>
    <row r="4484" spans="1:16" x14ac:dyDescent="0.35">
      <c r="A4484" t="s">
        <v>2847</v>
      </c>
      <c r="B4484" t="str">
        <f>LEFT(Table1[[#This Row],[Order Date]],2)</f>
        <v>13</v>
      </c>
      <c r="C4484" t="str">
        <f>MID(Table1[[#This Row],[Order Date]],4,2)</f>
        <v>03</v>
      </c>
      <c r="D4484" t="str">
        <f>RIGHT(Table1[[#This Row],[Order Date]],4)</f>
        <v>2016</v>
      </c>
      <c r="E4484" s="1">
        <f>DATE(Table1[[#This Row],[Column3]],Table1[[#This Row],[Column2]],Table1[[#This Row],[Column1]])</f>
        <v>42442</v>
      </c>
      <c r="F4484" s="1">
        <f>DATE(Table1[[#This Row],[Column3]],Table1[[#This Row],[Column2]],Table1[[#This Row],[Column1]])</f>
        <v>42442</v>
      </c>
      <c r="G4484" s="3">
        <f>YEAR(Table1[[#This Row],[Order Date New]])</f>
        <v>2016</v>
      </c>
      <c r="H4484" s="3">
        <f>MONTH(Table1[[#This Row],[Order Date New]])</f>
        <v>3</v>
      </c>
      <c r="I4484" t="s">
        <v>2555</v>
      </c>
      <c r="J4484" t="s">
        <v>55</v>
      </c>
      <c r="K4484" t="s">
        <v>11</v>
      </c>
      <c r="L4484" t="s">
        <v>97</v>
      </c>
      <c r="M4484" t="s">
        <v>2344</v>
      </c>
      <c r="N4484" s="2">
        <v>160.32</v>
      </c>
      <c r="O4484" s="3">
        <v>2</v>
      </c>
      <c r="P4484" s="2">
        <v>44.89</v>
      </c>
    </row>
    <row r="4485" spans="1:16" x14ac:dyDescent="0.35">
      <c r="A4485" t="s">
        <v>2847</v>
      </c>
      <c r="B4485" t="str">
        <f>LEFT(Table1[[#This Row],[Order Date]],2)</f>
        <v>13</v>
      </c>
      <c r="C4485" t="str">
        <f>MID(Table1[[#This Row],[Order Date]],4,2)</f>
        <v>03</v>
      </c>
      <c r="D4485" t="str">
        <f>RIGHT(Table1[[#This Row],[Order Date]],4)</f>
        <v>2016</v>
      </c>
      <c r="E4485" s="1">
        <f>DATE(Table1[[#This Row],[Column3]],Table1[[#This Row],[Column2]],Table1[[#This Row],[Column1]])</f>
        <v>42442</v>
      </c>
      <c r="F4485" s="1">
        <f>DATE(Table1[[#This Row],[Column3]],Table1[[#This Row],[Column2]],Table1[[#This Row],[Column1]])</f>
        <v>42442</v>
      </c>
      <c r="G4485" s="3">
        <f>YEAR(Table1[[#This Row],[Order Date New]])</f>
        <v>2016</v>
      </c>
      <c r="H4485" s="3">
        <f>MONTH(Table1[[#This Row],[Order Date New]])</f>
        <v>3</v>
      </c>
      <c r="I4485" t="s">
        <v>2555</v>
      </c>
      <c r="J4485" t="s">
        <v>55</v>
      </c>
      <c r="K4485" t="s">
        <v>11</v>
      </c>
      <c r="L4485" t="s">
        <v>20</v>
      </c>
      <c r="M4485" t="s">
        <v>1498</v>
      </c>
      <c r="N4485" s="2">
        <v>46</v>
      </c>
      <c r="O4485" s="3">
        <v>4</v>
      </c>
      <c r="P4485" s="2">
        <v>20.7</v>
      </c>
    </row>
    <row r="4486" spans="1:16" x14ac:dyDescent="0.35">
      <c r="A4486" t="s">
        <v>2847</v>
      </c>
      <c r="B4486" t="str">
        <f>LEFT(Table1[[#This Row],[Order Date]],2)</f>
        <v>13</v>
      </c>
      <c r="C4486" t="str">
        <f>MID(Table1[[#This Row],[Order Date]],4,2)</f>
        <v>03</v>
      </c>
      <c r="D4486" t="str">
        <f>RIGHT(Table1[[#This Row],[Order Date]],4)</f>
        <v>2016</v>
      </c>
      <c r="E4486" s="1">
        <f>DATE(Table1[[#This Row],[Column3]],Table1[[#This Row],[Column2]],Table1[[#This Row],[Column1]])</f>
        <v>42442</v>
      </c>
      <c r="F4486" s="1">
        <f>DATE(Table1[[#This Row],[Column3]],Table1[[#This Row],[Column2]],Table1[[#This Row],[Column1]])</f>
        <v>42442</v>
      </c>
      <c r="G4486" s="3">
        <f>YEAR(Table1[[#This Row],[Order Date New]])</f>
        <v>2016</v>
      </c>
      <c r="H4486" s="3">
        <f>MONTH(Table1[[#This Row],[Order Date New]])</f>
        <v>3</v>
      </c>
      <c r="I4486" t="s">
        <v>566</v>
      </c>
      <c r="J4486" t="s">
        <v>27</v>
      </c>
      <c r="K4486" t="s">
        <v>34</v>
      </c>
      <c r="L4486" t="s">
        <v>47</v>
      </c>
      <c r="M4486" t="s">
        <v>2849</v>
      </c>
      <c r="N4486" s="2">
        <v>28.28</v>
      </c>
      <c r="O4486" s="3">
        <v>2</v>
      </c>
      <c r="P4486" s="2">
        <v>7.35</v>
      </c>
    </row>
    <row r="4487" spans="1:16" x14ac:dyDescent="0.35">
      <c r="A4487" t="s">
        <v>2847</v>
      </c>
      <c r="B4487" t="str">
        <f>LEFT(Table1[[#This Row],[Order Date]],2)</f>
        <v>13</v>
      </c>
      <c r="C4487" t="str">
        <f>MID(Table1[[#This Row],[Order Date]],4,2)</f>
        <v>03</v>
      </c>
      <c r="D4487" t="str">
        <f>RIGHT(Table1[[#This Row],[Order Date]],4)</f>
        <v>2016</v>
      </c>
      <c r="E4487" s="1">
        <f>DATE(Table1[[#This Row],[Column3]],Table1[[#This Row],[Column2]],Table1[[#This Row],[Column1]])</f>
        <v>42442</v>
      </c>
      <c r="F4487" s="1">
        <f>DATE(Table1[[#This Row],[Column3]],Table1[[#This Row],[Column2]],Table1[[#This Row],[Column1]])</f>
        <v>42442</v>
      </c>
      <c r="G4487" s="3">
        <f>YEAR(Table1[[#This Row],[Order Date New]])</f>
        <v>2016</v>
      </c>
      <c r="H4487" s="3">
        <f>MONTH(Table1[[#This Row],[Order Date New]])</f>
        <v>3</v>
      </c>
      <c r="I4487" t="s">
        <v>566</v>
      </c>
      <c r="J4487" t="s">
        <v>27</v>
      </c>
      <c r="K4487" t="s">
        <v>11</v>
      </c>
      <c r="L4487" t="s">
        <v>215</v>
      </c>
      <c r="M4487" t="s">
        <v>1112</v>
      </c>
      <c r="N4487" s="2">
        <v>4912.59</v>
      </c>
      <c r="O4487" s="3">
        <v>3</v>
      </c>
      <c r="P4487" s="2">
        <v>196.5</v>
      </c>
    </row>
    <row r="4488" spans="1:16" x14ac:dyDescent="0.35">
      <c r="A4488" t="s">
        <v>2847</v>
      </c>
      <c r="B4488" t="str">
        <f>LEFT(Table1[[#This Row],[Order Date]],2)</f>
        <v>13</v>
      </c>
      <c r="C4488" t="str">
        <f>MID(Table1[[#This Row],[Order Date]],4,2)</f>
        <v>03</v>
      </c>
      <c r="D4488" t="str">
        <f>RIGHT(Table1[[#This Row],[Order Date]],4)</f>
        <v>2016</v>
      </c>
      <c r="E4488" s="1">
        <f>DATE(Table1[[#This Row],[Column3]],Table1[[#This Row],[Column2]],Table1[[#This Row],[Column1]])</f>
        <v>42442</v>
      </c>
      <c r="F4488" s="1">
        <f>DATE(Table1[[#This Row],[Column3]],Table1[[#This Row],[Column2]],Table1[[#This Row],[Column1]])</f>
        <v>42442</v>
      </c>
      <c r="G4488" s="3">
        <f>YEAR(Table1[[#This Row],[Order Date New]])</f>
        <v>2016</v>
      </c>
      <c r="H4488" s="3">
        <f>MONTH(Table1[[#This Row],[Order Date New]])</f>
        <v>3</v>
      </c>
      <c r="I4488" t="s">
        <v>2386</v>
      </c>
      <c r="J4488" t="s">
        <v>23</v>
      </c>
      <c r="K4488" t="s">
        <v>34</v>
      </c>
      <c r="L4488" t="s">
        <v>35</v>
      </c>
      <c r="M4488" t="s">
        <v>1353</v>
      </c>
      <c r="N4488" s="2">
        <v>386.68</v>
      </c>
      <c r="O4488" s="3">
        <v>2</v>
      </c>
      <c r="P4488" s="2">
        <v>-5.52</v>
      </c>
    </row>
    <row r="4489" spans="1:16" x14ac:dyDescent="0.35">
      <c r="A4489" t="s">
        <v>2847</v>
      </c>
      <c r="B4489" t="str">
        <f>LEFT(Table1[[#This Row],[Order Date]],2)</f>
        <v>13</v>
      </c>
      <c r="C4489" t="str">
        <f>MID(Table1[[#This Row],[Order Date]],4,2)</f>
        <v>03</v>
      </c>
      <c r="D4489" t="str">
        <f>RIGHT(Table1[[#This Row],[Order Date]],4)</f>
        <v>2016</v>
      </c>
      <c r="E4489" s="1">
        <f>DATE(Table1[[#This Row],[Column3]],Table1[[#This Row],[Column2]],Table1[[#This Row],[Column1]])</f>
        <v>42442</v>
      </c>
      <c r="F4489" s="1">
        <f>DATE(Table1[[#This Row],[Column3]],Table1[[#This Row],[Column2]],Table1[[#This Row],[Column1]])</f>
        <v>42442</v>
      </c>
      <c r="G4489" s="3">
        <f>YEAR(Table1[[#This Row],[Order Date New]])</f>
        <v>2016</v>
      </c>
      <c r="H4489" s="3">
        <f>MONTH(Table1[[#This Row],[Order Date New]])</f>
        <v>3</v>
      </c>
      <c r="I4489" t="s">
        <v>2386</v>
      </c>
      <c r="J4489" t="s">
        <v>23</v>
      </c>
      <c r="K4489" t="s">
        <v>39</v>
      </c>
      <c r="L4489" t="s">
        <v>52</v>
      </c>
      <c r="M4489" t="s">
        <v>589</v>
      </c>
      <c r="N4489" s="2">
        <v>379.96</v>
      </c>
      <c r="O4489" s="3">
        <v>5</v>
      </c>
      <c r="P4489" s="2">
        <v>47.5</v>
      </c>
    </row>
    <row r="4490" spans="1:16" x14ac:dyDescent="0.35">
      <c r="A4490" t="s">
        <v>2847</v>
      </c>
      <c r="B4490" t="str">
        <f>LEFT(Table1[[#This Row],[Order Date]],2)</f>
        <v>13</v>
      </c>
      <c r="C4490" t="str">
        <f>MID(Table1[[#This Row],[Order Date]],4,2)</f>
        <v>03</v>
      </c>
      <c r="D4490" t="str">
        <f>RIGHT(Table1[[#This Row],[Order Date]],4)</f>
        <v>2016</v>
      </c>
      <c r="E4490" s="1">
        <f>DATE(Table1[[#This Row],[Column3]],Table1[[#This Row],[Column2]],Table1[[#This Row],[Column1]])</f>
        <v>42442</v>
      </c>
      <c r="F4490" s="1">
        <f>DATE(Table1[[#This Row],[Column3]],Table1[[#This Row],[Column2]],Table1[[#This Row],[Column1]])</f>
        <v>42442</v>
      </c>
      <c r="G4490" s="3">
        <f>YEAR(Table1[[#This Row],[Order Date New]])</f>
        <v>2016</v>
      </c>
      <c r="H4490" s="3">
        <f>MONTH(Table1[[#This Row],[Order Date New]])</f>
        <v>3</v>
      </c>
      <c r="I4490" t="s">
        <v>2386</v>
      </c>
      <c r="J4490" t="s">
        <v>23</v>
      </c>
      <c r="K4490" t="s">
        <v>39</v>
      </c>
      <c r="L4490" t="s">
        <v>40</v>
      </c>
      <c r="M4490" t="s">
        <v>2242</v>
      </c>
      <c r="N4490" s="2">
        <v>539.91</v>
      </c>
      <c r="O4490" s="3">
        <v>3</v>
      </c>
      <c r="P4490" s="2">
        <v>-116.98</v>
      </c>
    </row>
    <row r="4491" spans="1:16" x14ac:dyDescent="0.35">
      <c r="A4491" t="s">
        <v>2847</v>
      </c>
      <c r="B4491" t="str">
        <f>LEFT(Table1[[#This Row],[Order Date]],2)</f>
        <v>13</v>
      </c>
      <c r="C4491" t="str">
        <f>MID(Table1[[#This Row],[Order Date]],4,2)</f>
        <v>03</v>
      </c>
      <c r="D4491" t="str">
        <f>RIGHT(Table1[[#This Row],[Order Date]],4)</f>
        <v>2016</v>
      </c>
      <c r="E4491" s="1">
        <f>DATE(Table1[[#This Row],[Column3]],Table1[[#This Row],[Column2]],Table1[[#This Row],[Column1]])</f>
        <v>42442</v>
      </c>
      <c r="F4491" s="1">
        <f>DATE(Table1[[#This Row],[Column3]],Table1[[#This Row],[Column2]],Table1[[#This Row],[Column1]])</f>
        <v>42442</v>
      </c>
      <c r="G4491" s="3">
        <f>YEAR(Table1[[#This Row],[Order Date New]])</f>
        <v>2016</v>
      </c>
      <c r="H4491" s="3">
        <f>MONTH(Table1[[#This Row],[Order Date New]])</f>
        <v>3</v>
      </c>
      <c r="I4491" t="s">
        <v>2386</v>
      </c>
      <c r="J4491" t="s">
        <v>23</v>
      </c>
      <c r="K4491" t="s">
        <v>11</v>
      </c>
      <c r="L4491" t="s">
        <v>12</v>
      </c>
      <c r="M4491" t="s">
        <v>2074</v>
      </c>
      <c r="N4491" s="2">
        <v>41.24</v>
      </c>
      <c r="O4491" s="3">
        <v>5</v>
      </c>
      <c r="P4491" s="2">
        <v>13.92</v>
      </c>
    </row>
    <row r="4492" spans="1:16" x14ac:dyDescent="0.35">
      <c r="A4492" t="s">
        <v>2847</v>
      </c>
      <c r="B4492" t="str">
        <f>LEFT(Table1[[#This Row],[Order Date]],2)</f>
        <v>13</v>
      </c>
      <c r="C4492" t="str">
        <f>MID(Table1[[#This Row],[Order Date]],4,2)</f>
        <v>03</v>
      </c>
      <c r="D4492" t="str">
        <f>RIGHT(Table1[[#This Row],[Order Date]],4)</f>
        <v>2016</v>
      </c>
      <c r="E4492" s="1">
        <f>DATE(Table1[[#This Row],[Column3]],Table1[[#This Row],[Column2]],Table1[[#This Row],[Column1]])</f>
        <v>42442</v>
      </c>
      <c r="F4492" s="1">
        <f>DATE(Table1[[#This Row],[Column3]],Table1[[#This Row],[Column2]],Table1[[#This Row],[Column1]])</f>
        <v>42442</v>
      </c>
      <c r="G4492" s="3">
        <f>YEAR(Table1[[#This Row],[Order Date New]])</f>
        <v>2016</v>
      </c>
      <c r="H4492" s="3">
        <f>MONTH(Table1[[#This Row],[Order Date New]])</f>
        <v>3</v>
      </c>
      <c r="I4492" t="s">
        <v>2386</v>
      </c>
      <c r="J4492" t="s">
        <v>23</v>
      </c>
      <c r="K4492" t="s">
        <v>11</v>
      </c>
      <c r="L4492" t="s">
        <v>20</v>
      </c>
      <c r="M4492" t="s">
        <v>2850</v>
      </c>
      <c r="N4492" s="2">
        <v>51.9</v>
      </c>
      <c r="O4492" s="3">
        <v>1</v>
      </c>
      <c r="P4492" s="2">
        <v>-41.52</v>
      </c>
    </row>
    <row r="4493" spans="1:16" x14ac:dyDescent="0.35">
      <c r="A4493" t="s">
        <v>2847</v>
      </c>
      <c r="B4493" t="str">
        <f>LEFT(Table1[[#This Row],[Order Date]],2)</f>
        <v>13</v>
      </c>
      <c r="C4493" t="str">
        <f>MID(Table1[[#This Row],[Order Date]],4,2)</f>
        <v>03</v>
      </c>
      <c r="D4493" t="str">
        <f>RIGHT(Table1[[#This Row],[Order Date]],4)</f>
        <v>2016</v>
      </c>
      <c r="E4493" s="1">
        <f>DATE(Table1[[#This Row],[Column3]],Table1[[#This Row],[Column2]],Table1[[#This Row],[Column1]])</f>
        <v>42442</v>
      </c>
      <c r="F4493" s="1">
        <f>DATE(Table1[[#This Row],[Column3]],Table1[[#This Row],[Column2]],Table1[[#This Row],[Column1]])</f>
        <v>42442</v>
      </c>
      <c r="G4493" s="3">
        <f>YEAR(Table1[[#This Row],[Order Date New]])</f>
        <v>2016</v>
      </c>
      <c r="H4493" s="3">
        <f>MONTH(Table1[[#This Row],[Order Date New]])</f>
        <v>3</v>
      </c>
      <c r="I4493" t="s">
        <v>2386</v>
      </c>
      <c r="J4493" t="s">
        <v>23</v>
      </c>
      <c r="K4493" t="s">
        <v>11</v>
      </c>
      <c r="L4493" t="s">
        <v>18</v>
      </c>
      <c r="M4493" t="s">
        <v>605</v>
      </c>
      <c r="N4493" s="2">
        <v>552.55999999999995</v>
      </c>
      <c r="O4493" s="3">
        <v>5</v>
      </c>
      <c r="P4493" s="2">
        <v>-138.13999999999999</v>
      </c>
    </row>
    <row r="4494" spans="1:16" x14ac:dyDescent="0.35">
      <c r="A4494" t="s">
        <v>2847</v>
      </c>
      <c r="B4494" t="str">
        <f>LEFT(Table1[[#This Row],[Order Date]],2)</f>
        <v>13</v>
      </c>
      <c r="C4494" t="str">
        <f>MID(Table1[[#This Row],[Order Date]],4,2)</f>
        <v>03</v>
      </c>
      <c r="D4494" t="str">
        <f>RIGHT(Table1[[#This Row],[Order Date]],4)</f>
        <v>2016</v>
      </c>
      <c r="E4494" s="1">
        <f>DATE(Table1[[#This Row],[Column3]],Table1[[#This Row],[Column2]],Table1[[#This Row],[Column1]])</f>
        <v>42442</v>
      </c>
      <c r="F4494" s="1">
        <f>DATE(Table1[[#This Row],[Column3]],Table1[[#This Row],[Column2]],Table1[[#This Row],[Column1]])</f>
        <v>42442</v>
      </c>
      <c r="G4494" s="3">
        <f>YEAR(Table1[[#This Row],[Order Date New]])</f>
        <v>2016</v>
      </c>
      <c r="H4494" s="3">
        <f>MONTH(Table1[[#This Row],[Order Date New]])</f>
        <v>3</v>
      </c>
      <c r="I4494" t="s">
        <v>2386</v>
      </c>
      <c r="J4494" t="s">
        <v>23</v>
      </c>
      <c r="K4494" t="s">
        <v>11</v>
      </c>
      <c r="L4494" t="s">
        <v>20</v>
      </c>
      <c r="M4494" t="s">
        <v>1654</v>
      </c>
      <c r="N4494" s="2">
        <v>23.16</v>
      </c>
      <c r="O4494" s="3">
        <v>5</v>
      </c>
      <c r="P4494" s="2">
        <v>-15.44</v>
      </c>
    </row>
    <row r="4495" spans="1:16" x14ac:dyDescent="0.35">
      <c r="A4495" t="s">
        <v>2847</v>
      </c>
      <c r="B4495" t="str">
        <f>LEFT(Table1[[#This Row],[Order Date]],2)</f>
        <v>13</v>
      </c>
      <c r="C4495" t="str">
        <f>MID(Table1[[#This Row],[Order Date]],4,2)</f>
        <v>03</v>
      </c>
      <c r="D4495" t="str">
        <f>RIGHT(Table1[[#This Row],[Order Date]],4)</f>
        <v>2016</v>
      </c>
      <c r="E4495" s="1">
        <f>DATE(Table1[[#This Row],[Column3]],Table1[[#This Row],[Column2]],Table1[[#This Row],[Column1]])</f>
        <v>42442</v>
      </c>
      <c r="F4495" s="1">
        <f>DATE(Table1[[#This Row],[Column3]],Table1[[#This Row],[Column2]],Table1[[#This Row],[Column1]])</f>
        <v>42442</v>
      </c>
      <c r="G4495" s="3">
        <f>YEAR(Table1[[#This Row],[Order Date New]])</f>
        <v>2016</v>
      </c>
      <c r="H4495" s="3">
        <f>MONTH(Table1[[#This Row],[Order Date New]])</f>
        <v>3</v>
      </c>
      <c r="I4495" t="s">
        <v>2386</v>
      </c>
      <c r="J4495" t="s">
        <v>23</v>
      </c>
      <c r="K4495" t="s">
        <v>11</v>
      </c>
      <c r="L4495" t="s">
        <v>18</v>
      </c>
      <c r="M4495" t="s">
        <v>1599</v>
      </c>
      <c r="N4495" s="2">
        <v>126.08</v>
      </c>
      <c r="O4495" s="3">
        <v>2</v>
      </c>
      <c r="P4495" s="2">
        <v>-28.37</v>
      </c>
    </row>
    <row r="4496" spans="1:16" x14ac:dyDescent="0.35">
      <c r="A4496" t="s">
        <v>2847</v>
      </c>
      <c r="B4496" t="str">
        <f>LEFT(Table1[[#This Row],[Order Date]],2)</f>
        <v>13</v>
      </c>
      <c r="C4496" t="str">
        <f>MID(Table1[[#This Row],[Order Date]],4,2)</f>
        <v>03</v>
      </c>
      <c r="D4496" t="str">
        <f>RIGHT(Table1[[#This Row],[Order Date]],4)</f>
        <v>2016</v>
      </c>
      <c r="E4496" s="1">
        <f>DATE(Table1[[#This Row],[Column3]],Table1[[#This Row],[Column2]],Table1[[#This Row],[Column1]])</f>
        <v>42442</v>
      </c>
      <c r="F4496" s="1">
        <f>DATE(Table1[[#This Row],[Column3]],Table1[[#This Row],[Column2]],Table1[[#This Row],[Column1]])</f>
        <v>42442</v>
      </c>
      <c r="G4496" s="3">
        <f>YEAR(Table1[[#This Row],[Order Date New]])</f>
        <v>2016</v>
      </c>
      <c r="H4496" s="3">
        <f>MONTH(Table1[[#This Row],[Order Date New]])</f>
        <v>3</v>
      </c>
      <c r="I4496" t="s">
        <v>2386</v>
      </c>
      <c r="J4496" t="s">
        <v>23</v>
      </c>
      <c r="K4496" t="s">
        <v>39</v>
      </c>
      <c r="L4496" t="s">
        <v>328</v>
      </c>
      <c r="M4496" t="s">
        <v>2851</v>
      </c>
      <c r="N4496" s="2">
        <v>449.1</v>
      </c>
      <c r="O4496" s="3">
        <v>3</v>
      </c>
      <c r="P4496" s="2">
        <v>-643.71</v>
      </c>
    </row>
    <row r="4497" spans="1:16" x14ac:dyDescent="0.35">
      <c r="A4497" t="s">
        <v>2847</v>
      </c>
      <c r="B4497" t="str">
        <f>LEFT(Table1[[#This Row],[Order Date]],2)</f>
        <v>13</v>
      </c>
      <c r="C4497" t="str">
        <f>MID(Table1[[#This Row],[Order Date]],4,2)</f>
        <v>03</v>
      </c>
      <c r="D4497" t="str">
        <f>RIGHT(Table1[[#This Row],[Order Date]],4)</f>
        <v>2016</v>
      </c>
      <c r="E4497" s="1">
        <f>DATE(Table1[[#This Row],[Column3]],Table1[[#This Row],[Column2]],Table1[[#This Row],[Column1]])</f>
        <v>42442</v>
      </c>
      <c r="F4497" s="1">
        <f>DATE(Table1[[#This Row],[Column3]],Table1[[#This Row],[Column2]],Table1[[#This Row],[Column1]])</f>
        <v>42442</v>
      </c>
      <c r="G4497" s="3">
        <f>YEAR(Table1[[#This Row],[Order Date New]])</f>
        <v>2016</v>
      </c>
      <c r="H4497" s="3">
        <f>MONTH(Table1[[#This Row],[Order Date New]])</f>
        <v>3</v>
      </c>
      <c r="I4497" t="s">
        <v>1819</v>
      </c>
      <c r="J4497" t="s">
        <v>27</v>
      </c>
      <c r="K4497" t="s">
        <v>11</v>
      </c>
      <c r="L4497" t="s">
        <v>20</v>
      </c>
      <c r="M4497" t="s">
        <v>1715</v>
      </c>
      <c r="N4497" s="2">
        <v>51.18</v>
      </c>
      <c r="O4497" s="3">
        <v>7</v>
      </c>
      <c r="P4497" s="2">
        <v>19.190000000000001</v>
      </c>
    </row>
    <row r="4498" spans="1:16" x14ac:dyDescent="0.35">
      <c r="A4498" t="s">
        <v>2852</v>
      </c>
      <c r="B4498" t="str">
        <f>LEFT(Table1[[#This Row],[Order Date]],2)</f>
        <v>14</v>
      </c>
      <c r="C4498" t="str">
        <f>MID(Table1[[#This Row],[Order Date]],4,2)</f>
        <v>03</v>
      </c>
      <c r="D4498" t="str">
        <f>RIGHT(Table1[[#This Row],[Order Date]],4)</f>
        <v>2016</v>
      </c>
      <c r="E4498" s="1">
        <f>DATE(Table1[[#This Row],[Column3]],Table1[[#This Row],[Column2]],Table1[[#This Row],[Column1]])</f>
        <v>42443</v>
      </c>
      <c r="F4498" s="1">
        <f>DATE(Table1[[#This Row],[Column3]],Table1[[#This Row],[Column2]],Table1[[#This Row],[Column1]])</f>
        <v>42443</v>
      </c>
      <c r="G4498" s="3">
        <f>YEAR(Table1[[#This Row],[Order Date New]])</f>
        <v>2016</v>
      </c>
      <c r="H4498" s="3">
        <f>MONTH(Table1[[#This Row],[Order Date New]])</f>
        <v>3</v>
      </c>
      <c r="I4498" t="s">
        <v>2853</v>
      </c>
      <c r="J4498" t="s">
        <v>79</v>
      </c>
      <c r="K4498" t="s">
        <v>34</v>
      </c>
      <c r="L4498" t="s">
        <v>47</v>
      </c>
      <c r="M4498" t="s">
        <v>489</v>
      </c>
      <c r="N4498" s="2">
        <v>21.88</v>
      </c>
      <c r="O4498" s="3">
        <v>5</v>
      </c>
      <c r="P4498" s="2">
        <v>6.29</v>
      </c>
    </row>
    <row r="4499" spans="1:16" x14ac:dyDescent="0.35">
      <c r="A4499" t="s">
        <v>2852</v>
      </c>
      <c r="B4499" t="str">
        <f>LEFT(Table1[[#This Row],[Order Date]],2)</f>
        <v>14</v>
      </c>
      <c r="C4499" t="str">
        <f>MID(Table1[[#This Row],[Order Date]],4,2)</f>
        <v>03</v>
      </c>
      <c r="D4499" t="str">
        <f>RIGHT(Table1[[#This Row],[Order Date]],4)</f>
        <v>2016</v>
      </c>
      <c r="E4499" s="1">
        <f>DATE(Table1[[#This Row],[Column3]],Table1[[#This Row],[Column2]],Table1[[#This Row],[Column1]])</f>
        <v>42443</v>
      </c>
      <c r="F4499" s="1">
        <f>DATE(Table1[[#This Row],[Column3]],Table1[[#This Row],[Column2]],Table1[[#This Row],[Column1]])</f>
        <v>42443</v>
      </c>
      <c r="G4499" s="3">
        <f>YEAR(Table1[[#This Row],[Order Date New]])</f>
        <v>2016</v>
      </c>
      <c r="H4499" s="3">
        <f>MONTH(Table1[[#This Row],[Order Date New]])</f>
        <v>3</v>
      </c>
      <c r="I4499" t="s">
        <v>544</v>
      </c>
      <c r="J4499" t="s">
        <v>10</v>
      </c>
      <c r="K4499" t="s">
        <v>34</v>
      </c>
      <c r="L4499" t="s">
        <v>75</v>
      </c>
      <c r="M4499" t="s">
        <v>152</v>
      </c>
      <c r="N4499" s="2">
        <v>241.33</v>
      </c>
      <c r="O4499" s="3">
        <v>5</v>
      </c>
      <c r="P4499" s="2">
        <v>-14.2</v>
      </c>
    </row>
    <row r="4500" spans="1:16" x14ac:dyDescent="0.35">
      <c r="A4500" t="s">
        <v>2852</v>
      </c>
      <c r="B4500" t="str">
        <f>LEFT(Table1[[#This Row],[Order Date]],2)</f>
        <v>14</v>
      </c>
      <c r="C4500" t="str">
        <f>MID(Table1[[#This Row],[Order Date]],4,2)</f>
        <v>03</v>
      </c>
      <c r="D4500" t="str">
        <f>RIGHT(Table1[[#This Row],[Order Date]],4)</f>
        <v>2016</v>
      </c>
      <c r="E4500" s="1">
        <f>DATE(Table1[[#This Row],[Column3]],Table1[[#This Row],[Column2]],Table1[[#This Row],[Column1]])</f>
        <v>42443</v>
      </c>
      <c r="F4500" s="1">
        <f>DATE(Table1[[#This Row],[Column3]],Table1[[#This Row],[Column2]],Table1[[#This Row],[Column1]])</f>
        <v>42443</v>
      </c>
      <c r="G4500" s="3">
        <f>YEAR(Table1[[#This Row],[Order Date New]])</f>
        <v>2016</v>
      </c>
      <c r="H4500" s="3">
        <f>MONTH(Table1[[#This Row],[Order Date New]])</f>
        <v>3</v>
      </c>
      <c r="I4500" t="s">
        <v>544</v>
      </c>
      <c r="J4500" t="s">
        <v>10</v>
      </c>
      <c r="K4500" t="s">
        <v>11</v>
      </c>
      <c r="L4500" t="s">
        <v>12</v>
      </c>
      <c r="M4500" t="s">
        <v>1268</v>
      </c>
      <c r="N4500" s="2">
        <v>5.18</v>
      </c>
      <c r="O4500" s="3">
        <v>1</v>
      </c>
      <c r="P4500" s="2">
        <v>1.88</v>
      </c>
    </row>
    <row r="4501" spans="1:16" x14ac:dyDescent="0.35">
      <c r="A4501" t="s">
        <v>2852</v>
      </c>
      <c r="B4501" t="str">
        <f>LEFT(Table1[[#This Row],[Order Date]],2)</f>
        <v>14</v>
      </c>
      <c r="C4501" t="str">
        <f>MID(Table1[[#This Row],[Order Date]],4,2)</f>
        <v>03</v>
      </c>
      <c r="D4501" t="str">
        <f>RIGHT(Table1[[#This Row],[Order Date]],4)</f>
        <v>2016</v>
      </c>
      <c r="E4501" s="1">
        <f>DATE(Table1[[#This Row],[Column3]],Table1[[#This Row],[Column2]],Table1[[#This Row],[Column1]])</f>
        <v>42443</v>
      </c>
      <c r="F4501" s="1">
        <f>DATE(Table1[[#This Row],[Column3]],Table1[[#This Row],[Column2]],Table1[[#This Row],[Column1]])</f>
        <v>42443</v>
      </c>
      <c r="G4501" s="3">
        <f>YEAR(Table1[[#This Row],[Order Date New]])</f>
        <v>2016</v>
      </c>
      <c r="H4501" s="3">
        <f>MONTH(Table1[[#This Row],[Order Date New]])</f>
        <v>3</v>
      </c>
      <c r="I4501" t="s">
        <v>544</v>
      </c>
      <c r="J4501" t="s">
        <v>10</v>
      </c>
      <c r="K4501" t="s">
        <v>11</v>
      </c>
      <c r="L4501" t="s">
        <v>24</v>
      </c>
      <c r="M4501" t="s">
        <v>304</v>
      </c>
      <c r="N4501" s="2">
        <v>145.54</v>
      </c>
      <c r="O4501" s="3">
        <v>7</v>
      </c>
      <c r="P4501" s="2">
        <v>16.37</v>
      </c>
    </row>
    <row r="4502" spans="1:16" x14ac:dyDescent="0.35">
      <c r="A4502" t="s">
        <v>2852</v>
      </c>
      <c r="B4502" t="str">
        <f>LEFT(Table1[[#This Row],[Order Date]],2)</f>
        <v>14</v>
      </c>
      <c r="C4502" t="str">
        <f>MID(Table1[[#This Row],[Order Date]],4,2)</f>
        <v>03</v>
      </c>
      <c r="D4502" t="str">
        <f>RIGHT(Table1[[#This Row],[Order Date]],4)</f>
        <v>2016</v>
      </c>
      <c r="E4502" s="1">
        <f>DATE(Table1[[#This Row],[Column3]],Table1[[#This Row],[Column2]],Table1[[#This Row],[Column1]])</f>
        <v>42443</v>
      </c>
      <c r="F4502" s="1">
        <f>DATE(Table1[[#This Row],[Column3]],Table1[[#This Row],[Column2]],Table1[[#This Row],[Column1]])</f>
        <v>42443</v>
      </c>
      <c r="G4502" s="3">
        <f>YEAR(Table1[[#This Row],[Order Date New]])</f>
        <v>2016</v>
      </c>
      <c r="H4502" s="3">
        <f>MONTH(Table1[[#This Row],[Order Date New]])</f>
        <v>3</v>
      </c>
      <c r="I4502" t="s">
        <v>126</v>
      </c>
      <c r="J4502" t="s">
        <v>178</v>
      </c>
      <c r="K4502" t="s">
        <v>34</v>
      </c>
      <c r="L4502" t="s">
        <v>35</v>
      </c>
      <c r="M4502" t="s">
        <v>1007</v>
      </c>
      <c r="N4502" s="2">
        <v>196.78</v>
      </c>
      <c r="O4502" s="3">
        <v>2</v>
      </c>
      <c r="P4502" s="2">
        <v>-22.14</v>
      </c>
    </row>
    <row r="4503" spans="1:16" x14ac:dyDescent="0.35">
      <c r="A4503" t="s">
        <v>2852</v>
      </c>
      <c r="B4503" t="str">
        <f>LEFT(Table1[[#This Row],[Order Date]],2)</f>
        <v>14</v>
      </c>
      <c r="C4503" t="str">
        <f>MID(Table1[[#This Row],[Order Date]],4,2)</f>
        <v>03</v>
      </c>
      <c r="D4503" t="str">
        <f>RIGHT(Table1[[#This Row],[Order Date]],4)</f>
        <v>2016</v>
      </c>
      <c r="E4503" s="1">
        <f>DATE(Table1[[#This Row],[Column3]],Table1[[#This Row],[Column2]],Table1[[#This Row],[Column1]])</f>
        <v>42443</v>
      </c>
      <c r="F4503" s="1">
        <f>DATE(Table1[[#This Row],[Column3]],Table1[[#This Row],[Column2]],Table1[[#This Row],[Column1]])</f>
        <v>42443</v>
      </c>
      <c r="G4503" s="3">
        <f>YEAR(Table1[[#This Row],[Order Date New]])</f>
        <v>2016</v>
      </c>
      <c r="H4503" s="3">
        <f>MONTH(Table1[[#This Row],[Order Date New]])</f>
        <v>3</v>
      </c>
      <c r="I4503" t="s">
        <v>580</v>
      </c>
      <c r="J4503" t="s">
        <v>27</v>
      </c>
      <c r="K4503" t="s">
        <v>11</v>
      </c>
      <c r="L4503" t="s">
        <v>20</v>
      </c>
      <c r="M4503" t="s">
        <v>198</v>
      </c>
      <c r="N4503" s="2">
        <v>41.9</v>
      </c>
      <c r="O4503" s="3">
        <v>6</v>
      </c>
      <c r="P4503" s="2">
        <v>14.14</v>
      </c>
    </row>
    <row r="4504" spans="1:16" x14ac:dyDescent="0.35">
      <c r="A4504" t="s">
        <v>2852</v>
      </c>
      <c r="B4504" t="str">
        <f>LEFT(Table1[[#This Row],[Order Date]],2)</f>
        <v>14</v>
      </c>
      <c r="C4504" t="str">
        <f>MID(Table1[[#This Row],[Order Date]],4,2)</f>
        <v>03</v>
      </c>
      <c r="D4504" t="str">
        <f>RIGHT(Table1[[#This Row],[Order Date]],4)</f>
        <v>2016</v>
      </c>
      <c r="E4504" s="1">
        <f>DATE(Table1[[#This Row],[Column3]],Table1[[#This Row],[Column2]],Table1[[#This Row],[Column1]])</f>
        <v>42443</v>
      </c>
      <c r="F4504" s="1">
        <f>DATE(Table1[[#This Row],[Column3]],Table1[[#This Row],[Column2]],Table1[[#This Row],[Column1]])</f>
        <v>42443</v>
      </c>
      <c r="G4504" s="3">
        <f>YEAR(Table1[[#This Row],[Order Date New]])</f>
        <v>2016</v>
      </c>
      <c r="H4504" s="3">
        <f>MONTH(Table1[[#This Row],[Order Date New]])</f>
        <v>3</v>
      </c>
      <c r="I4504" t="s">
        <v>1597</v>
      </c>
      <c r="J4504" t="s">
        <v>171</v>
      </c>
      <c r="K4504" t="s">
        <v>34</v>
      </c>
      <c r="L4504" t="s">
        <v>47</v>
      </c>
      <c r="M4504" t="s">
        <v>1069</v>
      </c>
      <c r="N4504" s="2">
        <v>16.739999999999998</v>
      </c>
      <c r="O4504" s="3">
        <v>2</v>
      </c>
      <c r="P4504" s="2">
        <v>4.3499999999999996</v>
      </c>
    </row>
    <row r="4505" spans="1:16" x14ac:dyDescent="0.35">
      <c r="A4505" t="s">
        <v>2854</v>
      </c>
      <c r="B4505" t="str">
        <f>LEFT(Table1[[#This Row],[Order Date]],2)</f>
        <v>15</v>
      </c>
      <c r="C4505" t="str">
        <f>MID(Table1[[#This Row],[Order Date]],4,2)</f>
        <v>03</v>
      </c>
      <c r="D4505" t="str">
        <f>RIGHT(Table1[[#This Row],[Order Date]],4)</f>
        <v>2016</v>
      </c>
      <c r="E4505" s="1">
        <f>DATE(Table1[[#This Row],[Column3]],Table1[[#This Row],[Column2]],Table1[[#This Row],[Column1]])</f>
        <v>42444</v>
      </c>
      <c r="F4505" s="1">
        <f>DATE(Table1[[#This Row],[Column3]],Table1[[#This Row],[Column2]],Table1[[#This Row],[Column1]])</f>
        <v>42444</v>
      </c>
      <c r="G4505" s="3">
        <f>YEAR(Table1[[#This Row],[Order Date New]])</f>
        <v>2016</v>
      </c>
      <c r="H4505" s="3">
        <f>MONTH(Table1[[#This Row],[Order Date New]])</f>
        <v>3</v>
      </c>
      <c r="I4505" t="s">
        <v>1691</v>
      </c>
      <c r="J4505" t="s">
        <v>23</v>
      </c>
      <c r="K4505" t="s">
        <v>39</v>
      </c>
      <c r="L4505" t="s">
        <v>52</v>
      </c>
      <c r="M4505" t="s">
        <v>2855</v>
      </c>
      <c r="N4505" s="2">
        <v>83.98</v>
      </c>
      <c r="O4505" s="3">
        <v>3</v>
      </c>
      <c r="P4505" s="2">
        <v>-13.65</v>
      </c>
    </row>
    <row r="4506" spans="1:16" x14ac:dyDescent="0.35">
      <c r="A4506" t="s">
        <v>2854</v>
      </c>
      <c r="B4506" t="str">
        <f>LEFT(Table1[[#This Row],[Order Date]],2)</f>
        <v>15</v>
      </c>
      <c r="C4506" t="str">
        <f>MID(Table1[[#This Row],[Order Date]],4,2)</f>
        <v>03</v>
      </c>
      <c r="D4506" t="str">
        <f>RIGHT(Table1[[#This Row],[Order Date]],4)</f>
        <v>2016</v>
      </c>
      <c r="E4506" s="1">
        <f>DATE(Table1[[#This Row],[Column3]],Table1[[#This Row],[Column2]],Table1[[#This Row],[Column1]])</f>
        <v>42444</v>
      </c>
      <c r="F4506" s="1">
        <f>DATE(Table1[[#This Row],[Column3]],Table1[[#This Row],[Column2]],Table1[[#This Row],[Column1]])</f>
        <v>42444</v>
      </c>
      <c r="G4506" s="3">
        <f>YEAR(Table1[[#This Row],[Order Date New]])</f>
        <v>2016</v>
      </c>
      <c r="H4506" s="3">
        <f>MONTH(Table1[[#This Row],[Order Date New]])</f>
        <v>3</v>
      </c>
      <c r="I4506" t="s">
        <v>1579</v>
      </c>
      <c r="J4506" t="s">
        <v>27</v>
      </c>
      <c r="K4506" t="s">
        <v>11</v>
      </c>
      <c r="L4506" t="s">
        <v>20</v>
      </c>
      <c r="M4506" t="s">
        <v>464</v>
      </c>
      <c r="N4506" s="2">
        <v>4.54</v>
      </c>
      <c r="O4506" s="3">
        <v>2</v>
      </c>
      <c r="P4506" s="2">
        <v>1.65</v>
      </c>
    </row>
    <row r="4507" spans="1:16" x14ac:dyDescent="0.35">
      <c r="A4507" t="s">
        <v>2854</v>
      </c>
      <c r="B4507" t="str">
        <f>LEFT(Table1[[#This Row],[Order Date]],2)</f>
        <v>15</v>
      </c>
      <c r="C4507" t="str">
        <f>MID(Table1[[#This Row],[Order Date]],4,2)</f>
        <v>03</v>
      </c>
      <c r="D4507" t="str">
        <f>RIGHT(Table1[[#This Row],[Order Date]],4)</f>
        <v>2016</v>
      </c>
      <c r="E4507" s="1">
        <f>DATE(Table1[[#This Row],[Column3]],Table1[[#This Row],[Column2]],Table1[[#This Row],[Column1]])</f>
        <v>42444</v>
      </c>
      <c r="F4507" s="1">
        <f>DATE(Table1[[#This Row],[Column3]],Table1[[#This Row],[Column2]],Table1[[#This Row],[Column1]])</f>
        <v>42444</v>
      </c>
      <c r="G4507" s="3">
        <f>YEAR(Table1[[#This Row],[Order Date New]])</f>
        <v>2016</v>
      </c>
      <c r="H4507" s="3">
        <f>MONTH(Table1[[#This Row],[Order Date New]])</f>
        <v>3</v>
      </c>
      <c r="I4507" t="s">
        <v>1579</v>
      </c>
      <c r="J4507" t="s">
        <v>27</v>
      </c>
      <c r="K4507" t="s">
        <v>34</v>
      </c>
      <c r="L4507" t="s">
        <v>35</v>
      </c>
      <c r="M4507" t="s">
        <v>2280</v>
      </c>
      <c r="N4507" s="2">
        <v>1352.03</v>
      </c>
      <c r="O4507" s="3">
        <v>4</v>
      </c>
      <c r="P4507" s="2">
        <v>84.5</v>
      </c>
    </row>
    <row r="4508" spans="1:16" x14ac:dyDescent="0.35">
      <c r="A4508" t="s">
        <v>2854</v>
      </c>
      <c r="B4508" t="str">
        <f>LEFT(Table1[[#This Row],[Order Date]],2)</f>
        <v>15</v>
      </c>
      <c r="C4508" t="str">
        <f>MID(Table1[[#This Row],[Order Date]],4,2)</f>
        <v>03</v>
      </c>
      <c r="D4508" t="str">
        <f>RIGHT(Table1[[#This Row],[Order Date]],4)</f>
        <v>2016</v>
      </c>
      <c r="E4508" s="1">
        <f>DATE(Table1[[#This Row],[Column3]],Table1[[#This Row],[Column2]],Table1[[#This Row],[Column1]])</f>
        <v>42444</v>
      </c>
      <c r="F4508" s="1">
        <f>DATE(Table1[[#This Row],[Column3]],Table1[[#This Row],[Column2]],Table1[[#This Row],[Column1]])</f>
        <v>42444</v>
      </c>
      <c r="G4508" s="3">
        <f>YEAR(Table1[[#This Row],[Order Date New]])</f>
        <v>2016</v>
      </c>
      <c r="H4508" s="3">
        <f>MONTH(Table1[[#This Row],[Order Date New]])</f>
        <v>3</v>
      </c>
      <c r="I4508" t="s">
        <v>2565</v>
      </c>
      <c r="J4508" t="s">
        <v>358</v>
      </c>
      <c r="K4508" t="s">
        <v>11</v>
      </c>
      <c r="L4508" t="s">
        <v>12</v>
      </c>
      <c r="M4508" t="s">
        <v>1932</v>
      </c>
      <c r="N4508" s="2">
        <v>319.76</v>
      </c>
      <c r="O4508" s="3">
        <v>14</v>
      </c>
      <c r="P4508" s="2">
        <v>147.09</v>
      </c>
    </row>
    <row r="4509" spans="1:16" x14ac:dyDescent="0.35">
      <c r="A4509" t="s">
        <v>2854</v>
      </c>
      <c r="B4509" t="str">
        <f>LEFT(Table1[[#This Row],[Order Date]],2)</f>
        <v>15</v>
      </c>
      <c r="C4509" t="str">
        <f>MID(Table1[[#This Row],[Order Date]],4,2)</f>
        <v>03</v>
      </c>
      <c r="D4509" t="str">
        <f>RIGHT(Table1[[#This Row],[Order Date]],4)</f>
        <v>2016</v>
      </c>
      <c r="E4509" s="1">
        <f>DATE(Table1[[#This Row],[Column3]],Table1[[#This Row],[Column2]],Table1[[#This Row],[Column1]])</f>
        <v>42444</v>
      </c>
      <c r="F4509" s="1">
        <f>DATE(Table1[[#This Row],[Column3]],Table1[[#This Row],[Column2]],Table1[[#This Row],[Column1]])</f>
        <v>42444</v>
      </c>
      <c r="G4509" s="3">
        <f>YEAR(Table1[[#This Row],[Order Date New]])</f>
        <v>2016</v>
      </c>
      <c r="H4509" s="3">
        <f>MONTH(Table1[[#This Row],[Order Date New]])</f>
        <v>3</v>
      </c>
      <c r="I4509" t="s">
        <v>2565</v>
      </c>
      <c r="J4509" t="s">
        <v>358</v>
      </c>
      <c r="K4509" t="s">
        <v>11</v>
      </c>
      <c r="L4509" t="s">
        <v>12</v>
      </c>
      <c r="M4509" t="s">
        <v>1932</v>
      </c>
      <c r="N4509" s="2">
        <v>45.68</v>
      </c>
      <c r="O4509" s="3">
        <v>2</v>
      </c>
      <c r="P4509" s="2">
        <v>21.01</v>
      </c>
    </row>
    <row r="4510" spans="1:16" x14ac:dyDescent="0.35">
      <c r="A4510" t="s">
        <v>2854</v>
      </c>
      <c r="B4510" t="str">
        <f>LEFT(Table1[[#This Row],[Order Date]],2)</f>
        <v>15</v>
      </c>
      <c r="C4510" t="str">
        <f>MID(Table1[[#This Row],[Order Date]],4,2)</f>
        <v>03</v>
      </c>
      <c r="D4510" t="str">
        <f>RIGHT(Table1[[#This Row],[Order Date]],4)</f>
        <v>2016</v>
      </c>
      <c r="E4510" s="1">
        <f>DATE(Table1[[#This Row],[Column3]],Table1[[#This Row],[Column2]],Table1[[#This Row],[Column1]])</f>
        <v>42444</v>
      </c>
      <c r="F4510" s="1">
        <f>DATE(Table1[[#This Row],[Column3]],Table1[[#This Row],[Column2]],Table1[[#This Row],[Column1]])</f>
        <v>42444</v>
      </c>
      <c r="G4510" s="3">
        <f>YEAR(Table1[[#This Row],[Order Date New]])</f>
        <v>2016</v>
      </c>
      <c r="H4510" s="3">
        <f>MONTH(Table1[[#This Row],[Order Date New]])</f>
        <v>3</v>
      </c>
      <c r="I4510" t="s">
        <v>631</v>
      </c>
      <c r="J4510" t="s">
        <v>10</v>
      </c>
      <c r="K4510" t="s">
        <v>34</v>
      </c>
      <c r="L4510" t="s">
        <v>35</v>
      </c>
      <c r="M4510" t="s">
        <v>256</v>
      </c>
      <c r="N4510" s="2">
        <v>528.42999999999995</v>
      </c>
      <c r="O4510" s="3">
        <v>5</v>
      </c>
      <c r="P4510" s="2">
        <v>-143.43</v>
      </c>
    </row>
    <row r="4511" spans="1:16" x14ac:dyDescent="0.35">
      <c r="A4511" t="s">
        <v>2854</v>
      </c>
      <c r="B4511" t="str">
        <f>LEFT(Table1[[#This Row],[Order Date]],2)</f>
        <v>15</v>
      </c>
      <c r="C4511" t="str">
        <f>MID(Table1[[#This Row],[Order Date]],4,2)</f>
        <v>03</v>
      </c>
      <c r="D4511" t="str">
        <f>RIGHT(Table1[[#This Row],[Order Date]],4)</f>
        <v>2016</v>
      </c>
      <c r="E4511" s="1">
        <f>DATE(Table1[[#This Row],[Column3]],Table1[[#This Row],[Column2]],Table1[[#This Row],[Column1]])</f>
        <v>42444</v>
      </c>
      <c r="F4511" s="1">
        <f>DATE(Table1[[#This Row],[Column3]],Table1[[#This Row],[Column2]],Table1[[#This Row],[Column1]])</f>
        <v>42444</v>
      </c>
      <c r="G4511" s="3">
        <f>YEAR(Table1[[#This Row],[Order Date New]])</f>
        <v>2016</v>
      </c>
      <c r="H4511" s="3">
        <f>MONTH(Table1[[#This Row],[Order Date New]])</f>
        <v>3</v>
      </c>
      <c r="I4511" t="s">
        <v>631</v>
      </c>
      <c r="J4511" t="s">
        <v>10</v>
      </c>
      <c r="K4511" t="s">
        <v>11</v>
      </c>
      <c r="L4511" t="s">
        <v>20</v>
      </c>
      <c r="M4511" t="s">
        <v>815</v>
      </c>
      <c r="N4511" s="2">
        <v>22.39</v>
      </c>
      <c r="O4511" s="3">
        <v>7</v>
      </c>
      <c r="P4511" s="2">
        <v>-35.82</v>
      </c>
    </row>
    <row r="4512" spans="1:16" x14ac:dyDescent="0.35">
      <c r="A4512" t="s">
        <v>2856</v>
      </c>
      <c r="B4512" t="str">
        <f>LEFT(Table1[[#This Row],[Order Date]],2)</f>
        <v>17</v>
      </c>
      <c r="C4512" t="str">
        <f>MID(Table1[[#This Row],[Order Date]],4,2)</f>
        <v>03</v>
      </c>
      <c r="D4512" t="str">
        <f>RIGHT(Table1[[#This Row],[Order Date]],4)</f>
        <v>2016</v>
      </c>
      <c r="E4512" s="1">
        <f>DATE(Table1[[#This Row],[Column3]],Table1[[#This Row],[Column2]],Table1[[#This Row],[Column1]])</f>
        <v>42446</v>
      </c>
      <c r="F4512" s="1">
        <f>DATE(Table1[[#This Row],[Column3]],Table1[[#This Row],[Column2]],Table1[[#This Row],[Column1]])</f>
        <v>42446</v>
      </c>
      <c r="G4512" s="3">
        <f>YEAR(Table1[[#This Row],[Order Date New]])</f>
        <v>2016</v>
      </c>
      <c r="H4512" s="3">
        <f>MONTH(Table1[[#This Row],[Order Date New]])</f>
        <v>3</v>
      </c>
      <c r="I4512" t="s">
        <v>1225</v>
      </c>
      <c r="J4512" t="s">
        <v>475</v>
      </c>
      <c r="K4512" t="s">
        <v>11</v>
      </c>
      <c r="L4512" t="s">
        <v>24</v>
      </c>
      <c r="M4512" t="s">
        <v>285</v>
      </c>
      <c r="N4512" s="2">
        <v>39.68</v>
      </c>
      <c r="O4512" s="3">
        <v>2</v>
      </c>
      <c r="P4512" s="2">
        <v>10.32</v>
      </c>
    </row>
    <row r="4513" spans="1:16" x14ac:dyDescent="0.35">
      <c r="A4513" t="s">
        <v>2856</v>
      </c>
      <c r="B4513" t="str">
        <f>LEFT(Table1[[#This Row],[Order Date]],2)</f>
        <v>17</v>
      </c>
      <c r="C4513" t="str">
        <f>MID(Table1[[#This Row],[Order Date]],4,2)</f>
        <v>03</v>
      </c>
      <c r="D4513" t="str">
        <f>RIGHT(Table1[[#This Row],[Order Date]],4)</f>
        <v>2016</v>
      </c>
      <c r="E4513" s="1">
        <f>DATE(Table1[[#This Row],[Column3]],Table1[[#This Row],[Column2]],Table1[[#This Row],[Column1]])</f>
        <v>42446</v>
      </c>
      <c r="F4513" s="1">
        <f>DATE(Table1[[#This Row],[Column3]],Table1[[#This Row],[Column2]],Table1[[#This Row],[Column1]])</f>
        <v>42446</v>
      </c>
      <c r="G4513" s="3">
        <f>YEAR(Table1[[#This Row],[Order Date New]])</f>
        <v>2016</v>
      </c>
      <c r="H4513" s="3">
        <f>MONTH(Table1[[#This Row],[Order Date New]])</f>
        <v>3</v>
      </c>
      <c r="I4513" t="s">
        <v>405</v>
      </c>
      <c r="J4513" t="s">
        <v>59</v>
      </c>
      <c r="K4513" t="s">
        <v>39</v>
      </c>
      <c r="L4513" t="s">
        <v>40</v>
      </c>
      <c r="M4513" t="s">
        <v>1687</v>
      </c>
      <c r="N4513" s="2">
        <v>129.97999999999999</v>
      </c>
      <c r="O4513" s="3">
        <v>2</v>
      </c>
      <c r="P4513" s="2">
        <v>62.39</v>
      </c>
    </row>
    <row r="4514" spans="1:16" x14ac:dyDescent="0.35">
      <c r="A4514" t="s">
        <v>2856</v>
      </c>
      <c r="B4514" t="str">
        <f>LEFT(Table1[[#This Row],[Order Date]],2)</f>
        <v>17</v>
      </c>
      <c r="C4514" t="str">
        <f>MID(Table1[[#This Row],[Order Date]],4,2)</f>
        <v>03</v>
      </c>
      <c r="D4514" t="str">
        <f>RIGHT(Table1[[#This Row],[Order Date]],4)</f>
        <v>2016</v>
      </c>
      <c r="E4514" s="1">
        <f>DATE(Table1[[#This Row],[Column3]],Table1[[#This Row],[Column2]],Table1[[#This Row],[Column1]])</f>
        <v>42446</v>
      </c>
      <c r="F4514" s="1">
        <f>DATE(Table1[[#This Row],[Column3]],Table1[[#This Row],[Column2]],Table1[[#This Row],[Column1]])</f>
        <v>42446</v>
      </c>
      <c r="G4514" s="3">
        <f>YEAR(Table1[[#This Row],[Order Date New]])</f>
        <v>2016</v>
      </c>
      <c r="H4514" s="3">
        <f>MONTH(Table1[[#This Row],[Order Date New]])</f>
        <v>3</v>
      </c>
      <c r="I4514" t="s">
        <v>405</v>
      </c>
      <c r="J4514" t="s">
        <v>59</v>
      </c>
      <c r="K4514" t="s">
        <v>11</v>
      </c>
      <c r="L4514" t="s">
        <v>20</v>
      </c>
      <c r="M4514" t="s">
        <v>1717</v>
      </c>
      <c r="N4514" s="2">
        <v>32.54</v>
      </c>
      <c r="O4514" s="3">
        <v>2</v>
      </c>
      <c r="P4514" s="2">
        <v>15.94</v>
      </c>
    </row>
    <row r="4515" spans="1:16" x14ac:dyDescent="0.35">
      <c r="A4515" t="s">
        <v>2856</v>
      </c>
      <c r="B4515" t="str">
        <f>LEFT(Table1[[#This Row],[Order Date]],2)</f>
        <v>17</v>
      </c>
      <c r="C4515" t="str">
        <f>MID(Table1[[#This Row],[Order Date]],4,2)</f>
        <v>03</v>
      </c>
      <c r="D4515" t="str">
        <f>RIGHT(Table1[[#This Row],[Order Date]],4)</f>
        <v>2016</v>
      </c>
      <c r="E4515" s="1">
        <f>DATE(Table1[[#This Row],[Column3]],Table1[[#This Row],[Column2]],Table1[[#This Row],[Column1]])</f>
        <v>42446</v>
      </c>
      <c r="F4515" s="1">
        <f>DATE(Table1[[#This Row],[Column3]],Table1[[#This Row],[Column2]],Table1[[#This Row],[Column1]])</f>
        <v>42446</v>
      </c>
      <c r="G4515" s="3">
        <f>YEAR(Table1[[#This Row],[Order Date New]])</f>
        <v>2016</v>
      </c>
      <c r="H4515" s="3">
        <f>MONTH(Table1[[#This Row],[Order Date New]])</f>
        <v>3</v>
      </c>
      <c r="I4515" t="s">
        <v>1176</v>
      </c>
      <c r="J4515" t="s">
        <v>573</v>
      </c>
      <c r="K4515" t="s">
        <v>11</v>
      </c>
      <c r="L4515" t="s">
        <v>64</v>
      </c>
      <c r="M4515" t="s">
        <v>2571</v>
      </c>
      <c r="N4515" s="2">
        <v>199.9</v>
      </c>
      <c r="O4515" s="3">
        <v>5</v>
      </c>
      <c r="P4515" s="2">
        <v>89.96</v>
      </c>
    </row>
    <row r="4516" spans="1:16" x14ac:dyDescent="0.35">
      <c r="A4516" t="s">
        <v>2856</v>
      </c>
      <c r="B4516" t="str">
        <f>LEFT(Table1[[#This Row],[Order Date]],2)</f>
        <v>17</v>
      </c>
      <c r="C4516" t="str">
        <f>MID(Table1[[#This Row],[Order Date]],4,2)</f>
        <v>03</v>
      </c>
      <c r="D4516" t="str">
        <f>RIGHT(Table1[[#This Row],[Order Date]],4)</f>
        <v>2016</v>
      </c>
      <c r="E4516" s="1">
        <f>DATE(Table1[[#This Row],[Column3]],Table1[[#This Row],[Column2]],Table1[[#This Row],[Column1]])</f>
        <v>42446</v>
      </c>
      <c r="F4516" s="1">
        <f>DATE(Table1[[#This Row],[Column3]],Table1[[#This Row],[Column2]],Table1[[#This Row],[Column1]])</f>
        <v>42446</v>
      </c>
      <c r="G4516" s="3">
        <f>YEAR(Table1[[#This Row],[Order Date New]])</f>
        <v>2016</v>
      </c>
      <c r="H4516" s="3">
        <f>MONTH(Table1[[#This Row],[Order Date New]])</f>
        <v>3</v>
      </c>
      <c r="I4516" t="s">
        <v>1176</v>
      </c>
      <c r="J4516" t="s">
        <v>573</v>
      </c>
      <c r="K4516" t="s">
        <v>11</v>
      </c>
      <c r="L4516" t="s">
        <v>97</v>
      </c>
      <c r="M4516" t="s">
        <v>827</v>
      </c>
      <c r="N4516" s="2">
        <v>901.95</v>
      </c>
      <c r="O4516" s="3">
        <v>3</v>
      </c>
      <c r="P4516" s="2">
        <v>297.64</v>
      </c>
    </row>
    <row r="4517" spans="1:16" x14ac:dyDescent="0.35">
      <c r="A4517" t="s">
        <v>2856</v>
      </c>
      <c r="B4517" t="str">
        <f>LEFT(Table1[[#This Row],[Order Date]],2)</f>
        <v>17</v>
      </c>
      <c r="C4517" t="str">
        <f>MID(Table1[[#This Row],[Order Date]],4,2)</f>
        <v>03</v>
      </c>
      <c r="D4517" t="str">
        <f>RIGHT(Table1[[#This Row],[Order Date]],4)</f>
        <v>2016</v>
      </c>
      <c r="E4517" s="1">
        <f>DATE(Table1[[#This Row],[Column3]],Table1[[#This Row],[Column2]],Table1[[#This Row],[Column1]])</f>
        <v>42446</v>
      </c>
      <c r="F4517" s="1">
        <f>DATE(Table1[[#This Row],[Column3]],Table1[[#This Row],[Column2]],Table1[[#This Row],[Column1]])</f>
        <v>42446</v>
      </c>
      <c r="G4517" s="3">
        <f>YEAR(Table1[[#This Row],[Order Date New]])</f>
        <v>2016</v>
      </c>
      <c r="H4517" s="3">
        <f>MONTH(Table1[[#This Row],[Order Date New]])</f>
        <v>3</v>
      </c>
      <c r="I4517" t="s">
        <v>1176</v>
      </c>
      <c r="J4517" t="s">
        <v>573</v>
      </c>
      <c r="K4517" t="s">
        <v>34</v>
      </c>
      <c r="L4517" t="s">
        <v>47</v>
      </c>
      <c r="M4517" t="s">
        <v>727</v>
      </c>
      <c r="N4517" s="2">
        <v>971.5</v>
      </c>
      <c r="O4517" s="3">
        <v>5</v>
      </c>
      <c r="P4517" s="2">
        <v>252.59</v>
      </c>
    </row>
    <row r="4518" spans="1:16" x14ac:dyDescent="0.35">
      <c r="A4518" t="s">
        <v>2856</v>
      </c>
      <c r="B4518" t="str">
        <f>LEFT(Table1[[#This Row],[Order Date]],2)</f>
        <v>17</v>
      </c>
      <c r="C4518" t="str">
        <f>MID(Table1[[#This Row],[Order Date]],4,2)</f>
        <v>03</v>
      </c>
      <c r="D4518" t="str">
        <f>RIGHT(Table1[[#This Row],[Order Date]],4)</f>
        <v>2016</v>
      </c>
      <c r="E4518" s="1">
        <f>DATE(Table1[[#This Row],[Column3]],Table1[[#This Row],[Column2]],Table1[[#This Row],[Column1]])</f>
        <v>42446</v>
      </c>
      <c r="F4518" s="1">
        <f>DATE(Table1[[#This Row],[Column3]],Table1[[#This Row],[Column2]],Table1[[#This Row],[Column1]])</f>
        <v>42446</v>
      </c>
      <c r="G4518" s="3">
        <f>YEAR(Table1[[#This Row],[Order Date New]])</f>
        <v>2016</v>
      </c>
      <c r="H4518" s="3">
        <f>MONTH(Table1[[#This Row],[Order Date New]])</f>
        <v>3</v>
      </c>
      <c r="I4518" t="s">
        <v>1610</v>
      </c>
      <c r="J4518" t="s">
        <v>27</v>
      </c>
      <c r="K4518" t="s">
        <v>39</v>
      </c>
      <c r="L4518" t="s">
        <v>40</v>
      </c>
      <c r="M4518" t="s">
        <v>2129</v>
      </c>
      <c r="N4518" s="2">
        <v>84.78</v>
      </c>
      <c r="O4518" s="3">
        <v>2</v>
      </c>
      <c r="P4518" s="2">
        <v>-20.14</v>
      </c>
    </row>
    <row r="4519" spans="1:16" x14ac:dyDescent="0.35">
      <c r="A4519" t="s">
        <v>2857</v>
      </c>
      <c r="B4519" t="str">
        <f>LEFT(Table1[[#This Row],[Order Date]],2)</f>
        <v>18</v>
      </c>
      <c r="C4519" t="str">
        <f>MID(Table1[[#This Row],[Order Date]],4,2)</f>
        <v>03</v>
      </c>
      <c r="D4519" t="str">
        <f>RIGHT(Table1[[#This Row],[Order Date]],4)</f>
        <v>2016</v>
      </c>
      <c r="E4519" s="1">
        <f>DATE(Table1[[#This Row],[Column3]],Table1[[#This Row],[Column2]],Table1[[#This Row],[Column1]])</f>
        <v>42447</v>
      </c>
      <c r="F4519" s="1">
        <f>DATE(Table1[[#This Row],[Column3]],Table1[[#This Row],[Column2]],Table1[[#This Row],[Column1]])</f>
        <v>42447</v>
      </c>
      <c r="G4519" s="3">
        <f>YEAR(Table1[[#This Row],[Order Date New]])</f>
        <v>2016</v>
      </c>
      <c r="H4519" s="3">
        <f>MONTH(Table1[[#This Row],[Order Date New]])</f>
        <v>3</v>
      </c>
      <c r="I4519" t="s">
        <v>2309</v>
      </c>
      <c r="J4519" t="s">
        <v>127</v>
      </c>
      <c r="K4519" t="s">
        <v>34</v>
      </c>
      <c r="L4519" t="s">
        <v>156</v>
      </c>
      <c r="M4519" t="s">
        <v>1309</v>
      </c>
      <c r="N4519" s="2">
        <v>189.88</v>
      </c>
      <c r="O4519" s="3">
        <v>3</v>
      </c>
      <c r="P4519" s="2">
        <v>-94.94</v>
      </c>
    </row>
    <row r="4520" spans="1:16" x14ac:dyDescent="0.35">
      <c r="A4520" t="s">
        <v>2857</v>
      </c>
      <c r="B4520" t="str">
        <f>LEFT(Table1[[#This Row],[Order Date]],2)</f>
        <v>18</v>
      </c>
      <c r="C4520" t="str">
        <f>MID(Table1[[#This Row],[Order Date]],4,2)</f>
        <v>03</v>
      </c>
      <c r="D4520" t="str">
        <f>RIGHT(Table1[[#This Row],[Order Date]],4)</f>
        <v>2016</v>
      </c>
      <c r="E4520" s="1">
        <f>DATE(Table1[[#This Row],[Column3]],Table1[[#This Row],[Column2]],Table1[[#This Row],[Column1]])</f>
        <v>42447</v>
      </c>
      <c r="F4520" s="1">
        <f>DATE(Table1[[#This Row],[Column3]],Table1[[#This Row],[Column2]],Table1[[#This Row],[Column1]])</f>
        <v>42447</v>
      </c>
      <c r="G4520" s="3">
        <f>YEAR(Table1[[#This Row],[Order Date New]])</f>
        <v>2016</v>
      </c>
      <c r="H4520" s="3">
        <f>MONTH(Table1[[#This Row],[Order Date New]])</f>
        <v>3</v>
      </c>
      <c r="I4520" t="s">
        <v>252</v>
      </c>
      <c r="J4520" t="s">
        <v>127</v>
      </c>
      <c r="K4520" t="s">
        <v>11</v>
      </c>
      <c r="L4520" t="s">
        <v>97</v>
      </c>
      <c r="M4520" t="s">
        <v>1158</v>
      </c>
      <c r="N4520" s="2">
        <v>871.8</v>
      </c>
      <c r="O4520" s="3">
        <v>3</v>
      </c>
      <c r="P4520" s="2">
        <v>87.18</v>
      </c>
    </row>
    <row r="4521" spans="1:16" x14ac:dyDescent="0.35">
      <c r="A4521" t="s">
        <v>2858</v>
      </c>
      <c r="B4521" t="str">
        <f>LEFT(Table1[[#This Row],[Order Date]],2)</f>
        <v>19</v>
      </c>
      <c r="C4521" t="str">
        <f>MID(Table1[[#This Row],[Order Date]],4,2)</f>
        <v>03</v>
      </c>
      <c r="D4521" t="str">
        <f>RIGHT(Table1[[#This Row],[Order Date]],4)</f>
        <v>2016</v>
      </c>
      <c r="E4521" s="1">
        <f>DATE(Table1[[#This Row],[Column3]],Table1[[#This Row],[Column2]],Table1[[#This Row],[Column1]])</f>
        <v>42448</v>
      </c>
      <c r="F4521" s="1">
        <f>DATE(Table1[[#This Row],[Column3]],Table1[[#This Row],[Column2]],Table1[[#This Row],[Column1]])</f>
        <v>42448</v>
      </c>
      <c r="G4521" s="3">
        <f>YEAR(Table1[[#This Row],[Order Date New]])</f>
        <v>2016</v>
      </c>
      <c r="H4521" s="3">
        <f>MONTH(Table1[[#This Row],[Order Date New]])</f>
        <v>3</v>
      </c>
      <c r="I4521" t="s">
        <v>846</v>
      </c>
      <c r="J4521" t="s">
        <v>303</v>
      </c>
      <c r="K4521" t="s">
        <v>34</v>
      </c>
      <c r="L4521" t="s">
        <v>75</v>
      </c>
      <c r="M4521" t="s">
        <v>2859</v>
      </c>
      <c r="N4521" s="2">
        <v>72.290000000000006</v>
      </c>
      <c r="O4521" s="3">
        <v>1</v>
      </c>
      <c r="P4521" s="2">
        <v>-98.8</v>
      </c>
    </row>
    <row r="4522" spans="1:16" x14ac:dyDescent="0.35">
      <c r="A4522" t="s">
        <v>2858</v>
      </c>
      <c r="B4522" t="str">
        <f>LEFT(Table1[[#This Row],[Order Date]],2)</f>
        <v>19</v>
      </c>
      <c r="C4522" t="str">
        <f>MID(Table1[[#This Row],[Order Date]],4,2)</f>
        <v>03</v>
      </c>
      <c r="D4522" t="str">
        <f>RIGHT(Table1[[#This Row],[Order Date]],4)</f>
        <v>2016</v>
      </c>
      <c r="E4522" s="1">
        <f>DATE(Table1[[#This Row],[Column3]],Table1[[#This Row],[Column2]],Table1[[#This Row],[Column1]])</f>
        <v>42448</v>
      </c>
      <c r="F4522" s="1">
        <f>DATE(Table1[[#This Row],[Column3]],Table1[[#This Row],[Column2]],Table1[[#This Row],[Column1]])</f>
        <v>42448</v>
      </c>
      <c r="G4522" s="3">
        <f>YEAR(Table1[[#This Row],[Order Date New]])</f>
        <v>2016</v>
      </c>
      <c r="H4522" s="3">
        <f>MONTH(Table1[[#This Row],[Order Date New]])</f>
        <v>3</v>
      </c>
      <c r="I4522" t="s">
        <v>2860</v>
      </c>
      <c r="J4522" t="s">
        <v>161</v>
      </c>
      <c r="K4522" t="s">
        <v>34</v>
      </c>
      <c r="L4522" t="s">
        <v>47</v>
      </c>
      <c r="M4522" t="s">
        <v>600</v>
      </c>
      <c r="N4522" s="2">
        <v>14.98</v>
      </c>
      <c r="O4522" s="3">
        <v>1</v>
      </c>
      <c r="P4522" s="2">
        <v>6.89</v>
      </c>
    </row>
    <row r="4523" spans="1:16" x14ac:dyDescent="0.35">
      <c r="A4523" t="s">
        <v>2858</v>
      </c>
      <c r="B4523" t="str">
        <f>LEFT(Table1[[#This Row],[Order Date]],2)</f>
        <v>19</v>
      </c>
      <c r="C4523" t="str">
        <f>MID(Table1[[#This Row],[Order Date]],4,2)</f>
        <v>03</v>
      </c>
      <c r="D4523" t="str">
        <f>RIGHT(Table1[[#This Row],[Order Date]],4)</f>
        <v>2016</v>
      </c>
      <c r="E4523" s="1">
        <f>DATE(Table1[[#This Row],[Column3]],Table1[[#This Row],[Column2]],Table1[[#This Row],[Column1]])</f>
        <v>42448</v>
      </c>
      <c r="F4523" s="1">
        <f>DATE(Table1[[#This Row],[Column3]],Table1[[#This Row],[Column2]],Table1[[#This Row],[Column1]])</f>
        <v>42448</v>
      </c>
      <c r="G4523" s="3">
        <f>YEAR(Table1[[#This Row],[Order Date New]])</f>
        <v>2016</v>
      </c>
      <c r="H4523" s="3">
        <f>MONTH(Table1[[#This Row],[Order Date New]])</f>
        <v>3</v>
      </c>
      <c r="I4523" t="s">
        <v>2860</v>
      </c>
      <c r="J4523" t="s">
        <v>161</v>
      </c>
      <c r="K4523" t="s">
        <v>34</v>
      </c>
      <c r="L4523" t="s">
        <v>47</v>
      </c>
      <c r="M4523" t="s">
        <v>234</v>
      </c>
      <c r="N4523" s="2">
        <v>20.32</v>
      </c>
      <c r="O4523" s="3">
        <v>4</v>
      </c>
      <c r="P4523" s="2">
        <v>6.91</v>
      </c>
    </row>
    <row r="4524" spans="1:16" x14ac:dyDescent="0.35">
      <c r="A4524" t="s">
        <v>2858</v>
      </c>
      <c r="B4524" t="str">
        <f>LEFT(Table1[[#This Row],[Order Date]],2)</f>
        <v>19</v>
      </c>
      <c r="C4524" t="str">
        <f>MID(Table1[[#This Row],[Order Date]],4,2)</f>
        <v>03</v>
      </c>
      <c r="D4524" t="str">
        <f>RIGHT(Table1[[#This Row],[Order Date]],4)</f>
        <v>2016</v>
      </c>
      <c r="E4524" s="1">
        <f>DATE(Table1[[#This Row],[Column3]],Table1[[#This Row],[Column2]],Table1[[#This Row],[Column1]])</f>
        <v>42448</v>
      </c>
      <c r="F4524" s="1">
        <f>DATE(Table1[[#This Row],[Column3]],Table1[[#This Row],[Column2]],Table1[[#This Row],[Column1]])</f>
        <v>42448</v>
      </c>
      <c r="G4524" s="3">
        <f>YEAR(Table1[[#This Row],[Order Date New]])</f>
        <v>2016</v>
      </c>
      <c r="H4524" s="3">
        <f>MONTH(Table1[[#This Row],[Order Date New]])</f>
        <v>3</v>
      </c>
      <c r="I4524" t="s">
        <v>1299</v>
      </c>
      <c r="J4524" t="s">
        <v>127</v>
      </c>
      <c r="K4524" t="s">
        <v>11</v>
      </c>
      <c r="L4524" t="s">
        <v>20</v>
      </c>
      <c r="M4524" t="s">
        <v>2745</v>
      </c>
      <c r="N4524" s="2">
        <v>31.09</v>
      </c>
      <c r="O4524" s="3">
        <v>3</v>
      </c>
      <c r="P4524" s="2">
        <v>-20.72</v>
      </c>
    </row>
    <row r="4525" spans="1:16" x14ac:dyDescent="0.35">
      <c r="A4525" t="s">
        <v>2861</v>
      </c>
      <c r="B4525" t="str">
        <f>LEFT(Table1[[#This Row],[Order Date]],2)</f>
        <v>20</v>
      </c>
      <c r="C4525" t="str">
        <f>MID(Table1[[#This Row],[Order Date]],4,2)</f>
        <v>03</v>
      </c>
      <c r="D4525" t="str">
        <f>RIGHT(Table1[[#This Row],[Order Date]],4)</f>
        <v>2016</v>
      </c>
      <c r="E4525" s="1">
        <f>DATE(Table1[[#This Row],[Column3]],Table1[[#This Row],[Column2]],Table1[[#This Row],[Column1]])</f>
        <v>42449</v>
      </c>
      <c r="F4525" s="1">
        <f>DATE(Table1[[#This Row],[Column3]],Table1[[#This Row],[Column2]],Table1[[#This Row],[Column1]])</f>
        <v>42449</v>
      </c>
      <c r="G4525" s="3">
        <f>YEAR(Table1[[#This Row],[Order Date New]])</f>
        <v>2016</v>
      </c>
      <c r="H4525" s="3">
        <f>MONTH(Table1[[#This Row],[Order Date New]])</f>
        <v>3</v>
      </c>
      <c r="I4525" t="s">
        <v>1593</v>
      </c>
      <c r="J4525" t="s">
        <v>96</v>
      </c>
      <c r="K4525" t="s">
        <v>39</v>
      </c>
      <c r="L4525" t="s">
        <v>40</v>
      </c>
      <c r="M4525" t="s">
        <v>2129</v>
      </c>
      <c r="N4525" s="2">
        <v>84.78</v>
      </c>
      <c r="O4525" s="3">
        <v>2</v>
      </c>
      <c r="P4525" s="2">
        <v>-20.14</v>
      </c>
    </row>
    <row r="4526" spans="1:16" x14ac:dyDescent="0.35">
      <c r="A4526" t="s">
        <v>2861</v>
      </c>
      <c r="B4526" t="str">
        <f>LEFT(Table1[[#This Row],[Order Date]],2)</f>
        <v>20</v>
      </c>
      <c r="C4526" t="str">
        <f>MID(Table1[[#This Row],[Order Date]],4,2)</f>
        <v>03</v>
      </c>
      <c r="D4526" t="str">
        <f>RIGHT(Table1[[#This Row],[Order Date]],4)</f>
        <v>2016</v>
      </c>
      <c r="E4526" s="1">
        <f>DATE(Table1[[#This Row],[Column3]],Table1[[#This Row],[Column2]],Table1[[#This Row],[Column1]])</f>
        <v>42449</v>
      </c>
      <c r="F4526" s="1">
        <f>DATE(Table1[[#This Row],[Column3]],Table1[[#This Row],[Column2]],Table1[[#This Row],[Column1]])</f>
        <v>42449</v>
      </c>
      <c r="G4526" s="3">
        <f>YEAR(Table1[[#This Row],[Order Date New]])</f>
        <v>2016</v>
      </c>
      <c r="H4526" s="3">
        <f>MONTH(Table1[[#This Row],[Order Date New]])</f>
        <v>3</v>
      </c>
      <c r="I4526" t="s">
        <v>1593</v>
      </c>
      <c r="J4526" t="s">
        <v>96</v>
      </c>
      <c r="K4526" t="s">
        <v>11</v>
      </c>
      <c r="L4526" t="s">
        <v>12</v>
      </c>
      <c r="M4526" t="s">
        <v>28</v>
      </c>
      <c r="N4526" s="2">
        <v>20.74</v>
      </c>
      <c r="O4526" s="3">
        <v>4</v>
      </c>
      <c r="P4526" s="2">
        <v>7.26</v>
      </c>
    </row>
    <row r="4527" spans="1:16" x14ac:dyDescent="0.35">
      <c r="A4527" t="s">
        <v>2861</v>
      </c>
      <c r="B4527" t="str">
        <f>LEFT(Table1[[#This Row],[Order Date]],2)</f>
        <v>20</v>
      </c>
      <c r="C4527" t="str">
        <f>MID(Table1[[#This Row],[Order Date]],4,2)</f>
        <v>03</v>
      </c>
      <c r="D4527" t="str">
        <f>RIGHT(Table1[[#This Row],[Order Date]],4)</f>
        <v>2016</v>
      </c>
      <c r="E4527" s="1">
        <f>DATE(Table1[[#This Row],[Column3]],Table1[[#This Row],[Column2]],Table1[[#This Row],[Column1]])</f>
        <v>42449</v>
      </c>
      <c r="F4527" s="1">
        <f>DATE(Table1[[#This Row],[Column3]],Table1[[#This Row],[Column2]],Table1[[#This Row],[Column1]])</f>
        <v>42449</v>
      </c>
      <c r="G4527" s="3">
        <f>YEAR(Table1[[#This Row],[Order Date New]])</f>
        <v>2016</v>
      </c>
      <c r="H4527" s="3">
        <f>MONTH(Table1[[#This Row],[Order Date New]])</f>
        <v>3</v>
      </c>
      <c r="I4527" t="s">
        <v>1593</v>
      </c>
      <c r="J4527" t="s">
        <v>96</v>
      </c>
      <c r="K4527" t="s">
        <v>11</v>
      </c>
      <c r="L4527" t="s">
        <v>20</v>
      </c>
      <c r="M4527" t="s">
        <v>1078</v>
      </c>
      <c r="N4527" s="2">
        <v>16.82</v>
      </c>
      <c r="O4527" s="3">
        <v>3</v>
      </c>
      <c r="P4527" s="2">
        <v>-12.9</v>
      </c>
    </row>
    <row r="4528" spans="1:16" x14ac:dyDescent="0.35">
      <c r="A4528" t="s">
        <v>2861</v>
      </c>
      <c r="B4528" t="str">
        <f>LEFT(Table1[[#This Row],[Order Date]],2)</f>
        <v>20</v>
      </c>
      <c r="C4528" t="str">
        <f>MID(Table1[[#This Row],[Order Date]],4,2)</f>
        <v>03</v>
      </c>
      <c r="D4528" t="str">
        <f>RIGHT(Table1[[#This Row],[Order Date]],4)</f>
        <v>2016</v>
      </c>
      <c r="E4528" s="1">
        <f>DATE(Table1[[#This Row],[Column3]],Table1[[#This Row],[Column2]],Table1[[#This Row],[Column1]])</f>
        <v>42449</v>
      </c>
      <c r="F4528" s="1">
        <f>DATE(Table1[[#This Row],[Column3]],Table1[[#This Row],[Column2]],Table1[[#This Row],[Column1]])</f>
        <v>42449</v>
      </c>
      <c r="G4528" s="3">
        <f>YEAR(Table1[[#This Row],[Order Date New]])</f>
        <v>2016</v>
      </c>
      <c r="H4528" s="3">
        <f>MONTH(Table1[[#This Row],[Order Date New]])</f>
        <v>3</v>
      </c>
      <c r="I4528" t="s">
        <v>1593</v>
      </c>
      <c r="J4528" t="s">
        <v>96</v>
      </c>
      <c r="K4528" t="s">
        <v>11</v>
      </c>
      <c r="L4528" t="s">
        <v>12</v>
      </c>
      <c r="M4528" t="s">
        <v>2339</v>
      </c>
      <c r="N4528" s="2">
        <v>10.37</v>
      </c>
      <c r="O4528" s="3">
        <v>2</v>
      </c>
      <c r="P4528" s="2">
        <v>3.63</v>
      </c>
    </row>
    <row r="4529" spans="1:16" x14ac:dyDescent="0.35">
      <c r="A4529" t="s">
        <v>2861</v>
      </c>
      <c r="B4529" t="str">
        <f>LEFT(Table1[[#This Row],[Order Date]],2)</f>
        <v>20</v>
      </c>
      <c r="C4529" t="str">
        <f>MID(Table1[[#This Row],[Order Date]],4,2)</f>
        <v>03</v>
      </c>
      <c r="D4529" t="str">
        <f>RIGHT(Table1[[#This Row],[Order Date]],4)</f>
        <v>2016</v>
      </c>
      <c r="E4529" s="1">
        <f>DATE(Table1[[#This Row],[Column3]],Table1[[#This Row],[Column2]],Table1[[#This Row],[Column1]])</f>
        <v>42449</v>
      </c>
      <c r="F4529" s="1">
        <f>DATE(Table1[[#This Row],[Column3]],Table1[[#This Row],[Column2]],Table1[[#This Row],[Column1]])</f>
        <v>42449</v>
      </c>
      <c r="G4529" s="3">
        <f>YEAR(Table1[[#This Row],[Order Date New]])</f>
        <v>2016</v>
      </c>
      <c r="H4529" s="3">
        <f>MONTH(Table1[[#This Row],[Order Date New]])</f>
        <v>3</v>
      </c>
      <c r="I4529" t="s">
        <v>1777</v>
      </c>
      <c r="J4529" t="s">
        <v>15</v>
      </c>
      <c r="K4529" t="s">
        <v>39</v>
      </c>
      <c r="L4529" t="s">
        <v>40</v>
      </c>
      <c r="M4529" t="s">
        <v>2862</v>
      </c>
      <c r="N4529" s="2">
        <v>11.99</v>
      </c>
      <c r="O4529" s="3">
        <v>1</v>
      </c>
      <c r="P4529" s="2">
        <v>0.9</v>
      </c>
    </row>
    <row r="4530" spans="1:16" x14ac:dyDescent="0.35">
      <c r="A4530" t="s">
        <v>2861</v>
      </c>
      <c r="B4530" t="str">
        <f>LEFT(Table1[[#This Row],[Order Date]],2)</f>
        <v>20</v>
      </c>
      <c r="C4530" t="str">
        <f>MID(Table1[[#This Row],[Order Date]],4,2)</f>
        <v>03</v>
      </c>
      <c r="D4530" t="str">
        <f>RIGHT(Table1[[#This Row],[Order Date]],4)</f>
        <v>2016</v>
      </c>
      <c r="E4530" s="1">
        <f>DATE(Table1[[#This Row],[Column3]],Table1[[#This Row],[Column2]],Table1[[#This Row],[Column1]])</f>
        <v>42449</v>
      </c>
      <c r="F4530" s="1">
        <f>DATE(Table1[[#This Row],[Column3]],Table1[[#This Row],[Column2]],Table1[[#This Row],[Column1]])</f>
        <v>42449</v>
      </c>
      <c r="G4530" s="3">
        <f>YEAR(Table1[[#This Row],[Order Date New]])</f>
        <v>2016</v>
      </c>
      <c r="H4530" s="3">
        <f>MONTH(Table1[[#This Row],[Order Date New]])</f>
        <v>3</v>
      </c>
      <c r="I4530" t="s">
        <v>2233</v>
      </c>
      <c r="J4530" t="s">
        <v>200</v>
      </c>
      <c r="K4530" t="s">
        <v>34</v>
      </c>
      <c r="L4530" t="s">
        <v>156</v>
      </c>
      <c r="M4530" t="s">
        <v>2304</v>
      </c>
      <c r="N4530" s="2">
        <v>697.16</v>
      </c>
      <c r="O4530" s="3">
        <v>4</v>
      </c>
      <c r="P4530" s="2">
        <v>146.4</v>
      </c>
    </row>
    <row r="4531" spans="1:16" x14ac:dyDescent="0.35">
      <c r="A4531" t="s">
        <v>2861</v>
      </c>
      <c r="B4531" t="str">
        <f>LEFT(Table1[[#This Row],[Order Date]],2)</f>
        <v>20</v>
      </c>
      <c r="C4531" t="str">
        <f>MID(Table1[[#This Row],[Order Date]],4,2)</f>
        <v>03</v>
      </c>
      <c r="D4531" t="str">
        <f>RIGHT(Table1[[#This Row],[Order Date]],4)</f>
        <v>2016</v>
      </c>
      <c r="E4531" s="1">
        <f>DATE(Table1[[#This Row],[Column3]],Table1[[#This Row],[Column2]],Table1[[#This Row],[Column1]])</f>
        <v>42449</v>
      </c>
      <c r="F4531" s="1">
        <f>DATE(Table1[[#This Row],[Column3]],Table1[[#This Row],[Column2]],Table1[[#This Row],[Column1]])</f>
        <v>42449</v>
      </c>
      <c r="G4531" s="3">
        <f>YEAR(Table1[[#This Row],[Order Date New]])</f>
        <v>2016</v>
      </c>
      <c r="H4531" s="3">
        <f>MONTH(Table1[[#This Row],[Order Date New]])</f>
        <v>3</v>
      </c>
      <c r="I4531" t="s">
        <v>607</v>
      </c>
      <c r="J4531" t="s">
        <v>358</v>
      </c>
      <c r="K4531" t="s">
        <v>34</v>
      </c>
      <c r="L4531" t="s">
        <v>47</v>
      </c>
      <c r="M4531" t="s">
        <v>1209</v>
      </c>
      <c r="N4531" s="2">
        <v>86.45</v>
      </c>
      <c r="O4531" s="3">
        <v>7</v>
      </c>
      <c r="P4531" s="2">
        <v>38.04</v>
      </c>
    </row>
    <row r="4532" spans="1:16" x14ac:dyDescent="0.35">
      <c r="A4532" t="s">
        <v>2863</v>
      </c>
      <c r="B4532" t="str">
        <f>LEFT(Table1[[#This Row],[Order Date]],2)</f>
        <v>21</v>
      </c>
      <c r="C4532" t="str">
        <f>MID(Table1[[#This Row],[Order Date]],4,2)</f>
        <v>03</v>
      </c>
      <c r="D4532" t="str">
        <f>RIGHT(Table1[[#This Row],[Order Date]],4)</f>
        <v>2016</v>
      </c>
      <c r="E4532" s="1">
        <f>DATE(Table1[[#This Row],[Column3]],Table1[[#This Row],[Column2]],Table1[[#This Row],[Column1]])</f>
        <v>42450</v>
      </c>
      <c r="F4532" s="1">
        <f>DATE(Table1[[#This Row],[Column3]],Table1[[#This Row],[Column2]],Table1[[#This Row],[Column1]])</f>
        <v>42450</v>
      </c>
      <c r="G4532" s="3">
        <f>YEAR(Table1[[#This Row],[Order Date New]])</f>
        <v>2016</v>
      </c>
      <c r="H4532" s="3">
        <f>MONTH(Table1[[#This Row],[Order Date New]])</f>
        <v>3</v>
      </c>
      <c r="I4532" t="s">
        <v>1370</v>
      </c>
      <c r="J4532" t="s">
        <v>15</v>
      </c>
      <c r="K4532" t="s">
        <v>11</v>
      </c>
      <c r="L4532" t="s">
        <v>20</v>
      </c>
      <c r="M4532" t="s">
        <v>2864</v>
      </c>
      <c r="N4532" s="2">
        <v>3.17</v>
      </c>
      <c r="O4532" s="3">
        <v>2</v>
      </c>
      <c r="P4532" s="2">
        <v>-4.75</v>
      </c>
    </row>
    <row r="4533" spans="1:16" x14ac:dyDescent="0.35">
      <c r="A4533" t="s">
        <v>2863</v>
      </c>
      <c r="B4533" t="str">
        <f>LEFT(Table1[[#This Row],[Order Date]],2)</f>
        <v>21</v>
      </c>
      <c r="C4533" t="str">
        <f>MID(Table1[[#This Row],[Order Date]],4,2)</f>
        <v>03</v>
      </c>
      <c r="D4533" t="str">
        <f>RIGHT(Table1[[#This Row],[Order Date]],4)</f>
        <v>2016</v>
      </c>
      <c r="E4533" s="1">
        <f>DATE(Table1[[#This Row],[Column3]],Table1[[#This Row],[Column2]],Table1[[#This Row],[Column1]])</f>
        <v>42450</v>
      </c>
      <c r="F4533" s="1">
        <f>DATE(Table1[[#This Row],[Column3]],Table1[[#This Row],[Column2]],Table1[[#This Row],[Column1]])</f>
        <v>42450</v>
      </c>
      <c r="G4533" s="3">
        <f>YEAR(Table1[[#This Row],[Order Date New]])</f>
        <v>2016</v>
      </c>
      <c r="H4533" s="3">
        <f>MONTH(Table1[[#This Row],[Order Date New]])</f>
        <v>3</v>
      </c>
      <c r="I4533" t="s">
        <v>1370</v>
      </c>
      <c r="J4533" t="s">
        <v>15</v>
      </c>
      <c r="K4533" t="s">
        <v>34</v>
      </c>
      <c r="L4533" t="s">
        <v>35</v>
      </c>
      <c r="M4533" t="s">
        <v>1747</v>
      </c>
      <c r="N4533" s="2">
        <v>528.42999999999995</v>
      </c>
      <c r="O4533" s="3">
        <v>5</v>
      </c>
      <c r="P4533" s="2">
        <v>0</v>
      </c>
    </row>
    <row r="4534" spans="1:16" x14ac:dyDescent="0.35">
      <c r="A4534" t="s">
        <v>2863</v>
      </c>
      <c r="B4534" t="str">
        <f>LEFT(Table1[[#This Row],[Order Date]],2)</f>
        <v>21</v>
      </c>
      <c r="C4534" t="str">
        <f>MID(Table1[[#This Row],[Order Date]],4,2)</f>
        <v>03</v>
      </c>
      <c r="D4534" t="str">
        <f>RIGHT(Table1[[#This Row],[Order Date]],4)</f>
        <v>2016</v>
      </c>
      <c r="E4534" s="1">
        <f>DATE(Table1[[#This Row],[Column3]],Table1[[#This Row],[Column2]],Table1[[#This Row],[Column1]])</f>
        <v>42450</v>
      </c>
      <c r="F4534" s="1">
        <f>DATE(Table1[[#This Row],[Column3]],Table1[[#This Row],[Column2]],Table1[[#This Row],[Column1]])</f>
        <v>42450</v>
      </c>
      <c r="G4534" s="3">
        <f>YEAR(Table1[[#This Row],[Order Date New]])</f>
        <v>2016</v>
      </c>
      <c r="H4534" s="3">
        <f>MONTH(Table1[[#This Row],[Order Date New]])</f>
        <v>3</v>
      </c>
      <c r="I4534" t="s">
        <v>1370</v>
      </c>
      <c r="J4534" t="s">
        <v>15</v>
      </c>
      <c r="K4534" t="s">
        <v>11</v>
      </c>
      <c r="L4534" t="s">
        <v>24</v>
      </c>
      <c r="M4534" t="s">
        <v>2865</v>
      </c>
      <c r="N4534" s="2">
        <v>13.39</v>
      </c>
      <c r="O4534" s="3">
        <v>3</v>
      </c>
      <c r="P4534" s="2">
        <v>1.51</v>
      </c>
    </row>
    <row r="4535" spans="1:16" x14ac:dyDescent="0.35">
      <c r="A4535" t="s">
        <v>2863</v>
      </c>
      <c r="B4535" t="str">
        <f>LEFT(Table1[[#This Row],[Order Date]],2)</f>
        <v>21</v>
      </c>
      <c r="C4535" t="str">
        <f>MID(Table1[[#This Row],[Order Date]],4,2)</f>
        <v>03</v>
      </c>
      <c r="D4535" t="str">
        <f>RIGHT(Table1[[#This Row],[Order Date]],4)</f>
        <v>2016</v>
      </c>
      <c r="E4535" s="1">
        <f>DATE(Table1[[#This Row],[Column3]],Table1[[#This Row],[Column2]],Table1[[#This Row],[Column1]])</f>
        <v>42450</v>
      </c>
      <c r="F4535" s="1">
        <f>DATE(Table1[[#This Row],[Column3]],Table1[[#This Row],[Column2]],Table1[[#This Row],[Column1]])</f>
        <v>42450</v>
      </c>
      <c r="G4535" s="3">
        <f>YEAR(Table1[[#This Row],[Order Date New]])</f>
        <v>2016</v>
      </c>
      <c r="H4535" s="3">
        <f>MONTH(Table1[[#This Row],[Order Date New]])</f>
        <v>3</v>
      </c>
      <c r="I4535" t="s">
        <v>1547</v>
      </c>
      <c r="J4535" t="s">
        <v>10</v>
      </c>
      <c r="K4535" t="s">
        <v>34</v>
      </c>
      <c r="L4535" t="s">
        <v>156</v>
      </c>
      <c r="M4535" t="s">
        <v>1098</v>
      </c>
      <c r="N4535" s="2">
        <v>99.37</v>
      </c>
      <c r="O4535" s="3">
        <v>2</v>
      </c>
      <c r="P4535" s="2">
        <v>-1.42</v>
      </c>
    </row>
    <row r="4536" spans="1:16" x14ac:dyDescent="0.35">
      <c r="A4536" t="s">
        <v>2863</v>
      </c>
      <c r="B4536" t="str">
        <f>LEFT(Table1[[#This Row],[Order Date]],2)</f>
        <v>21</v>
      </c>
      <c r="C4536" t="str">
        <f>MID(Table1[[#This Row],[Order Date]],4,2)</f>
        <v>03</v>
      </c>
      <c r="D4536" t="str">
        <f>RIGHT(Table1[[#This Row],[Order Date]],4)</f>
        <v>2016</v>
      </c>
      <c r="E4536" s="1">
        <f>DATE(Table1[[#This Row],[Column3]],Table1[[#This Row],[Column2]],Table1[[#This Row],[Column1]])</f>
        <v>42450</v>
      </c>
      <c r="F4536" s="1">
        <f>DATE(Table1[[#This Row],[Column3]],Table1[[#This Row],[Column2]],Table1[[#This Row],[Column1]])</f>
        <v>42450</v>
      </c>
      <c r="G4536" s="3">
        <f>YEAR(Table1[[#This Row],[Order Date New]])</f>
        <v>2016</v>
      </c>
      <c r="H4536" s="3">
        <f>MONTH(Table1[[#This Row],[Order Date New]])</f>
        <v>3</v>
      </c>
      <c r="I4536" t="s">
        <v>1547</v>
      </c>
      <c r="J4536" t="s">
        <v>10</v>
      </c>
      <c r="K4536" t="s">
        <v>11</v>
      </c>
      <c r="L4536" t="s">
        <v>24</v>
      </c>
      <c r="M4536" t="s">
        <v>586</v>
      </c>
      <c r="N4536" s="2">
        <v>1.34</v>
      </c>
      <c r="O4536" s="3">
        <v>1</v>
      </c>
      <c r="P4536" s="2">
        <v>0.5</v>
      </c>
    </row>
    <row r="4537" spans="1:16" x14ac:dyDescent="0.35">
      <c r="A4537" t="s">
        <v>2866</v>
      </c>
      <c r="B4537" t="str">
        <f>LEFT(Table1[[#This Row],[Order Date]],2)</f>
        <v>22</v>
      </c>
      <c r="C4537" t="str">
        <f>MID(Table1[[#This Row],[Order Date]],4,2)</f>
        <v>03</v>
      </c>
      <c r="D4537" t="str">
        <f>RIGHT(Table1[[#This Row],[Order Date]],4)</f>
        <v>2016</v>
      </c>
      <c r="E4537" s="1">
        <f>DATE(Table1[[#This Row],[Column3]],Table1[[#This Row],[Column2]],Table1[[#This Row],[Column1]])</f>
        <v>42451</v>
      </c>
      <c r="F4537" s="1">
        <f>DATE(Table1[[#This Row],[Column3]],Table1[[#This Row],[Column2]],Table1[[#This Row],[Column1]])</f>
        <v>42451</v>
      </c>
      <c r="G4537" s="3">
        <f>YEAR(Table1[[#This Row],[Order Date New]])</f>
        <v>2016</v>
      </c>
      <c r="H4537" s="3">
        <f>MONTH(Table1[[#This Row],[Order Date New]])</f>
        <v>3</v>
      </c>
      <c r="I4537" t="s">
        <v>1260</v>
      </c>
      <c r="J4537" t="s">
        <v>135</v>
      </c>
      <c r="K4537" t="s">
        <v>39</v>
      </c>
      <c r="L4537" t="s">
        <v>52</v>
      </c>
      <c r="M4537" t="s">
        <v>711</v>
      </c>
      <c r="N4537" s="2">
        <v>58.58</v>
      </c>
      <c r="O4537" s="3">
        <v>2</v>
      </c>
      <c r="P4537" s="2">
        <v>19.329999999999998</v>
      </c>
    </row>
    <row r="4538" spans="1:16" x14ac:dyDescent="0.35">
      <c r="A4538" t="s">
        <v>2866</v>
      </c>
      <c r="B4538" t="str">
        <f>LEFT(Table1[[#This Row],[Order Date]],2)</f>
        <v>22</v>
      </c>
      <c r="C4538" t="str">
        <f>MID(Table1[[#This Row],[Order Date]],4,2)</f>
        <v>03</v>
      </c>
      <c r="D4538" t="str">
        <f>RIGHT(Table1[[#This Row],[Order Date]],4)</f>
        <v>2016</v>
      </c>
      <c r="E4538" s="1">
        <f>DATE(Table1[[#This Row],[Column3]],Table1[[#This Row],[Column2]],Table1[[#This Row],[Column1]])</f>
        <v>42451</v>
      </c>
      <c r="F4538" s="1">
        <f>DATE(Table1[[#This Row],[Column3]],Table1[[#This Row],[Column2]],Table1[[#This Row],[Column1]])</f>
        <v>42451</v>
      </c>
      <c r="G4538" s="3">
        <f>YEAR(Table1[[#This Row],[Order Date New]])</f>
        <v>2016</v>
      </c>
      <c r="H4538" s="3">
        <f>MONTH(Table1[[#This Row],[Order Date New]])</f>
        <v>3</v>
      </c>
      <c r="I4538" t="s">
        <v>1367</v>
      </c>
      <c r="J4538" t="s">
        <v>178</v>
      </c>
      <c r="K4538" t="s">
        <v>34</v>
      </c>
      <c r="L4538" t="s">
        <v>35</v>
      </c>
      <c r="M4538" t="s">
        <v>1725</v>
      </c>
      <c r="N4538" s="2">
        <v>167.89</v>
      </c>
      <c r="O4538" s="3">
        <v>7</v>
      </c>
      <c r="P4538" s="2">
        <v>14.69</v>
      </c>
    </row>
    <row r="4539" spans="1:16" x14ac:dyDescent="0.35">
      <c r="A4539" t="s">
        <v>2867</v>
      </c>
      <c r="B4539" t="str">
        <f>LEFT(Table1[[#This Row],[Order Date]],2)</f>
        <v>24</v>
      </c>
      <c r="C4539" t="str">
        <f>MID(Table1[[#This Row],[Order Date]],4,2)</f>
        <v>03</v>
      </c>
      <c r="D4539" t="str">
        <f>RIGHT(Table1[[#This Row],[Order Date]],4)</f>
        <v>2016</v>
      </c>
      <c r="E4539" s="1">
        <f>DATE(Table1[[#This Row],[Column3]],Table1[[#This Row],[Column2]],Table1[[#This Row],[Column1]])</f>
        <v>42453</v>
      </c>
      <c r="F4539" s="1">
        <f>DATE(Table1[[#This Row],[Column3]],Table1[[#This Row],[Column2]],Table1[[#This Row],[Column1]])</f>
        <v>42453</v>
      </c>
      <c r="G4539" s="3">
        <f>YEAR(Table1[[#This Row],[Order Date New]])</f>
        <v>2016</v>
      </c>
      <c r="H4539" s="3">
        <f>MONTH(Table1[[#This Row],[Order Date New]])</f>
        <v>3</v>
      </c>
      <c r="I4539" t="s">
        <v>2573</v>
      </c>
      <c r="J4539" t="s">
        <v>96</v>
      </c>
      <c r="K4539" t="s">
        <v>39</v>
      </c>
      <c r="L4539" t="s">
        <v>40</v>
      </c>
      <c r="M4539" t="s">
        <v>1216</v>
      </c>
      <c r="N4539" s="2">
        <v>403.17</v>
      </c>
      <c r="O4539" s="3">
        <v>4</v>
      </c>
      <c r="P4539" s="2">
        <v>25.2</v>
      </c>
    </row>
    <row r="4540" spans="1:16" x14ac:dyDescent="0.35">
      <c r="A4540" t="s">
        <v>2867</v>
      </c>
      <c r="B4540" t="str">
        <f>LEFT(Table1[[#This Row],[Order Date]],2)</f>
        <v>24</v>
      </c>
      <c r="C4540" t="str">
        <f>MID(Table1[[#This Row],[Order Date]],4,2)</f>
        <v>03</v>
      </c>
      <c r="D4540" t="str">
        <f>RIGHT(Table1[[#This Row],[Order Date]],4)</f>
        <v>2016</v>
      </c>
      <c r="E4540" s="1">
        <f>DATE(Table1[[#This Row],[Column3]],Table1[[#This Row],[Column2]],Table1[[#This Row],[Column1]])</f>
        <v>42453</v>
      </c>
      <c r="F4540" s="1">
        <f>DATE(Table1[[#This Row],[Column3]],Table1[[#This Row],[Column2]],Table1[[#This Row],[Column1]])</f>
        <v>42453</v>
      </c>
      <c r="G4540" s="3">
        <f>YEAR(Table1[[#This Row],[Order Date New]])</f>
        <v>2016</v>
      </c>
      <c r="H4540" s="3">
        <f>MONTH(Table1[[#This Row],[Order Date New]])</f>
        <v>3</v>
      </c>
      <c r="I4540" t="s">
        <v>1484</v>
      </c>
      <c r="J4540" t="s">
        <v>138</v>
      </c>
      <c r="K4540" t="s">
        <v>11</v>
      </c>
      <c r="L4540" t="s">
        <v>12</v>
      </c>
      <c r="M4540" t="s">
        <v>2868</v>
      </c>
      <c r="N4540" s="2">
        <v>22.48</v>
      </c>
      <c r="O4540" s="3">
        <v>1</v>
      </c>
      <c r="P4540" s="2">
        <v>10.34</v>
      </c>
    </row>
    <row r="4541" spans="1:16" x14ac:dyDescent="0.35">
      <c r="A4541" t="s">
        <v>2867</v>
      </c>
      <c r="B4541" t="str">
        <f>LEFT(Table1[[#This Row],[Order Date]],2)</f>
        <v>24</v>
      </c>
      <c r="C4541" t="str">
        <f>MID(Table1[[#This Row],[Order Date]],4,2)</f>
        <v>03</v>
      </c>
      <c r="D4541" t="str">
        <f>RIGHT(Table1[[#This Row],[Order Date]],4)</f>
        <v>2016</v>
      </c>
      <c r="E4541" s="1">
        <f>DATE(Table1[[#This Row],[Column3]],Table1[[#This Row],[Column2]],Table1[[#This Row],[Column1]])</f>
        <v>42453</v>
      </c>
      <c r="F4541" s="1">
        <f>DATE(Table1[[#This Row],[Column3]],Table1[[#This Row],[Column2]],Table1[[#This Row],[Column1]])</f>
        <v>42453</v>
      </c>
      <c r="G4541" s="3">
        <f>YEAR(Table1[[#This Row],[Order Date New]])</f>
        <v>2016</v>
      </c>
      <c r="H4541" s="3">
        <f>MONTH(Table1[[#This Row],[Order Date New]])</f>
        <v>3</v>
      </c>
      <c r="I4541" t="s">
        <v>995</v>
      </c>
      <c r="J4541" t="s">
        <v>79</v>
      </c>
      <c r="K4541" t="s">
        <v>34</v>
      </c>
      <c r="L4541" t="s">
        <v>75</v>
      </c>
      <c r="M4541" t="s">
        <v>2348</v>
      </c>
      <c r="N4541" s="2">
        <v>301.47000000000003</v>
      </c>
      <c r="O4541" s="3">
        <v>3</v>
      </c>
      <c r="P4541" s="2">
        <v>-241.18</v>
      </c>
    </row>
    <row r="4542" spans="1:16" x14ac:dyDescent="0.35">
      <c r="A4542" t="s">
        <v>2867</v>
      </c>
      <c r="B4542" t="str">
        <f>LEFT(Table1[[#This Row],[Order Date]],2)</f>
        <v>24</v>
      </c>
      <c r="C4542" t="str">
        <f>MID(Table1[[#This Row],[Order Date]],4,2)</f>
        <v>03</v>
      </c>
      <c r="D4542" t="str">
        <f>RIGHT(Table1[[#This Row],[Order Date]],4)</f>
        <v>2016</v>
      </c>
      <c r="E4542" s="1">
        <f>DATE(Table1[[#This Row],[Column3]],Table1[[#This Row],[Column2]],Table1[[#This Row],[Column1]])</f>
        <v>42453</v>
      </c>
      <c r="F4542" s="1">
        <f>DATE(Table1[[#This Row],[Column3]],Table1[[#This Row],[Column2]],Table1[[#This Row],[Column1]])</f>
        <v>42453</v>
      </c>
      <c r="G4542" s="3">
        <f>YEAR(Table1[[#This Row],[Order Date New]])</f>
        <v>2016</v>
      </c>
      <c r="H4542" s="3">
        <f>MONTH(Table1[[#This Row],[Order Date New]])</f>
        <v>3</v>
      </c>
      <c r="I4542" t="s">
        <v>995</v>
      </c>
      <c r="J4542" t="s">
        <v>79</v>
      </c>
      <c r="K4542" t="s">
        <v>11</v>
      </c>
      <c r="L4542" t="s">
        <v>24</v>
      </c>
      <c r="M4542" t="s">
        <v>961</v>
      </c>
      <c r="N4542" s="2">
        <v>18.66</v>
      </c>
      <c r="O4542" s="3">
        <v>2</v>
      </c>
      <c r="P4542" s="2">
        <v>1.63</v>
      </c>
    </row>
    <row r="4543" spans="1:16" x14ac:dyDescent="0.35">
      <c r="A4543" t="s">
        <v>2869</v>
      </c>
      <c r="B4543" t="str">
        <f>LEFT(Table1[[#This Row],[Order Date]],2)</f>
        <v>25</v>
      </c>
      <c r="C4543" t="str">
        <f>MID(Table1[[#This Row],[Order Date]],4,2)</f>
        <v>03</v>
      </c>
      <c r="D4543" t="str">
        <f>RIGHT(Table1[[#This Row],[Order Date]],4)</f>
        <v>2016</v>
      </c>
      <c r="E4543" s="1">
        <f>DATE(Table1[[#This Row],[Column3]],Table1[[#This Row],[Column2]],Table1[[#This Row],[Column1]])</f>
        <v>42454</v>
      </c>
      <c r="F4543" s="1">
        <f>DATE(Table1[[#This Row],[Column3]],Table1[[#This Row],[Column2]],Table1[[#This Row],[Column1]])</f>
        <v>42454</v>
      </c>
      <c r="G4543" s="3">
        <f>YEAR(Table1[[#This Row],[Order Date New]])</f>
        <v>2016</v>
      </c>
      <c r="H4543" s="3">
        <f>MONTH(Table1[[#This Row],[Order Date New]])</f>
        <v>3</v>
      </c>
      <c r="I4543" t="s">
        <v>933</v>
      </c>
      <c r="J4543" t="s">
        <v>919</v>
      </c>
      <c r="K4543" t="s">
        <v>39</v>
      </c>
      <c r="L4543" t="s">
        <v>52</v>
      </c>
      <c r="M4543" t="s">
        <v>1780</v>
      </c>
      <c r="N4543" s="2">
        <v>1287.45</v>
      </c>
      <c r="O4543" s="3">
        <v>5</v>
      </c>
      <c r="P4543" s="2">
        <v>244.62</v>
      </c>
    </row>
    <row r="4544" spans="1:16" x14ac:dyDescent="0.35">
      <c r="A4544" t="s">
        <v>2869</v>
      </c>
      <c r="B4544" t="str">
        <f>LEFT(Table1[[#This Row],[Order Date]],2)</f>
        <v>25</v>
      </c>
      <c r="C4544" t="str">
        <f>MID(Table1[[#This Row],[Order Date]],4,2)</f>
        <v>03</v>
      </c>
      <c r="D4544" t="str">
        <f>RIGHT(Table1[[#This Row],[Order Date]],4)</f>
        <v>2016</v>
      </c>
      <c r="E4544" s="1">
        <f>DATE(Table1[[#This Row],[Column3]],Table1[[#This Row],[Column2]],Table1[[#This Row],[Column1]])</f>
        <v>42454</v>
      </c>
      <c r="F4544" s="1">
        <f>DATE(Table1[[#This Row],[Column3]],Table1[[#This Row],[Column2]],Table1[[#This Row],[Column1]])</f>
        <v>42454</v>
      </c>
      <c r="G4544" s="3">
        <f>YEAR(Table1[[#This Row],[Order Date New]])</f>
        <v>2016</v>
      </c>
      <c r="H4544" s="3">
        <f>MONTH(Table1[[#This Row],[Order Date New]])</f>
        <v>3</v>
      </c>
      <c r="I4544" t="s">
        <v>426</v>
      </c>
      <c r="J4544" t="s">
        <v>161</v>
      </c>
      <c r="K4544" t="s">
        <v>11</v>
      </c>
      <c r="L4544" t="s">
        <v>24</v>
      </c>
      <c r="M4544" t="s">
        <v>490</v>
      </c>
      <c r="N4544" s="2">
        <v>59.52</v>
      </c>
      <c r="O4544" s="3">
        <v>3</v>
      </c>
      <c r="P4544" s="2">
        <v>17.86</v>
      </c>
    </row>
    <row r="4545" spans="1:16" x14ac:dyDescent="0.35">
      <c r="A4545" t="s">
        <v>2870</v>
      </c>
      <c r="B4545" t="str">
        <f>LEFT(Table1[[#This Row],[Order Date]],2)</f>
        <v>26</v>
      </c>
      <c r="C4545" t="str">
        <f>MID(Table1[[#This Row],[Order Date]],4,2)</f>
        <v>03</v>
      </c>
      <c r="D4545" t="str">
        <f>RIGHT(Table1[[#This Row],[Order Date]],4)</f>
        <v>2016</v>
      </c>
      <c r="E4545" s="1">
        <f>DATE(Table1[[#This Row],[Column3]],Table1[[#This Row],[Column2]],Table1[[#This Row],[Column1]])</f>
        <v>42455</v>
      </c>
      <c r="F4545" s="1">
        <f>DATE(Table1[[#This Row],[Column3]],Table1[[#This Row],[Column2]],Table1[[#This Row],[Column1]])</f>
        <v>42455</v>
      </c>
      <c r="G4545" s="3">
        <f>YEAR(Table1[[#This Row],[Order Date New]])</f>
        <v>2016</v>
      </c>
      <c r="H4545" s="3">
        <f>MONTH(Table1[[#This Row],[Order Date New]])</f>
        <v>3</v>
      </c>
      <c r="I4545" t="s">
        <v>1597</v>
      </c>
      <c r="J4545" t="s">
        <v>161</v>
      </c>
      <c r="K4545" t="s">
        <v>11</v>
      </c>
      <c r="L4545" t="s">
        <v>18</v>
      </c>
      <c r="M4545" t="s">
        <v>996</v>
      </c>
      <c r="N4545" s="2">
        <v>459.95</v>
      </c>
      <c r="O4545" s="3">
        <v>5</v>
      </c>
      <c r="P4545" s="2">
        <v>18.399999999999999</v>
      </c>
    </row>
    <row r="4546" spans="1:16" x14ac:dyDescent="0.35">
      <c r="A4546" t="s">
        <v>2870</v>
      </c>
      <c r="B4546" t="str">
        <f>LEFT(Table1[[#This Row],[Order Date]],2)</f>
        <v>26</v>
      </c>
      <c r="C4546" t="str">
        <f>MID(Table1[[#This Row],[Order Date]],4,2)</f>
        <v>03</v>
      </c>
      <c r="D4546" t="str">
        <f>RIGHT(Table1[[#This Row],[Order Date]],4)</f>
        <v>2016</v>
      </c>
      <c r="E4546" s="1">
        <f>DATE(Table1[[#This Row],[Column3]],Table1[[#This Row],[Column2]],Table1[[#This Row],[Column1]])</f>
        <v>42455</v>
      </c>
      <c r="F4546" s="1">
        <f>DATE(Table1[[#This Row],[Column3]],Table1[[#This Row],[Column2]],Table1[[#This Row],[Column1]])</f>
        <v>42455</v>
      </c>
      <c r="G4546" s="3">
        <f>YEAR(Table1[[#This Row],[Order Date New]])</f>
        <v>2016</v>
      </c>
      <c r="H4546" s="3">
        <f>MONTH(Table1[[#This Row],[Order Date New]])</f>
        <v>3</v>
      </c>
      <c r="I4546" t="s">
        <v>2182</v>
      </c>
      <c r="J4546" t="s">
        <v>270</v>
      </c>
      <c r="K4546" t="s">
        <v>11</v>
      </c>
      <c r="L4546" t="s">
        <v>18</v>
      </c>
      <c r="M4546" t="s">
        <v>2166</v>
      </c>
      <c r="N4546" s="2">
        <v>67.64</v>
      </c>
      <c r="O4546" s="3">
        <v>5</v>
      </c>
      <c r="P4546" s="2">
        <v>5.92</v>
      </c>
    </row>
    <row r="4547" spans="1:16" x14ac:dyDescent="0.35">
      <c r="A4547" t="s">
        <v>2870</v>
      </c>
      <c r="B4547" t="str">
        <f>LEFT(Table1[[#This Row],[Order Date]],2)</f>
        <v>26</v>
      </c>
      <c r="C4547" t="str">
        <f>MID(Table1[[#This Row],[Order Date]],4,2)</f>
        <v>03</v>
      </c>
      <c r="D4547" t="str">
        <f>RIGHT(Table1[[#This Row],[Order Date]],4)</f>
        <v>2016</v>
      </c>
      <c r="E4547" s="1">
        <f>DATE(Table1[[#This Row],[Column3]],Table1[[#This Row],[Column2]],Table1[[#This Row],[Column1]])</f>
        <v>42455</v>
      </c>
      <c r="F4547" s="1">
        <f>DATE(Table1[[#This Row],[Column3]],Table1[[#This Row],[Column2]],Table1[[#This Row],[Column1]])</f>
        <v>42455</v>
      </c>
      <c r="G4547" s="3">
        <f>YEAR(Table1[[#This Row],[Order Date New]])</f>
        <v>2016</v>
      </c>
      <c r="H4547" s="3">
        <f>MONTH(Table1[[#This Row],[Order Date New]])</f>
        <v>3</v>
      </c>
      <c r="I4547" t="s">
        <v>2182</v>
      </c>
      <c r="J4547" t="s">
        <v>270</v>
      </c>
      <c r="K4547" t="s">
        <v>39</v>
      </c>
      <c r="L4547" t="s">
        <v>52</v>
      </c>
      <c r="M4547" t="s">
        <v>1105</v>
      </c>
      <c r="N4547" s="2">
        <v>119.98</v>
      </c>
      <c r="O4547" s="3">
        <v>3</v>
      </c>
      <c r="P4547" s="2">
        <v>-18</v>
      </c>
    </row>
    <row r="4548" spans="1:16" x14ac:dyDescent="0.35">
      <c r="A4548" t="s">
        <v>2870</v>
      </c>
      <c r="B4548" t="str">
        <f>LEFT(Table1[[#This Row],[Order Date]],2)</f>
        <v>26</v>
      </c>
      <c r="C4548" t="str">
        <f>MID(Table1[[#This Row],[Order Date]],4,2)</f>
        <v>03</v>
      </c>
      <c r="D4548" t="str">
        <f>RIGHT(Table1[[#This Row],[Order Date]],4)</f>
        <v>2016</v>
      </c>
      <c r="E4548" s="1">
        <f>DATE(Table1[[#This Row],[Column3]],Table1[[#This Row],[Column2]],Table1[[#This Row],[Column1]])</f>
        <v>42455</v>
      </c>
      <c r="F4548" s="1">
        <f>DATE(Table1[[#This Row],[Column3]],Table1[[#This Row],[Column2]],Table1[[#This Row],[Column1]])</f>
        <v>42455</v>
      </c>
      <c r="G4548" s="3">
        <f>YEAR(Table1[[#This Row],[Order Date New]])</f>
        <v>2016</v>
      </c>
      <c r="H4548" s="3">
        <f>MONTH(Table1[[#This Row],[Order Date New]])</f>
        <v>3</v>
      </c>
      <c r="I4548" t="s">
        <v>114</v>
      </c>
      <c r="J4548" t="s">
        <v>551</v>
      </c>
      <c r="K4548" t="s">
        <v>11</v>
      </c>
      <c r="L4548" t="s">
        <v>12</v>
      </c>
      <c r="M4548" t="s">
        <v>1551</v>
      </c>
      <c r="N4548" s="2">
        <v>17.64</v>
      </c>
      <c r="O4548" s="3">
        <v>3</v>
      </c>
      <c r="P4548" s="2">
        <v>8.64</v>
      </c>
    </row>
    <row r="4549" spans="1:16" x14ac:dyDescent="0.35">
      <c r="A4549" t="s">
        <v>2870</v>
      </c>
      <c r="B4549" t="str">
        <f>LEFT(Table1[[#This Row],[Order Date]],2)</f>
        <v>26</v>
      </c>
      <c r="C4549" t="str">
        <f>MID(Table1[[#This Row],[Order Date]],4,2)</f>
        <v>03</v>
      </c>
      <c r="D4549" t="str">
        <f>RIGHT(Table1[[#This Row],[Order Date]],4)</f>
        <v>2016</v>
      </c>
      <c r="E4549" s="1">
        <f>DATE(Table1[[#This Row],[Column3]],Table1[[#This Row],[Column2]],Table1[[#This Row],[Column1]])</f>
        <v>42455</v>
      </c>
      <c r="F4549" s="1">
        <f>DATE(Table1[[#This Row],[Column3]],Table1[[#This Row],[Column2]],Table1[[#This Row],[Column1]])</f>
        <v>42455</v>
      </c>
      <c r="G4549" s="3">
        <f>YEAR(Table1[[#This Row],[Order Date New]])</f>
        <v>2016</v>
      </c>
      <c r="H4549" s="3">
        <f>MONTH(Table1[[#This Row],[Order Date New]])</f>
        <v>3</v>
      </c>
      <c r="I4549" t="s">
        <v>114</v>
      </c>
      <c r="J4549" t="s">
        <v>551</v>
      </c>
      <c r="K4549" t="s">
        <v>11</v>
      </c>
      <c r="L4549" t="s">
        <v>20</v>
      </c>
      <c r="M4549" t="s">
        <v>1298</v>
      </c>
      <c r="N4549" s="2">
        <v>17.04</v>
      </c>
      <c r="O4549" s="3">
        <v>3</v>
      </c>
      <c r="P4549" s="2">
        <v>5.54</v>
      </c>
    </row>
    <row r="4550" spans="1:16" x14ac:dyDescent="0.35">
      <c r="A4550" t="s">
        <v>2871</v>
      </c>
      <c r="B4550" t="str">
        <f>LEFT(Table1[[#This Row],[Order Date]],2)</f>
        <v>27</v>
      </c>
      <c r="C4550" t="str">
        <f>MID(Table1[[#This Row],[Order Date]],4,2)</f>
        <v>03</v>
      </c>
      <c r="D4550" t="str">
        <f>RIGHT(Table1[[#This Row],[Order Date]],4)</f>
        <v>2016</v>
      </c>
      <c r="E4550" s="1">
        <f>DATE(Table1[[#This Row],[Column3]],Table1[[#This Row],[Column2]],Table1[[#This Row],[Column1]])</f>
        <v>42456</v>
      </c>
      <c r="F4550" s="1">
        <f>DATE(Table1[[#This Row],[Column3]],Table1[[#This Row],[Column2]],Table1[[#This Row],[Column1]])</f>
        <v>42456</v>
      </c>
      <c r="G4550" s="3">
        <f>YEAR(Table1[[#This Row],[Order Date New]])</f>
        <v>2016</v>
      </c>
      <c r="H4550" s="3">
        <f>MONTH(Table1[[#This Row],[Order Date New]])</f>
        <v>3</v>
      </c>
      <c r="I4550" t="s">
        <v>642</v>
      </c>
      <c r="J4550" t="s">
        <v>30</v>
      </c>
      <c r="K4550" t="s">
        <v>34</v>
      </c>
      <c r="L4550" t="s">
        <v>47</v>
      </c>
      <c r="M4550" t="s">
        <v>2834</v>
      </c>
      <c r="N4550" s="2">
        <v>20.239999999999998</v>
      </c>
      <c r="O4550" s="3">
        <v>1</v>
      </c>
      <c r="P4550" s="2">
        <v>8.6999999999999993</v>
      </c>
    </row>
    <row r="4551" spans="1:16" x14ac:dyDescent="0.35">
      <c r="A4551" t="s">
        <v>2871</v>
      </c>
      <c r="B4551" t="str">
        <f>LEFT(Table1[[#This Row],[Order Date]],2)</f>
        <v>27</v>
      </c>
      <c r="C4551" t="str">
        <f>MID(Table1[[#This Row],[Order Date]],4,2)</f>
        <v>03</v>
      </c>
      <c r="D4551" t="str">
        <f>RIGHT(Table1[[#This Row],[Order Date]],4)</f>
        <v>2016</v>
      </c>
      <c r="E4551" s="1">
        <f>DATE(Table1[[#This Row],[Column3]],Table1[[#This Row],[Column2]],Table1[[#This Row],[Column1]])</f>
        <v>42456</v>
      </c>
      <c r="F4551" s="1">
        <f>DATE(Table1[[#This Row],[Column3]],Table1[[#This Row],[Column2]],Table1[[#This Row],[Column1]])</f>
        <v>42456</v>
      </c>
      <c r="G4551" s="3">
        <f>YEAR(Table1[[#This Row],[Order Date New]])</f>
        <v>2016</v>
      </c>
      <c r="H4551" s="3">
        <f>MONTH(Table1[[#This Row],[Order Date New]])</f>
        <v>3</v>
      </c>
      <c r="I4551" t="s">
        <v>642</v>
      </c>
      <c r="J4551" t="s">
        <v>30</v>
      </c>
      <c r="K4551" t="s">
        <v>34</v>
      </c>
      <c r="L4551" t="s">
        <v>47</v>
      </c>
      <c r="M4551" t="s">
        <v>2872</v>
      </c>
      <c r="N4551" s="2">
        <v>39.92</v>
      </c>
      <c r="O4551" s="3">
        <v>4</v>
      </c>
      <c r="P4551" s="2">
        <v>11.18</v>
      </c>
    </row>
    <row r="4552" spans="1:16" x14ac:dyDescent="0.35">
      <c r="A4552" t="s">
        <v>2871</v>
      </c>
      <c r="B4552" t="str">
        <f>LEFT(Table1[[#This Row],[Order Date]],2)</f>
        <v>27</v>
      </c>
      <c r="C4552" t="str">
        <f>MID(Table1[[#This Row],[Order Date]],4,2)</f>
        <v>03</v>
      </c>
      <c r="D4552" t="str">
        <f>RIGHT(Table1[[#This Row],[Order Date]],4)</f>
        <v>2016</v>
      </c>
      <c r="E4552" s="1">
        <f>DATE(Table1[[#This Row],[Column3]],Table1[[#This Row],[Column2]],Table1[[#This Row],[Column1]])</f>
        <v>42456</v>
      </c>
      <c r="F4552" s="1">
        <f>DATE(Table1[[#This Row],[Column3]],Table1[[#This Row],[Column2]],Table1[[#This Row],[Column1]])</f>
        <v>42456</v>
      </c>
      <c r="G4552" s="3">
        <f>YEAR(Table1[[#This Row],[Order Date New]])</f>
        <v>2016</v>
      </c>
      <c r="H4552" s="3">
        <f>MONTH(Table1[[#This Row],[Order Date New]])</f>
        <v>3</v>
      </c>
      <c r="I4552" t="s">
        <v>642</v>
      </c>
      <c r="J4552" t="s">
        <v>30</v>
      </c>
      <c r="K4552" t="s">
        <v>11</v>
      </c>
      <c r="L4552" t="s">
        <v>20</v>
      </c>
      <c r="M4552" t="s">
        <v>1717</v>
      </c>
      <c r="N4552" s="2">
        <v>32.54</v>
      </c>
      <c r="O4552" s="3">
        <v>2</v>
      </c>
      <c r="P4552" s="2">
        <v>15.94</v>
      </c>
    </row>
    <row r="4553" spans="1:16" x14ac:dyDescent="0.35">
      <c r="A4553" t="s">
        <v>2873</v>
      </c>
      <c r="B4553" t="str">
        <f>LEFT(Table1[[#This Row],[Order Date]],2)</f>
        <v>28</v>
      </c>
      <c r="C4553" t="str">
        <f>MID(Table1[[#This Row],[Order Date]],4,2)</f>
        <v>03</v>
      </c>
      <c r="D4553" t="str">
        <f>RIGHT(Table1[[#This Row],[Order Date]],4)</f>
        <v>2016</v>
      </c>
      <c r="E4553" s="1">
        <f>DATE(Table1[[#This Row],[Column3]],Table1[[#This Row],[Column2]],Table1[[#This Row],[Column1]])</f>
        <v>42457</v>
      </c>
      <c r="F4553" s="1">
        <f>DATE(Table1[[#This Row],[Column3]],Table1[[#This Row],[Column2]],Table1[[#This Row],[Column1]])</f>
        <v>42457</v>
      </c>
      <c r="G4553" s="3">
        <f>YEAR(Table1[[#This Row],[Order Date New]])</f>
        <v>2016</v>
      </c>
      <c r="H4553" s="3">
        <f>MONTH(Table1[[#This Row],[Order Date New]])</f>
        <v>3</v>
      </c>
      <c r="I4553" t="s">
        <v>1133</v>
      </c>
      <c r="J4553" t="s">
        <v>55</v>
      </c>
      <c r="K4553" t="s">
        <v>11</v>
      </c>
      <c r="L4553" t="s">
        <v>18</v>
      </c>
      <c r="M4553" t="s">
        <v>2644</v>
      </c>
      <c r="N4553" s="2">
        <v>31.4</v>
      </c>
      <c r="O4553" s="3">
        <v>2</v>
      </c>
      <c r="P4553" s="2">
        <v>7.85</v>
      </c>
    </row>
    <row r="4554" spans="1:16" x14ac:dyDescent="0.35">
      <c r="A4554" t="s">
        <v>2873</v>
      </c>
      <c r="B4554" t="str">
        <f>LEFT(Table1[[#This Row],[Order Date]],2)</f>
        <v>28</v>
      </c>
      <c r="C4554" t="str">
        <f>MID(Table1[[#This Row],[Order Date]],4,2)</f>
        <v>03</v>
      </c>
      <c r="D4554" t="str">
        <f>RIGHT(Table1[[#This Row],[Order Date]],4)</f>
        <v>2016</v>
      </c>
      <c r="E4554" s="1">
        <f>DATE(Table1[[#This Row],[Column3]],Table1[[#This Row],[Column2]],Table1[[#This Row],[Column1]])</f>
        <v>42457</v>
      </c>
      <c r="F4554" s="1">
        <f>DATE(Table1[[#This Row],[Column3]],Table1[[#This Row],[Column2]],Table1[[#This Row],[Column1]])</f>
        <v>42457</v>
      </c>
      <c r="G4554" s="3">
        <f>YEAR(Table1[[#This Row],[Order Date New]])</f>
        <v>2016</v>
      </c>
      <c r="H4554" s="3">
        <f>MONTH(Table1[[#This Row],[Order Date New]])</f>
        <v>3</v>
      </c>
      <c r="I4554" t="s">
        <v>1387</v>
      </c>
      <c r="J4554" t="s">
        <v>27</v>
      </c>
      <c r="K4554" t="s">
        <v>11</v>
      </c>
      <c r="L4554" t="s">
        <v>18</v>
      </c>
      <c r="M4554" t="s">
        <v>1923</v>
      </c>
      <c r="N4554" s="2">
        <v>87.92</v>
      </c>
      <c r="O4554" s="3">
        <v>4</v>
      </c>
      <c r="P4554" s="2">
        <v>0.88</v>
      </c>
    </row>
    <row r="4555" spans="1:16" x14ac:dyDescent="0.35">
      <c r="A4555" t="s">
        <v>2873</v>
      </c>
      <c r="B4555" t="str">
        <f>LEFT(Table1[[#This Row],[Order Date]],2)</f>
        <v>28</v>
      </c>
      <c r="C4555" t="str">
        <f>MID(Table1[[#This Row],[Order Date]],4,2)</f>
        <v>03</v>
      </c>
      <c r="D4555" t="str">
        <f>RIGHT(Table1[[#This Row],[Order Date]],4)</f>
        <v>2016</v>
      </c>
      <c r="E4555" s="1">
        <f>DATE(Table1[[#This Row],[Column3]],Table1[[#This Row],[Column2]],Table1[[#This Row],[Column1]])</f>
        <v>42457</v>
      </c>
      <c r="F4555" s="1">
        <f>DATE(Table1[[#This Row],[Column3]],Table1[[#This Row],[Column2]],Table1[[#This Row],[Column1]])</f>
        <v>42457</v>
      </c>
      <c r="G4555" s="3">
        <f>YEAR(Table1[[#This Row],[Order Date New]])</f>
        <v>2016</v>
      </c>
      <c r="H4555" s="3">
        <f>MONTH(Table1[[#This Row],[Order Date New]])</f>
        <v>3</v>
      </c>
      <c r="I4555" t="s">
        <v>1387</v>
      </c>
      <c r="J4555" t="s">
        <v>27</v>
      </c>
      <c r="K4555" t="s">
        <v>11</v>
      </c>
      <c r="L4555" t="s">
        <v>12</v>
      </c>
      <c r="M4555" t="s">
        <v>2028</v>
      </c>
      <c r="N4555" s="2">
        <v>5.98</v>
      </c>
      <c r="O4555" s="3">
        <v>1</v>
      </c>
      <c r="P4555" s="2">
        <v>2.93</v>
      </c>
    </row>
    <row r="4556" spans="1:16" x14ac:dyDescent="0.35">
      <c r="A4556" t="s">
        <v>2874</v>
      </c>
      <c r="B4556" t="str">
        <f>LEFT(Table1[[#This Row],[Order Date]],2)</f>
        <v>29</v>
      </c>
      <c r="C4556" t="str">
        <f>MID(Table1[[#This Row],[Order Date]],4,2)</f>
        <v>03</v>
      </c>
      <c r="D4556" t="str">
        <f>RIGHT(Table1[[#This Row],[Order Date]],4)</f>
        <v>2016</v>
      </c>
      <c r="E4556" s="1">
        <f>DATE(Table1[[#This Row],[Column3]],Table1[[#This Row],[Column2]],Table1[[#This Row],[Column1]])</f>
        <v>42458</v>
      </c>
      <c r="F4556" s="1">
        <f>DATE(Table1[[#This Row],[Column3]],Table1[[#This Row],[Column2]],Table1[[#This Row],[Column1]])</f>
        <v>42458</v>
      </c>
      <c r="G4556" s="3">
        <f>YEAR(Table1[[#This Row],[Order Date New]])</f>
        <v>2016</v>
      </c>
      <c r="H4556" s="3">
        <f>MONTH(Table1[[#This Row],[Order Date New]])</f>
        <v>3</v>
      </c>
      <c r="I4556" t="s">
        <v>32</v>
      </c>
      <c r="J4556" t="s">
        <v>15</v>
      </c>
      <c r="K4556" t="s">
        <v>11</v>
      </c>
      <c r="L4556" t="s">
        <v>12</v>
      </c>
      <c r="M4556" t="s">
        <v>2009</v>
      </c>
      <c r="N4556" s="2">
        <v>45.53</v>
      </c>
      <c r="O4556" s="3">
        <v>3</v>
      </c>
      <c r="P4556" s="2">
        <v>15.93</v>
      </c>
    </row>
    <row r="4557" spans="1:16" x14ac:dyDescent="0.35">
      <c r="A4557" t="s">
        <v>2874</v>
      </c>
      <c r="B4557" t="str">
        <f>LEFT(Table1[[#This Row],[Order Date]],2)</f>
        <v>29</v>
      </c>
      <c r="C4557" t="str">
        <f>MID(Table1[[#This Row],[Order Date]],4,2)</f>
        <v>03</v>
      </c>
      <c r="D4557" t="str">
        <f>RIGHT(Table1[[#This Row],[Order Date]],4)</f>
        <v>2016</v>
      </c>
      <c r="E4557" s="1">
        <f>DATE(Table1[[#This Row],[Column3]],Table1[[#This Row],[Column2]],Table1[[#This Row],[Column1]])</f>
        <v>42458</v>
      </c>
      <c r="F4557" s="1">
        <f>DATE(Table1[[#This Row],[Column3]],Table1[[#This Row],[Column2]],Table1[[#This Row],[Column1]])</f>
        <v>42458</v>
      </c>
      <c r="G4557" s="3">
        <f>YEAR(Table1[[#This Row],[Order Date New]])</f>
        <v>2016</v>
      </c>
      <c r="H4557" s="3">
        <f>MONTH(Table1[[#This Row],[Order Date New]])</f>
        <v>3</v>
      </c>
      <c r="I4557" t="s">
        <v>32</v>
      </c>
      <c r="J4557" t="s">
        <v>15</v>
      </c>
      <c r="K4557" t="s">
        <v>34</v>
      </c>
      <c r="L4557" t="s">
        <v>35</v>
      </c>
      <c r="M4557" t="s">
        <v>471</v>
      </c>
      <c r="N4557" s="2">
        <v>844.12</v>
      </c>
      <c r="O4557" s="3">
        <v>6</v>
      </c>
      <c r="P4557" s="2">
        <v>-36.18</v>
      </c>
    </row>
    <row r="4558" spans="1:16" x14ac:dyDescent="0.35">
      <c r="A4558" t="s">
        <v>2874</v>
      </c>
      <c r="B4558" t="str">
        <f>LEFT(Table1[[#This Row],[Order Date]],2)</f>
        <v>29</v>
      </c>
      <c r="C4558" t="str">
        <f>MID(Table1[[#This Row],[Order Date]],4,2)</f>
        <v>03</v>
      </c>
      <c r="D4558" t="str">
        <f>RIGHT(Table1[[#This Row],[Order Date]],4)</f>
        <v>2016</v>
      </c>
      <c r="E4558" s="1">
        <f>DATE(Table1[[#This Row],[Column3]],Table1[[#This Row],[Column2]],Table1[[#This Row],[Column1]])</f>
        <v>42458</v>
      </c>
      <c r="F4558" s="1">
        <f>DATE(Table1[[#This Row],[Column3]],Table1[[#This Row],[Column2]],Table1[[#This Row],[Column1]])</f>
        <v>42458</v>
      </c>
      <c r="G4558" s="3">
        <f>YEAR(Table1[[#This Row],[Order Date New]])</f>
        <v>2016</v>
      </c>
      <c r="H4558" s="3">
        <f>MONTH(Table1[[#This Row],[Order Date New]])</f>
        <v>3</v>
      </c>
      <c r="I4558" t="s">
        <v>32</v>
      </c>
      <c r="J4558" t="s">
        <v>15</v>
      </c>
      <c r="K4558" t="s">
        <v>39</v>
      </c>
      <c r="L4558" t="s">
        <v>40</v>
      </c>
      <c r="M4558" t="s">
        <v>2673</v>
      </c>
      <c r="N4558" s="2">
        <v>812.74</v>
      </c>
      <c r="O4558" s="3">
        <v>8</v>
      </c>
      <c r="P4558" s="2">
        <v>60.96</v>
      </c>
    </row>
    <row r="4559" spans="1:16" x14ac:dyDescent="0.35">
      <c r="A4559" t="s">
        <v>2874</v>
      </c>
      <c r="B4559" t="str">
        <f>LEFT(Table1[[#This Row],[Order Date]],2)</f>
        <v>29</v>
      </c>
      <c r="C4559" t="str">
        <f>MID(Table1[[#This Row],[Order Date]],4,2)</f>
        <v>03</v>
      </c>
      <c r="D4559" t="str">
        <f>RIGHT(Table1[[#This Row],[Order Date]],4)</f>
        <v>2016</v>
      </c>
      <c r="E4559" s="1">
        <f>DATE(Table1[[#This Row],[Column3]],Table1[[#This Row],[Column2]],Table1[[#This Row],[Column1]])</f>
        <v>42458</v>
      </c>
      <c r="F4559" s="1">
        <f>DATE(Table1[[#This Row],[Column3]],Table1[[#This Row],[Column2]],Table1[[#This Row],[Column1]])</f>
        <v>42458</v>
      </c>
      <c r="G4559" s="3">
        <f>YEAR(Table1[[#This Row],[Order Date New]])</f>
        <v>2016</v>
      </c>
      <c r="H4559" s="3">
        <f>MONTH(Table1[[#This Row],[Order Date New]])</f>
        <v>3</v>
      </c>
      <c r="I4559" t="s">
        <v>2875</v>
      </c>
      <c r="J4559" t="s">
        <v>161</v>
      </c>
      <c r="K4559" t="s">
        <v>11</v>
      </c>
      <c r="L4559" t="s">
        <v>12</v>
      </c>
      <c r="M4559" t="s">
        <v>211</v>
      </c>
      <c r="N4559" s="2">
        <v>13.48</v>
      </c>
      <c r="O4559" s="3">
        <v>2</v>
      </c>
      <c r="P4559" s="2">
        <v>6.74</v>
      </c>
    </row>
    <row r="4560" spans="1:16" x14ac:dyDescent="0.35">
      <c r="A4560" t="s">
        <v>2874</v>
      </c>
      <c r="B4560" t="str">
        <f>LEFT(Table1[[#This Row],[Order Date]],2)</f>
        <v>29</v>
      </c>
      <c r="C4560" t="str">
        <f>MID(Table1[[#This Row],[Order Date]],4,2)</f>
        <v>03</v>
      </c>
      <c r="D4560" t="str">
        <f>RIGHT(Table1[[#This Row],[Order Date]],4)</f>
        <v>2016</v>
      </c>
      <c r="E4560" s="1">
        <f>DATE(Table1[[#This Row],[Column3]],Table1[[#This Row],[Column2]],Table1[[#This Row],[Column1]])</f>
        <v>42458</v>
      </c>
      <c r="F4560" s="1">
        <f>DATE(Table1[[#This Row],[Column3]],Table1[[#This Row],[Column2]],Table1[[#This Row],[Column1]])</f>
        <v>42458</v>
      </c>
      <c r="G4560" s="3">
        <f>YEAR(Table1[[#This Row],[Order Date New]])</f>
        <v>2016</v>
      </c>
      <c r="H4560" s="3">
        <f>MONTH(Table1[[#This Row],[Order Date New]])</f>
        <v>3</v>
      </c>
      <c r="I4560" t="s">
        <v>2875</v>
      </c>
      <c r="J4560" t="s">
        <v>161</v>
      </c>
      <c r="K4560" t="s">
        <v>11</v>
      </c>
      <c r="L4560" t="s">
        <v>20</v>
      </c>
      <c r="M4560" t="s">
        <v>49</v>
      </c>
      <c r="N4560" s="2">
        <v>29.8</v>
      </c>
      <c r="O4560" s="3">
        <v>5</v>
      </c>
      <c r="P4560" s="2">
        <v>9.31</v>
      </c>
    </row>
    <row r="4561" spans="1:16" x14ac:dyDescent="0.35">
      <c r="A4561" t="s">
        <v>2874</v>
      </c>
      <c r="B4561" t="str">
        <f>LEFT(Table1[[#This Row],[Order Date]],2)</f>
        <v>29</v>
      </c>
      <c r="C4561" t="str">
        <f>MID(Table1[[#This Row],[Order Date]],4,2)</f>
        <v>03</v>
      </c>
      <c r="D4561" t="str">
        <f>RIGHT(Table1[[#This Row],[Order Date]],4)</f>
        <v>2016</v>
      </c>
      <c r="E4561" s="1">
        <f>DATE(Table1[[#This Row],[Column3]],Table1[[#This Row],[Column2]],Table1[[#This Row],[Column1]])</f>
        <v>42458</v>
      </c>
      <c r="F4561" s="1">
        <f>DATE(Table1[[#This Row],[Column3]],Table1[[#This Row],[Column2]],Table1[[#This Row],[Column1]])</f>
        <v>42458</v>
      </c>
      <c r="G4561" s="3">
        <f>YEAR(Table1[[#This Row],[Order Date New]])</f>
        <v>2016</v>
      </c>
      <c r="H4561" s="3">
        <f>MONTH(Table1[[#This Row],[Order Date New]])</f>
        <v>3</v>
      </c>
      <c r="I4561" t="s">
        <v>2875</v>
      </c>
      <c r="J4561" t="s">
        <v>161</v>
      </c>
      <c r="K4561" t="s">
        <v>34</v>
      </c>
      <c r="L4561" t="s">
        <v>47</v>
      </c>
      <c r="M4561" t="s">
        <v>2422</v>
      </c>
      <c r="N4561" s="2">
        <v>414</v>
      </c>
      <c r="O4561" s="3">
        <v>8</v>
      </c>
      <c r="P4561" s="2">
        <v>124.2</v>
      </c>
    </row>
    <row r="4562" spans="1:16" x14ac:dyDescent="0.35">
      <c r="A4562" t="s">
        <v>2874</v>
      </c>
      <c r="B4562" t="str">
        <f>LEFT(Table1[[#This Row],[Order Date]],2)</f>
        <v>29</v>
      </c>
      <c r="C4562" t="str">
        <f>MID(Table1[[#This Row],[Order Date]],4,2)</f>
        <v>03</v>
      </c>
      <c r="D4562" t="str">
        <f>RIGHT(Table1[[#This Row],[Order Date]],4)</f>
        <v>2016</v>
      </c>
      <c r="E4562" s="1">
        <f>DATE(Table1[[#This Row],[Column3]],Table1[[#This Row],[Column2]],Table1[[#This Row],[Column1]])</f>
        <v>42458</v>
      </c>
      <c r="F4562" s="1">
        <f>DATE(Table1[[#This Row],[Column3]],Table1[[#This Row],[Column2]],Table1[[#This Row],[Column1]])</f>
        <v>42458</v>
      </c>
      <c r="G4562" s="3">
        <f>YEAR(Table1[[#This Row],[Order Date New]])</f>
        <v>2016</v>
      </c>
      <c r="H4562" s="3">
        <f>MONTH(Table1[[#This Row],[Order Date New]])</f>
        <v>3</v>
      </c>
      <c r="I4562" t="s">
        <v>2875</v>
      </c>
      <c r="J4562" t="s">
        <v>161</v>
      </c>
      <c r="K4562" t="s">
        <v>11</v>
      </c>
      <c r="L4562" t="s">
        <v>20</v>
      </c>
      <c r="M4562" t="s">
        <v>245</v>
      </c>
      <c r="N4562" s="2">
        <v>41.33</v>
      </c>
      <c r="O4562" s="3">
        <v>7</v>
      </c>
      <c r="P4562" s="2">
        <v>14.98</v>
      </c>
    </row>
    <row r="4563" spans="1:16" x14ac:dyDescent="0.35">
      <c r="A4563" t="s">
        <v>2874</v>
      </c>
      <c r="B4563" t="str">
        <f>LEFT(Table1[[#This Row],[Order Date]],2)</f>
        <v>29</v>
      </c>
      <c r="C4563" t="str">
        <f>MID(Table1[[#This Row],[Order Date]],4,2)</f>
        <v>03</v>
      </c>
      <c r="D4563" t="str">
        <f>RIGHT(Table1[[#This Row],[Order Date]],4)</f>
        <v>2016</v>
      </c>
      <c r="E4563" s="1">
        <f>DATE(Table1[[#This Row],[Column3]],Table1[[#This Row],[Column2]],Table1[[#This Row],[Column1]])</f>
        <v>42458</v>
      </c>
      <c r="F4563" s="1">
        <f>DATE(Table1[[#This Row],[Column3]],Table1[[#This Row],[Column2]],Table1[[#This Row],[Column1]])</f>
        <v>42458</v>
      </c>
      <c r="G4563" s="3">
        <f>YEAR(Table1[[#This Row],[Order Date New]])</f>
        <v>2016</v>
      </c>
      <c r="H4563" s="3">
        <f>MONTH(Table1[[#This Row],[Order Date New]])</f>
        <v>3</v>
      </c>
      <c r="I4563" t="s">
        <v>227</v>
      </c>
      <c r="J4563" t="s">
        <v>79</v>
      </c>
      <c r="K4563" t="s">
        <v>34</v>
      </c>
      <c r="L4563" t="s">
        <v>75</v>
      </c>
      <c r="M4563" t="s">
        <v>1790</v>
      </c>
      <c r="N4563" s="2">
        <v>299.98</v>
      </c>
      <c r="O4563" s="3">
        <v>5</v>
      </c>
      <c r="P4563" s="2">
        <v>-167.99</v>
      </c>
    </row>
    <row r="4564" spans="1:16" x14ac:dyDescent="0.35">
      <c r="A4564" t="s">
        <v>2874</v>
      </c>
      <c r="B4564" t="str">
        <f>LEFT(Table1[[#This Row],[Order Date]],2)</f>
        <v>29</v>
      </c>
      <c r="C4564" t="str">
        <f>MID(Table1[[#This Row],[Order Date]],4,2)</f>
        <v>03</v>
      </c>
      <c r="D4564" t="str">
        <f>RIGHT(Table1[[#This Row],[Order Date]],4)</f>
        <v>2016</v>
      </c>
      <c r="E4564" s="1">
        <f>DATE(Table1[[#This Row],[Column3]],Table1[[#This Row],[Column2]],Table1[[#This Row],[Column1]])</f>
        <v>42458</v>
      </c>
      <c r="F4564" s="1">
        <f>DATE(Table1[[#This Row],[Column3]],Table1[[#This Row],[Column2]],Table1[[#This Row],[Column1]])</f>
        <v>42458</v>
      </c>
      <c r="G4564" s="3">
        <f>YEAR(Table1[[#This Row],[Order Date New]])</f>
        <v>2016</v>
      </c>
      <c r="H4564" s="3">
        <f>MONTH(Table1[[#This Row],[Order Date New]])</f>
        <v>3</v>
      </c>
      <c r="I4564" t="s">
        <v>227</v>
      </c>
      <c r="J4564" t="s">
        <v>79</v>
      </c>
      <c r="K4564" t="s">
        <v>39</v>
      </c>
      <c r="L4564" t="s">
        <v>40</v>
      </c>
      <c r="M4564" t="s">
        <v>2876</v>
      </c>
      <c r="N4564" s="2">
        <v>158.38</v>
      </c>
      <c r="O4564" s="3">
        <v>4</v>
      </c>
      <c r="P4564" s="2">
        <v>-36.950000000000003</v>
      </c>
    </row>
    <row r="4565" spans="1:16" x14ac:dyDescent="0.35">
      <c r="A4565" t="s">
        <v>2877</v>
      </c>
      <c r="B4565" t="str">
        <f>LEFT(Table1[[#This Row],[Order Date]],2)</f>
        <v>30</v>
      </c>
      <c r="C4565" t="str">
        <f>MID(Table1[[#This Row],[Order Date]],4,2)</f>
        <v>03</v>
      </c>
      <c r="D4565" t="str">
        <f>RIGHT(Table1[[#This Row],[Order Date]],4)</f>
        <v>2016</v>
      </c>
      <c r="E4565" s="1">
        <f>DATE(Table1[[#This Row],[Column3]],Table1[[#This Row],[Column2]],Table1[[#This Row],[Column1]])</f>
        <v>42459</v>
      </c>
      <c r="F4565" s="1">
        <f>DATE(Table1[[#This Row],[Column3]],Table1[[#This Row],[Column2]],Table1[[#This Row],[Column1]])</f>
        <v>42459</v>
      </c>
      <c r="G4565" s="3">
        <f>YEAR(Table1[[#This Row],[Order Date New]])</f>
        <v>2016</v>
      </c>
      <c r="H4565" s="3">
        <f>MONTH(Table1[[#This Row],[Order Date New]])</f>
        <v>3</v>
      </c>
      <c r="I4565" t="s">
        <v>1911</v>
      </c>
      <c r="J4565" t="s">
        <v>668</v>
      </c>
      <c r="K4565" t="s">
        <v>11</v>
      </c>
      <c r="L4565" t="s">
        <v>12</v>
      </c>
      <c r="M4565" t="s">
        <v>2375</v>
      </c>
      <c r="N4565" s="2">
        <v>11.34</v>
      </c>
      <c r="O4565" s="3">
        <v>1</v>
      </c>
      <c r="P4565" s="2">
        <v>5.56</v>
      </c>
    </row>
    <row r="4566" spans="1:16" x14ac:dyDescent="0.35">
      <c r="A4566" t="s">
        <v>2878</v>
      </c>
      <c r="B4566" t="str">
        <f>LEFT(Table1[[#This Row],[Order Date]],2)</f>
        <v>31</v>
      </c>
      <c r="C4566" t="str">
        <f>MID(Table1[[#This Row],[Order Date]],4,2)</f>
        <v>03</v>
      </c>
      <c r="D4566" t="str">
        <f>RIGHT(Table1[[#This Row],[Order Date]],4)</f>
        <v>2016</v>
      </c>
      <c r="E4566" s="1">
        <f>DATE(Table1[[#This Row],[Column3]],Table1[[#This Row],[Column2]],Table1[[#This Row],[Column1]])</f>
        <v>42460</v>
      </c>
      <c r="F4566" s="1">
        <f>DATE(Table1[[#This Row],[Column3]],Table1[[#This Row],[Column2]],Table1[[#This Row],[Column1]])</f>
        <v>42460</v>
      </c>
      <c r="G4566" s="3">
        <f>YEAR(Table1[[#This Row],[Order Date New]])</f>
        <v>2016</v>
      </c>
      <c r="H4566" s="3">
        <f>MONTH(Table1[[#This Row],[Order Date New]])</f>
        <v>3</v>
      </c>
      <c r="I4566" t="s">
        <v>863</v>
      </c>
      <c r="J4566" t="s">
        <v>23</v>
      </c>
      <c r="K4566" t="s">
        <v>39</v>
      </c>
      <c r="L4566" t="s">
        <v>40</v>
      </c>
      <c r="M4566" t="s">
        <v>2705</v>
      </c>
      <c r="N4566" s="2">
        <v>280.77999999999997</v>
      </c>
      <c r="O4566" s="3">
        <v>3</v>
      </c>
      <c r="P4566" s="2">
        <v>-60.84</v>
      </c>
    </row>
    <row r="4567" spans="1:16" x14ac:dyDescent="0.35">
      <c r="A4567" t="s">
        <v>2878</v>
      </c>
      <c r="B4567" t="str">
        <f>LEFT(Table1[[#This Row],[Order Date]],2)</f>
        <v>31</v>
      </c>
      <c r="C4567" t="str">
        <f>MID(Table1[[#This Row],[Order Date]],4,2)</f>
        <v>03</v>
      </c>
      <c r="D4567" t="str">
        <f>RIGHT(Table1[[#This Row],[Order Date]],4)</f>
        <v>2016</v>
      </c>
      <c r="E4567" s="1">
        <f>DATE(Table1[[#This Row],[Column3]],Table1[[#This Row],[Column2]],Table1[[#This Row],[Column1]])</f>
        <v>42460</v>
      </c>
      <c r="F4567" s="1">
        <f>DATE(Table1[[#This Row],[Column3]],Table1[[#This Row],[Column2]],Table1[[#This Row],[Column1]])</f>
        <v>42460</v>
      </c>
      <c r="G4567" s="3">
        <f>YEAR(Table1[[#This Row],[Order Date New]])</f>
        <v>2016</v>
      </c>
      <c r="H4567" s="3">
        <f>MONTH(Table1[[#This Row],[Order Date New]])</f>
        <v>3</v>
      </c>
      <c r="I4567" t="s">
        <v>863</v>
      </c>
      <c r="J4567" t="s">
        <v>23</v>
      </c>
      <c r="K4567" t="s">
        <v>39</v>
      </c>
      <c r="L4567" t="s">
        <v>52</v>
      </c>
      <c r="M4567" t="s">
        <v>2214</v>
      </c>
      <c r="N4567" s="2">
        <v>31.98</v>
      </c>
      <c r="O4567" s="3">
        <v>2</v>
      </c>
      <c r="P4567" s="2">
        <v>1.2</v>
      </c>
    </row>
    <row r="4568" spans="1:16" x14ac:dyDescent="0.35">
      <c r="A4568" t="s">
        <v>2878</v>
      </c>
      <c r="B4568" t="str">
        <f>LEFT(Table1[[#This Row],[Order Date]],2)</f>
        <v>31</v>
      </c>
      <c r="C4568" t="str">
        <f>MID(Table1[[#This Row],[Order Date]],4,2)</f>
        <v>03</v>
      </c>
      <c r="D4568" t="str">
        <f>RIGHT(Table1[[#This Row],[Order Date]],4)</f>
        <v>2016</v>
      </c>
      <c r="E4568" s="1">
        <f>DATE(Table1[[#This Row],[Column3]],Table1[[#This Row],[Column2]],Table1[[#This Row],[Column1]])</f>
        <v>42460</v>
      </c>
      <c r="F4568" s="1">
        <f>DATE(Table1[[#This Row],[Column3]],Table1[[#This Row],[Column2]],Table1[[#This Row],[Column1]])</f>
        <v>42460</v>
      </c>
      <c r="G4568" s="3">
        <f>YEAR(Table1[[#This Row],[Order Date New]])</f>
        <v>2016</v>
      </c>
      <c r="H4568" s="3">
        <f>MONTH(Table1[[#This Row],[Order Date New]])</f>
        <v>3</v>
      </c>
      <c r="I4568" t="s">
        <v>86</v>
      </c>
      <c r="J4568" t="s">
        <v>161</v>
      </c>
      <c r="K4568" t="s">
        <v>34</v>
      </c>
      <c r="L4568" t="s">
        <v>35</v>
      </c>
      <c r="M4568" t="s">
        <v>1168</v>
      </c>
      <c r="N4568" s="2">
        <v>328</v>
      </c>
      <c r="O4568" s="3">
        <v>6</v>
      </c>
      <c r="P4568" s="2">
        <v>54.67</v>
      </c>
    </row>
    <row r="4569" spans="1:16" x14ac:dyDescent="0.35">
      <c r="A4569" s="1"/>
      <c r="E4569" s="1" t="e">
        <f>DATE(Table1[[#This Row],[Column3]],Table1[[#This Row],[Column2]],Table1[[#This Row],[Column1]])</f>
        <v>#NUM!</v>
      </c>
      <c r="F4569" s="1">
        <v>42461</v>
      </c>
      <c r="G4569" s="3">
        <f>YEAR(Table1[[#This Row],[Order Date New]])</f>
        <v>2016</v>
      </c>
      <c r="H4569" s="3">
        <f>MONTH(Table1[[#This Row],[Order Date New]])</f>
        <v>4</v>
      </c>
      <c r="I4569" t="s">
        <v>2787</v>
      </c>
      <c r="J4569" t="s">
        <v>270</v>
      </c>
      <c r="K4569" t="s">
        <v>39</v>
      </c>
      <c r="L4569" t="s">
        <v>658</v>
      </c>
      <c r="M4569" t="s">
        <v>2535</v>
      </c>
      <c r="N4569" s="2">
        <v>959.97</v>
      </c>
      <c r="O4569" s="3">
        <v>4</v>
      </c>
      <c r="P4569" s="2">
        <v>120</v>
      </c>
    </row>
    <row r="4570" spans="1:16" x14ac:dyDescent="0.35">
      <c r="A4570" s="1"/>
      <c r="E4570" s="1" t="e">
        <f>DATE(Table1[[#This Row],[Column3]],Table1[[#This Row],[Column2]],Table1[[#This Row],[Column1]])</f>
        <v>#NUM!</v>
      </c>
      <c r="F4570" s="1">
        <v>42461</v>
      </c>
      <c r="G4570" s="3">
        <f>YEAR(Table1[[#This Row],[Order Date New]])</f>
        <v>2016</v>
      </c>
      <c r="H4570" s="3">
        <f>MONTH(Table1[[#This Row],[Order Date New]])</f>
        <v>4</v>
      </c>
      <c r="I4570" t="s">
        <v>2190</v>
      </c>
      <c r="J4570" t="s">
        <v>23</v>
      </c>
      <c r="K4570" t="s">
        <v>11</v>
      </c>
      <c r="L4570" t="s">
        <v>24</v>
      </c>
      <c r="M4570" t="s">
        <v>51</v>
      </c>
      <c r="N4570" s="2">
        <v>4.67</v>
      </c>
      <c r="O4570" s="3">
        <v>1</v>
      </c>
      <c r="P4570" s="2">
        <v>0.57999999999999996</v>
      </c>
    </row>
    <row r="4571" spans="1:16" x14ac:dyDescent="0.35">
      <c r="A4571" s="1"/>
      <c r="E4571" s="1" t="e">
        <f>DATE(Table1[[#This Row],[Column3]],Table1[[#This Row],[Column2]],Table1[[#This Row],[Column1]])</f>
        <v>#NUM!</v>
      </c>
      <c r="F4571" s="1">
        <v>42461</v>
      </c>
      <c r="G4571" s="3">
        <f>YEAR(Table1[[#This Row],[Order Date New]])</f>
        <v>2016</v>
      </c>
      <c r="H4571" s="3">
        <f>MONTH(Table1[[#This Row],[Order Date New]])</f>
        <v>4</v>
      </c>
      <c r="I4571" t="s">
        <v>2190</v>
      </c>
      <c r="J4571" t="s">
        <v>23</v>
      </c>
      <c r="K4571" t="s">
        <v>11</v>
      </c>
      <c r="L4571" t="s">
        <v>20</v>
      </c>
      <c r="M4571" t="s">
        <v>717</v>
      </c>
      <c r="N4571" s="2">
        <v>104.58</v>
      </c>
      <c r="O4571" s="3">
        <v>6</v>
      </c>
      <c r="P4571" s="2">
        <v>-80.180000000000007</v>
      </c>
    </row>
    <row r="4572" spans="1:16" x14ac:dyDescent="0.35">
      <c r="A4572" s="1"/>
      <c r="E4572" s="1" t="e">
        <f>DATE(Table1[[#This Row],[Column3]],Table1[[#This Row],[Column2]],Table1[[#This Row],[Column1]])</f>
        <v>#NUM!</v>
      </c>
      <c r="F4572" s="1">
        <v>42462</v>
      </c>
      <c r="G4572" s="3">
        <f>YEAR(Table1[[#This Row],[Order Date New]])</f>
        <v>2016</v>
      </c>
      <c r="H4572" s="3">
        <f>MONTH(Table1[[#This Row],[Order Date New]])</f>
        <v>4</v>
      </c>
      <c r="I4572" t="s">
        <v>1615</v>
      </c>
      <c r="J4572" t="s">
        <v>101</v>
      </c>
      <c r="K4572" t="s">
        <v>34</v>
      </c>
      <c r="L4572" t="s">
        <v>47</v>
      </c>
      <c r="M4572" t="s">
        <v>1194</v>
      </c>
      <c r="N4572" s="2">
        <v>14.37</v>
      </c>
      <c r="O4572" s="3">
        <v>2</v>
      </c>
      <c r="P4572" s="2">
        <v>3.95</v>
      </c>
    </row>
    <row r="4573" spans="1:16" x14ac:dyDescent="0.35">
      <c r="A4573" s="1"/>
      <c r="E4573" s="1" t="e">
        <f>DATE(Table1[[#This Row],[Column3]],Table1[[#This Row],[Column2]],Table1[[#This Row],[Column1]])</f>
        <v>#NUM!</v>
      </c>
      <c r="F4573" s="1">
        <v>42462</v>
      </c>
      <c r="G4573" s="3">
        <f>YEAR(Table1[[#This Row],[Order Date New]])</f>
        <v>2016</v>
      </c>
      <c r="H4573" s="3">
        <f>MONTH(Table1[[#This Row],[Order Date New]])</f>
        <v>4</v>
      </c>
      <c r="I4573" t="s">
        <v>1374</v>
      </c>
      <c r="J4573" t="s">
        <v>573</v>
      </c>
      <c r="K4573" t="s">
        <v>39</v>
      </c>
      <c r="L4573" t="s">
        <v>40</v>
      </c>
      <c r="M4573" t="s">
        <v>177</v>
      </c>
      <c r="N4573" s="2">
        <v>90.48</v>
      </c>
      <c r="O4573" s="3">
        <v>2</v>
      </c>
      <c r="P4573" s="2">
        <v>23.52</v>
      </c>
    </row>
    <row r="4574" spans="1:16" x14ac:dyDescent="0.35">
      <c r="A4574" s="1"/>
      <c r="E4574" s="1" t="e">
        <f>DATE(Table1[[#This Row],[Column3]],Table1[[#This Row],[Column2]],Table1[[#This Row],[Column1]])</f>
        <v>#NUM!</v>
      </c>
      <c r="F4574" s="1">
        <v>42462</v>
      </c>
      <c r="G4574" s="3">
        <f>YEAR(Table1[[#This Row],[Order Date New]])</f>
        <v>2016</v>
      </c>
      <c r="H4574" s="3">
        <f>MONTH(Table1[[#This Row],[Order Date New]])</f>
        <v>4</v>
      </c>
      <c r="I4574" t="s">
        <v>1413</v>
      </c>
      <c r="J4574" t="s">
        <v>27</v>
      </c>
      <c r="K4574" t="s">
        <v>11</v>
      </c>
      <c r="L4574" t="s">
        <v>18</v>
      </c>
      <c r="M4574" t="s">
        <v>494</v>
      </c>
      <c r="N4574" s="2">
        <v>93.02</v>
      </c>
      <c r="O4574" s="3">
        <v>2</v>
      </c>
      <c r="P4574" s="2">
        <v>3.72</v>
      </c>
    </row>
    <row r="4575" spans="1:16" x14ac:dyDescent="0.35">
      <c r="A4575" s="1"/>
      <c r="E4575" s="1" t="e">
        <f>DATE(Table1[[#This Row],[Column3]],Table1[[#This Row],[Column2]],Table1[[#This Row],[Column1]])</f>
        <v>#NUM!</v>
      </c>
      <c r="F4575" s="1">
        <v>42463</v>
      </c>
      <c r="G4575" s="3">
        <f>YEAR(Table1[[#This Row],[Order Date New]])</f>
        <v>2016</v>
      </c>
      <c r="H4575" s="3">
        <f>MONTH(Table1[[#This Row],[Order Date New]])</f>
        <v>4</v>
      </c>
      <c r="I4575" t="s">
        <v>2045</v>
      </c>
      <c r="J4575" t="s">
        <v>27</v>
      </c>
      <c r="K4575" t="s">
        <v>11</v>
      </c>
      <c r="L4575" t="s">
        <v>24</v>
      </c>
      <c r="M4575" t="s">
        <v>2841</v>
      </c>
      <c r="N4575" s="2">
        <v>16.989999999999998</v>
      </c>
      <c r="O4575" s="3">
        <v>1</v>
      </c>
      <c r="P4575" s="2">
        <v>4.93</v>
      </c>
    </row>
    <row r="4576" spans="1:16" x14ac:dyDescent="0.35">
      <c r="A4576" s="1"/>
      <c r="E4576" s="1" t="e">
        <f>DATE(Table1[[#This Row],[Column3]],Table1[[#This Row],[Column2]],Table1[[#This Row],[Column1]])</f>
        <v>#NUM!</v>
      </c>
      <c r="F4576" s="1">
        <v>42463</v>
      </c>
      <c r="G4576" s="3">
        <f>YEAR(Table1[[#This Row],[Order Date New]])</f>
        <v>2016</v>
      </c>
      <c r="H4576" s="3">
        <f>MONTH(Table1[[#This Row],[Order Date New]])</f>
        <v>4</v>
      </c>
      <c r="I4576" t="s">
        <v>746</v>
      </c>
      <c r="J4576" t="s">
        <v>131</v>
      </c>
      <c r="K4576" t="s">
        <v>11</v>
      </c>
      <c r="L4576" t="s">
        <v>16</v>
      </c>
      <c r="M4576" t="s">
        <v>488</v>
      </c>
      <c r="N4576" s="2">
        <v>10.08</v>
      </c>
      <c r="O4576" s="3">
        <v>4</v>
      </c>
      <c r="P4576" s="2">
        <v>3.53</v>
      </c>
    </row>
    <row r="4577" spans="1:16" x14ac:dyDescent="0.35">
      <c r="A4577" s="1"/>
      <c r="E4577" s="1" t="e">
        <f>DATE(Table1[[#This Row],[Column3]],Table1[[#This Row],[Column2]],Table1[[#This Row],[Column1]])</f>
        <v>#NUM!</v>
      </c>
      <c r="F4577" s="1">
        <v>42463</v>
      </c>
      <c r="G4577" s="3">
        <f>YEAR(Table1[[#This Row],[Order Date New]])</f>
        <v>2016</v>
      </c>
      <c r="H4577" s="3">
        <f>MONTH(Table1[[#This Row],[Order Date New]])</f>
        <v>4</v>
      </c>
      <c r="I4577" t="s">
        <v>866</v>
      </c>
      <c r="J4577" t="s">
        <v>138</v>
      </c>
      <c r="K4577" t="s">
        <v>11</v>
      </c>
      <c r="L4577" t="s">
        <v>20</v>
      </c>
      <c r="M4577" t="s">
        <v>807</v>
      </c>
      <c r="N4577" s="2">
        <v>128.4</v>
      </c>
      <c r="O4577" s="3">
        <v>3</v>
      </c>
      <c r="P4577" s="2">
        <v>64.2</v>
      </c>
    </row>
    <row r="4578" spans="1:16" x14ac:dyDescent="0.35">
      <c r="A4578" s="1"/>
      <c r="E4578" s="1" t="e">
        <f>DATE(Table1[[#This Row],[Column3]],Table1[[#This Row],[Column2]],Table1[[#This Row],[Column1]])</f>
        <v>#NUM!</v>
      </c>
      <c r="F4578" s="1">
        <v>42463</v>
      </c>
      <c r="G4578" s="3">
        <f>YEAR(Table1[[#This Row],[Order Date New]])</f>
        <v>2016</v>
      </c>
      <c r="H4578" s="3">
        <f>MONTH(Table1[[#This Row],[Order Date New]])</f>
        <v>4</v>
      </c>
      <c r="I4578" t="s">
        <v>2359</v>
      </c>
      <c r="J4578" t="s">
        <v>747</v>
      </c>
      <c r="K4578" t="s">
        <v>39</v>
      </c>
      <c r="L4578" t="s">
        <v>52</v>
      </c>
      <c r="M4578" t="s">
        <v>1095</v>
      </c>
      <c r="N4578" s="2">
        <v>159.97999999999999</v>
      </c>
      <c r="O4578" s="3">
        <v>2</v>
      </c>
      <c r="P4578" s="2">
        <v>57.59</v>
      </c>
    </row>
    <row r="4579" spans="1:16" x14ac:dyDescent="0.35">
      <c r="A4579" s="1"/>
      <c r="E4579" s="1" t="e">
        <f>DATE(Table1[[#This Row],[Column3]],Table1[[#This Row],[Column2]],Table1[[#This Row],[Column1]])</f>
        <v>#NUM!</v>
      </c>
      <c r="F4579" s="1">
        <v>42464</v>
      </c>
      <c r="G4579" s="3">
        <f>YEAR(Table1[[#This Row],[Order Date New]])</f>
        <v>2016</v>
      </c>
      <c r="H4579" s="3">
        <f>MONTH(Table1[[#This Row],[Order Date New]])</f>
        <v>4</v>
      </c>
      <c r="I4579" t="s">
        <v>32</v>
      </c>
      <c r="J4579" t="s">
        <v>55</v>
      </c>
      <c r="K4579" t="s">
        <v>39</v>
      </c>
      <c r="L4579" t="s">
        <v>40</v>
      </c>
      <c r="M4579" t="s">
        <v>2818</v>
      </c>
      <c r="N4579" s="2">
        <v>149.97</v>
      </c>
      <c r="O4579" s="3">
        <v>3</v>
      </c>
      <c r="P4579" s="2">
        <v>6</v>
      </c>
    </row>
    <row r="4580" spans="1:16" x14ac:dyDescent="0.35">
      <c r="A4580" s="1"/>
      <c r="E4580" s="1" t="e">
        <f>DATE(Table1[[#This Row],[Column3]],Table1[[#This Row],[Column2]],Table1[[#This Row],[Column1]])</f>
        <v>#NUM!</v>
      </c>
      <c r="F4580" s="1">
        <v>42464</v>
      </c>
      <c r="G4580" s="3">
        <f>YEAR(Table1[[#This Row],[Order Date New]])</f>
        <v>2016</v>
      </c>
      <c r="H4580" s="3">
        <f>MONTH(Table1[[#This Row],[Order Date New]])</f>
        <v>4</v>
      </c>
      <c r="I4580" t="s">
        <v>32</v>
      </c>
      <c r="J4580" t="s">
        <v>55</v>
      </c>
      <c r="K4580" t="s">
        <v>11</v>
      </c>
      <c r="L4580" t="s">
        <v>12</v>
      </c>
      <c r="M4580" t="s">
        <v>1758</v>
      </c>
      <c r="N4580" s="2">
        <v>27.81</v>
      </c>
      <c r="O4580" s="3">
        <v>3</v>
      </c>
      <c r="P4580" s="2">
        <v>13.07</v>
      </c>
    </row>
    <row r="4581" spans="1:16" x14ac:dyDescent="0.35">
      <c r="A4581" s="1"/>
      <c r="E4581" s="1" t="e">
        <f>DATE(Table1[[#This Row],[Column3]],Table1[[#This Row],[Column2]],Table1[[#This Row],[Column1]])</f>
        <v>#NUM!</v>
      </c>
      <c r="F4581" s="1">
        <v>42464</v>
      </c>
      <c r="G4581" s="3">
        <f>YEAR(Table1[[#This Row],[Order Date New]])</f>
        <v>2016</v>
      </c>
      <c r="H4581" s="3">
        <f>MONTH(Table1[[#This Row],[Order Date New]])</f>
        <v>4</v>
      </c>
      <c r="I4581" t="s">
        <v>766</v>
      </c>
      <c r="J4581" t="s">
        <v>161</v>
      </c>
      <c r="K4581" t="s">
        <v>11</v>
      </c>
      <c r="L4581" t="s">
        <v>20</v>
      </c>
      <c r="M4581" t="s">
        <v>1205</v>
      </c>
      <c r="N4581" s="2">
        <v>588.78</v>
      </c>
      <c r="O4581" s="3">
        <v>2</v>
      </c>
      <c r="P4581" s="2">
        <v>184</v>
      </c>
    </row>
    <row r="4582" spans="1:16" x14ac:dyDescent="0.35">
      <c r="A4582" s="1"/>
      <c r="E4582" s="1" t="e">
        <f>DATE(Table1[[#This Row],[Column3]],Table1[[#This Row],[Column2]],Table1[[#This Row],[Column1]])</f>
        <v>#NUM!</v>
      </c>
      <c r="F4582" s="1">
        <v>42464</v>
      </c>
      <c r="G4582" s="3">
        <f>YEAR(Table1[[#This Row],[Order Date New]])</f>
        <v>2016</v>
      </c>
      <c r="H4582" s="3">
        <f>MONTH(Table1[[#This Row],[Order Date New]])</f>
        <v>4</v>
      </c>
      <c r="I4582" t="s">
        <v>1005</v>
      </c>
      <c r="J4582" t="s">
        <v>161</v>
      </c>
      <c r="K4582" t="s">
        <v>34</v>
      </c>
      <c r="L4582" t="s">
        <v>47</v>
      </c>
      <c r="M4582" t="s">
        <v>709</v>
      </c>
      <c r="N4582" s="2">
        <v>82.64</v>
      </c>
      <c r="O4582" s="3">
        <v>2</v>
      </c>
      <c r="P4582" s="2">
        <v>7.44</v>
      </c>
    </row>
    <row r="4583" spans="1:16" x14ac:dyDescent="0.35">
      <c r="A4583" s="1"/>
      <c r="E4583" s="1" t="e">
        <f>DATE(Table1[[#This Row],[Column3]],Table1[[#This Row],[Column2]],Table1[[#This Row],[Column1]])</f>
        <v>#NUM!</v>
      </c>
      <c r="F4583" s="1">
        <v>42464</v>
      </c>
      <c r="G4583" s="3">
        <f>YEAR(Table1[[#This Row],[Order Date New]])</f>
        <v>2016</v>
      </c>
      <c r="H4583" s="3">
        <f>MONTH(Table1[[#This Row],[Order Date New]])</f>
        <v>4</v>
      </c>
      <c r="I4583" t="s">
        <v>1005</v>
      </c>
      <c r="J4583" t="s">
        <v>161</v>
      </c>
      <c r="K4583" t="s">
        <v>11</v>
      </c>
      <c r="L4583" t="s">
        <v>18</v>
      </c>
      <c r="M4583" t="s">
        <v>504</v>
      </c>
      <c r="N4583" s="2">
        <v>31.02</v>
      </c>
      <c r="O4583" s="3">
        <v>2</v>
      </c>
      <c r="P4583" s="2">
        <v>8.07</v>
      </c>
    </row>
    <row r="4584" spans="1:16" x14ac:dyDescent="0.35">
      <c r="A4584" s="1"/>
      <c r="E4584" s="1" t="e">
        <f>DATE(Table1[[#This Row],[Column3]],Table1[[#This Row],[Column2]],Table1[[#This Row],[Column1]])</f>
        <v>#NUM!</v>
      </c>
      <c r="F4584" s="1">
        <v>42464</v>
      </c>
      <c r="G4584" s="3">
        <f>YEAR(Table1[[#This Row],[Order Date New]])</f>
        <v>2016</v>
      </c>
      <c r="H4584" s="3">
        <f>MONTH(Table1[[#This Row],[Order Date New]])</f>
        <v>4</v>
      </c>
      <c r="I4584" t="s">
        <v>1005</v>
      </c>
      <c r="J4584" t="s">
        <v>161</v>
      </c>
      <c r="K4584" t="s">
        <v>39</v>
      </c>
      <c r="L4584" t="s">
        <v>52</v>
      </c>
      <c r="M4584" t="s">
        <v>1435</v>
      </c>
      <c r="N4584" s="2">
        <v>89.97</v>
      </c>
      <c r="O4584" s="3">
        <v>3</v>
      </c>
      <c r="P4584" s="2">
        <v>37.79</v>
      </c>
    </row>
    <row r="4585" spans="1:16" x14ac:dyDescent="0.35">
      <c r="A4585" s="1"/>
      <c r="E4585" s="1" t="e">
        <f>DATE(Table1[[#This Row],[Column3]],Table1[[#This Row],[Column2]],Table1[[#This Row],[Column1]])</f>
        <v>#NUM!</v>
      </c>
      <c r="F4585" s="1">
        <v>42466</v>
      </c>
      <c r="G4585" s="3">
        <f>YEAR(Table1[[#This Row],[Order Date New]])</f>
        <v>2016</v>
      </c>
      <c r="H4585" s="3">
        <f>MONTH(Table1[[#This Row],[Order Date New]])</f>
        <v>4</v>
      </c>
      <c r="I4585" t="s">
        <v>1748</v>
      </c>
      <c r="J4585" t="s">
        <v>55</v>
      </c>
      <c r="K4585" t="s">
        <v>11</v>
      </c>
      <c r="L4585" t="s">
        <v>12</v>
      </c>
      <c r="M4585" t="s">
        <v>1371</v>
      </c>
      <c r="N4585" s="2">
        <v>75.88</v>
      </c>
      <c r="O4585" s="3">
        <v>2</v>
      </c>
      <c r="P4585" s="2">
        <v>35.659999999999997</v>
      </c>
    </row>
    <row r="4586" spans="1:16" x14ac:dyDescent="0.35">
      <c r="A4586" s="1"/>
      <c r="E4586" s="1" t="e">
        <f>DATE(Table1[[#This Row],[Column3]],Table1[[#This Row],[Column2]],Table1[[#This Row],[Column1]])</f>
        <v>#NUM!</v>
      </c>
      <c r="F4586" s="1">
        <v>42466</v>
      </c>
      <c r="G4586" s="3">
        <f>YEAR(Table1[[#This Row],[Order Date New]])</f>
        <v>2016</v>
      </c>
      <c r="H4586" s="3">
        <f>MONTH(Table1[[#This Row],[Order Date New]])</f>
        <v>4</v>
      </c>
      <c r="I4586" t="s">
        <v>1110</v>
      </c>
      <c r="J4586" t="s">
        <v>15</v>
      </c>
      <c r="K4586" t="s">
        <v>11</v>
      </c>
      <c r="L4586" t="s">
        <v>12</v>
      </c>
      <c r="M4586" t="s">
        <v>360</v>
      </c>
      <c r="N4586" s="2">
        <v>25.92</v>
      </c>
      <c r="O4586" s="3">
        <v>5</v>
      </c>
      <c r="P4586" s="2">
        <v>9.4</v>
      </c>
    </row>
    <row r="4587" spans="1:16" x14ac:dyDescent="0.35">
      <c r="A4587" s="1"/>
      <c r="E4587" s="1" t="e">
        <f>DATE(Table1[[#This Row],[Column3]],Table1[[#This Row],[Column2]],Table1[[#This Row],[Column1]])</f>
        <v>#NUM!</v>
      </c>
      <c r="F4587" s="1">
        <v>42466</v>
      </c>
      <c r="G4587" s="3">
        <f>YEAR(Table1[[#This Row],[Order Date New]])</f>
        <v>2016</v>
      </c>
      <c r="H4587" s="3">
        <f>MONTH(Table1[[#This Row],[Order Date New]])</f>
        <v>4</v>
      </c>
      <c r="I4587" t="s">
        <v>1110</v>
      </c>
      <c r="J4587" t="s">
        <v>15</v>
      </c>
      <c r="K4587" t="s">
        <v>34</v>
      </c>
      <c r="L4587" t="s">
        <v>47</v>
      </c>
      <c r="M4587" t="s">
        <v>2716</v>
      </c>
      <c r="N4587" s="2">
        <v>419.68</v>
      </c>
      <c r="O4587" s="3">
        <v>5</v>
      </c>
      <c r="P4587" s="2">
        <v>-356.73</v>
      </c>
    </row>
    <row r="4588" spans="1:16" x14ac:dyDescent="0.35">
      <c r="A4588" s="1"/>
      <c r="E4588" s="1" t="e">
        <f>DATE(Table1[[#This Row],[Column3]],Table1[[#This Row],[Column2]],Table1[[#This Row],[Column1]])</f>
        <v>#NUM!</v>
      </c>
      <c r="F4588" s="1">
        <v>42466</v>
      </c>
      <c r="G4588" s="3">
        <f>YEAR(Table1[[#This Row],[Order Date New]])</f>
        <v>2016</v>
      </c>
      <c r="H4588" s="3">
        <f>MONTH(Table1[[#This Row],[Order Date New]])</f>
        <v>4</v>
      </c>
      <c r="I4588" t="s">
        <v>1110</v>
      </c>
      <c r="J4588" t="s">
        <v>15</v>
      </c>
      <c r="K4588" t="s">
        <v>34</v>
      </c>
      <c r="L4588" t="s">
        <v>47</v>
      </c>
      <c r="M4588" t="s">
        <v>1113</v>
      </c>
      <c r="N4588" s="2">
        <v>11.69</v>
      </c>
      <c r="O4588" s="3">
        <v>3</v>
      </c>
      <c r="P4588" s="2">
        <v>-4.68</v>
      </c>
    </row>
    <row r="4589" spans="1:16" x14ac:dyDescent="0.35">
      <c r="A4589" s="1"/>
      <c r="E4589" s="1" t="e">
        <f>DATE(Table1[[#This Row],[Column3]],Table1[[#This Row],[Column2]],Table1[[#This Row],[Column1]])</f>
        <v>#NUM!</v>
      </c>
      <c r="F4589" s="1">
        <v>42466</v>
      </c>
      <c r="G4589" s="3">
        <f>YEAR(Table1[[#This Row],[Order Date New]])</f>
        <v>2016</v>
      </c>
      <c r="H4589" s="3">
        <f>MONTH(Table1[[#This Row],[Order Date New]])</f>
        <v>4</v>
      </c>
      <c r="I4589" t="s">
        <v>1110</v>
      </c>
      <c r="J4589" t="s">
        <v>15</v>
      </c>
      <c r="K4589" t="s">
        <v>39</v>
      </c>
      <c r="L4589" t="s">
        <v>40</v>
      </c>
      <c r="M4589" t="s">
        <v>2210</v>
      </c>
      <c r="N4589" s="2">
        <v>31.98</v>
      </c>
      <c r="O4589" s="3">
        <v>2</v>
      </c>
      <c r="P4589" s="2">
        <v>11.19</v>
      </c>
    </row>
    <row r="4590" spans="1:16" x14ac:dyDescent="0.35">
      <c r="A4590" s="1"/>
      <c r="E4590" s="1" t="e">
        <f>DATE(Table1[[#This Row],[Column3]],Table1[[#This Row],[Column2]],Table1[[#This Row],[Column1]])</f>
        <v>#NUM!</v>
      </c>
      <c r="F4590" s="1">
        <v>42466</v>
      </c>
      <c r="G4590" s="3">
        <f>YEAR(Table1[[#This Row],[Order Date New]])</f>
        <v>2016</v>
      </c>
      <c r="H4590" s="3">
        <f>MONTH(Table1[[#This Row],[Order Date New]])</f>
        <v>4</v>
      </c>
      <c r="I4590" t="s">
        <v>1110</v>
      </c>
      <c r="J4590" t="s">
        <v>15</v>
      </c>
      <c r="K4590" t="s">
        <v>34</v>
      </c>
      <c r="L4590" t="s">
        <v>156</v>
      </c>
      <c r="M4590" t="s">
        <v>797</v>
      </c>
      <c r="N4590" s="2">
        <v>177.23</v>
      </c>
      <c r="O4590" s="3">
        <v>5</v>
      </c>
      <c r="P4590" s="2">
        <v>-120.51</v>
      </c>
    </row>
    <row r="4591" spans="1:16" x14ac:dyDescent="0.35">
      <c r="A4591" s="1"/>
      <c r="E4591" s="1" t="e">
        <f>DATE(Table1[[#This Row],[Column3]],Table1[[#This Row],[Column2]],Table1[[#This Row],[Column1]])</f>
        <v>#NUM!</v>
      </c>
      <c r="F4591" s="1">
        <v>42466</v>
      </c>
      <c r="G4591" s="3">
        <f>YEAR(Table1[[#This Row],[Order Date New]])</f>
        <v>2016</v>
      </c>
      <c r="H4591" s="3">
        <f>MONTH(Table1[[#This Row],[Order Date New]])</f>
        <v>4</v>
      </c>
      <c r="I4591" t="s">
        <v>1110</v>
      </c>
      <c r="J4591" t="s">
        <v>15</v>
      </c>
      <c r="K4591" t="s">
        <v>34</v>
      </c>
      <c r="L4591" t="s">
        <v>47</v>
      </c>
      <c r="M4591" t="s">
        <v>1779</v>
      </c>
      <c r="N4591" s="2">
        <v>4.04</v>
      </c>
      <c r="O4591" s="3">
        <v>3</v>
      </c>
      <c r="P4591" s="2">
        <v>-2.83</v>
      </c>
    </row>
    <row r="4592" spans="1:16" x14ac:dyDescent="0.35">
      <c r="A4592" s="1"/>
      <c r="E4592" s="1" t="e">
        <f>DATE(Table1[[#This Row],[Column3]],Table1[[#This Row],[Column2]],Table1[[#This Row],[Column1]])</f>
        <v>#NUM!</v>
      </c>
      <c r="F4592" s="1">
        <v>42466</v>
      </c>
      <c r="G4592" s="3">
        <f>YEAR(Table1[[#This Row],[Order Date New]])</f>
        <v>2016</v>
      </c>
      <c r="H4592" s="3">
        <f>MONTH(Table1[[#This Row],[Order Date New]])</f>
        <v>4</v>
      </c>
      <c r="I4592" t="s">
        <v>1110</v>
      </c>
      <c r="J4592" t="s">
        <v>15</v>
      </c>
      <c r="K4592" t="s">
        <v>11</v>
      </c>
      <c r="L4592" t="s">
        <v>24</v>
      </c>
      <c r="M4592" t="s">
        <v>385</v>
      </c>
      <c r="N4592" s="2">
        <v>7.41</v>
      </c>
      <c r="O4592" s="3">
        <v>2</v>
      </c>
      <c r="P4592" s="2">
        <v>1.2</v>
      </c>
    </row>
    <row r="4593" spans="1:16" x14ac:dyDescent="0.35">
      <c r="A4593" s="1"/>
      <c r="E4593" s="1" t="e">
        <f>DATE(Table1[[#This Row],[Column3]],Table1[[#This Row],[Column2]],Table1[[#This Row],[Column1]])</f>
        <v>#NUM!</v>
      </c>
      <c r="F4593" s="1">
        <v>42466</v>
      </c>
      <c r="G4593" s="3">
        <f>YEAR(Table1[[#This Row],[Order Date New]])</f>
        <v>2016</v>
      </c>
      <c r="H4593" s="3">
        <f>MONTH(Table1[[#This Row],[Order Date New]])</f>
        <v>4</v>
      </c>
      <c r="I4593" t="s">
        <v>2342</v>
      </c>
      <c r="J4593" t="s">
        <v>161</v>
      </c>
      <c r="K4593" t="s">
        <v>11</v>
      </c>
      <c r="L4593" t="s">
        <v>12</v>
      </c>
      <c r="M4593" t="s">
        <v>680</v>
      </c>
      <c r="N4593" s="2">
        <v>14.94</v>
      </c>
      <c r="O4593" s="3">
        <v>3</v>
      </c>
      <c r="P4593" s="2">
        <v>7.02</v>
      </c>
    </row>
    <row r="4594" spans="1:16" x14ac:dyDescent="0.35">
      <c r="A4594" s="1"/>
      <c r="E4594" s="1" t="e">
        <f>DATE(Table1[[#This Row],[Column3]],Table1[[#This Row],[Column2]],Table1[[#This Row],[Column1]])</f>
        <v>#NUM!</v>
      </c>
      <c r="F4594" s="1">
        <v>42466</v>
      </c>
      <c r="G4594" s="3">
        <f>YEAR(Table1[[#This Row],[Order Date New]])</f>
        <v>2016</v>
      </c>
      <c r="H4594" s="3">
        <f>MONTH(Table1[[#This Row],[Order Date New]])</f>
        <v>4</v>
      </c>
      <c r="I4594" t="s">
        <v>2342</v>
      </c>
      <c r="J4594" t="s">
        <v>161</v>
      </c>
      <c r="K4594" t="s">
        <v>39</v>
      </c>
      <c r="L4594" t="s">
        <v>328</v>
      </c>
      <c r="M4594" t="s">
        <v>2974</v>
      </c>
      <c r="N4594" s="2">
        <v>1349.85</v>
      </c>
      <c r="O4594" s="3">
        <v>3</v>
      </c>
      <c r="P4594" s="2">
        <v>364.46</v>
      </c>
    </row>
    <row r="4595" spans="1:16" x14ac:dyDescent="0.35">
      <c r="A4595" s="1"/>
      <c r="E4595" s="1" t="e">
        <f>DATE(Table1[[#This Row],[Column3]],Table1[[#This Row],[Column2]],Table1[[#This Row],[Column1]])</f>
        <v>#NUM!</v>
      </c>
      <c r="F4595" s="1">
        <v>42466</v>
      </c>
      <c r="G4595" s="3">
        <f>YEAR(Table1[[#This Row],[Order Date New]])</f>
        <v>2016</v>
      </c>
      <c r="H4595" s="3">
        <f>MONTH(Table1[[#This Row],[Order Date New]])</f>
        <v>4</v>
      </c>
      <c r="I4595" t="s">
        <v>2342</v>
      </c>
      <c r="J4595" t="s">
        <v>161</v>
      </c>
      <c r="K4595" t="s">
        <v>34</v>
      </c>
      <c r="L4595" t="s">
        <v>75</v>
      </c>
      <c r="M4595" t="s">
        <v>787</v>
      </c>
      <c r="N4595" s="2">
        <v>136.78</v>
      </c>
      <c r="O4595" s="3">
        <v>1</v>
      </c>
      <c r="P4595" s="2">
        <v>5.13</v>
      </c>
    </row>
    <row r="4596" spans="1:16" x14ac:dyDescent="0.35">
      <c r="A4596" s="1"/>
      <c r="E4596" s="1" t="e">
        <f>DATE(Table1[[#This Row],[Column3]],Table1[[#This Row],[Column2]],Table1[[#This Row],[Column1]])</f>
        <v>#NUM!</v>
      </c>
      <c r="F4596" s="1">
        <v>42466</v>
      </c>
      <c r="G4596" s="3">
        <f>YEAR(Table1[[#This Row],[Order Date New]])</f>
        <v>2016</v>
      </c>
      <c r="H4596" s="3">
        <f>MONTH(Table1[[#This Row],[Order Date New]])</f>
        <v>4</v>
      </c>
      <c r="I4596" t="s">
        <v>2342</v>
      </c>
      <c r="J4596" t="s">
        <v>161</v>
      </c>
      <c r="K4596" t="s">
        <v>34</v>
      </c>
      <c r="L4596" t="s">
        <v>47</v>
      </c>
      <c r="M4596" t="s">
        <v>1899</v>
      </c>
      <c r="N4596" s="2">
        <v>61.12</v>
      </c>
      <c r="O4596" s="3">
        <v>4</v>
      </c>
      <c r="P4596" s="2">
        <v>20.78</v>
      </c>
    </row>
    <row r="4597" spans="1:16" x14ac:dyDescent="0.35">
      <c r="A4597" s="1"/>
      <c r="E4597" s="1" t="e">
        <f>DATE(Table1[[#This Row],[Column3]],Table1[[#This Row],[Column2]],Table1[[#This Row],[Column1]])</f>
        <v>#NUM!</v>
      </c>
      <c r="F4597" s="1">
        <v>42467</v>
      </c>
      <c r="G4597" s="3">
        <f>YEAR(Table1[[#This Row],[Order Date New]])</f>
        <v>2016</v>
      </c>
      <c r="H4597" s="3">
        <f>MONTH(Table1[[#This Row],[Order Date New]])</f>
        <v>4</v>
      </c>
      <c r="I4597" t="s">
        <v>942</v>
      </c>
      <c r="J4597" t="s">
        <v>27</v>
      </c>
      <c r="K4597" t="s">
        <v>34</v>
      </c>
      <c r="L4597" t="s">
        <v>47</v>
      </c>
      <c r="M4597" t="s">
        <v>234</v>
      </c>
      <c r="N4597" s="2">
        <v>25.4</v>
      </c>
      <c r="O4597" s="3">
        <v>5</v>
      </c>
      <c r="P4597" s="2">
        <v>8.64</v>
      </c>
    </row>
    <row r="4598" spans="1:16" x14ac:dyDescent="0.35">
      <c r="A4598" s="1"/>
      <c r="E4598" s="1" t="e">
        <f>DATE(Table1[[#This Row],[Column3]],Table1[[#This Row],[Column2]],Table1[[#This Row],[Column1]])</f>
        <v>#NUM!</v>
      </c>
      <c r="F4598" s="1">
        <v>42467</v>
      </c>
      <c r="G4598" s="3">
        <f>YEAR(Table1[[#This Row],[Order Date New]])</f>
        <v>2016</v>
      </c>
      <c r="H4598" s="3">
        <f>MONTH(Table1[[#This Row],[Order Date New]])</f>
        <v>4</v>
      </c>
      <c r="I4598" t="s">
        <v>942</v>
      </c>
      <c r="J4598" t="s">
        <v>27</v>
      </c>
      <c r="K4598" t="s">
        <v>11</v>
      </c>
      <c r="L4598" t="s">
        <v>64</v>
      </c>
      <c r="M4598" t="s">
        <v>1088</v>
      </c>
      <c r="N4598" s="2">
        <v>43.96</v>
      </c>
      <c r="O4598" s="3">
        <v>2</v>
      </c>
      <c r="P4598" s="2">
        <v>20.66</v>
      </c>
    </row>
    <row r="4599" spans="1:16" x14ac:dyDescent="0.35">
      <c r="A4599" s="1"/>
      <c r="E4599" s="1" t="e">
        <f>DATE(Table1[[#This Row],[Column3]],Table1[[#This Row],[Column2]],Table1[[#This Row],[Column1]])</f>
        <v>#NUM!</v>
      </c>
      <c r="F4599" s="1">
        <v>42467</v>
      </c>
      <c r="G4599" s="3">
        <f>YEAR(Table1[[#This Row],[Order Date New]])</f>
        <v>2016</v>
      </c>
      <c r="H4599" s="3">
        <f>MONTH(Table1[[#This Row],[Order Date New]])</f>
        <v>4</v>
      </c>
      <c r="I4599" t="s">
        <v>942</v>
      </c>
      <c r="J4599" t="s">
        <v>27</v>
      </c>
      <c r="K4599" t="s">
        <v>34</v>
      </c>
      <c r="L4599" t="s">
        <v>75</v>
      </c>
      <c r="M4599" t="s">
        <v>2135</v>
      </c>
      <c r="N4599" s="2">
        <v>1279.17</v>
      </c>
      <c r="O4599" s="3">
        <v>5</v>
      </c>
      <c r="P4599" s="2">
        <v>225.74</v>
      </c>
    </row>
    <row r="4600" spans="1:16" x14ac:dyDescent="0.35">
      <c r="A4600" s="1"/>
      <c r="E4600" s="1" t="e">
        <f>DATE(Table1[[#This Row],[Column3]],Table1[[#This Row],[Column2]],Table1[[#This Row],[Column1]])</f>
        <v>#NUM!</v>
      </c>
      <c r="F4600" s="1">
        <v>42467</v>
      </c>
      <c r="G4600" s="3">
        <f>YEAR(Table1[[#This Row],[Order Date New]])</f>
        <v>2016</v>
      </c>
      <c r="H4600" s="3">
        <f>MONTH(Table1[[#This Row],[Order Date New]])</f>
        <v>4</v>
      </c>
      <c r="I4600" t="s">
        <v>942</v>
      </c>
      <c r="J4600" t="s">
        <v>27</v>
      </c>
      <c r="K4600" t="s">
        <v>11</v>
      </c>
      <c r="L4600" t="s">
        <v>18</v>
      </c>
      <c r="M4600" t="s">
        <v>276</v>
      </c>
      <c r="N4600" s="2">
        <v>27.92</v>
      </c>
      <c r="O4600" s="3">
        <v>4</v>
      </c>
      <c r="P4600" s="2">
        <v>0.56000000000000005</v>
      </c>
    </row>
    <row r="4601" spans="1:16" x14ac:dyDescent="0.35">
      <c r="A4601" s="1"/>
      <c r="E4601" s="1" t="e">
        <f>DATE(Table1[[#This Row],[Column3]],Table1[[#This Row],[Column2]],Table1[[#This Row],[Column1]])</f>
        <v>#NUM!</v>
      </c>
      <c r="F4601" s="1">
        <v>42467</v>
      </c>
      <c r="G4601" s="3">
        <f>YEAR(Table1[[#This Row],[Order Date New]])</f>
        <v>2016</v>
      </c>
      <c r="H4601" s="3">
        <f>MONTH(Table1[[#This Row],[Order Date New]])</f>
        <v>4</v>
      </c>
      <c r="I4601" t="s">
        <v>327</v>
      </c>
      <c r="J4601" t="s">
        <v>178</v>
      </c>
      <c r="K4601" t="s">
        <v>34</v>
      </c>
      <c r="L4601" t="s">
        <v>47</v>
      </c>
      <c r="M4601" t="s">
        <v>234</v>
      </c>
      <c r="N4601" s="2">
        <v>25.4</v>
      </c>
      <c r="O4601" s="3">
        <v>5</v>
      </c>
      <c r="P4601" s="2">
        <v>8.64</v>
      </c>
    </row>
    <row r="4602" spans="1:16" x14ac:dyDescent="0.35">
      <c r="A4602" s="1"/>
      <c r="E4602" s="1" t="e">
        <f>DATE(Table1[[#This Row],[Column3]],Table1[[#This Row],[Column2]],Table1[[#This Row],[Column1]])</f>
        <v>#NUM!</v>
      </c>
      <c r="F4602" s="1">
        <v>42467</v>
      </c>
      <c r="G4602" s="3">
        <f>YEAR(Table1[[#This Row],[Order Date New]])</f>
        <v>2016</v>
      </c>
      <c r="H4602" s="3">
        <f>MONTH(Table1[[#This Row],[Order Date New]])</f>
        <v>4</v>
      </c>
      <c r="I4602" t="s">
        <v>327</v>
      </c>
      <c r="J4602" t="s">
        <v>178</v>
      </c>
      <c r="K4602" t="s">
        <v>39</v>
      </c>
      <c r="L4602" t="s">
        <v>40</v>
      </c>
      <c r="M4602" t="s">
        <v>2715</v>
      </c>
      <c r="N4602" s="2">
        <v>177.48</v>
      </c>
      <c r="O4602" s="3">
        <v>3</v>
      </c>
      <c r="P4602" s="2">
        <v>19.97</v>
      </c>
    </row>
    <row r="4603" spans="1:16" x14ac:dyDescent="0.35">
      <c r="A4603" s="1"/>
      <c r="E4603" s="1" t="e">
        <f>DATE(Table1[[#This Row],[Column3]],Table1[[#This Row],[Column2]],Table1[[#This Row],[Column1]])</f>
        <v>#NUM!</v>
      </c>
      <c r="F4603" s="1">
        <v>42467</v>
      </c>
      <c r="G4603" s="3">
        <f>YEAR(Table1[[#This Row],[Order Date New]])</f>
        <v>2016</v>
      </c>
      <c r="H4603" s="3">
        <f>MONTH(Table1[[#This Row],[Order Date New]])</f>
        <v>4</v>
      </c>
      <c r="I4603" t="s">
        <v>327</v>
      </c>
      <c r="J4603" t="s">
        <v>178</v>
      </c>
      <c r="K4603" t="s">
        <v>39</v>
      </c>
      <c r="L4603" t="s">
        <v>40</v>
      </c>
      <c r="M4603" t="s">
        <v>2607</v>
      </c>
      <c r="N4603" s="2">
        <v>71.98</v>
      </c>
      <c r="O4603" s="3">
        <v>3</v>
      </c>
      <c r="P4603" s="2">
        <v>9</v>
      </c>
    </row>
    <row r="4604" spans="1:16" x14ac:dyDescent="0.35">
      <c r="A4604" s="1"/>
      <c r="E4604" s="1" t="e">
        <f>DATE(Table1[[#This Row],[Column3]],Table1[[#This Row],[Column2]],Table1[[#This Row],[Column1]])</f>
        <v>#NUM!</v>
      </c>
      <c r="F4604" s="1">
        <v>42468</v>
      </c>
      <c r="G4604" s="3">
        <f>YEAR(Table1[[#This Row],[Order Date New]])</f>
        <v>2016</v>
      </c>
      <c r="H4604" s="3">
        <f>MONTH(Table1[[#This Row],[Order Date New]])</f>
        <v>4</v>
      </c>
      <c r="I4604" t="s">
        <v>3051</v>
      </c>
      <c r="J4604" t="s">
        <v>55</v>
      </c>
      <c r="K4604" t="s">
        <v>11</v>
      </c>
      <c r="L4604" t="s">
        <v>215</v>
      </c>
      <c r="M4604" t="s">
        <v>2294</v>
      </c>
      <c r="N4604" s="2">
        <v>35.06</v>
      </c>
      <c r="O4604" s="3">
        <v>2</v>
      </c>
      <c r="P4604" s="2">
        <v>10.52</v>
      </c>
    </row>
    <row r="4605" spans="1:16" x14ac:dyDescent="0.35">
      <c r="A4605" s="1"/>
      <c r="E4605" s="1" t="e">
        <f>DATE(Table1[[#This Row],[Column3]],Table1[[#This Row],[Column2]],Table1[[#This Row],[Column1]])</f>
        <v>#NUM!</v>
      </c>
      <c r="F4605" s="1">
        <v>42468</v>
      </c>
      <c r="G4605" s="3">
        <f>YEAR(Table1[[#This Row],[Order Date New]])</f>
        <v>2016</v>
      </c>
      <c r="H4605" s="3">
        <f>MONTH(Table1[[#This Row],[Order Date New]])</f>
        <v>4</v>
      </c>
      <c r="I4605" t="s">
        <v>3051</v>
      </c>
      <c r="J4605" t="s">
        <v>55</v>
      </c>
      <c r="K4605" t="s">
        <v>11</v>
      </c>
      <c r="L4605" t="s">
        <v>16</v>
      </c>
      <c r="M4605" t="s">
        <v>411</v>
      </c>
      <c r="N4605" s="2">
        <v>4.13</v>
      </c>
      <c r="O4605" s="3">
        <v>1</v>
      </c>
      <c r="P4605" s="2">
        <v>1.9</v>
      </c>
    </row>
    <row r="4606" spans="1:16" x14ac:dyDescent="0.35">
      <c r="A4606" s="1"/>
      <c r="E4606" s="1" t="e">
        <f>DATE(Table1[[#This Row],[Column3]],Table1[[#This Row],[Column2]],Table1[[#This Row],[Column1]])</f>
        <v>#NUM!</v>
      </c>
      <c r="F4606" s="1">
        <v>42468</v>
      </c>
      <c r="G4606" s="3">
        <f>YEAR(Table1[[#This Row],[Order Date New]])</f>
        <v>2016</v>
      </c>
      <c r="H4606" s="3">
        <f>MONTH(Table1[[#This Row],[Order Date New]])</f>
        <v>4</v>
      </c>
      <c r="I4606" t="s">
        <v>3051</v>
      </c>
      <c r="J4606" t="s">
        <v>55</v>
      </c>
      <c r="K4606" t="s">
        <v>34</v>
      </c>
      <c r="L4606" t="s">
        <v>47</v>
      </c>
      <c r="M4606" t="s">
        <v>1001</v>
      </c>
      <c r="N4606" s="2">
        <v>109.8</v>
      </c>
      <c r="O4606" s="3">
        <v>9</v>
      </c>
      <c r="P4606" s="2">
        <v>46.12</v>
      </c>
    </row>
    <row r="4607" spans="1:16" x14ac:dyDescent="0.35">
      <c r="A4607" s="1"/>
      <c r="E4607" s="1" t="e">
        <f>DATE(Table1[[#This Row],[Column3]],Table1[[#This Row],[Column2]],Table1[[#This Row],[Column1]])</f>
        <v>#NUM!</v>
      </c>
      <c r="F4607" s="1">
        <v>42468</v>
      </c>
      <c r="G4607" s="3">
        <f>YEAR(Table1[[#This Row],[Order Date New]])</f>
        <v>2016</v>
      </c>
      <c r="H4607" s="3">
        <f>MONTH(Table1[[#This Row],[Order Date New]])</f>
        <v>4</v>
      </c>
      <c r="I4607" t="s">
        <v>3051</v>
      </c>
      <c r="J4607" t="s">
        <v>55</v>
      </c>
      <c r="K4607" t="s">
        <v>11</v>
      </c>
      <c r="L4607" t="s">
        <v>16</v>
      </c>
      <c r="M4607" t="s">
        <v>3052</v>
      </c>
      <c r="N4607" s="2">
        <v>9.82</v>
      </c>
      <c r="O4607" s="3">
        <v>2</v>
      </c>
      <c r="P4607" s="2">
        <v>4.8099999999999996</v>
      </c>
    </row>
    <row r="4608" spans="1:16" x14ac:dyDescent="0.35">
      <c r="A4608" s="1"/>
      <c r="E4608" s="1" t="e">
        <f>DATE(Table1[[#This Row],[Column3]],Table1[[#This Row],[Column2]],Table1[[#This Row],[Column1]])</f>
        <v>#NUM!</v>
      </c>
      <c r="F4608" s="1">
        <v>42468</v>
      </c>
      <c r="G4608" s="3">
        <f>YEAR(Table1[[#This Row],[Order Date New]])</f>
        <v>2016</v>
      </c>
      <c r="H4608" s="3">
        <f>MONTH(Table1[[#This Row],[Order Date New]])</f>
        <v>4</v>
      </c>
      <c r="I4608" t="s">
        <v>1949</v>
      </c>
      <c r="J4608" t="s">
        <v>15</v>
      </c>
      <c r="K4608" t="s">
        <v>11</v>
      </c>
      <c r="L4608" t="s">
        <v>20</v>
      </c>
      <c r="M4608" t="s">
        <v>2456</v>
      </c>
      <c r="N4608" s="2">
        <v>3.98</v>
      </c>
      <c r="O4608" s="3">
        <v>5</v>
      </c>
      <c r="P4608" s="2">
        <v>-6.57</v>
      </c>
    </row>
    <row r="4609" spans="1:16" x14ac:dyDescent="0.35">
      <c r="A4609" s="1"/>
      <c r="E4609" s="1" t="e">
        <f>DATE(Table1[[#This Row],[Column3]],Table1[[#This Row],[Column2]],Table1[[#This Row],[Column1]])</f>
        <v>#NUM!</v>
      </c>
      <c r="F4609" s="1">
        <v>42468</v>
      </c>
      <c r="G4609" s="3">
        <f>YEAR(Table1[[#This Row],[Order Date New]])</f>
        <v>2016</v>
      </c>
      <c r="H4609" s="3">
        <f>MONTH(Table1[[#This Row],[Order Date New]])</f>
        <v>4</v>
      </c>
      <c r="I4609" t="s">
        <v>232</v>
      </c>
      <c r="J4609" t="s">
        <v>27</v>
      </c>
      <c r="K4609" t="s">
        <v>39</v>
      </c>
      <c r="L4609" t="s">
        <v>40</v>
      </c>
      <c r="M4609" t="s">
        <v>871</v>
      </c>
      <c r="N4609" s="2">
        <v>302.38</v>
      </c>
      <c r="O4609" s="3">
        <v>2</v>
      </c>
      <c r="P4609" s="2">
        <v>30.24</v>
      </c>
    </row>
    <row r="4610" spans="1:16" x14ac:dyDescent="0.35">
      <c r="A4610" s="1"/>
      <c r="E4610" s="1" t="e">
        <f>DATE(Table1[[#This Row],[Column3]],Table1[[#This Row],[Column2]],Table1[[#This Row],[Column1]])</f>
        <v>#NUM!</v>
      </c>
      <c r="F4610" s="1">
        <v>42468</v>
      </c>
      <c r="G4610" s="3">
        <f>YEAR(Table1[[#This Row],[Order Date New]])</f>
        <v>2016</v>
      </c>
      <c r="H4610" s="3">
        <f>MONTH(Table1[[#This Row],[Order Date New]])</f>
        <v>4</v>
      </c>
      <c r="I4610" t="s">
        <v>232</v>
      </c>
      <c r="J4610" t="s">
        <v>27</v>
      </c>
      <c r="K4610" t="s">
        <v>11</v>
      </c>
      <c r="L4610" t="s">
        <v>20</v>
      </c>
      <c r="M4610" t="s">
        <v>198</v>
      </c>
      <c r="N4610" s="2">
        <v>20.95</v>
      </c>
      <c r="O4610" s="3">
        <v>3</v>
      </c>
      <c r="P4610" s="2">
        <v>7.07</v>
      </c>
    </row>
    <row r="4611" spans="1:16" x14ac:dyDescent="0.35">
      <c r="A4611" s="1"/>
      <c r="E4611" s="1" t="e">
        <f>DATE(Table1[[#This Row],[Column3]],Table1[[#This Row],[Column2]],Table1[[#This Row],[Column1]])</f>
        <v>#NUM!</v>
      </c>
      <c r="F4611" s="1">
        <v>42468</v>
      </c>
      <c r="G4611" s="3">
        <f>YEAR(Table1[[#This Row],[Order Date New]])</f>
        <v>2016</v>
      </c>
      <c r="H4611" s="3">
        <f>MONTH(Table1[[#This Row],[Order Date New]])</f>
        <v>4</v>
      </c>
      <c r="I4611" t="s">
        <v>232</v>
      </c>
      <c r="J4611" t="s">
        <v>27</v>
      </c>
      <c r="K4611" t="s">
        <v>11</v>
      </c>
      <c r="L4611" t="s">
        <v>20</v>
      </c>
      <c r="M4611" t="s">
        <v>162</v>
      </c>
      <c r="N4611" s="2">
        <v>11.78</v>
      </c>
      <c r="O4611" s="3">
        <v>3</v>
      </c>
      <c r="P4611" s="2">
        <v>3.98</v>
      </c>
    </row>
    <row r="4612" spans="1:16" x14ac:dyDescent="0.35">
      <c r="A4612" s="1"/>
      <c r="E4612" s="1" t="e">
        <f>DATE(Table1[[#This Row],[Column3]],Table1[[#This Row],[Column2]],Table1[[#This Row],[Column1]])</f>
        <v>#NUM!</v>
      </c>
      <c r="F4612" s="1">
        <v>42469</v>
      </c>
      <c r="G4612" s="3">
        <f>YEAR(Table1[[#This Row],[Order Date New]])</f>
        <v>2016</v>
      </c>
      <c r="H4612" s="3">
        <f>MONTH(Table1[[#This Row],[Order Date New]])</f>
        <v>4</v>
      </c>
      <c r="I4612" t="s">
        <v>1144</v>
      </c>
      <c r="J4612" t="s">
        <v>10</v>
      </c>
      <c r="K4612" t="s">
        <v>11</v>
      </c>
      <c r="L4612" t="s">
        <v>24</v>
      </c>
      <c r="M4612" t="s">
        <v>1252</v>
      </c>
      <c r="N4612" s="2">
        <v>3.91</v>
      </c>
      <c r="O4612" s="3">
        <v>1</v>
      </c>
      <c r="P4612" s="2">
        <v>1.03</v>
      </c>
    </row>
    <row r="4613" spans="1:16" x14ac:dyDescent="0.35">
      <c r="A4613" s="1"/>
      <c r="E4613" s="1" t="e">
        <f>DATE(Table1[[#This Row],[Column3]],Table1[[#This Row],[Column2]],Table1[[#This Row],[Column1]])</f>
        <v>#NUM!</v>
      </c>
      <c r="F4613" s="1">
        <v>42469</v>
      </c>
      <c r="G4613" s="3">
        <f>YEAR(Table1[[#This Row],[Order Date New]])</f>
        <v>2016</v>
      </c>
      <c r="H4613" s="3">
        <f>MONTH(Table1[[#This Row],[Order Date New]])</f>
        <v>4</v>
      </c>
      <c r="I4613" t="s">
        <v>1144</v>
      </c>
      <c r="J4613" t="s">
        <v>10</v>
      </c>
      <c r="K4613" t="s">
        <v>11</v>
      </c>
      <c r="L4613" t="s">
        <v>24</v>
      </c>
      <c r="M4613" t="s">
        <v>304</v>
      </c>
      <c r="N4613" s="2">
        <v>62.38</v>
      </c>
      <c r="O4613" s="3">
        <v>3</v>
      </c>
      <c r="P4613" s="2">
        <v>7.02</v>
      </c>
    </row>
    <row r="4614" spans="1:16" x14ac:dyDescent="0.35">
      <c r="A4614" s="1"/>
      <c r="E4614" s="1" t="e">
        <f>DATE(Table1[[#This Row],[Column3]],Table1[[#This Row],[Column2]],Table1[[#This Row],[Column1]])</f>
        <v>#NUM!</v>
      </c>
      <c r="F4614" s="1">
        <v>42469</v>
      </c>
      <c r="G4614" s="3">
        <f>YEAR(Table1[[#This Row],[Order Date New]])</f>
        <v>2016</v>
      </c>
      <c r="H4614" s="3">
        <f>MONTH(Table1[[#This Row],[Order Date New]])</f>
        <v>4</v>
      </c>
      <c r="I4614" t="s">
        <v>432</v>
      </c>
      <c r="J4614" t="s">
        <v>161</v>
      </c>
      <c r="K4614" t="s">
        <v>34</v>
      </c>
      <c r="L4614" t="s">
        <v>47</v>
      </c>
      <c r="M4614" t="s">
        <v>2520</v>
      </c>
      <c r="N4614" s="2">
        <v>63.94</v>
      </c>
      <c r="O4614" s="3">
        <v>1</v>
      </c>
      <c r="P4614" s="2">
        <v>24.94</v>
      </c>
    </row>
    <row r="4615" spans="1:16" x14ac:dyDescent="0.35">
      <c r="A4615" s="1"/>
      <c r="E4615" s="1" t="e">
        <f>DATE(Table1[[#This Row],[Column3]],Table1[[#This Row],[Column2]],Table1[[#This Row],[Column1]])</f>
        <v>#NUM!</v>
      </c>
      <c r="F4615" s="1">
        <v>42469</v>
      </c>
      <c r="G4615" s="3">
        <f>YEAR(Table1[[#This Row],[Order Date New]])</f>
        <v>2016</v>
      </c>
      <c r="H4615" s="3">
        <f>MONTH(Table1[[#This Row],[Order Date New]])</f>
        <v>4</v>
      </c>
      <c r="I4615" t="s">
        <v>432</v>
      </c>
      <c r="J4615" t="s">
        <v>161</v>
      </c>
      <c r="K4615" t="s">
        <v>11</v>
      </c>
      <c r="L4615" t="s">
        <v>20</v>
      </c>
      <c r="M4615" t="s">
        <v>1645</v>
      </c>
      <c r="N4615" s="2">
        <v>60.6</v>
      </c>
      <c r="O4615" s="3">
        <v>5</v>
      </c>
      <c r="P4615" s="2">
        <v>20.45</v>
      </c>
    </row>
    <row r="4616" spans="1:16" x14ac:dyDescent="0.35">
      <c r="A4616" s="1"/>
      <c r="E4616" s="1" t="e">
        <f>DATE(Table1[[#This Row],[Column3]],Table1[[#This Row],[Column2]],Table1[[#This Row],[Column1]])</f>
        <v>#NUM!</v>
      </c>
      <c r="F4616" s="1">
        <v>42469</v>
      </c>
      <c r="G4616" s="3">
        <f>YEAR(Table1[[#This Row],[Order Date New]])</f>
        <v>2016</v>
      </c>
      <c r="H4616" s="3">
        <f>MONTH(Table1[[#This Row],[Order Date New]])</f>
        <v>4</v>
      </c>
      <c r="I4616" t="s">
        <v>432</v>
      </c>
      <c r="J4616" t="s">
        <v>161</v>
      </c>
      <c r="K4616" t="s">
        <v>11</v>
      </c>
      <c r="L4616" t="s">
        <v>215</v>
      </c>
      <c r="M4616" t="s">
        <v>3081</v>
      </c>
      <c r="N4616" s="2">
        <v>22.72</v>
      </c>
      <c r="O4616" s="3">
        <v>4</v>
      </c>
      <c r="P4616" s="2">
        <v>6.59</v>
      </c>
    </row>
    <row r="4617" spans="1:16" x14ac:dyDescent="0.35">
      <c r="A4617" s="1"/>
      <c r="E4617" s="1" t="e">
        <f>DATE(Table1[[#This Row],[Column3]],Table1[[#This Row],[Column2]],Table1[[#This Row],[Column1]])</f>
        <v>#NUM!</v>
      </c>
      <c r="F4617" s="1">
        <v>42469</v>
      </c>
      <c r="G4617" s="3">
        <f>YEAR(Table1[[#This Row],[Order Date New]])</f>
        <v>2016</v>
      </c>
      <c r="H4617" s="3">
        <f>MONTH(Table1[[#This Row],[Order Date New]])</f>
        <v>4</v>
      </c>
      <c r="I4617" t="s">
        <v>89</v>
      </c>
      <c r="J4617" t="s">
        <v>127</v>
      </c>
      <c r="K4617" t="s">
        <v>11</v>
      </c>
      <c r="L4617" t="s">
        <v>12</v>
      </c>
      <c r="M4617" t="s">
        <v>1681</v>
      </c>
      <c r="N4617" s="2">
        <v>12.19</v>
      </c>
      <c r="O4617" s="3">
        <v>3</v>
      </c>
      <c r="P4617" s="2">
        <v>4.1100000000000003</v>
      </c>
    </row>
    <row r="4618" spans="1:16" x14ac:dyDescent="0.35">
      <c r="A4618" s="1"/>
      <c r="E4618" s="1" t="e">
        <f>DATE(Table1[[#This Row],[Column3]],Table1[[#This Row],[Column2]],Table1[[#This Row],[Column1]])</f>
        <v>#NUM!</v>
      </c>
      <c r="F4618" s="1">
        <v>42469</v>
      </c>
      <c r="G4618" s="3">
        <f>YEAR(Table1[[#This Row],[Order Date New]])</f>
        <v>2016</v>
      </c>
      <c r="H4618" s="3">
        <f>MONTH(Table1[[#This Row],[Order Date New]])</f>
        <v>4</v>
      </c>
      <c r="I4618" t="s">
        <v>89</v>
      </c>
      <c r="J4618" t="s">
        <v>127</v>
      </c>
      <c r="K4618" t="s">
        <v>11</v>
      </c>
      <c r="L4618" t="s">
        <v>97</v>
      </c>
      <c r="M4618" t="s">
        <v>2072</v>
      </c>
      <c r="N4618" s="2">
        <v>87.17</v>
      </c>
      <c r="O4618" s="3">
        <v>2</v>
      </c>
      <c r="P4618" s="2">
        <v>8.7200000000000006</v>
      </c>
    </row>
    <row r="4619" spans="1:16" x14ac:dyDescent="0.35">
      <c r="A4619" s="1"/>
      <c r="E4619" s="1" t="e">
        <f>DATE(Table1[[#This Row],[Column3]],Table1[[#This Row],[Column2]],Table1[[#This Row],[Column1]])</f>
        <v>#NUM!</v>
      </c>
      <c r="F4619" s="1">
        <v>42469</v>
      </c>
      <c r="G4619" s="3">
        <f>YEAR(Table1[[#This Row],[Order Date New]])</f>
        <v>2016</v>
      </c>
      <c r="H4619" s="3">
        <f>MONTH(Table1[[#This Row],[Order Date New]])</f>
        <v>4</v>
      </c>
      <c r="I4619" t="s">
        <v>89</v>
      </c>
      <c r="J4619" t="s">
        <v>127</v>
      </c>
      <c r="K4619" t="s">
        <v>11</v>
      </c>
      <c r="L4619" t="s">
        <v>24</v>
      </c>
      <c r="M4619" t="s">
        <v>567</v>
      </c>
      <c r="N4619" s="2">
        <v>31.74</v>
      </c>
      <c r="O4619" s="3">
        <v>2</v>
      </c>
      <c r="P4619" s="2">
        <v>8.33</v>
      </c>
    </row>
    <row r="4620" spans="1:16" x14ac:dyDescent="0.35">
      <c r="A4620" s="1"/>
      <c r="E4620" s="1" t="e">
        <f>DATE(Table1[[#This Row],[Column3]],Table1[[#This Row],[Column2]],Table1[[#This Row],[Column1]])</f>
        <v>#NUM!</v>
      </c>
      <c r="F4620" s="1">
        <v>42469</v>
      </c>
      <c r="G4620" s="3">
        <f>YEAR(Table1[[#This Row],[Order Date New]])</f>
        <v>2016</v>
      </c>
      <c r="H4620" s="3">
        <f>MONTH(Table1[[#This Row],[Order Date New]])</f>
        <v>4</v>
      </c>
      <c r="I4620" t="s">
        <v>942</v>
      </c>
      <c r="J4620" t="s">
        <v>33</v>
      </c>
      <c r="K4620" t="s">
        <v>34</v>
      </c>
      <c r="L4620" t="s">
        <v>47</v>
      </c>
      <c r="M4620" t="s">
        <v>2100</v>
      </c>
      <c r="N4620" s="2">
        <v>42.6</v>
      </c>
      <c r="O4620" s="3">
        <v>3</v>
      </c>
      <c r="P4620" s="2">
        <v>16.61</v>
      </c>
    </row>
    <row r="4621" spans="1:16" x14ac:dyDescent="0.35">
      <c r="A4621" s="1"/>
      <c r="E4621" s="1" t="e">
        <f>DATE(Table1[[#This Row],[Column3]],Table1[[#This Row],[Column2]],Table1[[#This Row],[Column1]])</f>
        <v>#NUM!</v>
      </c>
      <c r="F4621" s="1">
        <v>42469</v>
      </c>
      <c r="G4621" s="3">
        <f>YEAR(Table1[[#This Row],[Order Date New]])</f>
        <v>2016</v>
      </c>
      <c r="H4621" s="3">
        <f>MONTH(Table1[[#This Row],[Order Date New]])</f>
        <v>4</v>
      </c>
      <c r="I4621" t="s">
        <v>942</v>
      </c>
      <c r="J4621" t="s">
        <v>33</v>
      </c>
      <c r="K4621" t="s">
        <v>11</v>
      </c>
      <c r="L4621" t="s">
        <v>20</v>
      </c>
      <c r="M4621" t="s">
        <v>1937</v>
      </c>
      <c r="N4621" s="2">
        <v>113.94</v>
      </c>
      <c r="O4621" s="3">
        <v>6</v>
      </c>
      <c r="P4621" s="2">
        <v>54.69</v>
      </c>
    </row>
    <row r="4622" spans="1:16" x14ac:dyDescent="0.35">
      <c r="A4622" s="1"/>
      <c r="E4622" s="1" t="e">
        <f>DATE(Table1[[#This Row],[Column3]],Table1[[#This Row],[Column2]],Table1[[#This Row],[Column1]])</f>
        <v>#NUM!</v>
      </c>
      <c r="F4622" s="1">
        <v>42469</v>
      </c>
      <c r="G4622" s="3">
        <f>YEAR(Table1[[#This Row],[Order Date New]])</f>
        <v>2016</v>
      </c>
      <c r="H4622" s="3">
        <f>MONTH(Table1[[#This Row],[Order Date New]])</f>
        <v>4</v>
      </c>
      <c r="I4622" t="s">
        <v>942</v>
      </c>
      <c r="J4622" t="s">
        <v>33</v>
      </c>
      <c r="K4622" t="s">
        <v>11</v>
      </c>
      <c r="L4622" t="s">
        <v>18</v>
      </c>
      <c r="M4622" t="s">
        <v>206</v>
      </c>
      <c r="N4622" s="2">
        <v>129.91999999999999</v>
      </c>
      <c r="O4622" s="3">
        <v>4</v>
      </c>
      <c r="P4622" s="2">
        <v>5.2</v>
      </c>
    </row>
    <row r="4623" spans="1:16" x14ac:dyDescent="0.35">
      <c r="A4623" s="1"/>
      <c r="E4623" s="1" t="e">
        <f>DATE(Table1[[#This Row],[Column3]],Table1[[#This Row],[Column2]],Table1[[#This Row],[Column1]])</f>
        <v>#NUM!</v>
      </c>
      <c r="F4623" s="1">
        <v>42469</v>
      </c>
      <c r="G4623" s="3">
        <f>YEAR(Table1[[#This Row],[Order Date New]])</f>
        <v>2016</v>
      </c>
      <c r="H4623" s="3">
        <f>MONTH(Table1[[#This Row],[Order Date New]])</f>
        <v>4</v>
      </c>
      <c r="I4623" t="s">
        <v>942</v>
      </c>
      <c r="J4623" t="s">
        <v>33</v>
      </c>
      <c r="K4623" t="s">
        <v>11</v>
      </c>
      <c r="L4623" t="s">
        <v>24</v>
      </c>
      <c r="M4623" t="s">
        <v>920</v>
      </c>
      <c r="N4623" s="2">
        <v>5.28</v>
      </c>
      <c r="O4623" s="3">
        <v>3</v>
      </c>
      <c r="P4623" s="2">
        <v>2.5299999999999998</v>
      </c>
    </row>
    <row r="4624" spans="1:16" x14ac:dyDescent="0.35">
      <c r="A4624" s="1"/>
      <c r="E4624" s="1" t="e">
        <f>DATE(Table1[[#This Row],[Column3]],Table1[[#This Row],[Column2]],Table1[[#This Row],[Column1]])</f>
        <v>#NUM!</v>
      </c>
      <c r="F4624" s="1">
        <v>42469</v>
      </c>
      <c r="G4624" s="3">
        <f>YEAR(Table1[[#This Row],[Order Date New]])</f>
        <v>2016</v>
      </c>
      <c r="H4624" s="3">
        <f>MONTH(Table1[[#This Row],[Order Date New]])</f>
        <v>4</v>
      </c>
      <c r="I4624" t="s">
        <v>509</v>
      </c>
      <c r="J4624" t="s">
        <v>344</v>
      </c>
      <c r="K4624" t="s">
        <v>11</v>
      </c>
      <c r="L4624" t="s">
        <v>18</v>
      </c>
      <c r="M4624" t="s">
        <v>335</v>
      </c>
      <c r="N4624" s="2">
        <v>535.41</v>
      </c>
      <c r="O4624" s="3">
        <v>3</v>
      </c>
      <c r="P4624" s="2">
        <v>160.62</v>
      </c>
    </row>
    <row r="4625" spans="1:16" x14ac:dyDescent="0.35">
      <c r="A4625" s="1"/>
      <c r="E4625" s="1" t="e">
        <f>DATE(Table1[[#This Row],[Column3]],Table1[[#This Row],[Column2]],Table1[[#This Row],[Column1]])</f>
        <v>#NUM!</v>
      </c>
      <c r="F4625" s="1">
        <v>42469</v>
      </c>
      <c r="G4625" s="3">
        <f>YEAR(Table1[[#This Row],[Order Date New]])</f>
        <v>2016</v>
      </c>
      <c r="H4625" s="3">
        <f>MONTH(Table1[[#This Row],[Order Date New]])</f>
        <v>4</v>
      </c>
      <c r="I4625" t="s">
        <v>22</v>
      </c>
      <c r="J4625" t="s">
        <v>200</v>
      </c>
      <c r="K4625" t="s">
        <v>11</v>
      </c>
      <c r="L4625" t="s">
        <v>64</v>
      </c>
      <c r="M4625" t="s">
        <v>65</v>
      </c>
      <c r="N4625" s="2">
        <v>16.559999999999999</v>
      </c>
      <c r="O4625" s="3">
        <v>2</v>
      </c>
      <c r="P4625" s="2">
        <v>7.78</v>
      </c>
    </row>
    <row r="4626" spans="1:16" x14ac:dyDescent="0.35">
      <c r="A4626" s="1"/>
      <c r="E4626" s="1" t="e">
        <f>DATE(Table1[[#This Row],[Column3]],Table1[[#This Row],[Column2]],Table1[[#This Row],[Column1]])</f>
        <v>#NUM!</v>
      </c>
      <c r="F4626" s="1">
        <v>42469</v>
      </c>
      <c r="G4626" s="3">
        <f>YEAR(Table1[[#This Row],[Order Date New]])</f>
        <v>2016</v>
      </c>
      <c r="H4626" s="3">
        <f>MONTH(Table1[[#This Row],[Order Date New]])</f>
        <v>4</v>
      </c>
      <c r="I4626" t="s">
        <v>22</v>
      </c>
      <c r="J4626" t="s">
        <v>200</v>
      </c>
      <c r="K4626" t="s">
        <v>39</v>
      </c>
      <c r="L4626" t="s">
        <v>52</v>
      </c>
      <c r="M4626" t="s">
        <v>691</v>
      </c>
      <c r="N4626" s="2">
        <v>279.95</v>
      </c>
      <c r="O4626" s="3">
        <v>5</v>
      </c>
      <c r="P4626" s="2">
        <v>67.19</v>
      </c>
    </row>
    <row r="4627" spans="1:16" x14ac:dyDescent="0.35">
      <c r="A4627" s="1"/>
      <c r="E4627" s="1" t="e">
        <f>DATE(Table1[[#This Row],[Column3]],Table1[[#This Row],[Column2]],Table1[[#This Row],[Column1]])</f>
        <v>#NUM!</v>
      </c>
      <c r="F4627" s="1">
        <v>42469</v>
      </c>
      <c r="G4627" s="3">
        <f>YEAR(Table1[[#This Row],[Order Date New]])</f>
        <v>2016</v>
      </c>
      <c r="H4627" s="3">
        <f>MONTH(Table1[[#This Row],[Order Date New]])</f>
        <v>4</v>
      </c>
      <c r="I4627" t="s">
        <v>1253</v>
      </c>
      <c r="J4627" t="s">
        <v>108</v>
      </c>
      <c r="K4627" t="s">
        <v>11</v>
      </c>
      <c r="L4627" t="s">
        <v>12</v>
      </c>
      <c r="M4627" t="s">
        <v>2469</v>
      </c>
      <c r="N4627" s="2">
        <v>239.5</v>
      </c>
      <c r="O4627" s="3">
        <v>5</v>
      </c>
      <c r="P4627" s="2">
        <v>114.96</v>
      </c>
    </row>
    <row r="4628" spans="1:16" x14ac:dyDescent="0.35">
      <c r="A4628" s="1"/>
      <c r="E4628" s="1" t="e">
        <f>DATE(Table1[[#This Row],[Column3]],Table1[[#This Row],[Column2]],Table1[[#This Row],[Column1]])</f>
        <v>#NUM!</v>
      </c>
      <c r="F4628" s="1">
        <v>42469</v>
      </c>
      <c r="G4628" s="3">
        <f>YEAR(Table1[[#This Row],[Order Date New]])</f>
        <v>2016</v>
      </c>
      <c r="H4628" s="3">
        <f>MONTH(Table1[[#This Row],[Order Date New]])</f>
        <v>4</v>
      </c>
      <c r="I4628" t="s">
        <v>134</v>
      </c>
      <c r="J4628" t="s">
        <v>27</v>
      </c>
      <c r="K4628" t="s">
        <v>34</v>
      </c>
      <c r="L4628" t="s">
        <v>47</v>
      </c>
      <c r="M4628" t="s">
        <v>3082</v>
      </c>
      <c r="N4628" s="2">
        <v>24.27</v>
      </c>
      <c r="O4628" s="3">
        <v>3</v>
      </c>
      <c r="P4628" s="2">
        <v>8.74</v>
      </c>
    </row>
    <row r="4629" spans="1:16" x14ac:dyDescent="0.35">
      <c r="A4629" s="1"/>
      <c r="E4629" s="1" t="e">
        <f>DATE(Table1[[#This Row],[Column3]],Table1[[#This Row],[Column2]],Table1[[#This Row],[Column1]])</f>
        <v>#NUM!</v>
      </c>
      <c r="F4629" s="1">
        <v>42469</v>
      </c>
      <c r="G4629" s="3">
        <f>YEAR(Table1[[#This Row],[Order Date New]])</f>
        <v>2016</v>
      </c>
      <c r="H4629" s="3">
        <f>MONTH(Table1[[#This Row],[Order Date New]])</f>
        <v>4</v>
      </c>
      <c r="I4629" t="s">
        <v>134</v>
      </c>
      <c r="J4629" t="s">
        <v>27</v>
      </c>
      <c r="K4629" t="s">
        <v>39</v>
      </c>
      <c r="L4629" t="s">
        <v>658</v>
      </c>
      <c r="M4629" t="s">
        <v>2143</v>
      </c>
      <c r="N4629" s="2">
        <v>2799.96</v>
      </c>
      <c r="O4629" s="3">
        <v>5</v>
      </c>
      <c r="P4629" s="2">
        <v>944.99</v>
      </c>
    </row>
    <row r="4630" spans="1:16" x14ac:dyDescent="0.35">
      <c r="A4630" s="1"/>
      <c r="E4630" s="1" t="e">
        <f>DATE(Table1[[#This Row],[Column3]],Table1[[#This Row],[Column2]],Table1[[#This Row],[Column1]])</f>
        <v>#NUM!</v>
      </c>
      <c r="F4630" s="1">
        <v>42470</v>
      </c>
      <c r="G4630" s="3">
        <f>YEAR(Table1[[#This Row],[Order Date New]])</f>
        <v>2016</v>
      </c>
      <c r="H4630" s="3">
        <f>MONTH(Table1[[#This Row],[Order Date New]])</f>
        <v>4</v>
      </c>
      <c r="I4630" t="s">
        <v>1879</v>
      </c>
      <c r="J4630" t="s">
        <v>10</v>
      </c>
      <c r="K4630" t="s">
        <v>11</v>
      </c>
      <c r="L4630" t="s">
        <v>64</v>
      </c>
      <c r="M4630" t="s">
        <v>1886</v>
      </c>
      <c r="N4630" s="2">
        <v>59.75</v>
      </c>
      <c r="O4630" s="3">
        <v>7</v>
      </c>
      <c r="P4630" s="2">
        <v>19.420000000000002</v>
      </c>
    </row>
    <row r="4631" spans="1:16" x14ac:dyDescent="0.35">
      <c r="A4631" s="1"/>
      <c r="E4631" s="1" t="e">
        <f>DATE(Table1[[#This Row],[Column3]],Table1[[#This Row],[Column2]],Table1[[#This Row],[Column1]])</f>
        <v>#NUM!</v>
      </c>
      <c r="F4631" s="1">
        <v>42470</v>
      </c>
      <c r="G4631" s="3">
        <f>YEAR(Table1[[#This Row],[Order Date New]])</f>
        <v>2016</v>
      </c>
      <c r="H4631" s="3">
        <f>MONTH(Table1[[#This Row],[Order Date New]])</f>
        <v>4</v>
      </c>
      <c r="I4631" t="s">
        <v>436</v>
      </c>
      <c r="J4631" t="s">
        <v>1679</v>
      </c>
      <c r="K4631" t="s">
        <v>11</v>
      </c>
      <c r="L4631" t="s">
        <v>20</v>
      </c>
      <c r="M4631" t="s">
        <v>764</v>
      </c>
      <c r="N4631" s="2">
        <v>30.4</v>
      </c>
      <c r="O4631" s="3">
        <v>1</v>
      </c>
      <c r="P4631" s="2">
        <v>13.98</v>
      </c>
    </row>
    <row r="4632" spans="1:16" x14ac:dyDescent="0.35">
      <c r="A4632" s="1"/>
      <c r="E4632" s="1" t="e">
        <f>DATE(Table1[[#This Row],[Column3]],Table1[[#This Row],[Column2]],Table1[[#This Row],[Column1]])</f>
        <v>#NUM!</v>
      </c>
      <c r="F4632" s="1">
        <v>42470</v>
      </c>
      <c r="G4632" s="3">
        <f>YEAR(Table1[[#This Row],[Order Date New]])</f>
        <v>2016</v>
      </c>
      <c r="H4632" s="3">
        <f>MONTH(Table1[[#This Row],[Order Date New]])</f>
        <v>4</v>
      </c>
      <c r="I4632" t="s">
        <v>436</v>
      </c>
      <c r="J4632" t="s">
        <v>1679</v>
      </c>
      <c r="K4632" t="s">
        <v>39</v>
      </c>
      <c r="L4632" t="s">
        <v>658</v>
      </c>
      <c r="M4632" t="s">
        <v>689</v>
      </c>
      <c r="N4632" s="2">
        <v>5399.91</v>
      </c>
      <c r="O4632" s="3">
        <v>9</v>
      </c>
      <c r="P4632" s="2">
        <v>2591.96</v>
      </c>
    </row>
    <row r="4633" spans="1:16" x14ac:dyDescent="0.35">
      <c r="A4633" s="1"/>
      <c r="E4633" s="1" t="e">
        <f>DATE(Table1[[#This Row],[Column3]],Table1[[#This Row],[Column2]],Table1[[#This Row],[Column1]])</f>
        <v>#NUM!</v>
      </c>
      <c r="F4633" s="1">
        <v>42470</v>
      </c>
      <c r="G4633" s="3">
        <f>YEAR(Table1[[#This Row],[Order Date New]])</f>
        <v>2016</v>
      </c>
      <c r="H4633" s="3">
        <f>MONTH(Table1[[#This Row],[Order Date New]])</f>
        <v>4</v>
      </c>
      <c r="I4633" t="s">
        <v>436</v>
      </c>
      <c r="J4633" t="s">
        <v>1679</v>
      </c>
      <c r="K4633" t="s">
        <v>11</v>
      </c>
      <c r="L4633" t="s">
        <v>18</v>
      </c>
      <c r="M4633" t="s">
        <v>3113</v>
      </c>
      <c r="N4633" s="2">
        <v>119.1</v>
      </c>
      <c r="O4633" s="3">
        <v>3</v>
      </c>
      <c r="P4633" s="2">
        <v>34.54</v>
      </c>
    </row>
    <row r="4634" spans="1:16" x14ac:dyDescent="0.35">
      <c r="A4634" s="1"/>
      <c r="E4634" s="1" t="e">
        <f>DATE(Table1[[#This Row],[Column3]],Table1[[#This Row],[Column2]],Table1[[#This Row],[Column1]])</f>
        <v>#NUM!</v>
      </c>
      <c r="F4634" s="1">
        <v>42470</v>
      </c>
      <c r="G4634" s="3">
        <f>YEAR(Table1[[#This Row],[Order Date New]])</f>
        <v>2016</v>
      </c>
      <c r="H4634" s="3">
        <f>MONTH(Table1[[#This Row],[Order Date New]])</f>
        <v>4</v>
      </c>
      <c r="I4634" t="s">
        <v>50</v>
      </c>
      <c r="J4634" t="s">
        <v>573</v>
      </c>
      <c r="K4634" t="s">
        <v>34</v>
      </c>
      <c r="L4634" t="s">
        <v>156</v>
      </c>
      <c r="M4634" t="s">
        <v>2746</v>
      </c>
      <c r="N4634" s="2">
        <v>239.37</v>
      </c>
      <c r="O4634" s="3">
        <v>2</v>
      </c>
      <c r="P4634" s="2">
        <v>-23.94</v>
      </c>
    </row>
    <row r="4635" spans="1:16" x14ac:dyDescent="0.35">
      <c r="A4635" s="1"/>
      <c r="E4635" s="1" t="e">
        <f>DATE(Table1[[#This Row],[Column3]],Table1[[#This Row],[Column2]],Table1[[#This Row],[Column1]])</f>
        <v>#NUM!</v>
      </c>
      <c r="F4635" s="1">
        <v>42470</v>
      </c>
      <c r="G4635" s="3">
        <f>YEAR(Table1[[#This Row],[Order Date New]])</f>
        <v>2016</v>
      </c>
      <c r="H4635" s="3">
        <f>MONTH(Table1[[#This Row],[Order Date New]])</f>
        <v>4</v>
      </c>
      <c r="I4635" t="s">
        <v>484</v>
      </c>
      <c r="J4635" t="s">
        <v>131</v>
      </c>
      <c r="K4635" t="s">
        <v>39</v>
      </c>
      <c r="L4635" t="s">
        <v>40</v>
      </c>
      <c r="M4635" t="s">
        <v>1931</v>
      </c>
      <c r="N4635" s="2">
        <v>52.68</v>
      </c>
      <c r="O4635" s="3">
        <v>3</v>
      </c>
      <c r="P4635" s="2">
        <v>19.760000000000002</v>
      </c>
    </row>
    <row r="4636" spans="1:16" x14ac:dyDescent="0.35">
      <c r="A4636" s="1"/>
      <c r="E4636" s="1" t="e">
        <f>DATE(Table1[[#This Row],[Column3]],Table1[[#This Row],[Column2]],Table1[[#This Row],[Column1]])</f>
        <v>#NUM!</v>
      </c>
      <c r="F4636" s="1">
        <v>42470</v>
      </c>
      <c r="G4636" s="3">
        <f>YEAR(Table1[[#This Row],[Order Date New]])</f>
        <v>2016</v>
      </c>
      <c r="H4636" s="3">
        <f>MONTH(Table1[[#This Row],[Order Date New]])</f>
        <v>4</v>
      </c>
      <c r="I4636" t="s">
        <v>484</v>
      </c>
      <c r="J4636" t="s">
        <v>131</v>
      </c>
      <c r="K4636" t="s">
        <v>34</v>
      </c>
      <c r="L4636" t="s">
        <v>47</v>
      </c>
      <c r="M4636" t="s">
        <v>2626</v>
      </c>
      <c r="N4636" s="2">
        <v>11.57</v>
      </c>
      <c r="O4636" s="3">
        <v>3</v>
      </c>
      <c r="P4636" s="2">
        <v>2.6</v>
      </c>
    </row>
    <row r="4637" spans="1:16" x14ac:dyDescent="0.35">
      <c r="A4637" s="1"/>
      <c r="E4637" s="1" t="e">
        <f>DATE(Table1[[#This Row],[Column3]],Table1[[#This Row],[Column2]],Table1[[#This Row],[Column1]])</f>
        <v>#NUM!</v>
      </c>
      <c r="F4637" s="1">
        <v>42471</v>
      </c>
      <c r="G4637" s="3">
        <f>YEAR(Table1[[#This Row],[Order Date New]])</f>
        <v>2016</v>
      </c>
      <c r="H4637" s="3">
        <f>MONTH(Table1[[#This Row],[Order Date New]])</f>
        <v>4</v>
      </c>
      <c r="I4637" t="s">
        <v>1914</v>
      </c>
      <c r="J4637" t="s">
        <v>33</v>
      </c>
      <c r="K4637" t="s">
        <v>11</v>
      </c>
      <c r="L4637" t="s">
        <v>43</v>
      </c>
      <c r="M4637" t="s">
        <v>1137</v>
      </c>
      <c r="N4637" s="2">
        <v>10.74</v>
      </c>
      <c r="O4637" s="3">
        <v>3</v>
      </c>
      <c r="P4637" s="2">
        <v>5.26</v>
      </c>
    </row>
    <row r="4638" spans="1:16" x14ac:dyDescent="0.35">
      <c r="A4638" s="1"/>
      <c r="E4638" s="1" t="e">
        <f>DATE(Table1[[#This Row],[Column3]],Table1[[#This Row],[Column2]],Table1[[#This Row],[Column1]])</f>
        <v>#NUM!</v>
      </c>
      <c r="F4638" s="1">
        <v>42471</v>
      </c>
      <c r="G4638" s="3">
        <f>YEAR(Table1[[#This Row],[Order Date New]])</f>
        <v>2016</v>
      </c>
      <c r="H4638" s="3">
        <f>MONTH(Table1[[#This Row],[Order Date New]])</f>
        <v>4</v>
      </c>
      <c r="I4638" t="s">
        <v>2954</v>
      </c>
      <c r="J4638" t="s">
        <v>178</v>
      </c>
      <c r="K4638" t="s">
        <v>34</v>
      </c>
      <c r="L4638" t="s">
        <v>47</v>
      </c>
      <c r="M4638" t="s">
        <v>2270</v>
      </c>
      <c r="N4638" s="2">
        <v>209.88</v>
      </c>
      <c r="O4638" s="3">
        <v>3</v>
      </c>
      <c r="P4638" s="2">
        <v>35.68</v>
      </c>
    </row>
    <row r="4639" spans="1:16" x14ac:dyDescent="0.35">
      <c r="A4639" s="1"/>
      <c r="E4639" s="1" t="e">
        <f>DATE(Table1[[#This Row],[Column3]],Table1[[#This Row],[Column2]],Table1[[#This Row],[Column1]])</f>
        <v>#NUM!</v>
      </c>
      <c r="F4639" s="1">
        <v>42471</v>
      </c>
      <c r="G4639" s="3">
        <f>YEAR(Table1[[#This Row],[Order Date New]])</f>
        <v>2016</v>
      </c>
      <c r="H4639" s="3">
        <f>MONTH(Table1[[#This Row],[Order Date New]])</f>
        <v>4</v>
      </c>
      <c r="I4639" t="s">
        <v>1357</v>
      </c>
      <c r="J4639" t="s">
        <v>27</v>
      </c>
      <c r="K4639" t="s">
        <v>34</v>
      </c>
      <c r="L4639" t="s">
        <v>47</v>
      </c>
      <c r="M4639" t="s">
        <v>489</v>
      </c>
      <c r="N4639" s="2">
        <v>38.29</v>
      </c>
      <c r="O4639" s="3">
        <v>7</v>
      </c>
      <c r="P4639" s="2">
        <v>16.46</v>
      </c>
    </row>
    <row r="4640" spans="1:16" x14ac:dyDescent="0.35">
      <c r="A4640" s="1"/>
      <c r="E4640" s="1" t="e">
        <f>DATE(Table1[[#This Row],[Column3]],Table1[[#This Row],[Column2]],Table1[[#This Row],[Column1]])</f>
        <v>#NUM!</v>
      </c>
      <c r="F4640" s="1">
        <v>42471</v>
      </c>
      <c r="G4640" s="3">
        <f>YEAR(Table1[[#This Row],[Order Date New]])</f>
        <v>2016</v>
      </c>
      <c r="H4640" s="3">
        <f>MONTH(Table1[[#This Row],[Order Date New]])</f>
        <v>4</v>
      </c>
      <c r="I4640" t="s">
        <v>1497</v>
      </c>
      <c r="J4640" t="s">
        <v>27</v>
      </c>
      <c r="K4640" t="s">
        <v>11</v>
      </c>
      <c r="L4640" t="s">
        <v>24</v>
      </c>
      <c r="M4640" t="s">
        <v>831</v>
      </c>
      <c r="N4640" s="2">
        <v>192.8</v>
      </c>
      <c r="O4640" s="3">
        <v>4</v>
      </c>
      <c r="P4640" s="2">
        <v>55.91</v>
      </c>
    </row>
    <row r="4641" spans="1:16" x14ac:dyDescent="0.35">
      <c r="A4641" s="1"/>
      <c r="E4641" s="1" t="e">
        <f>DATE(Table1[[#This Row],[Column3]],Table1[[#This Row],[Column2]],Table1[[#This Row],[Column1]])</f>
        <v>#NUM!</v>
      </c>
      <c r="F4641" s="1">
        <v>42471</v>
      </c>
      <c r="G4641" s="3">
        <f>YEAR(Table1[[#This Row],[Order Date New]])</f>
        <v>2016</v>
      </c>
      <c r="H4641" s="3">
        <f>MONTH(Table1[[#This Row],[Order Date New]])</f>
        <v>4</v>
      </c>
      <c r="I4641" t="s">
        <v>2136</v>
      </c>
      <c r="J4641" t="s">
        <v>96</v>
      </c>
      <c r="K4641" t="s">
        <v>11</v>
      </c>
      <c r="L4641" t="s">
        <v>215</v>
      </c>
      <c r="M4641" t="s">
        <v>1663</v>
      </c>
      <c r="N4641" s="2">
        <v>17.579999999999998</v>
      </c>
      <c r="O4641" s="3">
        <v>7</v>
      </c>
      <c r="P4641" s="2">
        <v>-4.18</v>
      </c>
    </row>
    <row r="4642" spans="1:16" x14ac:dyDescent="0.35">
      <c r="A4642" s="1"/>
      <c r="E4642" s="1" t="e">
        <f>DATE(Table1[[#This Row],[Column3]],Table1[[#This Row],[Column2]],Table1[[#This Row],[Column1]])</f>
        <v>#NUM!</v>
      </c>
      <c r="F4642" s="1">
        <v>42471</v>
      </c>
      <c r="G4642" s="3">
        <f>YEAR(Table1[[#This Row],[Order Date New]])</f>
        <v>2016</v>
      </c>
      <c r="H4642" s="3">
        <f>MONTH(Table1[[#This Row],[Order Date New]])</f>
        <v>4</v>
      </c>
      <c r="I4642" t="s">
        <v>2136</v>
      </c>
      <c r="J4642" t="s">
        <v>96</v>
      </c>
      <c r="K4642" t="s">
        <v>34</v>
      </c>
      <c r="L4642" t="s">
        <v>35</v>
      </c>
      <c r="M4642" t="s">
        <v>1568</v>
      </c>
      <c r="N4642" s="2">
        <v>104.78</v>
      </c>
      <c r="O4642" s="3">
        <v>1</v>
      </c>
      <c r="P4642" s="2">
        <v>-14.41</v>
      </c>
    </row>
    <row r="4643" spans="1:16" x14ac:dyDescent="0.35">
      <c r="A4643" s="1"/>
      <c r="E4643" s="1" t="e">
        <f>DATE(Table1[[#This Row],[Column3]],Table1[[#This Row],[Column2]],Table1[[#This Row],[Column1]])</f>
        <v>#NUM!</v>
      </c>
      <c r="F4643" s="1">
        <v>42471</v>
      </c>
      <c r="G4643" s="3">
        <f>YEAR(Table1[[#This Row],[Order Date New]])</f>
        <v>2016</v>
      </c>
      <c r="H4643" s="3">
        <f>MONTH(Table1[[#This Row],[Order Date New]])</f>
        <v>4</v>
      </c>
      <c r="I4643" t="s">
        <v>2136</v>
      </c>
      <c r="J4643" t="s">
        <v>96</v>
      </c>
      <c r="K4643" t="s">
        <v>11</v>
      </c>
      <c r="L4643" t="s">
        <v>12</v>
      </c>
      <c r="M4643" t="s">
        <v>702</v>
      </c>
      <c r="N4643" s="2">
        <v>47.95</v>
      </c>
      <c r="O4643" s="3">
        <v>3</v>
      </c>
      <c r="P4643" s="2">
        <v>16.78</v>
      </c>
    </row>
    <row r="4644" spans="1:16" x14ac:dyDescent="0.35">
      <c r="A4644" s="1"/>
      <c r="E4644" s="1" t="e">
        <f>DATE(Table1[[#This Row],[Column3]],Table1[[#This Row],[Column2]],Table1[[#This Row],[Column1]])</f>
        <v>#NUM!</v>
      </c>
      <c r="F4644" s="1">
        <v>42471</v>
      </c>
      <c r="G4644" s="3">
        <f>YEAR(Table1[[#This Row],[Order Date New]])</f>
        <v>2016</v>
      </c>
      <c r="H4644" s="3">
        <f>MONTH(Table1[[#This Row],[Order Date New]])</f>
        <v>4</v>
      </c>
      <c r="I4644" t="s">
        <v>2136</v>
      </c>
      <c r="J4644" t="s">
        <v>96</v>
      </c>
      <c r="K4644" t="s">
        <v>34</v>
      </c>
      <c r="L4644" t="s">
        <v>35</v>
      </c>
      <c r="M4644" t="s">
        <v>1587</v>
      </c>
      <c r="N4644" s="2">
        <v>650.35</v>
      </c>
      <c r="O4644" s="3">
        <v>3</v>
      </c>
      <c r="P4644" s="2">
        <v>-97.55</v>
      </c>
    </row>
    <row r="4645" spans="1:16" x14ac:dyDescent="0.35">
      <c r="A4645" s="1"/>
      <c r="E4645" s="1" t="e">
        <f>DATE(Table1[[#This Row],[Column3]],Table1[[#This Row],[Column2]],Table1[[#This Row],[Column1]])</f>
        <v>#NUM!</v>
      </c>
      <c r="F4645" s="1">
        <v>42471</v>
      </c>
      <c r="G4645" s="3">
        <f>YEAR(Table1[[#This Row],[Order Date New]])</f>
        <v>2016</v>
      </c>
      <c r="H4645" s="3">
        <f>MONTH(Table1[[#This Row],[Order Date New]])</f>
        <v>4</v>
      </c>
      <c r="I4645" t="s">
        <v>2136</v>
      </c>
      <c r="J4645" t="s">
        <v>96</v>
      </c>
      <c r="K4645" t="s">
        <v>11</v>
      </c>
      <c r="L4645" t="s">
        <v>16</v>
      </c>
      <c r="M4645" t="s">
        <v>886</v>
      </c>
      <c r="N4645" s="2">
        <v>629.17999999999995</v>
      </c>
      <c r="O4645" s="3">
        <v>8</v>
      </c>
      <c r="P4645" s="2">
        <v>228.08</v>
      </c>
    </row>
    <row r="4646" spans="1:16" x14ac:dyDescent="0.35">
      <c r="A4646" s="1"/>
      <c r="E4646" s="1" t="e">
        <f>DATE(Table1[[#This Row],[Column3]],Table1[[#This Row],[Column2]],Table1[[#This Row],[Column1]])</f>
        <v>#NUM!</v>
      </c>
      <c r="F4646" s="1">
        <v>42471</v>
      </c>
      <c r="G4646" s="3">
        <f>YEAR(Table1[[#This Row],[Order Date New]])</f>
        <v>2016</v>
      </c>
      <c r="H4646" s="3">
        <f>MONTH(Table1[[#This Row],[Order Date New]])</f>
        <v>4</v>
      </c>
      <c r="I4646" t="s">
        <v>2136</v>
      </c>
      <c r="J4646" t="s">
        <v>96</v>
      </c>
      <c r="K4646" t="s">
        <v>11</v>
      </c>
      <c r="L4646" t="s">
        <v>12</v>
      </c>
      <c r="M4646" t="s">
        <v>332</v>
      </c>
      <c r="N4646" s="2">
        <v>15.18</v>
      </c>
      <c r="O4646" s="3">
        <v>1</v>
      </c>
      <c r="P4646" s="2">
        <v>5.31</v>
      </c>
    </row>
    <row r="4647" spans="1:16" x14ac:dyDescent="0.35">
      <c r="A4647" s="1"/>
      <c r="E4647" s="1" t="e">
        <f>DATE(Table1[[#This Row],[Column3]],Table1[[#This Row],[Column2]],Table1[[#This Row],[Column1]])</f>
        <v>#NUM!</v>
      </c>
      <c r="F4647" s="1">
        <v>42471</v>
      </c>
      <c r="G4647" s="3">
        <f>YEAR(Table1[[#This Row],[Order Date New]])</f>
        <v>2016</v>
      </c>
      <c r="H4647" s="3">
        <f>MONTH(Table1[[#This Row],[Order Date New]])</f>
        <v>4</v>
      </c>
      <c r="I4647" t="s">
        <v>2050</v>
      </c>
      <c r="J4647" t="s">
        <v>131</v>
      </c>
      <c r="K4647" t="s">
        <v>34</v>
      </c>
      <c r="L4647" t="s">
        <v>47</v>
      </c>
      <c r="M4647" t="s">
        <v>132</v>
      </c>
      <c r="N4647" s="2">
        <v>50.5</v>
      </c>
      <c r="O4647" s="3">
        <v>6</v>
      </c>
      <c r="P4647" s="2">
        <v>8.2100000000000009</v>
      </c>
    </row>
    <row r="4648" spans="1:16" x14ac:dyDescent="0.35">
      <c r="A4648" s="1"/>
      <c r="E4648" s="1" t="e">
        <f>DATE(Table1[[#This Row],[Column3]],Table1[[#This Row],[Column2]],Table1[[#This Row],[Column1]])</f>
        <v>#NUM!</v>
      </c>
      <c r="F4648" s="1">
        <v>42471</v>
      </c>
      <c r="G4648" s="3">
        <f>YEAR(Table1[[#This Row],[Order Date New]])</f>
        <v>2016</v>
      </c>
      <c r="H4648" s="3">
        <f>MONTH(Table1[[#This Row],[Order Date New]])</f>
        <v>4</v>
      </c>
      <c r="I4648" t="s">
        <v>875</v>
      </c>
      <c r="J4648" t="s">
        <v>27</v>
      </c>
      <c r="K4648" t="s">
        <v>11</v>
      </c>
      <c r="L4648" t="s">
        <v>20</v>
      </c>
      <c r="M4648" t="s">
        <v>1029</v>
      </c>
      <c r="N4648" s="2">
        <v>7.71</v>
      </c>
      <c r="O4648" s="3">
        <v>2</v>
      </c>
      <c r="P4648" s="2">
        <v>2.8</v>
      </c>
    </row>
    <row r="4649" spans="1:16" x14ac:dyDescent="0.35">
      <c r="A4649" s="1"/>
      <c r="E4649" s="1" t="e">
        <f>DATE(Table1[[#This Row],[Column3]],Table1[[#This Row],[Column2]],Table1[[#This Row],[Column1]])</f>
        <v>#NUM!</v>
      </c>
      <c r="F4649" s="1">
        <v>42471</v>
      </c>
      <c r="G4649" s="3">
        <f>YEAR(Table1[[#This Row],[Order Date New]])</f>
        <v>2016</v>
      </c>
      <c r="H4649" s="3">
        <f>MONTH(Table1[[#This Row],[Order Date New]])</f>
        <v>4</v>
      </c>
      <c r="I4649" t="s">
        <v>875</v>
      </c>
      <c r="J4649" t="s">
        <v>27</v>
      </c>
      <c r="K4649" t="s">
        <v>11</v>
      </c>
      <c r="L4649" t="s">
        <v>20</v>
      </c>
      <c r="M4649" t="s">
        <v>1090</v>
      </c>
      <c r="N4649" s="2">
        <v>4.18</v>
      </c>
      <c r="O4649" s="3">
        <v>1</v>
      </c>
      <c r="P4649" s="2">
        <v>1.31</v>
      </c>
    </row>
    <row r="4650" spans="1:16" x14ac:dyDescent="0.35">
      <c r="A4650" s="1"/>
      <c r="E4650" s="1" t="e">
        <f>DATE(Table1[[#This Row],[Column3]],Table1[[#This Row],[Column2]],Table1[[#This Row],[Column1]])</f>
        <v>#NUM!</v>
      </c>
      <c r="F4650" s="1">
        <v>42471</v>
      </c>
      <c r="G4650" s="3">
        <f>YEAR(Table1[[#This Row],[Order Date New]])</f>
        <v>2016</v>
      </c>
      <c r="H4650" s="3">
        <f>MONTH(Table1[[#This Row],[Order Date New]])</f>
        <v>4</v>
      </c>
      <c r="I4650" t="s">
        <v>875</v>
      </c>
      <c r="J4650" t="s">
        <v>27</v>
      </c>
      <c r="K4650" t="s">
        <v>11</v>
      </c>
      <c r="L4650" t="s">
        <v>12</v>
      </c>
      <c r="M4650" t="s">
        <v>1218</v>
      </c>
      <c r="N4650" s="2">
        <v>38.880000000000003</v>
      </c>
      <c r="O4650" s="3">
        <v>6</v>
      </c>
      <c r="P4650" s="2">
        <v>18.66</v>
      </c>
    </row>
    <row r="4651" spans="1:16" x14ac:dyDescent="0.35">
      <c r="A4651" s="1"/>
      <c r="E4651" s="1" t="e">
        <f>DATE(Table1[[#This Row],[Column3]],Table1[[#This Row],[Column2]],Table1[[#This Row],[Column1]])</f>
        <v>#NUM!</v>
      </c>
      <c r="F4651" s="1">
        <v>42471</v>
      </c>
      <c r="G4651" s="3">
        <f>YEAR(Table1[[#This Row],[Order Date New]])</f>
        <v>2016</v>
      </c>
      <c r="H4651" s="3">
        <f>MONTH(Table1[[#This Row],[Order Date New]])</f>
        <v>4</v>
      </c>
      <c r="I4651" t="s">
        <v>2760</v>
      </c>
      <c r="J4651" t="s">
        <v>270</v>
      </c>
      <c r="K4651" t="s">
        <v>11</v>
      </c>
      <c r="L4651" t="s">
        <v>18</v>
      </c>
      <c r="M4651" t="s">
        <v>678</v>
      </c>
      <c r="N4651" s="2">
        <v>45.25</v>
      </c>
      <c r="O4651" s="3">
        <v>2</v>
      </c>
      <c r="P4651" s="2">
        <v>3.96</v>
      </c>
    </row>
    <row r="4652" spans="1:16" x14ac:dyDescent="0.35">
      <c r="A4652" s="1"/>
      <c r="E4652" s="1" t="e">
        <f>DATE(Table1[[#This Row],[Column3]],Table1[[#This Row],[Column2]],Table1[[#This Row],[Column1]])</f>
        <v>#NUM!</v>
      </c>
      <c r="F4652" s="1">
        <v>42471</v>
      </c>
      <c r="G4652" s="3">
        <f>YEAR(Table1[[#This Row],[Order Date New]])</f>
        <v>2016</v>
      </c>
      <c r="H4652" s="3">
        <f>MONTH(Table1[[#This Row],[Order Date New]])</f>
        <v>4</v>
      </c>
      <c r="I4652" t="s">
        <v>2760</v>
      </c>
      <c r="J4652" t="s">
        <v>270</v>
      </c>
      <c r="K4652" t="s">
        <v>34</v>
      </c>
      <c r="L4652" t="s">
        <v>156</v>
      </c>
      <c r="M4652" t="s">
        <v>1808</v>
      </c>
      <c r="N4652" s="2">
        <v>876.3</v>
      </c>
      <c r="O4652" s="3">
        <v>10</v>
      </c>
      <c r="P4652" s="2">
        <v>-292.10000000000002</v>
      </c>
    </row>
    <row r="4653" spans="1:16" x14ac:dyDescent="0.35">
      <c r="A4653" s="1"/>
      <c r="E4653" s="1" t="e">
        <f>DATE(Table1[[#This Row],[Column3]],Table1[[#This Row],[Column2]],Table1[[#This Row],[Column1]])</f>
        <v>#NUM!</v>
      </c>
      <c r="F4653" s="1">
        <v>42471</v>
      </c>
      <c r="G4653" s="3">
        <f>YEAR(Table1[[#This Row],[Order Date New]])</f>
        <v>2016</v>
      </c>
      <c r="H4653" s="3">
        <f>MONTH(Table1[[#This Row],[Order Date New]])</f>
        <v>4</v>
      </c>
      <c r="I4653" t="s">
        <v>2760</v>
      </c>
      <c r="J4653" t="s">
        <v>270</v>
      </c>
      <c r="K4653" t="s">
        <v>11</v>
      </c>
      <c r="L4653" t="s">
        <v>215</v>
      </c>
      <c r="M4653" t="s">
        <v>2911</v>
      </c>
      <c r="N4653" s="2">
        <v>185.38</v>
      </c>
      <c r="O4653" s="3">
        <v>2</v>
      </c>
      <c r="P4653" s="2">
        <v>-34.76</v>
      </c>
    </row>
    <row r="4654" spans="1:16" x14ac:dyDescent="0.35">
      <c r="A4654" s="1"/>
      <c r="E4654" s="1" t="e">
        <f>DATE(Table1[[#This Row],[Column3]],Table1[[#This Row],[Column2]],Table1[[#This Row],[Column1]])</f>
        <v>#NUM!</v>
      </c>
      <c r="F4654" s="1">
        <v>42471</v>
      </c>
      <c r="G4654" s="3">
        <f>YEAR(Table1[[#This Row],[Order Date New]])</f>
        <v>2016</v>
      </c>
      <c r="H4654" s="3">
        <f>MONTH(Table1[[#This Row],[Order Date New]])</f>
        <v>4</v>
      </c>
      <c r="I4654" t="s">
        <v>730</v>
      </c>
      <c r="J4654" t="s">
        <v>27</v>
      </c>
      <c r="K4654" t="s">
        <v>39</v>
      </c>
      <c r="L4654" t="s">
        <v>328</v>
      </c>
      <c r="M4654" t="s">
        <v>3139</v>
      </c>
      <c r="N4654" s="2">
        <v>686.4</v>
      </c>
      <c r="O4654" s="3">
        <v>2</v>
      </c>
      <c r="P4654" s="2">
        <v>77.22</v>
      </c>
    </row>
    <row r="4655" spans="1:16" x14ac:dyDescent="0.35">
      <c r="A4655" s="1"/>
      <c r="E4655" s="1" t="e">
        <f>DATE(Table1[[#This Row],[Column3]],Table1[[#This Row],[Column2]],Table1[[#This Row],[Column1]])</f>
        <v>#NUM!</v>
      </c>
      <c r="F4655" s="1">
        <v>42471</v>
      </c>
      <c r="G4655" s="3">
        <f>YEAR(Table1[[#This Row],[Order Date New]])</f>
        <v>2016</v>
      </c>
      <c r="H4655" s="3">
        <f>MONTH(Table1[[#This Row],[Order Date New]])</f>
        <v>4</v>
      </c>
      <c r="I4655" t="s">
        <v>1844</v>
      </c>
      <c r="J4655" t="s">
        <v>10</v>
      </c>
      <c r="K4655" t="s">
        <v>34</v>
      </c>
      <c r="L4655" t="s">
        <v>47</v>
      </c>
      <c r="M4655" t="s">
        <v>2287</v>
      </c>
      <c r="N4655" s="2">
        <v>11.38</v>
      </c>
      <c r="O4655" s="3">
        <v>3</v>
      </c>
      <c r="P4655" s="2">
        <v>-5.69</v>
      </c>
    </row>
    <row r="4656" spans="1:16" x14ac:dyDescent="0.35">
      <c r="A4656" s="1"/>
      <c r="E4656" s="1" t="e">
        <f>DATE(Table1[[#This Row],[Column3]],Table1[[#This Row],[Column2]],Table1[[#This Row],[Column1]])</f>
        <v>#NUM!</v>
      </c>
      <c r="F4656" s="1">
        <v>42471</v>
      </c>
      <c r="G4656" s="3">
        <f>YEAR(Table1[[#This Row],[Order Date New]])</f>
        <v>2016</v>
      </c>
      <c r="H4656" s="3">
        <f>MONTH(Table1[[#This Row],[Order Date New]])</f>
        <v>4</v>
      </c>
      <c r="I4656" t="s">
        <v>1844</v>
      </c>
      <c r="J4656" t="s">
        <v>10</v>
      </c>
      <c r="K4656" t="s">
        <v>34</v>
      </c>
      <c r="L4656" t="s">
        <v>47</v>
      </c>
      <c r="M4656" t="s">
        <v>709</v>
      </c>
      <c r="N4656" s="2">
        <v>66.11</v>
      </c>
      <c r="O4656" s="3">
        <v>4</v>
      </c>
      <c r="P4656" s="2">
        <v>-84.29</v>
      </c>
    </row>
    <row r="4657" spans="1:16" x14ac:dyDescent="0.35">
      <c r="A4657" s="1"/>
      <c r="E4657" s="1" t="e">
        <f>DATE(Table1[[#This Row],[Column3]],Table1[[#This Row],[Column2]],Table1[[#This Row],[Column1]])</f>
        <v>#NUM!</v>
      </c>
      <c r="F4657" s="1">
        <v>42472</v>
      </c>
      <c r="G4657" s="3">
        <f>YEAR(Table1[[#This Row],[Order Date New]])</f>
        <v>2016</v>
      </c>
      <c r="H4657" s="3">
        <f>MONTH(Table1[[#This Row],[Order Date New]])</f>
        <v>4</v>
      </c>
      <c r="I4657" t="s">
        <v>1350</v>
      </c>
      <c r="J4657" t="s">
        <v>161</v>
      </c>
      <c r="K4657" t="s">
        <v>34</v>
      </c>
      <c r="L4657" t="s">
        <v>47</v>
      </c>
      <c r="M4657" t="s">
        <v>1187</v>
      </c>
      <c r="N4657" s="2">
        <v>113.79</v>
      </c>
      <c r="O4657" s="3">
        <v>3</v>
      </c>
      <c r="P4657" s="2">
        <v>20.48</v>
      </c>
    </row>
    <row r="4658" spans="1:16" x14ac:dyDescent="0.35">
      <c r="A4658" s="1"/>
      <c r="E4658" s="1" t="e">
        <f>DATE(Table1[[#This Row],[Column3]],Table1[[#This Row],[Column2]],Table1[[#This Row],[Column1]])</f>
        <v>#NUM!</v>
      </c>
      <c r="F4658" s="1">
        <v>42472</v>
      </c>
      <c r="G4658" s="3">
        <f>YEAR(Table1[[#This Row],[Order Date New]])</f>
        <v>2016</v>
      </c>
      <c r="H4658" s="3">
        <f>MONTH(Table1[[#This Row],[Order Date New]])</f>
        <v>4</v>
      </c>
      <c r="I4658" t="s">
        <v>1350</v>
      </c>
      <c r="J4658" t="s">
        <v>161</v>
      </c>
      <c r="K4658" t="s">
        <v>39</v>
      </c>
      <c r="L4658" t="s">
        <v>52</v>
      </c>
      <c r="M4658" t="s">
        <v>172</v>
      </c>
      <c r="N4658" s="2">
        <v>78.150000000000006</v>
      </c>
      <c r="O4658" s="3">
        <v>1</v>
      </c>
      <c r="P4658" s="2">
        <v>34.39</v>
      </c>
    </row>
    <row r="4659" spans="1:16" x14ac:dyDescent="0.35">
      <c r="A4659" s="1"/>
      <c r="E4659" s="1" t="e">
        <f>DATE(Table1[[#This Row],[Column3]],Table1[[#This Row],[Column2]],Table1[[#This Row],[Column1]])</f>
        <v>#NUM!</v>
      </c>
      <c r="F4659" s="1">
        <v>42472</v>
      </c>
      <c r="G4659" s="3">
        <f>YEAR(Table1[[#This Row],[Order Date New]])</f>
        <v>2016</v>
      </c>
      <c r="H4659" s="3">
        <f>MONTH(Table1[[#This Row],[Order Date New]])</f>
        <v>4</v>
      </c>
      <c r="I4659" t="s">
        <v>1350</v>
      </c>
      <c r="J4659" t="s">
        <v>161</v>
      </c>
      <c r="K4659" t="s">
        <v>11</v>
      </c>
      <c r="L4659" t="s">
        <v>20</v>
      </c>
      <c r="M4659" t="s">
        <v>1802</v>
      </c>
      <c r="N4659" s="2">
        <v>1.73</v>
      </c>
      <c r="O4659" s="3">
        <v>1</v>
      </c>
      <c r="P4659" s="2">
        <v>0.6</v>
      </c>
    </row>
    <row r="4660" spans="1:16" x14ac:dyDescent="0.35">
      <c r="A4660" s="1"/>
      <c r="E4660" s="1" t="e">
        <f>DATE(Table1[[#This Row],[Column3]],Table1[[#This Row],[Column2]],Table1[[#This Row],[Column1]])</f>
        <v>#NUM!</v>
      </c>
      <c r="F4660" s="1">
        <v>42472</v>
      </c>
      <c r="G4660" s="3">
        <f>YEAR(Table1[[#This Row],[Order Date New]])</f>
        <v>2016</v>
      </c>
      <c r="H4660" s="3">
        <f>MONTH(Table1[[#This Row],[Order Date New]])</f>
        <v>4</v>
      </c>
      <c r="I4660" t="s">
        <v>1350</v>
      </c>
      <c r="J4660" t="s">
        <v>161</v>
      </c>
      <c r="K4660" t="s">
        <v>11</v>
      </c>
      <c r="L4660" t="s">
        <v>12</v>
      </c>
      <c r="M4660" t="s">
        <v>680</v>
      </c>
      <c r="N4660" s="2">
        <v>40.56</v>
      </c>
      <c r="O4660" s="3">
        <v>4</v>
      </c>
      <c r="P4660" s="2">
        <v>19.87</v>
      </c>
    </row>
    <row r="4661" spans="1:16" x14ac:dyDescent="0.35">
      <c r="A4661" s="1"/>
      <c r="E4661" s="1" t="e">
        <f>DATE(Table1[[#This Row],[Column3]],Table1[[#This Row],[Column2]],Table1[[#This Row],[Column1]])</f>
        <v>#NUM!</v>
      </c>
      <c r="F4661" s="1">
        <v>42472</v>
      </c>
      <c r="G4661" s="3">
        <f>YEAR(Table1[[#This Row],[Order Date New]])</f>
        <v>2016</v>
      </c>
      <c r="H4661" s="3">
        <f>MONTH(Table1[[#This Row],[Order Date New]])</f>
        <v>4</v>
      </c>
      <c r="I4661" t="s">
        <v>1350</v>
      </c>
      <c r="J4661" t="s">
        <v>161</v>
      </c>
      <c r="K4661" t="s">
        <v>11</v>
      </c>
      <c r="L4661" t="s">
        <v>18</v>
      </c>
      <c r="M4661" t="s">
        <v>2676</v>
      </c>
      <c r="N4661" s="2">
        <v>182.94</v>
      </c>
      <c r="O4661" s="3">
        <v>3</v>
      </c>
      <c r="P4661" s="2">
        <v>3.66</v>
      </c>
    </row>
    <row r="4662" spans="1:16" x14ac:dyDescent="0.35">
      <c r="A4662" s="1"/>
      <c r="E4662" s="1" t="e">
        <f>DATE(Table1[[#This Row],[Column3]],Table1[[#This Row],[Column2]],Table1[[#This Row],[Column1]])</f>
        <v>#NUM!</v>
      </c>
      <c r="F4662" s="1">
        <v>42472</v>
      </c>
      <c r="G4662" s="3">
        <f>YEAR(Table1[[#This Row],[Order Date New]])</f>
        <v>2016</v>
      </c>
      <c r="H4662" s="3">
        <f>MONTH(Table1[[#This Row],[Order Date New]])</f>
        <v>4</v>
      </c>
      <c r="I4662" t="s">
        <v>1350</v>
      </c>
      <c r="J4662" t="s">
        <v>161</v>
      </c>
      <c r="K4662" t="s">
        <v>11</v>
      </c>
      <c r="L4662" t="s">
        <v>18</v>
      </c>
      <c r="M4662" t="s">
        <v>3115</v>
      </c>
      <c r="N4662" s="2">
        <v>193.86</v>
      </c>
      <c r="O4662" s="3">
        <v>2</v>
      </c>
      <c r="P4662" s="2">
        <v>11.63</v>
      </c>
    </row>
    <row r="4663" spans="1:16" x14ac:dyDescent="0.35">
      <c r="A4663" s="1"/>
      <c r="E4663" s="1" t="e">
        <f>DATE(Table1[[#This Row],[Column3]],Table1[[#This Row],[Column2]],Table1[[#This Row],[Column1]])</f>
        <v>#NUM!</v>
      </c>
      <c r="F4663" s="1">
        <v>42472</v>
      </c>
      <c r="G4663" s="3">
        <f>YEAR(Table1[[#This Row],[Order Date New]])</f>
        <v>2016</v>
      </c>
      <c r="H4663" s="3">
        <f>MONTH(Table1[[#This Row],[Order Date New]])</f>
        <v>4</v>
      </c>
      <c r="I4663" t="s">
        <v>809</v>
      </c>
      <c r="J4663" t="s">
        <v>161</v>
      </c>
      <c r="K4663" t="s">
        <v>11</v>
      </c>
      <c r="L4663" t="s">
        <v>18</v>
      </c>
      <c r="M4663" t="s">
        <v>3180</v>
      </c>
      <c r="N4663" s="2">
        <v>212.88</v>
      </c>
      <c r="O4663" s="3">
        <v>6</v>
      </c>
      <c r="P4663" s="2">
        <v>0</v>
      </c>
    </row>
    <row r="4664" spans="1:16" x14ac:dyDescent="0.35">
      <c r="A4664" s="1"/>
      <c r="E4664" s="1" t="e">
        <f>DATE(Table1[[#This Row],[Column3]],Table1[[#This Row],[Column2]],Table1[[#This Row],[Column1]])</f>
        <v>#NUM!</v>
      </c>
      <c r="F4664" s="1">
        <v>42472</v>
      </c>
      <c r="G4664" s="3">
        <f>YEAR(Table1[[#This Row],[Order Date New]])</f>
        <v>2016</v>
      </c>
      <c r="H4664" s="3">
        <f>MONTH(Table1[[#This Row],[Order Date New]])</f>
        <v>4</v>
      </c>
      <c r="I4664" t="s">
        <v>963</v>
      </c>
      <c r="J4664" t="s">
        <v>161</v>
      </c>
      <c r="K4664" t="s">
        <v>11</v>
      </c>
      <c r="L4664" t="s">
        <v>20</v>
      </c>
      <c r="M4664" t="s">
        <v>1493</v>
      </c>
      <c r="N4664" s="2">
        <v>15.53</v>
      </c>
      <c r="O4664" s="3">
        <v>3</v>
      </c>
      <c r="P4664" s="2">
        <v>5.82</v>
      </c>
    </row>
    <row r="4665" spans="1:16" x14ac:dyDescent="0.35">
      <c r="A4665" s="1"/>
      <c r="E4665" s="1" t="e">
        <f>DATE(Table1[[#This Row],[Column3]],Table1[[#This Row],[Column2]],Table1[[#This Row],[Column1]])</f>
        <v>#NUM!</v>
      </c>
      <c r="F4665" s="1">
        <v>42472</v>
      </c>
      <c r="G4665" s="3">
        <f>YEAR(Table1[[#This Row],[Order Date New]])</f>
        <v>2016</v>
      </c>
      <c r="H4665" s="3">
        <f>MONTH(Table1[[#This Row],[Order Date New]])</f>
        <v>4</v>
      </c>
      <c r="I4665" t="s">
        <v>1370</v>
      </c>
      <c r="J4665" t="s">
        <v>27</v>
      </c>
      <c r="K4665" t="s">
        <v>11</v>
      </c>
      <c r="L4665" t="s">
        <v>12</v>
      </c>
      <c r="M4665" t="s">
        <v>2540</v>
      </c>
      <c r="N4665" s="2">
        <v>104.85</v>
      </c>
      <c r="O4665" s="3">
        <v>1</v>
      </c>
      <c r="P4665" s="2">
        <v>50.33</v>
      </c>
    </row>
    <row r="4666" spans="1:16" x14ac:dyDescent="0.35">
      <c r="A4666" t="s">
        <v>2891</v>
      </c>
      <c r="B4666" t="str">
        <f>LEFT(Table1[[#This Row],[Order Date]],2)</f>
        <v>13</v>
      </c>
      <c r="C4666" t="str">
        <f>MID(Table1[[#This Row],[Order Date]],4,2)</f>
        <v>04</v>
      </c>
      <c r="D4666" t="str">
        <f>RIGHT(Table1[[#This Row],[Order Date]],4)</f>
        <v>2016</v>
      </c>
      <c r="E4666" s="1">
        <f>DATE(Table1[[#This Row],[Column3]],Table1[[#This Row],[Column2]],Table1[[#This Row],[Column1]])</f>
        <v>42473</v>
      </c>
      <c r="F4666" s="1">
        <f>DATE(Table1[[#This Row],[Column3]],Table1[[#This Row],[Column2]],Table1[[#This Row],[Column1]])</f>
        <v>42473</v>
      </c>
      <c r="G4666" s="3">
        <f>YEAR(Table1[[#This Row],[Order Date New]])</f>
        <v>2016</v>
      </c>
      <c r="H4666" s="3">
        <f>MONTH(Table1[[#This Row],[Order Date New]])</f>
        <v>4</v>
      </c>
      <c r="I4666" t="s">
        <v>1836</v>
      </c>
      <c r="J4666" t="s">
        <v>27</v>
      </c>
      <c r="K4666" t="s">
        <v>11</v>
      </c>
      <c r="L4666" t="s">
        <v>64</v>
      </c>
      <c r="M4666" t="s">
        <v>434</v>
      </c>
      <c r="N4666" s="2">
        <v>6.12</v>
      </c>
      <c r="O4666" s="3">
        <v>3</v>
      </c>
      <c r="P4666" s="2">
        <v>2.88</v>
      </c>
    </row>
    <row r="4667" spans="1:16" x14ac:dyDescent="0.35">
      <c r="A4667" t="s">
        <v>2892</v>
      </c>
      <c r="B4667" t="str">
        <f>LEFT(Table1[[#This Row],[Order Date]],2)</f>
        <v>14</v>
      </c>
      <c r="C4667" t="str">
        <f>MID(Table1[[#This Row],[Order Date]],4,2)</f>
        <v>04</v>
      </c>
      <c r="D4667" t="str">
        <f>RIGHT(Table1[[#This Row],[Order Date]],4)</f>
        <v>2016</v>
      </c>
      <c r="E4667" s="1">
        <f>DATE(Table1[[#This Row],[Column3]],Table1[[#This Row],[Column2]],Table1[[#This Row],[Column1]])</f>
        <v>42474</v>
      </c>
      <c r="F4667" s="1">
        <f>DATE(Table1[[#This Row],[Column3]],Table1[[#This Row],[Column2]],Table1[[#This Row],[Column1]])</f>
        <v>42474</v>
      </c>
      <c r="G4667" s="3">
        <f>YEAR(Table1[[#This Row],[Order Date New]])</f>
        <v>2016</v>
      </c>
      <c r="H4667" s="3">
        <f>MONTH(Table1[[#This Row],[Order Date New]])</f>
        <v>4</v>
      </c>
      <c r="I4667" t="s">
        <v>1043</v>
      </c>
      <c r="J4667" t="s">
        <v>27</v>
      </c>
      <c r="K4667" t="s">
        <v>34</v>
      </c>
      <c r="L4667" t="s">
        <v>35</v>
      </c>
      <c r="M4667" t="s">
        <v>626</v>
      </c>
      <c r="N4667" s="2">
        <v>383.8</v>
      </c>
      <c r="O4667" s="3">
        <v>5</v>
      </c>
      <c r="P4667" s="2">
        <v>38.380000000000003</v>
      </c>
    </row>
    <row r="4668" spans="1:16" x14ac:dyDescent="0.35">
      <c r="A4668" t="s">
        <v>2892</v>
      </c>
      <c r="B4668" t="str">
        <f>LEFT(Table1[[#This Row],[Order Date]],2)</f>
        <v>14</v>
      </c>
      <c r="C4668" t="str">
        <f>MID(Table1[[#This Row],[Order Date]],4,2)</f>
        <v>04</v>
      </c>
      <c r="D4668" t="str">
        <f>RIGHT(Table1[[#This Row],[Order Date]],4)</f>
        <v>2016</v>
      </c>
      <c r="E4668" s="1">
        <f>DATE(Table1[[#This Row],[Column3]],Table1[[#This Row],[Column2]],Table1[[#This Row],[Column1]])</f>
        <v>42474</v>
      </c>
      <c r="F4668" s="1">
        <f>DATE(Table1[[#This Row],[Column3]],Table1[[#This Row],[Column2]],Table1[[#This Row],[Column1]])</f>
        <v>42474</v>
      </c>
      <c r="G4668" s="3">
        <f>YEAR(Table1[[#This Row],[Order Date New]])</f>
        <v>2016</v>
      </c>
      <c r="H4668" s="3">
        <f>MONTH(Table1[[#This Row],[Order Date New]])</f>
        <v>4</v>
      </c>
      <c r="I4668" t="s">
        <v>1370</v>
      </c>
      <c r="J4668" t="s">
        <v>101</v>
      </c>
      <c r="K4668" t="s">
        <v>34</v>
      </c>
      <c r="L4668" t="s">
        <v>35</v>
      </c>
      <c r="M4668" t="s">
        <v>2202</v>
      </c>
      <c r="N4668" s="2">
        <v>933.54</v>
      </c>
      <c r="O4668" s="3">
        <v>4</v>
      </c>
      <c r="P4668" s="2">
        <v>105.02</v>
      </c>
    </row>
    <row r="4669" spans="1:16" x14ac:dyDescent="0.35">
      <c r="A4669" t="s">
        <v>2892</v>
      </c>
      <c r="B4669" t="str">
        <f>LEFT(Table1[[#This Row],[Order Date]],2)</f>
        <v>14</v>
      </c>
      <c r="C4669" t="str">
        <f>MID(Table1[[#This Row],[Order Date]],4,2)</f>
        <v>04</v>
      </c>
      <c r="D4669" t="str">
        <f>RIGHT(Table1[[#This Row],[Order Date]],4)</f>
        <v>2016</v>
      </c>
      <c r="E4669" s="1">
        <f>DATE(Table1[[#This Row],[Column3]],Table1[[#This Row],[Column2]],Table1[[#This Row],[Column1]])</f>
        <v>42474</v>
      </c>
      <c r="F4669" s="1">
        <f>DATE(Table1[[#This Row],[Column3]],Table1[[#This Row],[Column2]],Table1[[#This Row],[Column1]])</f>
        <v>42474</v>
      </c>
      <c r="G4669" s="3">
        <f>YEAR(Table1[[#This Row],[Order Date New]])</f>
        <v>2016</v>
      </c>
      <c r="H4669" s="3">
        <f>MONTH(Table1[[#This Row],[Order Date New]])</f>
        <v>4</v>
      </c>
      <c r="I4669" t="s">
        <v>1370</v>
      </c>
      <c r="J4669" t="s">
        <v>101</v>
      </c>
      <c r="K4669" t="s">
        <v>11</v>
      </c>
      <c r="L4669" t="s">
        <v>18</v>
      </c>
      <c r="M4669" t="s">
        <v>1111</v>
      </c>
      <c r="N4669" s="2">
        <v>42.98</v>
      </c>
      <c r="O4669" s="3">
        <v>4</v>
      </c>
      <c r="P4669" s="2">
        <v>4.3</v>
      </c>
    </row>
    <row r="4670" spans="1:16" x14ac:dyDescent="0.35">
      <c r="A4670" t="s">
        <v>2892</v>
      </c>
      <c r="B4670" t="str">
        <f>LEFT(Table1[[#This Row],[Order Date]],2)</f>
        <v>14</v>
      </c>
      <c r="C4670" t="str">
        <f>MID(Table1[[#This Row],[Order Date]],4,2)</f>
        <v>04</v>
      </c>
      <c r="D4670" t="str">
        <f>RIGHT(Table1[[#This Row],[Order Date]],4)</f>
        <v>2016</v>
      </c>
      <c r="E4670" s="1">
        <f>DATE(Table1[[#This Row],[Column3]],Table1[[#This Row],[Column2]],Table1[[#This Row],[Column1]])</f>
        <v>42474</v>
      </c>
      <c r="F4670" s="1">
        <f>DATE(Table1[[#This Row],[Column3]],Table1[[#This Row],[Column2]],Table1[[#This Row],[Column1]])</f>
        <v>42474</v>
      </c>
      <c r="G4670" s="3">
        <f>YEAR(Table1[[#This Row],[Order Date New]])</f>
        <v>2016</v>
      </c>
      <c r="H4670" s="3">
        <f>MONTH(Table1[[#This Row],[Order Date New]])</f>
        <v>4</v>
      </c>
      <c r="I4670" t="s">
        <v>130</v>
      </c>
      <c r="J4670" t="s">
        <v>55</v>
      </c>
      <c r="K4670" t="s">
        <v>11</v>
      </c>
      <c r="L4670" t="s">
        <v>18</v>
      </c>
      <c r="M4670" t="s">
        <v>193</v>
      </c>
      <c r="N4670" s="2">
        <v>81.2</v>
      </c>
      <c r="O4670" s="3">
        <v>5</v>
      </c>
      <c r="P4670" s="2">
        <v>12.18</v>
      </c>
    </row>
    <row r="4671" spans="1:16" x14ac:dyDescent="0.35">
      <c r="A4671" t="s">
        <v>2892</v>
      </c>
      <c r="B4671" t="str">
        <f>LEFT(Table1[[#This Row],[Order Date]],2)</f>
        <v>14</v>
      </c>
      <c r="C4671" t="str">
        <f>MID(Table1[[#This Row],[Order Date]],4,2)</f>
        <v>04</v>
      </c>
      <c r="D4671" t="str">
        <f>RIGHT(Table1[[#This Row],[Order Date]],4)</f>
        <v>2016</v>
      </c>
      <c r="E4671" s="1">
        <f>DATE(Table1[[#This Row],[Column3]],Table1[[#This Row],[Column2]],Table1[[#This Row],[Column1]])</f>
        <v>42474</v>
      </c>
      <c r="F4671" s="1">
        <f>DATE(Table1[[#This Row],[Column3]],Table1[[#This Row],[Column2]],Table1[[#This Row],[Column1]])</f>
        <v>42474</v>
      </c>
      <c r="G4671" s="3">
        <f>YEAR(Table1[[#This Row],[Order Date New]])</f>
        <v>2016</v>
      </c>
      <c r="H4671" s="3">
        <f>MONTH(Table1[[#This Row],[Order Date New]])</f>
        <v>4</v>
      </c>
      <c r="I4671" t="s">
        <v>2893</v>
      </c>
      <c r="J4671" t="s">
        <v>573</v>
      </c>
      <c r="K4671" t="s">
        <v>11</v>
      </c>
      <c r="L4671" t="s">
        <v>20</v>
      </c>
      <c r="M4671" t="s">
        <v>2894</v>
      </c>
      <c r="N4671" s="2">
        <v>25.06</v>
      </c>
      <c r="O4671" s="3">
        <v>2</v>
      </c>
      <c r="P4671" s="2">
        <v>11.78</v>
      </c>
    </row>
    <row r="4672" spans="1:16" x14ac:dyDescent="0.35">
      <c r="A4672" t="s">
        <v>2895</v>
      </c>
      <c r="B4672" t="str">
        <f>LEFT(Table1[[#This Row],[Order Date]],2)</f>
        <v>15</v>
      </c>
      <c r="C4672" t="str">
        <f>MID(Table1[[#This Row],[Order Date]],4,2)</f>
        <v>04</v>
      </c>
      <c r="D4672" t="str">
        <f>RIGHT(Table1[[#This Row],[Order Date]],4)</f>
        <v>2016</v>
      </c>
      <c r="E4672" s="1">
        <f>DATE(Table1[[#This Row],[Column3]],Table1[[#This Row],[Column2]],Table1[[#This Row],[Column1]])</f>
        <v>42475</v>
      </c>
      <c r="F4672" s="1">
        <f>DATE(Table1[[#This Row],[Column3]],Table1[[#This Row],[Column2]],Table1[[#This Row],[Column1]])</f>
        <v>42475</v>
      </c>
      <c r="G4672" s="3">
        <f>YEAR(Table1[[#This Row],[Order Date New]])</f>
        <v>2016</v>
      </c>
      <c r="H4672" s="3">
        <f>MONTH(Table1[[#This Row],[Order Date New]])</f>
        <v>4</v>
      </c>
      <c r="I4672" t="s">
        <v>841</v>
      </c>
      <c r="J4672" t="s">
        <v>270</v>
      </c>
      <c r="K4672" t="s">
        <v>11</v>
      </c>
      <c r="L4672" t="s">
        <v>20</v>
      </c>
      <c r="M4672" t="s">
        <v>2896</v>
      </c>
      <c r="N4672" s="2">
        <v>189.59</v>
      </c>
      <c r="O4672" s="3">
        <v>2</v>
      </c>
      <c r="P4672" s="2">
        <v>-145.35</v>
      </c>
    </row>
    <row r="4673" spans="1:16" x14ac:dyDescent="0.35">
      <c r="A4673" t="s">
        <v>2895</v>
      </c>
      <c r="B4673" t="str">
        <f>LEFT(Table1[[#This Row],[Order Date]],2)</f>
        <v>15</v>
      </c>
      <c r="C4673" t="str">
        <f>MID(Table1[[#This Row],[Order Date]],4,2)</f>
        <v>04</v>
      </c>
      <c r="D4673" t="str">
        <f>RIGHT(Table1[[#This Row],[Order Date]],4)</f>
        <v>2016</v>
      </c>
      <c r="E4673" s="1">
        <f>DATE(Table1[[#This Row],[Column3]],Table1[[#This Row],[Column2]],Table1[[#This Row],[Column1]])</f>
        <v>42475</v>
      </c>
      <c r="F4673" s="1">
        <f>DATE(Table1[[#This Row],[Column3]],Table1[[#This Row],[Column2]],Table1[[#This Row],[Column1]])</f>
        <v>42475</v>
      </c>
      <c r="G4673" s="3">
        <f>YEAR(Table1[[#This Row],[Order Date New]])</f>
        <v>2016</v>
      </c>
      <c r="H4673" s="3">
        <f>MONTH(Table1[[#This Row],[Order Date New]])</f>
        <v>4</v>
      </c>
      <c r="I4673" t="s">
        <v>841</v>
      </c>
      <c r="J4673" t="s">
        <v>270</v>
      </c>
      <c r="K4673" t="s">
        <v>39</v>
      </c>
      <c r="L4673" t="s">
        <v>52</v>
      </c>
      <c r="M4673" t="s">
        <v>515</v>
      </c>
      <c r="N4673" s="2">
        <v>408.74</v>
      </c>
      <c r="O4673" s="3">
        <v>7</v>
      </c>
      <c r="P4673" s="2">
        <v>76.64</v>
      </c>
    </row>
    <row r="4674" spans="1:16" x14ac:dyDescent="0.35">
      <c r="A4674" t="s">
        <v>2895</v>
      </c>
      <c r="B4674" t="str">
        <f>LEFT(Table1[[#This Row],[Order Date]],2)</f>
        <v>15</v>
      </c>
      <c r="C4674" t="str">
        <f>MID(Table1[[#This Row],[Order Date]],4,2)</f>
        <v>04</v>
      </c>
      <c r="D4674" t="str">
        <f>RIGHT(Table1[[#This Row],[Order Date]],4)</f>
        <v>2016</v>
      </c>
      <c r="E4674" s="1">
        <f>DATE(Table1[[#This Row],[Column3]],Table1[[#This Row],[Column2]],Table1[[#This Row],[Column1]])</f>
        <v>42475</v>
      </c>
      <c r="F4674" s="1">
        <f>DATE(Table1[[#This Row],[Column3]],Table1[[#This Row],[Column2]],Table1[[#This Row],[Column1]])</f>
        <v>42475</v>
      </c>
      <c r="G4674" s="3">
        <f>YEAR(Table1[[#This Row],[Order Date New]])</f>
        <v>2016</v>
      </c>
      <c r="H4674" s="3">
        <f>MONTH(Table1[[#This Row],[Order Date New]])</f>
        <v>4</v>
      </c>
      <c r="I4674" t="s">
        <v>841</v>
      </c>
      <c r="J4674" t="s">
        <v>270</v>
      </c>
      <c r="K4674" t="s">
        <v>39</v>
      </c>
      <c r="L4674" t="s">
        <v>52</v>
      </c>
      <c r="M4674" t="s">
        <v>515</v>
      </c>
      <c r="N4674" s="2">
        <v>291.95999999999998</v>
      </c>
      <c r="O4674" s="3">
        <v>5</v>
      </c>
      <c r="P4674" s="2">
        <v>54.74</v>
      </c>
    </row>
    <row r="4675" spans="1:16" x14ac:dyDescent="0.35">
      <c r="A4675" t="s">
        <v>2895</v>
      </c>
      <c r="B4675" t="str">
        <f>LEFT(Table1[[#This Row],[Order Date]],2)</f>
        <v>15</v>
      </c>
      <c r="C4675" t="str">
        <f>MID(Table1[[#This Row],[Order Date]],4,2)</f>
        <v>04</v>
      </c>
      <c r="D4675" t="str">
        <f>RIGHT(Table1[[#This Row],[Order Date]],4)</f>
        <v>2016</v>
      </c>
      <c r="E4675" s="1">
        <f>DATE(Table1[[#This Row],[Column3]],Table1[[#This Row],[Column2]],Table1[[#This Row],[Column1]])</f>
        <v>42475</v>
      </c>
      <c r="F4675" s="1">
        <f>DATE(Table1[[#This Row],[Column3]],Table1[[#This Row],[Column2]],Table1[[#This Row],[Column1]])</f>
        <v>42475</v>
      </c>
      <c r="G4675" s="3">
        <f>YEAR(Table1[[#This Row],[Order Date New]])</f>
        <v>2016</v>
      </c>
      <c r="H4675" s="3">
        <f>MONTH(Table1[[#This Row],[Order Date New]])</f>
        <v>4</v>
      </c>
      <c r="I4675" t="s">
        <v>841</v>
      </c>
      <c r="J4675" t="s">
        <v>270</v>
      </c>
      <c r="K4675" t="s">
        <v>11</v>
      </c>
      <c r="L4675" t="s">
        <v>18</v>
      </c>
      <c r="M4675" t="s">
        <v>1947</v>
      </c>
      <c r="N4675" s="2">
        <v>4.7699999999999996</v>
      </c>
      <c r="O4675" s="3">
        <v>2</v>
      </c>
      <c r="P4675" s="2">
        <v>-0.77</v>
      </c>
    </row>
    <row r="4676" spans="1:16" x14ac:dyDescent="0.35">
      <c r="A4676" t="s">
        <v>2895</v>
      </c>
      <c r="B4676" t="str">
        <f>LEFT(Table1[[#This Row],[Order Date]],2)</f>
        <v>15</v>
      </c>
      <c r="C4676" t="str">
        <f>MID(Table1[[#This Row],[Order Date]],4,2)</f>
        <v>04</v>
      </c>
      <c r="D4676" t="str">
        <f>RIGHT(Table1[[#This Row],[Order Date]],4)</f>
        <v>2016</v>
      </c>
      <c r="E4676" s="1">
        <f>DATE(Table1[[#This Row],[Column3]],Table1[[#This Row],[Column2]],Table1[[#This Row],[Column1]])</f>
        <v>42475</v>
      </c>
      <c r="F4676" s="1">
        <f>DATE(Table1[[#This Row],[Column3]],Table1[[#This Row],[Column2]],Table1[[#This Row],[Column1]])</f>
        <v>42475</v>
      </c>
      <c r="G4676" s="3">
        <f>YEAR(Table1[[#This Row],[Order Date New]])</f>
        <v>2016</v>
      </c>
      <c r="H4676" s="3">
        <f>MONTH(Table1[[#This Row],[Order Date New]])</f>
        <v>4</v>
      </c>
      <c r="I4676" t="s">
        <v>2349</v>
      </c>
      <c r="J4676" t="s">
        <v>27</v>
      </c>
      <c r="K4676" t="s">
        <v>34</v>
      </c>
      <c r="L4676" t="s">
        <v>35</v>
      </c>
      <c r="M4676" t="s">
        <v>1070</v>
      </c>
      <c r="N4676" s="2">
        <v>1121.57</v>
      </c>
      <c r="O4676" s="3">
        <v>2</v>
      </c>
      <c r="P4676" s="2">
        <v>0</v>
      </c>
    </row>
    <row r="4677" spans="1:16" x14ac:dyDescent="0.35">
      <c r="A4677" t="s">
        <v>2895</v>
      </c>
      <c r="B4677" t="str">
        <f>LEFT(Table1[[#This Row],[Order Date]],2)</f>
        <v>15</v>
      </c>
      <c r="C4677" t="str">
        <f>MID(Table1[[#This Row],[Order Date]],4,2)</f>
        <v>04</v>
      </c>
      <c r="D4677" t="str">
        <f>RIGHT(Table1[[#This Row],[Order Date]],4)</f>
        <v>2016</v>
      </c>
      <c r="E4677" s="1">
        <f>DATE(Table1[[#This Row],[Column3]],Table1[[#This Row],[Column2]],Table1[[#This Row],[Column1]])</f>
        <v>42475</v>
      </c>
      <c r="F4677" s="1">
        <f>DATE(Table1[[#This Row],[Column3]],Table1[[#This Row],[Column2]],Table1[[#This Row],[Column1]])</f>
        <v>42475</v>
      </c>
      <c r="G4677" s="3">
        <f>YEAR(Table1[[#This Row],[Order Date New]])</f>
        <v>2016</v>
      </c>
      <c r="H4677" s="3">
        <f>MONTH(Table1[[#This Row],[Order Date New]])</f>
        <v>4</v>
      </c>
      <c r="I4677" t="s">
        <v>631</v>
      </c>
      <c r="J4677" t="s">
        <v>10</v>
      </c>
      <c r="K4677" t="s">
        <v>11</v>
      </c>
      <c r="L4677" t="s">
        <v>24</v>
      </c>
      <c r="M4677" t="s">
        <v>2897</v>
      </c>
      <c r="N4677" s="2">
        <v>33.49</v>
      </c>
      <c r="O4677" s="3">
        <v>7</v>
      </c>
      <c r="P4677" s="2">
        <v>5.86</v>
      </c>
    </row>
    <row r="4678" spans="1:16" x14ac:dyDescent="0.35">
      <c r="A4678" t="s">
        <v>2895</v>
      </c>
      <c r="B4678" t="str">
        <f>LEFT(Table1[[#This Row],[Order Date]],2)</f>
        <v>15</v>
      </c>
      <c r="C4678" t="str">
        <f>MID(Table1[[#This Row],[Order Date]],4,2)</f>
        <v>04</v>
      </c>
      <c r="D4678" t="str">
        <f>RIGHT(Table1[[#This Row],[Order Date]],4)</f>
        <v>2016</v>
      </c>
      <c r="E4678" s="1">
        <f>DATE(Table1[[#This Row],[Column3]],Table1[[#This Row],[Column2]],Table1[[#This Row],[Column1]])</f>
        <v>42475</v>
      </c>
      <c r="F4678" s="1">
        <f>DATE(Table1[[#This Row],[Column3]],Table1[[#This Row],[Column2]],Table1[[#This Row],[Column1]])</f>
        <v>42475</v>
      </c>
      <c r="G4678" s="3">
        <f>YEAR(Table1[[#This Row],[Order Date New]])</f>
        <v>2016</v>
      </c>
      <c r="H4678" s="3">
        <f>MONTH(Table1[[#This Row],[Order Date New]])</f>
        <v>4</v>
      </c>
      <c r="I4678" t="s">
        <v>631</v>
      </c>
      <c r="J4678" t="s">
        <v>10</v>
      </c>
      <c r="K4678" t="s">
        <v>11</v>
      </c>
      <c r="L4678" t="s">
        <v>43</v>
      </c>
      <c r="M4678" t="s">
        <v>1362</v>
      </c>
      <c r="N4678" s="2">
        <v>8.0399999999999991</v>
      </c>
      <c r="O4678" s="3">
        <v>5</v>
      </c>
      <c r="P4678" s="2">
        <v>2.91</v>
      </c>
    </row>
    <row r="4679" spans="1:16" x14ac:dyDescent="0.35">
      <c r="A4679" t="s">
        <v>2895</v>
      </c>
      <c r="B4679" t="str">
        <f>LEFT(Table1[[#This Row],[Order Date]],2)</f>
        <v>15</v>
      </c>
      <c r="C4679" t="str">
        <f>MID(Table1[[#This Row],[Order Date]],4,2)</f>
        <v>04</v>
      </c>
      <c r="D4679" t="str">
        <f>RIGHT(Table1[[#This Row],[Order Date]],4)</f>
        <v>2016</v>
      </c>
      <c r="E4679" s="1">
        <f>DATE(Table1[[#This Row],[Column3]],Table1[[#This Row],[Column2]],Table1[[#This Row],[Column1]])</f>
        <v>42475</v>
      </c>
      <c r="F4679" s="1">
        <f>DATE(Table1[[#This Row],[Column3]],Table1[[#This Row],[Column2]],Table1[[#This Row],[Column1]])</f>
        <v>42475</v>
      </c>
      <c r="G4679" s="3">
        <f>YEAR(Table1[[#This Row],[Order Date New]])</f>
        <v>2016</v>
      </c>
      <c r="H4679" s="3">
        <f>MONTH(Table1[[#This Row],[Order Date New]])</f>
        <v>4</v>
      </c>
      <c r="I4679" t="s">
        <v>1697</v>
      </c>
      <c r="J4679" t="s">
        <v>27</v>
      </c>
      <c r="K4679" t="s">
        <v>11</v>
      </c>
      <c r="L4679" t="s">
        <v>12</v>
      </c>
      <c r="M4679" t="s">
        <v>2898</v>
      </c>
      <c r="N4679" s="2">
        <v>143.69999999999999</v>
      </c>
      <c r="O4679" s="3">
        <v>3</v>
      </c>
      <c r="P4679" s="2">
        <v>68.98</v>
      </c>
    </row>
    <row r="4680" spans="1:16" x14ac:dyDescent="0.35">
      <c r="A4680" t="s">
        <v>2899</v>
      </c>
      <c r="B4680" t="str">
        <f>LEFT(Table1[[#This Row],[Order Date]],2)</f>
        <v>16</v>
      </c>
      <c r="C4680" t="str">
        <f>MID(Table1[[#This Row],[Order Date]],4,2)</f>
        <v>04</v>
      </c>
      <c r="D4680" t="str">
        <f>RIGHT(Table1[[#This Row],[Order Date]],4)</f>
        <v>2016</v>
      </c>
      <c r="E4680" s="1">
        <f>DATE(Table1[[#This Row],[Column3]],Table1[[#This Row],[Column2]],Table1[[#This Row],[Column1]])</f>
        <v>42476</v>
      </c>
      <c r="F4680" s="1">
        <f>DATE(Table1[[#This Row],[Column3]],Table1[[#This Row],[Column2]],Table1[[#This Row],[Column1]])</f>
        <v>42476</v>
      </c>
      <c r="G4680" s="3">
        <f>YEAR(Table1[[#This Row],[Order Date New]])</f>
        <v>2016</v>
      </c>
      <c r="H4680" s="3">
        <f>MONTH(Table1[[#This Row],[Order Date New]])</f>
        <v>4</v>
      </c>
      <c r="I4680" t="s">
        <v>1261</v>
      </c>
      <c r="J4680" t="s">
        <v>30</v>
      </c>
      <c r="K4680" t="s">
        <v>11</v>
      </c>
      <c r="L4680" t="s">
        <v>24</v>
      </c>
      <c r="M4680" t="s">
        <v>925</v>
      </c>
      <c r="N4680" s="2">
        <v>12.84</v>
      </c>
      <c r="O4680" s="3">
        <v>3</v>
      </c>
      <c r="P4680" s="2">
        <v>3.72</v>
      </c>
    </row>
    <row r="4681" spans="1:16" x14ac:dyDescent="0.35">
      <c r="A4681" t="s">
        <v>2899</v>
      </c>
      <c r="B4681" t="str">
        <f>LEFT(Table1[[#This Row],[Order Date]],2)</f>
        <v>16</v>
      </c>
      <c r="C4681" t="str">
        <f>MID(Table1[[#This Row],[Order Date]],4,2)</f>
        <v>04</v>
      </c>
      <c r="D4681" t="str">
        <f>RIGHT(Table1[[#This Row],[Order Date]],4)</f>
        <v>2016</v>
      </c>
      <c r="E4681" s="1">
        <f>DATE(Table1[[#This Row],[Column3]],Table1[[#This Row],[Column2]],Table1[[#This Row],[Column1]])</f>
        <v>42476</v>
      </c>
      <c r="F4681" s="1">
        <f>DATE(Table1[[#This Row],[Column3]],Table1[[#This Row],[Column2]],Table1[[#This Row],[Column1]])</f>
        <v>42476</v>
      </c>
      <c r="G4681" s="3">
        <f>YEAR(Table1[[#This Row],[Order Date New]])</f>
        <v>2016</v>
      </c>
      <c r="H4681" s="3">
        <f>MONTH(Table1[[#This Row],[Order Date New]])</f>
        <v>4</v>
      </c>
      <c r="I4681" t="s">
        <v>670</v>
      </c>
      <c r="J4681" t="s">
        <v>191</v>
      </c>
      <c r="K4681" t="s">
        <v>39</v>
      </c>
      <c r="L4681" t="s">
        <v>328</v>
      </c>
      <c r="M4681" t="s">
        <v>2900</v>
      </c>
      <c r="N4681" s="2">
        <v>9099.93</v>
      </c>
      <c r="O4681" s="3">
        <v>7</v>
      </c>
      <c r="P4681" s="2">
        <v>2365.98</v>
      </c>
    </row>
    <row r="4682" spans="1:16" x14ac:dyDescent="0.35">
      <c r="A4682" t="s">
        <v>2899</v>
      </c>
      <c r="B4682" t="str">
        <f>LEFT(Table1[[#This Row],[Order Date]],2)</f>
        <v>16</v>
      </c>
      <c r="C4682" t="str">
        <f>MID(Table1[[#This Row],[Order Date]],4,2)</f>
        <v>04</v>
      </c>
      <c r="D4682" t="str">
        <f>RIGHT(Table1[[#This Row],[Order Date]],4)</f>
        <v>2016</v>
      </c>
      <c r="E4682" s="1">
        <f>DATE(Table1[[#This Row],[Column3]],Table1[[#This Row],[Column2]],Table1[[#This Row],[Column1]])</f>
        <v>42476</v>
      </c>
      <c r="F4682" s="1">
        <f>DATE(Table1[[#This Row],[Column3]],Table1[[#This Row],[Column2]],Table1[[#This Row],[Column1]])</f>
        <v>42476</v>
      </c>
      <c r="G4682" s="3">
        <f>YEAR(Table1[[#This Row],[Order Date New]])</f>
        <v>2016</v>
      </c>
      <c r="H4682" s="3">
        <f>MONTH(Table1[[#This Row],[Order Date New]])</f>
        <v>4</v>
      </c>
      <c r="I4682" t="s">
        <v>670</v>
      </c>
      <c r="J4682" t="s">
        <v>191</v>
      </c>
      <c r="K4682" t="s">
        <v>34</v>
      </c>
      <c r="L4682" t="s">
        <v>47</v>
      </c>
      <c r="M4682" t="s">
        <v>929</v>
      </c>
      <c r="N4682" s="2">
        <v>9.9600000000000009</v>
      </c>
      <c r="O4682" s="3">
        <v>2</v>
      </c>
      <c r="P4682" s="2">
        <v>3.29</v>
      </c>
    </row>
    <row r="4683" spans="1:16" x14ac:dyDescent="0.35">
      <c r="A4683" t="s">
        <v>2899</v>
      </c>
      <c r="B4683" t="str">
        <f>LEFT(Table1[[#This Row],[Order Date]],2)</f>
        <v>16</v>
      </c>
      <c r="C4683" t="str">
        <f>MID(Table1[[#This Row],[Order Date]],4,2)</f>
        <v>04</v>
      </c>
      <c r="D4683" t="str">
        <f>RIGHT(Table1[[#This Row],[Order Date]],4)</f>
        <v>2016</v>
      </c>
      <c r="E4683" s="1">
        <f>DATE(Table1[[#This Row],[Column3]],Table1[[#This Row],[Column2]],Table1[[#This Row],[Column1]])</f>
        <v>42476</v>
      </c>
      <c r="F4683" s="1">
        <f>DATE(Table1[[#This Row],[Column3]],Table1[[#This Row],[Column2]],Table1[[#This Row],[Column1]])</f>
        <v>42476</v>
      </c>
      <c r="G4683" s="3">
        <f>YEAR(Table1[[#This Row],[Order Date New]])</f>
        <v>2016</v>
      </c>
      <c r="H4683" s="3">
        <f>MONTH(Table1[[#This Row],[Order Date New]])</f>
        <v>4</v>
      </c>
      <c r="I4683" t="s">
        <v>670</v>
      </c>
      <c r="J4683" t="s">
        <v>191</v>
      </c>
      <c r="K4683" t="s">
        <v>11</v>
      </c>
      <c r="L4683" t="s">
        <v>20</v>
      </c>
      <c r="M4683" t="s">
        <v>1312</v>
      </c>
      <c r="N4683" s="2">
        <v>25.3</v>
      </c>
      <c r="O4683" s="3">
        <v>5</v>
      </c>
      <c r="P4683" s="2">
        <v>11.89</v>
      </c>
    </row>
    <row r="4684" spans="1:16" x14ac:dyDescent="0.35">
      <c r="A4684" t="s">
        <v>2899</v>
      </c>
      <c r="B4684" t="str">
        <f>LEFT(Table1[[#This Row],[Order Date]],2)</f>
        <v>16</v>
      </c>
      <c r="C4684" t="str">
        <f>MID(Table1[[#This Row],[Order Date]],4,2)</f>
        <v>04</v>
      </c>
      <c r="D4684" t="str">
        <f>RIGHT(Table1[[#This Row],[Order Date]],4)</f>
        <v>2016</v>
      </c>
      <c r="E4684" s="1">
        <f>DATE(Table1[[#This Row],[Column3]],Table1[[#This Row],[Column2]],Table1[[#This Row],[Column1]])</f>
        <v>42476</v>
      </c>
      <c r="F4684" s="1">
        <f>DATE(Table1[[#This Row],[Column3]],Table1[[#This Row],[Column2]],Table1[[#This Row],[Column1]])</f>
        <v>42476</v>
      </c>
      <c r="G4684" s="3">
        <f>YEAR(Table1[[#This Row],[Order Date New]])</f>
        <v>2016</v>
      </c>
      <c r="H4684" s="3">
        <f>MONTH(Table1[[#This Row],[Order Date New]])</f>
        <v>4</v>
      </c>
      <c r="I4684" t="s">
        <v>850</v>
      </c>
      <c r="J4684" t="s">
        <v>178</v>
      </c>
      <c r="K4684" t="s">
        <v>11</v>
      </c>
      <c r="L4684" t="s">
        <v>215</v>
      </c>
      <c r="M4684" t="s">
        <v>1554</v>
      </c>
      <c r="N4684" s="2">
        <v>28.8</v>
      </c>
      <c r="O4684" s="3">
        <v>3</v>
      </c>
      <c r="P4684" s="2">
        <v>0.86</v>
      </c>
    </row>
    <row r="4685" spans="1:16" x14ac:dyDescent="0.35">
      <c r="A4685" t="s">
        <v>2899</v>
      </c>
      <c r="B4685" t="str">
        <f>LEFT(Table1[[#This Row],[Order Date]],2)</f>
        <v>16</v>
      </c>
      <c r="C4685" t="str">
        <f>MID(Table1[[#This Row],[Order Date]],4,2)</f>
        <v>04</v>
      </c>
      <c r="D4685" t="str">
        <f>RIGHT(Table1[[#This Row],[Order Date]],4)</f>
        <v>2016</v>
      </c>
      <c r="E4685" s="1">
        <f>DATE(Table1[[#This Row],[Column3]],Table1[[#This Row],[Column2]],Table1[[#This Row],[Column1]])</f>
        <v>42476</v>
      </c>
      <c r="F4685" s="1">
        <f>DATE(Table1[[#This Row],[Column3]],Table1[[#This Row],[Column2]],Table1[[#This Row],[Column1]])</f>
        <v>42476</v>
      </c>
      <c r="G4685" s="3">
        <f>YEAR(Table1[[#This Row],[Order Date New]])</f>
        <v>2016</v>
      </c>
      <c r="H4685" s="3">
        <f>MONTH(Table1[[#This Row],[Order Date New]])</f>
        <v>4</v>
      </c>
      <c r="I4685" t="s">
        <v>1743</v>
      </c>
      <c r="J4685" t="s">
        <v>127</v>
      </c>
      <c r="K4685" t="s">
        <v>39</v>
      </c>
      <c r="L4685" t="s">
        <v>52</v>
      </c>
      <c r="M4685" t="s">
        <v>1359</v>
      </c>
      <c r="N4685" s="2">
        <v>35.17</v>
      </c>
      <c r="O4685" s="3">
        <v>4</v>
      </c>
      <c r="P4685" s="2">
        <v>8.35</v>
      </c>
    </row>
    <row r="4686" spans="1:16" x14ac:dyDescent="0.35">
      <c r="A4686" t="s">
        <v>2899</v>
      </c>
      <c r="B4686" t="str">
        <f>LEFT(Table1[[#This Row],[Order Date]],2)</f>
        <v>16</v>
      </c>
      <c r="C4686" t="str">
        <f>MID(Table1[[#This Row],[Order Date]],4,2)</f>
        <v>04</v>
      </c>
      <c r="D4686" t="str">
        <f>RIGHT(Table1[[#This Row],[Order Date]],4)</f>
        <v>2016</v>
      </c>
      <c r="E4686" s="1">
        <f>DATE(Table1[[#This Row],[Column3]],Table1[[#This Row],[Column2]],Table1[[#This Row],[Column1]])</f>
        <v>42476</v>
      </c>
      <c r="F4686" s="1">
        <f>DATE(Table1[[#This Row],[Column3]],Table1[[#This Row],[Column2]],Table1[[#This Row],[Column1]])</f>
        <v>42476</v>
      </c>
      <c r="G4686" s="3">
        <f>YEAR(Table1[[#This Row],[Order Date New]])</f>
        <v>2016</v>
      </c>
      <c r="H4686" s="3">
        <f>MONTH(Table1[[#This Row],[Order Date New]])</f>
        <v>4</v>
      </c>
      <c r="I4686" t="s">
        <v>1743</v>
      </c>
      <c r="J4686" t="s">
        <v>127</v>
      </c>
      <c r="K4686" t="s">
        <v>11</v>
      </c>
      <c r="L4686" t="s">
        <v>12</v>
      </c>
      <c r="M4686" t="s">
        <v>2901</v>
      </c>
      <c r="N4686" s="2">
        <v>123.09</v>
      </c>
      <c r="O4686" s="3">
        <v>7</v>
      </c>
      <c r="P4686" s="2">
        <v>40</v>
      </c>
    </row>
    <row r="4687" spans="1:16" x14ac:dyDescent="0.35">
      <c r="A4687" t="s">
        <v>2902</v>
      </c>
      <c r="B4687" t="str">
        <f>LEFT(Table1[[#This Row],[Order Date]],2)</f>
        <v>17</v>
      </c>
      <c r="C4687" t="str">
        <f>MID(Table1[[#This Row],[Order Date]],4,2)</f>
        <v>04</v>
      </c>
      <c r="D4687" t="str">
        <f>RIGHT(Table1[[#This Row],[Order Date]],4)</f>
        <v>2016</v>
      </c>
      <c r="E4687" s="1">
        <f>DATE(Table1[[#This Row],[Column3]],Table1[[#This Row],[Column2]],Table1[[#This Row],[Column1]])</f>
        <v>42477</v>
      </c>
      <c r="F4687" s="1">
        <f>DATE(Table1[[#This Row],[Column3]],Table1[[#This Row],[Column2]],Table1[[#This Row],[Column1]])</f>
        <v>42477</v>
      </c>
      <c r="G4687" s="3">
        <f>YEAR(Table1[[#This Row],[Order Date New]])</f>
        <v>2016</v>
      </c>
      <c r="H4687" s="3">
        <f>MONTH(Table1[[#This Row],[Order Date New]])</f>
        <v>4</v>
      </c>
      <c r="I4687" t="s">
        <v>572</v>
      </c>
      <c r="J4687" t="s">
        <v>270</v>
      </c>
      <c r="K4687" t="s">
        <v>39</v>
      </c>
      <c r="L4687" t="s">
        <v>40</v>
      </c>
      <c r="M4687" t="s">
        <v>772</v>
      </c>
      <c r="N4687" s="2">
        <v>36.79</v>
      </c>
      <c r="O4687" s="3">
        <v>1</v>
      </c>
      <c r="P4687" s="2">
        <v>4.1399999999999997</v>
      </c>
    </row>
    <row r="4688" spans="1:16" x14ac:dyDescent="0.35">
      <c r="A4688" t="s">
        <v>2902</v>
      </c>
      <c r="B4688" t="str">
        <f>LEFT(Table1[[#This Row],[Order Date]],2)</f>
        <v>17</v>
      </c>
      <c r="C4688" t="str">
        <f>MID(Table1[[#This Row],[Order Date]],4,2)</f>
        <v>04</v>
      </c>
      <c r="D4688" t="str">
        <f>RIGHT(Table1[[#This Row],[Order Date]],4)</f>
        <v>2016</v>
      </c>
      <c r="E4688" s="1">
        <f>DATE(Table1[[#This Row],[Column3]],Table1[[#This Row],[Column2]],Table1[[#This Row],[Column1]])</f>
        <v>42477</v>
      </c>
      <c r="F4688" s="1">
        <f>DATE(Table1[[#This Row],[Column3]],Table1[[#This Row],[Column2]],Table1[[#This Row],[Column1]])</f>
        <v>42477</v>
      </c>
      <c r="G4688" s="3">
        <f>YEAR(Table1[[#This Row],[Order Date New]])</f>
        <v>2016</v>
      </c>
      <c r="H4688" s="3">
        <f>MONTH(Table1[[#This Row],[Order Date New]])</f>
        <v>4</v>
      </c>
      <c r="I4688" t="s">
        <v>572</v>
      </c>
      <c r="J4688" t="s">
        <v>270</v>
      </c>
      <c r="K4688" t="s">
        <v>34</v>
      </c>
      <c r="L4688" t="s">
        <v>47</v>
      </c>
      <c r="M4688" t="s">
        <v>2903</v>
      </c>
      <c r="N4688" s="2">
        <v>18.62</v>
      </c>
      <c r="O4688" s="3">
        <v>8</v>
      </c>
      <c r="P4688" s="2">
        <v>6.29</v>
      </c>
    </row>
    <row r="4689" spans="1:16" x14ac:dyDescent="0.35">
      <c r="A4689" t="s">
        <v>2902</v>
      </c>
      <c r="B4689" t="str">
        <f>LEFT(Table1[[#This Row],[Order Date]],2)</f>
        <v>17</v>
      </c>
      <c r="C4689" t="str">
        <f>MID(Table1[[#This Row],[Order Date]],4,2)</f>
        <v>04</v>
      </c>
      <c r="D4689" t="str">
        <f>RIGHT(Table1[[#This Row],[Order Date]],4)</f>
        <v>2016</v>
      </c>
      <c r="E4689" s="1">
        <f>DATE(Table1[[#This Row],[Column3]],Table1[[#This Row],[Column2]],Table1[[#This Row],[Column1]])</f>
        <v>42477</v>
      </c>
      <c r="F4689" s="1">
        <f>DATE(Table1[[#This Row],[Column3]],Table1[[#This Row],[Column2]],Table1[[#This Row],[Column1]])</f>
        <v>42477</v>
      </c>
      <c r="G4689" s="3">
        <f>YEAR(Table1[[#This Row],[Order Date New]])</f>
        <v>2016</v>
      </c>
      <c r="H4689" s="3">
        <f>MONTH(Table1[[#This Row],[Order Date New]])</f>
        <v>4</v>
      </c>
      <c r="I4689" t="s">
        <v>2887</v>
      </c>
      <c r="J4689" t="s">
        <v>1091</v>
      </c>
      <c r="K4689" t="s">
        <v>11</v>
      </c>
      <c r="L4689" t="s">
        <v>43</v>
      </c>
      <c r="M4689" t="s">
        <v>585</v>
      </c>
      <c r="N4689" s="2">
        <v>29.05</v>
      </c>
      <c r="O4689" s="3">
        <v>5</v>
      </c>
      <c r="P4689" s="2">
        <v>9.01</v>
      </c>
    </row>
    <row r="4690" spans="1:16" x14ac:dyDescent="0.35">
      <c r="A4690" t="s">
        <v>2902</v>
      </c>
      <c r="B4690" t="str">
        <f>LEFT(Table1[[#This Row],[Order Date]],2)</f>
        <v>17</v>
      </c>
      <c r="C4690" t="str">
        <f>MID(Table1[[#This Row],[Order Date]],4,2)</f>
        <v>04</v>
      </c>
      <c r="D4690" t="str">
        <f>RIGHT(Table1[[#This Row],[Order Date]],4)</f>
        <v>2016</v>
      </c>
      <c r="E4690" s="1">
        <f>DATE(Table1[[#This Row],[Column3]],Table1[[#This Row],[Column2]],Table1[[#This Row],[Column1]])</f>
        <v>42477</v>
      </c>
      <c r="F4690" s="1">
        <f>DATE(Table1[[#This Row],[Column3]],Table1[[#This Row],[Column2]],Table1[[#This Row],[Column1]])</f>
        <v>42477</v>
      </c>
      <c r="G4690" s="3">
        <f>YEAR(Table1[[#This Row],[Order Date New]])</f>
        <v>2016</v>
      </c>
      <c r="H4690" s="3">
        <f>MONTH(Table1[[#This Row],[Order Date New]])</f>
        <v>4</v>
      </c>
      <c r="I4690" t="s">
        <v>1405</v>
      </c>
      <c r="J4690" t="s">
        <v>27</v>
      </c>
      <c r="K4690" t="s">
        <v>34</v>
      </c>
      <c r="L4690" t="s">
        <v>75</v>
      </c>
      <c r="M4690" t="s">
        <v>2904</v>
      </c>
      <c r="N4690" s="2">
        <v>257.5</v>
      </c>
      <c r="O4690" s="3">
        <v>3</v>
      </c>
      <c r="P4690" s="2">
        <v>24.24</v>
      </c>
    </row>
    <row r="4691" spans="1:16" x14ac:dyDescent="0.35">
      <c r="A4691" t="s">
        <v>2902</v>
      </c>
      <c r="B4691" t="str">
        <f>LEFT(Table1[[#This Row],[Order Date]],2)</f>
        <v>17</v>
      </c>
      <c r="C4691" t="str">
        <f>MID(Table1[[#This Row],[Order Date]],4,2)</f>
        <v>04</v>
      </c>
      <c r="D4691" t="str">
        <f>RIGHT(Table1[[#This Row],[Order Date]],4)</f>
        <v>2016</v>
      </c>
      <c r="E4691" s="1">
        <f>DATE(Table1[[#This Row],[Column3]],Table1[[#This Row],[Column2]],Table1[[#This Row],[Column1]])</f>
        <v>42477</v>
      </c>
      <c r="F4691" s="1">
        <f>DATE(Table1[[#This Row],[Column3]],Table1[[#This Row],[Column2]],Table1[[#This Row],[Column1]])</f>
        <v>42477</v>
      </c>
      <c r="G4691" s="3">
        <f>YEAR(Table1[[#This Row],[Order Date New]])</f>
        <v>2016</v>
      </c>
      <c r="H4691" s="3">
        <f>MONTH(Table1[[#This Row],[Order Date New]])</f>
        <v>4</v>
      </c>
      <c r="I4691" t="s">
        <v>1213</v>
      </c>
      <c r="J4691" t="s">
        <v>127</v>
      </c>
      <c r="K4691" t="s">
        <v>34</v>
      </c>
      <c r="L4691" t="s">
        <v>47</v>
      </c>
      <c r="M4691" t="s">
        <v>2905</v>
      </c>
      <c r="N4691" s="2">
        <v>79.12</v>
      </c>
      <c r="O4691" s="3">
        <v>5</v>
      </c>
      <c r="P4691" s="2">
        <v>13.85</v>
      </c>
    </row>
    <row r="4692" spans="1:16" x14ac:dyDescent="0.35">
      <c r="A4692" t="s">
        <v>2906</v>
      </c>
      <c r="B4692" t="str">
        <f>LEFT(Table1[[#This Row],[Order Date]],2)</f>
        <v>18</v>
      </c>
      <c r="C4692" t="str">
        <f>MID(Table1[[#This Row],[Order Date]],4,2)</f>
        <v>04</v>
      </c>
      <c r="D4692" t="str">
        <f>RIGHT(Table1[[#This Row],[Order Date]],4)</f>
        <v>2016</v>
      </c>
      <c r="E4692" s="1">
        <f>DATE(Table1[[#This Row],[Column3]],Table1[[#This Row],[Column2]],Table1[[#This Row],[Column1]])</f>
        <v>42478</v>
      </c>
      <c r="F4692" s="1">
        <f>DATE(Table1[[#This Row],[Column3]],Table1[[#This Row],[Column2]],Table1[[#This Row],[Column1]])</f>
        <v>42478</v>
      </c>
      <c r="G4692" s="3">
        <f>YEAR(Table1[[#This Row],[Order Date New]])</f>
        <v>2016</v>
      </c>
      <c r="H4692" s="3">
        <f>MONTH(Table1[[#This Row],[Order Date New]])</f>
        <v>4</v>
      </c>
      <c r="I4692" t="s">
        <v>2907</v>
      </c>
      <c r="J4692" t="s">
        <v>15</v>
      </c>
      <c r="K4692" t="s">
        <v>11</v>
      </c>
      <c r="L4692" t="s">
        <v>18</v>
      </c>
      <c r="M4692" t="s">
        <v>1800</v>
      </c>
      <c r="N4692" s="2">
        <v>230.38</v>
      </c>
      <c r="O4692" s="3">
        <v>3</v>
      </c>
      <c r="P4692" s="2">
        <v>-48.95</v>
      </c>
    </row>
    <row r="4693" spans="1:16" x14ac:dyDescent="0.35">
      <c r="A4693" t="s">
        <v>2906</v>
      </c>
      <c r="B4693" t="str">
        <f>LEFT(Table1[[#This Row],[Order Date]],2)</f>
        <v>18</v>
      </c>
      <c r="C4693" t="str">
        <f>MID(Table1[[#This Row],[Order Date]],4,2)</f>
        <v>04</v>
      </c>
      <c r="D4693" t="str">
        <f>RIGHT(Table1[[#This Row],[Order Date]],4)</f>
        <v>2016</v>
      </c>
      <c r="E4693" s="1">
        <f>DATE(Table1[[#This Row],[Column3]],Table1[[#This Row],[Column2]],Table1[[#This Row],[Column1]])</f>
        <v>42478</v>
      </c>
      <c r="F4693" s="1">
        <f>DATE(Table1[[#This Row],[Column3]],Table1[[#This Row],[Column2]],Table1[[#This Row],[Column1]])</f>
        <v>42478</v>
      </c>
      <c r="G4693" s="3">
        <f>YEAR(Table1[[#This Row],[Order Date New]])</f>
        <v>2016</v>
      </c>
      <c r="H4693" s="3">
        <f>MONTH(Table1[[#This Row],[Order Date New]])</f>
        <v>4</v>
      </c>
      <c r="I4693" t="s">
        <v>2907</v>
      </c>
      <c r="J4693" t="s">
        <v>15</v>
      </c>
      <c r="K4693" t="s">
        <v>11</v>
      </c>
      <c r="L4693" t="s">
        <v>12</v>
      </c>
      <c r="M4693" t="s">
        <v>763</v>
      </c>
      <c r="N4693" s="2">
        <v>9.66</v>
      </c>
      <c r="O4693" s="3">
        <v>2</v>
      </c>
      <c r="P4693" s="2">
        <v>3.26</v>
      </c>
    </row>
    <row r="4694" spans="1:16" x14ac:dyDescent="0.35">
      <c r="A4694" t="s">
        <v>2906</v>
      </c>
      <c r="B4694" t="str">
        <f>LEFT(Table1[[#This Row],[Order Date]],2)</f>
        <v>18</v>
      </c>
      <c r="C4694" t="str">
        <f>MID(Table1[[#This Row],[Order Date]],4,2)</f>
        <v>04</v>
      </c>
      <c r="D4694" t="str">
        <f>RIGHT(Table1[[#This Row],[Order Date]],4)</f>
        <v>2016</v>
      </c>
      <c r="E4694" s="1">
        <f>DATE(Table1[[#This Row],[Column3]],Table1[[#This Row],[Column2]],Table1[[#This Row],[Column1]])</f>
        <v>42478</v>
      </c>
      <c r="F4694" s="1">
        <f>DATE(Table1[[#This Row],[Column3]],Table1[[#This Row],[Column2]],Table1[[#This Row],[Column1]])</f>
        <v>42478</v>
      </c>
      <c r="G4694" s="3">
        <f>YEAR(Table1[[#This Row],[Order Date New]])</f>
        <v>2016</v>
      </c>
      <c r="H4694" s="3">
        <f>MONTH(Table1[[#This Row],[Order Date New]])</f>
        <v>4</v>
      </c>
      <c r="I4694" t="s">
        <v>1760</v>
      </c>
      <c r="J4694" t="s">
        <v>55</v>
      </c>
      <c r="K4694" t="s">
        <v>11</v>
      </c>
      <c r="L4694" t="s">
        <v>97</v>
      </c>
      <c r="M4694" t="s">
        <v>1164</v>
      </c>
      <c r="N4694" s="2">
        <v>203.92</v>
      </c>
      <c r="O4694" s="3">
        <v>4</v>
      </c>
      <c r="P4694" s="2">
        <v>55.06</v>
      </c>
    </row>
    <row r="4695" spans="1:16" x14ac:dyDescent="0.35">
      <c r="A4695" t="s">
        <v>2906</v>
      </c>
      <c r="B4695" t="str">
        <f>LEFT(Table1[[#This Row],[Order Date]],2)</f>
        <v>18</v>
      </c>
      <c r="C4695" t="str">
        <f>MID(Table1[[#This Row],[Order Date]],4,2)</f>
        <v>04</v>
      </c>
      <c r="D4695" t="str">
        <f>RIGHT(Table1[[#This Row],[Order Date]],4)</f>
        <v>2016</v>
      </c>
      <c r="E4695" s="1">
        <f>DATE(Table1[[#This Row],[Column3]],Table1[[#This Row],[Column2]],Table1[[#This Row],[Column1]])</f>
        <v>42478</v>
      </c>
      <c r="F4695" s="1">
        <f>DATE(Table1[[#This Row],[Column3]],Table1[[#This Row],[Column2]],Table1[[#This Row],[Column1]])</f>
        <v>42478</v>
      </c>
      <c r="G4695" s="3">
        <f>YEAR(Table1[[#This Row],[Order Date New]])</f>
        <v>2016</v>
      </c>
      <c r="H4695" s="3">
        <f>MONTH(Table1[[#This Row],[Order Date New]])</f>
        <v>4</v>
      </c>
      <c r="I4695" t="s">
        <v>1760</v>
      </c>
      <c r="J4695" t="s">
        <v>55</v>
      </c>
      <c r="K4695" t="s">
        <v>39</v>
      </c>
      <c r="L4695" t="s">
        <v>40</v>
      </c>
      <c r="M4695" t="s">
        <v>2616</v>
      </c>
      <c r="N4695" s="2">
        <v>29.56</v>
      </c>
      <c r="O4695" s="3">
        <v>4</v>
      </c>
      <c r="P4695" s="2">
        <v>7.98</v>
      </c>
    </row>
    <row r="4696" spans="1:16" x14ac:dyDescent="0.35">
      <c r="A4696" t="s">
        <v>2906</v>
      </c>
      <c r="B4696" t="str">
        <f>LEFT(Table1[[#This Row],[Order Date]],2)</f>
        <v>18</v>
      </c>
      <c r="C4696" t="str">
        <f>MID(Table1[[#This Row],[Order Date]],4,2)</f>
        <v>04</v>
      </c>
      <c r="D4696" t="str">
        <f>RIGHT(Table1[[#This Row],[Order Date]],4)</f>
        <v>2016</v>
      </c>
      <c r="E4696" s="1">
        <f>DATE(Table1[[#This Row],[Column3]],Table1[[#This Row],[Column2]],Table1[[#This Row],[Column1]])</f>
        <v>42478</v>
      </c>
      <c r="F4696" s="1">
        <f>DATE(Table1[[#This Row],[Column3]],Table1[[#This Row],[Column2]],Table1[[#This Row],[Column1]])</f>
        <v>42478</v>
      </c>
      <c r="G4696" s="3">
        <f>YEAR(Table1[[#This Row],[Order Date New]])</f>
        <v>2016</v>
      </c>
      <c r="H4696" s="3">
        <f>MONTH(Table1[[#This Row],[Order Date New]])</f>
        <v>4</v>
      </c>
      <c r="I4696" t="s">
        <v>1494</v>
      </c>
      <c r="J4696" t="s">
        <v>10</v>
      </c>
      <c r="K4696" t="s">
        <v>34</v>
      </c>
      <c r="L4696" t="s">
        <v>35</v>
      </c>
      <c r="M4696" t="s">
        <v>1007</v>
      </c>
      <c r="N4696" s="2">
        <v>344.37</v>
      </c>
      <c r="O4696" s="3">
        <v>4</v>
      </c>
      <c r="P4696" s="2">
        <v>-93.47</v>
      </c>
    </row>
    <row r="4697" spans="1:16" x14ac:dyDescent="0.35">
      <c r="A4697" t="s">
        <v>2906</v>
      </c>
      <c r="B4697" t="str">
        <f>LEFT(Table1[[#This Row],[Order Date]],2)</f>
        <v>18</v>
      </c>
      <c r="C4697" t="str">
        <f>MID(Table1[[#This Row],[Order Date]],4,2)</f>
        <v>04</v>
      </c>
      <c r="D4697" t="str">
        <f>RIGHT(Table1[[#This Row],[Order Date]],4)</f>
        <v>2016</v>
      </c>
      <c r="E4697" s="1">
        <f>DATE(Table1[[#This Row],[Column3]],Table1[[#This Row],[Column2]],Table1[[#This Row],[Column1]])</f>
        <v>42478</v>
      </c>
      <c r="F4697" s="1">
        <f>DATE(Table1[[#This Row],[Column3]],Table1[[#This Row],[Column2]],Table1[[#This Row],[Column1]])</f>
        <v>42478</v>
      </c>
      <c r="G4697" s="3">
        <f>YEAR(Table1[[#This Row],[Order Date New]])</f>
        <v>2016</v>
      </c>
      <c r="H4697" s="3">
        <f>MONTH(Table1[[#This Row],[Order Date New]])</f>
        <v>4</v>
      </c>
      <c r="I4697" t="s">
        <v>1494</v>
      </c>
      <c r="J4697" t="s">
        <v>10</v>
      </c>
      <c r="K4697" t="s">
        <v>11</v>
      </c>
      <c r="L4697" t="s">
        <v>18</v>
      </c>
      <c r="M4697" t="s">
        <v>2365</v>
      </c>
      <c r="N4697" s="2">
        <v>1554.94</v>
      </c>
      <c r="O4697" s="3">
        <v>3</v>
      </c>
      <c r="P4697" s="2">
        <v>77.75</v>
      </c>
    </row>
    <row r="4698" spans="1:16" x14ac:dyDescent="0.35">
      <c r="A4698" t="s">
        <v>2906</v>
      </c>
      <c r="B4698" t="str">
        <f>LEFT(Table1[[#This Row],[Order Date]],2)</f>
        <v>18</v>
      </c>
      <c r="C4698" t="str">
        <f>MID(Table1[[#This Row],[Order Date]],4,2)</f>
        <v>04</v>
      </c>
      <c r="D4698" t="str">
        <f>RIGHT(Table1[[#This Row],[Order Date]],4)</f>
        <v>2016</v>
      </c>
      <c r="E4698" s="1">
        <f>DATE(Table1[[#This Row],[Column3]],Table1[[#This Row],[Column2]],Table1[[#This Row],[Column1]])</f>
        <v>42478</v>
      </c>
      <c r="F4698" s="1">
        <f>DATE(Table1[[#This Row],[Column3]],Table1[[#This Row],[Column2]],Table1[[#This Row],[Column1]])</f>
        <v>42478</v>
      </c>
      <c r="G4698" s="3">
        <f>YEAR(Table1[[#This Row],[Order Date New]])</f>
        <v>2016</v>
      </c>
      <c r="H4698" s="3">
        <f>MONTH(Table1[[#This Row],[Order Date New]])</f>
        <v>4</v>
      </c>
      <c r="I4698" t="s">
        <v>1494</v>
      </c>
      <c r="J4698" t="s">
        <v>10</v>
      </c>
      <c r="K4698" t="s">
        <v>34</v>
      </c>
      <c r="L4698" t="s">
        <v>47</v>
      </c>
      <c r="M4698" t="s">
        <v>2520</v>
      </c>
      <c r="N4698" s="2">
        <v>127.88</v>
      </c>
      <c r="O4698" s="3">
        <v>5</v>
      </c>
      <c r="P4698" s="2">
        <v>-67.14</v>
      </c>
    </row>
    <row r="4699" spans="1:16" x14ac:dyDescent="0.35">
      <c r="A4699" t="s">
        <v>2906</v>
      </c>
      <c r="B4699" t="str">
        <f>LEFT(Table1[[#This Row],[Order Date]],2)</f>
        <v>18</v>
      </c>
      <c r="C4699" t="str">
        <f>MID(Table1[[#This Row],[Order Date]],4,2)</f>
        <v>04</v>
      </c>
      <c r="D4699" t="str">
        <f>RIGHT(Table1[[#This Row],[Order Date]],4)</f>
        <v>2016</v>
      </c>
      <c r="E4699" s="1">
        <f>DATE(Table1[[#This Row],[Column3]],Table1[[#This Row],[Column2]],Table1[[#This Row],[Column1]])</f>
        <v>42478</v>
      </c>
      <c r="F4699" s="1">
        <f>DATE(Table1[[#This Row],[Column3]],Table1[[#This Row],[Column2]],Table1[[#This Row],[Column1]])</f>
        <v>42478</v>
      </c>
      <c r="G4699" s="3">
        <f>YEAR(Table1[[#This Row],[Order Date New]])</f>
        <v>2016</v>
      </c>
      <c r="H4699" s="3">
        <f>MONTH(Table1[[#This Row],[Order Date New]])</f>
        <v>4</v>
      </c>
      <c r="I4699" t="s">
        <v>2076</v>
      </c>
      <c r="J4699" t="s">
        <v>161</v>
      </c>
      <c r="K4699" t="s">
        <v>11</v>
      </c>
      <c r="L4699" t="s">
        <v>24</v>
      </c>
      <c r="M4699" t="s">
        <v>393</v>
      </c>
      <c r="N4699" s="2">
        <v>6.99</v>
      </c>
      <c r="O4699" s="3">
        <v>3</v>
      </c>
      <c r="P4699" s="2">
        <v>2.0299999999999998</v>
      </c>
    </row>
    <row r="4700" spans="1:16" x14ac:dyDescent="0.35">
      <c r="A4700" t="s">
        <v>2906</v>
      </c>
      <c r="B4700" t="str">
        <f>LEFT(Table1[[#This Row],[Order Date]],2)</f>
        <v>18</v>
      </c>
      <c r="C4700" t="str">
        <f>MID(Table1[[#This Row],[Order Date]],4,2)</f>
        <v>04</v>
      </c>
      <c r="D4700" t="str">
        <f>RIGHT(Table1[[#This Row],[Order Date]],4)</f>
        <v>2016</v>
      </c>
      <c r="E4700" s="1">
        <f>DATE(Table1[[#This Row],[Column3]],Table1[[#This Row],[Column2]],Table1[[#This Row],[Column1]])</f>
        <v>42478</v>
      </c>
      <c r="F4700" s="1">
        <f>DATE(Table1[[#This Row],[Column3]],Table1[[#This Row],[Column2]],Table1[[#This Row],[Column1]])</f>
        <v>42478</v>
      </c>
      <c r="G4700" s="3">
        <f>YEAR(Table1[[#This Row],[Order Date New]])</f>
        <v>2016</v>
      </c>
      <c r="H4700" s="3">
        <f>MONTH(Table1[[#This Row],[Order Date New]])</f>
        <v>4</v>
      </c>
      <c r="I4700" t="s">
        <v>2076</v>
      </c>
      <c r="J4700" t="s">
        <v>161</v>
      </c>
      <c r="K4700" t="s">
        <v>11</v>
      </c>
      <c r="L4700" t="s">
        <v>215</v>
      </c>
      <c r="M4700" t="s">
        <v>1347</v>
      </c>
      <c r="N4700" s="2">
        <v>6.84</v>
      </c>
      <c r="O4700" s="3">
        <v>1</v>
      </c>
      <c r="P4700" s="2">
        <v>1.85</v>
      </c>
    </row>
    <row r="4701" spans="1:16" x14ac:dyDescent="0.35">
      <c r="A4701" t="s">
        <v>2908</v>
      </c>
      <c r="B4701" t="str">
        <f>LEFT(Table1[[#This Row],[Order Date]],2)</f>
        <v>19</v>
      </c>
      <c r="C4701" t="str">
        <f>MID(Table1[[#This Row],[Order Date]],4,2)</f>
        <v>04</v>
      </c>
      <c r="D4701" t="str">
        <f>RIGHT(Table1[[#This Row],[Order Date]],4)</f>
        <v>2016</v>
      </c>
      <c r="E4701" s="1">
        <f>DATE(Table1[[#This Row],[Column3]],Table1[[#This Row],[Column2]],Table1[[#This Row],[Column1]])</f>
        <v>42479</v>
      </c>
      <c r="F4701" s="1">
        <f>DATE(Table1[[#This Row],[Column3]],Table1[[#This Row],[Column2]],Table1[[#This Row],[Column1]])</f>
        <v>42479</v>
      </c>
      <c r="G4701" s="3">
        <f>YEAR(Table1[[#This Row],[Order Date New]])</f>
        <v>2016</v>
      </c>
      <c r="H4701" s="3">
        <f>MONTH(Table1[[#This Row],[Order Date New]])</f>
        <v>4</v>
      </c>
      <c r="I4701" t="s">
        <v>553</v>
      </c>
      <c r="J4701" t="s">
        <v>79</v>
      </c>
      <c r="K4701" t="s">
        <v>34</v>
      </c>
      <c r="L4701" t="s">
        <v>156</v>
      </c>
      <c r="M4701" t="s">
        <v>2746</v>
      </c>
      <c r="N4701" s="2">
        <v>205.18</v>
      </c>
      <c r="O4701" s="3">
        <v>2</v>
      </c>
      <c r="P4701" s="2">
        <v>-58.13</v>
      </c>
    </row>
    <row r="4702" spans="1:16" x14ac:dyDescent="0.35">
      <c r="A4702" t="s">
        <v>2908</v>
      </c>
      <c r="B4702" t="str">
        <f>LEFT(Table1[[#This Row],[Order Date]],2)</f>
        <v>19</v>
      </c>
      <c r="C4702" t="str">
        <f>MID(Table1[[#This Row],[Order Date]],4,2)</f>
        <v>04</v>
      </c>
      <c r="D4702" t="str">
        <f>RIGHT(Table1[[#This Row],[Order Date]],4)</f>
        <v>2016</v>
      </c>
      <c r="E4702" s="1">
        <f>DATE(Table1[[#This Row],[Column3]],Table1[[#This Row],[Column2]],Table1[[#This Row],[Column1]])</f>
        <v>42479</v>
      </c>
      <c r="F4702" s="1">
        <f>DATE(Table1[[#This Row],[Column3]],Table1[[#This Row],[Column2]],Table1[[#This Row],[Column1]])</f>
        <v>42479</v>
      </c>
      <c r="G4702" s="3">
        <f>YEAR(Table1[[#This Row],[Order Date New]])</f>
        <v>2016</v>
      </c>
      <c r="H4702" s="3">
        <f>MONTH(Table1[[#This Row],[Order Date New]])</f>
        <v>4</v>
      </c>
      <c r="I4702" t="s">
        <v>553</v>
      </c>
      <c r="J4702" t="s">
        <v>79</v>
      </c>
      <c r="K4702" t="s">
        <v>11</v>
      </c>
      <c r="L4702" t="s">
        <v>12</v>
      </c>
      <c r="M4702" t="s">
        <v>1073</v>
      </c>
      <c r="N4702" s="2">
        <v>419.4</v>
      </c>
      <c r="O4702" s="3">
        <v>5</v>
      </c>
      <c r="P4702" s="2">
        <v>146.79</v>
      </c>
    </row>
    <row r="4703" spans="1:16" x14ac:dyDescent="0.35">
      <c r="A4703" t="s">
        <v>2908</v>
      </c>
      <c r="B4703" t="str">
        <f>LEFT(Table1[[#This Row],[Order Date]],2)</f>
        <v>19</v>
      </c>
      <c r="C4703" t="str">
        <f>MID(Table1[[#This Row],[Order Date]],4,2)</f>
        <v>04</v>
      </c>
      <c r="D4703" t="str">
        <f>RIGHT(Table1[[#This Row],[Order Date]],4)</f>
        <v>2016</v>
      </c>
      <c r="E4703" s="1">
        <f>DATE(Table1[[#This Row],[Column3]],Table1[[#This Row],[Column2]],Table1[[#This Row],[Column1]])</f>
        <v>42479</v>
      </c>
      <c r="F4703" s="1">
        <f>DATE(Table1[[#This Row],[Column3]],Table1[[#This Row],[Column2]],Table1[[#This Row],[Column1]])</f>
        <v>42479</v>
      </c>
      <c r="G4703" s="3">
        <f>YEAR(Table1[[#This Row],[Order Date New]])</f>
        <v>2016</v>
      </c>
      <c r="H4703" s="3">
        <f>MONTH(Table1[[#This Row],[Order Date New]])</f>
        <v>4</v>
      </c>
      <c r="I4703" t="s">
        <v>463</v>
      </c>
      <c r="J4703" t="s">
        <v>27</v>
      </c>
      <c r="K4703" t="s">
        <v>39</v>
      </c>
      <c r="L4703" t="s">
        <v>40</v>
      </c>
      <c r="M4703" t="s">
        <v>272</v>
      </c>
      <c r="N4703" s="2">
        <v>39.96</v>
      </c>
      <c r="O4703" s="3">
        <v>5</v>
      </c>
      <c r="P4703" s="2">
        <v>12.99</v>
      </c>
    </row>
    <row r="4704" spans="1:16" x14ac:dyDescent="0.35">
      <c r="A4704" t="s">
        <v>2908</v>
      </c>
      <c r="B4704" t="str">
        <f>LEFT(Table1[[#This Row],[Order Date]],2)</f>
        <v>19</v>
      </c>
      <c r="C4704" t="str">
        <f>MID(Table1[[#This Row],[Order Date]],4,2)</f>
        <v>04</v>
      </c>
      <c r="D4704" t="str">
        <f>RIGHT(Table1[[#This Row],[Order Date]],4)</f>
        <v>2016</v>
      </c>
      <c r="E4704" s="1">
        <f>DATE(Table1[[#This Row],[Column3]],Table1[[#This Row],[Column2]],Table1[[#This Row],[Column1]])</f>
        <v>42479</v>
      </c>
      <c r="F4704" s="1">
        <f>DATE(Table1[[#This Row],[Column3]],Table1[[#This Row],[Column2]],Table1[[#This Row],[Column1]])</f>
        <v>42479</v>
      </c>
      <c r="G4704" s="3">
        <f>YEAR(Table1[[#This Row],[Order Date New]])</f>
        <v>2016</v>
      </c>
      <c r="H4704" s="3">
        <f>MONTH(Table1[[#This Row],[Order Date New]])</f>
        <v>4</v>
      </c>
      <c r="I4704" t="s">
        <v>463</v>
      </c>
      <c r="J4704" t="s">
        <v>27</v>
      </c>
      <c r="K4704" t="s">
        <v>11</v>
      </c>
      <c r="L4704" t="s">
        <v>24</v>
      </c>
      <c r="M4704" t="s">
        <v>2718</v>
      </c>
      <c r="N4704" s="2">
        <v>5.46</v>
      </c>
      <c r="O4704" s="3">
        <v>3</v>
      </c>
      <c r="P4704" s="2">
        <v>1.53</v>
      </c>
    </row>
    <row r="4705" spans="1:16" x14ac:dyDescent="0.35">
      <c r="A4705" t="s">
        <v>2908</v>
      </c>
      <c r="B4705" t="str">
        <f>LEFT(Table1[[#This Row],[Order Date]],2)</f>
        <v>19</v>
      </c>
      <c r="C4705" t="str">
        <f>MID(Table1[[#This Row],[Order Date]],4,2)</f>
        <v>04</v>
      </c>
      <c r="D4705" t="str">
        <f>RIGHT(Table1[[#This Row],[Order Date]],4)</f>
        <v>2016</v>
      </c>
      <c r="E4705" s="1">
        <f>DATE(Table1[[#This Row],[Column3]],Table1[[#This Row],[Column2]],Table1[[#This Row],[Column1]])</f>
        <v>42479</v>
      </c>
      <c r="F4705" s="1">
        <f>DATE(Table1[[#This Row],[Column3]],Table1[[#This Row],[Column2]],Table1[[#This Row],[Column1]])</f>
        <v>42479</v>
      </c>
      <c r="G4705" s="3">
        <f>YEAR(Table1[[#This Row],[Order Date New]])</f>
        <v>2016</v>
      </c>
      <c r="H4705" s="3">
        <f>MONTH(Table1[[#This Row],[Order Date New]])</f>
        <v>4</v>
      </c>
      <c r="I4705" t="s">
        <v>463</v>
      </c>
      <c r="J4705" t="s">
        <v>27</v>
      </c>
      <c r="K4705" t="s">
        <v>11</v>
      </c>
      <c r="L4705" t="s">
        <v>24</v>
      </c>
      <c r="M4705" t="s">
        <v>123</v>
      </c>
      <c r="N4705" s="2">
        <v>73.2</v>
      </c>
      <c r="O4705" s="3">
        <v>5</v>
      </c>
      <c r="P4705" s="2">
        <v>21.23</v>
      </c>
    </row>
    <row r="4706" spans="1:16" x14ac:dyDescent="0.35">
      <c r="A4706" t="s">
        <v>2908</v>
      </c>
      <c r="B4706" t="str">
        <f>LEFT(Table1[[#This Row],[Order Date]],2)</f>
        <v>19</v>
      </c>
      <c r="C4706" t="str">
        <f>MID(Table1[[#This Row],[Order Date]],4,2)</f>
        <v>04</v>
      </c>
      <c r="D4706" t="str">
        <f>RIGHT(Table1[[#This Row],[Order Date]],4)</f>
        <v>2016</v>
      </c>
      <c r="E4706" s="1">
        <f>DATE(Table1[[#This Row],[Column3]],Table1[[#This Row],[Column2]],Table1[[#This Row],[Column1]])</f>
        <v>42479</v>
      </c>
      <c r="F4706" s="1">
        <f>DATE(Table1[[#This Row],[Column3]],Table1[[#This Row],[Column2]],Table1[[#This Row],[Column1]])</f>
        <v>42479</v>
      </c>
      <c r="G4706" s="3">
        <f>YEAR(Table1[[#This Row],[Order Date New]])</f>
        <v>2016</v>
      </c>
      <c r="H4706" s="3">
        <f>MONTH(Table1[[#This Row],[Order Date New]])</f>
        <v>4</v>
      </c>
      <c r="I4706" t="s">
        <v>463</v>
      </c>
      <c r="J4706" t="s">
        <v>27</v>
      </c>
      <c r="K4706" t="s">
        <v>11</v>
      </c>
      <c r="L4706" t="s">
        <v>20</v>
      </c>
      <c r="M4706" t="s">
        <v>1341</v>
      </c>
      <c r="N4706" s="2">
        <v>5.84</v>
      </c>
      <c r="O4706" s="3">
        <v>1</v>
      </c>
      <c r="P4706" s="2">
        <v>1.97</v>
      </c>
    </row>
    <row r="4707" spans="1:16" x14ac:dyDescent="0.35">
      <c r="A4707" t="s">
        <v>2908</v>
      </c>
      <c r="B4707" t="str">
        <f>LEFT(Table1[[#This Row],[Order Date]],2)</f>
        <v>19</v>
      </c>
      <c r="C4707" t="str">
        <f>MID(Table1[[#This Row],[Order Date]],4,2)</f>
        <v>04</v>
      </c>
      <c r="D4707" t="str">
        <f>RIGHT(Table1[[#This Row],[Order Date]],4)</f>
        <v>2016</v>
      </c>
      <c r="E4707" s="1">
        <f>DATE(Table1[[#This Row],[Column3]],Table1[[#This Row],[Column2]],Table1[[#This Row],[Column1]])</f>
        <v>42479</v>
      </c>
      <c r="F4707" s="1">
        <f>DATE(Table1[[#This Row],[Column3]],Table1[[#This Row],[Column2]],Table1[[#This Row],[Column1]])</f>
        <v>42479</v>
      </c>
      <c r="G4707" s="3">
        <f>YEAR(Table1[[#This Row],[Order Date New]])</f>
        <v>2016</v>
      </c>
      <c r="H4707" s="3">
        <f>MONTH(Table1[[#This Row],[Order Date New]])</f>
        <v>4</v>
      </c>
      <c r="I4707" t="s">
        <v>463</v>
      </c>
      <c r="J4707" t="s">
        <v>27</v>
      </c>
      <c r="K4707" t="s">
        <v>11</v>
      </c>
      <c r="L4707" t="s">
        <v>12</v>
      </c>
      <c r="M4707" t="s">
        <v>2127</v>
      </c>
      <c r="N4707" s="2">
        <v>22.72</v>
      </c>
      <c r="O4707" s="3">
        <v>4</v>
      </c>
      <c r="P4707" s="2">
        <v>10.220000000000001</v>
      </c>
    </row>
    <row r="4708" spans="1:16" x14ac:dyDescent="0.35">
      <c r="A4708" t="s">
        <v>2908</v>
      </c>
      <c r="B4708" t="str">
        <f>LEFT(Table1[[#This Row],[Order Date]],2)</f>
        <v>19</v>
      </c>
      <c r="C4708" t="str">
        <f>MID(Table1[[#This Row],[Order Date]],4,2)</f>
        <v>04</v>
      </c>
      <c r="D4708" t="str">
        <f>RIGHT(Table1[[#This Row],[Order Date]],4)</f>
        <v>2016</v>
      </c>
      <c r="E4708" s="1">
        <f>DATE(Table1[[#This Row],[Column3]],Table1[[#This Row],[Column2]],Table1[[#This Row],[Column1]])</f>
        <v>42479</v>
      </c>
      <c r="F4708" s="1">
        <f>DATE(Table1[[#This Row],[Column3]],Table1[[#This Row],[Column2]],Table1[[#This Row],[Column1]])</f>
        <v>42479</v>
      </c>
      <c r="G4708" s="3">
        <f>YEAR(Table1[[#This Row],[Order Date New]])</f>
        <v>2016</v>
      </c>
      <c r="H4708" s="3">
        <f>MONTH(Table1[[#This Row],[Order Date New]])</f>
        <v>4</v>
      </c>
      <c r="I4708" t="s">
        <v>463</v>
      </c>
      <c r="J4708" t="s">
        <v>27</v>
      </c>
      <c r="K4708" t="s">
        <v>11</v>
      </c>
      <c r="L4708" t="s">
        <v>20</v>
      </c>
      <c r="M4708" t="s">
        <v>1963</v>
      </c>
      <c r="N4708" s="2">
        <v>9.34</v>
      </c>
      <c r="O4708" s="3">
        <v>3</v>
      </c>
      <c r="P4708" s="2">
        <v>3.27</v>
      </c>
    </row>
    <row r="4709" spans="1:16" x14ac:dyDescent="0.35">
      <c r="A4709" t="s">
        <v>2908</v>
      </c>
      <c r="B4709" t="str">
        <f>LEFT(Table1[[#This Row],[Order Date]],2)</f>
        <v>19</v>
      </c>
      <c r="C4709" t="str">
        <f>MID(Table1[[#This Row],[Order Date]],4,2)</f>
        <v>04</v>
      </c>
      <c r="D4709" t="str">
        <f>RIGHT(Table1[[#This Row],[Order Date]],4)</f>
        <v>2016</v>
      </c>
      <c r="E4709" s="1">
        <f>DATE(Table1[[#This Row],[Column3]],Table1[[#This Row],[Column2]],Table1[[#This Row],[Column1]])</f>
        <v>42479</v>
      </c>
      <c r="F4709" s="1">
        <f>DATE(Table1[[#This Row],[Column3]],Table1[[#This Row],[Column2]],Table1[[#This Row],[Column1]])</f>
        <v>42479</v>
      </c>
      <c r="G4709" s="3">
        <f>YEAR(Table1[[#This Row],[Order Date New]])</f>
        <v>2016</v>
      </c>
      <c r="H4709" s="3">
        <f>MONTH(Table1[[#This Row],[Order Date New]])</f>
        <v>4</v>
      </c>
      <c r="I4709" t="s">
        <v>445</v>
      </c>
      <c r="J4709" t="s">
        <v>161</v>
      </c>
      <c r="K4709" t="s">
        <v>39</v>
      </c>
      <c r="L4709" t="s">
        <v>40</v>
      </c>
      <c r="M4709" t="s">
        <v>2679</v>
      </c>
      <c r="N4709" s="2">
        <v>25.98</v>
      </c>
      <c r="O4709" s="3">
        <v>2</v>
      </c>
      <c r="P4709" s="2">
        <v>0.78</v>
      </c>
    </row>
    <row r="4710" spans="1:16" x14ac:dyDescent="0.35">
      <c r="A4710" t="s">
        <v>2908</v>
      </c>
      <c r="B4710" t="str">
        <f>LEFT(Table1[[#This Row],[Order Date]],2)</f>
        <v>19</v>
      </c>
      <c r="C4710" t="str">
        <f>MID(Table1[[#This Row],[Order Date]],4,2)</f>
        <v>04</v>
      </c>
      <c r="D4710" t="str">
        <f>RIGHT(Table1[[#This Row],[Order Date]],4)</f>
        <v>2016</v>
      </c>
      <c r="E4710" s="1">
        <f>DATE(Table1[[#This Row],[Column3]],Table1[[#This Row],[Column2]],Table1[[#This Row],[Column1]])</f>
        <v>42479</v>
      </c>
      <c r="F4710" s="1">
        <f>DATE(Table1[[#This Row],[Column3]],Table1[[#This Row],[Column2]],Table1[[#This Row],[Column1]])</f>
        <v>42479</v>
      </c>
      <c r="G4710" s="3">
        <f>YEAR(Table1[[#This Row],[Order Date New]])</f>
        <v>2016</v>
      </c>
      <c r="H4710" s="3">
        <f>MONTH(Table1[[#This Row],[Order Date New]])</f>
        <v>4</v>
      </c>
      <c r="I4710" t="s">
        <v>445</v>
      </c>
      <c r="J4710" t="s">
        <v>161</v>
      </c>
      <c r="K4710" t="s">
        <v>11</v>
      </c>
      <c r="L4710" t="s">
        <v>24</v>
      </c>
      <c r="M4710" t="s">
        <v>978</v>
      </c>
      <c r="N4710" s="2">
        <v>3.28</v>
      </c>
      <c r="O4710" s="3">
        <v>2</v>
      </c>
      <c r="P4710" s="2">
        <v>1.48</v>
      </c>
    </row>
    <row r="4711" spans="1:16" x14ac:dyDescent="0.35">
      <c r="A4711" t="s">
        <v>2908</v>
      </c>
      <c r="B4711" t="str">
        <f>LEFT(Table1[[#This Row],[Order Date]],2)</f>
        <v>19</v>
      </c>
      <c r="C4711" t="str">
        <f>MID(Table1[[#This Row],[Order Date]],4,2)</f>
        <v>04</v>
      </c>
      <c r="D4711" t="str">
        <f>RIGHT(Table1[[#This Row],[Order Date]],4)</f>
        <v>2016</v>
      </c>
      <c r="E4711" s="1">
        <f>DATE(Table1[[#This Row],[Column3]],Table1[[#This Row],[Column2]],Table1[[#This Row],[Column1]])</f>
        <v>42479</v>
      </c>
      <c r="F4711" s="1">
        <f>DATE(Table1[[#This Row],[Column3]],Table1[[#This Row],[Column2]],Table1[[#This Row],[Column1]])</f>
        <v>42479</v>
      </c>
      <c r="G4711" s="3">
        <f>YEAR(Table1[[#This Row],[Order Date New]])</f>
        <v>2016</v>
      </c>
      <c r="H4711" s="3">
        <f>MONTH(Table1[[#This Row],[Order Date New]])</f>
        <v>4</v>
      </c>
      <c r="I4711" t="s">
        <v>445</v>
      </c>
      <c r="J4711" t="s">
        <v>161</v>
      </c>
      <c r="K4711" t="s">
        <v>11</v>
      </c>
      <c r="L4711" t="s">
        <v>18</v>
      </c>
      <c r="M4711" t="s">
        <v>166</v>
      </c>
      <c r="N4711" s="2">
        <v>459.88</v>
      </c>
      <c r="O4711" s="3">
        <v>4</v>
      </c>
      <c r="P4711" s="2">
        <v>13.8</v>
      </c>
    </row>
    <row r="4712" spans="1:16" x14ac:dyDescent="0.35">
      <c r="A4712" t="s">
        <v>2908</v>
      </c>
      <c r="B4712" t="str">
        <f>LEFT(Table1[[#This Row],[Order Date]],2)</f>
        <v>19</v>
      </c>
      <c r="C4712" t="str">
        <f>MID(Table1[[#This Row],[Order Date]],4,2)</f>
        <v>04</v>
      </c>
      <c r="D4712" t="str">
        <f>RIGHT(Table1[[#This Row],[Order Date]],4)</f>
        <v>2016</v>
      </c>
      <c r="E4712" s="1">
        <f>DATE(Table1[[#This Row],[Column3]],Table1[[#This Row],[Column2]],Table1[[#This Row],[Column1]])</f>
        <v>42479</v>
      </c>
      <c r="F4712" s="1">
        <f>DATE(Table1[[#This Row],[Column3]],Table1[[#This Row],[Column2]],Table1[[#This Row],[Column1]])</f>
        <v>42479</v>
      </c>
      <c r="G4712" s="3">
        <f>YEAR(Table1[[#This Row],[Order Date New]])</f>
        <v>2016</v>
      </c>
      <c r="H4712" s="3">
        <f>MONTH(Table1[[#This Row],[Order Date New]])</f>
        <v>4</v>
      </c>
      <c r="I4712" t="s">
        <v>445</v>
      </c>
      <c r="J4712" t="s">
        <v>161</v>
      </c>
      <c r="K4712" t="s">
        <v>11</v>
      </c>
      <c r="L4712" t="s">
        <v>215</v>
      </c>
      <c r="M4712" t="s">
        <v>952</v>
      </c>
      <c r="N4712" s="2">
        <v>7.76</v>
      </c>
      <c r="O4712" s="3">
        <v>2</v>
      </c>
      <c r="P4712" s="2">
        <v>2.25</v>
      </c>
    </row>
    <row r="4713" spans="1:16" x14ac:dyDescent="0.35">
      <c r="A4713" t="s">
        <v>2908</v>
      </c>
      <c r="B4713" t="str">
        <f>LEFT(Table1[[#This Row],[Order Date]],2)</f>
        <v>19</v>
      </c>
      <c r="C4713" t="str">
        <f>MID(Table1[[#This Row],[Order Date]],4,2)</f>
        <v>04</v>
      </c>
      <c r="D4713" t="str">
        <f>RIGHT(Table1[[#This Row],[Order Date]],4)</f>
        <v>2016</v>
      </c>
      <c r="E4713" s="1">
        <f>DATE(Table1[[#This Row],[Column3]],Table1[[#This Row],[Column2]],Table1[[#This Row],[Column1]])</f>
        <v>42479</v>
      </c>
      <c r="F4713" s="1">
        <f>DATE(Table1[[#This Row],[Column3]],Table1[[#This Row],[Column2]],Table1[[#This Row],[Column1]])</f>
        <v>42479</v>
      </c>
      <c r="G4713" s="3">
        <f>YEAR(Table1[[#This Row],[Order Date New]])</f>
        <v>2016</v>
      </c>
      <c r="H4713" s="3">
        <f>MONTH(Table1[[#This Row],[Order Date New]])</f>
        <v>4</v>
      </c>
      <c r="I4713" t="s">
        <v>445</v>
      </c>
      <c r="J4713" t="s">
        <v>161</v>
      </c>
      <c r="K4713" t="s">
        <v>11</v>
      </c>
      <c r="L4713" t="s">
        <v>24</v>
      </c>
      <c r="M4713" t="s">
        <v>2293</v>
      </c>
      <c r="N4713" s="2">
        <v>71.959999999999994</v>
      </c>
      <c r="O4713" s="3">
        <v>2</v>
      </c>
      <c r="P4713" s="2">
        <v>17.989999999999998</v>
      </c>
    </row>
    <row r="4714" spans="1:16" x14ac:dyDescent="0.35">
      <c r="A4714" t="s">
        <v>2908</v>
      </c>
      <c r="B4714" t="str">
        <f>LEFT(Table1[[#This Row],[Order Date]],2)</f>
        <v>19</v>
      </c>
      <c r="C4714" t="str">
        <f>MID(Table1[[#This Row],[Order Date]],4,2)</f>
        <v>04</v>
      </c>
      <c r="D4714" t="str">
        <f>RIGHT(Table1[[#This Row],[Order Date]],4)</f>
        <v>2016</v>
      </c>
      <c r="E4714" s="1">
        <f>DATE(Table1[[#This Row],[Column3]],Table1[[#This Row],[Column2]],Table1[[#This Row],[Column1]])</f>
        <v>42479</v>
      </c>
      <c r="F4714" s="1">
        <f>DATE(Table1[[#This Row],[Column3]],Table1[[#This Row],[Column2]],Table1[[#This Row],[Column1]])</f>
        <v>42479</v>
      </c>
      <c r="G4714" s="3">
        <f>YEAR(Table1[[#This Row],[Order Date New]])</f>
        <v>2016</v>
      </c>
      <c r="H4714" s="3">
        <f>MONTH(Table1[[#This Row],[Order Date New]])</f>
        <v>4</v>
      </c>
      <c r="I4714" t="s">
        <v>445</v>
      </c>
      <c r="J4714" t="s">
        <v>161</v>
      </c>
      <c r="K4714" t="s">
        <v>11</v>
      </c>
      <c r="L4714" t="s">
        <v>215</v>
      </c>
      <c r="M4714" t="s">
        <v>2508</v>
      </c>
      <c r="N4714" s="2">
        <v>54.9</v>
      </c>
      <c r="O4714" s="3">
        <v>5</v>
      </c>
      <c r="P4714" s="2">
        <v>15.37</v>
      </c>
    </row>
    <row r="4715" spans="1:16" x14ac:dyDescent="0.35">
      <c r="A4715" t="s">
        <v>2908</v>
      </c>
      <c r="B4715" t="str">
        <f>LEFT(Table1[[#This Row],[Order Date]],2)</f>
        <v>19</v>
      </c>
      <c r="C4715" t="str">
        <f>MID(Table1[[#This Row],[Order Date]],4,2)</f>
        <v>04</v>
      </c>
      <c r="D4715" t="str">
        <f>RIGHT(Table1[[#This Row],[Order Date]],4)</f>
        <v>2016</v>
      </c>
      <c r="E4715" s="1">
        <f>DATE(Table1[[#This Row],[Column3]],Table1[[#This Row],[Column2]],Table1[[#This Row],[Column1]])</f>
        <v>42479</v>
      </c>
      <c r="F4715" s="1">
        <f>DATE(Table1[[#This Row],[Column3]],Table1[[#This Row],[Column2]],Table1[[#This Row],[Column1]])</f>
        <v>42479</v>
      </c>
      <c r="G4715" s="3">
        <f>YEAR(Table1[[#This Row],[Order Date New]])</f>
        <v>2016</v>
      </c>
      <c r="H4715" s="3">
        <f>MONTH(Table1[[#This Row],[Order Date New]])</f>
        <v>4</v>
      </c>
      <c r="I4715" t="s">
        <v>445</v>
      </c>
      <c r="J4715" t="s">
        <v>161</v>
      </c>
      <c r="K4715" t="s">
        <v>11</v>
      </c>
      <c r="L4715" t="s">
        <v>20</v>
      </c>
      <c r="M4715" t="s">
        <v>973</v>
      </c>
      <c r="N4715" s="2">
        <v>9.2799999999999994</v>
      </c>
      <c r="O4715" s="3">
        <v>2</v>
      </c>
      <c r="P4715" s="2">
        <v>3.25</v>
      </c>
    </row>
    <row r="4716" spans="1:16" x14ac:dyDescent="0.35">
      <c r="A4716" t="s">
        <v>2909</v>
      </c>
      <c r="B4716" t="str">
        <f>LEFT(Table1[[#This Row],[Order Date]],2)</f>
        <v>21</v>
      </c>
      <c r="C4716" t="str">
        <f>MID(Table1[[#This Row],[Order Date]],4,2)</f>
        <v>04</v>
      </c>
      <c r="D4716" t="str">
        <f>RIGHT(Table1[[#This Row],[Order Date]],4)</f>
        <v>2016</v>
      </c>
      <c r="E4716" s="1">
        <f>DATE(Table1[[#This Row],[Column3]],Table1[[#This Row],[Column2]],Table1[[#This Row],[Column1]])</f>
        <v>42481</v>
      </c>
      <c r="F4716" s="1">
        <f>DATE(Table1[[#This Row],[Column3]],Table1[[#This Row],[Column2]],Table1[[#This Row],[Column1]])</f>
        <v>42481</v>
      </c>
      <c r="G4716" s="3">
        <f>YEAR(Table1[[#This Row],[Order Date New]])</f>
        <v>2016</v>
      </c>
      <c r="H4716" s="3">
        <f>MONTH(Table1[[#This Row],[Order Date New]])</f>
        <v>4</v>
      </c>
      <c r="I4716" t="s">
        <v>1597</v>
      </c>
      <c r="J4716" t="s">
        <v>15</v>
      </c>
      <c r="K4716" t="s">
        <v>11</v>
      </c>
      <c r="L4716" t="s">
        <v>18</v>
      </c>
      <c r="M4716" t="s">
        <v>997</v>
      </c>
      <c r="N4716" s="2">
        <v>102.34</v>
      </c>
      <c r="O4716" s="3">
        <v>4</v>
      </c>
      <c r="P4716" s="2">
        <v>-12.79</v>
      </c>
    </row>
    <row r="4717" spans="1:16" x14ac:dyDescent="0.35">
      <c r="A4717" t="s">
        <v>2909</v>
      </c>
      <c r="B4717" t="str">
        <f>LEFT(Table1[[#This Row],[Order Date]],2)</f>
        <v>21</v>
      </c>
      <c r="C4717" t="str">
        <f>MID(Table1[[#This Row],[Order Date]],4,2)</f>
        <v>04</v>
      </c>
      <c r="D4717" t="str">
        <f>RIGHT(Table1[[#This Row],[Order Date]],4)</f>
        <v>2016</v>
      </c>
      <c r="E4717" s="1">
        <f>DATE(Table1[[#This Row],[Column3]],Table1[[#This Row],[Column2]],Table1[[#This Row],[Column1]])</f>
        <v>42481</v>
      </c>
      <c r="F4717" s="1">
        <f>DATE(Table1[[#This Row],[Column3]],Table1[[#This Row],[Column2]],Table1[[#This Row],[Column1]])</f>
        <v>42481</v>
      </c>
      <c r="G4717" s="3">
        <f>YEAR(Table1[[#This Row],[Order Date New]])</f>
        <v>2016</v>
      </c>
      <c r="H4717" s="3">
        <f>MONTH(Table1[[#This Row],[Order Date New]])</f>
        <v>4</v>
      </c>
      <c r="I4717" t="s">
        <v>1597</v>
      </c>
      <c r="J4717" t="s">
        <v>15</v>
      </c>
      <c r="K4717" t="s">
        <v>11</v>
      </c>
      <c r="L4717" t="s">
        <v>97</v>
      </c>
      <c r="M4717" t="s">
        <v>2229</v>
      </c>
      <c r="N4717" s="2">
        <v>48.79</v>
      </c>
      <c r="O4717" s="3">
        <v>3</v>
      </c>
      <c r="P4717" s="2">
        <v>-126.86</v>
      </c>
    </row>
    <row r="4718" spans="1:16" x14ac:dyDescent="0.35">
      <c r="A4718" t="s">
        <v>2909</v>
      </c>
      <c r="B4718" t="str">
        <f>LEFT(Table1[[#This Row],[Order Date]],2)</f>
        <v>21</v>
      </c>
      <c r="C4718" t="str">
        <f>MID(Table1[[#This Row],[Order Date]],4,2)</f>
        <v>04</v>
      </c>
      <c r="D4718" t="str">
        <f>RIGHT(Table1[[#This Row],[Order Date]],4)</f>
        <v>2016</v>
      </c>
      <c r="E4718" s="1">
        <f>DATE(Table1[[#This Row],[Column3]],Table1[[#This Row],[Column2]],Table1[[#This Row],[Column1]])</f>
        <v>42481</v>
      </c>
      <c r="F4718" s="1">
        <f>DATE(Table1[[#This Row],[Column3]],Table1[[#This Row],[Column2]],Table1[[#This Row],[Column1]])</f>
        <v>42481</v>
      </c>
      <c r="G4718" s="3">
        <f>YEAR(Table1[[#This Row],[Order Date New]])</f>
        <v>2016</v>
      </c>
      <c r="H4718" s="3">
        <f>MONTH(Table1[[#This Row],[Order Date New]])</f>
        <v>4</v>
      </c>
      <c r="I4718" t="s">
        <v>1597</v>
      </c>
      <c r="J4718" t="s">
        <v>15</v>
      </c>
      <c r="K4718" t="s">
        <v>11</v>
      </c>
      <c r="L4718" t="s">
        <v>20</v>
      </c>
      <c r="M4718" t="s">
        <v>1214</v>
      </c>
      <c r="N4718" s="2">
        <v>44.85</v>
      </c>
      <c r="O4718" s="3">
        <v>8</v>
      </c>
      <c r="P4718" s="2">
        <v>-67.27</v>
      </c>
    </row>
    <row r="4719" spans="1:16" x14ac:dyDescent="0.35">
      <c r="A4719" t="s">
        <v>2909</v>
      </c>
      <c r="B4719" t="str">
        <f>LEFT(Table1[[#This Row],[Order Date]],2)</f>
        <v>21</v>
      </c>
      <c r="C4719" t="str">
        <f>MID(Table1[[#This Row],[Order Date]],4,2)</f>
        <v>04</v>
      </c>
      <c r="D4719" t="str">
        <f>RIGHT(Table1[[#This Row],[Order Date]],4)</f>
        <v>2016</v>
      </c>
      <c r="E4719" s="1">
        <f>DATE(Table1[[#This Row],[Column3]],Table1[[#This Row],[Column2]],Table1[[#This Row],[Column1]])</f>
        <v>42481</v>
      </c>
      <c r="F4719" s="1">
        <f>DATE(Table1[[#This Row],[Column3]],Table1[[#This Row],[Column2]],Table1[[#This Row],[Column1]])</f>
        <v>42481</v>
      </c>
      <c r="G4719" s="3">
        <f>YEAR(Table1[[#This Row],[Order Date New]])</f>
        <v>2016</v>
      </c>
      <c r="H4719" s="3">
        <f>MONTH(Table1[[#This Row],[Order Date New]])</f>
        <v>4</v>
      </c>
      <c r="I4719" t="s">
        <v>1462</v>
      </c>
      <c r="J4719" t="s">
        <v>178</v>
      </c>
      <c r="K4719" t="s">
        <v>11</v>
      </c>
      <c r="L4719" t="s">
        <v>20</v>
      </c>
      <c r="M4719" t="s">
        <v>2576</v>
      </c>
      <c r="N4719" s="2">
        <v>8.32</v>
      </c>
      <c r="O4719" s="3">
        <v>5</v>
      </c>
      <c r="P4719" s="2">
        <v>2.81</v>
      </c>
    </row>
    <row r="4720" spans="1:16" x14ac:dyDescent="0.35">
      <c r="A4720" t="s">
        <v>2909</v>
      </c>
      <c r="B4720" t="str">
        <f>LEFT(Table1[[#This Row],[Order Date]],2)</f>
        <v>21</v>
      </c>
      <c r="C4720" t="str">
        <f>MID(Table1[[#This Row],[Order Date]],4,2)</f>
        <v>04</v>
      </c>
      <c r="D4720" t="str">
        <f>RIGHT(Table1[[#This Row],[Order Date]],4)</f>
        <v>2016</v>
      </c>
      <c r="E4720" s="1">
        <f>DATE(Table1[[#This Row],[Column3]],Table1[[#This Row],[Column2]],Table1[[#This Row],[Column1]])</f>
        <v>42481</v>
      </c>
      <c r="F4720" s="1">
        <f>DATE(Table1[[#This Row],[Column3]],Table1[[#This Row],[Column2]],Table1[[#This Row],[Column1]])</f>
        <v>42481</v>
      </c>
      <c r="G4720" s="3">
        <f>YEAR(Table1[[#This Row],[Order Date New]])</f>
        <v>2016</v>
      </c>
      <c r="H4720" s="3">
        <f>MONTH(Table1[[#This Row],[Order Date New]])</f>
        <v>4</v>
      </c>
      <c r="I4720" t="s">
        <v>1884</v>
      </c>
      <c r="J4720" t="s">
        <v>668</v>
      </c>
      <c r="K4720" t="s">
        <v>11</v>
      </c>
      <c r="L4720" t="s">
        <v>24</v>
      </c>
      <c r="M4720" t="s">
        <v>2413</v>
      </c>
      <c r="N4720" s="2">
        <v>15.48</v>
      </c>
      <c r="O4720" s="3">
        <v>3</v>
      </c>
      <c r="P4720" s="2">
        <v>4.49</v>
      </c>
    </row>
    <row r="4721" spans="1:16" x14ac:dyDescent="0.35">
      <c r="A4721" t="s">
        <v>2909</v>
      </c>
      <c r="B4721" t="str">
        <f>LEFT(Table1[[#This Row],[Order Date]],2)</f>
        <v>21</v>
      </c>
      <c r="C4721" t="str">
        <f>MID(Table1[[#This Row],[Order Date]],4,2)</f>
        <v>04</v>
      </c>
      <c r="D4721" t="str">
        <f>RIGHT(Table1[[#This Row],[Order Date]],4)</f>
        <v>2016</v>
      </c>
      <c r="E4721" s="1">
        <f>DATE(Table1[[#This Row],[Column3]],Table1[[#This Row],[Column2]],Table1[[#This Row],[Column1]])</f>
        <v>42481</v>
      </c>
      <c r="F4721" s="1">
        <f>DATE(Table1[[#This Row],[Column3]],Table1[[#This Row],[Column2]],Table1[[#This Row],[Column1]])</f>
        <v>42481</v>
      </c>
      <c r="G4721" s="3">
        <f>YEAR(Table1[[#This Row],[Order Date New]])</f>
        <v>2016</v>
      </c>
      <c r="H4721" s="3">
        <f>MONTH(Table1[[#This Row],[Order Date New]])</f>
        <v>4</v>
      </c>
      <c r="I4721" t="s">
        <v>1884</v>
      </c>
      <c r="J4721" t="s">
        <v>668</v>
      </c>
      <c r="K4721" t="s">
        <v>11</v>
      </c>
      <c r="L4721" t="s">
        <v>12</v>
      </c>
      <c r="M4721" t="s">
        <v>496</v>
      </c>
      <c r="N4721" s="2">
        <v>51.84</v>
      </c>
      <c r="O4721" s="3">
        <v>8</v>
      </c>
      <c r="P4721" s="2">
        <v>24.88</v>
      </c>
    </row>
    <row r="4722" spans="1:16" x14ac:dyDescent="0.35">
      <c r="A4722" t="s">
        <v>2910</v>
      </c>
      <c r="B4722" t="str">
        <f>LEFT(Table1[[#This Row],[Order Date]],2)</f>
        <v>22</v>
      </c>
      <c r="C4722" t="str">
        <f>MID(Table1[[#This Row],[Order Date]],4,2)</f>
        <v>04</v>
      </c>
      <c r="D4722" t="str">
        <f>RIGHT(Table1[[#This Row],[Order Date]],4)</f>
        <v>2016</v>
      </c>
      <c r="E4722" s="1">
        <f>DATE(Table1[[#This Row],[Column3]],Table1[[#This Row],[Column2]],Table1[[#This Row],[Column1]])</f>
        <v>42482</v>
      </c>
      <c r="F4722" s="1">
        <f>DATE(Table1[[#This Row],[Column3]],Table1[[#This Row],[Column2]],Table1[[#This Row],[Column1]])</f>
        <v>42482</v>
      </c>
      <c r="G4722" s="3">
        <f>YEAR(Table1[[#This Row],[Order Date New]])</f>
        <v>2016</v>
      </c>
      <c r="H4722" s="3">
        <f>MONTH(Table1[[#This Row],[Order Date New]])</f>
        <v>4</v>
      </c>
      <c r="I4722" t="s">
        <v>1576</v>
      </c>
      <c r="J4722" t="s">
        <v>101</v>
      </c>
      <c r="K4722" t="s">
        <v>34</v>
      </c>
      <c r="L4722" t="s">
        <v>47</v>
      </c>
      <c r="M4722" t="s">
        <v>306</v>
      </c>
      <c r="N4722" s="2">
        <v>23.56</v>
      </c>
      <c r="O4722" s="3">
        <v>5</v>
      </c>
      <c r="P4722" s="2">
        <v>7.07</v>
      </c>
    </row>
    <row r="4723" spans="1:16" x14ac:dyDescent="0.35">
      <c r="A4723" t="s">
        <v>2910</v>
      </c>
      <c r="B4723" t="str">
        <f>LEFT(Table1[[#This Row],[Order Date]],2)</f>
        <v>22</v>
      </c>
      <c r="C4723" t="str">
        <f>MID(Table1[[#This Row],[Order Date]],4,2)</f>
        <v>04</v>
      </c>
      <c r="D4723" t="str">
        <f>RIGHT(Table1[[#This Row],[Order Date]],4)</f>
        <v>2016</v>
      </c>
      <c r="E4723" s="1">
        <f>DATE(Table1[[#This Row],[Column3]],Table1[[#This Row],[Column2]],Table1[[#This Row],[Column1]])</f>
        <v>42482</v>
      </c>
      <c r="F4723" s="1">
        <f>DATE(Table1[[#This Row],[Column3]],Table1[[#This Row],[Column2]],Table1[[#This Row],[Column1]])</f>
        <v>42482</v>
      </c>
      <c r="G4723" s="3">
        <f>YEAR(Table1[[#This Row],[Order Date New]])</f>
        <v>2016</v>
      </c>
      <c r="H4723" s="3">
        <f>MONTH(Table1[[#This Row],[Order Date New]])</f>
        <v>4</v>
      </c>
      <c r="I4723" t="s">
        <v>1576</v>
      </c>
      <c r="J4723" t="s">
        <v>101</v>
      </c>
      <c r="K4723" t="s">
        <v>34</v>
      </c>
      <c r="L4723" t="s">
        <v>156</v>
      </c>
      <c r="M4723" t="s">
        <v>443</v>
      </c>
      <c r="N4723" s="2">
        <v>1272.6300000000001</v>
      </c>
      <c r="O4723" s="3">
        <v>6</v>
      </c>
      <c r="P4723" s="2">
        <v>-814.48</v>
      </c>
    </row>
    <row r="4724" spans="1:16" x14ac:dyDescent="0.35">
      <c r="A4724" t="s">
        <v>2910</v>
      </c>
      <c r="B4724" t="str">
        <f>LEFT(Table1[[#This Row],[Order Date]],2)</f>
        <v>22</v>
      </c>
      <c r="C4724" t="str">
        <f>MID(Table1[[#This Row],[Order Date]],4,2)</f>
        <v>04</v>
      </c>
      <c r="D4724" t="str">
        <f>RIGHT(Table1[[#This Row],[Order Date]],4)</f>
        <v>2016</v>
      </c>
      <c r="E4724" s="1">
        <f>DATE(Table1[[#This Row],[Column3]],Table1[[#This Row],[Column2]],Table1[[#This Row],[Column1]])</f>
        <v>42482</v>
      </c>
      <c r="F4724" s="1">
        <f>DATE(Table1[[#This Row],[Column3]],Table1[[#This Row],[Column2]],Table1[[#This Row],[Column1]])</f>
        <v>42482</v>
      </c>
      <c r="G4724" s="3">
        <f>YEAR(Table1[[#This Row],[Order Date New]])</f>
        <v>2016</v>
      </c>
      <c r="H4724" s="3">
        <f>MONTH(Table1[[#This Row],[Order Date New]])</f>
        <v>4</v>
      </c>
      <c r="I4724" t="s">
        <v>1576</v>
      </c>
      <c r="J4724" t="s">
        <v>101</v>
      </c>
      <c r="K4724" t="s">
        <v>11</v>
      </c>
      <c r="L4724" t="s">
        <v>20</v>
      </c>
      <c r="M4724" t="s">
        <v>1937</v>
      </c>
      <c r="N4724" s="2">
        <v>28.49</v>
      </c>
      <c r="O4724" s="3">
        <v>5</v>
      </c>
      <c r="P4724" s="2">
        <v>-20.89</v>
      </c>
    </row>
    <row r="4725" spans="1:16" x14ac:dyDescent="0.35">
      <c r="A4725" t="s">
        <v>2910</v>
      </c>
      <c r="B4725" t="str">
        <f>LEFT(Table1[[#This Row],[Order Date]],2)</f>
        <v>22</v>
      </c>
      <c r="C4725" t="str">
        <f>MID(Table1[[#This Row],[Order Date]],4,2)</f>
        <v>04</v>
      </c>
      <c r="D4725" t="str">
        <f>RIGHT(Table1[[#This Row],[Order Date]],4)</f>
        <v>2016</v>
      </c>
      <c r="E4725" s="1">
        <f>DATE(Table1[[#This Row],[Column3]],Table1[[#This Row],[Column2]],Table1[[#This Row],[Column1]])</f>
        <v>42482</v>
      </c>
      <c r="F4725" s="1">
        <f>DATE(Table1[[#This Row],[Column3]],Table1[[#This Row],[Column2]],Table1[[#This Row],[Column1]])</f>
        <v>42482</v>
      </c>
      <c r="G4725" s="3">
        <f>YEAR(Table1[[#This Row],[Order Date New]])</f>
        <v>2016</v>
      </c>
      <c r="H4725" s="3">
        <f>MONTH(Table1[[#This Row],[Order Date New]])</f>
        <v>4</v>
      </c>
      <c r="I4725" t="s">
        <v>1576</v>
      </c>
      <c r="J4725" t="s">
        <v>101</v>
      </c>
      <c r="K4725" t="s">
        <v>11</v>
      </c>
      <c r="L4725" t="s">
        <v>215</v>
      </c>
      <c r="M4725" t="s">
        <v>2911</v>
      </c>
      <c r="N4725" s="2">
        <v>185.38</v>
      </c>
      <c r="O4725" s="3">
        <v>2</v>
      </c>
      <c r="P4725" s="2">
        <v>-34.76</v>
      </c>
    </row>
    <row r="4726" spans="1:16" x14ac:dyDescent="0.35">
      <c r="A4726" t="s">
        <v>2910</v>
      </c>
      <c r="B4726" t="str">
        <f>LEFT(Table1[[#This Row],[Order Date]],2)</f>
        <v>22</v>
      </c>
      <c r="C4726" t="str">
        <f>MID(Table1[[#This Row],[Order Date]],4,2)</f>
        <v>04</v>
      </c>
      <c r="D4726" t="str">
        <f>RIGHT(Table1[[#This Row],[Order Date]],4)</f>
        <v>2016</v>
      </c>
      <c r="E4726" s="1">
        <f>DATE(Table1[[#This Row],[Column3]],Table1[[#This Row],[Column2]],Table1[[#This Row],[Column1]])</f>
        <v>42482</v>
      </c>
      <c r="F4726" s="1">
        <f>DATE(Table1[[#This Row],[Column3]],Table1[[#This Row],[Column2]],Table1[[#This Row],[Column1]])</f>
        <v>42482</v>
      </c>
      <c r="G4726" s="3">
        <f>YEAR(Table1[[#This Row],[Order Date New]])</f>
        <v>2016</v>
      </c>
      <c r="H4726" s="3">
        <f>MONTH(Table1[[#This Row],[Order Date New]])</f>
        <v>4</v>
      </c>
      <c r="I4726" t="s">
        <v>1576</v>
      </c>
      <c r="J4726" t="s">
        <v>101</v>
      </c>
      <c r="K4726" t="s">
        <v>11</v>
      </c>
      <c r="L4726" t="s">
        <v>97</v>
      </c>
      <c r="M4726" t="s">
        <v>311</v>
      </c>
      <c r="N4726" s="2">
        <v>78.27</v>
      </c>
      <c r="O4726" s="3">
        <v>2</v>
      </c>
      <c r="P4726" s="2">
        <v>5.87</v>
      </c>
    </row>
    <row r="4727" spans="1:16" x14ac:dyDescent="0.35">
      <c r="A4727" t="s">
        <v>2910</v>
      </c>
      <c r="B4727" t="str">
        <f>LEFT(Table1[[#This Row],[Order Date]],2)</f>
        <v>22</v>
      </c>
      <c r="C4727" t="str">
        <f>MID(Table1[[#This Row],[Order Date]],4,2)</f>
        <v>04</v>
      </c>
      <c r="D4727" t="str">
        <f>RIGHT(Table1[[#This Row],[Order Date]],4)</f>
        <v>2016</v>
      </c>
      <c r="E4727" s="1">
        <f>DATE(Table1[[#This Row],[Column3]],Table1[[#This Row],[Column2]],Table1[[#This Row],[Column1]])</f>
        <v>42482</v>
      </c>
      <c r="F4727" s="1">
        <f>DATE(Table1[[#This Row],[Column3]],Table1[[#This Row],[Column2]],Table1[[#This Row],[Column1]])</f>
        <v>42482</v>
      </c>
      <c r="G4727" s="3">
        <f>YEAR(Table1[[#This Row],[Order Date New]])</f>
        <v>2016</v>
      </c>
      <c r="H4727" s="3">
        <f>MONTH(Table1[[#This Row],[Order Date New]])</f>
        <v>4</v>
      </c>
      <c r="I4727" t="s">
        <v>2912</v>
      </c>
      <c r="J4727" t="s">
        <v>200</v>
      </c>
      <c r="K4727" t="s">
        <v>34</v>
      </c>
      <c r="L4727" t="s">
        <v>47</v>
      </c>
      <c r="M4727" t="s">
        <v>1942</v>
      </c>
      <c r="N4727" s="2">
        <v>86.62</v>
      </c>
      <c r="O4727" s="3">
        <v>2</v>
      </c>
      <c r="P4727" s="2">
        <v>8.66</v>
      </c>
    </row>
    <row r="4728" spans="1:16" x14ac:dyDescent="0.35">
      <c r="A4728" t="s">
        <v>2910</v>
      </c>
      <c r="B4728" t="str">
        <f>LEFT(Table1[[#This Row],[Order Date]],2)</f>
        <v>22</v>
      </c>
      <c r="C4728" t="str">
        <f>MID(Table1[[#This Row],[Order Date]],4,2)</f>
        <v>04</v>
      </c>
      <c r="D4728" t="str">
        <f>RIGHT(Table1[[#This Row],[Order Date]],4)</f>
        <v>2016</v>
      </c>
      <c r="E4728" s="1">
        <f>DATE(Table1[[#This Row],[Column3]],Table1[[#This Row],[Column2]],Table1[[#This Row],[Column1]])</f>
        <v>42482</v>
      </c>
      <c r="F4728" s="1">
        <f>DATE(Table1[[#This Row],[Column3]],Table1[[#This Row],[Column2]],Table1[[#This Row],[Column1]])</f>
        <v>42482</v>
      </c>
      <c r="G4728" s="3">
        <f>YEAR(Table1[[#This Row],[Order Date New]])</f>
        <v>2016</v>
      </c>
      <c r="H4728" s="3">
        <f>MONTH(Table1[[#This Row],[Order Date New]])</f>
        <v>4</v>
      </c>
      <c r="I4728" t="s">
        <v>2729</v>
      </c>
      <c r="J4728" t="s">
        <v>15</v>
      </c>
      <c r="K4728" t="s">
        <v>11</v>
      </c>
      <c r="L4728" t="s">
        <v>18</v>
      </c>
      <c r="M4728" t="s">
        <v>1361</v>
      </c>
      <c r="N4728" s="2">
        <v>23.95</v>
      </c>
      <c r="O4728" s="3">
        <v>2</v>
      </c>
      <c r="P4728" s="2">
        <v>2.4</v>
      </c>
    </row>
    <row r="4729" spans="1:16" x14ac:dyDescent="0.35">
      <c r="A4729" t="s">
        <v>2910</v>
      </c>
      <c r="B4729" t="str">
        <f>LEFT(Table1[[#This Row],[Order Date]],2)</f>
        <v>22</v>
      </c>
      <c r="C4729" t="str">
        <f>MID(Table1[[#This Row],[Order Date]],4,2)</f>
        <v>04</v>
      </c>
      <c r="D4729" t="str">
        <f>RIGHT(Table1[[#This Row],[Order Date]],4)</f>
        <v>2016</v>
      </c>
      <c r="E4729" s="1">
        <f>DATE(Table1[[#This Row],[Column3]],Table1[[#This Row],[Column2]],Table1[[#This Row],[Column1]])</f>
        <v>42482</v>
      </c>
      <c r="F4729" s="1">
        <f>DATE(Table1[[#This Row],[Column3]],Table1[[#This Row],[Column2]],Table1[[#This Row],[Column1]])</f>
        <v>42482</v>
      </c>
      <c r="G4729" s="3">
        <f>YEAR(Table1[[#This Row],[Order Date New]])</f>
        <v>2016</v>
      </c>
      <c r="H4729" s="3">
        <f>MONTH(Table1[[#This Row],[Order Date New]])</f>
        <v>4</v>
      </c>
      <c r="I4729" t="s">
        <v>706</v>
      </c>
      <c r="J4729" t="s">
        <v>27</v>
      </c>
      <c r="K4729" t="s">
        <v>34</v>
      </c>
      <c r="L4729" t="s">
        <v>47</v>
      </c>
      <c r="M4729" t="s">
        <v>132</v>
      </c>
      <c r="N4729" s="2">
        <v>31.56</v>
      </c>
      <c r="O4729" s="3">
        <v>3</v>
      </c>
      <c r="P4729" s="2">
        <v>10.41</v>
      </c>
    </row>
    <row r="4730" spans="1:16" x14ac:dyDescent="0.35">
      <c r="A4730" t="s">
        <v>2910</v>
      </c>
      <c r="B4730" t="str">
        <f>LEFT(Table1[[#This Row],[Order Date]],2)</f>
        <v>22</v>
      </c>
      <c r="C4730" t="str">
        <f>MID(Table1[[#This Row],[Order Date]],4,2)</f>
        <v>04</v>
      </c>
      <c r="D4730" t="str">
        <f>RIGHT(Table1[[#This Row],[Order Date]],4)</f>
        <v>2016</v>
      </c>
      <c r="E4730" s="1">
        <f>DATE(Table1[[#This Row],[Column3]],Table1[[#This Row],[Column2]],Table1[[#This Row],[Column1]])</f>
        <v>42482</v>
      </c>
      <c r="F4730" s="1">
        <f>DATE(Table1[[#This Row],[Column3]],Table1[[#This Row],[Column2]],Table1[[#This Row],[Column1]])</f>
        <v>42482</v>
      </c>
      <c r="G4730" s="3">
        <f>YEAR(Table1[[#This Row],[Order Date New]])</f>
        <v>2016</v>
      </c>
      <c r="H4730" s="3">
        <f>MONTH(Table1[[#This Row],[Order Date New]])</f>
        <v>4</v>
      </c>
      <c r="I4730" t="s">
        <v>78</v>
      </c>
      <c r="J4730" t="s">
        <v>161</v>
      </c>
      <c r="K4730" t="s">
        <v>11</v>
      </c>
      <c r="L4730" t="s">
        <v>24</v>
      </c>
      <c r="M4730" t="s">
        <v>2254</v>
      </c>
      <c r="N4730" s="2">
        <v>32.130000000000003</v>
      </c>
      <c r="O4730" s="3">
        <v>9</v>
      </c>
      <c r="P4730" s="2">
        <v>8.35</v>
      </c>
    </row>
    <row r="4731" spans="1:16" x14ac:dyDescent="0.35">
      <c r="A4731" t="s">
        <v>2910</v>
      </c>
      <c r="B4731" t="str">
        <f>LEFT(Table1[[#This Row],[Order Date]],2)</f>
        <v>22</v>
      </c>
      <c r="C4731" t="str">
        <f>MID(Table1[[#This Row],[Order Date]],4,2)</f>
        <v>04</v>
      </c>
      <c r="D4731" t="str">
        <f>RIGHT(Table1[[#This Row],[Order Date]],4)</f>
        <v>2016</v>
      </c>
      <c r="E4731" s="1">
        <f>DATE(Table1[[#This Row],[Column3]],Table1[[#This Row],[Column2]],Table1[[#This Row],[Column1]])</f>
        <v>42482</v>
      </c>
      <c r="F4731" s="1">
        <f>DATE(Table1[[#This Row],[Column3]],Table1[[#This Row],[Column2]],Table1[[#This Row],[Column1]])</f>
        <v>42482</v>
      </c>
      <c r="G4731" s="3">
        <f>YEAR(Table1[[#This Row],[Order Date New]])</f>
        <v>2016</v>
      </c>
      <c r="H4731" s="3">
        <f>MONTH(Table1[[#This Row],[Order Date New]])</f>
        <v>4</v>
      </c>
      <c r="I4731" t="s">
        <v>78</v>
      </c>
      <c r="J4731" t="s">
        <v>161</v>
      </c>
      <c r="K4731" t="s">
        <v>11</v>
      </c>
      <c r="L4731" t="s">
        <v>24</v>
      </c>
      <c r="M4731" t="s">
        <v>1096</v>
      </c>
      <c r="N4731" s="2">
        <v>2.88</v>
      </c>
      <c r="O4731" s="3">
        <v>1</v>
      </c>
      <c r="P4731" s="2">
        <v>0.81</v>
      </c>
    </row>
    <row r="4732" spans="1:16" x14ac:dyDescent="0.35">
      <c r="A4732" t="s">
        <v>2913</v>
      </c>
      <c r="B4732" t="str">
        <f>LEFT(Table1[[#This Row],[Order Date]],2)</f>
        <v>23</v>
      </c>
      <c r="C4732" t="str">
        <f>MID(Table1[[#This Row],[Order Date]],4,2)</f>
        <v>04</v>
      </c>
      <c r="D4732" t="str">
        <f>RIGHT(Table1[[#This Row],[Order Date]],4)</f>
        <v>2016</v>
      </c>
      <c r="E4732" s="1">
        <f>DATE(Table1[[#This Row],[Column3]],Table1[[#This Row],[Column2]],Table1[[#This Row],[Column1]])</f>
        <v>42483</v>
      </c>
      <c r="F4732" s="1">
        <f>DATE(Table1[[#This Row],[Column3]],Table1[[#This Row],[Column2]],Table1[[#This Row],[Column1]])</f>
        <v>42483</v>
      </c>
      <c r="G4732" s="3">
        <f>YEAR(Table1[[#This Row],[Order Date New]])</f>
        <v>2016</v>
      </c>
      <c r="H4732" s="3">
        <f>MONTH(Table1[[#This Row],[Order Date New]])</f>
        <v>4</v>
      </c>
      <c r="I4732" t="s">
        <v>959</v>
      </c>
      <c r="J4732" t="s">
        <v>27</v>
      </c>
      <c r="K4732" t="s">
        <v>11</v>
      </c>
      <c r="L4732" t="s">
        <v>20</v>
      </c>
      <c r="M4732" t="s">
        <v>179</v>
      </c>
      <c r="N4732" s="2">
        <v>251.52</v>
      </c>
      <c r="O4732" s="3">
        <v>6</v>
      </c>
      <c r="P4732" s="2">
        <v>81.739999999999995</v>
      </c>
    </row>
    <row r="4733" spans="1:16" x14ac:dyDescent="0.35">
      <c r="A4733" t="s">
        <v>2913</v>
      </c>
      <c r="B4733" t="str">
        <f>LEFT(Table1[[#This Row],[Order Date]],2)</f>
        <v>23</v>
      </c>
      <c r="C4733" t="str">
        <f>MID(Table1[[#This Row],[Order Date]],4,2)</f>
        <v>04</v>
      </c>
      <c r="D4733" t="str">
        <f>RIGHT(Table1[[#This Row],[Order Date]],4)</f>
        <v>2016</v>
      </c>
      <c r="E4733" s="1">
        <f>DATE(Table1[[#This Row],[Column3]],Table1[[#This Row],[Column2]],Table1[[#This Row],[Column1]])</f>
        <v>42483</v>
      </c>
      <c r="F4733" s="1">
        <f>DATE(Table1[[#This Row],[Column3]],Table1[[#This Row],[Column2]],Table1[[#This Row],[Column1]])</f>
        <v>42483</v>
      </c>
      <c r="G4733" s="3">
        <f>YEAR(Table1[[#This Row],[Order Date New]])</f>
        <v>2016</v>
      </c>
      <c r="H4733" s="3">
        <f>MONTH(Table1[[#This Row],[Order Date New]])</f>
        <v>4</v>
      </c>
      <c r="I4733" t="s">
        <v>959</v>
      </c>
      <c r="J4733" t="s">
        <v>27</v>
      </c>
      <c r="K4733" t="s">
        <v>39</v>
      </c>
      <c r="L4733" t="s">
        <v>52</v>
      </c>
      <c r="M4733" t="s">
        <v>543</v>
      </c>
      <c r="N4733" s="2">
        <v>99.99</v>
      </c>
      <c r="O4733" s="3">
        <v>1</v>
      </c>
      <c r="P4733" s="2">
        <v>35</v>
      </c>
    </row>
    <row r="4734" spans="1:16" x14ac:dyDescent="0.35">
      <c r="A4734" t="s">
        <v>2913</v>
      </c>
      <c r="B4734" t="str">
        <f>LEFT(Table1[[#This Row],[Order Date]],2)</f>
        <v>23</v>
      </c>
      <c r="C4734" t="str">
        <f>MID(Table1[[#This Row],[Order Date]],4,2)</f>
        <v>04</v>
      </c>
      <c r="D4734" t="str">
        <f>RIGHT(Table1[[#This Row],[Order Date]],4)</f>
        <v>2016</v>
      </c>
      <c r="E4734" s="1">
        <f>DATE(Table1[[#This Row],[Column3]],Table1[[#This Row],[Column2]],Table1[[#This Row],[Column1]])</f>
        <v>42483</v>
      </c>
      <c r="F4734" s="1">
        <f>DATE(Table1[[#This Row],[Column3]],Table1[[#This Row],[Column2]],Table1[[#This Row],[Column1]])</f>
        <v>42483</v>
      </c>
      <c r="G4734" s="3">
        <f>YEAR(Table1[[#This Row],[Order Date New]])</f>
        <v>2016</v>
      </c>
      <c r="H4734" s="3">
        <f>MONTH(Table1[[#This Row],[Order Date New]])</f>
        <v>4</v>
      </c>
      <c r="I4734" t="s">
        <v>885</v>
      </c>
      <c r="J4734" t="s">
        <v>270</v>
      </c>
      <c r="K4734" t="s">
        <v>11</v>
      </c>
      <c r="L4734" t="s">
        <v>12</v>
      </c>
      <c r="M4734" t="s">
        <v>2914</v>
      </c>
      <c r="N4734" s="2">
        <v>36.24</v>
      </c>
      <c r="O4734" s="3">
        <v>5</v>
      </c>
      <c r="P4734" s="2">
        <v>11.33</v>
      </c>
    </row>
    <row r="4735" spans="1:16" x14ac:dyDescent="0.35">
      <c r="A4735" t="s">
        <v>2913</v>
      </c>
      <c r="B4735" t="str">
        <f>LEFT(Table1[[#This Row],[Order Date]],2)</f>
        <v>23</v>
      </c>
      <c r="C4735" t="str">
        <f>MID(Table1[[#This Row],[Order Date]],4,2)</f>
        <v>04</v>
      </c>
      <c r="D4735" t="str">
        <f>RIGHT(Table1[[#This Row],[Order Date]],4)</f>
        <v>2016</v>
      </c>
      <c r="E4735" s="1">
        <f>DATE(Table1[[#This Row],[Column3]],Table1[[#This Row],[Column2]],Table1[[#This Row],[Column1]])</f>
        <v>42483</v>
      </c>
      <c r="F4735" s="1">
        <f>DATE(Table1[[#This Row],[Column3]],Table1[[#This Row],[Column2]],Table1[[#This Row],[Column1]])</f>
        <v>42483</v>
      </c>
      <c r="G4735" s="3">
        <f>YEAR(Table1[[#This Row],[Order Date New]])</f>
        <v>2016</v>
      </c>
      <c r="H4735" s="3">
        <f>MONTH(Table1[[#This Row],[Order Date New]])</f>
        <v>4</v>
      </c>
      <c r="I4735" t="s">
        <v>2362</v>
      </c>
      <c r="J4735" t="s">
        <v>79</v>
      </c>
      <c r="K4735" t="s">
        <v>11</v>
      </c>
      <c r="L4735" t="s">
        <v>12</v>
      </c>
      <c r="M4735" t="s">
        <v>2915</v>
      </c>
      <c r="N4735" s="2">
        <v>108.34</v>
      </c>
      <c r="O4735" s="3">
        <v>6</v>
      </c>
      <c r="P4735" s="2">
        <v>37.92</v>
      </c>
    </row>
    <row r="4736" spans="1:16" x14ac:dyDescent="0.35">
      <c r="A4736" t="s">
        <v>2913</v>
      </c>
      <c r="B4736" t="str">
        <f>LEFT(Table1[[#This Row],[Order Date]],2)</f>
        <v>23</v>
      </c>
      <c r="C4736" t="str">
        <f>MID(Table1[[#This Row],[Order Date]],4,2)</f>
        <v>04</v>
      </c>
      <c r="D4736" t="str">
        <f>RIGHT(Table1[[#This Row],[Order Date]],4)</f>
        <v>2016</v>
      </c>
      <c r="E4736" s="1">
        <f>DATE(Table1[[#This Row],[Column3]],Table1[[#This Row],[Column2]],Table1[[#This Row],[Column1]])</f>
        <v>42483</v>
      </c>
      <c r="F4736" s="1">
        <f>DATE(Table1[[#This Row],[Column3]],Table1[[#This Row],[Column2]],Table1[[#This Row],[Column1]])</f>
        <v>42483</v>
      </c>
      <c r="G4736" s="3">
        <f>YEAR(Table1[[#This Row],[Order Date New]])</f>
        <v>2016</v>
      </c>
      <c r="H4736" s="3">
        <f>MONTH(Table1[[#This Row],[Order Date New]])</f>
        <v>4</v>
      </c>
      <c r="I4736" t="s">
        <v>2362</v>
      </c>
      <c r="J4736" t="s">
        <v>79</v>
      </c>
      <c r="K4736" t="s">
        <v>11</v>
      </c>
      <c r="L4736" t="s">
        <v>18</v>
      </c>
      <c r="M4736" t="s">
        <v>118</v>
      </c>
      <c r="N4736" s="2">
        <v>55.92</v>
      </c>
      <c r="O4736" s="3">
        <v>5</v>
      </c>
      <c r="P4736" s="2">
        <v>6.29</v>
      </c>
    </row>
    <row r="4737" spans="1:16" x14ac:dyDescent="0.35">
      <c r="A4737" t="s">
        <v>2913</v>
      </c>
      <c r="B4737" t="str">
        <f>LEFT(Table1[[#This Row],[Order Date]],2)</f>
        <v>23</v>
      </c>
      <c r="C4737" t="str">
        <f>MID(Table1[[#This Row],[Order Date]],4,2)</f>
        <v>04</v>
      </c>
      <c r="D4737" t="str">
        <f>RIGHT(Table1[[#This Row],[Order Date]],4)</f>
        <v>2016</v>
      </c>
      <c r="E4737" s="1">
        <f>DATE(Table1[[#This Row],[Column3]],Table1[[#This Row],[Column2]],Table1[[#This Row],[Column1]])</f>
        <v>42483</v>
      </c>
      <c r="F4737" s="1">
        <f>DATE(Table1[[#This Row],[Column3]],Table1[[#This Row],[Column2]],Table1[[#This Row],[Column1]])</f>
        <v>42483</v>
      </c>
      <c r="G4737" s="3">
        <f>YEAR(Table1[[#This Row],[Order Date New]])</f>
        <v>2016</v>
      </c>
      <c r="H4737" s="3">
        <f>MONTH(Table1[[#This Row],[Order Date New]])</f>
        <v>4</v>
      </c>
      <c r="I4737" t="s">
        <v>2362</v>
      </c>
      <c r="J4737" t="s">
        <v>79</v>
      </c>
      <c r="K4737" t="s">
        <v>11</v>
      </c>
      <c r="L4737" t="s">
        <v>12</v>
      </c>
      <c r="M4737" t="s">
        <v>1411</v>
      </c>
      <c r="N4737" s="2">
        <v>78.3</v>
      </c>
      <c r="O4737" s="3">
        <v>2</v>
      </c>
      <c r="P4737" s="2">
        <v>29.36</v>
      </c>
    </row>
    <row r="4738" spans="1:16" x14ac:dyDescent="0.35">
      <c r="A4738" t="s">
        <v>2913</v>
      </c>
      <c r="B4738" t="str">
        <f>LEFT(Table1[[#This Row],[Order Date]],2)</f>
        <v>23</v>
      </c>
      <c r="C4738" t="str">
        <f>MID(Table1[[#This Row],[Order Date]],4,2)</f>
        <v>04</v>
      </c>
      <c r="D4738" t="str">
        <f>RIGHT(Table1[[#This Row],[Order Date]],4)</f>
        <v>2016</v>
      </c>
      <c r="E4738" s="1">
        <f>DATE(Table1[[#This Row],[Column3]],Table1[[#This Row],[Column2]],Table1[[#This Row],[Column1]])</f>
        <v>42483</v>
      </c>
      <c r="F4738" s="1">
        <f>DATE(Table1[[#This Row],[Column3]],Table1[[#This Row],[Column2]],Table1[[#This Row],[Column1]])</f>
        <v>42483</v>
      </c>
      <c r="G4738" s="3">
        <f>YEAR(Table1[[#This Row],[Order Date New]])</f>
        <v>2016</v>
      </c>
      <c r="H4738" s="3">
        <f>MONTH(Table1[[#This Row],[Order Date New]])</f>
        <v>4</v>
      </c>
      <c r="I4738" t="s">
        <v>2727</v>
      </c>
      <c r="J4738" t="s">
        <v>27</v>
      </c>
      <c r="K4738" t="s">
        <v>11</v>
      </c>
      <c r="L4738" t="s">
        <v>20</v>
      </c>
      <c r="M4738" t="s">
        <v>563</v>
      </c>
      <c r="N4738" s="2">
        <v>18.09</v>
      </c>
      <c r="O4738" s="3">
        <v>7</v>
      </c>
      <c r="P4738" s="2">
        <v>6.56</v>
      </c>
    </row>
    <row r="4739" spans="1:16" x14ac:dyDescent="0.35">
      <c r="A4739" t="s">
        <v>2913</v>
      </c>
      <c r="B4739" t="str">
        <f>LEFT(Table1[[#This Row],[Order Date]],2)</f>
        <v>23</v>
      </c>
      <c r="C4739" t="str">
        <f>MID(Table1[[#This Row],[Order Date]],4,2)</f>
        <v>04</v>
      </c>
      <c r="D4739" t="str">
        <f>RIGHT(Table1[[#This Row],[Order Date]],4)</f>
        <v>2016</v>
      </c>
      <c r="E4739" s="1">
        <f>DATE(Table1[[#This Row],[Column3]],Table1[[#This Row],[Column2]],Table1[[#This Row],[Column1]])</f>
        <v>42483</v>
      </c>
      <c r="F4739" s="1">
        <f>DATE(Table1[[#This Row],[Column3]],Table1[[#This Row],[Column2]],Table1[[#This Row],[Column1]])</f>
        <v>42483</v>
      </c>
      <c r="G4739" s="3">
        <f>YEAR(Table1[[#This Row],[Order Date New]])</f>
        <v>2016</v>
      </c>
      <c r="H4739" s="3">
        <f>MONTH(Table1[[#This Row],[Order Date New]])</f>
        <v>4</v>
      </c>
      <c r="I4739" t="s">
        <v>2727</v>
      </c>
      <c r="J4739" t="s">
        <v>27</v>
      </c>
      <c r="K4739" t="s">
        <v>11</v>
      </c>
      <c r="L4739" t="s">
        <v>64</v>
      </c>
      <c r="M4739" t="s">
        <v>2176</v>
      </c>
      <c r="N4739" s="2">
        <v>71.97</v>
      </c>
      <c r="O4739" s="3">
        <v>3</v>
      </c>
      <c r="P4739" s="2">
        <v>35.99</v>
      </c>
    </row>
    <row r="4740" spans="1:16" x14ac:dyDescent="0.35">
      <c r="A4740" t="s">
        <v>2916</v>
      </c>
      <c r="B4740" t="str">
        <f>LEFT(Table1[[#This Row],[Order Date]],2)</f>
        <v>24</v>
      </c>
      <c r="C4740" t="str">
        <f>MID(Table1[[#This Row],[Order Date]],4,2)</f>
        <v>04</v>
      </c>
      <c r="D4740" t="str">
        <f>RIGHT(Table1[[#This Row],[Order Date]],4)</f>
        <v>2016</v>
      </c>
      <c r="E4740" s="1">
        <f>DATE(Table1[[#This Row],[Column3]],Table1[[#This Row],[Column2]],Table1[[#This Row],[Column1]])</f>
        <v>42484</v>
      </c>
      <c r="F4740" s="1">
        <f>DATE(Table1[[#This Row],[Column3]],Table1[[#This Row],[Column2]],Table1[[#This Row],[Column1]])</f>
        <v>42484</v>
      </c>
      <c r="G4740" s="3">
        <f>YEAR(Table1[[#This Row],[Order Date New]])</f>
        <v>2016</v>
      </c>
      <c r="H4740" s="3">
        <f>MONTH(Table1[[#This Row],[Order Date New]])</f>
        <v>4</v>
      </c>
      <c r="I4740" t="s">
        <v>2518</v>
      </c>
      <c r="J4740" t="s">
        <v>10</v>
      </c>
      <c r="K4740" t="s">
        <v>39</v>
      </c>
      <c r="L4740" t="s">
        <v>52</v>
      </c>
      <c r="M4740" t="s">
        <v>67</v>
      </c>
      <c r="N4740" s="2">
        <v>258.7</v>
      </c>
      <c r="O4740" s="3">
        <v>3</v>
      </c>
      <c r="P4740" s="2">
        <v>64.67</v>
      </c>
    </row>
    <row r="4741" spans="1:16" x14ac:dyDescent="0.35">
      <c r="A4741" t="s">
        <v>2916</v>
      </c>
      <c r="B4741" t="str">
        <f>LEFT(Table1[[#This Row],[Order Date]],2)</f>
        <v>24</v>
      </c>
      <c r="C4741" t="str">
        <f>MID(Table1[[#This Row],[Order Date]],4,2)</f>
        <v>04</v>
      </c>
      <c r="D4741" t="str">
        <f>RIGHT(Table1[[#This Row],[Order Date]],4)</f>
        <v>2016</v>
      </c>
      <c r="E4741" s="1">
        <f>DATE(Table1[[#This Row],[Column3]],Table1[[#This Row],[Column2]],Table1[[#This Row],[Column1]])</f>
        <v>42484</v>
      </c>
      <c r="F4741" s="1">
        <f>DATE(Table1[[#This Row],[Column3]],Table1[[#This Row],[Column2]],Table1[[#This Row],[Column1]])</f>
        <v>42484</v>
      </c>
      <c r="G4741" s="3">
        <f>YEAR(Table1[[#This Row],[Order Date New]])</f>
        <v>2016</v>
      </c>
      <c r="H4741" s="3">
        <f>MONTH(Table1[[#This Row],[Order Date New]])</f>
        <v>4</v>
      </c>
      <c r="I4741" t="s">
        <v>1057</v>
      </c>
      <c r="J4741" t="s">
        <v>27</v>
      </c>
      <c r="K4741" t="s">
        <v>11</v>
      </c>
      <c r="L4741" t="s">
        <v>20</v>
      </c>
      <c r="M4741" t="s">
        <v>985</v>
      </c>
      <c r="N4741" s="2">
        <v>3.98</v>
      </c>
      <c r="O4741" s="3">
        <v>1</v>
      </c>
      <c r="P4741" s="2">
        <v>1.39</v>
      </c>
    </row>
    <row r="4742" spans="1:16" x14ac:dyDescent="0.35">
      <c r="A4742" t="s">
        <v>2916</v>
      </c>
      <c r="B4742" t="str">
        <f>LEFT(Table1[[#This Row],[Order Date]],2)</f>
        <v>24</v>
      </c>
      <c r="C4742" t="str">
        <f>MID(Table1[[#This Row],[Order Date]],4,2)</f>
        <v>04</v>
      </c>
      <c r="D4742" t="str">
        <f>RIGHT(Table1[[#This Row],[Order Date]],4)</f>
        <v>2016</v>
      </c>
      <c r="E4742" s="1">
        <f>DATE(Table1[[#This Row],[Column3]],Table1[[#This Row],[Column2]],Table1[[#This Row],[Column1]])</f>
        <v>42484</v>
      </c>
      <c r="F4742" s="1">
        <f>DATE(Table1[[#This Row],[Column3]],Table1[[#This Row],[Column2]],Table1[[#This Row],[Column1]])</f>
        <v>42484</v>
      </c>
      <c r="G4742" s="3">
        <f>YEAR(Table1[[#This Row],[Order Date New]])</f>
        <v>2016</v>
      </c>
      <c r="H4742" s="3">
        <f>MONTH(Table1[[#This Row],[Order Date New]])</f>
        <v>4</v>
      </c>
      <c r="I4742" t="s">
        <v>2917</v>
      </c>
      <c r="J4742" t="s">
        <v>303</v>
      </c>
      <c r="K4742" t="s">
        <v>11</v>
      </c>
      <c r="L4742" t="s">
        <v>12</v>
      </c>
      <c r="M4742" t="s">
        <v>534</v>
      </c>
      <c r="N4742" s="2">
        <v>15.55</v>
      </c>
      <c r="O4742" s="3">
        <v>3</v>
      </c>
      <c r="P4742" s="2">
        <v>5.44</v>
      </c>
    </row>
    <row r="4743" spans="1:16" x14ac:dyDescent="0.35">
      <c r="A4743" t="s">
        <v>2916</v>
      </c>
      <c r="B4743" t="str">
        <f>LEFT(Table1[[#This Row],[Order Date]],2)</f>
        <v>24</v>
      </c>
      <c r="C4743" t="str">
        <f>MID(Table1[[#This Row],[Order Date]],4,2)</f>
        <v>04</v>
      </c>
      <c r="D4743" t="str">
        <f>RIGHT(Table1[[#This Row],[Order Date]],4)</f>
        <v>2016</v>
      </c>
      <c r="E4743" s="1">
        <f>DATE(Table1[[#This Row],[Column3]],Table1[[#This Row],[Column2]],Table1[[#This Row],[Column1]])</f>
        <v>42484</v>
      </c>
      <c r="F4743" s="1">
        <f>DATE(Table1[[#This Row],[Column3]],Table1[[#This Row],[Column2]],Table1[[#This Row],[Column1]])</f>
        <v>42484</v>
      </c>
      <c r="G4743" s="3">
        <f>YEAR(Table1[[#This Row],[Order Date New]])</f>
        <v>2016</v>
      </c>
      <c r="H4743" s="3">
        <f>MONTH(Table1[[#This Row],[Order Date New]])</f>
        <v>4</v>
      </c>
      <c r="I4743" t="s">
        <v>2917</v>
      </c>
      <c r="J4743" t="s">
        <v>303</v>
      </c>
      <c r="K4743" t="s">
        <v>34</v>
      </c>
      <c r="L4743" t="s">
        <v>35</v>
      </c>
      <c r="M4743" t="s">
        <v>1353</v>
      </c>
      <c r="N4743" s="2">
        <v>1325.76</v>
      </c>
      <c r="O4743" s="3">
        <v>6</v>
      </c>
      <c r="P4743" s="2">
        <v>149.15</v>
      </c>
    </row>
    <row r="4744" spans="1:16" x14ac:dyDescent="0.35">
      <c r="A4744" t="s">
        <v>2916</v>
      </c>
      <c r="B4744" t="str">
        <f>LEFT(Table1[[#This Row],[Order Date]],2)</f>
        <v>24</v>
      </c>
      <c r="C4744" t="str">
        <f>MID(Table1[[#This Row],[Order Date]],4,2)</f>
        <v>04</v>
      </c>
      <c r="D4744" t="str">
        <f>RIGHT(Table1[[#This Row],[Order Date]],4)</f>
        <v>2016</v>
      </c>
      <c r="E4744" s="1">
        <f>DATE(Table1[[#This Row],[Column3]],Table1[[#This Row],[Column2]],Table1[[#This Row],[Column1]])</f>
        <v>42484</v>
      </c>
      <c r="F4744" s="1">
        <f>DATE(Table1[[#This Row],[Column3]],Table1[[#This Row],[Column2]],Table1[[#This Row],[Column1]])</f>
        <v>42484</v>
      </c>
      <c r="G4744" s="3">
        <f>YEAR(Table1[[#This Row],[Order Date New]])</f>
        <v>2016</v>
      </c>
      <c r="H4744" s="3">
        <f>MONTH(Table1[[#This Row],[Order Date New]])</f>
        <v>4</v>
      </c>
      <c r="I4744" t="s">
        <v>2917</v>
      </c>
      <c r="J4744" t="s">
        <v>303</v>
      </c>
      <c r="K4744" t="s">
        <v>11</v>
      </c>
      <c r="L4744" t="s">
        <v>20</v>
      </c>
      <c r="M4744" t="s">
        <v>1396</v>
      </c>
      <c r="N4744" s="2">
        <v>3.11</v>
      </c>
      <c r="O4744" s="3">
        <v>2</v>
      </c>
      <c r="P4744" s="2">
        <v>-2.1800000000000002</v>
      </c>
    </row>
    <row r="4745" spans="1:16" x14ac:dyDescent="0.35">
      <c r="A4745" t="s">
        <v>2918</v>
      </c>
      <c r="B4745" t="str">
        <f>LEFT(Table1[[#This Row],[Order Date]],2)</f>
        <v>25</v>
      </c>
      <c r="C4745" t="str">
        <f>MID(Table1[[#This Row],[Order Date]],4,2)</f>
        <v>04</v>
      </c>
      <c r="D4745" t="str">
        <f>RIGHT(Table1[[#This Row],[Order Date]],4)</f>
        <v>2016</v>
      </c>
      <c r="E4745" s="1">
        <f>DATE(Table1[[#This Row],[Column3]],Table1[[#This Row],[Column2]],Table1[[#This Row],[Column1]])</f>
        <v>42485</v>
      </c>
      <c r="F4745" s="1">
        <f>DATE(Table1[[#This Row],[Column3]],Table1[[#This Row],[Column2]],Table1[[#This Row],[Column1]])</f>
        <v>42485</v>
      </c>
      <c r="G4745" s="3">
        <f>YEAR(Table1[[#This Row],[Order Date New]])</f>
        <v>2016</v>
      </c>
      <c r="H4745" s="3">
        <f>MONTH(Table1[[#This Row],[Order Date New]])</f>
        <v>4</v>
      </c>
      <c r="I4745" t="s">
        <v>1100</v>
      </c>
      <c r="J4745" t="s">
        <v>23</v>
      </c>
      <c r="K4745" t="s">
        <v>39</v>
      </c>
      <c r="L4745" t="s">
        <v>40</v>
      </c>
      <c r="M4745" t="s">
        <v>91</v>
      </c>
      <c r="N4745" s="2">
        <v>82.8</v>
      </c>
      <c r="O4745" s="3">
        <v>2</v>
      </c>
      <c r="P4745" s="2">
        <v>-20.7</v>
      </c>
    </row>
    <row r="4746" spans="1:16" x14ac:dyDescent="0.35">
      <c r="A4746" t="s">
        <v>2918</v>
      </c>
      <c r="B4746" t="str">
        <f>LEFT(Table1[[#This Row],[Order Date]],2)</f>
        <v>25</v>
      </c>
      <c r="C4746" t="str">
        <f>MID(Table1[[#This Row],[Order Date]],4,2)</f>
        <v>04</v>
      </c>
      <c r="D4746" t="str">
        <f>RIGHT(Table1[[#This Row],[Order Date]],4)</f>
        <v>2016</v>
      </c>
      <c r="E4746" s="1">
        <f>DATE(Table1[[#This Row],[Column3]],Table1[[#This Row],[Column2]],Table1[[#This Row],[Column1]])</f>
        <v>42485</v>
      </c>
      <c r="F4746" s="1">
        <f>DATE(Table1[[#This Row],[Column3]],Table1[[#This Row],[Column2]],Table1[[#This Row],[Column1]])</f>
        <v>42485</v>
      </c>
      <c r="G4746" s="3">
        <f>YEAR(Table1[[#This Row],[Order Date New]])</f>
        <v>2016</v>
      </c>
      <c r="H4746" s="3">
        <f>MONTH(Table1[[#This Row],[Order Date New]])</f>
        <v>4</v>
      </c>
      <c r="I4746" t="s">
        <v>1100</v>
      </c>
      <c r="J4746" t="s">
        <v>23</v>
      </c>
      <c r="K4746" t="s">
        <v>11</v>
      </c>
      <c r="L4746" t="s">
        <v>20</v>
      </c>
      <c r="M4746" t="s">
        <v>2745</v>
      </c>
      <c r="N4746" s="2">
        <v>20.72</v>
      </c>
      <c r="O4746" s="3">
        <v>2</v>
      </c>
      <c r="P4746" s="2">
        <v>-13.82</v>
      </c>
    </row>
    <row r="4747" spans="1:16" x14ac:dyDescent="0.35">
      <c r="A4747" t="s">
        <v>2918</v>
      </c>
      <c r="B4747" t="str">
        <f>LEFT(Table1[[#This Row],[Order Date]],2)</f>
        <v>25</v>
      </c>
      <c r="C4747" t="str">
        <f>MID(Table1[[#This Row],[Order Date]],4,2)</f>
        <v>04</v>
      </c>
      <c r="D4747" t="str">
        <f>RIGHT(Table1[[#This Row],[Order Date]],4)</f>
        <v>2016</v>
      </c>
      <c r="E4747" s="1">
        <f>DATE(Table1[[#This Row],[Column3]],Table1[[#This Row],[Column2]],Table1[[#This Row],[Column1]])</f>
        <v>42485</v>
      </c>
      <c r="F4747" s="1">
        <f>DATE(Table1[[#This Row],[Column3]],Table1[[#This Row],[Column2]],Table1[[#This Row],[Column1]])</f>
        <v>42485</v>
      </c>
      <c r="G4747" s="3">
        <f>YEAR(Table1[[#This Row],[Order Date New]])</f>
        <v>2016</v>
      </c>
      <c r="H4747" s="3">
        <f>MONTH(Table1[[#This Row],[Order Date New]])</f>
        <v>4</v>
      </c>
      <c r="I4747" t="s">
        <v>1100</v>
      </c>
      <c r="J4747" t="s">
        <v>23</v>
      </c>
      <c r="K4747" t="s">
        <v>11</v>
      </c>
      <c r="L4747" t="s">
        <v>20</v>
      </c>
      <c r="M4747" t="s">
        <v>1074</v>
      </c>
      <c r="N4747" s="2">
        <v>4.9000000000000004</v>
      </c>
      <c r="O4747" s="3">
        <v>3</v>
      </c>
      <c r="P4747" s="2">
        <v>-3.43</v>
      </c>
    </row>
    <row r="4748" spans="1:16" x14ac:dyDescent="0.35">
      <c r="A4748" t="s">
        <v>2919</v>
      </c>
      <c r="B4748" t="str">
        <f>LEFT(Table1[[#This Row],[Order Date]],2)</f>
        <v>26</v>
      </c>
      <c r="C4748" t="str">
        <f>MID(Table1[[#This Row],[Order Date]],4,2)</f>
        <v>04</v>
      </c>
      <c r="D4748" t="str">
        <f>RIGHT(Table1[[#This Row],[Order Date]],4)</f>
        <v>2016</v>
      </c>
      <c r="E4748" s="1">
        <f>DATE(Table1[[#This Row],[Column3]],Table1[[#This Row],[Column2]],Table1[[#This Row],[Column1]])</f>
        <v>42486</v>
      </c>
      <c r="F4748" s="1">
        <f>DATE(Table1[[#This Row],[Column3]],Table1[[#This Row],[Column2]],Table1[[#This Row],[Column1]])</f>
        <v>42486</v>
      </c>
      <c r="G4748" s="3">
        <f>YEAR(Table1[[#This Row],[Order Date New]])</f>
        <v>2016</v>
      </c>
      <c r="H4748" s="3">
        <f>MONTH(Table1[[#This Row],[Order Date New]])</f>
        <v>4</v>
      </c>
      <c r="I4748" t="s">
        <v>1819</v>
      </c>
      <c r="J4748" t="s">
        <v>161</v>
      </c>
      <c r="K4748" t="s">
        <v>34</v>
      </c>
      <c r="L4748" t="s">
        <v>35</v>
      </c>
      <c r="M4748" t="s">
        <v>1489</v>
      </c>
      <c r="N4748" s="2">
        <v>434.65</v>
      </c>
      <c r="O4748" s="3">
        <v>3</v>
      </c>
      <c r="P4748" s="2">
        <v>62.78</v>
      </c>
    </row>
    <row r="4749" spans="1:16" x14ac:dyDescent="0.35">
      <c r="A4749" t="s">
        <v>2920</v>
      </c>
      <c r="B4749" t="str">
        <f>LEFT(Table1[[#This Row],[Order Date]],2)</f>
        <v>28</v>
      </c>
      <c r="C4749" t="str">
        <f>MID(Table1[[#This Row],[Order Date]],4,2)</f>
        <v>04</v>
      </c>
      <c r="D4749" t="str">
        <f>RIGHT(Table1[[#This Row],[Order Date]],4)</f>
        <v>2016</v>
      </c>
      <c r="E4749" s="1">
        <f>DATE(Table1[[#This Row],[Column3]],Table1[[#This Row],[Column2]],Table1[[#This Row],[Column1]])</f>
        <v>42488</v>
      </c>
      <c r="F4749" s="1">
        <f>DATE(Table1[[#This Row],[Column3]],Table1[[#This Row],[Column2]],Table1[[#This Row],[Column1]])</f>
        <v>42488</v>
      </c>
      <c r="G4749" s="3">
        <f>YEAR(Table1[[#This Row],[Order Date New]])</f>
        <v>2016</v>
      </c>
      <c r="H4749" s="3">
        <f>MONTH(Table1[[#This Row],[Order Date New]])</f>
        <v>4</v>
      </c>
      <c r="I4749" t="s">
        <v>1915</v>
      </c>
      <c r="J4749" t="s">
        <v>10</v>
      </c>
      <c r="K4749" t="s">
        <v>39</v>
      </c>
      <c r="L4749" t="s">
        <v>40</v>
      </c>
      <c r="M4749" t="s">
        <v>1471</v>
      </c>
      <c r="N4749" s="2">
        <v>369.58</v>
      </c>
      <c r="O4749" s="3">
        <v>3</v>
      </c>
      <c r="P4749" s="2">
        <v>41.58</v>
      </c>
    </row>
    <row r="4750" spans="1:16" x14ac:dyDescent="0.35">
      <c r="A4750" t="s">
        <v>2920</v>
      </c>
      <c r="B4750" t="str">
        <f>LEFT(Table1[[#This Row],[Order Date]],2)</f>
        <v>28</v>
      </c>
      <c r="C4750" t="str">
        <f>MID(Table1[[#This Row],[Order Date]],4,2)</f>
        <v>04</v>
      </c>
      <c r="D4750" t="str">
        <f>RIGHT(Table1[[#This Row],[Order Date]],4)</f>
        <v>2016</v>
      </c>
      <c r="E4750" s="1">
        <f>DATE(Table1[[#This Row],[Column3]],Table1[[#This Row],[Column2]],Table1[[#This Row],[Column1]])</f>
        <v>42488</v>
      </c>
      <c r="F4750" s="1">
        <f>DATE(Table1[[#This Row],[Column3]],Table1[[#This Row],[Column2]],Table1[[#This Row],[Column1]])</f>
        <v>42488</v>
      </c>
      <c r="G4750" s="3">
        <f>YEAR(Table1[[#This Row],[Order Date New]])</f>
        <v>2016</v>
      </c>
      <c r="H4750" s="3">
        <f>MONTH(Table1[[#This Row],[Order Date New]])</f>
        <v>4</v>
      </c>
      <c r="I4750" t="s">
        <v>1915</v>
      </c>
      <c r="J4750" t="s">
        <v>10</v>
      </c>
      <c r="K4750" t="s">
        <v>11</v>
      </c>
      <c r="L4750" t="s">
        <v>16</v>
      </c>
      <c r="M4750" t="s">
        <v>2921</v>
      </c>
      <c r="N4750" s="2">
        <v>15.71</v>
      </c>
      <c r="O4750" s="3">
        <v>4</v>
      </c>
      <c r="P4750" s="2">
        <v>5.7</v>
      </c>
    </row>
    <row r="4751" spans="1:16" x14ac:dyDescent="0.35">
      <c r="A4751" t="s">
        <v>2920</v>
      </c>
      <c r="B4751" t="str">
        <f>LEFT(Table1[[#This Row],[Order Date]],2)</f>
        <v>28</v>
      </c>
      <c r="C4751" t="str">
        <f>MID(Table1[[#This Row],[Order Date]],4,2)</f>
        <v>04</v>
      </c>
      <c r="D4751" t="str">
        <f>RIGHT(Table1[[#This Row],[Order Date]],4)</f>
        <v>2016</v>
      </c>
      <c r="E4751" s="1">
        <f>DATE(Table1[[#This Row],[Column3]],Table1[[#This Row],[Column2]],Table1[[#This Row],[Column1]])</f>
        <v>42488</v>
      </c>
      <c r="F4751" s="1">
        <f>DATE(Table1[[#This Row],[Column3]],Table1[[#This Row],[Column2]],Table1[[#This Row],[Column1]])</f>
        <v>42488</v>
      </c>
      <c r="G4751" s="3">
        <f>YEAR(Table1[[#This Row],[Order Date New]])</f>
        <v>2016</v>
      </c>
      <c r="H4751" s="3">
        <f>MONTH(Table1[[#This Row],[Order Date New]])</f>
        <v>4</v>
      </c>
      <c r="I4751" t="s">
        <v>721</v>
      </c>
      <c r="J4751" t="s">
        <v>303</v>
      </c>
      <c r="K4751" t="s">
        <v>11</v>
      </c>
      <c r="L4751" t="s">
        <v>12</v>
      </c>
      <c r="M4751" t="s">
        <v>1024</v>
      </c>
      <c r="N4751" s="2">
        <v>29.47</v>
      </c>
      <c r="O4751" s="3">
        <v>3</v>
      </c>
      <c r="P4751" s="2">
        <v>9.9499999999999993</v>
      </c>
    </row>
    <row r="4752" spans="1:16" x14ac:dyDescent="0.35">
      <c r="A4752" t="s">
        <v>2920</v>
      </c>
      <c r="B4752" t="str">
        <f>LEFT(Table1[[#This Row],[Order Date]],2)</f>
        <v>28</v>
      </c>
      <c r="C4752" t="str">
        <f>MID(Table1[[#This Row],[Order Date]],4,2)</f>
        <v>04</v>
      </c>
      <c r="D4752" t="str">
        <f>RIGHT(Table1[[#This Row],[Order Date]],4)</f>
        <v>2016</v>
      </c>
      <c r="E4752" s="1">
        <f>DATE(Table1[[#This Row],[Column3]],Table1[[#This Row],[Column2]],Table1[[#This Row],[Column1]])</f>
        <v>42488</v>
      </c>
      <c r="F4752" s="1">
        <f>DATE(Table1[[#This Row],[Column3]],Table1[[#This Row],[Column2]],Table1[[#This Row],[Column1]])</f>
        <v>42488</v>
      </c>
      <c r="G4752" s="3">
        <f>YEAR(Table1[[#This Row],[Order Date New]])</f>
        <v>2016</v>
      </c>
      <c r="H4752" s="3">
        <f>MONTH(Table1[[#This Row],[Order Date New]])</f>
        <v>4</v>
      </c>
      <c r="I4752" t="s">
        <v>2786</v>
      </c>
      <c r="J4752" t="s">
        <v>27</v>
      </c>
      <c r="K4752" t="s">
        <v>34</v>
      </c>
      <c r="L4752" t="s">
        <v>35</v>
      </c>
      <c r="M4752" t="s">
        <v>456</v>
      </c>
      <c r="N4752" s="2">
        <v>41.57</v>
      </c>
      <c r="O4752" s="3">
        <v>2</v>
      </c>
      <c r="P4752" s="2">
        <v>2.6</v>
      </c>
    </row>
    <row r="4753" spans="1:16" x14ac:dyDescent="0.35">
      <c r="A4753" t="s">
        <v>2920</v>
      </c>
      <c r="B4753" t="str">
        <f>LEFT(Table1[[#This Row],[Order Date]],2)</f>
        <v>28</v>
      </c>
      <c r="C4753" t="str">
        <f>MID(Table1[[#This Row],[Order Date]],4,2)</f>
        <v>04</v>
      </c>
      <c r="D4753" t="str">
        <f>RIGHT(Table1[[#This Row],[Order Date]],4)</f>
        <v>2016</v>
      </c>
      <c r="E4753" s="1">
        <f>DATE(Table1[[#This Row],[Column3]],Table1[[#This Row],[Column2]],Table1[[#This Row],[Column1]])</f>
        <v>42488</v>
      </c>
      <c r="F4753" s="1">
        <f>DATE(Table1[[#This Row],[Column3]],Table1[[#This Row],[Column2]],Table1[[#This Row],[Column1]])</f>
        <v>42488</v>
      </c>
      <c r="G4753" s="3">
        <f>YEAR(Table1[[#This Row],[Order Date New]])</f>
        <v>2016</v>
      </c>
      <c r="H4753" s="3">
        <f>MONTH(Table1[[#This Row],[Order Date New]])</f>
        <v>4</v>
      </c>
      <c r="I4753" t="s">
        <v>2922</v>
      </c>
      <c r="J4753" t="s">
        <v>15</v>
      </c>
      <c r="K4753" t="s">
        <v>34</v>
      </c>
      <c r="L4753" t="s">
        <v>47</v>
      </c>
      <c r="M4753" t="s">
        <v>1187</v>
      </c>
      <c r="N4753" s="2">
        <v>30.34</v>
      </c>
      <c r="O4753" s="3">
        <v>2</v>
      </c>
      <c r="P4753" s="2">
        <v>-31.86</v>
      </c>
    </row>
    <row r="4754" spans="1:16" x14ac:dyDescent="0.35">
      <c r="A4754" t="s">
        <v>2923</v>
      </c>
      <c r="B4754" t="str">
        <f>LEFT(Table1[[#This Row],[Order Date]],2)</f>
        <v>30</v>
      </c>
      <c r="C4754" t="str">
        <f>MID(Table1[[#This Row],[Order Date]],4,2)</f>
        <v>04</v>
      </c>
      <c r="D4754" t="str">
        <f>RIGHT(Table1[[#This Row],[Order Date]],4)</f>
        <v>2016</v>
      </c>
      <c r="E4754" s="1">
        <f>DATE(Table1[[#This Row],[Column3]],Table1[[#This Row],[Column2]],Table1[[#This Row],[Column1]])</f>
        <v>42490</v>
      </c>
      <c r="F4754" s="1">
        <f>DATE(Table1[[#This Row],[Column3]],Table1[[#This Row],[Column2]],Table1[[#This Row],[Column1]])</f>
        <v>42490</v>
      </c>
      <c r="G4754" s="3">
        <f>YEAR(Table1[[#This Row],[Order Date New]])</f>
        <v>2016</v>
      </c>
      <c r="H4754" s="3">
        <f>MONTH(Table1[[#This Row],[Order Date New]])</f>
        <v>4</v>
      </c>
      <c r="I4754" t="s">
        <v>582</v>
      </c>
      <c r="J4754" t="s">
        <v>161</v>
      </c>
      <c r="K4754" t="s">
        <v>11</v>
      </c>
      <c r="L4754" t="s">
        <v>20</v>
      </c>
      <c r="M4754" t="s">
        <v>1029</v>
      </c>
      <c r="N4754" s="2">
        <v>7.71</v>
      </c>
      <c r="O4754" s="3">
        <v>2</v>
      </c>
      <c r="P4754" s="2">
        <v>2.8</v>
      </c>
    </row>
    <row r="4755" spans="1:16" x14ac:dyDescent="0.35">
      <c r="A4755" t="s">
        <v>2923</v>
      </c>
      <c r="B4755" t="str">
        <f>LEFT(Table1[[#This Row],[Order Date]],2)</f>
        <v>30</v>
      </c>
      <c r="C4755" t="str">
        <f>MID(Table1[[#This Row],[Order Date]],4,2)</f>
        <v>04</v>
      </c>
      <c r="D4755" t="str">
        <f>RIGHT(Table1[[#This Row],[Order Date]],4)</f>
        <v>2016</v>
      </c>
      <c r="E4755" s="1">
        <f>DATE(Table1[[#This Row],[Column3]],Table1[[#This Row],[Column2]],Table1[[#This Row],[Column1]])</f>
        <v>42490</v>
      </c>
      <c r="F4755" s="1">
        <f>DATE(Table1[[#This Row],[Column3]],Table1[[#This Row],[Column2]],Table1[[#This Row],[Column1]])</f>
        <v>42490</v>
      </c>
      <c r="G4755" s="3">
        <f>YEAR(Table1[[#This Row],[Order Date New]])</f>
        <v>2016</v>
      </c>
      <c r="H4755" s="3">
        <f>MONTH(Table1[[#This Row],[Order Date New]])</f>
        <v>4</v>
      </c>
      <c r="I4755" t="s">
        <v>572</v>
      </c>
      <c r="J4755" t="s">
        <v>10</v>
      </c>
      <c r="K4755" t="s">
        <v>34</v>
      </c>
      <c r="L4755" t="s">
        <v>47</v>
      </c>
      <c r="M4755" t="s">
        <v>2238</v>
      </c>
      <c r="N4755" s="2">
        <v>22.61</v>
      </c>
      <c r="O4755" s="3">
        <v>3</v>
      </c>
      <c r="P4755" s="2">
        <v>-10.17</v>
      </c>
    </row>
    <row r="4756" spans="1:16" x14ac:dyDescent="0.35">
      <c r="A4756" t="s">
        <v>2923</v>
      </c>
      <c r="B4756" t="str">
        <f>LEFT(Table1[[#This Row],[Order Date]],2)</f>
        <v>30</v>
      </c>
      <c r="C4756" t="str">
        <f>MID(Table1[[#This Row],[Order Date]],4,2)</f>
        <v>04</v>
      </c>
      <c r="D4756" t="str">
        <f>RIGHT(Table1[[#This Row],[Order Date]],4)</f>
        <v>2016</v>
      </c>
      <c r="E4756" s="1">
        <f>DATE(Table1[[#This Row],[Column3]],Table1[[#This Row],[Column2]],Table1[[#This Row],[Column1]])</f>
        <v>42490</v>
      </c>
      <c r="F4756" s="1">
        <f>DATE(Table1[[#This Row],[Column3]],Table1[[#This Row],[Column2]],Table1[[#This Row],[Column1]])</f>
        <v>42490</v>
      </c>
      <c r="G4756" s="3">
        <f>YEAR(Table1[[#This Row],[Order Date New]])</f>
        <v>2016</v>
      </c>
      <c r="H4756" s="3">
        <f>MONTH(Table1[[#This Row],[Order Date New]])</f>
        <v>4</v>
      </c>
      <c r="I4756" t="s">
        <v>2539</v>
      </c>
      <c r="J4756" t="s">
        <v>101</v>
      </c>
      <c r="K4756" t="s">
        <v>34</v>
      </c>
      <c r="L4756" t="s">
        <v>47</v>
      </c>
      <c r="M4756" t="s">
        <v>1902</v>
      </c>
      <c r="N4756" s="2">
        <v>111.89</v>
      </c>
      <c r="O4756" s="3">
        <v>7</v>
      </c>
      <c r="P4756" s="2">
        <v>22.38</v>
      </c>
    </row>
    <row r="4757" spans="1:16" x14ac:dyDescent="0.35">
      <c r="A4757" s="1"/>
      <c r="E4757" s="1" t="e">
        <f>DATE(Table1[[#This Row],[Column3]],Table1[[#This Row],[Column2]],Table1[[#This Row],[Column1]])</f>
        <v>#NUM!</v>
      </c>
      <c r="F4757" s="1">
        <v>42491</v>
      </c>
      <c r="G4757" s="3">
        <f>YEAR(Table1[[#This Row],[Order Date New]])</f>
        <v>2016</v>
      </c>
      <c r="H4757" s="3">
        <f>MONTH(Table1[[#This Row],[Order Date New]])</f>
        <v>5</v>
      </c>
      <c r="I4757" t="s">
        <v>726</v>
      </c>
      <c r="J4757" t="s">
        <v>131</v>
      </c>
      <c r="K4757" t="s">
        <v>39</v>
      </c>
      <c r="L4757" t="s">
        <v>52</v>
      </c>
      <c r="M4757" t="s">
        <v>2788</v>
      </c>
      <c r="N4757" s="2">
        <v>191.47</v>
      </c>
      <c r="O4757" s="3">
        <v>6</v>
      </c>
      <c r="P4757" s="2">
        <v>40.69</v>
      </c>
    </row>
    <row r="4758" spans="1:16" x14ac:dyDescent="0.35">
      <c r="A4758" s="1"/>
      <c r="E4758" s="1" t="e">
        <f>DATE(Table1[[#This Row],[Column3]],Table1[[#This Row],[Column2]],Table1[[#This Row],[Column1]])</f>
        <v>#NUM!</v>
      </c>
      <c r="F4758" s="1">
        <v>42491</v>
      </c>
      <c r="G4758" s="3">
        <f>YEAR(Table1[[#This Row],[Order Date New]])</f>
        <v>2016</v>
      </c>
      <c r="H4758" s="3">
        <f>MONTH(Table1[[#This Row],[Order Date New]])</f>
        <v>5</v>
      </c>
      <c r="I4758" t="s">
        <v>726</v>
      </c>
      <c r="J4758" t="s">
        <v>131</v>
      </c>
      <c r="K4758" t="s">
        <v>11</v>
      </c>
      <c r="L4758" t="s">
        <v>24</v>
      </c>
      <c r="M4758" t="s">
        <v>2789</v>
      </c>
      <c r="N4758" s="2">
        <v>5.25</v>
      </c>
      <c r="O4758" s="3">
        <v>2</v>
      </c>
      <c r="P4758" s="2">
        <v>0.59</v>
      </c>
    </row>
    <row r="4759" spans="1:16" x14ac:dyDescent="0.35">
      <c r="A4759" s="1"/>
      <c r="E4759" s="1" t="e">
        <f>DATE(Table1[[#This Row],[Column3]],Table1[[#This Row],[Column2]],Table1[[#This Row],[Column1]])</f>
        <v>#NUM!</v>
      </c>
      <c r="F4759" s="1">
        <v>42491</v>
      </c>
      <c r="G4759" s="3">
        <f>YEAR(Table1[[#This Row],[Order Date New]])</f>
        <v>2016</v>
      </c>
      <c r="H4759" s="3">
        <f>MONTH(Table1[[#This Row],[Order Date New]])</f>
        <v>5</v>
      </c>
      <c r="I4759" t="s">
        <v>726</v>
      </c>
      <c r="J4759" t="s">
        <v>131</v>
      </c>
      <c r="K4759" t="s">
        <v>39</v>
      </c>
      <c r="L4759" t="s">
        <v>40</v>
      </c>
      <c r="M4759" t="s">
        <v>989</v>
      </c>
      <c r="N4759" s="2">
        <v>59.18</v>
      </c>
      <c r="O4759" s="3">
        <v>2</v>
      </c>
      <c r="P4759" s="2">
        <v>5.18</v>
      </c>
    </row>
    <row r="4760" spans="1:16" x14ac:dyDescent="0.35">
      <c r="A4760" s="1"/>
      <c r="E4760" s="1" t="e">
        <f>DATE(Table1[[#This Row],[Column3]],Table1[[#This Row],[Column2]],Table1[[#This Row],[Column1]])</f>
        <v>#NUM!</v>
      </c>
      <c r="F4760" s="1">
        <v>42492</v>
      </c>
      <c r="G4760" s="3">
        <f>YEAR(Table1[[#This Row],[Order Date New]])</f>
        <v>2016</v>
      </c>
      <c r="H4760" s="3">
        <f>MONTH(Table1[[#This Row],[Order Date New]])</f>
        <v>5</v>
      </c>
      <c r="I4760" t="s">
        <v>1293</v>
      </c>
      <c r="J4760" t="s">
        <v>30</v>
      </c>
      <c r="K4760" t="s">
        <v>11</v>
      </c>
      <c r="L4760" t="s">
        <v>18</v>
      </c>
      <c r="M4760" t="s">
        <v>292</v>
      </c>
      <c r="N4760" s="2">
        <v>80.98</v>
      </c>
      <c r="O4760" s="3">
        <v>1</v>
      </c>
      <c r="P4760" s="2">
        <v>1.62</v>
      </c>
    </row>
    <row r="4761" spans="1:16" x14ac:dyDescent="0.35">
      <c r="A4761" s="1"/>
      <c r="E4761" s="1" t="e">
        <f>DATE(Table1[[#This Row],[Column3]],Table1[[#This Row],[Column2]],Table1[[#This Row],[Column1]])</f>
        <v>#NUM!</v>
      </c>
      <c r="F4761" s="1">
        <v>42492</v>
      </c>
      <c r="G4761" s="3">
        <f>YEAR(Table1[[#This Row],[Order Date New]])</f>
        <v>2016</v>
      </c>
      <c r="H4761" s="3">
        <f>MONTH(Table1[[#This Row],[Order Date New]])</f>
        <v>5</v>
      </c>
      <c r="I4761" t="s">
        <v>1293</v>
      </c>
      <c r="J4761" t="s">
        <v>30</v>
      </c>
      <c r="K4761" t="s">
        <v>11</v>
      </c>
      <c r="L4761" t="s">
        <v>12</v>
      </c>
      <c r="M4761" t="s">
        <v>1156</v>
      </c>
      <c r="N4761" s="2">
        <v>348.84</v>
      </c>
      <c r="O4761" s="3">
        <v>9</v>
      </c>
      <c r="P4761" s="2">
        <v>170.93</v>
      </c>
    </row>
    <row r="4762" spans="1:16" x14ac:dyDescent="0.35">
      <c r="A4762" s="1"/>
      <c r="E4762" s="1" t="e">
        <f>DATE(Table1[[#This Row],[Column3]],Table1[[#This Row],[Column2]],Table1[[#This Row],[Column1]])</f>
        <v>#NUM!</v>
      </c>
      <c r="F4762" s="1">
        <v>42492</v>
      </c>
      <c r="G4762" s="3">
        <f>YEAR(Table1[[#This Row],[Order Date New]])</f>
        <v>2016</v>
      </c>
      <c r="H4762" s="3">
        <f>MONTH(Table1[[#This Row],[Order Date New]])</f>
        <v>5</v>
      </c>
      <c r="I4762" t="s">
        <v>1293</v>
      </c>
      <c r="J4762" t="s">
        <v>30</v>
      </c>
      <c r="K4762" t="s">
        <v>11</v>
      </c>
      <c r="L4762" t="s">
        <v>43</v>
      </c>
      <c r="M4762" t="s">
        <v>1425</v>
      </c>
      <c r="N4762" s="2">
        <v>9.4499999999999993</v>
      </c>
      <c r="O4762" s="3">
        <v>5</v>
      </c>
      <c r="P4762" s="2">
        <v>0.19</v>
      </c>
    </row>
    <row r="4763" spans="1:16" x14ac:dyDescent="0.35">
      <c r="A4763" s="1"/>
      <c r="E4763" s="1" t="e">
        <f>DATE(Table1[[#This Row],[Column3]],Table1[[#This Row],[Column2]],Table1[[#This Row],[Column1]])</f>
        <v>#NUM!</v>
      </c>
      <c r="F4763" s="1">
        <v>42492</v>
      </c>
      <c r="G4763" s="3">
        <f>YEAR(Table1[[#This Row],[Order Date New]])</f>
        <v>2016</v>
      </c>
      <c r="H4763" s="3">
        <f>MONTH(Table1[[#This Row],[Order Date New]])</f>
        <v>5</v>
      </c>
      <c r="I4763" t="s">
        <v>1293</v>
      </c>
      <c r="J4763" t="s">
        <v>30</v>
      </c>
      <c r="K4763" t="s">
        <v>34</v>
      </c>
      <c r="L4763" t="s">
        <v>47</v>
      </c>
      <c r="M4763" t="s">
        <v>1735</v>
      </c>
      <c r="N4763" s="2">
        <v>18.84</v>
      </c>
      <c r="O4763" s="3">
        <v>3</v>
      </c>
      <c r="P4763" s="2">
        <v>7.16</v>
      </c>
    </row>
    <row r="4764" spans="1:16" x14ac:dyDescent="0.35">
      <c r="A4764" s="1"/>
      <c r="E4764" s="1" t="e">
        <f>DATE(Table1[[#This Row],[Column3]],Table1[[#This Row],[Column2]],Table1[[#This Row],[Column1]])</f>
        <v>#NUM!</v>
      </c>
      <c r="F4764" s="1">
        <v>42492</v>
      </c>
      <c r="G4764" s="3">
        <f>YEAR(Table1[[#This Row],[Order Date New]])</f>
        <v>2016</v>
      </c>
      <c r="H4764" s="3">
        <f>MONTH(Table1[[#This Row],[Order Date New]])</f>
        <v>5</v>
      </c>
      <c r="I4764" t="s">
        <v>1293</v>
      </c>
      <c r="J4764" t="s">
        <v>30</v>
      </c>
      <c r="K4764" t="s">
        <v>34</v>
      </c>
      <c r="L4764" t="s">
        <v>75</v>
      </c>
      <c r="M4764" t="s">
        <v>1790</v>
      </c>
      <c r="N4764" s="2">
        <v>239.98</v>
      </c>
      <c r="O4764" s="3">
        <v>2</v>
      </c>
      <c r="P4764" s="2">
        <v>52.8</v>
      </c>
    </row>
    <row r="4765" spans="1:16" x14ac:dyDescent="0.35">
      <c r="A4765" s="1"/>
      <c r="E4765" s="1" t="e">
        <f>DATE(Table1[[#This Row],[Column3]],Table1[[#This Row],[Column2]],Table1[[#This Row],[Column1]])</f>
        <v>#NUM!</v>
      </c>
      <c r="F4765" s="1">
        <v>42492</v>
      </c>
      <c r="G4765" s="3">
        <f>YEAR(Table1[[#This Row],[Order Date New]])</f>
        <v>2016</v>
      </c>
      <c r="H4765" s="3">
        <f>MONTH(Table1[[#This Row],[Order Date New]])</f>
        <v>5</v>
      </c>
      <c r="I4765" t="s">
        <v>1293</v>
      </c>
      <c r="J4765" t="s">
        <v>30</v>
      </c>
      <c r="K4765" t="s">
        <v>11</v>
      </c>
      <c r="L4765" t="s">
        <v>64</v>
      </c>
      <c r="M4765" t="s">
        <v>1778</v>
      </c>
      <c r="N4765" s="2">
        <v>167.96</v>
      </c>
      <c r="O4765" s="3">
        <v>2</v>
      </c>
      <c r="P4765" s="2">
        <v>78.94</v>
      </c>
    </row>
    <row r="4766" spans="1:16" x14ac:dyDescent="0.35">
      <c r="A4766" s="1"/>
      <c r="E4766" s="1" t="e">
        <f>DATE(Table1[[#This Row],[Column3]],Table1[[#This Row],[Column2]],Table1[[#This Row],[Column1]])</f>
        <v>#NUM!</v>
      </c>
      <c r="F4766" s="1">
        <v>42492</v>
      </c>
      <c r="G4766" s="3">
        <f>YEAR(Table1[[#This Row],[Order Date New]])</f>
        <v>2016</v>
      </c>
      <c r="H4766" s="3">
        <f>MONTH(Table1[[#This Row],[Order Date New]])</f>
        <v>5</v>
      </c>
      <c r="I4766" t="s">
        <v>1293</v>
      </c>
      <c r="J4766" t="s">
        <v>30</v>
      </c>
      <c r="K4766" t="s">
        <v>39</v>
      </c>
      <c r="L4766" t="s">
        <v>40</v>
      </c>
      <c r="M4766" t="s">
        <v>910</v>
      </c>
      <c r="N4766" s="2">
        <v>104.85</v>
      </c>
      <c r="O4766" s="3">
        <v>3</v>
      </c>
      <c r="P4766" s="2">
        <v>28.31</v>
      </c>
    </row>
    <row r="4767" spans="1:16" x14ac:dyDescent="0.35">
      <c r="A4767" s="1"/>
      <c r="E4767" s="1" t="e">
        <f>DATE(Table1[[#This Row],[Column3]],Table1[[#This Row],[Column2]],Table1[[#This Row],[Column1]])</f>
        <v>#NUM!</v>
      </c>
      <c r="F4767" s="1">
        <v>42492</v>
      </c>
      <c r="G4767" s="3">
        <f>YEAR(Table1[[#This Row],[Order Date New]])</f>
        <v>2016</v>
      </c>
      <c r="H4767" s="3">
        <f>MONTH(Table1[[#This Row],[Order Date New]])</f>
        <v>5</v>
      </c>
      <c r="I4767" t="s">
        <v>1293</v>
      </c>
      <c r="J4767" t="s">
        <v>30</v>
      </c>
      <c r="K4767" t="s">
        <v>39</v>
      </c>
      <c r="L4767" t="s">
        <v>40</v>
      </c>
      <c r="M4767" t="s">
        <v>187</v>
      </c>
      <c r="N4767" s="2">
        <v>484.83</v>
      </c>
      <c r="O4767" s="3">
        <v>3</v>
      </c>
      <c r="P4767" s="2">
        <v>126.06</v>
      </c>
    </row>
    <row r="4768" spans="1:16" x14ac:dyDescent="0.35">
      <c r="A4768" s="1"/>
      <c r="E4768" s="1" t="e">
        <f>DATE(Table1[[#This Row],[Column3]],Table1[[#This Row],[Column2]],Table1[[#This Row],[Column1]])</f>
        <v>#NUM!</v>
      </c>
      <c r="F4768" s="1">
        <v>42492</v>
      </c>
      <c r="G4768" s="3">
        <f>YEAR(Table1[[#This Row],[Order Date New]])</f>
        <v>2016</v>
      </c>
      <c r="H4768" s="3">
        <f>MONTH(Table1[[#This Row],[Order Date New]])</f>
        <v>5</v>
      </c>
      <c r="I4768" t="s">
        <v>1293</v>
      </c>
      <c r="J4768" t="s">
        <v>30</v>
      </c>
      <c r="K4768" t="s">
        <v>11</v>
      </c>
      <c r="L4768" t="s">
        <v>12</v>
      </c>
      <c r="M4768" t="s">
        <v>2211</v>
      </c>
      <c r="N4768" s="2">
        <v>122.97</v>
      </c>
      <c r="O4768" s="3">
        <v>3</v>
      </c>
      <c r="P4768" s="2">
        <v>60.26</v>
      </c>
    </row>
    <row r="4769" spans="1:16" x14ac:dyDescent="0.35">
      <c r="A4769" s="1"/>
      <c r="E4769" s="1" t="e">
        <f>DATE(Table1[[#This Row],[Column3]],Table1[[#This Row],[Column2]],Table1[[#This Row],[Column1]])</f>
        <v>#NUM!</v>
      </c>
      <c r="F4769" s="1">
        <v>42492</v>
      </c>
      <c r="G4769" s="3">
        <f>YEAR(Table1[[#This Row],[Order Date New]])</f>
        <v>2016</v>
      </c>
      <c r="H4769" s="3">
        <f>MONTH(Table1[[#This Row],[Order Date New]])</f>
        <v>5</v>
      </c>
      <c r="I4769" t="s">
        <v>1293</v>
      </c>
      <c r="J4769" t="s">
        <v>30</v>
      </c>
      <c r="K4769" t="s">
        <v>11</v>
      </c>
      <c r="L4769" t="s">
        <v>18</v>
      </c>
      <c r="M4769" t="s">
        <v>1116</v>
      </c>
      <c r="N4769" s="2">
        <v>154.44</v>
      </c>
      <c r="O4769" s="3">
        <v>3</v>
      </c>
      <c r="P4769" s="2">
        <v>1.54</v>
      </c>
    </row>
    <row r="4770" spans="1:16" x14ac:dyDescent="0.35">
      <c r="A4770" s="1"/>
      <c r="E4770" s="1" t="e">
        <f>DATE(Table1[[#This Row],[Column3]],Table1[[#This Row],[Column2]],Table1[[#This Row],[Column1]])</f>
        <v>#NUM!</v>
      </c>
      <c r="F4770" s="1">
        <v>42492</v>
      </c>
      <c r="G4770" s="3">
        <f>YEAR(Table1[[#This Row],[Order Date New]])</f>
        <v>2016</v>
      </c>
      <c r="H4770" s="3">
        <f>MONTH(Table1[[#This Row],[Order Date New]])</f>
        <v>5</v>
      </c>
      <c r="I4770" t="s">
        <v>1293</v>
      </c>
      <c r="J4770" t="s">
        <v>30</v>
      </c>
      <c r="K4770" t="s">
        <v>11</v>
      </c>
      <c r="L4770" t="s">
        <v>12</v>
      </c>
      <c r="M4770" t="s">
        <v>2696</v>
      </c>
      <c r="N4770" s="2">
        <v>342.37</v>
      </c>
      <c r="O4770" s="3">
        <v>7</v>
      </c>
      <c r="P4770" s="2">
        <v>160.91</v>
      </c>
    </row>
    <row r="4771" spans="1:16" x14ac:dyDescent="0.35">
      <c r="A4771" s="1"/>
      <c r="E4771" s="1" t="e">
        <f>DATE(Table1[[#This Row],[Column3]],Table1[[#This Row],[Column2]],Table1[[#This Row],[Column1]])</f>
        <v>#NUM!</v>
      </c>
      <c r="F4771" s="1">
        <v>42492</v>
      </c>
      <c r="G4771" s="3">
        <f>YEAR(Table1[[#This Row],[Order Date New]])</f>
        <v>2016</v>
      </c>
      <c r="H4771" s="3">
        <f>MONTH(Table1[[#This Row],[Order Date New]])</f>
        <v>5</v>
      </c>
      <c r="I4771" t="s">
        <v>354</v>
      </c>
      <c r="J4771" t="s">
        <v>27</v>
      </c>
      <c r="K4771" t="s">
        <v>11</v>
      </c>
      <c r="L4771" t="s">
        <v>16</v>
      </c>
      <c r="M4771" t="s">
        <v>17</v>
      </c>
      <c r="N4771" s="2">
        <v>14.73</v>
      </c>
      <c r="O4771" s="3">
        <v>3</v>
      </c>
      <c r="P4771" s="2">
        <v>7.22</v>
      </c>
    </row>
    <row r="4772" spans="1:16" x14ac:dyDescent="0.35">
      <c r="A4772" s="1"/>
      <c r="E4772" s="1" t="e">
        <f>DATE(Table1[[#This Row],[Column3]],Table1[[#This Row],[Column2]],Table1[[#This Row],[Column1]])</f>
        <v>#NUM!</v>
      </c>
      <c r="F4772" s="1">
        <v>42492</v>
      </c>
      <c r="G4772" s="3">
        <f>YEAR(Table1[[#This Row],[Order Date New]])</f>
        <v>2016</v>
      </c>
      <c r="H4772" s="3">
        <f>MONTH(Table1[[#This Row],[Order Date New]])</f>
        <v>5</v>
      </c>
      <c r="I4772" t="s">
        <v>354</v>
      </c>
      <c r="J4772" t="s">
        <v>27</v>
      </c>
      <c r="K4772" t="s">
        <v>11</v>
      </c>
      <c r="L4772" t="s">
        <v>18</v>
      </c>
      <c r="M4772" t="s">
        <v>1532</v>
      </c>
      <c r="N4772" s="2">
        <v>186.54</v>
      </c>
      <c r="O4772" s="3">
        <v>3</v>
      </c>
      <c r="P4772" s="2">
        <v>50.37</v>
      </c>
    </row>
    <row r="4773" spans="1:16" x14ac:dyDescent="0.35">
      <c r="A4773" s="1"/>
      <c r="E4773" s="1" t="e">
        <f>DATE(Table1[[#This Row],[Column3]],Table1[[#This Row],[Column2]],Table1[[#This Row],[Column1]])</f>
        <v>#NUM!</v>
      </c>
      <c r="F4773" s="1">
        <v>42492</v>
      </c>
      <c r="G4773" s="3">
        <f>YEAR(Table1[[#This Row],[Order Date New]])</f>
        <v>2016</v>
      </c>
      <c r="H4773" s="3">
        <f>MONTH(Table1[[#This Row],[Order Date New]])</f>
        <v>5</v>
      </c>
      <c r="I4773" t="s">
        <v>354</v>
      </c>
      <c r="J4773" t="s">
        <v>27</v>
      </c>
      <c r="K4773" t="s">
        <v>34</v>
      </c>
      <c r="L4773" t="s">
        <v>156</v>
      </c>
      <c r="M4773" t="s">
        <v>2304</v>
      </c>
      <c r="N4773" s="2">
        <v>557.73</v>
      </c>
      <c r="O4773" s="3">
        <v>4</v>
      </c>
      <c r="P4773" s="2">
        <v>6.97</v>
      </c>
    </row>
    <row r="4774" spans="1:16" x14ac:dyDescent="0.35">
      <c r="A4774" s="1"/>
      <c r="E4774" s="1" t="e">
        <f>DATE(Table1[[#This Row],[Column3]],Table1[[#This Row],[Column2]],Table1[[#This Row],[Column1]])</f>
        <v>#NUM!</v>
      </c>
      <c r="F4774" s="1">
        <v>42492</v>
      </c>
      <c r="G4774" s="3">
        <f>YEAR(Table1[[#This Row],[Order Date New]])</f>
        <v>2016</v>
      </c>
      <c r="H4774" s="3">
        <f>MONTH(Table1[[#This Row],[Order Date New]])</f>
        <v>5</v>
      </c>
      <c r="I4774" t="s">
        <v>354</v>
      </c>
      <c r="J4774" t="s">
        <v>27</v>
      </c>
      <c r="K4774" t="s">
        <v>39</v>
      </c>
      <c r="L4774" t="s">
        <v>40</v>
      </c>
      <c r="M4774" t="s">
        <v>2818</v>
      </c>
      <c r="N4774" s="2">
        <v>159.97</v>
      </c>
      <c r="O4774" s="3">
        <v>4</v>
      </c>
      <c r="P4774" s="2">
        <v>-31.99</v>
      </c>
    </row>
    <row r="4775" spans="1:16" x14ac:dyDescent="0.35">
      <c r="A4775" s="1"/>
      <c r="E4775" s="1" t="e">
        <f>DATE(Table1[[#This Row],[Column3]],Table1[[#This Row],[Column2]],Table1[[#This Row],[Column1]])</f>
        <v>#NUM!</v>
      </c>
      <c r="F4775" s="1">
        <v>42493</v>
      </c>
      <c r="G4775" s="3">
        <f>YEAR(Table1[[#This Row],[Order Date New]])</f>
        <v>2016</v>
      </c>
      <c r="H4775" s="3">
        <f>MONTH(Table1[[#This Row],[Order Date New]])</f>
        <v>5</v>
      </c>
      <c r="I4775" t="s">
        <v>969</v>
      </c>
      <c r="J4775" t="s">
        <v>10</v>
      </c>
      <c r="K4775" t="s">
        <v>11</v>
      </c>
      <c r="L4775" t="s">
        <v>64</v>
      </c>
      <c r="M4775" t="s">
        <v>588</v>
      </c>
      <c r="N4775" s="2">
        <v>149.35</v>
      </c>
      <c r="O4775" s="3">
        <v>3</v>
      </c>
      <c r="P4775" s="2">
        <v>50.41</v>
      </c>
    </row>
    <row r="4776" spans="1:16" x14ac:dyDescent="0.35">
      <c r="A4776" s="1"/>
      <c r="E4776" s="1" t="e">
        <f>DATE(Table1[[#This Row],[Column3]],Table1[[#This Row],[Column2]],Table1[[#This Row],[Column1]])</f>
        <v>#NUM!</v>
      </c>
      <c r="F4776" s="1">
        <v>42493</v>
      </c>
      <c r="G4776" s="3">
        <f>YEAR(Table1[[#This Row],[Order Date New]])</f>
        <v>2016</v>
      </c>
      <c r="H4776" s="3">
        <f>MONTH(Table1[[#This Row],[Order Date New]])</f>
        <v>5</v>
      </c>
      <c r="I4776" t="s">
        <v>969</v>
      </c>
      <c r="J4776" t="s">
        <v>10</v>
      </c>
      <c r="K4776" t="s">
        <v>11</v>
      </c>
      <c r="L4776" t="s">
        <v>18</v>
      </c>
      <c r="M4776" t="s">
        <v>193</v>
      </c>
      <c r="N4776" s="2">
        <v>12.99</v>
      </c>
      <c r="O4776" s="3">
        <v>1</v>
      </c>
      <c r="P4776" s="2">
        <v>-0.81</v>
      </c>
    </row>
    <row r="4777" spans="1:16" x14ac:dyDescent="0.35">
      <c r="A4777" s="1"/>
      <c r="E4777" s="1" t="e">
        <f>DATE(Table1[[#This Row],[Column3]],Table1[[#This Row],[Column2]],Table1[[#This Row],[Column1]])</f>
        <v>#NUM!</v>
      </c>
      <c r="F4777" s="1">
        <v>42494</v>
      </c>
      <c r="G4777" s="3">
        <f>YEAR(Table1[[#This Row],[Order Date New]])</f>
        <v>2016</v>
      </c>
      <c r="H4777" s="3">
        <f>MONTH(Table1[[#This Row],[Order Date New]])</f>
        <v>5</v>
      </c>
      <c r="I4777" t="s">
        <v>553</v>
      </c>
      <c r="J4777" t="s">
        <v>10</v>
      </c>
      <c r="K4777" t="s">
        <v>11</v>
      </c>
      <c r="L4777" t="s">
        <v>18</v>
      </c>
      <c r="M4777" t="s">
        <v>678</v>
      </c>
      <c r="N4777" s="2">
        <v>158.37</v>
      </c>
      <c r="O4777" s="3">
        <v>7</v>
      </c>
      <c r="P4777" s="2">
        <v>13.86</v>
      </c>
    </row>
    <row r="4778" spans="1:16" x14ac:dyDescent="0.35">
      <c r="A4778" s="1"/>
      <c r="E4778" s="1" t="e">
        <f>DATE(Table1[[#This Row],[Column3]],Table1[[#This Row],[Column2]],Table1[[#This Row],[Column1]])</f>
        <v>#NUM!</v>
      </c>
      <c r="F4778" s="1">
        <v>42494</v>
      </c>
      <c r="G4778" s="3">
        <f>YEAR(Table1[[#This Row],[Order Date New]])</f>
        <v>2016</v>
      </c>
      <c r="H4778" s="3">
        <f>MONTH(Table1[[#This Row],[Order Date New]])</f>
        <v>5</v>
      </c>
      <c r="I4778" t="s">
        <v>2329</v>
      </c>
      <c r="J4778" t="s">
        <v>23</v>
      </c>
      <c r="K4778" t="s">
        <v>39</v>
      </c>
      <c r="L4778" t="s">
        <v>40</v>
      </c>
      <c r="M4778" t="s">
        <v>2876</v>
      </c>
      <c r="N4778" s="2">
        <v>118.78</v>
      </c>
      <c r="O4778" s="3">
        <v>3</v>
      </c>
      <c r="P4778" s="2">
        <v>-27.72</v>
      </c>
    </row>
    <row r="4779" spans="1:16" x14ac:dyDescent="0.35">
      <c r="A4779" s="1"/>
      <c r="E4779" s="1" t="e">
        <f>DATE(Table1[[#This Row],[Column3]],Table1[[#This Row],[Column2]],Table1[[#This Row],[Column1]])</f>
        <v>#NUM!</v>
      </c>
      <c r="F4779" s="1">
        <v>42494</v>
      </c>
      <c r="G4779" s="3">
        <f>YEAR(Table1[[#This Row],[Order Date New]])</f>
        <v>2016</v>
      </c>
      <c r="H4779" s="3">
        <f>MONTH(Table1[[#This Row],[Order Date New]])</f>
        <v>5</v>
      </c>
      <c r="I4779" t="s">
        <v>2329</v>
      </c>
      <c r="J4779" t="s">
        <v>23</v>
      </c>
      <c r="K4779" t="s">
        <v>11</v>
      </c>
      <c r="L4779" t="s">
        <v>215</v>
      </c>
      <c r="M4779" t="s">
        <v>1664</v>
      </c>
      <c r="N4779" s="2">
        <v>769.18</v>
      </c>
      <c r="O4779" s="3">
        <v>4</v>
      </c>
      <c r="P4779" s="2">
        <v>-163.44999999999999</v>
      </c>
    </row>
    <row r="4780" spans="1:16" x14ac:dyDescent="0.35">
      <c r="A4780" s="1"/>
      <c r="E4780" s="1" t="e">
        <f>DATE(Table1[[#This Row],[Column3]],Table1[[#This Row],[Column2]],Table1[[#This Row],[Column1]])</f>
        <v>#NUM!</v>
      </c>
      <c r="F4780" s="1">
        <v>42495</v>
      </c>
      <c r="G4780" s="3">
        <f>YEAR(Table1[[#This Row],[Order Date New]])</f>
        <v>2016</v>
      </c>
      <c r="H4780" s="3">
        <f>MONTH(Table1[[#This Row],[Order Date New]])</f>
        <v>5</v>
      </c>
      <c r="I4780" t="s">
        <v>70</v>
      </c>
      <c r="J4780" t="s">
        <v>33</v>
      </c>
      <c r="K4780" t="s">
        <v>11</v>
      </c>
      <c r="L4780" t="s">
        <v>12</v>
      </c>
      <c r="M4780" t="s">
        <v>364</v>
      </c>
      <c r="N4780" s="2">
        <v>79.14</v>
      </c>
      <c r="O4780" s="3">
        <v>3</v>
      </c>
      <c r="P4780" s="2">
        <v>36.4</v>
      </c>
    </row>
    <row r="4781" spans="1:16" x14ac:dyDescent="0.35">
      <c r="A4781" s="1"/>
      <c r="E4781" s="1" t="e">
        <f>DATE(Table1[[#This Row],[Column3]],Table1[[#This Row],[Column2]],Table1[[#This Row],[Column1]])</f>
        <v>#NUM!</v>
      </c>
      <c r="F4781" s="1">
        <v>42495</v>
      </c>
      <c r="G4781" s="3">
        <f>YEAR(Table1[[#This Row],[Order Date New]])</f>
        <v>2016</v>
      </c>
      <c r="H4781" s="3">
        <f>MONTH(Table1[[#This Row],[Order Date New]])</f>
        <v>5</v>
      </c>
      <c r="I4781" t="s">
        <v>804</v>
      </c>
      <c r="J4781" t="s">
        <v>127</v>
      </c>
      <c r="K4781" t="s">
        <v>11</v>
      </c>
      <c r="L4781" t="s">
        <v>12</v>
      </c>
      <c r="M4781" t="s">
        <v>1081</v>
      </c>
      <c r="N4781" s="2">
        <v>14.35</v>
      </c>
      <c r="O4781" s="3">
        <v>3</v>
      </c>
      <c r="P4781" s="2">
        <v>5.2</v>
      </c>
    </row>
    <row r="4782" spans="1:16" x14ac:dyDescent="0.35">
      <c r="A4782" s="1"/>
      <c r="E4782" s="1" t="e">
        <f>DATE(Table1[[#This Row],[Column3]],Table1[[#This Row],[Column2]],Table1[[#This Row],[Column1]])</f>
        <v>#NUM!</v>
      </c>
      <c r="F4782" s="1">
        <v>42495</v>
      </c>
      <c r="G4782" s="3">
        <f>YEAR(Table1[[#This Row],[Order Date New]])</f>
        <v>2016</v>
      </c>
      <c r="H4782" s="3">
        <f>MONTH(Table1[[#This Row],[Order Date New]])</f>
        <v>5</v>
      </c>
      <c r="I4782" t="s">
        <v>1506</v>
      </c>
      <c r="J4782" t="s">
        <v>27</v>
      </c>
      <c r="K4782" t="s">
        <v>11</v>
      </c>
      <c r="L4782" t="s">
        <v>18</v>
      </c>
      <c r="M4782" t="s">
        <v>1015</v>
      </c>
      <c r="N4782" s="2">
        <v>5.98</v>
      </c>
      <c r="O4782" s="3">
        <v>1</v>
      </c>
      <c r="P4782" s="2">
        <v>1.02</v>
      </c>
    </row>
    <row r="4783" spans="1:16" x14ac:dyDescent="0.35">
      <c r="A4783" s="1"/>
      <c r="E4783" s="1" t="e">
        <f>DATE(Table1[[#This Row],[Column3]],Table1[[#This Row],[Column2]],Table1[[#This Row],[Column1]])</f>
        <v>#NUM!</v>
      </c>
      <c r="F4783" s="1">
        <v>42495</v>
      </c>
      <c r="G4783" s="3">
        <f>YEAR(Table1[[#This Row],[Order Date New]])</f>
        <v>2016</v>
      </c>
      <c r="H4783" s="3">
        <f>MONTH(Table1[[#This Row],[Order Date New]])</f>
        <v>5</v>
      </c>
      <c r="I4783" t="s">
        <v>1506</v>
      </c>
      <c r="J4783" t="s">
        <v>27</v>
      </c>
      <c r="K4783" t="s">
        <v>39</v>
      </c>
      <c r="L4783" t="s">
        <v>40</v>
      </c>
      <c r="M4783" t="s">
        <v>2750</v>
      </c>
      <c r="N4783" s="2">
        <v>246.17</v>
      </c>
      <c r="O4783" s="3">
        <v>3</v>
      </c>
      <c r="P4783" s="2">
        <v>21.54</v>
      </c>
    </row>
    <row r="4784" spans="1:16" x14ac:dyDescent="0.35">
      <c r="A4784" s="1"/>
      <c r="E4784" s="1" t="e">
        <f>DATE(Table1[[#This Row],[Column3]],Table1[[#This Row],[Column2]],Table1[[#This Row],[Column1]])</f>
        <v>#NUM!</v>
      </c>
      <c r="F4784" s="1">
        <v>42495</v>
      </c>
      <c r="G4784" s="3">
        <f>YEAR(Table1[[#This Row],[Order Date New]])</f>
        <v>2016</v>
      </c>
      <c r="H4784" s="3">
        <f>MONTH(Table1[[#This Row],[Order Date New]])</f>
        <v>5</v>
      </c>
      <c r="I4784" t="s">
        <v>1421</v>
      </c>
      <c r="J4784" t="s">
        <v>27</v>
      </c>
      <c r="K4784" t="s">
        <v>11</v>
      </c>
      <c r="L4784" t="s">
        <v>20</v>
      </c>
      <c r="M4784" t="s">
        <v>1625</v>
      </c>
      <c r="N4784" s="2">
        <v>6.72</v>
      </c>
      <c r="O4784" s="3">
        <v>5</v>
      </c>
      <c r="P4784" s="2">
        <v>2.35</v>
      </c>
    </row>
    <row r="4785" spans="1:16" x14ac:dyDescent="0.35">
      <c r="A4785" s="1"/>
      <c r="E4785" s="1" t="e">
        <f>DATE(Table1[[#This Row],[Column3]],Table1[[#This Row],[Column2]],Table1[[#This Row],[Column1]])</f>
        <v>#NUM!</v>
      </c>
      <c r="F4785" s="1">
        <v>42495</v>
      </c>
      <c r="G4785" s="3">
        <f>YEAR(Table1[[#This Row],[Order Date New]])</f>
        <v>2016</v>
      </c>
      <c r="H4785" s="3">
        <f>MONTH(Table1[[#This Row],[Order Date New]])</f>
        <v>5</v>
      </c>
      <c r="I4785" t="s">
        <v>1421</v>
      </c>
      <c r="J4785" t="s">
        <v>27</v>
      </c>
      <c r="K4785" t="s">
        <v>34</v>
      </c>
      <c r="L4785" t="s">
        <v>156</v>
      </c>
      <c r="M4785" t="s">
        <v>542</v>
      </c>
      <c r="N4785" s="2">
        <v>298.77999999999997</v>
      </c>
      <c r="O4785" s="3">
        <v>3</v>
      </c>
      <c r="P4785" s="2">
        <v>7.47</v>
      </c>
    </row>
    <row r="4786" spans="1:16" x14ac:dyDescent="0.35">
      <c r="A4786" s="1"/>
      <c r="E4786" s="1" t="e">
        <f>DATE(Table1[[#This Row],[Column3]],Table1[[#This Row],[Column2]],Table1[[#This Row],[Column1]])</f>
        <v>#NUM!</v>
      </c>
      <c r="F4786" s="1">
        <v>42495</v>
      </c>
      <c r="G4786" s="3">
        <f>YEAR(Table1[[#This Row],[Order Date New]])</f>
        <v>2016</v>
      </c>
      <c r="H4786" s="3">
        <f>MONTH(Table1[[#This Row],[Order Date New]])</f>
        <v>5</v>
      </c>
      <c r="I4786" t="s">
        <v>1296</v>
      </c>
      <c r="J4786" t="s">
        <v>127</v>
      </c>
      <c r="K4786" t="s">
        <v>34</v>
      </c>
      <c r="L4786" t="s">
        <v>47</v>
      </c>
      <c r="M4786" t="s">
        <v>1946</v>
      </c>
      <c r="N4786" s="2">
        <v>16.72</v>
      </c>
      <c r="O4786" s="3">
        <v>5</v>
      </c>
      <c r="P4786" s="2">
        <v>3.34</v>
      </c>
    </row>
    <row r="4787" spans="1:16" x14ac:dyDescent="0.35">
      <c r="A4787" s="1"/>
      <c r="E4787" s="1" t="e">
        <f>DATE(Table1[[#This Row],[Column3]],Table1[[#This Row],[Column2]],Table1[[#This Row],[Column1]])</f>
        <v>#NUM!</v>
      </c>
      <c r="F4787" s="1">
        <v>42495</v>
      </c>
      <c r="G4787" s="3">
        <f>YEAR(Table1[[#This Row],[Order Date New]])</f>
        <v>2016</v>
      </c>
      <c r="H4787" s="3">
        <f>MONTH(Table1[[#This Row],[Order Date New]])</f>
        <v>5</v>
      </c>
      <c r="I4787" t="s">
        <v>2069</v>
      </c>
      <c r="J4787" t="s">
        <v>27</v>
      </c>
      <c r="K4787" t="s">
        <v>34</v>
      </c>
      <c r="L4787" t="s">
        <v>156</v>
      </c>
      <c r="M4787" t="s">
        <v>2007</v>
      </c>
      <c r="N4787" s="2">
        <v>71.09</v>
      </c>
      <c r="O4787" s="3">
        <v>2</v>
      </c>
      <c r="P4787" s="2">
        <v>-1.78</v>
      </c>
    </row>
    <row r="4788" spans="1:16" x14ac:dyDescent="0.35">
      <c r="A4788" s="1"/>
      <c r="E4788" s="1" t="e">
        <f>DATE(Table1[[#This Row],[Column3]],Table1[[#This Row],[Column2]],Table1[[#This Row],[Column1]])</f>
        <v>#NUM!</v>
      </c>
      <c r="F4788" s="1">
        <v>42495</v>
      </c>
      <c r="G4788" s="3">
        <f>YEAR(Table1[[#This Row],[Order Date New]])</f>
        <v>2016</v>
      </c>
      <c r="H4788" s="3">
        <f>MONTH(Table1[[#This Row],[Order Date New]])</f>
        <v>5</v>
      </c>
      <c r="I4788" t="s">
        <v>2930</v>
      </c>
      <c r="J4788" t="s">
        <v>135</v>
      </c>
      <c r="K4788" t="s">
        <v>34</v>
      </c>
      <c r="L4788" t="s">
        <v>156</v>
      </c>
      <c r="M4788" t="s">
        <v>2931</v>
      </c>
      <c r="N4788" s="2">
        <v>1685.88</v>
      </c>
      <c r="O4788" s="3">
        <v>6</v>
      </c>
      <c r="P4788" s="2">
        <v>320.32</v>
      </c>
    </row>
    <row r="4789" spans="1:16" x14ac:dyDescent="0.35">
      <c r="A4789" s="1"/>
      <c r="E4789" s="1" t="e">
        <f>DATE(Table1[[#This Row],[Column3]],Table1[[#This Row],[Column2]],Table1[[#This Row],[Column1]])</f>
        <v>#NUM!</v>
      </c>
      <c r="F4789" s="1">
        <v>42495</v>
      </c>
      <c r="G4789" s="3">
        <f>YEAR(Table1[[#This Row],[Order Date New]])</f>
        <v>2016</v>
      </c>
      <c r="H4789" s="3">
        <f>MONTH(Table1[[#This Row],[Order Date New]])</f>
        <v>5</v>
      </c>
      <c r="I4789" t="s">
        <v>2930</v>
      </c>
      <c r="J4789" t="s">
        <v>135</v>
      </c>
      <c r="K4789" t="s">
        <v>11</v>
      </c>
      <c r="L4789" t="s">
        <v>20</v>
      </c>
      <c r="M4789" t="s">
        <v>1420</v>
      </c>
      <c r="N4789" s="2">
        <v>5.73</v>
      </c>
      <c r="O4789" s="3">
        <v>2</v>
      </c>
      <c r="P4789" s="2">
        <v>2</v>
      </c>
    </row>
    <row r="4790" spans="1:16" x14ac:dyDescent="0.35">
      <c r="A4790" s="1"/>
      <c r="E4790" s="1" t="e">
        <f>DATE(Table1[[#This Row],[Column3]],Table1[[#This Row],[Column2]],Table1[[#This Row],[Column1]])</f>
        <v>#NUM!</v>
      </c>
      <c r="F4790" s="1">
        <v>42495</v>
      </c>
      <c r="G4790" s="3">
        <f>YEAR(Table1[[#This Row],[Order Date New]])</f>
        <v>2016</v>
      </c>
      <c r="H4790" s="3">
        <f>MONTH(Table1[[#This Row],[Order Date New]])</f>
        <v>5</v>
      </c>
      <c r="I4790" t="s">
        <v>327</v>
      </c>
      <c r="J4790" t="s">
        <v>131</v>
      </c>
      <c r="K4790" t="s">
        <v>11</v>
      </c>
      <c r="L4790" t="s">
        <v>12</v>
      </c>
      <c r="M4790" t="s">
        <v>2932</v>
      </c>
      <c r="N4790" s="2">
        <v>93.25</v>
      </c>
      <c r="O4790" s="3">
        <v>4</v>
      </c>
      <c r="P4790" s="2">
        <v>31.47</v>
      </c>
    </row>
    <row r="4791" spans="1:16" x14ac:dyDescent="0.35">
      <c r="A4791" s="1"/>
      <c r="E4791" s="1" t="e">
        <f>DATE(Table1[[#This Row],[Column3]],Table1[[#This Row],[Column2]],Table1[[#This Row],[Column1]])</f>
        <v>#NUM!</v>
      </c>
      <c r="F4791" s="1">
        <v>42495</v>
      </c>
      <c r="G4791" s="3">
        <f>YEAR(Table1[[#This Row],[Order Date New]])</f>
        <v>2016</v>
      </c>
      <c r="H4791" s="3">
        <f>MONTH(Table1[[#This Row],[Order Date New]])</f>
        <v>5</v>
      </c>
      <c r="I4791" t="s">
        <v>327</v>
      </c>
      <c r="J4791" t="s">
        <v>131</v>
      </c>
      <c r="K4791" t="s">
        <v>39</v>
      </c>
      <c r="L4791" t="s">
        <v>40</v>
      </c>
      <c r="M4791" t="s">
        <v>2715</v>
      </c>
      <c r="N4791" s="2">
        <v>177.48</v>
      </c>
      <c r="O4791" s="3">
        <v>3</v>
      </c>
      <c r="P4791" s="2">
        <v>19.97</v>
      </c>
    </row>
    <row r="4792" spans="1:16" x14ac:dyDescent="0.35">
      <c r="A4792" s="1"/>
      <c r="E4792" s="1" t="e">
        <f>DATE(Table1[[#This Row],[Column3]],Table1[[#This Row],[Column2]],Table1[[#This Row],[Column1]])</f>
        <v>#NUM!</v>
      </c>
      <c r="F4792" s="1">
        <v>42496</v>
      </c>
      <c r="G4792" s="3">
        <f>YEAR(Table1[[#This Row],[Order Date New]])</f>
        <v>2016</v>
      </c>
      <c r="H4792" s="3">
        <f>MONTH(Table1[[#This Row],[Order Date New]])</f>
        <v>5</v>
      </c>
      <c r="I4792" t="s">
        <v>660</v>
      </c>
      <c r="J4792" t="s">
        <v>23</v>
      </c>
      <c r="K4792" t="s">
        <v>11</v>
      </c>
      <c r="L4792" t="s">
        <v>18</v>
      </c>
      <c r="M4792" t="s">
        <v>1621</v>
      </c>
      <c r="N4792" s="2">
        <v>124.61</v>
      </c>
      <c r="O4792" s="3">
        <v>4</v>
      </c>
      <c r="P4792" s="2">
        <v>-23.36</v>
      </c>
    </row>
    <row r="4793" spans="1:16" x14ac:dyDescent="0.35">
      <c r="A4793" s="1"/>
      <c r="E4793" s="1" t="e">
        <f>DATE(Table1[[#This Row],[Column3]],Table1[[#This Row],[Column2]],Table1[[#This Row],[Column1]])</f>
        <v>#NUM!</v>
      </c>
      <c r="F4793" s="1">
        <v>42496</v>
      </c>
      <c r="G4793" s="3">
        <f>YEAR(Table1[[#This Row],[Order Date New]])</f>
        <v>2016</v>
      </c>
      <c r="H4793" s="3">
        <f>MONTH(Table1[[#This Row],[Order Date New]])</f>
        <v>5</v>
      </c>
      <c r="I4793" t="s">
        <v>660</v>
      </c>
      <c r="J4793" t="s">
        <v>23</v>
      </c>
      <c r="K4793" t="s">
        <v>11</v>
      </c>
      <c r="L4793" t="s">
        <v>16</v>
      </c>
      <c r="M4793" t="s">
        <v>2926</v>
      </c>
      <c r="N4793" s="2">
        <v>7.56</v>
      </c>
      <c r="O4793" s="3">
        <v>3</v>
      </c>
      <c r="P4793" s="2">
        <v>2.65</v>
      </c>
    </row>
    <row r="4794" spans="1:16" x14ac:dyDescent="0.35">
      <c r="A4794" s="1"/>
      <c r="E4794" s="1" t="e">
        <f>DATE(Table1[[#This Row],[Column3]],Table1[[#This Row],[Column2]],Table1[[#This Row],[Column1]])</f>
        <v>#NUM!</v>
      </c>
      <c r="F4794" s="1">
        <v>42496</v>
      </c>
      <c r="G4794" s="3">
        <f>YEAR(Table1[[#This Row],[Order Date New]])</f>
        <v>2016</v>
      </c>
      <c r="H4794" s="3">
        <f>MONTH(Table1[[#This Row],[Order Date New]])</f>
        <v>5</v>
      </c>
      <c r="I4794" t="s">
        <v>781</v>
      </c>
      <c r="J4794" t="s">
        <v>59</v>
      </c>
      <c r="K4794" t="s">
        <v>11</v>
      </c>
      <c r="L4794" t="s">
        <v>18</v>
      </c>
      <c r="M4794" t="s">
        <v>1924</v>
      </c>
      <c r="N4794" s="2">
        <v>360.38</v>
      </c>
      <c r="O4794" s="3">
        <v>2</v>
      </c>
      <c r="P4794" s="2">
        <v>93.7</v>
      </c>
    </row>
    <row r="4795" spans="1:16" x14ac:dyDescent="0.35">
      <c r="A4795" s="1"/>
      <c r="E4795" s="1" t="e">
        <f>DATE(Table1[[#This Row],[Column3]],Table1[[#This Row],[Column2]],Table1[[#This Row],[Column1]])</f>
        <v>#NUM!</v>
      </c>
      <c r="F4795" s="1">
        <v>42496</v>
      </c>
      <c r="G4795" s="3">
        <f>YEAR(Table1[[#This Row],[Order Date New]])</f>
        <v>2016</v>
      </c>
      <c r="H4795" s="3">
        <f>MONTH(Table1[[#This Row],[Order Date New]])</f>
        <v>5</v>
      </c>
      <c r="I4795" t="s">
        <v>781</v>
      </c>
      <c r="J4795" t="s">
        <v>59</v>
      </c>
      <c r="K4795" t="s">
        <v>11</v>
      </c>
      <c r="L4795" t="s">
        <v>24</v>
      </c>
      <c r="M4795" t="s">
        <v>569</v>
      </c>
      <c r="N4795" s="2">
        <v>11.16</v>
      </c>
      <c r="O4795" s="3">
        <v>2</v>
      </c>
      <c r="P4795" s="2">
        <v>2.79</v>
      </c>
    </row>
    <row r="4796" spans="1:16" x14ac:dyDescent="0.35">
      <c r="A4796" s="1"/>
      <c r="E4796" s="1" t="e">
        <f>DATE(Table1[[#This Row],[Column3]],Table1[[#This Row],[Column2]],Table1[[#This Row],[Column1]])</f>
        <v>#NUM!</v>
      </c>
      <c r="F4796" s="1">
        <v>42496</v>
      </c>
      <c r="G4796" s="3">
        <f>YEAR(Table1[[#This Row],[Order Date New]])</f>
        <v>2016</v>
      </c>
      <c r="H4796" s="3">
        <f>MONTH(Table1[[#This Row],[Order Date New]])</f>
        <v>5</v>
      </c>
      <c r="I4796" t="s">
        <v>781</v>
      </c>
      <c r="J4796" t="s">
        <v>59</v>
      </c>
      <c r="K4796" t="s">
        <v>11</v>
      </c>
      <c r="L4796" t="s">
        <v>16</v>
      </c>
      <c r="M4796" t="s">
        <v>1738</v>
      </c>
      <c r="N4796" s="2">
        <v>14.94</v>
      </c>
      <c r="O4796" s="3">
        <v>3</v>
      </c>
      <c r="P4796" s="2">
        <v>6.87</v>
      </c>
    </row>
    <row r="4797" spans="1:16" x14ac:dyDescent="0.35">
      <c r="A4797" s="1"/>
      <c r="E4797" s="1" t="e">
        <f>DATE(Table1[[#This Row],[Column3]],Table1[[#This Row],[Column2]],Table1[[#This Row],[Column1]])</f>
        <v>#NUM!</v>
      </c>
      <c r="F4797" s="1">
        <v>42496</v>
      </c>
      <c r="G4797" s="3">
        <f>YEAR(Table1[[#This Row],[Order Date New]])</f>
        <v>2016</v>
      </c>
      <c r="H4797" s="3">
        <f>MONTH(Table1[[#This Row],[Order Date New]])</f>
        <v>5</v>
      </c>
      <c r="I4797" t="s">
        <v>305</v>
      </c>
      <c r="J4797" t="s">
        <v>27</v>
      </c>
      <c r="K4797" t="s">
        <v>11</v>
      </c>
      <c r="L4797" t="s">
        <v>20</v>
      </c>
      <c r="M4797" t="s">
        <v>492</v>
      </c>
      <c r="N4797" s="2">
        <v>21.55</v>
      </c>
      <c r="O4797" s="3">
        <v>6</v>
      </c>
      <c r="P4797" s="2">
        <v>7</v>
      </c>
    </row>
    <row r="4798" spans="1:16" x14ac:dyDescent="0.35">
      <c r="A4798" s="1"/>
      <c r="E4798" s="1" t="e">
        <f>DATE(Table1[[#This Row],[Column3]],Table1[[#This Row],[Column2]],Table1[[#This Row],[Column1]])</f>
        <v>#NUM!</v>
      </c>
      <c r="F4798" s="1">
        <v>42496</v>
      </c>
      <c r="G4798" s="3">
        <f>YEAR(Table1[[#This Row],[Order Date New]])</f>
        <v>2016</v>
      </c>
      <c r="H4798" s="3">
        <f>MONTH(Table1[[#This Row],[Order Date New]])</f>
        <v>5</v>
      </c>
      <c r="I4798" t="s">
        <v>305</v>
      </c>
      <c r="J4798" t="s">
        <v>27</v>
      </c>
      <c r="K4798" t="s">
        <v>11</v>
      </c>
      <c r="L4798" t="s">
        <v>97</v>
      </c>
      <c r="M4798" t="s">
        <v>836</v>
      </c>
      <c r="N4798" s="2">
        <v>58.24</v>
      </c>
      <c r="O4798" s="3">
        <v>4</v>
      </c>
      <c r="P4798" s="2">
        <v>15.72</v>
      </c>
    </row>
    <row r="4799" spans="1:16" x14ac:dyDescent="0.35">
      <c r="A4799" s="1"/>
      <c r="E4799" s="1" t="e">
        <f>DATE(Table1[[#This Row],[Column3]],Table1[[#This Row],[Column2]],Table1[[#This Row],[Column1]])</f>
        <v>#NUM!</v>
      </c>
      <c r="F4799" s="1">
        <v>42496</v>
      </c>
      <c r="G4799" s="3">
        <f>YEAR(Table1[[#This Row],[Order Date New]])</f>
        <v>2016</v>
      </c>
      <c r="H4799" s="3">
        <f>MONTH(Table1[[#This Row],[Order Date New]])</f>
        <v>5</v>
      </c>
      <c r="I4799" t="s">
        <v>2049</v>
      </c>
      <c r="J4799" t="s">
        <v>178</v>
      </c>
      <c r="K4799" t="s">
        <v>11</v>
      </c>
      <c r="L4799" t="s">
        <v>215</v>
      </c>
      <c r="M4799" t="s">
        <v>1155</v>
      </c>
      <c r="N4799" s="2">
        <v>61.38</v>
      </c>
      <c r="O4799" s="3">
        <v>6</v>
      </c>
      <c r="P4799" s="2">
        <v>15.96</v>
      </c>
    </row>
    <row r="4800" spans="1:16" x14ac:dyDescent="0.35">
      <c r="A4800" s="1"/>
      <c r="E4800" s="1" t="e">
        <f>DATE(Table1[[#This Row],[Column3]],Table1[[#This Row],[Column2]],Table1[[#This Row],[Column1]])</f>
        <v>#NUM!</v>
      </c>
      <c r="F4800" s="1">
        <v>42498</v>
      </c>
      <c r="G4800" s="3">
        <f>YEAR(Table1[[#This Row],[Order Date New]])</f>
        <v>2016</v>
      </c>
      <c r="H4800" s="3">
        <f>MONTH(Table1[[#This Row],[Order Date New]])</f>
        <v>5</v>
      </c>
      <c r="I4800" t="s">
        <v>2050</v>
      </c>
      <c r="J4800" t="s">
        <v>529</v>
      </c>
      <c r="K4800" t="s">
        <v>11</v>
      </c>
      <c r="L4800" t="s">
        <v>24</v>
      </c>
      <c r="M4800" t="s">
        <v>2403</v>
      </c>
      <c r="N4800" s="2">
        <v>197.05</v>
      </c>
      <c r="O4800" s="3">
        <v>7</v>
      </c>
      <c r="P4800" s="2">
        <v>59.12</v>
      </c>
    </row>
    <row r="4801" spans="1:16" x14ac:dyDescent="0.35">
      <c r="A4801" s="1"/>
      <c r="E4801" s="1" t="e">
        <f>DATE(Table1[[#This Row],[Column3]],Table1[[#This Row],[Column2]],Table1[[#This Row],[Column1]])</f>
        <v>#NUM!</v>
      </c>
      <c r="F4801" s="1">
        <v>42499</v>
      </c>
      <c r="G4801" s="3">
        <f>YEAR(Table1[[#This Row],[Order Date New]])</f>
        <v>2016</v>
      </c>
      <c r="H4801" s="3">
        <f>MONTH(Table1[[#This Row],[Order Date New]])</f>
        <v>5</v>
      </c>
      <c r="I4801" t="s">
        <v>424</v>
      </c>
      <c r="J4801" t="s">
        <v>23</v>
      </c>
      <c r="K4801" t="s">
        <v>34</v>
      </c>
      <c r="L4801" t="s">
        <v>47</v>
      </c>
      <c r="M4801" t="s">
        <v>2422</v>
      </c>
      <c r="N4801" s="2">
        <v>82.8</v>
      </c>
      <c r="O4801" s="3">
        <v>2</v>
      </c>
      <c r="P4801" s="2">
        <v>10.35</v>
      </c>
    </row>
    <row r="4802" spans="1:16" x14ac:dyDescent="0.35">
      <c r="A4802" s="1"/>
      <c r="E4802" s="1" t="e">
        <f>DATE(Table1[[#This Row],[Column3]],Table1[[#This Row],[Column2]],Table1[[#This Row],[Column1]])</f>
        <v>#NUM!</v>
      </c>
      <c r="F4802" s="1">
        <v>42499</v>
      </c>
      <c r="G4802" s="3">
        <f>YEAR(Table1[[#This Row],[Order Date New]])</f>
        <v>2016</v>
      </c>
      <c r="H4802" s="3">
        <f>MONTH(Table1[[#This Row],[Order Date New]])</f>
        <v>5</v>
      </c>
      <c r="I4802" t="s">
        <v>1743</v>
      </c>
      <c r="J4802" t="s">
        <v>117</v>
      </c>
      <c r="K4802" t="s">
        <v>34</v>
      </c>
      <c r="L4802" t="s">
        <v>47</v>
      </c>
      <c r="M4802" t="s">
        <v>838</v>
      </c>
      <c r="N4802" s="2">
        <v>12.22</v>
      </c>
      <c r="O4802" s="3">
        <v>1</v>
      </c>
      <c r="P4802" s="2">
        <v>3.67</v>
      </c>
    </row>
    <row r="4803" spans="1:16" x14ac:dyDescent="0.35">
      <c r="A4803" s="1"/>
      <c r="E4803" s="1" t="e">
        <f>DATE(Table1[[#This Row],[Column3]],Table1[[#This Row],[Column2]],Table1[[#This Row],[Column1]])</f>
        <v>#NUM!</v>
      </c>
      <c r="F4803" s="1">
        <v>42499</v>
      </c>
      <c r="G4803" s="3">
        <f>YEAR(Table1[[#This Row],[Order Date New]])</f>
        <v>2016</v>
      </c>
      <c r="H4803" s="3">
        <f>MONTH(Table1[[#This Row],[Order Date New]])</f>
        <v>5</v>
      </c>
      <c r="I4803" t="s">
        <v>1743</v>
      </c>
      <c r="J4803" t="s">
        <v>117</v>
      </c>
      <c r="K4803" t="s">
        <v>11</v>
      </c>
      <c r="L4803" t="s">
        <v>18</v>
      </c>
      <c r="M4803" t="s">
        <v>2697</v>
      </c>
      <c r="N4803" s="2">
        <v>194.94</v>
      </c>
      <c r="O4803" s="3">
        <v>3</v>
      </c>
      <c r="P4803" s="2">
        <v>23.39</v>
      </c>
    </row>
    <row r="4804" spans="1:16" x14ac:dyDescent="0.35">
      <c r="A4804" s="1"/>
      <c r="E4804" s="1" t="e">
        <f>DATE(Table1[[#This Row],[Column3]],Table1[[#This Row],[Column2]],Table1[[#This Row],[Column1]])</f>
        <v>#NUM!</v>
      </c>
      <c r="F4804" s="1">
        <v>42499</v>
      </c>
      <c r="G4804" s="3">
        <f>YEAR(Table1[[#This Row],[Order Date New]])</f>
        <v>2016</v>
      </c>
      <c r="H4804" s="3">
        <f>MONTH(Table1[[#This Row],[Order Date New]])</f>
        <v>5</v>
      </c>
      <c r="I4804" t="s">
        <v>1743</v>
      </c>
      <c r="J4804" t="s">
        <v>117</v>
      </c>
      <c r="K4804" t="s">
        <v>11</v>
      </c>
      <c r="L4804" t="s">
        <v>18</v>
      </c>
      <c r="M4804" t="s">
        <v>1097</v>
      </c>
      <c r="N4804" s="2">
        <v>70.95</v>
      </c>
      <c r="O4804" s="3">
        <v>3</v>
      </c>
      <c r="P4804" s="2">
        <v>20.58</v>
      </c>
    </row>
    <row r="4805" spans="1:16" x14ac:dyDescent="0.35">
      <c r="A4805" s="1"/>
      <c r="E4805" s="1" t="e">
        <f>DATE(Table1[[#This Row],[Column3]],Table1[[#This Row],[Column2]],Table1[[#This Row],[Column1]])</f>
        <v>#NUM!</v>
      </c>
      <c r="F4805" s="1">
        <v>42499</v>
      </c>
      <c r="G4805" s="3">
        <f>YEAR(Table1[[#This Row],[Order Date New]])</f>
        <v>2016</v>
      </c>
      <c r="H4805" s="3">
        <f>MONTH(Table1[[#This Row],[Order Date New]])</f>
        <v>5</v>
      </c>
      <c r="I4805" t="s">
        <v>1743</v>
      </c>
      <c r="J4805" t="s">
        <v>117</v>
      </c>
      <c r="K4805" t="s">
        <v>11</v>
      </c>
      <c r="L4805" t="s">
        <v>12</v>
      </c>
      <c r="M4805" t="s">
        <v>1940</v>
      </c>
      <c r="N4805" s="2">
        <v>91.36</v>
      </c>
      <c r="O4805" s="3">
        <v>4</v>
      </c>
      <c r="P4805" s="2">
        <v>42.03</v>
      </c>
    </row>
    <row r="4806" spans="1:16" x14ac:dyDescent="0.35">
      <c r="A4806" s="1"/>
      <c r="E4806" s="1" t="e">
        <f>DATE(Table1[[#This Row],[Column3]],Table1[[#This Row],[Column2]],Table1[[#This Row],[Column1]])</f>
        <v>#NUM!</v>
      </c>
      <c r="F4806" s="1">
        <v>42499</v>
      </c>
      <c r="G4806" s="3">
        <f>YEAR(Table1[[#This Row],[Order Date New]])</f>
        <v>2016</v>
      </c>
      <c r="H4806" s="3">
        <f>MONTH(Table1[[#This Row],[Order Date New]])</f>
        <v>5</v>
      </c>
      <c r="I4806" t="s">
        <v>1743</v>
      </c>
      <c r="J4806" t="s">
        <v>117</v>
      </c>
      <c r="K4806" t="s">
        <v>34</v>
      </c>
      <c r="L4806" t="s">
        <v>35</v>
      </c>
      <c r="M4806" t="s">
        <v>1056</v>
      </c>
      <c r="N4806" s="2">
        <v>242.94</v>
      </c>
      <c r="O4806" s="3">
        <v>3</v>
      </c>
      <c r="P4806" s="2">
        <v>29.15</v>
      </c>
    </row>
    <row r="4807" spans="1:16" x14ac:dyDescent="0.35">
      <c r="A4807" s="1"/>
      <c r="E4807" s="1" t="e">
        <f>DATE(Table1[[#This Row],[Column3]],Table1[[#This Row],[Column2]],Table1[[#This Row],[Column1]])</f>
        <v>#NUM!</v>
      </c>
      <c r="F4807" s="1">
        <v>42499</v>
      </c>
      <c r="G4807" s="3">
        <f>YEAR(Table1[[#This Row],[Order Date New]])</f>
        <v>2016</v>
      </c>
      <c r="H4807" s="3">
        <f>MONTH(Table1[[#This Row],[Order Date New]])</f>
        <v>5</v>
      </c>
      <c r="I4807" t="s">
        <v>1743</v>
      </c>
      <c r="J4807" t="s">
        <v>117</v>
      </c>
      <c r="K4807" t="s">
        <v>11</v>
      </c>
      <c r="L4807" t="s">
        <v>16</v>
      </c>
      <c r="M4807" t="s">
        <v>1864</v>
      </c>
      <c r="N4807" s="2">
        <v>22.05</v>
      </c>
      <c r="O4807" s="3">
        <v>7</v>
      </c>
      <c r="P4807" s="2">
        <v>10.58</v>
      </c>
    </row>
    <row r="4808" spans="1:16" x14ac:dyDescent="0.35">
      <c r="A4808" s="1"/>
      <c r="E4808" s="1" t="e">
        <f>DATE(Table1[[#This Row],[Column3]],Table1[[#This Row],[Column2]],Table1[[#This Row],[Column1]])</f>
        <v>#NUM!</v>
      </c>
      <c r="F4808" s="1">
        <v>42499</v>
      </c>
      <c r="G4808" s="3">
        <f>YEAR(Table1[[#This Row],[Order Date New]])</f>
        <v>2016</v>
      </c>
      <c r="H4808" s="3">
        <f>MONTH(Table1[[#This Row],[Order Date New]])</f>
        <v>5</v>
      </c>
      <c r="I4808" t="s">
        <v>1894</v>
      </c>
      <c r="J4808" t="s">
        <v>433</v>
      </c>
      <c r="K4808" t="s">
        <v>39</v>
      </c>
      <c r="L4808" t="s">
        <v>40</v>
      </c>
      <c r="M4808" t="s">
        <v>816</v>
      </c>
      <c r="N4808" s="2">
        <v>278.39999999999998</v>
      </c>
      <c r="O4808" s="3">
        <v>3</v>
      </c>
      <c r="P4808" s="2">
        <v>80.739999999999995</v>
      </c>
    </row>
    <row r="4809" spans="1:16" x14ac:dyDescent="0.35">
      <c r="A4809" s="1"/>
      <c r="E4809" s="1" t="e">
        <f>DATE(Table1[[#This Row],[Column3]],Table1[[#This Row],[Column2]],Table1[[#This Row],[Column1]])</f>
        <v>#NUM!</v>
      </c>
      <c r="F4809" s="1">
        <v>42499</v>
      </c>
      <c r="G4809" s="3">
        <f>YEAR(Table1[[#This Row],[Order Date New]])</f>
        <v>2016</v>
      </c>
      <c r="H4809" s="3">
        <f>MONTH(Table1[[#This Row],[Order Date New]])</f>
        <v>5</v>
      </c>
      <c r="I4809" t="s">
        <v>2457</v>
      </c>
      <c r="J4809" t="s">
        <v>1399</v>
      </c>
      <c r="K4809" t="s">
        <v>11</v>
      </c>
      <c r="L4809" t="s">
        <v>24</v>
      </c>
      <c r="M4809" t="s">
        <v>2293</v>
      </c>
      <c r="N4809" s="2">
        <v>107.94</v>
      </c>
      <c r="O4809" s="3">
        <v>3</v>
      </c>
      <c r="P4809" s="2">
        <v>26.99</v>
      </c>
    </row>
    <row r="4810" spans="1:16" x14ac:dyDescent="0.35">
      <c r="A4810" s="1"/>
      <c r="E4810" s="1" t="e">
        <f>DATE(Table1[[#This Row],[Column3]],Table1[[#This Row],[Column2]],Table1[[#This Row],[Column1]])</f>
        <v>#NUM!</v>
      </c>
      <c r="F4810" s="1">
        <v>42499</v>
      </c>
      <c r="G4810" s="3">
        <f>YEAR(Table1[[#This Row],[Order Date New]])</f>
        <v>2016</v>
      </c>
      <c r="H4810" s="3">
        <f>MONTH(Table1[[#This Row],[Order Date New]])</f>
        <v>5</v>
      </c>
      <c r="I4810" t="s">
        <v>979</v>
      </c>
      <c r="J4810" t="s">
        <v>10</v>
      </c>
      <c r="K4810" t="s">
        <v>34</v>
      </c>
      <c r="L4810" t="s">
        <v>35</v>
      </c>
      <c r="M4810" t="s">
        <v>865</v>
      </c>
      <c r="N4810" s="2">
        <v>347.8</v>
      </c>
      <c r="O4810" s="3">
        <v>7</v>
      </c>
      <c r="P4810" s="2">
        <v>-24.84</v>
      </c>
    </row>
    <row r="4811" spans="1:16" x14ac:dyDescent="0.35">
      <c r="A4811" s="1"/>
      <c r="E4811" s="1" t="e">
        <f>DATE(Table1[[#This Row],[Column3]],Table1[[#This Row],[Column2]],Table1[[#This Row],[Column1]])</f>
        <v>#NUM!</v>
      </c>
      <c r="F4811" s="1">
        <v>42499</v>
      </c>
      <c r="G4811" s="3">
        <f>YEAR(Table1[[#This Row],[Order Date New]])</f>
        <v>2016</v>
      </c>
      <c r="H4811" s="3">
        <f>MONTH(Table1[[#This Row],[Order Date New]])</f>
        <v>5</v>
      </c>
      <c r="I4811" t="s">
        <v>212</v>
      </c>
      <c r="J4811" t="s">
        <v>27</v>
      </c>
      <c r="K4811" t="s">
        <v>39</v>
      </c>
      <c r="L4811" t="s">
        <v>52</v>
      </c>
      <c r="M4811" t="s">
        <v>1816</v>
      </c>
      <c r="N4811" s="2">
        <v>116</v>
      </c>
      <c r="O4811" s="3">
        <v>8</v>
      </c>
      <c r="P4811" s="2">
        <v>29</v>
      </c>
    </row>
    <row r="4812" spans="1:16" x14ac:dyDescent="0.35">
      <c r="A4812" s="1"/>
      <c r="E4812" s="1" t="e">
        <f>DATE(Table1[[#This Row],[Column3]],Table1[[#This Row],[Column2]],Table1[[#This Row],[Column1]])</f>
        <v>#NUM!</v>
      </c>
      <c r="F4812" s="1">
        <v>42499</v>
      </c>
      <c r="G4812" s="3">
        <f>YEAR(Table1[[#This Row],[Order Date New]])</f>
        <v>2016</v>
      </c>
      <c r="H4812" s="3">
        <f>MONTH(Table1[[#This Row],[Order Date New]])</f>
        <v>5</v>
      </c>
      <c r="I4812" t="s">
        <v>160</v>
      </c>
      <c r="J4812" t="s">
        <v>23</v>
      </c>
      <c r="K4812" t="s">
        <v>11</v>
      </c>
      <c r="L4812" t="s">
        <v>20</v>
      </c>
      <c r="M4812" t="s">
        <v>400</v>
      </c>
      <c r="N4812" s="2">
        <v>9.56</v>
      </c>
      <c r="O4812" s="3">
        <v>5</v>
      </c>
      <c r="P4812" s="2">
        <v>-7.33</v>
      </c>
    </row>
    <row r="4813" spans="1:16" x14ac:dyDescent="0.35">
      <c r="A4813" s="1"/>
      <c r="E4813" s="1" t="e">
        <f>DATE(Table1[[#This Row],[Column3]],Table1[[#This Row],[Column2]],Table1[[#This Row],[Column1]])</f>
        <v>#NUM!</v>
      </c>
      <c r="F4813" s="1">
        <v>42499</v>
      </c>
      <c r="G4813" s="3">
        <f>YEAR(Table1[[#This Row],[Order Date New]])</f>
        <v>2016</v>
      </c>
      <c r="H4813" s="3">
        <f>MONTH(Table1[[#This Row],[Order Date New]])</f>
        <v>5</v>
      </c>
      <c r="I4813" t="s">
        <v>1421</v>
      </c>
      <c r="J4813" t="s">
        <v>127</v>
      </c>
      <c r="K4813" t="s">
        <v>11</v>
      </c>
      <c r="L4813" t="s">
        <v>64</v>
      </c>
      <c r="M4813" t="s">
        <v>65</v>
      </c>
      <c r="N4813" s="2">
        <v>23.47</v>
      </c>
      <c r="O4813" s="3">
        <v>3</v>
      </c>
      <c r="P4813" s="2">
        <v>7.63</v>
      </c>
    </row>
    <row r="4814" spans="1:16" x14ac:dyDescent="0.35">
      <c r="A4814" s="1"/>
      <c r="E4814" s="1" t="e">
        <f>DATE(Table1[[#This Row],[Column3]],Table1[[#This Row],[Column2]],Table1[[#This Row],[Column1]])</f>
        <v>#NUM!</v>
      </c>
      <c r="F4814" s="1">
        <v>42499</v>
      </c>
      <c r="G4814" s="3">
        <f>YEAR(Table1[[#This Row],[Order Date New]])</f>
        <v>2016</v>
      </c>
      <c r="H4814" s="3">
        <f>MONTH(Table1[[#This Row],[Order Date New]])</f>
        <v>5</v>
      </c>
      <c r="I4814" t="s">
        <v>1421</v>
      </c>
      <c r="J4814" t="s">
        <v>127</v>
      </c>
      <c r="K4814" t="s">
        <v>11</v>
      </c>
      <c r="L4814" t="s">
        <v>20</v>
      </c>
      <c r="M4814" t="s">
        <v>394</v>
      </c>
      <c r="N4814" s="2">
        <v>86.06</v>
      </c>
      <c r="O4814" s="3">
        <v>7</v>
      </c>
      <c r="P4814" s="2">
        <v>-63.11</v>
      </c>
    </row>
    <row r="4815" spans="1:16" x14ac:dyDescent="0.35">
      <c r="A4815" s="1"/>
      <c r="E4815" s="1" t="e">
        <f>DATE(Table1[[#This Row],[Column3]],Table1[[#This Row],[Column2]],Table1[[#This Row],[Column1]])</f>
        <v>#NUM!</v>
      </c>
      <c r="F4815" s="1">
        <v>42499</v>
      </c>
      <c r="G4815" s="3">
        <f>YEAR(Table1[[#This Row],[Order Date New]])</f>
        <v>2016</v>
      </c>
      <c r="H4815" s="3">
        <f>MONTH(Table1[[#This Row],[Order Date New]])</f>
        <v>5</v>
      </c>
      <c r="I4815" t="s">
        <v>1421</v>
      </c>
      <c r="J4815" t="s">
        <v>127</v>
      </c>
      <c r="K4815" t="s">
        <v>39</v>
      </c>
      <c r="L4815" t="s">
        <v>40</v>
      </c>
      <c r="M4815" t="s">
        <v>767</v>
      </c>
      <c r="N4815" s="2">
        <v>108.78</v>
      </c>
      <c r="O4815" s="3">
        <v>2</v>
      </c>
      <c r="P4815" s="2">
        <v>6.8</v>
      </c>
    </row>
    <row r="4816" spans="1:16" x14ac:dyDescent="0.35">
      <c r="A4816" s="1"/>
      <c r="E4816" s="1" t="e">
        <f>DATE(Table1[[#This Row],[Column3]],Table1[[#This Row],[Column2]],Table1[[#This Row],[Column1]])</f>
        <v>#NUM!</v>
      </c>
      <c r="F4816" s="1">
        <v>42499</v>
      </c>
      <c r="G4816" s="3">
        <f>YEAR(Table1[[#This Row],[Order Date New]])</f>
        <v>2016</v>
      </c>
      <c r="H4816" s="3">
        <f>MONTH(Table1[[#This Row],[Order Date New]])</f>
        <v>5</v>
      </c>
      <c r="I4816" t="s">
        <v>1421</v>
      </c>
      <c r="J4816" t="s">
        <v>127</v>
      </c>
      <c r="K4816" t="s">
        <v>11</v>
      </c>
      <c r="L4816" t="s">
        <v>12</v>
      </c>
      <c r="M4816" t="s">
        <v>267</v>
      </c>
      <c r="N4816" s="2">
        <v>10.27</v>
      </c>
      <c r="O4816" s="3">
        <v>3</v>
      </c>
      <c r="P4816" s="2">
        <v>3.21</v>
      </c>
    </row>
    <row r="4817" spans="1:16" x14ac:dyDescent="0.35">
      <c r="A4817" s="1"/>
      <c r="E4817" s="1" t="e">
        <f>DATE(Table1[[#This Row],[Column3]],Table1[[#This Row],[Column2]],Table1[[#This Row],[Column1]])</f>
        <v>#NUM!</v>
      </c>
      <c r="F4817" s="1">
        <v>42499</v>
      </c>
      <c r="G4817" s="3">
        <f>YEAR(Table1[[#This Row],[Order Date New]])</f>
        <v>2016</v>
      </c>
      <c r="H4817" s="3">
        <f>MONTH(Table1[[#This Row],[Order Date New]])</f>
        <v>5</v>
      </c>
      <c r="I4817" t="s">
        <v>1013</v>
      </c>
      <c r="J4817" t="s">
        <v>10</v>
      </c>
      <c r="K4817" t="s">
        <v>11</v>
      </c>
      <c r="L4817" t="s">
        <v>97</v>
      </c>
      <c r="M4817" t="s">
        <v>2671</v>
      </c>
      <c r="N4817" s="2">
        <v>62.79</v>
      </c>
      <c r="O4817" s="3">
        <v>3</v>
      </c>
      <c r="P4817" s="2">
        <v>-166.39</v>
      </c>
    </row>
    <row r="4818" spans="1:16" x14ac:dyDescent="0.35">
      <c r="A4818" s="1"/>
      <c r="E4818" s="1" t="e">
        <f>DATE(Table1[[#This Row],[Column3]],Table1[[#This Row],[Column2]],Table1[[#This Row],[Column1]])</f>
        <v>#NUM!</v>
      </c>
      <c r="F4818" s="1">
        <v>42499</v>
      </c>
      <c r="G4818" s="3">
        <f>YEAR(Table1[[#This Row],[Order Date New]])</f>
        <v>2016</v>
      </c>
      <c r="H4818" s="3">
        <f>MONTH(Table1[[#This Row],[Order Date New]])</f>
        <v>5</v>
      </c>
      <c r="I4818" t="s">
        <v>1013</v>
      </c>
      <c r="J4818" t="s">
        <v>10</v>
      </c>
      <c r="K4818" t="s">
        <v>11</v>
      </c>
      <c r="L4818" t="s">
        <v>43</v>
      </c>
      <c r="M4818" t="s">
        <v>1652</v>
      </c>
      <c r="N4818" s="2">
        <v>28.44</v>
      </c>
      <c r="O4818" s="3">
        <v>9</v>
      </c>
      <c r="P4818" s="2">
        <v>4.2699999999999996</v>
      </c>
    </row>
    <row r="4819" spans="1:16" x14ac:dyDescent="0.35">
      <c r="A4819" s="1"/>
      <c r="E4819" s="1" t="e">
        <f>DATE(Table1[[#This Row],[Column3]],Table1[[#This Row],[Column2]],Table1[[#This Row],[Column1]])</f>
        <v>#NUM!</v>
      </c>
      <c r="F4819" s="1">
        <v>42499</v>
      </c>
      <c r="G4819" s="3">
        <f>YEAR(Table1[[#This Row],[Order Date New]])</f>
        <v>2016</v>
      </c>
      <c r="H4819" s="3">
        <f>MONTH(Table1[[#This Row],[Order Date New]])</f>
        <v>5</v>
      </c>
      <c r="I4819" t="s">
        <v>1204</v>
      </c>
      <c r="J4819" t="s">
        <v>27</v>
      </c>
      <c r="K4819" t="s">
        <v>11</v>
      </c>
      <c r="L4819" t="s">
        <v>12</v>
      </c>
      <c r="M4819" t="s">
        <v>3083</v>
      </c>
      <c r="N4819" s="2">
        <v>96.08</v>
      </c>
      <c r="O4819" s="3">
        <v>2</v>
      </c>
      <c r="P4819" s="2">
        <v>46.12</v>
      </c>
    </row>
    <row r="4820" spans="1:16" x14ac:dyDescent="0.35">
      <c r="A4820" s="1"/>
      <c r="E4820" s="1" t="e">
        <f>DATE(Table1[[#This Row],[Column3]],Table1[[#This Row],[Column2]],Table1[[#This Row],[Column1]])</f>
        <v>#NUM!</v>
      </c>
      <c r="F4820" s="1">
        <v>42499</v>
      </c>
      <c r="G4820" s="3">
        <f>YEAR(Table1[[#This Row],[Order Date New]])</f>
        <v>2016</v>
      </c>
      <c r="H4820" s="3">
        <f>MONTH(Table1[[#This Row],[Order Date New]])</f>
        <v>5</v>
      </c>
      <c r="I4820" t="s">
        <v>1204</v>
      </c>
      <c r="J4820" t="s">
        <v>27</v>
      </c>
      <c r="K4820" t="s">
        <v>11</v>
      </c>
      <c r="L4820" t="s">
        <v>20</v>
      </c>
      <c r="M4820" t="s">
        <v>1341</v>
      </c>
      <c r="N4820" s="2">
        <v>11.68</v>
      </c>
      <c r="O4820" s="3">
        <v>2</v>
      </c>
      <c r="P4820" s="2">
        <v>3.94</v>
      </c>
    </row>
    <row r="4821" spans="1:16" x14ac:dyDescent="0.35">
      <c r="A4821" s="1"/>
      <c r="E4821" s="1" t="e">
        <f>DATE(Table1[[#This Row],[Column3]],Table1[[#This Row],[Column2]],Table1[[#This Row],[Column1]])</f>
        <v>#NUM!</v>
      </c>
      <c r="F4821" s="1">
        <v>42499</v>
      </c>
      <c r="G4821" s="3">
        <f>YEAR(Table1[[#This Row],[Order Date New]])</f>
        <v>2016</v>
      </c>
      <c r="H4821" s="3">
        <f>MONTH(Table1[[#This Row],[Order Date New]])</f>
        <v>5</v>
      </c>
      <c r="I4821" t="s">
        <v>1204</v>
      </c>
      <c r="J4821" t="s">
        <v>27</v>
      </c>
      <c r="K4821" t="s">
        <v>11</v>
      </c>
      <c r="L4821" t="s">
        <v>43</v>
      </c>
      <c r="M4821" t="s">
        <v>1053</v>
      </c>
      <c r="N4821" s="2">
        <v>4.3600000000000003</v>
      </c>
      <c r="O4821" s="3">
        <v>2</v>
      </c>
      <c r="P4821" s="2">
        <v>1.79</v>
      </c>
    </row>
    <row r="4822" spans="1:16" x14ac:dyDescent="0.35">
      <c r="A4822" s="1"/>
      <c r="E4822" s="1" t="e">
        <f>DATE(Table1[[#This Row],[Column3]],Table1[[#This Row],[Column2]],Table1[[#This Row],[Column1]])</f>
        <v>#NUM!</v>
      </c>
      <c r="F4822" s="1">
        <v>42499</v>
      </c>
      <c r="G4822" s="3">
        <f>YEAR(Table1[[#This Row],[Order Date New]])</f>
        <v>2016</v>
      </c>
      <c r="H4822" s="3">
        <f>MONTH(Table1[[#This Row],[Order Date New]])</f>
        <v>5</v>
      </c>
      <c r="I4822" t="s">
        <v>1000</v>
      </c>
      <c r="J4822" t="s">
        <v>10</v>
      </c>
      <c r="K4822" t="s">
        <v>11</v>
      </c>
      <c r="L4822" t="s">
        <v>12</v>
      </c>
      <c r="M4822" t="s">
        <v>2370</v>
      </c>
      <c r="N4822" s="2">
        <v>25.92</v>
      </c>
      <c r="O4822" s="3">
        <v>5</v>
      </c>
      <c r="P4822" s="2">
        <v>9.07</v>
      </c>
    </row>
    <row r="4823" spans="1:16" x14ac:dyDescent="0.35">
      <c r="A4823" s="1"/>
      <c r="E4823" s="1" t="e">
        <f>DATE(Table1[[#This Row],[Column3]],Table1[[#This Row],[Column2]],Table1[[#This Row],[Column1]])</f>
        <v>#NUM!</v>
      </c>
      <c r="F4823" s="1">
        <v>42499</v>
      </c>
      <c r="G4823" s="3">
        <f>YEAR(Table1[[#This Row],[Order Date New]])</f>
        <v>2016</v>
      </c>
      <c r="H4823" s="3">
        <f>MONTH(Table1[[#This Row],[Order Date New]])</f>
        <v>5</v>
      </c>
      <c r="I4823" t="s">
        <v>1000</v>
      </c>
      <c r="J4823" t="s">
        <v>10</v>
      </c>
      <c r="K4823" t="s">
        <v>11</v>
      </c>
      <c r="L4823" t="s">
        <v>43</v>
      </c>
      <c r="M4823" t="s">
        <v>174</v>
      </c>
      <c r="N4823" s="2">
        <v>15.81</v>
      </c>
      <c r="O4823" s="3">
        <v>8</v>
      </c>
      <c r="P4823" s="2">
        <v>5.34</v>
      </c>
    </row>
    <row r="4824" spans="1:16" x14ac:dyDescent="0.35">
      <c r="A4824" s="1"/>
      <c r="E4824" s="1" t="e">
        <f>DATE(Table1[[#This Row],[Column3]],Table1[[#This Row],[Column2]],Table1[[#This Row],[Column1]])</f>
        <v>#NUM!</v>
      </c>
      <c r="F4824" s="1">
        <v>42499</v>
      </c>
      <c r="G4824" s="3">
        <f>YEAR(Table1[[#This Row],[Order Date New]])</f>
        <v>2016</v>
      </c>
      <c r="H4824" s="3">
        <f>MONTH(Table1[[#This Row],[Order Date New]])</f>
        <v>5</v>
      </c>
      <c r="I4824" t="s">
        <v>1000</v>
      </c>
      <c r="J4824" t="s">
        <v>10</v>
      </c>
      <c r="K4824" t="s">
        <v>11</v>
      </c>
      <c r="L4824" t="s">
        <v>12</v>
      </c>
      <c r="M4824" t="s">
        <v>2738</v>
      </c>
      <c r="N4824" s="2">
        <v>10.37</v>
      </c>
      <c r="O4824" s="3">
        <v>2</v>
      </c>
      <c r="P4824" s="2">
        <v>3.76</v>
      </c>
    </row>
    <row r="4825" spans="1:16" x14ac:dyDescent="0.35">
      <c r="A4825" s="1"/>
      <c r="E4825" s="1" t="e">
        <f>DATE(Table1[[#This Row],[Column3]],Table1[[#This Row],[Column2]],Table1[[#This Row],[Column1]])</f>
        <v>#NUM!</v>
      </c>
      <c r="F4825" s="1">
        <v>42499</v>
      </c>
      <c r="G4825" s="3">
        <f>YEAR(Table1[[#This Row],[Order Date New]])</f>
        <v>2016</v>
      </c>
      <c r="H4825" s="3">
        <f>MONTH(Table1[[#This Row],[Order Date New]])</f>
        <v>5</v>
      </c>
      <c r="I4825" t="s">
        <v>114</v>
      </c>
      <c r="J4825" t="s">
        <v>161</v>
      </c>
      <c r="K4825" t="s">
        <v>11</v>
      </c>
      <c r="L4825" t="s">
        <v>12</v>
      </c>
      <c r="M4825" t="s">
        <v>1858</v>
      </c>
      <c r="N4825" s="2">
        <v>192.16</v>
      </c>
      <c r="O4825" s="3">
        <v>4</v>
      </c>
      <c r="P4825" s="2">
        <v>92.24</v>
      </c>
    </row>
    <row r="4826" spans="1:16" x14ac:dyDescent="0.35">
      <c r="A4826" s="1"/>
      <c r="E4826" s="1" t="e">
        <f>DATE(Table1[[#This Row],[Column3]],Table1[[#This Row],[Column2]],Table1[[#This Row],[Column1]])</f>
        <v>#NUM!</v>
      </c>
      <c r="F4826" s="1">
        <v>42499</v>
      </c>
      <c r="G4826" s="3">
        <f>YEAR(Table1[[#This Row],[Order Date New]])</f>
        <v>2016</v>
      </c>
      <c r="H4826" s="3">
        <f>MONTH(Table1[[#This Row],[Order Date New]])</f>
        <v>5</v>
      </c>
      <c r="I4826" t="s">
        <v>1395</v>
      </c>
      <c r="J4826" t="s">
        <v>10</v>
      </c>
      <c r="K4826" t="s">
        <v>11</v>
      </c>
      <c r="L4826" t="s">
        <v>18</v>
      </c>
      <c r="M4826" t="s">
        <v>1621</v>
      </c>
      <c r="N4826" s="2">
        <v>93.46</v>
      </c>
      <c r="O4826" s="3">
        <v>3</v>
      </c>
      <c r="P4826" s="2">
        <v>-17.52</v>
      </c>
    </row>
    <row r="4827" spans="1:16" x14ac:dyDescent="0.35">
      <c r="A4827" s="1"/>
      <c r="E4827" s="1" t="e">
        <f>DATE(Table1[[#This Row],[Column3]],Table1[[#This Row],[Column2]],Table1[[#This Row],[Column1]])</f>
        <v>#NUM!</v>
      </c>
      <c r="F4827" s="1">
        <v>42499</v>
      </c>
      <c r="G4827" s="3">
        <f>YEAR(Table1[[#This Row],[Order Date New]])</f>
        <v>2016</v>
      </c>
      <c r="H4827" s="3">
        <f>MONTH(Table1[[#This Row],[Order Date New]])</f>
        <v>5</v>
      </c>
      <c r="I4827" t="s">
        <v>78</v>
      </c>
      <c r="J4827" t="s">
        <v>55</v>
      </c>
      <c r="K4827" t="s">
        <v>11</v>
      </c>
      <c r="L4827" t="s">
        <v>16</v>
      </c>
      <c r="M4827" t="s">
        <v>2464</v>
      </c>
      <c r="N4827" s="2">
        <v>25.06</v>
      </c>
      <c r="O4827" s="3">
        <v>2</v>
      </c>
      <c r="P4827" s="2">
        <v>11.78</v>
      </c>
    </row>
    <row r="4828" spans="1:16" x14ac:dyDescent="0.35">
      <c r="A4828" s="1"/>
      <c r="E4828" s="1" t="e">
        <f>DATE(Table1[[#This Row],[Column3]],Table1[[#This Row],[Column2]],Table1[[#This Row],[Column1]])</f>
        <v>#NUM!</v>
      </c>
      <c r="F4828" s="1">
        <v>42499</v>
      </c>
      <c r="G4828" s="3">
        <f>YEAR(Table1[[#This Row],[Order Date New]])</f>
        <v>2016</v>
      </c>
      <c r="H4828" s="3">
        <f>MONTH(Table1[[#This Row],[Order Date New]])</f>
        <v>5</v>
      </c>
      <c r="I4828" t="s">
        <v>78</v>
      </c>
      <c r="J4828" t="s">
        <v>55</v>
      </c>
      <c r="K4828" t="s">
        <v>34</v>
      </c>
      <c r="L4828" t="s">
        <v>156</v>
      </c>
      <c r="M4828" t="s">
        <v>855</v>
      </c>
      <c r="N4828" s="2">
        <v>1652.94</v>
      </c>
      <c r="O4828" s="3">
        <v>3</v>
      </c>
      <c r="P4828" s="2">
        <v>314.06</v>
      </c>
    </row>
    <row r="4829" spans="1:16" x14ac:dyDescent="0.35">
      <c r="A4829" s="1"/>
      <c r="E4829" s="1" t="e">
        <f>DATE(Table1[[#This Row],[Column3]],Table1[[#This Row],[Column2]],Table1[[#This Row],[Column1]])</f>
        <v>#NUM!</v>
      </c>
      <c r="F4829" s="1">
        <v>42499</v>
      </c>
      <c r="G4829" s="3">
        <f>YEAR(Table1[[#This Row],[Order Date New]])</f>
        <v>2016</v>
      </c>
      <c r="H4829" s="3">
        <f>MONTH(Table1[[#This Row],[Order Date New]])</f>
        <v>5</v>
      </c>
      <c r="I4829" t="s">
        <v>2725</v>
      </c>
      <c r="J4829" t="s">
        <v>15</v>
      </c>
      <c r="K4829" t="s">
        <v>11</v>
      </c>
      <c r="L4829" t="s">
        <v>12</v>
      </c>
      <c r="M4829" t="s">
        <v>2615</v>
      </c>
      <c r="N4829" s="2">
        <v>9.25</v>
      </c>
      <c r="O4829" s="3">
        <v>2</v>
      </c>
      <c r="P4829" s="2">
        <v>3.35</v>
      </c>
    </row>
    <row r="4830" spans="1:16" x14ac:dyDescent="0.35">
      <c r="A4830" s="1"/>
      <c r="E4830" s="1" t="e">
        <f>DATE(Table1[[#This Row],[Column3]],Table1[[#This Row],[Column2]],Table1[[#This Row],[Column1]])</f>
        <v>#NUM!</v>
      </c>
      <c r="F4830" s="1">
        <v>42499</v>
      </c>
      <c r="G4830" s="3">
        <f>YEAR(Table1[[#This Row],[Order Date New]])</f>
        <v>2016</v>
      </c>
      <c r="H4830" s="3">
        <f>MONTH(Table1[[#This Row],[Order Date New]])</f>
        <v>5</v>
      </c>
      <c r="I4830" t="s">
        <v>1721</v>
      </c>
      <c r="J4830" t="s">
        <v>79</v>
      </c>
      <c r="K4830" t="s">
        <v>11</v>
      </c>
      <c r="L4830" t="s">
        <v>20</v>
      </c>
      <c r="M4830" t="s">
        <v>2001</v>
      </c>
      <c r="N4830" s="2">
        <v>8.9499999999999993</v>
      </c>
      <c r="O4830" s="3">
        <v>2</v>
      </c>
      <c r="P4830" s="2">
        <v>-7.46</v>
      </c>
    </row>
    <row r="4831" spans="1:16" x14ac:dyDescent="0.35">
      <c r="A4831" s="1"/>
      <c r="E4831" s="1" t="e">
        <f>DATE(Table1[[#This Row],[Column3]],Table1[[#This Row],[Column2]],Table1[[#This Row],[Column1]])</f>
        <v>#NUM!</v>
      </c>
      <c r="F4831" s="1">
        <v>42499</v>
      </c>
      <c r="G4831" s="3">
        <f>YEAR(Table1[[#This Row],[Order Date New]])</f>
        <v>2016</v>
      </c>
      <c r="H4831" s="3">
        <f>MONTH(Table1[[#This Row],[Order Date New]])</f>
        <v>5</v>
      </c>
      <c r="I4831" t="s">
        <v>1721</v>
      </c>
      <c r="J4831" t="s">
        <v>79</v>
      </c>
      <c r="K4831" t="s">
        <v>11</v>
      </c>
      <c r="L4831" t="s">
        <v>20</v>
      </c>
      <c r="M4831" t="s">
        <v>1805</v>
      </c>
      <c r="N4831" s="2">
        <v>8.86</v>
      </c>
      <c r="O4831" s="3">
        <v>6</v>
      </c>
      <c r="P4831" s="2">
        <v>-6.49</v>
      </c>
    </row>
    <row r="4832" spans="1:16" x14ac:dyDescent="0.35">
      <c r="A4832" s="1"/>
      <c r="E4832" s="1" t="e">
        <f>DATE(Table1[[#This Row],[Column3]],Table1[[#This Row],[Column2]],Table1[[#This Row],[Column1]])</f>
        <v>#NUM!</v>
      </c>
      <c r="F4832" s="1">
        <v>42499</v>
      </c>
      <c r="G4832" s="3">
        <f>YEAR(Table1[[#This Row],[Order Date New]])</f>
        <v>2016</v>
      </c>
      <c r="H4832" s="3">
        <f>MONTH(Table1[[#This Row],[Order Date New]])</f>
        <v>5</v>
      </c>
      <c r="I4832" t="s">
        <v>1721</v>
      </c>
      <c r="J4832" t="s">
        <v>79</v>
      </c>
      <c r="K4832" t="s">
        <v>34</v>
      </c>
      <c r="L4832" t="s">
        <v>35</v>
      </c>
      <c r="M4832" t="s">
        <v>290</v>
      </c>
      <c r="N4832" s="2">
        <v>85.25</v>
      </c>
      <c r="O4832" s="3">
        <v>2</v>
      </c>
      <c r="P4832" s="2">
        <v>-1.22</v>
      </c>
    </row>
    <row r="4833" spans="1:16" x14ac:dyDescent="0.35">
      <c r="A4833" s="1"/>
      <c r="E4833" s="1" t="e">
        <f>DATE(Table1[[#This Row],[Column3]],Table1[[#This Row],[Column2]],Table1[[#This Row],[Column1]])</f>
        <v>#NUM!</v>
      </c>
      <c r="F4833" s="1">
        <v>42499</v>
      </c>
      <c r="G4833" s="3">
        <f>YEAR(Table1[[#This Row],[Order Date New]])</f>
        <v>2016</v>
      </c>
      <c r="H4833" s="3">
        <f>MONTH(Table1[[#This Row],[Order Date New]])</f>
        <v>5</v>
      </c>
      <c r="I4833" t="s">
        <v>1908</v>
      </c>
      <c r="J4833" t="s">
        <v>10</v>
      </c>
      <c r="K4833" t="s">
        <v>34</v>
      </c>
      <c r="L4833" t="s">
        <v>47</v>
      </c>
      <c r="M4833" t="s">
        <v>1439</v>
      </c>
      <c r="N4833" s="2">
        <v>21.2</v>
      </c>
      <c r="O4833" s="3">
        <v>3</v>
      </c>
      <c r="P4833" s="2">
        <v>-11.66</v>
      </c>
    </row>
    <row r="4834" spans="1:16" x14ac:dyDescent="0.35">
      <c r="A4834" s="1"/>
      <c r="E4834" s="1" t="e">
        <f>DATE(Table1[[#This Row],[Column3]],Table1[[#This Row],[Column2]],Table1[[#This Row],[Column1]])</f>
        <v>#NUM!</v>
      </c>
      <c r="F4834" s="1">
        <v>42499</v>
      </c>
      <c r="G4834" s="3">
        <f>YEAR(Table1[[#This Row],[Order Date New]])</f>
        <v>2016</v>
      </c>
      <c r="H4834" s="3">
        <f>MONTH(Table1[[#This Row],[Order Date New]])</f>
        <v>5</v>
      </c>
      <c r="I4834" t="s">
        <v>2182</v>
      </c>
      <c r="J4834" t="s">
        <v>23</v>
      </c>
      <c r="K4834" t="s">
        <v>34</v>
      </c>
      <c r="L4834" t="s">
        <v>47</v>
      </c>
      <c r="M4834" t="s">
        <v>3082</v>
      </c>
      <c r="N4834" s="2">
        <v>58.25</v>
      </c>
      <c r="O4834" s="3">
        <v>9</v>
      </c>
      <c r="P4834" s="2">
        <v>11.65</v>
      </c>
    </row>
    <row r="4835" spans="1:16" x14ac:dyDescent="0.35">
      <c r="A4835" s="1"/>
      <c r="E4835" s="1" t="e">
        <f>DATE(Table1[[#This Row],[Column3]],Table1[[#This Row],[Column2]],Table1[[#This Row],[Column1]])</f>
        <v>#NUM!</v>
      </c>
      <c r="F4835" s="1">
        <v>42499</v>
      </c>
      <c r="G4835" s="3">
        <f>YEAR(Table1[[#This Row],[Order Date New]])</f>
        <v>2016</v>
      </c>
      <c r="H4835" s="3">
        <f>MONTH(Table1[[#This Row],[Order Date New]])</f>
        <v>5</v>
      </c>
      <c r="I4835" t="s">
        <v>2182</v>
      </c>
      <c r="J4835" t="s">
        <v>23</v>
      </c>
      <c r="K4835" t="s">
        <v>34</v>
      </c>
      <c r="L4835" t="s">
        <v>35</v>
      </c>
      <c r="M4835" t="s">
        <v>3084</v>
      </c>
      <c r="N4835" s="2">
        <v>71.25</v>
      </c>
      <c r="O4835" s="3">
        <v>2</v>
      </c>
      <c r="P4835" s="2">
        <v>-19.34</v>
      </c>
    </row>
    <row r="4836" spans="1:16" x14ac:dyDescent="0.35">
      <c r="A4836" s="1"/>
      <c r="E4836" s="1" t="e">
        <f>DATE(Table1[[#This Row],[Column3]],Table1[[#This Row],[Column2]],Table1[[#This Row],[Column1]])</f>
        <v>#NUM!</v>
      </c>
      <c r="F4836" s="1">
        <v>42499</v>
      </c>
      <c r="G4836" s="3">
        <f>YEAR(Table1[[#This Row],[Order Date New]])</f>
        <v>2016</v>
      </c>
      <c r="H4836" s="3">
        <f>MONTH(Table1[[#This Row],[Order Date New]])</f>
        <v>5</v>
      </c>
      <c r="I4836" t="s">
        <v>2182</v>
      </c>
      <c r="J4836" t="s">
        <v>23</v>
      </c>
      <c r="K4836" t="s">
        <v>11</v>
      </c>
      <c r="L4836" t="s">
        <v>24</v>
      </c>
      <c r="M4836" t="s">
        <v>1160</v>
      </c>
      <c r="N4836" s="2">
        <v>7.87</v>
      </c>
      <c r="O4836" s="3">
        <v>3</v>
      </c>
      <c r="P4836" s="2">
        <v>0.59</v>
      </c>
    </row>
    <row r="4837" spans="1:16" x14ac:dyDescent="0.35">
      <c r="A4837" s="1"/>
      <c r="E4837" s="1" t="e">
        <f>DATE(Table1[[#This Row],[Column3]],Table1[[#This Row],[Column2]],Table1[[#This Row],[Column1]])</f>
        <v>#NUM!</v>
      </c>
      <c r="F4837" s="1">
        <v>42499</v>
      </c>
      <c r="G4837" s="3">
        <f>YEAR(Table1[[#This Row],[Order Date New]])</f>
        <v>2016</v>
      </c>
      <c r="H4837" s="3">
        <f>MONTH(Table1[[#This Row],[Order Date New]])</f>
        <v>5</v>
      </c>
      <c r="I4837" t="s">
        <v>2182</v>
      </c>
      <c r="J4837" t="s">
        <v>23</v>
      </c>
      <c r="K4837" t="s">
        <v>34</v>
      </c>
      <c r="L4837" t="s">
        <v>35</v>
      </c>
      <c r="M4837" t="s">
        <v>2280</v>
      </c>
      <c r="N4837" s="2">
        <v>887.27</v>
      </c>
      <c r="O4837" s="3">
        <v>3</v>
      </c>
      <c r="P4837" s="2">
        <v>-63.38</v>
      </c>
    </row>
    <row r="4838" spans="1:16" x14ac:dyDescent="0.35">
      <c r="A4838" s="1"/>
      <c r="E4838" s="1" t="e">
        <f>DATE(Table1[[#This Row],[Column3]],Table1[[#This Row],[Column2]],Table1[[#This Row],[Column1]])</f>
        <v>#NUM!</v>
      </c>
      <c r="F4838" s="1">
        <v>42499</v>
      </c>
      <c r="G4838" s="3">
        <f>YEAR(Table1[[#This Row],[Order Date New]])</f>
        <v>2016</v>
      </c>
      <c r="H4838" s="3">
        <f>MONTH(Table1[[#This Row],[Order Date New]])</f>
        <v>5</v>
      </c>
      <c r="I4838" t="s">
        <v>2185</v>
      </c>
      <c r="J4838" t="s">
        <v>161</v>
      </c>
      <c r="K4838" t="s">
        <v>39</v>
      </c>
      <c r="L4838" t="s">
        <v>40</v>
      </c>
      <c r="M4838" t="s">
        <v>697</v>
      </c>
      <c r="N4838" s="2">
        <v>43.6</v>
      </c>
      <c r="O4838" s="3">
        <v>4</v>
      </c>
      <c r="P4838" s="2">
        <v>12.21</v>
      </c>
    </row>
    <row r="4839" spans="1:16" x14ac:dyDescent="0.35">
      <c r="A4839" s="1"/>
      <c r="E4839" s="1" t="e">
        <f>DATE(Table1[[#This Row],[Column3]],Table1[[#This Row],[Column2]],Table1[[#This Row],[Column1]])</f>
        <v>#NUM!</v>
      </c>
      <c r="F4839" s="1">
        <v>42501</v>
      </c>
      <c r="G4839" s="3">
        <f>YEAR(Table1[[#This Row],[Order Date New]])</f>
        <v>2016</v>
      </c>
      <c r="H4839" s="3">
        <f>MONTH(Table1[[#This Row],[Order Date New]])</f>
        <v>5</v>
      </c>
      <c r="I4839" t="s">
        <v>1512</v>
      </c>
      <c r="J4839" t="s">
        <v>27</v>
      </c>
      <c r="K4839" t="s">
        <v>11</v>
      </c>
      <c r="L4839" t="s">
        <v>20</v>
      </c>
      <c r="M4839" t="s">
        <v>2669</v>
      </c>
      <c r="N4839" s="2">
        <v>29.12</v>
      </c>
      <c r="O4839" s="3">
        <v>5</v>
      </c>
      <c r="P4839" s="2">
        <v>9.83</v>
      </c>
    </row>
    <row r="4840" spans="1:16" x14ac:dyDescent="0.35">
      <c r="A4840" s="1"/>
      <c r="E4840" s="1" t="e">
        <f>DATE(Table1[[#This Row],[Column3]],Table1[[#This Row],[Column2]],Table1[[#This Row],[Column1]])</f>
        <v>#NUM!</v>
      </c>
      <c r="F4840" s="1">
        <v>42501</v>
      </c>
      <c r="G4840" s="3">
        <f>YEAR(Table1[[#This Row],[Order Date New]])</f>
        <v>2016</v>
      </c>
      <c r="H4840" s="3">
        <f>MONTH(Table1[[#This Row],[Order Date New]])</f>
        <v>5</v>
      </c>
      <c r="I4840" t="s">
        <v>2954</v>
      </c>
      <c r="J4840" t="s">
        <v>23</v>
      </c>
      <c r="K4840" t="s">
        <v>39</v>
      </c>
      <c r="L4840" t="s">
        <v>40</v>
      </c>
      <c r="M4840" t="s">
        <v>2544</v>
      </c>
      <c r="N4840" s="2">
        <v>23.99</v>
      </c>
      <c r="O4840" s="3">
        <v>2</v>
      </c>
      <c r="P4840" s="2">
        <v>-15.99</v>
      </c>
    </row>
    <row r="4841" spans="1:16" x14ac:dyDescent="0.35">
      <c r="A4841" s="1"/>
      <c r="E4841" s="1" t="e">
        <f>DATE(Table1[[#This Row],[Column3]],Table1[[#This Row],[Column2]],Table1[[#This Row],[Column1]])</f>
        <v>#NUM!</v>
      </c>
      <c r="F4841" s="1">
        <v>42501</v>
      </c>
      <c r="G4841" s="3">
        <f>YEAR(Table1[[#This Row],[Order Date New]])</f>
        <v>2016</v>
      </c>
      <c r="H4841" s="3">
        <f>MONTH(Table1[[#This Row],[Order Date New]])</f>
        <v>5</v>
      </c>
      <c r="I4841" t="s">
        <v>1003</v>
      </c>
      <c r="J4841" t="s">
        <v>10</v>
      </c>
      <c r="K4841" t="s">
        <v>34</v>
      </c>
      <c r="L4841" t="s">
        <v>156</v>
      </c>
      <c r="M4841" t="s">
        <v>2225</v>
      </c>
      <c r="N4841" s="2">
        <v>863.13</v>
      </c>
      <c r="O4841" s="3">
        <v>8</v>
      </c>
      <c r="P4841" s="2">
        <v>-160.30000000000001</v>
      </c>
    </row>
    <row r="4842" spans="1:16" x14ac:dyDescent="0.35">
      <c r="A4842" s="1"/>
      <c r="E4842" s="1" t="e">
        <f>DATE(Table1[[#This Row],[Column3]],Table1[[#This Row],[Column2]],Table1[[#This Row],[Column1]])</f>
        <v>#NUM!</v>
      </c>
      <c r="F4842" s="1">
        <v>42501</v>
      </c>
      <c r="G4842" s="3">
        <f>YEAR(Table1[[#This Row],[Order Date New]])</f>
        <v>2016</v>
      </c>
      <c r="H4842" s="3">
        <f>MONTH(Table1[[#This Row],[Order Date New]])</f>
        <v>5</v>
      </c>
      <c r="I4842" t="s">
        <v>1003</v>
      </c>
      <c r="J4842" t="s">
        <v>10</v>
      </c>
      <c r="K4842" t="s">
        <v>11</v>
      </c>
      <c r="L4842" t="s">
        <v>20</v>
      </c>
      <c r="M4842" t="s">
        <v>125</v>
      </c>
      <c r="N4842" s="2">
        <v>3.56</v>
      </c>
      <c r="O4842" s="3">
        <v>3</v>
      </c>
      <c r="P4842" s="2">
        <v>-6.24</v>
      </c>
    </row>
    <row r="4843" spans="1:16" x14ac:dyDescent="0.35">
      <c r="A4843" s="1"/>
      <c r="E4843" s="1" t="e">
        <f>DATE(Table1[[#This Row],[Column3]],Table1[[#This Row],[Column2]],Table1[[#This Row],[Column1]])</f>
        <v>#NUM!</v>
      </c>
      <c r="F4843" s="1">
        <v>42501</v>
      </c>
      <c r="G4843" s="3">
        <f>YEAR(Table1[[#This Row],[Order Date New]])</f>
        <v>2016</v>
      </c>
      <c r="H4843" s="3">
        <f>MONTH(Table1[[#This Row],[Order Date New]])</f>
        <v>5</v>
      </c>
      <c r="I4843" t="s">
        <v>1003</v>
      </c>
      <c r="J4843" t="s">
        <v>10</v>
      </c>
      <c r="K4843" t="s">
        <v>34</v>
      </c>
      <c r="L4843" t="s">
        <v>75</v>
      </c>
      <c r="M4843" t="s">
        <v>2484</v>
      </c>
      <c r="N4843" s="2">
        <v>956.66</v>
      </c>
      <c r="O4843" s="3">
        <v>7</v>
      </c>
      <c r="P4843" s="2">
        <v>-225.1</v>
      </c>
    </row>
    <row r="4844" spans="1:16" x14ac:dyDescent="0.35">
      <c r="A4844" s="1"/>
      <c r="E4844" s="1" t="e">
        <f>DATE(Table1[[#This Row],[Column3]],Table1[[#This Row],[Column2]],Table1[[#This Row],[Column1]])</f>
        <v>#NUM!</v>
      </c>
      <c r="F4844" s="1">
        <v>42501</v>
      </c>
      <c r="G4844" s="3">
        <f>YEAR(Table1[[#This Row],[Order Date New]])</f>
        <v>2016</v>
      </c>
      <c r="H4844" s="3">
        <f>MONTH(Table1[[#This Row],[Order Date New]])</f>
        <v>5</v>
      </c>
      <c r="I4844" t="s">
        <v>1003</v>
      </c>
      <c r="J4844" t="s">
        <v>10</v>
      </c>
      <c r="K4844" t="s">
        <v>11</v>
      </c>
      <c r="L4844" t="s">
        <v>20</v>
      </c>
      <c r="M4844" t="s">
        <v>1226</v>
      </c>
      <c r="N4844" s="2">
        <v>12.59</v>
      </c>
      <c r="O4844" s="3">
        <v>3</v>
      </c>
      <c r="P4844" s="2">
        <v>-20.14</v>
      </c>
    </row>
    <row r="4845" spans="1:16" x14ac:dyDescent="0.35">
      <c r="A4845" s="1"/>
      <c r="E4845" s="1" t="e">
        <f>DATE(Table1[[#This Row],[Column3]],Table1[[#This Row],[Column2]],Table1[[#This Row],[Column1]])</f>
        <v>#NUM!</v>
      </c>
      <c r="F4845" s="1">
        <v>42501</v>
      </c>
      <c r="G4845" s="3">
        <f>YEAR(Table1[[#This Row],[Order Date New]])</f>
        <v>2016</v>
      </c>
      <c r="H4845" s="3">
        <f>MONTH(Table1[[#This Row],[Order Date New]])</f>
        <v>5</v>
      </c>
      <c r="I4845" t="s">
        <v>1003</v>
      </c>
      <c r="J4845" t="s">
        <v>10</v>
      </c>
      <c r="K4845" t="s">
        <v>39</v>
      </c>
      <c r="L4845" t="s">
        <v>52</v>
      </c>
      <c r="M4845" t="s">
        <v>3140</v>
      </c>
      <c r="N4845" s="2">
        <v>171.96</v>
      </c>
      <c r="O4845" s="3">
        <v>5</v>
      </c>
      <c r="P4845" s="2">
        <v>45.14</v>
      </c>
    </row>
    <row r="4846" spans="1:16" x14ac:dyDescent="0.35">
      <c r="A4846" s="1"/>
      <c r="E4846" s="1" t="e">
        <f>DATE(Table1[[#This Row],[Column3]],Table1[[#This Row],[Column2]],Table1[[#This Row],[Column1]])</f>
        <v>#NUM!</v>
      </c>
      <c r="F4846" s="1">
        <v>42501</v>
      </c>
      <c r="G4846" s="3">
        <f>YEAR(Table1[[#This Row],[Order Date New]])</f>
        <v>2016</v>
      </c>
      <c r="H4846" s="3">
        <f>MONTH(Table1[[#This Row],[Order Date New]])</f>
        <v>5</v>
      </c>
      <c r="I4846" t="s">
        <v>1461</v>
      </c>
      <c r="J4846" t="s">
        <v>138</v>
      </c>
      <c r="K4846" t="s">
        <v>11</v>
      </c>
      <c r="L4846" t="s">
        <v>20</v>
      </c>
      <c r="M4846" t="s">
        <v>1226</v>
      </c>
      <c r="N4846" s="2">
        <v>104.9</v>
      </c>
      <c r="O4846" s="3">
        <v>5</v>
      </c>
      <c r="P4846" s="2">
        <v>50.35</v>
      </c>
    </row>
    <row r="4847" spans="1:16" x14ac:dyDescent="0.35">
      <c r="A4847" s="1"/>
      <c r="E4847" s="1" t="e">
        <f>DATE(Table1[[#This Row],[Column3]],Table1[[#This Row],[Column2]],Table1[[#This Row],[Column1]])</f>
        <v>#NUM!</v>
      </c>
      <c r="F4847" s="1">
        <v>42501</v>
      </c>
      <c r="G4847" s="3">
        <f>YEAR(Table1[[#This Row],[Order Date New]])</f>
        <v>2016</v>
      </c>
      <c r="H4847" s="3">
        <f>MONTH(Table1[[#This Row],[Order Date New]])</f>
        <v>5</v>
      </c>
      <c r="I4847" t="s">
        <v>1461</v>
      </c>
      <c r="J4847" t="s">
        <v>138</v>
      </c>
      <c r="K4847" t="s">
        <v>11</v>
      </c>
      <c r="L4847" t="s">
        <v>24</v>
      </c>
      <c r="M4847" t="s">
        <v>567</v>
      </c>
      <c r="N4847" s="2">
        <v>39.68</v>
      </c>
      <c r="O4847" s="3">
        <v>2</v>
      </c>
      <c r="P4847" s="2">
        <v>16.27</v>
      </c>
    </row>
    <row r="4848" spans="1:16" x14ac:dyDescent="0.35">
      <c r="A4848" s="1"/>
      <c r="E4848" s="1" t="e">
        <f>DATE(Table1[[#This Row],[Column3]],Table1[[#This Row],[Column2]],Table1[[#This Row],[Column1]])</f>
        <v>#NUM!</v>
      </c>
      <c r="F4848" s="1">
        <v>42501</v>
      </c>
      <c r="G4848" s="3">
        <f>YEAR(Table1[[#This Row],[Order Date New]])</f>
        <v>2016</v>
      </c>
      <c r="H4848" s="3">
        <f>MONTH(Table1[[#This Row],[Order Date New]])</f>
        <v>5</v>
      </c>
      <c r="I4848" t="s">
        <v>1461</v>
      </c>
      <c r="J4848" t="s">
        <v>138</v>
      </c>
      <c r="K4848" t="s">
        <v>11</v>
      </c>
      <c r="L4848" t="s">
        <v>16</v>
      </c>
      <c r="M4848" t="s">
        <v>2533</v>
      </c>
      <c r="N4848" s="2">
        <v>51.75</v>
      </c>
      <c r="O4848" s="3">
        <v>5</v>
      </c>
      <c r="P4848" s="2">
        <v>24.84</v>
      </c>
    </row>
    <row r="4849" spans="1:16" x14ac:dyDescent="0.35">
      <c r="A4849" s="1"/>
      <c r="E4849" s="1" t="e">
        <f>DATE(Table1[[#This Row],[Column3]],Table1[[#This Row],[Column2]],Table1[[#This Row],[Column1]])</f>
        <v>#NUM!</v>
      </c>
      <c r="F4849" s="1">
        <v>42501</v>
      </c>
      <c r="G4849" s="3">
        <f>YEAR(Table1[[#This Row],[Order Date New]])</f>
        <v>2016</v>
      </c>
      <c r="H4849" s="3">
        <f>MONTH(Table1[[#This Row],[Order Date New]])</f>
        <v>5</v>
      </c>
      <c r="I4849" t="s">
        <v>1204</v>
      </c>
      <c r="J4849" t="s">
        <v>27</v>
      </c>
      <c r="K4849" t="s">
        <v>11</v>
      </c>
      <c r="L4849" t="s">
        <v>20</v>
      </c>
      <c r="M4849" t="s">
        <v>2318</v>
      </c>
      <c r="N4849" s="2">
        <v>53.25</v>
      </c>
      <c r="O4849" s="3">
        <v>2</v>
      </c>
      <c r="P4849" s="2">
        <v>19.97</v>
      </c>
    </row>
    <row r="4850" spans="1:16" x14ac:dyDescent="0.35">
      <c r="A4850" s="1"/>
      <c r="E4850" s="1" t="e">
        <f>DATE(Table1[[#This Row],[Column3]],Table1[[#This Row],[Column2]],Table1[[#This Row],[Column1]])</f>
        <v>#NUM!</v>
      </c>
      <c r="F4850" s="1">
        <v>42501</v>
      </c>
      <c r="G4850" s="3">
        <f>YEAR(Table1[[#This Row],[Order Date New]])</f>
        <v>2016</v>
      </c>
      <c r="H4850" s="3">
        <f>MONTH(Table1[[#This Row],[Order Date New]])</f>
        <v>5</v>
      </c>
      <c r="I4850" t="s">
        <v>1540</v>
      </c>
      <c r="J4850" t="s">
        <v>10</v>
      </c>
      <c r="K4850" t="s">
        <v>11</v>
      </c>
      <c r="L4850" t="s">
        <v>16</v>
      </c>
      <c r="M4850" t="s">
        <v>449</v>
      </c>
      <c r="N4850" s="2">
        <v>11.84</v>
      </c>
      <c r="O4850" s="3">
        <v>1</v>
      </c>
      <c r="P4850" s="2">
        <v>4.4400000000000004</v>
      </c>
    </row>
    <row r="4851" spans="1:16" x14ac:dyDescent="0.35">
      <c r="A4851" s="1"/>
      <c r="E4851" s="1" t="e">
        <f>DATE(Table1[[#This Row],[Column3]],Table1[[#This Row],[Column2]],Table1[[#This Row],[Column1]])</f>
        <v>#NUM!</v>
      </c>
      <c r="F4851" s="1">
        <v>42501</v>
      </c>
      <c r="G4851" s="3">
        <f>YEAR(Table1[[#This Row],[Order Date New]])</f>
        <v>2016</v>
      </c>
      <c r="H4851" s="3">
        <f>MONTH(Table1[[#This Row],[Order Date New]])</f>
        <v>5</v>
      </c>
      <c r="I4851" t="s">
        <v>1327</v>
      </c>
      <c r="J4851" t="s">
        <v>178</v>
      </c>
      <c r="K4851" t="s">
        <v>39</v>
      </c>
      <c r="L4851" t="s">
        <v>52</v>
      </c>
      <c r="M4851" t="s">
        <v>3141</v>
      </c>
      <c r="N4851" s="2">
        <v>479.72</v>
      </c>
      <c r="O4851" s="3">
        <v>4</v>
      </c>
      <c r="P4851" s="2">
        <v>52.77</v>
      </c>
    </row>
    <row r="4852" spans="1:16" x14ac:dyDescent="0.35">
      <c r="A4852" s="1"/>
      <c r="E4852" s="1" t="e">
        <f>DATE(Table1[[#This Row],[Column3]],Table1[[#This Row],[Column2]],Table1[[#This Row],[Column1]])</f>
        <v>#NUM!</v>
      </c>
      <c r="F4852" s="1">
        <v>42501</v>
      </c>
      <c r="G4852" s="3">
        <f>YEAR(Table1[[#This Row],[Order Date New]])</f>
        <v>2016</v>
      </c>
      <c r="H4852" s="3">
        <f>MONTH(Table1[[#This Row],[Order Date New]])</f>
        <v>5</v>
      </c>
      <c r="I4852" t="s">
        <v>1945</v>
      </c>
      <c r="J4852" t="s">
        <v>27</v>
      </c>
      <c r="K4852" t="s">
        <v>39</v>
      </c>
      <c r="L4852" t="s">
        <v>52</v>
      </c>
      <c r="M4852" t="s">
        <v>2525</v>
      </c>
      <c r="N4852" s="2">
        <v>72</v>
      </c>
      <c r="O4852" s="3">
        <v>4</v>
      </c>
      <c r="P4852" s="2">
        <v>12.96</v>
      </c>
    </row>
    <row r="4853" spans="1:16" x14ac:dyDescent="0.35">
      <c r="A4853" s="1"/>
      <c r="E4853" s="1" t="e">
        <f>DATE(Table1[[#This Row],[Column3]],Table1[[#This Row],[Column2]],Table1[[#This Row],[Column1]])</f>
        <v>#NUM!</v>
      </c>
      <c r="F4853" s="1">
        <v>42501</v>
      </c>
      <c r="G4853" s="3">
        <f>YEAR(Table1[[#This Row],[Order Date New]])</f>
        <v>2016</v>
      </c>
      <c r="H4853" s="3">
        <f>MONTH(Table1[[#This Row],[Order Date New]])</f>
        <v>5</v>
      </c>
      <c r="I4853" t="s">
        <v>1945</v>
      </c>
      <c r="J4853" t="s">
        <v>27</v>
      </c>
      <c r="K4853" t="s">
        <v>34</v>
      </c>
      <c r="L4853" t="s">
        <v>35</v>
      </c>
      <c r="M4853" t="s">
        <v>1995</v>
      </c>
      <c r="N4853" s="2">
        <v>113.89</v>
      </c>
      <c r="O4853" s="3">
        <v>2</v>
      </c>
      <c r="P4853" s="2">
        <v>9.9700000000000006</v>
      </c>
    </row>
    <row r="4854" spans="1:16" x14ac:dyDescent="0.35">
      <c r="A4854" s="1"/>
      <c r="E4854" s="1" t="e">
        <f>DATE(Table1[[#This Row],[Column3]],Table1[[#This Row],[Column2]],Table1[[#This Row],[Column1]])</f>
        <v>#NUM!</v>
      </c>
      <c r="F4854" s="1">
        <v>42501</v>
      </c>
      <c r="G4854" s="3">
        <f>YEAR(Table1[[#This Row],[Order Date New]])</f>
        <v>2016</v>
      </c>
      <c r="H4854" s="3">
        <f>MONTH(Table1[[#This Row],[Order Date New]])</f>
        <v>5</v>
      </c>
      <c r="I4854" t="s">
        <v>1945</v>
      </c>
      <c r="J4854" t="s">
        <v>27</v>
      </c>
      <c r="K4854" t="s">
        <v>11</v>
      </c>
      <c r="L4854" t="s">
        <v>64</v>
      </c>
      <c r="M4854" t="s">
        <v>696</v>
      </c>
      <c r="N4854" s="2">
        <v>158.13</v>
      </c>
      <c r="O4854" s="3">
        <v>3</v>
      </c>
      <c r="P4854" s="2">
        <v>77.48</v>
      </c>
    </row>
    <row r="4855" spans="1:16" x14ac:dyDescent="0.35">
      <c r="A4855" s="1"/>
      <c r="E4855" s="1" t="e">
        <f>DATE(Table1[[#This Row],[Column3]],Table1[[#This Row],[Column2]],Table1[[#This Row],[Column1]])</f>
        <v>#NUM!</v>
      </c>
      <c r="F4855" s="1">
        <v>42501</v>
      </c>
      <c r="G4855" s="3">
        <f>YEAR(Table1[[#This Row],[Order Date New]])</f>
        <v>2016</v>
      </c>
      <c r="H4855" s="3">
        <f>MONTH(Table1[[#This Row],[Order Date New]])</f>
        <v>5</v>
      </c>
      <c r="I4855" t="s">
        <v>1391</v>
      </c>
      <c r="J4855" t="s">
        <v>55</v>
      </c>
      <c r="K4855" t="s">
        <v>34</v>
      </c>
      <c r="L4855" t="s">
        <v>47</v>
      </c>
      <c r="M4855" t="s">
        <v>1336</v>
      </c>
      <c r="N4855" s="2">
        <v>273.95999999999998</v>
      </c>
      <c r="O4855" s="3">
        <v>2</v>
      </c>
      <c r="P4855" s="2">
        <v>71.23</v>
      </c>
    </row>
    <row r="4856" spans="1:16" x14ac:dyDescent="0.35">
      <c r="A4856" s="1"/>
      <c r="E4856" s="1" t="e">
        <f>DATE(Table1[[#This Row],[Column3]],Table1[[#This Row],[Column2]],Table1[[#This Row],[Column1]])</f>
        <v>#NUM!</v>
      </c>
      <c r="F4856" s="1">
        <v>42501</v>
      </c>
      <c r="G4856" s="3">
        <f>YEAR(Table1[[#This Row],[Order Date New]])</f>
        <v>2016</v>
      </c>
      <c r="H4856" s="3">
        <f>MONTH(Table1[[#This Row],[Order Date New]])</f>
        <v>5</v>
      </c>
      <c r="I4856" t="s">
        <v>1391</v>
      </c>
      <c r="J4856" t="s">
        <v>55</v>
      </c>
      <c r="K4856" t="s">
        <v>39</v>
      </c>
      <c r="L4856" t="s">
        <v>52</v>
      </c>
      <c r="M4856" t="s">
        <v>2589</v>
      </c>
      <c r="N4856" s="2">
        <v>89.97</v>
      </c>
      <c r="O4856" s="3">
        <v>3</v>
      </c>
      <c r="P4856" s="2">
        <v>18.89</v>
      </c>
    </row>
    <row r="4857" spans="1:16" x14ac:dyDescent="0.35">
      <c r="A4857" s="1"/>
      <c r="E4857" s="1" t="e">
        <f>DATE(Table1[[#This Row],[Column3]],Table1[[#This Row],[Column2]],Table1[[#This Row],[Column1]])</f>
        <v>#NUM!</v>
      </c>
      <c r="F4857" s="1">
        <v>42501</v>
      </c>
      <c r="G4857" s="3">
        <f>YEAR(Table1[[#This Row],[Order Date New]])</f>
        <v>2016</v>
      </c>
      <c r="H4857" s="3">
        <f>MONTH(Table1[[#This Row],[Order Date New]])</f>
        <v>5</v>
      </c>
      <c r="I4857" t="s">
        <v>1391</v>
      </c>
      <c r="J4857" t="s">
        <v>55</v>
      </c>
      <c r="K4857" t="s">
        <v>34</v>
      </c>
      <c r="L4857" t="s">
        <v>47</v>
      </c>
      <c r="M4857" t="s">
        <v>3042</v>
      </c>
      <c r="N4857" s="2">
        <v>756.8</v>
      </c>
      <c r="O4857" s="3">
        <v>5</v>
      </c>
      <c r="P4857" s="2">
        <v>75.680000000000007</v>
      </c>
    </row>
    <row r="4858" spans="1:16" x14ac:dyDescent="0.35">
      <c r="A4858" s="1"/>
      <c r="E4858" s="1" t="e">
        <f>DATE(Table1[[#This Row],[Column3]],Table1[[#This Row],[Column2]],Table1[[#This Row],[Column1]])</f>
        <v>#NUM!</v>
      </c>
      <c r="F4858" s="1">
        <v>42502</v>
      </c>
      <c r="G4858" s="3">
        <f>YEAR(Table1[[#This Row],[Order Date New]])</f>
        <v>2016</v>
      </c>
      <c r="H4858" s="3">
        <f>MONTH(Table1[[#This Row],[Order Date New]])</f>
        <v>5</v>
      </c>
      <c r="I4858" t="s">
        <v>1976</v>
      </c>
      <c r="J4858" t="s">
        <v>178</v>
      </c>
      <c r="K4858" t="s">
        <v>11</v>
      </c>
      <c r="L4858" t="s">
        <v>20</v>
      </c>
      <c r="M4858" t="s">
        <v>570</v>
      </c>
      <c r="N4858" s="2">
        <v>407.98</v>
      </c>
      <c r="O4858" s="3">
        <v>3</v>
      </c>
      <c r="P4858" s="2">
        <v>132.59</v>
      </c>
    </row>
    <row r="4859" spans="1:16" x14ac:dyDescent="0.35">
      <c r="A4859" s="1"/>
      <c r="E4859" s="1" t="e">
        <f>DATE(Table1[[#This Row],[Column3]],Table1[[#This Row],[Column2]],Table1[[#This Row],[Column1]])</f>
        <v>#NUM!</v>
      </c>
      <c r="F4859" s="1">
        <v>42502</v>
      </c>
      <c r="G4859" s="3">
        <f>YEAR(Table1[[#This Row],[Order Date New]])</f>
        <v>2016</v>
      </c>
      <c r="H4859" s="3">
        <f>MONTH(Table1[[#This Row],[Order Date New]])</f>
        <v>5</v>
      </c>
      <c r="I4859" t="s">
        <v>3181</v>
      </c>
      <c r="J4859" t="s">
        <v>171</v>
      </c>
      <c r="K4859" t="s">
        <v>39</v>
      </c>
      <c r="L4859" t="s">
        <v>40</v>
      </c>
      <c r="M4859" t="s">
        <v>910</v>
      </c>
      <c r="N4859" s="2">
        <v>384.45</v>
      </c>
      <c r="O4859" s="3">
        <v>11</v>
      </c>
      <c r="P4859" s="2">
        <v>103.8</v>
      </c>
    </row>
    <row r="4860" spans="1:16" x14ac:dyDescent="0.35">
      <c r="A4860" s="1"/>
      <c r="E4860" s="1" t="e">
        <f>DATE(Table1[[#This Row],[Column3]],Table1[[#This Row],[Column2]],Table1[[#This Row],[Column1]])</f>
        <v>#NUM!</v>
      </c>
      <c r="F4860" s="1">
        <v>42502</v>
      </c>
      <c r="G4860" s="3">
        <f>YEAR(Table1[[#This Row],[Order Date New]])</f>
        <v>2016</v>
      </c>
      <c r="H4860" s="3">
        <f>MONTH(Table1[[#This Row],[Order Date New]])</f>
        <v>5</v>
      </c>
      <c r="I4860" t="s">
        <v>3181</v>
      </c>
      <c r="J4860" t="s">
        <v>171</v>
      </c>
      <c r="K4860" t="s">
        <v>39</v>
      </c>
      <c r="L4860" t="s">
        <v>40</v>
      </c>
      <c r="M4860" t="s">
        <v>2818</v>
      </c>
      <c r="N4860" s="2">
        <v>149.97</v>
      </c>
      <c r="O4860" s="3">
        <v>3</v>
      </c>
      <c r="P4860" s="2">
        <v>6</v>
      </c>
    </row>
    <row r="4861" spans="1:16" x14ac:dyDescent="0.35">
      <c r="A4861" s="1"/>
      <c r="E4861" s="1" t="e">
        <f>DATE(Table1[[#This Row],[Column3]],Table1[[#This Row],[Column2]],Table1[[#This Row],[Column1]])</f>
        <v>#NUM!</v>
      </c>
      <c r="F4861" s="1">
        <v>42502</v>
      </c>
      <c r="G4861" s="3">
        <f>YEAR(Table1[[#This Row],[Order Date New]])</f>
        <v>2016</v>
      </c>
      <c r="H4861" s="3">
        <f>MONTH(Table1[[#This Row],[Order Date New]])</f>
        <v>5</v>
      </c>
      <c r="I4861" t="s">
        <v>3181</v>
      </c>
      <c r="J4861" t="s">
        <v>171</v>
      </c>
      <c r="K4861" t="s">
        <v>34</v>
      </c>
      <c r="L4861" t="s">
        <v>35</v>
      </c>
      <c r="M4861" t="s">
        <v>945</v>
      </c>
      <c r="N4861" s="2">
        <v>1951.84</v>
      </c>
      <c r="O4861" s="3">
        <v>8</v>
      </c>
      <c r="P4861" s="2">
        <v>585.54999999999995</v>
      </c>
    </row>
    <row r="4862" spans="1:16" x14ac:dyDescent="0.35">
      <c r="A4862" s="1"/>
      <c r="E4862" s="1" t="e">
        <f>DATE(Table1[[#This Row],[Column3]],Table1[[#This Row],[Column2]],Table1[[#This Row],[Column1]])</f>
        <v>#NUM!</v>
      </c>
      <c r="F4862" s="1">
        <v>42502</v>
      </c>
      <c r="G4862" s="3">
        <f>YEAR(Table1[[#This Row],[Order Date New]])</f>
        <v>2016</v>
      </c>
      <c r="H4862" s="3">
        <f>MONTH(Table1[[#This Row],[Order Date New]])</f>
        <v>5</v>
      </c>
      <c r="I4862" t="s">
        <v>3181</v>
      </c>
      <c r="J4862" t="s">
        <v>171</v>
      </c>
      <c r="K4862" t="s">
        <v>11</v>
      </c>
      <c r="L4862" t="s">
        <v>20</v>
      </c>
      <c r="M4862" t="s">
        <v>401</v>
      </c>
      <c r="N4862" s="2">
        <v>171.55</v>
      </c>
      <c r="O4862" s="3">
        <v>5</v>
      </c>
      <c r="P4862" s="2">
        <v>80.63</v>
      </c>
    </row>
    <row r="4863" spans="1:16" x14ac:dyDescent="0.35">
      <c r="A4863" s="1"/>
      <c r="E4863" s="1" t="e">
        <f>DATE(Table1[[#This Row],[Column3]],Table1[[#This Row],[Column2]],Table1[[#This Row],[Column1]])</f>
        <v>#NUM!</v>
      </c>
      <c r="F4863" s="1">
        <v>42502</v>
      </c>
      <c r="G4863" s="3">
        <f>YEAR(Table1[[#This Row],[Order Date New]])</f>
        <v>2016</v>
      </c>
      <c r="H4863" s="3">
        <f>MONTH(Table1[[#This Row],[Order Date New]])</f>
        <v>5</v>
      </c>
      <c r="I4863" t="s">
        <v>813</v>
      </c>
      <c r="J4863" t="s">
        <v>33</v>
      </c>
      <c r="K4863" t="s">
        <v>34</v>
      </c>
      <c r="L4863" t="s">
        <v>47</v>
      </c>
      <c r="M4863" t="s">
        <v>2520</v>
      </c>
      <c r="N4863" s="2">
        <v>191.82</v>
      </c>
      <c r="O4863" s="3">
        <v>3</v>
      </c>
      <c r="P4863" s="2">
        <v>74.81</v>
      </c>
    </row>
    <row r="4864" spans="1:16" x14ac:dyDescent="0.35">
      <c r="A4864" s="1"/>
      <c r="E4864" s="1" t="e">
        <f>DATE(Table1[[#This Row],[Column3]],Table1[[#This Row],[Column2]],Table1[[#This Row],[Column1]])</f>
        <v>#NUM!</v>
      </c>
      <c r="F4864" s="1">
        <v>42502</v>
      </c>
      <c r="G4864" s="3">
        <f>YEAR(Table1[[#This Row],[Order Date New]])</f>
        <v>2016</v>
      </c>
      <c r="H4864" s="3">
        <f>MONTH(Table1[[#This Row],[Order Date New]])</f>
        <v>5</v>
      </c>
      <c r="I4864" t="s">
        <v>813</v>
      </c>
      <c r="J4864" t="s">
        <v>161</v>
      </c>
      <c r="K4864" t="s">
        <v>11</v>
      </c>
      <c r="L4864" t="s">
        <v>18</v>
      </c>
      <c r="M4864" t="s">
        <v>1513</v>
      </c>
      <c r="N4864" s="2">
        <v>465.18</v>
      </c>
      <c r="O4864" s="3">
        <v>3</v>
      </c>
      <c r="P4864" s="2">
        <v>120.95</v>
      </c>
    </row>
    <row r="4865" spans="1:16" x14ac:dyDescent="0.35">
      <c r="A4865" s="1"/>
      <c r="E4865" s="1" t="e">
        <f>DATE(Table1[[#This Row],[Column3]],Table1[[#This Row],[Column2]],Table1[[#This Row],[Column1]])</f>
        <v>#NUM!</v>
      </c>
      <c r="F4865" s="1">
        <v>42502</v>
      </c>
      <c r="G4865" s="3">
        <f>YEAR(Table1[[#This Row],[Order Date New]])</f>
        <v>2016</v>
      </c>
      <c r="H4865" s="3">
        <f>MONTH(Table1[[#This Row],[Order Date New]])</f>
        <v>5</v>
      </c>
      <c r="I4865" t="s">
        <v>625</v>
      </c>
      <c r="J4865" t="s">
        <v>475</v>
      </c>
      <c r="K4865" t="s">
        <v>34</v>
      </c>
      <c r="L4865" t="s">
        <v>75</v>
      </c>
      <c r="M4865" t="s">
        <v>2780</v>
      </c>
      <c r="N4865" s="2">
        <v>81.94</v>
      </c>
      <c r="O4865" s="3">
        <v>1</v>
      </c>
      <c r="P4865" s="2">
        <v>20.49</v>
      </c>
    </row>
    <row r="4866" spans="1:16" x14ac:dyDescent="0.35">
      <c r="A4866" s="1"/>
      <c r="E4866" s="1" t="e">
        <f>DATE(Table1[[#This Row],[Column3]],Table1[[#This Row],[Column2]],Table1[[#This Row],[Column1]])</f>
        <v>#NUM!</v>
      </c>
      <c r="F4866" s="1">
        <v>42502</v>
      </c>
      <c r="G4866" s="3">
        <f>YEAR(Table1[[#This Row],[Order Date New]])</f>
        <v>2016</v>
      </c>
      <c r="H4866" s="3">
        <f>MONTH(Table1[[#This Row],[Order Date New]])</f>
        <v>5</v>
      </c>
      <c r="I4866" t="s">
        <v>1835</v>
      </c>
      <c r="J4866" t="s">
        <v>2279</v>
      </c>
      <c r="K4866" t="s">
        <v>11</v>
      </c>
      <c r="L4866" t="s">
        <v>24</v>
      </c>
      <c r="M4866" t="s">
        <v>422</v>
      </c>
      <c r="N4866" s="2">
        <v>33.92</v>
      </c>
      <c r="O4866" s="3">
        <v>8</v>
      </c>
      <c r="P4866" s="2">
        <v>13.23</v>
      </c>
    </row>
    <row r="4867" spans="1:16" x14ac:dyDescent="0.35">
      <c r="A4867" s="1"/>
      <c r="E4867" s="1" t="e">
        <f>DATE(Table1[[#This Row],[Column3]],Table1[[#This Row],[Column2]],Table1[[#This Row],[Column1]])</f>
        <v>#NUM!</v>
      </c>
      <c r="F4867" s="1">
        <v>42502</v>
      </c>
      <c r="G4867" s="3">
        <f>YEAR(Table1[[#This Row],[Order Date New]])</f>
        <v>2016</v>
      </c>
      <c r="H4867" s="3">
        <f>MONTH(Table1[[#This Row],[Order Date New]])</f>
        <v>5</v>
      </c>
      <c r="I4867" t="s">
        <v>2245</v>
      </c>
      <c r="J4867" t="s">
        <v>33</v>
      </c>
      <c r="K4867" t="s">
        <v>39</v>
      </c>
      <c r="L4867" t="s">
        <v>40</v>
      </c>
      <c r="M4867" t="s">
        <v>1746</v>
      </c>
      <c r="N4867" s="2">
        <v>699.98</v>
      </c>
      <c r="O4867" s="3">
        <v>2</v>
      </c>
      <c r="P4867" s="2">
        <v>195.99</v>
      </c>
    </row>
    <row r="4868" spans="1:16" x14ac:dyDescent="0.35">
      <c r="A4868" s="1"/>
      <c r="E4868" s="1" t="e">
        <f>DATE(Table1[[#This Row],[Column3]],Table1[[#This Row],[Column2]],Table1[[#This Row],[Column1]])</f>
        <v>#NUM!</v>
      </c>
      <c r="F4868" s="1">
        <v>42502</v>
      </c>
      <c r="G4868" s="3">
        <f>YEAR(Table1[[#This Row],[Order Date New]])</f>
        <v>2016</v>
      </c>
      <c r="H4868" s="3">
        <f>MONTH(Table1[[#This Row],[Order Date New]])</f>
        <v>5</v>
      </c>
      <c r="I4868" t="s">
        <v>2245</v>
      </c>
      <c r="J4868" t="s">
        <v>33</v>
      </c>
      <c r="K4868" t="s">
        <v>11</v>
      </c>
      <c r="L4868" t="s">
        <v>18</v>
      </c>
      <c r="M4868" t="s">
        <v>2697</v>
      </c>
      <c r="N4868" s="2">
        <v>584.82000000000005</v>
      </c>
      <c r="O4868" s="3">
        <v>9</v>
      </c>
      <c r="P4868" s="2">
        <v>70.180000000000007</v>
      </c>
    </row>
    <row r="4869" spans="1:16" x14ac:dyDescent="0.35">
      <c r="A4869" s="1"/>
      <c r="E4869" s="1" t="e">
        <f>DATE(Table1[[#This Row],[Column3]],Table1[[#This Row],[Column2]],Table1[[#This Row],[Column1]])</f>
        <v>#NUM!</v>
      </c>
      <c r="F4869" s="1">
        <v>42502</v>
      </c>
      <c r="G4869" s="3">
        <f>YEAR(Table1[[#This Row],[Order Date New]])</f>
        <v>2016</v>
      </c>
      <c r="H4869" s="3">
        <f>MONTH(Table1[[#This Row],[Order Date New]])</f>
        <v>5</v>
      </c>
      <c r="I4869" t="s">
        <v>746</v>
      </c>
      <c r="J4869" t="s">
        <v>15</v>
      </c>
      <c r="K4869" t="s">
        <v>11</v>
      </c>
      <c r="L4869" t="s">
        <v>16</v>
      </c>
      <c r="M4869" t="s">
        <v>202</v>
      </c>
      <c r="N4869" s="2">
        <v>11.95</v>
      </c>
      <c r="O4869" s="3">
        <v>3</v>
      </c>
      <c r="P4869" s="2">
        <v>3.88</v>
      </c>
    </row>
    <row r="4870" spans="1:16" x14ac:dyDescent="0.35">
      <c r="A4870" s="1"/>
      <c r="E4870" s="1" t="e">
        <f>DATE(Table1[[#This Row],[Column3]],Table1[[#This Row],[Column2]],Table1[[#This Row],[Column1]])</f>
        <v>#NUM!</v>
      </c>
      <c r="F4870" s="1">
        <v>42502</v>
      </c>
      <c r="G4870" s="3">
        <f>YEAR(Table1[[#This Row],[Order Date New]])</f>
        <v>2016</v>
      </c>
      <c r="H4870" s="3">
        <f>MONTH(Table1[[#This Row],[Order Date New]])</f>
        <v>5</v>
      </c>
      <c r="I4870" t="s">
        <v>439</v>
      </c>
      <c r="J4870" t="s">
        <v>15</v>
      </c>
      <c r="K4870" t="s">
        <v>11</v>
      </c>
      <c r="L4870" t="s">
        <v>24</v>
      </c>
      <c r="M4870" t="s">
        <v>2336</v>
      </c>
      <c r="N4870" s="2">
        <v>3.54</v>
      </c>
      <c r="O4870" s="3">
        <v>2</v>
      </c>
      <c r="P4870" s="2">
        <v>0.31</v>
      </c>
    </row>
    <row r="4871" spans="1:16" x14ac:dyDescent="0.35">
      <c r="A4871" s="1"/>
      <c r="E4871" s="1" t="e">
        <f>DATE(Table1[[#This Row],[Column3]],Table1[[#This Row],[Column2]],Table1[[#This Row],[Column1]])</f>
        <v>#NUM!</v>
      </c>
      <c r="F4871" s="1">
        <v>42502</v>
      </c>
      <c r="G4871" s="3">
        <f>YEAR(Table1[[#This Row],[Order Date New]])</f>
        <v>2016</v>
      </c>
      <c r="H4871" s="3">
        <f>MONTH(Table1[[#This Row],[Order Date New]])</f>
        <v>5</v>
      </c>
      <c r="I4871" t="s">
        <v>2813</v>
      </c>
      <c r="J4871" t="s">
        <v>59</v>
      </c>
      <c r="K4871" t="s">
        <v>34</v>
      </c>
      <c r="L4871" t="s">
        <v>47</v>
      </c>
      <c r="M4871" t="s">
        <v>2300</v>
      </c>
      <c r="N4871" s="2">
        <v>13.4</v>
      </c>
      <c r="O4871" s="3">
        <v>1</v>
      </c>
      <c r="P4871" s="2">
        <v>6.43</v>
      </c>
    </row>
    <row r="4872" spans="1:16" x14ac:dyDescent="0.35">
      <c r="A4872" s="1"/>
      <c r="E4872" s="1" t="e">
        <f>DATE(Table1[[#This Row],[Column3]],Table1[[#This Row],[Column2]],Table1[[#This Row],[Column1]])</f>
        <v>#NUM!</v>
      </c>
      <c r="F4872" s="1">
        <v>42502</v>
      </c>
      <c r="G4872" s="3">
        <f>YEAR(Table1[[#This Row],[Order Date New]])</f>
        <v>2016</v>
      </c>
      <c r="H4872" s="3">
        <f>MONTH(Table1[[#This Row],[Order Date New]])</f>
        <v>5</v>
      </c>
      <c r="I4872" t="s">
        <v>2813</v>
      </c>
      <c r="J4872" t="s">
        <v>59</v>
      </c>
      <c r="K4872" t="s">
        <v>11</v>
      </c>
      <c r="L4872" t="s">
        <v>12</v>
      </c>
      <c r="M4872" t="s">
        <v>680</v>
      </c>
      <c r="N4872" s="2">
        <v>4.9800000000000004</v>
      </c>
      <c r="O4872" s="3">
        <v>1</v>
      </c>
      <c r="P4872" s="2">
        <v>2.34</v>
      </c>
    </row>
    <row r="4873" spans="1:16" x14ac:dyDescent="0.35">
      <c r="A4873" s="1"/>
      <c r="E4873" s="1" t="e">
        <f>DATE(Table1[[#This Row],[Column3]],Table1[[#This Row],[Column2]],Table1[[#This Row],[Column1]])</f>
        <v>#NUM!</v>
      </c>
      <c r="F4873" s="1">
        <v>42502</v>
      </c>
      <c r="G4873" s="3">
        <f>YEAR(Table1[[#This Row],[Order Date New]])</f>
        <v>2016</v>
      </c>
      <c r="H4873" s="3">
        <f>MONTH(Table1[[#This Row],[Order Date New]])</f>
        <v>5</v>
      </c>
      <c r="I4873" t="s">
        <v>2813</v>
      </c>
      <c r="J4873" t="s">
        <v>59</v>
      </c>
      <c r="K4873" t="s">
        <v>11</v>
      </c>
      <c r="L4873" t="s">
        <v>64</v>
      </c>
      <c r="M4873" t="s">
        <v>1474</v>
      </c>
      <c r="N4873" s="2">
        <v>109.69</v>
      </c>
      <c r="O4873" s="3">
        <v>7</v>
      </c>
      <c r="P4873" s="2">
        <v>51.55</v>
      </c>
    </row>
    <row r="4874" spans="1:16" x14ac:dyDescent="0.35">
      <c r="A4874" t="s">
        <v>2943</v>
      </c>
      <c r="B4874" t="str">
        <f>LEFT(Table1[[#This Row],[Order Date]],2)</f>
        <v>14</v>
      </c>
      <c r="C4874" t="str">
        <f>MID(Table1[[#This Row],[Order Date]],4,2)</f>
        <v>05</v>
      </c>
      <c r="D4874" t="str">
        <f>RIGHT(Table1[[#This Row],[Order Date]],4)</f>
        <v>2016</v>
      </c>
      <c r="E4874" s="1">
        <f>DATE(Table1[[#This Row],[Column3]],Table1[[#This Row],[Column2]],Table1[[#This Row],[Column1]])</f>
        <v>42504</v>
      </c>
      <c r="F4874" s="1">
        <f>DATE(Table1[[#This Row],[Column3]],Table1[[#This Row],[Column2]],Table1[[#This Row],[Column1]])</f>
        <v>42504</v>
      </c>
      <c r="G4874" s="3">
        <f>YEAR(Table1[[#This Row],[Order Date New]])</f>
        <v>2016</v>
      </c>
      <c r="H4874" s="3">
        <f>MONTH(Table1[[#This Row],[Order Date New]])</f>
        <v>5</v>
      </c>
      <c r="I4874" t="s">
        <v>1945</v>
      </c>
      <c r="J4874" t="s">
        <v>79</v>
      </c>
      <c r="K4874" t="s">
        <v>34</v>
      </c>
      <c r="L4874" t="s">
        <v>47</v>
      </c>
      <c r="M4874" t="s">
        <v>2265</v>
      </c>
      <c r="N4874" s="2">
        <v>79.38</v>
      </c>
      <c r="O4874" s="3">
        <v>1</v>
      </c>
      <c r="P4874" s="2">
        <v>29.77</v>
      </c>
    </row>
    <row r="4875" spans="1:16" x14ac:dyDescent="0.35">
      <c r="A4875" t="s">
        <v>2943</v>
      </c>
      <c r="B4875" t="str">
        <f>LEFT(Table1[[#This Row],[Order Date]],2)</f>
        <v>14</v>
      </c>
      <c r="C4875" t="str">
        <f>MID(Table1[[#This Row],[Order Date]],4,2)</f>
        <v>05</v>
      </c>
      <c r="D4875" t="str">
        <f>RIGHT(Table1[[#This Row],[Order Date]],4)</f>
        <v>2016</v>
      </c>
      <c r="E4875" s="1">
        <f>DATE(Table1[[#This Row],[Column3]],Table1[[#This Row],[Column2]],Table1[[#This Row],[Column1]])</f>
        <v>42504</v>
      </c>
      <c r="F4875" s="1">
        <f>DATE(Table1[[#This Row],[Column3]],Table1[[#This Row],[Column2]],Table1[[#This Row],[Column1]])</f>
        <v>42504</v>
      </c>
      <c r="G4875" s="3">
        <f>YEAR(Table1[[#This Row],[Order Date New]])</f>
        <v>2016</v>
      </c>
      <c r="H4875" s="3">
        <f>MONTH(Table1[[#This Row],[Order Date New]])</f>
        <v>5</v>
      </c>
      <c r="I4875" t="s">
        <v>1812</v>
      </c>
      <c r="J4875" t="s">
        <v>131</v>
      </c>
      <c r="K4875" t="s">
        <v>11</v>
      </c>
      <c r="L4875" t="s">
        <v>20</v>
      </c>
      <c r="M4875" t="s">
        <v>1242</v>
      </c>
      <c r="N4875" s="2">
        <v>57.58</v>
      </c>
      <c r="O4875" s="3">
        <v>3</v>
      </c>
      <c r="P4875" s="2">
        <v>-44.15</v>
      </c>
    </row>
    <row r="4876" spans="1:16" x14ac:dyDescent="0.35">
      <c r="A4876" t="s">
        <v>2943</v>
      </c>
      <c r="B4876" t="str">
        <f>LEFT(Table1[[#This Row],[Order Date]],2)</f>
        <v>14</v>
      </c>
      <c r="C4876" t="str">
        <f>MID(Table1[[#This Row],[Order Date]],4,2)</f>
        <v>05</v>
      </c>
      <c r="D4876" t="str">
        <f>RIGHT(Table1[[#This Row],[Order Date]],4)</f>
        <v>2016</v>
      </c>
      <c r="E4876" s="1">
        <f>DATE(Table1[[#This Row],[Column3]],Table1[[#This Row],[Column2]],Table1[[#This Row],[Column1]])</f>
        <v>42504</v>
      </c>
      <c r="F4876" s="1">
        <f>DATE(Table1[[#This Row],[Column3]],Table1[[#This Row],[Column2]],Table1[[#This Row],[Column1]])</f>
        <v>42504</v>
      </c>
      <c r="G4876" s="3">
        <f>YEAR(Table1[[#This Row],[Order Date New]])</f>
        <v>2016</v>
      </c>
      <c r="H4876" s="3">
        <f>MONTH(Table1[[#This Row],[Order Date New]])</f>
        <v>5</v>
      </c>
      <c r="I4876" t="s">
        <v>1812</v>
      </c>
      <c r="J4876" t="s">
        <v>131</v>
      </c>
      <c r="K4876" t="s">
        <v>11</v>
      </c>
      <c r="L4876" t="s">
        <v>12</v>
      </c>
      <c r="M4876" t="s">
        <v>1281</v>
      </c>
      <c r="N4876" s="2">
        <v>31.1</v>
      </c>
      <c r="O4876" s="3">
        <v>6</v>
      </c>
      <c r="P4876" s="2">
        <v>10.89</v>
      </c>
    </row>
    <row r="4877" spans="1:16" x14ac:dyDescent="0.35">
      <c r="A4877" t="s">
        <v>2943</v>
      </c>
      <c r="B4877" t="str">
        <f>LEFT(Table1[[#This Row],[Order Date]],2)</f>
        <v>14</v>
      </c>
      <c r="C4877" t="str">
        <f>MID(Table1[[#This Row],[Order Date]],4,2)</f>
        <v>05</v>
      </c>
      <c r="D4877" t="str">
        <f>RIGHT(Table1[[#This Row],[Order Date]],4)</f>
        <v>2016</v>
      </c>
      <c r="E4877" s="1">
        <f>DATE(Table1[[#This Row],[Column3]],Table1[[#This Row],[Column2]],Table1[[#This Row],[Column1]])</f>
        <v>42504</v>
      </c>
      <c r="F4877" s="1">
        <f>DATE(Table1[[#This Row],[Column3]],Table1[[#This Row],[Column2]],Table1[[#This Row],[Column1]])</f>
        <v>42504</v>
      </c>
      <c r="G4877" s="3">
        <f>YEAR(Table1[[#This Row],[Order Date New]])</f>
        <v>2016</v>
      </c>
      <c r="H4877" s="3">
        <f>MONTH(Table1[[#This Row],[Order Date New]])</f>
        <v>5</v>
      </c>
      <c r="I4877" t="s">
        <v>1812</v>
      </c>
      <c r="J4877" t="s">
        <v>131</v>
      </c>
      <c r="K4877" t="s">
        <v>34</v>
      </c>
      <c r="L4877" t="s">
        <v>47</v>
      </c>
      <c r="M4877" t="s">
        <v>228</v>
      </c>
      <c r="N4877" s="2">
        <v>30.19</v>
      </c>
      <c r="O4877" s="3">
        <v>3</v>
      </c>
      <c r="P4877" s="2">
        <v>8.3000000000000007</v>
      </c>
    </row>
    <row r="4878" spans="1:16" x14ac:dyDescent="0.35">
      <c r="A4878" t="s">
        <v>2943</v>
      </c>
      <c r="B4878" t="str">
        <f>LEFT(Table1[[#This Row],[Order Date]],2)</f>
        <v>14</v>
      </c>
      <c r="C4878" t="str">
        <f>MID(Table1[[#This Row],[Order Date]],4,2)</f>
        <v>05</v>
      </c>
      <c r="D4878" t="str">
        <f>RIGHT(Table1[[#This Row],[Order Date]],4)</f>
        <v>2016</v>
      </c>
      <c r="E4878" s="1">
        <f>DATE(Table1[[#This Row],[Column3]],Table1[[#This Row],[Column2]],Table1[[#This Row],[Column1]])</f>
        <v>42504</v>
      </c>
      <c r="F4878" s="1">
        <f>DATE(Table1[[#This Row],[Column3]],Table1[[#This Row],[Column2]],Table1[[#This Row],[Column1]])</f>
        <v>42504</v>
      </c>
      <c r="G4878" s="3">
        <f>YEAR(Table1[[#This Row],[Order Date New]])</f>
        <v>2016</v>
      </c>
      <c r="H4878" s="3">
        <f>MONTH(Table1[[#This Row],[Order Date New]])</f>
        <v>5</v>
      </c>
      <c r="I4878" t="s">
        <v>1812</v>
      </c>
      <c r="J4878" t="s">
        <v>131</v>
      </c>
      <c r="K4878" t="s">
        <v>39</v>
      </c>
      <c r="L4878" t="s">
        <v>40</v>
      </c>
      <c r="M4878" t="s">
        <v>697</v>
      </c>
      <c r="N4878" s="2">
        <v>43.6</v>
      </c>
      <c r="O4878" s="3">
        <v>5</v>
      </c>
      <c r="P4878" s="2">
        <v>4.3600000000000003</v>
      </c>
    </row>
    <row r="4879" spans="1:16" x14ac:dyDescent="0.35">
      <c r="A4879" t="s">
        <v>2943</v>
      </c>
      <c r="B4879" t="str">
        <f>LEFT(Table1[[#This Row],[Order Date]],2)</f>
        <v>14</v>
      </c>
      <c r="C4879" t="str">
        <f>MID(Table1[[#This Row],[Order Date]],4,2)</f>
        <v>05</v>
      </c>
      <c r="D4879" t="str">
        <f>RIGHT(Table1[[#This Row],[Order Date]],4)</f>
        <v>2016</v>
      </c>
      <c r="E4879" s="1">
        <f>DATE(Table1[[#This Row],[Column3]],Table1[[#This Row],[Column2]],Table1[[#This Row],[Column1]])</f>
        <v>42504</v>
      </c>
      <c r="F4879" s="1">
        <f>DATE(Table1[[#This Row],[Column3]],Table1[[#This Row],[Column2]],Table1[[#This Row],[Column1]])</f>
        <v>42504</v>
      </c>
      <c r="G4879" s="3">
        <f>YEAR(Table1[[#This Row],[Order Date New]])</f>
        <v>2016</v>
      </c>
      <c r="H4879" s="3">
        <f>MONTH(Table1[[#This Row],[Order Date New]])</f>
        <v>5</v>
      </c>
      <c r="I4879" t="s">
        <v>1812</v>
      </c>
      <c r="J4879" t="s">
        <v>131</v>
      </c>
      <c r="K4879" t="s">
        <v>11</v>
      </c>
      <c r="L4879" t="s">
        <v>24</v>
      </c>
      <c r="M4879" t="s">
        <v>2223</v>
      </c>
      <c r="N4879" s="2">
        <v>4.7699999999999996</v>
      </c>
      <c r="O4879" s="3">
        <v>2</v>
      </c>
      <c r="P4879" s="2">
        <v>0.42</v>
      </c>
    </row>
    <row r="4880" spans="1:16" x14ac:dyDescent="0.35">
      <c r="A4880" t="s">
        <v>2943</v>
      </c>
      <c r="B4880" t="str">
        <f>LEFT(Table1[[#This Row],[Order Date]],2)</f>
        <v>14</v>
      </c>
      <c r="C4880" t="str">
        <f>MID(Table1[[#This Row],[Order Date]],4,2)</f>
        <v>05</v>
      </c>
      <c r="D4880" t="str">
        <f>RIGHT(Table1[[#This Row],[Order Date]],4)</f>
        <v>2016</v>
      </c>
      <c r="E4880" s="1">
        <f>DATE(Table1[[#This Row],[Column3]],Table1[[#This Row],[Column2]],Table1[[#This Row],[Column1]])</f>
        <v>42504</v>
      </c>
      <c r="F4880" s="1">
        <f>DATE(Table1[[#This Row],[Column3]],Table1[[#This Row],[Column2]],Table1[[#This Row],[Column1]])</f>
        <v>42504</v>
      </c>
      <c r="G4880" s="3">
        <f>YEAR(Table1[[#This Row],[Order Date New]])</f>
        <v>2016</v>
      </c>
      <c r="H4880" s="3">
        <f>MONTH(Table1[[#This Row],[Order Date New]])</f>
        <v>5</v>
      </c>
      <c r="I4880" t="s">
        <v>1812</v>
      </c>
      <c r="J4880" t="s">
        <v>131</v>
      </c>
      <c r="K4880" t="s">
        <v>11</v>
      </c>
      <c r="L4880" t="s">
        <v>20</v>
      </c>
      <c r="M4880" t="s">
        <v>2379</v>
      </c>
      <c r="N4880" s="2">
        <v>10.38</v>
      </c>
      <c r="O4880" s="3">
        <v>2</v>
      </c>
      <c r="P4880" s="2">
        <v>-7.61</v>
      </c>
    </row>
    <row r="4881" spans="1:16" x14ac:dyDescent="0.35">
      <c r="A4881" t="s">
        <v>2943</v>
      </c>
      <c r="B4881" t="str">
        <f>LEFT(Table1[[#This Row],[Order Date]],2)</f>
        <v>14</v>
      </c>
      <c r="C4881" t="str">
        <f>MID(Table1[[#This Row],[Order Date]],4,2)</f>
        <v>05</v>
      </c>
      <c r="D4881" t="str">
        <f>RIGHT(Table1[[#This Row],[Order Date]],4)</f>
        <v>2016</v>
      </c>
      <c r="E4881" s="1">
        <f>DATE(Table1[[#This Row],[Column3]],Table1[[#This Row],[Column2]],Table1[[#This Row],[Column1]])</f>
        <v>42504</v>
      </c>
      <c r="F4881" s="1">
        <f>DATE(Table1[[#This Row],[Column3]],Table1[[#This Row],[Column2]],Table1[[#This Row],[Column1]])</f>
        <v>42504</v>
      </c>
      <c r="G4881" s="3">
        <f>YEAR(Table1[[#This Row],[Order Date New]])</f>
        <v>2016</v>
      </c>
      <c r="H4881" s="3">
        <f>MONTH(Table1[[#This Row],[Order Date New]])</f>
        <v>5</v>
      </c>
      <c r="I4881" t="s">
        <v>1812</v>
      </c>
      <c r="J4881" t="s">
        <v>131</v>
      </c>
      <c r="K4881" t="s">
        <v>11</v>
      </c>
      <c r="L4881" t="s">
        <v>20</v>
      </c>
      <c r="M4881" t="s">
        <v>1230</v>
      </c>
      <c r="N4881" s="2">
        <v>13.39</v>
      </c>
      <c r="O4881" s="3">
        <v>8</v>
      </c>
      <c r="P4881" s="2">
        <v>-9.82</v>
      </c>
    </row>
    <row r="4882" spans="1:16" x14ac:dyDescent="0.35">
      <c r="A4882" t="s">
        <v>2943</v>
      </c>
      <c r="B4882" t="str">
        <f>LEFT(Table1[[#This Row],[Order Date]],2)</f>
        <v>14</v>
      </c>
      <c r="C4882" t="str">
        <f>MID(Table1[[#This Row],[Order Date]],4,2)</f>
        <v>05</v>
      </c>
      <c r="D4882" t="str">
        <f>RIGHT(Table1[[#This Row],[Order Date]],4)</f>
        <v>2016</v>
      </c>
      <c r="E4882" s="1">
        <f>DATE(Table1[[#This Row],[Column3]],Table1[[#This Row],[Column2]],Table1[[#This Row],[Column1]])</f>
        <v>42504</v>
      </c>
      <c r="F4882" s="1">
        <f>DATE(Table1[[#This Row],[Column3]],Table1[[#This Row],[Column2]],Table1[[#This Row],[Column1]])</f>
        <v>42504</v>
      </c>
      <c r="G4882" s="3">
        <f>YEAR(Table1[[#This Row],[Order Date New]])</f>
        <v>2016</v>
      </c>
      <c r="H4882" s="3">
        <f>MONTH(Table1[[#This Row],[Order Date New]])</f>
        <v>5</v>
      </c>
      <c r="I4882" t="s">
        <v>1718</v>
      </c>
      <c r="J4882" t="s">
        <v>101</v>
      </c>
      <c r="K4882" t="s">
        <v>39</v>
      </c>
      <c r="L4882" t="s">
        <v>52</v>
      </c>
      <c r="M4882" t="s">
        <v>1765</v>
      </c>
      <c r="N4882" s="2">
        <v>185.53</v>
      </c>
      <c r="O4882" s="3">
        <v>7</v>
      </c>
      <c r="P4882" s="2">
        <v>48.7</v>
      </c>
    </row>
    <row r="4883" spans="1:16" x14ac:dyDescent="0.35">
      <c r="A4883" t="s">
        <v>2944</v>
      </c>
      <c r="B4883" t="str">
        <f>LEFT(Table1[[#This Row],[Order Date]],2)</f>
        <v>15</v>
      </c>
      <c r="C4883" t="str">
        <f>MID(Table1[[#This Row],[Order Date]],4,2)</f>
        <v>05</v>
      </c>
      <c r="D4883" t="str">
        <f>RIGHT(Table1[[#This Row],[Order Date]],4)</f>
        <v>2016</v>
      </c>
      <c r="E4883" s="1">
        <f>DATE(Table1[[#This Row],[Column3]],Table1[[#This Row],[Column2]],Table1[[#This Row],[Column1]])</f>
        <v>42505</v>
      </c>
      <c r="F4883" s="1">
        <f>DATE(Table1[[#This Row],[Column3]],Table1[[#This Row],[Column2]],Table1[[#This Row],[Column1]])</f>
        <v>42505</v>
      </c>
      <c r="G4883" s="3">
        <f>YEAR(Table1[[#This Row],[Order Date New]])</f>
        <v>2016</v>
      </c>
      <c r="H4883" s="3">
        <f>MONTH(Table1[[#This Row],[Order Date New]])</f>
        <v>5</v>
      </c>
      <c r="I4883" t="s">
        <v>683</v>
      </c>
      <c r="J4883" t="s">
        <v>358</v>
      </c>
      <c r="K4883" t="s">
        <v>11</v>
      </c>
      <c r="L4883" t="s">
        <v>20</v>
      </c>
      <c r="M4883" t="s">
        <v>1242</v>
      </c>
      <c r="N4883" s="2">
        <v>511.84</v>
      </c>
      <c r="O4883" s="3">
        <v>8</v>
      </c>
      <c r="P4883" s="2">
        <v>240.56</v>
      </c>
    </row>
    <row r="4884" spans="1:16" x14ac:dyDescent="0.35">
      <c r="A4884" t="s">
        <v>2944</v>
      </c>
      <c r="B4884" t="str">
        <f>LEFT(Table1[[#This Row],[Order Date]],2)</f>
        <v>15</v>
      </c>
      <c r="C4884" t="str">
        <f>MID(Table1[[#This Row],[Order Date]],4,2)</f>
        <v>05</v>
      </c>
      <c r="D4884" t="str">
        <f>RIGHT(Table1[[#This Row],[Order Date]],4)</f>
        <v>2016</v>
      </c>
      <c r="E4884" s="1">
        <f>DATE(Table1[[#This Row],[Column3]],Table1[[#This Row],[Column2]],Table1[[#This Row],[Column1]])</f>
        <v>42505</v>
      </c>
      <c r="F4884" s="1">
        <f>DATE(Table1[[#This Row],[Column3]],Table1[[#This Row],[Column2]],Table1[[#This Row],[Column1]])</f>
        <v>42505</v>
      </c>
      <c r="G4884" s="3">
        <f>YEAR(Table1[[#This Row],[Order Date New]])</f>
        <v>2016</v>
      </c>
      <c r="H4884" s="3">
        <f>MONTH(Table1[[#This Row],[Order Date New]])</f>
        <v>5</v>
      </c>
      <c r="I4884" t="s">
        <v>683</v>
      </c>
      <c r="J4884" t="s">
        <v>358</v>
      </c>
      <c r="K4884" t="s">
        <v>11</v>
      </c>
      <c r="L4884" t="s">
        <v>24</v>
      </c>
      <c r="M4884" t="s">
        <v>1171</v>
      </c>
      <c r="N4884" s="2">
        <v>91.96</v>
      </c>
      <c r="O4884" s="3">
        <v>4</v>
      </c>
      <c r="P4884" s="2">
        <v>25.75</v>
      </c>
    </row>
    <row r="4885" spans="1:16" x14ac:dyDescent="0.35">
      <c r="A4885" t="s">
        <v>2944</v>
      </c>
      <c r="B4885" t="str">
        <f>LEFT(Table1[[#This Row],[Order Date]],2)</f>
        <v>15</v>
      </c>
      <c r="C4885" t="str">
        <f>MID(Table1[[#This Row],[Order Date]],4,2)</f>
        <v>05</v>
      </c>
      <c r="D4885" t="str">
        <f>RIGHT(Table1[[#This Row],[Order Date]],4)</f>
        <v>2016</v>
      </c>
      <c r="E4885" s="1">
        <f>DATE(Table1[[#This Row],[Column3]],Table1[[#This Row],[Column2]],Table1[[#This Row],[Column1]])</f>
        <v>42505</v>
      </c>
      <c r="F4885" s="1">
        <f>DATE(Table1[[#This Row],[Column3]],Table1[[#This Row],[Column2]],Table1[[#This Row],[Column1]])</f>
        <v>42505</v>
      </c>
      <c r="G4885" s="3">
        <f>YEAR(Table1[[#This Row],[Order Date New]])</f>
        <v>2016</v>
      </c>
      <c r="H4885" s="3">
        <f>MONTH(Table1[[#This Row],[Order Date New]])</f>
        <v>5</v>
      </c>
      <c r="I4885" t="s">
        <v>683</v>
      </c>
      <c r="J4885" t="s">
        <v>358</v>
      </c>
      <c r="K4885" t="s">
        <v>11</v>
      </c>
      <c r="L4885" t="s">
        <v>24</v>
      </c>
      <c r="M4885" t="s">
        <v>2158</v>
      </c>
      <c r="N4885" s="2">
        <v>8.34</v>
      </c>
      <c r="O4885" s="3">
        <v>3</v>
      </c>
      <c r="P4885" s="2">
        <v>2.17</v>
      </c>
    </row>
    <row r="4886" spans="1:16" x14ac:dyDescent="0.35">
      <c r="A4886" t="s">
        <v>2944</v>
      </c>
      <c r="B4886" t="str">
        <f>LEFT(Table1[[#This Row],[Order Date]],2)</f>
        <v>15</v>
      </c>
      <c r="C4886" t="str">
        <f>MID(Table1[[#This Row],[Order Date]],4,2)</f>
        <v>05</v>
      </c>
      <c r="D4886" t="str">
        <f>RIGHT(Table1[[#This Row],[Order Date]],4)</f>
        <v>2016</v>
      </c>
      <c r="E4886" s="1">
        <f>DATE(Table1[[#This Row],[Column3]],Table1[[#This Row],[Column2]],Table1[[#This Row],[Column1]])</f>
        <v>42505</v>
      </c>
      <c r="F4886" s="1">
        <f>DATE(Table1[[#This Row],[Column3]],Table1[[#This Row],[Column2]],Table1[[#This Row],[Column1]])</f>
        <v>42505</v>
      </c>
      <c r="G4886" s="3">
        <f>YEAR(Table1[[#This Row],[Order Date New]])</f>
        <v>2016</v>
      </c>
      <c r="H4886" s="3">
        <f>MONTH(Table1[[#This Row],[Order Date New]])</f>
        <v>5</v>
      </c>
      <c r="I4886" t="s">
        <v>1497</v>
      </c>
      <c r="J4886" t="s">
        <v>161</v>
      </c>
      <c r="K4886" t="s">
        <v>11</v>
      </c>
      <c r="L4886" t="s">
        <v>20</v>
      </c>
      <c r="M4886" t="s">
        <v>2656</v>
      </c>
      <c r="N4886" s="2">
        <v>13.78</v>
      </c>
      <c r="O4886" s="3">
        <v>3</v>
      </c>
      <c r="P4886" s="2">
        <v>4.4800000000000004</v>
      </c>
    </row>
    <row r="4887" spans="1:16" x14ac:dyDescent="0.35">
      <c r="A4887" t="s">
        <v>2944</v>
      </c>
      <c r="B4887" t="str">
        <f>LEFT(Table1[[#This Row],[Order Date]],2)</f>
        <v>15</v>
      </c>
      <c r="C4887" t="str">
        <f>MID(Table1[[#This Row],[Order Date]],4,2)</f>
        <v>05</v>
      </c>
      <c r="D4887" t="str">
        <f>RIGHT(Table1[[#This Row],[Order Date]],4)</f>
        <v>2016</v>
      </c>
      <c r="E4887" s="1">
        <f>DATE(Table1[[#This Row],[Column3]],Table1[[#This Row],[Column2]],Table1[[#This Row],[Column1]])</f>
        <v>42505</v>
      </c>
      <c r="F4887" s="1">
        <f>DATE(Table1[[#This Row],[Column3]],Table1[[#This Row],[Column2]],Table1[[#This Row],[Column1]])</f>
        <v>42505</v>
      </c>
      <c r="G4887" s="3">
        <f>YEAR(Table1[[#This Row],[Order Date New]])</f>
        <v>2016</v>
      </c>
      <c r="H4887" s="3">
        <f>MONTH(Table1[[#This Row],[Order Date New]])</f>
        <v>5</v>
      </c>
      <c r="I4887" t="s">
        <v>9</v>
      </c>
      <c r="J4887" t="s">
        <v>131</v>
      </c>
      <c r="K4887" t="s">
        <v>11</v>
      </c>
      <c r="L4887" t="s">
        <v>20</v>
      </c>
      <c r="M4887" t="s">
        <v>1493</v>
      </c>
      <c r="N4887" s="2">
        <v>7.76</v>
      </c>
      <c r="O4887" s="3">
        <v>4</v>
      </c>
      <c r="P4887" s="2">
        <v>-5.18</v>
      </c>
    </row>
    <row r="4888" spans="1:16" x14ac:dyDescent="0.35">
      <c r="A4888" t="s">
        <v>2944</v>
      </c>
      <c r="B4888" t="str">
        <f>LEFT(Table1[[#This Row],[Order Date]],2)</f>
        <v>15</v>
      </c>
      <c r="C4888" t="str">
        <f>MID(Table1[[#This Row],[Order Date]],4,2)</f>
        <v>05</v>
      </c>
      <c r="D4888" t="str">
        <f>RIGHT(Table1[[#This Row],[Order Date]],4)</f>
        <v>2016</v>
      </c>
      <c r="E4888" s="1">
        <f>DATE(Table1[[#This Row],[Column3]],Table1[[#This Row],[Column2]],Table1[[#This Row],[Column1]])</f>
        <v>42505</v>
      </c>
      <c r="F4888" s="1">
        <f>DATE(Table1[[#This Row],[Column3]],Table1[[#This Row],[Column2]],Table1[[#This Row],[Column1]])</f>
        <v>42505</v>
      </c>
      <c r="G4888" s="3">
        <f>YEAR(Table1[[#This Row],[Order Date New]])</f>
        <v>2016</v>
      </c>
      <c r="H4888" s="3">
        <f>MONTH(Table1[[#This Row],[Order Date New]])</f>
        <v>5</v>
      </c>
      <c r="I4888" t="s">
        <v>221</v>
      </c>
      <c r="J4888" t="s">
        <v>79</v>
      </c>
      <c r="K4888" t="s">
        <v>11</v>
      </c>
      <c r="L4888" t="s">
        <v>12</v>
      </c>
      <c r="M4888" t="s">
        <v>2945</v>
      </c>
      <c r="N4888" s="2">
        <v>15.23</v>
      </c>
      <c r="O4888" s="3">
        <v>4</v>
      </c>
      <c r="P4888" s="2">
        <v>5.52</v>
      </c>
    </row>
    <row r="4889" spans="1:16" x14ac:dyDescent="0.35">
      <c r="A4889" t="s">
        <v>2946</v>
      </c>
      <c r="B4889" t="str">
        <f>LEFT(Table1[[#This Row],[Order Date]],2)</f>
        <v>16</v>
      </c>
      <c r="C4889" t="str">
        <f>MID(Table1[[#This Row],[Order Date]],4,2)</f>
        <v>05</v>
      </c>
      <c r="D4889" t="str">
        <f>RIGHT(Table1[[#This Row],[Order Date]],4)</f>
        <v>2016</v>
      </c>
      <c r="E4889" s="1">
        <f>DATE(Table1[[#This Row],[Column3]],Table1[[#This Row],[Column2]],Table1[[#This Row],[Column1]])</f>
        <v>42506</v>
      </c>
      <c r="F4889" s="1">
        <f>DATE(Table1[[#This Row],[Column3]],Table1[[#This Row],[Column2]],Table1[[#This Row],[Column1]])</f>
        <v>42506</v>
      </c>
      <c r="G4889" s="3">
        <f>YEAR(Table1[[#This Row],[Order Date New]])</f>
        <v>2016</v>
      </c>
      <c r="H4889" s="3">
        <f>MONTH(Table1[[#This Row],[Order Date New]])</f>
        <v>5</v>
      </c>
      <c r="I4889" t="s">
        <v>2767</v>
      </c>
      <c r="J4889" t="s">
        <v>668</v>
      </c>
      <c r="K4889" t="s">
        <v>11</v>
      </c>
      <c r="L4889" t="s">
        <v>18</v>
      </c>
      <c r="M4889" t="s">
        <v>605</v>
      </c>
      <c r="N4889" s="2">
        <v>552.55999999999995</v>
      </c>
      <c r="O4889" s="3">
        <v>4</v>
      </c>
      <c r="P4889" s="2">
        <v>0</v>
      </c>
    </row>
    <row r="4890" spans="1:16" x14ac:dyDescent="0.35">
      <c r="A4890" t="s">
        <v>2946</v>
      </c>
      <c r="B4890" t="str">
        <f>LEFT(Table1[[#This Row],[Order Date]],2)</f>
        <v>16</v>
      </c>
      <c r="C4890" t="str">
        <f>MID(Table1[[#This Row],[Order Date]],4,2)</f>
        <v>05</v>
      </c>
      <c r="D4890" t="str">
        <f>RIGHT(Table1[[#This Row],[Order Date]],4)</f>
        <v>2016</v>
      </c>
      <c r="E4890" s="1">
        <f>DATE(Table1[[#This Row],[Column3]],Table1[[#This Row],[Column2]],Table1[[#This Row],[Column1]])</f>
        <v>42506</v>
      </c>
      <c r="F4890" s="1">
        <f>DATE(Table1[[#This Row],[Column3]],Table1[[#This Row],[Column2]],Table1[[#This Row],[Column1]])</f>
        <v>42506</v>
      </c>
      <c r="G4890" s="3">
        <f>YEAR(Table1[[#This Row],[Order Date New]])</f>
        <v>2016</v>
      </c>
      <c r="H4890" s="3">
        <f>MONTH(Table1[[#This Row],[Order Date New]])</f>
        <v>5</v>
      </c>
      <c r="I4890" t="s">
        <v>1559</v>
      </c>
      <c r="J4890" t="s">
        <v>27</v>
      </c>
      <c r="K4890" t="s">
        <v>11</v>
      </c>
      <c r="L4890" t="s">
        <v>12</v>
      </c>
      <c r="M4890" t="s">
        <v>2615</v>
      </c>
      <c r="N4890" s="2">
        <v>17.34</v>
      </c>
      <c r="O4890" s="3">
        <v>3</v>
      </c>
      <c r="P4890" s="2">
        <v>8.5</v>
      </c>
    </row>
    <row r="4891" spans="1:16" x14ac:dyDescent="0.35">
      <c r="A4891" t="s">
        <v>2946</v>
      </c>
      <c r="B4891" t="str">
        <f>LEFT(Table1[[#This Row],[Order Date]],2)</f>
        <v>16</v>
      </c>
      <c r="C4891" t="str">
        <f>MID(Table1[[#This Row],[Order Date]],4,2)</f>
        <v>05</v>
      </c>
      <c r="D4891" t="str">
        <f>RIGHT(Table1[[#This Row],[Order Date]],4)</f>
        <v>2016</v>
      </c>
      <c r="E4891" s="1">
        <f>DATE(Table1[[#This Row],[Column3]],Table1[[#This Row],[Column2]],Table1[[#This Row],[Column1]])</f>
        <v>42506</v>
      </c>
      <c r="F4891" s="1">
        <f>DATE(Table1[[#This Row],[Column3]],Table1[[#This Row],[Column2]],Table1[[#This Row],[Column1]])</f>
        <v>42506</v>
      </c>
      <c r="G4891" s="3">
        <f>YEAR(Table1[[#This Row],[Order Date New]])</f>
        <v>2016</v>
      </c>
      <c r="H4891" s="3">
        <f>MONTH(Table1[[#This Row],[Order Date New]])</f>
        <v>5</v>
      </c>
      <c r="I4891" t="s">
        <v>207</v>
      </c>
      <c r="J4891" t="s">
        <v>27</v>
      </c>
      <c r="K4891" t="s">
        <v>34</v>
      </c>
      <c r="L4891" t="s">
        <v>47</v>
      </c>
      <c r="M4891" t="s">
        <v>1321</v>
      </c>
      <c r="N4891" s="2">
        <v>282.83999999999997</v>
      </c>
      <c r="O4891" s="3">
        <v>4</v>
      </c>
      <c r="P4891" s="2">
        <v>19.8</v>
      </c>
    </row>
    <row r="4892" spans="1:16" x14ac:dyDescent="0.35">
      <c r="A4892" t="s">
        <v>2946</v>
      </c>
      <c r="B4892" t="str">
        <f>LEFT(Table1[[#This Row],[Order Date]],2)</f>
        <v>16</v>
      </c>
      <c r="C4892" t="str">
        <f>MID(Table1[[#This Row],[Order Date]],4,2)</f>
        <v>05</v>
      </c>
      <c r="D4892" t="str">
        <f>RIGHT(Table1[[#This Row],[Order Date]],4)</f>
        <v>2016</v>
      </c>
      <c r="E4892" s="1">
        <f>DATE(Table1[[#This Row],[Column3]],Table1[[#This Row],[Column2]],Table1[[#This Row],[Column1]])</f>
        <v>42506</v>
      </c>
      <c r="F4892" s="1">
        <f>DATE(Table1[[#This Row],[Column3]],Table1[[#This Row],[Column2]],Table1[[#This Row],[Column1]])</f>
        <v>42506</v>
      </c>
      <c r="G4892" s="3">
        <f>YEAR(Table1[[#This Row],[Order Date New]])</f>
        <v>2016</v>
      </c>
      <c r="H4892" s="3">
        <f>MONTH(Table1[[#This Row],[Order Date New]])</f>
        <v>5</v>
      </c>
      <c r="I4892" t="s">
        <v>207</v>
      </c>
      <c r="J4892" t="s">
        <v>27</v>
      </c>
      <c r="K4892" t="s">
        <v>11</v>
      </c>
      <c r="L4892" t="s">
        <v>16</v>
      </c>
      <c r="M4892" t="s">
        <v>661</v>
      </c>
      <c r="N4892" s="2">
        <v>27.72</v>
      </c>
      <c r="O4892" s="3">
        <v>9</v>
      </c>
      <c r="P4892" s="2">
        <v>13.31</v>
      </c>
    </row>
    <row r="4893" spans="1:16" x14ac:dyDescent="0.35">
      <c r="A4893" t="s">
        <v>2947</v>
      </c>
      <c r="B4893" t="str">
        <f>LEFT(Table1[[#This Row],[Order Date]],2)</f>
        <v>17</v>
      </c>
      <c r="C4893" t="str">
        <f>MID(Table1[[#This Row],[Order Date]],4,2)</f>
        <v>05</v>
      </c>
      <c r="D4893" t="str">
        <f>RIGHT(Table1[[#This Row],[Order Date]],4)</f>
        <v>2016</v>
      </c>
      <c r="E4893" s="1">
        <f>DATE(Table1[[#This Row],[Column3]],Table1[[#This Row],[Column2]],Table1[[#This Row],[Column1]])</f>
        <v>42507</v>
      </c>
      <c r="F4893" s="1">
        <f>DATE(Table1[[#This Row],[Column3]],Table1[[#This Row],[Column2]],Table1[[#This Row],[Column1]])</f>
        <v>42507</v>
      </c>
      <c r="G4893" s="3">
        <f>YEAR(Table1[[#This Row],[Order Date New]])</f>
        <v>2016</v>
      </c>
      <c r="H4893" s="3">
        <f>MONTH(Table1[[#This Row],[Order Date New]])</f>
        <v>5</v>
      </c>
      <c r="I4893" t="s">
        <v>509</v>
      </c>
      <c r="J4893" t="s">
        <v>131</v>
      </c>
      <c r="K4893" t="s">
        <v>11</v>
      </c>
      <c r="L4893" t="s">
        <v>20</v>
      </c>
      <c r="M4893" t="s">
        <v>1805</v>
      </c>
      <c r="N4893" s="2">
        <v>2.95</v>
      </c>
      <c r="O4893" s="3">
        <v>2</v>
      </c>
      <c r="P4893" s="2">
        <v>-2.16</v>
      </c>
    </row>
    <row r="4894" spans="1:16" x14ac:dyDescent="0.35">
      <c r="A4894" t="s">
        <v>2947</v>
      </c>
      <c r="B4894" t="str">
        <f>LEFT(Table1[[#This Row],[Order Date]],2)</f>
        <v>17</v>
      </c>
      <c r="C4894" t="str">
        <f>MID(Table1[[#This Row],[Order Date]],4,2)</f>
        <v>05</v>
      </c>
      <c r="D4894" t="str">
        <f>RIGHT(Table1[[#This Row],[Order Date]],4)</f>
        <v>2016</v>
      </c>
      <c r="E4894" s="1">
        <f>DATE(Table1[[#This Row],[Column3]],Table1[[#This Row],[Column2]],Table1[[#This Row],[Column1]])</f>
        <v>42507</v>
      </c>
      <c r="F4894" s="1">
        <f>DATE(Table1[[#This Row],[Column3]],Table1[[#This Row],[Column2]],Table1[[#This Row],[Column1]])</f>
        <v>42507</v>
      </c>
      <c r="G4894" s="3">
        <f>YEAR(Table1[[#This Row],[Order Date New]])</f>
        <v>2016</v>
      </c>
      <c r="H4894" s="3">
        <f>MONTH(Table1[[#This Row],[Order Date New]])</f>
        <v>5</v>
      </c>
      <c r="I4894" t="s">
        <v>509</v>
      </c>
      <c r="J4894" t="s">
        <v>131</v>
      </c>
      <c r="K4894" t="s">
        <v>11</v>
      </c>
      <c r="L4894" t="s">
        <v>20</v>
      </c>
      <c r="M4894" t="s">
        <v>932</v>
      </c>
      <c r="N4894" s="2">
        <v>27.02</v>
      </c>
      <c r="O4894" s="3">
        <v>6</v>
      </c>
      <c r="P4894" s="2">
        <v>-21.61</v>
      </c>
    </row>
    <row r="4895" spans="1:16" x14ac:dyDescent="0.35">
      <c r="A4895" t="s">
        <v>2947</v>
      </c>
      <c r="B4895" t="str">
        <f>LEFT(Table1[[#This Row],[Order Date]],2)</f>
        <v>17</v>
      </c>
      <c r="C4895" t="str">
        <f>MID(Table1[[#This Row],[Order Date]],4,2)</f>
        <v>05</v>
      </c>
      <c r="D4895" t="str">
        <f>RIGHT(Table1[[#This Row],[Order Date]],4)</f>
        <v>2016</v>
      </c>
      <c r="E4895" s="1">
        <f>DATE(Table1[[#This Row],[Column3]],Table1[[#This Row],[Column2]],Table1[[#This Row],[Column1]])</f>
        <v>42507</v>
      </c>
      <c r="F4895" s="1">
        <f>DATE(Table1[[#This Row],[Column3]],Table1[[#This Row],[Column2]],Table1[[#This Row],[Column1]])</f>
        <v>42507</v>
      </c>
      <c r="G4895" s="3">
        <f>YEAR(Table1[[#This Row],[Order Date New]])</f>
        <v>2016</v>
      </c>
      <c r="H4895" s="3">
        <f>MONTH(Table1[[#This Row],[Order Date New]])</f>
        <v>5</v>
      </c>
      <c r="I4895" t="s">
        <v>1102</v>
      </c>
      <c r="J4895" t="s">
        <v>668</v>
      </c>
      <c r="K4895" t="s">
        <v>11</v>
      </c>
      <c r="L4895" t="s">
        <v>215</v>
      </c>
      <c r="M4895" t="s">
        <v>287</v>
      </c>
      <c r="N4895" s="2">
        <v>65.17</v>
      </c>
      <c r="O4895" s="3">
        <v>7</v>
      </c>
      <c r="P4895" s="2">
        <v>18.899999999999999</v>
      </c>
    </row>
    <row r="4896" spans="1:16" x14ac:dyDescent="0.35">
      <c r="A4896" t="s">
        <v>2947</v>
      </c>
      <c r="B4896" t="str">
        <f>LEFT(Table1[[#This Row],[Order Date]],2)</f>
        <v>17</v>
      </c>
      <c r="C4896" t="str">
        <f>MID(Table1[[#This Row],[Order Date]],4,2)</f>
        <v>05</v>
      </c>
      <c r="D4896" t="str">
        <f>RIGHT(Table1[[#This Row],[Order Date]],4)</f>
        <v>2016</v>
      </c>
      <c r="E4896" s="1">
        <f>DATE(Table1[[#This Row],[Column3]],Table1[[#This Row],[Column2]],Table1[[#This Row],[Column1]])</f>
        <v>42507</v>
      </c>
      <c r="F4896" s="1">
        <f>DATE(Table1[[#This Row],[Column3]],Table1[[#This Row],[Column2]],Table1[[#This Row],[Column1]])</f>
        <v>42507</v>
      </c>
      <c r="G4896" s="3">
        <f>YEAR(Table1[[#This Row],[Order Date New]])</f>
        <v>2016</v>
      </c>
      <c r="H4896" s="3">
        <f>MONTH(Table1[[#This Row],[Order Date New]])</f>
        <v>5</v>
      </c>
      <c r="I4896" t="s">
        <v>1102</v>
      </c>
      <c r="J4896" t="s">
        <v>668</v>
      </c>
      <c r="K4896" t="s">
        <v>11</v>
      </c>
      <c r="L4896" t="s">
        <v>16</v>
      </c>
      <c r="M4896" t="s">
        <v>1567</v>
      </c>
      <c r="N4896" s="2">
        <v>14.62</v>
      </c>
      <c r="O4896" s="3">
        <v>2</v>
      </c>
      <c r="P4896" s="2">
        <v>6.87</v>
      </c>
    </row>
    <row r="4897" spans="1:16" x14ac:dyDescent="0.35">
      <c r="A4897" t="s">
        <v>2947</v>
      </c>
      <c r="B4897" t="str">
        <f>LEFT(Table1[[#This Row],[Order Date]],2)</f>
        <v>17</v>
      </c>
      <c r="C4897" t="str">
        <f>MID(Table1[[#This Row],[Order Date]],4,2)</f>
        <v>05</v>
      </c>
      <c r="D4897" t="str">
        <f>RIGHT(Table1[[#This Row],[Order Date]],4)</f>
        <v>2016</v>
      </c>
      <c r="E4897" s="1">
        <f>DATE(Table1[[#This Row],[Column3]],Table1[[#This Row],[Column2]],Table1[[#This Row],[Column1]])</f>
        <v>42507</v>
      </c>
      <c r="F4897" s="1">
        <f>DATE(Table1[[#This Row],[Column3]],Table1[[#This Row],[Column2]],Table1[[#This Row],[Column1]])</f>
        <v>42507</v>
      </c>
      <c r="G4897" s="3">
        <f>YEAR(Table1[[#This Row],[Order Date New]])</f>
        <v>2016</v>
      </c>
      <c r="H4897" s="3">
        <f>MONTH(Table1[[#This Row],[Order Date New]])</f>
        <v>5</v>
      </c>
      <c r="I4897" t="s">
        <v>1102</v>
      </c>
      <c r="J4897" t="s">
        <v>668</v>
      </c>
      <c r="K4897" t="s">
        <v>34</v>
      </c>
      <c r="L4897" t="s">
        <v>47</v>
      </c>
      <c r="M4897" t="s">
        <v>1942</v>
      </c>
      <c r="N4897" s="2">
        <v>173.24</v>
      </c>
      <c r="O4897" s="3">
        <v>4</v>
      </c>
      <c r="P4897" s="2">
        <v>17.32</v>
      </c>
    </row>
    <row r="4898" spans="1:16" x14ac:dyDescent="0.35">
      <c r="A4898" t="s">
        <v>2947</v>
      </c>
      <c r="B4898" t="str">
        <f>LEFT(Table1[[#This Row],[Order Date]],2)</f>
        <v>17</v>
      </c>
      <c r="C4898" t="str">
        <f>MID(Table1[[#This Row],[Order Date]],4,2)</f>
        <v>05</v>
      </c>
      <c r="D4898" t="str">
        <f>RIGHT(Table1[[#This Row],[Order Date]],4)</f>
        <v>2016</v>
      </c>
      <c r="E4898" s="1">
        <f>DATE(Table1[[#This Row],[Column3]],Table1[[#This Row],[Column2]],Table1[[#This Row],[Column1]])</f>
        <v>42507</v>
      </c>
      <c r="F4898" s="1">
        <f>DATE(Table1[[#This Row],[Column3]],Table1[[#This Row],[Column2]],Table1[[#This Row],[Column1]])</f>
        <v>42507</v>
      </c>
      <c r="G4898" s="3">
        <f>YEAR(Table1[[#This Row],[Order Date New]])</f>
        <v>2016</v>
      </c>
      <c r="H4898" s="3">
        <f>MONTH(Table1[[#This Row],[Order Date New]])</f>
        <v>5</v>
      </c>
      <c r="I4898" t="s">
        <v>1402</v>
      </c>
      <c r="J4898" t="s">
        <v>15</v>
      </c>
      <c r="K4898" t="s">
        <v>11</v>
      </c>
      <c r="L4898" t="s">
        <v>20</v>
      </c>
      <c r="M4898" t="s">
        <v>2948</v>
      </c>
      <c r="N4898" s="2">
        <v>2.89</v>
      </c>
      <c r="O4898" s="3">
        <v>1</v>
      </c>
      <c r="P4898" s="2">
        <v>-4.7699999999999996</v>
      </c>
    </row>
    <row r="4899" spans="1:16" x14ac:dyDescent="0.35">
      <c r="A4899" t="s">
        <v>2947</v>
      </c>
      <c r="B4899" t="str">
        <f>LEFT(Table1[[#This Row],[Order Date]],2)</f>
        <v>17</v>
      </c>
      <c r="C4899" t="str">
        <f>MID(Table1[[#This Row],[Order Date]],4,2)</f>
        <v>05</v>
      </c>
      <c r="D4899" t="str">
        <f>RIGHT(Table1[[#This Row],[Order Date]],4)</f>
        <v>2016</v>
      </c>
      <c r="E4899" s="1">
        <f>DATE(Table1[[#This Row],[Column3]],Table1[[#This Row],[Column2]],Table1[[#This Row],[Column1]])</f>
        <v>42507</v>
      </c>
      <c r="F4899" s="1">
        <f>DATE(Table1[[#This Row],[Column3]],Table1[[#This Row],[Column2]],Table1[[#This Row],[Column1]])</f>
        <v>42507</v>
      </c>
      <c r="G4899" s="3">
        <f>YEAR(Table1[[#This Row],[Order Date New]])</f>
        <v>2016</v>
      </c>
      <c r="H4899" s="3">
        <f>MONTH(Table1[[#This Row],[Order Date New]])</f>
        <v>5</v>
      </c>
      <c r="I4899" t="s">
        <v>1402</v>
      </c>
      <c r="J4899" t="s">
        <v>15</v>
      </c>
      <c r="K4899" t="s">
        <v>11</v>
      </c>
      <c r="L4899" t="s">
        <v>43</v>
      </c>
      <c r="M4899" t="s">
        <v>1349</v>
      </c>
      <c r="N4899" s="2">
        <v>7.9</v>
      </c>
      <c r="O4899" s="3">
        <v>3</v>
      </c>
      <c r="P4899" s="2">
        <v>2.4700000000000002</v>
      </c>
    </row>
    <row r="4900" spans="1:16" x14ac:dyDescent="0.35">
      <c r="A4900" t="s">
        <v>2947</v>
      </c>
      <c r="B4900" t="str">
        <f>LEFT(Table1[[#This Row],[Order Date]],2)</f>
        <v>17</v>
      </c>
      <c r="C4900" t="str">
        <f>MID(Table1[[#This Row],[Order Date]],4,2)</f>
        <v>05</v>
      </c>
      <c r="D4900" t="str">
        <f>RIGHT(Table1[[#This Row],[Order Date]],4)</f>
        <v>2016</v>
      </c>
      <c r="E4900" s="1">
        <f>DATE(Table1[[#This Row],[Column3]],Table1[[#This Row],[Column2]],Table1[[#This Row],[Column1]])</f>
        <v>42507</v>
      </c>
      <c r="F4900" s="1">
        <f>DATE(Table1[[#This Row],[Column3]],Table1[[#This Row],[Column2]],Table1[[#This Row],[Column1]])</f>
        <v>42507</v>
      </c>
      <c r="G4900" s="3">
        <f>YEAR(Table1[[#This Row],[Order Date New]])</f>
        <v>2016</v>
      </c>
      <c r="H4900" s="3">
        <f>MONTH(Table1[[#This Row],[Order Date New]])</f>
        <v>5</v>
      </c>
      <c r="I4900" t="s">
        <v>1402</v>
      </c>
      <c r="J4900" t="s">
        <v>15</v>
      </c>
      <c r="K4900" t="s">
        <v>34</v>
      </c>
      <c r="L4900" t="s">
        <v>47</v>
      </c>
      <c r="M4900" t="s">
        <v>2238</v>
      </c>
      <c r="N4900" s="2">
        <v>22.61</v>
      </c>
      <c r="O4900" s="3">
        <v>3</v>
      </c>
      <c r="P4900" s="2">
        <v>-10.17</v>
      </c>
    </row>
    <row r="4901" spans="1:16" x14ac:dyDescent="0.35">
      <c r="A4901" t="s">
        <v>2947</v>
      </c>
      <c r="B4901" t="str">
        <f>LEFT(Table1[[#This Row],[Order Date]],2)</f>
        <v>17</v>
      </c>
      <c r="C4901" t="str">
        <f>MID(Table1[[#This Row],[Order Date]],4,2)</f>
        <v>05</v>
      </c>
      <c r="D4901" t="str">
        <f>RIGHT(Table1[[#This Row],[Order Date]],4)</f>
        <v>2016</v>
      </c>
      <c r="E4901" s="1">
        <f>DATE(Table1[[#This Row],[Column3]],Table1[[#This Row],[Column2]],Table1[[#This Row],[Column1]])</f>
        <v>42507</v>
      </c>
      <c r="F4901" s="1">
        <f>DATE(Table1[[#This Row],[Column3]],Table1[[#This Row],[Column2]],Table1[[#This Row],[Column1]])</f>
        <v>42507</v>
      </c>
      <c r="G4901" s="3">
        <f>YEAR(Table1[[#This Row],[Order Date New]])</f>
        <v>2016</v>
      </c>
      <c r="H4901" s="3">
        <f>MONTH(Table1[[#This Row],[Order Date New]])</f>
        <v>5</v>
      </c>
      <c r="I4901" t="s">
        <v>1402</v>
      </c>
      <c r="J4901" t="s">
        <v>15</v>
      </c>
      <c r="K4901" t="s">
        <v>11</v>
      </c>
      <c r="L4901" t="s">
        <v>12</v>
      </c>
      <c r="M4901" t="s">
        <v>2108</v>
      </c>
      <c r="N4901" s="2">
        <v>30.53</v>
      </c>
      <c r="O4901" s="3">
        <v>8</v>
      </c>
      <c r="P4901" s="2">
        <v>9.5399999999999991</v>
      </c>
    </row>
    <row r="4902" spans="1:16" x14ac:dyDescent="0.35">
      <c r="A4902" t="s">
        <v>2949</v>
      </c>
      <c r="B4902" t="str">
        <f>LEFT(Table1[[#This Row],[Order Date]],2)</f>
        <v>18</v>
      </c>
      <c r="C4902" t="str">
        <f>MID(Table1[[#This Row],[Order Date]],4,2)</f>
        <v>05</v>
      </c>
      <c r="D4902" t="str">
        <f>RIGHT(Table1[[#This Row],[Order Date]],4)</f>
        <v>2016</v>
      </c>
      <c r="E4902" s="1">
        <f>DATE(Table1[[#This Row],[Column3]],Table1[[#This Row],[Column2]],Table1[[#This Row],[Column1]])</f>
        <v>42508</v>
      </c>
      <c r="F4902" s="1">
        <f>DATE(Table1[[#This Row],[Column3]],Table1[[#This Row],[Column2]],Table1[[#This Row],[Column1]])</f>
        <v>42508</v>
      </c>
      <c r="G4902" s="3">
        <f>YEAR(Table1[[#This Row],[Order Date New]])</f>
        <v>2016</v>
      </c>
      <c r="H4902" s="3">
        <f>MONTH(Table1[[#This Row],[Order Date New]])</f>
        <v>5</v>
      </c>
      <c r="I4902" t="s">
        <v>175</v>
      </c>
      <c r="J4902" t="s">
        <v>27</v>
      </c>
      <c r="K4902" t="s">
        <v>11</v>
      </c>
      <c r="L4902" t="s">
        <v>18</v>
      </c>
      <c r="M4902" t="s">
        <v>2668</v>
      </c>
      <c r="N4902" s="2">
        <v>104.28</v>
      </c>
      <c r="O4902" s="3">
        <v>3</v>
      </c>
      <c r="P4902" s="2">
        <v>26.07</v>
      </c>
    </row>
    <row r="4903" spans="1:16" x14ac:dyDescent="0.35">
      <c r="A4903" t="s">
        <v>2949</v>
      </c>
      <c r="B4903" t="str">
        <f>LEFT(Table1[[#This Row],[Order Date]],2)</f>
        <v>18</v>
      </c>
      <c r="C4903" t="str">
        <f>MID(Table1[[#This Row],[Order Date]],4,2)</f>
        <v>05</v>
      </c>
      <c r="D4903" t="str">
        <f>RIGHT(Table1[[#This Row],[Order Date]],4)</f>
        <v>2016</v>
      </c>
      <c r="E4903" s="1">
        <f>DATE(Table1[[#This Row],[Column3]],Table1[[#This Row],[Column2]],Table1[[#This Row],[Column1]])</f>
        <v>42508</v>
      </c>
      <c r="F4903" s="1">
        <f>DATE(Table1[[#This Row],[Column3]],Table1[[#This Row],[Column2]],Table1[[#This Row],[Column1]])</f>
        <v>42508</v>
      </c>
      <c r="G4903" s="3">
        <f>YEAR(Table1[[#This Row],[Order Date New]])</f>
        <v>2016</v>
      </c>
      <c r="H4903" s="3">
        <f>MONTH(Table1[[#This Row],[Order Date New]])</f>
        <v>5</v>
      </c>
      <c r="I4903" t="s">
        <v>175</v>
      </c>
      <c r="J4903" t="s">
        <v>27</v>
      </c>
      <c r="K4903" t="s">
        <v>11</v>
      </c>
      <c r="L4903" t="s">
        <v>12</v>
      </c>
      <c r="M4903" t="s">
        <v>2400</v>
      </c>
      <c r="N4903" s="2">
        <v>17.940000000000001</v>
      </c>
      <c r="O4903" s="3">
        <v>3</v>
      </c>
      <c r="P4903" s="2">
        <v>8.7899999999999991</v>
      </c>
    </row>
    <row r="4904" spans="1:16" x14ac:dyDescent="0.35">
      <c r="A4904" t="s">
        <v>2950</v>
      </c>
      <c r="B4904" t="str">
        <f>LEFT(Table1[[#This Row],[Order Date]],2)</f>
        <v>19</v>
      </c>
      <c r="C4904" t="str">
        <f>MID(Table1[[#This Row],[Order Date]],4,2)</f>
        <v>05</v>
      </c>
      <c r="D4904" t="str">
        <f>RIGHT(Table1[[#This Row],[Order Date]],4)</f>
        <v>2016</v>
      </c>
      <c r="E4904" s="1">
        <f>DATE(Table1[[#This Row],[Column3]],Table1[[#This Row],[Column2]],Table1[[#This Row],[Column1]])</f>
        <v>42509</v>
      </c>
      <c r="F4904" s="1">
        <f>DATE(Table1[[#This Row],[Column3]],Table1[[#This Row],[Column2]],Table1[[#This Row],[Column1]])</f>
        <v>42509</v>
      </c>
      <c r="G4904" s="3">
        <f>YEAR(Table1[[#This Row],[Order Date New]])</f>
        <v>2016</v>
      </c>
      <c r="H4904" s="3">
        <f>MONTH(Table1[[#This Row],[Order Date New]])</f>
        <v>5</v>
      </c>
      <c r="I4904" t="s">
        <v>801</v>
      </c>
      <c r="J4904" t="s">
        <v>55</v>
      </c>
      <c r="K4904" t="s">
        <v>34</v>
      </c>
      <c r="L4904" t="s">
        <v>35</v>
      </c>
      <c r="M4904" t="s">
        <v>1898</v>
      </c>
      <c r="N4904" s="2">
        <v>641.96</v>
      </c>
      <c r="O4904" s="3">
        <v>2</v>
      </c>
      <c r="P4904" s="2">
        <v>179.75</v>
      </c>
    </row>
    <row r="4905" spans="1:16" x14ac:dyDescent="0.35">
      <c r="A4905" t="s">
        <v>2950</v>
      </c>
      <c r="B4905" t="str">
        <f>LEFT(Table1[[#This Row],[Order Date]],2)</f>
        <v>19</v>
      </c>
      <c r="C4905" t="str">
        <f>MID(Table1[[#This Row],[Order Date]],4,2)</f>
        <v>05</v>
      </c>
      <c r="D4905" t="str">
        <f>RIGHT(Table1[[#This Row],[Order Date]],4)</f>
        <v>2016</v>
      </c>
      <c r="E4905" s="1">
        <f>DATE(Table1[[#This Row],[Column3]],Table1[[#This Row],[Column2]],Table1[[#This Row],[Column1]])</f>
        <v>42509</v>
      </c>
      <c r="F4905" s="1">
        <f>DATE(Table1[[#This Row],[Column3]],Table1[[#This Row],[Column2]],Table1[[#This Row],[Column1]])</f>
        <v>42509</v>
      </c>
      <c r="G4905" s="3">
        <f>YEAR(Table1[[#This Row],[Order Date New]])</f>
        <v>2016</v>
      </c>
      <c r="H4905" s="3">
        <f>MONTH(Table1[[#This Row],[Order Date New]])</f>
        <v>5</v>
      </c>
      <c r="I4905" t="s">
        <v>343</v>
      </c>
      <c r="J4905" t="s">
        <v>161</v>
      </c>
      <c r="K4905" t="s">
        <v>11</v>
      </c>
      <c r="L4905" t="s">
        <v>97</v>
      </c>
      <c r="M4905" t="s">
        <v>1994</v>
      </c>
      <c r="N4905" s="2">
        <v>242.9</v>
      </c>
      <c r="O4905" s="3">
        <v>5</v>
      </c>
      <c r="P4905" s="2">
        <v>70.44</v>
      </c>
    </row>
    <row r="4906" spans="1:16" x14ac:dyDescent="0.35">
      <c r="A4906" t="s">
        <v>2950</v>
      </c>
      <c r="B4906" t="str">
        <f>LEFT(Table1[[#This Row],[Order Date]],2)</f>
        <v>19</v>
      </c>
      <c r="C4906" t="str">
        <f>MID(Table1[[#This Row],[Order Date]],4,2)</f>
        <v>05</v>
      </c>
      <c r="D4906" t="str">
        <f>RIGHT(Table1[[#This Row],[Order Date]],4)</f>
        <v>2016</v>
      </c>
      <c r="E4906" s="1">
        <f>DATE(Table1[[#This Row],[Column3]],Table1[[#This Row],[Column2]],Table1[[#This Row],[Column1]])</f>
        <v>42509</v>
      </c>
      <c r="F4906" s="1">
        <f>DATE(Table1[[#This Row],[Column3]],Table1[[#This Row],[Column2]],Table1[[#This Row],[Column1]])</f>
        <v>42509</v>
      </c>
      <c r="G4906" s="3">
        <f>YEAR(Table1[[#This Row],[Order Date New]])</f>
        <v>2016</v>
      </c>
      <c r="H4906" s="3">
        <f>MONTH(Table1[[#This Row],[Order Date New]])</f>
        <v>5</v>
      </c>
      <c r="I4906" t="s">
        <v>343</v>
      </c>
      <c r="J4906" t="s">
        <v>161</v>
      </c>
      <c r="K4906" t="s">
        <v>11</v>
      </c>
      <c r="L4906" t="s">
        <v>18</v>
      </c>
      <c r="M4906" t="s">
        <v>917</v>
      </c>
      <c r="N4906" s="2">
        <v>454.9</v>
      </c>
      <c r="O4906" s="3">
        <v>5</v>
      </c>
      <c r="P4906" s="2">
        <v>0</v>
      </c>
    </row>
    <row r="4907" spans="1:16" x14ac:dyDescent="0.35">
      <c r="A4907" t="s">
        <v>2950</v>
      </c>
      <c r="B4907" t="str">
        <f>LEFT(Table1[[#This Row],[Order Date]],2)</f>
        <v>19</v>
      </c>
      <c r="C4907" t="str">
        <f>MID(Table1[[#This Row],[Order Date]],4,2)</f>
        <v>05</v>
      </c>
      <c r="D4907" t="str">
        <f>RIGHT(Table1[[#This Row],[Order Date]],4)</f>
        <v>2016</v>
      </c>
      <c r="E4907" s="1">
        <f>DATE(Table1[[#This Row],[Column3]],Table1[[#This Row],[Column2]],Table1[[#This Row],[Column1]])</f>
        <v>42509</v>
      </c>
      <c r="F4907" s="1">
        <f>DATE(Table1[[#This Row],[Column3]],Table1[[#This Row],[Column2]],Table1[[#This Row],[Column1]])</f>
        <v>42509</v>
      </c>
      <c r="G4907" s="3">
        <f>YEAR(Table1[[#This Row],[Order Date New]])</f>
        <v>2016</v>
      </c>
      <c r="H4907" s="3">
        <f>MONTH(Table1[[#This Row],[Order Date New]])</f>
        <v>5</v>
      </c>
      <c r="I4907" t="s">
        <v>343</v>
      </c>
      <c r="J4907" t="s">
        <v>161</v>
      </c>
      <c r="K4907" t="s">
        <v>34</v>
      </c>
      <c r="L4907" t="s">
        <v>47</v>
      </c>
      <c r="M4907" t="s">
        <v>1194</v>
      </c>
      <c r="N4907" s="2">
        <v>35.92</v>
      </c>
      <c r="O4907" s="3">
        <v>4</v>
      </c>
      <c r="P4907" s="2">
        <v>15.09</v>
      </c>
    </row>
    <row r="4908" spans="1:16" x14ac:dyDescent="0.35">
      <c r="A4908" t="s">
        <v>2950</v>
      </c>
      <c r="B4908" t="str">
        <f>LEFT(Table1[[#This Row],[Order Date]],2)</f>
        <v>19</v>
      </c>
      <c r="C4908" t="str">
        <f>MID(Table1[[#This Row],[Order Date]],4,2)</f>
        <v>05</v>
      </c>
      <c r="D4908" t="str">
        <f>RIGHT(Table1[[#This Row],[Order Date]],4)</f>
        <v>2016</v>
      </c>
      <c r="E4908" s="1">
        <f>DATE(Table1[[#This Row],[Column3]],Table1[[#This Row],[Column2]],Table1[[#This Row],[Column1]])</f>
        <v>42509</v>
      </c>
      <c r="F4908" s="1">
        <f>DATE(Table1[[#This Row],[Column3]],Table1[[#This Row],[Column2]],Table1[[#This Row],[Column1]])</f>
        <v>42509</v>
      </c>
      <c r="G4908" s="3">
        <f>YEAR(Table1[[#This Row],[Order Date New]])</f>
        <v>2016</v>
      </c>
      <c r="H4908" s="3">
        <f>MONTH(Table1[[#This Row],[Order Date New]])</f>
        <v>5</v>
      </c>
      <c r="I4908" t="s">
        <v>343</v>
      </c>
      <c r="J4908" t="s">
        <v>161</v>
      </c>
      <c r="K4908" t="s">
        <v>34</v>
      </c>
      <c r="L4908" t="s">
        <v>47</v>
      </c>
      <c r="M4908" t="s">
        <v>60</v>
      </c>
      <c r="N4908" s="2">
        <v>39.76</v>
      </c>
      <c r="O4908" s="3">
        <v>8</v>
      </c>
      <c r="P4908" s="2">
        <v>12.33</v>
      </c>
    </row>
    <row r="4909" spans="1:16" x14ac:dyDescent="0.35">
      <c r="A4909" t="s">
        <v>2950</v>
      </c>
      <c r="B4909" t="str">
        <f>LEFT(Table1[[#This Row],[Order Date]],2)</f>
        <v>19</v>
      </c>
      <c r="C4909" t="str">
        <f>MID(Table1[[#This Row],[Order Date]],4,2)</f>
        <v>05</v>
      </c>
      <c r="D4909" t="str">
        <f>RIGHT(Table1[[#This Row],[Order Date]],4)</f>
        <v>2016</v>
      </c>
      <c r="E4909" s="1">
        <f>DATE(Table1[[#This Row],[Column3]],Table1[[#This Row],[Column2]],Table1[[#This Row],[Column1]])</f>
        <v>42509</v>
      </c>
      <c r="F4909" s="1">
        <f>DATE(Table1[[#This Row],[Column3]],Table1[[#This Row],[Column2]],Table1[[#This Row],[Column1]])</f>
        <v>42509</v>
      </c>
      <c r="G4909" s="3">
        <f>YEAR(Table1[[#This Row],[Order Date New]])</f>
        <v>2016</v>
      </c>
      <c r="H4909" s="3">
        <f>MONTH(Table1[[#This Row],[Order Date New]])</f>
        <v>5</v>
      </c>
      <c r="I4909" t="s">
        <v>343</v>
      </c>
      <c r="J4909" t="s">
        <v>161</v>
      </c>
      <c r="K4909" t="s">
        <v>11</v>
      </c>
      <c r="L4909" t="s">
        <v>20</v>
      </c>
      <c r="M4909" t="s">
        <v>2001</v>
      </c>
      <c r="N4909" s="2">
        <v>47.74</v>
      </c>
      <c r="O4909" s="3">
        <v>4</v>
      </c>
      <c r="P4909" s="2">
        <v>14.92</v>
      </c>
    </row>
    <row r="4910" spans="1:16" x14ac:dyDescent="0.35">
      <c r="A4910" t="s">
        <v>2950</v>
      </c>
      <c r="B4910" t="str">
        <f>LEFT(Table1[[#This Row],[Order Date]],2)</f>
        <v>19</v>
      </c>
      <c r="C4910" t="str">
        <f>MID(Table1[[#This Row],[Order Date]],4,2)</f>
        <v>05</v>
      </c>
      <c r="D4910" t="str">
        <f>RIGHT(Table1[[#This Row],[Order Date]],4)</f>
        <v>2016</v>
      </c>
      <c r="E4910" s="1">
        <f>DATE(Table1[[#This Row],[Column3]],Table1[[#This Row],[Column2]],Table1[[#This Row],[Column1]])</f>
        <v>42509</v>
      </c>
      <c r="F4910" s="1">
        <f>DATE(Table1[[#This Row],[Column3]],Table1[[#This Row],[Column2]],Table1[[#This Row],[Column1]])</f>
        <v>42509</v>
      </c>
      <c r="G4910" s="3">
        <f>YEAR(Table1[[#This Row],[Order Date New]])</f>
        <v>2016</v>
      </c>
      <c r="H4910" s="3">
        <f>MONTH(Table1[[#This Row],[Order Date New]])</f>
        <v>5</v>
      </c>
      <c r="I4910" t="s">
        <v>1665</v>
      </c>
      <c r="J4910" t="s">
        <v>27</v>
      </c>
      <c r="K4910" t="s">
        <v>11</v>
      </c>
      <c r="L4910" t="s">
        <v>20</v>
      </c>
      <c r="M4910" t="s">
        <v>552</v>
      </c>
      <c r="N4910" s="2">
        <v>9.58</v>
      </c>
      <c r="O4910" s="3">
        <v>1</v>
      </c>
      <c r="P4910" s="2">
        <v>3.35</v>
      </c>
    </row>
    <row r="4911" spans="1:16" x14ac:dyDescent="0.35">
      <c r="A4911" t="s">
        <v>2950</v>
      </c>
      <c r="B4911" t="str">
        <f>LEFT(Table1[[#This Row],[Order Date]],2)</f>
        <v>19</v>
      </c>
      <c r="C4911" t="str">
        <f>MID(Table1[[#This Row],[Order Date]],4,2)</f>
        <v>05</v>
      </c>
      <c r="D4911" t="str">
        <f>RIGHT(Table1[[#This Row],[Order Date]],4)</f>
        <v>2016</v>
      </c>
      <c r="E4911" s="1">
        <f>DATE(Table1[[#This Row],[Column3]],Table1[[#This Row],[Column2]],Table1[[#This Row],[Column1]])</f>
        <v>42509</v>
      </c>
      <c r="F4911" s="1">
        <f>DATE(Table1[[#This Row],[Column3]],Table1[[#This Row],[Column2]],Table1[[#This Row],[Column1]])</f>
        <v>42509</v>
      </c>
      <c r="G4911" s="3">
        <f>YEAR(Table1[[#This Row],[Order Date New]])</f>
        <v>2016</v>
      </c>
      <c r="H4911" s="3">
        <f>MONTH(Table1[[#This Row],[Order Date New]])</f>
        <v>5</v>
      </c>
      <c r="I4911" t="s">
        <v>509</v>
      </c>
      <c r="J4911" t="s">
        <v>138</v>
      </c>
      <c r="K4911" t="s">
        <v>11</v>
      </c>
      <c r="L4911" t="s">
        <v>24</v>
      </c>
      <c r="M4911" t="s">
        <v>925</v>
      </c>
      <c r="N4911" s="2">
        <v>21.4</v>
      </c>
      <c r="O4911" s="3">
        <v>5</v>
      </c>
      <c r="P4911" s="2">
        <v>6.21</v>
      </c>
    </row>
    <row r="4912" spans="1:16" x14ac:dyDescent="0.35">
      <c r="A4912" t="s">
        <v>2950</v>
      </c>
      <c r="B4912" t="str">
        <f>LEFT(Table1[[#This Row],[Order Date]],2)</f>
        <v>19</v>
      </c>
      <c r="C4912" t="str">
        <f>MID(Table1[[#This Row],[Order Date]],4,2)</f>
        <v>05</v>
      </c>
      <c r="D4912" t="str">
        <f>RIGHT(Table1[[#This Row],[Order Date]],4)</f>
        <v>2016</v>
      </c>
      <c r="E4912" s="1">
        <f>DATE(Table1[[#This Row],[Column3]],Table1[[#This Row],[Column2]],Table1[[#This Row],[Column1]])</f>
        <v>42509</v>
      </c>
      <c r="F4912" s="1">
        <f>DATE(Table1[[#This Row],[Column3]],Table1[[#This Row],[Column2]],Table1[[#This Row],[Column1]])</f>
        <v>42509</v>
      </c>
      <c r="G4912" s="3">
        <f>YEAR(Table1[[#This Row],[Order Date New]])</f>
        <v>2016</v>
      </c>
      <c r="H4912" s="3">
        <f>MONTH(Table1[[#This Row],[Order Date New]])</f>
        <v>5</v>
      </c>
      <c r="I4912" t="s">
        <v>484</v>
      </c>
      <c r="J4912" t="s">
        <v>27</v>
      </c>
      <c r="K4912" t="s">
        <v>11</v>
      </c>
      <c r="L4912" t="s">
        <v>97</v>
      </c>
      <c r="M4912" t="s">
        <v>713</v>
      </c>
      <c r="N4912" s="2">
        <v>87.84</v>
      </c>
      <c r="O4912" s="3">
        <v>8</v>
      </c>
      <c r="P4912" s="2">
        <v>23.72</v>
      </c>
    </row>
    <row r="4913" spans="1:16" x14ac:dyDescent="0.35">
      <c r="A4913" t="s">
        <v>2951</v>
      </c>
      <c r="B4913" t="str">
        <f>LEFT(Table1[[#This Row],[Order Date]],2)</f>
        <v>20</v>
      </c>
      <c r="C4913" t="str">
        <f>MID(Table1[[#This Row],[Order Date]],4,2)</f>
        <v>05</v>
      </c>
      <c r="D4913" t="str">
        <f>RIGHT(Table1[[#This Row],[Order Date]],4)</f>
        <v>2016</v>
      </c>
      <c r="E4913" s="1">
        <f>DATE(Table1[[#This Row],[Column3]],Table1[[#This Row],[Column2]],Table1[[#This Row],[Column1]])</f>
        <v>42510</v>
      </c>
      <c r="F4913" s="1">
        <f>DATE(Table1[[#This Row],[Column3]],Table1[[#This Row],[Column2]],Table1[[#This Row],[Column1]])</f>
        <v>42510</v>
      </c>
      <c r="G4913" s="3">
        <f>YEAR(Table1[[#This Row],[Order Date New]])</f>
        <v>2016</v>
      </c>
      <c r="H4913" s="3">
        <f>MONTH(Table1[[#This Row],[Order Date New]])</f>
        <v>5</v>
      </c>
      <c r="I4913" t="s">
        <v>327</v>
      </c>
      <c r="J4913" t="s">
        <v>27</v>
      </c>
      <c r="K4913" t="s">
        <v>34</v>
      </c>
      <c r="L4913" t="s">
        <v>47</v>
      </c>
      <c r="M4913" t="s">
        <v>2716</v>
      </c>
      <c r="N4913" s="2">
        <v>1049.2</v>
      </c>
      <c r="O4913" s="3">
        <v>5</v>
      </c>
      <c r="P4913" s="2">
        <v>272.79000000000002</v>
      </c>
    </row>
    <row r="4914" spans="1:16" x14ac:dyDescent="0.35">
      <c r="A4914" t="s">
        <v>2951</v>
      </c>
      <c r="B4914" t="str">
        <f>LEFT(Table1[[#This Row],[Order Date]],2)</f>
        <v>20</v>
      </c>
      <c r="C4914" t="str">
        <f>MID(Table1[[#This Row],[Order Date]],4,2)</f>
        <v>05</v>
      </c>
      <c r="D4914" t="str">
        <f>RIGHT(Table1[[#This Row],[Order Date]],4)</f>
        <v>2016</v>
      </c>
      <c r="E4914" s="1">
        <f>DATE(Table1[[#This Row],[Column3]],Table1[[#This Row],[Column2]],Table1[[#This Row],[Column1]])</f>
        <v>42510</v>
      </c>
      <c r="F4914" s="1">
        <f>DATE(Table1[[#This Row],[Column3]],Table1[[#This Row],[Column2]],Table1[[#This Row],[Column1]])</f>
        <v>42510</v>
      </c>
      <c r="G4914" s="3">
        <f>YEAR(Table1[[#This Row],[Order Date New]])</f>
        <v>2016</v>
      </c>
      <c r="H4914" s="3">
        <f>MONTH(Table1[[#This Row],[Order Date New]])</f>
        <v>5</v>
      </c>
      <c r="I4914" t="s">
        <v>327</v>
      </c>
      <c r="J4914" t="s">
        <v>27</v>
      </c>
      <c r="K4914" t="s">
        <v>11</v>
      </c>
      <c r="L4914" t="s">
        <v>20</v>
      </c>
      <c r="M4914" t="s">
        <v>203</v>
      </c>
      <c r="N4914" s="2">
        <v>15.42</v>
      </c>
      <c r="O4914" s="3">
        <v>4</v>
      </c>
      <c r="P4914" s="2">
        <v>5.01</v>
      </c>
    </row>
    <row r="4915" spans="1:16" x14ac:dyDescent="0.35">
      <c r="A4915" t="s">
        <v>2951</v>
      </c>
      <c r="B4915" t="str">
        <f>LEFT(Table1[[#This Row],[Order Date]],2)</f>
        <v>20</v>
      </c>
      <c r="C4915" t="str">
        <f>MID(Table1[[#This Row],[Order Date]],4,2)</f>
        <v>05</v>
      </c>
      <c r="D4915" t="str">
        <f>RIGHT(Table1[[#This Row],[Order Date]],4)</f>
        <v>2016</v>
      </c>
      <c r="E4915" s="1">
        <f>DATE(Table1[[#This Row],[Column3]],Table1[[#This Row],[Column2]],Table1[[#This Row],[Column1]])</f>
        <v>42510</v>
      </c>
      <c r="F4915" s="1">
        <f>DATE(Table1[[#This Row],[Column3]],Table1[[#This Row],[Column2]],Table1[[#This Row],[Column1]])</f>
        <v>42510</v>
      </c>
      <c r="G4915" s="3">
        <f>YEAR(Table1[[#This Row],[Order Date New]])</f>
        <v>2016</v>
      </c>
      <c r="H4915" s="3">
        <f>MONTH(Table1[[#This Row],[Order Date New]])</f>
        <v>5</v>
      </c>
      <c r="I4915" t="s">
        <v>1807</v>
      </c>
      <c r="J4915" t="s">
        <v>270</v>
      </c>
      <c r="K4915" t="s">
        <v>39</v>
      </c>
      <c r="L4915" t="s">
        <v>40</v>
      </c>
      <c r="M4915" t="s">
        <v>1202</v>
      </c>
      <c r="N4915" s="2">
        <v>1363.96</v>
      </c>
      <c r="O4915" s="3">
        <v>5</v>
      </c>
      <c r="P4915" s="2">
        <v>85.25</v>
      </c>
    </row>
    <row r="4916" spans="1:16" x14ac:dyDescent="0.35">
      <c r="A4916" t="s">
        <v>2951</v>
      </c>
      <c r="B4916" t="str">
        <f>LEFT(Table1[[#This Row],[Order Date]],2)</f>
        <v>20</v>
      </c>
      <c r="C4916" t="str">
        <f>MID(Table1[[#This Row],[Order Date]],4,2)</f>
        <v>05</v>
      </c>
      <c r="D4916" t="str">
        <f>RIGHT(Table1[[#This Row],[Order Date]],4)</f>
        <v>2016</v>
      </c>
      <c r="E4916" s="1">
        <f>DATE(Table1[[#This Row],[Column3]],Table1[[#This Row],[Column2]],Table1[[#This Row],[Column1]])</f>
        <v>42510</v>
      </c>
      <c r="F4916" s="1">
        <f>DATE(Table1[[#This Row],[Column3]],Table1[[#This Row],[Column2]],Table1[[#This Row],[Column1]])</f>
        <v>42510</v>
      </c>
      <c r="G4916" s="3">
        <f>YEAR(Table1[[#This Row],[Order Date New]])</f>
        <v>2016</v>
      </c>
      <c r="H4916" s="3">
        <f>MONTH(Table1[[#This Row],[Order Date New]])</f>
        <v>5</v>
      </c>
      <c r="I4916" t="s">
        <v>2182</v>
      </c>
      <c r="J4916" t="s">
        <v>131</v>
      </c>
      <c r="K4916" t="s">
        <v>11</v>
      </c>
      <c r="L4916" t="s">
        <v>20</v>
      </c>
      <c r="M4916" t="s">
        <v>492</v>
      </c>
      <c r="N4916" s="2">
        <v>2.69</v>
      </c>
      <c r="O4916" s="3">
        <v>2</v>
      </c>
      <c r="P4916" s="2">
        <v>-2.25</v>
      </c>
    </row>
    <row r="4917" spans="1:16" x14ac:dyDescent="0.35">
      <c r="A4917" t="s">
        <v>2951</v>
      </c>
      <c r="B4917" t="str">
        <f>LEFT(Table1[[#This Row],[Order Date]],2)</f>
        <v>20</v>
      </c>
      <c r="C4917" t="str">
        <f>MID(Table1[[#This Row],[Order Date]],4,2)</f>
        <v>05</v>
      </c>
      <c r="D4917" t="str">
        <f>RIGHT(Table1[[#This Row],[Order Date]],4)</f>
        <v>2016</v>
      </c>
      <c r="E4917" s="1">
        <f>DATE(Table1[[#This Row],[Column3]],Table1[[#This Row],[Column2]],Table1[[#This Row],[Column1]])</f>
        <v>42510</v>
      </c>
      <c r="F4917" s="1">
        <f>DATE(Table1[[#This Row],[Column3]],Table1[[#This Row],[Column2]],Table1[[#This Row],[Column1]])</f>
        <v>42510</v>
      </c>
      <c r="G4917" s="3">
        <f>YEAR(Table1[[#This Row],[Order Date New]])</f>
        <v>2016</v>
      </c>
      <c r="H4917" s="3">
        <f>MONTH(Table1[[#This Row],[Order Date New]])</f>
        <v>5</v>
      </c>
      <c r="I4917" t="s">
        <v>1634</v>
      </c>
      <c r="J4917" t="s">
        <v>303</v>
      </c>
      <c r="K4917" t="s">
        <v>11</v>
      </c>
      <c r="L4917" t="s">
        <v>20</v>
      </c>
      <c r="M4917" t="s">
        <v>594</v>
      </c>
      <c r="N4917" s="2">
        <v>40.64</v>
      </c>
      <c r="O4917" s="3">
        <v>7</v>
      </c>
      <c r="P4917" s="2">
        <v>-32.51</v>
      </c>
    </row>
    <row r="4918" spans="1:16" x14ac:dyDescent="0.35">
      <c r="A4918" t="s">
        <v>2952</v>
      </c>
      <c r="B4918" t="str">
        <f>LEFT(Table1[[#This Row],[Order Date]],2)</f>
        <v>21</v>
      </c>
      <c r="C4918" t="str">
        <f>MID(Table1[[#This Row],[Order Date]],4,2)</f>
        <v>05</v>
      </c>
      <c r="D4918" t="str">
        <f>RIGHT(Table1[[#This Row],[Order Date]],4)</f>
        <v>2016</v>
      </c>
      <c r="E4918" s="1">
        <f>DATE(Table1[[#This Row],[Column3]],Table1[[#This Row],[Column2]],Table1[[#This Row],[Column1]])</f>
        <v>42511</v>
      </c>
      <c r="F4918" s="1">
        <f>DATE(Table1[[#This Row],[Column3]],Table1[[#This Row],[Column2]],Table1[[#This Row],[Column1]])</f>
        <v>42511</v>
      </c>
      <c r="G4918" s="3">
        <f>YEAR(Table1[[#This Row],[Order Date New]])</f>
        <v>2016</v>
      </c>
      <c r="H4918" s="3">
        <f>MONTH(Table1[[#This Row],[Order Date New]])</f>
        <v>5</v>
      </c>
      <c r="I4918" t="s">
        <v>1945</v>
      </c>
      <c r="J4918" t="s">
        <v>27</v>
      </c>
      <c r="K4918" t="s">
        <v>39</v>
      </c>
      <c r="L4918" t="s">
        <v>40</v>
      </c>
      <c r="M4918" t="s">
        <v>2586</v>
      </c>
      <c r="N4918" s="2">
        <v>55.18</v>
      </c>
      <c r="O4918" s="3">
        <v>3</v>
      </c>
      <c r="P4918" s="2">
        <v>-12.41</v>
      </c>
    </row>
    <row r="4919" spans="1:16" x14ac:dyDescent="0.35">
      <c r="A4919" t="s">
        <v>2952</v>
      </c>
      <c r="B4919" t="str">
        <f>LEFT(Table1[[#This Row],[Order Date]],2)</f>
        <v>21</v>
      </c>
      <c r="C4919" t="str">
        <f>MID(Table1[[#This Row],[Order Date]],4,2)</f>
        <v>05</v>
      </c>
      <c r="D4919" t="str">
        <f>RIGHT(Table1[[#This Row],[Order Date]],4)</f>
        <v>2016</v>
      </c>
      <c r="E4919" s="1">
        <f>DATE(Table1[[#This Row],[Column3]],Table1[[#This Row],[Column2]],Table1[[#This Row],[Column1]])</f>
        <v>42511</v>
      </c>
      <c r="F4919" s="1">
        <f>DATE(Table1[[#This Row],[Column3]],Table1[[#This Row],[Column2]],Table1[[#This Row],[Column1]])</f>
        <v>42511</v>
      </c>
      <c r="G4919" s="3">
        <f>YEAR(Table1[[#This Row],[Order Date New]])</f>
        <v>2016</v>
      </c>
      <c r="H4919" s="3">
        <f>MONTH(Table1[[#This Row],[Order Date New]])</f>
        <v>5</v>
      </c>
      <c r="I4919" t="s">
        <v>1945</v>
      </c>
      <c r="J4919" t="s">
        <v>27</v>
      </c>
      <c r="K4919" t="s">
        <v>39</v>
      </c>
      <c r="L4919" t="s">
        <v>52</v>
      </c>
      <c r="M4919" t="s">
        <v>1765</v>
      </c>
      <c r="N4919" s="2">
        <v>66.260000000000005</v>
      </c>
      <c r="O4919" s="3">
        <v>2</v>
      </c>
      <c r="P4919" s="2">
        <v>27.17</v>
      </c>
    </row>
    <row r="4920" spans="1:16" x14ac:dyDescent="0.35">
      <c r="A4920" t="s">
        <v>2952</v>
      </c>
      <c r="B4920" t="str">
        <f>LEFT(Table1[[#This Row],[Order Date]],2)</f>
        <v>21</v>
      </c>
      <c r="C4920" t="str">
        <f>MID(Table1[[#This Row],[Order Date]],4,2)</f>
        <v>05</v>
      </c>
      <c r="D4920" t="str">
        <f>RIGHT(Table1[[#This Row],[Order Date]],4)</f>
        <v>2016</v>
      </c>
      <c r="E4920" s="1">
        <f>DATE(Table1[[#This Row],[Column3]],Table1[[#This Row],[Column2]],Table1[[#This Row],[Column1]])</f>
        <v>42511</v>
      </c>
      <c r="F4920" s="1">
        <f>DATE(Table1[[#This Row],[Column3]],Table1[[#This Row],[Column2]],Table1[[#This Row],[Column1]])</f>
        <v>42511</v>
      </c>
      <c r="G4920" s="3">
        <f>YEAR(Table1[[#This Row],[Order Date New]])</f>
        <v>2016</v>
      </c>
      <c r="H4920" s="3">
        <f>MONTH(Table1[[#This Row],[Order Date New]])</f>
        <v>5</v>
      </c>
      <c r="I4920" t="s">
        <v>232</v>
      </c>
      <c r="J4920" t="s">
        <v>135</v>
      </c>
      <c r="K4920" t="s">
        <v>39</v>
      </c>
      <c r="L4920" t="s">
        <v>328</v>
      </c>
      <c r="M4920" t="s">
        <v>2953</v>
      </c>
      <c r="N4920" s="2">
        <v>2396.4</v>
      </c>
      <c r="O4920" s="3">
        <v>10</v>
      </c>
      <c r="P4920" s="2">
        <v>179.73</v>
      </c>
    </row>
    <row r="4921" spans="1:16" x14ac:dyDescent="0.35">
      <c r="A4921" t="s">
        <v>2952</v>
      </c>
      <c r="B4921" t="str">
        <f>LEFT(Table1[[#This Row],[Order Date]],2)</f>
        <v>21</v>
      </c>
      <c r="C4921" t="str">
        <f>MID(Table1[[#This Row],[Order Date]],4,2)</f>
        <v>05</v>
      </c>
      <c r="D4921" t="str">
        <f>RIGHT(Table1[[#This Row],[Order Date]],4)</f>
        <v>2016</v>
      </c>
      <c r="E4921" s="1">
        <f>DATE(Table1[[#This Row],[Column3]],Table1[[#This Row],[Column2]],Table1[[#This Row],[Column1]])</f>
        <v>42511</v>
      </c>
      <c r="F4921" s="1">
        <f>DATE(Table1[[#This Row],[Column3]],Table1[[#This Row],[Column2]],Table1[[#This Row],[Column1]])</f>
        <v>42511</v>
      </c>
      <c r="G4921" s="3">
        <f>YEAR(Table1[[#This Row],[Order Date New]])</f>
        <v>2016</v>
      </c>
      <c r="H4921" s="3">
        <f>MONTH(Table1[[#This Row],[Order Date New]])</f>
        <v>5</v>
      </c>
      <c r="I4921" t="s">
        <v>348</v>
      </c>
      <c r="J4921" t="s">
        <v>1679</v>
      </c>
      <c r="K4921" t="s">
        <v>11</v>
      </c>
      <c r="L4921" t="s">
        <v>12</v>
      </c>
      <c r="M4921" t="s">
        <v>680</v>
      </c>
      <c r="N4921" s="2">
        <v>111.96</v>
      </c>
      <c r="O4921" s="3">
        <v>2</v>
      </c>
      <c r="P4921" s="2">
        <v>54.86</v>
      </c>
    </row>
    <row r="4922" spans="1:16" x14ac:dyDescent="0.35">
      <c r="A4922" t="s">
        <v>2952</v>
      </c>
      <c r="B4922" t="str">
        <f>LEFT(Table1[[#This Row],[Order Date]],2)</f>
        <v>21</v>
      </c>
      <c r="C4922" t="str">
        <f>MID(Table1[[#This Row],[Order Date]],4,2)</f>
        <v>05</v>
      </c>
      <c r="D4922" t="str">
        <f>RIGHT(Table1[[#This Row],[Order Date]],4)</f>
        <v>2016</v>
      </c>
      <c r="E4922" s="1">
        <f>DATE(Table1[[#This Row],[Column3]],Table1[[#This Row],[Column2]],Table1[[#This Row],[Column1]])</f>
        <v>42511</v>
      </c>
      <c r="F4922" s="1">
        <f>DATE(Table1[[#This Row],[Column3]],Table1[[#This Row],[Column2]],Table1[[#This Row],[Column1]])</f>
        <v>42511</v>
      </c>
      <c r="G4922" s="3">
        <f>YEAR(Table1[[#This Row],[Order Date New]])</f>
        <v>2016</v>
      </c>
      <c r="H4922" s="3">
        <f>MONTH(Table1[[#This Row],[Order Date New]])</f>
        <v>5</v>
      </c>
      <c r="I4922" t="s">
        <v>2954</v>
      </c>
      <c r="J4922" t="s">
        <v>10</v>
      </c>
      <c r="K4922" t="s">
        <v>11</v>
      </c>
      <c r="L4922" t="s">
        <v>20</v>
      </c>
      <c r="M4922" t="s">
        <v>162</v>
      </c>
      <c r="N4922" s="2">
        <v>1.96</v>
      </c>
      <c r="O4922" s="3">
        <v>2</v>
      </c>
      <c r="P4922" s="2">
        <v>-3.24</v>
      </c>
    </row>
    <row r="4923" spans="1:16" x14ac:dyDescent="0.35">
      <c r="A4923" t="s">
        <v>2952</v>
      </c>
      <c r="B4923" t="str">
        <f>LEFT(Table1[[#This Row],[Order Date]],2)</f>
        <v>21</v>
      </c>
      <c r="C4923" t="str">
        <f>MID(Table1[[#This Row],[Order Date]],4,2)</f>
        <v>05</v>
      </c>
      <c r="D4923" t="str">
        <f>RIGHT(Table1[[#This Row],[Order Date]],4)</f>
        <v>2016</v>
      </c>
      <c r="E4923" s="1">
        <f>DATE(Table1[[#This Row],[Column3]],Table1[[#This Row],[Column2]],Table1[[#This Row],[Column1]])</f>
        <v>42511</v>
      </c>
      <c r="F4923" s="1">
        <f>DATE(Table1[[#This Row],[Column3]],Table1[[#This Row],[Column2]],Table1[[#This Row],[Column1]])</f>
        <v>42511</v>
      </c>
      <c r="G4923" s="3">
        <f>YEAR(Table1[[#This Row],[Order Date New]])</f>
        <v>2016</v>
      </c>
      <c r="H4923" s="3">
        <f>MONTH(Table1[[#This Row],[Order Date New]])</f>
        <v>5</v>
      </c>
      <c r="I4923" t="s">
        <v>2954</v>
      </c>
      <c r="J4923" t="s">
        <v>10</v>
      </c>
      <c r="K4923" t="s">
        <v>11</v>
      </c>
      <c r="L4923" t="s">
        <v>12</v>
      </c>
      <c r="M4923" t="s">
        <v>1796</v>
      </c>
      <c r="N4923" s="2">
        <v>82.66</v>
      </c>
      <c r="O4923" s="3">
        <v>9</v>
      </c>
      <c r="P4923" s="2">
        <v>31</v>
      </c>
    </row>
    <row r="4924" spans="1:16" x14ac:dyDescent="0.35">
      <c r="A4924" t="s">
        <v>2952</v>
      </c>
      <c r="B4924" t="str">
        <f>LEFT(Table1[[#This Row],[Order Date]],2)</f>
        <v>21</v>
      </c>
      <c r="C4924" t="str">
        <f>MID(Table1[[#This Row],[Order Date]],4,2)</f>
        <v>05</v>
      </c>
      <c r="D4924" t="str">
        <f>RIGHT(Table1[[#This Row],[Order Date]],4)</f>
        <v>2016</v>
      </c>
      <c r="E4924" s="1">
        <f>DATE(Table1[[#This Row],[Column3]],Table1[[#This Row],[Column2]],Table1[[#This Row],[Column1]])</f>
        <v>42511</v>
      </c>
      <c r="F4924" s="1">
        <f>DATE(Table1[[#This Row],[Column3]],Table1[[#This Row],[Column2]],Table1[[#This Row],[Column1]])</f>
        <v>42511</v>
      </c>
      <c r="G4924" s="3">
        <f>YEAR(Table1[[#This Row],[Order Date New]])</f>
        <v>2016</v>
      </c>
      <c r="H4924" s="3">
        <f>MONTH(Table1[[#This Row],[Order Date New]])</f>
        <v>5</v>
      </c>
      <c r="I4924" t="s">
        <v>1938</v>
      </c>
      <c r="J4924" t="s">
        <v>15</v>
      </c>
      <c r="K4924" t="s">
        <v>11</v>
      </c>
      <c r="L4924" t="s">
        <v>20</v>
      </c>
      <c r="M4924" t="s">
        <v>273</v>
      </c>
      <c r="N4924" s="2">
        <v>3.8</v>
      </c>
      <c r="O4924" s="3">
        <v>3</v>
      </c>
      <c r="P4924" s="2">
        <v>-5.89</v>
      </c>
    </row>
    <row r="4925" spans="1:16" x14ac:dyDescent="0.35">
      <c r="A4925" t="s">
        <v>2955</v>
      </c>
      <c r="B4925" t="str">
        <f>LEFT(Table1[[#This Row],[Order Date]],2)</f>
        <v>22</v>
      </c>
      <c r="C4925" t="str">
        <f>MID(Table1[[#This Row],[Order Date]],4,2)</f>
        <v>05</v>
      </c>
      <c r="D4925" t="str">
        <f>RIGHT(Table1[[#This Row],[Order Date]],4)</f>
        <v>2016</v>
      </c>
      <c r="E4925" s="1">
        <f>DATE(Table1[[#This Row],[Column3]],Table1[[#This Row],[Column2]],Table1[[#This Row],[Column1]])</f>
        <v>42512</v>
      </c>
      <c r="F4925" s="1">
        <f>DATE(Table1[[#This Row],[Column3]],Table1[[#This Row],[Column2]],Table1[[#This Row],[Column1]])</f>
        <v>42512</v>
      </c>
      <c r="G4925" s="3">
        <f>YEAR(Table1[[#This Row],[Order Date New]])</f>
        <v>2016</v>
      </c>
      <c r="H4925" s="3">
        <f>MONTH(Table1[[#This Row],[Order Date New]])</f>
        <v>5</v>
      </c>
      <c r="I4925" t="s">
        <v>2727</v>
      </c>
      <c r="J4925" t="s">
        <v>191</v>
      </c>
      <c r="K4925" t="s">
        <v>39</v>
      </c>
      <c r="L4925" t="s">
        <v>40</v>
      </c>
      <c r="M4925" t="s">
        <v>91</v>
      </c>
      <c r="N4925" s="2">
        <v>345</v>
      </c>
      <c r="O4925" s="3">
        <v>5</v>
      </c>
      <c r="P4925" s="2">
        <v>86.25</v>
      </c>
    </row>
    <row r="4926" spans="1:16" x14ac:dyDescent="0.35">
      <c r="A4926" t="s">
        <v>2955</v>
      </c>
      <c r="B4926" t="str">
        <f>LEFT(Table1[[#This Row],[Order Date]],2)</f>
        <v>22</v>
      </c>
      <c r="C4926" t="str">
        <f>MID(Table1[[#This Row],[Order Date]],4,2)</f>
        <v>05</v>
      </c>
      <c r="D4926" t="str">
        <f>RIGHT(Table1[[#This Row],[Order Date]],4)</f>
        <v>2016</v>
      </c>
      <c r="E4926" s="1">
        <f>DATE(Table1[[#This Row],[Column3]],Table1[[#This Row],[Column2]],Table1[[#This Row],[Column1]])</f>
        <v>42512</v>
      </c>
      <c r="F4926" s="1">
        <f>DATE(Table1[[#This Row],[Column3]],Table1[[#This Row],[Column2]],Table1[[#This Row],[Column1]])</f>
        <v>42512</v>
      </c>
      <c r="G4926" s="3">
        <f>YEAR(Table1[[#This Row],[Order Date New]])</f>
        <v>2016</v>
      </c>
      <c r="H4926" s="3">
        <f>MONTH(Table1[[#This Row],[Order Date New]])</f>
        <v>5</v>
      </c>
      <c r="I4926" t="s">
        <v>2727</v>
      </c>
      <c r="J4926" t="s">
        <v>191</v>
      </c>
      <c r="K4926" t="s">
        <v>34</v>
      </c>
      <c r="L4926" t="s">
        <v>156</v>
      </c>
      <c r="M4926" t="s">
        <v>542</v>
      </c>
      <c r="N4926" s="2">
        <v>174.29</v>
      </c>
      <c r="O4926" s="3">
        <v>2</v>
      </c>
      <c r="P4926" s="2">
        <v>-19.920000000000002</v>
      </c>
    </row>
    <row r="4927" spans="1:16" x14ac:dyDescent="0.35">
      <c r="A4927" t="s">
        <v>2955</v>
      </c>
      <c r="B4927" t="str">
        <f>LEFT(Table1[[#This Row],[Order Date]],2)</f>
        <v>22</v>
      </c>
      <c r="C4927" t="str">
        <f>MID(Table1[[#This Row],[Order Date]],4,2)</f>
        <v>05</v>
      </c>
      <c r="D4927" t="str">
        <f>RIGHT(Table1[[#This Row],[Order Date]],4)</f>
        <v>2016</v>
      </c>
      <c r="E4927" s="1">
        <f>DATE(Table1[[#This Row],[Column3]],Table1[[#This Row],[Column2]],Table1[[#This Row],[Column1]])</f>
        <v>42512</v>
      </c>
      <c r="F4927" s="1">
        <f>DATE(Table1[[#This Row],[Column3]],Table1[[#This Row],[Column2]],Table1[[#This Row],[Column1]])</f>
        <v>42512</v>
      </c>
      <c r="G4927" s="3">
        <f>YEAR(Table1[[#This Row],[Order Date New]])</f>
        <v>2016</v>
      </c>
      <c r="H4927" s="3">
        <f>MONTH(Table1[[#This Row],[Order Date New]])</f>
        <v>5</v>
      </c>
      <c r="I4927" t="s">
        <v>2727</v>
      </c>
      <c r="J4927" t="s">
        <v>191</v>
      </c>
      <c r="K4927" t="s">
        <v>11</v>
      </c>
      <c r="L4927" t="s">
        <v>97</v>
      </c>
      <c r="M4927" t="s">
        <v>1548</v>
      </c>
      <c r="N4927" s="2">
        <v>662.84</v>
      </c>
      <c r="O4927" s="3">
        <v>4</v>
      </c>
      <c r="P4927" s="2">
        <v>172.34</v>
      </c>
    </row>
    <row r="4928" spans="1:16" x14ac:dyDescent="0.35">
      <c r="A4928" t="s">
        <v>2955</v>
      </c>
      <c r="B4928" t="str">
        <f>LEFT(Table1[[#This Row],[Order Date]],2)</f>
        <v>22</v>
      </c>
      <c r="C4928" t="str">
        <f>MID(Table1[[#This Row],[Order Date]],4,2)</f>
        <v>05</v>
      </c>
      <c r="D4928" t="str">
        <f>RIGHT(Table1[[#This Row],[Order Date]],4)</f>
        <v>2016</v>
      </c>
      <c r="E4928" s="1">
        <f>DATE(Table1[[#This Row],[Column3]],Table1[[#This Row],[Column2]],Table1[[#This Row],[Column1]])</f>
        <v>42512</v>
      </c>
      <c r="F4928" s="1">
        <f>DATE(Table1[[#This Row],[Column3]],Table1[[#This Row],[Column2]],Table1[[#This Row],[Column1]])</f>
        <v>42512</v>
      </c>
      <c r="G4928" s="3">
        <f>YEAR(Table1[[#This Row],[Order Date New]])</f>
        <v>2016</v>
      </c>
      <c r="H4928" s="3">
        <f>MONTH(Table1[[#This Row],[Order Date New]])</f>
        <v>5</v>
      </c>
      <c r="I4928" t="s">
        <v>2727</v>
      </c>
      <c r="J4928" t="s">
        <v>191</v>
      </c>
      <c r="K4928" t="s">
        <v>39</v>
      </c>
      <c r="L4928" t="s">
        <v>52</v>
      </c>
      <c r="M4928" t="s">
        <v>1280</v>
      </c>
      <c r="N4928" s="2">
        <v>95.1</v>
      </c>
      <c r="O4928" s="3">
        <v>5</v>
      </c>
      <c r="P4928" s="2">
        <v>30.43</v>
      </c>
    </row>
    <row r="4929" spans="1:16" x14ac:dyDescent="0.35">
      <c r="A4929" t="s">
        <v>2955</v>
      </c>
      <c r="B4929" t="str">
        <f>LEFT(Table1[[#This Row],[Order Date]],2)</f>
        <v>22</v>
      </c>
      <c r="C4929" t="str">
        <f>MID(Table1[[#This Row],[Order Date]],4,2)</f>
        <v>05</v>
      </c>
      <c r="D4929" t="str">
        <f>RIGHT(Table1[[#This Row],[Order Date]],4)</f>
        <v>2016</v>
      </c>
      <c r="E4929" s="1">
        <f>DATE(Table1[[#This Row],[Column3]],Table1[[#This Row],[Column2]],Table1[[#This Row],[Column1]])</f>
        <v>42512</v>
      </c>
      <c r="F4929" s="1">
        <f>DATE(Table1[[#This Row],[Column3]],Table1[[#This Row],[Column2]],Table1[[#This Row],[Column1]])</f>
        <v>42512</v>
      </c>
      <c r="G4929" s="3">
        <f>YEAR(Table1[[#This Row],[Order Date New]])</f>
        <v>2016</v>
      </c>
      <c r="H4929" s="3">
        <f>MONTH(Table1[[#This Row],[Order Date New]])</f>
        <v>5</v>
      </c>
      <c r="I4929" t="s">
        <v>2727</v>
      </c>
      <c r="J4929" t="s">
        <v>191</v>
      </c>
      <c r="K4929" t="s">
        <v>11</v>
      </c>
      <c r="L4929" t="s">
        <v>64</v>
      </c>
      <c r="M4929" t="s">
        <v>2886</v>
      </c>
      <c r="N4929" s="2">
        <v>26.88</v>
      </c>
      <c r="O4929" s="3">
        <v>6</v>
      </c>
      <c r="P4929" s="2">
        <v>12.9</v>
      </c>
    </row>
    <row r="4930" spans="1:16" x14ac:dyDescent="0.35">
      <c r="A4930" t="s">
        <v>2955</v>
      </c>
      <c r="B4930" t="str">
        <f>LEFT(Table1[[#This Row],[Order Date]],2)</f>
        <v>22</v>
      </c>
      <c r="C4930" t="str">
        <f>MID(Table1[[#This Row],[Order Date]],4,2)</f>
        <v>05</v>
      </c>
      <c r="D4930" t="str">
        <f>RIGHT(Table1[[#This Row],[Order Date]],4)</f>
        <v>2016</v>
      </c>
      <c r="E4930" s="1">
        <f>DATE(Table1[[#This Row],[Column3]],Table1[[#This Row],[Column2]],Table1[[#This Row],[Column1]])</f>
        <v>42512</v>
      </c>
      <c r="F4930" s="1">
        <f>DATE(Table1[[#This Row],[Column3]],Table1[[#This Row],[Column2]],Table1[[#This Row],[Column1]])</f>
        <v>42512</v>
      </c>
      <c r="G4930" s="3">
        <f>YEAR(Table1[[#This Row],[Order Date New]])</f>
        <v>2016</v>
      </c>
      <c r="H4930" s="3">
        <f>MONTH(Table1[[#This Row],[Order Date New]])</f>
        <v>5</v>
      </c>
      <c r="I4930" t="s">
        <v>2727</v>
      </c>
      <c r="J4930" t="s">
        <v>191</v>
      </c>
      <c r="K4930" t="s">
        <v>39</v>
      </c>
      <c r="L4930" t="s">
        <v>40</v>
      </c>
      <c r="M4930" t="s">
        <v>1666</v>
      </c>
      <c r="N4930" s="2">
        <v>257.98</v>
      </c>
      <c r="O4930" s="3">
        <v>2</v>
      </c>
      <c r="P4930" s="2">
        <v>74.81</v>
      </c>
    </row>
    <row r="4931" spans="1:16" x14ac:dyDescent="0.35">
      <c r="A4931" t="s">
        <v>2955</v>
      </c>
      <c r="B4931" t="str">
        <f>LEFT(Table1[[#This Row],[Order Date]],2)</f>
        <v>22</v>
      </c>
      <c r="C4931" t="str">
        <f>MID(Table1[[#This Row],[Order Date]],4,2)</f>
        <v>05</v>
      </c>
      <c r="D4931" t="str">
        <f>RIGHT(Table1[[#This Row],[Order Date]],4)</f>
        <v>2016</v>
      </c>
      <c r="E4931" s="1">
        <f>DATE(Table1[[#This Row],[Column3]],Table1[[#This Row],[Column2]],Table1[[#This Row],[Column1]])</f>
        <v>42512</v>
      </c>
      <c r="F4931" s="1">
        <f>DATE(Table1[[#This Row],[Column3]],Table1[[#This Row],[Column2]],Table1[[#This Row],[Column1]])</f>
        <v>42512</v>
      </c>
      <c r="G4931" s="3">
        <f>YEAR(Table1[[#This Row],[Order Date New]])</f>
        <v>2016</v>
      </c>
      <c r="H4931" s="3">
        <f>MONTH(Table1[[#This Row],[Order Date New]])</f>
        <v>5</v>
      </c>
      <c r="I4931" t="s">
        <v>1627</v>
      </c>
      <c r="J4931" t="s">
        <v>30</v>
      </c>
      <c r="K4931" t="s">
        <v>11</v>
      </c>
      <c r="L4931" t="s">
        <v>16</v>
      </c>
      <c r="M4931" t="s">
        <v>2921</v>
      </c>
      <c r="N4931" s="2">
        <v>14.73</v>
      </c>
      <c r="O4931" s="3">
        <v>3</v>
      </c>
      <c r="P4931" s="2">
        <v>7.22</v>
      </c>
    </row>
    <row r="4932" spans="1:16" x14ac:dyDescent="0.35">
      <c r="A4932" t="s">
        <v>2955</v>
      </c>
      <c r="B4932" t="str">
        <f>LEFT(Table1[[#This Row],[Order Date]],2)</f>
        <v>22</v>
      </c>
      <c r="C4932" t="str">
        <f>MID(Table1[[#This Row],[Order Date]],4,2)</f>
        <v>05</v>
      </c>
      <c r="D4932" t="str">
        <f>RIGHT(Table1[[#This Row],[Order Date]],4)</f>
        <v>2016</v>
      </c>
      <c r="E4932" s="1">
        <f>DATE(Table1[[#This Row],[Column3]],Table1[[#This Row],[Column2]],Table1[[#This Row],[Column1]])</f>
        <v>42512</v>
      </c>
      <c r="F4932" s="1">
        <f>DATE(Table1[[#This Row],[Column3]],Table1[[#This Row],[Column2]],Table1[[#This Row],[Column1]])</f>
        <v>42512</v>
      </c>
      <c r="G4932" s="3">
        <f>YEAR(Table1[[#This Row],[Order Date New]])</f>
        <v>2016</v>
      </c>
      <c r="H4932" s="3">
        <f>MONTH(Table1[[#This Row],[Order Date New]])</f>
        <v>5</v>
      </c>
      <c r="I4932" t="s">
        <v>1601</v>
      </c>
      <c r="J4932" t="s">
        <v>27</v>
      </c>
      <c r="K4932" t="s">
        <v>39</v>
      </c>
      <c r="L4932" t="s">
        <v>40</v>
      </c>
      <c r="M4932" t="s">
        <v>2956</v>
      </c>
      <c r="N4932" s="2">
        <v>222.38</v>
      </c>
      <c r="O4932" s="3">
        <v>2</v>
      </c>
      <c r="P4932" s="2">
        <v>22.24</v>
      </c>
    </row>
    <row r="4933" spans="1:16" x14ac:dyDescent="0.35">
      <c r="A4933" t="s">
        <v>2957</v>
      </c>
      <c r="B4933" t="str">
        <f>LEFT(Table1[[#This Row],[Order Date]],2)</f>
        <v>23</v>
      </c>
      <c r="C4933" t="str">
        <f>MID(Table1[[#This Row],[Order Date]],4,2)</f>
        <v>05</v>
      </c>
      <c r="D4933" t="str">
        <f>RIGHT(Table1[[#This Row],[Order Date]],4)</f>
        <v>2016</v>
      </c>
      <c r="E4933" s="1">
        <f>DATE(Table1[[#This Row],[Column3]],Table1[[#This Row],[Column2]],Table1[[#This Row],[Column1]])</f>
        <v>42513</v>
      </c>
      <c r="F4933" s="1">
        <f>DATE(Table1[[#This Row],[Column3]],Table1[[#This Row],[Column2]],Table1[[#This Row],[Column1]])</f>
        <v>42513</v>
      </c>
      <c r="G4933" s="3">
        <f>YEAR(Table1[[#This Row],[Order Date New]])</f>
        <v>2016</v>
      </c>
      <c r="H4933" s="3">
        <f>MONTH(Table1[[#This Row],[Order Date New]])</f>
        <v>5</v>
      </c>
      <c r="I4933" t="s">
        <v>1537</v>
      </c>
      <c r="J4933" t="s">
        <v>27</v>
      </c>
      <c r="K4933" t="s">
        <v>34</v>
      </c>
      <c r="L4933" t="s">
        <v>47</v>
      </c>
      <c r="M4933" t="s">
        <v>1209</v>
      </c>
      <c r="N4933" s="2">
        <v>37.049999999999997</v>
      </c>
      <c r="O4933" s="3">
        <v>3</v>
      </c>
      <c r="P4933" s="2">
        <v>16.3</v>
      </c>
    </row>
    <row r="4934" spans="1:16" x14ac:dyDescent="0.35">
      <c r="A4934" t="s">
        <v>2957</v>
      </c>
      <c r="B4934" t="str">
        <f>LEFT(Table1[[#This Row],[Order Date]],2)</f>
        <v>23</v>
      </c>
      <c r="C4934" t="str">
        <f>MID(Table1[[#This Row],[Order Date]],4,2)</f>
        <v>05</v>
      </c>
      <c r="D4934" t="str">
        <f>RIGHT(Table1[[#This Row],[Order Date]],4)</f>
        <v>2016</v>
      </c>
      <c r="E4934" s="1">
        <f>DATE(Table1[[#This Row],[Column3]],Table1[[#This Row],[Column2]],Table1[[#This Row],[Column1]])</f>
        <v>42513</v>
      </c>
      <c r="F4934" s="1">
        <f>DATE(Table1[[#This Row],[Column3]],Table1[[#This Row],[Column2]],Table1[[#This Row],[Column1]])</f>
        <v>42513</v>
      </c>
      <c r="G4934" s="3">
        <f>YEAR(Table1[[#This Row],[Order Date New]])</f>
        <v>2016</v>
      </c>
      <c r="H4934" s="3">
        <f>MONTH(Table1[[#This Row],[Order Date New]])</f>
        <v>5</v>
      </c>
      <c r="I4934" t="s">
        <v>1110</v>
      </c>
      <c r="J4934" t="s">
        <v>15</v>
      </c>
      <c r="K4934" t="s">
        <v>39</v>
      </c>
      <c r="L4934" t="s">
        <v>40</v>
      </c>
      <c r="M4934" t="s">
        <v>2412</v>
      </c>
      <c r="N4934" s="2">
        <v>1979.93</v>
      </c>
      <c r="O4934" s="3">
        <v>9</v>
      </c>
      <c r="P4934" s="2">
        <v>148.49</v>
      </c>
    </row>
    <row r="4935" spans="1:16" x14ac:dyDescent="0.35">
      <c r="A4935" t="s">
        <v>2957</v>
      </c>
      <c r="B4935" t="str">
        <f>LEFT(Table1[[#This Row],[Order Date]],2)</f>
        <v>23</v>
      </c>
      <c r="C4935" t="str">
        <f>MID(Table1[[#This Row],[Order Date]],4,2)</f>
        <v>05</v>
      </c>
      <c r="D4935" t="str">
        <f>RIGHT(Table1[[#This Row],[Order Date]],4)</f>
        <v>2016</v>
      </c>
      <c r="E4935" s="1">
        <f>DATE(Table1[[#This Row],[Column3]],Table1[[#This Row],[Column2]],Table1[[#This Row],[Column1]])</f>
        <v>42513</v>
      </c>
      <c r="F4935" s="1">
        <f>DATE(Table1[[#This Row],[Column3]],Table1[[#This Row],[Column2]],Table1[[#This Row],[Column1]])</f>
        <v>42513</v>
      </c>
      <c r="G4935" s="3">
        <f>YEAR(Table1[[#This Row],[Order Date New]])</f>
        <v>2016</v>
      </c>
      <c r="H4935" s="3">
        <f>MONTH(Table1[[#This Row],[Order Date New]])</f>
        <v>5</v>
      </c>
      <c r="I4935" t="s">
        <v>271</v>
      </c>
      <c r="J4935" t="s">
        <v>529</v>
      </c>
      <c r="K4935" t="s">
        <v>11</v>
      </c>
      <c r="L4935" t="s">
        <v>12</v>
      </c>
      <c r="M4935" t="s">
        <v>739</v>
      </c>
      <c r="N4935" s="2">
        <v>4.9800000000000004</v>
      </c>
      <c r="O4935" s="3">
        <v>1</v>
      </c>
      <c r="P4935" s="2">
        <v>2.44</v>
      </c>
    </row>
    <row r="4936" spans="1:16" x14ac:dyDescent="0.35">
      <c r="A4936" t="s">
        <v>2957</v>
      </c>
      <c r="B4936" t="str">
        <f>LEFT(Table1[[#This Row],[Order Date]],2)</f>
        <v>23</v>
      </c>
      <c r="C4936" t="str">
        <f>MID(Table1[[#This Row],[Order Date]],4,2)</f>
        <v>05</v>
      </c>
      <c r="D4936" t="str">
        <f>RIGHT(Table1[[#This Row],[Order Date]],4)</f>
        <v>2016</v>
      </c>
      <c r="E4936" s="1">
        <f>DATE(Table1[[#This Row],[Column3]],Table1[[#This Row],[Column2]],Table1[[#This Row],[Column1]])</f>
        <v>42513</v>
      </c>
      <c r="F4936" s="1">
        <f>DATE(Table1[[#This Row],[Column3]],Table1[[#This Row],[Column2]],Table1[[#This Row],[Column1]])</f>
        <v>42513</v>
      </c>
      <c r="G4936" s="3">
        <f>YEAR(Table1[[#This Row],[Order Date New]])</f>
        <v>2016</v>
      </c>
      <c r="H4936" s="3">
        <f>MONTH(Table1[[#This Row],[Order Date New]])</f>
        <v>5</v>
      </c>
      <c r="I4936" t="s">
        <v>2958</v>
      </c>
      <c r="J4936" t="s">
        <v>23</v>
      </c>
      <c r="K4936" t="s">
        <v>39</v>
      </c>
      <c r="L4936" t="s">
        <v>658</v>
      </c>
      <c r="M4936" t="s">
        <v>2959</v>
      </c>
      <c r="N4936" s="2">
        <v>8399.98</v>
      </c>
      <c r="O4936" s="3">
        <v>4</v>
      </c>
      <c r="P4936" s="2">
        <v>1120</v>
      </c>
    </row>
    <row r="4937" spans="1:16" x14ac:dyDescent="0.35">
      <c r="A4937" t="s">
        <v>2957</v>
      </c>
      <c r="B4937" t="str">
        <f>LEFT(Table1[[#This Row],[Order Date]],2)</f>
        <v>23</v>
      </c>
      <c r="C4937" t="str">
        <f>MID(Table1[[#This Row],[Order Date]],4,2)</f>
        <v>05</v>
      </c>
      <c r="D4937" t="str">
        <f>RIGHT(Table1[[#This Row],[Order Date]],4)</f>
        <v>2016</v>
      </c>
      <c r="E4937" s="1">
        <f>DATE(Table1[[#This Row],[Column3]],Table1[[#This Row],[Column2]],Table1[[#This Row],[Column1]])</f>
        <v>42513</v>
      </c>
      <c r="F4937" s="1">
        <f>DATE(Table1[[#This Row],[Column3]],Table1[[#This Row],[Column2]],Table1[[#This Row],[Column1]])</f>
        <v>42513</v>
      </c>
      <c r="G4937" s="3">
        <f>YEAR(Table1[[#This Row],[Order Date New]])</f>
        <v>2016</v>
      </c>
      <c r="H4937" s="3">
        <f>MONTH(Table1[[#This Row],[Order Date New]])</f>
        <v>5</v>
      </c>
      <c r="I4937" t="s">
        <v>2958</v>
      </c>
      <c r="J4937" t="s">
        <v>23</v>
      </c>
      <c r="K4937" t="s">
        <v>11</v>
      </c>
      <c r="L4937" t="s">
        <v>20</v>
      </c>
      <c r="M4937" t="s">
        <v>1348</v>
      </c>
      <c r="N4937" s="2">
        <v>6.29</v>
      </c>
      <c r="O4937" s="3">
        <v>1</v>
      </c>
      <c r="P4937" s="2">
        <v>-4.2</v>
      </c>
    </row>
    <row r="4938" spans="1:16" x14ac:dyDescent="0.35">
      <c r="A4938" t="s">
        <v>2957</v>
      </c>
      <c r="B4938" t="str">
        <f>LEFT(Table1[[#This Row],[Order Date]],2)</f>
        <v>23</v>
      </c>
      <c r="C4938" t="str">
        <f>MID(Table1[[#This Row],[Order Date]],4,2)</f>
        <v>05</v>
      </c>
      <c r="D4938" t="str">
        <f>RIGHT(Table1[[#This Row],[Order Date]],4)</f>
        <v>2016</v>
      </c>
      <c r="E4938" s="1">
        <f>DATE(Table1[[#This Row],[Column3]],Table1[[#This Row],[Column2]],Table1[[#This Row],[Column1]])</f>
        <v>42513</v>
      </c>
      <c r="F4938" s="1">
        <f>DATE(Table1[[#This Row],[Column3]],Table1[[#This Row],[Column2]],Table1[[#This Row],[Column1]])</f>
        <v>42513</v>
      </c>
      <c r="G4938" s="3">
        <f>YEAR(Table1[[#This Row],[Order Date New]])</f>
        <v>2016</v>
      </c>
      <c r="H4938" s="3">
        <f>MONTH(Table1[[#This Row],[Order Date New]])</f>
        <v>5</v>
      </c>
      <c r="I4938" t="s">
        <v>2958</v>
      </c>
      <c r="J4938" t="s">
        <v>23</v>
      </c>
      <c r="K4938" t="s">
        <v>11</v>
      </c>
      <c r="L4938" t="s">
        <v>12</v>
      </c>
      <c r="M4938" t="s">
        <v>548</v>
      </c>
      <c r="N4938" s="2">
        <v>10.37</v>
      </c>
      <c r="O4938" s="3">
        <v>2</v>
      </c>
      <c r="P4938" s="2">
        <v>3.63</v>
      </c>
    </row>
    <row r="4939" spans="1:16" x14ac:dyDescent="0.35">
      <c r="A4939" t="s">
        <v>2957</v>
      </c>
      <c r="B4939" t="str">
        <f>LEFT(Table1[[#This Row],[Order Date]],2)</f>
        <v>23</v>
      </c>
      <c r="C4939" t="str">
        <f>MID(Table1[[#This Row],[Order Date]],4,2)</f>
        <v>05</v>
      </c>
      <c r="D4939" t="str">
        <f>RIGHT(Table1[[#This Row],[Order Date]],4)</f>
        <v>2016</v>
      </c>
      <c r="E4939" s="1">
        <f>DATE(Table1[[#This Row],[Column3]],Table1[[#This Row],[Column2]],Table1[[#This Row],[Column1]])</f>
        <v>42513</v>
      </c>
      <c r="F4939" s="1">
        <f>DATE(Table1[[#This Row],[Column3]],Table1[[#This Row],[Column2]],Table1[[#This Row],[Column1]])</f>
        <v>42513</v>
      </c>
      <c r="G4939" s="3">
        <f>YEAR(Table1[[#This Row],[Order Date New]])</f>
        <v>2016</v>
      </c>
      <c r="H4939" s="3">
        <f>MONTH(Table1[[#This Row],[Order Date New]])</f>
        <v>5</v>
      </c>
      <c r="I4939" t="s">
        <v>2958</v>
      </c>
      <c r="J4939" t="s">
        <v>23</v>
      </c>
      <c r="K4939" t="s">
        <v>39</v>
      </c>
      <c r="L4939" t="s">
        <v>40</v>
      </c>
      <c r="M4939" t="s">
        <v>2790</v>
      </c>
      <c r="N4939" s="2">
        <v>122.38</v>
      </c>
      <c r="O4939" s="3">
        <v>3</v>
      </c>
      <c r="P4939" s="2">
        <v>-24.48</v>
      </c>
    </row>
    <row r="4940" spans="1:16" x14ac:dyDescent="0.35">
      <c r="A4940" t="s">
        <v>2960</v>
      </c>
      <c r="B4940" t="str">
        <f>LEFT(Table1[[#This Row],[Order Date]],2)</f>
        <v>24</v>
      </c>
      <c r="C4940" t="str">
        <f>MID(Table1[[#This Row],[Order Date]],4,2)</f>
        <v>05</v>
      </c>
      <c r="D4940" t="str">
        <f>RIGHT(Table1[[#This Row],[Order Date]],4)</f>
        <v>2016</v>
      </c>
      <c r="E4940" s="1">
        <f>DATE(Table1[[#This Row],[Column3]],Table1[[#This Row],[Column2]],Table1[[#This Row],[Column1]])</f>
        <v>42514</v>
      </c>
      <c r="F4940" s="1">
        <f>DATE(Table1[[#This Row],[Column3]],Table1[[#This Row],[Column2]],Table1[[#This Row],[Column1]])</f>
        <v>42514</v>
      </c>
      <c r="G4940" s="3">
        <f>YEAR(Table1[[#This Row],[Order Date New]])</f>
        <v>2016</v>
      </c>
      <c r="H4940" s="3">
        <f>MONTH(Table1[[#This Row],[Order Date New]])</f>
        <v>5</v>
      </c>
      <c r="I4940" t="s">
        <v>1634</v>
      </c>
      <c r="J4940" t="s">
        <v>55</v>
      </c>
      <c r="K4940" t="s">
        <v>11</v>
      </c>
      <c r="L4940" t="s">
        <v>215</v>
      </c>
      <c r="M4940" t="s">
        <v>1591</v>
      </c>
      <c r="N4940" s="2">
        <v>69.5</v>
      </c>
      <c r="O4940" s="3">
        <v>5</v>
      </c>
      <c r="P4940" s="2">
        <v>20.16</v>
      </c>
    </row>
    <row r="4941" spans="1:16" x14ac:dyDescent="0.35">
      <c r="A4941" t="s">
        <v>2960</v>
      </c>
      <c r="B4941" t="str">
        <f>LEFT(Table1[[#This Row],[Order Date]],2)</f>
        <v>24</v>
      </c>
      <c r="C4941" t="str">
        <f>MID(Table1[[#This Row],[Order Date]],4,2)</f>
        <v>05</v>
      </c>
      <c r="D4941" t="str">
        <f>RIGHT(Table1[[#This Row],[Order Date]],4)</f>
        <v>2016</v>
      </c>
      <c r="E4941" s="1">
        <f>DATE(Table1[[#This Row],[Column3]],Table1[[#This Row],[Column2]],Table1[[#This Row],[Column1]])</f>
        <v>42514</v>
      </c>
      <c r="F4941" s="1">
        <f>DATE(Table1[[#This Row],[Column3]],Table1[[#This Row],[Column2]],Table1[[#This Row],[Column1]])</f>
        <v>42514</v>
      </c>
      <c r="G4941" s="3">
        <f>YEAR(Table1[[#This Row],[Order Date New]])</f>
        <v>2016</v>
      </c>
      <c r="H4941" s="3">
        <f>MONTH(Table1[[#This Row],[Order Date New]])</f>
        <v>5</v>
      </c>
      <c r="I4941" t="s">
        <v>1634</v>
      </c>
      <c r="J4941" t="s">
        <v>55</v>
      </c>
      <c r="K4941" t="s">
        <v>11</v>
      </c>
      <c r="L4941" t="s">
        <v>12</v>
      </c>
      <c r="M4941" t="s">
        <v>2898</v>
      </c>
      <c r="N4941" s="2">
        <v>191.6</v>
      </c>
      <c r="O4941" s="3">
        <v>4</v>
      </c>
      <c r="P4941" s="2">
        <v>91.97</v>
      </c>
    </row>
    <row r="4942" spans="1:16" x14ac:dyDescent="0.35">
      <c r="A4942" t="s">
        <v>2960</v>
      </c>
      <c r="B4942" t="str">
        <f>LEFT(Table1[[#This Row],[Order Date]],2)</f>
        <v>24</v>
      </c>
      <c r="C4942" t="str">
        <f>MID(Table1[[#This Row],[Order Date]],4,2)</f>
        <v>05</v>
      </c>
      <c r="D4942" t="str">
        <f>RIGHT(Table1[[#This Row],[Order Date]],4)</f>
        <v>2016</v>
      </c>
      <c r="E4942" s="1">
        <f>DATE(Table1[[#This Row],[Column3]],Table1[[#This Row],[Column2]],Table1[[#This Row],[Column1]])</f>
        <v>42514</v>
      </c>
      <c r="F4942" s="1">
        <f>DATE(Table1[[#This Row],[Column3]],Table1[[#This Row],[Column2]],Table1[[#This Row],[Column1]])</f>
        <v>42514</v>
      </c>
      <c r="G4942" s="3">
        <f>YEAR(Table1[[#This Row],[Order Date New]])</f>
        <v>2016</v>
      </c>
      <c r="H4942" s="3">
        <f>MONTH(Table1[[#This Row],[Order Date New]])</f>
        <v>5</v>
      </c>
      <c r="I4942" t="s">
        <v>998</v>
      </c>
      <c r="J4942" t="s">
        <v>23</v>
      </c>
      <c r="K4942" t="s">
        <v>11</v>
      </c>
      <c r="L4942" t="s">
        <v>24</v>
      </c>
      <c r="M4942" t="s">
        <v>2961</v>
      </c>
      <c r="N4942" s="2">
        <v>16.66</v>
      </c>
      <c r="O4942" s="3">
        <v>3</v>
      </c>
      <c r="P4942" s="2">
        <v>3.33</v>
      </c>
    </row>
    <row r="4943" spans="1:16" x14ac:dyDescent="0.35">
      <c r="A4943" t="s">
        <v>2962</v>
      </c>
      <c r="B4943" t="str">
        <f>LEFT(Table1[[#This Row],[Order Date]],2)</f>
        <v>25</v>
      </c>
      <c r="C4943" t="str">
        <f>MID(Table1[[#This Row],[Order Date]],4,2)</f>
        <v>05</v>
      </c>
      <c r="D4943" t="str">
        <f>RIGHT(Table1[[#This Row],[Order Date]],4)</f>
        <v>2016</v>
      </c>
      <c r="E4943" s="1">
        <f>DATE(Table1[[#This Row],[Column3]],Table1[[#This Row],[Column2]],Table1[[#This Row],[Column1]])</f>
        <v>42515</v>
      </c>
      <c r="F4943" s="1">
        <f>DATE(Table1[[#This Row],[Column3]],Table1[[#This Row],[Column2]],Table1[[#This Row],[Column1]])</f>
        <v>42515</v>
      </c>
      <c r="G4943" s="3">
        <f>YEAR(Table1[[#This Row],[Order Date New]])</f>
        <v>2016</v>
      </c>
      <c r="H4943" s="3">
        <f>MONTH(Table1[[#This Row],[Order Date New]])</f>
        <v>5</v>
      </c>
      <c r="I4943" t="s">
        <v>2295</v>
      </c>
      <c r="J4943" t="s">
        <v>30</v>
      </c>
      <c r="K4943" t="s">
        <v>34</v>
      </c>
      <c r="L4943" t="s">
        <v>47</v>
      </c>
      <c r="M4943" t="s">
        <v>2963</v>
      </c>
      <c r="N4943" s="2">
        <v>24.96</v>
      </c>
      <c r="O4943" s="3">
        <v>4</v>
      </c>
      <c r="P4943" s="2">
        <v>6.24</v>
      </c>
    </row>
    <row r="4944" spans="1:16" x14ac:dyDescent="0.35">
      <c r="A4944" t="s">
        <v>2962</v>
      </c>
      <c r="B4944" t="str">
        <f>LEFT(Table1[[#This Row],[Order Date]],2)</f>
        <v>25</v>
      </c>
      <c r="C4944" t="str">
        <f>MID(Table1[[#This Row],[Order Date]],4,2)</f>
        <v>05</v>
      </c>
      <c r="D4944" t="str">
        <f>RIGHT(Table1[[#This Row],[Order Date]],4)</f>
        <v>2016</v>
      </c>
      <c r="E4944" s="1">
        <f>DATE(Table1[[#This Row],[Column3]],Table1[[#This Row],[Column2]],Table1[[#This Row],[Column1]])</f>
        <v>42515</v>
      </c>
      <c r="F4944" s="1">
        <f>DATE(Table1[[#This Row],[Column3]],Table1[[#This Row],[Column2]],Table1[[#This Row],[Column1]])</f>
        <v>42515</v>
      </c>
      <c r="G4944" s="3">
        <f>YEAR(Table1[[#This Row],[Order Date New]])</f>
        <v>2016</v>
      </c>
      <c r="H4944" s="3">
        <f>MONTH(Table1[[#This Row],[Order Date New]])</f>
        <v>5</v>
      </c>
      <c r="I4944" t="s">
        <v>2295</v>
      </c>
      <c r="J4944" t="s">
        <v>30</v>
      </c>
      <c r="K4944" t="s">
        <v>11</v>
      </c>
      <c r="L4944" t="s">
        <v>12</v>
      </c>
      <c r="M4944" t="s">
        <v>115</v>
      </c>
      <c r="N4944" s="2">
        <v>19.36</v>
      </c>
      <c r="O4944" s="3">
        <v>2</v>
      </c>
      <c r="P4944" s="2">
        <v>9.2899999999999991</v>
      </c>
    </row>
    <row r="4945" spans="1:16" x14ac:dyDescent="0.35">
      <c r="A4945" t="s">
        <v>2962</v>
      </c>
      <c r="B4945" t="str">
        <f>LEFT(Table1[[#This Row],[Order Date]],2)</f>
        <v>25</v>
      </c>
      <c r="C4945" t="str">
        <f>MID(Table1[[#This Row],[Order Date]],4,2)</f>
        <v>05</v>
      </c>
      <c r="D4945" t="str">
        <f>RIGHT(Table1[[#This Row],[Order Date]],4)</f>
        <v>2016</v>
      </c>
      <c r="E4945" s="1">
        <f>DATE(Table1[[#This Row],[Column3]],Table1[[#This Row],[Column2]],Table1[[#This Row],[Column1]])</f>
        <v>42515</v>
      </c>
      <c r="F4945" s="1">
        <f>DATE(Table1[[#This Row],[Column3]],Table1[[#This Row],[Column2]],Table1[[#This Row],[Column1]])</f>
        <v>42515</v>
      </c>
      <c r="G4945" s="3">
        <f>YEAR(Table1[[#This Row],[Order Date New]])</f>
        <v>2016</v>
      </c>
      <c r="H4945" s="3">
        <f>MONTH(Table1[[#This Row],[Order Date New]])</f>
        <v>5</v>
      </c>
      <c r="I4945" t="s">
        <v>2295</v>
      </c>
      <c r="J4945" t="s">
        <v>30</v>
      </c>
      <c r="K4945" t="s">
        <v>11</v>
      </c>
      <c r="L4945" t="s">
        <v>18</v>
      </c>
      <c r="M4945" t="s">
        <v>2035</v>
      </c>
      <c r="N4945" s="2">
        <v>1267.6500000000001</v>
      </c>
      <c r="O4945" s="3">
        <v>9</v>
      </c>
      <c r="P4945" s="2">
        <v>152.12</v>
      </c>
    </row>
    <row r="4946" spans="1:16" x14ac:dyDescent="0.35">
      <c r="A4946" t="s">
        <v>2964</v>
      </c>
      <c r="B4946" t="str">
        <f>LEFT(Table1[[#This Row],[Order Date]],2)</f>
        <v>26</v>
      </c>
      <c r="C4946" t="str">
        <f>MID(Table1[[#This Row],[Order Date]],4,2)</f>
        <v>05</v>
      </c>
      <c r="D4946" t="str">
        <f>RIGHT(Table1[[#This Row],[Order Date]],4)</f>
        <v>2016</v>
      </c>
      <c r="E4946" s="1">
        <f>DATE(Table1[[#This Row],[Column3]],Table1[[#This Row],[Column2]],Table1[[#This Row],[Column1]])</f>
        <v>42516</v>
      </c>
      <c r="F4946" s="1">
        <f>DATE(Table1[[#This Row],[Column3]],Table1[[#This Row],[Column2]],Table1[[#This Row],[Column1]])</f>
        <v>42516</v>
      </c>
      <c r="G4946" s="3">
        <f>YEAR(Table1[[#This Row],[Order Date New]])</f>
        <v>2016</v>
      </c>
      <c r="H4946" s="3">
        <f>MONTH(Table1[[#This Row],[Order Date New]])</f>
        <v>5</v>
      </c>
      <c r="I4946" t="s">
        <v>415</v>
      </c>
      <c r="J4946" t="s">
        <v>10</v>
      </c>
      <c r="K4946" t="s">
        <v>11</v>
      </c>
      <c r="L4946" t="s">
        <v>12</v>
      </c>
      <c r="M4946" t="s">
        <v>2455</v>
      </c>
      <c r="N4946" s="2">
        <v>10.37</v>
      </c>
      <c r="O4946" s="3">
        <v>2</v>
      </c>
      <c r="P4946" s="2">
        <v>3.63</v>
      </c>
    </row>
    <row r="4947" spans="1:16" x14ac:dyDescent="0.35">
      <c r="A4947" t="s">
        <v>2964</v>
      </c>
      <c r="B4947" t="str">
        <f>LEFT(Table1[[#This Row],[Order Date]],2)</f>
        <v>26</v>
      </c>
      <c r="C4947" t="str">
        <f>MID(Table1[[#This Row],[Order Date]],4,2)</f>
        <v>05</v>
      </c>
      <c r="D4947" t="str">
        <f>RIGHT(Table1[[#This Row],[Order Date]],4)</f>
        <v>2016</v>
      </c>
      <c r="E4947" s="1">
        <f>DATE(Table1[[#This Row],[Column3]],Table1[[#This Row],[Column2]],Table1[[#This Row],[Column1]])</f>
        <v>42516</v>
      </c>
      <c r="F4947" s="1">
        <f>DATE(Table1[[#This Row],[Column3]],Table1[[#This Row],[Column2]],Table1[[#This Row],[Column1]])</f>
        <v>42516</v>
      </c>
      <c r="G4947" s="3">
        <f>YEAR(Table1[[#This Row],[Order Date New]])</f>
        <v>2016</v>
      </c>
      <c r="H4947" s="3">
        <f>MONTH(Table1[[#This Row],[Order Date New]])</f>
        <v>5</v>
      </c>
      <c r="I4947" t="s">
        <v>415</v>
      </c>
      <c r="J4947" t="s">
        <v>10</v>
      </c>
      <c r="K4947" t="s">
        <v>34</v>
      </c>
      <c r="L4947" t="s">
        <v>35</v>
      </c>
      <c r="M4947" t="s">
        <v>1845</v>
      </c>
      <c r="N4947" s="2">
        <v>388.43</v>
      </c>
      <c r="O4947" s="3">
        <v>5</v>
      </c>
      <c r="P4947" s="2">
        <v>-88.78</v>
      </c>
    </row>
    <row r="4948" spans="1:16" x14ac:dyDescent="0.35">
      <c r="A4948" t="s">
        <v>2964</v>
      </c>
      <c r="B4948" t="str">
        <f>LEFT(Table1[[#This Row],[Order Date]],2)</f>
        <v>26</v>
      </c>
      <c r="C4948" t="str">
        <f>MID(Table1[[#This Row],[Order Date]],4,2)</f>
        <v>05</v>
      </c>
      <c r="D4948" t="str">
        <f>RIGHT(Table1[[#This Row],[Order Date]],4)</f>
        <v>2016</v>
      </c>
      <c r="E4948" s="1">
        <f>DATE(Table1[[#This Row],[Column3]],Table1[[#This Row],[Column2]],Table1[[#This Row],[Column1]])</f>
        <v>42516</v>
      </c>
      <c r="F4948" s="1">
        <f>DATE(Table1[[#This Row],[Column3]],Table1[[#This Row],[Column2]],Table1[[#This Row],[Column1]])</f>
        <v>42516</v>
      </c>
      <c r="G4948" s="3">
        <f>YEAR(Table1[[#This Row],[Order Date New]])</f>
        <v>2016</v>
      </c>
      <c r="H4948" s="3">
        <f>MONTH(Table1[[#This Row],[Order Date New]])</f>
        <v>5</v>
      </c>
      <c r="I4948" t="s">
        <v>415</v>
      </c>
      <c r="J4948" t="s">
        <v>10</v>
      </c>
      <c r="K4948" t="s">
        <v>11</v>
      </c>
      <c r="L4948" t="s">
        <v>12</v>
      </c>
      <c r="M4948" t="s">
        <v>2400</v>
      </c>
      <c r="N4948" s="2">
        <v>14.35</v>
      </c>
      <c r="O4948" s="3">
        <v>3</v>
      </c>
      <c r="P4948" s="2">
        <v>5.2</v>
      </c>
    </row>
    <row r="4949" spans="1:16" x14ac:dyDescent="0.35">
      <c r="A4949" t="s">
        <v>2964</v>
      </c>
      <c r="B4949" t="str">
        <f>LEFT(Table1[[#This Row],[Order Date]],2)</f>
        <v>26</v>
      </c>
      <c r="C4949" t="str">
        <f>MID(Table1[[#This Row],[Order Date]],4,2)</f>
        <v>05</v>
      </c>
      <c r="D4949" t="str">
        <f>RIGHT(Table1[[#This Row],[Order Date]],4)</f>
        <v>2016</v>
      </c>
      <c r="E4949" s="1">
        <f>DATE(Table1[[#This Row],[Column3]],Table1[[#This Row],[Column2]],Table1[[#This Row],[Column1]])</f>
        <v>42516</v>
      </c>
      <c r="F4949" s="1">
        <f>DATE(Table1[[#This Row],[Column3]],Table1[[#This Row],[Column2]],Table1[[#This Row],[Column1]])</f>
        <v>42516</v>
      </c>
      <c r="G4949" s="3">
        <f>YEAR(Table1[[#This Row],[Order Date New]])</f>
        <v>2016</v>
      </c>
      <c r="H4949" s="3">
        <f>MONTH(Table1[[#This Row],[Order Date New]])</f>
        <v>5</v>
      </c>
      <c r="I4949" t="s">
        <v>415</v>
      </c>
      <c r="J4949" t="s">
        <v>10</v>
      </c>
      <c r="K4949" t="s">
        <v>39</v>
      </c>
      <c r="L4949" t="s">
        <v>52</v>
      </c>
      <c r="M4949" t="s">
        <v>2965</v>
      </c>
      <c r="N4949" s="2">
        <v>63.99</v>
      </c>
      <c r="O4949" s="3">
        <v>1</v>
      </c>
      <c r="P4949" s="2">
        <v>-7.2</v>
      </c>
    </row>
    <row r="4950" spans="1:16" x14ac:dyDescent="0.35">
      <c r="A4950" t="s">
        <v>2964</v>
      </c>
      <c r="B4950" t="str">
        <f>LEFT(Table1[[#This Row],[Order Date]],2)</f>
        <v>26</v>
      </c>
      <c r="C4950" t="str">
        <f>MID(Table1[[#This Row],[Order Date]],4,2)</f>
        <v>05</v>
      </c>
      <c r="D4950" t="str">
        <f>RIGHT(Table1[[#This Row],[Order Date]],4)</f>
        <v>2016</v>
      </c>
      <c r="E4950" s="1">
        <f>DATE(Table1[[#This Row],[Column3]],Table1[[#This Row],[Column2]],Table1[[#This Row],[Column1]])</f>
        <v>42516</v>
      </c>
      <c r="F4950" s="1">
        <f>DATE(Table1[[#This Row],[Column3]],Table1[[#This Row],[Column2]],Table1[[#This Row],[Column1]])</f>
        <v>42516</v>
      </c>
      <c r="G4950" s="3">
        <f>YEAR(Table1[[#This Row],[Order Date New]])</f>
        <v>2016</v>
      </c>
      <c r="H4950" s="3">
        <f>MONTH(Table1[[#This Row],[Order Date New]])</f>
        <v>5</v>
      </c>
      <c r="I4950" t="s">
        <v>933</v>
      </c>
      <c r="J4950" t="s">
        <v>2279</v>
      </c>
      <c r="K4950" t="s">
        <v>11</v>
      </c>
      <c r="L4950" t="s">
        <v>12</v>
      </c>
      <c r="M4950" t="s">
        <v>695</v>
      </c>
      <c r="N4950" s="2">
        <v>19.440000000000001</v>
      </c>
      <c r="O4950" s="3">
        <v>3</v>
      </c>
      <c r="P4950" s="2">
        <v>9.33</v>
      </c>
    </row>
    <row r="4951" spans="1:16" x14ac:dyDescent="0.35">
      <c r="A4951" t="s">
        <v>2964</v>
      </c>
      <c r="B4951" t="str">
        <f>LEFT(Table1[[#This Row],[Order Date]],2)</f>
        <v>26</v>
      </c>
      <c r="C4951" t="str">
        <f>MID(Table1[[#This Row],[Order Date]],4,2)</f>
        <v>05</v>
      </c>
      <c r="D4951" t="str">
        <f>RIGHT(Table1[[#This Row],[Order Date]],4)</f>
        <v>2016</v>
      </c>
      <c r="E4951" s="1">
        <f>DATE(Table1[[#This Row],[Column3]],Table1[[#This Row],[Column2]],Table1[[#This Row],[Column1]])</f>
        <v>42516</v>
      </c>
      <c r="F4951" s="1">
        <f>DATE(Table1[[#This Row],[Column3]],Table1[[#This Row],[Column2]],Table1[[#This Row],[Column1]])</f>
        <v>42516</v>
      </c>
      <c r="G4951" s="3">
        <f>YEAR(Table1[[#This Row],[Order Date New]])</f>
        <v>2016</v>
      </c>
      <c r="H4951" s="3">
        <f>MONTH(Table1[[#This Row],[Order Date New]])</f>
        <v>5</v>
      </c>
      <c r="I4951" t="s">
        <v>933</v>
      </c>
      <c r="J4951" t="s">
        <v>2279</v>
      </c>
      <c r="K4951" t="s">
        <v>11</v>
      </c>
      <c r="L4951" t="s">
        <v>20</v>
      </c>
      <c r="M4951" t="s">
        <v>203</v>
      </c>
      <c r="N4951" s="2">
        <v>9.64</v>
      </c>
      <c r="O4951" s="3">
        <v>2</v>
      </c>
      <c r="P4951" s="2">
        <v>4.43</v>
      </c>
    </row>
    <row r="4952" spans="1:16" x14ac:dyDescent="0.35">
      <c r="A4952" t="s">
        <v>2964</v>
      </c>
      <c r="B4952" t="str">
        <f>LEFT(Table1[[#This Row],[Order Date]],2)</f>
        <v>26</v>
      </c>
      <c r="C4952" t="str">
        <f>MID(Table1[[#This Row],[Order Date]],4,2)</f>
        <v>05</v>
      </c>
      <c r="D4952" t="str">
        <f>RIGHT(Table1[[#This Row],[Order Date]],4)</f>
        <v>2016</v>
      </c>
      <c r="E4952" s="1">
        <f>DATE(Table1[[#This Row],[Column3]],Table1[[#This Row],[Column2]],Table1[[#This Row],[Column1]])</f>
        <v>42516</v>
      </c>
      <c r="F4952" s="1">
        <f>DATE(Table1[[#This Row],[Column3]],Table1[[#This Row],[Column2]],Table1[[#This Row],[Column1]])</f>
        <v>42516</v>
      </c>
      <c r="G4952" s="3">
        <f>YEAR(Table1[[#This Row],[Order Date New]])</f>
        <v>2016</v>
      </c>
      <c r="H4952" s="3">
        <f>MONTH(Table1[[#This Row],[Order Date New]])</f>
        <v>5</v>
      </c>
      <c r="I4952" t="s">
        <v>933</v>
      </c>
      <c r="J4952" t="s">
        <v>2279</v>
      </c>
      <c r="K4952" t="s">
        <v>11</v>
      </c>
      <c r="L4952" t="s">
        <v>12</v>
      </c>
      <c r="M4952" t="s">
        <v>2966</v>
      </c>
      <c r="N4952" s="2">
        <v>12.7</v>
      </c>
      <c r="O4952" s="3">
        <v>2</v>
      </c>
      <c r="P4952" s="2">
        <v>5.84</v>
      </c>
    </row>
    <row r="4953" spans="1:16" x14ac:dyDescent="0.35">
      <c r="A4953" t="s">
        <v>2964</v>
      </c>
      <c r="B4953" t="str">
        <f>LEFT(Table1[[#This Row],[Order Date]],2)</f>
        <v>26</v>
      </c>
      <c r="C4953" t="str">
        <f>MID(Table1[[#This Row],[Order Date]],4,2)</f>
        <v>05</v>
      </c>
      <c r="D4953" t="str">
        <f>RIGHT(Table1[[#This Row],[Order Date]],4)</f>
        <v>2016</v>
      </c>
      <c r="E4953" s="1">
        <f>DATE(Table1[[#This Row],[Column3]],Table1[[#This Row],[Column2]],Table1[[#This Row],[Column1]])</f>
        <v>42516</v>
      </c>
      <c r="F4953" s="1">
        <f>DATE(Table1[[#This Row],[Column3]],Table1[[#This Row],[Column2]],Table1[[#This Row],[Column1]])</f>
        <v>42516</v>
      </c>
      <c r="G4953" s="3">
        <f>YEAR(Table1[[#This Row],[Order Date New]])</f>
        <v>2016</v>
      </c>
      <c r="H4953" s="3">
        <f>MONTH(Table1[[#This Row],[Order Date New]])</f>
        <v>5</v>
      </c>
      <c r="I4953" t="s">
        <v>933</v>
      </c>
      <c r="J4953" t="s">
        <v>2279</v>
      </c>
      <c r="K4953" t="s">
        <v>34</v>
      </c>
      <c r="L4953" t="s">
        <v>47</v>
      </c>
      <c r="M4953" t="s">
        <v>1019</v>
      </c>
      <c r="N4953" s="2">
        <v>41.37</v>
      </c>
      <c r="O4953" s="3">
        <v>3</v>
      </c>
      <c r="P4953" s="2">
        <v>17.38</v>
      </c>
    </row>
    <row r="4954" spans="1:16" x14ac:dyDescent="0.35">
      <c r="A4954" t="s">
        <v>2964</v>
      </c>
      <c r="B4954" t="str">
        <f>LEFT(Table1[[#This Row],[Order Date]],2)</f>
        <v>26</v>
      </c>
      <c r="C4954" t="str">
        <f>MID(Table1[[#This Row],[Order Date]],4,2)</f>
        <v>05</v>
      </c>
      <c r="D4954" t="str">
        <f>RIGHT(Table1[[#This Row],[Order Date]],4)</f>
        <v>2016</v>
      </c>
      <c r="E4954" s="1">
        <f>DATE(Table1[[#This Row],[Column3]],Table1[[#This Row],[Column2]],Table1[[#This Row],[Column1]])</f>
        <v>42516</v>
      </c>
      <c r="F4954" s="1">
        <f>DATE(Table1[[#This Row],[Column3]],Table1[[#This Row],[Column2]],Table1[[#This Row],[Column1]])</f>
        <v>42516</v>
      </c>
      <c r="G4954" s="3">
        <f>YEAR(Table1[[#This Row],[Order Date New]])</f>
        <v>2016</v>
      </c>
      <c r="H4954" s="3">
        <f>MONTH(Table1[[#This Row],[Order Date New]])</f>
        <v>5</v>
      </c>
      <c r="I4954" t="s">
        <v>1718</v>
      </c>
      <c r="J4954" t="s">
        <v>23</v>
      </c>
      <c r="K4954" t="s">
        <v>11</v>
      </c>
      <c r="L4954" t="s">
        <v>24</v>
      </c>
      <c r="M4954" t="s">
        <v>924</v>
      </c>
      <c r="N4954" s="2">
        <v>1.5</v>
      </c>
      <c r="O4954" s="3">
        <v>1</v>
      </c>
      <c r="P4954" s="2">
        <v>0.17</v>
      </c>
    </row>
    <row r="4955" spans="1:16" x14ac:dyDescent="0.35">
      <c r="A4955" t="s">
        <v>2964</v>
      </c>
      <c r="B4955" t="str">
        <f>LEFT(Table1[[#This Row],[Order Date]],2)</f>
        <v>26</v>
      </c>
      <c r="C4955" t="str">
        <f>MID(Table1[[#This Row],[Order Date]],4,2)</f>
        <v>05</v>
      </c>
      <c r="D4955" t="str">
        <f>RIGHT(Table1[[#This Row],[Order Date]],4)</f>
        <v>2016</v>
      </c>
      <c r="E4955" s="1">
        <f>DATE(Table1[[#This Row],[Column3]],Table1[[#This Row],[Column2]],Table1[[#This Row],[Column1]])</f>
        <v>42516</v>
      </c>
      <c r="F4955" s="1">
        <f>DATE(Table1[[#This Row],[Column3]],Table1[[#This Row],[Column2]],Table1[[#This Row],[Column1]])</f>
        <v>42516</v>
      </c>
      <c r="G4955" s="3">
        <f>YEAR(Table1[[#This Row],[Order Date New]])</f>
        <v>2016</v>
      </c>
      <c r="H4955" s="3">
        <f>MONTH(Table1[[#This Row],[Order Date New]])</f>
        <v>5</v>
      </c>
      <c r="I4955" t="s">
        <v>1718</v>
      </c>
      <c r="J4955" t="s">
        <v>23</v>
      </c>
      <c r="K4955" t="s">
        <v>11</v>
      </c>
      <c r="L4955" t="s">
        <v>97</v>
      </c>
      <c r="M4955" t="s">
        <v>2584</v>
      </c>
      <c r="N4955" s="2">
        <v>34.85</v>
      </c>
      <c r="O4955" s="3">
        <v>2</v>
      </c>
      <c r="P4955" s="2">
        <v>6.53</v>
      </c>
    </row>
    <row r="4956" spans="1:16" x14ac:dyDescent="0.35">
      <c r="A4956" t="s">
        <v>2964</v>
      </c>
      <c r="B4956" t="str">
        <f>LEFT(Table1[[#This Row],[Order Date]],2)</f>
        <v>26</v>
      </c>
      <c r="C4956" t="str">
        <f>MID(Table1[[#This Row],[Order Date]],4,2)</f>
        <v>05</v>
      </c>
      <c r="D4956" t="str">
        <f>RIGHT(Table1[[#This Row],[Order Date]],4)</f>
        <v>2016</v>
      </c>
      <c r="E4956" s="1">
        <f>DATE(Table1[[#This Row],[Column3]],Table1[[#This Row],[Column2]],Table1[[#This Row],[Column1]])</f>
        <v>42516</v>
      </c>
      <c r="F4956" s="1">
        <f>DATE(Table1[[#This Row],[Column3]],Table1[[#This Row],[Column2]],Table1[[#This Row],[Column1]])</f>
        <v>42516</v>
      </c>
      <c r="G4956" s="3">
        <f>YEAR(Table1[[#This Row],[Order Date New]])</f>
        <v>2016</v>
      </c>
      <c r="H4956" s="3">
        <f>MONTH(Table1[[#This Row],[Order Date New]])</f>
        <v>5</v>
      </c>
      <c r="I4956" t="s">
        <v>564</v>
      </c>
      <c r="J4956" t="s">
        <v>27</v>
      </c>
      <c r="K4956" t="s">
        <v>11</v>
      </c>
      <c r="L4956" t="s">
        <v>43</v>
      </c>
      <c r="M4956" t="s">
        <v>139</v>
      </c>
      <c r="N4956" s="2">
        <v>5.94</v>
      </c>
      <c r="O4956" s="3">
        <v>3</v>
      </c>
      <c r="P4956" s="2">
        <v>0</v>
      </c>
    </row>
    <row r="4957" spans="1:16" x14ac:dyDescent="0.35">
      <c r="A4957" t="s">
        <v>2964</v>
      </c>
      <c r="B4957" t="str">
        <f>LEFT(Table1[[#This Row],[Order Date]],2)</f>
        <v>26</v>
      </c>
      <c r="C4957" t="str">
        <f>MID(Table1[[#This Row],[Order Date]],4,2)</f>
        <v>05</v>
      </c>
      <c r="D4957" t="str">
        <f>RIGHT(Table1[[#This Row],[Order Date]],4)</f>
        <v>2016</v>
      </c>
      <c r="E4957" s="1">
        <f>DATE(Table1[[#This Row],[Column3]],Table1[[#This Row],[Column2]],Table1[[#This Row],[Column1]])</f>
        <v>42516</v>
      </c>
      <c r="F4957" s="1">
        <f>DATE(Table1[[#This Row],[Column3]],Table1[[#This Row],[Column2]],Table1[[#This Row],[Column1]])</f>
        <v>42516</v>
      </c>
      <c r="G4957" s="3">
        <f>YEAR(Table1[[#This Row],[Order Date New]])</f>
        <v>2016</v>
      </c>
      <c r="H4957" s="3">
        <f>MONTH(Table1[[#This Row],[Order Date New]])</f>
        <v>5</v>
      </c>
      <c r="I4957" t="s">
        <v>564</v>
      </c>
      <c r="J4957" t="s">
        <v>27</v>
      </c>
      <c r="K4957" t="s">
        <v>11</v>
      </c>
      <c r="L4957" t="s">
        <v>12</v>
      </c>
      <c r="M4957" t="s">
        <v>2590</v>
      </c>
      <c r="N4957" s="2">
        <v>45.36</v>
      </c>
      <c r="O4957" s="3">
        <v>7</v>
      </c>
      <c r="P4957" s="2">
        <v>21.77</v>
      </c>
    </row>
    <row r="4958" spans="1:16" x14ac:dyDescent="0.35">
      <c r="A4958" t="s">
        <v>2964</v>
      </c>
      <c r="B4958" t="str">
        <f>LEFT(Table1[[#This Row],[Order Date]],2)</f>
        <v>26</v>
      </c>
      <c r="C4958" t="str">
        <f>MID(Table1[[#This Row],[Order Date]],4,2)</f>
        <v>05</v>
      </c>
      <c r="D4958" t="str">
        <f>RIGHT(Table1[[#This Row],[Order Date]],4)</f>
        <v>2016</v>
      </c>
      <c r="E4958" s="1">
        <f>DATE(Table1[[#This Row],[Column3]],Table1[[#This Row],[Column2]],Table1[[#This Row],[Column1]])</f>
        <v>42516</v>
      </c>
      <c r="F4958" s="1">
        <f>DATE(Table1[[#This Row],[Column3]],Table1[[#This Row],[Column2]],Table1[[#This Row],[Column1]])</f>
        <v>42516</v>
      </c>
      <c r="G4958" s="3">
        <f>YEAR(Table1[[#This Row],[Order Date New]])</f>
        <v>2016</v>
      </c>
      <c r="H4958" s="3">
        <f>MONTH(Table1[[#This Row],[Order Date New]])</f>
        <v>5</v>
      </c>
      <c r="I4958" t="s">
        <v>564</v>
      </c>
      <c r="J4958" t="s">
        <v>27</v>
      </c>
      <c r="K4958" t="s">
        <v>39</v>
      </c>
      <c r="L4958" t="s">
        <v>40</v>
      </c>
      <c r="M4958" t="s">
        <v>1018</v>
      </c>
      <c r="N4958" s="2">
        <v>211.17</v>
      </c>
      <c r="O4958" s="3">
        <v>4</v>
      </c>
      <c r="P4958" s="2">
        <v>23.76</v>
      </c>
    </row>
    <row r="4959" spans="1:16" x14ac:dyDescent="0.35">
      <c r="A4959" t="s">
        <v>2964</v>
      </c>
      <c r="B4959" t="str">
        <f>LEFT(Table1[[#This Row],[Order Date]],2)</f>
        <v>26</v>
      </c>
      <c r="C4959" t="str">
        <f>MID(Table1[[#This Row],[Order Date]],4,2)</f>
        <v>05</v>
      </c>
      <c r="D4959" t="str">
        <f>RIGHT(Table1[[#This Row],[Order Date]],4)</f>
        <v>2016</v>
      </c>
      <c r="E4959" s="1">
        <f>DATE(Table1[[#This Row],[Column3]],Table1[[#This Row],[Column2]],Table1[[#This Row],[Column1]])</f>
        <v>42516</v>
      </c>
      <c r="F4959" s="1">
        <f>DATE(Table1[[#This Row],[Column3]],Table1[[#This Row],[Column2]],Table1[[#This Row],[Column1]])</f>
        <v>42516</v>
      </c>
      <c r="G4959" s="3">
        <f>YEAR(Table1[[#This Row],[Order Date New]])</f>
        <v>2016</v>
      </c>
      <c r="H4959" s="3">
        <f>MONTH(Table1[[#This Row],[Order Date New]])</f>
        <v>5</v>
      </c>
      <c r="I4959" t="s">
        <v>564</v>
      </c>
      <c r="J4959" t="s">
        <v>27</v>
      </c>
      <c r="K4959" t="s">
        <v>34</v>
      </c>
      <c r="L4959" t="s">
        <v>35</v>
      </c>
      <c r="M4959" t="s">
        <v>1993</v>
      </c>
      <c r="N4959" s="2">
        <v>484.7</v>
      </c>
      <c r="O4959" s="3">
        <v>6</v>
      </c>
      <c r="P4959" s="2">
        <v>-84.82</v>
      </c>
    </row>
    <row r="4960" spans="1:16" x14ac:dyDescent="0.35">
      <c r="A4960" t="s">
        <v>2964</v>
      </c>
      <c r="B4960" t="str">
        <f>LEFT(Table1[[#This Row],[Order Date]],2)</f>
        <v>26</v>
      </c>
      <c r="C4960" t="str">
        <f>MID(Table1[[#This Row],[Order Date]],4,2)</f>
        <v>05</v>
      </c>
      <c r="D4960" t="str">
        <f>RIGHT(Table1[[#This Row],[Order Date]],4)</f>
        <v>2016</v>
      </c>
      <c r="E4960" s="1">
        <f>DATE(Table1[[#This Row],[Column3]],Table1[[#This Row],[Column2]],Table1[[#This Row],[Column1]])</f>
        <v>42516</v>
      </c>
      <c r="F4960" s="1">
        <f>DATE(Table1[[#This Row],[Column3]],Table1[[#This Row],[Column2]],Table1[[#This Row],[Column1]])</f>
        <v>42516</v>
      </c>
      <c r="G4960" s="3">
        <f>YEAR(Table1[[#This Row],[Order Date New]])</f>
        <v>2016</v>
      </c>
      <c r="H4960" s="3">
        <f>MONTH(Table1[[#This Row],[Order Date New]])</f>
        <v>5</v>
      </c>
      <c r="I4960" t="s">
        <v>564</v>
      </c>
      <c r="J4960" t="s">
        <v>27</v>
      </c>
      <c r="K4960" t="s">
        <v>39</v>
      </c>
      <c r="L4960" t="s">
        <v>328</v>
      </c>
      <c r="M4960" t="s">
        <v>2419</v>
      </c>
      <c r="N4960" s="2">
        <v>371.98</v>
      </c>
      <c r="O4960" s="3">
        <v>3</v>
      </c>
      <c r="P4960" s="2">
        <v>116.24</v>
      </c>
    </row>
    <row r="4961" spans="1:16" x14ac:dyDescent="0.35">
      <c r="A4961" t="s">
        <v>2964</v>
      </c>
      <c r="B4961" t="str">
        <f>LEFT(Table1[[#This Row],[Order Date]],2)</f>
        <v>26</v>
      </c>
      <c r="C4961" t="str">
        <f>MID(Table1[[#This Row],[Order Date]],4,2)</f>
        <v>05</v>
      </c>
      <c r="D4961" t="str">
        <f>RIGHT(Table1[[#This Row],[Order Date]],4)</f>
        <v>2016</v>
      </c>
      <c r="E4961" s="1">
        <f>DATE(Table1[[#This Row],[Column3]],Table1[[#This Row],[Column2]],Table1[[#This Row],[Column1]])</f>
        <v>42516</v>
      </c>
      <c r="F4961" s="1">
        <f>DATE(Table1[[#This Row],[Column3]],Table1[[#This Row],[Column2]],Table1[[#This Row],[Column1]])</f>
        <v>42516</v>
      </c>
      <c r="G4961" s="3">
        <f>YEAR(Table1[[#This Row],[Order Date New]])</f>
        <v>2016</v>
      </c>
      <c r="H4961" s="3">
        <f>MONTH(Table1[[#This Row],[Order Date New]])</f>
        <v>5</v>
      </c>
      <c r="I4961" t="s">
        <v>1911</v>
      </c>
      <c r="J4961" t="s">
        <v>131</v>
      </c>
      <c r="K4961" t="s">
        <v>11</v>
      </c>
      <c r="L4961" t="s">
        <v>18</v>
      </c>
      <c r="M4961" t="s">
        <v>1189</v>
      </c>
      <c r="N4961" s="2">
        <v>184.7</v>
      </c>
      <c r="O4961" s="3">
        <v>6</v>
      </c>
      <c r="P4961" s="2">
        <v>13.85</v>
      </c>
    </row>
    <row r="4962" spans="1:16" x14ac:dyDescent="0.35">
      <c r="A4962" t="s">
        <v>2964</v>
      </c>
      <c r="B4962" t="str">
        <f>LEFT(Table1[[#This Row],[Order Date]],2)</f>
        <v>26</v>
      </c>
      <c r="C4962" t="str">
        <f>MID(Table1[[#This Row],[Order Date]],4,2)</f>
        <v>05</v>
      </c>
      <c r="D4962" t="str">
        <f>RIGHT(Table1[[#This Row],[Order Date]],4)</f>
        <v>2016</v>
      </c>
      <c r="E4962" s="1">
        <f>DATE(Table1[[#This Row],[Column3]],Table1[[#This Row],[Column2]],Table1[[#This Row],[Column1]])</f>
        <v>42516</v>
      </c>
      <c r="F4962" s="1">
        <f>DATE(Table1[[#This Row],[Column3]],Table1[[#This Row],[Column2]],Table1[[#This Row],[Column1]])</f>
        <v>42516</v>
      </c>
      <c r="G4962" s="3">
        <f>YEAR(Table1[[#This Row],[Order Date New]])</f>
        <v>2016</v>
      </c>
      <c r="H4962" s="3">
        <f>MONTH(Table1[[#This Row],[Order Date New]])</f>
        <v>5</v>
      </c>
      <c r="I4962" t="s">
        <v>1911</v>
      </c>
      <c r="J4962" t="s">
        <v>131</v>
      </c>
      <c r="K4962" t="s">
        <v>39</v>
      </c>
      <c r="L4962" t="s">
        <v>52</v>
      </c>
      <c r="M4962" t="s">
        <v>1904</v>
      </c>
      <c r="N4962" s="2">
        <v>47.92</v>
      </c>
      <c r="O4962" s="3">
        <v>2</v>
      </c>
      <c r="P4962" s="2">
        <v>11.98</v>
      </c>
    </row>
    <row r="4963" spans="1:16" x14ac:dyDescent="0.35">
      <c r="A4963" t="s">
        <v>2964</v>
      </c>
      <c r="B4963" t="str">
        <f>LEFT(Table1[[#This Row],[Order Date]],2)</f>
        <v>26</v>
      </c>
      <c r="C4963" t="str">
        <f>MID(Table1[[#This Row],[Order Date]],4,2)</f>
        <v>05</v>
      </c>
      <c r="D4963" t="str">
        <f>RIGHT(Table1[[#This Row],[Order Date]],4)</f>
        <v>2016</v>
      </c>
      <c r="E4963" s="1">
        <f>DATE(Table1[[#This Row],[Column3]],Table1[[#This Row],[Column2]],Table1[[#This Row],[Column1]])</f>
        <v>42516</v>
      </c>
      <c r="F4963" s="1">
        <f>DATE(Table1[[#This Row],[Column3]],Table1[[#This Row],[Column2]],Table1[[#This Row],[Column1]])</f>
        <v>42516</v>
      </c>
      <c r="G4963" s="3">
        <f>YEAR(Table1[[#This Row],[Order Date New]])</f>
        <v>2016</v>
      </c>
      <c r="H4963" s="3">
        <f>MONTH(Table1[[#This Row],[Order Date New]])</f>
        <v>5</v>
      </c>
      <c r="I4963" t="s">
        <v>2924</v>
      </c>
      <c r="J4963" t="s">
        <v>171</v>
      </c>
      <c r="K4963" t="s">
        <v>34</v>
      </c>
      <c r="L4963" t="s">
        <v>47</v>
      </c>
      <c r="M4963" t="s">
        <v>1194</v>
      </c>
      <c r="N4963" s="2">
        <v>26.94</v>
      </c>
      <c r="O4963" s="3">
        <v>3</v>
      </c>
      <c r="P4963" s="2">
        <v>11.31</v>
      </c>
    </row>
    <row r="4964" spans="1:16" x14ac:dyDescent="0.35">
      <c r="A4964" t="s">
        <v>2967</v>
      </c>
      <c r="B4964" t="str">
        <f>LEFT(Table1[[#This Row],[Order Date]],2)</f>
        <v>27</v>
      </c>
      <c r="C4964" t="str">
        <f>MID(Table1[[#This Row],[Order Date]],4,2)</f>
        <v>05</v>
      </c>
      <c r="D4964" t="str">
        <f>RIGHT(Table1[[#This Row],[Order Date]],4)</f>
        <v>2016</v>
      </c>
      <c r="E4964" s="1">
        <f>DATE(Table1[[#This Row],[Column3]],Table1[[#This Row],[Column2]],Table1[[#This Row],[Column1]])</f>
        <v>42517</v>
      </c>
      <c r="F4964" s="1">
        <f>DATE(Table1[[#This Row],[Column3]],Table1[[#This Row],[Column2]],Table1[[#This Row],[Column1]])</f>
        <v>42517</v>
      </c>
      <c r="G4964" s="3">
        <f>YEAR(Table1[[#This Row],[Order Date New]])</f>
        <v>2016</v>
      </c>
      <c r="H4964" s="3">
        <f>MONTH(Table1[[#This Row],[Order Date New]])</f>
        <v>5</v>
      </c>
      <c r="I4964" t="s">
        <v>647</v>
      </c>
      <c r="J4964" t="s">
        <v>117</v>
      </c>
      <c r="K4964" t="s">
        <v>34</v>
      </c>
      <c r="L4964" t="s">
        <v>35</v>
      </c>
      <c r="M4964" t="s">
        <v>1070</v>
      </c>
      <c r="N4964" s="2">
        <v>3504.9</v>
      </c>
      <c r="O4964" s="3">
        <v>5</v>
      </c>
      <c r="P4964" s="2">
        <v>700.98</v>
      </c>
    </row>
    <row r="4965" spans="1:16" x14ac:dyDescent="0.35">
      <c r="A4965" t="s">
        <v>2967</v>
      </c>
      <c r="B4965" t="str">
        <f>LEFT(Table1[[#This Row],[Order Date]],2)</f>
        <v>27</v>
      </c>
      <c r="C4965" t="str">
        <f>MID(Table1[[#This Row],[Order Date]],4,2)</f>
        <v>05</v>
      </c>
      <c r="D4965" t="str">
        <f>RIGHT(Table1[[#This Row],[Order Date]],4)</f>
        <v>2016</v>
      </c>
      <c r="E4965" s="1">
        <f>DATE(Table1[[#This Row],[Column3]],Table1[[#This Row],[Column2]],Table1[[#This Row],[Column1]])</f>
        <v>42517</v>
      </c>
      <c r="F4965" s="1">
        <f>DATE(Table1[[#This Row],[Column3]],Table1[[#This Row],[Column2]],Table1[[#This Row],[Column1]])</f>
        <v>42517</v>
      </c>
      <c r="G4965" s="3">
        <f>YEAR(Table1[[#This Row],[Order Date New]])</f>
        <v>2016</v>
      </c>
      <c r="H4965" s="3">
        <f>MONTH(Table1[[#This Row],[Order Date New]])</f>
        <v>5</v>
      </c>
      <c r="I4965" t="s">
        <v>647</v>
      </c>
      <c r="J4965" t="s">
        <v>117</v>
      </c>
      <c r="K4965" t="s">
        <v>11</v>
      </c>
      <c r="L4965" t="s">
        <v>12</v>
      </c>
      <c r="M4965" t="s">
        <v>2661</v>
      </c>
      <c r="N4965" s="2">
        <v>144.12</v>
      </c>
      <c r="O4965" s="3">
        <v>3</v>
      </c>
      <c r="P4965" s="2">
        <v>69.180000000000007</v>
      </c>
    </row>
    <row r="4966" spans="1:16" x14ac:dyDescent="0.35">
      <c r="A4966" t="s">
        <v>2967</v>
      </c>
      <c r="B4966" t="str">
        <f>LEFT(Table1[[#This Row],[Order Date]],2)</f>
        <v>27</v>
      </c>
      <c r="C4966" t="str">
        <f>MID(Table1[[#This Row],[Order Date]],4,2)</f>
        <v>05</v>
      </c>
      <c r="D4966" t="str">
        <f>RIGHT(Table1[[#This Row],[Order Date]],4)</f>
        <v>2016</v>
      </c>
      <c r="E4966" s="1">
        <f>DATE(Table1[[#This Row],[Column3]],Table1[[#This Row],[Column2]],Table1[[#This Row],[Column1]])</f>
        <v>42517</v>
      </c>
      <c r="F4966" s="1">
        <f>DATE(Table1[[#This Row],[Column3]],Table1[[#This Row],[Column2]],Table1[[#This Row],[Column1]])</f>
        <v>42517</v>
      </c>
      <c r="G4966" s="3">
        <f>YEAR(Table1[[#This Row],[Order Date New]])</f>
        <v>2016</v>
      </c>
      <c r="H4966" s="3">
        <f>MONTH(Table1[[#This Row],[Order Date New]])</f>
        <v>5</v>
      </c>
      <c r="I4966" t="s">
        <v>647</v>
      </c>
      <c r="J4966" t="s">
        <v>117</v>
      </c>
      <c r="K4966" t="s">
        <v>11</v>
      </c>
      <c r="L4966" t="s">
        <v>12</v>
      </c>
      <c r="M4966" t="s">
        <v>2540</v>
      </c>
      <c r="N4966" s="2">
        <v>314.55</v>
      </c>
      <c r="O4966" s="3">
        <v>3</v>
      </c>
      <c r="P4966" s="2">
        <v>150.97999999999999</v>
      </c>
    </row>
    <row r="4967" spans="1:16" x14ac:dyDescent="0.35">
      <c r="A4967" t="s">
        <v>2967</v>
      </c>
      <c r="B4967" t="str">
        <f>LEFT(Table1[[#This Row],[Order Date]],2)</f>
        <v>27</v>
      </c>
      <c r="C4967" t="str">
        <f>MID(Table1[[#This Row],[Order Date]],4,2)</f>
        <v>05</v>
      </c>
      <c r="D4967" t="str">
        <f>RIGHT(Table1[[#This Row],[Order Date]],4)</f>
        <v>2016</v>
      </c>
      <c r="E4967" s="1">
        <f>DATE(Table1[[#This Row],[Column3]],Table1[[#This Row],[Column2]],Table1[[#This Row],[Column1]])</f>
        <v>42517</v>
      </c>
      <c r="F4967" s="1">
        <f>DATE(Table1[[#This Row],[Column3]],Table1[[#This Row],[Column2]],Table1[[#This Row],[Column1]])</f>
        <v>42517</v>
      </c>
      <c r="G4967" s="3">
        <f>YEAR(Table1[[#This Row],[Order Date New]])</f>
        <v>2016</v>
      </c>
      <c r="H4967" s="3">
        <f>MONTH(Table1[[#This Row],[Order Date New]])</f>
        <v>5</v>
      </c>
      <c r="I4967" t="s">
        <v>948</v>
      </c>
      <c r="J4967" t="s">
        <v>15</v>
      </c>
      <c r="K4967" t="s">
        <v>34</v>
      </c>
      <c r="L4967" t="s">
        <v>47</v>
      </c>
      <c r="M4967" t="s">
        <v>2141</v>
      </c>
      <c r="N4967" s="2">
        <v>25.18</v>
      </c>
      <c r="O4967" s="3">
        <v>3</v>
      </c>
      <c r="P4967" s="2">
        <v>-33.36</v>
      </c>
    </row>
    <row r="4968" spans="1:16" x14ac:dyDescent="0.35">
      <c r="A4968" t="s">
        <v>2967</v>
      </c>
      <c r="B4968" t="str">
        <f>LEFT(Table1[[#This Row],[Order Date]],2)</f>
        <v>27</v>
      </c>
      <c r="C4968" t="str">
        <f>MID(Table1[[#This Row],[Order Date]],4,2)</f>
        <v>05</v>
      </c>
      <c r="D4968" t="str">
        <f>RIGHT(Table1[[#This Row],[Order Date]],4)</f>
        <v>2016</v>
      </c>
      <c r="E4968" s="1">
        <f>DATE(Table1[[#This Row],[Column3]],Table1[[#This Row],[Column2]],Table1[[#This Row],[Column1]])</f>
        <v>42517</v>
      </c>
      <c r="F4968" s="1">
        <f>DATE(Table1[[#This Row],[Column3]],Table1[[#This Row],[Column2]],Table1[[#This Row],[Column1]])</f>
        <v>42517</v>
      </c>
      <c r="G4968" s="3">
        <f>YEAR(Table1[[#This Row],[Order Date New]])</f>
        <v>2016</v>
      </c>
      <c r="H4968" s="3">
        <f>MONTH(Table1[[#This Row],[Order Date New]])</f>
        <v>5</v>
      </c>
      <c r="I4968" t="s">
        <v>948</v>
      </c>
      <c r="J4968" t="s">
        <v>15</v>
      </c>
      <c r="K4968" t="s">
        <v>34</v>
      </c>
      <c r="L4968" t="s">
        <v>47</v>
      </c>
      <c r="M4968" t="s">
        <v>613</v>
      </c>
      <c r="N4968" s="2">
        <v>5.58</v>
      </c>
      <c r="O4968" s="3">
        <v>2</v>
      </c>
      <c r="P4968" s="2">
        <v>-1.68</v>
      </c>
    </row>
    <row r="4969" spans="1:16" x14ac:dyDescent="0.35">
      <c r="A4969" t="s">
        <v>2967</v>
      </c>
      <c r="B4969" t="str">
        <f>LEFT(Table1[[#This Row],[Order Date]],2)</f>
        <v>27</v>
      </c>
      <c r="C4969" t="str">
        <f>MID(Table1[[#This Row],[Order Date]],4,2)</f>
        <v>05</v>
      </c>
      <c r="D4969" t="str">
        <f>RIGHT(Table1[[#This Row],[Order Date]],4)</f>
        <v>2016</v>
      </c>
      <c r="E4969" s="1">
        <f>DATE(Table1[[#This Row],[Column3]],Table1[[#This Row],[Column2]],Table1[[#This Row],[Column1]])</f>
        <v>42517</v>
      </c>
      <c r="F4969" s="1">
        <f>DATE(Table1[[#This Row],[Column3]],Table1[[#This Row],[Column2]],Table1[[#This Row],[Column1]])</f>
        <v>42517</v>
      </c>
      <c r="G4969" s="3">
        <f>YEAR(Table1[[#This Row],[Order Date New]])</f>
        <v>2016</v>
      </c>
      <c r="H4969" s="3">
        <f>MONTH(Table1[[#This Row],[Order Date New]])</f>
        <v>5</v>
      </c>
      <c r="I4969" t="s">
        <v>948</v>
      </c>
      <c r="J4969" t="s">
        <v>15</v>
      </c>
      <c r="K4969" t="s">
        <v>11</v>
      </c>
      <c r="L4969" t="s">
        <v>18</v>
      </c>
      <c r="M4969" t="s">
        <v>1924</v>
      </c>
      <c r="N4969" s="2">
        <v>1297.3699999999999</v>
      </c>
      <c r="O4969" s="3">
        <v>9</v>
      </c>
      <c r="P4969" s="2">
        <v>97.3</v>
      </c>
    </row>
    <row r="4970" spans="1:16" x14ac:dyDescent="0.35">
      <c r="A4970" t="s">
        <v>2967</v>
      </c>
      <c r="B4970" t="str">
        <f>LEFT(Table1[[#This Row],[Order Date]],2)</f>
        <v>27</v>
      </c>
      <c r="C4970" t="str">
        <f>MID(Table1[[#This Row],[Order Date]],4,2)</f>
        <v>05</v>
      </c>
      <c r="D4970" t="str">
        <f>RIGHT(Table1[[#This Row],[Order Date]],4)</f>
        <v>2016</v>
      </c>
      <c r="E4970" s="1">
        <f>DATE(Table1[[#This Row],[Column3]],Table1[[#This Row],[Column2]],Table1[[#This Row],[Column1]])</f>
        <v>42517</v>
      </c>
      <c r="F4970" s="1">
        <f>DATE(Table1[[#This Row],[Column3]],Table1[[#This Row],[Column2]],Table1[[#This Row],[Column1]])</f>
        <v>42517</v>
      </c>
      <c r="G4970" s="3">
        <f>YEAR(Table1[[#This Row],[Order Date New]])</f>
        <v>2016</v>
      </c>
      <c r="H4970" s="3">
        <f>MONTH(Table1[[#This Row],[Order Date New]])</f>
        <v>5</v>
      </c>
      <c r="I4970" t="s">
        <v>1612</v>
      </c>
      <c r="J4970" t="s">
        <v>27</v>
      </c>
      <c r="K4970" t="s">
        <v>11</v>
      </c>
      <c r="L4970" t="s">
        <v>12</v>
      </c>
      <c r="M4970" t="s">
        <v>1863</v>
      </c>
      <c r="N4970" s="2">
        <v>13.38</v>
      </c>
      <c r="O4970" s="3">
        <v>2</v>
      </c>
      <c r="P4970" s="2">
        <v>6.15</v>
      </c>
    </row>
    <row r="4971" spans="1:16" x14ac:dyDescent="0.35">
      <c r="A4971" t="s">
        <v>2968</v>
      </c>
      <c r="B4971" t="str">
        <f>LEFT(Table1[[#This Row],[Order Date]],2)</f>
        <v>28</v>
      </c>
      <c r="C4971" t="str">
        <f>MID(Table1[[#This Row],[Order Date]],4,2)</f>
        <v>05</v>
      </c>
      <c r="D4971" t="str">
        <f>RIGHT(Table1[[#This Row],[Order Date]],4)</f>
        <v>2016</v>
      </c>
      <c r="E4971" s="1">
        <f>DATE(Table1[[#This Row],[Column3]],Table1[[#This Row],[Column2]],Table1[[#This Row],[Column1]])</f>
        <v>42518</v>
      </c>
      <c r="F4971" s="1">
        <f>DATE(Table1[[#This Row],[Column3]],Table1[[#This Row],[Column2]],Table1[[#This Row],[Column1]])</f>
        <v>42518</v>
      </c>
      <c r="G4971" s="3">
        <f>YEAR(Table1[[#This Row],[Order Date New]])</f>
        <v>2016</v>
      </c>
      <c r="H4971" s="3">
        <f>MONTH(Table1[[#This Row],[Order Date New]])</f>
        <v>5</v>
      </c>
      <c r="I4971" t="s">
        <v>1157</v>
      </c>
      <c r="J4971" t="s">
        <v>358</v>
      </c>
      <c r="K4971" t="s">
        <v>11</v>
      </c>
      <c r="L4971" t="s">
        <v>24</v>
      </c>
      <c r="M4971" t="s">
        <v>2033</v>
      </c>
      <c r="N4971" s="2">
        <v>185.88</v>
      </c>
      <c r="O4971" s="3">
        <v>6</v>
      </c>
      <c r="P4971" s="2">
        <v>50.19</v>
      </c>
    </row>
    <row r="4972" spans="1:16" x14ac:dyDescent="0.35">
      <c r="A4972" t="s">
        <v>2968</v>
      </c>
      <c r="B4972" t="str">
        <f>LEFT(Table1[[#This Row],[Order Date]],2)</f>
        <v>28</v>
      </c>
      <c r="C4972" t="str">
        <f>MID(Table1[[#This Row],[Order Date]],4,2)</f>
        <v>05</v>
      </c>
      <c r="D4972" t="str">
        <f>RIGHT(Table1[[#This Row],[Order Date]],4)</f>
        <v>2016</v>
      </c>
      <c r="E4972" s="1">
        <f>DATE(Table1[[#This Row],[Column3]],Table1[[#This Row],[Column2]],Table1[[#This Row],[Column1]])</f>
        <v>42518</v>
      </c>
      <c r="F4972" s="1">
        <f>DATE(Table1[[#This Row],[Column3]],Table1[[#This Row],[Column2]],Table1[[#This Row],[Column1]])</f>
        <v>42518</v>
      </c>
      <c r="G4972" s="3">
        <f>YEAR(Table1[[#This Row],[Order Date New]])</f>
        <v>2016</v>
      </c>
      <c r="H4972" s="3">
        <f>MONTH(Table1[[#This Row],[Order Date New]])</f>
        <v>5</v>
      </c>
      <c r="I4972" t="s">
        <v>1951</v>
      </c>
      <c r="J4972" t="s">
        <v>131</v>
      </c>
      <c r="K4972" t="s">
        <v>34</v>
      </c>
      <c r="L4972" t="s">
        <v>35</v>
      </c>
      <c r="M4972" t="s">
        <v>1231</v>
      </c>
      <c r="N4972" s="2">
        <v>390.27</v>
      </c>
      <c r="O4972" s="3">
        <v>8</v>
      </c>
      <c r="P4972" s="2">
        <v>-24.39</v>
      </c>
    </row>
    <row r="4973" spans="1:16" x14ac:dyDescent="0.35">
      <c r="A4973" t="s">
        <v>2968</v>
      </c>
      <c r="B4973" t="str">
        <f>LEFT(Table1[[#This Row],[Order Date]],2)</f>
        <v>28</v>
      </c>
      <c r="C4973" t="str">
        <f>MID(Table1[[#This Row],[Order Date]],4,2)</f>
        <v>05</v>
      </c>
      <c r="D4973" t="str">
        <f>RIGHT(Table1[[#This Row],[Order Date]],4)</f>
        <v>2016</v>
      </c>
      <c r="E4973" s="1">
        <f>DATE(Table1[[#This Row],[Column3]],Table1[[#This Row],[Column2]],Table1[[#This Row],[Column1]])</f>
        <v>42518</v>
      </c>
      <c r="F4973" s="1">
        <f>DATE(Table1[[#This Row],[Column3]],Table1[[#This Row],[Column2]],Table1[[#This Row],[Column1]])</f>
        <v>42518</v>
      </c>
      <c r="G4973" s="3">
        <f>YEAR(Table1[[#This Row],[Order Date New]])</f>
        <v>2016</v>
      </c>
      <c r="H4973" s="3">
        <f>MONTH(Table1[[#This Row],[Order Date New]])</f>
        <v>5</v>
      </c>
      <c r="I4973" t="s">
        <v>1951</v>
      </c>
      <c r="J4973" t="s">
        <v>131</v>
      </c>
      <c r="K4973" t="s">
        <v>11</v>
      </c>
      <c r="L4973" t="s">
        <v>12</v>
      </c>
      <c r="M4973" t="s">
        <v>1207</v>
      </c>
      <c r="N4973" s="2">
        <v>62.19</v>
      </c>
      <c r="O4973" s="3">
        <v>13</v>
      </c>
      <c r="P4973" s="2">
        <v>19.440000000000001</v>
      </c>
    </row>
    <row r="4974" spans="1:16" x14ac:dyDescent="0.35">
      <c r="A4974" t="s">
        <v>2968</v>
      </c>
      <c r="B4974" t="str">
        <f>LEFT(Table1[[#This Row],[Order Date]],2)</f>
        <v>28</v>
      </c>
      <c r="C4974" t="str">
        <f>MID(Table1[[#This Row],[Order Date]],4,2)</f>
        <v>05</v>
      </c>
      <c r="D4974" t="str">
        <f>RIGHT(Table1[[#This Row],[Order Date]],4)</f>
        <v>2016</v>
      </c>
      <c r="E4974" s="1">
        <f>DATE(Table1[[#This Row],[Column3]],Table1[[#This Row],[Column2]],Table1[[#This Row],[Column1]])</f>
        <v>42518</v>
      </c>
      <c r="F4974" s="1">
        <f>DATE(Table1[[#This Row],[Column3]],Table1[[#This Row],[Column2]],Table1[[#This Row],[Column1]])</f>
        <v>42518</v>
      </c>
      <c r="G4974" s="3">
        <f>YEAR(Table1[[#This Row],[Order Date New]])</f>
        <v>2016</v>
      </c>
      <c r="H4974" s="3">
        <f>MONTH(Table1[[#This Row],[Order Date New]])</f>
        <v>5</v>
      </c>
      <c r="I4974" t="s">
        <v>281</v>
      </c>
      <c r="J4974" t="s">
        <v>27</v>
      </c>
      <c r="K4974" t="s">
        <v>11</v>
      </c>
      <c r="L4974" t="s">
        <v>97</v>
      </c>
      <c r="M4974" t="s">
        <v>1414</v>
      </c>
      <c r="N4974" s="2">
        <v>262.24</v>
      </c>
      <c r="O4974" s="3">
        <v>2</v>
      </c>
      <c r="P4974" s="2">
        <v>78.67</v>
      </c>
    </row>
    <row r="4975" spans="1:16" x14ac:dyDescent="0.35">
      <c r="A4975" t="s">
        <v>2968</v>
      </c>
      <c r="B4975" t="str">
        <f>LEFT(Table1[[#This Row],[Order Date]],2)</f>
        <v>28</v>
      </c>
      <c r="C4975" t="str">
        <f>MID(Table1[[#This Row],[Order Date]],4,2)</f>
        <v>05</v>
      </c>
      <c r="D4975" t="str">
        <f>RIGHT(Table1[[#This Row],[Order Date]],4)</f>
        <v>2016</v>
      </c>
      <c r="E4975" s="1">
        <f>DATE(Table1[[#This Row],[Column3]],Table1[[#This Row],[Column2]],Table1[[#This Row],[Column1]])</f>
        <v>42518</v>
      </c>
      <c r="F4975" s="1">
        <f>DATE(Table1[[#This Row],[Column3]],Table1[[#This Row],[Column2]],Table1[[#This Row],[Column1]])</f>
        <v>42518</v>
      </c>
      <c r="G4975" s="3">
        <f>YEAR(Table1[[#This Row],[Order Date New]])</f>
        <v>2016</v>
      </c>
      <c r="H4975" s="3">
        <f>MONTH(Table1[[#This Row],[Order Date New]])</f>
        <v>5</v>
      </c>
      <c r="I4975" t="s">
        <v>281</v>
      </c>
      <c r="J4975" t="s">
        <v>27</v>
      </c>
      <c r="K4975" t="s">
        <v>11</v>
      </c>
      <c r="L4975" t="s">
        <v>12</v>
      </c>
      <c r="M4975" t="s">
        <v>2091</v>
      </c>
      <c r="N4975" s="2">
        <v>182.72</v>
      </c>
      <c r="O4975" s="3">
        <v>8</v>
      </c>
      <c r="P4975" s="2">
        <v>84.05</v>
      </c>
    </row>
    <row r="4976" spans="1:16" x14ac:dyDescent="0.35">
      <c r="A4976" t="s">
        <v>2968</v>
      </c>
      <c r="B4976" t="str">
        <f>LEFT(Table1[[#This Row],[Order Date]],2)</f>
        <v>28</v>
      </c>
      <c r="C4976" t="str">
        <f>MID(Table1[[#This Row],[Order Date]],4,2)</f>
        <v>05</v>
      </c>
      <c r="D4976" t="str">
        <f>RIGHT(Table1[[#This Row],[Order Date]],4)</f>
        <v>2016</v>
      </c>
      <c r="E4976" s="1">
        <f>DATE(Table1[[#This Row],[Column3]],Table1[[#This Row],[Column2]],Table1[[#This Row],[Column1]])</f>
        <v>42518</v>
      </c>
      <c r="F4976" s="1">
        <f>DATE(Table1[[#This Row],[Column3]],Table1[[#This Row],[Column2]],Table1[[#This Row],[Column1]])</f>
        <v>42518</v>
      </c>
      <c r="G4976" s="3">
        <f>YEAR(Table1[[#This Row],[Order Date New]])</f>
        <v>2016</v>
      </c>
      <c r="H4976" s="3">
        <f>MONTH(Table1[[#This Row],[Order Date New]])</f>
        <v>5</v>
      </c>
      <c r="I4976" t="s">
        <v>281</v>
      </c>
      <c r="J4976" t="s">
        <v>27</v>
      </c>
      <c r="K4976" t="s">
        <v>39</v>
      </c>
      <c r="L4976" t="s">
        <v>52</v>
      </c>
      <c r="M4976" t="s">
        <v>731</v>
      </c>
      <c r="N4976" s="2">
        <v>131.6</v>
      </c>
      <c r="O4976" s="3">
        <v>7</v>
      </c>
      <c r="P4976" s="2">
        <v>7.9</v>
      </c>
    </row>
    <row r="4977" spans="1:16" x14ac:dyDescent="0.35">
      <c r="A4977" t="s">
        <v>2968</v>
      </c>
      <c r="B4977" t="str">
        <f>LEFT(Table1[[#This Row],[Order Date]],2)</f>
        <v>28</v>
      </c>
      <c r="C4977" t="str">
        <f>MID(Table1[[#This Row],[Order Date]],4,2)</f>
        <v>05</v>
      </c>
      <c r="D4977" t="str">
        <f>RIGHT(Table1[[#This Row],[Order Date]],4)</f>
        <v>2016</v>
      </c>
      <c r="E4977" s="1">
        <f>DATE(Table1[[#This Row],[Column3]],Table1[[#This Row],[Column2]],Table1[[#This Row],[Column1]])</f>
        <v>42518</v>
      </c>
      <c r="F4977" s="1">
        <f>DATE(Table1[[#This Row],[Column3]],Table1[[#This Row],[Column2]],Table1[[#This Row],[Column1]])</f>
        <v>42518</v>
      </c>
      <c r="G4977" s="3">
        <f>YEAR(Table1[[#This Row],[Order Date New]])</f>
        <v>2016</v>
      </c>
      <c r="H4977" s="3">
        <f>MONTH(Table1[[#This Row],[Order Date New]])</f>
        <v>5</v>
      </c>
      <c r="I4977" t="s">
        <v>281</v>
      </c>
      <c r="J4977" t="s">
        <v>27</v>
      </c>
      <c r="K4977" t="s">
        <v>11</v>
      </c>
      <c r="L4977" t="s">
        <v>20</v>
      </c>
      <c r="M4977" t="s">
        <v>1298</v>
      </c>
      <c r="N4977" s="2">
        <v>22.72</v>
      </c>
      <c r="O4977" s="3">
        <v>4</v>
      </c>
      <c r="P4977" s="2">
        <v>7.38</v>
      </c>
    </row>
    <row r="4978" spans="1:16" x14ac:dyDescent="0.35">
      <c r="A4978" t="s">
        <v>2968</v>
      </c>
      <c r="B4978" t="str">
        <f>LEFT(Table1[[#This Row],[Order Date]],2)</f>
        <v>28</v>
      </c>
      <c r="C4978" t="str">
        <f>MID(Table1[[#This Row],[Order Date]],4,2)</f>
        <v>05</v>
      </c>
      <c r="D4978" t="str">
        <f>RIGHT(Table1[[#This Row],[Order Date]],4)</f>
        <v>2016</v>
      </c>
      <c r="E4978" s="1">
        <f>DATE(Table1[[#This Row],[Column3]],Table1[[#This Row],[Column2]],Table1[[#This Row],[Column1]])</f>
        <v>42518</v>
      </c>
      <c r="F4978" s="1">
        <f>DATE(Table1[[#This Row],[Column3]],Table1[[#This Row],[Column2]],Table1[[#This Row],[Column1]])</f>
        <v>42518</v>
      </c>
      <c r="G4978" s="3">
        <f>YEAR(Table1[[#This Row],[Order Date New]])</f>
        <v>2016</v>
      </c>
      <c r="H4978" s="3">
        <f>MONTH(Table1[[#This Row],[Order Date New]])</f>
        <v>5</v>
      </c>
      <c r="I4978" t="s">
        <v>281</v>
      </c>
      <c r="J4978" t="s">
        <v>27</v>
      </c>
      <c r="K4978" t="s">
        <v>39</v>
      </c>
      <c r="L4978" t="s">
        <v>328</v>
      </c>
      <c r="M4978" t="s">
        <v>916</v>
      </c>
      <c r="N4978" s="2">
        <v>558.4</v>
      </c>
      <c r="O4978" s="3">
        <v>2</v>
      </c>
      <c r="P4978" s="2">
        <v>41.88</v>
      </c>
    </row>
    <row r="4979" spans="1:16" x14ac:dyDescent="0.35">
      <c r="A4979" t="s">
        <v>2968</v>
      </c>
      <c r="B4979" t="str">
        <f>LEFT(Table1[[#This Row],[Order Date]],2)</f>
        <v>28</v>
      </c>
      <c r="C4979" t="str">
        <f>MID(Table1[[#This Row],[Order Date]],4,2)</f>
        <v>05</v>
      </c>
      <c r="D4979" t="str">
        <f>RIGHT(Table1[[#This Row],[Order Date]],4)</f>
        <v>2016</v>
      </c>
      <c r="E4979" s="1">
        <f>DATE(Table1[[#This Row],[Column3]],Table1[[#This Row],[Column2]],Table1[[#This Row],[Column1]])</f>
        <v>42518</v>
      </c>
      <c r="F4979" s="1">
        <f>DATE(Table1[[#This Row],[Column3]],Table1[[#This Row],[Column2]],Table1[[#This Row],[Column1]])</f>
        <v>42518</v>
      </c>
      <c r="G4979" s="3">
        <f>YEAR(Table1[[#This Row],[Order Date New]])</f>
        <v>2016</v>
      </c>
      <c r="H4979" s="3">
        <f>MONTH(Table1[[#This Row],[Order Date New]])</f>
        <v>5</v>
      </c>
      <c r="I4979" t="s">
        <v>566</v>
      </c>
      <c r="J4979" t="s">
        <v>161</v>
      </c>
      <c r="K4979" t="s">
        <v>11</v>
      </c>
      <c r="L4979" t="s">
        <v>215</v>
      </c>
      <c r="M4979" t="s">
        <v>2508</v>
      </c>
      <c r="N4979" s="2">
        <v>54.9</v>
      </c>
      <c r="O4979" s="3">
        <v>5</v>
      </c>
      <c r="P4979" s="2">
        <v>15.37</v>
      </c>
    </row>
    <row r="4980" spans="1:16" x14ac:dyDescent="0.35">
      <c r="A4980" t="s">
        <v>2968</v>
      </c>
      <c r="B4980" t="str">
        <f>LEFT(Table1[[#This Row],[Order Date]],2)</f>
        <v>28</v>
      </c>
      <c r="C4980" t="str">
        <f>MID(Table1[[#This Row],[Order Date]],4,2)</f>
        <v>05</v>
      </c>
      <c r="D4980" t="str">
        <f>RIGHT(Table1[[#This Row],[Order Date]],4)</f>
        <v>2016</v>
      </c>
      <c r="E4980" s="1">
        <f>DATE(Table1[[#This Row],[Column3]],Table1[[#This Row],[Column2]],Table1[[#This Row],[Column1]])</f>
        <v>42518</v>
      </c>
      <c r="F4980" s="1">
        <f>DATE(Table1[[#This Row],[Column3]],Table1[[#This Row],[Column2]],Table1[[#This Row],[Column1]])</f>
        <v>42518</v>
      </c>
      <c r="G4980" s="3">
        <f>YEAR(Table1[[#This Row],[Order Date New]])</f>
        <v>2016</v>
      </c>
      <c r="H4980" s="3">
        <f>MONTH(Table1[[#This Row],[Order Date New]])</f>
        <v>5</v>
      </c>
      <c r="I4980" t="s">
        <v>1576</v>
      </c>
      <c r="J4980" t="s">
        <v>15</v>
      </c>
      <c r="K4980" t="s">
        <v>39</v>
      </c>
      <c r="L4980" t="s">
        <v>40</v>
      </c>
      <c r="M4980" t="s">
        <v>703</v>
      </c>
      <c r="N4980" s="2">
        <v>286.39999999999998</v>
      </c>
      <c r="O4980" s="3">
        <v>1</v>
      </c>
      <c r="P4980" s="2">
        <v>25.06</v>
      </c>
    </row>
    <row r="4981" spans="1:16" x14ac:dyDescent="0.35">
      <c r="A4981" t="s">
        <v>2969</v>
      </c>
      <c r="B4981" t="str">
        <f>LEFT(Table1[[#This Row],[Order Date]],2)</f>
        <v>29</v>
      </c>
      <c r="C4981" t="str">
        <f>MID(Table1[[#This Row],[Order Date]],4,2)</f>
        <v>05</v>
      </c>
      <c r="D4981" t="str">
        <f>RIGHT(Table1[[#This Row],[Order Date]],4)</f>
        <v>2016</v>
      </c>
      <c r="E4981" s="1">
        <f>DATE(Table1[[#This Row],[Column3]],Table1[[#This Row],[Column2]],Table1[[#This Row],[Column1]])</f>
        <v>42519</v>
      </c>
      <c r="F4981" s="1">
        <f>DATE(Table1[[#This Row],[Column3]],Table1[[#This Row],[Column2]],Table1[[#This Row],[Column1]])</f>
        <v>42519</v>
      </c>
      <c r="G4981" s="3">
        <f>YEAR(Table1[[#This Row],[Order Date New]])</f>
        <v>2016</v>
      </c>
      <c r="H4981" s="3">
        <f>MONTH(Table1[[#This Row],[Order Date New]])</f>
        <v>5</v>
      </c>
      <c r="I4981" t="s">
        <v>1918</v>
      </c>
      <c r="J4981" t="s">
        <v>529</v>
      </c>
      <c r="K4981" t="s">
        <v>39</v>
      </c>
      <c r="L4981" t="s">
        <v>40</v>
      </c>
      <c r="M4981" t="s">
        <v>312</v>
      </c>
      <c r="N4981" s="2">
        <v>979.95</v>
      </c>
      <c r="O4981" s="3">
        <v>5</v>
      </c>
      <c r="P4981" s="2">
        <v>274.39</v>
      </c>
    </row>
    <row r="4982" spans="1:16" x14ac:dyDescent="0.35">
      <c r="A4982" t="s">
        <v>2969</v>
      </c>
      <c r="B4982" t="str">
        <f>LEFT(Table1[[#This Row],[Order Date]],2)</f>
        <v>29</v>
      </c>
      <c r="C4982" t="str">
        <f>MID(Table1[[#This Row],[Order Date]],4,2)</f>
        <v>05</v>
      </c>
      <c r="D4982" t="str">
        <f>RIGHT(Table1[[#This Row],[Order Date]],4)</f>
        <v>2016</v>
      </c>
      <c r="E4982" s="1">
        <f>DATE(Table1[[#This Row],[Column3]],Table1[[#This Row],[Column2]],Table1[[#This Row],[Column1]])</f>
        <v>42519</v>
      </c>
      <c r="F4982" s="1">
        <f>DATE(Table1[[#This Row],[Column3]],Table1[[#This Row],[Column2]],Table1[[#This Row],[Column1]])</f>
        <v>42519</v>
      </c>
      <c r="G4982" s="3">
        <f>YEAR(Table1[[#This Row],[Order Date New]])</f>
        <v>2016</v>
      </c>
      <c r="H4982" s="3">
        <f>MONTH(Table1[[#This Row],[Order Date New]])</f>
        <v>5</v>
      </c>
      <c r="I4982" t="s">
        <v>1918</v>
      </c>
      <c r="J4982" t="s">
        <v>529</v>
      </c>
      <c r="K4982" t="s">
        <v>11</v>
      </c>
      <c r="L4982" t="s">
        <v>20</v>
      </c>
      <c r="M4982" t="s">
        <v>859</v>
      </c>
      <c r="N4982" s="2">
        <v>22.75</v>
      </c>
      <c r="O4982" s="3">
        <v>5</v>
      </c>
      <c r="P4982" s="2">
        <v>11.38</v>
      </c>
    </row>
    <row r="4983" spans="1:16" x14ac:dyDescent="0.35">
      <c r="A4983" t="s">
        <v>2969</v>
      </c>
      <c r="B4983" t="str">
        <f>LEFT(Table1[[#This Row],[Order Date]],2)</f>
        <v>29</v>
      </c>
      <c r="C4983" t="str">
        <f>MID(Table1[[#This Row],[Order Date]],4,2)</f>
        <v>05</v>
      </c>
      <c r="D4983" t="str">
        <f>RIGHT(Table1[[#This Row],[Order Date]],4)</f>
        <v>2016</v>
      </c>
      <c r="E4983" s="1">
        <f>DATE(Table1[[#This Row],[Column3]],Table1[[#This Row],[Column2]],Table1[[#This Row],[Column1]])</f>
        <v>42519</v>
      </c>
      <c r="F4983" s="1">
        <f>DATE(Table1[[#This Row],[Column3]],Table1[[#This Row],[Column2]],Table1[[#This Row],[Column1]])</f>
        <v>42519</v>
      </c>
      <c r="G4983" s="3">
        <f>YEAR(Table1[[#This Row],[Order Date New]])</f>
        <v>2016</v>
      </c>
      <c r="H4983" s="3">
        <f>MONTH(Table1[[#This Row],[Order Date New]])</f>
        <v>5</v>
      </c>
      <c r="I4983" t="s">
        <v>2879</v>
      </c>
      <c r="J4983" t="s">
        <v>127</v>
      </c>
      <c r="K4983" t="s">
        <v>11</v>
      </c>
      <c r="L4983" t="s">
        <v>20</v>
      </c>
      <c r="M4983" t="s">
        <v>2894</v>
      </c>
      <c r="N4983" s="2">
        <v>11.28</v>
      </c>
      <c r="O4983" s="3">
        <v>3</v>
      </c>
      <c r="P4983" s="2">
        <v>-8.65</v>
      </c>
    </row>
    <row r="4984" spans="1:16" x14ac:dyDescent="0.35">
      <c r="A4984" t="s">
        <v>2969</v>
      </c>
      <c r="B4984" t="str">
        <f>LEFT(Table1[[#This Row],[Order Date]],2)</f>
        <v>29</v>
      </c>
      <c r="C4984" t="str">
        <f>MID(Table1[[#This Row],[Order Date]],4,2)</f>
        <v>05</v>
      </c>
      <c r="D4984" t="str">
        <f>RIGHT(Table1[[#This Row],[Order Date]],4)</f>
        <v>2016</v>
      </c>
      <c r="E4984" s="1">
        <f>DATE(Table1[[#This Row],[Column3]],Table1[[#This Row],[Column2]],Table1[[#This Row],[Column1]])</f>
        <v>42519</v>
      </c>
      <c r="F4984" s="1">
        <f>DATE(Table1[[#This Row],[Column3]],Table1[[#This Row],[Column2]],Table1[[#This Row],[Column1]])</f>
        <v>42519</v>
      </c>
      <c r="G4984" s="3">
        <f>YEAR(Table1[[#This Row],[Order Date New]])</f>
        <v>2016</v>
      </c>
      <c r="H4984" s="3">
        <f>MONTH(Table1[[#This Row],[Order Date New]])</f>
        <v>5</v>
      </c>
      <c r="I4984" t="s">
        <v>2879</v>
      </c>
      <c r="J4984" t="s">
        <v>127</v>
      </c>
      <c r="K4984" t="s">
        <v>11</v>
      </c>
      <c r="L4984" t="s">
        <v>24</v>
      </c>
      <c r="M4984" t="s">
        <v>355</v>
      </c>
      <c r="N4984" s="2">
        <v>4.45</v>
      </c>
      <c r="O4984" s="3">
        <v>2</v>
      </c>
      <c r="P4984" s="2">
        <v>0.33</v>
      </c>
    </row>
    <row r="4985" spans="1:16" x14ac:dyDescent="0.35">
      <c r="A4985" t="s">
        <v>2969</v>
      </c>
      <c r="B4985" t="str">
        <f>LEFT(Table1[[#This Row],[Order Date]],2)</f>
        <v>29</v>
      </c>
      <c r="C4985" t="str">
        <f>MID(Table1[[#This Row],[Order Date]],4,2)</f>
        <v>05</v>
      </c>
      <c r="D4985" t="str">
        <f>RIGHT(Table1[[#This Row],[Order Date]],4)</f>
        <v>2016</v>
      </c>
      <c r="E4985" s="1">
        <f>DATE(Table1[[#This Row],[Column3]],Table1[[#This Row],[Column2]],Table1[[#This Row],[Column1]])</f>
        <v>42519</v>
      </c>
      <c r="F4985" s="1">
        <f>DATE(Table1[[#This Row],[Column3]],Table1[[#This Row],[Column2]],Table1[[#This Row],[Column1]])</f>
        <v>42519</v>
      </c>
      <c r="G4985" s="3">
        <f>YEAR(Table1[[#This Row],[Order Date New]])</f>
        <v>2016</v>
      </c>
      <c r="H4985" s="3">
        <f>MONTH(Table1[[#This Row],[Order Date New]])</f>
        <v>5</v>
      </c>
      <c r="I4985" t="s">
        <v>2879</v>
      </c>
      <c r="J4985" t="s">
        <v>127</v>
      </c>
      <c r="K4985" t="s">
        <v>34</v>
      </c>
      <c r="L4985" t="s">
        <v>47</v>
      </c>
      <c r="M4985" t="s">
        <v>2212</v>
      </c>
      <c r="N4985" s="2">
        <v>44.76</v>
      </c>
      <c r="O4985" s="3">
        <v>3</v>
      </c>
      <c r="P4985" s="2">
        <v>14.55</v>
      </c>
    </row>
    <row r="4986" spans="1:16" x14ac:dyDescent="0.35">
      <c r="A4986" t="s">
        <v>2970</v>
      </c>
      <c r="B4986" t="str">
        <f>LEFT(Table1[[#This Row],[Order Date]],2)</f>
        <v>30</v>
      </c>
      <c r="C4986" t="str">
        <f>MID(Table1[[#This Row],[Order Date]],4,2)</f>
        <v>05</v>
      </c>
      <c r="D4986" t="str">
        <f>RIGHT(Table1[[#This Row],[Order Date]],4)</f>
        <v>2016</v>
      </c>
      <c r="E4986" s="1">
        <f>DATE(Table1[[#This Row],[Column3]],Table1[[#This Row],[Column2]],Table1[[#This Row],[Column1]])</f>
        <v>42520</v>
      </c>
      <c r="F4986" s="1">
        <f>DATE(Table1[[#This Row],[Column3]],Table1[[#This Row],[Column2]],Table1[[#This Row],[Column1]])</f>
        <v>42520</v>
      </c>
      <c r="G4986" s="3">
        <f>YEAR(Table1[[#This Row],[Order Date New]])</f>
        <v>2016</v>
      </c>
      <c r="H4986" s="3">
        <f>MONTH(Table1[[#This Row],[Order Date New]])</f>
        <v>5</v>
      </c>
      <c r="I4986" t="s">
        <v>2621</v>
      </c>
      <c r="J4986" t="s">
        <v>303</v>
      </c>
      <c r="K4986" t="s">
        <v>11</v>
      </c>
      <c r="L4986" t="s">
        <v>20</v>
      </c>
      <c r="M4986" t="s">
        <v>999</v>
      </c>
      <c r="N4986" s="2">
        <v>22.62</v>
      </c>
      <c r="O4986" s="3">
        <v>2</v>
      </c>
      <c r="P4986" s="2">
        <v>-15.08</v>
      </c>
    </row>
    <row r="4987" spans="1:16" x14ac:dyDescent="0.35">
      <c r="A4987" t="s">
        <v>2970</v>
      </c>
      <c r="B4987" t="str">
        <f>LEFT(Table1[[#This Row],[Order Date]],2)</f>
        <v>30</v>
      </c>
      <c r="C4987" t="str">
        <f>MID(Table1[[#This Row],[Order Date]],4,2)</f>
        <v>05</v>
      </c>
      <c r="D4987" t="str">
        <f>RIGHT(Table1[[#This Row],[Order Date]],4)</f>
        <v>2016</v>
      </c>
      <c r="E4987" s="1">
        <f>DATE(Table1[[#This Row],[Column3]],Table1[[#This Row],[Column2]],Table1[[#This Row],[Column1]])</f>
        <v>42520</v>
      </c>
      <c r="F4987" s="1">
        <f>DATE(Table1[[#This Row],[Column3]],Table1[[#This Row],[Column2]],Table1[[#This Row],[Column1]])</f>
        <v>42520</v>
      </c>
      <c r="G4987" s="3">
        <f>YEAR(Table1[[#This Row],[Order Date New]])</f>
        <v>2016</v>
      </c>
      <c r="H4987" s="3">
        <f>MONTH(Table1[[#This Row],[Order Date New]])</f>
        <v>5</v>
      </c>
      <c r="I4987" t="s">
        <v>2621</v>
      </c>
      <c r="J4987" t="s">
        <v>303</v>
      </c>
      <c r="K4987" t="s">
        <v>11</v>
      </c>
      <c r="L4987" t="s">
        <v>20</v>
      </c>
      <c r="M4987" t="s">
        <v>837</v>
      </c>
      <c r="N4987" s="2">
        <v>14.95</v>
      </c>
      <c r="O4987" s="3">
        <v>2</v>
      </c>
      <c r="P4987" s="2">
        <v>-11.96</v>
      </c>
    </row>
    <row r="4988" spans="1:16" x14ac:dyDescent="0.35">
      <c r="A4988" t="s">
        <v>2970</v>
      </c>
      <c r="B4988" t="str">
        <f>LEFT(Table1[[#This Row],[Order Date]],2)</f>
        <v>30</v>
      </c>
      <c r="C4988" t="str">
        <f>MID(Table1[[#This Row],[Order Date]],4,2)</f>
        <v>05</v>
      </c>
      <c r="D4988" t="str">
        <f>RIGHT(Table1[[#This Row],[Order Date]],4)</f>
        <v>2016</v>
      </c>
      <c r="E4988" s="1">
        <f>DATE(Table1[[#This Row],[Column3]],Table1[[#This Row],[Column2]],Table1[[#This Row],[Column1]])</f>
        <v>42520</v>
      </c>
      <c r="F4988" s="1">
        <f>DATE(Table1[[#This Row],[Column3]],Table1[[#This Row],[Column2]],Table1[[#This Row],[Column1]])</f>
        <v>42520</v>
      </c>
      <c r="G4988" s="3">
        <f>YEAR(Table1[[#This Row],[Order Date New]])</f>
        <v>2016</v>
      </c>
      <c r="H4988" s="3">
        <f>MONTH(Table1[[#This Row],[Order Date New]])</f>
        <v>5</v>
      </c>
      <c r="I4988" t="s">
        <v>2621</v>
      </c>
      <c r="J4988" t="s">
        <v>303</v>
      </c>
      <c r="K4988" t="s">
        <v>34</v>
      </c>
      <c r="L4988" t="s">
        <v>35</v>
      </c>
      <c r="M4988" t="s">
        <v>1086</v>
      </c>
      <c r="N4988" s="2">
        <v>801.57</v>
      </c>
      <c r="O4988" s="3">
        <v>2</v>
      </c>
      <c r="P4988" s="2">
        <v>50.1</v>
      </c>
    </row>
    <row r="4989" spans="1:16" x14ac:dyDescent="0.35">
      <c r="A4989" t="s">
        <v>2970</v>
      </c>
      <c r="B4989" t="str">
        <f>LEFT(Table1[[#This Row],[Order Date]],2)</f>
        <v>30</v>
      </c>
      <c r="C4989" t="str">
        <f>MID(Table1[[#This Row],[Order Date]],4,2)</f>
        <v>05</v>
      </c>
      <c r="D4989" t="str">
        <f>RIGHT(Table1[[#This Row],[Order Date]],4)</f>
        <v>2016</v>
      </c>
      <c r="E4989" s="1">
        <f>DATE(Table1[[#This Row],[Column3]],Table1[[#This Row],[Column2]],Table1[[#This Row],[Column1]])</f>
        <v>42520</v>
      </c>
      <c r="F4989" s="1">
        <f>DATE(Table1[[#This Row],[Column3]],Table1[[#This Row],[Column2]],Table1[[#This Row],[Column1]])</f>
        <v>42520</v>
      </c>
      <c r="G4989" s="3">
        <f>YEAR(Table1[[#This Row],[Order Date New]])</f>
        <v>2016</v>
      </c>
      <c r="H4989" s="3">
        <f>MONTH(Table1[[#This Row],[Order Date New]])</f>
        <v>5</v>
      </c>
      <c r="I4989" t="s">
        <v>2621</v>
      </c>
      <c r="J4989" t="s">
        <v>303</v>
      </c>
      <c r="K4989" t="s">
        <v>11</v>
      </c>
      <c r="L4989" t="s">
        <v>20</v>
      </c>
      <c r="M4989" t="s">
        <v>2888</v>
      </c>
      <c r="N4989" s="2">
        <v>2.38</v>
      </c>
      <c r="O4989" s="3">
        <v>3</v>
      </c>
      <c r="P4989" s="2">
        <v>-1.9</v>
      </c>
    </row>
    <row r="4990" spans="1:16" x14ac:dyDescent="0.35">
      <c r="A4990" t="s">
        <v>2970</v>
      </c>
      <c r="B4990" t="str">
        <f>LEFT(Table1[[#This Row],[Order Date]],2)</f>
        <v>30</v>
      </c>
      <c r="C4990" t="str">
        <f>MID(Table1[[#This Row],[Order Date]],4,2)</f>
        <v>05</v>
      </c>
      <c r="D4990" t="str">
        <f>RIGHT(Table1[[#This Row],[Order Date]],4)</f>
        <v>2016</v>
      </c>
      <c r="E4990" s="1">
        <f>DATE(Table1[[#This Row],[Column3]],Table1[[#This Row],[Column2]],Table1[[#This Row],[Column1]])</f>
        <v>42520</v>
      </c>
      <c r="F4990" s="1">
        <f>DATE(Table1[[#This Row],[Column3]],Table1[[#This Row],[Column2]],Table1[[#This Row],[Column1]])</f>
        <v>42520</v>
      </c>
      <c r="G4990" s="3">
        <f>YEAR(Table1[[#This Row],[Order Date New]])</f>
        <v>2016</v>
      </c>
      <c r="H4990" s="3">
        <f>MONTH(Table1[[#This Row],[Order Date New]])</f>
        <v>5</v>
      </c>
      <c r="I4990" t="s">
        <v>2621</v>
      </c>
      <c r="J4990" t="s">
        <v>303</v>
      </c>
      <c r="K4990" t="s">
        <v>11</v>
      </c>
      <c r="L4990" t="s">
        <v>12</v>
      </c>
      <c r="M4990" t="s">
        <v>2211</v>
      </c>
      <c r="N4990" s="2">
        <v>32.79</v>
      </c>
      <c r="O4990" s="3">
        <v>1</v>
      </c>
      <c r="P4990" s="2">
        <v>11.89</v>
      </c>
    </row>
    <row r="4991" spans="1:16" x14ac:dyDescent="0.35">
      <c r="A4991" t="s">
        <v>2970</v>
      </c>
      <c r="B4991" t="str">
        <f>LEFT(Table1[[#This Row],[Order Date]],2)</f>
        <v>30</v>
      </c>
      <c r="C4991" t="str">
        <f>MID(Table1[[#This Row],[Order Date]],4,2)</f>
        <v>05</v>
      </c>
      <c r="D4991" t="str">
        <f>RIGHT(Table1[[#This Row],[Order Date]],4)</f>
        <v>2016</v>
      </c>
      <c r="E4991" s="1">
        <f>DATE(Table1[[#This Row],[Column3]],Table1[[#This Row],[Column2]],Table1[[#This Row],[Column1]])</f>
        <v>42520</v>
      </c>
      <c r="F4991" s="1">
        <f>DATE(Table1[[#This Row],[Column3]],Table1[[#This Row],[Column2]],Table1[[#This Row],[Column1]])</f>
        <v>42520</v>
      </c>
      <c r="G4991" s="3">
        <f>YEAR(Table1[[#This Row],[Order Date New]])</f>
        <v>2016</v>
      </c>
      <c r="H4991" s="3">
        <f>MONTH(Table1[[#This Row],[Order Date New]])</f>
        <v>5</v>
      </c>
      <c r="I4991" t="s">
        <v>2971</v>
      </c>
      <c r="J4991" t="s">
        <v>270</v>
      </c>
      <c r="K4991" t="s">
        <v>11</v>
      </c>
      <c r="L4991" t="s">
        <v>20</v>
      </c>
      <c r="M4991" t="s">
        <v>770</v>
      </c>
      <c r="N4991" s="2">
        <v>3.28</v>
      </c>
      <c r="O4991" s="3">
        <v>2</v>
      </c>
      <c r="P4991" s="2">
        <v>-2.63</v>
      </c>
    </row>
    <row r="4992" spans="1:16" x14ac:dyDescent="0.35">
      <c r="A4992" t="s">
        <v>2970</v>
      </c>
      <c r="B4992" t="str">
        <f>LEFT(Table1[[#This Row],[Order Date]],2)</f>
        <v>30</v>
      </c>
      <c r="C4992" t="str">
        <f>MID(Table1[[#This Row],[Order Date]],4,2)</f>
        <v>05</v>
      </c>
      <c r="D4992" t="str">
        <f>RIGHT(Table1[[#This Row],[Order Date]],4)</f>
        <v>2016</v>
      </c>
      <c r="E4992" s="1">
        <f>DATE(Table1[[#This Row],[Column3]],Table1[[#This Row],[Column2]],Table1[[#This Row],[Column1]])</f>
        <v>42520</v>
      </c>
      <c r="F4992" s="1">
        <f>DATE(Table1[[#This Row],[Column3]],Table1[[#This Row],[Column2]],Table1[[#This Row],[Column1]])</f>
        <v>42520</v>
      </c>
      <c r="G4992" s="3">
        <f>YEAR(Table1[[#This Row],[Order Date New]])</f>
        <v>2016</v>
      </c>
      <c r="H4992" s="3">
        <f>MONTH(Table1[[#This Row],[Order Date New]])</f>
        <v>5</v>
      </c>
      <c r="I4992" t="s">
        <v>712</v>
      </c>
      <c r="J4992" t="s">
        <v>79</v>
      </c>
      <c r="K4992" t="s">
        <v>39</v>
      </c>
      <c r="L4992" t="s">
        <v>658</v>
      </c>
      <c r="M4992" t="s">
        <v>1004</v>
      </c>
      <c r="N4992" s="2">
        <v>839.99</v>
      </c>
      <c r="O4992" s="3">
        <v>2</v>
      </c>
      <c r="P4992" s="2">
        <v>70</v>
      </c>
    </row>
    <row r="4993" spans="1:16" x14ac:dyDescent="0.35">
      <c r="A4993" t="s">
        <v>2970</v>
      </c>
      <c r="B4993" t="str">
        <f>LEFT(Table1[[#This Row],[Order Date]],2)</f>
        <v>30</v>
      </c>
      <c r="C4993" t="str">
        <f>MID(Table1[[#This Row],[Order Date]],4,2)</f>
        <v>05</v>
      </c>
      <c r="D4993" t="str">
        <f>RIGHT(Table1[[#This Row],[Order Date]],4)</f>
        <v>2016</v>
      </c>
      <c r="E4993" s="1">
        <f>DATE(Table1[[#This Row],[Column3]],Table1[[#This Row],[Column2]],Table1[[#This Row],[Column1]])</f>
        <v>42520</v>
      </c>
      <c r="F4993" s="1">
        <f>DATE(Table1[[#This Row],[Column3]],Table1[[#This Row],[Column2]],Table1[[#This Row],[Column1]])</f>
        <v>42520</v>
      </c>
      <c r="G4993" s="3">
        <f>YEAR(Table1[[#This Row],[Order Date New]])</f>
        <v>2016</v>
      </c>
      <c r="H4993" s="3">
        <f>MONTH(Table1[[#This Row],[Order Date New]])</f>
        <v>5</v>
      </c>
      <c r="I4993" t="s">
        <v>484</v>
      </c>
      <c r="J4993" t="s">
        <v>55</v>
      </c>
      <c r="K4993" t="s">
        <v>34</v>
      </c>
      <c r="L4993" t="s">
        <v>156</v>
      </c>
      <c r="M4993" t="s">
        <v>1955</v>
      </c>
      <c r="N4993" s="2">
        <v>2275.5</v>
      </c>
      <c r="O4993" s="3">
        <v>10</v>
      </c>
      <c r="P4993" s="2">
        <v>386.84</v>
      </c>
    </row>
    <row r="4994" spans="1:16" x14ac:dyDescent="0.35">
      <c r="A4994" t="s">
        <v>2970</v>
      </c>
      <c r="B4994" t="str">
        <f>LEFT(Table1[[#This Row],[Order Date]],2)</f>
        <v>30</v>
      </c>
      <c r="C4994" t="str">
        <f>MID(Table1[[#This Row],[Order Date]],4,2)</f>
        <v>05</v>
      </c>
      <c r="D4994" t="str">
        <f>RIGHT(Table1[[#This Row],[Order Date]],4)</f>
        <v>2016</v>
      </c>
      <c r="E4994" s="1">
        <f>DATE(Table1[[#This Row],[Column3]],Table1[[#This Row],[Column2]],Table1[[#This Row],[Column1]])</f>
        <v>42520</v>
      </c>
      <c r="F4994" s="1">
        <f>DATE(Table1[[#This Row],[Column3]],Table1[[#This Row],[Column2]],Table1[[#This Row],[Column1]])</f>
        <v>42520</v>
      </c>
      <c r="G4994" s="3">
        <f>YEAR(Table1[[#This Row],[Order Date New]])</f>
        <v>2016</v>
      </c>
      <c r="H4994" s="3">
        <f>MONTH(Table1[[#This Row],[Order Date New]])</f>
        <v>5</v>
      </c>
      <c r="I4994" t="s">
        <v>484</v>
      </c>
      <c r="J4994" t="s">
        <v>55</v>
      </c>
      <c r="K4994" t="s">
        <v>39</v>
      </c>
      <c r="L4994" t="s">
        <v>52</v>
      </c>
      <c r="M4994" t="s">
        <v>1956</v>
      </c>
      <c r="N4994" s="2">
        <v>1979.7</v>
      </c>
      <c r="O4994" s="3">
        <v>6</v>
      </c>
      <c r="P4994" s="2">
        <v>653.29999999999995</v>
      </c>
    </row>
    <row r="4995" spans="1:16" x14ac:dyDescent="0.35">
      <c r="A4995" t="s">
        <v>2970</v>
      </c>
      <c r="B4995" t="str">
        <f>LEFT(Table1[[#This Row],[Order Date]],2)</f>
        <v>30</v>
      </c>
      <c r="C4995" t="str">
        <f>MID(Table1[[#This Row],[Order Date]],4,2)</f>
        <v>05</v>
      </c>
      <c r="D4995" t="str">
        <f>RIGHT(Table1[[#This Row],[Order Date]],4)</f>
        <v>2016</v>
      </c>
      <c r="E4995" s="1">
        <f>DATE(Table1[[#This Row],[Column3]],Table1[[#This Row],[Column2]],Table1[[#This Row],[Column1]])</f>
        <v>42520</v>
      </c>
      <c r="F4995" s="1">
        <f>DATE(Table1[[#This Row],[Column3]],Table1[[#This Row],[Column2]],Table1[[#This Row],[Column1]])</f>
        <v>42520</v>
      </c>
      <c r="G4995" s="3">
        <f>YEAR(Table1[[#This Row],[Order Date New]])</f>
        <v>2016</v>
      </c>
      <c r="H4995" s="3">
        <f>MONTH(Table1[[#This Row],[Order Date New]])</f>
        <v>5</v>
      </c>
      <c r="I4995" t="s">
        <v>484</v>
      </c>
      <c r="J4995" t="s">
        <v>55</v>
      </c>
      <c r="K4995" t="s">
        <v>11</v>
      </c>
      <c r="L4995" t="s">
        <v>16</v>
      </c>
      <c r="M4995" t="s">
        <v>2881</v>
      </c>
      <c r="N4995" s="2">
        <v>62.1</v>
      </c>
      <c r="O4995" s="3">
        <v>6</v>
      </c>
      <c r="P4995" s="2">
        <v>29.81</v>
      </c>
    </row>
    <row r="4996" spans="1:16" x14ac:dyDescent="0.35">
      <c r="A4996" t="s">
        <v>2970</v>
      </c>
      <c r="B4996" t="str">
        <f>LEFT(Table1[[#This Row],[Order Date]],2)</f>
        <v>30</v>
      </c>
      <c r="C4996" t="str">
        <f>MID(Table1[[#This Row],[Order Date]],4,2)</f>
        <v>05</v>
      </c>
      <c r="D4996" t="str">
        <f>RIGHT(Table1[[#This Row],[Order Date]],4)</f>
        <v>2016</v>
      </c>
      <c r="E4996" s="1">
        <f>DATE(Table1[[#This Row],[Column3]],Table1[[#This Row],[Column2]],Table1[[#This Row],[Column1]])</f>
        <v>42520</v>
      </c>
      <c r="F4996" s="1">
        <f>DATE(Table1[[#This Row],[Column3]],Table1[[#This Row],[Column2]],Table1[[#This Row],[Column1]])</f>
        <v>42520</v>
      </c>
      <c r="G4996" s="3">
        <f>YEAR(Table1[[#This Row],[Order Date New]])</f>
        <v>2016</v>
      </c>
      <c r="H4996" s="3">
        <f>MONTH(Table1[[#This Row],[Order Date New]])</f>
        <v>5</v>
      </c>
      <c r="I4996" t="s">
        <v>654</v>
      </c>
      <c r="J4996" t="s">
        <v>79</v>
      </c>
      <c r="K4996" t="s">
        <v>11</v>
      </c>
      <c r="L4996" t="s">
        <v>97</v>
      </c>
      <c r="M4996" t="s">
        <v>481</v>
      </c>
      <c r="N4996" s="2">
        <v>123.92</v>
      </c>
      <c r="O4996" s="3">
        <v>5</v>
      </c>
      <c r="P4996" s="2">
        <v>9.2899999999999991</v>
      </c>
    </row>
    <row r="4997" spans="1:16" x14ac:dyDescent="0.35">
      <c r="A4997" t="s">
        <v>2970</v>
      </c>
      <c r="B4997" t="str">
        <f>LEFT(Table1[[#This Row],[Order Date]],2)</f>
        <v>30</v>
      </c>
      <c r="C4997" t="str">
        <f>MID(Table1[[#This Row],[Order Date]],4,2)</f>
        <v>05</v>
      </c>
      <c r="D4997" t="str">
        <f>RIGHT(Table1[[#This Row],[Order Date]],4)</f>
        <v>2016</v>
      </c>
      <c r="E4997" s="1">
        <f>DATE(Table1[[#This Row],[Column3]],Table1[[#This Row],[Column2]],Table1[[#This Row],[Column1]])</f>
        <v>42520</v>
      </c>
      <c r="F4997" s="1">
        <f>DATE(Table1[[#This Row],[Column3]],Table1[[#This Row],[Column2]],Table1[[#This Row],[Column1]])</f>
        <v>42520</v>
      </c>
      <c r="G4997" s="3">
        <f>YEAR(Table1[[#This Row],[Order Date New]])</f>
        <v>2016</v>
      </c>
      <c r="H4997" s="3">
        <f>MONTH(Table1[[#This Row],[Order Date New]])</f>
        <v>5</v>
      </c>
      <c r="I4997" t="s">
        <v>1685</v>
      </c>
      <c r="J4997" t="s">
        <v>27</v>
      </c>
      <c r="K4997" t="s">
        <v>11</v>
      </c>
      <c r="L4997" t="s">
        <v>12</v>
      </c>
      <c r="M4997" t="s">
        <v>2448</v>
      </c>
      <c r="N4997" s="2">
        <v>38.880000000000003</v>
      </c>
      <c r="O4997" s="3">
        <v>6</v>
      </c>
      <c r="P4997" s="2">
        <v>18.66</v>
      </c>
    </row>
    <row r="4998" spans="1:16" x14ac:dyDescent="0.35">
      <c r="A4998" t="s">
        <v>2970</v>
      </c>
      <c r="B4998" t="str">
        <f>LEFT(Table1[[#This Row],[Order Date]],2)</f>
        <v>30</v>
      </c>
      <c r="C4998" t="str">
        <f>MID(Table1[[#This Row],[Order Date]],4,2)</f>
        <v>05</v>
      </c>
      <c r="D4998" t="str">
        <f>RIGHT(Table1[[#This Row],[Order Date]],4)</f>
        <v>2016</v>
      </c>
      <c r="E4998" s="1">
        <f>DATE(Table1[[#This Row],[Column3]],Table1[[#This Row],[Column2]],Table1[[#This Row],[Column1]])</f>
        <v>42520</v>
      </c>
      <c r="F4998" s="1">
        <f>DATE(Table1[[#This Row],[Column3]],Table1[[#This Row],[Column2]],Table1[[#This Row],[Column1]])</f>
        <v>42520</v>
      </c>
      <c r="G4998" s="3">
        <f>YEAR(Table1[[#This Row],[Order Date New]])</f>
        <v>2016</v>
      </c>
      <c r="H4998" s="3">
        <f>MONTH(Table1[[#This Row],[Order Date New]])</f>
        <v>5</v>
      </c>
      <c r="I4998" t="s">
        <v>1064</v>
      </c>
      <c r="J4998" t="s">
        <v>171</v>
      </c>
      <c r="K4998" t="s">
        <v>11</v>
      </c>
      <c r="L4998" t="s">
        <v>97</v>
      </c>
      <c r="M4998" t="s">
        <v>2421</v>
      </c>
      <c r="N4998" s="2">
        <v>364.74</v>
      </c>
      <c r="O4998" s="3">
        <v>3</v>
      </c>
      <c r="P4998" s="2">
        <v>109.42</v>
      </c>
    </row>
    <row r="4999" spans="1:16" x14ac:dyDescent="0.35">
      <c r="A4999" t="s">
        <v>2970</v>
      </c>
      <c r="B4999" t="str">
        <f>LEFT(Table1[[#This Row],[Order Date]],2)</f>
        <v>30</v>
      </c>
      <c r="C4999" t="str">
        <f>MID(Table1[[#This Row],[Order Date]],4,2)</f>
        <v>05</v>
      </c>
      <c r="D4999" t="str">
        <f>RIGHT(Table1[[#This Row],[Order Date]],4)</f>
        <v>2016</v>
      </c>
      <c r="E4999" s="1">
        <f>DATE(Table1[[#This Row],[Column3]],Table1[[#This Row],[Column2]],Table1[[#This Row],[Column1]])</f>
        <v>42520</v>
      </c>
      <c r="F4999" s="1">
        <f>DATE(Table1[[#This Row],[Column3]],Table1[[#This Row],[Column2]],Table1[[#This Row],[Column1]])</f>
        <v>42520</v>
      </c>
      <c r="G4999" s="3">
        <f>YEAR(Table1[[#This Row],[Order Date New]])</f>
        <v>2016</v>
      </c>
      <c r="H4999" s="3">
        <f>MONTH(Table1[[#This Row],[Order Date New]])</f>
        <v>5</v>
      </c>
      <c r="I4999" t="s">
        <v>1064</v>
      </c>
      <c r="J4999" t="s">
        <v>171</v>
      </c>
      <c r="K4999" t="s">
        <v>34</v>
      </c>
      <c r="L4999" t="s">
        <v>47</v>
      </c>
      <c r="M4999" t="s">
        <v>2222</v>
      </c>
      <c r="N4999" s="2">
        <v>47.4</v>
      </c>
      <c r="O4999" s="3">
        <v>5</v>
      </c>
      <c r="P4999" s="2">
        <v>21.33</v>
      </c>
    </row>
    <row r="5000" spans="1:16" x14ac:dyDescent="0.35">
      <c r="A5000" t="s">
        <v>2970</v>
      </c>
      <c r="B5000" t="str">
        <f>LEFT(Table1[[#This Row],[Order Date]],2)</f>
        <v>30</v>
      </c>
      <c r="C5000" t="str">
        <f>MID(Table1[[#This Row],[Order Date]],4,2)</f>
        <v>05</v>
      </c>
      <c r="D5000" t="str">
        <f>RIGHT(Table1[[#This Row],[Order Date]],4)</f>
        <v>2016</v>
      </c>
      <c r="E5000" s="1">
        <f>DATE(Table1[[#This Row],[Column3]],Table1[[#This Row],[Column2]],Table1[[#This Row],[Column1]])</f>
        <v>42520</v>
      </c>
      <c r="F5000" s="1">
        <f>DATE(Table1[[#This Row],[Column3]],Table1[[#This Row],[Column2]],Table1[[#This Row],[Column1]])</f>
        <v>42520</v>
      </c>
      <c r="G5000" s="3">
        <f>YEAR(Table1[[#This Row],[Order Date New]])</f>
        <v>2016</v>
      </c>
      <c r="H5000" s="3">
        <f>MONTH(Table1[[#This Row],[Order Date New]])</f>
        <v>5</v>
      </c>
      <c r="I5000" t="s">
        <v>1064</v>
      </c>
      <c r="J5000" t="s">
        <v>171</v>
      </c>
      <c r="K5000" t="s">
        <v>11</v>
      </c>
      <c r="L5000" t="s">
        <v>18</v>
      </c>
      <c r="M5000" t="s">
        <v>557</v>
      </c>
      <c r="N5000" s="2">
        <v>49.76</v>
      </c>
      <c r="O5000" s="3">
        <v>4</v>
      </c>
      <c r="P5000" s="2">
        <v>13.93</v>
      </c>
    </row>
    <row r="5001" spans="1:16" x14ac:dyDescent="0.35">
      <c r="A5001" t="s">
        <v>2970</v>
      </c>
      <c r="B5001" t="str">
        <f>LEFT(Table1[[#This Row],[Order Date]],2)</f>
        <v>30</v>
      </c>
      <c r="C5001" t="str">
        <f>MID(Table1[[#This Row],[Order Date]],4,2)</f>
        <v>05</v>
      </c>
      <c r="D5001" t="str">
        <f>RIGHT(Table1[[#This Row],[Order Date]],4)</f>
        <v>2016</v>
      </c>
      <c r="E5001" s="1">
        <f>DATE(Table1[[#This Row],[Column3]],Table1[[#This Row],[Column2]],Table1[[#This Row],[Column1]])</f>
        <v>42520</v>
      </c>
      <c r="F5001" s="1">
        <f>DATE(Table1[[#This Row],[Column3]],Table1[[#This Row],[Column2]],Table1[[#This Row],[Column1]])</f>
        <v>42520</v>
      </c>
      <c r="G5001" s="3">
        <f>YEAR(Table1[[#This Row],[Order Date New]])</f>
        <v>2016</v>
      </c>
      <c r="H5001" s="3">
        <f>MONTH(Table1[[#This Row],[Order Date New]])</f>
        <v>5</v>
      </c>
      <c r="I5001" t="s">
        <v>1064</v>
      </c>
      <c r="J5001" t="s">
        <v>171</v>
      </c>
      <c r="K5001" t="s">
        <v>11</v>
      </c>
      <c r="L5001" t="s">
        <v>24</v>
      </c>
      <c r="M5001" t="s">
        <v>355</v>
      </c>
      <c r="N5001" s="2">
        <v>5.56</v>
      </c>
      <c r="O5001" s="3">
        <v>2</v>
      </c>
      <c r="P5001" s="2">
        <v>1.45</v>
      </c>
    </row>
    <row r="5002" spans="1:16" x14ac:dyDescent="0.35">
      <c r="A5002" t="s">
        <v>2970</v>
      </c>
      <c r="B5002" t="str">
        <f>LEFT(Table1[[#This Row],[Order Date]],2)</f>
        <v>30</v>
      </c>
      <c r="C5002" t="str">
        <f>MID(Table1[[#This Row],[Order Date]],4,2)</f>
        <v>05</v>
      </c>
      <c r="D5002" t="str">
        <f>RIGHT(Table1[[#This Row],[Order Date]],4)</f>
        <v>2016</v>
      </c>
      <c r="E5002" s="1">
        <f>DATE(Table1[[#This Row],[Column3]],Table1[[#This Row],[Column2]],Table1[[#This Row],[Column1]])</f>
        <v>42520</v>
      </c>
      <c r="F5002" s="1">
        <f>DATE(Table1[[#This Row],[Column3]],Table1[[#This Row],[Column2]],Table1[[#This Row],[Column1]])</f>
        <v>42520</v>
      </c>
      <c r="G5002" s="3">
        <f>YEAR(Table1[[#This Row],[Order Date New]])</f>
        <v>2016</v>
      </c>
      <c r="H5002" s="3">
        <f>MONTH(Table1[[#This Row],[Order Date New]])</f>
        <v>5</v>
      </c>
      <c r="I5002" t="s">
        <v>1064</v>
      </c>
      <c r="J5002" t="s">
        <v>171</v>
      </c>
      <c r="K5002" t="s">
        <v>11</v>
      </c>
      <c r="L5002" t="s">
        <v>12</v>
      </c>
      <c r="M5002" t="s">
        <v>2540</v>
      </c>
      <c r="N5002" s="2">
        <v>629.1</v>
      </c>
      <c r="O5002" s="3">
        <v>6</v>
      </c>
      <c r="P5002" s="2">
        <v>301.97000000000003</v>
      </c>
    </row>
    <row r="5003" spans="1:16" x14ac:dyDescent="0.35">
      <c r="A5003" t="s">
        <v>2970</v>
      </c>
      <c r="B5003" t="str">
        <f>LEFT(Table1[[#This Row],[Order Date]],2)</f>
        <v>30</v>
      </c>
      <c r="C5003" t="str">
        <f>MID(Table1[[#This Row],[Order Date]],4,2)</f>
        <v>05</v>
      </c>
      <c r="D5003" t="str">
        <f>RIGHT(Table1[[#This Row],[Order Date]],4)</f>
        <v>2016</v>
      </c>
      <c r="E5003" s="1">
        <f>DATE(Table1[[#This Row],[Column3]],Table1[[#This Row],[Column2]],Table1[[#This Row],[Column1]])</f>
        <v>42520</v>
      </c>
      <c r="F5003" s="1">
        <f>DATE(Table1[[#This Row],[Column3]],Table1[[#This Row],[Column2]],Table1[[#This Row],[Column1]])</f>
        <v>42520</v>
      </c>
      <c r="G5003" s="3">
        <f>YEAR(Table1[[#This Row],[Order Date New]])</f>
        <v>2016</v>
      </c>
      <c r="H5003" s="3">
        <f>MONTH(Table1[[#This Row],[Order Date New]])</f>
        <v>5</v>
      </c>
      <c r="I5003" t="s">
        <v>1064</v>
      </c>
      <c r="J5003" t="s">
        <v>171</v>
      </c>
      <c r="K5003" t="s">
        <v>11</v>
      </c>
      <c r="L5003" t="s">
        <v>24</v>
      </c>
      <c r="M5003" t="s">
        <v>1719</v>
      </c>
      <c r="N5003" s="2">
        <v>14.7</v>
      </c>
      <c r="O5003" s="3">
        <v>5</v>
      </c>
      <c r="P5003" s="2">
        <v>3.97</v>
      </c>
    </row>
    <row r="5004" spans="1:16" x14ac:dyDescent="0.35">
      <c r="A5004" t="s">
        <v>2970</v>
      </c>
      <c r="B5004" t="str">
        <f>LEFT(Table1[[#This Row],[Order Date]],2)</f>
        <v>30</v>
      </c>
      <c r="C5004" t="str">
        <f>MID(Table1[[#This Row],[Order Date]],4,2)</f>
        <v>05</v>
      </c>
      <c r="D5004" t="str">
        <f>RIGHT(Table1[[#This Row],[Order Date]],4)</f>
        <v>2016</v>
      </c>
      <c r="E5004" s="1">
        <f>DATE(Table1[[#This Row],[Column3]],Table1[[#This Row],[Column2]],Table1[[#This Row],[Column1]])</f>
        <v>42520</v>
      </c>
      <c r="F5004" s="1">
        <f>DATE(Table1[[#This Row],[Column3]],Table1[[#This Row],[Column2]],Table1[[#This Row],[Column1]])</f>
        <v>42520</v>
      </c>
      <c r="G5004" s="3">
        <f>YEAR(Table1[[#This Row],[Order Date New]])</f>
        <v>2016</v>
      </c>
      <c r="H5004" s="3">
        <f>MONTH(Table1[[#This Row],[Order Date New]])</f>
        <v>5</v>
      </c>
      <c r="I5004" t="s">
        <v>1064</v>
      </c>
      <c r="J5004" t="s">
        <v>171</v>
      </c>
      <c r="K5004" t="s">
        <v>11</v>
      </c>
      <c r="L5004" t="s">
        <v>12</v>
      </c>
      <c r="M5004" t="s">
        <v>1491</v>
      </c>
      <c r="N5004" s="2">
        <v>45.36</v>
      </c>
      <c r="O5004" s="3">
        <v>7</v>
      </c>
      <c r="P5004" s="2">
        <v>21.77</v>
      </c>
    </row>
    <row r="5005" spans="1:16" x14ac:dyDescent="0.35">
      <c r="A5005" t="s">
        <v>2970</v>
      </c>
      <c r="B5005" t="str">
        <f>LEFT(Table1[[#This Row],[Order Date]],2)</f>
        <v>30</v>
      </c>
      <c r="C5005" t="str">
        <f>MID(Table1[[#This Row],[Order Date]],4,2)</f>
        <v>05</v>
      </c>
      <c r="D5005" t="str">
        <f>RIGHT(Table1[[#This Row],[Order Date]],4)</f>
        <v>2016</v>
      </c>
      <c r="E5005" s="1">
        <f>DATE(Table1[[#This Row],[Column3]],Table1[[#This Row],[Column2]],Table1[[#This Row],[Column1]])</f>
        <v>42520</v>
      </c>
      <c r="F5005" s="1">
        <f>DATE(Table1[[#This Row],[Column3]],Table1[[#This Row],[Column2]],Table1[[#This Row],[Column1]])</f>
        <v>42520</v>
      </c>
      <c r="G5005" s="3">
        <f>YEAR(Table1[[#This Row],[Order Date New]])</f>
        <v>2016</v>
      </c>
      <c r="H5005" s="3">
        <f>MONTH(Table1[[#This Row],[Order Date New]])</f>
        <v>5</v>
      </c>
      <c r="I5005" t="s">
        <v>1064</v>
      </c>
      <c r="J5005" t="s">
        <v>171</v>
      </c>
      <c r="K5005" t="s">
        <v>39</v>
      </c>
      <c r="L5005" t="s">
        <v>40</v>
      </c>
      <c r="M5005" t="s">
        <v>788</v>
      </c>
      <c r="N5005" s="2">
        <v>125.99</v>
      </c>
      <c r="O5005" s="3">
        <v>1</v>
      </c>
      <c r="P5005" s="2">
        <v>35.28</v>
      </c>
    </row>
    <row r="5006" spans="1:16" x14ac:dyDescent="0.35">
      <c r="A5006" t="s">
        <v>2970</v>
      </c>
      <c r="B5006" t="str">
        <f>LEFT(Table1[[#This Row],[Order Date]],2)</f>
        <v>30</v>
      </c>
      <c r="C5006" t="str">
        <f>MID(Table1[[#This Row],[Order Date]],4,2)</f>
        <v>05</v>
      </c>
      <c r="D5006" t="str">
        <f>RIGHT(Table1[[#This Row],[Order Date]],4)</f>
        <v>2016</v>
      </c>
      <c r="E5006" s="1">
        <f>DATE(Table1[[#This Row],[Column3]],Table1[[#This Row],[Column2]],Table1[[#This Row],[Column1]])</f>
        <v>42520</v>
      </c>
      <c r="F5006" s="1">
        <f>DATE(Table1[[#This Row],[Column3]],Table1[[#This Row],[Column2]],Table1[[#This Row],[Column1]])</f>
        <v>42520</v>
      </c>
      <c r="G5006" s="3">
        <f>YEAR(Table1[[#This Row],[Order Date New]])</f>
        <v>2016</v>
      </c>
      <c r="H5006" s="3">
        <f>MONTH(Table1[[#This Row],[Order Date New]])</f>
        <v>5</v>
      </c>
      <c r="I5006" t="s">
        <v>2838</v>
      </c>
      <c r="J5006" t="s">
        <v>27</v>
      </c>
      <c r="K5006" t="s">
        <v>34</v>
      </c>
      <c r="L5006" t="s">
        <v>47</v>
      </c>
      <c r="M5006" t="s">
        <v>2141</v>
      </c>
      <c r="N5006" s="2">
        <v>167.84</v>
      </c>
      <c r="O5006" s="3">
        <v>8</v>
      </c>
      <c r="P5006" s="2">
        <v>11.75</v>
      </c>
    </row>
    <row r="5007" spans="1:16" x14ac:dyDescent="0.35">
      <c r="A5007" t="s">
        <v>2970</v>
      </c>
      <c r="B5007" t="str">
        <f>LEFT(Table1[[#This Row],[Order Date]],2)</f>
        <v>30</v>
      </c>
      <c r="C5007" t="str">
        <f>MID(Table1[[#This Row],[Order Date]],4,2)</f>
        <v>05</v>
      </c>
      <c r="D5007" t="str">
        <f>RIGHT(Table1[[#This Row],[Order Date]],4)</f>
        <v>2016</v>
      </c>
      <c r="E5007" s="1">
        <f>DATE(Table1[[#This Row],[Column3]],Table1[[#This Row],[Column2]],Table1[[#This Row],[Column1]])</f>
        <v>42520</v>
      </c>
      <c r="F5007" s="1">
        <f>DATE(Table1[[#This Row],[Column3]],Table1[[#This Row],[Column2]],Table1[[#This Row],[Column1]])</f>
        <v>42520</v>
      </c>
      <c r="G5007" s="3">
        <f>YEAR(Table1[[#This Row],[Order Date New]])</f>
        <v>2016</v>
      </c>
      <c r="H5007" s="3">
        <f>MONTH(Table1[[#This Row],[Order Date New]])</f>
        <v>5</v>
      </c>
      <c r="I5007" t="s">
        <v>2151</v>
      </c>
      <c r="J5007" t="s">
        <v>55</v>
      </c>
      <c r="K5007" t="s">
        <v>11</v>
      </c>
      <c r="L5007" t="s">
        <v>64</v>
      </c>
      <c r="M5007" t="s">
        <v>1276</v>
      </c>
      <c r="N5007" s="2">
        <v>26.55</v>
      </c>
      <c r="O5007" s="3">
        <v>9</v>
      </c>
      <c r="P5007" s="2">
        <v>12.74</v>
      </c>
    </row>
    <row r="5008" spans="1:16" x14ac:dyDescent="0.35">
      <c r="A5008" t="s">
        <v>2970</v>
      </c>
      <c r="B5008" t="str">
        <f>LEFT(Table1[[#This Row],[Order Date]],2)</f>
        <v>30</v>
      </c>
      <c r="C5008" t="str">
        <f>MID(Table1[[#This Row],[Order Date]],4,2)</f>
        <v>05</v>
      </c>
      <c r="D5008" t="str">
        <f>RIGHT(Table1[[#This Row],[Order Date]],4)</f>
        <v>2016</v>
      </c>
      <c r="E5008" s="1">
        <f>DATE(Table1[[#This Row],[Column3]],Table1[[#This Row],[Column2]],Table1[[#This Row],[Column1]])</f>
        <v>42520</v>
      </c>
      <c r="F5008" s="1">
        <f>DATE(Table1[[#This Row],[Column3]],Table1[[#This Row],[Column2]],Table1[[#This Row],[Column1]])</f>
        <v>42520</v>
      </c>
      <c r="G5008" s="3">
        <f>YEAR(Table1[[#This Row],[Order Date New]])</f>
        <v>2016</v>
      </c>
      <c r="H5008" s="3">
        <f>MONTH(Table1[[#This Row],[Order Date New]])</f>
        <v>5</v>
      </c>
      <c r="I5008" t="s">
        <v>2151</v>
      </c>
      <c r="J5008" t="s">
        <v>55</v>
      </c>
      <c r="K5008" t="s">
        <v>39</v>
      </c>
      <c r="L5008" t="s">
        <v>52</v>
      </c>
      <c r="M5008" t="s">
        <v>691</v>
      </c>
      <c r="N5008" s="2">
        <v>111.98</v>
      </c>
      <c r="O5008" s="3">
        <v>2</v>
      </c>
      <c r="P5008" s="2">
        <v>26.88</v>
      </c>
    </row>
    <row r="5009" spans="1:16" x14ac:dyDescent="0.35">
      <c r="A5009" t="s">
        <v>2970</v>
      </c>
      <c r="B5009" t="str">
        <f>LEFT(Table1[[#This Row],[Order Date]],2)</f>
        <v>30</v>
      </c>
      <c r="C5009" t="str">
        <f>MID(Table1[[#This Row],[Order Date]],4,2)</f>
        <v>05</v>
      </c>
      <c r="D5009" t="str">
        <f>RIGHT(Table1[[#This Row],[Order Date]],4)</f>
        <v>2016</v>
      </c>
      <c r="E5009" s="1">
        <f>DATE(Table1[[#This Row],[Column3]],Table1[[#This Row],[Column2]],Table1[[#This Row],[Column1]])</f>
        <v>42520</v>
      </c>
      <c r="F5009" s="1">
        <f>DATE(Table1[[#This Row],[Column3]],Table1[[#This Row],[Column2]],Table1[[#This Row],[Column1]])</f>
        <v>42520</v>
      </c>
      <c r="G5009" s="3">
        <f>YEAR(Table1[[#This Row],[Order Date New]])</f>
        <v>2016</v>
      </c>
      <c r="H5009" s="3">
        <f>MONTH(Table1[[#This Row],[Order Date New]])</f>
        <v>5</v>
      </c>
      <c r="I5009" t="s">
        <v>1311</v>
      </c>
      <c r="J5009" t="s">
        <v>10</v>
      </c>
      <c r="K5009" t="s">
        <v>39</v>
      </c>
      <c r="L5009" t="s">
        <v>40</v>
      </c>
      <c r="M5009" t="s">
        <v>2761</v>
      </c>
      <c r="N5009" s="2">
        <v>79.959999999999994</v>
      </c>
      <c r="O5009" s="3">
        <v>5</v>
      </c>
      <c r="P5009" s="2">
        <v>8</v>
      </c>
    </row>
    <row r="5010" spans="1:16" x14ac:dyDescent="0.35">
      <c r="A5010" t="s">
        <v>2970</v>
      </c>
      <c r="B5010" t="str">
        <f>LEFT(Table1[[#This Row],[Order Date]],2)</f>
        <v>30</v>
      </c>
      <c r="C5010" t="str">
        <f>MID(Table1[[#This Row],[Order Date]],4,2)</f>
        <v>05</v>
      </c>
      <c r="D5010" t="str">
        <f>RIGHT(Table1[[#This Row],[Order Date]],4)</f>
        <v>2016</v>
      </c>
      <c r="E5010" s="1">
        <f>DATE(Table1[[#This Row],[Column3]],Table1[[#This Row],[Column2]],Table1[[#This Row],[Column1]])</f>
        <v>42520</v>
      </c>
      <c r="F5010" s="1">
        <f>DATE(Table1[[#This Row],[Column3]],Table1[[#This Row],[Column2]],Table1[[#This Row],[Column1]])</f>
        <v>42520</v>
      </c>
      <c r="G5010" s="3">
        <f>YEAR(Table1[[#This Row],[Order Date New]])</f>
        <v>2016</v>
      </c>
      <c r="H5010" s="3">
        <f>MONTH(Table1[[#This Row],[Order Date New]])</f>
        <v>5</v>
      </c>
      <c r="I5010" t="s">
        <v>1311</v>
      </c>
      <c r="J5010" t="s">
        <v>10</v>
      </c>
      <c r="K5010" t="s">
        <v>39</v>
      </c>
      <c r="L5010" t="s">
        <v>52</v>
      </c>
      <c r="M5010" t="s">
        <v>691</v>
      </c>
      <c r="N5010" s="2">
        <v>223.96</v>
      </c>
      <c r="O5010" s="3">
        <v>5</v>
      </c>
      <c r="P5010" s="2">
        <v>11.2</v>
      </c>
    </row>
    <row r="5011" spans="1:16" x14ac:dyDescent="0.35">
      <c r="A5011" t="s">
        <v>2972</v>
      </c>
      <c r="B5011" t="str">
        <f>LEFT(Table1[[#This Row],[Order Date]],2)</f>
        <v>31</v>
      </c>
      <c r="C5011" t="str">
        <f>MID(Table1[[#This Row],[Order Date]],4,2)</f>
        <v>05</v>
      </c>
      <c r="D5011" t="str">
        <f>RIGHT(Table1[[#This Row],[Order Date]],4)</f>
        <v>2016</v>
      </c>
      <c r="E5011" s="1">
        <f>DATE(Table1[[#This Row],[Column3]],Table1[[#This Row],[Column2]],Table1[[#This Row],[Column1]])</f>
        <v>42521</v>
      </c>
      <c r="F5011" s="1">
        <f>DATE(Table1[[#This Row],[Column3]],Table1[[#This Row],[Column2]],Table1[[#This Row],[Column1]])</f>
        <v>42521</v>
      </c>
      <c r="G5011" s="3">
        <f>YEAR(Table1[[#This Row],[Order Date New]])</f>
        <v>2016</v>
      </c>
      <c r="H5011" s="3">
        <f>MONTH(Table1[[#This Row],[Order Date New]])</f>
        <v>5</v>
      </c>
      <c r="I5011" t="s">
        <v>1556</v>
      </c>
      <c r="J5011" t="s">
        <v>15</v>
      </c>
      <c r="K5011" t="s">
        <v>34</v>
      </c>
      <c r="L5011" t="s">
        <v>47</v>
      </c>
      <c r="M5011" t="s">
        <v>2973</v>
      </c>
      <c r="N5011" s="2">
        <v>32.06</v>
      </c>
      <c r="O5011" s="3">
        <v>3</v>
      </c>
      <c r="P5011" s="2">
        <v>-12.83</v>
      </c>
    </row>
    <row r="5012" spans="1:16" x14ac:dyDescent="0.35">
      <c r="A5012" t="s">
        <v>2972</v>
      </c>
      <c r="B5012" t="str">
        <f>LEFT(Table1[[#This Row],[Order Date]],2)</f>
        <v>31</v>
      </c>
      <c r="C5012" t="str">
        <f>MID(Table1[[#This Row],[Order Date]],4,2)</f>
        <v>05</v>
      </c>
      <c r="D5012" t="str">
        <f>RIGHT(Table1[[#This Row],[Order Date]],4)</f>
        <v>2016</v>
      </c>
      <c r="E5012" s="1">
        <f>DATE(Table1[[#This Row],[Column3]],Table1[[#This Row],[Column2]],Table1[[#This Row],[Column1]])</f>
        <v>42521</v>
      </c>
      <c r="F5012" s="1">
        <f>DATE(Table1[[#This Row],[Column3]],Table1[[#This Row],[Column2]],Table1[[#This Row],[Column1]])</f>
        <v>42521</v>
      </c>
      <c r="G5012" s="3">
        <f>YEAR(Table1[[#This Row],[Order Date New]])</f>
        <v>2016</v>
      </c>
      <c r="H5012" s="3">
        <f>MONTH(Table1[[#This Row],[Order Date New]])</f>
        <v>5</v>
      </c>
      <c r="I5012" t="s">
        <v>1556</v>
      </c>
      <c r="J5012" t="s">
        <v>15</v>
      </c>
      <c r="K5012" t="s">
        <v>11</v>
      </c>
      <c r="L5012" t="s">
        <v>12</v>
      </c>
      <c r="M5012" t="s">
        <v>1255</v>
      </c>
      <c r="N5012" s="2">
        <v>18.5</v>
      </c>
      <c r="O5012" s="3">
        <v>4</v>
      </c>
      <c r="P5012" s="2">
        <v>6.7</v>
      </c>
    </row>
    <row r="5013" spans="1:16" x14ac:dyDescent="0.35">
      <c r="A5013" t="s">
        <v>2972</v>
      </c>
      <c r="B5013" t="str">
        <f>LEFT(Table1[[#This Row],[Order Date]],2)</f>
        <v>31</v>
      </c>
      <c r="C5013" t="str">
        <f>MID(Table1[[#This Row],[Order Date]],4,2)</f>
        <v>05</v>
      </c>
      <c r="D5013" t="str">
        <f>RIGHT(Table1[[#This Row],[Order Date]],4)</f>
        <v>2016</v>
      </c>
      <c r="E5013" s="1">
        <f>DATE(Table1[[#This Row],[Column3]],Table1[[#This Row],[Column2]],Table1[[#This Row],[Column1]])</f>
        <v>42521</v>
      </c>
      <c r="F5013" s="1">
        <f>DATE(Table1[[#This Row],[Column3]],Table1[[#This Row],[Column2]],Table1[[#This Row],[Column1]])</f>
        <v>42521</v>
      </c>
      <c r="G5013" s="3">
        <f>YEAR(Table1[[#This Row],[Order Date New]])</f>
        <v>2016</v>
      </c>
      <c r="H5013" s="3">
        <f>MONTH(Table1[[#This Row],[Order Date New]])</f>
        <v>5</v>
      </c>
      <c r="I5013" t="s">
        <v>1556</v>
      </c>
      <c r="J5013" t="s">
        <v>15</v>
      </c>
      <c r="K5013" t="s">
        <v>34</v>
      </c>
      <c r="L5013" t="s">
        <v>35</v>
      </c>
      <c r="M5013" t="s">
        <v>72</v>
      </c>
      <c r="N5013" s="2">
        <v>191.08</v>
      </c>
      <c r="O5013" s="3">
        <v>3</v>
      </c>
      <c r="P5013" s="2">
        <v>-38.22</v>
      </c>
    </row>
    <row r="5014" spans="1:16" x14ac:dyDescent="0.35">
      <c r="A5014" t="s">
        <v>2972</v>
      </c>
      <c r="B5014" t="str">
        <f>LEFT(Table1[[#This Row],[Order Date]],2)</f>
        <v>31</v>
      </c>
      <c r="C5014" t="str">
        <f>MID(Table1[[#This Row],[Order Date]],4,2)</f>
        <v>05</v>
      </c>
      <c r="D5014" t="str">
        <f>RIGHT(Table1[[#This Row],[Order Date]],4)</f>
        <v>2016</v>
      </c>
      <c r="E5014" s="1">
        <f>DATE(Table1[[#This Row],[Column3]],Table1[[#This Row],[Column2]],Table1[[#This Row],[Column1]])</f>
        <v>42521</v>
      </c>
      <c r="F5014" s="1">
        <f>DATE(Table1[[#This Row],[Column3]],Table1[[#This Row],[Column2]],Table1[[#This Row],[Column1]])</f>
        <v>42521</v>
      </c>
      <c r="G5014" s="3">
        <f>YEAR(Table1[[#This Row],[Order Date New]])</f>
        <v>2016</v>
      </c>
      <c r="H5014" s="3">
        <f>MONTH(Table1[[#This Row],[Order Date New]])</f>
        <v>5</v>
      </c>
      <c r="I5014" t="s">
        <v>1556</v>
      </c>
      <c r="J5014" t="s">
        <v>15</v>
      </c>
      <c r="K5014" t="s">
        <v>11</v>
      </c>
      <c r="L5014" t="s">
        <v>12</v>
      </c>
      <c r="M5014" t="s">
        <v>2455</v>
      </c>
      <c r="N5014" s="2">
        <v>10.37</v>
      </c>
      <c r="O5014" s="3">
        <v>2</v>
      </c>
      <c r="P5014" s="2">
        <v>3.63</v>
      </c>
    </row>
    <row r="5015" spans="1:16" x14ac:dyDescent="0.35">
      <c r="A5015" t="s">
        <v>2972</v>
      </c>
      <c r="B5015" t="str">
        <f>LEFT(Table1[[#This Row],[Order Date]],2)</f>
        <v>31</v>
      </c>
      <c r="C5015" t="str">
        <f>MID(Table1[[#This Row],[Order Date]],4,2)</f>
        <v>05</v>
      </c>
      <c r="D5015" t="str">
        <f>RIGHT(Table1[[#This Row],[Order Date]],4)</f>
        <v>2016</v>
      </c>
      <c r="E5015" s="1">
        <f>DATE(Table1[[#This Row],[Column3]],Table1[[#This Row],[Column2]],Table1[[#This Row],[Column1]])</f>
        <v>42521</v>
      </c>
      <c r="F5015" s="1">
        <f>DATE(Table1[[#This Row],[Column3]],Table1[[#This Row],[Column2]],Table1[[#This Row],[Column1]])</f>
        <v>42521</v>
      </c>
      <c r="G5015" s="3">
        <f>YEAR(Table1[[#This Row],[Order Date New]])</f>
        <v>2016</v>
      </c>
      <c r="H5015" s="3">
        <f>MONTH(Table1[[#This Row],[Order Date New]])</f>
        <v>5</v>
      </c>
      <c r="I5015" t="s">
        <v>2526</v>
      </c>
      <c r="J5015" t="s">
        <v>161</v>
      </c>
      <c r="K5015" t="s">
        <v>11</v>
      </c>
      <c r="L5015" t="s">
        <v>20</v>
      </c>
      <c r="M5015" t="s">
        <v>1017</v>
      </c>
      <c r="N5015" s="2">
        <v>7.15</v>
      </c>
      <c r="O5015" s="3">
        <v>3</v>
      </c>
      <c r="P5015" s="2">
        <v>2.3199999999999998</v>
      </c>
    </row>
    <row r="5016" spans="1:16" x14ac:dyDescent="0.35">
      <c r="A5016" t="s">
        <v>2972</v>
      </c>
      <c r="B5016" t="str">
        <f>LEFT(Table1[[#This Row],[Order Date]],2)</f>
        <v>31</v>
      </c>
      <c r="C5016" t="str">
        <f>MID(Table1[[#This Row],[Order Date]],4,2)</f>
        <v>05</v>
      </c>
      <c r="D5016" t="str">
        <f>RIGHT(Table1[[#This Row],[Order Date]],4)</f>
        <v>2016</v>
      </c>
      <c r="E5016" s="1">
        <f>DATE(Table1[[#This Row],[Column3]],Table1[[#This Row],[Column2]],Table1[[#This Row],[Column1]])</f>
        <v>42521</v>
      </c>
      <c r="F5016" s="1">
        <f>DATE(Table1[[#This Row],[Column3]],Table1[[#This Row],[Column2]],Table1[[#This Row],[Column1]])</f>
        <v>42521</v>
      </c>
      <c r="G5016" s="3">
        <f>YEAR(Table1[[#This Row],[Order Date New]])</f>
        <v>2016</v>
      </c>
      <c r="H5016" s="3">
        <f>MONTH(Table1[[#This Row],[Order Date New]])</f>
        <v>5</v>
      </c>
      <c r="I5016" t="s">
        <v>2526</v>
      </c>
      <c r="J5016" t="s">
        <v>161</v>
      </c>
      <c r="K5016" t="s">
        <v>39</v>
      </c>
      <c r="L5016" t="s">
        <v>40</v>
      </c>
      <c r="M5016" t="s">
        <v>2137</v>
      </c>
      <c r="N5016" s="2">
        <v>179.7</v>
      </c>
      <c r="O5016" s="3">
        <v>6</v>
      </c>
      <c r="P5016" s="2">
        <v>88.05</v>
      </c>
    </row>
    <row r="5017" spans="1:16" x14ac:dyDescent="0.35">
      <c r="A5017" s="1"/>
      <c r="E5017" s="1" t="e">
        <f>DATE(Table1[[#This Row],[Column3]],Table1[[#This Row],[Column2]],Table1[[#This Row],[Column1]])</f>
        <v>#NUM!</v>
      </c>
      <c r="F5017" s="1">
        <v>42523</v>
      </c>
      <c r="G5017" s="3">
        <f>YEAR(Table1[[#This Row],[Order Date New]])</f>
        <v>2016</v>
      </c>
      <c r="H5017" s="3">
        <f>MONTH(Table1[[#This Row],[Order Date New]])</f>
        <v>6</v>
      </c>
      <c r="I5017" t="s">
        <v>468</v>
      </c>
      <c r="J5017" t="s">
        <v>127</v>
      </c>
      <c r="K5017" t="s">
        <v>34</v>
      </c>
      <c r="L5017" t="s">
        <v>47</v>
      </c>
      <c r="M5017" t="s">
        <v>709</v>
      </c>
      <c r="N5017" s="2">
        <v>132.22</v>
      </c>
      <c r="O5017" s="3">
        <v>4</v>
      </c>
      <c r="P5017" s="2">
        <v>-18.18</v>
      </c>
    </row>
    <row r="5018" spans="1:16" x14ac:dyDescent="0.35">
      <c r="A5018" s="1"/>
      <c r="E5018" s="1" t="e">
        <f>DATE(Table1[[#This Row],[Column3]],Table1[[#This Row],[Column2]],Table1[[#This Row],[Column1]])</f>
        <v>#NUM!</v>
      </c>
      <c r="F5018" s="1">
        <v>42524</v>
      </c>
      <c r="G5018" s="3">
        <f>YEAR(Table1[[#This Row],[Order Date New]])</f>
        <v>2016</v>
      </c>
      <c r="H5018" s="3">
        <f>MONTH(Table1[[#This Row],[Order Date New]])</f>
        <v>6</v>
      </c>
      <c r="I5018" t="s">
        <v>2295</v>
      </c>
      <c r="J5018" t="s">
        <v>23</v>
      </c>
      <c r="K5018" t="s">
        <v>39</v>
      </c>
      <c r="L5018" t="s">
        <v>40</v>
      </c>
      <c r="M5018" t="s">
        <v>986</v>
      </c>
      <c r="N5018" s="2">
        <v>431.94</v>
      </c>
      <c r="O5018" s="3">
        <v>2</v>
      </c>
      <c r="P5018" s="2">
        <v>-71.989999999999995</v>
      </c>
    </row>
    <row r="5019" spans="1:16" x14ac:dyDescent="0.35">
      <c r="A5019" s="1"/>
      <c r="E5019" s="1" t="e">
        <f>DATE(Table1[[#This Row],[Column3]],Table1[[#This Row],[Column2]],Table1[[#This Row],[Column1]])</f>
        <v>#NUM!</v>
      </c>
      <c r="F5019" s="1">
        <v>42524</v>
      </c>
      <c r="G5019" s="3">
        <f>YEAR(Table1[[#This Row],[Order Date New]])</f>
        <v>2016</v>
      </c>
      <c r="H5019" s="3">
        <f>MONTH(Table1[[#This Row],[Order Date New]])</f>
        <v>6</v>
      </c>
      <c r="I5019" t="s">
        <v>2295</v>
      </c>
      <c r="J5019" t="s">
        <v>23</v>
      </c>
      <c r="K5019" t="s">
        <v>11</v>
      </c>
      <c r="L5019" t="s">
        <v>20</v>
      </c>
      <c r="M5019" t="s">
        <v>1505</v>
      </c>
      <c r="N5019" s="2">
        <v>2.04</v>
      </c>
      <c r="O5019" s="3">
        <v>1</v>
      </c>
      <c r="P5019" s="2">
        <v>-1.5</v>
      </c>
    </row>
    <row r="5020" spans="1:16" x14ac:dyDescent="0.35">
      <c r="A5020" s="1"/>
      <c r="E5020" s="1" t="e">
        <f>DATE(Table1[[#This Row],[Column3]],Table1[[#This Row],[Column2]],Table1[[#This Row],[Column1]])</f>
        <v>#NUM!</v>
      </c>
      <c r="F5020" s="1">
        <v>42524</v>
      </c>
      <c r="G5020" s="3">
        <f>YEAR(Table1[[#This Row],[Order Date New]])</f>
        <v>2016</v>
      </c>
      <c r="H5020" s="3">
        <f>MONTH(Table1[[#This Row],[Order Date New]])</f>
        <v>6</v>
      </c>
      <c r="I5020" t="s">
        <v>2295</v>
      </c>
      <c r="J5020" t="s">
        <v>23</v>
      </c>
      <c r="K5020" t="s">
        <v>39</v>
      </c>
      <c r="L5020" t="s">
        <v>40</v>
      </c>
      <c r="M5020" t="s">
        <v>823</v>
      </c>
      <c r="N5020" s="2">
        <v>68.239999999999995</v>
      </c>
      <c r="O5020" s="3">
        <v>3</v>
      </c>
      <c r="P5020" s="2">
        <v>-12.51</v>
      </c>
    </row>
    <row r="5021" spans="1:16" x14ac:dyDescent="0.35">
      <c r="A5021" s="1"/>
      <c r="E5021" s="1" t="e">
        <f>DATE(Table1[[#This Row],[Column3]],Table1[[#This Row],[Column2]],Table1[[#This Row],[Column1]])</f>
        <v>#NUM!</v>
      </c>
      <c r="F5021" s="1">
        <v>42524</v>
      </c>
      <c r="G5021" s="3">
        <f>YEAR(Table1[[#This Row],[Order Date New]])</f>
        <v>2016</v>
      </c>
      <c r="H5021" s="3">
        <f>MONTH(Table1[[#This Row],[Order Date New]])</f>
        <v>6</v>
      </c>
      <c r="I5021" t="s">
        <v>2298</v>
      </c>
      <c r="J5021" t="s">
        <v>15</v>
      </c>
      <c r="K5021" t="s">
        <v>11</v>
      </c>
      <c r="L5021" t="s">
        <v>97</v>
      </c>
      <c r="M5021" t="s">
        <v>848</v>
      </c>
      <c r="N5021" s="2">
        <v>2.33</v>
      </c>
      <c r="O5021" s="3">
        <v>3</v>
      </c>
      <c r="P5021" s="2">
        <v>-6.3</v>
      </c>
    </row>
    <row r="5022" spans="1:16" x14ac:dyDescent="0.35">
      <c r="A5022" s="1"/>
      <c r="E5022" s="1" t="e">
        <f>DATE(Table1[[#This Row],[Column3]],Table1[[#This Row],[Column2]],Table1[[#This Row],[Column1]])</f>
        <v>#NUM!</v>
      </c>
      <c r="F5022" s="1">
        <v>42524</v>
      </c>
      <c r="G5022" s="3">
        <f>YEAR(Table1[[#This Row],[Order Date New]])</f>
        <v>2016</v>
      </c>
      <c r="H5022" s="3">
        <f>MONTH(Table1[[#This Row],[Order Date New]])</f>
        <v>6</v>
      </c>
      <c r="I5022" t="s">
        <v>2298</v>
      </c>
      <c r="J5022" t="s">
        <v>15</v>
      </c>
      <c r="K5022" t="s">
        <v>11</v>
      </c>
      <c r="L5022" t="s">
        <v>20</v>
      </c>
      <c r="M5022" t="s">
        <v>1802</v>
      </c>
      <c r="N5022" s="2">
        <v>1.73</v>
      </c>
      <c r="O5022" s="3">
        <v>4</v>
      </c>
      <c r="P5022" s="2">
        <v>-2.76</v>
      </c>
    </row>
    <row r="5023" spans="1:16" x14ac:dyDescent="0.35">
      <c r="A5023" s="1"/>
      <c r="E5023" s="1" t="e">
        <f>DATE(Table1[[#This Row],[Column3]],Table1[[#This Row],[Column2]],Table1[[#This Row],[Column1]])</f>
        <v>#NUM!</v>
      </c>
      <c r="F5023" s="1">
        <v>42524</v>
      </c>
      <c r="G5023" s="3">
        <f>YEAR(Table1[[#This Row],[Order Date New]])</f>
        <v>2016</v>
      </c>
      <c r="H5023" s="3">
        <f>MONTH(Table1[[#This Row],[Order Date New]])</f>
        <v>6</v>
      </c>
      <c r="I5023" t="s">
        <v>2298</v>
      </c>
      <c r="J5023" t="s">
        <v>15</v>
      </c>
      <c r="K5023" t="s">
        <v>34</v>
      </c>
      <c r="L5023" t="s">
        <v>47</v>
      </c>
      <c r="M5023" t="s">
        <v>1880</v>
      </c>
      <c r="N5023" s="2">
        <v>159.04</v>
      </c>
      <c r="O5023" s="3">
        <v>5</v>
      </c>
      <c r="P5023" s="2">
        <v>-194.82</v>
      </c>
    </row>
    <row r="5024" spans="1:16" x14ac:dyDescent="0.35">
      <c r="A5024" s="1"/>
      <c r="E5024" s="1" t="e">
        <f>DATE(Table1[[#This Row],[Column3]],Table1[[#This Row],[Column2]],Table1[[#This Row],[Column1]])</f>
        <v>#NUM!</v>
      </c>
      <c r="F5024" s="1">
        <v>42524</v>
      </c>
      <c r="G5024" s="3">
        <f>YEAR(Table1[[#This Row],[Order Date New]])</f>
        <v>2016</v>
      </c>
      <c r="H5024" s="3">
        <f>MONTH(Table1[[#This Row],[Order Date New]])</f>
        <v>6</v>
      </c>
      <c r="I5024" t="s">
        <v>2298</v>
      </c>
      <c r="J5024" t="s">
        <v>15</v>
      </c>
      <c r="K5024" t="s">
        <v>34</v>
      </c>
      <c r="L5024" t="s">
        <v>156</v>
      </c>
      <c r="M5024" t="s">
        <v>1799</v>
      </c>
      <c r="N5024" s="2">
        <v>145.97999999999999</v>
      </c>
      <c r="O5024" s="3">
        <v>2</v>
      </c>
      <c r="P5024" s="2">
        <v>-99.27</v>
      </c>
    </row>
    <row r="5025" spans="1:16" x14ac:dyDescent="0.35">
      <c r="A5025" s="1"/>
      <c r="E5025" s="1" t="e">
        <f>DATE(Table1[[#This Row],[Column3]],Table1[[#This Row],[Column2]],Table1[[#This Row],[Column1]])</f>
        <v>#NUM!</v>
      </c>
      <c r="F5025" s="1">
        <v>42525</v>
      </c>
      <c r="G5025" s="3">
        <f>YEAR(Table1[[#This Row],[Order Date New]])</f>
        <v>2016</v>
      </c>
      <c r="H5025" s="3">
        <f>MONTH(Table1[[#This Row],[Order Date New]])</f>
        <v>6</v>
      </c>
      <c r="I5025" t="s">
        <v>533</v>
      </c>
      <c r="J5025" t="s">
        <v>2649</v>
      </c>
      <c r="K5025" t="s">
        <v>39</v>
      </c>
      <c r="L5025" t="s">
        <v>40</v>
      </c>
      <c r="M5025" t="s">
        <v>2093</v>
      </c>
      <c r="N5025" s="2">
        <v>1294.75</v>
      </c>
      <c r="O5025" s="3">
        <v>5</v>
      </c>
      <c r="P5025" s="2">
        <v>336.64</v>
      </c>
    </row>
    <row r="5026" spans="1:16" x14ac:dyDescent="0.35">
      <c r="A5026" s="1"/>
      <c r="E5026" s="1" t="e">
        <f>DATE(Table1[[#This Row],[Column3]],Table1[[#This Row],[Column2]],Table1[[#This Row],[Column1]])</f>
        <v>#NUM!</v>
      </c>
      <c r="F5026" s="1">
        <v>42526</v>
      </c>
      <c r="G5026" s="3">
        <f>YEAR(Table1[[#This Row],[Order Date New]])</f>
        <v>2016</v>
      </c>
      <c r="H5026" s="3">
        <f>MONTH(Table1[[#This Row],[Order Date New]])</f>
        <v>6</v>
      </c>
      <c r="I5026" t="s">
        <v>2457</v>
      </c>
      <c r="J5026" t="s">
        <v>79</v>
      </c>
      <c r="K5026" t="s">
        <v>11</v>
      </c>
      <c r="L5026" t="s">
        <v>43</v>
      </c>
      <c r="M5026" t="s">
        <v>1979</v>
      </c>
      <c r="N5026" s="2">
        <v>7.22</v>
      </c>
      <c r="O5026" s="3">
        <v>2</v>
      </c>
      <c r="P5026" s="2">
        <v>1.71</v>
      </c>
    </row>
    <row r="5027" spans="1:16" x14ac:dyDescent="0.35">
      <c r="A5027" s="1"/>
      <c r="E5027" s="1" t="e">
        <f>DATE(Table1[[#This Row],[Column3]],Table1[[#This Row],[Column2]],Table1[[#This Row],[Column1]])</f>
        <v>#NUM!</v>
      </c>
      <c r="F5027" s="1">
        <v>42526</v>
      </c>
      <c r="G5027" s="3">
        <f>YEAR(Table1[[#This Row],[Order Date New]])</f>
        <v>2016</v>
      </c>
      <c r="H5027" s="3">
        <f>MONTH(Table1[[#This Row],[Order Date New]])</f>
        <v>6</v>
      </c>
      <c r="I5027" t="s">
        <v>2457</v>
      </c>
      <c r="J5027" t="s">
        <v>79</v>
      </c>
      <c r="K5027" t="s">
        <v>11</v>
      </c>
      <c r="L5027" t="s">
        <v>12</v>
      </c>
      <c r="M5027" t="s">
        <v>403</v>
      </c>
      <c r="N5027" s="2">
        <v>49.57</v>
      </c>
      <c r="O5027" s="3">
        <v>2</v>
      </c>
      <c r="P5027" s="2">
        <v>15.49</v>
      </c>
    </row>
    <row r="5028" spans="1:16" x14ac:dyDescent="0.35">
      <c r="A5028" s="1"/>
      <c r="E5028" s="1" t="e">
        <f>DATE(Table1[[#This Row],[Column3]],Table1[[#This Row],[Column2]],Table1[[#This Row],[Column1]])</f>
        <v>#NUM!</v>
      </c>
      <c r="F5028" s="1">
        <v>42526</v>
      </c>
      <c r="G5028" s="3">
        <f>YEAR(Table1[[#This Row],[Order Date New]])</f>
        <v>2016</v>
      </c>
      <c r="H5028" s="3">
        <f>MONTH(Table1[[#This Row],[Order Date New]])</f>
        <v>6</v>
      </c>
      <c r="I5028" t="s">
        <v>2457</v>
      </c>
      <c r="J5028" t="s">
        <v>79</v>
      </c>
      <c r="K5028" t="s">
        <v>34</v>
      </c>
      <c r="L5028" t="s">
        <v>47</v>
      </c>
      <c r="M5028" t="s">
        <v>2933</v>
      </c>
      <c r="N5028" s="2">
        <v>54.71</v>
      </c>
      <c r="O5028" s="3">
        <v>7</v>
      </c>
      <c r="P5028" s="2">
        <v>11.63</v>
      </c>
    </row>
    <row r="5029" spans="1:16" x14ac:dyDescent="0.35">
      <c r="A5029" s="1"/>
      <c r="E5029" s="1" t="e">
        <f>DATE(Table1[[#This Row],[Column3]],Table1[[#This Row],[Column2]],Table1[[#This Row],[Column1]])</f>
        <v>#NUM!</v>
      </c>
      <c r="F5029" s="1">
        <v>42526</v>
      </c>
      <c r="G5029" s="3">
        <f>YEAR(Table1[[#This Row],[Order Date New]])</f>
        <v>2016</v>
      </c>
      <c r="H5029" s="3">
        <f>MONTH(Table1[[#This Row],[Order Date New]])</f>
        <v>6</v>
      </c>
      <c r="I5029" t="s">
        <v>2727</v>
      </c>
      <c r="J5029" t="s">
        <v>15</v>
      </c>
      <c r="K5029" t="s">
        <v>11</v>
      </c>
      <c r="L5029" t="s">
        <v>20</v>
      </c>
      <c r="M5029" t="s">
        <v>337</v>
      </c>
      <c r="N5029" s="2">
        <v>3.21</v>
      </c>
      <c r="O5029" s="3">
        <v>2</v>
      </c>
      <c r="P5029" s="2">
        <v>-5.29</v>
      </c>
    </row>
    <row r="5030" spans="1:16" x14ac:dyDescent="0.35">
      <c r="A5030" s="1"/>
      <c r="E5030" s="1" t="e">
        <f>DATE(Table1[[#This Row],[Column3]],Table1[[#This Row],[Column2]],Table1[[#This Row],[Column1]])</f>
        <v>#NUM!</v>
      </c>
      <c r="F5030" s="1">
        <v>42526</v>
      </c>
      <c r="G5030" s="3">
        <f>YEAR(Table1[[#This Row],[Order Date New]])</f>
        <v>2016</v>
      </c>
      <c r="H5030" s="3">
        <f>MONTH(Table1[[#This Row],[Order Date New]])</f>
        <v>6</v>
      </c>
      <c r="I5030" t="s">
        <v>2727</v>
      </c>
      <c r="J5030" t="s">
        <v>15</v>
      </c>
      <c r="K5030" t="s">
        <v>39</v>
      </c>
      <c r="L5030" t="s">
        <v>52</v>
      </c>
      <c r="M5030" t="s">
        <v>1170</v>
      </c>
      <c r="N5030" s="2">
        <v>26.18</v>
      </c>
      <c r="O5030" s="3">
        <v>2</v>
      </c>
      <c r="P5030" s="2">
        <v>-3.27</v>
      </c>
    </row>
    <row r="5031" spans="1:16" x14ac:dyDescent="0.35">
      <c r="A5031" s="1"/>
      <c r="E5031" s="1" t="e">
        <f>DATE(Table1[[#This Row],[Column3]],Table1[[#This Row],[Column2]],Table1[[#This Row],[Column1]])</f>
        <v>#NUM!</v>
      </c>
      <c r="F5031" s="1">
        <v>42526</v>
      </c>
      <c r="G5031" s="3">
        <f>YEAR(Table1[[#This Row],[Order Date New]])</f>
        <v>2016</v>
      </c>
      <c r="H5031" s="3">
        <f>MONTH(Table1[[#This Row],[Order Date New]])</f>
        <v>6</v>
      </c>
      <c r="I5031" t="s">
        <v>2457</v>
      </c>
      <c r="J5031" t="s">
        <v>200</v>
      </c>
      <c r="K5031" t="s">
        <v>11</v>
      </c>
      <c r="L5031" t="s">
        <v>97</v>
      </c>
      <c r="M5031" t="s">
        <v>2072</v>
      </c>
      <c r="N5031" s="2">
        <v>54.48</v>
      </c>
      <c r="O5031" s="3">
        <v>1</v>
      </c>
      <c r="P5031" s="2">
        <v>15.25</v>
      </c>
    </row>
    <row r="5032" spans="1:16" x14ac:dyDescent="0.35">
      <c r="A5032" s="1"/>
      <c r="E5032" s="1" t="e">
        <f>DATE(Table1[[#This Row],[Column3]],Table1[[#This Row],[Column2]],Table1[[#This Row],[Column1]])</f>
        <v>#NUM!</v>
      </c>
      <c r="F5032" s="1">
        <v>42526</v>
      </c>
      <c r="G5032" s="3">
        <f>YEAR(Table1[[#This Row],[Order Date New]])</f>
        <v>2016</v>
      </c>
      <c r="H5032" s="3">
        <f>MONTH(Table1[[#This Row],[Order Date New]])</f>
        <v>6</v>
      </c>
      <c r="I5032" t="s">
        <v>1206</v>
      </c>
      <c r="J5032" t="s">
        <v>27</v>
      </c>
      <c r="K5032" t="s">
        <v>34</v>
      </c>
      <c r="L5032" t="s">
        <v>47</v>
      </c>
      <c r="M5032" t="s">
        <v>2934</v>
      </c>
      <c r="N5032" s="2">
        <v>41.6</v>
      </c>
      <c r="O5032" s="3">
        <v>4</v>
      </c>
      <c r="P5032" s="2">
        <v>14.14</v>
      </c>
    </row>
    <row r="5033" spans="1:16" x14ac:dyDescent="0.35">
      <c r="A5033" s="1"/>
      <c r="E5033" s="1" t="e">
        <f>DATE(Table1[[#This Row],[Column3]],Table1[[#This Row],[Column2]],Table1[[#This Row],[Column1]])</f>
        <v>#NUM!</v>
      </c>
      <c r="F5033" s="1">
        <v>42527</v>
      </c>
      <c r="G5033" s="3">
        <f>YEAR(Table1[[#This Row],[Order Date New]])</f>
        <v>2016</v>
      </c>
      <c r="H5033" s="3">
        <f>MONTH(Table1[[#This Row],[Order Date New]])</f>
        <v>6</v>
      </c>
      <c r="I5033" t="s">
        <v>1914</v>
      </c>
      <c r="J5033" t="s">
        <v>15</v>
      </c>
      <c r="K5033" t="s">
        <v>39</v>
      </c>
      <c r="L5033" t="s">
        <v>40</v>
      </c>
      <c r="M5033" t="s">
        <v>2750</v>
      </c>
      <c r="N5033" s="2">
        <v>328.22</v>
      </c>
      <c r="O5033" s="3">
        <v>4</v>
      </c>
      <c r="P5033" s="2">
        <v>28.72</v>
      </c>
    </row>
    <row r="5034" spans="1:16" x14ac:dyDescent="0.35">
      <c r="A5034" s="1"/>
      <c r="E5034" s="1" t="e">
        <f>DATE(Table1[[#This Row],[Column3]],Table1[[#This Row],[Column2]],Table1[[#This Row],[Column1]])</f>
        <v>#NUM!</v>
      </c>
      <c r="F5034" s="1">
        <v>42527</v>
      </c>
      <c r="G5034" s="3">
        <f>YEAR(Table1[[#This Row],[Order Date New]])</f>
        <v>2016</v>
      </c>
      <c r="H5034" s="3">
        <f>MONTH(Table1[[#This Row],[Order Date New]])</f>
        <v>6</v>
      </c>
      <c r="I5034" t="s">
        <v>252</v>
      </c>
      <c r="J5034" t="s">
        <v>475</v>
      </c>
      <c r="K5034" t="s">
        <v>11</v>
      </c>
      <c r="L5034" t="s">
        <v>18</v>
      </c>
      <c r="M5034" t="s">
        <v>1068</v>
      </c>
      <c r="N5034" s="2">
        <v>714.3</v>
      </c>
      <c r="O5034" s="3">
        <v>5</v>
      </c>
      <c r="P5034" s="2">
        <v>207.15</v>
      </c>
    </row>
    <row r="5035" spans="1:16" x14ac:dyDescent="0.35">
      <c r="A5035" s="1"/>
      <c r="E5035" s="1" t="e">
        <f>DATE(Table1[[#This Row],[Column3]],Table1[[#This Row],[Column2]],Table1[[#This Row],[Column1]])</f>
        <v>#NUM!</v>
      </c>
      <c r="F5035" s="1">
        <v>42527</v>
      </c>
      <c r="G5035" s="3">
        <f>YEAR(Table1[[#This Row],[Order Date New]])</f>
        <v>2016</v>
      </c>
      <c r="H5035" s="3">
        <f>MONTH(Table1[[#This Row],[Order Date New]])</f>
        <v>6</v>
      </c>
      <c r="I5035" t="s">
        <v>2975</v>
      </c>
      <c r="J5035" t="s">
        <v>475</v>
      </c>
      <c r="K5035" t="s">
        <v>11</v>
      </c>
      <c r="L5035" t="s">
        <v>12</v>
      </c>
      <c r="M5035" t="s">
        <v>2721</v>
      </c>
      <c r="N5035" s="2">
        <v>105.52</v>
      </c>
      <c r="O5035" s="3">
        <v>4</v>
      </c>
      <c r="P5035" s="2">
        <v>48.54</v>
      </c>
    </row>
    <row r="5036" spans="1:16" x14ac:dyDescent="0.35">
      <c r="A5036" s="1"/>
      <c r="E5036" s="1" t="e">
        <f>DATE(Table1[[#This Row],[Column3]],Table1[[#This Row],[Column2]],Table1[[#This Row],[Column1]])</f>
        <v>#NUM!</v>
      </c>
      <c r="F5036" s="1">
        <v>42527</v>
      </c>
      <c r="G5036" s="3">
        <f>YEAR(Table1[[#This Row],[Order Date New]])</f>
        <v>2016</v>
      </c>
      <c r="H5036" s="3">
        <f>MONTH(Table1[[#This Row],[Order Date New]])</f>
        <v>6</v>
      </c>
      <c r="I5036" t="s">
        <v>2019</v>
      </c>
      <c r="J5036" t="s">
        <v>108</v>
      </c>
      <c r="K5036" t="s">
        <v>39</v>
      </c>
      <c r="L5036" t="s">
        <v>52</v>
      </c>
      <c r="M5036" t="s">
        <v>1435</v>
      </c>
      <c r="N5036" s="2">
        <v>179.94</v>
      </c>
      <c r="O5036" s="3">
        <v>6</v>
      </c>
      <c r="P5036" s="2">
        <v>75.569999999999993</v>
      </c>
    </row>
    <row r="5037" spans="1:16" x14ac:dyDescent="0.35">
      <c r="A5037" s="1"/>
      <c r="E5037" s="1" t="e">
        <f>DATE(Table1[[#This Row],[Column3]],Table1[[#This Row],[Column2]],Table1[[#This Row],[Column1]])</f>
        <v>#NUM!</v>
      </c>
      <c r="F5037" s="1">
        <v>42527</v>
      </c>
      <c r="G5037" s="3">
        <f>YEAR(Table1[[#This Row],[Order Date New]])</f>
        <v>2016</v>
      </c>
      <c r="H5037" s="3">
        <f>MONTH(Table1[[#This Row],[Order Date New]])</f>
        <v>6</v>
      </c>
      <c r="I5037" t="s">
        <v>2019</v>
      </c>
      <c r="J5037" t="s">
        <v>108</v>
      </c>
      <c r="K5037" t="s">
        <v>39</v>
      </c>
      <c r="L5037" t="s">
        <v>52</v>
      </c>
      <c r="M5037" t="s">
        <v>1555</v>
      </c>
      <c r="N5037" s="2">
        <v>26.85</v>
      </c>
      <c r="O5037" s="3">
        <v>3</v>
      </c>
      <c r="P5037" s="2">
        <v>5.0999999999999996</v>
      </c>
    </row>
    <row r="5038" spans="1:16" x14ac:dyDescent="0.35">
      <c r="A5038" s="1"/>
      <c r="E5038" s="1" t="e">
        <f>DATE(Table1[[#This Row],[Column3]],Table1[[#This Row],[Column2]],Table1[[#This Row],[Column1]])</f>
        <v>#NUM!</v>
      </c>
      <c r="F5038" s="1">
        <v>42527</v>
      </c>
      <c r="G5038" s="3">
        <f>YEAR(Table1[[#This Row],[Order Date New]])</f>
        <v>2016</v>
      </c>
      <c r="H5038" s="3">
        <f>MONTH(Table1[[#This Row],[Order Date New]])</f>
        <v>6</v>
      </c>
      <c r="I5038" t="s">
        <v>2019</v>
      </c>
      <c r="J5038" t="s">
        <v>108</v>
      </c>
      <c r="K5038" t="s">
        <v>39</v>
      </c>
      <c r="L5038" t="s">
        <v>52</v>
      </c>
      <c r="M5038" t="s">
        <v>67</v>
      </c>
      <c r="N5038" s="2">
        <v>323.37</v>
      </c>
      <c r="O5038" s="3">
        <v>3</v>
      </c>
      <c r="P5038" s="2">
        <v>129.35</v>
      </c>
    </row>
    <row r="5039" spans="1:16" x14ac:dyDescent="0.35">
      <c r="A5039" s="1"/>
      <c r="E5039" s="1" t="e">
        <f>DATE(Table1[[#This Row],[Column3]],Table1[[#This Row],[Column2]],Table1[[#This Row],[Column1]])</f>
        <v>#NUM!</v>
      </c>
      <c r="F5039" s="1">
        <v>42527</v>
      </c>
      <c r="G5039" s="3">
        <f>YEAR(Table1[[#This Row],[Order Date New]])</f>
        <v>2016</v>
      </c>
      <c r="H5039" s="3">
        <f>MONTH(Table1[[#This Row],[Order Date New]])</f>
        <v>6</v>
      </c>
      <c r="I5039" t="s">
        <v>2019</v>
      </c>
      <c r="J5039" t="s">
        <v>108</v>
      </c>
      <c r="K5039" t="s">
        <v>11</v>
      </c>
      <c r="L5039" t="s">
        <v>12</v>
      </c>
      <c r="M5039" t="s">
        <v>2490</v>
      </c>
      <c r="N5039" s="2">
        <v>59.94</v>
      </c>
      <c r="O5039" s="3">
        <v>3</v>
      </c>
      <c r="P5039" s="2">
        <v>28.17</v>
      </c>
    </row>
    <row r="5040" spans="1:16" x14ac:dyDescent="0.35">
      <c r="A5040" s="1"/>
      <c r="E5040" s="1" t="e">
        <f>DATE(Table1[[#This Row],[Column3]],Table1[[#This Row],[Column2]],Table1[[#This Row],[Column1]])</f>
        <v>#NUM!</v>
      </c>
      <c r="F5040" s="1">
        <v>42527</v>
      </c>
      <c r="G5040" s="3">
        <f>YEAR(Table1[[#This Row],[Order Date New]])</f>
        <v>2016</v>
      </c>
      <c r="H5040" s="3">
        <f>MONTH(Table1[[#This Row],[Order Date New]])</f>
        <v>6</v>
      </c>
      <c r="I5040" t="s">
        <v>2019</v>
      </c>
      <c r="J5040" t="s">
        <v>108</v>
      </c>
      <c r="K5040" t="s">
        <v>11</v>
      </c>
      <c r="L5040" t="s">
        <v>20</v>
      </c>
      <c r="M5040" t="s">
        <v>1427</v>
      </c>
      <c r="N5040" s="2">
        <v>64.14</v>
      </c>
      <c r="O5040" s="3">
        <v>3</v>
      </c>
      <c r="P5040" s="2">
        <v>30.79</v>
      </c>
    </row>
    <row r="5041" spans="1:16" x14ac:dyDescent="0.35">
      <c r="A5041" s="1"/>
      <c r="E5041" s="1" t="e">
        <f>DATE(Table1[[#This Row],[Column3]],Table1[[#This Row],[Column2]],Table1[[#This Row],[Column1]])</f>
        <v>#NUM!</v>
      </c>
      <c r="F5041" s="1">
        <v>42527</v>
      </c>
      <c r="G5041" s="3">
        <f>YEAR(Table1[[#This Row],[Order Date New]])</f>
        <v>2016</v>
      </c>
      <c r="H5041" s="3">
        <f>MONTH(Table1[[#This Row],[Order Date New]])</f>
        <v>6</v>
      </c>
      <c r="I5041" t="s">
        <v>2019</v>
      </c>
      <c r="J5041" t="s">
        <v>108</v>
      </c>
      <c r="K5041" t="s">
        <v>11</v>
      </c>
      <c r="L5041" t="s">
        <v>20</v>
      </c>
      <c r="M5041" t="s">
        <v>1963</v>
      </c>
      <c r="N5041" s="2">
        <v>11.67</v>
      </c>
      <c r="O5041" s="3">
        <v>3</v>
      </c>
      <c r="P5041" s="2">
        <v>5.6</v>
      </c>
    </row>
    <row r="5042" spans="1:16" x14ac:dyDescent="0.35">
      <c r="A5042" s="1"/>
      <c r="E5042" s="1" t="e">
        <f>DATE(Table1[[#This Row],[Column3]],Table1[[#This Row],[Column2]],Table1[[#This Row],[Column1]])</f>
        <v>#NUM!</v>
      </c>
      <c r="F5042" s="1">
        <v>42527</v>
      </c>
      <c r="G5042" s="3">
        <f>YEAR(Table1[[#This Row],[Order Date New]])</f>
        <v>2016</v>
      </c>
      <c r="H5042" s="3">
        <f>MONTH(Table1[[#This Row],[Order Date New]])</f>
        <v>6</v>
      </c>
      <c r="I5042" t="s">
        <v>2019</v>
      </c>
      <c r="J5042" t="s">
        <v>108</v>
      </c>
      <c r="K5042" t="s">
        <v>11</v>
      </c>
      <c r="L5042" t="s">
        <v>12</v>
      </c>
      <c r="M5042" t="s">
        <v>2976</v>
      </c>
      <c r="N5042" s="2">
        <v>12.96</v>
      </c>
      <c r="O5042" s="3">
        <v>2</v>
      </c>
      <c r="P5042" s="2">
        <v>6.22</v>
      </c>
    </row>
    <row r="5043" spans="1:16" x14ac:dyDescent="0.35">
      <c r="A5043" s="1"/>
      <c r="E5043" s="1" t="e">
        <f>DATE(Table1[[#This Row],[Column3]],Table1[[#This Row],[Column2]],Table1[[#This Row],[Column1]])</f>
        <v>#NUM!</v>
      </c>
      <c r="F5043" s="1">
        <v>42527</v>
      </c>
      <c r="G5043" s="3">
        <f>YEAR(Table1[[#This Row],[Order Date New]])</f>
        <v>2016</v>
      </c>
      <c r="H5043" s="3">
        <f>MONTH(Table1[[#This Row],[Order Date New]])</f>
        <v>6</v>
      </c>
      <c r="I5043" t="s">
        <v>841</v>
      </c>
      <c r="J5043" t="s">
        <v>27</v>
      </c>
      <c r="K5043" t="s">
        <v>11</v>
      </c>
      <c r="L5043" t="s">
        <v>16</v>
      </c>
      <c r="M5043" t="s">
        <v>635</v>
      </c>
      <c r="N5043" s="2">
        <v>22.05</v>
      </c>
      <c r="O5043" s="3">
        <v>7</v>
      </c>
      <c r="P5043" s="2">
        <v>10.58</v>
      </c>
    </row>
    <row r="5044" spans="1:16" x14ac:dyDescent="0.35">
      <c r="A5044" s="1"/>
      <c r="E5044" s="1" t="e">
        <f>DATE(Table1[[#This Row],[Column3]],Table1[[#This Row],[Column2]],Table1[[#This Row],[Column1]])</f>
        <v>#NUM!</v>
      </c>
      <c r="F5044" s="1">
        <v>42527</v>
      </c>
      <c r="G5044" s="3">
        <f>YEAR(Table1[[#This Row],[Order Date New]])</f>
        <v>2016</v>
      </c>
      <c r="H5044" s="3">
        <f>MONTH(Table1[[#This Row],[Order Date New]])</f>
        <v>6</v>
      </c>
      <c r="I5044" t="s">
        <v>841</v>
      </c>
      <c r="J5044" t="s">
        <v>27</v>
      </c>
      <c r="K5044" t="s">
        <v>11</v>
      </c>
      <c r="L5044" t="s">
        <v>12</v>
      </c>
      <c r="M5044" t="s">
        <v>2977</v>
      </c>
      <c r="N5044" s="2">
        <v>99.9</v>
      </c>
      <c r="O5044" s="3">
        <v>5</v>
      </c>
      <c r="P5044" s="2">
        <v>46.95</v>
      </c>
    </row>
    <row r="5045" spans="1:16" x14ac:dyDescent="0.35">
      <c r="A5045" s="1"/>
      <c r="E5045" s="1" t="e">
        <f>DATE(Table1[[#This Row],[Column3]],Table1[[#This Row],[Column2]],Table1[[#This Row],[Column1]])</f>
        <v>#NUM!</v>
      </c>
      <c r="F5045" s="1">
        <v>42527</v>
      </c>
      <c r="G5045" s="3">
        <f>YEAR(Table1[[#This Row],[Order Date New]])</f>
        <v>2016</v>
      </c>
      <c r="H5045" s="3">
        <f>MONTH(Table1[[#This Row],[Order Date New]])</f>
        <v>6</v>
      </c>
      <c r="I5045" t="s">
        <v>32</v>
      </c>
      <c r="J5045" t="s">
        <v>27</v>
      </c>
      <c r="K5045" t="s">
        <v>39</v>
      </c>
      <c r="L5045" t="s">
        <v>40</v>
      </c>
      <c r="M5045" t="s">
        <v>641</v>
      </c>
      <c r="N5045" s="2">
        <v>3023.93</v>
      </c>
      <c r="O5045" s="3">
        <v>9</v>
      </c>
      <c r="P5045" s="2">
        <v>226.79</v>
      </c>
    </row>
    <row r="5046" spans="1:16" x14ac:dyDescent="0.35">
      <c r="A5046" s="1"/>
      <c r="E5046" s="1" t="e">
        <f>DATE(Table1[[#This Row],[Column3]],Table1[[#This Row],[Column2]],Table1[[#This Row],[Column1]])</f>
        <v>#NUM!</v>
      </c>
      <c r="F5046" s="1">
        <v>42527</v>
      </c>
      <c r="G5046" s="3">
        <f>YEAR(Table1[[#This Row],[Order Date New]])</f>
        <v>2016</v>
      </c>
      <c r="H5046" s="3">
        <f>MONTH(Table1[[#This Row],[Order Date New]])</f>
        <v>6</v>
      </c>
      <c r="I5046" t="s">
        <v>32</v>
      </c>
      <c r="J5046" t="s">
        <v>27</v>
      </c>
      <c r="K5046" t="s">
        <v>39</v>
      </c>
      <c r="L5046" t="s">
        <v>52</v>
      </c>
      <c r="M5046" t="s">
        <v>1381</v>
      </c>
      <c r="N5046" s="2">
        <v>26.96</v>
      </c>
      <c r="O5046" s="3">
        <v>2</v>
      </c>
      <c r="P5046" s="2">
        <v>3.77</v>
      </c>
    </row>
    <row r="5047" spans="1:16" x14ac:dyDescent="0.35">
      <c r="A5047" s="1"/>
      <c r="E5047" s="1" t="e">
        <f>DATE(Table1[[#This Row],[Column3]],Table1[[#This Row],[Column2]],Table1[[#This Row],[Column1]])</f>
        <v>#NUM!</v>
      </c>
      <c r="F5047" s="1">
        <v>42527</v>
      </c>
      <c r="G5047" s="3">
        <f>YEAR(Table1[[#This Row],[Order Date New]])</f>
        <v>2016</v>
      </c>
      <c r="H5047" s="3">
        <f>MONTH(Table1[[#This Row],[Order Date New]])</f>
        <v>6</v>
      </c>
      <c r="I5047" t="s">
        <v>32</v>
      </c>
      <c r="J5047" t="s">
        <v>27</v>
      </c>
      <c r="K5047" t="s">
        <v>39</v>
      </c>
      <c r="L5047" t="s">
        <v>40</v>
      </c>
      <c r="M5047" t="s">
        <v>1552</v>
      </c>
      <c r="N5047" s="2">
        <v>477.6</v>
      </c>
      <c r="O5047" s="3">
        <v>3</v>
      </c>
      <c r="P5047" s="2">
        <v>161.19</v>
      </c>
    </row>
    <row r="5048" spans="1:16" x14ac:dyDescent="0.35">
      <c r="A5048" s="1"/>
      <c r="E5048" s="1" t="e">
        <f>DATE(Table1[[#This Row],[Column3]],Table1[[#This Row],[Column2]],Table1[[#This Row],[Column1]])</f>
        <v>#NUM!</v>
      </c>
      <c r="F5048" s="1">
        <v>42527</v>
      </c>
      <c r="G5048" s="3">
        <f>YEAR(Table1[[#This Row],[Order Date New]])</f>
        <v>2016</v>
      </c>
      <c r="H5048" s="3">
        <f>MONTH(Table1[[#This Row],[Order Date New]])</f>
        <v>6</v>
      </c>
      <c r="I5048" t="s">
        <v>2978</v>
      </c>
      <c r="J5048" t="s">
        <v>79</v>
      </c>
      <c r="K5048" t="s">
        <v>34</v>
      </c>
      <c r="L5048" t="s">
        <v>47</v>
      </c>
      <c r="M5048" t="s">
        <v>727</v>
      </c>
      <c r="N5048" s="2">
        <v>466.32</v>
      </c>
      <c r="O5048" s="3">
        <v>3</v>
      </c>
      <c r="P5048" s="2">
        <v>34.97</v>
      </c>
    </row>
    <row r="5049" spans="1:16" x14ac:dyDescent="0.35">
      <c r="A5049" s="1"/>
      <c r="E5049" s="1" t="e">
        <f>DATE(Table1[[#This Row],[Column3]],Table1[[#This Row],[Column2]],Table1[[#This Row],[Column1]])</f>
        <v>#NUM!</v>
      </c>
      <c r="F5049" s="1">
        <v>42527</v>
      </c>
      <c r="G5049" s="3">
        <f>YEAR(Table1[[#This Row],[Order Date New]])</f>
        <v>2016</v>
      </c>
      <c r="H5049" s="3">
        <f>MONTH(Table1[[#This Row],[Order Date New]])</f>
        <v>6</v>
      </c>
      <c r="I5049" t="s">
        <v>2978</v>
      </c>
      <c r="J5049" t="s">
        <v>79</v>
      </c>
      <c r="K5049" t="s">
        <v>34</v>
      </c>
      <c r="L5049" t="s">
        <v>47</v>
      </c>
      <c r="M5049" t="s">
        <v>2082</v>
      </c>
      <c r="N5049" s="2">
        <v>82.64</v>
      </c>
      <c r="O5049" s="3">
        <v>2</v>
      </c>
      <c r="P5049" s="2">
        <v>0</v>
      </c>
    </row>
    <row r="5050" spans="1:16" x14ac:dyDescent="0.35">
      <c r="A5050" s="1"/>
      <c r="E5050" s="1" t="e">
        <f>DATE(Table1[[#This Row],[Column3]],Table1[[#This Row],[Column2]],Table1[[#This Row],[Column1]])</f>
        <v>#NUM!</v>
      </c>
      <c r="F5050" s="1">
        <v>42529</v>
      </c>
      <c r="G5050" s="3">
        <f>YEAR(Table1[[#This Row],[Order Date New]])</f>
        <v>2016</v>
      </c>
      <c r="H5050" s="3">
        <f>MONTH(Table1[[#This Row],[Order Date New]])</f>
        <v>6</v>
      </c>
      <c r="I5050" t="s">
        <v>484</v>
      </c>
      <c r="J5050" t="s">
        <v>161</v>
      </c>
      <c r="K5050" t="s">
        <v>11</v>
      </c>
      <c r="L5050" t="s">
        <v>12</v>
      </c>
      <c r="M5050" t="s">
        <v>680</v>
      </c>
      <c r="N5050" s="2">
        <v>70.88</v>
      </c>
      <c r="O5050" s="3">
        <v>2</v>
      </c>
      <c r="P5050" s="2">
        <v>33.31</v>
      </c>
    </row>
    <row r="5051" spans="1:16" x14ac:dyDescent="0.35">
      <c r="A5051" s="1"/>
      <c r="E5051" s="1" t="e">
        <f>DATE(Table1[[#This Row],[Column3]],Table1[[#This Row],[Column2]],Table1[[#This Row],[Column1]])</f>
        <v>#NUM!</v>
      </c>
      <c r="F5051" s="1">
        <v>42529</v>
      </c>
      <c r="G5051" s="3">
        <f>YEAR(Table1[[#This Row],[Order Date New]])</f>
        <v>2016</v>
      </c>
      <c r="H5051" s="3">
        <f>MONTH(Table1[[#This Row],[Order Date New]])</f>
        <v>6</v>
      </c>
      <c r="I5051" t="s">
        <v>1195</v>
      </c>
      <c r="J5051" t="s">
        <v>27</v>
      </c>
      <c r="K5051" t="s">
        <v>39</v>
      </c>
      <c r="L5051" t="s">
        <v>40</v>
      </c>
      <c r="M5051" t="s">
        <v>2623</v>
      </c>
      <c r="N5051" s="2">
        <v>211.17</v>
      </c>
      <c r="O5051" s="3">
        <v>4</v>
      </c>
      <c r="P5051" s="2">
        <v>18.48</v>
      </c>
    </row>
    <row r="5052" spans="1:16" x14ac:dyDescent="0.35">
      <c r="A5052" s="1"/>
      <c r="E5052" s="1" t="e">
        <f>DATE(Table1[[#This Row],[Column3]],Table1[[#This Row],[Column2]],Table1[[#This Row],[Column1]])</f>
        <v>#NUM!</v>
      </c>
      <c r="F5052" s="1">
        <v>42529</v>
      </c>
      <c r="G5052" s="3">
        <f>YEAR(Table1[[#This Row],[Order Date New]])</f>
        <v>2016</v>
      </c>
      <c r="H5052" s="3">
        <f>MONTH(Table1[[#This Row],[Order Date New]])</f>
        <v>6</v>
      </c>
      <c r="I5052" t="s">
        <v>963</v>
      </c>
      <c r="J5052" t="s">
        <v>161</v>
      </c>
      <c r="K5052" t="s">
        <v>11</v>
      </c>
      <c r="L5052" t="s">
        <v>24</v>
      </c>
      <c r="M5052" t="s">
        <v>31</v>
      </c>
      <c r="N5052" s="2">
        <v>38.340000000000003</v>
      </c>
      <c r="O5052" s="3">
        <v>9</v>
      </c>
      <c r="P5052" s="2">
        <v>15.72</v>
      </c>
    </row>
    <row r="5053" spans="1:16" x14ac:dyDescent="0.35">
      <c r="A5053" s="1"/>
      <c r="E5053" s="1" t="e">
        <f>DATE(Table1[[#This Row],[Column3]],Table1[[#This Row],[Column2]],Table1[[#This Row],[Column1]])</f>
        <v>#NUM!</v>
      </c>
      <c r="F5053" s="1">
        <v>42530</v>
      </c>
      <c r="G5053" s="3">
        <f>YEAR(Table1[[#This Row],[Order Date New]])</f>
        <v>2016</v>
      </c>
      <c r="H5053" s="3">
        <f>MONTH(Table1[[#This Row],[Order Date New]])</f>
        <v>6</v>
      </c>
      <c r="I5053" t="s">
        <v>2760</v>
      </c>
      <c r="J5053" t="s">
        <v>344</v>
      </c>
      <c r="K5053" t="s">
        <v>11</v>
      </c>
      <c r="L5053" t="s">
        <v>97</v>
      </c>
      <c r="M5053" t="s">
        <v>1473</v>
      </c>
      <c r="N5053" s="2">
        <v>77.88</v>
      </c>
      <c r="O5053" s="3">
        <v>6</v>
      </c>
      <c r="P5053" s="2">
        <v>22.59</v>
      </c>
    </row>
    <row r="5054" spans="1:16" x14ac:dyDescent="0.35">
      <c r="A5054" s="1"/>
      <c r="E5054" s="1" t="e">
        <f>DATE(Table1[[#This Row],[Column3]],Table1[[#This Row],[Column2]],Table1[[#This Row],[Column1]])</f>
        <v>#NUM!</v>
      </c>
      <c r="F5054" s="1">
        <v>42530</v>
      </c>
      <c r="G5054" s="3">
        <f>YEAR(Table1[[#This Row],[Order Date New]])</f>
        <v>2016</v>
      </c>
      <c r="H5054" s="3">
        <f>MONTH(Table1[[#This Row],[Order Date New]])</f>
        <v>6</v>
      </c>
      <c r="I5054" t="s">
        <v>1879</v>
      </c>
      <c r="J5054" t="s">
        <v>161</v>
      </c>
      <c r="K5054" t="s">
        <v>39</v>
      </c>
      <c r="L5054" t="s">
        <v>52</v>
      </c>
      <c r="M5054" t="s">
        <v>2737</v>
      </c>
      <c r="N5054" s="2">
        <v>31.86</v>
      </c>
      <c r="O5054" s="3">
        <v>2</v>
      </c>
      <c r="P5054" s="2">
        <v>11.15</v>
      </c>
    </row>
    <row r="5055" spans="1:16" x14ac:dyDescent="0.35">
      <c r="A5055" s="1"/>
      <c r="E5055" s="1" t="e">
        <f>DATE(Table1[[#This Row],[Column3]],Table1[[#This Row],[Column2]],Table1[[#This Row],[Column1]])</f>
        <v>#NUM!</v>
      </c>
      <c r="F5055" s="1">
        <v>42530</v>
      </c>
      <c r="G5055" s="3">
        <f>YEAR(Table1[[#This Row],[Order Date New]])</f>
        <v>2016</v>
      </c>
      <c r="H5055" s="3">
        <f>MONTH(Table1[[#This Row],[Order Date New]])</f>
        <v>6</v>
      </c>
      <c r="I5055" t="s">
        <v>1879</v>
      </c>
      <c r="J5055" t="s">
        <v>161</v>
      </c>
      <c r="K5055" t="s">
        <v>34</v>
      </c>
      <c r="L5055" t="s">
        <v>75</v>
      </c>
      <c r="M5055" t="s">
        <v>2135</v>
      </c>
      <c r="N5055" s="2">
        <v>722.35</v>
      </c>
      <c r="O5055" s="3">
        <v>3</v>
      </c>
      <c r="P5055" s="2">
        <v>90.29</v>
      </c>
    </row>
    <row r="5056" spans="1:16" x14ac:dyDescent="0.35">
      <c r="A5056" s="1"/>
      <c r="E5056" s="1" t="e">
        <f>DATE(Table1[[#This Row],[Column3]],Table1[[#This Row],[Column2]],Table1[[#This Row],[Column1]])</f>
        <v>#NUM!</v>
      </c>
      <c r="F5056" s="1">
        <v>42530</v>
      </c>
      <c r="G5056" s="3">
        <f>YEAR(Table1[[#This Row],[Order Date New]])</f>
        <v>2016</v>
      </c>
      <c r="H5056" s="3">
        <f>MONTH(Table1[[#This Row],[Order Date New]])</f>
        <v>6</v>
      </c>
      <c r="I5056" t="s">
        <v>1290</v>
      </c>
      <c r="J5056" t="s">
        <v>270</v>
      </c>
      <c r="K5056" t="s">
        <v>11</v>
      </c>
      <c r="L5056" t="s">
        <v>64</v>
      </c>
      <c r="M5056" t="s">
        <v>2571</v>
      </c>
      <c r="N5056" s="2">
        <v>95.95</v>
      </c>
      <c r="O5056" s="3">
        <v>3</v>
      </c>
      <c r="P5056" s="2">
        <v>29.99</v>
      </c>
    </row>
    <row r="5057" spans="1:16" x14ac:dyDescent="0.35">
      <c r="A5057" s="1"/>
      <c r="E5057" s="1" t="e">
        <f>DATE(Table1[[#This Row],[Column3]],Table1[[#This Row],[Column2]],Table1[[#This Row],[Column1]])</f>
        <v>#NUM!</v>
      </c>
      <c r="F5057" s="1">
        <v>42530</v>
      </c>
      <c r="G5057" s="3">
        <f>YEAR(Table1[[#This Row],[Order Date New]])</f>
        <v>2016</v>
      </c>
      <c r="H5057" s="3">
        <f>MONTH(Table1[[#This Row],[Order Date New]])</f>
        <v>6</v>
      </c>
      <c r="I5057" t="s">
        <v>1290</v>
      </c>
      <c r="J5057" t="s">
        <v>270</v>
      </c>
      <c r="K5057" t="s">
        <v>11</v>
      </c>
      <c r="L5057" t="s">
        <v>20</v>
      </c>
      <c r="M5057" t="s">
        <v>219</v>
      </c>
      <c r="N5057" s="2">
        <v>3.2</v>
      </c>
      <c r="O5057" s="3">
        <v>2</v>
      </c>
      <c r="P5057" s="2">
        <v>-2.46</v>
      </c>
    </row>
    <row r="5058" spans="1:16" x14ac:dyDescent="0.35">
      <c r="A5058" s="1"/>
      <c r="E5058" s="1" t="e">
        <f>DATE(Table1[[#This Row],[Column3]],Table1[[#This Row],[Column2]],Table1[[#This Row],[Column1]])</f>
        <v>#NUM!</v>
      </c>
      <c r="F5058" s="1">
        <v>42530</v>
      </c>
      <c r="G5058" s="3">
        <f>YEAR(Table1[[#This Row],[Order Date New]])</f>
        <v>2016</v>
      </c>
      <c r="H5058" s="3">
        <f>MONTH(Table1[[#This Row],[Order Date New]])</f>
        <v>6</v>
      </c>
      <c r="I5058" t="s">
        <v>410</v>
      </c>
      <c r="J5058" t="s">
        <v>10</v>
      </c>
      <c r="K5058" t="s">
        <v>11</v>
      </c>
      <c r="L5058" t="s">
        <v>18</v>
      </c>
      <c r="M5058" t="s">
        <v>2347</v>
      </c>
      <c r="N5058" s="2">
        <v>10.78</v>
      </c>
      <c r="O5058" s="3">
        <v>1</v>
      </c>
      <c r="P5058" s="2">
        <v>0.81</v>
      </c>
    </row>
    <row r="5059" spans="1:16" x14ac:dyDescent="0.35">
      <c r="A5059" s="1"/>
      <c r="E5059" s="1" t="e">
        <f>DATE(Table1[[#This Row],[Column3]],Table1[[#This Row],[Column2]],Table1[[#This Row],[Column1]])</f>
        <v>#NUM!</v>
      </c>
      <c r="F5059" s="1">
        <v>42530</v>
      </c>
      <c r="G5059" s="3">
        <f>YEAR(Table1[[#This Row],[Order Date New]])</f>
        <v>2016</v>
      </c>
      <c r="H5059" s="3">
        <f>MONTH(Table1[[#This Row],[Order Date New]])</f>
        <v>6</v>
      </c>
      <c r="I5059" t="s">
        <v>1792</v>
      </c>
      <c r="J5059" t="s">
        <v>10</v>
      </c>
      <c r="K5059" t="s">
        <v>11</v>
      </c>
      <c r="L5059" t="s">
        <v>12</v>
      </c>
      <c r="M5059" t="s">
        <v>1378</v>
      </c>
      <c r="N5059" s="2">
        <v>41.92</v>
      </c>
      <c r="O5059" s="3">
        <v>4</v>
      </c>
      <c r="P5059" s="2">
        <v>15.2</v>
      </c>
    </row>
    <row r="5060" spans="1:16" x14ac:dyDescent="0.35">
      <c r="A5060" s="1"/>
      <c r="E5060" s="1" t="e">
        <f>DATE(Table1[[#This Row],[Column3]],Table1[[#This Row],[Column2]],Table1[[#This Row],[Column1]])</f>
        <v>#NUM!</v>
      </c>
      <c r="F5060" s="1">
        <v>42530</v>
      </c>
      <c r="G5060" s="3">
        <f>YEAR(Table1[[#This Row],[Order Date New]])</f>
        <v>2016</v>
      </c>
      <c r="H5060" s="3">
        <f>MONTH(Table1[[#This Row],[Order Date New]])</f>
        <v>6</v>
      </c>
      <c r="I5060" t="s">
        <v>1792</v>
      </c>
      <c r="J5060" t="s">
        <v>10</v>
      </c>
      <c r="K5060" t="s">
        <v>39</v>
      </c>
      <c r="L5060" t="s">
        <v>40</v>
      </c>
      <c r="M5060" t="s">
        <v>3085</v>
      </c>
      <c r="N5060" s="2">
        <v>329.58</v>
      </c>
      <c r="O5060" s="3">
        <v>2</v>
      </c>
      <c r="P5060" s="2">
        <v>37.08</v>
      </c>
    </row>
    <row r="5061" spans="1:16" x14ac:dyDescent="0.35">
      <c r="A5061" s="1"/>
      <c r="E5061" s="1" t="e">
        <f>DATE(Table1[[#This Row],[Column3]],Table1[[#This Row],[Column2]],Table1[[#This Row],[Column1]])</f>
        <v>#NUM!</v>
      </c>
      <c r="F5061" s="1">
        <v>42531</v>
      </c>
      <c r="G5061" s="3">
        <f>YEAR(Table1[[#This Row],[Order Date New]])</f>
        <v>2016</v>
      </c>
      <c r="H5061" s="3">
        <f>MONTH(Table1[[#This Row],[Order Date New]])</f>
        <v>6</v>
      </c>
      <c r="I5061" t="s">
        <v>2367</v>
      </c>
      <c r="J5061" t="s">
        <v>919</v>
      </c>
      <c r="K5061" t="s">
        <v>11</v>
      </c>
      <c r="L5061" t="s">
        <v>20</v>
      </c>
      <c r="M5061" t="s">
        <v>1496</v>
      </c>
      <c r="N5061" s="2">
        <v>28.85</v>
      </c>
      <c r="O5061" s="3">
        <v>5</v>
      </c>
      <c r="P5061" s="2">
        <v>14.43</v>
      </c>
    </row>
    <row r="5062" spans="1:16" x14ac:dyDescent="0.35">
      <c r="A5062" s="1"/>
      <c r="E5062" s="1" t="e">
        <f>DATE(Table1[[#This Row],[Column3]],Table1[[#This Row],[Column2]],Table1[[#This Row],[Column1]])</f>
        <v>#NUM!</v>
      </c>
      <c r="F5062" s="1">
        <v>42531</v>
      </c>
      <c r="G5062" s="3">
        <f>YEAR(Table1[[#This Row],[Order Date New]])</f>
        <v>2016</v>
      </c>
      <c r="H5062" s="3">
        <f>MONTH(Table1[[#This Row],[Order Date New]])</f>
        <v>6</v>
      </c>
      <c r="I5062" t="s">
        <v>612</v>
      </c>
      <c r="J5062" t="s">
        <v>303</v>
      </c>
      <c r="K5062" t="s">
        <v>39</v>
      </c>
      <c r="L5062" t="s">
        <v>328</v>
      </c>
      <c r="M5062" t="s">
        <v>3114</v>
      </c>
      <c r="N5062" s="2">
        <v>703.71</v>
      </c>
      <c r="O5062" s="3">
        <v>6</v>
      </c>
      <c r="P5062" s="2">
        <v>-938.28</v>
      </c>
    </row>
    <row r="5063" spans="1:16" x14ac:dyDescent="0.35">
      <c r="A5063" s="1"/>
      <c r="E5063" s="1" t="e">
        <f>DATE(Table1[[#This Row],[Column3]],Table1[[#This Row],[Column2]],Table1[[#This Row],[Column1]])</f>
        <v>#NUM!</v>
      </c>
      <c r="F5063" s="1">
        <v>42531</v>
      </c>
      <c r="G5063" s="3">
        <f>YEAR(Table1[[#This Row],[Order Date New]])</f>
        <v>2016</v>
      </c>
      <c r="H5063" s="3">
        <f>MONTH(Table1[[#This Row],[Order Date New]])</f>
        <v>6</v>
      </c>
      <c r="I5063" t="s">
        <v>612</v>
      </c>
      <c r="J5063" t="s">
        <v>303</v>
      </c>
      <c r="K5063" t="s">
        <v>11</v>
      </c>
      <c r="L5063" t="s">
        <v>20</v>
      </c>
      <c r="M5063" t="s">
        <v>2001</v>
      </c>
      <c r="N5063" s="2">
        <v>17.899999999999999</v>
      </c>
      <c r="O5063" s="3">
        <v>4</v>
      </c>
      <c r="P5063" s="2">
        <v>-14.92</v>
      </c>
    </row>
    <row r="5064" spans="1:16" x14ac:dyDescent="0.35">
      <c r="A5064" s="1"/>
      <c r="E5064" s="1" t="e">
        <f>DATE(Table1[[#This Row],[Column3]],Table1[[#This Row],[Column2]],Table1[[#This Row],[Column1]])</f>
        <v>#NUM!</v>
      </c>
      <c r="F5064" s="1">
        <v>42531</v>
      </c>
      <c r="G5064" s="3">
        <f>YEAR(Table1[[#This Row],[Order Date New]])</f>
        <v>2016</v>
      </c>
      <c r="H5064" s="3">
        <f>MONTH(Table1[[#This Row],[Order Date New]])</f>
        <v>6</v>
      </c>
      <c r="I5064" t="s">
        <v>612</v>
      </c>
      <c r="J5064" t="s">
        <v>303</v>
      </c>
      <c r="K5064" t="s">
        <v>11</v>
      </c>
      <c r="L5064" t="s">
        <v>20</v>
      </c>
      <c r="M5064" t="s">
        <v>1673</v>
      </c>
      <c r="N5064" s="2">
        <v>11.98</v>
      </c>
      <c r="O5064" s="3">
        <v>4</v>
      </c>
      <c r="P5064" s="2">
        <v>-9.18</v>
      </c>
    </row>
    <row r="5065" spans="1:16" x14ac:dyDescent="0.35">
      <c r="A5065" s="1"/>
      <c r="E5065" s="1" t="e">
        <f>DATE(Table1[[#This Row],[Column3]],Table1[[#This Row],[Column2]],Table1[[#This Row],[Column1]])</f>
        <v>#NUM!</v>
      </c>
      <c r="F5065" s="1">
        <v>42531</v>
      </c>
      <c r="G5065" s="3">
        <f>YEAR(Table1[[#This Row],[Order Date New]])</f>
        <v>2016</v>
      </c>
      <c r="H5065" s="3">
        <f>MONTH(Table1[[#This Row],[Order Date New]])</f>
        <v>6</v>
      </c>
      <c r="I5065" t="s">
        <v>612</v>
      </c>
      <c r="J5065" t="s">
        <v>303</v>
      </c>
      <c r="K5065" t="s">
        <v>39</v>
      </c>
      <c r="L5065" t="s">
        <v>52</v>
      </c>
      <c r="M5065" t="s">
        <v>1655</v>
      </c>
      <c r="N5065" s="2">
        <v>67.959999999999994</v>
      </c>
      <c r="O5065" s="3">
        <v>5</v>
      </c>
      <c r="P5065" s="2">
        <v>0.85</v>
      </c>
    </row>
    <row r="5066" spans="1:16" x14ac:dyDescent="0.35">
      <c r="A5066" s="1"/>
      <c r="E5066" s="1" t="e">
        <f>DATE(Table1[[#This Row],[Column3]],Table1[[#This Row],[Column2]],Table1[[#This Row],[Column1]])</f>
        <v>#NUM!</v>
      </c>
      <c r="F5066" s="1">
        <v>42532</v>
      </c>
      <c r="G5066" s="3">
        <f>YEAR(Table1[[#This Row],[Order Date New]])</f>
        <v>2016</v>
      </c>
      <c r="H5066" s="3">
        <f>MONTH(Table1[[#This Row],[Order Date New]])</f>
        <v>6</v>
      </c>
      <c r="I5066" t="s">
        <v>1638</v>
      </c>
      <c r="J5066" t="s">
        <v>27</v>
      </c>
      <c r="K5066" t="s">
        <v>34</v>
      </c>
      <c r="L5066" t="s">
        <v>35</v>
      </c>
      <c r="M5066" t="s">
        <v>3084</v>
      </c>
      <c r="N5066" s="2">
        <v>81.42</v>
      </c>
      <c r="O5066" s="3">
        <v>2</v>
      </c>
      <c r="P5066" s="2">
        <v>-9.16</v>
      </c>
    </row>
    <row r="5067" spans="1:16" x14ac:dyDescent="0.35">
      <c r="A5067" s="1"/>
      <c r="E5067" s="1" t="e">
        <f>DATE(Table1[[#This Row],[Column3]],Table1[[#This Row],[Column2]],Table1[[#This Row],[Column1]])</f>
        <v>#NUM!</v>
      </c>
      <c r="F5067" s="1">
        <v>42532</v>
      </c>
      <c r="G5067" s="3">
        <f>YEAR(Table1[[#This Row],[Order Date New]])</f>
        <v>2016</v>
      </c>
      <c r="H5067" s="3">
        <f>MONTH(Table1[[#This Row],[Order Date New]])</f>
        <v>6</v>
      </c>
      <c r="I5067" t="s">
        <v>1638</v>
      </c>
      <c r="J5067" t="s">
        <v>27</v>
      </c>
      <c r="K5067" t="s">
        <v>34</v>
      </c>
      <c r="L5067" t="s">
        <v>47</v>
      </c>
      <c r="M5067" t="s">
        <v>1880</v>
      </c>
      <c r="N5067" s="2">
        <v>238.56</v>
      </c>
      <c r="O5067" s="3">
        <v>3</v>
      </c>
      <c r="P5067" s="2">
        <v>26.24</v>
      </c>
    </row>
    <row r="5068" spans="1:16" x14ac:dyDescent="0.35">
      <c r="A5068" s="1"/>
      <c r="E5068" s="1" t="e">
        <f>DATE(Table1[[#This Row],[Column3]],Table1[[#This Row],[Column2]],Table1[[#This Row],[Column1]])</f>
        <v>#NUM!</v>
      </c>
      <c r="F5068" s="1">
        <v>42532</v>
      </c>
      <c r="G5068" s="3">
        <f>YEAR(Table1[[#This Row],[Order Date New]])</f>
        <v>2016</v>
      </c>
      <c r="H5068" s="3">
        <f>MONTH(Table1[[#This Row],[Order Date New]])</f>
        <v>6</v>
      </c>
      <c r="I5068" t="s">
        <v>892</v>
      </c>
      <c r="J5068" t="s">
        <v>131</v>
      </c>
      <c r="K5068" t="s">
        <v>34</v>
      </c>
      <c r="L5068" t="s">
        <v>35</v>
      </c>
      <c r="M5068" t="s">
        <v>1978</v>
      </c>
      <c r="N5068" s="2">
        <v>207.98</v>
      </c>
      <c r="O5068" s="3">
        <v>2</v>
      </c>
      <c r="P5068" s="2">
        <v>-28.6</v>
      </c>
    </row>
    <row r="5069" spans="1:16" x14ac:dyDescent="0.35">
      <c r="A5069" s="1"/>
      <c r="E5069" s="1" t="e">
        <f>DATE(Table1[[#This Row],[Column3]],Table1[[#This Row],[Column2]],Table1[[#This Row],[Column1]])</f>
        <v>#NUM!</v>
      </c>
      <c r="F5069" s="1">
        <v>42532</v>
      </c>
      <c r="G5069" s="3">
        <f>YEAR(Table1[[#This Row],[Order Date New]])</f>
        <v>2016</v>
      </c>
      <c r="H5069" s="3">
        <f>MONTH(Table1[[#This Row],[Order Date New]])</f>
        <v>6</v>
      </c>
      <c r="I5069" t="s">
        <v>892</v>
      </c>
      <c r="J5069" t="s">
        <v>131</v>
      </c>
      <c r="K5069" t="s">
        <v>11</v>
      </c>
      <c r="L5069" t="s">
        <v>12</v>
      </c>
      <c r="M5069" t="s">
        <v>2915</v>
      </c>
      <c r="N5069" s="2">
        <v>36.11</v>
      </c>
      <c r="O5069" s="3">
        <v>2</v>
      </c>
      <c r="P5069" s="2">
        <v>12.64</v>
      </c>
    </row>
    <row r="5070" spans="1:16" x14ac:dyDescent="0.35">
      <c r="A5070" s="1"/>
      <c r="E5070" s="1" t="e">
        <f>DATE(Table1[[#This Row],[Column3]],Table1[[#This Row],[Column2]],Table1[[#This Row],[Column1]])</f>
        <v>#NUM!</v>
      </c>
      <c r="F5070" s="1">
        <v>42532</v>
      </c>
      <c r="G5070" s="3">
        <f>YEAR(Table1[[#This Row],[Order Date New]])</f>
        <v>2016</v>
      </c>
      <c r="H5070" s="3">
        <f>MONTH(Table1[[#This Row],[Order Date New]])</f>
        <v>6</v>
      </c>
      <c r="I5070" t="s">
        <v>892</v>
      </c>
      <c r="J5070" t="s">
        <v>131</v>
      </c>
      <c r="K5070" t="s">
        <v>34</v>
      </c>
      <c r="L5070" t="s">
        <v>47</v>
      </c>
      <c r="M5070" t="s">
        <v>1965</v>
      </c>
      <c r="N5070" s="2">
        <v>35.57</v>
      </c>
      <c r="O5070" s="3">
        <v>2</v>
      </c>
      <c r="P5070" s="2">
        <v>5.78</v>
      </c>
    </row>
    <row r="5071" spans="1:16" x14ac:dyDescent="0.35">
      <c r="A5071" s="1"/>
      <c r="E5071" s="1" t="e">
        <f>DATE(Table1[[#This Row],[Column3]],Table1[[#This Row],[Column2]],Table1[[#This Row],[Column1]])</f>
        <v>#NUM!</v>
      </c>
      <c r="F5071" s="1">
        <v>42532</v>
      </c>
      <c r="G5071" s="3">
        <f>YEAR(Table1[[#This Row],[Order Date New]])</f>
        <v>2016</v>
      </c>
      <c r="H5071" s="3">
        <f>MONTH(Table1[[#This Row],[Order Date New]])</f>
        <v>6</v>
      </c>
      <c r="I5071" t="s">
        <v>892</v>
      </c>
      <c r="J5071" t="s">
        <v>131</v>
      </c>
      <c r="K5071" t="s">
        <v>11</v>
      </c>
      <c r="L5071" t="s">
        <v>12</v>
      </c>
      <c r="M5071" t="s">
        <v>498</v>
      </c>
      <c r="N5071" s="2">
        <v>88.77</v>
      </c>
      <c r="O5071" s="3">
        <v>2</v>
      </c>
      <c r="P5071" s="2">
        <v>31.07</v>
      </c>
    </row>
    <row r="5072" spans="1:16" x14ac:dyDescent="0.35">
      <c r="A5072" s="1"/>
      <c r="E5072" s="1" t="e">
        <f>DATE(Table1[[#This Row],[Column3]],Table1[[#This Row],[Column2]],Table1[[#This Row],[Column1]])</f>
        <v>#NUM!</v>
      </c>
      <c r="F5072" s="1">
        <v>42532</v>
      </c>
      <c r="G5072" s="3">
        <f>YEAR(Table1[[#This Row],[Order Date New]])</f>
        <v>2016</v>
      </c>
      <c r="H5072" s="3">
        <f>MONTH(Table1[[#This Row],[Order Date New]])</f>
        <v>6</v>
      </c>
      <c r="I5072" t="s">
        <v>1976</v>
      </c>
      <c r="J5072" t="s">
        <v>27</v>
      </c>
      <c r="K5072" t="s">
        <v>11</v>
      </c>
      <c r="L5072" t="s">
        <v>18</v>
      </c>
      <c r="M5072" t="s">
        <v>678</v>
      </c>
      <c r="N5072" s="2">
        <v>84.84</v>
      </c>
      <c r="O5072" s="3">
        <v>3</v>
      </c>
      <c r="P5072" s="2">
        <v>22.91</v>
      </c>
    </row>
    <row r="5073" spans="1:16" x14ac:dyDescent="0.35">
      <c r="A5073" s="1"/>
      <c r="E5073" s="1" t="e">
        <f>DATE(Table1[[#This Row],[Column3]],Table1[[#This Row],[Column2]],Table1[[#This Row],[Column1]])</f>
        <v>#NUM!</v>
      </c>
      <c r="F5073" s="1">
        <v>42533</v>
      </c>
      <c r="G5073" s="3">
        <f>YEAR(Table1[[#This Row],[Order Date New]])</f>
        <v>2016</v>
      </c>
      <c r="H5073" s="3">
        <f>MONTH(Table1[[#This Row],[Order Date New]])</f>
        <v>6</v>
      </c>
      <c r="I5073" t="s">
        <v>1671</v>
      </c>
      <c r="J5073" t="s">
        <v>27</v>
      </c>
      <c r="K5073" t="s">
        <v>11</v>
      </c>
      <c r="L5073" t="s">
        <v>12</v>
      </c>
      <c r="M5073" t="s">
        <v>1319</v>
      </c>
      <c r="N5073" s="2">
        <v>19.440000000000001</v>
      </c>
      <c r="O5073" s="3">
        <v>3</v>
      </c>
      <c r="P5073" s="2">
        <v>9.33</v>
      </c>
    </row>
    <row r="5074" spans="1:16" x14ac:dyDescent="0.35">
      <c r="A5074" s="1"/>
      <c r="E5074" s="1" t="e">
        <f>DATE(Table1[[#This Row],[Column3]],Table1[[#This Row],[Column2]],Table1[[#This Row],[Column1]])</f>
        <v>#NUM!</v>
      </c>
      <c r="F5074" s="1">
        <v>42533</v>
      </c>
      <c r="G5074" s="3">
        <f>YEAR(Table1[[#This Row],[Order Date New]])</f>
        <v>2016</v>
      </c>
      <c r="H5074" s="3">
        <f>MONTH(Table1[[#This Row],[Order Date New]])</f>
        <v>6</v>
      </c>
      <c r="I5074" t="s">
        <v>774</v>
      </c>
      <c r="J5074" t="s">
        <v>178</v>
      </c>
      <c r="K5074" t="s">
        <v>39</v>
      </c>
      <c r="L5074" t="s">
        <v>40</v>
      </c>
      <c r="M5074" t="s">
        <v>2252</v>
      </c>
      <c r="N5074" s="2">
        <v>156.79</v>
      </c>
      <c r="O5074" s="3">
        <v>1</v>
      </c>
      <c r="P5074" s="2">
        <v>13.72</v>
      </c>
    </row>
    <row r="5075" spans="1:16" x14ac:dyDescent="0.35">
      <c r="A5075" s="1"/>
      <c r="E5075" s="1" t="e">
        <f>DATE(Table1[[#This Row],[Column3]],Table1[[#This Row],[Column2]],Table1[[#This Row],[Column1]])</f>
        <v>#NUM!</v>
      </c>
      <c r="F5075" s="1">
        <v>42533</v>
      </c>
      <c r="G5075" s="3">
        <f>YEAR(Table1[[#This Row],[Order Date New]])</f>
        <v>2016</v>
      </c>
      <c r="H5075" s="3">
        <f>MONTH(Table1[[#This Row],[Order Date New]])</f>
        <v>6</v>
      </c>
      <c r="I5075" t="s">
        <v>774</v>
      </c>
      <c r="J5075" t="s">
        <v>178</v>
      </c>
      <c r="K5075" t="s">
        <v>39</v>
      </c>
      <c r="L5075" t="s">
        <v>40</v>
      </c>
      <c r="M5075" t="s">
        <v>2112</v>
      </c>
      <c r="N5075" s="2">
        <v>431.98</v>
      </c>
      <c r="O5075" s="3">
        <v>3</v>
      </c>
      <c r="P5075" s="2">
        <v>27</v>
      </c>
    </row>
    <row r="5076" spans="1:16" x14ac:dyDescent="0.35">
      <c r="A5076" s="1"/>
      <c r="E5076" s="1" t="e">
        <f>DATE(Table1[[#This Row],[Column3]],Table1[[#This Row],[Column2]],Table1[[#This Row],[Column1]])</f>
        <v>#NUM!</v>
      </c>
      <c r="F5076" s="1">
        <v>42533</v>
      </c>
      <c r="G5076" s="3">
        <f>YEAR(Table1[[#This Row],[Order Date New]])</f>
        <v>2016</v>
      </c>
      <c r="H5076" s="3">
        <f>MONTH(Table1[[#This Row],[Order Date New]])</f>
        <v>6</v>
      </c>
      <c r="I5076" t="s">
        <v>774</v>
      </c>
      <c r="J5076" t="s">
        <v>178</v>
      </c>
      <c r="K5076" t="s">
        <v>11</v>
      </c>
      <c r="L5076" t="s">
        <v>64</v>
      </c>
      <c r="M5076" t="s">
        <v>2312</v>
      </c>
      <c r="N5076" s="2">
        <v>35.89</v>
      </c>
      <c r="O5076" s="3">
        <v>1</v>
      </c>
      <c r="P5076" s="2">
        <v>16.149999999999999</v>
      </c>
    </row>
    <row r="5077" spans="1:16" x14ac:dyDescent="0.35">
      <c r="A5077" s="1"/>
      <c r="E5077" s="1" t="e">
        <f>DATE(Table1[[#This Row],[Column3]],Table1[[#This Row],[Column2]],Table1[[#This Row],[Column1]])</f>
        <v>#NUM!</v>
      </c>
      <c r="F5077" s="1">
        <v>42533</v>
      </c>
      <c r="G5077" s="3">
        <f>YEAR(Table1[[#This Row],[Order Date New]])</f>
        <v>2016</v>
      </c>
      <c r="H5077" s="3">
        <f>MONTH(Table1[[#This Row],[Order Date New]])</f>
        <v>6</v>
      </c>
      <c r="I5077" t="s">
        <v>774</v>
      </c>
      <c r="J5077" t="s">
        <v>178</v>
      </c>
      <c r="K5077" t="s">
        <v>11</v>
      </c>
      <c r="L5077" t="s">
        <v>20</v>
      </c>
      <c r="M5077" t="s">
        <v>472</v>
      </c>
      <c r="N5077" s="2">
        <v>47.21</v>
      </c>
      <c r="O5077" s="3">
        <v>7</v>
      </c>
      <c r="P5077" s="2">
        <v>15.34</v>
      </c>
    </row>
    <row r="5078" spans="1:16" x14ac:dyDescent="0.35">
      <c r="A5078" s="1"/>
      <c r="E5078" s="1" t="e">
        <f>DATE(Table1[[#This Row],[Column3]],Table1[[#This Row],[Column2]],Table1[[#This Row],[Column1]])</f>
        <v>#NUM!</v>
      </c>
      <c r="F5078" s="1">
        <v>42533</v>
      </c>
      <c r="G5078" s="3">
        <f>YEAR(Table1[[#This Row],[Order Date New]])</f>
        <v>2016</v>
      </c>
      <c r="H5078" s="3">
        <f>MONTH(Table1[[#This Row],[Order Date New]])</f>
        <v>6</v>
      </c>
      <c r="I5078" t="s">
        <v>774</v>
      </c>
      <c r="J5078" t="s">
        <v>178</v>
      </c>
      <c r="K5078" t="s">
        <v>11</v>
      </c>
      <c r="L5078" t="s">
        <v>12</v>
      </c>
      <c r="M5078" t="s">
        <v>2204</v>
      </c>
      <c r="N5078" s="2">
        <v>248.08</v>
      </c>
      <c r="O5078" s="3">
        <v>7</v>
      </c>
      <c r="P5078" s="2">
        <v>116.6</v>
      </c>
    </row>
    <row r="5079" spans="1:16" x14ac:dyDescent="0.35">
      <c r="A5079" s="1"/>
      <c r="E5079" s="1" t="e">
        <f>DATE(Table1[[#This Row],[Column3]],Table1[[#This Row],[Column2]],Table1[[#This Row],[Column1]])</f>
        <v>#NUM!</v>
      </c>
      <c r="F5079" s="1">
        <v>42533</v>
      </c>
      <c r="G5079" s="3">
        <f>YEAR(Table1[[#This Row],[Order Date New]])</f>
        <v>2016</v>
      </c>
      <c r="H5079" s="3">
        <f>MONTH(Table1[[#This Row],[Order Date New]])</f>
        <v>6</v>
      </c>
      <c r="I5079" t="s">
        <v>774</v>
      </c>
      <c r="J5079" t="s">
        <v>178</v>
      </c>
      <c r="K5079" t="s">
        <v>11</v>
      </c>
      <c r="L5079" t="s">
        <v>12</v>
      </c>
      <c r="M5079" t="s">
        <v>1371</v>
      </c>
      <c r="N5079" s="2">
        <v>189.7</v>
      </c>
      <c r="O5079" s="3">
        <v>5</v>
      </c>
      <c r="P5079" s="2">
        <v>89.16</v>
      </c>
    </row>
    <row r="5080" spans="1:16" x14ac:dyDescent="0.35">
      <c r="A5080" s="1"/>
      <c r="E5080" s="1" t="e">
        <f>DATE(Table1[[#This Row],[Column3]],Table1[[#This Row],[Column2]],Table1[[#This Row],[Column1]])</f>
        <v>#NUM!</v>
      </c>
      <c r="F5080" s="1">
        <v>42533</v>
      </c>
      <c r="G5080" s="3">
        <f>YEAR(Table1[[#This Row],[Order Date New]])</f>
        <v>2016</v>
      </c>
      <c r="H5080" s="3">
        <f>MONTH(Table1[[#This Row],[Order Date New]])</f>
        <v>6</v>
      </c>
      <c r="I5080" t="s">
        <v>774</v>
      </c>
      <c r="J5080" t="s">
        <v>178</v>
      </c>
      <c r="K5080" t="s">
        <v>11</v>
      </c>
      <c r="L5080" t="s">
        <v>20</v>
      </c>
      <c r="M5080" t="s">
        <v>837</v>
      </c>
      <c r="N5080" s="2">
        <v>59.81</v>
      </c>
      <c r="O5080" s="3">
        <v>3</v>
      </c>
      <c r="P5080" s="2">
        <v>19.440000000000001</v>
      </c>
    </row>
    <row r="5081" spans="1:16" x14ac:dyDescent="0.35">
      <c r="A5081" s="1"/>
      <c r="E5081" s="1" t="e">
        <f>DATE(Table1[[#This Row],[Column3]],Table1[[#This Row],[Column2]],Table1[[#This Row],[Column1]])</f>
        <v>#NUM!</v>
      </c>
      <c r="F5081" s="1">
        <v>42533</v>
      </c>
      <c r="G5081" s="3">
        <f>YEAR(Table1[[#This Row],[Order Date New]])</f>
        <v>2016</v>
      </c>
      <c r="H5081" s="3">
        <f>MONTH(Table1[[#This Row],[Order Date New]])</f>
        <v>6</v>
      </c>
      <c r="I5081" t="s">
        <v>2494</v>
      </c>
      <c r="J5081" t="s">
        <v>161</v>
      </c>
      <c r="K5081" t="s">
        <v>11</v>
      </c>
      <c r="L5081" t="s">
        <v>20</v>
      </c>
      <c r="M5081" t="s">
        <v>2850</v>
      </c>
      <c r="N5081" s="2">
        <v>968.74</v>
      </c>
      <c r="O5081" s="3">
        <v>7</v>
      </c>
      <c r="P5081" s="2">
        <v>314.83999999999997</v>
      </c>
    </row>
    <row r="5082" spans="1:16" x14ac:dyDescent="0.35">
      <c r="A5082" s="1"/>
      <c r="E5082" s="1" t="e">
        <f>DATE(Table1[[#This Row],[Column3]],Table1[[#This Row],[Column2]],Table1[[#This Row],[Column1]])</f>
        <v>#NUM!</v>
      </c>
      <c r="F5082" s="1">
        <v>42533</v>
      </c>
      <c r="G5082" s="3">
        <f>YEAR(Table1[[#This Row],[Order Date New]])</f>
        <v>2016</v>
      </c>
      <c r="H5082" s="3">
        <f>MONTH(Table1[[#This Row],[Order Date New]])</f>
        <v>6</v>
      </c>
      <c r="I5082" t="s">
        <v>2494</v>
      </c>
      <c r="J5082" t="s">
        <v>161</v>
      </c>
      <c r="K5082" t="s">
        <v>11</v>
      </c>
      <c r="L5082" t="s">
        <v>20</v>
      </c>
      <c r="M5082" t="s">
        <v>1427</v>
      </c>
      <c r="N5082" s="2">
        <v>222.35</v>
      </c>
      <c r="O5082" s="3">
        <v>13</v>
      </c>
      <c r="P5082" s="2">
        <v>77.819999999999993</v>
      </c>
    </row>
    <row r="5083" spans="1:16" x14ac:dyDescent="0.35">
      <c r="A5083" s="1"/>
      <c r="E5083" s="1" t="e">
        <f>DATE(Table1[[#This Row],[Column3]],Table1[[#This Row],[Column2]],Table1[[#This Row],[Column1]])</f>
        <v>#NUM!</v>
      </c>
      <c r="F5083" s="1">
        <v>42533</v>
      </c>
      <c r="G5083" s="3">
        <f>YEAR(Table1[[#This Row],[Order Date New]])</f>
        <v>2016</v>
      </c>
      <c r="H5083" s="3">
        <f>MONTH(Table1[[#This Row],[Order Date New]])</f>
        <v>6</v>
      </c>
      <c r="I5083" t="s">
        <v>2494</v>
      </c>
      <c r="J5083" t="s">
        <v>161</v>
      </c>
      <c r="K5083" t="s">
        <v>39</v>
      </c>
      <c r="L5083" t="s">
        <v>658</v>
      </c>
      <c r="M5083" t="s">
        <v>659</v>
      </c>
      <c r="N5083" s="2">
        <v>479.98</v>
      </c>
      <c r="O5083" s="3">
        <v>2</v>
      </c>
      <c r="P5083" s="2">
        <v>90</v>
      </c>
    </row>
    <row r="5084" spans="1:16" x14ac:dyDescent="0.35">
      <c r="A5084" s="1"/>
      <c r="E5084" s="1" t="e">
        <f>DATE(Table1[[#This Row],[Column3]],Table1[[#This Row],[Column2]],Table1[[#This Row],[Column1]])</f>
        <v>#NUM!</v>
      </c>
      <c r="F5084" s="1">
        <v>42533</v>
      </c>
      <c r="G5084" s="3">
        <f>YEAR(Table1[[#This Row],[Order Date New]])</f>
        <v>2016</v>
      </c>
      <c r="H5084" s="3">
        <f>MONTH(Table1[[#This Row],[Order Date New]])</f>
        <v>6</v>
      </c>
      <c r="I5084" t="s">
        <v>271</v>
      </c>
      <c r="J5084" t="s">
        <v>27</v>
      </c>
      <c r="K5084" t="s">
        <v>39</v>
      </c>
      <c r="L5084" t="s">
        <v>40</v>
      </c>
      <c r="M5084" t="s">
        <v>2790</v>
      </c>
      <c r="N5084" s="2">
        <v>271.95999999999998</v>
      </c>
      <c r="O5084" s="3">
        <v>5</v>
      </c>
      <c r="P5084" s="2">
        <v>27.2</v>
      </c>
    </row>
    <row r="5085" spans="1:16" x14ac:dyDescent="0.35">
      <c r="A5085" s="1"/>
      <c r="E5085" s="1" t="e">
        <f>DATE(Table1[[#This Row],[Column3]],Table1[[#This Row],[Column2]],Table1[[#This Row],[Column1]])</f>
        <v>#NUM!</v>
      </c>
      <c r="F5085" s="1">
        <v>42533</v>
      </c>
      <c r="G5085" s="3">
        <f>YEAR(Table1[[#This Row],[Order Date New]])</f>
        <v>2016</v>
      </c>
      <c r="H5085" s="3">
        <f>MONTH(Table1[[#This Row],[Order Date New]])</f>
        <v>6</v>
      </c>
      <c r="I5085" t="s">
        <v>271</v>
      </c>
      <c r="J5085" t="s">
        <v>27</v>
      </c>
      <c r="K5085" t="s">
        <v>11</v>
      </c>
      <c r="L5085" t="s">
        <v>24</v>
      </c>
      <c r="M5085" t="s">
        <v>634</v>
      </c>
      <c r="N5085" s="2">
        <v>18.690000000000001</v>
      </c>
      <c r="O5085" s="3">
        <v>7</v>
      </c>
      <c r="P5085" s="2">
        <v>5.23</v>
      </c>
    </row>
    <row r="5086" spans="1:16" x14ac:dyDescent="0.35">
      <c r="A5086" s="1"/>
      <c r="E5086" s="1" t="e">
        <f>DATE(Table1[[#This Row],[Column3]],Table1[[#This Row],[Column2]],Table1[[#This Row],[Column1]])</f>
        <v>#NUM!</v>
      </c>
      <c r="F5086" s="1">
        <v>42533</v>
      </c>
      <c r="G5086" s="3">
        <f>YEAR(Table1[[#This Row],[Order Date New]])</f>
        <v>2016</v>
      </c>
      <c r="H5086" s="3">
        <f>MONTH(Table1[[#This Row],[Order Date New]])</f>
        <v>6</v>
      </c>
      <c r="I5086" t="s">
        <v>271</v>
      </c>
      <c r="J5086" t="s">
        <v>27</v>
      </c>
      <c r="K5086" t="s">
        <v>11</v>
      </c>
      <c r="L5086" t="s">
        <v>12</v>
      </c>
      <c r="M5086" t="s">
        <v>2200</v>
      </c>
      <c r="N5086" s="2">
        <v>13.36</v>
      </c>
      <c r="O5086" s="3">
        <v>2</v>
      </c>
      <c r="P5086" s="2">
        <v>6.41</v>
      </c>
    </row>
    <row r="5087" spans="1:16" x14ac:dyDescent="0.35">
      <c r="A5087" s="1"/>
      <c r="E5087" s="1" t="e">
        <f>DATE(Table1[[#This Row],[Column3]],Table1[[#This Row],[Column2]],Table1[[#This Row],[Column1]])</f>
        <v>#NUM!</v>
      </c>
      <c r="F5087" s="1">
        <v>42533</v>
      </c>
      <c r="G5087" s="3">
        <f>YEAR(Table1[[#This Row],[Order Date New]])</f>
        <v>2016</v>
      </c>
      <c r="H5087" s="3">
        <f>MONTH(Table1[[#This Row],[Order Date New]])</f>
        <v>6</v>
      </c>
      <c r="I5087" t="s">
        <v>271</v>
      </c>
      <c r="J5087" t="s">
        <v>27</v>
      </c>
      <c r="K5087" t="s">
        <v>39</v>
      </c>
      <c r="L5087" t="s">
        <v>40</v>
      </c>
      <c r="M5087" t="s">
        <v>2364</v>
      </c>
      <c r="N5087" s="2">
        <v>249.58</v>
      </c>
      <c r="O5087" s="3">
        <v>2</v>
      </c>
      <c r="P5087" s="2">
        <v>31.2</v>
      </c>
    </row>
    <row r="5088" spans="1:16" x14ac:dyDescent="0.35">
      <c r="A5088" s="1"/>
      <c r="E5088" s="1" t="e">
        <f>DATE(Table1[[#This Row],[Column3]],Table1[[#This Row],[Column2]],Table1[[#This Row],[Column1]])</f>
        <v>#NUM!</v>
      </c>
      <c r="F5088" s="1">
        <v>42533</v>
      </c>
      <c r="G5088" s="3">
        <f>YEAR(Table1[[#This Row],[Order Date New]])</f>
        <v>2016</v>
      </c>
      <c r="H5088" s="3">
        <f>MONTH(Table1[[#This Row],[Order Date New]])</f>
        <v>6</v>
      </c>
      <c r="I5088" t="s">
        <v>271</v>
      </c>
      <c r="J5088" t="s">
        <v>27</v>
      </c>
      <c r="K5088" t="s">
        <v>11</v>
      </c>
      <c r="L5088" t="s">
        <v>43</v>
      </c>
      <c r="M5088" t="s">
        <v>139</v>
      </c>
      <c r="N5088" s="2">
        <v>13.86</v>
      </c>
      <c r="O5088" s="3">
        <v>7</v>
      </c>
      <c r="P5088" s="2">
        <v>0</v>
      </c>
    </row>
    <row r="5089" spans="1:16" x14ac:dyDescent="0.35">
      <c r="A5089" s="1"/>
      <c r="E5089" s="1" t="e">
        <f>DATE(Table1[[#This Row],[Column3]],Table1[[#This Row],[Column2]],Table1[[#This Row],[Column1]])</f>
        <v>#NUM!</v>
      </c>
      <c r="F5089" s="1">
        <v>42533</v>
      </c>
      <c r="G5089" s="3">
        <f>YEAR(Table1[[#This Row],[Order Date New]])</f>
        <v>2016</v>
      </c>
      <c r="H5089" s="3">
        <f>MONTH(Table1[[#This Row],[Order Date New]])</f>
        <v>6</v>
      </c>
      <c r="I5089" t="s">
        <v>271</v>
      </c>
      <c r="J5089" t="s">
        <v>27</v>
      </c>
      <c r="K5089" t="s">
        <v>11</v>
      </c>
      <c r="L5089" t="s">
        <v>20</v>
      </c>
      <c r="M5089" t="s">
        <v>1631</v>
      </c>
      <c r="N5089" s="2">
        <v>13.38</v>
      </c>
      <c r="O5089" s="3">
        <v>4</v>
      </c>
      <c r="P5089" s="2">
        <v>4.68</v>
      </c>
    </row>
    <row r="5090" spans="1:16" x14ac:dyDescent="0.35">
      <c r="A5090" s="1"/>
      <c r="E5090" s="1" t="e">
        <f>DATE(Table1[[#This Row],[Column3]],Table1[[#This Row],[Column2]],Table1[[#This Row],[Column1]])</f>
        <v>#NUM!</v>
      </c>
      <c r="F5090" s="1">
        <v>42533</v>
      </c>
      <c r="G5090" s="3">
        <f>YEAR(Table1[[#This Row],[Order Date New]])</f>
        <v>2016</v>
      </c>
      <c r="H5090" s="3">
        <f>MONTH(Table1[[#This Row],[Order Date New]])</f>
        <v>6</v>
      </c>
      <c r="I5090" t="s">
        <v>271</v>
      </c>
      <c r="J5090" t="s">
        <v>27</v>
      </c>
      <c r="K5090" t="s">
        <v>11</v>
      </c>
      <c r="L5090" t="s">
        <v>20</v>
      </c>
      <c r="M5090" t="s">
        <v>2299</v>
      </c>
      <c r="N5090" s="2">
        <v>437.47</v>
      </c>
      <c r="O5090" s="3">
        <v>14</v>
      </c>
      <c r="P5090" s="2">
        <v>153.12</v>
      </c>
    </row>
    <row r="5091" spans="1:16" x14ac:dyDescent="0.35">
      <c r="A5091" t="s">
        <v>2986</v>
      </c>
      <c r="B5091" t="str">
        <f>LEFT(Table1[[#This Row],[Order Date]],2)</f>
        <v>13</v>
      </c>
      <c r="C5091" t="str">
        <f>MID(Table1[[#This Row],[Order Date]],4,2)</f>
        <v>06</v>
      </c>
      <c r="D5091" t="str">
        <f>RIGHT(Table1[[#This Row],[Order Date]],4)</f>
        <v>2016</v>
      </c>
      <c r="E5091" s="1">
        <f>DATE(Table1[[#This Row],[Column3]],Table1[[#This Row],[Column2]],Table1[[#This Row],[Column1]])</f>
        <v>42534</v>
      </c>
      <c r="F5091" s="1">
        <f>DATE(Table1[[#This Row],[Column3]],Table1[[#This Row],[Column2]],Table1[[#This Row],[Column1]])</f>
        <v>42534</v>
      </c>
      <c r="G5091" s="3">
        <f>YEAR(Table1[[#This Row],[Order Date New]])</f>
        <v>2016</v>
      </c>
      <c r="H5091" s="3">
        <f>MONTH(Table1[[#This Row],[Order Date New]])</f>
        <v>6</v>
      </c>
      <c r="I5091" t="s">
        <v>373</v>
      </c>
      <c r="J5091" t="s">
        <v>117</v>
      </c>
      <c r="K5091" t="s">
        <v>39</v>
      </c>
      <c r="L5091" t="s">
        <v>40</v>
      </c>
      <c r="M5091" t="s">
        <v>409</v>
      </c>
      <c r="N5091" s="2">
        <v>377.97</v>
      </c>
      <c r="O5091" s="3">
        <v>3</v>
      </c>
      <c r="P5091" s="2">
        <v>94.49</v>
      </c>
    </row>
    <row r="5092" spans="1:16" x14ac:dyDescent="0.35">
      <c r="A5092" t="s">
        <v>2986</v>
      </c>
      <c r="B5092" t="str">
        <f>LEFT(Table1[[#This Row],[Order Date]],2)</f>
        <v>13</v>
      </c>
      <c r="C5092" t="str">
        <f>MID(Table1[[#This Row],[Order Date]],4,2)</f>
        <v>06</v>
      </c>
      <c r="D5092" t="str">
        <f>RIGHT(Table1[[#This Row],[Order Date]],4)</f>
        <v>2016</v>
      </c>
      <c r="E5092" s="1">
        <f>DATE(Table1[[#This Row],[Column3]],Table1[[#This Row],[Column2]],Table1[[#This Row],[Column1]])</f>
        <v>42534</v>
      </c>
      <c r="F5092" s="1">
        <f>DATE(Table1[[#This Row],[Column3]],Table1[[#This Row],[Column2]],Table1[[#This Row],[Column1]])</f>
        <v>42534</v>
      </c>
      <c r="G5092" s="3">
        <f>YEAR(Table1[[#This Row],[Order Date New]])</f>
        <v>2016</v>
      </c>
      <c r="H5092" s="3">
        <f>MONTH(Table1[[#This Row],[Order Date New]])</f>
        <v>6</v>
      </c>
      <c r="I5092" t="s">
        <v>1169</v>
      </c>
      <c r="J5092" t="s">
        <v>1399</v>
      </c>
      <c r="K5092" t="s">
        <v>11</v>
      </c>
      <c r="L5092" t="s">
        <v>16</v>
      </c>
      <c r="M5092" t="s">
        <v>1415</v>
      </c>
      <c r="N5092" s="2">
        <v>18.899999999999999</v>
      </c>
      <c r="O5092" s="3">
        <v>3</v>
      </c>
      <c r="P5092" s="2">
        <v>8.69</v>
      </c>
    </row>
    <row r="5093" spans="1:16" x14ac:dyDescent="0.35">
      <c r="A5093" t="s">
        <v>2986</v>
      </c>
      <c r="B5093" t="str">
        <f>LEFT(Table1[[#This Row],[Order Date]],2)</f>
        <v>13</v>
      </c>
      <c r="C5093" t="str">
        <f>MID(Table1[[#This Row],[Order Date]],4,2)</f>
        <v>06</v>
      </c>
      <c r="D5093" t="str">
        <f>RIGHT(Table1[[#This Row],[Order Date]],4)</f>
        <v>2016</v>
      </c>
      <c r="E5093" s="1">
        <f>DATE(Table1[[#This Row],[Column3]],Table1[[#This Row],[Column2]],Table1[[#This Row],[Column1]])</f>
        <v>42534</v>
      </c>
      <c r="F5093" s="1">
        <f>DATE(Table1[[#This Row],[Column3]],Table1[[#This Row],[Column2]],Table1[[#This Row],[Column1]])</f>
        <v>42534</v>
      </c>
      <c r="G5093" s="3">
        <f>YEAR(Table1[[#This Row],[Order Date New]])</f>
        <v>2016</v>
      </c>
      <c r="H5093" s="3">
        <f>MONTH(Table1[[#This Row],[Order Date New]])</f>
        <v>6</v>
      </c>
      <c r="I5093" t="s">
        <v>774</v>
      </c>
      <c r="J5093" t="s">
        <v>161</v>
      </c>
      <c r="K5093" t="s">
        <v>11</v>
      </c>
      <c r="L5093" t="s">
        <v>20</v>
      </c>
      <c r="M5093" t="s">
        <v>1226</v>
      </c>
      <c r="N5093" s="2">
        <v>33.57</v>
      </c>
      <c r="O5093" s="3">
        <v>2</v>
      </c>
      <c r="P5093" s="2">
        <v>11.75</v>
      </c>
    </row>
    <row r="5094" spans="1:16" x14ac:dyDescent="0.35">
      <c r="A5094" t="s">
        <v>2987</v>
      </c>
      <c r="B5094" t="str">
        <f>LEFT(Table1[[#This Row],[Order Date]],2)</f>
        <v>14</v>
      </c>
      <c r="C5094" t="str">
        <f>MID(Table1[[#This Row],[Order Date]],4,2)</f>
        <v>06</v>
      </c>
      <c r="D5094" t="str">
        <f>RIGHT(Table1[[#This Row],[Order Date]],4)</f>
        <v>2016</v>
      </c>
      <c r="E5094" s="1">
        <f>DATE(Table1[[#This Row],[Column3]],Table1[[#This Row],[Column2]],Table1[[#This Row],[Column1]])</f>
        <v>42535</v>
      </c>
      <c r="F5094" s="1">
        <f>DATE(Table1[[#This Row],[Column3]],Table1[[#This Row],[Column2]],Table1[[#This Row],[Column1]])</f>
        <v>42535</v>
      </c>
      <c r="G5094" s="3">
        <f>YEAR(Table1[[#This Row],[Order Date New]])</f>
        <v>2016</v>
      </c>
      <c r="H5094" s="3">
        <f>MONTH(Table1[[#This Row],[Order Date New]])</f>
        <v>6</v>
      </c>
      <c r="I5094" t="s">
        <v>1035</v>
      </c>
      <c r="J5094" t="s">
        <v>27</v>
      </c>
      <c r="K5094" t="s">
        <v>11</v>
      </c>
      <c r="L5094" t="s">
        <v>24</v>
      </c>
      <c r="M5094" t="s">
        <v>2734</v>
      </c>
      <c r="N5094" s="2">
        <v>7.04</v>
      </c>
      <c r="O5094" s="3">
        <v>4</v>
      </c>
      <c r="P5094" s="2">
        <v>2.04</v>
      </c>
    </row>
    <row r="5095" spans="1:16" x14ac:dyDescent="0.35">
      <c r="A5095" t="s">
        <v>2987</v>
      </c>
      <c r="B5095" t="str">
        <f>LEFT(Table1[[#This Row],[Order Date]],2)</f>
        <v>14</v>
      </c>
      <c r="C5095" t="str">
        <f>MID(Table1[[#This Row],[Order Date]],4,2)</f>
        <v>06</v>
      </c>
      <c r="D5095" t="str">
        <f>RIGHT(Table1[[#This Row],[Order Date]],4)</f>
        <v>2016</v>
      </c>
      <c r="E5095" s="1">
        <f>DATE(Table1[[#This Row],[Column3]],Table1[[#This Row],[Column2]],Table1[[#This Row],[Column1]])</f>
        <v>42535</v>
      </c>
      <c r="F5095" s="1">
        <f>DATE(Table1[[#This Row],[Column3]],Table1[[#This Row],[Column2]],Table1[[#This Row],[Column1]])</f>
        <v>42535</v>
      </c>
      <c r="G5095" s="3">
        <f>YEAR(Table1[[#This Row],[Order Date New]])</f>
        <v>2016</v>
      </c>
      <c r="H5095" s="3">
        <f>MONTH(Table1[[#This Row],[Order Date New]])</f>
        <v>6</v>
      </c>
      <c r="I5095" t="s">
        <v>1035</v>
      </c>
      <c r="J5095" t="s">
        <v>27</v>
      </c>
      <c r="K5095" t="s">
        <v>34</v>
      </c>
      <c r="L5095" t="s">
        <v>47</v>
      </c>
      <c r="M5095" t="s">
        <v>2903</v>
      </c>
      <c r="N5095" s="2">
        <v>8.73</v>
      </c>
      <c r="O5095" s="3">
        <v>3</v>
      </c>
      <c r="P5095" s="2">
        <v>4.0999999999999996</v>
      </c>
    </row>
    <row r="5096" spans="1:16" x14ac:dyDescent="0.35">
      <c r="A5096" t="s">
        <v>2987</v>
      </c>
      <c r="B5096" t="str">
        <f>LEFT(Table1[[#This Row],[Order Date]],2)</f>
        <v>14</v>
      </c>
      <c r="C5096" t="str">
        <f>MID(Table1[[#This Row],[Order Date]],4,2)</f>
        <v>06</v>
      </c>
      <c r="D5096" t="str">
        <f>RIGHT(Table1[[#This Row],[Order Date]],4)</f>
        <v>2016</v>
      </c>
      <c r="E5096" s="1">
        <f>DATE(Table1[[#This Row],[Column3]],Table1[[#This Row],[Column2]],Table1[[#This Row],[Column1]])</f>
        <v>42535</v>
      </c>
      <c r="F5096" s="1">
        <f>DATE(Table1[[#This Row],[Column3]],Table1[[#This Row],[Column2]],Table1[[#This Row],[Column1]])</f>
        <v>42535</v>
      </c>
      <c r="G5096" s="3">
        <f>YEAR(Table1[[#This Row],[Order Date New]])</f>
        <v>2016</v>
      </c>
      <c r="H5096" s="3">
        <f>MONTH(Table1[[#This Row],[Order Date New]])</f>
        <v>6</v>
      </c>
      <c r="I5096" t="s">
        <v>1035</v>
      </c>
      <c r="J5096" t="s">
        <v>27</v>
      </c>
      <c r="K5096" t="s">
        <v>39</v>
      </c>
      <c r="L5096" t="s">
        <v>52</v>
      </c>
      <c r="M5096" t="s">
        <v>711</v>
      </c>
      <c r="N5096" s="2">
        <v>29.29</v>
      </c>
      <c r="O5096" s="3">
        <v>1</v>
      </c>
      <c r="P5096" s="2">
        <v>9.67</v>
      </c>
    </row>
    <row r="5097" spans="1:16" x14ac:dyDescent="0.35">
      <c r="A5097" t="s">
        <v>2987</v>
      </c>
      <c r="B5097" t="str">
        <f>LEFT(Table1[[#This Row],[Order Date]],2)</f>
        <v>14</v>
      </c>
      <c r="C5097" t="str">
        <f>MID(Table1[[#This Row],[Order Date]],4,2)</f>
        <v>06</v>
      </c>
      <c r="D5097" t="str">
        <f>RIGHT(Table1[[#This Row],[Order Date]],4)</f>
        <v>2016</v>
      </c>
      <c r="E5097" s="1">
        <f>DATE(Table1[[#This Row],[Column3]],Table1[[#This Row],[Column2]],Table1[[#This Row],[Column1]])</f>
        <v>42535</v>
      </c>
      <c r="F5097" s="1">
        <f>DATE(Table1[[#This Row],[Column3]],Table1[[#This Row],[Column2]],Table1[[#This Row],[Column1]])</f>
        <v>42535</v>
      </c>
      <c r="G5097" s="3">
        <f>YEAR(Table1[[#This Row],[Order Date New]])</f>
        <v>2016</v>
      </c>
      <c r="H5097" s="3">
        <f>MONTH(Table1[[#This Row],[Order Date New]])</f>
        <v>6</v>
      </c>
      <c r="I5097" t="s">
        <v>1035</v>
      </c>
      <c r="J5097" t="s">
        <v>27</v>
      </c>
      <c r="K5097" t="s">
        <v>11</v>
      </c>
      <c r="L5097" t="s">
        <v>24</v>
      </c>
      <c r="M5097" t="s">
        <v>2478</v>
      </c>
      <c r="N5097" s="2">
        <v>8.64</v>
      </c>
      <c r="O5097" s="3">
        <v>3</v>
      </c>
      <c r="P5097" s="2">
        <v>2.5099999999999998</v>
      </c>
    </row>
    <row r="5098" spans="1:16" x14ac:dyDescent="0.35">
      <c r="A5098" t="s">
        <v>2987</v>
      </c>
      <c r="B5098" t="str">
        <f>LEFT(Table1[[#This Row],[Order Date]],2)</f>
        <v>14</v>
      </c>
      <c r="C5098" t="str">
        <f>MID(Table1[[#This Row],[Order Date]],4,2)</f>
        <v>06</v>
      </c>
      <c r="D5098" t="str">
        <f>RIGHT(Table1[[#This Row],[Order Date]],4)</f>
        <v>2016</v>
      </c>
      <c r="E5098" s="1">
        <f>DATE(Table1[[#This Row],[Column3]],Table1[[#This Row],[Column2]],Table1[[#This Row],[Column1]])</f>
        <v>42535</v>
      </c>
      <c r="F5098" s="1">
        <f>DATE(Table1[[#This Row],[Column3]],Table1[[#This Row],[Column2]],Table1[[#This Row],[Column1]])</f>
        <v>42535</v>
      </c>
      <c r="G5098" s="3">
        <f>YEAR(Table1[[#This Row],[Order Date New]])</f>
        <v>2016</v>
      </c>
      <c r="H5098" s="3">
        <f>MONTH(Table1[[#This Row],[Order Date New]])</f>
        <v>6</v>
      </c>
      <c r="I5098" t="s">
        <v>628</v>
      </c>
      <c r="J5098" t="s">
        <v>27</v>
      </c>
      <c r="K5098" t="s">
        <v>34</v>
      </c>
      <c r="L5098" t="s">
        <v>75</v>
      </c>
      <c r="M5098" t="s">
        <v>372</v>
      </c>
      <c r="N5098" s="2">
        <v>599.16999999999996</v>
      </c>
      <c r="O5098" s="3">
        <v>5</v>
      </c>
      <c r="P5098" s="2">
        <v>35.25</v>
      </c>
    </row>
    <row r="5099" spans="1:16" x14ac:dyDescent="0.35">
      <c r="A5099" t="s">
        <v>2987</v>
      </c>
      <c r="B5099" t="str">
        <f>LEFT(Table1[[#This Row],[Order Date]],2)</f>
        <v>14</v>
      </c>
      <c r="C5099" t="str">
        <f>MID(Table1[[#This Row],[Order Date]],4,2)</f>
        <v>06</v>
      </c>
      <c r="D5099" t="str">
        <f>RIGHT(Table1[[#This Row],[Order Date]],4)</f>
        <v>2016</v>
      </c>
      <c r="E5099" s="1">
        <f>DATE(Table1[[#This Row],[Column3]],Table1[[#This Row],[Column2]],Table1[[#This Row],[Column1]])</f>
        <v>42535</v>
      </c>
      <c r="F5099" s="1">
        <f>DATE(Table1[[#This Row],[Column3]],Table1[[#This Row],[Column2]],Table1[[#This Row],[Column1]])</f>
        <v>42535</v>
      </c>
      <c r="G5099" s="3">
        <f>YEAR(Table1[[#This Row],[Order Date New]])</f>
        <v>2016</v>
      </c>
      <c r="H5099" s="3">
        <f>MONTH(Table1[[#This Row],[Order Date New]])</f>
        <v>6</v>
      </c>
      <c r="I5099" t="s">
        <v>1010</v>
      </c>
      <c r="J5099" t="s">
        <v>27</v>
      </c>
      <c r="K5099" t="s">
        <v>34</v>
      </c>
      <c r="L5099" t="s">
        <v>156</v>
      </c>
      <c r="M5099" t="s">
        <v>2981</v>
      </c>
      <c r="N5099" s="2">
        <v>1293.49</v>
      </c>
      <c r="O5099" s="3">
        <v>7</v>
      </c>
      <c r="P5099" s="2">
        <v>80.84</v>
      </c>
    </row>
    <row r="5100" spans="1:16" x14ac:dyDescent="0.35">
      <c r="A5100" t="s">
        <v>2987</v>
      </c>
      <c r="B5100" t="str">
        <f>LEFT(Table1[[#This Row],[Order Date]],2)</f>
        <v>14</v>
      </c>
      <c r="C5100" t="str">
        <f>MID(Table1[[#This Row],[Order Date]],4,2)</f>
        <v>06</v>
      </c>
      <c r="D5100" t="str">
        <f>RIGHT(Table1[[#This Row],[Order Date]],4)</f>
        <v>2016</v>
      </c>
      <c r="E5100" s="1">
        <f>DATE(Table1[[#This Row],[Column3]],Table1[[#This Row],[Column2]],Table1[[#This Row],[Column1]])</f>
        <v>42535</v>
      </c>
      <c r="F5100" s="1">
        <f>DATE(Table1[[#This Row],[Column3]],Table1[[#This Row],[Column2]],Table1[[#This Row],[Column1]])</f>
        <v>42535</v>
      </c>
      <c r="G5100" s="3">
        <f>YEAR(Table1[[#This Row],[Order Date New]])</f>
        <v>2016</v>
      </c>
      <c r="H5100" s="3">
        <f>MONTH(Table1[[#This Row],[Order Date New]])</f>
        <v>6</v>
      </c>
      <c r="I5100" t="s">
        <v>2988</v>
      </c>
      <c r="J5100" t="s">
        <v>23</v>
      </c>
      <c r="K5100" t="s">
        <v>34</v>
      </c>
      <c r="L5100" t="s">
        <v>156</v>
      </c>
      <c r="M5100" t="s">
        <v>2931</v>
      </c>
      <c r="N5100" s="2">
        <v>337.18</v>
      </c>
      <c r="O5100" s="3">
        <v>2</v>
      </c>
      <c r="P5100" s="2">
        <v>-118.01</v>
      </c>
    </row>
    <row r="5101" spans="1:16" x14ac:dyDescent="0.35">
      <c r="A5101" t="s">
        <v>2987</v>
      </c>
      <c r="B5101" t="str">
        <f>LEFT(Table1[[#This Row],[Order Date]],2)</f>
        <v>14</v>
      </c>
      <c r="C5101" t="str">
        <f>MID(Table1[[#This Row],[Order Date]],4,2)</f>
        <v>06</v>
      </c>
      <c r="D5101" t="str">
        <f>RIGHT(Table1[[#This Row],[Order Date]],4)</f>
        <v>2016</v>
      </c>
      <c r="E5101" s="1">
        <f>DATE(Table1[[#This Row],[Column3]],Table1[[#This Row],[Column2]],Table1[[#This Row],[Column1]])</f>
        <v>42535</v>
      </c>
      <c r="F5101" s="1">
        <f>DATE(Table1[[#This Row],[Column3]],Table1[[#This Row],[Column2]],Table1[[#This Row],[Column1]])</f>
        <v>42535</v>
      </c>
      <c r="G5101" s="3">
        <f>YEAR(Table1[[#This Row],[Order Date New]])</f>
        <v>2016</v>
      </c>
      <c r="H5101" s="3">
        <f>MONTH(Table1[[#This Row],[Order Date New]])</f>
        <v>6</v>
      </c>
      <c r="I5101" t="s">
        <v>405</v>
      </c>
      <c r="J5101" t="s">
        <v>131</v>
      </c>
      <c r="K5101" t="s">
        <v>11</v>
      </c>
      <c r="L5101" t="s">
        <v>20</v>
      </c>
      <c r="M5101" t="s">
        <v>2318</v>
      </c>
      <c r="N5101" s="2">
        <v>39.94</v>
      </c>
      <c r="O5101" s="3">
        <v>4</v>
      </c>
      <c r="P5101" s="2">
        <v>-26.62</v>
      </c>
    </row>
    <row r="5102" spans="1:16" x14ac:dyDescent="0.35">
      <c r="A5102" t="s">
        <v>2987</v>
      </c>
      <c r="B5102" t="str">
        <f>LEFT(Table1[[#This Row],[Order Date]],2)</f>
        <v>14</v>
      </c>
      <c r="C5102" t="str">
        <f>MID(Table1[[#This Row],[Order Date]],4,2)</f>
        <v>06</v>
      </c>
      <c r="D5102" t="str">
        <f>RIGHT(Table1[[#This Row],[Order Date]],4)</f>
        <v>2016</v>
      </c>
      <c r="E5102" s="1">
        <f>DATE(Table1[[#This Row],[Column3]],Table1[[#This Row],[Column2]],Table1[[#This Row],[Column1]])</f>
        <v>42535</v>
      </c>
      <c r="F5102" s="1">
        <f>DATE(Table1[[#This Row],[Column3]],Table1[[#This Row],[Column2]],Table1[[#This Row],[Column1]])</f>
        <v>42535</v>
      </c>
      <c r="G5102" s="3">
        <f>YEAR(Table1[[#This Row],[Order Date New]])</f>
        <v>2016</v>
      </c>
      <c r="H5102" s="3">
        <f>MONTH(Table1[[#This Row],[Order Date New]])</f>
        <v>6</v>
      </c>
      <c r="I5102" t="s">
        <v>405</v>
      </c>
      <c r="J5102" t="s">
        <v>131</v>
      </c>
      <c r="K5102" t="s">
        <v>39</v>
      </c>
      <c r="L5102" t="s">
        <v>52</v>
      </c>
      <c r="M5102" t="s">
        <v>2604</v>
      </c>
      <c r="N5102" s="2">
        <v>18.46</v>
      </c>
      <c r="O5102" s="3">
        <v>2</v>
      </c>
      <c r="P5102" s="2">
        <v>2.31</v>
      </c>
    </row>
    <row r="5103" spans="1:16" x14ac:dyDescent="0.35">
      <c r="A5103" t="s">
        <v>2987</v>
      </c>
      <c r="B5103" t="str">
        <f>LEFT(Table1[[#This Row],[Order Date]],2)</f>
        <v>14</v>
      </c>
      <c r="C5103" t="str">
        <f>MID(Table1[[#This Row],[Order Date]],4,2)</f>
        <v>06</v>
      </c>
      <c r="D5103" t="str">
        <f>RIGHT(Table1[[#This Row],[Order Date]],4)</f>
        <v>2016</v>
      </c>
      <c r="E5103" s="1">
        <f>DATE(Table1[[#This Row],[Column3]],Table1[[#This Row],[Column2]],Table1[[#This Row],[Column1]])</f>
        <v>42535</v>
      </c>
      <c r="F5103" s="1">
        <f>DATE(Table1[[#This Row],[Column3]],Table1[[#This Row],[Column2]],Table1[[#This Row],[Column1]])</f>
        <v>42535</v>
      </c>
      <c r="G5103" s="3">
        <f>YEAR(Table1[[#This Row],[Order Date New]])</f>
        <v>2016</v>
      </c>
      <c r="H5103" s="3">
        <f>MONTH(Table1[[#This Row],[Order Date New]])</f>
        <v>6</v>
      </c>
      <c r="I5103" t="s">
        <v>979</v>
      </c>
      <c r="J5103" t="s">
        <v>178</v>
      </c>
      <c r="K5103" t="s">
        <v>34</v>
      </c>
      <c r="L5103" t="s">
        <v>156</v>
      </c>
      <c r="M5103" t="s">
        <v>1941</v>
      </c>
      <c r="N5103" s="2">
        <v>1115.17</v>
      </c>
      <c r="O5103" s="3">
        <v>7</v>
      </c>
      <c r="P5103" s="2">
        <v>334.55</v>
      </c>
    </row>
    <row r="5104" spans="1:16" x14ac:dyDescent="0.35">
      <c r="A5104" t="s">
        <v>2989</v>
      </c>
      <c r="B5104" t="str">
        <f>LEFT(Table1[[#This Row],[Order Date]],2)</f>
        <v>15</v>
      </c>
      <c r="C5104" t="str">
        <f>MID(Table1[[#This Row],[Order Date]],4,2)</f>
        <v>06</v>
      </c>
      <c r="D5104" t="str">
        <f>RIGHT(Table1[[#This Row],[Order Date]],4)</f>
        <v>2016</v>
      </c>
      <c r="E5104" s="1">
        <f>DATE(Table1[[#This Row],[Column3]],Table1[[#This Row],[Column2]],Table1[[#This Row],[Column1]])</f>
        <v>42536</v>
      </c>
      <c r="F5104" s="1">
        <f>DATE(Table1[[#This Row],[Column3]],Table1[[#This Row],[Column2]],Table1[[#This Row],[Column1]])</f>
        <v>42536</v>
      </c>
      <c r="G5104" s="3">
        <f>YEAR(Table1[[#This Row],[Order Date New]])</f>
        <v>2016</v>
      </c>
      <c r="H5104" s="3">
        <f>MONTH(Table1[[#This Row],[Order Date New]])</f>
        <v>6</v>
      </c>
      <c r="I5104" t="s">
        <v>1612</v>
      </c>
      <c r="J5104" t="s">
        <v>10</v>
      </c>
      <c r="K5104" t="s">
        <v>11</v>
      </c>
      <c r="L5104" t="s">
        <v>12</v>
      </c>
      <c r="M5104" t="s">
        <v>2259</v>
      </c>
      <c r="N5104" s="2">
        <v>173.49</v>
      </c>
      <c r="O5104" s="3">
        <v>7</v>
      </c>
      <c r="P5104" s="2">
        <v>54.22</v>
      </c>
    </row>
    <row r="5105" spans="1:16" x14ac:dyDescent="0.35">
      <c r="A5105" t="s">
        <v>2990</v>
      </c>
      <c r="B5105" t="str">
        <f>LEFT(Table1[[#This Row],[Order Date]],2)</f>
        <v>16</v>
      </c>
      <c r="C5105" t="str">
        <f>MID(Table1[[#This Row],[Order Date]],4,2)</f>
        <v>06</v>
      </c>
      <c r="D5105" t="str">
        <f>RIGHT(Table1[[#This Row],[Order Date]],4)</f>
        <v>2016</v>
      </c>
      <c r="E5105" s="1">
        <f>DATE(Table1[[#This Row],[Column3]],Table1[[#This Row],[Column2]],Table1[[#This Row],[Column1]])</f>
        <v>42537</v>
      </c>
      <c r="F5105" s="1">
        <f>DATE(Table1[[#This Row],[Column3]],Table1[[#This Row],[Column2]],Table1[[#This Row],[Column1]])</f>
        <v>42537</v>
      </c>
      <c r="G5105" s="3">
        <f>YEAR(Table1[[#This Row],[Order Date New]])</f>
        <v>2016</v>
      </c>
      <c r="H5105" s="3">
        <f>MONTH(Table1[[#This Row],[Order Date New]])</f>
        <v>6</v>
      </c>
      <c r="I5105" t="s">
        <v>2349</v>
      </c>
      <c r="J5105" t="s">
        <v>27</v>
      </c>
      <c r="K5105" t="s">
        <v>11</v>
      </c>
      <c r="L5105" t="s">
        <v>12</v>
      </c>
      <c r="M5105" t="s">
        <v>1758</v>
      </c>
      <c r="N5105" s="2">
        <v>46.35</v>
      </c>
      <c r="O5105" s="3">
        <v>5</v>
      </c>
      <c r="P5105" s="2">
        <v>21.78</v>
      </c>
    </row>
    <row r="5106" spans="1:16" x14ac:dyDescent="0.35">
      <c r="A5106" t="s">
        <v>2990</v>
      </c>
      <c r="B5106" t="str">
        <f>LEFT(Table1[[#This Row],[Order Date]],2)</f>
        <v>16</v>
      </c>
      <c r="C5106" t="str">
        <f>MID(Table1[[#This Row],[Order Date]],4,2)</f>
        <v>06</v>
      </c>
      <c r="D5106" t="str">
        <f>RIGHT(Table1[[#This Row],[Order Date]],4)</f>
        <v>2016</v>
      </c>
      <c r="E5106" s="1">
        <f>DATE(Table1[[#This Row],[Column3]],Table1[[#This Row],[Column2]],Table1[[#This Row],[Column1]])</f>
        <v>42537</v>
      </c>
      <c r="F5106" s="1">
        <f>DATE(Table1[[#This Row],[Column3]],Table1[[#This Row],[Column2]],Table1[[#This Row],[Column1]])</f>
        <v>42537</v>
      </c>
      <c r="G5106" s="3">
        <f>YEAR(Table1[[#This Row],[Order Date New]])</f>
        <v>2016</v>
      </c>
      <c r="H5106" s="3">
        <f>MONTH(Table1[[#This Row],[Order Date New]])</f>
        <v>6</v>
      </c>
      <c r="I5106" t="s">
        <v>2061</v>
      </c>
      <c r="J5106" t="s">
        <v>127</v>
      </c>
      <c r="K5106" t="s">
        <v>39</v>
      </c>
      <c r="L5106" t="s">
        <v>328</v>
      </c>
      <c r="M5106" t="s">
        <v>2991</v>
      </c>
      <c r="N5106" s="2">
        <v>91.48</v>
      </c>
      <c r="O5106" s="3">
        <v>1</v>
      </c>
      <c r="P5106" s="2">
        <v>-1.83</v>
      </c>
    </row>
    <row r="5107" spans="1:16" x14ac:dyDescent="0.35">
      <c r="A5107" t="s">
        <v>2990</v>
      </c>
      <c r="B5107" t="str">
        <f>LEFT(Table1[[#This Row],[Order Date]],2)</f>
        <v>16</v>
      </c>
      <c r="C5107" t="str">
        <f>MID(Table1[[#This Row],[Order Date]],4,2)</f>
        <v>06</v>
      </c>
      <c r="D5107" t="str">
        <f>RIGHT(Table1[[#This Row],[Order Date]],4)</f>
        <v>2016</v>
      </c>
      <c r="E5107" s="1">
        <f>DATE(Table1[[#This Row],[Column3]],Table1[[#This Row],[Column2]],Table1[[#This Row],[Column1]])</f>
        <v>42537</v>
      </c>
      <c r="F5107" s="1">
        <f>DATE(Table1[[#This Row],[Column3]],Table1[[#This Row],[Column2]],Table1[[#This Row],[Column1]])</f>
        <v>42537</v>
      </c>
      <c r="G5107" s="3">
        <f>YEAR(Table1[[#This Row],[Order Date New]])</f>
        <v>2016</v>
      </c>
      <c r="H5107" s="3">
        <f>MONTH(Table1[[#This Row],[Order Date New]])</f>
        <v>6</v>
      </c>
      <c r="I5107" t="s">
        <v>2142</v>
      </c>
      <c r="J5107" t="s">
        <v>59</v>
      </c>
      <c r="K5107" t="s">
        <v>11</v>
      </c>
      <c r="L5107" t="s">
        <v>16</v>
      </c>
      <c r="M5107" t="s">
        <v>488</v>
      </c>
      <c r="N5107" s="2">
        <v>9.4499999999999993</v>
      </c>
      <c r="O5107" s="3">
        <v>3</v>
      </c>
      <c r="P5107" s="2">
        <v>4.54</v>
      </c>
    </row>
    <row r="5108" spans="1:16" x14ac:dyDescent="0.35">
      <c r="A5108" t="s">
        <v>2992</v>
      </c>
      <c r="B5108" t="str">
        <f>LEFT(Table1[[#This Row],[Order Date]],2)</f>
        <v>17</v>
      </c>
      <c r="C5108" t="str">
        <f>MID(Table1[[#This Row],[Order Date]],4,2)</f>
        <v>06</v>
      </c>
      <c r="D5108" t="str">
        <f>RIGHT(Table1[[#This Row],[Order Date]],4)</f>
        <v>2016</v>
      </c>
      <c r="E5108" s="1">
        <f>DATE(Table1[[#This Row],[Column3]],Table1[[#This Row],[Column2]],Table1[[#This Row],[Column1]])</f>
        <v>42538</v>
      </c>
      <c r="F5108" s="1">
        <f>DATE(Table1[[#This Row],[Column3]],Table1[[#This Row],[Column2]],Table1[[#This Row],[Column1]])</f>
        <v>42538</v>
      </c>
      <c r="G5108" s="3">
        <f>YEAR(Table1[[#This Row],[Order Date New]])</f>
        <v>2016</v>
      </c>
      <c r="H5108" s="3">
        <f>MONTH(Table1[[#This Row],[Order Date New]])</f>
        <v>6</v>
      </c>
      <c r="I5108" t="s">
        <v>2993</v>
      </c>
      <c r="J5108" t="s">
        <v>161</v>
      </c>
      <c r="K5108" t="s">
        <v>11</v>
      </c>
      <c r="L5108" t="s">
        <v>18</v>
      </c>
      <c r="M5108" t="s">
        <v>2668</v>
      </c>
      <c r="N5108" s="2">
        <v>208.56</v>
      </c>
      <c r="O5108" s="3">
        <v>6</v>
      </c>
      <c r="P5108" s="2">
        <v>52.14</v>
      </c>
    </row>
    <row r="5109" spans="1:16" x14ac:dyDescent="0.35">
      <c r="A5109" t="s">
        <v>2992</v>
      </c>
      <c r="B5109" t="str">
        <f>LEFT(Table1[[#This Row],[Order Date]],2)</f>
        <v>17</v>
      </c>
      <c r="C5109" t="str">
        <f>MID(Table1[[#This Row],[Order Date]],4,2)</f>
        <v>06</v>
      </c>
      <c r="D5109" t="str">
        <f>RIGHT(Table1[[#This Row],[Order Date]],4)</f>
        <v>2016</v>
      </c>
      <c r="E5109" s="1">
        <f>DATE(Table1[[#This Row],[Column3]],Table1[[#This Row],[Column2]],Table1[[#This Row],[Column1]])</f>
        <v>42538</v>
      </c>
      <c r="F5109" s="1">
        <f>DATE(Table1[[#This Row],[Column3]],Table1[[#This Row],[Column2]],Table1[[#This Row],[Column1]])</f>
        <v>42538</v>
      </c>
      <c r="G5109" s="3">
        <f>YEAR(Table1[[#This Row],[Order Date New]])</f>
        <v>2016</v>
      </c>
      <c r="H5109" s="3">
        <f>MONTH(Table1[[#This Row],[Order Date New]])</f>
        <v>6</v>
      </c>
      <c r="I5109" t="s">
        <v>2993</v>
      </c>
      <c r="J5109" t="s">
        <v>161</v>
      </c>
      <c r="K5109" t="s">
        <v>11</v>
      </c>
      <c r="L5109" t="s">
        <v>12</v>
      </c>
      <c r="M5109" t="s">
        <v>595</v>
      </c>
      <c r="N5109" s="2">
        <v>32.4</v>
      </c>
      <c r="O5109" s="3">
        <v>5</v>
      </c>
      <c r="P5109" s="2">
        <v>15.55</v>
      </c>
    </row>
    <row r="5110" spans="1:16" x14ac:dyDescent="0.35">
      <c r="A5110" t="s">
        <v>2992</v>
      </c>
      <c r="B5110" t="str">
        <f>LEFT(Table1[[#This Row],[Order Date]],2)</f>
        <v>17</v>
      </c>
      <c r="C5110" t="str">
        <f>MID(Table1[[#This Row],[Order Date]],4,2)</f>
        <v>06</v>
      </c>
      <c r="D5110" t="str">
        <f>RIGHT(Table1[[#This Row],[Order Date]],4)</f>
        <v>2016</v>
      </c>
      <c r="E5110" s="1">
        <f>DATE(Table1[[#This Row],[Column3]],Table1[[#This Row],[Column2]],Table1[[#This Row],[Column1]])</f>
        <v>42538</v>
      </c>
      <c r="F5110" s="1">
        <f>DATE(Table1[[#This Row],[Column3]],Table1[[#This Row],[Column2]],Table1[[#This Row],[Column1]])</f>
        <v>42538</v>
      </c>
      <c r="G5110" s="3">
        <f>YEAR(Table1[[#This Row],[Order Date New]])</f>
        <v>2016</v>
      </c>
      <c r="H5110" s="3">
        <f>MONTH(Table1[[#This Row],[Order Date New]])</f>
        <v>6</v>
      </c>
      <c r="I5110" t="s">
        <v>2993</v>
      </c>
      <c r="J5110" t="s">
        <v>161</v>
      </c>
      <c r="K5110" t="s">
        <v>34</v>
      </c>
      <c r="L5110" t="s">
        <v>35</v>
      </c>
      <c r="M5110" t="s">
        <v>2250</v>
      </c>
      <c r="N5110" s="2">
        <v>319.41000000000003</v>
      </c>
      <c r="O5110" s="3">
        <v>5</v>
      </c>
      <c r="P5110" s="2">
        <v>7.1</v>
      </c>
    </row>
    <row r="5111" spans="1:16" x14ac:dyDescent="0.35">
      <c r="A5111" t="s">
        <v>2992</v>
      </c>
      <c r="B5111" t="str">
        <f>LEFT(Table1[[#This Row],[Order Date]],2)</f>
        <v>17</v>
      </c>
      <c r="C5111" t="str">
        <f>MID(Table1[[#This Row],[Order Date]],4,2)</f>
        <v>06</v>
      </c>
      <c r="D5111" t="str">
        <f>RIGHT(Table1[[#This Row],[Order Date]],4)</f>
        <v>2016</v>
      </c>
      <c r="E5111" s="1">
        <f>DATE(Table1[[#This Row],[Column3]],Table1[[#This Row],[Column2]],Table1[[#This Row],[Column1]])</f>
        <v>42538</v>
      </c>
      <c r="F5111" s="1">
        <f>DATE(Table1[[#This Row],[Column3]],Table1[[#This Row],[Column2]],Table1[[#This Row],[Column1]])</f>
        <v>42538</v>
      </c>
      <c r="G5111" s="3">
        <f>YEAR(Table1[[#This Row],[Order Date New]])</f>
        <v>2016</v>
      </c>
      <c r="H5111" s="3">
        <f>MONTH(Table1[[#This Row],[Order Date New]])</f>
        <v>6</v>
      </c>
      <c r="I5111" t="s">
        <v>2993</v>
      </c>
      <c r="J5111" t="s">
        <v>161</v>
      </c>
      <c r="K5111" t="s">
        <v>11</v>
      </c>
      <c r="L5111" t="s">
        <v>12</v>
      </c>
      <c r="M5111" t="s">
        <v>265</v>
      </c>
      <c r="N5111" s="2">
        <v>14.56</v>
      </c>
      <c r="O5111" s="3">
        <v>2</v>
      </c>
      <c r="P5111" s="2">
        <v>6.99</v>
      </c>
    </row>
    <row r="5112" spans="1:16" x14ac:dyDescent="0.35">
      <c r="A5112" t="s">
        <v>2992</v>
      </c>
      <c r="B5112" t="str">
        <f>LEFT(Table1[[#This Row],[Order Date]],2)</f>
        <v>17</v>
      </c>
      <c r="C5112" t="str">
        <f>MID(Table1[[#This Row],[Order Date]],4,2)</f>
        <v>06</v>
      </c>
      <c r="D5112" t="str">
        <f>RIGHT(Table1[[#This Row],[Order Date]],4)</f>
        <v>2016</v>
      </c>
      <c r="E5112" s="1">
        <f>DATE(Table1[[#This Row],[Column3]],Table1[[#This Row],[Column2]],Table1[[#This Row],[Column1]])</f>
        <v>42538</v>
      </c>
      <c r="F5112" s="1">
        <f>DATE(Table1[[#This Row],[Column3]],Table1[[#This Row],[Column2]],Table1[[#This Row],[Column1]])</f>
        <v>42538</v>
      </c>
      <c r="G5112" s="3">
        <f>YEAR(Table1[[#This Row],[Order Date New]])</f>
        <v>2016</v>
      </c>
      <c r="H5112" s="3">
        <f>MONTH(Table1[[#This Row],[Order Date New]])</f>
        <v>6</v>
      </c>
      <c r="I5112" t="s">
        <v>2993</v>
      </c>
      <c r="J5112" t="s">
        <v>161</v>
      </c>
      <c r="K5112" t="s">
        <v>39</v>
      </c>
      <c r="L5112" t="s">
        <v>52</v>
      </c>
      <c r="M5112" t="s">
        <v>1108</v>
      </c>
      <c r="N5112" s="2">
        <v>30</v>
      </c>
      <c r="O5112" s="3">
        <v>2</v>
      </c>
      <c r="P5112" s="2">
        <v>3.3</v>
      </c>
    </row>
    <row r="5113" spans="1:16" x14ac:dyDescent="0.35">
      <c r="A5113" t="s">
        <v>2992</v>
      </c>
      <c r="B5113" t="str">
        <f>LEFT(Table1[[#This Row],[Order Date]],2)</f>
        <v>17</v>
      </c>
      <c r="C5113" t="str">
        <f>MID(Table1[[#This Row],[Order Date]],4,2)</f>
        <v>06</v>
      </c>
      <c r="D5113" t="str">
        <f>RIGHT(Table1[[#This Row],[Order Date]],4)</f>
        <v>2016</v>
      </c>
      <c r="E5113" s="1">
        <f>DATE(Table1[[#This Row],[Column3]],Table1[[#This Row],[Column2]],Table1[[#This Row],[Column1]])</f>
        <v>42538</v>
      </c>
      <c r="F5113" s="1">
        <f>DATE(Table1[[#This Row],[Column3]],Table1[[#This Row],[Column2]],Table1[[#This Row],[Column1]])</f>
        <v>42538</v>
      </c>
      <c r="G5113" s="3">
        <f>YEAR(Table1[[#This Row],[Order Date New]])</f>
        <v>2016</v>
      </c>
      <c r="H5113" s="3">
        <f>MONTH(Table1[[#This Row],[Order Date New]])</f>
        <v>6</v>
      </c>
      <c r="I5113" t="s">
        <v>2993</v>
      </c>
      <c r="J5113" t="s">
        <v>161</v>
      </c>
      <c r="K5113" t="s">
        <v>11</v>
      </c>
      <c r="L5113" t="s">
        <v>20</v>
      </c>
      <c r="M5113" t="s">
        <v>1645</v>
      </c>
      <c r="N5113" s="2">
        <v>48.48</v>
      </c>
      <c r="O5113" s="3">
        <v>4</v>
      </c>
      <c r="P5113" s="2">
        <v>16.36</v>
      </c>
    </row>
    <row r="5114" spans="1:16" x14ac:dyDescent="0.35">
      <c r="A5114" t="s">
        <v>2992</v>
      </c>
      <c r="B5114" t="str">
        <f>LEFT(Table1[[#This Row],[Order Date]],2)</f>
        <v>17</v>
      </c>
      <c r="C5114" t="str">
        <f>MID(Table1[[#This Row],[Order Date]],4,2)</f>
        <v>06</v>
      </c>
      <c r="D5114" t="str">
        <f>RIGHT(Table1[[#This Row],[Order Date]],4)</f>
        <v>2016</v>
      </c>
      <c r="E5114" s="1">
        <f>DATE(Table1[[#This Row],[Column3]],Table1[[#This Row],[Column2]],Table1[[#This Row],[Column1]])</f>
        <v>42538</v>
      </c>
      <c r="F5114" s="1">
        <f>DATE(Table1[[#This Row],[Column3]],Table1[[#This Row],[Column2]],Table1[[#This Row],[Column1]])</f>
        <v>42538</v>
      </c>
      <c r="G5114" s="3">
        <f>YEAR(Table1[[#This Row],[Order Date New]])</f>
        <v>2016</v>
      </c>
      <c r="H5114" s="3">
        <f>MONTH(Table1[[#This Row],[Order Date New]])</f>
        <v>6</v>
      </c>
      <c r="I5114" t="s">
        <v>2993</v>
      </c>
      <c r="J5114" t="s">
        <v>161</v>
      </c>
      <c r="K5114" t="s">
        <v>11</v>
      </c>
      <c r="L5114" t="s">
        <v>24</v>
      </c>
      <c r="M5114" t="s">
        <v>586</v>
      </c>
      <c r="N5114" s="2">
        <v>1.68</v>
      </c>
      <c r="O5114" s="3">
        <v>1</v>
      </c>
      <c r="P5114" s="2">
        <v>0.84</v>
      </c>
    </row>
    <row r="5115" spans="1:16" x14ac:dyDescent="0.35">
      <c r="A5115" t="s">
        <v>2992</v>
      </c>
      <c r="B5115" t="str">
        <f>LEFT(Table1[[#This Row],[Order Date]],2)</f>
        <v>17</v>
      </c>
      <c r="C5115" t="str">
        <f>MID(Table1[[#This Row],[Order Date]],4,2)</f>
        <v>06</v>
      </c>
      <c r="D5115" t="str">
        <f>RIGHT(Table1[[#This Row],[Order Date]],4)</f>
        <v>2016</v>
      </c>
      <c r="E5115" s="1">
        <f>DATE(Table1[[#This Row],[Column3]],Table1[[#This Row],[Column2]],Table1[[#This Row],[Column1]])</f>
        <v>42538</v>
      </c>
      <c r="F5115" s="1">
        <f>DATE(Table1[[#This Row],[Column3]],Table1[[#This Row],[Column2]],Table1[[#This Row],[Column1]])</f>
        <v>42538</v>
      </c>
      <c r="G5115" s="3">
        <f>YEAR(Table1[[#This Row],[Order Date New]])</f>
        <v>2016</v>
      </c>
      <c r="H5115" s="3">
        <f>MONTH(Table1[[#This Row],[Order Date New]])</f>
        <v>6</v>
      </c>
      <c r="I5115" t="s">
        <v>1624</v>
      </c>
      <c r="J5115" t="s">
        <v>27</v>
      </c>
      <c r="K5115" t="s">
        <v>11</v>
      </c>
      <c r="L5115" t="s">
        <v>12</v>
      </c>
      <c r="M5115" t="s">
        <v>1159</v>
      </c>
      <c r="N5115" s="2">
        <v>111.96</v>
      </c>
      <c r="O5115" s="3">
        <v>2</v>
      </c>
      <c r="P5115" s="2">
        <v>54.86</v>
      </c>
    </row>
    <row r="5116" spans="1:16" x14ac:dyDescent="0.35">
      <c r="A5116" t="s">
        <v>2992</v>
      </c>
      <c r="B5116" t="str">
        <f>LEFT(Table1[[#This Row],[Order Date]],2)</f>
        <v>17</v>
      </c>
      <c r="C5116" t="str">
        <f>MID(Table1[[#This Row],[Order Date]],4,2)</f>
        <v>06</v>
      </c>
      <c r="D5116" t="str">
        <f>RIGHT(Table1[[#This Row],[Order Date]],4)</f>
        <v>2016</v>
      </c>
      <c r="E5116" s="1">
        <f>DATE(Table1[[#This Row],[Column3]],Table1[[#This Row],[Column2]],Table1[[#This Row],[Column1]])</f>
        <v>42538</v>
      </c>
      <c r="F5116" s="1">
        <f>DATE(Table1[[#This Row],[Column3]],Table1[[#This Row],[Column2]],Table1[[#This Row],[Column1]])</f>
        <v>42538</v>
      </c>
      <c r="G5116" s="3">
        <f>YEAR(Table1[[#This Row],[Order Date New]])</f>
        <v>2016</v>
      </c>
      <c r="H5116" s="3">
        <f>MONTH(Table1[[#This Row],[Order Date New]])</f>
        <v>6</v>
      </c>
      <c r="I5116" t="s">
        <v>2425</v>
      </c>
      <c r="J5116" t="s">
        <v>161</v>
      </c>
      <c r="K5116" t="s">
        <v>11</v>
      </c>
      <c r="L5116" t="s">
        <v>18</v>
      </c>
      <c r="M5116" t="s">
        <v>1983</v>
      </c>
      <c r="N5116" s="2">
        <v>40.74</v>
      </c>
      <c r="O5116" s="3">
        <v>3</v>
      </c>
      <c r="P5116" s="2">
        <v>0.41</v>
      </c>
    </row>
    <row r="5117" spans="1:16" x14ac:dyDescent="0.35">
      <c r="A5117" t="s">
        <v>2992</v>
      </c>
      <c r="B5117" t="str">
        <f>LEFT(Table1[[#This Row],[Order Date]],2)</f>
        <v>17</v>
      </c>
      <c r="C5117" t="str">
        <f>MID(Table1[[#This Row],[Order Date]],4,2)</f>
        <v>06</v>
      </c>
      <c r="D5117" t="str">
        <f>RIGHT(Table1[[#This Row],[Order Date]],4)</f>
        <v>2016</v>
      </c>
      <c r="E5117" s="1">
        <f>DATE(Table1[[#This Row],[Column3]],Table1[[#This Row],[Column2]],Table1[[#This Row],[Column1]])</f>
        <v>42538</v>
      </c>
      <c r="F5117" s="1">
        <f>DATE(Table1[[#This Row],[Column3]],Table1[[#This Row],[Column2]],Table1[[#This Row],[Column1]])</f>
        <v>42538</v>
      </c>
      <c r="G5117" s="3">
        <f>YEAR(Table1[[#This Row],[Order Date New]])</f>
        <v>2016</v>
      </c>
      <c r="H5117" s="3">
        <f>MONTH(Table1[[#This Row],[Order Date New]])</f>
        <v>6</v>
      </c>
      <c r="I5117" t="s">
        <v>164</v>
      </c>
      <c r="J5117" t="s">
        <v>27</v>
      </c>
      <c r="K5117" t="s">
        <v>34</v>
      </c>
      <c r="L5117" t="s">
        <v>75</v>
      </c>
      <c r="M5117" t="s">
        <v>372</v>
      </c>
      <c r="N5117" s="2">
        <v>239.67</v>
      </c>
      <c r="O5117" s="3">
        <v>2</v>
      </c>
      <c r="P5117" s="2">
        <v>14.1</v>
      </c>
    </row>
    <row r="5118" spans="1:16" x14ac:dyDescent="0.35">
      <c r="A5118" t="s">
        <v>2992</v>
      </c>
      <c r="B5118" t="str">
        <f>LEFT(Table1[[#This Row],[Order Date]],2)</f>
        <v>17</v>
      </c>
      <c r="C5118" t="str">
        <f>MID(Table1[[#This Row],[Order Date]],4,2)</f>
        <v>06</v>
      </c>
      <c r="D5118" t="str">
        <f>RIGHT(Table1[[#This Row],[Order Date]],4)</f>
        <v>2016</v>
      </c>
      <c r="E5118" s="1">
        <f>DATE(Table1[[#This Row],[Column3]],Table1[[#This Row],[Column2]],Table1[[#This Row],[Column1]])</f>
        <v>42538</v>
      </c>
      <c r="F5118" s="1">
        <f>DATE(Table1[[#This Row],[Column3]],Table1[[#This Row],[Column2]],Table1[[#This Row],[Column1]])</f>
        <v>42538</v>
      </c>
      <c r="G5118" s="3">
        <f>YEAR(Table1[[#This Row],[Order Date New]])</f>
        <v>2016</v>
      </c>
      <c r="H5118" s="3">
        <f>MONTH(Table1[[#This Row],[Order Date New]])</f>
        <v>6</v>
      </c>
      <c r="I5118" t="s">
        <v>164</v>
      </c>
      <c r="J5118" t="s">
        <v>27</v>
      </c>
      <c r="K5118" t="s">
        <v>11</v>
      </c>
      <c r="L5118" t="s">
        <v>16</v>
      </c>
      <c r="M5118" t="s">
        <v>2929</v>
      </c>
      <c r="N5118" s="2">
        <v>22.5</v>
      </c>
      <c r="O5118" s="3">
        <v>6</v>
      </c>
      <c r="P5118" s="2">
        <v>10.8</v>
      </c>
    </row>
    <row r="5119" spans="1:16" x14ac:dyDescent="0.35">
      <c r="A5119" t="s">
        <v>2992</v>
      </c>
      <c r="B5119" t="str">
        <f>LEFT(Table1[[#This Row],[Order Date]],2)</f>
        <v>17</v>
      </c>
      <c r="C5119" t="str">
        <f>MID(Table1[[#This Row],[Order Date]],4,2)</f>
        <v>06</v>
      </c>
      <c r="D5119" t="str">
        <f>RIGHT(Table1[[#This Row],[Order Date]],4)</f>
        <v>2016</v>
      </c>
      <c r="E5119" s="1">
        <f>DATE(Table1[[#This Row],[Column3]],Table1[[#This Row],[Column2]],Table1[[#This Row],[Column1]])</f>
        <v>42538</v>
      </c>
      <c r="F5119" s="1">
        <f>DATE(Table1[[#This Row],[Column3]],Table1[[#This Row],[Column2]],Table1[[#This Row],[Column1]])</f>
        <v>42538</v>
      </c>
      <c r="G5119" s="3">
        <f>YEAR(Table1[[#This Row],[Order Date New]])</f>
        <v>2016</v>
      </c>
      <c r="H5119" s="3">
        <f>MONTH(Table1[[#This Row],[Order Date New]])</f>
        <v>6</v>
      </c>
      <c r="I5119" t="s">
        <v>164</v>
      </c>
      <c r="J5119" t="s">
        <v>27</v>
      </c>
      <c r="K5119" t="s">
        <v>11</v>
      </c>
      <c r="L5119" t="s">
        <v>12</v>
      </c>
      <c r="M5119" t="s">
        <v>2624</v>
      </c>
      <c r="N5119" s="2">
        <v>219.84</v>
      </c>
      <c r="O5119" s="3">
        <v>4</v>
      </c>
      <c r="P5119" s="2">
        <v>107.72</v>
      </c>
    </row>
    <row r="5120" spans="1:16" x14ac:dyDescent="0.35">
      <c r="A5120" t="s">
        <v>2992</v>
      </c>
      <c r="B5120" t="str">
        <f>LEFT(Table1[[#This Row],[Order Date]],2)</f>
        <v>17</v>
      </c>
      <c r="C5120" t="str">
        <f>MID(Table1[[#This Row],[Order Date]],4,2)</f>
        <v>06</v>
      </c>
      <c r="D5120" t="str">
        <f>RIGHT(Table1[[#This Row],[Order Date]],4)</f>
        <v>2016</v>
      </c>
      <c r="E5120" s="1">
        <f>DATE(Table1[[#This Row],[Column3]],Table1[[#This Row],[Column2]],Table1[[#This Row],[Column1]])</f>
        <v>42538</v>
      </c>
      <c r="F5120" s="1">
        <f>DATE(Table1[[#This Row],[Column3]],Table1[[#This Row],[Column2]],Table1[[#This Row],[Column1]])</f>
        <v>42538</v>
      </c>
      <c r="G5120" s="3">
        <f>YEAR(Table1[[#This Row],[Order Date New]])</f>
        <v>2016</v>
      </c>
      <c r="H5120" s="3">
        <f>MONTH(Table1[[#This Row],[Order Date New]])</f>
        <v>6</v>
      </c>
      <c r="I5120" t="s">
        <v>618</v>
      </c>
      <c r="J5120" t="s">
        <v>303</v>
      </c>
      <c r="K5120" t="s">
        <v>34</v>
      </c>
      <c r="L5120" t="s">
        <v>47</v>
      </c>
      <c r="M5120" t="s">
        <v>204</v>
      </c>
      <c r="N5120" s="2">
        <v>266.35000000000002</v>
      </c>
      <c r="O5120" s="3">
        <v>3</v>
      </c>
      <c r="P5120" s="2">
        <v>-13.32</v>
      </c>
    </row>
    <row r="5121" spans="1:16" x14ac:dyDescent="0.35">
      <c r="A5121" t="s">
        <v>2992</v>
      </c>
      <c r="B5121" t="str">
        <f>LEFT(Table1[[#This Row],[Order Date]],2)</f>
        <v>17</v>
      </c>
      <c r="C5121" t="str">
        <f>MID(Table1[[#This Row],[Order Date]],4,2)</f>
        <v>06</v>
      </c>
      <c r="D5121" t="str">
        <f>RIGHT(Table1[[#This Row],[Order Date]],4)</f>
        <v>2016</v>
      </c>
      <c r="E5121" s="1">
        <f>DATE(Table1[[#This Row],[Column3]],Table1[[#This Row],[Column2]],Table1[[#This Row],[Column1]])</f>
        <v>42538</v>
      </c>
      <c r="F5121" s="1">
        <f>DATE(Table1[[#This Row],[Column3]],Table1[[#This Row],[Column2]],Table1[[#This Row],[Column1]])</f>
        <v>42538</v>
      </c>
      <c r="G5121" s="3">
        <f>YEAR(Table1[[#This Row],[Order Date New]])</f>
        <v>2016</v>
      </c>
      <c r="H5121" s="3">
        <f>MONTH(Table1[[#This Row],[Order Date New]])</f>
        <v>6</v>
      </c>
      <c r="I5121" t="s">
        <v>618</v>
      </c>
      <c r="J5121" t="s">
        <v>303</v>
      </c>
      <c r="K5121" t="s">
        <v>34</v>
      </c>
      <c r="L5121" t="s">
        <v>35</v>
      </c>
      <c r="M5121" t="s">
        <v>2431</v>
      </c>
      <c r="N5121" s="2">
        <v>483.14</v>
      </c>
      <c r="O5121" s="3">
        <v>4</v>
      </c>
      <c r="P5121" s="2">
        <v>54.35</v>
      </c>
    </row>
    <row r="5122" spans="1:16" x14ac:dyDescent="0.35">
      <c r="A5122" t="s">
        <v>2992</v>
      </c>
      <c r="B5122" t="str">
        <f>LEFT(Table1[[#This Row],[Order Date]],2)</f>
        <v>17</v>
      </c>
      <c r="C5122" t="str">
        <f>MID(Table1[[#This Row],[Order Date]],4,2)</f>
        <v>06</v>
      </c>
      <c r="D5122" t="str">
        <f>RIGHT(Table1[[#This Row],[Order Date]],4)</f>
        <v>2016</v>
      </c>
      <c r="E5122" s="1">
        <f>DATE(Table1[[#This Row],[Column3]],Table1[[#This Row],[Column2]],Table1[[#This Row],[Column1]])</f>
        <v>42538</v>
      </c>
      <c r="F5122" s="1">
        <f>DATE(Table1[[#This Row],[Column3]],Table1[[#This Row],[Column2]],Table1[[#This Row],[Column1]])</f>
        <v>42538</v>
      </c>
      <c r="G5122" s="3">
        <f>YEAR(Table1[[#This Row],[Order Date New]])</f>
        <v>2016</v>
      </c>
      <c r="H5122" s="3">
        <f>MONTH(Table1[[#This Row],[Order Date New]])</f>
        <v>6</v>
      </c>
      <c r="I5122" t="s">
        <v>348</v>
      </c>
      <c r="J5122" t="s">
        <v>668</v>
      </c>
      <c r="K5122" t="s">
        <v>11</v>
      </c>
      <c r="L5122" t="s">
        <v>20</v>
      </c>
      <c r="M5122" t="s">
        <v>2456</v>
      </c>
      <c r="N5122" s="2">
        <v>7.96</v>
      </c>
      <c r="O5122" s="3">
        <v>2</v>
      </c>
      <c r="P5122" s="2">
        <v>3.74</v>
      </c>
    </row>
    <row r="5123" spans="1:16" x14ac:dyDescent="0.35">
      <c r="A5123" t="s">
        <v>2992</v>
      </c>
      <c r="B5123" t="str">
        <f>LEFT(Table1[[#This Row],[Order Date]],2)</f>
        <v>17</v>
      </c>
      <c r="C5123" t="str">
        <f>MID(Table1[[#This Row],[Order Date]],4,2)</f>
        <v>06</v>
      </c>
      <c r="D5123" t="str">
        <f>RIGHT(Table1[[#This Row],[Order Date]],4)</f>
        <v>2016</v>
      </c>
      <c r="E5123" s="1">
        <f>DATE(Table1[[#This Row],[Column3]],Table1[[#This Row],[Column2]],Table1[[#This Row],[Column1]])</f>
        <v>42538</v>
      </c>
      <c r="F5123" s="1">
        <f>DATE(Table1[[#This Row],[Column3]],Table1[[#This Row],[Column2]],Table1[[#This Row],[Column1]])</f>
        <v>42538</v>
      </c>
      <c r="G5123" s="3">
        <f>YEAR(Table1[[#This Row],[Order Date New]])</f>
        <v>2016</v>
      </c>
      <c r="H5123" s="3">
        <f>MONTH(Table1[[#This Row],[Order Date New]])</f>
        <v>6</v>
      </c>
      <c r="I5123" t="s">
        <v>348</v>
      </c>
      <c r="J5123" t="s">
        <v>668</v>
      </c>
      <c r="K5123" t="s">
        <v>39</v>
      </c>
      <c r="L5123" t="s">
        <v>40</v>
      </c>
      <c r="M5123" t="s">
        <v>42</v>
      </c>
      <c r="N5123" s="2">
        <v>566.97</v>
      </c>
      <c r="O5123" s="3">
        <v>3</v>
      </c>
      <c r="P5123" s="2">
        <v>153.08000000000001</v>
      </c>
    </row>
    <row r="5124" spans="1:16" x14ac:dyDescent="0.35">
      <c r="A5124" t="s">
        <v>2992</v>
      </c>
      <c r="B5124" t="str">
        <f>LEFT(Table1[[#This Row],[Order Date]],2)</f>
        <v>17</v>
      </c>
      <c r="C5124" t="str">
        <f>MID(Table1[[#This Row],[Order Date]],4,2)</f>
        <v>06</v>
      </c>
      <c r="D5124" t="str">
        <f>RIGHT(Table1[[#This Row],[Order Date]],4)</f>
        <v>2016</v>
      </c>
      <c r="E5124" s="1">
        <f>DATE(Table1[[#This Row],[Column3]],Table1[[#This Row],[Column2]],Table1[[#This Row],[Column1]])</f>
        <v>42538</v>
      </c>
      <c r="F5124" s="1">
        <f>DATE(Table1[[#This Row],[Column3]],Table1[[#This Row],[Column2]],Table1[[#This Row],[Column1]])</f>
        <v>42538</v>
      </c>
      <c r="G5124" s="3">
        <f>YEAR(Table1[[#This Row],[Order Date New]])</f>
        <v>2016</v>
      </c>
      <c r="H5124" s="3">
        <f>MONTH(Table1[[#This Row],[Order Date New]])</f>
        <v>6</v>
      </c>
      <c r="I5124" t="s">
        <v>348</v>
      </c>
      <c r="J5124" t="s">
        <v>668</v>
      </c>
      <c r="K5124" t="s">
        <v>11</v>
      </c>
      <c r="L5124" t="s">
        <v>24</v>
      </c>
      <c r="M5124" t="s">
        <v>346</v>
      </c>
      <c r="N5124" s="2">
        <v>9.84</v>
      </c>
      <c r="O5124" s="3">
        <v>3</v>
      </c>
      <c r="P5124" s="2">
        <v>2.85</v>
      </c>
    </row>
    <row r="5125" spans="1:16" x14ac:dyDescent="0.35">
      <c r="A5125" t="s">
        <v>2992</v>
      </c>
      <c r="B5125" t="str">
        <f>LEFT(Table1[[#This Row],[Order Date]],2)</f>
        <v>17</v>
      </c>
      <c r="C5125" t="str">
        <f>MID(Table1[[#This Row],[Order Date]],4,2)</f>
        <v>06</v>
      </c>
      <c r="D5125" t="str">
        <f>RIGHT(Table1[[#This Row],[Order Date]],4)</f>
        <v>2016</v>
      </c>
      <c r="E5125" s="1">
        <f>DATE(Table1[[#This Row],[Column3]],Table1[[#This Row],[Column2]],Table1[[#This Row],[Column1]])</f>
        <v>42538</v>
      </c>
      <c r="F5125" s="1">
        <f>DATE(Table1[[#This Row],[Column3]],Table1[[#This Row],[Column2]],Table1[[#This Row],[Column1]])</f>
        <v>42538</v>
      </c>
      <c r="G5125" s="3">
        <f>YEAR(Table1[[#This Row],[Order Date New]])</f>
        <v>2016</v>
      </c>
      <c r="H5125" s="3">
        <f>MONTH(Table1[[#This Row],[Order Date New]])</f>
        <v>6</v>
      </c>
      <c r="I5125" t="s">
        <v>1705</v>
      </c>
      <c r="J5125" t="s">
        <v>161</v>
      </c>
      <c r="K5125" t="s">
        <v>34</v>
      </c>
      <c r="L5125" t="s">
        <v>156</v>
      </c>
      <c r="M5125" t="s">
        <v>197</v>
      </c>
      <c r="N5125" s="2">
        <v>376.87</v>
      </c>
      <c r="O5125" s="3">
        <v>3</v>
      </c>
      <c r="P5125" s="2">
        <v>-213.56</v>
      </c>
    </row>
    <row r="5126" spans="1:16" x14ac:dyDescent="0.35">
      <c r="A5126" t="s">
        <v>2994</v>
      </c>
      <c r="B5126" t="str">
        <f>LEFT(Table1[[#This Row],[Order Date]],2)</f>
        <v>18</v>
      </c>
      <c r="C5126" t="str">
        <f>MID(Table1[[#This Row],[Order Date]],4,2)</f>
        <v>06</v>
      </c>
      <c r="D5126" t="str">
        <f>RIGHT(Table1[[#This Row],[Order Date]],4)</f>
        <v>2016</v>
      </c>
      <c r="E5126" s="1">
        <f>DATE(Table1[[#This Row],[Column3]],Table1[[#This Row],[Column2]],Table1[[#This Row],[Column1]])</f>
        <v>42539</v>
      </c>
      <c r="F5126" s="1">
        <f>DATE(Table1[[#This Row],[Column3]],Table1[[#This Row],[Column2]],Table1[[#This Row],[Column1]])</f>
        <v>42539</v>
      </c>
      <c r="G5126" s="3">
        <f>YEAR(Table1[[#This Row],[Order Date New]])</f>
        <v>2016</v>
      </c>
      <c r="H5126" s="3">
        <f>MONTH(Table1[[#This Row],[Order Date New]])</f>
        <v>6</v>
      </c>
      <c r="I5126" t="s">
        <v>846</v>
      </c>
      <c r="J5126" t="s">
        <v>15</v>
      </c>
      <c r="K5126" t="s">
        <v>11</v>
      </c>
      <c r="L5126" t="s">
        <v>12</v>
      </c>
      <c r="M5126" t="s">
        <v>2333</v>
      </c>
      <c r="N5126" s="2">
        <v>76.86</v>
      </c>
      <c r="O5126" s="3">
        <v>2</v>
      </c>
      <c r="P5126" s="2">
        <v>26.9</v>
      </c>
    </row>
    <row r="5127" spans="1:16" x14ac:dyDescent="0.35">
      <c r="A5127" t="s">
        <v>2994</v>
      </c>
      <c r="B5127" t="str">
        <f>LEFT(Table1[[#This Row],[Order Date]],2)</f>
        <v>18</v>
      </c>
      <c r="C5127" t="str">
        <f>MID(Table1[[#This Row],[Order Date]],4,2)</f>
        <v>06</v>
      </c>
      <c r="D5127" t="str">
        <f>RIGHT(Table1[[#This Row],[Order Date]],4)</f>
        <v>2016</v>
      </c>
      <c r="E5127" s="1">
        <f>DATE(Table1[[#This Row],[Column3]],Table1[[#This Row],[Column2]],Table1[[#This Row],[Column1]])</f>
        <v>42539</v>
      </c>
      <c r="F5127" s="1">
        <f>DATE(Table1[[#This Row],[Column3]],Table1[[#This Row],[Column2]],Table1[[#This Row],[Column1]])</f>
        <v>42539</v>
      </c>
      <c r="G5127" s="3">
        <f>YEAR(Table1[[#This Row],[Order Date New]])</f>
        <v>2016</v>
      </c>
      <c r="H5127" s="3">
        <f>MONTH(Table1[[#This Row],[Order Date New]])</f>
        <v>6</v>
      </c>
      <c r="I5127" t="s">
        <v>2386</v>
      </c>
      <c r="J5127" t="s">
        <v>23</v>
      </c>
      <c r="K5127" t="s">
        <v>11</v>
      </c>
      <c r="L5127" t="s">
        <v>12</v>
      </c>
      <c r="M5127" t="s">
        <v>1426</v>
      </c>
      <c r="N5127" s="2">
        <v>6.85</v>
      </c>
      <c r="O5127" s="3">
        <v>2</v>
      </c>
      <c r="P5127" s="2">
        <v>2.14</v>
      </c>
    </row>
    <row r="5128" spans="1:16" x14ac:dyDescent="0.35">
      <c r="A5128" t="s">
        <v>2994</v>
      </c>
      <c r="B5128" t="str">
        <f>LEFT(Table1[[#This Row],[Order Date]],2)</f>
        <v>18</v>
      </c>
      <c r="C5128" t="str">
        <f>MID(Table1[[#This Row],[Order Date]],4,2)</f>
        <v>06</v>
      </c>
      <c r="D5128" t="str">
        <f>RIGHT(Table1[[#This Row],[Order Date]],4)</f>
        <v>2016</v>
      </c>
      <c r="E5128" s="1">
        <f>DATE(Table1[[#This Row],[Column3]],Table1[[#This Row],[Column2]],Table1[[#This Row],[Column1]])</f>
        <v>42539</v>
      </c>
      <c r="F5128" s="1">
        <f>DATE(Table1[[#This Row],[Column3]],Table1[[#This Row],[Column2]],Table1[[#This Row],[Column1]])</f>
        <v>42539</v>
      </c>
      <c r="G5128" s="3">
        <f>YEAR(Table1[[#This Row],[Order Date New]])</f>
        <v>2016</v>
      </c>
      <c r="H5128" s="3">
        <f>MONTH(Table1[[#This Row],[Order Date New]])</f>
        <v>6</v>
      </c>
      <c r="I5128" t="s">
        <v>2386</v>
      </c>
      <c r="J5128" t="s">
        <v>23</v>
      </c>
      <c r="K5128" t="s">
        <v>11</v>
      </c>
      <c r="L5128" t="s">
        <v>20</v>
      </c>
      <c r="M5128" t="s">
        <v>872</v>
      </c>
      <c r="N5128" s="2">
        <v>4.63</v>
      </c>
      <c r="O5128" s="3">
        <v>2</v>
      </c>
      <c r="P5128" s="2">
        <v>-3.86</v>
      </c>
    </row>
    <row r="5129" spans="1:16" x14ac:dyDescent="0.35">
      <c r="A5129" t="s">
        <v>2994</v>
      </c>
      <c r="B5129" t="str">
        <f>LEFT(Table1[[#This Row],[Order Date]],2)</f>
        <v>18</v>
      </c>
      <c r="C5129" t="str">
        <f>MID(Table1[[#This Row],[Order Date]],4,2)</f>
        <v>06</v>
      </c>
      <c r="D5129" t="str">
        <f>RIGHT(Table1[[#This Row],[Order Date]],4)</f>
        <v>2016</v>
      </c>
      <c r="E5129" s="1">
        <f>DATE(Table1[[#This Row],[Column3]],Table1[[#This Row],[Column2]],Table1[[#This Row],[Column1]])</f>
        <v>42539</v>
      </c>
      <c r="F5129" s="1">
        <f>DATE(Table1[[#This Row],[Column3]],Table1[[#This Row],[Column2]],Table1[[#This Row],[Column1]])</f>
        <v>42539</v>
      </c>
      <c r="G5129" s="3">
        <f>YEAR(Table1[[#This Row],[Order Date New]])</f>
        <v>2016</v>
      </c>
      <c r="H5129" s="3">
        <f>MONTH(Table1[[#This Row],[Order Date New]])</f>
        <v>6</v>
      </c>
      <c r="I5129" t="s">
        <v>2386</v>
      </c>
      <c r="J5129" t="s">
        <v>23</v>
      </c>
      <c r="K5129" t="s">
        <v>11</v>
      </c>
      <c r="L5129" t="s">
        <v>97</v>
      </c>
      <c r="M5129" t="s">
        <v>782</v>
      </c>
      <c r="N5129" s="2">
        <v>453.6</v>
      </c>
      <c r="O5129" s="3">
        <v>3</v>
      </c>
      <c r="P5129" s="2">
        <v>90.72</v>
      </c>
    </row>
    <row r="5130" spans="1:16" x14ac:dyDescent="0.35">
      <c r="A5130" t="s">
        <v>2995</v>
      </c>
      <c r="B5130" t="str">
        <f>LEFT(Table1[[#This Row],[Order Date]],2)</f>
        <v>19</v>
      </c>
      <c r="C5130" t="str">
        <f>MID(Table1[[#This Row],[Order Date]],4,2)</f>
        <v>06</v>
      </c>
      <c r="D5130" t="str">
        <f>RIGHT(Table1[[#This Row],[Order Date]],4)</f>
        <v>2016</v>
      </c>
      <c r="E5130" s="1">
        <f>DATE(Table1[[#This Row],[Column3]],Table1[[#This Row],[Column2]],Table1[[#This Row],[Column1]])</f>
        <v>42540</v>
      </c>
      <c r="F5130" s="1">
        <f>DATE(Table1[[#This Row],[Column3]],Table1[[#This Row],[Column2]],Table1[[#This Row],[Column1]])</f>
        <v>42540</v>
      </c>
      <c r="G5130" s="3">
        <f>YEAR(Table1[[#This Row],[Order Date New]])</f>
        <v>2016</v>
      </c>
      <c r="H5130" s="3">
        <f>MONTH(Table1[[#This Row],[Order Date New]])</f>
        <v>6</v>
      </c>
      <c r="I5130" t="s">
        <v>1358</v>
      </c>
      <c r="J5130" t="s">
        <v>27</v>
      </c>
      <c r="K5130" t="s">
        <v>11</v>
      </c>
      <c r="L5130" t="s">
        <v>12</v>
      </c>
      <c r="M5130" t="s">
        <v>183</v>
      </c>
      <c r="N5130" s="2">
        <v>17.12</v>
      </c>
      <c r="O5130" s="3">
        <v>2</v>
      </c>
      <c r="P5130" s="2">
        <v>8.0500000000000007</v>
      </c>
    </row>
    <row r="5131" spans="1:16" x14ac:dyDescent="0.35">
      <c r="A5131" t="s">
        <v>2996</v>
      </c>
      <c r="B5131" t="str">
        <f>LEFT(Table1[[#This Row],[Order Date]],2)</f>
        <v>20</v>
      </c>
      <c r="C5131" t="str">
        <f>MID(Table1[[#This Row],[Order Date]],4,2)</f>
        <v>06</v>
      </c>
      <c r="D5131" t="str">
        <f>RIGHT(Table1[[#This Row],[Order Date]],4)</f>
        <v>2016</v>
      </c>
      <c r="E5131" s="1">
        <f>DATE(Table1[[#This Row],[Column3]],Table1[[#This Row],[Column2]],Table1[[#This Row],[Column1]])</f>
        <v>42541</v>
      </c>
      <c r="F5131" s="1">
        <f>DATE(Table1[[#This Row],[Column3]],Table1[[#This Row],[Column2]],Table1[[#This Row],[Column1]])</f>
        <v>42541</v>
      </c>
      <c r="G5131" s="3">
        <f>YEAR(Table1[[#This Row],[Order Date New]])</f>
        <v>2016</v>
      </c>
      <c r="H5131" s="3">
        <f>MONTH(Table1[[#This Row],[Order Date New]])</f>
        <v>6</v>
      </c>
      <c r="I5131" t="s">
        <v>1244</v>
      </c>
      <c r="J5131" t="s">
        <v>59</v>
      </c>
      <c r="K5131" t="s">
        <v>39</v>
      </c>
      <c r="L5131" t="s">
        <v>52</v>
      </c>
      <c r="M5131" t="s">
        <v>1108</v>
      </c>
      <c r="N5131" s="2">
        <v>45</v>
      </c>
      <c r="O5131" s="3">
        <v>3</v>
      </c>
      <c r="P5131" s="2">
        <v>4.95</v>
      </c>
    </row>
    <row r="5132" spans="1:16" x14ac:dyDescent="0.35">
      <c r="A5132" t="s">
        <v>2996</v>
      </c>
      <c r="B5132" t="str">
        <f>LEFT(Table1[[#This Row],[Order Date]],2)</f>
        <v>20</v>
      </c>
      <c r="C5132" t="str">
        <f>MID(Table1[[#This Row],[Order Date]],4,2)</f>
        <v>06</v>
      </c>
      <c r="D5132" t="str">
        <f>RIGHT(Table1[[#This Row],[Order Date]],4)</f>
        <v>2016</v>
      </c>
      <c r="E5132" s="1">
        <f>DATE(Table1[[#This Row],[Column3]],Table1[[#This Row],[Column2]],Table1[[#This Row],[Column1]])</f>
        <v>42541</v>
      </c>
      <c r="F5132" s="1">
        <f>DATE(Table1[[#This Row],[Column3]],Table1[[#This Row],[Column2]],Table1[[#This Row],[Column1]])</f>
        <v>42541</v>
      </c>
      <c r="G5132" s="3">
        <f>YEAR(Table1[[#This Row],[Order Date New]])</f>
        <v>2016</v>
      </c>
      <c r="H5132" s="3">
        <f>MONTH(Table1[[#This Row],[Order Date New]])</f>
        <v>6</v>
      </c>
      <c r="I5132" t="s">
        <v>1244</v>
      </c>
      <c r="J5132" t="s">
        <v>59</v>
      </c>
      <c r="K5132" t="s">
        <v>39</v>
      </c>
      <c r="L5132" t="s">
        <v>40</v>
      </c>
      <c r="M5132" t="s">
        <v>697</v>
      </c>
      <c r="N5132" s="2">
        <v>21.8</v>
      </c>
      <c r="O5132" s="3">
        <v>2</v>
      </c>
      <c r="P5132" s="2">
        <v>6.1</v>
      </c>
    </row>
    <row r="5133" spans="1:16" x14ac:dyDescent="0.35">
      <c r="A5133" t="s">
        <v>2996</v>
      </c>
      <c r="B5133" t="str">
        <f>LEFT(Table1[[#This Row],[Order Date]],2)</f>
        <v>20</v>
      </c>
      <c r="C5133" t="str">
        <f>MID(Table1[[#This Row],[Order Date]],4,2)</f>
        <v>06</v>
      </c>
      <c r="D5133" t="str">
        <f>RIGHT(Table1[[#This Row],[Order Date]],4)</f>
        <v>2016</v>
      </c>
      <c r="E5133" s="1">
        <f>DATE(Table1[[#This Row],[Column3]],Table1[[#This Row],[Column2]],Table1[[#This Row],[Column1]])</f>
        <v>42541</v>
      </c>
      <c r="F5133" s="1">
        <f>DATE(Table1[[#This Row],[Column3]],Table1[[#This Row],[Column2]],Table1[[#This Row],[Column1]])</f>
        <v>42541</v>
      </c>
      <c r="G5133" s="3">
        <f>YEAR(Table1[[#This Row],[Order Date New]])</f>
        <v>2016</v>
      </c>
      <c r="H5133" s="3">
        <f>MONTH(Table1[[#This Row],[Order Date New]])</f>
        <v>6</v>
      </c>
      <c r="I5133" t="s">
        <v>2494</v>
      </c>
      <c r="J5133" t="s">
        <v>27</v>
      </c>
      <c r="K5133" t="s">
        <v>11</v>
      </c>
      <c r="L5133" t="s">
        <v>24</v>
      </c>
      <c r="M5133" t="s">
        <v>883</v>
      </c>
      <c r="N5133" s="2">
        <v>5.16</v>
      </c>
      <c r="O5133" s="3">
        <v>2</v>
      </c>
      <c r="P5133" s="2">
        <v>1.34</v>
      </c>
    </row>
    <row r="5134" spans="1:16" x14ac:dyDescent="0.35">
      <c r="A5134" t="s">
        <v>2996</v>
      </c>
      <c r="B5134" t="str">
        <f>LEFT(Table1[[#This Row],[Order Date]],2)</f>
        <v>20</v>
      </c>
      <c r="C5134" t="str">
        <f>MID(Table1[[#This Row],[Order Date]],4,2)</f>
        <v>06</v>
      </c>
      <c r="D5134" t="str">
        <f>RIGHT(Table1[[#This Row],[Order Date]],4)</f>
        <v>2016</v>
      </c>
      <c r="E5134" s="1">
        <f>DATE(Table1[[#This Row],[Column3]],Table1[[#This Row],[Column2]],Table1[[#This Row],[Column1]])</f>
        <v>42541</v>
      </c>
      <c r="F5134" s="1">
        <f>DATE(Table1[[#This Row],[Column3]],Table1[[#This Row],[Column2]],Table1[[#This Row],[Column1]])</f>
        <v>42541</v>
      </c>
      <c r="G5134" s="3">
        <f>YEAR(Table1[[#This Row],[Order Date New]])</f>
        <v>2016</v>
      </c>
      <c r="H5134" s="3">
        <f>MONTH(Table1[[#This Row],[Order Date New]])</f>
        <v>6</v>
      </c>
      <c r="I5134" t="s">
        <v>2494</v>
      </c>
      <c r="J5134" t="s">
        <v>27</v>
      </c>
      <c r="K5134" t="s">
        <v>11</v>
      </c>
      <c r="L5134" t="s">
        <v>12</v>
      </c>
      <c r="M5134" t="s">
        <v>2370</v>
      </c>
      <c r="N5134" s="2">
        <v>38.880000000000003</v>
      </c>
      <c r="O5134" s="3">
        <v>6</v>
      </c>
      <c r="P5134" s="2">
        <v>18.66</v>
      </c>
    </row>
    <row r="5135" spans="1:16" x14ac:dyDescent="0.35">
      <c r="A5135" t="s">
        <v>2996</v>
      </c>
      <c r="B5135" t="str">
        <f>LEFT(Table1[[#This Row],[Order Date]],2)</f>
        <v>20</v>
      </c>
      <c r="C5135" t="str">
        <f>MID(Table1[[#This Row],[Order Date]],4,2)</f>
        <v>06</v>
      </c>
      <c r="D5135" t="str">
        <f>RIGHT(Table1[[#This Row],[Order Date]],4)</f>
        <v>2016</v>
      </c>
      <c r="E5135" s="1">
        <f>DATE(Table1[[#This Row],[Column3]],Table1[[#This Row],[Column2]],Table1[[#This Row],[Column1]])</f>
        <v>42541</v>
      </c>
      <c r="F5135" s="1">
        <f>DATE(Table1[[#This Row],[Column3]],Table1[[#This Row],[Column2]],Table1[[#This Row],[Column1]])</f>
        <v>42541</v>
      </c>
      <c r="G5135" s="3">
        <f>YEAR(Table1[[#This Row],[Order Date New]])</f>
        <v>2016</v>
      </c>
      <c r="H5135" s="3">
        <f>MONTH(Table1[[#This Row],[Order Date New]])</f>
        <v>6</v>
      </c>
      <c r="I5135" t="s">
        <v>2355</v>
      </c>
      <c r="J5135" t="s">
        <v>23</v>
      </c>
      <c r="K5135" t="s">
        <v>11</v>
      </c>
      <c r="L5135" t="s">
        <v>12</v>
      </c>
      <c r="M5135" t="s">
        <v>2997</v>
      </c>
      <c r="N5135" s="2">
        <v>45.06</v>
      </c>
      <c r="O5135" s="3">
        <v>8</v>
      </c>
      <c r="P5135" s="2">
        <v>15.21</v>
      </c>
    </row>
    <row r="5136" spans="1:16" x14ac:dyDescent="0.35">
      <c r="A5136" t="s">
        <v>2996</v>
      </c>
      <c r="B5136" t="str">
        <f>LEFT(Table1[[#This Row],[Order Date]],2)</f>
        <v>20</v>
      </c>
      <c r="C5136" t="str">
        <f>MID(Table1[[#This Row],[Order Date]],4,2)</f>
        <v>06</v>
      </c>
      <c r="D5136" t="str">
        <f>RIGHT(Table1[[#This Row],[Order Date]],4)</f>
        <v>2016</v>
      </c>
      <c r="E5136" s="1">
        <f>DATE(Table1[[#This Row],[Column3]],Table1[[#This Row],[Column2]],Table1[[#This Row],[Column1]])</f>
        <v>42541</v>
      </c>
      <c r="F5136" s="1">
        <f>DATE(Table1[[#This Row],[Column3]],Table1[[#This Row],[Column2]],Table1[[#This Row],[Column1]])</f>
        <v>42541</v>
      </c>
      <c r="G5136" s="3">
        <f>YEAR(Table1[[#This Row],[Order Date New]])</f>
        <v>2016</v>
      </c>
      <c r="H5136" s="3">
        <f>MONTH(Table1[[#This Row],[Order Date New]])</f>
        <v>6</v>
      </c>
      <c r="I5136" t="s">
        <v>2355</v>
      </c>
      <c r="J5136" t="s">
        <v>23</v>
      </c>
      <c r="K5136" t="s">
        <v>11</v>
      </c>
      <c r="L5136" t="s">
        <v>20</v>
      </c>
      <c r="M5136" t="s">
        <v>2380</v>
      </c>
      <c r="N5136" s="2">
        <v>29.72</v>
      </c>
      <c r="O5136" s="3">
        <v>6</v>
      </c>
      <c r="P5136" s="2">
        <v>-21.79</v>
      </c>
    </row>
    <row r="5137" spans="1:16" x14ac:dyDescent="0.35">
      <c r="A5137" t="s">
        <v>2996</v>
      </c>
      <c r="B5137" t="str">
        <f>LEFT(Table1[[#This Row],[Order Date]],2)</f>
        <v>20</v>
      </c>
      <c r="C5137" t="str">
        <f>MID(Table1[[#This Row],[Order Date]],4,2)</f>
        <v>06</v>
      </c>
      <c r="D5137" t="str">
        <f>RIGHT(Table1[[#This Row],[Order Date]],4)</f>
        <v>2016</v>
      </c>
      <c r="E5137" s="1">
        <f>DATE(Table1[[#This Row],[Column3]],Table1[[#This Row],[Column2]],Table1[[#This Row],[Column1]])</f>
        <v>42541</v>
      </c>
      <c r="F5137" s="1">
        <f>DATE(Table1[[#This Row],[Column3]],Table1[[#This Row],[Column2]],Table1[[#This Row],[Column1]])</f>
        <v>42541</v>
      </c>
      <c r="G5137" s="3">
        <f>YEAR(Table1[[#This Row],[Order Date New]])</f>
        <v>2016</v>
      </c>
      <c r="H5137" s="3">
        <f>MONTH(Table1[[#This Row],[Order Date New]])</f>
        <v>6</v>
      </c>
      <c r="I5137" t="s">
        <v>2355</v>
      </c>
      <c r="J5137" t="s">
        <v>23</v>
      </c>
      <c r="K5137" t="s">
        <v>11</v>
      </c>
      <c r="L5137" t="s">
        <v>12</v>
      </c>
      <c r="M5137" t="s">
        <v>2370</v>
      </c>
      <c r="N5137" s="2">
        <v>15.55</v>
      </c>
      <c r="O5137" s="3">
        <v>3</v>
      </c>
      <c r="P5137" s="2">
        <v>5.44</v>
      </c>
    </row>
    <row r="5138" spans="1:16" x14ac:dyDescent="0.35">
      <c r="A5138" t="s">
        <v>2996</v>
      </c>
      <c r="B5138" t="str">
        <f>LEFT(Table1[[#This Row],[Order Date]],2)</f>
        <v>20</v>
      </c>
      <c r="C5138" t="str">
        <f>MID(Table1[[#This Row],[Order Date]],4,2)</f>
        <v>06</v>
      </c>
      <c r="D5138" t="str">
        <f>RIGHT(Table1[[#This Row],[Order Date]],4)</f>
        <v>2016</v>
      </c>
      <c r="E5138" s="1">
        <f>DATE(Table1[[#This Row],[Column3]],Table1[[#This Row],[Column2]],Table1[[#This Row],[Column1]])</f>
        <v>42541</v>
      </c>
      <c r="F5138" s="1">
        <f>DATE(Table1[[#This Row],[Column3]],Table1[[#This Row],[Column2]],Table1[[#This Row],[Column1]])</f>
        <v>42541</v>
      </c>
      <c r="G5138" s="3">
        <f>YEAR(Table1[[#This Row],[Order Date New]])</f>
        <v>2016</v>
      </c>
      <c r="H5138" s="3">
        <f>MONTH(Table1[[#This Row],[Order Date New]])</f>
        <v>6</v>
      </c>
      <c r="I5138" t="s">
        <v>2355</v>
      </c>
      <c r="J5138" t="s">
        <v>23</v>
      </c>
      <c r="K5138" t="s">
        <v>11</v>
      </c>
      <c r="L5138" t="s">
        <v>97</v>
      </c>
      <c r="M5138" t="s">
        <v>2998</v>
      </c>
      <c r="N5138" s="2">
        <v>447.7</v>
      </c>
      <c r="O5138" s="3">
        <v>2</v>
      </c>
      <c r="P5138" s="2">
        <v>33.58</v>
      </c>
    </row>
    <row r="5139" spans="1:16" x14ac:dyDescent="0.35">
      <c r="A5139" t="s">
        <v>2996</v>
      </c>
      <c r="B5139" t="str">
        <f>LEFT(Table1[[#This Row],[Order Date]],2)</f>
        <v>20</v>
      </c>
      <c r="C5139" t="str">
        <f>MID(Table1[[#This Row],[Order Date]],4,2)</f>
        <v>06</v>
      </c>
      <c r="D5139" t="str">
        <f>RIGHT(Table1[[#This Row],[Order Date]],4)</f>
        <v>2016</v>
      </c>
      <c r="E5139" s="1">
        <f>DATE(Table1[[#This Row],[Column3]],Table1[[#This Row],[Column2]],Table1[[#This Row],[Column1]])</f>
        <v>42541</v>
      </c>
      <c r="F5139" s="1">
        <f>DATE(Table1[[#This Row],[Column3]],Table1[[#This Row],[Column2]],Table1[[#This Row],[Column1]])</f>
        <v>42541</v>
      </c>
      <c r="G5139" s="3">
        <f>YEAR(Table1[[#This Row],[Order Date New]])</f>
        <v>2016</v>
      </c>
      <c r="H5139" s="3">
        <f>MONTH(Table1[[#This Row],[Order Date New]])</f>
        <v>6</v>
      </c>
      <c r="I5139" t="s">
        <v>1914</v>
      </c>
      <c r="J5139" t="s">
        <v>27</v>
      </c>
      <c r="K5139" t="s">
        <v>11</v>
      </c>
      <c r="L5139" t="s">
        <v>12</v>
      </c>
      <c r="M5139" t="s">
        <v>482</v>
      </c>
      <c r="N5139" s="2">
        <v>46.76</v>
      </c>
      <c r="O5139" s="3">
        <v>7</v>
      </c>
      <c r="P5139" s="2">
        <v>22.44</v>
      </c>
    </row>
    <row r="5140" spans="1:16" x14ac:dyDescent="0.35">
      <c r="A5140" t="s">
        <v>2996</v>
      </c>
      <c r="B5140" t="str">
        <f>LEFT(Table1[[#This Row],[Order Date]],2)</f>
        <v>20</v>
      </c>
      <c r="C5140" t="str">
        <f>MID(Table1[[#This Row],[Order Date]],4,2)</f>
        <v>06</v>
      </c>
      <c r="D5140" t="str">
        <f>RIGHT(Table1[[#This Row],[Order Date]],4)</f>
        <v>2016</v>
      </c>
      <c r="E5140" s="1">
        <f>DATE(Table1[[#This Row],[Column3]],Table1[[#This Row],[Column2]],Table1[[#This Row],[Column1]])</f>
        <v>42541</v>
      </c>
      <c r="F5140" s="1">
        <f>DATE(Table1[[#This Row],[Column3]],Table1[[#This Row],[Column2]],Table1[[#This Row],[Column1]])</f>
        <v>42541</v>
      </c>
      <c r="G5140" s="3">
        <f>YEAR(Table1[[#This Row],[Order Date New]])</f>
        <v>2016</v>
      </c>
      <c r="H5140" s="3">
        <f>MONTH(Table1[[#This Row],[Order Date New]])</f>
        <v>6</v>
      </c>
      <c r="I5140" t="s">
        <v>1914</v>
      </c>
      <c r="J5140" t="s">
        <v>27</v>
      </c>
      <c r="K5140" t="s">
        <v>11</v>
      </c>
      <c r="L5140" t="s">
        <v>20</v>
      </c>
      <c r="M5140" t="s">
        <v>245</v>
      </c>
      <c r="N5140" s="2">
        <v>17.71</v>
      </c>
      <c r="O5140" s="3">
        <v>3</v>
      </c>
      <c r="P5140" s="2">
        <v>6.42</v>
      </c>
    </row>
    <row r="5141" spans="1:16" x14ac:dyDescent="0.35">
      <c r="A5141" t="s">
        <v>2996</v>
      </c>
      <c r="B5141" t="str">
        <f>LEFT(Table1[[#This Row],[Order Date]],2)</f>
        <v>20</v>
      </c>
      <c r="C5141" t="str">
        <f>MID(Table1[[#This Row],[Order Date]],4,2)</f>
        <v>06</v>
      </c>
      <c r="D5141" t="str">
        <f>RIGHT(Table1[[#This Row],[Order Date]],4)</f>
        <v>2016</v>
      </c>
      <c r="E5141" s="1">
        <f>DATE(Table1[[#This Row],[Column3]],Table1[[#This Row],[Column2]],Table1[[#This Row],[Column1]])</f>
        <v>42541</v>
      </c>
      <c r="F5141" s="1">
        <f>DATE(Table1[[#This Row],[Column3]],Table1[[#This Row],[Column2]],Table1[[#This Row],[Column1]])</f>
        <v>42541</v>
      </c>
      <c r="G5141" s="3">
        <f>YEAR(Table1[[#This Row],[Order Date New]])</f>
        <v>2016</v>
      </c>
      <c r="H5141" s="3">
        <f>MONTH(Table1[[#This Row],[Order Date New]])</f>
        <v>6</v>
      </c>
      <c r="I5141" t="s">
        <v>1914</v>
      </c>
      <c r="J5141" t="s">
        <v>27</v>
      </c>
      <c r="K5141" t="s">
        <v>11</v>
      </c>
      <c r="L5141" t="s">
        <v>97</v>
      </c>
      <c r="M5141" t="s">
        <v>362</v>
      </c>
      <c r="N5141" s="2">
        <v>21.78</v>
      </c>
      <c r="O5141" s="3">
        <v>2</v>
      </c>
      <c r="P5141" s="2">
        <v>5.66</v>
      </c>
    </row>
    <row r="5142" spans="1:16" x14ac:dyDescent="0.35">
      <c r="A5142" t="s">
        <v>2996</v>
      </c>
      <c r="B5142" t="str">
        <f>LEFT(Table1[[#This Row],[Order Date]],2)</f>
        <v>20</v>
      </c>
      <c r="C5142" t="str">
        <f>MID(Table1[[#This Row],[Order Date]],4,2)</f>
        <v>06</v>
      </c>
      <c r="D5142" t="str">
        <f>RIGHT(Table1[[#This Row],[Order Date]],4)</f>
        <v>2016</v>
      </c>
      <c r="E5142" s="1">
        <f>DATE(Table1[[#This Row],[Column3]],Table1[[#This Row],[Column2]],Table1[[#This Row],[Column1]])</f>
        <v>42541</v>
      </c>
      <c r="F5142" s="1">
        <f>DATE(Table1[[#This Row],[Column3]],Table1[[#This Row],[Column2]],Table1[[#This Row],[Column1]])</f>
        <v>42541</v>
      </c>
      <c r="G5142" s="3">
        <f>YEAR(Table1[[#This Row],[Order Date New]])</f>
        <v>2016</v>
      </c>
      <c r="H5142" s="3">
        <f>MONTH(Table1[[#This Row],[Order Date New]])</f>
        <v>6</v>
      </c>
      <c r="I5142" t="s">
        <v>1914</v>
      </c>
      <c r="J5142" t="s">
        <v>27</v>
      </c>
      <c r="K5142" t="s">
        <v>11</v>
      </c>
      <c r="L5142" t="s">
        <v>18</v>
      </c>
      <c r="M5142" t="s">
        <v>261</v>
      </c>
      <c r="N5142" s="2">
        <v>161.94</v>
      </c>
      <c r="O5142" s="3">
        <v>3</v>
      </c>
      <c r="P5142" s="2">
        <v>9.7200000000000006</v>
      </c>
    </row>
    <row r="5143" spans="1:16" x14ac:dyDescent="0.35">
      <c r="A5143" t="s">
        <v>2996</v>
      </c>
      <c r="B5143" t="str">
        <f>LEFT(Table1[[#This Row],[Order Date]],2)</f>
        <v>20</v>
      </c>
      <c r="C5143" t="str">
        <f>MID(Table1[[#This Row],[Order Date]],4,2)</f>
        <v>06</v>
      </c>
      <c r="D5143" t="str">
        <f>RIGHT(Table1[[#This Row],[Order Date]],4)</f>
        <v>2016</v>
      </c>
      <c r="E5143" s="1">
        <f>DATE(Table1[[#This Row],[Column3]],Table1[[#This Row],[Column2]],Table1[[#This Row],[Column1]])</f>
        <v>42541</v>
      </c>
      <c r="F5143" s="1">
        <f>DATE(Table1[[#This Row],[Column3]],Table1[[#This Row],[Column2]],Table1[[#This Row],[Column1]])</f>
        <v>42541</v>
      </c>
      <c r="G5143" s="3">
        <f>YEAR(Table1[[#This Row],[Order Date New]])</f>
        <v>2016</v>
      </c>
      <c r="H5143" s="3">
        <f>MONTH(Table1[[#This Row],[Order Date New]])</f>
        <v>6</v>
      </c>
      <c r="I5143" t="s">
        <v>1914</v>
      </c>
      <c r="J5143" t="s">
        <v>27</v>
      </c>
      <c r="K5143" t="s">
        <v>34</v>
      </c>
      <c r="L5143" t="s">
        <v>35</v>
      </c>
      <c r="M5143" t="s">
        <v>2753</v>
      </c>
      <c r="N5143" s="2">
        <v>161.57</v>
      </c>
      <c r="O5143" s="3">
        <v>2</v>
      </c>
      <c r="P5143" s="2">
        <v>-8.08</v>
      </c>
    </row>
    <row r="5144" spans="1:16" x14ac:dyDescent="0.35">
      <c r="A5144" t="s">
        <v>2996</v>
      </c>
      <c r="B5144" t="str">
        <f>LEFT(Table1[[#This Row],[Order Date]],2)</f>
        <v>20</v>
      </c>
      <c r="C5144" t="str">
        <f>MID(Table1[[#This Row],[Order Date]],4,2)</f>
        <v>06</v>
      </c>
      <c r="D5144" t="str">
        <f>RIGHT(Table1[[#This Row],[Order Date]],4)</f>
        <v>2016</v>
      </c>
      <c r="E5144" s="1">
        <f>DATE(Table1[[#This Row],[Column3]],Table1[[#This Row],[Column2]],Table1[[#This Row],[Column1]])</f>
        <v>42541</v>
      </c>
      <c r="F5144" s="1">
        <f>DATE(Table1[[#This Row],[Column3]],Table1[[#This Row],[Column2]],Table1[[#This Row],[Column1]])</f>
        <v>42541</v>
      </c>
      <c r="G5144" s="3">
        <f>YEAR(Table1[[#This Row],[Order Date New]])</f>
        <v>2016</v>
      </c>
      <c r="H5144" s="3">
        <f>MONTH(Table1[[#This Row],[Order Date New]])</f>
        <v>6</v>
      </c>
      <c r="I5144" t="s">
        <v>1404</v>
      </c>
      <c r="J5144" t="s">
        <v>10</v>
      </c>
      <c r="K5144" t="s">
        <v>39</v>
      </c>
      <c r="L5144" t="s">
        <v>52</v>
      </c>
      <c r="M5144" t="s">
        <v>1435</v>
      </c>
      <c r="N5144" s="2">
        <v>95.97</v>
      </c>
      <c r="O5144" s="3">
        <v>4</v>
      </c>
      <c r="P5144" s="2">
        <v>26.39</v>
      </c>
    </row>
    <row r="5145" spans="1:16" x14ac:dyDescent="0.35">
      <c r="A5145" t="s">
        <v>2996</v>
      </c>
      <c r="B5145" t="str">
        <f>LEFT(Table1[[#This Row],[Order Date]],2)</f>
        <v>20</v>
      </c>
      <c r="C5145" t="str">
        <f>MID(Table1[[#This Row],[Order Date]],4,2)</f>
        <v>06</v>
      </c>
      <c r="D5145" t="str">
        <f>RIGHT(Table1[[#This Row],[Order Date]],4)</f>
        <v>2016</v>
      </c>
      <c r="E5145" s="1">
        <f>DATE(Table1[[#This Row],[Column3]],Table1[[#This Row],[Column2]],Table1[[#This Row],[Column1]])</f>
        <v>42541</v>
      </c>
      <c r="F5145" s="1">
        <f>DATE(Table1[[#This Row],[Column3]],Table1[[#This Row],[Column2]],Table1[[#This Row],[Column1]])</f>
        <v>42541</v>
      </c>
      <c r="G5145" s="3">
        <f>YEAR(Table1[[#This Row],[Order Date New]])</f>
        <v>2016</v>
      </c>
      <c r="H5145" s="3">
        <f>MONTH(Table1[[#This Row],[Order Date New]])</f>
        <v>6</v>
      </c>
      <c r="I5145" t="s">
        <v>1404</v>
      </c>
      <c r="J5145" t="s">
        <v>10</v>
      </c>
      <c r="K5145" t="s">
        <v>11</v>
      </c>
      <c r="L5145" t="s">
        <v>12</v>
      </c>
      <c r="M5145" t="s">
        <v>2498</v>
      </c>
      <c r="N5145" s="2">
        <v>10.37</v>
      </c>
      <c r="O5145" s="3">
        <v>2</v>
      </c>
      <c r="P5145" s="2">
        <v>3.63</v>
      </c>
    </row>
    <row r="5146" spans="1:16" x14ac:dyDescent="0.35">
      <c r="A5146" t="s">
        <v>2996</v>
      </c>
      <c r="B5146" t="str">
        <f>LEFT(Table1[[#This Row],[Order Date]],2)</f>
        <v>20</v>
      </c>
      <c r="C5146" t="str">
        <f>MID(Table1[[#This Row],[Order Date]],4,2)</f>
        <v>06</v>
      </c>
      <c r="D5146" t="str">
        <f>RIGHT(Table1[[#This Row],[Order Date]],4)</f>
        <v>2016</v>
      </c>
      <c r="E5146" s="1">
        <f>DATE(Table1[[#This Row],[Column3]],Table1[[#This Row],[Column2]],Table1[[#This Row],[Column1]])</f>
        <v>42541</v>
      </c>
      <c r="F5146" s="1">
        <f>DATE(Table1[[#This Row],[Column3]],Table1[[#This Row],[Column2]],Table1[[#This Row],[Column1]])</f>
        <v>42541</v>
      </c>
      <c r="G5146" s="3">
        <f>YEAR(Table1[[#This Row],[Order Date New]])</f>
        <v>2016</v>
      </c>
      <c r="H5146" s="3">
        <f>MONTH(Table1[[#This Row],[Order Date New]])</f>
        <v>6</v>
      </c>
      <c r="I5146" t="s">
        <v>670</v>
      </c>
      <c r="J5146" t="s">
        <v>919</v>
      </c>
      <c r="K5146" t="s">
        <v>39</v>
      </c>
      <c r="L5146" t="s">
        <v>52</v>
      </c>
      <c r="M5146" t="s">
        <v>324</v>
      </c>
      <c r="N5146" s="2">
        <v>6.9</v>
      </c>
      <c r="O5146" s="3">
        <v>1</v>
      </c>
      <c r="P5146" s="2">
        <v>0.55000000000000004</v>
      </c>
    </row>
    <row r="5147" spans="1:16" x14ac:dyDescent="0.35">
      <c r="A5147" t="s">
        <v>2996</v>
      </c>
      <c r="B5147" t="str">
        <f>LEFT(Table1[[#This Row],[Order Date]],2)</f>
        <v>20</v>
      </c>
      <c r="C5147" t="str">
        <f>MID(Table1[[#This Row],[Order Date]],4,2)</f>
        <v>06</v>
      </c>
      <c r="D5147" t="str">
        <f>RIGHT(Table1[[#This Row],[Order Date]],4)</f>
        <v>2016</v>
      </c>
      <c r="E5147" s="1">
        <f>DATE(Table1[[#This Row],[Column3]],Table1[[#This Row],[Column2]],Table1[[#This Row],[Column1]])</f>
        <v>42541</v>
      </c>
      <c r="F5147" s="1">
        <f>DATE(Table1[[#This Row],[Column3]],Table1[[#This Row],[Column2]],Table1[[#This Row],[Column1]])</f>
        <v>42541</v>
      </c>
      <c r="G5147" s="3">
        <f>YEAR(Table1[[#This Row],[Order Date New]])</f>
        <v>2016</v>
      </c>
      <c r="H5147" s="3">
        <f>MONTH(Table1[[#This Row],[Order Date New]])</f>
        <v>6</v>
      </c>
      <c r="I5147" t="s">
        <v>670</v>
      </c>
      <c r="J5147" t="s">
        <v>919</v>
      </c>
      <c r="K5147" t="s">
        <v>34</v>
      </c>
      <c r="L5147" t="s">
        <v>47</v>
      </c>
      <c r="M5147" t="s">
        <v>369</v>
      </c>
      <c r="N5147" s="2">
        <v>57.69</v>
      </c>
      <c r="O5147" s="3">
        <v>3</v>
      </c>
      <c r="P5147" s="2">
        <v>23.65</v>
      </c>
    </row>
    <row r="5148" spans="1:16" x14ac:dyDescent="0.35">
      <c r="A5148" t="s">
        <v>2999</v>
      </c>
      <c r="B5148" t="str">
        <f>LEFT(Table1[[#This Row],[Order Date]],2)</f>
        <v>21</v>
      </c>
      <c r="C5148" t="str">
        <f>MID(Table1[[#This Row],[Order Date]],4,2)</f>
        <v>06</v>
      </c>
      <c r="D5148" t="str">
        <f>RIGHT(Table1[[#This Row],[Order Date]],4)</f>
        <v>2016</v>
      </c>
      <c r="E5148" s="1">
        <f>DATE(Table1[[#This Row],[Column3]],Table1[[#This Row],[Column2]],Table1[[#This Row],[Column1]])</f>
        <v>42542</v>
      </c>
      <c r="F5148" s="1">
        <f>DATE(Table1[[#This Row],[Column3]],Table1[[#This Row],[Column2]],Table1[[#This Row],[Column1]])</f>
        <v>42542</v>
      </c>
      <c r="G5148" s="3">
        <f>YEAR(Table1[[#This Row],[Order Date New]])</f>
        <v>2016</v>
      </c>
      <c r="H5148" s="3">
        <f>MONTH(Table1[[#This Row],[Order Date New]])</f>
        <v>6</v>
      </c>
      <c r="I5148" t="s">
        <v>1486</v>
      </c>
      <c r="J5148" t="s">
        <v>161</v>
      </c>
      <c r="K5148" t="s">
        <v>11</v>
      </c>
      <c r="L5148" t="s">
        <v>20</v>
      </c>
      <c r="M5148" t="s">
        <v>946</v>
      </c>
      <c r="N5148" s="2">
        <v>36.56</v>
      </c>
      <c r="O5148" s="3">
        <v>5</v>
      </c>
      <c r="P5148" s="2">
        <v>12.8</v>
      </c>
    </row>
    <row r="5149" spans="1:16" x14ac:dyDescent="0.35">
      <c r="A5149" t="s">
        <v>2999</v>
      </c>
      <c r="B5149" t="str">
        <f>LEFT(Table1[[#This Row],[Order Date]],2)</f>
        <v>21</v>
      </c>
      <c r="C5149" t="str">
        <f>MID(Table1[[#This Row],[Order Date]],4,2)</f>
        <v>06</v>
      </c>
      <c r="D5149" t="str">
        <f>RIGHT(Table1[[#This Row],[Order Date]],4)</f>
        <v>2016</v>
      </c>
      <c r="E5149" s="1">
        <f>DATE(Table1[[#This Row],[Column3]],Table1[[#This Row],[Column2]],Table1[[#This Row],[Column1]])</f>
        <v>42542</v>
      </c>
      <c r="F5149" s="1">
        <f>DATE(Table1[[#This Row],[Column3]],Table1[[#This Row],[Column2]],Table1[[#This Row],[Column1]])</f>
        <v>42542</v>
      </c>
      <c r="G5149" s="3">
        <f>YEAR(Table1[[#This Row],[Order Date New]])</f>
        <v>2016</v>
      </c>
      <c r="H5149" s="3">
        <f>MONTH(Table1[[#This Row],[Order Date New]])</f>
        <v>6</v>
      </c>
      <c r="I5149" t="s">
        <v>1486</v>
      </c>
      <c r="J5149" t="s">
        <v>161</v>
      </c>
      <c r="K5149" t="s">
        <v>11</v>
      </c>
      <c r="L5149" t="s">
        <v>20</v>
      </c>
      <c r="M5149" t="s">
        <v>326</v>
      </c>
      <c r="N5149" s="2">
        <v>186.14</v>
      </c>
      <c r="O5149" s="3">
        <v>6</v>
      </c>
      <c r="P5149" s="2">
        <v>60.5</v>
      </c>
    </row>
    <row r="5150" spans="1:16" x14ac:dyDescent="0.35">
      <c r="A5150" t="s">
        <v>2999</v>
      </c>
      <c r="B5150" t="str">
        <f>LEFT(Table1[[#This Row],[Order Date]],2)</f>
        <v>21</v>
      </c>
      <c r="C5150" t="str">
        <f>MID(Table1[[#This Row],[Order Date]],4,2)</f>
        <v>06</v>
      </c>
      <c r="D5150" t="str">
        <f>RIGHT(Table1[[#This Row],[Order Date]],4)</f>
        <v>2016</v>
      </c>
      <c r="E5150" s="1">
        <f>DATE(Table1[[#This Row],[Column3]],Table1[[#This Row],[Column2]],Table1[[#This Row],[Column1]])</f>
        <v>42542</v>
      </c>
      <c r="F5150" s="1">
        <f>DATE(Table1[[#This Row],[Column3]],Table1[[#This Row],[Column2]],Table1[[#This Row],[Column1]])</f>
        <v>42542</v>
      </c>
      <c r="G5150" s="3">
        <f>YEAR(Table1[[#This Row],[Order Date New]])</f>
        <v>2016</v>
      </c>
      <c r="H5150" s="3">
        <f>MONTH(Table1[[#This Row],[Order Date New]])</f>
        <v>6</v>
      </c>
      <c r="I5150" t="s">
        <v>1486</v>
      </c>
      <c r="J5150" t="s">
        <v>161</v>
      </c>
      <c r="K5150" t="s">
        <v>34</v>
      </c>
      <c r="L5150" t="s">
        <v>75</v>
      </c>
      <c r="M5150" t="s">
        <v>849</v>
      </c>
      <c r="N5150" s="2">
        <v>353.57</v>
      </c>
      <c r="O5150" s="3">
        <v>2</v>
      </c>
      <c r="P5150" s="2">
        <v>-44.2</v>
      </c>
    </row>
    <row r="5151" spans="1:16" x14ac:dyDescent="0.35">
      <c r="A5151" t="s">
        <v>2999</v>
      </c>
      <c r="B5151" t="str">
        <f>LEFT(Table1[[#This Row],[Order Date]],2)</f>
        <v>21</v>
      </c>
      <c r="C5151" t="str">
        <f>MID(Table1[[#This Row],[Order Date]],4,2)</f>
        <v>06</v>
      </c>
      <c r="D5151" t="str">
        <f>RIGHT(Table1[[#This Row],[Order Date]],4)</f>
        <v>2016</v>
      </c>
      <c r="E5151" s="1">
        <f>DATE(Table1[[#This Row],[Column3]],Table1[[#This Row],[Column2]],Table1[[#This Row],[Column1]])</f>
        <v>42542</v>
      </c>
      <c r="F5151" s="1">
        <f>DATE(Table1[[#This Row],[Column3]],Table1[[#This Row],[Column2]],Table1[[#This Row],[Column1]])</f>
        <v>42542</v>
      </c>
      <c r="G5151" s="3">
        <f>YEAR(Table1[[#This Row],[Order Date New]])</f>
        <v>2016</v>
      </c>
      <c r="H5151" s="3">
        <f>MONTH(Table1[[#This Row],[Order Date New]])</f>
        <v>6</v>
      </c>
      <c r="I5151" t="s">
        <v>2049</v>
      </c>
      <c r="J5151" t="s">
        <v>15</v>
      </c>
      <c r="K5151" t="s">
        <v>11</v>
      </c>
      <c r="L5151" t="s">
        <v>20</v>
      </c>
      <c r="M5151" t="s">
        <v>1631</v>
      </c>
      <c r="N5151" s="2">
        <v>0.84</v>
      </c>
      <c r="O5151" s="3">
        <v>1</v>
      </c>
      <c r="P5151" s="2">
        <v>-1.34</v>
      </c>
    </row>
    <row r="5152" spans="1:16" x14ac:dyDescent="0.35">
      <c r="A5152" t="s">
        <v>3000</v>
      </c>
      <c r="B5152" t="str">
        <f>LEFT(Table1[[#This Row],[Order Date]],2)</f>
        <v>23</v>
      </c>
      <c r="C5152" t="str">
        <f>MID(Table1[[#This Row],[Order Date]],4,2)</f>
        <v>06</v>
      </c>
      <c r="D5152" t="str">
        <f>RIGHT(Table1[[#This Row],[Order Date]],4)</f>
        <v>2016</v>
      </c>
      <c r="E5152" s="1">
        <f>DATE(Table1[[#This Row],[Column3]],Table1[[#This Row],[Column2]],Table1[[#This Row],[Column1]])</f>
        <v>42544</v>
      </c>
      <c r="F5152" s="1">
        <f>DATE(Table1[[#This Row],[Column3]],Table1[[#This Row],[Column2]],Table1[[#This Row],[Column1]])</f>
        <v>42544</v>
      </c>
      <c r="G5152" s="3">
        <f>YEAR(Table1[[#This Row],[Order Date New]])</f>
        <v>2016</v>
      </c>
      <c r="H5152" s="3">
        <f>MONTH(Table1[[#This Row],[Order Date New]])</f>
        <v>6</v>
      </c>
      <c r="I5152" t="s">
        <v>1976</v>
      </c>
      <c r="J5152" t="s">
        <v>161</v>
      </c>
      <c r="K5152" t="s">
        <v>11</v>
      </c>
      <c r="L5152" t="s">
        <v>16</v>
      </c>
      <c r="M5152" t="s">
        <v>1641</v>
      </c>
      <c r="N5152" s="2">
        <v>122.12</v>
      </c>
      <c r="O5152" s="3">
        <v>4</v>
      </c>
      <c r="P5152" s="2">
        <v>56.18</v>
      </c>
    </row>
    <row r="5153" spans="1:16" x14ac:dyDescent="0.35">
      <c r="A5153" t="s">
        <v>3000</v>
      </c>
      <c r="B5153" t="str">
        <f>LEFT(Table1[[#This Row],[Order Date]],2)</f>
        <v>23</v>
      </c>
      <c r="C5153" t="str">
        <f>MID(Table1[[#This Row],[Order Date]],4,2)</f>
        <v>06</v>
      </c>
      <c r="D5153" t="str">
        <f>RIGHT(Table1[[#This Row],[Order Date]],4)</f>
        <v>2016</v>
      </c>
      <c r="E5153" s="1">
        <f>DATE(Table1[[#This Row],[Column3]],Table1[[#This Row],[Column2]],Table1[[#This Row],[Column1]])</f>
        <v>42544</v>
      </c>
      <c r="F5153" s="1">
        <f>DATE(Table1[[#This Row],[Column3]],Table1[[#This Row],[Column2]],Table1[[#This Row],[Column1]])</f>
        <v>42544</v>
      </c>
      <c r="G5153" s="3">
        <f>YEAR(Table1[[#This Row],[Order Date New]])</f>
        <v>2016</v>
      </c>
      <c r="H5153" s="3">
        <f>MONTH(Table1[[#This Row],[Order Date New]])</f>
        <v>6</v>
      </c>
      <c r="I5153" t="s">
        <v>1976</v>
      </c>
      <c r="J5153" t="s">
        <v>161</v>
      </c>
      <c r="K5153" t="s">
        <v>11</v>
      </c>
      <c r="L5153" t="s">
        <v>16</v>
      </c>
      <c r="M5153" t="s">
        <v>1866</v>
      </c>
      <c r="N5153" s="2">
        <v>18.45</v>
      </c>
      <c r="O5153" s="3">
        <v>5</v>
      </c>
      <c r="P5153" s="2">
        <v>8.67</v>
      </c>
    </row>
    <row r="5154" spans="1:16" x14ac:dyDescent="0.35">
      <c r="A5154" t="s">
        <v>3000</v>
      </c>
      <c r="B5154" t="str">
        <f>LEFT(Table1[[#This Row],[Order Date]],2)</f>
        <v>23</v>
      </c>
      <c r="C5154" t="str">
        <f>MID(Table1[[#This Row],[Order Date]],4,2)</f>
        <v>06</v>
      </c>
      <c r="D5154" t="str">
        <f>RIGHT(Table1[[#This Row],[Order Date]],4)</f>
        <v>2016</v>
      </c>
      <c r="E5154" s="1">
        <f>DATE(Table1[[#This Row],[Column3]],Table1[[#This Row],[Column2]],Table1[[#This Row],[Column1]])</f>
        <v>42544</v>
      </c>
      <c r="F5154" s="1">
        <f>DATE(Table1[[#This Row],[Column3]],Table1[[#This Row],[Column2]],Table1[[#This Row],[Column1]])</f>
        <v>42544</v>
      </c>
      <c r="G5154" s="3">
        <f>YEAR(Table1[[#This Row],[Order Date New]])</f>
        <v>2016</v>
      </c>
      <c r="H5154" s="3">
        <f>MONTH(Table1[[#This Row],[Order Date New]])</f>
        <v>6</v>
      </c>
      <c r="I5154" t="s">
        <v>1976</v>
      </c>
      <c r="J5154" t="s">
        <v>161</v>
      </c>
      <c r="K5154" t="s">
        <v>11</v>
      </c>
      <c r="L5154" t="s">
        <v>18</v>
      </c>
      <c r="M5154" t="s">
        <v>2697</v>
      </c>
      <c r="N5154" s="2">
        <v>324.89999999999998</v>
      </c>
      <c r="O5154" s="3">
        <v>5</v>
      </c>
      <c r="P5154" s="2">
        <v>38.99</v>
      </c>
    </row>
    <row r="5155" spans="1:16" x14ac:dyDescent="0.35">
      <c r="A5155" t="s">
        <v>3000</v>
      </c>
      <c r="B5155" t="str">
        <f>LEFT(Table1[[#This Row],[Order Date]],2)</f>
        <v>23</v>
      </c>
      <c r="C5155" t="str">
        <f>MID(Table1[[#This Row],[Order Date]],4,2)</f>
        <v>06</v>
      </c>
      <c r="D5155" t="str">
        <f>RIGHT(Table1[[#This Row],[Order Date]],4)</f>
        <v>2016</v>
      </c>
      <c r="E5155" s="1">
        <f>DATE(Table1[[#This Row],[Column3]],Table1[[#This Row],[Column2]],Table1[[#This Row],[Column1]])</f>
        <v>42544</v>
      </c>
      <c r="F5155" s="1">
        <f>DATE(Table1[[#This Row],[Column3]],Table1[[#This Row],[Column2]],Table1[[#This Row],[Column1]])</f>
        <v>42544</v>
      </c>
      <c r="G5155" s="3">
        <f>YEAR(Table1[[#This Row],[Order Date New]])</f>
        <v>2016</v>
      </c>
      <c r="H5155" s="3">
        <f>MONTH(Table1[[#This Row],[Order Date New]])</f>
        <v>6</v>
      </c>
      <c r="I5155" t="s">
        <v>1976</v>
      </c>
      <c r="J5155" t="s">
        <v>161</v>
      </c>
      <c r="K5155" t="s">
        <v>11</v>
      </c>
      <c r="L5155" t="s">
        <v>12</v>
      </c>
      <c r="M5155" t="s">
        <v>2443</v>
      </c>
      <c r="N5155" s="2">
        <v>146.72999999999999</v>
      </c>
      <c r="O5155" s="3">
        <v>3</v>
      </c>
      <c r="P5155" s="2">
        <v>68.959999999999994</v>
      </c>
    </row>
    <row r="5156" spans="1:16" x14ac:dyDescent="0.35">
      <c r="A5156" t="s">
        <v>3000</v>
      </c>
      <c r="B5156" t="str">
        <f>LEFT(Table1[[#This Row],[Order Date]],2)</f>
        <v>23</v>
      </c>
      <c r="C5156" t="str">
        <f>MID(Table1[[#This Row],[Order Date]],4,2)</f>
        <v>06</v>
      </c>
      <c r="D5156" t="str">
        <f>RIGHT(Table1[[#This Row],[Order Date]],4)</f>
        <v>2016</v>
      </c>
      <c r="E5156" s="1">
        <f>DATE(Table1[[#This Row],[Column3]],Table1[[#This Row],[Column2]],Table1[[#This Row],[Column1]])</f>
        <v>42544</v>
      </c>
      <c r="F5156" s="1">
        <f>DATE(Table1[[#This Row],[Column3]],Table1[[#This Row],[Column2]],Table1[[#This Row],[Column1]])</f>
        <v>42544</v>
      </c>
      <c r="G5156" s="3">
        <f>YEAR(Table1[[#This Row],[Order Date New]])</f>
        <v>2016</v>
      </c>
      <c r="H5156" s="3">
        <f>MONTH(Table1[[#This Row],[Order Date New]])</f>
        <v>6</v>
      </c>
      <c r="I5156" t="s">
        <v>1976</v>
      </c>
      <c r="J5156" t="s">
        <v>161</v>
      </c>
      <c r="K5156" t="s">
        <v>11</v>
      </c>
      <c r="L5156" t="s">
        <v>43</v>
      </c>
      <c r="M5156" t="s">
        <v>3001</v>
      </c>
      <c r="N5156" s="2">
        <v>3.96</v>
      </c>
      <c r="O5156" s="3">
        <v>2</v>
      </c>
      <c r="P5156" s="2">
        <v>1.47</v>
      </c>
    </row>
    <row r="5157" spans="1:16" x14ac:dyDescent="0.35">
      <c r="A5157" t="s">
        <v>3000</v>
      </c>
      <c r="B5157" t="str">
        <f>LEFT(Table1[[#This Row],[Order Date]],2)</f>
        <v>23</v>
      </c>
      <c r="C5157" t="str">
        <f>MID(Table1[[#This Row],[Order Date]],4,2)</f>
        <v>06</v>
      </c>
      <c r="D5157" t="str">
        <f>RIGHT(Table1[[#This Row],[Order Date]],4)</f>
        <v>2016</v>
      </c>
      <c r="E5157" s="1">
        <f>DATE(Table1[[#This Row],[Column3]],Table1[[#This Row],[Column2]],Table1[[#This Row],[Column1]])</f>
        <v>42544</v>
      </c>
      <c r="F5157" s="1">
        <f>DATE(Table1[[#This Row],[Column3]],Table1[[#This Row],[Column2]],Table1[[#This Row],[Column1]])</f>
        <v>42544</v>
      </c>
      <c r="G5157" s="3">
        <f>YEAR(Table1[[#This Row],[Order Date New]])</f>
        <v>2016</v>
      </c>
      <c r="H5157" s="3">
        <f>MONTH(Table1[[#This Row],[Order Date New]])</f>
        <v>6</v>
      </c>
      <c r="I5157" t="s">
        <v>2021</v>
      </c>
      <c r="J5157" t="s">
        <v>161</v>
      </c>
      <c r="K5157" t="s">
        <v>11</v>
      </c>
      <c r="L5157" t="s">
        <v>215</v>
      </c>
      <c r="M5157" t="s">
        <v>216</v>
      </c>
      <c r="N5157" s="2">
        <v>835.17</v>
      </c>
      <c r="O5157" s="3">
        <v>7</v>
      </c>
      <c r="P5157" s="2">
        <v>16.7</v>
      </c>
    </row>
    <row r="5158" spans="1:16" x14ac:dyDescent="0.35">
      <c r="A5158" t="s">
        <v>3000</v>
      </c>
      <c r="B5158" t="str">
        <f>LEFT(Table1[[#This Row],[Order Date]],2)</f>
        <v>23</v>
      </c>
      <c r="C5158" t="str">
        <f>MID(Table1[[#This Row],[Order Date]],4,2)</f>
        <v>06</v>
      </c>
      <c r="D5158" t="str">
        <f>RIGHT(Table1[[#This Row],[Order Date]],4)</f>
        <v>2016</v>
      </c>
      <c r="E5158" s="1">
        <f>DATE(Table1[[#This Row],[Column3]],Table1[[#This Row],[Column2]],Table1[[#This Row],[Column1]])</f>
        <v>42544</v>
      </c>
      <c r="F5158" s="1">
        <f>DATE(Table1[[#This Row],[Column3]],Table1[[#This Row],[Column2]],Table1[[#This Row],[Column1]])</f>
        <v>42544</v>
      </c>
      <c r="G5158" s="3">
        <f>YEAR(Table1[[#This Row],[Order Date New]])</f>
        <v>2016</v>
      </c>
      <c r="H5158" s="3">
        <f>MONTH(Table1[[#This Row],[Order Date New]])</f>
        <v>6</v>
      </c>
      <c r="I5158" t="s">
        <v>506</v>
      </c>
      <c r="J5158" t="s">
        <v>27</v>
      </c>
      <c r="K5158" t="s">
        <v>11</v>
      </c>
      <c r="L5158" t="s">
        <v>18</v>
      </c>
      <c r="M5158" t="s">
        <v>2476</v>
      </c>
      <c r="N5158" s="2">
        <v>93.68</v>
      </c>
      <c r="O5158" s="3">
        <v>4</v>
      </c>
      <c r="P5158" s="2">
        <v>25.29</v>
      </c>
    </row>
    <row r="5159" spans="1:16" x14ac:dyDescent="0.35">
      <c r="A5159" t="s">
        <v>3000</v>
      </c>
      <c r="B5159" t="str">
        <f>LEFT(Table1[[#This Row],[Order Date]],2)</f>
        <v>23</v>
      </c>
      <c r="C5159" t="str">
        <f>MID(Table1[[#This Row],[Order Date]],4,2)</f>
        <v>06</v>
      </c>
      <c r="D5159" t="str">
        <f>RIGHT(Table1[[#This Row],[Order Date]],4)</f>
        <v>2016</v>
      </c>
      <c r="E5159" s="1">
        <f>DATE(Table1[[#This Row],[Column3]],Table1[[#This Row],[Column2]],Table1[[#This Row],[Column1]])</f>
        <v>42544</v>
      </c>
      <c r="F5159" s="1">
        <f>DATE(Table1[[#This Row],[Column3]],Table1[[#This Row],[Column2]],Table1[[#This Row],[Column1]])</f>
        <v>42544</v>
      </c>
      <c r="G5159" s="3">
        <f>YEAR(Table1[[#This Row],[Order Date New]])</f>
        <v>2016</v>
      </c>
      <c r="H5159" s="3">
        <f>MONTH(Table1[[#This Row],[Order Date New]])</f>
        <v>6</v>
      </c>
      <c r="I5159" t="s">
        <v>506</v>
      </c>
      <c r="J5159" t="s">
        <v>27</v>
      </c>
      <c r="K5159" t="s">
        <v>11</v>
      </c>
      <c r="L5159" t="s">
        <v>16</v>
      </c>
      <c r="M5159" t="s">
        <v>994</v>
      </c>
      <c r="N5159" s="2">
        <v>21.93</v>
      </c>
      <c r="O5159" s="3">
        <v>3</v>
      </c>
      <c r="P5159" s="2">
        <v>10.31</v>
      </c>
    </row>
    <row r="5160" spans="1:16" x14ac:dyDescent="0.35">
      <c r="A5160" t="s">
        <v>3000</v>
      </c>
      <c r="B5160" t="str">
        <f>LEFT(Table1[[#This Row],[Order Date]],2)</f>
        <v>23</v>
      </c>
      <c r="C5160" t="str">
        <f>MID(Table1[[#This Row],[Order Date]],4,2)</f>
        <v>06</v>
      </c>
      <c r="D5160" t="str">
        <f>RIGHT(Table1[[#This Row],[Order Date]],4)</f>
        <v>2016</v>
      </c>
      <c r="E5160" s="1">
        <f>DATE(Table1[[#This Row],[Column3]],Table1[[#This Row],[Column2]],Table1[[#This Row],[Column1]])</f>
        <v>42544</v>
      </c>
      <c r="F5160" s="1">
        <f>DATE(Table1[[#This Row],[Column3]],Table1[[#This Row],[Column2]],Table1[[#This Row],[Column1]])</f>
        <v>42544</v>
      </c>
      <c r="G5160" s="3">
        <f>YEAR(Table1[[#This Row],[Order Date New]])</f>
        <v>2016</v>
      </c>
      <c r="H5160" s="3">
        <f>MONTH(Table1[[#This Row],[Order Date New]])</f>
        <v>6</v>
      </c>
      <c r="I5160" t="s">
        <v>506</v>
      </c>
      <c r="J5160" t="s">
        <v>27</v>
      </c>
      <c r="K5160" t="s">
        <v>39</v>
      </c>
      <c r="L5160" t="s">
        <v>40</v>
      </c>
      <c r="M5160" t="s">
        <v>1471</v>
      </c>
      <c r="N5160" s="2">
        <v>862.34</v>
      </c>
      <c r="O5160" s="3">
        <v>7</v>
      </c>
      <c r="P5160" s="2">
        <v>97.01</v>
      </c>
    </row>
    <row r="5161" spans="1:16" x14ac:dyDescent="0.35">
      <c r="A5161" t="s">
        <v>3000</v>
      </c>
      <c r="B5161" t="str">
        <f>LEFT(Table1[[#This Row],[Order Date]],2)</f>
        <v>23</v>
      </c>
      <c r="C5161" t="str">
        <f>MID(Table1[[#This Row],[Order Date]],4,2)</f>
        <v>06</v>
      </c>
      <c r="D5161" t="str">
        <f>RIGHT(Table1[[#This Row],[Order Date]],4)</f>
        <v>2016</v>
      </c>
      <c r="E5161" s="1">
        <f>DATE(Table1[[#This Row],[Column3]],Table1[[#This Row],[Column2]],Table1[[#This Row],[Column1]])</f>
        <v>42544</v>
      </c>
      <c r="F5161" s="1">
        <f>DATE(Table1[[#This Row],[Column3]],Table1[[#This Row],[Column2]],Table1[[#This Row],[Column1]])</f>
        <v>42544</v>
      </c>
      <c r="G5161" s="3">
        <f>YEAR(Table1[[#This Row],[Order Date New]])</f>
        <v>2016</v>
      </c>
      <c r="H5161" s="3">
        <f>MONTH(Table1[[#This Row],[Order Date New]])</f>
        <v>6</v>
      </c>
      <c r="I5161" t="s">
        <v>506</v>
      </c>
      <c r="J5161" t="s">
        <v>27</v>
      </c>
      <c r="K5161" t="s">
        <v>11</v>
      </c>
      <c r="L5161" t="s">
        <v>12</v>
      </c>
      <c r="M5161" t="s">
        <v>1154</v>
      </c>
      <c r="N5161" s="2">
        <v>19.98</v>
      </c>
      <c r="O5161" s="3">
        <v>1</v>
      </c>
      <c r="P5161" s="2">
        <v>9.39</v>
      </c>
    </row>
    <row r="5162" spans="1:16" x14ac:dyDescent="0.35">
      <c r="A5162" t="s">
        <v>3000</v>
      </c>
      <c r="B5162" t="str">
        <f>LEFT(Table1[[#This Row],[Order Date]],2)</f>
        <v>23</v>
      </c>
      <c r="C5162" t="str">
        <f>MID(Table1[[#This Row],[Order Date]],4,2)</f>
        <v>06</v>
      </c>
      <c r="D5162" t="str">
        <f>RIGHT(Table1[[#This Row],[Order Date]],4)</f>
        <v>2016</v>
      </c>
      <c r="E5162" s="1">
        <f>DATE(Table1[[#This Row],[Column3]],Table1[[#This Row],[Column2]],Table1[[#This Row],[Column1]])</f>
        <v>42544</v>
      </c>
      <c r="F5162" s="1">
        <f>DATE(Table1[[#This Row],[Column3]],Table1[[#This Row],[Column2]],Table1[[#This Row],[Column1]])</f>
        <v>42544</v>
      </c>
      <c r="G5162" s="3">
        <f>YEAR(Table1[[#This Row],[Order Date New]])</f>
        <v>2016</v>
      </c>
      <c r="H5162" s="3">
        <f>MONTH(Table1[[#This Row],[Order Date New]])</f>
        <v>6</v>
      </c>
      <c r="I5162" t="s">
        <v>1844</v>
      </c>
      <c r="J5162" t="s">
        <v>161</v>
      </c>
      <c r="K5162" t="s">
        <v>11</v>
      </c>
      <c r="L5162" t="s">
        <v>16</v>
      </c>
      <c r="M5162" t="s">
        <v>1992</v>
      </c>
      <c r="N5162" s="2">
        <v>25.83</v>
      </c>
      <c r="O5162" s="3">
        <v>7</v>
      </c>
      <c r="P5162" s="2">
        <v>12.14</v>
      </c>
    </row>
    <row r="5163" spans="1:16" x14ac:dyDescent="0.35">
      <c r="A5163" t="s">
        <v>3002</v>
      </c>
      <c r="B5163" t="str">
        <f>LEFT(Table1[[#This Row],[Order Date]],2)</f>
        <v>24</v>
      </c>
      <c r="C5163" t="str">
        <f>MID(Table1[[#This Row],[Order Date]],4,2)</f>
        <v>06</v>
      </c>
      <c r="D5163" t="str">
        <f>RIGHT(Table1[[#This Row],[Order Date]],4)</f>
        <v>2016</v>
      </c>
      <c r="E5163" s="1">
        <f>DATE(Table1[[#This Row],[Column3]],Table1[[#This Row],[Column2]],Table1[[#This Row],[Column1]])</f>
        <v>42545</v>
      </c>
      <c r="F5163" s="1">
        <f>DATE(Table1[[#This Row],[Column3]],Table1[[#This Row],[Column2]],Table1[[#This Row],[Column1]])</f>
        <v>42545</v>
      </c>
      <c r="G5163" s="3">
        <f>YEAR(Table1[[#This Row],[Order Date New]])</f>
        <v>2016</v>
      </c>
      <c r="H5163" s="3">
        <f>MONTH(Table1[[#This Row],[Order Date New]])</f>
        <v>6</v>
      </c>
      <c r="I5163" t="s">
        <v>2349</v>
      </c>
      <c r="J5163" t="s">
        <v>27</v>
      </c>
      <c r="K5163" t="s">
        <v>39</v>
      </c>
      <c r="L5163" t="s">
        <v>40</v>
      </c>
      <c r="M5163" t="s">
        <v>146</v>
      </c>
      <c r="N5163" s="2">
        <v>38.24</v>
      </c>
      <c r="O5163" s="3">
        <v>4</v>
      </c>
      <c r="P5163" s="2">
        <v>-9.56</v>
      </c>
    </row>
    <row r="5164" spans="1:16" x14ac:dyDescent="0.35">
      <c r="A5164" t="s">
        <v>3002</v>
      </c>
      <c r="B5164" t="str">
        <f>LEFT(Table1[[#This Row],[Order Date]],2)</f>
        <v>24</v>
      </c>
      <c r="C5164" t="str">
        <f>MID(Table1[[#This Row],[Order Date]],4,2)</f>
        <v>06</v>
      </c>
      <c r="D5164" t="str">
        <f>RIGHT(Table1[[#This Row],[Order Date]],4)</f>
        <v>2016</v>
      </c>
      <c r="E5164" s="1">
        <f>DATE(Table1[[#This Row],[Column3]],Table1[[#This Row],[Column2]],Table1[[#This Row],[Column1]])</f>
        <v>42545</v>
      </c>
      <c r="F5164" s="1">
        <f>DATE(Table1[[#This Row],[Column3]],Table1[[#This Row],[Column2]],Table1[[#This Row],[Column1]])</f>
        <v>42545</v>
      </c>
      <c r="G5164" s="3">
        <f>YEAR(Table1[[#This Row],[Order Date New]])</f>
        <v>2016</v>
      </c>
      <c r="H5164" s="3">
        <f>MONTH(Table1[[#This Row],[Order Date New]])</f>
        <v>6</v>
      </c>
      <c r="I5164" t="s">
        <v>107</v>
      </c>
      <c r="J5164" t="s">
        <v>138</v>
      </c>
      <c r="K5164" t="s">
        <v>39</v>
      </c>
      <c r="L5164" t="s">
        <v>40</v>
      </c>
      <c r="M5164" t="s">
        <v>1633</v>
      </c>
      <c r="N5164" s="2">
        <v>440.91</v>
      </c>
      <c r="O5164" s="3">
        <v>9</v>
      </c>
      <c r="P5164" s="2">
        <v>123.45</v>
      </c>
    </row>
    <row r="5165" spans="1:16" x14ac:dyDescent="0.35">
      <c r="A5165" t="s">
        <v>3002</v>
      </c>
      <c r="B5165" t="str">
        <f>LEFT(Table1[[#This Row],[Order Date]],2)</f>
        <v>24</v>
      </c>
      <c r="C5165" t="str">
        <f>MID(Table1[[#This Row],[Order Date]],4,2)</f>
        <v>06</v>
      </c>
      <c r="D5165" t="str">
        <f>RIGHT(Table1[[#This Row],[Order Date]],4)</f>
        <v>2016</v>
      </c>
      <c r="E5165" s="1">
        <f>DATE(Table1[[#This Row],[Column3]],Table1[[#This Row],[Column2]],Table1[[#This Row],[Column1]])</f>
        <v>42545</v>
      </c>
      <c r="F5165" s="1">
        <f>DATE(Table1[[#This Row],[Column3]],Table1[[#This Row],[Column2]],Table1[[#This Row],[Column1]])</f>
        <v>42545</v>
      </c>
      <c r="G5165" s="3">
        <f>YEAR(Table1[[#This Row],[Order Date New]])</f>
        <v>2016</v>
      </c>
      <c r="H5165" s="3">
        <f>MONTH(Table1[[#This Row],[Order Date New]])</f>
        <v>6</v>
      </c>
      <c r="I5165" t="s">
        <v>1827</v>
      </c>
      <c r="J5165" t="s">
        <v>10</v>
      </c>
      <c r="K5165" t="s">
        <v>11</v>
      </c>
      <c r="L5165" t="s">
        <v>97</v>
      </c>
      <c r="M5165" t="s">
        <v>2584</v>
      </c>
      <c r="N5165" s="2">
        <v>8.7100000000000009</v>
      </c>
      <c r="O5165" s="3">
        <v>2</v>
      </c>
      <c r="P5165" s="2">
        <v>-19.600000000000001</v>
      </c>
    </row>
    <row r="5166" spans="1:16" x14ac:dyDescent="0.35">
      <c r="A5166" t="s">
        <v>3002</v>
      </c>
      <c r="B5166" t="str">
        <f>LEFT(Table1[[#This Row],[Order Date]],2)</f>
        <v>24</v>
      </c>
      <c r="C5166" t="str">
        <f>MID(Table1[[#This Row],[Order Date]],4,2)</f>
        <v>06</v>
      </c>
      <c r="D5166" t="str">
        <f>RIGHT(Table1[[#This Row],[Order Date]],4)</f>
        <v>2016</v>
      </c>
      <c r="E5166" s="1">
        <f>DATE(Table1[[#This Row],[Column3]],Table1[[#This Row],[Column2]],Table1[[#This Row],[Column1]])</f>
        <v>42545</v>
      </c>
      <c r="F5166" s="1">
        <f>DATE(Table1[[#This Row],[Column3]],Table1[[#This Row],[Column2]],Table1[[#This Row],[Column1]])</f>
        <v>42545</v>
      </c>
      <c r="G5166" s="3">
        <f>YEAR(Table1[[#This Row],[Order Date New]])</f>
        <v>2016</v>
      </c>
      <c r="H5166" s="3">
        <f>MONTH(Table1[[#This Row],[Order Date New]])</f>
        <v>6</v>
      </c>
      <c r="I5166" t="s">
        <v>2362</v>
      </c>
      <c r="J5166" t="s">
        <v>27</v>
      </c>
      <c r="K5166" t="s">
        <v>39</v>
      </c>
      <c r="L5166" t="s">
        <v>328</v>
      </c>
      <c r="M5166" t="s">
        <v>2845</v>
      </c>
      <c r="N5166" s="2">
        <v>4476.8</v>
      </c>
      <c r="O5166" s="3">
        <v>4</v>
      </c>
      <c r="P5166" s="2">
        <v>503.64</v>
      </c>
    </row>
    <row r="5167" spans="1:16" x14ac:dyDescent="0.35">
      <c r="A5167" t="s">
        <v>3002</v>
      </c>
      <c r="B5167" t="str">
        <f>LEFT(Table1[[#This Row],[Order Date]],2)</f>
        <v>24</v>
      </c>
      <c r="C5167" t="str">
        <f>MID(Table1[[#This Row],[Order Date]],4,2)</f>
        <v>06</v>
      </c>
      <c r="D5167" t="str">
        <f>RIGHT(Table1[[#This Row],[Order Date]],4)</f>
        <v>2016</v>
      </c>
      <c r="E5167" s="1">
        <f>DATE(Table1[[#This Row],[Column3]],Table1[[#This Row],[Column2]],Table1[[#This Row],[Column1]])</f>
        <v>42545</v>
      </c>
      <c r="F5167" s="1">
        <f>DATE(Table1[[#This Row],[Column3]],Table1[[#This Row],[Column2]],Table1[[#This Row],[Column1]])</f>
        <v>42545</v>
      </c>
      <c r="G5167" s="3">
        <f>YEAR(Table1[[#This Row],[Order Date New]])</f>
        <v>2016</v>
      </c>
      <c r="H5167" s="3">
        <f>MONTH(Table1[[#This Row],[Order Date New]])</f>
        <v>6</v>
      </c>
      <c r="I5167" t="s">
        <v>2362</v>
      </c>
      <c r="J5167" t="s">
        <v>27</v>
      </c>
      <c r="K5167" t="s">
        <v>11</v>
      </c>
      <c r="L5167" t="s">
        <v>12</v>
      </c>
      <c r="M5167" t="s">
        <v>1073</v>
      </c>
      <c r="N5167" s="2">
        <v>104.85</v>
      </c>
      <c r="O5167" s="3">
        <v>1</v>
      </c>
      <c r="P5167" s="2">
        <v>50.33</v>
      </c>
    </row>
    <row r="5168" spans="1:16" x14ac:dyDescent="0.35">
      <c r="A5168" t="s">
        <v>3002</v>
      </c>
      <c r="B5168" t="str">
        <f>LEFT(Table1[[#This Row],[Order Date]],2)</f>
        <v>24</v>
      </c>
      <c r="C5168" t="str">
        <f>MID(Table1[[#This Row],[Order Date]],4,2)</f>
        <v>06</v>
      </c>
      <c r="D5168" t="str">
        <f>RIGHT(Table1[[#This Row],[Order Date]],4)</f>
        <v>2016</v>
      </c>
      <c r="E5168" s="1">
        <f>DATE(Table1[[#This Row],[Column3]],Table1[[#This Row],[Column2]],Table1[[#This Row],[Column1]])</f>
        <v>42545</v>
      </c>
      <c r="F5168" s="1">
        <f>DATE(Table1[[#This Row],[Column3]],Table1[[#This Row],[Column2]],Table1[[#This Row],[Column1]])</f>
        <v>42545</v>
      </c>
      <c r="G5168" s="3">
        <f>YEAR(Table1[[#This Row],[Order Date New]])</f>
        <v>2016</v>
      </c>
      <c r="H5168" s="3">
        <f>MONTH(Table1[[#This Row],[Order Date New]])</f>
        <v>6</v>
      </c>
      <c r="I5168" t="s">
        <v>2362</v>
      </c>
      <c r="J5168" t="s">
        <v>27</v>
      </c>
      <c r="K5168" t="s">
        <v>11</v>
      </c>
      <c r="L5168" t="s">
        <v>97</v>
      </c>
      <c r="M5168" t="s">
        <v>1794</v>
      </c>
      <c r="N5168" s="2">
        <v>241.44</v>
      </c>
      <c r="O5168" s="3">
        <v>3</v>
      </c>
      <c r="P5168" s="2">
        <v>72.430000000000007</v>
      </c>
    </row>
    <row r="5169" spans="1:16" x14ac:dyDescent="0.35">
      <c r="A5169" t="s">
        <v>3003</v>
      </c>
      <c r="B5169" t="str">
        <f>LEFT(Table1[[#This Row],[Order Date]],2)</f>
        <v>25</v>
      </c>
      <c r="C5169" t="str">
        <f>MID(Table1[[#This Row],[Order Date]],4,2)</f>
        <v>06</v>
      </c>
      <c r="D5169" t="str">
        <f>RIGHT(Table1[[#This Row],[Order Date]],4)</f>
        <v>2016</v>
      </c>
      <c r="E5169" s="1">
        <f>DATE(Table1[[#This Row],[Column3]],Table1[[#This Row],[Column2]],Table1[[#This Row],[Column1]])</f>
        <v>42546</v>
      </c>
      <c r="F5169" s="1">
        <f>DATE(Table1[[#This Row],[Column3]],Table1[[#This Row],[Column2]],Table1[[#This Row],[Column1]])</f>
        <v>42546</v>
      </c>
      <c r="G5169" s="3">
        <f>YEAR(Table1[[#This Row],[Order Date New]])</f>
        <v>2016</v>
      </c>
      <c r="H5169" s="3">
        <f>MONTH(Table1[[#This Row],[Order Date New]])</f>
        <v>6</v>
      </c>
      <c r="I5169" t="s">
        <v>610</v>
      </c>
      <c r="J5169" t="s">
        <v>23</v>
      </c>
      <c r="K5169" t="s">
        <v>34</v>
      </c>
      <c r="L5169" t="s">
        <v>35</v>
      </c>
      <c r="M5169" t="s">
        <v>471</v>
      </c>
      <c r="N5169" s="2">
        <v>422.06</v>
      </c>
      <c r="O5169" s="3">
        <v>3</v>
      </c>
      <c r="P5169" s="2">
        <v>-18.09</v>
      </c>
    </row>
    <row r="5170" spans="1:16" x14ac:dyDescent="0.35">
      <c r="A5170" t="s">
        <v>3003</v>
      </c>
      <c r="B5170" t="str">
        <f>LEFT(Table1[[#This Row],[Order Date]],2)</f>
        <v>25</v>
      </c>
      <c r="C5170" t="str">
        <f>MID(Table1[[#This Row],[Order Date]],4,2)</f>
        <v>06</v>
      </c>
      <c r="D5170" t="str">
        <f>RIGHT(Table1[[#This Row],[Order Date]],4)</f>
        <v>2016</v>
      </c>
      <c r="E5170" s="1">
        <f>DATE(Table1[[#This Row],[Column3]],Table1[[#This Row],[Column2]],Table1[[#This Row],[Column1]])</f>
        <v>42546</v>
      </c>
      <c r="F5170" s="1">
        <f>DATE(Table1[[#This Row],[Column3]],Table1[[#This Row],[Column2]],Table1[[#This Row],[Column1]])</f>
        <v>42546</v>
      </c>
      <c r="G5170" s="3">
        <f>YEAR(Table1[[#This Row],[Order Date New]])</f>
        <v>2016</v>
      </c>
      <c r="H5170" s="3">
        <f>MONTH(Table1[[#This Row],[Order Date New]])</f>
        <v>6</v>
      </c>
      <c r="I5170" t="s">
        <v>610</v>
      </c>
      <c r="J5170" t="s">
        <v>23</v>
      </c>
      <c r="K5170" t="s">
        <v>11</v>
      </c>
      <c r="L5170" t="s">
        <v>20</v>
      </c>
      <c r="M5170" t="s">
        <v>2524</v>
      </c>
      <c r="N5170" s="2">
        <v>38.090000000000003</v>
      </c>
      <c r="O5170" s="3">
        <v>4</v>
      </c>
      <c r="P5170" s="2">
        <v>-27.93</v>
      </c>
    </row>
    <row r="5171" spans="1:16" x14ac:dyDescent="0.35">
      <c r="A5171" t="s">
        <v>3003</v>
      </c>
      <c r="B5171" t="str">
        <f>LEFT(Table1[[#This Row],[Order Date]],2)</f>
        <v>25</v>
      </c>
      <c r="C5171" t="str">
        <f>MID(Table1[[#This Row],[Order Date]],4,2)</f>
        <v>06</v>
      </c>
      <c r="D5171" t="str">
        <f>RIGHT(Table1[[#This Row],[Order Date]],4)</f>
        <v>2016</v>
      </c>
      <c r="E5171" s="1">
        <f>DATE(Table1[[#This Row],[Column3]],Table1[[#This Row],[Column2]],Table1[[#This Row],[Column1]])</f>
        <v>42546</v>
      </c>
      <c r="F5171" s="1">
        <f>DATE(Table1[[#This Row],[Column3]],Table1[[#This Row],[Column2]],Table1[[#This Row],[Column1]])</f>
        <v>42546</v>
      </c>
      <c r="G5171" s="3">
        <f>YEAR(Table1[[#This Row],[Order Date New]])</f>
        <v>2016</v>
      </c>
      <c r="H5171" s="3">
        <f>MONTH(Table1[[#This Row],[Order Date New]])</f>
        <v>6</v>
      </c>
      <c r="I5171" t="s">
        <v>610</v>
      </c>
      <c r="J5171" t="s">
        <v>23</v>
      </c>
      <c r="K5171" t="s">
        <v>11</v>
      </c>
      <c r="L5171" t="s">
        <v>18</v>
      </c>
      <c r="M5171" t="s">
        <v>1501</v>
      </c>
      <c r="N5171" s="2">
        <v>254.35</v>
      </c>
      <c r="O5171" s="3">
        <v>6</v>
      </c>
      <c r="P5171" s="2">
        <v>-50.87</v>
      </c>
    </row>
    <row r="5172" spans="1:16" x14ac:dyDescent="0.35">
      <c r="A5172" t="s">
        <v>3003</v>
      </c>
      <c r="B5172" t="str">
        <f>LEFT(Table1[[#This Row],[Order Date]],2)</f>
        <v>25</v>
      </c>
      <c r="C5172" t="str">
        <f>MID(Table1[[#This Row],[Order Date]],4,2)</f>
        <v>06</v>
      </c>
      <c r="D5172" t="str">
        <f>RIGHT(Table1[[#This Row],[Order Date]],4)</f>
        <v>2016</v>
      </c>
      <c r="E5172" s="1">
        <f>DATE(Table1[[#This Row],[Column3]],Table1[[#This Row],[Column2]],Table1[[#This Row],[Column1]])</f>
        <v>42546</v>
      </c>
      <c r="F5172" s="1">
        <f>DATE(Table1[[#This Row],[Column3]],Table1[[#This Row],[Column2]],Table1[[#This Row],[Column1]])</f>
        <v>42546</v>
      </c>
      <c r="G5172" s="3">
        <f>YEAR(Table1[[#This Row],[Order Date New]])</f>
        <v>2016</v>
      </c>
      <c r="H5172" s="3">
        <f>MONTH(Table1[[#This Row],[Order Date New]])</f>
        <v>6</v>
      </c>
      <c r="I5172" t="s">
        <v>334</v>
      </c>
      <c r="J5172" t="s">
        <v>27</v>
      </c>
      <c r="K5172" t="s">
        <v>11</v>
      </c>
      <c r="L5172" t="s">
        <v>97</v>
      </c>
      <c r="M5172" t="s">
        <v>98</v>
      </c>
      <c r="N5172" s="2">
        <v>60.81</v>
      </c>
      <c r="O5172" s="3">
        <v>3</v>
      </c>
      <c r="P5172" s="2">
        <v>17.03</v>
      </c>
    </row>
    <row r="5173" spans="1:16" x14ac:dyDescent="0.35">
      <c r="A5173" t="s">
        <v>3003</v>
      </c>
      <c r="B5173" t="str">
        <f>LEFT(Table1[[#This Row],[Order Date]],2)</f>
        <v>25</v>
      </c>
      <c r="C5173" t="str">
        <f>MID(Table1[[#This Row],[Order Date]],4,2)</f>
        <v>06</v>
      </c>
      <c r="D5173" t="str">
        <f>RIGHT(Table1[[#This Row],[Order Date]],4)</f>
        <v>2016</v>
      </c>
      <c r="E5173" s="1">
        <f>DATE(Table1[[#This Row],[Column3]],Table1[[#This Row],[Column2]],Table1[[#This Row],[Column1]])</f>
        <v>42546</v>
      </c>
      <c r="F5173" s="1">
        <f>DATE(Table1[[#This Row],[Column3]],Table1[[#This Row],[Column2]],Table1[[#This Row],[Column1]])</f>
        <v>42546</v>
      </c>
      <c r="G5173" s="3">
        <f>YEAR(Table1[[#This Row],[Order Date New]])</f>
        <v>2016</v>
      </c>
      <c r="H5173" s="3">
        <f>MONTH(Table1[[#This Row],[Order Date New]])</f>
        <v>6</v>
      </c>
      <c r="I5173" t="s">
        <v>1379</v>
      </c>
      <c r="J5173" t="s">
        <v>10</v>
      </c>
      <c r="K5173" t="s">
        <v>34</v>
      </c>
      <c r="L5173" t="s">
        <v>35</v>
      </c>
      <c r="M5173" t="s">
        <v>201</v>
      </c>
      <c r="N5173" s="2">
        <v>85.25</v>
      </c>
      <c r="O5173" s="3">
        <v>2</v>
      </c>
      <c r="P5173" s="2">
        <v>-6.09</v>
      </c>
    </row>
    <row r="5174" spans="1:16" x14ac:dyDescent="0.35">
      <c r="A5174" t="s">
        <v>3003</v>
      </c>
      <c r="B5174" t="str">
        <f>LEFT(Table1[[#This Row],[Order Date]],2)</f>
        <v>25</v>
      </c>
      <c r="C5174" t="str">
        <f>MID(Table1[[#This Row],[Order Date]],4,2)</f>
        <v>06</v>
      </c>
      <c r="D5174" t="str">
        <f>RIGHT(Table1[[#This Row],[Order Date]],4)</f>
        <v>2016</v>
      </c>
      <c r="E5174" s="1">
        <f>DATE(Table1[[#This Row],[Column3]],Table1[[#This Row],[Column2]],Table1[[#This Row],[Column1]])</f>
        <v>42546</v>
      </c>
      <c r="F5174" s="1">
        <f>DATE(Table1[[#This Row],[Column3]],Table1[[#This Row],[Column2]],Table1[[#This Row],[Column1]])</f>
        <v>42546</v>
      </c>
      <c r="G5174" s="3">
        <f>YEAR(Table1[[#This Row],[Order Date New]])</f>
        <v>2016</v>
      </c>
      <c r="H5174" s="3">
        <f>MONTH(Table1[[#This Row],[Order Date New]])</f>
        <v>6</v>
      </c>
      <c r="I5174" t="s">
        <v>1379</v>
      </c>
      <c r="J5174" t="s">
        <v>10</v>
      </c>
      <c r="K5174" t="s">
        <v>34</v>
      </c>
      <c r="L5174" t="s">
        <v>47</v>
      </c>
      <c r="M5174" t="s">
        <v>3004</v>
      </c>
      <c r="N5174" s="2">
        <v>32.71</v>
      </c>
      <c r="O5174" s="3">
        <v>2</v>
      </c>
      <c r="P5174" s="2">
        <v>-26.17</v>
      </c>
    </row>
    <row r="5175" spans="1:16" x14ac:dyDescent="0.35">
      <c r="A5175" t="s">
        <v>3005</v>
      </c>
      <c r="B5175" t="str">
        <f>LEFT(Table1[[#This Row],[Order Date]],2)</f>
        <v>26</v>
      </c>
      <c r="C5175" t="str">
        <f>MID(Table1[[#This Row],[Order Date]],4,2)</f>
        <v>06</v>
      </c>
      <c r="D5175" t="str">
        <f>RIGHT(Table1[[#This Row],[Order Date]],4)</f>
        <v>2016</v>
      </c>
      <c r="E5175" s="1">
        <f>DATE(Table1[[#This Row],[Column3]],Table1[[#This Row],[Column2]],Table1[[#This Row],[Column1]])</f>
        <v>42547</v>
      </c>
      <c r="F5175" s="1">
        <f>DATE(Table1[[#This Row],[Column3]],Table1[[#This Row],[Column2]],Table1[[#This Row],[Column1]])</f>
        <v>42547</v>
      </c>
      <c r="G5175" s="3">
        <f>YEAR(Table1[[#This Row],[Order Date New]])</f>
        <v>2016</v>
      </c>
      <c r="H5175" s="3">
        <f>MONTH(Table1[[#This Row],[Order Date New]])</f>
        <v>6</v>
      </c>
      <c r="I5175" t="s">
        <v>503</v>
      </c>
      <c r="J5175" t="s">
        <v>161</v>
      </c>
      <c r="K5175" t="s">
        <v>11</v>
      </c>
      <c r="L5175" t="s">
        <v>24</v>
      </c>
      <c r="M5175" t="s">
        <v>1368</v>
      </c>
      <c r="N5175" s="2">
        <v>14.7</v>
      </c>
      <c r="O5175" s="3">
        <v>5</v>
      </c>
      <c r="P5175" s="2">
        <v>6.62</v>
      </c>
    </row>
    <row r="5176" spans="1:16" x14ac:dyDescent="0.35">
      <c r="A5176" t="s">
        <v>3005</v>
      </c>
      <c r="B5176" t="str">
        <f>LEFT(Table1[[#This Row],[Order Date]],2)</f>
        <v>26</v>
      </c>
      <c r="C5176" t="str">
        <f>MID(Table1[[#This Row],[Order Date]],4,2)</f>
        <v>06</v>
      </c>
      <c r="D5176" t="str">
        <f>RIGHT(Table1[[#This Row],[Order Date]],4)</f>
        <v>2016</v>
      </c>
      <c r="E5176" s="1">
        <f>DATE(Table1[[#This Row],[Column3]],Table1[[#This Row],[Column2]],Table1[[#This Row],[Column1]])</f>
        <v>42547</v>
      </c>
      <c r="F5176" s="1">
        <f>DATE(Table1[[#This Row],[Column3]],Table1[[#This Row],[Column2]],Table1[[#This Row],[Column1]])</f>
        <v>42547</v>
      </c>
      <c r="G5176" s="3">
        <f>YEAR(Table1[[#This Row],[Order Date New]])</f>
        <v>2016</v>
      </c>
      <c r="H5176" s="3">
        <f>MONTH(Table1[[#This Row],[Order Date New]])</f>
        <v>6</v>
      </c>
      <c r="I5176" t="s">
        <v>503</v>
      </c>
      <c r="J5176" t="s">
        <v>161</v>
      </c>
      <c r="K5176" t="s">
        <v>11</v>
      </c>
      <c r="L5176" t="s">
        <v>18</v>
      </c>
      <c r="M5176" t="s">
        <v>2035</v>
      </c>
      <c r="N5176" s="2">
        <v>704.25</v>
      </c>
      <c r="O5176" s="3">
        <v>5</v>
      </c>
      <c r="P5176" s="2">
        <v>84.51</v>
      </c>
    </row>
    <row r="5177" spans="1:16" x14ac:dyDescent="0.35">
      <c r="A5177" t="s">
        <v>3005</v>
      </c>
      <c r="B5177" t="str">
        <f>LEFT(Table1[[#This Row],[Order Date]],2)</f>
        <v>26</v>
      </c>
      <c r="C5177" t="str">
        <f>MID(Table1[[#This Row],[Order Date]],4,2)</f>
        <v>06</v>
      </c>
      <c r="D5177" t="str">
        <f>RIGHT(Table1[[#This Row],[Order Date]],4)</f>
        <v>2016</v>
      </c>
      <c r="E5177" s="1">
        <f>DATE(Table1[[#This Row],[Column3]],Table1[[#This Row],[Column2]],Table1[[#This Row],[Column1]])</f>
        <v>42547</v>
      </c>
      <c r="F5177" s="1">
        <f>DATE(Table1[[#This Row],[Column3]],Table1[[#This Row],[Column2]],Table1[[#This Row],[Column1]])</f>
        <v>42547</v>
      </c>
      <c r="G5177" s="3">
        <f>YEAR(Table1[[#This Row],[Order Date New]])</f>
        <v>2016</v>
      </c>
      <c r="H5177" s="3">
        <f>MONTH(Table1[[#This Row],[Order Date New]])</f>
        <v>6</v>
      </c>
      <c r="I5177" t="s">
        <v>1206</v>
      </c>
      <c r="J5177" t="s">
        <v>1679</v>
      </c>
      <c r="K5177" t="s">
        <v>11</v>
      </c>
      <c r="L5177" t="s">
        <v>18</v>
      </c>
      <c r="M5177" t="s">
        <v>1947</v>
      </c>
      <c r="N5177" s="2">
        <v>14.9</v>
      </c>
      <c r="O5177" s="3">
        <v>5</v>
      </c>
      <c r="P5177" s="2">
        <v>1.04</v>
      </c>
    </row>
    <row r="5178" spans="1:16" x14ac:dyDescent="0.35">
      <c r="A5178" t="s">
        <v>3005</v>
      </c>
      <c r="B5178" t="str">
        <f>LEFT(Table1[[#This Row],[Order Date]],2)</f>
        <v>26</v>
      </c>
      <c r="C5178" t="str">
        <f>MID(Table1[[#This Row],[Order Date]],4,2)</f>
        <v>06</v>
      </c>
      <c r="D5178" t="str">
        <f>RIGHT(Table1[[#This Row],[Order Date]],4)</f>
        <v>2016</v>
      </c>
      <c r="E5178" s="1">
        <f>DATE(Table1[[#This Row],[Column3]],Table1[[#This Row],[Column2]],Table1[[#This Row],[Column1]])</f>
        <v>42547</v>
      </c>
      <c r="F5178" s="1">
        <f>DATE(Table1[[#This Row],[Column3]],Table1[[#This Row],[Column2]],Table1[[#This Row],[Column1]])</f>
        <v>42547</v>
      </c>
      <c r="G5178" s="3">
        <f>YEAR(Table1[[#This Row],[Order Date New]])</f>
        <v>2016</v>
      </c>
      <c r="H5178" s="3">
        <f>MONTH(Table1[[#This Row],[Order Date New]])</f>
        <v>6</v>
      </c>
      <c r="I5178" t="s">
        <v>1099</v>
      </c>
      <c r="J5178" t="s">
        <v>10</v>
      </c>
      <c r="K5178" t="s">
        <v>39</v>
      </c>
      <c r="L5178" t="s">
        <v>52</v>
      </c>
      <c r="M5178" t="s">
        <v>3006</v>
      </c>
      <c r="N5178" s="2">
        <v>13.62</v>
      </c>
      <c r="O5178" s="3">
        <v>2</v>
      </c>
      <c r="P5178" s="2">
        <v>3.57</v>
      </c>
    </row>
    <row r="5179" spans="1:16" x14ac:dyDescent="0.35">
      <c r="A5179" t="s">
        <v>3005</v>
      </c>
      <c r="B5179" t="str">
        <f>LEFT(Table1[[#This Row],[Order Date]],2)</f>
        <v>26</v>
      </c>
      <c r="C5179" t="str">
        <f>MID(Table1[[#This Row],[Order Date]],4,2)</f>
        <v>06</v>
      </c>
      <c r="D5179" t="str">
        <f>RIGHT(Table1[[#This Row],[Order Date]],4)</f>
        <v>2016</v>
      </c>
      <c r="E5179" s="1">
        <f>DATE(Table1[[#This Row],[Column3]],Table1[[#This Row],[Column2]],Table1[[#This Row],[Column1]])</f>
        <v>42547</v>
      </c>
      <c r="F5179" s="1">
        <f>DATE(Table1[[#This Row],[Column3]],Table1[[#This Row],[Column2]],Table1[[#This Row],[Column1]])</f>
        <v>42547</v>
      </c>
      <c r="G5179" s="3">
        <f>YEAR(Table1[[#This Row],[Order Date New]])</f>
        <v>2016</v>
      </c>
      <c r="H5179" s="3">
        <f>MONTH(Table1[[#This Row],[Order Date New]])</f>
        <v>6</v>
      </c>
      <c r="I5179" t="s">
        <v>1462</v>
      </c>
      <c r="J5179" t="s">
        <v>27</v>
      </c>
      <c r="K5179" t="s">
        <v>34</v>
      </c>
      <c r="L5179" t="s">
        <v>47</v>
      </c>
      <c r="M5179" t="s">
        <v>1682</v>
      </c>
      <c r="N5179" s="2">
        <v>22.14</v>
      </c>
      <c r="O5179" s="3">
        <v>3</v>
      </c>
      <c r="P5179" s="2">
        <v>6.42</v>
      </c>
    </row>
    <row r="5180" spans="1:16" x14ac:dyDescent="0.35">
      <c r="A5180" t="s">
        <v>3005</v>
      </c>
      <c r="B5180" t="str">
        <f>LEFT(Table1[[#This Row],[Order Date]],2)</f>
        <v>26</v>
      </c>
      <c r="C5180" t="str">
        <f>MID(Table1[[#This Row],[Order Date]],4,2)</f>
        <v>06</v>
      </c>
      <c r="D5180" t="str">
        <f>RIGHT(Table1[[#This Row],[Order Date]],4)</f>
        <v>2016</v>
      </c>
      <c r="E5180" s="1">
        <f>DATE(Table1[[#This Row],[Column3]],Table1[[#This Row],[Column2]],Table1[[#This Row],[Column1]])</f>
        <v>42547</v>
      </c>
      <c r="F5180" s="1">
        <f>DATE(Table1[[#This Row],[Column3]],Table1[[#This Row],[Column2]],Table1[[#This Row],[Column1]])</f>
        <v>42547</v>
      </c>
      <c r="G5180" s="3">
        <f>YEAR(Table1[[#This Row],[Order Date New]])</f>
        <v>2016</v>
      </c>
      <c r="H5180" s="3">
        <f>MONTH(Table1[[#This Row],[Order Date New]])</f>
        <v>6</v>
      </c>
      <c r="I5180" t="s">
        <v>3007</v>
      </c>
      <c r="J5180" t="s">
        <v>15</v>
      </c>
      <c r="K5180" t="s">
        <v>11</v>
      </c>
      <c r="L5180" t="s">
        <v>24</v>
      </c>
      <c r="M5180" t="s">
        <v>2336</v>
      </c>
      <c r="N5180" s="2">
        <v>5.3</v>
      </c>
      <c r="O5180" s="3">
        <v>3</v>
      </c>
      <c r="P5180" s="2">
        <v>0.46</v>
      </c>
    </row>
    <row r="5181" spans="1:16" x14ac:dyDescent="0.35">
      <c r="A5181" t="s">
        <v>3005</v>
      </c>
      <c r="B5181" t="str">
        <f>LEFT(Table1[[#This Row],[Order Date]],2)</f>
        <v>26</v>
      </c>
      <c r="C5181" t="str">
        <f>MID(Table1[[#This Row],[Order Date]],4,2)</f>
        <v>06</v>
      </c>
      <c r="D5181" t="str">
        <f>RIGHT(Table1[[#This Row],[Order Date]],4)</f>
        <v>2016</v>
      </c>
      <c r="E5181" s="1">
        <f>DATE(Table1[[#This Row],[Column3]],Table1[[#This Row],[Column2]],Table1[[#This Row],[Column1]])</f>
        <v>42547</v>
      </c>
      <c r="F5181" s="1">
        <f>DATE(Table1[[#This Row],[Column3]],Table1[[#This Row],[Column2]],Table1[[#This Row],[Column1]])</f>
        <v>42547</v>
      </c>
      <c r="G5181" s="3">
        <f>YEAR(Table1[[#This Row],[Order Date New]])</f>
        <v>2016</v>
      </c>
      <c r="H5181" s="3">
        <f>MONTH(Table1[[#This Row],[Order Date New]])</f>
        <v>6</v>
      </c>
      <c r="I5181" t="s">
        <v>2377</v>
      </c>
      <c r="J5181" t="s">
        <v>117</v>
      </c>
      <c r="K5181" t="s">
        <v>11</v>
      </c>
      <c r="L5181" t="s">
        <v>12</v>
      </c>
      <c r="M5181" t="s">
        <v>2211</v>
      </c>
      <c r="N5181" s="2">
        <v>368.91</v>
      </c>
      <c r="O5181" s="3">
        <v>9</v>
      </c>
      <c r="P5181" s="2">
        <v>180.77</v>
      </c>
    </row>
    <row r="5182" spans="1:16" x14ac:dyDescent="0.35">
      <c r="A5182" t="s">
        <v>3005</v>
      </c>
      <c r="B5182" t="str">
        <f>LEFT(Table1[[#This Row],[Order Date]],2)</f>
        <v>26</v>
      </c>
      <c r="C5182" t="str">
        <f>MID(Table1[[#This Row],[Order Date]],4,2)</f>
        <v>06</v>
      </c>
      <c r="D5182" t="str">
        <f>RIGHT(Table1[[#This Row],[Order Date]],4)</f>
        <v>2016</v>
      </c>
      <c r="E5182" s="1">
        <f>DATE(Table1[[#This Row],[Column3]],Table1[[#This Row],[Column2]],Table1[[#This Row],[Column1]])</f>
        <v>42547</v>
      </c>
      <c r="F5182" s="1">
        <f>DATE(Table1[[#This Row],[Column3]],Table1[[#This Row],[Column2]],Table1[[#This Row],[Column1]])</f>
        <v>42547</v>
      </c>
      <c r="G5182" s="3">
        <f>YEAR(Table1[[#This Row],[Order Date New]])</f>
        <v>2016</v>
      </c>
      <c r="H5182" s="3">
        <f>MONTH(Table1[[#This Row],[Order Date New]])</f>
        <v>6</v>
      </c>
      <c r="I5182" t="s">
        <v>2377</v>
      </c>
      <c r="J5182" t="s">
        <v>117</v>
      </c>
      <c r="K5182" t="s">
        <v>11</v>
      </c>
      <c r="L5182" t="s">
        <v>20</v>
      </c>
      <c r="M5182" t="s">
        <v>337</v>
      </c>
      <c r="N5182" s="2">
        <v>8.02</v>
      </c>
      <c r="O5182" s="3">
        <v>1</v>
      </c>
      <c r="P5182" s="2">
        <v>3.77</v>
      </c>
    </row>
    <row r="5183" spans="1:16" x14ac:dyDescent="0.35">
      <c r="A5183" t="s">
        <v>3005</v>
      </c>
      <c r="B5183" t="str">
        <f>LEFT(Table1[[#This Row],[Order Date]],2)</f>
        <v>26</v>
      </c>
      <c r="C5183" t="str">
        <f>MID(Table1[[#This Row],[Order Date]],4,2)</f>
        <v>06</v>
      </c>
      <c r="D5183" t="str">
        <f>RIGHT(Table1[[#This Row],[Order Date]],4)</f>
        <v>2016</v>
      </c>
      <c r="E5183" s="1">
        <f>DATE(Table1[[#This Row],[Column3]],Table1[[#This Row],[Column2]],Table1[[#This Row],[Column1]])</f>
        <v>42547</v>
      </c>
      <c r="F5183" s="1">
        <f>DATE(Table1[[#This Row],[Column3]],Table1[[#This Row],[Column2]],Table1[[#This Row],[Column1]])</f>
        <v>42547</v>
      </c>
      <c r="G5183" s="3">
        <f>YEAR(Table1[[#This Row],[Order Date New]])</f>
        <v>2016</v>
      </c>
      <c r="H5183" s="3">
        <f>MONTH(Table1[[#This Row],[Order Date New]])</f>
        <v>6</v>
      </c>
      <c r="I5183" t="s">
        <v>2377</v>
      </c>
      <c r="J5183" t="s">
        <v>117</v>
      </c>
      <c r="K5183" t="s">
        <v>11</v>
      </c>
      <c r="L5183" t="s">
        <v>18</v>
      </c>
      <c r="M5183" t="s">
        <v>793</v>
      </c>
      <c r="N5183" s="2">
        <v>171.04</v>
      </c>
      <c r="O5183" s="3">
        <v>4</v>
      </c>
      <c r="P5183" s="2">
        <v>44.47</v>
      </c>
    </row>
    <row r="5184" spans="1:16" x14ac:dyDescent="0.35">
      <c r="A5184" t="s">
        <v>3005</v>
      </c>
      <c r="B5184" t="str">
        <f>LEFT(Table1[[#This Row],[Order Date]],2)</f>
        <v>26</v>
      </c>
      <c r="C5184" t="str">
        <f>MID(Table1[[#This Row],[Order Date]],4,2)</f>
        <v>06</v>
      </c>
      <c r="D5184" t="str">
        <f>RIGHT(Table1[[#This Row],[Order Date]],4)</f>
        <v>2016</v>
      </c>
      <c r="E5184" s="1">
        <f>DATE(Table1[[#This Row],[Column3]],Table1[[#This Row],[Column2]],Table1[[#This Row],[Column1]])</f>
        <v>42547</v>
      </c>
      <c r="F5184" s="1">
        <f>DATE(Table1[[#This Row],[Column3]],Table1[[#This Row],[Column2]],Table1[[#This Row],[Column1]])</f>
        <v>42547</v>
      </c>
      <c r="G5184" s="3">
        <f>YEAR(Table1[[#This Row],[Order Date New]])</f>
        <v>2016</v>
      </c>
      <c r="H5184" s="3">
        <f>MONTH(Table1[[#This Row],[Order Date New]])</f>
        <v>6</v>
      </c>
      <c r="I5184" t="s">
        <v>1784</v>
      </c>
      <c r="J5184" t="s">
        <v>27</v>
      </c>
      <c r="K5184" t="s">
        <v>11</v>
      </c>
      <c r="L5184" t="s">
        <v>215</v>
      </c>
      <c r="M5184" t="s">
        <v>2911</v>
      </c>
      <c r="N5184" s="2">
        <v>231.72</v>
      </c>
      <c r="O5184" s="3">
        <v>2</v>
      </c>
      <c r="P5184" s="2">
        <v>11.59</v>
      </c>
    </row>
    <row r="5185" spans="1:16" x14ac:dyDescent="0.35">
      <c r="A5185" t="s">
        <v>3005</v>
      </c>
      <c r="B5185" t="str">
        <f>LEFT(Table1[[#This Row],[Order Date]],2)</f>
        <v>26</v>
      </c>
      <c r="C5185" t="str">
        <f>MID(Table1[[#This Row],[Order Date]],4,2)</f>
        <v>06</v>
      </c>
      <c r="D5185" t="str">
        <f>RIGHT(Table1[[#This Row],[Order Date]],4)</f>
        <v>2016</v>
      </c>
      <c r="E5185" s="1">
        <f>DATE(Table1[[#This Row],[Column3]],Table1[[#This Row],[Column2]],Table1[[#This Row],[Column1]])</f>
        <v>42547</v>
      </c>
      <c r="F5185" s="1">
        <f>DATE(Table1[[#This Row],[Column3]],Table1[[#This Row],[Column2]],Table1[[#This Row],[Column1]])</f>
        <v>42547</v>
      </c>
      <c r="G5185" s="3">
        <f>YEAR(Table1[[#This Row],[Order Date New]])</f>
        <v>2016</v>
      </c>
      <c r="H5185" s="3">
        <f>MONTH(Table1[[#This Row],[Order Date New]])</f>
        <v>6</v>
      </c>
      <c r="I5185" t="s">
        <v>1784</v>
      </c>
      <c r="J5185" t="s">
        <v>27</v>
      </c>
      <c r="K5185" t="s">
        <v>11</v>
      </c>
      <c r="L5185" t="s">
        <v>43</v>
      </c>
      <c r="M5185" t="s">
        <v>904</v>
      </c>
      <c r="N5185" s="2">
        <v>17.899999999999999</v>
      </c>
      <c r="O5185" s="3">
        <v>5</v>
      </c>
      <c r="P5185" s="2">
        <v>8.9499999999999993</v>
      </c>
    </row>
    <row r="5186" spans="1:16" x14ac:dyDescent="0.35">
      <c r="A5186" t="s">
        <v>3005</v>
      </c>
      <c r="B5186" t="str">
        <f>LEFT(Table1[[#This Row],[Order Date]],2)</f>
        <v>26</v>
      </c>
      <c r="C5186" t="str">
        <f>MID(Table1[[#This Row],[Order Date]],4,2)</f>
        <v>06</v>
      </c>
      <c r="D5186" t="str">
        <f>RIGHT(Table1[[#This Row],[Order Date]],4)</f>
        <v>2016</v>
      </c>
      <c r="E5186" s="1">
        <f>DATE(Table1[[#This Row],[Column3]],Table1[[#This Row],[Column2]],Table1[[#This Row],[Column1]])</f>
        <v>42547</v>
      </c>
      <c r="F5186" s="1">
        <f>DATE(Table1[[#This Row],[Column3]],Table1[[#This Row],[Column2]],Table1[[#This Row],[Column1]])</f>
        <v>42547</v>
      </c>
      <c r="G5186" s="3">
        <f>YEAR(Table1[[#This Row],[Order Date New]])</f>
        <v>2016</v>
      </c>
      <c r="H5186" s="3">
        <f>MONTH(Table1[[#This Row],[Order Date New]])</f>
        <v>6</v>
      </c>
      <c r="I5186" t="s">
        <v>1784</v>
      </c>
      <c r="J5186" t="s">
        <v>27</v>
      </c>
      <c r="K5186" t="s">
        <v>11</v>
      </c>
      <c r="L5186" t="s">
        <v>12</v>
      </c>
      <c r="M5186" t="s">
        <v>2405</v>
      </c>
      <c r="N5186" s="2">
        <v>12.48</v>
      </c>
      <c r="O5186" s="3">
        <v>2</v>
      </c>
      <c r="P5186" s="2">
        <v>5.62</v>
      </c>
    </row>
    <row r="5187" spans="1:16" x14ac:dyDescent="0.35">
      <c r="A5187" t="s">
        <v>3005</v>
      </c>
      <c r="B5187" t="str">
        <f>LEFT(Table1[[#This Row],[Order Date]],2)</f>
        <v>26</v>
      </c>
      <c r="C5187" t="str">
        <f>MID(Table1[[#This Row],[Order Date]],4,2)</f>
        <v>06</v>
      </c>
      <c r="D5187" t="str">
        <f>RIGHT(Table1[[#This Row],[Order Date]],4)</f>
        <v>2016</v>
      </c>
      <c r="E5187" s="1">
        <f>DATE(Table1[[#This Row],[Column3]],Table1[[#This Row],[Column2]],Table1[[#This Row],[Column1]])</f>
        <v>42547</v>
      </c>
      <c r="F5187" s="1">
        <f>DATE(Table1[[#This Row],[Column3]],Table1[[#This Row],[Column2]],Table1[[#This Row],[Column1]])</f>
        <v>42547</v>
      </c>
      <c r="G5187" s="3">
        <f>YEAR(Table1[[#This Row],[Order Date New]])</f>
        <v>2016</v>
      </c>
      <c r="H5187" s="3">
        <f>MONTH(Table1[[#This Row],[Order Date New]])</f>
        <v>6</v>
      </c>
      <c r="I5187" t="s">
        <v>1330</v>
      </c>
      <c r="J5187" t="s">
        <v>161</v>
      </c>
      <c r="K5187" t="s">
        <v>39</v>
      </c>
      <c r="L5187" t="s">
        <v>52</v>
      </c>
      <c r="M5187" t="s">
        <v>2657</v>
      </c>
      <c r="N5187" s="2">
        <v>20.97</v>
      </c>
      <c r="O5187" s="3">
        <v>3</v>
      </c>
      <c r="P5187" s="2">
        <v>9.02</v>
      </c>
    </row>
    <row r="5188" spans="1:16" x14ac:dyDescent="0.35">
      <c r="A5188" t="s">
        <v>3005</v>
      </c>
      <c r="B5188" t="str">
        <f>LEFT(Table1[[#This Row],[Order Date]],2)</f>
        <v>26</v>
      </c>
      <c r="C5188" t="str">
        <f>MID(Table1[[#This Row],[Order Date]],4,2)</f>
        <v>06</v>
      </c>
      <c r="D5188" t="str">
        <f>RIGHT(Table1[[#This Row],[Order Date]],4)</f>
        <v>2016</v>
      </c>
      <c r="E5188" s="1">
        <f>DATE(Table1[[#This Row],[Column3]],Table1[[#This Row],[Column2]],Table1[[#This Row],[Column1]])</f>
        <v>42547</v>
      </c>
      <c r="F5188" s="1">
        <f>DATE(Table1[[#This Row],[Column3]],Table1[[#This Row],[Column2]],Table1[[#This Row],[Column1]])</f>
        <v>42547</v>
      </c>
      <c r="G5188" s="3">
        <f>YEAR(Table1[[#This Row],[Order Date New]])</f>
        <v>2016</v>
      </c>
      <c r="H5188" s="3">
        <f>MONTH(Table1[[#This Row],[Order Date New]])</f>
        <v>6</v>
      </c>
      <c r="I5188" t="s">
        <v>1330</v>
      </c>
      <c r="J5188" t="s">
        <v>161</v>
      </c>
      <c r="K5188" t="s">
        <v>39</v>
      </c>
      <c r="L5188" t="s">
        <v>52</v>
      </c>
      <c r="M5188" t="s">
        <v>2704</v>
      </c>
      <c r="N5188" s="2">
        <v>139.96</v>
      </c>
      <c r="O5188" s="3">
        <v>4</v>
      </c>
      <c r="P5188" s="2">
        <v>9.8000000000000007</v>
      </c>
    </row>
    <row r="5189" spans="1:16" x14ac:dyDescent="0.35">
      <c r="A5189" t="s">
        <v>3005</v>
      </c>
      <c r="B5189" t="str">
        <f>LEFT(Table1[[#This Row],[Order Date]],2)</f>
        <v>26</v>
      </c>
      <c r="C5189" t="str">
        <f>MID(Table1[[#This Row],[Order Date]],4,2)</f>
        <v>06</v>
      </c>
      <c r="D5189" t="str">
        <f>RIGHT(Table1[[#This Row],[Order Date]],4)</f>
        <v>2016</v>
      </c>
      <c r="E5189" s="1">
        <f>DATE(Table1[[#This Row],[Column3]],Table1[[#This Row],[Column2]],Table1[[#This Row],[Column1]])</f>
        <v>42547</v>
      </c>
      <c r="F5189" s="1">
        <f>DATE(Table1[[#This Row],[Column3]],Table1[[#This Row],[Column2]],Table1[[#This Row],[Column1]])</f>
        <v>42547</v>
      </c>
      <c r="G5189" s="3">
        <f>YEAR(Table1[[#This Row],[Order Date New]])</f>
        <v>2016</v>
      </c>
      <c r="H5189" s="3">
        <f>MONTH(Table1[[#This Row],[Order Date New]])</f>
        <v>6</v>
      </c>
      <c r="I5189" t="s">
        <v>1330</v>
      </c>
      <c r="J5189" t="s">
        <v>161</v>
      </c>
      <c r="K5189" t="s">
        <v>34</v>
      </c>
      <c r="L5189" t="s">
        <v>47</v>
      </c>
      <c r="M5189" t="s">
        <v>3008</v>
      </c>
      <c r="N5189" s="2">
        <v>37.74</v>
      </c>
      <c r="O5189" s="3">
        <v>3</v>
      </c>
      <c r="P5189" s="2">
        <v>12.83</v>
      </c>
    </row>
    <row r="5190" spans="1:16" x14ac:dyDescent="0.35">
      <c r="A5190" t="s">
        <v>3005</v>
      </c>
      <c r="B5190" t="str">
        <f>LEFT(Table1[[#This Row],[Order Date]],2)</f>
        <v>26</v>
      </c>
      <c r="C5190" t="str">
        <f>MID(Table1[[#This Row],[Order Date]],4,2)</f>
        <v>06</v>
      </c>
      <c r="D5190" t="str">
        <f>RIGHT(Table1[[#This Row],[Order Date]],4)</f>
        <v>2016</v>
      </c>
      <c r="E5190" s="1">
        <f>DATE(Table1[[#This Row],[Column3]],Table1[[#This Row],[Column2]],Table1[[#This Row],[Column1]])</f>
        <v>42547</v>
      </c>
      <c r="F5190" s="1">
        <f>DATE(Table1[[#This Row],[Column3]],Table1[[#This Row],[Column2]],Table1[[#This Row],[Column1]])</f>
        <v>42547</v>
      </c>
      <c r="G5190" s="3">
        <f>YEAR(Table1[[#This Row],[Order Date New]])</f>
        <v>2016</v>
      </c>
      <c r="H5190" s="3">
        <f>MONTH(Table1[[#This Row],[Order Date New]])</f>
        <v>6</v>
      </c>
      <c r="I5190" t="s">
        <v>3009</v>
      </c>
      <c r="J5190" t="s">
        <v>30</v>
      </c>
      <c r="K5190" t="s">
        <v>39</v>
      </c>
      <c r="L5190" t="s">
        <v>40</v>
      </c>
      <c r="M5190" t="s">
        <v>1689</v>
      </c>
      <c r="N5190" s="2">
        <v>135.94999999999999</v>
      </c>
      <c r="O5190" s="3">
        <v>1</v>
      </c>
      <c r="P5190" s="2">
        <v>39.43</v>
      </c>
    </row>
    <row r="5191" spans="1:16" x14ac:dyDescent="0.35">
      <c r="A5191" t="s">
        <v>3010</v>
      </c>
      <c r="B5191" t="str">
        <f>LEFT(Table1[[#This Row],[Order Date]],2)</f>
        <v>27</v>
      </c>
      <c r="C5191" t="str">
        <f>MID(Table1[[#This Row],[Order Date]],4,2)</f>
        <v>06</v>
      </c>
      <c r="D5191" t="str">
        <f>RIGHT(Table1[[#This Row],[Order Date]],4)</f>
        <v>2016</v>
      </c>
      <c r="E5191" s="1">
        <f>DATE(Table1[[#This Row],[Column3]],Table1[[#This Row],[Column2]],Table1[[#This Row],[Column1]])</f>
        <v>42548</v>
      </c>
      <c r="F5191" s="1">
        <f>DATE(Table1[[#This Row],[Column3]],Table1[[#This Row],[Column2]],Table1[[#This Row],[Column1]])</f>
        <v>42548</v>
      </c>
      <c r="G5191" s="3">
        <f>YEAR(Table1[[#This Row],[Order Date New]])</f>
        <v>2016</v>
      </c>
      <c r="H5191" s="3">
        <f>MONTH(Table1[[#This Row],[Order Date New]])</f>
        <v>6</v>
      </c>
      <c r="I5191" t="s">
        <v>474</v>
      </c>
      <c r="J5191" t="s">
        <v>15</v>
      </c>
      <c r="K5191" t="s">
        <v>11</v>
      </c>
      <c r="L5191" t="s">
        <v>12</v>
      </c>
      <c r="M5191" t="s">
        <v>1863</v>
      </c>
      <c r="N5191" s="2">
        <v>37.46</v>
      </c>
      <c r="O5191" s="3">
        <v>7</v>
      </c>
      <c r="P5191" s="2">
        <v>12.18</v>
      </c>
    </row>
    <row r="5192" spans="1:16" x14ac:dyDescent="0.35">
      <c r="A5192" t="s">
        <v>3010</v>
      </c>
      <c r="B5192" t="str">
        <f>LEFT(Table1[[#This Row],[Order Date]],2)</f>
        <v>27</v>
      </c>
      <c r="C5192" t="str">
        <f>MID(Table1[[#This Row],[Order Date]],4,2)</f>
        <v>06</v>
      </c>
      <c r="D5192" t="str">
        <f>RIGHT(Table1[[#This Row],[Order Date]],4)</f>
        <v>2016</v>
      </c>
      <c r="E5192" s="1">
        <f>DATE(Table1[[#This Row],[Column3]],Table1[[#This Row],[Column2]],Table1[[#This Row],[Column1]])</f>
        <v>42548</v>
      </c>
      <c r="F5192" s="1">
        <f>DATE(Table1[[#This Row],[Column3]],Table1[[#This Row],[Column2]],Table1[[#This Row],[Column1]])</f>
        <v>42548</v>
      </c>
      <c r="G5192" s="3">
        <f>YEAR(Table1[[#This Row],[Order Date New]])</f>
        <v>2016</v>
      </c>
      <c r="H5192" s="3">
        <f>MONTH(Table1[[#This Row],[Order Date New]])</f>
        <v>6</v>
      </c>
      <c r="I5192" t="s">
        <v>474</v>
      </c>
      <c r="J5192" t="s">
        <v>15</v>
      </c>
      <c r="K5192" t="s">
        <v>34</v>
      </c>
      <c r="L5192" t="s">
        <v>35</v>
      </c>
      <c r="M5192" t="s">
        <v>794</v>
      </c>
      <c r="N5192" s="2">
        <v>539.66</v>
      </c>
      <c r="O5192" s="3">
        <v>3</v>
      </c>
      <c r="P5192" s="2">
        <v>-7.71</v>
      </c>
    </row>
    <row r="5193" spans="1:16" x14ac:dyDescent="0.35">
      <c r="A5193" t="s">
        <v>3010</v>
      </c>
      <c r="B5193" t="str">
        <f>LEFT(Table1[[#This Row],[Order Date]],2)</f>
        <v>27</v>
      </c>
      <c r="C5193" t="str">
        <f>MID(Table1[[#This Row],[Order Date]],4,2)</f>
        <v>06</v>
      </c>
      <c r="D5193" t="str">
        <f>RIGHT(Table1[[#This Row],[Order Date]],4)</f>
        <v>2016</v>
      </c>
      <c r="E5193" s="1">
        <f>DATE(Table1[[#This Row],[Column3]],Table1[[#This Row],[Column2]],Table1[[#This Row],[Column1]])</f>
        <v>42548</v>
      </c>
      <c r="F5193" s="1">
        <f>DATE(Table1[[#This Row],[Column3]],Table1[[#This Row],[Column2]],Table1[[#This Row],[Column1]])</f>
        <v>42548</v>
      </c>
      <c r="G5193" s="3">
        <f>YEAR(Table1[[#This Row],[Order Date New]])</f>
        <v>2016</v>
      </c>
      <c r="H5193" s="3">
        <f>MONTH(Table1[[#This Row],[Order Date New]])</f>
        <v>6</v>
      </c>
      <c r="I5193" t="s">
        <v>1610</v>
      </c>
      <c r="J5193" t="s">
        <v>27</v>
      </c>
      <c r="K5193" t="s">
        <v>39</v>
      </c>
      <c r="L5193" t="s">
        <v>40</v>
      </c>
      <c r="M5193" t="s">
        <v>409</v>
      </c>
      <c r="N5193" s="2">
        <v>201.58</v>
      </c>
      <c r="O5193" s="3">
        <v>2</v>
      </c>
      <c r="P5193" s="2">
        <v>12.6</v>
      </c>
    </row>
    <row r="5194" spans="1:16" x14ac:dyDescent="0.35">
      <c r="A5194" t="s">
        <v>3011</v>
      </c>
      <c r="B5194" t="str">
        <f>LEFT(Table1[[#This Row],[Order Date]],2)</f>
        <v>28</v>
      </c>
      <c r="C5194" t="str">
        <f>MID(Table1[[#This Row],[Order Date]],4,2)</f>
        <v>06</v>
      </c>
      <c r="D5194" t="str">
        <f>RIGHT(Table1[[#This Row],[Order Date]],4)</f>
        <v>2016</v>
      </c>
      <c r="E5194" s="1">
        <f>DATE(Table1[[#This Row],[Column3]],Table1[[#This Row],[Column2]],Table1[[#This Row],[Column1]])</f>
        <v>42549</v>
      </c>
      <c r="F5194" s="1">
        <f>DATE(Table1[[#This Row],[Column3]],Table1[[#This Row],[Column2]],Table1[[#This Row],[Column1]])</f>
        <v>42549</v>
      </c>
      <c r="G5194" s="3">
        <f>YEAR(Table1[[#This Row],[Order Date New]])</f>
        <v>2016</v>
      </c>
      <c r="H5194" s="3">
        <f>MONTH(Table1[[#This Row],[Order Date New]])</f>
        <v>6</v>
      </c>
      <c r="I5194" t="s">
        <v>1178</v>
      </c>
      <c r="J5194" t="s">
        <v>15</v>
      </c>
      <c r="K5194" t="s">
        <v>39</v>
      </c>
      <c r="L5194" t="s">
        <v>40</v>
      </c>
      <c r="M5194" t="s">
        <v>1476</v>
      </c>
      <c r="N5194" s="2">
        <v>359.98</v>
      </c>
      <c r="O5194" s="3">
        <v>3</v>
      </c>
      <c r="P5194" s="2">
        <v>36</v>
      </c>
    </row>
    <row r="5195" spans="1:16" x14ac:dyDescent="0.35">
      <c r="A5195" t="s">
        <v>3011</v>
      </c>
      <c r="B5195" t="str">
        <f>LEFT(Table1[[#This Row],[Order Date]],2)</f>
        <v>28</v>
      </c>
      <c r="C5195" t="str">
        <f>MID(Table1[[#This Row],[Order Date]],4,2)</f>
        <v>06</v>
      </c>
      <c r="D5195" t="str">
        <f>RIGHT(Table1[[#This Row],[Order Date]],4)</f>
        <v>2016</v>
      </c>
      <c r="E5195" s="1">
        <f>DATE(Table1[[#This Row],[Column3]],Table1[[#This Row],[Column2]],Table1[[#This Row],[Column1]])</f>
        <v>42549</v>
      </c>
      <c r="F5195" s="1">
        <f>DATE(Table1[[#This Row],[Column3]],Table1[[#This Row],[Column2]],Table1[[#This Row],[Column1]])</f>
        <v>42549</v>
      </c>
      <c r="G5195" s="3">
        <f>YEAR(Table1[[#This Row],[Order Date New]])</f>
        <v>2016</v>
      </c>
      <c r="H5195" s="3">
        <f>MONTH(Table1[[#This Row],[Order Date New]])</f>
        <v>6</v>
      </c>
      <c r="I5195" t="s">
        <v>62</v>
      </c>
      <c r="J5195" t="s">
        <v>27</v>
      </c>
      <c r="K5195" t="s">
        <v>11</v>
      </c>
      <c r="L5195" t="s">
        <v>20</v>
      </c>
      <c r="M5195" t="s">
        <v>563</v>
      </c>
      <c r="N5195" s="2">
        <v>7.75</v>
      </c>
      <c r="O5195" s="3">
        <v>3</v>
      </c>
      <c r="P5195" s="2">
        <v>2.81</v>
      </c>
    </row>
    <row r="5196" spans="1:16" x14ac:dyDescent="0.35">
      <c r="A5196" t="s">
        <v>3011</v>
      </c>
      <c r="B5196" t="str">
        <f>LEFT(Table1[[#This Row],[Order Date]],2)</f>
        <v>28</v>
      </c>
      <c r="C5196" t="str">
        <f>MID(Table1[[#This Row],[Order Date]],4,2)</f>
        <v>06</v>
      </c>
      <c r="D5196" t="str">
        <f>RIGHT(Table1[[#This Row],[Order Date]],4)</f>
        <v>2016</v>
      </c>
      <c r="E5196" s="1">
        <f>DATE(Table1[[#This Row],[Column3]],Table1[[#This Row],[Column2]],Table1[[#This Row],[Column1]])</f>
        <v>42549</v>
      </c>
      <c r="F5196" s="1">
        <f>DATE(Table1[[#This Row],[Column3]],Table1[[#This Row],[Column2]],Table1[[#This Row],[Column1]])</f>
        <v>42549</v>
      </c>
      <c r="G5196" s="3">
        <f>YEAR(Table1[[#This Row],[Order Date New]])</f>
        <v>2016</v>
      </c>
      <c r="H5196" s="3">
        <f>MONTH(Table1[[#This Row],[Order Date New]])</f>
        <v>6</v>
      </c>
      <c r="I5196" t="s">
        <v>62</v>
      </c>
      <c r="J5196" t="s">
        <v>27</v>
      </c>
      <c r="K5196" t="s">
        <v>11</v>
      </c>
      <c r="L5196" t="s">
        <v>20</v>
      </c>
      <c r="M5196" t="s">
        <v>1128</v>
      </c>
      <c r="N5196" s="2">
        <v>33.57</v>
      </c>
      <c r="O5196" s="3">
        <v>2</v>
      </c>
      <c r="P5196" s="2">
        <v>11.75</v>
      </c>
    </row>
    <row r="5197" spans="1:16" x14ac:dyDescent="0.35">
      <c r="A5197" t="s">
        <v>3011</v>
      </c>
      <c r="B5197" t="str">
        <f>LEFT(Table1[[#This Row],[Order Date]],2)</f>
        <v>28</v>
      </c>
      <c r="C5197" t="str">
        <f>MID(Table1[[#This Row],[Order Date]],4,2)</f>
        <v>06</v>
      </c>
      <c r="D5197" t="str">
        <f>RIGHT(Table1[[#This Row],[Order Date]],4)</f>
        <v>2016</v>
      </c>
      <c r="E5197" s="1">
        <f>DATE(Table1[[#This Row],[Column3]],Table1[[#This Row],[Column2]],Table1[[#This Row],[Column1]])</f>
        <v>42549</v>
      </c>
      <c r="F5197" s="1">
        <f>DATE(Table1[[#This Row],[Column3]],Table1[[#This Row],[Column2]],Table1[[#This Row],[Column1]])</f>
        <v>42549</v>
      </c>
      <c r="G5197" s="3">
        <f>YEAR(Table1[[#This Row],[Order Date New]])</f>
        <v>2016</v>
      </c>
      <c r="H5197" s="3">
        <f>MONTH(Table1[[#This Row],[Order Date New]])</f>
        <v>6</v>
      </c>
      <c r="I5197" t="s">
        <v>2356</v>
      </c>
      <c r="J5197" t="s">
        <v>191</v>
      </c>
      <c r="K5197" t="s">
        <v>34</v>
      </c>
      <c r="L5197" t="s">
        <v>35</v>
      </c>
      <c r="M5197" t="s">
        <v>2274</v>
      </c>
      <c r="N5197" s="2">
        <v>121.96</v>
      </c>
      <c r="O5197" s="3">
        <v>2</v>
      </c>
      <c r="P5197" s="2">
        <v>20.73</v>
      </c>
    </row>
    <row r="5198" spans="1:16" x14ac:dyDescent="0.35">
      <c r="A5198" t="s">
        <v>3011</v>
      </c>
      <c r="B5198" t="str">
        <f>LEFT(Table1[[#This Row],[Order Date]],2)</f>
        <v>28</v>
      </c>
      <c r="C5198" t="str">
        <f>MID(Table1[[#This Row],[Order Date]],4,2)</f>
        <v>06</v>
      </c>
      <c r="D5198" t="str">
        <f>RIGHT(Table1[[#This Row],[Order Date]],4)</f>
        <v>2016</v>
      </c>
      <c r="E5198" s="1">
        <f>DATE(Table1[[#This Row],[Column3]],Table1[[#This Row],[Column2]],Table1[[#This Row],[Column1]])</f>
        <v>42549</v>
      </c>
      <c r="F5198" s="1">
        <f>DATE(Table1[[#This Row],[Column3]],Table1[[#This Row],[Column2]],Table1[[#This Row],[Column1]])</f>
        <v>42549</v>
      </c>
      <c r="G5198" s="3">
        <f>YEAR(Table1[[#This Row],[Order Date New]])</f>
        <v>2016</v>
      </c>
      <c r="H5198" s="3">
        <f>MONTH(Table1[[#This Row],[Order Date New]])</f>
        <v>6</v>
      </c>
      <c r="I5198" t="s">
        <v>2356</v>
      </c>
      <c r="J5198" t="s">
        <v>191</v>
      </c>
      <c r="K5198" t="s">
        <v>11</v>
      </c>
      <c r="L5198" t="s">
        <v>97</v>
      </c>
      <c r="M5198" t="s">
        <v>2196</v>
      </c>
      <c r="N5198" s="2">
        <v>8.74</v>
      </c>
      <c r="O5198" s="3">
        <v>2</v>
      </c>
      <c r="P5198" s="2">
        <v>2.27</v>
      </c>
    </row>
    <row r="5199" spans="1:16" x14ac:dyDescent="0.35">
      <c r="A5199" t="s">
        <v>3011</v>
      </c>
      <c r="B5199" t="str">
        <f>LEFT(Table1[[#This Row],[Order Date]],2)</f>
        <v>28</v>
      </c>
      <c r="C5199" t="str">
        <f>MID(Table1[[#This Row],[Order Date]],4,2)</f>
        <v>06</v>
      </c>
      <c r="D5199" t="str">
        <f>RIGHT(Table1[[#This Row],[Order Date]],4)</f>
        <v>2016</v>
      </c>
      <c r="E5199" s="1">
        <f>DATE(Table1[[#This Row],[Column3]],Table1[[#This Row],[Column2]],Table1[[#This Row],[Column1]])</f>
        <v>42549</v>
      </c>
      <c r="F5199" s="1">
        <f>DATE(Table1[[#This Row],[Column3]],Table1[[#This Row],[Column2]],Table1[[#This Row],[Column1]])</f>
        <v>42549</v>
      </c>
      <c r="G5199" s="3">
        <f>YEAR(Table1[[#This Row],[Order Date New]])</f>
        <v>2016</v>
      </c>
      <c r="H5199" s="3">
        <f>MONTH(Table1[[#This Row],[Order Date New]])</f>
        <v>6</v>
      </c>
      <c r="I5199" t="s">
        <v>2356</v>
      </c>
      <c r="J5199" t="s">
        <v>191</v>
      </c>
      <c r="K5199" t="s">
        <v>11</v>
      </c>
      <c r="L5199" t="s">
        <v>12</v>
      </c>
      <c r="M5199" t="s">
        <v>1445</v>
      </c>
      <c r="N5199" s="2">
        <v>61.96</v>
      </c>
      <c r="O5199" s="3">
        <v>2</v>
      </c>
      <c r="P5199" s="2">
        <v>27.88</v>
      </c>
    </row>
    <row r="5200" spans="1:16" x14ac:dyDescent="0.35">
      <c r="A5200" t="s">
        <v>3011</v>
      </c>
      <c r="B5200" t="str">
        <f>LEFT(Table1[[#This Row],[Order Date]],2)</f>
        <v>28</v>
      </c>
      <c r="C5200" t="str">
        <f>MID(Table1[[#This Row],[Order Date]],4,2)</f>
        <v>06</v>
      </c>
      <c r="D5200" t="str">
        <f>RIGHT(Table1[[#This Row],[Order Date]],4)</f>
        <v>2016</v>
      </c>
      <c r="E5200" s="1">
        <f>DATE(Table1[[#This Row],[Column3]],Table1[[#This Row],[Column2]],Table1[[#This Row],[Column1]])</f>
        <v>42549</v>
      </c>
      <c r="F5200" s="1">
        <f>DATE(Table1[[#This Row],[Column3]],Table1[[#This Row],[Column2]],Table1[[#This Row],[Column1]])</f>
        <v>42549</v>
      </c>
      <c r="G5200" s="3">
        <f>YEAR(Table1[[#This Row],[Order Date New]])</f>
        <v>2016</v>
      </c>
      <c r="H5200" s="3">
        <f>MONTH(Table1[[#This Row],[Order Date New]])</f>
        <v>6</v>
      </c>
      <c r="I5200" t="s">
        <v>2356</v>
      </c>
      <c r="J5200" t="s">
        <v>191</v>
      </c>
      <c r="K5200" t="s">
        <v>11</v>
      </c>
      <c r="L5200" t="s">
        <v>20</v>
      </c>
      <c r="M5200" t="s">
        <v>2456</v>
      </c>
      <c r="N5200" s="2">
        <v>7.96</v>
      </c>
      <c r="O5200" s="3">
        <v>2</v>
      </c>
      <c r="P5200" s="2">
        <v>3.74</v>
      </c>
    </row>
    <row r="5201" spans="1:16" x14ac:dyDescent="0.35">
      <c r="A5201" t="s">
        <v>3011</v>
      </c>
      <c r="B5201" t="str">
        <f>LEFT(Table1[[#This Row],[Order Date]],2)</f>
        <v>28</v>
      </c>
      <c r="C5201" t="str">
        <f>MID(Table1[[#This Row],[Order Date]],4,2)</f>
        <v>06</v>
      </c>
      <c r="D5201" t="str">
        <f>RIGHT(Table1[[#This Row],[Order Date]],4)</f>
        <v>2016</v>
      </c>
      <c r="E5201" s="1">
        <f>DATE(Table1[[#This Row],[Column3]],Table1[[#This Row],[Column2]],Table1[[#This Row],[Column1]])</f>
        <v>42549</v>
      </c>
      <c r="F5201" s="1">
        <f>DATE(Table1[[#This Row],[Column3]],Table1[[#This Row],[Column2]],Table1[[#This Row],[Column1]])</f>
        <v>42549</v>
      </c>
      <c r="G5201" s="3">
        <f>YEAR(Table1[[#This Row],[Order Date New]])</f>
        <v>2016</v>
      </c>
      <c r="H5201" s="3">
        <f>MONTH(Table1[[#This Row],[Order Date New]])</f>
        <v>6</v>
      </c>
      <c r="I5201" t="s">
        <v>2356</v>
      </c>
      <c r="J5201" t="s">
        <v>191</v>
      </c>
      <c r="K5201" t="s">
        <v>11</v>
      </c>
      <c r="L5201" t="s">
        <v>97</v>
      </c>
      <c r="M5201" t="s">
        <v>121</v>
      </c>
      <c r="N5201" s="2">
        <v>275.24</v>
      </c>
      <c r="O5201" s="3">
        <v>4</v>
      </c>
      <c r="P5201" s="2">
        <v>121.11</v>
      </c>
    </row>
    <row r="5202" spans="1:16" x14ac:dyDescent="0.35">
      <c r="A5202" t="s">
        <v>3012</v>
      </c>
      <c r="B5202" t="str">
        <f>LEFT(Table1[[#This Row],[Order Date]],2)</f>
        <v>29</v>
      </c>
      <c r="C5202" t="str">
        <f>MID(Table1[[#This Row],[Order Date]],4,2)</f>
        <v>06</v>
      </c>
      <c r="D5202" t="str">
        <f>RIGHT(Table1[[#This Row],[Order Date]],4)</f>
        <v>2016</v>
      </c>
      <c r="E5202" s="1">
        <f>DATE(Table1[[#This Row],[Column3]],Table1[[#This Row],[Column2]],Table1[[#This Row],[Column1]])</f>
        <v>42550</v>
      </c>
      <c r="F5202" s="1">
        <f>DATE(Table1[[#This Row],[Column3]],Table1[[#This Row],[Column2]],Table1[[#This Row],[Column1]])</f>
        <v>42550</v>
      </c>
      <c r="G5202" s="3">
        <f>YEAR(Table1[[#This Row],[Order Date New]])</f>
        <v>2016</v>
      </c>
      <c r="H5202" s="3">
        <f>MONTH(Table1[[#This Row],[Order Date New]])</f>
        <v>6</v>
      </c>
      <c r="I5202" t="s">
        <v>918</v>
      </c>
      <c r="J5202" t="s">
        <v>71</v>
      </c>
      <c r="K5202" t="s">
        <v>11</v>
      </c>
      <c r="L5202" t="s">
        <v>18</v>
      </c>
      <c r="M5202" t="s">
        <v>997</v>
      </c>
      <c r="N5202" s="2">
        <v>191.88</v>
      </c>
      <c r="O5202" s="3">
        <v>6</v>
      </c>
      <c r="P5202" s="2">
        <v>19.190000000000001</v>
      </c>
    </row>
    <row r="5203" spans="1:16" x14ac:dyDescent="0.35">
      <c r="A5203" t="s">
        <v>3013</v>
      </c>
      <c r="B5203" t="str">
        <f>LEFT(Table1[[#This Row],[Order Date]],2)</f>
        <v>30</v>
      </c>
      <c r="C5203" t="str">
        <f>MID(Table1[[#This Row],[Order Date]],4,2)</f>
        <v>06</v>
      </c>
      <c r="D5203" t="str">
        <f>RIGHT(Table1[[#This Row],[Order Date]],4)</f>
        <v>2016</v>
      </c>
      <c r="E5203" s="1">
        <f>DATE(Table1[[#This Row],[Column3]],Table1[[#This Row],[Column2]],Table1[[#This Row],[Column1]])</f>
        <v>42551</v>
      </c>
      <c r="F5203" s="1">
        <f>DATE(Table1[[#This Row],[Column3]],Table1[[#This Row],[Column2]],Table1[[#This Row],[Column1]])</f>
        <v>42551</v>
      </c>
      <c r="G5203" s="3">
        <f>YEAR(Table1[[#This Row],[Order Date New]])</f>
        <v>2016</v>
      </c>
      <c r="H5203" s="3">
        <f>MONTH(Table1[[#This Row],[Order Date New]])</f>
        <v>6</v>
      </c>
      <c r="I5203" t="s">
        <v>1457</v>
      </c>
      <c r="J5203" t="s">
        <v>30</v>
      </c>
      <c r="K5203" t="s">
        <v>11</v>
      </c>
      <c r="L5203" t="s">
        <v>24</v>
      </c>
      <c r="M5203" t="s">
        <v>1219</v>
      </c>
      <c r="N5203" s="2">
        <v>35.97</v>
      </c>
      <c r="O5203" s="3">
        <v>3</v>
      </c>
      <c r="P5203" s="2">
        <v>9.7100000000000009</v>
      </c>
    </row>
    <row r="5204" spans="1:16" x14ac:dyDescent="0.35">
      <c r="A5204" t="s">
        <v>3013</v>
      </c>
      <c r="B5204" t="str">
        <f>LEFT(Table1[[#This Row],[Order Date]],2)</f>
        <v>30</v>
      </c>
      <c r="C5204" t="str">
        <f>MID(Table1[[#This Row],[Order Date]],4,2)</f>
        <v>06</v>
      </c>
      <c r="D5204" t="str">
        <f>RIGHT(Table1[[#This Row],[Order Date]],4)</f>
        <v>2016</v>
      </c>
      <c r="E5204" s="1">
        <f>DATE(Table1[[#This Row],[Column3]],Table1[[#This Row],[Column2]],Table1[[#This Row],[Column1]])</f>
        <v>42551</v>
      </c>
      <c r="F5204" s="1">
        <f>DATE(Table1[[#This Row],[Column3]],Table1[[#This Row],[Column2]],Table1[[#This Row],[Column1]])</f>
        <v>42551</v>
      </c>
      <c r="G5204" s="3">
        <f>YEAR(Table1[[#This Row],[Order Date New]])</f>
        <v>2016</v>
      </c>
      <c r="H5204" s="3">
        <f>MONTH(Table1[[#This Row],[Order Date New]])</f>
        <v>6</v>
      </c>
      <c r="I5204" t="s">
        <v>1457</v>
      </c>
      <c r="J5204" t="s">
        <v>30</v>
      </c>
      <c r="K5204" t="s">
        <v>34</v>
      </c>
      <c r="L5204" t="s">
        <v>75</v>
      </c>
      <c r="M5204" t="s">
        <v>2064</v>
      </c>
      <c r="N5204" s="2">
        <v>1266.8599999999999</v>
      </c>
      <c r="O5204" s="3">
        <v>7</v>
      </c>
      <c r="P5204" s="2">
        <v>291.38</v>
      </c>
    </row>
    <row r="5205" spans="1:16" x14ac:dyDescent="0.35">
      <c r="A5205" t="s">
        <v>3013</v>
      </c>
      <c r="B5205" t="str">
        <f>LEFT(Table1[[#This Row],[Order Date]],2)</f>
        <v>30</v>
      </c>
      <c r="C5205" t="str">
        <f>MID(Table1[[#This Row],[Order Date]],4,2)</f>
        <v>06</v>
      </c>
      <c r="D5205" t="str">
        <f>RIGHT(Table1[[#This Row],[Order Date]],4)</f>
        <v>2016</v>
      </c>
      <c r="E5205" s="1">
        <f>DATE(Table1[[#This Row],[Column3]],Table1[[#This Row],[Column2]],Table1[[#This Row],[Column1]])</f>
        <v>42551</v>
      </c>
      <c r="F5205" s="1">
        <f>DATE(Table1[[#This Row],[Column3]],Table1[[#This Row],[Column2]],Table1[[#This Row],[Column1]])</f>
        <v>42551</v>
      </c>
      <c r="G5205" s="3">
        <f>YEAR(Table1[[#This Row],[Order Date New]])</f>
        <v>2016</v>
      </c>
      <c r="H5205" s="3">
        <f>MONTH(Table1[[#This Row],[Order Date New]])</f>
        <v>6</v>
      </c>
      <c r="I5205" t="s">
        <v>1055</v>
      </c>
      <c r="J5205" t="s">
        <v>15</v>
      </c>
      <c r="K5205" t="s">
        <v>39</v>
      </c>
      <c r="L5205" t="s">
        <v>52</v>
      </c>
      <c r="M5205" t="s">
        <v>1555</v>
      </c>
      <c r="N5205" s="2">
        <v>50.12</v>
      </c>
      <c r="O5205" s="3">
        <v>7</v>
      </c>
      <c r="P5205" s="2">
        <v>-0.63</v>
      </c>
    </row>
    <row r="5206" spans="1:16" x14ac:dyDescent="0.35">
      <c r="A5206" s="1"/>
      <c r="E5206" s="1" t="e">
        <f>DATE(Table1[[#This Row],[Column3]],Table1[[#This Row],[Column2]],Table1[[#This Row],[Column1]])</f>
        <v>#NUM!</v>
      </c>
      <c r="F5206" s="1">
        <v>42552</v>
      </c>
      <c r="G5206" s="3">
        <f>YEAR(Table1[[#This Row],[Order Date New]])</f>
        <v>2016</v>
      </c>
      <c r="H5206" s="3">
        <f>MONTH(Table1[[#This Row],[Order Date New]])</f>
        <v>7</v>
      </c>
      <c r="I5206" t="s">
        <v>824</v>
      </c>
      <c r="J5206" t="s">
        <v>27</v>
      </c>
      <c r="K5206" t="s">
        <v>11</v>
      </c>
      <c r="L5206" t="s">
        <v>24</v>
      </c>
      <c r="M5206" t="s">
        <v>2134</v>
      </c>
      <c r="N5206" s="2">
        <v>34.58</v>
      </c>
      <c r="O5206" s="3">
        <v>1</v>
      </c>
      <c r="P5206" s="2">
        <v>10.029999999999999</v>
      </c>
    </row>
    <row r="5207" spans="1:16" x14ac:dyDescent="0.35">
      <c r="A5207" s="1"/>
      <c r="E5207" s="1" t="e">
        <f>DATE(Table1[[#This Row],[Column3]],Table1[[#This Row],[Column2]],Table1[[#This Row],[Column1]])</f>
        <v>#NUM!</v>
      </c>
      <c r="F5207" s="1">
        <v>42552</v>
      </c>
      <c r="G5207" s="3">
        <f>YEAR(Table1[[#This Row],[Order Date New]])</f>
        <v>2016</v>
      </c>
      <c r="H5207" s="3">
        <f>MONTH(Table1[[#This Row],[Order Date New]])</f>
        <v>7</v>
      </c>
      <c r="I5207" t="s">
        <v>2526</v>
      </c>
      <c r="J5207" t="s">
        <v>10</v>
      </c>
      <c r="K5207" t="s">
        <v>34</v>
      </c>
      <c r="L5207" t="s">
        <v>47</v>
      </c>
      <c r="M5207" t="s">
        <v>369</v>
      </c>
      <c r="N5207" s="2">
        <v>23.08</v>
      </c>
      <c r="O5207" s="3">
        <v>3</v>
      </c>
      <c r="P5207" s="2">
        <v>-10.96</v>
      </c>
    </row>
    <row r="5208" spans="1:16" x14ac:dyDescent="0.35">
      <c r="A5208" s="1"/>
      <c r="E5208" s="1" t="e">
        <f>DATE(Table1[[#This Row],[Column3]],Table1[[#This Row],[Column2]],Table1[[#This Row],[Column1]])</f>
        <v>#NUM!</v>
      </c>
      <c r="F5208" s="1">
        <v>42552</v>
      </c>
      <c r="G5208" s="3">
        <f>YEAR(Table1[[#This Row],[Order Date New]])</f>
        <v>2016</v>
      </c>
      <c r="H5208" s="3">
        <f>MONTH(Table1[[#This Row],[Order Date New]])</f>
        <v>7</v>
      </c>
      <c r="I5208" t="s">
        <v>2526</v>
      </c>
      <c r="J5208" t="s">
        <v>10</v>
      </c>
      <c r="K5208" t="s">
        <v>11</v>
      </c>
      <c r="L5208" t="s">
        <v>12</v>
      </c>
      <c r="M5208" t="s">
        <v>2455</v>
      </c>
      <c r="N5208" s="2">
        <v>25.92</v>
      </c>
      <c r="O5208" s="3">
        <v>5</v>
      </c>
      <c r="P5208" s="2">
        <v>9.07</v>
      </c>
    </row>
    <row r="5209" spans="1:16" x14ac:dyDescent="0.35">
      <c r="A5209" s="1"/>
      <c r="E5209" s="1" t="e">
        <f>DATE(Table1[[#This Row],[Column3]],Table1[[#This Row],[Column2]],Table1[[#This Row],[Column1]])</f>
        <v>#NUM!</v>
      </c>
      <c r="F5209" s="1">
        <v>42553</v>
      </c>
      <c r="G5209" s="3">
        <f>YEAR(Table1[[#This Row],[Order Date New]])</f>
        <v>2016</v>
      </c>
      <c r="H5209" s="3">
        <f>MONTH(Table1[[#This Row],[Order Date New]])</f>
        <v>7</v>
      </c>
      <c r="I5209" t="s">
        <v>419</v>
      </c>
      <c r="J5209" t="s">
        <v>55</v>
      </c>
      <c r="K5209" t="s">
        <v>39</v>
      </c>
      <c r="L5209" t="s">
        <v>52</v>
      </c>
      <c r="M5209" t="s">
        <v>2744</v>
      </c>
      <c r="N5209" s="2">
        <v>100</v>
      </c>
      <c r="O5209" s="3">
        <v>4</v>
      </c>
      <c r="P5209" s="2">
        <v>21</v>
      </c>
    </row>
    <row r="5210" spans="1:16" x14ac:dyDescent="0.35">
      <c r="A5210" s="1"/>
      <c r="E5210" s="1" t="e">
        <f>DATE(Table1[[#This Row],[Column3]],Table1[[#This Row],[Column2]],Table1[[#This Row],[Column1]])</f>
        <v>#NUM!</v>
      </c>
      <c r="F5210" s="1">
        <v>42553</v>
      </c>
      <c r="G5210" s="3">
        <f>YEAR(Table1[[#This Row],[Order Date New]])</f>
        <v>2016</v>
      </c>
      <c r="H5210" s="3">
        <f>MONTH(Table1[[#This Row],[Order Date New]])</f>
        <v>7</v>
      </c>
      <c r="I5210" t="s">
        <v>419</v>
      </c>
      <c r="J5210" t="s">
        <v>55</v>
      </c>
      <c r="K5210" t="s">
        <v>11</v>
      </c>
      <c r="L5210" t="s">
        <v>16</v>
      </c>
      <c r="M5210" t="s">
        <v>1785</v>
      </c>
      <c r="N5210" s="2">
        <v>7.83</v>
      </c>
      <c r="O5210" s="3">
        <v>3</v>
      </c>
      <c r="P5210" s="2">
        <v>3.6</v>
      </c>
    </row>
    <row r="5211" spans="1:16" x14ac:dyDescent="0.35">
      <c r="A5211" s="1"/>
      <c r="E5211" s="1" t="e">
        <f>DATE(Table1[[#This Row],[Column3]],Table1[[#This Row],[Column2]],Table1[[#This Row],[Column1]])</f>
        <v>#NUM!</v>
      </c>
      <c r="F5211" s="1">
        <v>42553</v>
      </c>
      <c r="G5211" s="3">
        <f>YEAR(Table1[[#This Row],[Order Date New]])</f>
        <v>2016</v>
      </c>
      <c r="H5211" s="3">
        <f>MONTH(Table1[[#This Row],[Order Date New]])</f>
        <v>7</v>
      </c>
      <c r="I5211" t="s">
        <v>2819</v>
      </c>
      <c r="J5211" t="s">
        <v>79</v>
      </c>
      <c r="K5211" t="s">
        <v>11</v>
      </c>
      <c r="L5211" t="s">
        <v>12</v>
      </c>
      <c r="M5211" t="s">
        <v>1733</v>
      </c>
      <c r="N5211" s="2">
        <v>30.35</v>
      </c>
      <c r="O5211" s="3">
        <v>2</v>
      </c>
      <c r="P5211" s="2">
        <v>10.62</v>
      </c>
    </row>
    <row r="5212" spans="1:16" x14ac:dyDescent="0.35">
      <c r="A5212" s="1"/>
      <c r="E5212" s="1" t="e">
        <f>DATE(Table1[[#This Row],[Column3]],Table1[[#This Row],[Column2]],Table1[[#This Row],[Column1]])</f>
        <v>#NUM!</v>
      </c>
      <c r="F5212" s="1">
        <v>42553</v>
      </c>
      <c r="G5212" s="3">
        <f>YEAR(Table1[[#This Row],[Order Date New]])</f>
        <v>2016</v>
      </c>
      <c r="H5212" s="3">
        <f>MONTH(Table1[[#This Row],[Order Date New]])</f>
        <v>7</v>
      </c>
      <c r="I5212" t="s">
        <v>2787</v>
      </c>
      <c r="J5212" t="s">
        <v>27</v>
      </c>
      <c r="K5212" t="s">
        <v>39</v>
      </c>
      <c r="L5212" t="s">
        <v>40</v>
      </c>
      <c r="M5212" t="s">
        <v>2450</v>
      </c>
      <c r="N5212" s="2">
        <v>623.96</v>
      </c>
      <c r="O5212" s="3">
        <v>5</v>
      </c>
      <c r="P5212" s="2">
        <v>39</v>
      </c>
    </row>
    <row r="5213" spans="1:16" x14ac:dyDescent="0.35">
      <c r="A5213" s="1"/>
      <c r="E5213" s="1" t="e">
        <f>DATE(Table1[[#This Row],[Column3]],Table1[[#This Row],[Column2]],Table1[[#This Row],[Column1]])</f>
        <v>#NUM!</v>
      </c>
      <c r="F5213" s="1">
        <v>42554</v>
      </c>
      <c r="G5213" s="3">
        <f>YEAR(Table1[[#This Row],[Order Date New]])</f>
        <v>2016</v>
      </c>
      <c r="H5213" s="3">
        <f>MONTH(Table1[[#This Row],[Order Date New]])</f>
        <v>7</v>
      </c>
      <c r="I5213" t="s">
        <v>1010</v>
      </c>
      <c r="J5213" t="s">
        <v>10</v>
      </c>
      <c r="K5213" t="s">
        <v>39</v>
      </c>
      <c r="L5213" t="s">
        <v>40</v>
      </c>
      <c r="M5213" t="s">
        <v>2842</v>
      </c>
      <c r="N5213" s="2">
        <v>21.07</v>
      </c>
      <c r="O5213" s="3">
        <v>3</v>
      </c>
      <c r="P5213" s="2">
        <v>1.58</v>
      </c>
    </row>
    <row r="5214" spans="1:16" x14ac:dyDescent="0.35">
      <c r="A5214" s="1"/>
      <c r="E5214" s="1" t="e">
        <f>DATE(Table1[[#This Row],[Column3]],Table1[[#This Row],[Column2]],Table1[[#This Row],[Column1]])</f>
        <v>#NUM!</v>
      </c>
      <c r="F5214" s="1">
        <v>42555</v>
      </c>
      <c r="G5214" s="3">
        <f>YEAR(Table1[[#This Row],[Order Date New]])</f>
        <v>2016</v>
      </c>
      <c r="H5214" s="3">
        <f>MONTH(Table1[[#This Row],[Order Date New]])</f>
        <v>7</v>
      </c>
      <c r="I5214" t="s">
        <v>1792</v>
      </c>
      <c r="J5214" t="s">
        <v>27</v>
      </c>
      <c r="K5214" t="s">
        <v>39</v>
      </c>
      <c r="L5214" t="s">
        <v>658</v>
      </c>
      <c r="M5214" t="s">
        <v>1604</v>
      </c>
      <c r="N5214" s="2">
        <v>1199.98</v>
      </c>
      <c r="O5214" s="3">
        <v>3</v>
      </c>
      <c r="P5214" s="2">
        <v>374.99</v>
      </c>
    </row>
    <row r="5215" spans="1:16" x14ac:dyDescent="0.35">
      <c r="A5215" s="1"/>
      <c r="E5215" s="1" t="e">
        <f>DATE(Table1[[#This Row],[Column3]],Table1[[#This Row],[Column2]],Table1[[#This Row],[Column1]])</f>
        <v>#NUM!</v>
      </c>
      <c r="F5215" s="1">
        <v>42555</v>
      </c>
      <c r="G5215" s="3">
        <f>YEAR(Table1[[#This Row],[Order Date New]])</f>
        <v>2016</v>
      </c>
      <c r="H5215" s="3">
        <f>MONTH(Table1[[#This Row],[Order Date New]])</f>
        <v>7</v>
      </c>
      <c r="I5215" t="s">
        <v>447</v>
      </c>
      <c r="J5215" t="s">
        <v>161</v>
      </c>
      <c r="K5215" t="s">
        <v>34</v>
      </c>
      <c r="L5215" t="s">
        <v>35</v>
      </c>
      <c r="M5215" t="s">
        <v>945</v>
      </c>
      <c r="N5215" s="2">
        <v>658.75</v>
      </c>
      <c r="O5215" s="3">
        <v>3</v>
      </c>
      <c r="P5215" s="2">
        <v>146.38999999999999</v>
      </c>
    </row>
    <row r="5216" spans="1:16" x14ac:dyDescent="0.35">
      <c r="A5216" s="1"/>
      <c r="E5216" s="1" t="e">
        <f>DATE(Table1[[#This Row],[Column3]],Table1[[#This Row],[Column2]],Table1[[#This Row],[Column1]])</f>
        <v>#NUM!</v>
      </c>
      <c r="F5216" s="1">
        <v>42555</v>
      </c>
      <c r="G5216" s="3">
        <f>YEAR(Table1[[#This Row],[Order Date New]])</f>
        <v>2016</v>
      </c>
      <c r="H5216" s="3">
        <f>MONTH(Table1[[#This Row],[Order Date New]])</f>
        <v>7</v>
      </c>
      <c r="I5216" t="s">
        <v>2005</v>
      </c>
      <c r="J5216" t="s">
        <v>161</v>
      </c>
      <c r="K5216" t="s">
        <v>11</v>
      </c>
      <c r="L5216" t="s">
        <v>24</v>
      </c>
      <c r="M5216" t="s">
        <v>870</v>
      </c>
      <c r="N5216" s="2">
        <v>3.64</v>
      </c>
      <c r="O5216" s="3">
        <v>2</v>
      </c>
      <c r="P5216" s="2">
        <v>0.98</v>
      </c>
    </row>
    <row r="5217" spans="1:16" x14ac:dyDescent="0.35">
      <c r="A5217" s="1"/>
      <c r="E5217" s="1" t="e">
        <f>DATE(Table1[[#This Row],[Column3]],Table1[[#This Row],[Column2]],Table1[[#This Row],[Column1]])</f>
        <v>#NUM!</v>
      </c>
      <c r="F5217" s="1">
        <v>42555</v>
      </c>
      <c r="G5217" s="3">
        <f>YEAR(Table1[[#This Row],[Order Date New]])</f>
        <v>2016</v>
      </c>
      <c r="H5217" s="3">
        <f>MONTH(Table1[[#This Row],[Order Date New]])</f>
        <v>7</v>
      </c>
      <c r="I5217" t="s">
        <v>1550</v>
      </c>
      <c r="J5217" t="s">
        <v>191</v>
      </c>
      <c r="K5217" t="s">
        <v>11</v>
      </c>
      <c r="L5217" t="s">
        <v>12</v>
      </c>
      <c r="M5217" t="s">
        <v>2882</v>
      </c>
      <c r="N5217" s="2">
        <v>37.94</v>
      </c>
      <c r="O5217" s="3">
        <v>2</v>
      </c>
      <c r="P5217" s="2">
        <v>18.21</v>
      </c>
    </row>
    <row r="5218" spans="1:16" x14ac:dyDescent="0.35">
      <c r="A5218" s="1"/>
      <c r="E5218" s="1" t="e">
        <f>DATE(Table1[[#This Row],[Column3]],Table1[[#This Row],[Column2]],Table1[[#This Row],[Column1]])</f>
        <v>#NUM!</v>
      </c>
      <c r="F5218" s="1">
        <v>42555</v>
      </c>
      <c r="G5218" s="3">
        <f>YEAR(Table1[[#This Row],[Order Date New]])</f>
        <v>2016</v>
      </c>
      <c r="H5218" s="3">
        <f>MONTH(Table1[[#This Row],[Order Date New]])</f>
        <v>7</v>
      </c>
      <c r="I5218" t="s">
        <v>334</v>
      </c>
      <c r="J5218" t="s">
        <v>23</v>
      </c>
      <c r="K5218" t="s">
        <v>11</v>
      </c>
      <c r="L5218" t="s">
        <v>97</v>
      </c>
      <c r="M5218" t="s">
        <v>2016</v>
      </c>
      <c r="N5218" s="2">
        <v>33.53</v>
      </c>
      <c r="O5218" s="3">
        <v>3</v>
      </c>
      <c r="P5218" s="2">
        <v>2.5099999999999998</v>
      </c>
    </row>
    <row r="5219" spans="1:16" x14ac:dyDescent="0.35">
      <c r="A5219" s="1"/>
      <c r="E5219" s="1" t="e">
        <f>DATE(Table1[[#This Row],[Column3]],Table1[[#This Row],[Column2]],Table1[[#This Row],[Column1]])</f>
        <v>#NUM!</v>
      </c>
      <c r="F5219" s="1">
        <v>42555</v>
      </c>
      <c r="G5219" s="3">
        <f>YEAR(Table1[[#This Row],[Order Date New]])</f>
        <v>2016</v>
      </c>
      <c r="H5219" s="3">
        <f>MONTH(Table1[[#This Row],[Order Date New]])</f>
        <v>7</v>
      </c>
      <c r="I5219" t="s">
        <v>334</v>
      </c>
      <c r="J5219" t="s">
        <v>23</v>
      </c>
      <c r="K5219" t="s">
        <v>11</v>
      </c>
      <c r="L5219" t="s">
        <v>18</v>
      </c>
      <c r="M5219" t="s">
        <v>2883</v>
      </c>
      <c r="N5219" s="2">
        <v>36.74</v>
      </c>
      <c r="O5219" s="3">
        <v>3</v>
      </c>
      <c r="P5219" s="2">
        <v>3.67</v>
      </c>
    </row>
    <row r="5220" spans="1:16" x14ac:dyDescent="0.35">
      <c r="A5220" s="1"/>
      <c r="E5220" s="1" t="e">
        <f>DATE(Table1[[#This Row],[Column3]],Table1[[#This Row],[Column2]],Table1[[#This Row],[Column1]])</f>
        <v>#NUM!</v>
      </c>
      <c r="F5220" s="1">
        <v>42556</v>
      </c>
      <c r="G5220" s="3">
        <f>YEAR(Table1[[#This Row],[Order Date New]])</f>
        <v>2016</v>
      </c>
      <c r="H5220" s="3">
        <f>MONTH(Table1[[#This Row],[Order Date New]])</f>
        <v>7</v>
      </c>
      <c r="I5220" t="s">
        <v>2843</v>
      </c>
      <c r="J5220" t="s">
        <v>161</v>
      </c>
      <c r="K5220" t="s">
        <v>11</v>
      </c>
      <c r="L5220" t="s">
        <v>20</v>
      </c>
      <c r="M5220" t="s">
        <v>359</v>
      </c>
      <c r="N5220" s="2">
        <v>85.23</v>
      </c>
      <c r="O5220" s="3">
        <v>7</v>
      </c>
      <c r="P5220" s="2">
        <v>30.9</v>
      </c>
    </row>
    <row r="5221" spans="1:16" x14ac:dyDescent="0.35">
      <c r="A5221" s="1"/>
      <c r="E5221" s="1" t="e">
        <f>DATE(Table1[[#This Row],[Column3]],Table1[[#This Row],[Column2]],Table1[[#This Row],[Column1]])</f>
        <v>#NUM!</v>
      </c>
      <c r="F5221" s="1">
        <v>42556</v>
      </c>
      <c r="G5221" s="3">
        <f>YEAR(Table1[[#This Row],[Order Date New]])</f>
        <v>2016</v>
      </c>
      <c r="H5221" s="3">
        <f>MONTH(Table1[[#This Row],[Order Date New]])</f>
        <v>7</v>
      </c>
      <c r="I5221" t="s">
        <v>2843</v>
      </c>
      <c r="J5221" t="s">
        <v>161</v>
      </c>
      <c r="K5221" t="s">
        <v>11</v>
      </c>
      <c r="L5221" t="s">
        <v>16</v>
      </c>
      <c r="M5221" t="s">
        <v>1375</v>
      </c>
      <c r="N5221" s="2">
        <v>44.4</v>
      </c>
      <c r="O5221" s="3">
        <v>3</v>
      </c>
      <c r="P5221" s="2">
        <v>22.2</v>
      </c>
    </row>
    <row r="5222" spans="1:16" x14ac:dyDescent="0.35">
      <c r="A5222" s="1"/>
      <c r="E5222" s="1" t="e">
        <f>DATE(Table1[[#This Row],[Column3]],Table1[[#This Row],[Column2]],Table1[[#This Row],[Column1]])</f>
        <v>#NUM!</v>
      </c>
      <c r="F5222" s="1">
        <v>42556</v>
      </c>
      <c r="G5222" s="3">
        <f>YEAR(Table1[[#This Row],[Order Date New]])</f>
        <v>2016</v>
      </c>
      <c r="H5222" s="3">
        <f>MONTH(Table1[[#This Row],[Order Date New]])</f>
        <v>7</v>
      </c>
      <c r="I5222" t="s">
        <v>2843</v>
      </c>
      <c r="J5222" t="s">
        <v>161</v>
      </c>
      <c r="K5222" t="s">
        <v>34</v>
      </c>
      <c r="L5222" t="s">
        <v>35</v>
      </c>
      <c r="M5222" t="s">
        <v>2147</v>
      </c>
      <c r="N5222" s="2">
        <v>442.76</v>
      </c>
      <c r="O5222" s="3">
        <v>4</v>
      </c>
      <c r="P5222" s="2">
        <v>59.04</v>
      </c>
    </row>
    <row r="5223" spans="1:16" x14ac:dyDescent="0.35">
      <c r="A5223" s="1"/>
      <c r="E5223" s="1" t="e">
        <f>DATE(Table1[[#This Row],[Column3]],Table1[[#This Row],[Column2]],Table1[[#This Row],[Column1]])</f>
        <v>#NUM!</v>
      </c>
      <c r="F5223" s="1">
        <v>42556</v>
      </c>
      <c r="G5223" s="3">
        <f>YEAR(Table1[[#This Row],[Order Date New]])</f>
        <v>2016</v>
      </c>
      <c r="H5223" s="3">
        <f>MONTH(Table1[[#This Row],[Order Date New]])</f>
        <v>7</v>
      </c>
      <c r="I5223" t="s">
        <v>2843</v>
      </c>
      <c r="J5223" t="s">
        <v>161</v>
      </c>
      <c r="K5223" t="s">
        <v>39</v>
      </c>
      <c r="L5223" t="s">
        <v>328</v>
      </c>
      <c r="M5223" t="s">
        <v>2097</v>
      </c>
      <c r="N5223" s="2">
        <v>3999.95</v>
      </c>
      <c r="O5223" s="3">
        <v>5</v>
      </c>
      <c r="P5223" s="2">
        <v>1159.99</v>
      </c>
    </row>
    <row r="5224" spans="1:16" x14ac:dyDescent="0.35">
      <c r="A5224" s="1"/>
      <c r="E5224" s="1" t="e">
        <f>DATE(Table1[[#This Row],[Column3]],Table1[[#This Row],[Column2]],Table1[[#This Row],[Column1]])</f>
        <v>#NUM!</v>
      </c>
      <c r="F5224" s="1">
        <v>42556</v>
      </c>
      <c r="G5224" s="3">
        <f>YEAR(Table1[[#This Row],[Order Date New]])</f>
        <v>2016</v>
      </c>
      <c r="H5224" s="3">
        <f>MONTH(Table1[[#This Row],[Order Date New]])</f>
        <v>7</v>
      </c>
      <c r="I5224" t="s">
        <v>2843</v>
      </c>
      <c r="J5224" t="s">
        <v>161</v>
      </c>
      <c r="K5224" t="s">
        <v>39</v>
      </c>
      <c r="L5224" t="s">
        <v>52</v>
      </c>
      <c r="M5224" t="s">
        <v>1188</v>
      </c>
      <c r="N5224" s="2">
        <v>199.95</v>
      </c>
      <c r="O5224" s="3">
        <v>5</v>
      </c>
      <c r="P5224" s="2">
        <v>21.99</v>
      </c>
    </row>
    <row r="5225" spans="1:16" x14ac:dyDescent="0.35">
      <c r="A5225" s="1"/>
      <c r="E5225" s="1" t="e">
        <f>DATE(Table1[[#This Row],[Column3]],Table1[[#This Row],[Column2]],Table1[[#This Row],[Column1]])</f>
        <v>#NUM!</v>
      </c>
      <c r="F5225" s="1">
        <v>42556</v>
      </c>
      <c r="G5225" s="3">
        <f>YEAR(Table1[[#This Row],[Order Date New]])</f>
        <v>2016</v>
      </c>
      <c r="H5225" s="3">
        <f>MONTH(Table1[[#This Row],[Order Date New]])</f>
        <v>7</v>
      </c>
      <c r="I5225" t="s">
        <v>2843</v>
      </c>
      <c r="J5225" t="s">
        <v>161</v>
      </c>
      <c r="K5225" t="s">
        <v>34</v>
      </c>
      <c r="L5225" t="s">
        <v>47</v>
      </c>
      <c r="M5225" t="s">
        <v>1113</v>
      </c>
      <c r="N5225" s="2">
        <v>63.68</v>
      </c>
      <c r="O5225" s="3">
        <v>8</v>
      </c>
      <c r="P5225" s="2">
        <v>28.02</v>
      </c>
    </row>
    <row r="5226" spans="1:16" x14ac:dyDescent="0.35">
      <c r="A5226" s="1"/>
      <c r="E5226" s="1" t="e">
        <f>DATE(Table1[[#This Row],[Column3]],Table1[[#This Row],[Column2]],Table1[[#This Row],[Column1]])</f>
        <v>#NUM!</v>
      </c>
      <c r="F5226" s="1">
        <v>42557</v>
      </c>
      <c r="G5226" s="3">
        <f>YEAR(Table1[[#This Row],[Order Date New]])</f>
        <v>2016</v>
      </c>
      <c r="H5226" s="3">
        <f>MONTH(Table1[[#This Row],[Order Date New]])</f>
        <v>7</v>
      </c>
      <c r="I5226" t="s">
        <v>1660</v>
      </c>
      <c r="J5226" t="s">
        <v>161</v>
      </c>
      <c r="K5226" t="s">
        <v>11</v>
      </c>
      <c r="L5226" t="s">
        <v>12</v>
      </c>
      <c r="M5226" t="s">
        <v>534</v>
      </c>
      <c r="N5226" s="2">
        <v>32.4</v>
      </c>
      <c r="O5226" s="3">
        <v>5</v>
      </c>
      <c r="P5226" s="2">
        <v>15.55</v>
      </c>
    </row>
    <row r="5227" spans="1:16" x14ac:dyDescent="0.35">
      <c r="A5227" s="1"/>
      <c r="E5227" s="1" t="e">
        <f>DATE(Table1[[#This Row],[Column3]],Table1[[#This Row],[Column2]],Table1[[#This Row],[Column1]])</f>
        <v>#NUM!</v>
      </c>
      <c r="F5227" s="1">
        <v>42557</v>
      </c>
      <c r="G5227" s="3">
        <f>YEAR(Table1[[#This Row],[Order Date New]])</f>
        <v>2016</v>
      </c>
      <c r="H5227" s="3">
        <f>MONTH(Table1[[#This Row],[Order Date New]])</f>
        <v>7</v>
      </c>
      <c r="I5227" t="s">
        <v>1289</v>
      </c>
      <c r="J5227" t="s">
        <v>27</v>
      </c>
      <c r="K5227" t="s">
        <v>11</v>
      </c>
      <c r="L5227" t="s">
        <v>20</v>
      </c>
      <c r="M5227" t="s">
        <v>2041</v>
      </c>
      <c r="N5227" s="2">
        <v>4.78</v>
      </c>
      <c r="O5227" s="3">
        <v>1</v>
      </c>
      <c r="P5227" s="2">
        <v>1.55</v>
      </c>
    </row>
    <row r="5228" spans="1:16" x14ac:dyDescent="0.35">
      <c r="A5228" s="1"/>
      <c r="E5228" s="1" t="e">
        <f>DATE(Table1[[#This Row],[Column3]],Table1[[#This Row],[Column2]],Table1[[#This Row],[Column1]])</f>
        <v>#NUM!</v>
      </c>
      <c r="F5228" s="1">
        <v>42557</v>
      </c>
      <c r="G5228" s="3">
        <f>YEAR(Table1[[#This Row],[Order Date New]])</f>
        <v>2016</v>
      </c>
      <c r="H5228" s="3">
        <f>MONTH(Table1[[#This Row],[Order Date New]])</f>
        <v>7</v>
      </c>
      <c r="I5228" t="s">
        <v>1289</v>
      </c>
      <c r="J5228" t="s">
        <v>27</v>
      </c>
      <c r="K5228" t="s">
        <v>11</v>
      </c>
      <c r="L5228" t="s">
        <v>12</v>
      </c>
      <c r="M5228" t="s">
        <v>1478</v>
      </c>
      <c r="N5228" s="2">
        <v>4.7300000000000004</v>
      </c>
      <c r="O5228" s="3">
        <v>1</v>
      </c>
      <c r="P5228" s="2">
        <v>2.3199999999999998</v>
      </c>
    </row>
    <row r="5229" spans="1:16" x14ac:dyDescent="0.35">
      <c r="A5229" s="1"/>
      <c r="E5229" s="1" t="e">
        <f>DATE(Table1[[#This Row],[Column3]],Table1[[#This Row],[Column2]],Table1[[#This Row],[Column1]])</f>
        <v>#NUM!</v>
      </c>
      <c r="F5229" s="1">
        <v>42557</v>
      </c>
      <c r="G5229" s="3">
        <f>YEAR(Table1[[#This Row],[Order Date New]])</f>
        <v>2016</v>
      </c>
      <c r="H5229" s="3">
        <f>MONTH(Table1[[#This Row],[Order Date New]])</f>
        <v>7</v>
      </c>
      <c r="I5229" t="s">
        <v>2979</v>
      </c>
      <c r="J5229" t="s">
        <v>23</v>
      </c>
      <c r="K5229" t="s">
        <v>11</v>
      </c>
      <c r="L5229" t="s">
        <v>43</v>
      </c>
      <c r="M5229" t="s">
        <v>1362</v>
      </c>
      <c r="N5229" s="2">
        <v>9.65</v>
      </c>
      <c r="O5229" s="3">
        <v>6</v>
      </c>
      <c r="P5229" s="2">
        <v>3.5</v>
      </c>
    </row>
    <row r="5230" spans="1:16" x14ac:dyDescent="0.35">
      <c r="A5230" s="1"/>
      <c r="E5230" s="1" t="e">
        <f>DATE(Table1[[#This Row],[Column3]],Table1[[#This Row],[Column2]],Table1[[#This Row],[Column1]])</f>
        <v>#NUM!</v>
      </c>
      <c r="F5230" s="1">
        <v>42558</v>
      </c>
      <c r="G5230" s="3">
        <f>YEAR(Table1[[#This Row],[Order Date New]])</f>
        <v>2016</v>
      </c>
      <c r="H5230" s="3">
        <f>MONTH(Table1[[#This Row],[Order Date New]])</f>
        <v>7</v>
      </c>
      <c r="I5230" t="s">
        <v>1968</v>
      </c>
      <c r="J5230" t="s">
        <v>131</v>
      </c>
      <c r="K5230" t="s">
        <v>11</v>
      </c>
      <c r="L5230" t="s">
        <v>215</v>
      </c>
      <c r="M5230" t="s">
        <v>1107</v>
      </c>
      <c r="N5230" s="2">
        <v>45.58</v>
      </c>
      <c r="O5230" s="3">
        <v>7</v>
      </c>
      <c r="P5230" s="2">
        <v>5.13</v>
      </c>
    </row>
    <row r="5231" spans="1:16" x14ac:dyDescent="0.35">
      <c r="A5231" s="1"/>
      <c r="E5231" s="1" t="e">
        <f>DATE(Table1[[#This Row],[Column3]],Table1[[#This Row],[Column2]],Table1[[#This Row],[Column1]])</f>
        <v>#NUM!</v>
      </c>
      <c r="F5231" s="1">
        <v>42558</v>
      </c>
      <c r="G5231" s="3">
        <f>YEAR(Table1[[#This Row],[Order Date New]])</f>
        <v>2016</v>
      </c>
      <c r="H5231" s="3">
        <f>MONTH(Table1[[#This Row],[Order Date New]])</f>
        <v>7</v>
      </c>
      <c r="I5231" t="s">
        <v>710</v>
      </c>
      <c r="J5231" t="s">
        <v>27</v>
      </c>
      <c r="K5231" t="s">
        <v>34</v>
      </c>
      <c r="L5231" t="s">
        <v>47</v>
      </c>
      <c r="M5231" t="s">
        <v>1008</v>
      </c>
      <c r="N5231" s="2">
        <v>215.65</v>
      </c>
      <c r="O5231" s="3">
        <v>5</v>
      </c>
      <c r="P5231" s="2">
        <v>73.319999999999993</v>
      </c>
    </row>
    <row r="5232" spans="1:16" x14ac:dyDescent="0.35">
      <c r="A5232" s="1"/>
      <c r="E5232" s="1" t="e">
        <f>DATE(Table1[[#This Row],[Column3]],Table1[[#This Row],[Column2]],Table1[[#This Row],[Column1]])</f>
        <v>#NUM!</v>
      </c>
      <c r="F5232" s="1">
        <v>42558</v>
      </c>
      <c r="G5232" s="3">
        <f>YEAR(Table1[[#This Row],[Order Date New]])</f>
        <v>2016</v>
      </c>
      <c r="H5232" s="3">
        <f>MONTH(Table1[[#This Row],[Order Date New]])</f>
        <v>7</v>
      </c>
      <c r="I5232" t="s">
        <v>218</v>
      </c>
      <c r="J5232" t="s">
        <v>15</v>
      </c>
      <c r="K5232" t="s">
        <v>34</v>
      </c>
      <c r="L5232" t="s">
        <v>47</v>
      </c>
      <c r="M5232" t="s">
        <v>2238</v>
      </c>
      <c r="N5232" s="2">
        <v>60.29</v>
      </c>
      <c r="O5232" s="3">
        <v>8</v>
      </c>
      <c r="P5232" s="2">
        <v>-27.13</v>
      </c>
    </row>
    <row r="5233" spans="1:16" x14ac:dyDescent="0.35">
      <c r="A5233" s="1"/>
      <c r="E5233" s="1" t="e">
        <f>DATE(Table1[[#This Row],[Column3]],Table1[[#This Row],[Column2]],Table1[[#This Row],[Column1]])</f>
        <v>#NUM!</v>
      </c>
      <c r="F5233" s="1">
        <v>42558</v>
      </c>
      <c r="G5233" s="3">
        <f>YEAR(Table1[[#This Row],[Order Date New]])</f>
        <v>2016</v>
      </c>
      <c r="H5233" s="3">
        <f>MONTH(Table1[[#This Row],[Order Date New]])</f>
        <v>7</v>
      </c>
      <c r="I5233" t="s">
        <v>218</v>
      </c>
      <c r="J5233" t="s">
        <v>15</v>
      </c>
      <c r="K5233" t="s">
        <v>11</v>
      </c>
      <c r="L5233" t="s">
        <v>43</v>
      </c>
      <c r="M5233" t="s">
        <v>1349</v>
      </c>
      <c r="N5233" s="2">
        <v>2.63</v>
      </c>
      <c r="O5233" s="3">
        <v>1</v>
      </c>
      <c r="P5233" s="2">
        <v>0.82</v>
      </c>
    </row>
    <row r="5234" spans="1:16" x14ac:dyDescent="0.35">
      <c r="A5234" s="1"/>
      <c r="E5234" s="1" t="e">
        <f>DATE(Table1[[#This Row],[Column3]],Table1[[#This Row],[Column2]],Table1[[#This Row],[Column1]])</f>
        <v>#NUM!</v>
      </c>
      <c r="F5234" s="1">
        <v>42558</v>
      </c>
      <c r="G5234" s="3">
        <f>YEAR(Table1[[#This Row],[Order Date New]])</f>
        <v>2016</v>
      </c>
      <c r="H5234" s="3">
        <f>MONTH(Table1[[#This Row],[Order Date New]])</f>
        <v>7</v>
      </c>
      <c r="I5234" t="s">
        <v>218</v>
      </c>
      <c r="J5234" t="s">
        <v>15</v>
      </c>
      <c r="K5234" t="s">
        <v>11</v>
      </c>
      <c r="L5234" t="s">
        <v>12</v>
      </c>
      <c r="M5234" t="s">
        <v>1831</v>
      </c>
      <c r="N5234" s="2">
        <v>23.69</v>
      </c>
      <c r="O5234" s="3">
        <v>9</v>
      </c>
      <c r="P5234" s="2">
        <v>7.7</v>
      </c>
    </row>
    <row r="5235" spans="1:16" x14ac:dyDescent="0.35">
      <c r="A5235" s="1"/>
      <c r="E5235" s="1" t="e">
        <f>DATE(Table1[[#This Row],[Column3]],Table1[[#This Row],[Column2]],Table1[[#This Row],[Column1]])</f>
        <v>#NUM!</v>
      </c>
      <c r="F5235" s="1">
        <v>42558</v>
      </c>
      <c r="G5235" s="3">
        <f>YEAR(Table1[[#This Row],[Order Date New]])</f>
        <v>2016</v>
      </c>
      <c r="H5235" s="3">
        <f>MONTH(Table1[[#This Row],[Order Date New]])</f>
        <v>7</v>
      </c>
      <c r="I5235" t="s">
        <v>218</v>
      </c>
      <c r="J5235" t="s">
        <v>15</v>
      </c>
      <c r="K5235" t="s">
        <v>34</v>
      </c>
      <c r="L5235" t="s">
        <v>35</v>
      </c>
      <c r="M5235" t="s">
        <v>2465</v>
      </c>
      <c r="N5235" s="2">
        <v>253.37</v>
      </c>
      <c r="O5235" s="3">
        <v>2</v>
      </c>
      <c r="P5235" s="2">
        <v>-14.48</v>
      </c>
    </row>
    <row r="5236" spans="1:16" x14ac:dyDescent="0.35">
      <c r="A5236" s="1"/>
      <c r="E5236" s="1" t="e">
        <f>DATE(Table1[[#This Row],[Column3]],Table1[[#This Row],[Column2]],Table1[[#This Row],[Column1]])</f>
        <v>#NUM!</v>
      </c>
      <c r="F5236" s="1">
        <v>42558</v>
      </c>
      <c r="G5236" s="3">
        <f>YEAR(Table1[[#This Row],[Order Date New]])</f>
        <v>2016</v>
      </c>
      <c r="H5236" s="3">
        <f>MONTH(Table1[[#This Row],[Order Date New]])</f>
        <v>7</v>
      </c>
      <c r="I5236" t="s">
        <v>2958</v>
      </c>
      <c r="J5236" t="s">
        <v>27</v>
      </c>
      <c r="K5236" t="s">
        <v>34</v>
      </c>
      <c r="L5236" t="s">
        <v>35</v>
      </c>
      <c r="M5236" t="s">
        <v>2256</v>
      </c>
      <c r="N5236" s="2">
        <v>287.97000000000003</v>
      </c>
      <c r="O5236" s="3">
        <v>4</v>
      </c>
      <c r="P5236" s="2">
        <v>-3.6</v>
      </c>
    </row>
    <row r="5237" spans="1:16" x14ac:dyDescent="0.35">
      <c r="A5237" s="1"/>
      <c r="E5237" s="1" t="e">
        <f>DATE(Table1[[#This Row],[Column3]],Table1[[#This Row],[Column2]],Table1[[#This Row],[Column1]])</f>
        <v>#NUM!</v>
      </c>
      <c r="F5237" s="1">
        <v>42558</v>
      </c>
      <c r="G5237" s="3">
        <f>YEAR(Table1[[#This Row],[Order Date New]])</f>
        <v>2016</v>
      </c>
      <c r="H5237" s="3">
        <f>MONTH(Table1[[#This Row],[Order Date New]])</f>
        <v>7</v>
      </c>
      <c r="I5237" t="s">
        <v>2958</v>
      </c>
      <c r="J5237" t="s">
        <v>27</v>
      </c>
      <c r="K5237" t="s">
        <v>39</v>
      </c>
      <c r="L5237" t="s">
        <v>658</v>
      </c>
      <c r="M5237" t="s">
        <v>2143</v>
      </c>
      <c r="N5237" s="2">
        <v>2799.96</v>
      </c>
      <c r="O5237" s="3">
        <v>5</v>
      </c>
      <c r="P5237" s="2">
        <v>944.99</v>
      </c>
    </row>
    <row r="5238" spans="1:16" x14ac:dyDescent="0.35">
      <c r="A5238" s="1"/>
      <c r="E5238" s="1" t="e">
        <f>DATE(Table1[[#This Row],[Column3]],Table1[[#This Row],[Column2]],Table1[[#This Row],[Column1]])</f>
        <v>#NUM!</v>
      </c>
      <c r="F5238" s="1">
        <v>42558</v>
      </c>
      <c r="G5238" s="3">
        <f>YEAR(Table1[[#This Row],[Order Date New]])</f>
        <v>2016</v>
      </c>
      <c r="H5238" s="3">
        <f>MONTH(Table1[[#This Row],[Order Date New]])</f>
        <v>7</v>
      </c>
      <c r="I5238" t="s">
        <v>2958</v>
      </c>
      <c r="J5238" t="s">
        <v>27</v>
      </c>
      <c r="K5238" t="s">
        <v>11</v>
      </c>
      <c r="L5238" t="s">
        <v>12</v>
      </c>
      <c r="M5238" t="s">
        <v>1411</v>
      </c>
      <c r="N5238" s="2">
        <v>48.94</v>
      </c>
      <c r="O5238" s="3">
        <v>1</v>
      </c>
      <c r="P5238" s="2">
        <v>24.47</v>
      </c>
    </row>
    <row r="5239" spans="1:16" x14ac:dyDescent="0.35">
      <c r="A5239" s="1"/>
      <c r="E5239" s="1" t="e">
        <f>DATE(Table1[[#This Row],[Column3]],Table1[[#This Row],[Column2]],Table1[[#This Row],[Column1]])</f>
        <v>#NUM!</v>
      </c>
      <c r="F5239" s="1">
        <v>42558</v>
      </c>
      <c r="G5239" s="3">
        <f>YEAR(Table1[[#This Row],[Order Date New]])</f>
        <v>2016</v>
      </c>
      <c r="H5239" s="3">
        <f>MONTH(Table1[[#This Row],[Order Date New]])</f>
        <v>7</v>
      </c>
      <c r="I5239" t="s">
        <v>1964</v>
      </c>
      <c r="J5239" t="s">
        <v>23</v>
      </c>
      <c r="K5239" t="s">
        <v>11</v>
      </c>
      <c r="L5239" t="s">
        <v>16</v>
      </c>
      <c r="M5239" t="s">
        <v>1534</v>
      </c>
      <c r="N5239" s="2">
        <v>10.08</v>
      </c>
      <c r="O5239" s="3">
        <v>2</v>
      </c>
      <c r="P5239" s="2">
        <v>3.28</v>
      </c>
    </row>
    <row r="5240" spans="1:16" x14ac:dyDescent="0.35">
      <c r="A5240" s="1"/>
      <c r="E5240" s="1" t="e">
        <f>DATE(Table1[[#This Row],[Column3]],Table1[[#This Row],[Column2]],Table1[[#This Row],[Column1]])</f>
        <v>#NUM!</v>
      </c>
      <c r="F5240" s="1">
        <v>42558</v>
      </c>
      <c r="G5240" s="3">
        <f>YEAR(Table1[[#This Row],[Order Date New]])</f>
        <v>2016</v>
      </c>
      <c r="H5240" s="3">
        <f>MONTH(Table1[[#This Row],[Order Date New]])</f>
        <v>7</v>
      </c>
      <c r="I5240" t="s">
        <v>1964</v>
      </c>
      <c r="J5240" t="s">
        <v>23</v>
      </c>
      <c r="K5240" t="s">
        <v>39</v>
      </c>
      <c r="L5240" t="s">
        <v>40</v>
      </c>
      <c r="M5240" t="s">
        <v>1161</v>
      </c>
      <c r="N5240" s="2">
        <v>59.99</v>
      </c>
      <c r="O5240" s="3">
        <v>1</v>
      </c>
      <c r="P5240" s="2">
        <v>-13</v>
      </c>
    </row>
    <row r="5241" spans="1:16" x14ac:dyDescent="0.35">
      <c r="A5241" s="1"/>
      <c r="E5241" s="1" t="e">
        <f>DATE(Table1[[#This Row],[Column3]],Table1[[#This Row],[Column2]],Table1[[#This Row],[Column1]])</f>
        <v>#NUM!</v>
      </c>
      <c r="F5241" s="1">
        <v>42558</v>
      </c>
      <c r="G5241" s="3">
        <f>YEAR(Table1[[#This Row],[Order Date New]])</f>
        <v>2016</v>
      </c>
      <c r="H5241" s="3">
        <f>MONTH(Table1[[#This Row],[Order Date New]])</f>
        <v>7</v>
      </c>
      <c r="I5241" t="s">
        <v>1964</v>
      </c>
      <c r="J5241" t="s">
        <v>23</v>
      </c>
      <c r="K5241" t="s">
        <v>11</v>
      </c>
      <c r="L5241" t="s">
        <v>20</v>
      </c>
      <c r="M5241" t="s">
        <v>627</v>
      </c>
      <c r="N5241" s="2">
        <v>5.72</v>
      </c>
      <c r="O5241" s="3">
        <v>5</v>
      </c>
      <c r="P5241" s="2">
        <v>-4.76</v>
      </c>
    </row>
    <row r="5242" spans="1:16" x14ac:dyDescent="0.35">
      <c r="A5242" s="1"/>
      <c r="E5242" s="1" t="e">
        <f>DATE(Table1[[#This Row],[Column3]],Table1[[#This Row],[Column2]],Table1[[#This Row],[Column1]])</f>
        <v>#NUM!</v>
      </c>
      <c r="F5242" s="1">
        <v>42558</v>
      </c>
      <c r="G5242" s="3">
        <f>YEAR(Table1[[#This Row],[Order Date New]])</f>
        <v>2016</v>
      </c>
      <c r="H5242" s="3">
        <f>MONTH(Table1[[#This Row],[Order Date New]])</f>
        <v>7</v>
      </c>
      <c r="I5242" t="s">
        <v>1964</v>
      </c>
      <c r="J5242" t="s">
        <v>23</v>
      </c>
      <c r="K5242" t="s">
        <v>11</v>
      </c>
      <c r="L5242" t="s">
        <v>20</v>
      </c>
      <c r="M5242" t="s">
        <v>1541</v>
      </c>
      <c r="N5242" s="2">
        <v>9.42</v>
      </c>
      <c r="O5242" s="3">
        <v>5</v>
      </c>
      <c r="P5242" s="2">
        <v>-7.85</v>
      </c>
    </row>
    <row r="5243" spans="1:16" x14ac:dyDescent="0.35">
      <c r="A5243" s="1"/>
      <c r="E5243" s="1" t="e">
        <f>DATE(Table1[[#This Row],[Column3]],Table1[[#This Row],[Column2]],Table1[[#This Row],[Column1]])</f>
        <v>#NUM!</v>
      </c>
      <c r="F5243" s="1">
        <v>42558</v>
      </c>
      <c r="G5243" s="3">
        <f>YEAR(Table1[[#This Row],[Order Date New]])</f>
        <v>2016</v>
      </c>
      <c r="H5243" s="3">
        <f>MONTH(Table1[[#This Row],[Order Date New]])</f>
        <v>7</v>
      </c>
      <c r="I5243" t="s">
        <v>2362</v>
      </c>
      <c r="J5243" t="s">
        <v>322</v>
      </c>
      <c r="K5243" t="s">
        <v>11</v>
      </c>
      <c r="L5243" t="s">
        <v>12</v>
      </c>
      <c r="M5243" t="s">
        <v>534</v>
      </c>
      <c r="N5243" s="2">
        <v>12.96</v>
      </c>
      <c r="O5243" s="3">
        <v>2</v>
      </c>
      <c r="P5243" s="2">
        <v>6.22</v>
      </c>
    </row>
    <row r="5244" spans="1:16" x14ac:dyDescent="0.35">
      <c r="A5244" s="1"/>
      <c r="E5244" s="1" t="e">
        <f>DATE(Table1[[#This Row],[Column3]],Table1[[#This Row],[Column2]],Table1[[#This Row],[Column1]])</f>
        <v>#NUM!</v>
      </c>
      <c r="F5244" s="1">
        <v>42558</v>
      </c>
      <c r="G5244" s="3">
        <f>YEAR(Table1[[#This Row],[Order Date New]])</f>
        <v>2016</v>
      </c>
      <c r="H5244" s="3">
        <f>MONTH(Table1[[#This Row],[Order Date New]])</f>
        <v>7</v>
      </c>
      <c r="I5244" t="s">
        <v>2362</v>
      </c>
      <c r="J5244" t="s">
        <v>322</v>
      </c>
      <c r="K5244" t="s">
        <v>11</v>
      </c>
      <c r="L5244" t="s">
        <v>24</v>
      </c>
      <c r="M5244" t="s">
        <v>1171</v>
      </c>
      <c r="N5244" s="2">
        <v>45.98</v>
      </c>
      <c r="O5244" s="3">
        <v>2</v>
      </c>
      <c r="P5244" s="2">
        <v>12.87</v>
      </c>
    </row>
    <row r="5245" spans="1:16" x14ac:dyDescent="0.35">
      <c r="A5245" s="1"/>
      <c r="E5245" s="1" t="e">
        <f>DATE(Table1[[#This Row],[Column3]],Table1[[#This Row],[Column2]],Table1[[#This Row],[Column1]])</f>
        <v>#NUM!</v>
      </c>
      <c r="F5245" s="1">
        <v>42559</v>
      </c>
      <c r="G5245" s="3">
        <f>YEAR(Table1[[#This Row],[Order Date New]])</f>
        <v>2016</v>
      </c>
      <c r="H5245" s="3">
        <f>MONTH(Table1[[#This Row],[Order Date New]])</f>
        <v>7</v>
      </c>
      <c r="I5245" t="s">
        <v>1273</v>
      </c>
      <c r="J5245" t="s">
        <v>178</v>
      </c>
      <c r="K5245" t="s">
        <v>39</v>
      </c>
      <c r="L5245" t="s">
        <v>52</v>
      </c>
      <c r="M5245" t="s">
        <v>1613</v>
      </c>
      <c r="N5245" s="2">
        <v>179.97</v>
      </c>
      <c r="O5245" s="3">
        <v>3</v>
      </c>
      <c r="P5245" s="2">
        <v>86.39</v>
      </c>
    </row>
    <row r="5246" spans="1:16" x14ac:dyDescent="0.35">
      <c r="A5246" s="1"/>
      <c r="E5246" s="1" t="e">
        <f>DATE(Table1[[#This Row],[Column3]],Table1[[#This Row],[Column2]],Table1[[#This Row],[Column1]])</f>
        <v>#NUM!</v>
      </c>
      <c r="F5246" s="1">
        <v>42561</v>
      </c>
      <c r="G5246" s="3">
        <f>YEAR(Table1[[#This Row],[Order Date New]])</f>
        <v>2016</v>
      </c>
      <c r="H5246" s="3">
        <f>MONTH(Table1[[#This Row],[Order Date New]])</f>
        <v>7</v>
      </c>
      <c r="I5246" t="s">
        <v>1929</v>
      </c>
      <c r="J5246" t="s">
        <v>27</v>
      </c>
      <c r="K5246" t="s">
        <v>11</v>
      </c>
      <c r="L5246" t="s">
        <v>20</v>
      </c>
      <c r="M5246" t="s">
        <v>1683</v>
      </c>
      <c r="N5246" s="2">
        <v>27.26</v>
      </c>
      <c r="O5246" s="3">
        <v>2</v>
      </c>
      <c r="P5246" s="2">
        <v>8.86</v>
      </c>
    </row>
    <row r="5247" spans="1:16" x14ac:dyDescent="0.35">
      <c r="A5247" s="1"/>
      <c r="E5247" s="1" t="e">
        <f>DATE(Table1[[#This Row],[Column3]],Table1[[#This Row],[Column2]],Table1[[#This Row],[Column1]])</f>
        <v>#NUM!</v>
      </c>
      <c r="F5247" s="1">
        <v>42561</v>
      </c>
      <c r="G5247" s="3">
        <f>YEAR(Table1[[#This Row],[Order Date New]])</f>
        <v>2016</v>
      </c>
      <c r="H5247" s="3">
        <f>MONTH(Table1[[#This Row],[Order Date New]])</f>
        <v>7</v>
      </c>
      <c r="I5247" t="s">
        <v>2769</v>
      </c>
      <c r="J5247" t="s">
        <v>178</v>
      </c>
      <c r="K5247" t="s">
        <v>39</v>
      </c>
      <c r="L5247" t="s">
        <v>328</v>
      </c>
      <c r="M5247" t="s">
        <v>916</v>
      </c>
      <c r="N5247" s="2">
        <v>837.6</v>
      </c>
      <c r="O5247" s="3">
        <v>3</v>
      </c>
      <c r="P5247" s="2">
        <v>62.82</v>
      </c>
    </row>
    <row r="5248" spans="1:16" x14ac:dyDescent="0.35">
      <c r="A5248" s="1"/>
      <c r="E5248" s="1" t="e">
        <f>DATE(Table1[[#This Row],[Column3]],Table1[[#This Row],[Column2]],Table1[[#This Row],[Column1]])</f>
        <v>#NUM!</v>
      </c>
      <c r="F5248" s="1">
        <v>42561</v>
      </c>
      <c r="G5248" s="3">
        <f>YEAR(Table1[[#This Row],[Order Date New]])</f>
        <v>2016</v>
      </c>
      <c r="H5248" s="3">
        <f>MONTH(Table1[[#This Row],[Order Date New]])</f>
        <v>7</v>
      </c>
      <c r="I5248" t="s">
        <v>730</v>
      </c>
      <c r="J5248" t="s">
        <v>27</v>
      </c>
      <c r="K5248" t="s">
        <v>11</v>
      </c>
      <c r="L5248" t="s">
        <v>12</v>
      </c>
      <c r="M5248" t="s">
        <v>1935</v>
      </c>
      <c r="N5248" s="2">
        <v>10.56</v>
      </c>
      <c r="O5248" s="3">
        <v>2</v>
      </c>
      <c r="P5248" s="2">
        <v>5.07</v>
      </c>
    </row>
    <row r="5249" spans="1:16" x14ac:dyDescent="0.35">
      <c r="A5249" s="1"/>
      <c r="E5249" s="1" t="e">
        <f>DATE(Table1[[#This Row],[Column3]],Table1[[#This Row],[Column2]],Table1[[#This Row],[Column1]])</f>
        <v>#NUM!</v>
      </c>
      <c r="F5249" s="1">
        <v>42561</v>
      </c>
      <c r="G5249" s="3">
        <f>YEAR(Table1[[#This Row],[Order Date New]])</f>
        <v>2016</v>
      </c>
      <c r="H5249" s="3">
        <f>MONTH(Table1[[#This Row],[Order Date New]])</f>
        <v>7</v>
      </c>
      <c r="I5249" t="s">
        <v>1041</v>
      </c>
      <c r="J5249" t="s">
        <v>23</v>
      </c>
      <c r="K5249" t="s">
        <v>11</v>
      </c>
      <c r="L5249" t="s">
        <v>16</v>
      </c>
      <c r="M5249" t="s">
        <v>2509</v>
      </c>
      <c r="N5249" s="2">
        <v>4.93</v>
      </c>
      <c r="O5249" s="3">
        <v>2</v>
      </c>
      <c r="P5249" s="2">
        <v>1.72</v>
      </c>
    </row>
    <row r="5250" spans="1:16" x14ac:dyDescent="0.35">
      <c r="A5250" s="1"/>
      <c r="E5250" s="1" t="e">
        <f>DATE(Table1[[#This Row],[Column3]],Table1[[#This Row],[Column2]],Table1[[#This Row],[Column1]])</f>
        <v>#NUM!</v>
      </c>
      <c r="F5250" s="1">
        <v>42561</v>
      </c>
      <c r="G5250" s="3">
        <f>YEAR(Table1[[#This Row],[Order Date New]])</f>
        <v>2016</v>
      </c>
      <c r="H5250" s="3">
        <f>MONTH(Table1[[#This Row],[Order Date New]])</f>
        <v>7</v>
      </c>
      <c r="I5250" t="s">
        <v>909</v>
      </c>
      <c r="J5250" t="s">
        <v>178</v>
      </c>
      <c r="K5250" t="s">
        <v>11</v>
      </c>
      <c r="L5250" t="s">
        <v>43</v>
      </c>
      <c r="M5250" t="s">
        <v>44</v>
      </c>
      <c r="N5250" s="2">
        <v>93.36</v>
      </c>
      <c r="O5250" s="3">
        <v>12</v>
      </c>
      <c r="P5250" s="2">
        <v>0.93</v>
      </c>
    </row>
    <row r="5251" spans="1:16" x14ac:dyDescent="0.35">
      <c r="A5251" s="1"/>
      <c r="E5251" s="1" t="e">
        <f>DATE(Table1[[#This Row],[Column3]],Table1[[#This Row],[Column2]],Table1[[#This Row],[Column1]])</f>
        <v>#NUM!</v>
      </c>
      <c r="F5251" s="1">
        <v>42562</v>
      </c>
      <c r="G5251" s="3">
        <f>YEAR(Table1[[#This Row],[Order Date New]])</f>
        <v>2016</v>
      </c>
      <c r="H5251" s="3">
        <f>MONTH(Table1[[#This Row],[Order Date New]])</f>
        <v>7</v>
      </c>
      <c r="I5251" t="s">
        <v>2362</v>
      </c>
      <c r="J5251" t="s">
        <v>178</v>
      </c>
      <c r="K5251" t="s">
        <v>11</v>
      </c>
      <c r="L5251" t="s">
        <v>20</v>
      </c>
      <c r="M5251" t="s">
        <v>2379</v>
      </c>
      <c r="N5251" s="2">
        <v>27.68</v>
      </c>
      <c r="O5251" s="3">
        <v>2</v>
      </c>
      <c r="P5251" s="2">
        <v>9.69</v>
      </c>
    </row>
    <row r="5252" spans="1:16" x14ac:dyDescent="0.35">
      <c r="A5252" s="1"/>
      <c r="E5252" s="1" t="e">
        <f>DATE(Table1[[#This Row],[Column3]],Table1[[#This Row],[Column2]],Table1[[#This Row],[Column1]])</f>
        <v>#NUM!</v>
      </c>
      <c r="F5252" s="1">
        <v>42562</v>
      </c>
      <c r="G5252" s="3">
        <f>YEAR(Table1[[#This Row],[Order Date New]])</f>
        <v>2016</v>
      </c>
      <c r="H5252" s="3">
        <f>MONTH(Table1[[#This Row],[Order Date New]])</f>
        <v>7</v>
      </c>
      <c r="I5252" t="s">
        <v>2462</v>
      </c>
      <c r="J5252" t="s">
        <v>27</v>
      </c>
      <c r="K5252" t="s">
        <v>11</v>
      </c>
      <c r="L5252" t="s">
        <v>20</v>
      </c>
      <c r="M5252" t="s">
        <v>666</v>
      </c>
      <c r="N5252" s="2">
        <v>37.44</v>
      </c>
      <c r="O5252" s="3">
        <v>4</v>
      </c>
      <c r="P5252" s="2">
        <v>11.7</v>
      </c>
    </row>
    <row r="5253" spans="1:16" x14ac:dyDescent="0.35">
      <c r="A5253" s="1"/>
      <c r="E5253" s="1" t="e">
        <f>DATE(Table1[[#This Row],[Column3]],Table1[[#This Row],[Column2]],Table1[[#This Row],[Column1]])</f>
        <v>#NUM!</v>
      </c>
      <c r="F5253" s="1">
        <v>42562</v>
      </c>
      <c r="G5253" s="3">
        <f>YEAR(Table1[[#This Row],[Order Date New]])</f>
        <v>2016</v>
      </c>
      <c r="H5253" s="3">
        <f>MONTH(Table1[[#This Row],[Order Date New]])</f>
        <v>7</v>
      </c>
      <c r="I5253" t="s">
        <v>2462</v>
      </c>
      <c r="J5253" t="s">
        <v>27</v>
      </c>
      <c r="K5253" t="s">
        <v>11</v>
      </c>
      <c r="L5253" t="s">
        <v>20</v>
      </c>
      <c r="M5253" t="s">
        <v>472</v>
      </c>
      <c r="N5253" s="2">
        <v>26.98</v>
      </c>
      <c r="O5253" s="3">
        <v>4</v>
      </c>
      <c r="P5253" s="2">
        <v>8.77</v>
      </c>
    </row>
    <row r="5254" spans="1:16" x14ac:dyDescent="0.35">
      <c r="A5254" s="1"/>
      <c r="E5254" s="1" t="e">
        <f>DATE(Table1[[#This Row],[Column3]],Table1[[#This Row],[Column2]],Table1[[#This Row],[Column1]])</f>
        <v>#NUM!</v>
      </c>
      <c r="F5254" s="1">
        <v>42562</v>
      </c>
      <c r="G5254" s="3">
        <f>YEAR(Table1[[#This Row],[Order Date New]])</f>
        <v>2016</v>
      </c>
      <c r="H5254" s="3">
        <f>MONTH(Table1[[#This Row],[Order Date New]])</f>
        <v>7</v>
      </c>
      <c r="I5254" t="s">
        <v>2462</v>
      </c>
      <c r="J5254" t="s">
        <v>27</v>
      </c>
      <c r="K5254" t="s">
        <v>11</v>
      </c>
      <c r="L5254" t="s">
        <v>215</v>
      </c>
      <c r="M5254" t="s">
        <v>3081</v>
      </c>
      <c r="N5254" s="2">
        <v>11.36</v>
      </c>
      <c r="O5254" s="3">
        <v>2</v>
      </c>
      <c r="P5254" s="2">
        <v>3.29</v>
      </c>
    </row>
    <row r="5255" spans="1:16" x14ac:dyDescent="0.35">
      <c r="A5255" s="1"/>
      <c r="E5255" s="1" t="e">
        <f>DATE(Table1[[#This Row],[Column3]],Table1[[#This Row],[Column2]],Table1[[#This Row],[Column1]])</f>
        <v>#NUM!</v>
      </c>
      <c r="F5255" s="1">
        <v>42562</v>
      </c>
      <c r="G5255" s="3">
        <f>YEAR(Table1[[#This Row],[Order Date New]])</f>
        <v>2016</v>
      </c>
      <c r="H5255" s="3">
        <f>MONTH(Table1[[#This Row],[Order Date New]])</f>
        <v>7</v>
      </c>
      <c r="I5255" t="s">
        <v>2462</v>
      </c>
      <c r="J5255" t="s">
        <v>27</v>
      </c>
      <c r="K5255" t="s">
        <v>11</v>
      </c>
      <c r="L5255" t="s">
        <v>16</v>
      </c>
      <c r="M5255" t="s">
        <v>2257</v>
      </c>
      <c r="N5255" s="2">
        <v>14.62</v>
      </c>
      <c r="O5255" s="3">
        <v>2</v>
      </c>
      <c r="P5255" s="2">
        <v>6.87</v>
      </c>
    </row>
    <row r="5256" spans="1:16" x14ac:dyDescent="0.35">
      <c r="A5256" s="1"/>
      <c r="E5256" s="1" t="e">
        <f>DATE(Table1[[#This Row],[Column3]],Table1[[#This Row],[Column2]],Table1[[#This Row],[Column1]])</f>
        <v>#NUM!</v>
      </c>
      <c r="F5256" s="1">
        <v>42562</v>
      </c>
      <c r="G5256" s="3">
        <f>YEAR(Table1[[#This Row],[Order Date New]])</f>
        <v>2016</v>
      </c>
      <c r="H5256" s="3">
        <f>MONTH(Table1[[#This Row],[Order Date New]])</f>
        <v>7</v>
      </c>
      <c r="I5256" t="s">
        <v>2067</v>
      </c>
      <c r="J5256" t="s">
        <v>27</v>
      </c>
      <c r="K5256" t="s">
        <v>34</v>
      </c>
      <c r="L5256" t="s">
        <v>47</v>
      </c>
      <c r="M5256" t="s">
        <v>2885</v>
      </c>
      <c r="N5256" s="2">
        <v>14.82</v>
      </c>
      <c r="O5256" s="3">
        <v>3</v>
      </c>
      <c r="P5256" s="2">
        <v>6.22</v>
      </c>
    </row>
    <row r="5257" spans="1:16" x14ac:dyDescent="0.35">
      <c r="A5257" s="1"/>
      <c r="E5257" s="1" t="e">
        <f>DATE(Table1[[#This Row],[Column3]],Table1[[#This Row],[Column2]],Table1[[#This Row],[Column1]])</f>
        <v>#NUM!</v>
      </c>
      <c r="F5257" s="1">
        <v>42562</v>
      </c>
      <c r="G5257" s="3">
        <f>YEAR(Table1[[#This Row],[Order Date New]])</f>
        <v>2016</v>
      </c>
      <c r="H5257" s="3">
        <f>MONTH(Table1[[#This Row],[Order Date New]])</f>
        <v>7</v>
      </c>
      <c r="I5257" t="s">
        <v>1705</v>
      </c>
      <c r="J5257" t="s">
        <v>79</v>
      </c>
      <c r="K5257" t="s">
        <v>39</v>
      </c>
      <c r="L5257" t="s">
        <v>52</v>
      </c>
      <c r="M5257" t="s">
        <v>724</v>
      </c>
      <c r="N5257" s="2">
        <v>119.98</v>
      </c>
      <c r="O5257" s="3">
        <v>3</v>
      </c>
      <c r="P5257" s="2">
        <v>22.5</v>
      </c>
    </row>
    <row r="5258" spans="1:16" x14ac:dyDescent="0.35">
      <c r="A5258" s="1"/>
      <c r="E5258" s="1" t="e">
        <f>DATE(Table1[[#This Row],[Column3]],Table1[[#This Row],[Column2]],Table1[[#This Row],[Column1]])</f>
        <v>#NUM!</v>
      </c>
      <c r="F5258" s="1">
        <v>42562</v>
      </c>
      <c r="G5258" s="3">
        <f>YEAR(Table1[[#This Row],[Order Date New]])</f>
        <v>2016</v>
      </c>
      <c r="H5258" s="3">
        <f>MONTH(Table1[[#This Row],[Order Date New]])</f>
        <v>7</v>
      </c>
      <c r="I5258" t="s">
        <v>730</v>
      </c>
      <c r="J5258" t="s">
        <v>191</v>
      </c>
      <c r="K5258" t="s">
        <v>11</v>
      </c>
      <c r="L5258" t="s">
        <v>43</v>
      </c>
      <c r="M5258" t="s">
        <v>2647</v>
      </c>
      <c r="N5258" s="2">
        <v>14.96</v>
      </c>
      <c r="O5258" s="3">
        <v>4</v>
      </c>
      <c r="P5258" s="2">
        <v>0.3</v>
      </c>
    </row>
    <row r="5259" spans="1:16" x14ac:dyDescent="0.35">
      <c r="A5259" s="1"/>
      <c r="E5259" s="1" t="e">
        <f>DATE(Table1[[#This Row],[Column3]],Table1[[#This Row],[Column2]],Table1[[#This Row],[Column1]])</f>
        <v>#NUM!</v>
      </c>
      <c r="F5259" s="1">
        <v>42562</v>
      </c>
      <c r="G5259" s="3">
        <f>YEAR(Table1[[#This Row],[Order Date New]])</f>
        <v>2016</v>
      </c>
      <c r="H5259" s="3">
        <f>MONTH(Table1[[#This Row],[Order Date New]])</f>
        <v>7</v>
      </c>
      <c r="I5259" t="s">
        <v>1985</v>
      </c>
      <c r="J5259" t="s">
        <v>27</v>
      </c>
      <c r="K5259" t="s">
        <v>11</v>
      </c>
      <c r="L5259" t="s">
        <v>12</v>
      </c>
      <c r="M5259" t="s">
        <v>1477</v>
      </c>
      <c r="N5259" s="2">
        <v>12.9</v>
      </c>
      <c r="O5259" s="3">
        <v>2</v>
      </c>
      <c r="P5259" s="2">
        <v>6.32</v>
      </c>
    </row>
    <row r="5260" spans="1:16" x14ac:dyDescent="0.35">
      <c r="A5260" s="1"/>
      <c r="E5260" s="1" t="e">
        <f>DATE(Table1[[#This Row],[Column3]],Table1[[#This Row],[Column2]],Table1[[#This Row],[Column1]])</f>
        <v>#NUM!</v>
      </c>
      <c r="F5260" s="1">
        <v>42562</v>
      </c>
      <c r="G5260" s="3">
        <f>YEAR(Table1[[#This Row],[Order Date New]])</f>
        <v>2016</v>
      </c>
      <c r="H5260" s="3">
        <f>MONTH(Table1[[#This Row],[Order Date New]])</f>
        <v>7</v>
      </c>
      <c r="I5260" t="s">
        <v>1461</v>
      </c>
      <c r="J5260" t="s">
        <v>3142</v>
      </c>
      <c r="K5260" t="s">
        <v>34</v>
      </c>
      <c r="L5260" t="s">
        <v>35</v>
      </c>
      <c r="M5260" t="s">
        <v>1086</v>
      </c>
      <c r="N5260" s="2">
        <v>1603.14</v>
      </c>
      <c r="O5260" s="3">
        <v>4</v>
      </c>
      <c r="P5260" s="2">
        <v>100.2</v>
      </c>
    </row>
    <row r="5261" spans="1:16" x14ac:dyDescent="0.35">
      <c r="A5261" s="1"/>
      <c r="E5261" s="1" t="e">
        <f>DATE(Table1[[#This Row],[Column3]],Table1[[#This Row],[Column2]],Table1[[#This Row],[Column1]])</f>
        <v>#NUM!</v>
      </c>
      <c r="F5261" s="1">
        <v>42562</v>
      </c>
      <c r="G5261" s="3">
        <f>YEAR(Table1[[#This Row],[Order Date New]])</f>
        <v>2016</v>
      </c>
      <c r="H5261" s="3">
        <f>MONTH(Table1[[#This Row],[Order Date New]])</f>
        <v>7</v>
      </c>
      <c r="I5261" t="s">
        <v>1402</v>
      </c>
      <c r="J5261" t="s">
        <v>161</v>
      </c>
      <c r="K5261" t="s">
        <v>39</v>
      </c>
      <c r="L5261" t="s">
        <v>40</v>
      </c>
      <c r="M5261" t="s">
        <v>558</v>
      </c>
      <c r="N5261" s="2">
        <v>263.95999999999998</v>
      </c>
      <c r="O5261" s="3">
        <v>4</v>
      </c>
      <c r="P5261" s="2">
        <v>71.27</v>
      </c>
    </row>
    <row r="5262" spans="1:16" x14ac:dyDescent="0.35">
      <c r="A5262" s="1"/>
      <c r="E5262" s="1" t="e">
        <f>DATE(Table1[[#This Row],[Column3]],Table1[[#This Row],[Column2]],Table1[[#This Row],[Column1]])</f>
        <v>#NUM!</v>
      </c>
      <c r="F5262" s="1">
        <v>42562</v>
      </c>
      <c r="G5262" s="3">
        <f>YEAR(Table1[[#This Row],[Order Date New]])</f>
        <v>2016</v>
      </c>
      <c r="H5262" s="3">
        <f>MONTH(Table1[[#This Row],[Order Date New]])</f>
        <v>7</v>
      </c>
      <c r="I5262" t="s">
        <v>1402</v>
      </c>
      <c r="J5262" t="s">
        <v>161</v>
      </c>
      <c r="K5262" t="s">
        <v>39</v>
      </c>
      <c r="L5262" t="s">
        <v>40</v>
      </c>
      <c r="M5262" t="s">
        <v>1910</v>
      </c>
      <c r="N5262" s="2">
        <v>359.97</v>
      </c>
      <c r="O5262" s="3">
        <v>3</v>
      </c>
      <c r="P5262" s="2">
        <v>100.79</v>
      </c>
    </row>
    <row r="5263" spans="1:16" x14ac:dyDescent="0.35">
      <c r="A5263" s="1"/>
      <c r="E5263" s="1" t="e">
        <f>DATE(Table1[[#This Row],[Column3]],Table1[[#This Row],[Column2]],Table1[[#This Row],[Column1]])</f>
        <v>#NUM!</v>
      </c>
      <c r="F5263" s="1">
        <v>42562</v>
      </c>
      <c r="G5263" s="3">
        <f>YEAR(Table1[[#This Row],[Order Date New]])</f>
        <v>2016</v>
      </c>
      <c r="H5263" s="3">
        <f>MONTH(Table1[[#This Row],[Order Date New]])</f>
        <v>7</v>
      </c>
      <c r="I5263" t="s">
        <v>1402</v>
      </c>
      <c r="J5263" t="s">
        <v>161</v>
      </c>
      <c r="K5263" t="s">
        <v>11</v>
      </c>
      <c r="L5263" t="s">
        <v>12</v>
      </c>
      <c r="M5263" t="s">
        <v>1281</v>
      </c>
      <c r="N5263" s="2">
        <v>12.96</v>
      </c>
      <c r="O5263" s="3">
        <v>2</v>
      </c>
      <c r="P5263" s="2">
        <v>6.22</v>
      </c>
    </row>
    <row r="5264" spans="1:16" x14ac:dyDescent="0.35">
      <c r="A5264" s="1"/>
      <c r="E5264" s="1" t="e">
        <f>DATE(Table1[[#This Row],[Column3]],Table1[[#This Row],[Column2]],Table1[[#This Row],[Column1]])</f>
        <v>#NUM!</v>
      </c>
      <c r="F5264" s="1">
        <v>42562</v>
      </c>
      <c r="G5264" s="3">
        <f>YEAR(Table1[[#This Row],[Order Date New]])</f>
        <v>2016</v>
      </c>
      <c r="H5264" s="3">
        <f>MONTH(Table1[[#This Row],[Order Date New]])</f>
        <v>7</v>
      </c>
      <c r="I5264" t="s">
        <v>1402</v>
      </c>
      <c r="J5264" t="s">
        <v>161</v>
      </c>
      <c r="K5264" t="s">
        <v>11</v>
      </c>
      <c r="L5264" t="s">
        <v>18</v>
      </c>
      <c r="M5264" t="s">
        <v>1621</v>
      </c>
      <c r="N5264" s="2">
        <v>116.82</v>
      </c>
      <c r="O5264" s="3">
        <v>3</v>
      </c>
      <c r="P5264" s="2">
        <v>5.84</v>
      </c>
    </row>
    <row r="5265" spans="1:16" x14ac:dyDescent="0.35">
      <c r="A5265" s="1"/>
      <c r="E5265" s="1" t="e">
        <f>DATE(Table1[[#This Row],[Column3]],Table1[[#This Row],[Column2]],Table1[[#This Row],[Column1]])</f>
        <v>#NUM!</v>
      </c>
      <c r="F5265" s="1">
        <v>42562</v>
      </c>
      <c r="G5265" s="3">
        <f>YEAR(Table1[[#This Row],[Order Date New]])</f>
        <v>2016</v>
      </c>
      <c r="H5265" s="3">
        <f>MONTH(Table1[[#This Row],[Order Date New]])</f>
        <v>7</v>
      </c>
      <c r="I5265" t="s">
        <v>1402</v>
      </c>
      <c r="J5265" t="s">
        <v>161</v>
      </c>
      <c r="K5265" t="s">
        <v>11</v>
      </c>
      <c r="L5265" t="s">
        <v>20</v>
      </c>
      <c r="M5265" t="s">
        <v>2850</v>
      </c>
      <c r="N5265" s="2">
        <v>276.77999999999997</v>
      </c>
      <c r="O5265" s="3">
        <v>2</v>
      </c>
      <c r="P5265" s="2">
        <v>89.95</v>
      </c>
    </row>
    <row r="5266" spans="1:16" x14ac:dyDescent="0.35">
      <c r="A5266" s="1"/>
      <c r="E5266" s="1" t="e">
        <f>DATE(Table1[[#This Row],[Column3]],Table1[[#This Row],[Column2]],Table1[[#This Row],[Column1]])</f>
        <v>#NUM!</v>
      </c>
      <c r="F5266" s="1">
        <v>42562</v>
      </c>
      <c r="G5266" s="3">
        <f>YEAR(Table1[[#This Row],[Order Date New]])</f>
        <v>2016</v>
      </c>
      <c r="H5266" s="3">
        <f>MONTH(Table1[[#This Row],[Order Date New]])</f>
        <v>7</v>
      </c>
      <c r="I5266" t="s">
        <v>992</v>
      </c>
      <c r="J5266" t="s">
        <v>10</v>
      </c>
      <c r="K5266" t="s">
        <v>34</v>
      </c>
      <c r="L5266" t="s">
        <v>47</v>
      </c>
      <c r="M5266" t="s">
        <v>2779</v>
      </c>
      <c r="N5266" s="2">
        <v>44.46</v>
      </c>
      <c r="O5266" s="3">
        <v>5</v>
      </c>
      <c r="P5266" s="2">
        <v>-17.78</v>
      </c>
    </row>
    <row r="5267" spans="1:16" x14ac:dyDescent="0.35">
      <c r="A5267" s="1"/>
      <c r="E5267" s="1" t="e">
        <f>DATE(Table1[[#This Row],[Column3]],Table1[[#This Row],[Column2]],Table1[[#This Row],[Column1]])</f>
        <v>#NUM!</v>
      </c>
      <c r="F5267" s="1">
        <v>42562</v>
      </c>
      <c r="G5267" s="3">
        <f>YEAR(Table1[[#This Row],[Order Date New]])</f>
        <v>2016</v>
      </c>
      <c r="H5267" s="3">
        <f>MONTH(Table1[[#This Row],[Order Date New]])</f>
        <v>7</v>
      </c>
      <c r="I5267" t="s">
        <v>992</v>
      </c>
      <c r="J5267" t="s">
        <v>10</v>
      </c>
      <c r="K5267" t="s">
        <v>11</v>
      </c>
      <c r="L5267" t="s">
        <v>18</v>
      </c>
      <c r="M5267" t="s">
        <v>2711</v>
      </c>
      <c r="N5267" s="2">
        <v>314.08999999999997</v>
      </c>
      <c r="O5267" s="3">
        <v>3</v>
      </c>
      <c r="P5267" s="2">
        <v>19.63</v>
      </c>
    </row>
    <row r="5268" spans="1:16" x14ac:dyDescent="0.35">
      <c r="A5268" s="1"/>
      <c r="E5268" s="1" t="e">
        <f>DATE(Table1[[#This Row],[Column3]],Table1[[#This Row],[Column2]],Table1[[#This Row],[Column1]])</f>
        <v>#NUM!</v>
      </c>
      <c r="F5268" s="1">
        <v>42562</v>
      </c>
      <c r="G5268" s="3">
        <f>YEAR(Table1[[#This Row],[Order Date New]])</f>
        <v>2016</v>
      </c>
      <c r="H5268" s="3">
        <f>MONTH(Table1[[#This Row],[Order Date New]])</f>
        <v>7</v>
      </c>
      <c r="I5268" t="s">
        <v>212</v>
      </c>
      <c r="J5268" t="s">
        <v>27</v>
      </c>
      <c r="K5268" t="s">
        <v>39</v>
      </c>
      <c r="L5268" t="s">
        <v>52</v>
      </c>
      <c r="M5268" t="s">
        <v>993</v>
      </c>
      <c r="N5268" s="2">
        <v>479.97</v>
      </c>
      <c r="O5268" s="3">
        <v>3</v>
      </c>
      <c r="P5268" s="2">
        <v>163.19</v>
      </c>
    </row>
    <row r="5269" spans="1:16" x14ac:dyDescent="0.35">
      <c r="A5269" s="1"/>
      <c r="E5269" s="1" t="e">
        <f>DATE(Table1[[#This Row],[Column3]],Table1[[#This Row],[Column2]],Table1[[#This Row],[Column1]])</f>
        <v>#NUM!</v>
      </c>
      <c r="F5269" s="1">
        <v>42562</v>
      </c>
      <c r="G5269" s="3">
        <f>YEAR(Table1[[#This Row],[Order Date New]])</f>
        <v>2016</v>
      </c>
      <c r="H5269" s="3">
        <f>MONTH(Table1[[#This Row],[Order Date New]])</f>
        <v>7</v>
      </c>
      <c r="I5269" t="s">
        <v>1537</v>
      </c>
      <c r="J5269" t="s">
        <v>27</v>
      </c>
      <c r="K5269" t="s">
        <v>11</v>
      </c>
      <c r="L5269" t="s">
        <v>20</v>
      </c>
      <c r="M5269" t="s">
        <v>338</v>
      </c>
      <c r="N5269" s="2">
        <v>57.58</v>
      </c>
      <c r="O5269" s="3">
        <v>2</v>
      </c>
      <c r="P5269" s="2">
        <v>20.149999999999999</v>
      </c>
    </row>
    <row r="5270" spans="1:16" x14ac:dyDescent="0.35">
      <c r="A5270" t="s">
        <v>3018</v>
      </c>
      <c r="B5270" t="str">
        <f>LEFT(Table1[[#This Row],[Order Date]],2)</f>
        <v>14</v>
      </c>
      <c r="C5270" t="str">
        <f>MID(Table1[[#This Row],[Order Date]],4,2)</f>
        <v>07</v>
      </c>
      <c r="D5270" t="str">
        <f>RIGHT(Table1[[#This Row],[Order Date]],4)</f>
        <v>2016</v>
      </c>
      <c r="E5270" s="1">
        <f>DATE(Table1[[#This Row],[Column3]],Table1[[#This Row],[Column2]],Table1[[#This Row],[Column1]])</f>
        <v>42565</v>
      </c>
      <c r="F5270" s="1">
        <f>DATE(Table1[[#This Row],[Column3]],Table1[[#This Row],[Column2]],Table1[[#This Row],[Column1]])</f>
        <v>42565</v>
      </c>
      <c r="G5270" s="3">
        <f>YEAR(Table1[[#This Row],[Order Date New]])</f>
        <v>2016</v>
      </c>
      <c r="H5270" s="3">
        <f>MONTH(Table1[[#This Row],[Order Date New]])</f>
        <v>7</v>
      </c>
      <c r="I5270" t="s">
        <v>1550</v>
      </c>
      <c r="J5270" t="s">
        <v>101</v>
      </c>
      <c r="K5270" t="s">
        <v>39</v>
      </c>
      <c r="L5270" t="s">
        <v>40</v>
      </c>
      <c r="M5270" t="s">
        <v>2079</v>
      </c>
      <c r="N5270" s="2">
        <v>380.86</v>
      </c>
      <c r="O5270" s="3">
        <v>8</v>
      </c>
      <c r="P5270" s="2">
        <v>38.090000000000003</v>
      </c>
    </row>
    <row r="5271" spans="1:16" x14ac:dyDescent="0.35">
      <c r="A5271" t="s">
        <v>3018</v>
      </c>
      <c r="B5271" t="str">
        <f>LEFT(Table1[[#This Row],[Order Date]],2)</f>
        <v>14</v>
      </c>
      <c r="C5271" t="str">
        <f>MID(Table1[[#This Row],[Order Date]],4,2)</f>
        <v>07</v>
      </c>
      <c r="D5271" t="str">
        <f>RIGHT(Table1[[#This Row],[Order Date]],4)</f>
        <v>2016</v>
      </c>
      <c r="E5271" s="1">
        <f>DATE(Table1[[#This Row],[Column3]],Table1[[#This Row],[Column2]],Table1[[#This Row],[Column1]])</f>
        <v>42565</v>
      </c>
      <c r="F5271" s="1">
        <f>DATE(Table1[[#This Row],[Column3]],Table1[[#This Row],[Column2]],Table1[[#This Row],[Column1]])</f>
        <v>42565</v>
      </c>
      <c r="G5271" s="3">
        <f>YEAR(Table1[[#This Row],[Order Date New]])</f>
        <v>2016</v>
      </c>
      <c r="H5271" s="3">
        <f>MONTH(Table1[[#This Row],[Order Date New]])</f>
        <v>7</v>
      </c>
      <c r="I5271" t="s">
        <v>2245</v>
      </c>
      <c r="J5271" t="s">
        <v>23</v>
      </c>
      <c r="K5271" t="s">
        <v>11</v>
      </c>
      <c r="L5271" t="s">
        <v>215</v>
      </c>
      <c r="M5271" t="s">
        <v>1728</v>
      </c>
      <c r="N5271" s="2">
        <v>11.63</v>
      </c>
      <c r="O5271" s="3">
        <v>2</v>
      </c>
      <c r="P5271" s="2">
        <v>1.02</v>
      </c>
    </row>
    <row r="5272" spans="1:16" x14ac:dyDescent="0.35">
      <c r="A5272" t="s">
        <v>3018</v>
      </c>
      <c r="B5272" t="str">
        <f>LEFT(Table1[[#This Row],[Order Date]],2)</f>
        <v>14</v>
      </c>
      <c r="C5272" t="str">
        <f>MID(Table1[[#This Row],[Order Date]],4,2)</f>
        <v>07</v>
      </c>
      <c r="D5272" t="str">
        <f>RIGHT(Table1[[#This Row],[Order Date]],4)</f>
        <v>2016</v>
      </c>
      <c r="E5272" s="1">
        <f>DATE(Table1[[#This Row],[Column3]],Table1[[#This Row],[Column2]],Table1[[#This Row],[Column1]])</f>
        <v>42565</v>
      </c>
      <c r="F5272" s="1">
        <f>DATE(Table1[[#This Row],[Column3]],Table1[[#This Row],[Column2]],Table1[[#This Row],[Column1]])</f>
        <v>42565</v>
      </c>
      <c r="G5272" s="3">
        <f>YEAR(Table1[[#This Row],[Order Date New]])</f>
        <v>2016</v>
      </c>
      <c r="H5272" s="3">
        <f>MONTH(Table1[[#This Row],[Order Date New]])</f>
        <v>7</v>
      </c>
      <c r="I5272" t="s">
        <v>1700</v>
      </c>
      <c r="J5272" t="s">
        <v>161</v>
      </c>
      <c r="K5272" t="s">
        <v>11</v>
      </c>
      <c r="L5272" t="s">
        <v>18</v>
      </c>
      <c r="M5272" t="s">
        <v>598</v>
      </c>
      <c r="N5272" s="2">
        <v>11.21</v>
      </c>
      <c r="O5272" s="3">
        <v>1</v>
      </c>
      <c r="P5272" s="2">
        <v>3.36</v>
      </c>
    </row>
    <row r="5273" spans="1:16" x14ac:dyDescent="0.35">
      <c r="A5273" t="s">
        <v>3018</v>
      </c>
      <c r="B5273" t="str">
        <f>LEFT(Table1[[#This Row],[Order Date]],2)</f>
        <v>14</v>
      </c>
      <c r="C5273" t="str">
        <f>MID(Table1[[#This Row],[Order Date]],4,2)</f>
        <v>07</v>
      </c>
      <c r="D5273" t="str">
        <f>RIGHT(Table1[[#This Row],[Order Date]],4)</f>
        <v>2016</v>
      </c>
      <c r="E5273" s="1">
        <f>DATE(Table1[[#This Row],[Column3]],Table1[[#This Row],[Column2]],Table1[[#This Row],[Column1]])</f>
        <v>42565</v>
      </c>
      <c r="F5273" s="1">
        <f>DATE(Table1[[#This Row],[Column3]],Table1[[#This Row],[Column2]],Table1[[#This Row],[Column1]])</f>
        <v>42565</v>
      </c>
      <c r="G5273" s="3">
        <f>YEAR(Table1[[#This Row],[Order Date New]])</f>
        <v>2016</v>
      </c>
      <c r="H5273" s="3">
        <f>MONTH(Table1[[#This Row],[Order Date New]])</f>
        <v>7</v>
      </c>
      <c r="I5273" t="s">
        <v>1700</v>
      </c>
      <c r="J5273" t="s">
        <v>161</v>
      </c>
      <c r="K5273" t="s">
        <v>11</v>
      </c>
      <c r="L5273" t="s">
        <v>20</v>
      </c>
      <c r="M5273" t="s">
        <v>1063</v>
      </c>
      <c r="N5273" s="2">
        <v>9.14</v>
      </c>
      <c r="O5273" s="3">
        <v>3</v>
      </c>
      <c r="P5273" s="2">
        <v>3.2</v>
      </c>
    </row>
    <row r="5274" spans="1:16" x14ac:dyDescent="0.35">
      <c r="A5274" t="s">
        <v>3018</v>
      </c>
      <c r="B5274" t="str">
        <f>LEFT(Table1[[#This Row],[Order Date]],2)</f>
        <v>14</v>
      </c>
      <c r="C5274" t="str">
        <f>MID(Table1[[#This Row],[Order Date]],4,2)</f>
        <v>07</v>
      </c>
      <c r="D5274" t="str">
        <f>RIGHT(Table1[[#This Row],[Order Date]],4)</f>
        <v>2016</v>
      </c>
      <c r="E5274" s="1">
        <f>DATE(Table1[[#This Row],[Column3]],Table1[[#This Row],[Column2]],Table1[[#This Row],[Column1]])</f>
        <v>42565</v>
      </c>
      <c r="F5274" s="1">
        <f>DATE(Table1[[#This Row],[Column3]],Table1[[#This Row],[Column2]],Table1[[#This Row],[Column1]])</f>
        <v>42565</v>
      </c>
      <c r="G5274" s="3">
        <f>YEAR(Table1[[#This Row],[Order Date New]])</f>
        <v>2016</v>
      </c>
      <c r="H5274" s="3">
        <f>MONTH(Table1[[#This Row],[Order Date New]])</f>
        <v>7</v>
      </c>
      <c r="I5274" t="s">
        <v>1700</v>
      </c>
      <c r="J5274" t="s">
        <v>161</v>
      </c>
      <c r="K5274" t="s">
        <v>11</v>
      </c>
      <c r="L5274" t="s">
        <v>43</v>
      </c>
      <c r="M5274" t="s">
        <v>1362</v>
      </c>
      <c r="N5274" s="2">
        <v>14.07</v>
      </c>
      <c r="O5274" s="3">
        <v>7</v>
      </c>
      <c r="P5274" s="2">
        <v>6.89</v>
      </c>
    </row>
    <row r="5275" spans="1:16" x14ac:dyDescent="0.35">
      <c r="A5275" t="s">
        <v>3018</v>
      </c>
      <c r="B5275" t="str">
        <f>LEFT(Table1[[#This Row],[Order Date]],2)</f>
        <v>14</v>
      </c>
      <c r="C5275" t="str">
        <f>MID(Table1[[#This Row],[Order Date]],4,2)</f>
        <v>07</v>
      </c>
      <c r="D5275" t="str">
        <f>RIGHT(Table1[[#This Row],[Order Date]],4)</f>
        <v>2016</v>
      </c>
      <c r="E5275" s="1">
        <f>DATE(Table1[[#This Row],[Column3]],Table1[[#This Row],[Column2]],Table1[[#This Row],[Column1]])</f>
        <v>42565</v>
      </c>
      <c r="F5275" s="1">
        <f>DATE(Table1[[#This Row],[Column3]],Table1[[#This Row],[Column2]],Table1[[#This Row],[Column1]])</f>
        <v>42565</v>
      </c>
      <c r="G5275" s="3">
        <f>YEAR(Table1[[#This Row],[Order Date New]])</f>
        <v>2016</v>
      </c>
      <c r="H5275" s="3">
        <f>MONTH(Table1[[#This Row],[Order Date New]])</f>
        <v>7</v>
      </c>
      <c r="I5275" t="s">
        <v>1700</v>
      </c>
      <c r="J5275" t="s">
        <v>161</v>
      </c>
      <c r="K5275" t="s">
        <v>11</v>
      </c>
      <c r="L5275" t="s">
        <v>24</v>
      </c>
      <c r="M5275" t="s">
        <v>1050</v>
      </c>
      <c r="N5275" s="2">
        <v>41.86</v>
      </c>
      <c r="O5275" s="3">
        <v>7</v>
      </c>
      <c r="P5275" s="2">
        <v>10.47</v>
      </c>
    </row>
    <row r="5276" spans="1:16" x14ac:dyDescent="0.35">
      <c r="A5276" t="s">
        <v>3018</v>
      </c>
      <c r="B5276" t="str">
        <f>LEFT(Table1[[#This Row],[Order Date]],2)</f>
        <v>14</v>
      </c>
      <c r="C5276" t="str">
        <f>MID(Table1[[#This Row],[Order Date]],4,2)</f>
        <v>07</v>
      </c>
      <c r="D5276" t="str">
        <f>RIGHT(Table1[[#This Row],[Order Date]],4)</f>
        <v>2016</v>
      </c>
      <c r="E5276" s="1">
        <f>DATE(Table1[[#This Row],[Column3]],Table1[[#This Row],[Column2]],Table1[[#This Row],[Column1]])</f>
        <v>42565</v>
      </c>
      <c r="F5276" s="1">
        <f>DATE(Table1[[#This Row],[Column3]],Table1[[#This Row],[Column2]],Table1[[#This Row],[Column1]])</f>
        <v>42565</v>
      </c>
      <c r="G5276" s="3">
        <f>YEAR(Table1[[#This Row],[Order Date New]])</f>
        <v>2016</v>
      </c>
      <c r="H5276" s="3">
        <f>MONTH(Table1[[#This Row],[Order Date New]])</f>
        <v>7</v>
      </c>
      <c r="I5276" t="s">
        <v>1700</v>
      </c>
      <c r="J5276" t="s">
        <v>161</v>
      </c>
      <c r="K5276" t="s">
        <v>11</v>
      </c>
      <c r="L5276" t="s">
        <v>20</v>
      </c>
      <c r="M5276" t="s">
        <v>219</v>
      </c>
      <c r="N5276" s="2">
        <v>8.5399999999999991</v>
      </c>
      <c r="O5276" s="3">
        <v>2</v>
      </c>
      <c r="P5276" s="2">
        <v>2.88</v>
      </c>
    </row>
    <row r="5277" spans="1:16" x14ac:dyDescent="0.35">
      <c r="A5277" t="s">
        <v>3018</v>
      </c>
      <c r="B5277" t="str">
        <f>LEFT(Table1[[#This Row],[Order Date]],2)</f>
        <v>14</v>
      </c>
      <c r="C5277" t="str">
        <f>MID(Table1[[#This Row],[Order Date]],4,2)</f>
        <v>07</v>
      </c>
      <c r="D5277" t="str">
        <f>RIGHT(Table1[[#This Row],[Order Date]],4)</f>
        <v>2016</v>
      </c>
      <c r="E5277" s="1">
        <f>DATE(Table1[[#This Row],[Column3]],Table1[[#This Row],[Column2]],Table1[[#This Row],[Column1]])</f>
        <v>42565</v>
      </c>
      <c r="F5277" s="1">
        <f>DATE(Table1[[#This Row],[Column3]],Table1[[#This Row],[Column2]],Table1[[#This Row],[Column1]])</f>
        <v>42565</v>
      </c>
      <c r="G5277" s="3">
        <f>YEAR(Table1[[#This Row],[Order Date New]])</f>
        <v>2016</v>
      </c>
      <c r="H5277" s="3">
        <f>MONTH(Table1[[#This Row],[Order Date New]])</f>
        <v>7</v>
      </c>
      <c r="I5277" t="s">
        <v>1700</v>
      </c>
      <c r="J5277" t="s">
        <v>161</v>
      </c>
      <c r="K5277" t="s">
        <v>34</v>
      </c>
      <c r="L5277" t="s">
        <v>75</v>
      </c>
      <c r="M5277" t="s">
        <v>2064</v>
      </c>
      <c r="N5277" s="2">
        <v>579.14</v>
      </c>
      <c r="O5277" s="3">
        <v>4</v>
      </c>
      <c r="P5277" s="2">
        <v>21.72</v>
      </c>
    </row>
    <row r="5278" spans="1:16" x14ac:dyDescent="0.35">
      <c r="A5278" t="s">
        <v>3018</v>
      </c>
      <c r="B5278" t="str">
        <f>LEFT(Table1[[#This Row],[Order Date]],2)</f>
        <v>14</v>
      </c>
      <c r="C5278" t="str">
        <f>MID(Table1[[#This Row],[Order Date]],4,2)</f>
        <v>07</v>
      </c>
      <c r="D5278" t="str">
        <f>RIGHT(Table1[[#This Row],[Order Date]],4)</f>
        <v>2016</v>
      </c>
      <c r="E5278" s="1">
        <f>DATE(Table1[[#This Row],[Column3]],Table1[[#This Row],[Column2]],Table1[[#This Row],[Column1]])</f>
        <v>42565</v>
      </c>
      <c r="F5278" s="1">
        <f>DATE(Table1[[#This Row],[Column3]],Table1[[#This Row],[Column2]],Table1[[#This Row],[Column1]])</f>
        <v>42565</v>
      </c>
      <c r="G5278" s="3">
        <f>YEAR(Table1[[#This Row],[Order Date New]])</f>
        <v>2016</v>
      </c>
      <c r="H5278" s="3">
        <f>MONTH(Table1[[#This Row],[Order Date New]])</f>
        <v>7</v>
      </c>
      <c r="I5278" t="s">
        <v>850</v>
      </c>
      <c r="J5278" t="s">
        <v>10</v>
      </c>
      <c r="K5278" t="s">
        <v>39</v>
      </c>
      <c r="L5278" t="s">
        <v>40</v>
      </c>
      <c r="M5278" t="s">
        <v>3019</v>
      </c>
      <c r="N5278" s="2">
        <v>419.94</v>
      </c>
      <c r="O5278" s="3">
        <v>7</v>
      </c>
      <c r="P5278" s="2">
        <v>52.49</v>
      </c>
    </row>
    <row r="5279" spans="1:16" x14ac:dyDescent="0.35">
      <c r="A5279" t="s">
        <v>3018</v>
      </c>
      <c r="B5279" t="str">
        <f>LEFT(Table1[[#This Row],[Order Date]],2)</f>
        <v>14</v>
      </c>
      <c r="C5279" t="str">
        <f>MID(Table1[[#This Row],[Order Date]],4,2)</f>
        <v>07</v>
      </c>
      <c r="D5279" t="str">
        <f>RIGHT(Table1[[#This Row],[Order Date]],4)</f>
        <v>2016</v>
      </c>
      <c r="E5279" s="1">
        <f>DATE(Table1[[#This Row],[Column3]],Table1[[#This Row],[Column2]],Table1[[#This Row],[Column1]])</f>
        <v>42565</v>
      </c>
      <c r="F5279" s="1">
        <f>DATE(Table1[[#This Row],[Column3]],Table1[[#This Row],[Column2]],Table1[[#This Row],[Column1]])</f>
        <v>42565</v>
      </c>
      <c r="G5279" s="3">
        <f>YEAR(Table1[[#This Row],[Order Date New]])</f>
        <v>2016</v>
      </c>
      <c r="H5279" s="3">
        <f>MONTH(Table1[[#This Row],[Order Date New]])</f>
        <v>7</v>
      </c>
      <c r="I5279" t="s">
        <v>2573</v>
      </c>
      <c r="J5279" t="s">
        <v>161</v>
      </c>
      <c r="K5279" t="s">
        <v>11</v>
      </c>
      <c r="L5279" t="s">
        <v>20</v>
      </c>
      <c r="M5279" t="s">
        <v>21</v>
      </c>
      <c r="N5279" s="2">
        <v>14.16</v>
      </c>
      <c r="O5279" s="3">
        <v>2</v>
      </c>
      <c r="P5279" s="2">
        <v>5.13</v>
      </c>
    </row>
    <row r="5280" spans="1:16" x14ac:dyDescent="0.35">
      <c r="A5280" t="s">
        <v>3018</v>
      </c>
      <c r="B5280" t="str">
        <f>LEFT(Table1[[#This Row],[Order Date]],2)</f>
        <v>14</v>
      </c>
      <c r="C5280" t="str">
        <f>MID(Table1[[#This Row],[Order Date]],4,2)</f>
        <v>07</v>
      </c>
      <c r="D5280" t="str">
        <f>RIGHT(Table1[[#This Row],[Order Date]],4)</f>
        <v>2016</v>
      </c>
      <c r="E5280" s="1">
        <f>DATE(Table1[[#This Row],[Column3]],Table1[[#This Row],[Column2]],Table1[[#This Row],[Column1]])</f>
        <v>42565</v>
      </c>
      <c r="F5280" s="1">
        <f>DATE(Table1[[#This Row],[Column3]],Table1[[#This Row],[Column2]],Table1[[#This Row],[Column1]])</f>
        <v>42565</v>
      </c>
      <c r="G5280" s="3">
        <f>YEAR(Table1[[#This Row],[Order Date New]])</f>
        <v>2016</v>
      </c>
      <c r="H5280" s="3">
        <f>MONTH(Table1[[#This Row],[Order Date New]])</f>
        <v>7</v>
      </c>
      <c r="I5280" t="s">
        <v>2406</v>
      </c>
      <c r="J5280" t="s">
        <v>529</v>
      </c>
      <c r="K5280" t="s">
        <v>39</v>
      </c>
      <c r="L5280" t="s">
        <v>52</v>
      </c>
      <c r="M5280" t="s">
        <v>1816</v>
      </c>
      <c r="N5280" s="2">
        <v>29</v>
      </c>
      <c r="O5280" s="3">
        <v>2</v>
      </c>
      <c r="P5280" s="2">
        <v>7.25</v>
      </c>
    </row>
    <row r="5281" spans="1:16" x14ac:dyDescent="0.35">
      <c r="A5281" t="s">
        <v>3018</v>
      </c>
      <c r="B5281" t="str">
        <f>LEFT(Table1[[#This Row],[Order Date]],2)</f>
        <v>14</v>
      </c>
      <c r="C5281" t="str">
        <f>MID(Table1[[#This Row],[Order Date]],4,2)</f>
        <v>07</v>
      </c>
      <c r="D5281" t="str">
        <f>RIGHT(Table1[[#This Row],[Order Date]],4)</f>
        <v>2016</v>
      </c>
      <c r="E5281" s="1">
        <f>DATE(Table1[[#This Row],[Column3]],Table1[[#This Row],[Column2]],Table1[[#This Row],[Column1]])</f>
        <v>42565</v>
      </c>
      <c r="F5281" s="1">
        <f>DATE(Table1[[#This Row],[Column3]],Table1[[#This Row],[Column2]],Table1[[#This Row],[Column1]])</f>
        <v>42565</v>
      </c>
      <c r="G5281" s="3">
        <f>YEAR(Table1[[#This Row],[Order Date New]])</f>
        <v>2016</v>
      </c>
      <c r="H5281" s="3">
        <f>MONTH(Table1[[#This Row],[Order Date New]])</f>
        <v>7</v>
      </c>
      <c r="I5281" t="s">
        <v>843</v>
      </c>
      <c r="J5281" t="s">
        <v>161</v>
      </c>
      <c r="K5281" t="s">
        <v>11</v>
      </c>
      <c r="L5281" t="s">
        <v>43</v>
      </c>
      <c r="M5281" t="s">
        <v>1349</v>
      </c>
      <c r="N5281" s="2">
        <v>29.61</v>
      </c>
      <c r="O5281" s="3">
        <v>9</v>
      </c>
      <c r="P5281" s="2">
        <v>13.32</v>
      </c>
    </row>
    <row r="5282" spans="1:16" x14ac:dyDescent="0.35">
      <c r="A5282" t="s">
        <v>3018</v>
      </c>
      <c r="B5282" t="str">
        <f>LEFT(Table1[[#This Row],[Order Date]],2)</f>
        <v>14</v>
      </c>
      <c r="C5282" t="str">
        <f>MID(Table1[[#This Row],[Order Date]],4,2)</f>
        <v>07</v>
      </c>
      <c r="D5282" t="str">
        <f>RIGHT(Table1[[#This Row],[Order Date]],4)</f>
        <v>2016</v>
      </c>
      <c r="E5282" s="1">
        <f>DATE(Table1[[#This Row],[Column3]],Table1[[#This Row],[Column2]],Table1[[#This Row],[Column1]])</f>
        <v>42565</v>
      </c>
      <c r="F5282" s="1">
        <f>DATE(Table1[[#This Row],[Column3]],Table1[[#This Row],[Column2]],Table1[[#This Row],[Column1]])</f>
        <v>42565</v>
      </c>
      <c r="G5282" s="3">
        <f>YEAR(Table1[[#This Row],[Order Date New]])</f>
        <v>2016</v>
      </c>
      <c r="H5282" s="3">
        <f>MONTH(Table1[[#This Row],[Order Date New]])</f>
        <v>7</v>
      </c>
      <c r="I5282" t="s">
        <v>544</v>
      </c>
      <c r="J5282" t="s">
        <v>10</v>
      </c>
      <c r="K5282" t="s">
        <v>11</v>
      </c>
      <c r="L5282" t="s">
        <v>12</v>
      </c>
      <c r="M5282" t="s">
        <v>2624</v>
      </c>
      <c r="N5282" s="2">
        <v>219.84</v>
      </c>
      <c r="O5282" s="3">
        <v>5</v>
      </c>
      <c r="P5282" s="2">
        <v>79.69</v>
      </c>
    </row>
    <row r="5283" spans="1:16" x14ac:dyDescent="0.35">
      <c r="A5283" t="s">
        <v>3018</v>
      </c>
      <c r="B5283" t="str">
        <f>LEFT(Table1[[#This Row],[Order Date]],2)</f>
        <v>14</v>
      </c>
      <c r="C5283" t="str">
        <f>MID(Table1[[#This Row],[Order Date]],4,2)</f>
        <v>07</v>
      </c>
      <c r="D5283" t="str">
        <f>RIGHT(Table1[[#This Row],[Order Date]],4)</f>
        <v>2016</v>
      </c>
      <c r="E5283" s="1">
        <f>DATE(Table1[[#This Row],[Column3]],Table1[[#This Row],[Column2]],Table1[[#This Row],[Column1]])</f>
        <v>42565</v>
      </c>
      <c r="F5283" s="1">
        <f>DATE(Table1[[#This Row],[Column3]],Table1[[#This Row],[Column2]],Table1[[#This Row],[Column1]])</f>
        <v>42565</v>
      </c>
      <c r="G5283" s="3">
        <f>YEAR(Table1[[#This Row],[Order Date New]])</f>
        <v>2016</v>
      </c>
      <c r="H5283" s="3">
        <f>MONTH(Table1[[#This Row],[Order Date New]])</f>
        <v>7</v>
      </c>
      <c r="I5283" t="s">
        <v>3020</v>
      </c>
      <c r="J5283" t="s">
        <v>30</v>
      </c>
      <c r="K5283" t="s">
        <v>11</v>
      </c>
      <c r="L5283" t="s">
        <v>20</v>
      </c>
      <c r="M5283" t="s">
        <v>2669</v>
      </c>
      <c r="N5283" s="2">
        <v>36.4</v>
      </c>
      <c r="O5283" s="3">
        <v>5</v>
      </c>
      <c r="P5283" s="2">
        <v>17.11</v>
      </c>
    </row>
    <row r="5284" spans="1:16" x14ac:dyDescent="0.35">
      <c r="A5284" t="s">
        <v>3018</v>
      </c>
      <c r="B5284" t="str">
        <f>LEFT(Table1[[#This Row],[Order Date]],2)</f>
        <v>14</v>
      </c>
      <c r="C5284" t="str">
        <f>MID(Table1[[#This Row],[Order Date]],4,2)</f>
        <v>07</v>
      </c>
      <c r="D5284" t="str">
        <f>RIGHT(Table1[[#This Row],[Order Date]],4)</f>
        <v>2016</v>
      </c>
      <c r="E5284" s="1">
        <f>DATE(Table1[[#This Row],[Column3]],Table1[[#This Row],[Column2]],Table1[[#This Row],[Column1]])</f>
        <v>42565</v>
      </c>
      <c r="F5284" s="1">
        <f>DATE(Table1[[#This Row],[Column3]],Table1[[#This Row],[Column2]],Table1[[#This Row],[Column1]])</f>
        <v>42565</v>
      </c>
      <c r="G5284" s="3">
        <f>YEAR(Table1[[#This Row],[Order Date New]])</f>
        <v>2016</v>
      </c>
      <c r="H5284" s="3">
        <f>MONTH(Table1[[#This Row],[Order Date New]])</f>
        <v>7</v>
      </c>
      <c r="I5284" t="s">
        <v>3020</v>
      </c>
      <c r="J5284" t="s">
        <v>30</v>
      </c>
      <c r="K5284" t="s">
        <v>34</v>
      </c>
      <c r="L5284" t="s">
        <v>47</v>
      </c>
      <c r="M5284" t="s">
        <v>2422</v>
      </c>
      <c r="N5284" s="2">
        <v>51.75</v>
      </c>
      <c r="O5284" s="3">
        <v>1</v>
      </c>
      <c r="P5284" s="2">
        <v>15.53</v>
      </c>
    </row>
    <row r="5285" spans="1:16" x14ac:dyDescent="0.35">
      <c r="A5285" t="s">
        <v>3018</v>
      </c>
      <c r="B5285" t="str">
        <f>LEFT(Table1[[#This Row],[Order Date]],2)</f>
        <v>14</v>
      </c>
      <c r="C5285" t="str">
        <f>MID(Table1[[#This Row],[Order Date]],4,2)</f>
        <v>07</v>
      </c>
      <c r="D5285" t="str">
        <f>RIGHT(Table1[[#This Row],[Order Date]],4)</f>
        <v>2016</v>
      </c>
      <c r="E5285" s="1">
        <f>DATE(Table1[[#This Row],[Column3]],Table1[[#This Row],[Column2]],Table1[[#This Row],[Column1]])</f>
        <v>42565</v>
      </c>
      <c r="F5285" s="1">
        <f>DATE(Table1[[#This Row],[Column3]],Table1[[#This Row],[Column2]],Table1[[#This Row],[Column1]])</f>
        <v>42565</v>
      </c>
      <c r="G5285" s="3">
        <f>YEAR(Table1[[#This Row],[Order Date New]])</f>
        <v>2016</v>
      </c>
      <c r="H5285" s="3">
        <f>MONTH(Table1[[#This Row],[Order Date New]])</f>
        <v>7</v>
      </c>
      <c r="I5285" t="s">
        <v>2879</v>
      </c>
      <c r="J5285" t="s">
        <v>27</v>
      </c>
      <c r="K5285" t="s">
        <v>39</v>
      </c>
      <c r="L5285" t="s">
        <v>40</v>
      </c>
      <c r="M5285" t="s">
        <v>944</v>
      </c>
      <c r="N5285" s="2">
        <v>110.38</v>
      </c>
      <c r="O5285" s="3">
        <v>3</v>
      </c>
      <c r="P5285" s="2">
        <v>12.42</v>
      </c>
    </row>
    <row r="5286" spans="1:16" x14ac:dyDescent="0.35">
      <c r="A5286" t="s">
        <v>3018</v>
      </c>
      <c r="B5286" t="str">
        <f>LEFT(Table1[[#This Row],[Order Date]],2)</f>
        <v>14</v>
      </c>
      <c r="C5286" t="str">
        <f>MID(Table1[[#This Row],[Order Date]],4,2)</f>
        <v>07</v>
      </c>
      <c r="D5286" t="str">
        <f>RIGHT(Table1[[#This Row],[Order Date]],4)</f>
        <v>2016</v>
      </c>
      <c r="E5286" s="1">
        <f>DATE(Table1[[#This Row],[Column3]],Table1[[#This Row],[Column2]],Table1[[#This Row],[Column1]])</f>
        <v>42565</v>
      </c>
      <c r="F5286" s="1">
        <f>DATE(Table1[[#This Row],[Column3]],Table1[[#This Row],[Column2]],Table1[[#This Row],[Column1]])</f>
        <v>42565</v>
      </c>
      <c r="G5286" s="3">
        <f>YEAR(Table1[[#This Row],[Order Date New]])</f>
        <v>2016</v>
      </c>
      <c r="H5286" s="3">
        <f>MONTH(Table1[[#This Row],[Order Date New]])</f>
        <v>7</v>
      </c>
      <c r="I5286" t="s">
        <v>2879</v>
      </c>
      <c r="J5286" t="s">
        <v>27</v>
      </c>
      <c r="K5286" t="s">
        <v>11</v>
      </c>
      <c r="L5286" t="s">
        <v>97</v>
      </c>
      <c r="M5286" t="s">
        <v>2022</v>
      </c>
      <c r="N5286" s="2">
        <v>151.62</v>
      </c>
      <c r="O5286" s="3">
        <v>7</v>
      </c>
      <c r="P5286" s="2">
        <v>50.03</v>
      </c>
    </row>
    <row r="5287" spans="1:16" x14ac:dyDescent="0.35">
      <c r="A5287" t="s">
        <v>3018</v>
      </c>
      <c r="B5287" t="str">
        <f>LEFT(Table1[[#This Row],[Order Date]],2)</f>
        <v>14</v>
      </c>
      <c r="C5287" t="str">
        <f>MID(Table1[[#This Row],[Order Date]],4,2)</f>
        <v>07</v>
      </c>
      <c r="D5287" t="str">
        <f>RIGHT(Table1[[#This Row],[Order Date]],4)</f>
        <v>2016</v>
      </c>
      <c r="E5287" s="1">
        <f>DATE(Table1[[#This Row],[Column3]],Table1[[#This Row],[Column2]],Table1[[#This Row],[Column1]])</f>
        <v>42565</v>
      </c>
      <c r="F5287" s="1">
        <f>DATE(Table1[[#This Row],[Column3]],Table1[[#This Row],[Column2]],Table1[[#This Row],[Column1]])</f>
        <v>42565</v>
      </c>
      <c r="G5287" s="3">
        <f>YEAR(Table1[[#This Row],[Order Date New]])</f>
        <v>2016</v>
      </c>
      <c r="H5287" s="3">
        <f>MONTH(Table1[[#This Row],[Order Date New]])</f>
        <v>7</v>
      </c>
      <c r="I5287" t="s">
        <v>2879</v>
      </c>
      <c r="J5287" t="s">
        <v>27</v>
      </c>
      <c r="K5287" t="s">
        <v>34</v>
      </c>
      <c r="L5287" t="s">
        <v>47</v>
      </c>
      <c r="M5287" t="s">
        <v>2532</v>
      </c>
      <c r="N5287" s="2">
        <v>30.8</v>
      </c>
      <c r="O5287" s="3">
        <v>4</v>
      </c>
      <c r="P5287" s="2">
        <v>10.16</v>
      </c>
    </row>
    <row r="5288" spans="1:16" x14ac:dyDescent="0.35">
      <c r="A5288" t="s">
        <v>3021</v>
      </c>
      <c r="B5288" t="str">
        <f>LEFT(Table1[[#This Row],[Order Date]],2)</f>
        <v>15</v>
      </c>
      <c r="C5288" t="str">
        <f>MID(Table1[[#This Row],[Order Date]],4,2)</f>
        <v>07</v>
      </c>
      <c r="D5288" t="str">
        <f>RIGHT(Table1[[#This Row],[Order Date]],4)</f>
        <v>2016</v>
      </c>
      <c r="E5288" s="1">
        <f>DATE(Table1[[#This Row],[Column3]],Table1[[#This Row],[Column2]],Table1[[#This Row],[Column1]])</f>
        <v>42566</v>
      </c>
      <c r="F5288" s="1">
        <f>DATE(Table1[[#This Row],[Column3]],Table1[[#This Row],[Column2]],Table1[[#This Row],[Column1]])</f>
        <v>42566</v>
      </c>
      <c r="G5288" s="3">
        <f>YEAR(Table1[[#This Row],[Order Date New]])</f>
        <v>2016</v>
      </c>
      <c r="H5288" s="3">
        <f>MONTH(Table1[[#This Row],[Order Date New]])</f>
        <v>7</v>
      </c>
      <c r="I5288" t="s">
        <v>1782</v>
      </c>
      <c r="J5288" t="s">
        <v>322</v>
      </c>
      <c r="K5288" t="s">
        <v>11</v>
      </c>
      <c r="L5288" t="s">
        <v>215</v>
      </c>
      <c r="M5288" t="s">
        <v>3022</v>
      </c>
      <c r="N5288" s="2">
        <v>44.4</v>
      </c>
      <c r="O5288" s="3">
        <v>5</v>
      </c>
      <c r="P5288" s="2">
        <v>12.43</v>
      </c>
    </row>
    <row r="5289" spans="1:16" x14ac:dyDescent="0.35">
      <c r="A5289" t="s">
        <v>3021</v>
      </c>
      <c r="B5289" t="str">
        <f>LEFT(Table1[[#This Row],[Order Date]],2)</f>
        <v>15</v>
      </c>
      <c r="C5289" t="str">
        <f>MID(Table1[[#This Row],[Order Date]],4,2)</f>
        <v>07</v>
      </c>
      <c r="D5289" t="str">
        <f>RIGHT(Table1[[#This Row],[Order Date]],4)</f>
        <v>2016</v>
      </c>
      <c r="E5289" s="1">
        <f>DATE(Table1[[#This Row],[Column3]],Table1[[#This Row],[Column2]],Table1[[#This Row],[Column1]])</f>
        <v>42566</v>
      </c>
      <c r="F5289" s="1">
        <f>DATE(Table1[[#This Row],[Column3]],Table1[[#This Row],[Column2]],Table1[[#This Row],[Column1]])</f>
        <v>42566</v>
      </c>
      <c r="G5289" s="3">
        <f>YEAR(Table1[[#This Row],[Order Date New]])</f>
        <v>2016</v>
      </c>
      <c r="H5289" s="3">
        <f>MONTH(Table1[[#This Row],[Order Date New]])</f>
        <v>7</v>
      </c>
      <c r="I5289" t="s">
        <v>819</v>
      </c>
      <c r="J5289" t="s">
        <v>96</v>
      </c>
      <c r="K5289" t="s">
        <v>34</v>
      </c>
      <c r="L5289" t="s">
        <v>35</v>
      </c>
      <c r="M5289" t="s">
        <v>626</v>
      </c>
      <c r="N5289" s="2">
        <v>230.28</v>
      </c>
      <c r="O5289" s="3">
        <v>3</v>
      </c>
      <c r="P5289" s="2">
        <v>23.03</v>
      </c>
    </row>
    <row r="5290" spans="1:16" x14ac:dyDescent="0.35">
      <c r="A5290" t="s">
        <v>3021</v>
      </c>
      <c r="B5290" t="str">
        <f>LEFT(Table1[[#This Row],[Order Date]],2)</f>
        <v>15</v>
      </c>
      <c r="C5290" t="str">
        <f>MID(Table1[[#This Row],[Order Date]],4,2)</f>
        <v>07</v>
      </c>
      <c r="D5290" t="str">
        <f>RIGHT(Table1[[#This Row],[Order Date]],4)</f>
        <v>2016</v>
      </c>
      <c r="E5290" s="1">
        <f>DATE(Table1[[#This Row],[Column3]],Table1[[#This Row],[Column2]],Table1[[#This Row],[Column1]])</f>
        <v>42566</v>
      </c>
      <c r="F5290" s="1">
        <f>DATE(Table1[[#This Row],[Column3]],Table1[[#This Row],[Column2]],Table1[[#This Row],[Column1]])</f>
        <v>42566</v>
      </c>
      <c r="G5290" s="3">
        <f>YEAR(Table1[[#This Row],[Order Date New]])</f>
        <v>2016</v>
      </c>
      <c r="H5290" s="3">
        <f>MONTH(Table1[[#This Row],[Order Date New]])</f>
        <v>7</v>
      </c>
      <c r="I5290" t="s">
        <v>819</v>
      </c>
      <c r="J5290" t="s">
        <v>96</v>
      </c>
      <c r="K5290" t="s">
        <v>11</v>
      </c>
      <c r="L5290" t="s">
        <v>12</v>
      </c>
      <c r="M5290" t="s">
        <v>364</v>
      </c>
      <c r="N5290" s="2">
        <v>105.52</v>
      </c>
      <c r="O5290" s="3">
        <v>5</v>
      </c>
      <c r="P5290" s="2">
        <v>34.29</v>
      </c>
    </row>
    <row r="5291" spans="1:16" x14ac:dyDescent="0.35">
      <c r="A5291" t="s">
        <v>3023</v>
      </c>
      <c r="B5291" t="str">
        <f>LEFT(Table1[[#This Row],[Order Date]],2)</f>
        <v>16</v>
      </c>
      <c r="C5291" t="str">
        <f>MID(Table1[[#This Row],[Order Date]],4,2)</f>
        <v>07</v>
      </c>
      <c r="D5291" t="str">
        <f>RIGHT(Table1[[#This Row],[Order Date]],4)</f>
        <v>2016</v>
      </c>
      <c r="E5291" s="1">
        <f>DATE(Table1[[#This Row],[Column3]],Table1[[#This Row],[Column2]],Table1[[#This Row],[Column1]])</f>
        <v>42567</v>
      </c>
      <c r="F5291" s="1">
        <f>DATE(Table1[[#This Row],[Column3]],Table1[[#This Row],[Column2]],Table1[[#This Row],[Column1]])</f>
        <v>42567</v>
      </c>
      <c r="G5291" s="3">
        <f>YEAR(Table1[[#This Row],[Order Date New]])</f>
        <v>2016</v>
      </c>
      <c r="H5291" s="3">
        <f>MONTH(Table1[[#This Row],[Order Date New]])</f>
        <v>7</v>
      </c>
      <c r="I5291" t="s">
        <v>1571</v>
      </c>
      <c r="J5291" t="s">
        <v>10</v>
      </c>
      <c r="K5291" t="s">
        <v>11</v>
      </c>
      <c r="L5291" t="s">
        <v>18</v>
      </c>
      <c r="M5291" t="s">
        <v>1761</v>
      </c>
      <c r="N5291" s="2">
        <v>37.22</v>
      </c>
      <c r="O5291" s="3">
        <v>3</v>
      </c>
      <c r="P5291" s="2">
        <v>3.72</v>
      </c>
    </row>
    <row r="5292" spans="1:16" x14ac:dyDescent="0.35">
      <c r="A5292" t="s">
        <v>3023</v>
      </c>
      <c r="B5292" t="str">
        <f>LEFT(Table1[[#This Row],[Order Date]],2)</f>
        <v>16</v>
      </c>
      <c r="C5292" t="str">
        <f>MID(Table1[[#This Row],[Order Date]],4,2)</f>
        <v>07</v>
      </c>
      <c r="D5292" t="str">
        <f>RIGHT(Table1[[#This Row],[Order Date]],4)</f>
        <v>2016</v>
      </c>
      <c r="E5292" s="1">
        <f>DATE(Table1[[#This Row],[Column3]],Table1[[#This Row],[Column2]],Table1[[#This Row],[Column1]])</f>
        <v>42567</v>
      </c>
      <c r="F5292" s="1">
        <f>DATE(Table1[[#This Row],[Column3]],Table1[[#This Row],[Column2]],Table1[[#This Row],[Column1]])</f>
        <v>42567</v>
      </c>
      <c r="G5292" s="3">
        <f>YEAR(Table1[[#This Row],[Order Date New]])</f>
        <v>2016</v>
      </c>
      <c r="H5292" s="3">
        <f>MONTH(Table1[[#This Row],[Order Date New]])</f>
        <v>7</v>
      </c>
      <c r="I5292" t="s">
        <v>1571</v>
      </c>
      <c r="J5292" t="s">
        <v>10</v>
      </c>
      <c r="K5292" t="s">
        <v>11</v>
      </c>
      <c r="L5292" t="s">
        <v>12</v>
      </c>
      <c r="M5292" t="s">
        <v>2195</v>
      </c>
      <c r="N5292" s="2">
        <v>20.02</v>
      </c>
      <c r="O5292" s="3">
        <v>3</v>
      </c>
      <c r="P5292" s="2">
        <v>6.26</v>
      </c>
    </row>
    <row r="5293" spans="1:16" x14ac:dyDescent="0.35">
      <c r="A5293" t="s">
        <v>3023</v>
      </c>
      <c r="B5293" t="str">
        <f>LEFT(Table1[[#This Row],[Order Date]],2)</f>
        <v>16</v>
      </c>
      <c r="C5293" t="str">
        <f>MID(Table1[[#This Row],[Order Date]],4,2)</f>
        <v>07</v>
      </c>
      <c r="D5293" t="str">
        <f>RIGHT(Table1[[#This Row],[Order Date]],4)</f>
        <v>2016</v>
      </c>
      <c r="E5293" s="1">
        <f>DATE(Table1[[#This Row],[Column3]],Table1[[#This Row],[Column2]],Table1[[#This Row],[Column1]])</f>
        <v>42567</v>
      </c>
      <c r="F5293" s="1">
        <f>DATE(Table1[[#This Row],[Column3]],Table1[[#This Row],[Column2]],Table1[[#This Row],[Column1]])</f>
        <v>42567</v>
      </c>
      <c r="G5293" s="3">
        <f>YEAR(Table1[[#This Row],[Order Date New]])</f>
        <v>2016</v>
      </c>
      <c r="H5293" s="3">
        <f>MONTH(Table1[[#This Row],[Order Date New]])</f>
        <v>7</v>
      </c>
      <c r="I5293" t="s">
        <v>305</v>
      </c>
      <c r="J5293" t="s">
        <v>23</v>
      </c>
      <c r="K5293" t="s">
        <v>39</v>
      </c>
      <c r="L5293" t="s">
        <v>40</v>
      </c>
      <c r="M5293" t="s">
        <v>839</v>
      </c>
      <c r="N5293" s="2">
        <v>143.97999999999999</v>
      </c>
      <c r="O5293" s="3">
        <v>3</v>
      </c>
      <c r="P5293" s="2">
        <v>-28.8</v>
      </c>
    </row>
    <row r="5294" spans="1:16" x14ac:dyDescent="0.35">
      <c r="A5294" t="s">
        <v>3023</v>
      </c>
      <c r="B5294" t="str">
        <f>LEFT(Table1[[#This Row],[Order Date]],2)</f>
        <v>16</v>
      </c>
      <c r="C5294" t="str">
        <f>MID(Table1[[#This Row],[Order Date]],4,2)</f>
        <v>07</v>
      </c>
      <c r="D5294" t="str">
        <f>RIGHT(Table1[[#This Row],[Order Date]],4)</f>
        <v>2016</v>
      </c>
      <c r="E5294" s="1">
        <f>DATE(Table1[[#This Row],[Column3]],Table1[[#This Row],[Column2]],Table1[[#This Row],[Column1]])</f>
        <v>42567</v>
      </c>
      <c r="F5294" s="1">
        <f>DATE(Table1[[#This Row],[Column3]],Table1[[#This Row],[Column2]],Table1[[#This Row],[Column1]])</f>
        <v>42567</v>
      </c>
      <c r="G5294" s="3">
        <f>YEAR(Table1[[#This Row],[Order Date New]])</f>
        <v>2016</v>
      </c>
      <c r="H5294" s="3">
        <f>MONTH(Table1[[#This Row],[Order Date New]])</f>
        <v>7</v>
      </c>
      <c r="I5294" t="s">
        <v>305</v>
      </c>
      <c r="J5294" t="s">
        <v>23</v>
      </c>
      <c r="K5294" t="s">
        <v>39</v>
      </c>
      <c r="L5294" t="s">
        <v>40</v>
      </c>
      <c r="M5294" t="s">
        <v>935</v>
      </c>
      <c r="N5294" s="2">
        <v>494.38</v>
      </c>
      <c r="O5294" s="3">
        <v>4</v>
      </c>
      <c r="P5294" s="2">
        <v>-115.35</v>
      </c>
    </row>
    <row r="5295" spans="1:16" x14ac:dyDescent="0.35">
      <c r="A5295" t="s">
        <v>3023</v>
      </c>
      <c r="B5295" t="str">
        <f>LEFT(Table1[[#This Row],[Order Date]],2)</f>
        <v>16</v>
      </c>
      <c r="C5295" t="str">
        <f>MID(Table1[[#This Row],[Order Date]],4,2)</f>
        <v>07</v>
      </c>
      <c r="D5295" t="str">
        <f>RIGHT(Table1[[#This Row],[Order Date]],4)</f>
        <v>2016</v>
      </c>
      <c r="E5295" s="1">
        <f>DATE(Table1[[#This Row],[Column3]],Table1[[#This Row],[Column2]],Table1[[#This Row],[Column1]])</f>
        <v>42567</v>
      </c>
      <c r="F5295" s="1">
        <f>DATE(Table1[[#This Row],[Column3]],Table1[[#This Row],[Column2]],Table1[[#This Row],[Column1]])</f>
        <v>42567</v>
      </c>
      <c r="G5295" s="3">
        <f>YEAR(Table1[[#This Row],[Order Date New]])</f>
        <v>2016</v>
      </c>
      <c r="H5295" s="3">
        <f>MONTH(Table1[[#This Row],[Order Date New]])</f>
        <v>7</v>
      </c>
      <c r="I5295" t="s">
        <v>305</v>
      </c>
      <c r="J5295" t="s">
        <v>23</v>
      </c>
      <c r="K5295" t="s">
        <v>11</v>
      </c>
      <c r="L5295" t="s">
        <v>215</v>
      </c>
      <c r="M5295" t="s">
        <v>1409</v>
      </c>
      <c r="N5295" s="2">
        <v>5.84</v>
      </c>
      <c r="O5295" s="3">
        <v>2</v>
      </c>
      <c r="P5295" s="2">
        <v>0.73</v>
      </c>
    </row>
    <row r="5296" spans="1:16" x14ac:dyDescent="0.35">
      <c r="A5296" t="s">
        <v>3023</v>
      </c>
      <c r="B5296" t="str">
        <f>LEFT(Table1[[#This Row],[Order Date]],2)</f>
        <v>16</v>
      </c>
      <c r="C5296" t="str">
        <f>MID(Table1[[#This Row],[Order Date]],4,2)</f>
        <v>07</v>
      </c>
      <c r="D5296" t="str">
        <f>RIGHT(Table1[[#This Row],[Order Date]],4)</f>
        <v>2016</v>
      </c>
      <c r="E5296" s="1">
        <f>DATE(Table1[[#This Row],[Column3]],Table1[[#This Row],[Column2]],Table1[[#This Row],[Column1]])</f>
        <v>42567</v>
      </c>
      <c r="F5296" s="1">
        <f>DATE(Table1[[#This Row],[Column3]],Table1[[#This Row],[Column2]],Table1[[#This Row],[Column1]])</f>
        <v>42567</v>
      </c>
      <c r="G5296" s="3">
        <f>YEAR(Table1[[#This Row],[Order Date New]])</f>
        <v>2016</v>
      </c>
      <c r="H5296" s="3">
        <f>MONTH(Table1[[#This Row],[Order Date New]])</f>
        <v>7</v>
      </c>
      <c r="I5296" t="s">
        <v>819</v>
      </c>
      <c r="J5296" t="s">
        <v>10</v>
      </c>
      <c r="K5296" t="s">
        <v>34</v>
      </c>
      <c r="L5296" t="s">
        <v>47</v>
      </c>
      <c r="M5296" t="s">
        <v>1113</v>
      </c>
      <c r="N5296" s="2">
        <v>9.5500000000000007</v>
      </c>
      <c r="O5296" s="3">
        <v>3</v>
      </c>
      <c r="P5296" s="2">
        <v>-3.82</v>
      </c>
    </row>
    <row r="5297" spans="1:16" x14ac:dyDescent="0.35">
      <c r="A5297" t="s">
        <v>3023</v>
      </c>
      <c r="B5297" t="str">
        <f>LEFT(Table1[[#This Row],[Order Date]],2)</f>
        <v>16</v>
      </c>
      <c r="C5297" t="str">
        <f>MID(Table1[[#This Row],[Order Date]],4,2)</f>
        <v>07</v>
      </c>
      <c r="D5297" t="str">
        <f>RIGHT(Table1[[#This Row],[Order Date]],4)</f>
        <v>2016</v>
      </c>
      <c r="E5297" s="1">
        <f>DATE(Table1[[#This Row],[Column3]],Table1[[#This Row],[Column2]],Table1[[#This Row],[Column1]])</f>
        <v>42567</v>
      </c>
      <c r="F5297" s="1">
        <f>DATE(Table1[[#This Row],[Column3]],Table1[[#This Row],[Column2]],Table1[[#This Row],[Column1]])</f>
        <v>42567</v>
      </c>
      <c r="G5297" s="3">
        <f>YEAR(Table1[[#This Row],[Order Date New]])</f>
        <v>2016</v>
      </c>
      <c r="H5297" s="3">
        <f>MONTH(Table1[[#This Row],[Order Date New]])</f>
        <v>7</v>
      </c>
      <c r="I5297" t="s">
        <v>424</v>
      </c>
      <c r="J5297" t="s">
        <v>71</v>
      </c>
      <c r="K5297" t="s">
        <v>11</v>
      </c>
      <c r="L5297" t="s">
        <v>64</v>
      </c>
      <c r="M5297" t="s">
        <v>434</v>
      </c>
      <c r="N5297" s="2">
        <v>10.199999999999999</v>
      </c>
      <c r="O5297" s="3">
        <v>5</v>
      </c>
      <c r="P5297" s="2">
        <v>4.79</v>
      </c>
    </row>
    <row r="5298" spans="1:16" x14ac:dyDescent="0.35">
      <c r="A5298" t="s">
        <v>3023</v>
      </c>
      <c r="B5298" t="str">
        <f>LEFT(Table1[[#This Row],[Order Date]],2)</f>
        <v>16</v>
      </c>
      <c r="C5298" t="str">
        <f>MID(Table1[[#This Row],[Order Date]],4,2)</f>
        <v>07</v>
      </c>
      <c r="D5298" t="str">
        <f>RIGHT(Table1[[#This Row],[Order Date]],4)</f>
        <v>2016</v>
      </c>
      <c r="E5298" s="1">
        <f>DATE(Table1[[#This Row],[Column3]],Table1[[#This Row],[Column2]],Table1[[#This Row],[Column1]])</f>
        <v>42567</v>
      </c>
      <c r="F5298" s="1">
        <f>DATE(Table1[[#This Row],[Column3]],Table1[[#This Row],[Column2]],Table1[[#This Row],[Column1]])</f>
        <v>42567</v>
      </c>
      <c r="G5298" s="3">
        <f>YEAR(Table1[[#This Row],[Order Date New]])</f>
        <v>2016</v>
      </c>
      <c r="H5298" s="3">
        <f>MONTH(Table1[[#This Row],[Order Date New]])</f>
        <v>7</v>
      </c>
      <c r="I5298" t="s">
        <v>424</v>
      </c>
      <c r="J5298" t="s">
        <v>71</v>
      </c>
      <c r="K5298" t="s">
        <v>11</v>
      </c>
      <c r="L5298" t="s">
        <v>24</v>
      </c>
      <c r="M5298" t="s">
        <v>420</v>
      </c>
      <c r="N5298" s="2">
        <v>22.32</v>
      </c>
      <c r="O5298" s="3">
        <v>3</v>
      </c>
      <c r="P5298" s="2">
        <v>5.58</v>
      </c>
    </row>
    <row r="5299" spans="1:16" x14ac:dyDescent="0.35">
      <c r="A5299" t="s">
        <v>3023</v>
      </c>
      <c r="B5299" t="str">
        <f>LEFT(Table1[[#This Row],[Order Date]],2)</f>
        <v>16</v>
      </c>
      <c r="C5299" t="str">
        <f>MID(Table1[[#This Row],[Order Date]],4,2)</f>
        <v>07</v>
      </c>
      <c r="D5299" t="str">
        <f>RIGHT(Table1[[#This Row],[Order Date]],4)</f>
        <v>2016</v>
      </c>
      <c r="E5299" s="1">
        <f>DATE(Table1[[#This Row],[Column3]],Table1[[#This Row],[Column2]],Table1[[#This Row],[Column1]])</f>
        <v>42567</v>
      </c>
      <c r="F5299" s="1">
        <f>DATE(Table1[[#This Row],[Column3]],Table1[[#This Row],[Column2]],Table1[[#This Row],[Column1]])</f>
        <v>42567</v>
      </c>
      <c r="G5299" s="3">
        <f>YEAR(Table1[[#This Row],[Order Date New]])</f>
        <v>2016</v>
      </c>
      <c r="H5299" s="3">
        <f>MONTH(Table1[[#This Row],[Order Date New]])</f>
        <v>7</v>
      </c>
      <c r="I5299" t="s">
        <v>424</v>
      </c>
      <c r="J5299" t="s">
        <v>71</v>
      </c>
      <c r="K5299" t="s">
        <v>11</v>
      </c>
      <c r="L5299" t="s">
        <v>20</v>
      </c>
      <c r="M5299" t="s">
        <v>203</v>
      </c>
      <c r="N5299" s="2">
        <v>24.1</v>
      </c>
      <c r="O5299" s="3">
        <v>5</v>
      </c>
      <c r="P5299" s="2">
        <v>11.09</v>
      </c>
    </row>
    <row r="5300" spans="1:16" x14ac:dyDescent="0.35">
      <c r="A5300" t="s">
        <v>3023</v>
      </c>
      <c r="B5300" t="str">
        <f>LEFT(Table1[[#This Row],[Order Date]],2)</f>
        <v>16</v>
      </c>
      <c r="C5300" t="str">
        <f>MID(Table1[[#This Row],[Order Date]],4,2)</f>
        <v>07</v>
      </c>
      <c r="D5300" t="str">
        <f>RIGHT(Table1[[#This Row],[Order Date]],4)</f>
        <v>2016</v>
      </c>
      <c r="E5300" s="1">
        <f>DATE(Table1[[#This Row],[Column3]],Table1[[#This Row],[Column2]],Table1[[#This Row],[Column1]])</f>
        <v>42567</v>
      </c>
      <c r="F5300" s="1">
        <f>DATE(Table1[[#This Row],[Column3]],Table1[[#This Row],[Column2]],Table1[[#This Row],[Column1]])</f>
        <v>42567</v>
      </c>
      <c r="G5300" s="3">
        <f>YEAR(Table1[[#This Row],[Order Date New]])</f>
        <v>2016</v>
      </c>
      <c r="H5300" s="3">
        <f>MONTH(Table1[[#This Row],[Order Date New]])</f>
        <v>7</v>
      </c>
      <c r="I5300" t="s">
        <v>424</v>
      </c>
      <c r="J5300" t="s">
        <v>71</v>
      </c>
      <c r="K5300" t="s">
        <v>39</v>
      </c>
      <c r="L5300" t="s">
        <v>52</v>
      </c>
      <c r="M5300" t="s">
        <v>2058</v>
      </c>
      <c r="N5300" s="2">
        <v>75.98</v>
      </c>
      <c r="O5300" s="3">
        <v>2</v>
      </c>
      <c r="P5300" s="2">
        <v>18.239999999999998</v>
      </c>
    </row>
    <row r="5301" spans="1:16" x14ac:dyDescent="0.35">
      <c r="A5301" t="s">
        <v>3023</v>
      </c>
      <c r="B5301" t="str">
        <f>LEFT(Table1[[#This Row],[Order Date]],2)</f>
        <v>16</v>
      </c>
      <c r="C5301" t="str">
        <f>MID(Table1[[#This Row],[Order Date]],4,2)</f>
        <v>07</v>
      </c>
      <c r="D5301" t="str">
        <f>RIGHT(Table1[[#This Row],[Order Date]],4)</f>
        <v>2016</v>
      </c>
      <c r="E5301" s="1">
        <f>DATE(Table1[[#This Row],[Column3]],Table1[[#This Row],[Column2]],Table1[[#This Row],[Column1]])</f>
        <v>42567</v>
      </c>
      <c r="F5301" s="1">
        <f>DATE(Table1[[#This Row],[Column3]],Table1[[#This Row],[Column2]],Table1[[#This Row],[Column1]])</f>
        <v>42567</v>
      </c>
      <c r="G5301" s="3">
        <f>YEAR(Table1[[#This Row],[Order Date New]])</f>
        <v>2016</v>
      </c>
      <c r="H5301" s="3">
        <f>MONTH(Table1[[#This Row],[Order Date New]])</f>
        <v>7</v>
      </c>
      <c r="I5301" t="s">
        <v>424</v>
      </c>
      <c r="J5301" t="s">
        <v>71</v>
      </c>
      <c r="K5301" t="s">
        <v>11</v>
      </c>
      <c r="L5301" t="s">
        <v>20</v>
      </c>
      <c r="M5301" t="s">
        <v>563</v>
      </c>
      <c r="N5301" s="2">
        <v>6.46</v>
      </c>
      <c r="O5301" s="3">
        <v>2</v>
      </c>
      <c r="P5301" s="2">
        <v>3.17</v>
      </c>
    </row>
    <row r="5302" spans="1:16" x14ac:dyDescent="0.35">
      <c r="A5302" t="s">
        <v>3023</v>
      </c>
      <c r="B5302" t="str">
        <f>LEFT(Table1[[#This Row],[Order Date]],2)</f>
        <v>16</v>
      </c>
      <c r="C5302" t="str">
        <f>MID(Table1[[#This Row],[Order Date]],4,2)</f>
        <v>07</v>
      </c>
      <c r="D5302" t="str">
        <f>RIGHT(Table1[[#This Row],[Order Date]],4)</f>
        <v>2016</v>
      </c>
      <c r="E5302" s="1">
        <f>DATE(Table1[[#This Row],[Column3]],Table1[[#This Row],[Column2]],Table1[[#This Row],[Column1]])</f>
        <v>42567</v>
      </c>
      <c r="F5302" s="1">
        <f>DATE(Table1[[#This Row],[Column3]],Table1[[#This Row],[Column2]],Table1[[#This Row],[Column1]])</f>
        <v>42567</v>
      </c>
      <c r="G5302" s="3">
        <f>YEAR(Table1[[#This Row],[Order Date New]])</f>
        <v>2016</v>
      </c>
      <c r="H5302" s="3">
        <f>MONTH(Table1[[#This Row],[Order Date New]])</f>
        <v>7</v>
      </c>
      <c r="I5302" t="s">
        <v>424</v>
      </c>
      <c r="J5302" t="s">
        <v>71</v>
      </c>
      <c r="K5302" t="s">
        <v>11</v>
      </c>
      <c r="L5302" t="s">
        <v>12</v>
      </c>
      <c r="M5302" t="s">
        <v>3024</v>
      </c>
      <c r="N5302" s="2">
        <v>60.12</v>
      </c>
      <c r="O5302" s="3">
        <v>9</v>
      </c>
      <c r="P5302" s="2">
        <v>28.86</v>
      </c>
    </row>
    <row r="5303" spans="1:16" x14ac:dyDescent="0.35">
      <c r="A5303" t="s">
        <v>3025</v>
      </c>
      <c r="B5303" t="str">
        <f>LEFT(Table1[[#This Row],[Order Date]],2)</f>
        <v>17</v>
      </c>
      <c r="C5303" t="str">
        <f>MID(Table1[[#This Row],[Order Date]],4,2)</f>
        <v>07</v>
      </c>
      <c r="D5303" t="str">
        <f>RIGHT(Table1[[#This Row],[Order Date]],4)</f>
        <v>2016</v>
      </c>
      <c r="E5303" s="1">
        <f>DATE(Table1[[#This Row],[Column3]],Table1[[#This Row],[Column2]],Table1[[#This Row],[Column1]])</f>
        <v>42568</v>
      </c>
      <c r="F5303" s="1">
        <f>DATE(Table1[[#This Row],[Column3]],Table1[[#This Row],[Column2]],Table1[[#This Row],[Column1]])</f>
        <v>42568</v>
      </c>
      <c r="G5303" s="3">
        <f>YEAR(Table1[[#This Row],[Order Date New]])</f>
        <v>2016</v>
      </c>
      <c r="H5303" s="3">
        <f>MONTH(Table1[[#This Row],[Order Date New]])</f>
        <v>7</v>
      </c>
      <c r="I5303" t="s">
        <v>539</v>
      </c>
      <c r="J5303" t="s">
        <v>27</v>
      </c>
      <c r="K5303" t="s">
        <v>11</v>
      </c>
      <c r="L5303" t="s">
        <v>18</v>
      </c>
      <c r="M5303" t="s">
        <v>1621</v>
      </c>
      <c r="N5303" s="2">
        <v>77.88</v>
      </c>
      <c r="O5303" s="3">
        <v>2</v>
      </c>
      <c r="P5303" s="2">
        <v>3.89</v>
      </c>
    </row>
    <row r="5304" spans="1:16" x14ac:dyDescent="0.35">
      <c r="A5304" t="s">
        <v>3025</v>
      </c>
      <c r="B5304" t="str">
        <f>LEFT(Table1[[#This Row],[Order Date]],2)</f>
        <v>17</v>
      </c>
      <c r="C5304" t="str">
        <f>MID(Table1[[#This Row],[Order Date]],4,2)</f>
        <v>07</v>
      </c>
      <c r="D5304" t="str">
        <f>RIGHT(Table1[[#This Row],[Order Date]],4)</f>
        <v>2016</v>
      </c>
      <c r="E5304" s="1">
        <f>DATE(Table1[[#This Row],[Column3]],Table1[[#This Row],[Column2]],Table1[[#This Row],[Column1]])</f>
        <v>42568</v>
      </c>
      <c r="F5304" s="1">
        <f>DATE(Table1[[#This Row],[Column3]],Table1[[#This Row],[Column2]],Table1[[#This Row],[Column1]])</f>
        <v>42568</v>
      </c>
      <c r="G5304" s="3">
        <f>YEAR(Table1[[#This Row],[Order Date New]])</f>
        <v>2016</v>
      </c>
      <c r="H5304" s="3">
        <f>MONTH(Table1[[#This Row],[Order Date New]])</f>
        <v>7</v>
      </c>
      <c r="I5304" t="s">
        <v>751</v>
      </c>
      <c r="J5304" t="s">
        <v>191</v>
      </c>
      <c r="K5304" t="s">
        <v>11</v>
      </c>
      <c r="L5304" t="s">
        <v>97</v>
      </c>
      <c r="M5304" t="s">
        <v>2229</v>
      </c>
      <c r="N5304" s="2">
        <v>162.63999999999999</v>
      </c>
      <c r="O5304" s="3">
        <v>2</v>
      </c>
      <c r="P5304" s="2">
        <v>45.54</v>
      </c>
    </row>
    <row r="5305" spans="1:16" x14ac:dyDescent="0.35">
      <c r="A5305" t="s">
        <v>3025</v>
      </c>
      <c r="B5305" t="str">
        <f>LEFT(Table1[[#This Row],[Order Date]],2)</f>
        <v>17</v>
      </c>
      <c r="C5305" t="str">
        <f>MID(Table1[[#This Row],[Order Date]],4,2)</f>
        <v>07</v>
      </c>
      <c r="D5305" t="str">
        <f>RIGHT(Table1[[#This Row],[Order Date]],4)</f>
        <v>2016</v>
      </c>
      <c r="E5305" s="1">
        <f>DATE(Table1[[#This Row],[Column3]],Table1[[#This Row],[Column2]],Table1[[#This Row],[Column1]])</f>
        <v>42568</v>
      </c>
      <c r="F5305" s="1">
        <f>DATE(Table1[[#This Row],[Column3]],Table1[[#This Row],[Column2]],Table1[[#This Row],[Column1]])</f>
        <v>42568</v>
      </c>
      <c r="G5305" s="3">
        <f>YEAR(Table1[[#This Row],[Order Date New]])</f>
        <v>2016</v>
      </c>
      <c r="H5305" s="3">
        <f>MONTH(Table1[[#This Row],[Order Date New]])</f>
        <v>7</v>
      </c>
      <c r="I5305" t="s">
        <v>751</v>
      </c>
      <c r="J5305" t="s">
        <v>191</v>
      </c>
      <c r="K5305" t="s">
        <v>39</v>
      </c>
      <c r="L5305" t="s">
        <v>40</v>
      </c>
      <c r="M5305" t="s">
        <v>1552</v>
      </c>
      <c r="N5305" s="2">
        <v>597</v>
      </c>
      <c r="O5305" s="3">
        <v>3</v>
      </c>
      <c r="P5305" s="2">
        <v>280.58999999999997</v>
      </c>
    </row>
    <row r="5306" spans="1:16" x14ac:dyDescent="0.35">
      <c r="A5306" t="s">
        <v>3025</v>
      </c>
      <c r="B5306" t="str">
        <f>LEFT(Table1[[#This Row],[Order Date]],2)</f>
        <v>17</v>
      </c>
      <c r="C5306" t="str">
        <f>MID(Table1[[#This Row],[Order Date]],4,2)</f>
        <v>07</v>
      </c>
      <c r="D5306" t="str">
        <f>RIGHT(Table1[[#This Row],[Order Date]],4)</f>
        <v>2016</v>
      </c>
      <c r="E5306" s="1">
        <f>DATE(Table1[[#This Row],[Column3]],Table1[[#This Row],[Column2]],Table1[[#This Row],[Column1]])</f>
        <v>42568</v>
      </c>
      <c r="F5306" s="1">
        <f>DATE(Table1[[#This Row],[Column3]],Table1[[#This Row],[Column2]],Table1[[#This Row],[Column1]])</f>
        <v>42568</v>
      </c>
      <c r="G5306" s="3">
        <f>YEAR(Table1[[#This Row],[Order Date New]])</f>
        <v>2016</v>
      </c>
      <c r="H5306" s="3">
        <f>MONTH(Table1[[#This Row],[Order Date New]])</f>
        <v>7</v>
      </c>
      <c r="I5306" t="s">
        <v>751</v>
      </c>
      <c r="J5306" t="s">
        <v>191</v>
      </c>
      <c r="K5306" t="s">
        <v>11</v>
      </c>
      <c r="L5306" t="s">
        <v>12</v>
      </c>
      <c r="M5306" t="s">
        <v>498</v>
      </c>
      <c r="N5306" s="2">
        <v>55.48</v>
      </c>
      <c r="O5306" s="3">
        <v>1</v>
      </c>
      <c r="P5306" s="2">
        <v>26.63</v>
      </c>
    </row>
    <row r="5307" spans="1:16" x14ac:dyDescent="0.35">
      <c r="A5307" t="s">
        <v>3025</v>
      </c>
      <c r="B5307" t="str">
        <f>LEFT(Table1[[#This Row],[Order Date]],2)</f>
        <v>17</v>
      </c>
      <c r="C5307" t="str">
        <f>MID(Table1[[#This Row],[Order Date]],4,2)</f>
        <v>07</v>
      </c>
      <c r="D5307" t="str">
        <f>RIGHT(Table1[[#This Row],[Order Date]],4)</f>
        <v>2016</v>
      </c>
      <c r="E5307" s="1">
        <f>DATE(Table1[[#This Row],[Column3]],Table1[[#This Row],[Column2]],Table1[[#This Row],[Column1]])</f>
        <v>42568</v>
      </c>
      <c r="F5307" s="1">
        <f>DATE(Table1[[#This Row],[Column3]],Table1[[#This Row],[Column2]],Table1[[#This Row],[Column1]])</f>
        <v>42568</v>
      </c>
      <c r="G5307" s="3">
        <f>YEAR(Table1[[#This Row],[Order Date New]])</f>
        <v>2016</v>
      </c>
      <c r="H5307" s="3">
        <f>MONTH(Table1[[#This Row],[Order Date New]])</f>
        <v>7</v>
      </c>
      <c r="I5307" t="s">
        <v>667</v>
      </c>
      <c r="J5307" t="s">
        <v>200</v>
      </c>
      <c r="K5307" t="s">
        <v>11</v>
      </c>
      <c r="L5307" t="s">
        <v>12</v>
      </c>
      <c r="M5307" t="s">
        <v>785</v>
      </c>
      <c r="N5307" s="2">
        <v>21.93</v>
      </c>
      <c r="O5307" s="3">
        <v>3</v>
      </c>
      <c r="P5307" s="2">
        <v>10.09</v>
      </c>
    </row>
    <row r="5308" spans="1:16" x14ac:dyDescent="0.35">
      <c r="A5308" t="s">
        <v>3025</v>
      </c>
      <c r="B5308" t="str">
        <f>LEFT(Table1[[#This Row],[Order Date]],2)</f>
        <v>17</v>
      </c>
      <c r="C5308" t="str">
        <f>MID(Table1[[#This Row],[Order Date]],4,2)</f>
        <v>07</v>
      </c>
      <c r="D5308" t="str">
        <f>RIGHT(Table1[[#This Row],[Order Date]],4)</f>
        <v>2016</v>
      </c>
      <c r="E5308" s="1">
        <f>DATE(Table1[[#This Row],[Column3]],Table1[[#This Row],[Column2]],Table1[[#This Row],[Column1]])</f>
        <v>42568</v>
      </c>
      <c r="F5308" s="1">
        <f>DATE(Table1[[#This Row],[Column3]],Table1[[#This Row],[Column2]],Table1[[#This Row],[Column1]])</f>
        <v>42568</v>
      </c>
      <c r="G5308" s="3">
        <f>YEAR(Table1[[#This Row],[Order Date New]])</f>
        <v>2016</v>
      </c>
      <c r="H5308" s="3">
        <f>MONTH(Table1[[#This Row],[Order Date New]])</f>
        <v>7</v>
      </c>
      <c r="I5308" t="s">
        <v>667</v>
      </c>
      <c r="J5308" t="s">
        <v>200</v>
      </c>
      <c r="K5308" t="s">
        <v>11</v>
      </c>
      <c r="L5308" t="s">
        <v>18</v>
      </c>
      <c r="M5308" t="s">
        <v>292</v>
      </c>
      <c r="N5308" s="2">
        <v>242.94</v>
      </c>
      <c r="O5308" s="3">
        <v>3</v>
      </c>
      <c r="P5308" s="2">
        <v>4.8600000000000003</v>
      </c>
    </row>
    <row r="5309" spans="1:16" x14ac:dyDescent="0.35">
      <c r="A5309" t="s">
        <v>3025</v>
      </c>
      <c r="B5309" t="str">
        <f>LEFT(Table1[[#This Row],[Order Date]],2)</f>
        <v>17</v>
      </c>
      <c r="C5309" t="str">
        <f>MID(Table1[[#This Row],[Order Date]],4,2)</f>
        <v>07</v>
      </c>
      <c r="D5309" t="str">
        <f>RIGHT(Table1[[#This Row],[Order Date]],4)</f>
        <v>2016</v>
      </c>
      <c r="E5309" s="1">
        <f>DATE(Table1[[#This Row],[Column3]],Table1[[#This Row],[Column2]],Table1[[#This Row],[Column1]])</f>
        <v>42568</v>
      </c>
      <c r="F5309" s="1">
        <f>DATE(Table1[[#This Row],[Column3]],Table1[[#This Row],[Column2]],Table1[[#This Row],[Column1]])</f>
        <v>42568</v>
      </c>
      <c r="G5309" s="3">
        <f>YEAR(Table1[[#This Row],[Order Date New]])</f>
        <v>2016</v>
      </c>
      <c r="H5309" s="3">
        <f>MONTH(Table1[[#This Row],[Order Date New]])</f>
        <v>7</v>
      </c>
      <c r="I5309" t="s">
        <v>667</v>
      </c>
      <c r="J5309" t="s">
        <v>200</v>
      </c>
      <c r="K5309" t="s">
        <v>11</v>
      </c>
      <c r="L5309" t="s">
        <v>12</v>
      </c>
      <c r="M5309" t="s">
        <v>2839</v>
      </c>
      <c r="N5309" s="2">
        <v>7.64</v>
      </c>
      <c r="O5309" s="3">
        <v>1</v>
      </c>
      <c r="P5309" s="2">
        <v>3.74</v>
      </c>
    </row>
    <row r="5310" spans="1:16" x14ac:dyDescent="0.35">
      <c r="A5310" t="s">
        <v>3025</v>
      </c>
      <c r="B5310" t="str">
        <f>LEFT(Table1[[#This Row],[Order Date]],2)</f>
        <v>17</v>
      </c>
      <c r="C5310" t="str">
        <f>MID(Table1[[#This Row],[Order Date]],4,2)</f>
        <v>07</v>
      </c>
      <c r="D5310" t="str">
        <f>RIGHT(Table1[[#This Row],[Order Date]],4)</f>
        <v>2016</v>
      </c>
      <c r="E5310" s="1">
        <f>DATE(Table1[[#This Row],[Column3]],Table1[[#This Row],[Column2]],Table1[[#This Row],[Column1]])</f>
        <v>42568</v>
      </c>
      <c r="F5310" s="1">
        <f>DATE(Table1[[#This Row],[Column3]],Table1[[#This Row],[Column2]],Table1[[#This Row],[Column1]])</f>
        <v>42568</v>
      </c>
      <c r="G5310" s="3">
        <f>YEAR(Table1[[#This Row],[Order Date New]])</f>
        <v>2016</v>
      </c>
      <c r="H5310" s="3">
        <f>MONTH(Table1[[#This Row],[Order Date New]])</f>
        <v>7</v>
      </c>
      <c r="I5310" t="s">
        <v>667</v>
      </c>
      <c r="J5310" t="s">
        <v>200</v>
      </c>
      <c r="K5310" t="s">
        <v>11</v>
      </c>
      <c r="L5310" t="s">
        <v>12</v>
      </c>
      <c r="M5310" t="s">
        <v>1268</v>
      </c>
      <c r="N5310" s="2">
        <v>51.84</v>
      </c>
      <c r="O5310" s="3">
        <v>8</v>
      </c>
      <c r="P5310" s="2">
        <v>25.4</v>
      </c>
    </row>
    <row r="5311" spans="1:16" x14ac:dyDescent="0.35">
      <c r="A5311" t="s">
        <v>3025</v>
      </c>
      <c r="B5311" t="str">
        <f>LEFT(Table1[[#This Row],[Order Date]],2)</f>
        <v>17</v>
      </c>
      <c r="C5311" t="str">
        <f>MID(Table1[[#This Row],[Order Date]],4,2)</f>
        <v>07</v>
      </c>
      <c r="D5311" t="str">
        <f>RIGHT(Table1[[#This Row],[Order Date]],4)</f>
        <v>2016</v>
      </c>
      <c r="E5311" s="1">
        <f>DATE(Table1[[#This Row],[Column3]],Table1[[#This Row],[Column2]],Table1[[#This Row],[Column1]])</f>
        <v>42568</v>
      </c>
      <c r="F5311" s="1">
        <f>DATE(Table1[[#This Row],[Column3]],Table1[[#This Row],[Column2]],Table1[[#This Row],[Column1]])</f>
        <v>42568</v>
      </c>
      <c r="G5311" s="3">
        <f>YEAR(Table1[[#This Row],[Order Date New]])</f>
        <v>2016</v>
      </c>
      <c r="H5311" s="3">
        <f>MONTH(Table1[[#This Row],[Order Date New]])</f>
        <v>7</v>
      </c>
      <c r="I5311" t="s">
        <v>667</v>
      </c>
      <c r="J5311" t="s">
        <v>200</v>
      </c>
      <c r="K5311" t="s">
        <v>11</v>
      </c>
      <c r="L5311" t="s">
        <v>18</v>
      </c>
      <c r="M5311" t="s">
        <v>74</v>
      </c>
      <c r="N5311" s="2">
        <v>265.17</v>
      </c>
      <c r="O5311" s="3">
        <v>1</v>
      </c>
      <c r="P5311" s="2">
        <v>47.73</v>
      </c>
    </row>
    <row r="5312" spans="1:16" x14ac:dyDescent="0.35">
      <c r="A5312" t="s">
        <v>3025</v>
      </c>
      <c r="B5312" t="str">
        <f>LEFT(Table1[[#This Row],[Order Date]],2)</f>
        <v>17</v>
      </c>
      <c r="C5312" t="str">
        <f>MID(Table1[[#This Row],[Order Date]],4,2)</f>
        <v>07</v>
      </c>
      <c r="D5312" t="str">
        <f>RIGHT(Table1[[#This Row],[Order Date]],4)</f>
        <v>2016</v>
      </c>
      <c r="E5312" s="1">
        <f>DATE(Table1[[#This Row],[Column3]],Table1[[#This Row],[Column2]],Table1[[#This Row],[Column1]])</f>
        <v>42568</v>
      </c>
      <c r="F5312" s="1">
        <f>DATE(Table1[[#This Row],[Column3]],Table1[[#This Row],[Column2]],Table1[[#This Row],[Column1]])</f>
        <v>42568</v>
      </c>
      <c r="G5312" s="3">
        <f>YEAR(Table1[[#This Row],[Order Date New]])</f>
        <v>2016</v>
      </c>
      <c r="H5312" s="3">
        <f>MONTH(Table1[[#This Row],[Order Date New]])</f>
        <v>7</v>
      </c>
      <c r="I5312" t="s">
        <v>1337</v>
      </c>
      <c r="J5312" t="s">
        <v>178</v>
      </c>
      <c r="K5312" t="s">
        <v>34</v>
      </c>
      <c r="L5312" t="s">
        <v>47</v>
      </c>
      <c r="M5312" t="s">
        <v>147</v>
      </c>
      <c r="N5312" s="2">
        <v>12.42</v>
      </c>
      <c r="O5312" s="3">
        <v>3</v>
      </c>
      <c r="P5312" s="2">
        <v>4.47</v>
      </c>
    </row>
    <row r="5313" spans="1:16" x14ac:dyDescent="0.35">
      <c r="A5313" t="s">
        <v>3025</v>
      </c>
      <c r="B5313" t="str">
        <f>LEFT(Table1[[#This Row],[Order Date]],2)</f>
        <v>17</v>
      </c>
      <c r="C5313" t="str">
        <f>MID(Table1[[#This Row],[Order Date]],4,2)</f>
        <v>07</v>
      </c>
      <c r="D5313" t="str">
        <f>RIGHT(Table1[[#This Row],[Order Date]],4)</f>
        <v>2016</v>
      </c>
      <c r="E5313" s="1">
        <f>DATE(Table1[[#This Row],[Column3]],Table1[[#This Row],[Column2]],Table1[[#This Row],[Column1]])</f>
        <v>42568</v>
      </c>
      <c r="F5313" s="1">
        <f>DATE(Table1[[#This Row],[Column3]],Table1[[#This Row],[Column2]],Table1[[#This Row],[Column1]])</f>
        <v>42568</v>
      </c>
      <c r="G5313" s="3">
        <f>YEAR(Table1[[#This Row],[Order Date New]])</f>
        <v>2016</v>
      </c>
      <c r="H5313" s="3">
        <f>MONTH(Table1[[#This Row],[Order Date New]])</f>
        <v>7</v>
      </c>
      <c r="I5313" t="s">
        <v>1337</v>
      </c>
      <c r="J5313" t="s">
        <v>178</v>
      </c>
      <c r="K5313" t="s">
        <v>39</v>
      </c>
      <c r="L5313" t="s">
        <v>52</v>
      </c>
      <c r="M5313" t="s">
        <v>3026</v>
      </c>
      <c r="N5313" s="2">
        <v>428.4</v>
      </c>
      <c r="O5313" s="3">
        <v>3</v>
      </c>
      <c r="P5313" s="2">
        <v>89.96</v>
      </c>
    </row>
    <row r="5314" spans="1:16" x14ac:dyDescent="0.35">
      <c r="A5314" t="s">
        <v>3025</v>
      </c>
      <c r="B5314" t="str">
        <f>LEFT(Table1[[#This Row],[Order Date]],2)</f>
        <v>17</v>
      </c>
      <c r="C5314" t="str">
        <f>MID(Table1[[#This Row],[Order Date]],4,2)</f>
        <v>07</v>
      </c>
      <c r="D5314" t="str">
        <f>RIGHT(Table1[[#This Row],[Order Date]],4)</f>
        <v>2016</v>
      </c>
      <c r="E5314" s="1">
        <f>DATE(Table1[[#This Row],[Column3]],Table1[[#This Row],[Column2]],Table1[[#This Row],[Column1]])</f>
        <v>42568</v>
      </c>
      <c r="F5314" s="1">
        <f>DATE(Table1[[#This Row],[Column3]],Table1[[#This Row],[Column2]],Table1[[#This Row],[Column1]])</f>
        <v>42568</v>
      </c>
      <c r="G5314" s="3">
        <f>YEAR(Table1[[#This Row],[Order Date New]])</f>
        <v>2016</v>
      </c>
      <c r="H5314" s="3">
        <f>MONTH(Table1[[#This Row],[Order Date New]])</f>
        <v>7</v>
      </c>
      <c r="I5314" t="s">
        <v>1337</v>
      </c>
      <c r="J5314" t="s">
        <v>178</v>
      </c>
      <c r="K5314" t="s">
        <v>34</v>
      </c>
      <c r="L5314" t="s">
        <v>47</v>
      </c>
      <c r="M5314" t="s">
        <v>3027</v>
      </c>
      <c r="N5314" s="2">
        <v>24.75</v>
      </c>
      <c r="O5314" s="3">
        <v>5</v>
      </c>
      <c r="P5314" s="2">
        <v>10.89</v>
      </c>
    </row>
    <row r="5315" spans="1:16" x14ac:dyDescent="0.35">
      <c r="A5315" t="s">
        <v>3025</v>
      </c>
      <c r="B5315" t="str">
        <f>LEFT(Table1[[#This Row],[Order Date]],2)</f>
        <v>17</v>
      </c>
      <c r="C5315" t="str">
        <f>MID(Table1[[#This Row],[Order Date]],4,2)</f>
        <v>07</v>
      </c>
      <c r="D5315" t="str">
        <f>RIGHT(Table1[[#This Row],[Order Date]],4)</f>
        <v>2016</v>
      </c>
      <c r="E5315" s="1">
        <f>DATE(Table1[[#This Row],[Column3]],Table1[[#This Row],[Column2]],Table1[[#This Row],[Column1]])</f>
        <v>42568</v>
      </c>
      <c r="F5315" s="1">
        <f>DATE(Table1[[#This Row],[Column3]],Table1[[#This Row],[Column2]],Table1[[#This Row],[Column1]])</f>
        <v>42568</v>
      </c>
      <c r="G5315" s="3">
        <f>YEAR(Table1[[#This Row],[Order Date New]])</f>
        <v>2016</v>
      </c>
      <c r="H5315" s="3">
        <f>MONTH(Table1[[#This Row],[Order Date New]])</f>
        <v>7</v>
      </c>
      <c r="I5315" t="s">
        <v>1337</v>
      </c>
      <c r="J5315" t="s">
        <v>178</v>
      </c>
      <c r="K5315" t="s">
        <v>11</v>
      </c>
      <c r="L5315" t="s">
        <v>16</v>
      </c>
      <c r="M5315" t="s">
        <v>93</v>
      </c>
      <c r="N5315" s="2">
        <v>87.71</v>
      </c>
      <c r="O5315" s="3">
        <v>7</v>
      </c>
      <c r="P5315" s="2">
        <v>41.22</v>
      </c>
    </row>
    <row r="5316" spans="1:16" x14ac:dyDescent="0.35">
      <c r="A5316" t="s">
        <v>3025</v>
      </c>
      <c r="B5316" t="str">
        <f>LEFT(Table1[[#This Row],[Order Date]],2)</f>
        <v>17</v>
      </c>
      <c r="C5316" t="str">
        <f>MID(Table1[[#This Row],[Order Date]],4,2)</f>
        <v>07</v>
      </c>
      <c r="D5316" t="str">
        <f>RIGHT(Table1[[#This Row],[Order Date]],4)</f>
        <v>2016</v>
      </c>
      <c r="E5316" s="1">
        <f>DATE(Table1[[#This Row],[Column3]],Table1[[#This Row],[Column2]],Table1[[#This Row],[Column1]])</f>
        <v>42568</v>
      </c>
      <c r="F5316" s="1">
        <f>DATE(Table1[[#This Row],[Column3]],Table1[[#This Row],[Column2]],Table1[[#This Row],[Column1]])</f>
        <v>42568</v>
      </c>
      <c r="G5316" s="3">
        <f>YEAR(Table1[[#This Row],[Order Date New]])</f>
        <v>2016</v>
      </c>
      <c r="H5316" s="3">
        <f>MONTH(Table1[[#This Row],[Order Date New]])</f>
        <v>7</v>
      </c>
      <c r="I5316" t="s">
        <v>1337</v>
      </c>
      <c r="J5316" t="s">
        <v>178</v>
      </c>
      <c r="K5316" t="s">
        <v>11</v>
      </c>
      <c r="L5316" t="s">
        <v>18</v>
      </c>
      <c r="M5316" t="s">
        <v>2668</v>
      </c>
      <c r="N5316" s="2">
        <v>69.52</v>
      </c>
      <c r="O5316" s="3">
        <v>2</v>
      </c>
      <c r="P5316" s="2">
        <v>17.38</v>
      </c>
    </row>
    <row r="5317" spans="1:16" x14ac:dyDescent="0.35">
      <c r="A5317" t="s">
        <v>3025</v>
      </c>
      <c r="B5317" t="str">
        <f>LEFT(Table1[[#This Row],[Order Date]],2)</f>
        <v>17</v>
      </c>
      <c r="C5317" t="str">
        <f>MID(Table1[[#This Row],[Order Date]],4,2)</f>
        <v>07</v>
      </c>
      <c r="D5317" t="str">
        <f>RIGHT(Table1[[#This Row],[Order Date]],4)</f>
        <v>2016</v>
      </c>
      <c r="E5317" s="1">
        <f>DATE(Table1[[#This Row],[Column3]],Table1[[#This Row],[Column2]],Table1[[#This Row],[Column1]])</f>
        <v>42568</v>
      </c>
      <c r="F5317" s="1">
        <f>DATE(Table1[[#This Row],[Column3]],Table1[[#This Row],[Column2]],Table1[[#This Row],[Column1]])</f>
        <v>42568</v>
      </c>
      <c r="G5317" s="3">
        <f>YEAR(Table1[[#This Row],[Order Date New]])</f>
        <v>2016</v>
      </c>
      <c r="H5317" s="3">
        <f>MONTH(Table1[[#This Row],[Order Date New]])</f>
        <v>7</v>
      </c>
      <c r="I5317" t="s">
        <v>1337</v>
      </c>
      <c r="J5317" t="s">
        <v>178</v>
      </c>
      <c r="K5317" t="s">
        <v>39</v>
      </c>
      <c r="L5317" t="s">
        <v>40</v>
      </c>
      <c r="M5317" t="s">
        <v>2793</v>
      </c>
      <c r="N5317" s="2">
        <v>20.78</v>
      </c>
      <c r="O5317" s="3">
        <v>2</v>
      </c>
      <c r="P5317" s="2">
        <v>-4.68</v>
      </c>
    </row>
    <row r="5318" spans="1:16" x14ac:dyDescent="0.35">
      <c r="A5318" t="s">
        <v>3025</v>
      </c>
      <c r="B5318" t="str">
        <f>LEFT(Table1[[#This Row],[Order Date]],2)</f>
        <v>17</v>
      </c>
      <c r="C5318" t="str">
        <f>MID(Table1[[#This Row],[Order Date]],4,2)</f>
        <v>07</v>
      </c>
      <c r="D5318" t="str">
        <f>RIGHT(Table1[[#This Row],[Order Date]],4)</f>
        <v>2016</v>
      </c>
      <c r="E5318" s="1">
        <f>DATE(Table1[[#This Row],[Column3]],Table1[[#This Row],[Column2]],Table1[[#This Row],[Column1]])</f>
        <v>42568</v>
      </c>
      <c r="F5318" s="1">
        <f>DATE(Table1[[#This Row],[Column3]],Table1[[#This Row],[Column2]],Table1[[#This Row],[Column1]])</f>
        <v>42568</v>
      </c>
      <c r="G5318" s="3">
        <f>YEAR(Table1[[#This Row],[Order Date New]])</f>
        <v>2016</v>
      </c>
      <c r="H5318" s="3">
        <f>MONTH(Table1[[#This Row],[Order Date New]])</f>
        <v>7</v>
      </c>
      <c r="I5318" t="s">
        <v>1337</v>
      </c>
      <c r="J5318" t="s">
        <v>178</v>
      </c>
      <c r="K5318" t="s">
        <v>11</v>
      </c>
      <c r="L5318" t="s">
        <v>20</v>
      </c>
      <c r="M5318" t="s">
        <v>473</v>
      </c>
      <c r="N5318" s="2">
        <v>12.82</v>
      </c>
      <c r="O5318" s="3">
        <v>3</v>
      </c>
      <c r="P5318" s="2">
        <v>4.17</v>
      </c>
    </row>
    <row r="5319" spans="1:16" x14ac:dyDescent="0.35">
      <c r="A5319" t="s">
        <v>3025</v>
      </c>
      <c r="B5319" t="str">
        <f>LEFT(Table1[[#This Row],[Order Date]],2)</f>
        <v>17</v>
      </c>
      <c r="C5319" t="str">
        <f>MID(Table1[[#This Row],[Order Date]],4,2)</f>
        <v>07</v>
      </c>
      <c r="D5319" t="str">
        <f>RIGHT(Table1[[#This Row],[Order Date]],4)</f>
        <v>2016</v>
      </c>
      <c r="E5319" s="1">
        <f>DATE(Table1[[#This Row],[Column3]],Table1[[#This Row],[Column2]],Table1[[#This Row],[Column1]])</f>
        <v>42568</v>
      </c>
      <c r="F5319" s="1">
        <f>DATE(Table1[[#This Row],[Column3]],Table1[[#This Row],[Column2]],Table1[[#This Row],[Column1]])</f>
        <v>42568</v>
      </c>
      <c r="G5319" s="3">
        <f>YEAR(Table1[[#This Row],[Order Date New]])</f>
        <v>2016</v>
      </c>
      <c r="H5319" s="3">
        <f>MONTH(Table1[[#This Row],[Order Date New]])</f>
        <v>7</v>
      </c>
      <c r="I5319" t="s">
        <v>1311</v>
      </c>
      <c r="J5319" t="s">
        <v>161</v>
      </c>
      <c r="K5319" t="s">
        <v>11</v>
      </c>
      <c r="L5319" t="s">
        <v>97</v>
      </c>
      <c r="M5319" t="s">
        <v>873</v>
      </c>
      <c r="N5319" s="2">
        <v>45.96</v>
      </c>
      <c r="O5319" s="3">
        <v>2</v>
      </c>
      <c r="P5319" s="2">
        <v>13.79</v>
      </c>
    </row>
    <row r="5320" spans="1:16" x14ac:dyDescent="0.35">
      <c r="A5320" t="s">
        <v>3028</v>
      </c>
      <c r="B5320" t="str">
        <f>LEFT(Table1[[#This Row],[Order Date]],2)</f>
        <v>18</v>
      </c>
      <c r="C5320" t="str">
        <f>MID(Table1[[#This Row],[Order Date]],4,2)</f>
        <v>07</v>
      </c>
      <c r="D5320" t="str">
        <f>RIGHT(Table1[[#This Row],[Order Date]],4)</f>
        <v>2016</v>
      </c>
      <c r="E5320" s="1">
        <f>DATE(Table1[[#This Row],[Column3]],Table1[[#This Row],[Column2]],Table1[[#This Row],[Column1]])</f>
        <v>42569</v>
      </c>
      <c r="F5320" s="1">
        <f>DATE(Table1[[#This Row],[Column3]],Table1[[#This Row],[Column2]],Table1[[#This Row],[Column1]])</f>
        <v>42569</v>
      </c>
      <c r="G5320" s="3">
        <f>YEAR(Table1[[#This Row],[Order Date New]])</f>
        <v>2016</v>
      </c>
      <c r="H5320" s="3">
        <f>MONTH(Table1[[#This Row],[Order Date New]])</f>
        <v>7</v>
      </c>
      <c r="I5320" t="s">
        <v>2275</v>
      </c>
      <c r="J5320" t="s">
        <v>303</v>
      </c>
      <c r="K5320" t="s">
        <v>34</v>
      </c>
      <c r="L5320" t="s">
        <v>35</v>
      </c>
      <c r="M5320" t="s">
        <v>1174</v>
      </c>
      <c r="N5320" s="2">
        <v>544.01</v>
      </c>
      <c r="O5320" s="3">
        <v>3</v>
      </c>
      <c r="P5320" s="2">
        <v>40.799999999999997</v>
      </c>
    </row>
    <row r="5321" spans="1:16" x14ac:dyDescent="0.35">
      <c r="A5321" t="s">
        <v>3028</v>
      </c>
      <c r="B5321" t="str">
        <f>LEFT(Table1[[#This Row],[Order Date]],2)</f>
        <v>18</v>
      </c>
      <c r="C5321" t="str">
        <f>MID(Table1[[#This Row],[Order Date]],4,2)</f>
        <v>07</v>
      </c>
      <c r="D5321" t="str">
        <f>RIGHT(Table1[[#This Row],[Order Date]],4)</f>
        <v>2016</v>
      </c>
      <c r="E5321" s="1">
        <f>DATE(Table1[[#This Row],[Column3]],Table1[[#This Row],[Column2]],Table1[[#This Row],[Column1]])</f>
        <v>42569</v>
      </c>
      <c r="F5321" s="1">
        <f>DATE(Table1[[#This Row],[Column3]],Table1[[#This Row],[Column2]],Table1[[#This Row],[Column1]])</f>
        <v>42569</v>
      </c>
      <c r="G5321" s="3">
        <f>YEAR(Table1[[#This Row],[Order Date New]])</f>
        <v>2016</v>
      </c>
      <c r="H5321" s="3">
        <f>MONTH(Table1[[#This Row],[Order Date New]])</f>
        <v>7</v>
      </c>
      <c r="I5321" t="s">
        <v>2275</v>
      </c>
      <c r="J5321" t="s">
        <v>303</v>
      </c>
      <c r="K5321" t="s">
        <v>11</v>
      </c>
      <c r="L5321" t="s">
        <v>20</v>
      </c>
      <c r="M5321" t="s">
        <v>2576</v>
      </c>
      <c r="N5321" s="2">
        <v>1.87</v>
      </c>
      <c r="O5321" s="3">
        <v>3</v>
      </c>
      <c r="P5321" s="2">
        <v>-1.44</v>
      </c>
    </row>
    <row r="5322" spans="1:16" x14ac:dyDescent="0.35">
      <c r="A5322" t="s">
        <v>3028</v>
      </c>
      <c r="B5322" t="str">
        <f>LEFT(Table1[[#This Row],[Order Date]],2)</f>
        <v>18</v>
      </c>
      <c r="C5322" t="str">
        <f>MID(Table1[[#This Row],[Order Date]],4,2)</f>
        <v>07</v>
      </c>
      <c r="D5322" t="str">
        <f>RIGHT(Table1[[#This Row],[Order Date]],4)</f>
        <v>2016</v>
      </c>
      <c r="E5322" s="1">
        <f>DATE(Table1[[#This Row],[Column3]],Table1[[#This Row],[Column2]],Table1[[#This Row],[Column1]])</f>
        <v>42569</v>
      </c>
      <c r="F5322" s="1">
        <f>DATE(Table1[[#This Row],[Column3]],Table1[[#This Row],[Column2]],Table1[[#This Row],[Column1]])</f>
        <v>42569</v>
      </c>
      <c r="G5322" s="3">
        <f>YEAR(Table1[[#This Row],[Order Date New]])</f>
        <v>2016</v>
      </c>
      <c r="H5322" s="3">
        <f>MONTH(Table1[[#This Row],[Order Date New]])</f>
        <v>7</v>
      </c>
      <c r="I5322" t="s">
        <v>2275</v>
      </c>
      <c r="J5322" t="s">
        <v>303</v>
      </c>
      <c r="K5322" t="s">
        <v>34</v>
      </c>
      <c r="L5322" t="s">
        <v>35</v>
      </c>
      <c r="M5322" t="s">
        <v>113</v>
      </c>
      <c r="N5322" s="2">
        <v>854.35</v>
      </c>
      <c r="O5322" s="3">
        <v>3</v>
      </c>
      <c r="P5322" s="2">
        <v>10.68</v>
      </c>
    </row>
    <row r="5323" spans="1:16" x14ac:dyDescent="0.35">
      <c r="A5323" t="s">
        <v>3028</v>
      </c>
      <c r="B5323" t="str">
        <f>LEFT(Table1[[#This Row],[Order Date]],2)</f>
        <v>18</v>
      </c>
      <c r="C5323" t="str">
        <f>MID(Table1[[#This Row],[Order Date]],4,2)</f>
        <v>07</v>
      </c>
      <c r="D5323" t="str">
        <f>RIGHT(Table1[[#This Row],[Order Date]],4)</f>
        <v>2016</v>
      </c>
      <c r="E5323" s="1">
        <f>DATE(Table1[[#This Row],[Column3]],Table1[[#This Row],[Column2]],Table1[[#This Row],[Column1]])</f>
        <v>42569</v>
      </c>
      <c r="F5323" s="1">
        <f>DATE(Table1[[#This Row],[Column3]],Table1[[#This Row],[Column2]],Table1[[#This Row],[Column1]])</f>
        <v>42569</v>
      </c>
      <c r="G5323" s="3">
        <f>YEAR(Table1[[#This Row],[Order Date New]])</f>
        <v>2016</v>
      </c>
      <c r="H5323" s="3">
        <f>MONTH(Table1[[#This Row],[Order Date New]])</f>
        <v>7</v>
      </c>
      <c r="I5323" t="s">
        <v>2275</v>
      </c>
      <c r="J5323" t="s">
        <v>303</v>
      </c>
      <c r="K5323" t="s">
        <v>11</v>
      </c>
      <c r="L5323" t="s">
        <v>18</v>
      </c>
      <c r="M5323" t="s">
        <v>3029</v>
      </c>
      <c r="N5323" s="2">
        <v>593.57000000000005</v>
      </c>
      <c r="O5323" s="3">
        <v>2</v>
      </c>
      <c r="P5323" s="2">
        <v>0</v>
      </c>
    </row>
    <row r="5324" spans="1:16" x14ac:dyDescent="0.35">
      <c r="A5324" t="s">
        <v>3028</v>
      </c>
      <c r="B5324" t="str">
        <f>LEFT(Table1[[#This Row],[Order Date]],2)</f>
        <v>18</v>
      </c>
      <c r="C5324" t="str">
        <f>MID(Table1[[#This Row],[Order Date]],4,2)</f>
        <v>07</v>
      </c>
      <c r="D5324" t="str">
        <f>RIGHT(Table1[[#This Row],[Order Date]],4)</f>
        <v>2016</v>
      </c>
      <c r="E5324" s="1">
        <f>DATE(Table1[[#This Row],[Column3]],Table1[[#This Row],[Column2]],Table1[[#This Row],[Column1]])</f>
        <v>42569</v>
      </c>
      <c r="F5324" s="1">
        <f>DATE(Table1[[#This Row],[Column3]],Table1[[#This Row],[Column2]],Table1[[#This Row],[Column1]])</f>
        <v>42569</v>
      </c>
      <c r="G5324" s="3">
        <f>YEAR(Table1[[#This Row],[Order Date New]])</f>
        <v>2016</v>
      </c>
      <c r="H5324" s="3">
        <f>MONTH(Table1[[#This Row],[Order Date New]])</f>
        <v>7</v>
      </c>
      <c r="I5324" t="s">
        <v>2275</v>
      </c>
      <c r="J5324" t="s">
        <v>303</v>
      </c>
      <c r="K5324" t="s">
        <v>11</v>
      </c>
      <c r="L5324" t="s">
        <v>18</v>
      </c>
      <c r="M5324" t="s">
        <v>2035</v>
      </c>
      <c r="N5324" s="2">
        <v>338.04</v>
      </c>
      <c r="O5324" s="3">
        <v>3</v>
      </c>
      <c r="P5324" s="2">
        <v>-33.799999999999997</v>
      </c>
    </row>
    <row r="5325" spans="1:16" x14ac:dyDescent="0.35">
      <c r="A5325" t="s">
        <v>3028</v>
      </c>
      <c r="B5325" t="str">
        <f>LEFT(Table1[[#This Row],[Order Date]],2)</f>
        <v>18</v>
      </c>
      <c r="C5325" t="str">
        <f>MID(Table1[[#This Row],[Order Date]],4,2)</f>
        <v>07</v>
      </c>
      <c r="D5325" t="str">
        <f>RIGHT(Table1[[#This Row],[Order Date]],4)</f>
        <v>2016</v>
      </c>
      <c r="E5325" s="1">
        <f>DATE(Table1[[#This Row],[Column3]],Table1[[#This Row],[Column2]],Table1[[#This Row],[Column1]])</f>
        <v>42569</v>
      </c>
      <c r="F5325" s="1">
        <f>DATE(Table1[[#This Row],[Column3]],Table1[[#This Row],[Column2]],Table1[[#This Row],[Column1]])</f>
        <v>42569</v>
      </c>
      <c r="G5325" s="3">
        <f>YEAR(Table1[[#This Row],[Order Date New]])</f>
        <v>2016</v>
      </c>
      <c r="H5325" s="3">
        <f>MONTH(Table1[[#This Row],[Order Date New]])</f>
        <v>7</v>
      </c>
      <c r="I5325" t="s">
        <v>474</v>
      </c>
      <c r="J5325" t="s">
        <v>33</v>
      </c>
      <c r="K5325" t="s">
        <v>34</v>
      </c>
      <c r="L5325" t="s">
        <v>35</v>
      </c>
      <c r="M5325" t="s">
        <v>791</v>
      </c>
      <c r="N5325" s="2">
        <v>140.81</v>
      </c>
      <c r="O5325" s="3">
        <v>1</v>
      </c>
      <c r="P5325" s="2">
        <v>39.43</v>
      </c>
    </row>
    <row r="5326" spans="1:16" x14ac:dyDescent="0.35">
      <c r="A5326" t="s">
        <v>3028</v>
      </c>
      <c r="B5326" t="str">
        <f>LEFT(Table1[[#This Row],[Order Date]],2)</f>
        <v>18</v>
      </c>
      <c r="C5326" t="str">
        <f>MID(Table1[[#This Row],[Order Date]],4,2)</f>
        <v>07</v>
      </c>
      <c r="D5326" t="str">
        <f>RIGHT(Table1[[#This Row],[Order Date]],4)</f>
        <v>2016</v>
      </c>
      <c r="E5326" s="1">
        <f>DATE(Table1[[#This Row],[Column3]],Table1[[#This Row],[Column2]],Table1[[#This Row],[Column1]])</f>
        <v>42569</v>
      </c>
      <c r="F5326" s="1">
        <f>DATE(Table1[[#This Row],[Column3]],Table1[[#This Row],[Column2]],Table1[[#This Row],[Column1]])</f>
        <v>42569</v>
      </c>
      <c r="G5326" s="3">
        <f>YEAR(Table1[[#This Row],[Order Date New]])</f>
        <v>2016</v>
      </c>
      <c r="H5326" s="3">
        <f>MONTH(Table1[[#This Row],[Order Date New]])</f>
        <v>7</v>
      </c>
      <c r="I5326" t="s">
        <v>1271</v>
      </c>
      <c r="J5326" t="s">
        <v>101</v>
      </c>
      <c r="K5326" t="s">
        <v>11</v>
      </c>
      <c r="L5326" t="s">
        <v>215</v>
      </c>
      <c r="M5326" t="s">
        <v>2553</v>
      </c>
      <c r="N5326" s="2">
        <v>33.799999999999997</v>
      </c>
      <c r="O5326" s="3">
        <v>5</v>
      </c>
      <c r="P5326" s="2">
        <v>4.2300000000000004</v>
      </c>
    </row>
    <row r="5327" spans="1:16" x14ac:dyDescent="0.35">
      <c r="A5327" t="s">
        <v>3028</v>
      </c>
      <c r="B5327" t="str">
        <f>LEFT(Table1[[#This Row],[Order Date]],2)</f>
        <v>18</v>
      </c>
      <c r="C5327" t="str">
        <f>MID(Table1[[#This Row],[Order Date]],4,2)</f>
        <v>07</v>
      </c>
      <c r="D5327" t="str">
        <f>RIGHT(Table1[[#This Row],[Order Date]],4)</f>
        <v>2016</v>
      </c>
      <c r="E5327" s="1">
        <f>DATE(Table1[[#This Row],[Column3]],Table1[[#This Row],[Column2]],Table1[[#This Row],[Column1]])</f>
        <v>42569</v>
      </c>
      <c r="F5327" s="1">
        <f>DATE(Table1[[#This Row],[Column3]],Table1[[#This Row],[Column2]],Table1[[#This Row],[Column1]])</f>
        <v>42569</v>
      </c>
      <c r="G5327" s="3">
        <f>YEAR(Table1[[#This Row],[Order Date New]])</f>
        <v>2016</v>
      </c>
      <c r="H5327" s="3">
        <f>MONTH(Table1[[#This Row],[Order Date New]])</f>
        <v>7</v>
      </c>
      <c r="I5327" t="s">
        <v>2860</v>
      </c>
      <c r="J5327" t="s">
        <v>10</v>
      </c>
      <c r="K5327" t="s">
        <v>39</v>
      </c>
      <c r="L5327" t="s">
        <v>52</v>
      </c>
      <c r="M5327" t="s">
        <v>2078</v>
      </c>
      <c r="N5327" s="2">
        <v>15.58</v>
      </c>
      <c r="O5327" s="3">
        <v>3</v>
      </c>
      <c r="P5327" s="2">
        <v>3.31</v>
      </c>
    </row>
    <row r="5328" spans="1:16" x14ac:dyDescent="0.35">
      <c r="A5328" t="s">
        <v>3028</v>
      </c>
      <c r="B5328" t="str">
        <f>LEFT(Table1[[#This Row],[Order Date]],2)</f>
        <v>18</v>
      </c>
      <c r="C5328" t="str">
        <f>MID(Table1[[#This Row],[Order Date]],4,2)</f>
        <v>07</v>
      </c>
      <c r="D5328" t="str">
        <f>RIGHT(Table1[[#This Row],[Order Date]],4)</f>
        <v>2016</v>
      </c>
      <c r="E5328" s="1">
        <f>DATE(Table1[[#This Row],[Column3]],Table1[[#This Row],[Column2]],Table1[[#This Row],[Column1]])</f>
        <v>42569</v>
      </c>
      <c r="F5328" s="1">
        <f>DATE(Table1[[#This Row],[Column3]],Table1[[#This Row],[Column2]],Table1[[#This Row],[Column1]])</f>
        <v>42569</v>
      </c>
      <c r="G5328" s="3">
        <f>YEAR(Table1[[#This Row],[Order Date New]])</f>
        <v>2016</v>
      </c>
      <c r="H5328" s="3">
        <f>MONTH(Table1[[#This Row],[Order Date New]])</f>
        <v>7</v>
      </c>
      <c r="I5328" t="s">
        <v>2130</v>
      </c>
      <c r="J5328" t="s">
        <v>101</v>
      </c>
      <c r="K5328" t="s">
        <v>39</v>
      </c>
      <c r="L5328" t="s">
        <v>40</v>
      </c>
      <c r="M5328" t="s">
        <v>3030</v>
      </c>
      <c r="N5328" s="2">
        <v>55.99</v>
      </c>
      <c r="O5328" s="3">
        <v>1</v>
      </c>
      <c r="P5328" s="2">
        <v>3.5</v>
      </c>
    </row>
    <row r="5329" spans="1:16" x14ac:dyDescent="0.35">
      <c r="A5329" t="s">
        <v>3028</v>
      </c>
      <c r="B5329" t="str">
        <f>LEFT(Table1[[#This Row],[Order Date]],2)</f>
        <v>18</v>
      </c>
      <c r="C5329" t="str">
        <f>MID(Table1[[#This Row],[Order Date]],4,2)</f>
        <v>07</v>
      </c>
      <c r="D5329" t="str">
        <f>RIGHT(Table1[[#This Row],[Order Date]],4)</f>
        <v>2016</v>
      </c>
      <c r="E5329" s="1">
        <f>DATE(Table1[[#This Row],[Column3]],Table1[[#This Row],[Column2]],Table1[[#This Row],[Column1]])</f>
        <v>42569</v>
      </c>
      <c r="F5329" s="1">
        <f>DATE(Table1[[#This Row],[Column3]],Table1[[#This Row],[Column2]],Table1[[#This Row],[Column1]])</f>
        <v>42569</v>
      </c>
      <c r="G5329" s="3">
        <f>YEAR(Table1[[#This Row],[Order Date New]])</f>
        <v>2016</v>
      </c>
      <c r="H5329" s="3">
        <f>MONTH(Table1[[#This Row],[Order Date New]])</f>
        <v>7</v>
      </c>
      <c r="I5329" t="s">
        <v>2335</v>
      </c>
      <c r="J5329" t="s">
        <v>23</v>
      </c>
      <c r="K5329" t="s">
        <v>11</v>
      </c>
      <c r="L5329" t="s">
        <v>24</v>
      </c>
      <c r="M5329" t="s">
        <v>2734</v>
      </c>
      <c r="N5329" s="2">
        <v>11.26</v>
      </c>
      <c r="O5329" s="3">
        <v>8</v>
      </c>
      <c r="P5329" s="2">
        <v>1.27</v>
      </c>
    </row>
    <row r="5330" spans="1:16" x14ac:dyDescent="0.35">
      <c r="A5330" t="s">
        <v>3028</v>
      </c>
      <c r="B5330" t="str">
        <f>LEFT(Table1[[#This Row],[Order Date]],2)</f>
        <v>18</v>
      </c>
      <c r="C5330" t="str">
        <f>MID(Table1[[#This Row],[Order Date]],4,2)</f>
        <v>07</v>
      </c>
      <c r="D5330" t="str">
        <f>RIGHT(Table1[[#This Row],[Order Date]],4)</f>
        <v>2016</v>
      </c>
      <c r="E5330" s="1">
        <f>DATE(Table1[[#This Row],[Column3]],Table1[[#This Row],[Column2]],Table1[[#This Row],[Column1]])</f>
        <v>42569</v>
      </c>
      <c r="F5330" s="1">
        <f>DATE(Table1[[#This Row],[Column3]],Table1[[#This Row],[Column2]],Table1[[#This Row],[Column1]])</f>
        <v>42569</v>
      </c>
      <c r="G5330" s="3">
        <f>YEAR(Table1[[#This Row],[Order Date New]])</f>
        <v>2016</v>
      </c>
      <c r="H5330" s="3">
        <f>MONTH(Table1[[#This Row],[Order Date New]])</f>
        <v>7</v>
      </c>
      <c r="I5330" t="s">
        <v>2335</v>
      </c>
      <c r="J5330" t="s">
        <v>23</v>
      </c>
      <c r="K5330" t="s">
        <v>11</v>
      </c>
      <c r="L5330" t="s">
        <v>18</v>
      </c>
      <c r="M5330" t="s">
        <v>2227</v>
      </c>
      <c r="N5330" s="2">
        <v>284.08</v>
      </c>
      <c r="O5330" s="3">
        <v>10</v>
      </c>
      <c r="P5330" s="2">
        <v>24.86</v>
      </c>
    </row>
    <row r="5331" spans="1:16" x14ac:dyDescent="0.35">
      <c r="A5331" t="s">
        <v>3028</v>
      </c>
      <c r="B5331" t="str">
        <f>LEFT(Table1[[#This Row],[Order Date]],2)</f>
        <v>18</v>
      </c>
      <c r="C5331" t="str">
        <f>MID(Table1[[#This Row],[Order Date]],4,2)</f>
        <v>07</v>
      </c>
      <c r="D5331" t="str">
        <f>RIGHT(Table1[[#This Row],[Order Date]],4)</f>
        <v>2016</v>
      </c>
      <c r="E5331" s="1">
        <f>DATE(Table1[[#This Row],[Column3]],Table1[[#This Row],[Column2]],Table1[[#This Row],[Column1]])</f>
        <v>42569</v>
      </c>
      <c r="F5331" s="1">
        <f>DATE(Table1[[#This Row],[Column3]],Table1[[#This Row],[Column2]],Table1[[#This Row],[Column1]])</f>
        <v>42569</v>
      </c>
      <c r="G5331" s="3">
        <f>YEAR(Table1[[#This Row],[Order Date New]])</f>
        <v>2016</v>
      </c>
      <c r="H5331" s="3">
        <f>MONTH(Table1[[#This Row],[Order Date New]])</f>
        <v>7</v>
      </c>
      <c r="I5331" t="s">
        <v>2335</v>
      </c>
      <c r="J5331" t="s">
        <v>23</v>
      </c>
      <c r="K5331" t="s">
        <v>11</v>
      </c>
      <c r="L5331" t="s">
        <v>12</v>
      </c>
      <c r="M5331" t="s">
        <v>2615</v>
      </c>
      <c r="N5331" s="2">
        <v>18.5</v>
      </c>
      <c r="O5331" s="3">
        <v>4</v>
      </c>
      <c r="P5331" s="2">
        <v>6.7</v>
      </c>
    </row>
    <row r="5332" spans="1:16" x14ac:dyDescent="0.35">
      <c r="A5332" t="s">
        <v>3031</v>
      </c>
      <c r="B5332" t="str">
        <f>LEFT(Table1[[#This Row],[Order Date]],2)</f>
        <v>19</v>
      </c>
      <c r="C5332" t="str">
        <f>MID(Table1[[#This Row],[Order Date]],4,2)</f>
        <v>07</v>
      </c>
      <c r="D5332" t="str">
        <f>RIGHT(Table1[[#This Row],[Order Date]],4)</f>
        <v>2016</v>
      </c>
      <c r="E5332" s="1">
        <f>DATE(Table1[[#This Row],[Column3]],Table1[[#This Row],[Column2]],Table1[[#This Row],[Column1]])</f>
        <v>42570</v>
      </c>
      <c r="F5332" s="1">
        <f>DATE(Table1[[#This Row],[Column3]],Table1[[#This Row],[Column2]],Table1[[#This Row],[Column1]])</f>
        <v>42570</v>
      </c>
      <c r="G5332" s="3">
        <f>YEAR(Table1[[#This Row],[Order Date New]])</f>
        <v>2016</v>
      </c>
      <c r="H5332" s="3">
        <f>MONTH(Table1[[#This Row],[Order Date New]])</f>
        <v>7</v>
      </c>
      <c r="I5332" t="s">
        <v>250</v>
      </c>
      <c r="J5332" t="s">
        <v>358</v>
      </c>
      <c r="K5332" t="s">
        <v>34</v>
      </c>
      <c r="L5332" t="s">
        <v>47</v>
      </c>
      <c r="M5332" t="s">
        <v>2360</v>
      </c>
      <c r="N5332" s="2">
        <v>185.58</v>
      </c>
      <c r="O5332" s="3">
        <v>6</v>
      </c>
      <c r="P5332" s="2">
        <v>76.09</v>
      </c>
    </row>
    <row r="5333" spans="1:16" x14ac:dyDescent="0.35">
      <c r="A5333" t="s">
        <v>3031</v>
      </c>
      <c r="B5333" t="str">
        <f>LEFT(Table1[[#This Row],[Order Date]],2)</f>
        <v>19</v>
      </c>
      <c r="C5333" t="str">
        <f>MID(Table1[[#This Row],[Order Date]],4,2)</f>
        <v>07</v>
      </c>
      <c r="D5333" t="str">
        <f>RIGHT(Table1[[#This Row],[Order Date]],4)</f>
        <v>2016</v>
      </c>
      <c r="E5333" s="1">
        <f>DATE(Table1[[#This Row],[Column3]],Table1[[#This Row],[Column2]],Table1[[#This Row],[Column1]])</f>
        <v>42570</v>
      </c>
      <c r="F5333" s="1">
        <f>DATE(Table1[[#This Row],[Column3]],Table1[[#This Row],[Column2]],Table1[[#This Row],[Column1]])</f>
        <v>42570</v>
      </c>
      <c r="G5333" s="3">
        <f>YEAR(Table1[[#This Row],[Order Date New]])</f>
        <v>2016</v>
      </c>
      <c r="H5333" s="3">
        <f>MONTH(Table1[[#This Row],[Order Date New]])</f>
        <v>7</v>
      </c>
      <c r="I5333" t="s">
        <v>250</v>
      </c>
      <c r="J5333" t="s">
        <v>358</v>
      </c>
      <c r="K5333" t="s">
        <v>11</v>
      </c>
      <c r="L5333" t="s">
        <v>20</v>
      </c>
      <c r="M5333" t="s">
        <v>326</v>
      </c>
      <c r="N5333" s="2">
        <v>77.56</v>
      </c>
      <c r="O5333" s="3">
        <v>2</v>
      </c>
      <c r="P5333" s="2">
        <v>35.68</v>
      </c>
    </row>
    <row r="5334" spans="1:16" x14ac:dyDescent="0.35">
      <c r="A5334" t="s">
        <v>3031</v>
      </c>
      <c r="B5334" t="str">
        <f>LEFT(Table1[[#This Row],[Order Date]],2)</f>
        <v>19</v>
      </c>
      <c r="C5334" t="str">
        <f>MID(Table1[[#This Row],[Order Date]],4,2)</f>
        <v>07</v>
      </c>
      <c r="D5334" t="str">
        <f>RIGHT(Table1[[#This Row],[Order Date]],4)</f>
        <v>2016</v>
      </c>
      <c r="E5334" s="1">
        <f>DATE(Table1[[#This Row],[Column3]],Table1[[#This Row],[Column2]],Table1[[#This Row],[Column1]])</f>
        <v>42570</v>
      </c>
      <c r="F5334" s="1">
        <f>DATE(Table1[[#This Row],[Column3]],Table1[[#This Row],[Column2]],Table1[[#This Row],[Column1]])</f>
        <v>42570</v>
      </c>
      <c r="G5334" s="3">
        <f>YEAR(Table1[[#This Row],[Order Date New]])</f>
        <v>2016</v>
      </c>
      <c r="H5334" s="3">
        <f>MONTH(Table1[[#This Row],[Order Date New]])</f>
        <v>7</v>
      </c>
      <c r="I5334" t="s">
        <v>250</v>
      </c>
      <c r="J5334" t="s">
        <v>358</v>
      </c>
      <c r="K5334" t="s">
        <v>11</v>
      </c>
      <c r="L5334" t="s">
        <v>18</v>
      </c>
      <c r="M5334" t="s">
        <v>1923</v>
      </c>
      <c r="N5334" s="2">
        <v>87.92</v>
      </c>
      <c r="O5334" s="3">
        <v>4</v>
      </c>
      <c r="P5334" s="2">
        <v>0.88</v>
      </c>
    </row>
    <row r="5335" spans="1:16" x14ac:dyDescent="0.35">
      <c r="A5335" t="s">
        <v>3031</v>
      </c>
      <c r="B5335" t="str">
        <f>LEFT(Table1[[#This Row],[Order Date]],2)</f>
        <v>19</v>
      </c>
      <c r="C5335" t="str">
        <f>MID(Table1[[#This Row],[Order Date]],4,2)</f>
        <v>07</v>
      </c>
      <c r="D5335" t="str">
        <f>RIGHT(Table1[[#This Row],[Order Date]],4)</f>
        <v>2016</v>
      </c>
      <c r="E5335" s="1">
        <f>DATE(Table1[[#This Row],[Column3]],Table1[[#This Row],[Column2]],Table1[[#This Row],[Column1]])</f>
        <v>42570</v>
      </c>
      <c r="F5335" s="1">
        <f>DATE(Table1[[#This Row],[Column3]],Table1[[#This Row],[Column2]],Table1[[#This Row],[Column1]])</f>
        <v>42570</v>
      </c>
      <c r="G5335" s="3">
        <f>YEAR(Table1[[#This Row],[Order Date New]])</f>
        <v>2016</v>
      </c>
      <c r="H5335" s="3">
        <f>MONTH(Table1[[#This Row],[Order Date New]])</f>
        <v>7</v>
      </c>
      <c r="I5335" t="s">
        <v>250</v>
      </c>
      <c r="J5335" t="s">
        <v>358</v>
      </c>
      <c r="K5335" t="s">
        <v>11</v>
      </c>
      <c r="L5335" t="s">
        <v>12</v>
      </c>
      <c r="M5335" t="s">
        <v>1751</v>
      </c>
      <c r="N5335" s="2">
        <v>245.94</v>
      </c>
      <c r="O5335" s="3">
        <v>6</v>
      </c>
      <c r="P5335" s="2">
        <v>120.51</v>
      </c>
    </row>
    <row r="5336" spans="1:16" x14ac:dyDescent="0.35">
      <c r="A5336" t="s">
        <v>3031</v>
      </c>
      <c r="B5336" t="str">
        <f>LEFT(Table1[[#This Row],[Order Date]],2)</f>
        <v>19</v>
      </c>
      <c r="C5336" t="str">
        <f>MID(Table1[[#This Row],[Order Date]],4,2)</f>
        <v>07</v>
      </c>
      <c r="D5336" t="str">
        <f>RIGHT(Table1[[#This Row],[Order Date]],4)</f>
        <v>2016</v>
      </c>
      <c r="E5336" s="1">
        <f>DATE(Table1[[#This Row],[Column3]],Table1[[#This Row],[Column2]],Table1[[#This Row],[Column1]])</f>
        <v>42570</v>
      </c>
      <c r="F5336" s="1">
        <f>DATE(Table1[[#This Row],[Column3]],Table1[[#This Row],[Column2]],Table1[[#This Row],[Column1]])</f>
        <v>42570</v>
      </c>
      <c r="G5336" s="3">
        <f>YEAR(Table1[[#This Row],[Order Date New]])</f>
        <v>2016</v>
      </c>
      <c r="H5336" s="3">
        <f>MONTH(Table1[[#This Row],[Order Date New]])</f>
        <v>7</v>
      </c>
      <c r="I5336" t="s">
        <v>250</v>
      </c>
      <c r="J5336" t="s">
        <v>358</v>
      </c>
      <c r="K5336" t="s">
        <v>11</v>
      </c>
      <c r="L5336" t="s">
        <v>20</v>
      </c>
      <c r="M5336" t="s">
        <v>2609</v>
      </c>
      <c r="N5336" s="2">
        <v>8.6</v>
      </c>
      <c r="O5336" s="3">
        <v>1</v>
      </c>
      <c r="P5336" s="2">
        <v>4.04</v>
      </c>
    </row>
    <row r="5337" spans="1:16" x14ac:dyDescent="0.35">
      <c r="A5337" t="s">
        <v>3031</v>
      </c>
      <c r="B5337" t="str">
        <f>LEFT(Table1[[#This Row],[Order Date]],2)</f>
        <v>19</v>
      </c>
      <c r="C5337" t="str">
        <f>MID(Table1[[#This Row],[Order Date]],4,2)</f>
        <v>07</v>
      </c>
      <c r="D5337" t="str">
        <f>RIGHT(Table1[[#This Row],[Order Date]],4)</f>
        <v>2016</v>
      </c>
      <c r="E5337" s="1">
        <f>DATE(Table1[[#This Row],[Column3]],Table1[[#This Row],[Column2]],Table1[[#This Row],[Column1]])</f>
        <v>42570</v>
      </c>
      <c r="F5337" s="1">
        <f>DATE(Table1[[#This Row],[Column3]],Table1[[#This Row],[Column2]],Table1[[#This Row],[Column1]])</f>
        <v>42570</v>
      </c>
      <c r="G5337" s="3">
        <f>YEAR(Table1[[#This Row],[Order Date New]])</f>
        <v>2016</v>
      </c>
      <c r="H5337" s="3">
        <f>MONTH(Table1[[#This Row],[Order Date New]])</f>
        <v>7</v>
      </c>
      <c r="I5337" t="s">
        <v>250</v>
      </c>
      <c r="J5337" t="s">
        <v>358</v>
      </c>
      <c r="K5337" t="s">
        <v>34</v>
      </c>
      <c r="L5337" t="s">
        <v>75</v>
      </c>
      <c r="M5337" t="s">
        <v>1809</v>
      </c>
      <c r="N5337" s="2">
        <v>504.9</v>
      </c>
      <c r="O5337" s="3">
        <v>5</v>
      </c>
      <c r="P5337" s="2">
        <v>126.23</v>
      </c>
    </row>
    <row r="5338" spans="1:16" x14ac:dyDescent="0.35">
      <c r="A5338" t="s">
        <v>3031</v>
      </c>
      <c r="B5338" t="str">
        <f>LEFT(Table1[[#This Row],[Order Date]],2)</f>
        <v>19</v>
      </c>
      <c r="C5338" t="str">
        <f>MID(Table1[[#This Row],[Order Date]],4,2)</f>
        <v>07</v>
      </c>
      <c r="D5338" t="str">
        <f>RIGHT(Table1[[#This Row],[Order Date]],4)</f>
        <v>2016</v>
      </c>
      <c r="E5338" s="1">
        <f>DATE(Table1[[#This Row],[Column3]],Table1[[#This Row],[Column2]],Table1[[#This Row],[Column1]])</f>
        <v>42570</v>
      </c>
      <c r="F5338" s="1">
        <f>DATE(Table1[[#This Row],[Column3]],Table1[[#This Row],[Column2]],Table1[[#This Row],[Column1]])</f>
        <v>42570</v>
      </c>
      <c r="G5338" s="3">
        <f>YEAR(Table1[[#This Row],[Order Date New]])</f>
        <v>2016</v>
      </c>
      <c r="H5338" s="3">
        <f>MONTH(Table1[[#This Row],[Order Date New]])</f>
        <v>7</v>
      </c>
      <c r="I5338" t="s">
        <v>1707</v>
      </c>
      <c r="J5338" t="s">
        <v>27</v>
      </c>
      <c r="K5338" t="s">
        <v>39</v>
      </c>
      <c r="L5338" t="s">
        <v>40</v>
      </c>
      <c r="M5338" t="s">
        <v>1044</v>
      </c>
      <c r="N5338" s="2">
        <v>35.979999999999997</v>
      </c>
      <c r="O5338" s="3">
        <v>2</v>
      </c>
      <c r="P5338" s="2">
        <v>4.5</v>
      </c>
    </row>
    <row r="5339" spans="1:16" x14ac:dyDescent="0.35">
      <c r="A5339" t="s">
        <v>3031</v>
      </c>
      <c r="B5339" t="str">
        <f>LEFT(Table1[[#This Row],[Order Date]],2)</f>
        <v>19</v>
      </c>
      <c r="C5339" t="str">
        <f>MID(Table1[[#This Row],[Order Date]],4,2)</f>
        <v>07</v>
      </c>
      <c r="D5339" t="str">
        <f>RIGHT(Table1[[#This Row],[Order Date]],4)</f>
        <v>2016</v>
      </c>
      <c r="E5339" s="1">
        <f>DATE(Table1[[#This Row],[Column3]],Table1[[#This Row],[Column2]],Table1[[#This Row],[Column1]])</f>
        <v>42570</v>
      </c>
      <c r="F5339" s="1">
        <f>DATE(Table1[[#This Row],[Column3]],Table1[[#This Row],[Column2]],Table1[[#This Row],[Column1]])</f>
        <v>42570</v>
      </c>
      <c r="G5339" s="3">
        <f>YEAR(Table1[[#This Row],[Order Date New]])</f>
        <v>2016</v>
      </c>
      <c r="H5339" s="3">
        <f>MONTH(Table1[[#This Row],[Order Date New]])</f>
        <v>7</v>
      </c>
      <c r="I5339" t="s">
        <v>1707</v>
      </c>
      <c r="J5339" t="s">
        <v>27</v>
      </c>
      <c r="K5339" t="s">
        <v>39</v>
      </c>
      <c r="L5339" t="s">
        <v>52</v>
      </c>
      <c r="M5339" t="s">
        <v>2331</v>
      </c>
      <c r="N5339" s="2">
        <v>389.97</v>
      </c>
      <c r="O5339" s="3">
        <v>3</v>
      </c>
      <c r="P5339" s="2">
        <v>132.59</v>
      </c>
    </row>
    <row r="5340" spans="1:16" x14ac:dyDescent="0.35">
      <c r="A5340" t="s">
        <v>3032</v>
      </c>
      <c r="B5340" t="str">
        <f>LEFT(Table1[[#This Row],[Order Date]],2)</f>
        <v>20</v>
      </c>
      <c r="C5340" t="str">
        <f>MID(Table1[[#This Row],[Order Date]],4,2)</f>
        <v>07</v>
      </c>
      <c r="D5340" t="str">
        <f>RIGHT(Table1[[#This Row],[Order Date]],4)</f>
        <v>2016</v>
      </c>
      <c r="E5340" s="1">
        <f>DATE(Table1[[#This Row],[Column3]],Table1[[#This Row],[Column2]],Table1[[#This Row],[Column1]])</f>
        <v>42571</v>
      </c>
      <c r="F5340" s="1">
        <f>DATE(Table1[[#This Row],[Column3]],Table1[[#This Row],[Column2]],Table1[[#This Row],[Column1]])</f>
        <v>42571</v>
      </c>
      <c r="G5340" s="3">
        <f>YEAR(Table1[[#This Row],[Order Date New]])</f>
        <v>2016</v>
      </c>
      <c r="H5340" s="3">
        <f>MONTH(Table1[[#This Row],[Order Date New]])</f>
        <v>7</v>
      </c>
      <c r="I5340" t="s">
        <v>528</v>
      </c>
      <c r="J5340" t="s">
        <v>161</v>
      </c>
      <c r="K5340" t="s">
        <v>39</v>
      </c>
      <c r="L5340" t="s">
        <v>40</v>
      </c>
      <c r="M5340" t="s">
        <v>1331</v>
      </c>
      <c r="N5340" s="2">
        <v>89.95</v>
      </c>
      <c r="O5340" s="3">
        <v>5</v>
      </c>
      <c r="P5340" s="2">
        <v>43.18</v>
      </c>
    </row>
    <row r="5341" spans="1:16" x14ac:dyDescent="0.35">
      <c r="A5341" t="s">
        <v>3033</v>
      </c>
      <c r="B5341" t="str">
        <f>LEFT(Table1[[#This Row],[Order Date]],2)</f>
        <v>21</v>
      </c>
      <c r="C5341" t="str">
        <f>MID(Table1[[#This Row],[Order Date]],4,2)</f>
        <v>07</v>
      </c>
      <c r="D5341" t="str">
        <f>RIGHT(Table1[[#This Row],[Order Date]],4)</f>
        <v>2016</v>
      </c>
      <c r="E5341" s="1">
        <f>DATE(Table1[[#This Row],[Column3]],Table1[[#This Row],[Column2]],Table1[[#This Row],[Column1]])</f>
        <v>42572</v>
      </c>
      <c r="F5341" s="1">
        <f>DATE(Table1[[#This Row],[Column3]],Table1[[#This Row],[Column2]],Table1[[#This Row],[Column1]])</f>
        <v>42572</v>
      </c>
      <c r="G5341" s="3">
        <f>YEAR(Table1[[#This Row],[Order Date New]])</f>
        <v>2016</v>
      </c>
      <c r="H5341" s="3">
        <f>MONTH(Table1[[#This Row],[Order Date New]])</f>
        <v>7</v>
      </c>
      <c r="I5341" t="s">
        <v>1299</v>
      </c>
      <c r="J5341" t="s">
        <v>23</v>
      </c>
      <c r="K5341" t="s">
        <v>11</v>
      </c>
      <c r="L5341" t="s">
        <v>20</v>
      </c>
      <c r="M5341" t="s">
        <v>1493</v>
      </c>
      <c r="N5341" s="2">
        <v>1.94</v>
      </c>
      <c r="O5341" s="3">
        <v>1</v>
      </c>
      <c r="P5341" s="2">
        <v>-1.29</v>
      </c>
    </row>
    <row r="5342" spans="1:16" x14ac:dyDescent="0.35">
      <c r="A5342" t="s">
        <v>3033</v>
      </c>
      <c r="B5342" t="str">
        <f>LEFT(Table1[[#This Row],[Order Date]],2)</f>
        <v>21</v>
      </c>
      <c r="C5342" t="str">
        <f>MID(Table1[[#This Row],[Order Date]],4,2)</f>
        <v>07</v>
      </c>
      <c r="D5342" t="str">
        <f>RIGHT(Table1[[#This Row],[Order Date]],4)</f>
        <v>2016</v>
      </c>
      <c r="E5342" s="1">
        <f>DATE(Table1[[#This Row],[Column3]],Table1[[#This Row],[Column2]],Table1[[#This Row],[Column1]])</f>
        <v>42572</v>
      </c>
      <c r="F5342" s="1">
        <f>DATE(Table1[[#This Row],[Column3]],Table1[[#This Row],[Column2]],Table1[[#This Row],[Column1]])</f>
        <v>42572</v>
      </c>
      <c r="G5342" s="3">
        <f>YEAR(Table1[[#This Row],[Order Date New]])</f>
        <v>2016</v>
      </c>
      <c r="H5342" s="3">
        <f>MONTH(Table1[[#This Row],[Order Date New]])</f>
        <v>7</v>
      </c>
      <c r="I5342" t="s">
        <v>2838</v>
      </c>
      <c r="J5342" t="s">
        <v>79</v>
      </c>
      <c r="K5342" t="s">
        <v>11</v>
      </c>
      <c r="L5342" t="s">
        <v>24</v>
      </c>
      <c r="M5342" t="s">
        <v>3034</v>
      </c>
      <c r="N5342" s="2">
        <v>18.66</v>
      </c>
      <c r="O5342" s="3">
        <v>2</v>
      </c>
      <c r="P5342" s="2">
        <v>1.4</v>
      </c>
    </row>
    <row r="5343" spans="1:16" x14ac:dyDescent="0.35">
      <c r="A5343" t="s">
        <v>3033</v>
      </c>
      <c r="B5343" t="str">
        <f>LEFT(Table1[[#This Row],[Order Date]],2)</f>
        <v>21</v>
      </c>
      <c r="C5343" t="str">
        <f>MID(Table1[[#This Row],[Order Date]],4,2)</f>
        <v>07</v>
      </c>
      <c r="D5343" t="str">
        <f>RIGHT(Table1[[#This Row],[Order Date]],4)</f>
        <v>2016</v>
      </c>
      <c r="E5343" s="1">
        <f>DATE(Table1[[#This Row],[Column3]],Table1[[#This Row],[Column2]],Table1[[#This Row],[Column1]])</f>
        <v>42572</v>
      </c>
      <c r="F5343" s="1">
        <f>DATE(Table1[[#This Row],[Column3]],Table1[[#This Row],[Column2]],Table1[[#This Row],[Column1]])</f>
        <v>42572</v>
      </c>
      <c r="G5343" s="3">
        <f>YEAR(Table1[[#This Row],[Order Date New]])</f>
        <v>2016</v>
      </c>
      <c r="H5343" s="3">
        <f>MONTH(Table1[[#This Row],[Order Date New]])</f>
        <v>7</v>
      </c>
      <c r="I5343" t="s">
        <v>2838</v>
      </c>
      <c r="J5343" t="s">
        <v>79</v>
      </c>
      <c r="K5343" t="s">
        <v>11</v>
      </c>
      <c r="L5343" t="s">
        <v>20</v>
      </c>
      <c r="M5343" t="s">
        <v>926</v>
      </c>
      <c r="N5343" s="2">
        <v>11.09</v>
      </c>
      <c r="O5343" s="3">
        <v>7</v>
      </c>
      <c r="P5343" s="2">
        <v>-8.1300000000000008</v>
      </c>
    </row>
    <row r="5344" spans="1:16" x14ac:dyDescent="0.35">
      <c r="A5344" t="s">
        <v>3033</v>
      </c>
      <c r="B5344" t="str">
        <f>LEFT(Table1[[#This Row],[Order Date]],2)</f>
        <v>21</v>
      </c>
      <c r="C5344" t="str">
        <f>MID(Table1[[#This Row],[Order Date]],4,2)</f>
        <v>07</v>
      </c>
      <c r="D5344" t="str">
        <f>RIGHT(Table1[[#This Row],[Order Date]],4)</f>
        <v>2016</v>
      </c>
      <c r="E5344" s="1">
        <f>DATE(Table1[[#This Row],[Column3]],Table1[[#This Row],[Column2]],Table1[[#This Row],[Column1]])</f>
        <v>42572</v>
      </c>
      <c r="F5344" s="1">
        <f>DATE(Table1[[#This Row],[Column3]],Table1[[#This Row],[Column2]],Table1[[#This Row],[Column1]])</f>
        <v>42572</v>
      </c>
      <c r="G5344" s="3">
        <f>YEAR(Table1[[#This Row],[Order Date New]])</f>
        <v>2016</v>
      </c>
      <c r="H5344" s="3">
        <f>MONTH(Table1[[#This Row],[Order Date New]])</f>
        <v>7</v>
      </c>
      <c r="I5344" t="s">
        <v>2838</v>
      </c>
      <c r="J5344" t="s">
        <v>79</v>
      </c>
      <c r="K5344" t="s">
        <v>11</v>
      </c>
      <c r="L5344" t="s">
        <v>18</v>
      </c>
      <c r="M5344" t="s">
        <v>825</v>
      </c>
      <c r="N5344" s="2">
        <v>66.69</v>
      </c>
      <c r="O5344" s="3">
        <v>1</v>
      </c>
      <c r="P5344" s="2">
        <v>4.17</v>
      </c>
    </row>
    <row r="5345" spans="1:16" x14ac:dyDescent="0.35">
      <c r="A5345" t="s">
        <v>3033</v>
      </c>
      <c r="B5345" t="str">
        <f>LEFT(Table1[[#This Row],[Order Date]],2)</f>
        <v>21</v>
      </c>
      <c r="C5345" t="str">
        <f>MID(Table1[[#This Row],[Order Date]],4,2)</f>
        <v>07</v>
      </c>
      <c r="D5345" t="str">
        <f>RIGHT(Table1[[#This Row],[Order Date]],4)</f>
        <v>2016</v>
      </c>
      <c r="E5345" s="1">
        <f>DATE(Table1[[#This Row],[Column3]],Table1[[#This Row],[Column2]],Table1[[#This Row],[Column1]])</f>
        <v>42572</v>
      </c>
      <c r="F5345" s="1">
        <f>DATE(Table1[[#This Row],[Column3]],Table1[[#This Row],[Column2]],Table1[[#This Row],[Column1]])</f>
        <v>42572</v>
      </c>
      <c r="G5345" s="3">
        <f>YEAR(Table1[[#This Row],[Order Date New]])</f>
        <v>2016</v>
      </c>
      <c r="H5345" s="3">
        <f>MONTH(Table1[[#This Row],[Order Date New]])</f>
        <v>7</v>
      </c>
      <c r="I5345" t="s">
        <v>2838</v>
      </c>
      <c r="J5345" t="s">
        <v>79</v>
      </c>
      <c r="K5345" t="s">
        <v>11</v>
      </c>
      <c r="L5345" t="s">
        <v>18</v>
      </c>
      <c r="M5345" t="s">
        <v>1532</v>
      </c>
      <c r="N5345" s="2">
        <v>99.49</v>
      </c>
      <c r="O5345" s="3">
        <v>2</v>
      </c>
      <c r="P5345" s="2">
        <v>8.7100000000000009</v>
      </c>
    </row>
    <row r="5346" spans="1:16" x14ac:dyDescent="0.35">
      <c r="A5346" t="s">
        <v>3033</v>
      </c>
      <c r="B5346" t="str">
        <f>LEFT(Table1[[#This Row],[Order Date]],2)</f>
        <v>21</v>
      </c>
      <c r="C5346" t="str">
        <f>MID(Table1[[#This Row],[Order Date]],4,2)</f>
        <v>07</v>
      </c>
      <c r="D5346" t="str">
        <f>RIGHT(Table1[[#This Row],[Order Date]],4)</f>
        <v>2016</v>
      </c>
      <c r="E5346" s="1">
        <f>DATE(Table1[[#This Row],[Column3]],Table1[[#This Row],[Column2]],Table1[[#This Row],[Column1]])</f>
        <v>42572</v>
      </c>
      <c r="F5346" s="1">
        <f>DATE(Table1[[#This Row],[Column3]],Table1[[#This Row],[Column2]],Table1[[#This Row],[Column1]])</f>
        <v>42572</v>
      </c>
      <c r="G5346" s="3">
        <f>YEAR(Table1[[#This Row],[Order Date New]])</f>
        <v>2016</v>
      </c>
      <c r="H5346" s="3">
        <f>MONTH(Table1[[#This Row],[Order Date New]])</f>
        <v>7</v>
      </c>
      <c r="I5346" t="s">
        <v>1556</v>
      </c>
      <c r="J5346" t="s">
        <v>270</v>
      </c>
      <c r="K5346" t="s">
        <v>11</v>
      </c>
      <c r="L5346" t="s">
        <v>16</v>
      </c>
      <c r="M5346" t="s">
        <v>1200</v>
      </c>
      <c r="N5346" s="2">
        <v>6.26</v>
      </c>
      <c r="O5346" s="3">
        <v>3</v>
      </c>
      <c r="P5346" s="2">
        <v>2.04</v>
      </c>
    </row>
    <row r="5347" spans="1:16" x14ac:dyDescent="0.35">
      <c r="A5347" t="s">
        <v>3033</v>
      </c>
      <c r="B5347" t="str">
        <f>LEFT(Table1[[#This Row],[Order Date]],2)</f>
        <v>21</v>
      </c>
      <c r="C5347" t="str">
        <f>MID(Table1[[#This Row],[Order Date]],4,2)</f>
        <v>07</v>
      </c>
      <c r="D5347" t="str">
        <f>RIGHT(Table1[[#This Row],[Order Date]],4)</f>
        <v>2016</v>
      </c>
      <c r="E5347" s="1">
        <f>DATE(Table1[[#This Row],[Column3]],Table1[[#This Row],[Column2]],Table1[[#This Row],[Column1]])</f>
        <v>42572</v>
      </c>
      <c r="F5347" s="1">
        <f>DATE(Table1[[#This Row],[Column3]],Table1[[#This Row],[Column2]],Table1[[#This Row],[Column1]])</f>
        <v>42572</v>
      </c>
      <c r="G5347" s="3">
        <f>YEAR(Table1[[#This Row],[Order Date New]])</f>
        <v>2016</v>
      </c>
      <c r="H5347" s="3">
        <f>MONTH(Table1[[#This Row],[Order Date New]])</f>
        <v>7</v>
      </c>
      <c r="I5347" t="s">
        <v>1556</v>
      </c>
      <c r="J5347" t="s">
        <v>270</v>
      </c>
      <c r="K5347" t="s">
        <v>34</v>
      </c>
      <c r="L5347" t="s">
        <v>35</v>
      </c>
      <c r="M5347" t="s">
        <v>1508</v>
      </c>
      <c r="N5347" s="2">
        <v>363.92</v>
      </c>
      <c r="O5347" s="3">
        <v>5</v>
      </c>
      <c r="P5347" s="2">
        <v>0</v>
      </c>
    </row>
    <row r="5348" spans="1:16" x14ac:dyDescent="0.35">
      <c r="A5348" t="s">
        <v>3033</v>
      </c>
      <c r="B5348" t="str">
        <f>LEFT(Table1[[#This Row],[Order Date]],2)</f>
        <v>21</v>
      </c>
      <c r="C5348" t="str">
        <f>MID(Table1[[#This Row],[Order Date]],4,2)</f>
        <v>07</v>
      </c>
      <c r="D5348" t="str">
        <f>RIGHT(Table1[[#This Row],[Order Date]],4)</f>
        <v>2016</v>
      </c>
      <c r="E5348" s="1">
        <f>DATE(Table1[[#This Row],[Column3]],Table1[[#This Row],[Column2]],Table1[[#This Row],[Column1]])</f>
        <v>42572</v>
      </c>
      <c r="F5348" s="1">
        <f>DATE(Table1[[#This Row],[Column3]],Table1[[#This Row],[Column2]],Table1[[#This Row],[Column1]])</f>
        <v>42572</v>
      </c>
      <c r="G5348" s="3">
        <f>YEAR(Table1[[#This Row],[Order Date New]])</f>
        <v>2016</v>
      </c>
      <c r="H5348" s="3">
        <f>MONTH(Table1[[#This Row],[Order Date New]])</f>
        <v>7</v>
      </c>
      <c r="I5348" t="s">
        <v>426</v>
      </c>
      <c r="J5348" t="s">
        <v>27</v>
      </c>
      <c r="K5348" t="s">
        <v>11</v>
      </c>
      <c r="L5348" t="s">
        <v>64</v>
      </c>
      <c r="M5348" t="s">
        <v>1778</v>
      </c>
      <c r="N5348" s="2">
        <v>419.9</v>
      </c>
      <c r="O5348" s="3">
        <v>5</v>
      </c>
      <c r="P5348" s="2">
        <v>197.35</v>
      </c>
    </row>
    <row r="5349" spans="1:16" x14ac:dyDescent="0.35">
      <c r="A5349" t="s">
        <v>3033</v>
      </c>
      <c r="B5349" t="str">
        <f>LEFT(Table1[[#This Row],[Order Date]],2)</f>
        <v>21</v>
      </c>
      <c r="C5349" t="str">
        <f>MID(Table1[[#This Row],[Order Date]],4,2)</f>
        <v>07</v>
      </c>
      <c r="D5349" t="str">
        <f>RIGHT(Table1[[#This Row],[Order Date]],4)</f>
        <v>2016</v>
      </c>
      <c r="E5349" s="1">
        <f>DATE(Table1[[#This Row],[Column3]],Table1[[#This Row],[Column2]],Table1[[#This Row],[Column1]])</f>
        <v>42572</v>
      </c>
      <c r="F5349" s="1">
        <f>DATE(Table1[[#This Row],[Column3]],Table1[[#This Row],[Column2]],Table1[[#This Row],[Column1]])</f>
        <v>42572</v>
      </c>
      <c r="G5349" s="3">
        <f>YEAR(Table1[[#This Row],[Order Date New]])</f>
        <v>2016</v>
      </c>
      <c r="H5349" s="3">
        <f>MONTH(Table1[[#This Row],[Order Date New]])</f>
        <v>7</v>
      </c>
      <c r="I5349" t="s">
        <v>426</v>
      </c>
      <c r="J5349" t="s">
        <v>27</v>
      </c>
      <c r="K5349" t="s">
        <v>11</v>
      </c>
      <c r="L5349" t="s">
        <v>16</v>
      </c>
      <c r="M5349" t="s">
        <v>2320</v>
      </c>
      <c r="N5349" s="2">
        <v>3.15</v>
      </c>
      <c r="O5349" s="3">
        <v>1</v>
      </c>
      <c r="P5349" s="2">
        <v>1.51</v>
      </c>
    </row>
    <row r="5350" spans="1:16" x14ac:dyDescent="0.35">
      <c r="A5350" t="s">
        <v>3035</v>
      </c>
      <c r="B5350" t="str">
        <f>LEFT(Table1[[#This Row],[Order Date]],2)</f>
        <v>22</v>
      </c>
      <c r="C5350" t="str">
        <f>MID(Table1[[#This Row],[Order Date]],4,2)</f>
        <v>07</v>
      </c>
      <c r="D5350" t="str">
        <f>RIGHT(Table1[[#This Row],[Order Date]],4)</f>
        <v>2016</v>
      </c>
      <c r="E5350" s="1">
        <f>DATE(Table1[[#This Row],[Column3]],Table1[[#This Row],[Column2]],Table1[[#This Row],[Column1]])</f>
        <v>42573</v>
      </c>
      <c r="F5350" s="1">
        <f>DATE(Table1[[#This Row],[Column3]],Table1[[#This Row],[Column2]],Table1[[#This Row],[Column1]])</f>
        <v>42573</v>
      </c>
      <c r="G5350" s="3">
        <f>YEAR(Table1[[#This Row],[Order Date New]])</f>
        <v>2016</v>
      </c>
      <c r="H5350" s="3">
        <f>MONTH(Table1[[#This Row],[Order Date New]])</f>
        <v>7</v>
      </c>
      <c r="I5350" t="s">
        <v>2769</v>
      </c>
      <c r="J5350" t="s">
        <v>27</v>
      </c>
      <c r="K5350" t="s">
        <v>11</v>
      </c>
      <c r="L5350" t="s">
        <v>16</v>
      </c>
      <c r="M5350" t="s">
        <v>2320</v>
      </c>
      <c r="N5350" s="2">
        <v>6.3</v>
      </c>
      <c r="O5350" s="3">
        <v>2</v>
      </c>
      <c r="P5350" s="2">
        <v>3.02</v>
      </c>
    </row>
    <row r="5351" spans="1:16" x14ac:dyDescent="0.35">
      <c r="A5351" t="s">
        <v>3035</v>
      </c>
      <c r="B5351" t="str">
        <f>LEFT(Table1[[#This Row],[Order Date]],2)</f>
        <v>22</v>
      </c>
      <c r="C5351" t="str">
        <f>MID(Table1[[#This Row],[Order Date]],4,2)</f>
        <v>07</v>
      </c>
      <c r="D5351" t="str">
        <f>RIGHT(Table1[[#This Row],[Order Date]],4)</f>
        <v>2016</v>
      </c>
      <c r="E5351" s="1">
        <f>DATE(Table1[[#This Row],[Column3]],Table1[[#This Row],[Column2]],Table1[[#This Row],[Column1]])</f>
        <v>42573</v>
      </c>
      <c r="F5351" s="1">
        <f>DATE(Table1[[#This Row],[Column3]],Table1[[#This Row],[Column2]],Table1[[#This Row],[Column1]])</f>
        <v>42573</v>
      </c>
      <c r="G5351" s="3">
        <f>YEAR(Table1[[#This Row],[Order Date New]])</f>
        <v>2016</v>
      </c>
      <c r="H5351" s="3">
        <f>MONTH(Table1[[#This Row],[Order Date New]])</f>
        <v>7</v>
      </c>
      <c r="I5351" t="s">
        <v>2843</v>
      </c>
      <c r="J5351" t="s">
        <v>23</v>
      </c>
      <c r="K5351" t="s">
        <v>11</v>
      </c>
      <c r="L5351" t="s">
        <v>24</v>
      </c>
      <c r="M5351" t="s">
        <v>617</v>
      </c>
      <c r="N5351" s="2">
        <v>4.16</v>
      </c>
      <c r="O5351" s="3">
        <v>2</v>
      </c>
      <c r="P5351" s="2">
        <v>0.36</v>
      </c>
    </row>
    <row r="5352" spans="1:16" x14ac:dyDescent="0.35">
      <c r="A5352" t="s">
        <v>3035</v>
      </c>
      <c r="B5352" t="str">
        <f>LEFT(Table1[[#This Row],[Order Date]],2)</f>
        <v>22</v>
      </c>
      <c r="C5352" t="str">
        <f>MID(Table1[[#This Row],[Order Date]],4,2)</f>
        <v>07</v>
      </c>
      <c r="D5352" t="str">
        <f>RIGHT(Table1[[#This Row],[Order Date]],4)</f>
        <v>2016</v>
      </c>
      <c r="E5352" s="1">
        <f>DATE(Table1[[#This Row],[Column3]],Table1[[#This Row],[Column2]],Table1[[#This Row],[Column1]])</f>
        <v>42573</v>
      </c>
      <c r="F5352" s="1">
        <f>DATE(Table1[[#This Row],[Column3]],Table1[[#This Row],[Column2]],Table1[[#This Row],[Column1]])</f>
        <v>42573</v>
      </c>
      <c r="G5352" s="3">
        <f>YEAR(Table1[[#This Row],[Order Date New]])</f>
        <v>2016</v>
      </c>
      <c r="H5352" s="3">
        <f>MONTH(Table1[[#This Row],[Order Date New]])</f>
        <v>7</v>
      </c>
      <c r="I5352" t="s">
        <v>2843</v>
      </c>
      <c r="J5352" t="s">
        <v>23</v>
      </c>
      <c r="K5352" t="s">
        <v>34</v>
      </c>
      <c r="L5352" t="s">
        <v>47</v>
      </c>
      <c r="M5352" t="s">
        <v>1301</v>
      </c>
      <c r="N5352" s="2">
        <v>11.65</v>
      </c>
      <c r="O5352" s="3">
        <v>2</v>
      </c>
      <c r="P5352" s="2">
        <v>3.35</v>
      </c>
    </row>
    <row r="5353" spans="1:16" x14ac:dyDescent="0.35">
      <c r="A5353" t="s">
        <v>3035</v>
      </c>
      <c r="B5353" t="str">
        <f>LEFT(Table1[[#This Row],[Order Date]],2)</f>
        <v>22</v>
      </c>
      <c r="C5353" t="str">
        <f>MID(Table1[[#This Row],[Order Date]],4,2)</f>
        <v>07</v>
      </c>
      <c r="D5353" t="str">
        <f>RIGHT(Table1[[#This Row],[Order Date]],4)</f>
        <v>2016</v>
      </c>
      <c r="E5353" s="1">
        <f>DATE(Table1[[#This Row],[Column3]],Table1[[#This Row],[Column2]],Table1[[#This Row],[Column1]])</f>
        <v>42573</v>
      </c>
      <c r="F5353" s="1">
        <f>DATE(Table1[[#This Row],[Column3]],Table1[[#This Row],[Column2]],Table1[[#This Row],[Column1]])</f>
        <v>42573</v>
      </c>
      <c r="G5353" s="3">
        <f>YEAR(Table1[[#This Row],[Order Date New]])</f>
        <v>2016</v>
      </c>
      <c r="H5353" s="3">
        <f>MONTH(Table1[[#This Row],[Order Date New]])</f>
        <v>7</v>
      </c>
      <c r="I5353" t="s">
        <v>1337</v>
      </c>
      <c r="J5353" t="s">
        <v>117</v>
      </c>
      <c r="K5353" t="s">
        <v>39</v>
      </c>
      <c r="L5353" t="s">
        <v>52</v>
      </c>
      <c r="M5353" t="s">
        <v>2598</v>
      </c>
      <c r="N5353" s="2">
        <v>109.95</v>
      </c>
      <c r="O5353" s="3">
        <v>1</v>
      </c>
      <c r="P5353" s="2">
        <v>36.28</v>
      </c>
    </row>
    <row r="5354" spans="1:16" x14ac:dyDescent="0.35">
      <c r="A5354" t="s">
        <v>3035</v>
      </c>
      <c r="B5354" t="str">
        <f>LEFT(Table1[[#This Row],[Order Date]],2)</f>
        <v>22</v>
      </c>
      <c r="C5354" t="str">
        <f>MID(Table1[[#This Row],[Order Date]],4,2)</f>
        <v>07</v>
      </c>
      <c r="D5354" t="str">
        <f>RIGHT(Table1[[#This Row],[Order Date]],4)</f>
        <v>2016</v>
      </c>
      <c r="E5354" s="1">
        <f>DATE(Table1[[#This Row],[Column3]],Table1[[#This Row],[Column2]],Table1[[#This Row],[Column1]])</f>
        <v>42573</v>
      </c>
      <c r="F5354" s="1">
        <f>DATE(Table1[[#This Row],[Column3]],Table1[[#This Row],[Column2]],Table1[[#This Row],[Column1]])</f>
        <v>42573</v>
      </c>
      <c r="G5354" s="3">
        <f>YEAR(Table1[[#This Row],[Order Date New]])</f>
        <v>2016</v>
      </c>
      <c r="H5354" s="3">
        <f>MONTH(Table1[[#This Row],[Order Date New]])</f>
        <v>7</v>
      </c>
      <c r="I5354" t="s">
        <v>1337</v>
      </c>
      <c r="J5354" t="s">
        <v>117</v>
      </c>
      <c r="K5354" t="s">
        <v>11</v>
      </c>
      <c r="L5354" t="s">
        <v>18</v>
      </c>
      <c r="M5354" t="s">
        <v>1573</v>
      </c>
      <c r="N5354" s="2">
        <v>965.85</v>
      </c>
      <c r="O5354" s="3">
        <v>5</v>
      </c>
      <c r="P5354" s="2">
        <v>135.22</v>
      </c>
    </row>
    <row r="5355" spans="1:16" x14ac:dyDescent="0.35">
      <c r="A5355" t="s">
        <v>3035</v>
      </c>
      <c r="B5355" t="str">
        <f>LEFT(Table1[[#This Row],[Order Date]],2)</f>
        <v>22</v>
      </c>
      <c r="C5355" t="str">
        <f>MID(Table1[[#This Row],[Order Date]],4,2)</f>
        <v>07</v>
      </c>
      <c r="D5355" t="str">
        <f>RIGHT(Table1[[#This Row],[Order Date]],4)</f>
        <v>2016</v>
      </c>
      <c r="E5355" s="1">
        <f>DATE(Table1[[#This Row],[Column3]],Table1[[#This Row],[Column2]],Table1[[#This Row],[Column1]])</f>
        <v>42573</v>
      </c>
      <c r="F5355" s="1">
        <f>DATE(Table1[[#This Row],[Column3]],Table1[[#This Row],[Column2]],Table1[[#This Row],[Column1]])</f>
        <v>42573</v>
      </c>
      <c r="G5355" s="3">
        <f>YEAR(Table1[[#This Row],[Order Date New]])</f>
        <v>2016</v>
      </c>
      <c r="H5355" s="3">
        <f>MONTH(Table1[[#This Row],[Order Date New]])</f>
        <v>7</v>
      </c>
      <c r="I5355" t="s">
        <v>1337</v>
      </c>
      <c r="J5355" t="s">
        <v>117</v>
      </c>
      <c r="K5355" t="s">
        <v>11</v>
      </c>
      <c r="L5355" t="s">
        <v>24</v>
      </c>
      <c r="M5355" t="s">
        <v>2163</v>
      </c>
      <c r="N5355" s="2">
        <v>29.2</v>
      </c>
      <c r="O5355" s="3">
        <v>5</v>
      </c>
      <c r="P5355" s="2">
        <v>10.51</v>
      </c>
    </row>
    <row r="5356" spans="1:16" x14ac:dyDescent="0.35">
      <c r="A5356" t="s">
        <v>3035</v>
      </c>
      <c r="B5356" t="str">
        <f>LEFT(Table1[[#This Row],[Order Date]],2)</f>
        <v>22</v>
      </c>
      <c r="C5356" t="str">
        <f>MID(Table1[[#This Row],[Order Date]],4,2)</f>
        <v>07</v>
      </c>
      <c r="D5356" t="str">
        <f>RIGHT(Table1[[#This Row],[Order Date]],4)</f>
        <v>2016</v>
      </c>
      <c r="E5356" s="1">
        <f>DATE(Table1[[#This Row],[Column3]],Table1[[#This Row],[Column2]],Table1[[#This Row],[Column1]])</f>
        <v>42573</v>
      </c>
      <c r="F5356" s="1">
        <f>DATE(Table1[[#This Row],[Column3]],Table1[[#This Row],[Column2]],Table1[[#This Row],[Column1]])</f>
        <v>42573</v>
      </c>
      <c r="G5356" s="3">
        <f>YEAR(Table1[[#This Row],[Order Date New]])</f>
        <v>2016</v>
      </c>
      <c r="H5356" s="3">
        <f>MONTH(Table1[[#This Row],[Order Date New]])</f>
        <v>7</v>
      </c>
      <c r="I5356" t="s">
        <v>1337</v>
      </c>
      <c r="J5356" t="s">
        <v>117</v>
      </c>
      <c r="K5356" t="s">
        <v>11</v>
      </c>
      <c r="L5356" t="s">
        <v>12</v>
      </c>
      <c r="M5356" t="s">
        <v>1773</v>
      </c>
      <c r="N5356" s="2">
        <v>32.4</v>
      </c>
      <c r="O5356" s="3">
        <v>5</v>
      </c>
      <c r="P5356" s="2">
        <v>15.55</v>
      </c>
    </row>
    <row r="5357" spans="1:16" x14ac:dyDescent="0.35">
      <c r="A5357" t="s">
        <v>3035</v>
      </c>
      <c r="B5357" t="str">
        <f>LEFT(Table1[[#This Row],[Order Date]],2)</f>
        <v>22</v>
      </c>
      <c r="C5357" t="str">
        <f>MID(Table1[[#This Row],[Order Date]],4,2)</f>
        <v>07</v>
      </c>
      <c r="D5357" t="str">
        <f>RIGHT(Table1[[#This Row],[Order Date]],4)</f>
        <v>2016</v>
      </c>
      <c r="E5357" s="1">
        <f>DATE(Table1[[#This Row],[Column3]],Table1[[#This Row],[Column2]],Table1[[#This Row],[Column1]])</f>
        <v>42573</v>
      </c>
      <c r="F5357" s="1">
        <f>DATE(Table1[[#This Row],[Column3]],Table1[[#This Row],[Column2]],Table1[[#This Row],[Column1]])</f>
        <v>42573</v>
      </c>
      <c r="G5357" s="3">
        <f>YEAR(Table1[[#This Row],[Order Date New]])</f>
        <v>2016</v>
      </c>
      <c r="H5357" s="3">
        <f>MONTH(Table1[[#This Row],[Order Date New]])</f>
        <v>7</v>
      </c>
      <c r="I5357" t="s">
        <v>264</v>
      </c>
      <c r="J5357" t="s">
        <v>135</v>
      </c>
      <c r="K5357" t="s">
        <v>11</v>
      </c>
      <c r="L5357" t="s">
        <v>215</v>
      </c>
      <c r="M5357" t="s">
        <v>2292</v>
      </c>
      <c r="N5357" s="2">
        <v>86.2</v>
      </c>
      <c r="O5357" s="3">
        <v>5</v>
      </c>
      <c r="P5357" s="2">
        <v>25</v>
      </c>
    </row>
    <row r="5358" spans="1:16" x14ac:dyDescent="0.35">
      <c r="A5358" t="s">
        <v>3035</v>
      </c>
      <c r="B5358" t="str">
        <f>LEFT(Table1[[#This Row],[Order Date]],2)</f>
        <v>22</v>
      </c>
      <c r="C5358" t="str">
        <f>MID(Table1[[#This Row],[Order Date]],4,2)</f>
        <v>07</v>
      </c>
      <c r="D5358" t="str">
        <f>RIGHT(Table1[[#This Row],[Order Date]],4)</f>
        <v>2016</v>
      </c>
      <c r="E5358" s="1">
        <f>DATE(Table1[[#This Row],[Column3]],Table1[[#This Row],[Column2]],Table1[[#This Row],[Column1]])</f>
        <v>42573</v>
      </c>
      <c r="F5358" s="1">
        <f>DATE(Table1[[#This Row],[Column3]],Table1[[#This Row],[Column2]],Table1[[#This Row],[Column1]])</f>
        <v>42573</v>
      </c>
      <c r="G5358" s="3">
        <f>YEAR(Table1[[#This Row],[Order Date New]])</f>
        <v>2016</v>
      </c>
      <c r="H5358" s="3">
        <f>MONTH(Table1[[#This Row],[Order Date New]])</f>
        <v>7</v>
      </c>
      <c r="I5358" t="s">
        <v>2050</v>
      </c>
      <c r="J5358" t="s">
        <v>573</v>
      </c>
      <c r="K5358" t="s">
        <v>11</v>
      </c>
      <c r="L5358" t="s">
        <v>97</v>
      </c>
      <c r="M5358" t="s">
        <v>2006</v>
      </c>
      <c r="N5358" s="2">
        <v>37.68</v>
      </c>
      <c r="O5358" s="3">
        <v>2</v>
      </c>
      <c r="P5358" s="2">
        <v>10.55</v>
      </c>
    </row>
    <row r="5359" spans="1:16" x14ac:dyDescent="0.35">
      <c r="A5359" t="s">
        <v>3035</v>
      </c>
      <c r="B5359" t="str">
        <f>LEFT(Table1[[#This Row],[Order Date]],2)</f>
        <v>22</v>
      </c>
      <c r="C5359" t="str">
        <f>MID(Table1[[#This Row],[Order Date]],4,2)</f>
        <v>07</v>
      </c>
      <c r="D5359" t="str">
        <f>RIGHT(Table1[[#This Row],[Order Date]],4)</f>
        <v>2016</v>
      </c>
      <c r="E5359" s="1">
        <f>DATE(Table1[[#This Row],[Column3]],Table1[[#This Row],[Column2]],Table1[[#This Row],[Column1]])</f>
        <v>42573</v>
      </c>
      <c r="F5359" s="1">
        <f>DATE(Table1[[#This Row],[Column3]],Table1[[#This Row],[Column2]],Table1[[#This Row],[Column1]])</f>
        <v>42573</v>
      </c>
      <c r="G5359" s="3">
        <f>YEAR(Table1[[#This Row],[Order Date New]])</f>
        <v>2016</v>
      </c>
      <c r="H5359" s="3">
        <f>MONTH(Table1[[#This Row],[Order Date New]])</f>
        <v>7</v>
      </c>
      <c r="I5359" t="s">
        <v>2050</v>
      </c>
      <c r="J5359" t="s">
        <v>573</v>
      </c>
      <c r="K5359" t="s">
        <v>11</v>
      </c>
      <c r="L5359" t="s">
        <v>12</v>
      </c>
      <c r="M5359" t="s">
        <v>1319</v>
      </c>
      <c r="N5359" s="2">
        <v>51.84</v>
      </c>
      <c r="O5359" s="3">
        <v>8</v>
      </c>
      <c r="P5359" s="2">
        <v>24.88</v>
      </c>
    </row>
    <row r="5360" spans="1:16" x14ac:dyDescent="0.35">
      <c r="A5360" t="s">
        <v>3035</v>
      </c>
      <c r="B5360" t="str">
        <f>LEFT(Table1[[#This Row],[Order Date]],2)</f>
        <v>22</v>
      </c>
      <c r="C5360" t="str">
        <f>MID(Table1[[#This Row],[Order Date]],4,2)</f>
        <v>07</v>
      </c>
      <c r="D5360" t="str">
        <f>RIGHT(Table1[[#This Row],[Order Date]],4)</f>
        <v>2016</v>
      </c>
      <c r="E5360" s="1">
        <f>DATE(Table1[[#This Row],[Column3]],Table1[[#This Row],[Column2]],Table1[[#This Row],[Column1]])</f>
        <v>42573</v>
      </c>
      <c r="F5360" s="1">
        <f>DATE(Table1[[#This Row],[Column3]],Table1[[#This Row],[Column2]],Table1[[#This Row],[Column1]])</f>
        <v>42573</v>
      </c>
      <c r="G5360" s="3">
        <f>YEAR(Table1[[#This Row],[Order Date New]])</f>
        <v>2016</v>
      </c>
      <c r="H5360" s="3">
        <f>MONTH(Table1[[#This Row],[Order Date New]])</f>
        <v>7</v>
      </c>
      <c r="I5360" t="s">
        <v>2050</v>
      </c>
      <c r="J5360" t="s">
        <v>573</v>
      </c>
      <c r="K5360" t="s">
        <v>34</v>
      </c>
      <c r="L5360" t="s">
        <v>47</v>
      </c>
      <c r="M5360" t="s">
        <v>2394</v>
      </c>
      <c r="N5360" s="2">
        <v>27.42</v>
      </c>
      <c r="O5360" s="3">
        <v>3</v>
      </c>
      <c r="P5360" s="2">
        <v>9.32</v>
      </c>
    </row>
    <row r="5361" spans="1:16" x14ac:dyDescent="0.35">
      <c r="A5361" t="s">
        <v>3035</v>
      </c>
      <c r="B5361" t="str">
        <f>LEFT(Table1[[#This Row],[Order Date]],2)</f>
        <v>22</v>
      </c>
      <c r="C5361" t="str">
        <f>MID(Table1[[#This Row],[Order Date]],4,2)</f>
        <v>07</v>
      </c>
      <c r="D5361" t="str">
        <f>RIGHT(Table1[[#This Row],[Order Date]],4)</f>
        <v>2016</v>
      </c>
      <c r="E5361" s="1">
        <f>DATE(Table1[[#This Row],[Column3]],Table1[[#This Row],[Column2]],Table1[[#This Row],[Column1]])</f>
        <v>42573</v>
      </c>
      <c r="F5361" s="1">
        <f>DATE(Table1[[#This Row],[Column3]],Table1[[#This Row],[Column2]],Table1[[#This Row],[Column1]])</f>
        <v>42573</v>
      </c>
      <c r="G5361" s="3">
        <f>YEAR(Table1[[#This Row],[Order Date New]])</f>
        <v>2016</v>
      </c>
      <c r="H5361" s="3">
        <f>MONTH(Table1[[#This Row],[Order Date New]])</f>
        <v>7</v>
      </c>
      <c r="I5361" t="s">
        <v>2050</v>
      </c>
      <c r="J5361" t="s">
        <v>573</v>
      </c>
      <c r="K5361" t="s">
        <v>11</v>
      </c>
      <c r="L5361" t="s">
        <v>20</v>
      </c>
      <c r="M5361" t="s">
        <v>222</v>
      </c>
      <c r="N5361" s="2">
        <v>5.4</v>
      </c>
      <c r="O5361" s="3">
        <v>3</v>
      </c>
      <c r="P5361" s="2">
        <v>2.59</v>
      </c>
    </row>
    <row r="5362" spans="1:16" x14ac:dyDescent="0.35">
      <c r="A5362" t="s">
        <v>3036</v>
      </c>
      <c r="B5362" t="str">
        <f>LEFT(Table1[[#This Row],[Order Date]],2)</f>
        <v>23</v>
      </c>
      <c r="C5362" t="str">
        <f>MID(Table1[[#This Row],[Order Date]],4,2)</f>
        <v>07</v>
      </c>
      <c r="D5362" t="str">
        <f>RIGHT(Table1[[#This Row],[Order Date]],4)</f>
        <v>2016</v>
      </c>
      <c r="E5362" s="1">
        <f>DATE(Table1[[#This Row],[Column3]],Table1[[#This Row],[Column2]],Table1[[#This Row],[Column1]])</f>
        <v>42574</v>
      </c>
      <c r="F5362" s="1">
        <f>DATE(Table1[[#This Row],[Column3]],Table1[[#This Row],[Column2]],Table1[[#This Row],[Column1]])</f>
        <v>42574</v>
      </c>
      <c r="G5362" s="3">
        <f>YEAR(Table1[[#This Row],[Order Date New]])</f>
        <v>2016</v>
      </c>
      <c r="H5362" s="3">
        <f>MONTH(Table1[[#This Row],[Order Date New]])</f>
        <v>7</v>
      </c>
      <c r="I5362" t="s">
        <v>1413</v>
      </c>
      <c r="J5362" t="s">
        <v>131</v>
      </c>
      <c r="K5362" t="s">
        <v>11</v>
      </c>
      <c r="L5362" t="s">
        <v>24</v>
      </c>
      <c r="M5362" t="s">
        <v>1482</v>
      </c>
      <c r="N5362" s="2">
        <v>35.22</v>
      </c>
      <c r="O5362" s="3">
        <v>2</v>
      </c>
      <c r="P5362" s="2">
        <v>2.64</v>
      </c>
    </row>
    <row r="5363" spans="1:16" x14ac:dyDescent="0.35">
      <c r="A5363" t="s">
        <v>3036</v>
      </c>
      <c r="B5363" t="str">
        <f>LEFT(Table1[[#This Row],[Order Date]],2)</f>
        <v>23</v>
      </c>
      <c r="C5363" t="str">
        <f>MID(Table1[[#This Row],[Order Date]],4,2)</f>
        <v>07</v>
      </c>
      <c r="D5363" t="str">
        <f>RIGHT(Table1[[#This Row],[Order Date]],4)</f>
        <v>2016</v>
      </c>
      <c r="E5363" s="1">
        <f>DATE(Table1[[#This Row],[Column3]],Table1[[#This Row],[Column2]],Table1[[#This Row],[Column1]])</f>
        <v>42574</v>
      </c>
      <c r="F5363" s="1">
        <f>DATE(Table1[[#This Row],[Column3]],Table1[[#This Row],[Column2]],Table1[[#This Row],[Column1]])</f>
        <v>42574</v>
      </c>
      <c r="G5363" s="3">
        <f>YEAR(Table1[[#This Row],[Order Date New]])</f>
        <v>2016</v>
      </c>
      <c r="H5363" s="3">
        <f>MONTH(Table1[[#This Row],[Order Date New]])</f>
        <v>7</v>
      </c>
      <c r="I5363" t="s">
        <v>1413</v>
      </c>
      <c r="J5363" t="s">
        <v>131</v>
      </c>
      <c r="K5363" t="s">
        <v>11</v>
      </c>
      <c r="L5363" t="s">
        <v>97</v>
      </c>
      <c r="M5363" t="s">
        <v>2297</v>
      </c>
      <c r="N5363" s="2">
        <v>23.7</v>
      </c>
      <c r="O5363" s="3">
        <v>2</v>
      </c>
      <c r="P5363" s="2">
        <v>6.52</v>
      </c>
    </row>
    <row r="5364" spans="1:16" x14ac:dyDescent="0.35">
      <c r="A5364" t="s">
        <v>3036</v>
      </c>
      <c r="B5364" t="str">
        <f>LEFT(Table1[[#This Row],[Order Date]],2)</f>
        <v>23</v>
      </c>
      <c r="C5364" t="str">
        <f>MID(Table1[[#This Row],[Order Date]],4,2)</f>
        <v>07</v>
      </c>
      <c r="D5364" t="str">
        <f>RIGHT(Table1[[#This Row],[Order Date]],4)</f>
        <v>2016</v>
      </c>
      <c r="E5364" s="1">
        <f>DATE(Table1[[#This Row],[Column3]],Table1[[#This Row],[Column2]],Table1[[#This Row],[Column1]])</f>
        <v>42574</v>
      </c>
      <c r="F5364" s="1">
        <f>DATE(Table1[[#This Row],[Column3]],Table1[[#This Row],[Column2]],Table1[[#This Row],[Column1]])</f>
        <v>42574</v>
      </c>
      <c r="G5364" s="3">
        <f>YEAR(Table1[[#This Row],[Order Date New]])</f>
        <v>2016</v>
      </c>
      <c r="H5364" s="3">
        <f>MONTH(Table1[[#This Row],[Order Date New]])</f>
        <v>7</v>
      </c>
      <c r="I5364" t="s">
        <v>1413</v>
      </c>
      <c r="J5364" t="s">
        <v>131</v>
      </c>
      <c r="K5364" t="s">
        <v>39</v>
      </c>
      <c r="L5364" t="s">
        <v>328</v>
      </c>
      <c r="M5364" t="s">
        <v>2325</v>
      </c>
      <c r="N5364" s="2">
        <v>265.48</v>
      </c>
      <c r="O5364" s="3">
        <v>1</v>
      </c>
      <c r="P5364" s="2">
        <v>-111.5</v>
      </c>
    </row>
    <row r="5365" spans="1:16" x14ac:dyDescent="0.35">
      <c r="A5365" t="s">
        <v>3036</v>
      </c>
      <c r="B5365" t="str">
        <f>LEFT(Table1[[#This Row],[Order Date]],2)</f>
        <v>23</v>
      </c>
      <c r="C5365" t="str">
        <f>MID(Table1[[#This Row],[Order Date]],4,2)</f>
        <v>07</v>
      </c>
      <c r="D5365" t="str">
        <f>RIGHT(Table1[[#This Row],[Order Date]],4)</f>
        <v>2016</v>
      </c>
      <c r="E5365" s="1">
        <f>DATE(Table1[[#This Row],[Column3]],Table1[[#This Row],[Column2]],Table1[[#This Row],[Column1]])</f>
        <v>42574</v>
      </c>
      <c r="F5365" s="1">
        <f>DATE(Table1[[#This Row],[Column3]],Table1[[#This Row],[Column2]],Table1[[#This Row],[Column1]])</f>
        <v>42574</v>
      </c>
      <c r="G5365" s="3">
        <f>YEAR(Table1[[#This Row],[Order Date New]])</f>
        <v>2016</v>
      </c>
      <c r="H5365" s="3">
        <f>MONTH(Table1[[#This Row],[Order Date New]])</f>
        <v>7</v>
      </c>
      <c r="I5365" t="s">
        <v>331</v>
      </c>
      <c r="J5365" t="s">
        <v>15</v>
      </c>
      <c r="K5365" t="s">
        <v>11</v>
      </c>
      <c r="L5365" t="s">
        <v>20</v>
      </c>
      <c r="M5365" t="s">
        <v>1334</v>
      </c>
      <c r="N5365" s="2">
        <v>11.42</v>
      </c>
      <c r="O5365" s="3">
        <v>4</v>
      </c>
      <c r="P5365" s="2">
        <v>-18.84</v>
      </c>
    </row>
    <row r="5366" spans="1:16" x14ac:dyDescent="0.35">
      <c r="A5366" t="s">
        <v>3036</v>
      </c>
      <c r="B5366" t="str">
        <f>LEFT(Table1[[#This Row],[Order Date]],2)</f>
        <v>23</v>
      </c>
      <c r="C5366" t="str">
        <f>MID(Table1[[#This Row],[Order Date]],4,2)</f>
        <v>07</v>
      </c>
      <c r="D5366" t="str">
        <f>RIGHT(Table1[[#This Row],[Order Date]],4)</f>
        <v>2016</v>
      </c>
      <c r="E5366" s="1">
        <f>DATE(Table1[[#This Row],[Column3]],Table1[[#This Row],[Column2]],Table1[[#This Row],[Column1]])</f>
        <v>42574</v>
      </c>
      <c r="F5366" s="1">
        <f>DATE(Table1[[#This Row],[Column3]],Table1[[#This Row],[Column2]],Table1[[#This Row],[Column1]])</f>
        <v>42574</v>
      </c>
      <c r="G5366" s="3">
        <f>YEAR(Table1[[#This Row],[Order Date New]])</f>
        <v>2016</v>
      </c>
      <c r="H5366" s="3">
        <f>MONTH(Table1[[#This Row],[Order Date New]])</f>
        <v>7</v>
      </c>
      <c r="I5366" t="s">
        <v>305</v>
      </c>
      <c r="J5366" t="s">
        <v>10</v>
      </c>
      <c r="K5366" t="s">
        <v>11</v>
      </c>
      <c r="L5366" t="s">
        <v>24</v>
      </c>
      <c r="M5366" t="s">
        <v>3037</v>
      </c>
      <c r="N5366" s="2">
        <v>4.45</v>
      </c>
      <c r="O5366" s="3">
        <v>2</v>
      </c>
      <c r="P5366" s="2">
        <v>0.33</v>
      </c>
    </row>
    <row r="5367" spans="1:16" x14ac:dyDescent="0.35">
      <c r="A5367" t="s">
        <v>3036</v>
      </c>
      <c r="B5367" t="str">
        <f>LEFT(Table1[[#This Row],[Order Date]],2)</f>
        <v>23</v>
      </c>
      <c r="C5367" t="str">
        <f>MID(Table1[[#This Row],[Order Date]],4,2)</f>
        <v>07</v>
      </c>
      <c r="D5367" t="str">
        <f>RIGHT(Table1[[#This Row],[Order Date]],4)</f>
        <v>2016</v>
      </c>
      <c r="E5367" s="1">
        <f>DATE(Table1[[#This Row],[Column3]],Table1[[#This Row],[Column2]],Table1[[#This Row],[Column1]])</f>
        <v>42574</v>
      </c>
      <c r="F5367" s="1">
        <f>DATE(Table1[[#This Row],[Column3]],Table1[[#This Row],[Column2]],Table1[[#This Row],[Column1]])</f>
        <v>42574</v>
      </c>
      <c r="G5367" s="3">
        <f>YEAR(Table1[[#This Row],[Order Date New]])</f>
        <v>2016</v>
      </c>
      <c r="H5367" s="3">
        <f>MONTH(Table1[[#This Row],[Order Date New]])</f>
        <v>7</v>
      </c>
      <c r="I5367" t="s">
        <v>305</v>
      </c>
      <c r="J5367" t="s">
        <v>10</v>
      </c>
      <c r="K5367" t="s">
        <v>11</v>
      </c>
      <c r="L5367" t="s">
        <v>12</v>
      </c>
      <c r="M5367" t="s">
        <v>2383</v>
      </c>
      <c r="N5367" s="2">
        <v>5.18</v>
      </c>
      <c r="O5367" s="3">
        <v>1</v>
      </c>
      <c r="P5367" s="2">
        <v>1.81</v>
      </c>
    </row>
    <row r="5368" spans="1:16" x14ac:dyDescent="0.35">
      <c r="A5368" t="s">
        <v>3036</v>
      </c>
      <c r="B5368" t="str">
        <f>LEFT(Table1[[#This Row],[Order Date]],2)</f>
        <v>23</v>
      </c>
      <c r="C5368" t="str">
        <f>MID(Table1[[#This Row],[Order Date]],4,2)</f>
        <v>07</v>
      </c>
      <c r="D5368" t="str">
        <f>RIGHT(Table1[[#This Row],[Order Date]],4)</f>
        <v>2016</v>
      </c>
      <c r="E5368" s="1">
        <f>DATE(Table1[[#This Row],[Column3]],Table1[[#This Row],[Column2]],Table1[[#This Row],[Column1]])</f>
        <v>42574</v>
      </c>
      <c r="F5368" s="1">
        <f>DATE(Table1[[#This Row],[Column3]],Table1[[#This Row],[Column2]],Table1[[#This Row],[Column1]])</f>
        <v>42574</v>
      </c>
      <c r="G5368" s="3">
        <f>YEAR(Table1[[#This Row],[Order Date New]])</f>
        <v>2016</v>
      </c>
      <c r="H5368" s="3">
        <f>MONTH(Table1[[#This Row],[Order Date New]])</f>
        <v>7</v>
      </c>
      <c r="I5368" t="s">
        <v>305</v>
      </c>
      <c r="J5368" t="s">
        <v>10</v>
      </c>
      <c r="K5368" t="s">
        <v>11</v>
      </c>
      <c r="L5368" t="s">
        <v>24</v>
      </c>
      <c r="M5368" t="s">
        <v>877</v>
      </c>
      <c r="N5368" s="2">
        <v>175.92</v>
      </c>
      <c r="O5368" s="3">
        <v>5</v>
      </c>
      <c r="P5368" s="2">
        <v>15.39</v>
      </c>
    </row>
    <row r="5369" spans="1:16" x14ac:dyDescent="0.35">
      <c r="A5369" t="s">
        <v>3036</v>
      </c>
      <c r="B5369" t="str">
        <f>LEFT(Table1[[#This Row],[Order Date]],2)</f>
        <v>23</v>
      </c>
      <c r="C5369" t="str">
        <f>MID(Table1[[#This Row],[Order Date]],4,2)</f>
        <v>07</v>
      </c>
      <c r="D5369" t="str">
        <f>RIGHT(Table1[[#This Row],[Order Date]],4)</f>
        <v>2016</v>
      </c>
      <c r="E5369" s="1">
        <f>DATE(Table1[[#This Row],[Column3]],Table1[[#This Row],[Column2]],Table1[[#This Row],[Column1]])</f>
        <v>42574</v>
      </c>
      <c r="F5369" s="1">
        <f>DATE(Table1[[#This Row],[Column3]],Table1[[#This Row],[Column2]],Table1[[#This Row],[Column1]])</f>
        <v>42574</v>
      </c>
      <c r="G5369" s="3">
        <f>YEAR(Table1[[#This Row],[Order Date New]])</f>
        <v>2016</v>
      </c>
      <c r="H5369" s="3">
        <f>MONTH(Table1[[#This Row],[Order Date New]])</f>
        <v>7</v>
      </c>
      <c r="I5369" t="s">
        <v>305</v>
      </c>
      <c r="J5369" t="s">
        <v>10</v>
      </c>
      <c r="K5369" t="s">
        <v>11</v>
      </c>
      <c r="L5369" t="s">
        <v>20</v>
      </c>
      <c r="M5369" t="s">
        <v>125</v>
      </c>
      <c r="N5369" s="2">
        <v>4.75</v>
      </c>
      <c r="O5369" s="3">
        <v>4</v>
      </c>
      <c r="P5369" s="2">
        <v>-8.32</v>
      </c>
    </row>
    <row r="5370" spans="1:16" x14ac:dyDescent="0.35">
      <c r="A5370" t="s">
        <v>3036</v>
      </c>
      <c r="B5370" t="str">
        <f>LEFT(Table1[[#This Row],[Order Date]],2)</f>
        <v>23</v>
      </c>
      <c r="C5370" t="str">
        <f>MID(Table1[[#This Row],[Order Date]],4,2)</f>
        <v>07</v>
      </c>
      <c r="D5370" t="str">
        <f>RIGHT(Table1[[#This Row],[Order Date]],4)</f>
        <v>2016</v>
      </c>
      <c r="E5370" s="1">
        <f>DATE(Table1[[#This Row],[Column3]],Table1[[#This Row],[Column2]],Table1[[#This Row],[Column1]])</f>
        <v>42574</v>
      </c>
      <c r="F5370" s="1">
        <f>DATE(Table1[[#This Row],[Column3]],Table1[[#This Row],[Column2]],Table1[[#This Row],[Column1]])</f>
        <v>42574</v>
      </c>
      <c r="G5370" s="3">
        <f>YEAR(Table1[[#This Row],[Order Date New]])</f>
        <v>2016</v>
      </c>
      <c r="H5370" s="3">
        <f>MONTH(Table1[[#This Row],[Order Date New]])</f>
        <v>7</v>
      </c>
      <c r="I5370" t="s">
        <v>305</v>
      </c>
      <c r="J5370" t="s">
        <v>10</v>
      </c>
      <c r="K5370" t="s">
        <v>11</v>
      </c>
      <c r="L5370" t="s">
        <v>215</v>
      </c>
      <c r="M5370" t="s">
        <v>2171</v>
      </c>
      <c r="N5370" s="2">
        <v>13.34</v>
      </c>
      <c r="O5370" s="3">
        <v>2</v>
      </c>
      <c r="P5370" s="2">
        <v>1</v>
      </c>
    </row>
    <row r="5371" spans="1:16" x14ac:dyDescent="0.35">
      <c r="A5371" t="s">
        <v>3036</v>
      </c>
      <c r="B5371" t="str">
        <f>LEFT(Table1[[#This Row],[Order Date]],2)</f>
        <v>23</v>
      </c>
      <c r="C5371" t="str">
        <f>MID(Table1[[#This Row],[Order Date]],4,2)</f>
        <v>07</v>
      </c>
      <c r="D5371" t="str">
        <f>RIGHT(Table1[[#This Row],[Order Date]],4)</f>
        <v>2016</v>
      </c>
      <c r="E5371" s="1">
        <f>DATE(Table1[[#This Row],[Column3]],Table1[[#This Row],[Column2]],Table1[[#This Row],[Column1]])</f>
        <v>42574</v>
      </c>
      <c r="F5371" s="1">
        <f>DATE(Table1[[#This Row],[Column3]],Table1[[#This Row],[Column2]],Table1[[#This Row],[Column1]])</f>
        <v>42574</v>
      </c>
      <c r="G5371" s="3">
        <f>YEAR(Table1[[#This Row],[Order Date New]])</f>
        <v>2016</v>
      </c>
      <c r="H5371" s="3">
        <f>MONTH(Table1[[#This Row],[Order Date New]])</f>
        <v>7</v>
      </c>
      <c r="I5371" t="s">
        <v>1144</v>
      </c>
      <c r="J5371" t="s">
        <v>10</v>
      </c>
      <c r="K5371" t="s">
        <v>39</v>
      </c>
      <c r="L5371" t="s">
        <v>40</v>
      </c>
      <c r="M5371" t="s">
        <v>428</v>
      </c>
      <c r="N5371" s="2">
        <v>115.14</v>
      </c>
      <c r="O5371" s="3">
        <v>8</v>
      </c>
      <c r="P5371" s="2">
        <v>11.51</v>
      </c>
    </row>
    <row r="5372" spans="1:16" x14ac:dyDescent="0.35">
      <c r="A5372" t="s">
        <v>3038</v>
      </c>
      <c r="B5372" t="str">
        <f>LEFT(Table1[[#This Row],[Order Date]],2)</f>
        <v>24</v>
      </c>
      <c r="C5372" t="str">
        <f>MID(Table1[[#This Row],[Order Date]],4,2)</f>
        <v>07</v>
      </c>
      <c r="D5372" t="str">
        <f>RIGHT(Table1[[#This Row],[Order Date]],4)</f>
        <v>2016</v>
      </c>
      <c r="E5372" s="1">
        <f>DATE(Table1[[#This Row],[Column3]],Table1[[#This Row],[Column2]],Table1[[#This Row],[Column1]])</f>
        <v>42575</v>
      </c>
      <c r="F5372" s="1">
        <f>DATE(Table1[[#This Row],[Column3]],Table1[[#This Row],[Column2]],Table1[[#This Row],[Column1]])</f>
        <v>42575</v>
      </c>
      <c r="G5372" s="3">
        <f>YEAR(Table1[[#This Row],[Order Date New]])</f>
        <v>2016</v>
      </c>
      <c r="H5372" s="3">
        <f>MONTH(Table1[[#This Row],[Order Date New]])</f>
        <v>7</v>
      </c>
      <c r="I5372" t="s">
        <v>1764</v>
      </c>
      <c r="J5372" t="s">
        <v>161</v>
      </c>
      <c r="K5372" t="s">
        <v>34</v>
      </c>
      <c r="L5372" t="s">
        <v>35</v>
      </c>
      <c r="M5372" t="s">
        <v>1939</v>
      </c>
      <c r="N5372" s="2">
        <v>253.76</v>
      </c>
      <c r="O5372" s="3">
        <v>2</v>
      </c>
      <c r="P5372" s="2">
        <v>31.02</v>
      </c>
    </row>
    <row r="5373" spans="1:16" x14ac:dyDescent="0.35">
      <c r="A5373" t="s">
        <v>3038</v>
      </c>
      <c r="B5373" t="str">
        <f>LEFT(Table1[[#This Row],[Order Date]],2)</f>
        <v>24</v>
      </c>
      <c r="C5373" t="str">
        <f>MID(Table1[[#This Row],[Order Date]],4,2)</f>
        <v>07</v>
      </c>
      <c r="D5373" t="str">
        <f>RIGHT(Table1[[#This Row],[Order Date]],4)</f>
        <v>2016</v>
      </c>
      <c r="E5373" s="1">
        <f>DATE(Table1[[#This Row],[Column3]],Table1[[#This Row],[Column2]],Table1[[#This Row],[Column1]])</f>
        <v>42575</v>
      </c>
      <c r="F5373" s="1">
        <f>DATE(Table1[[#This Row],[Column3]],Table1[[#This Row],[Column2]],Table1[[#This Row],[Column1]])</f>
        <v>42575</v>
      </c>
      <c r="G5373" s="3">
        <f>YEAR(Table1[[#This Row],[Order Date New]])</f>
        <v>2016</v>
      </c>
      <c r="H5373" s="3">
        <f>MONTH(Table1[[#This Row],[Order Date New]])</f>
        <v>7</v>
      </c>
      <c r="I5373" t="s">
        <v>813</v>
      </c>
      <c r="J5373" t="s">
        <v>63</v>
      </c>
      <c r="K5373" t="s">
        <v>11</v>
      </c>
      <c r="L5373" t="s">
        <v>24</v>
      </c>
      <c r="M5373" t="s">
        <v>123</v>
      </c>
      <c r="N5373" s="2">
        <v>73.2</v>
      </c>
      <c r="O5373" s="3">
        <v>5</v>
      </c>
      <c r="P5373" s="2">
        <v>21.23</v>
      </c>
    </row>
    <row r="5374" spans="1:16" x14ac:dyDescent="0.35">
      <c r="A5374" t="s">
        <v>3039</v>
      </c>
      <c r="B5374" t="str">
        <f>LEFT(Table1[[#This Row],[Order Date]],2)</f>
        <v>25</v>
      </c>
      <c r="C5374" t="str">
        <f>MID(Table1[[#This Row],[Order Date]],4,2)</f>
        <v>07</v>
      </c>
      <c r="D5374" t="str">
        <f>RIGHT(Table1[[#This Row],[Order Date]],4)</f>
        <v>2016</v>
      </c>
      <c r="E5374" s="1">
        <f>DATE(Table1[[#This Row],[Column3]],Table1[[#This Row],[Column2]],Table1[[#This Row],[Column1]])</f>
        <v>42576</v>
      </c>
      <c r="F5374" s="1">
        <f>DATE(Table1[[#This Row],[Column3]],Table1[[#This Row],[Column2]],Table1[[#This Row],[Column1]])</f>
        <v>42576</v>
      </c>
      <c r="G5374" s="3">
        <f>YEAR(Table1[[#This Row],[Order Date New]])</f>
        <v>2016</v>
      </c>
      <c r="H5374" s="3">
        <f>MONTH(Table1[[#This Row],[Order Date New]])</f>
        <v>7</v>
      </c>
      <c r="I5374" t="s">
        <v>207</v>
      </c>
      <c r="J5374" t="s">
        <v>27</v>
      </c>
      <c r="K5374" t="s">
        <v>11</v>
      </c>
      <c r="L5374" t="s">
        <v>20</v>
      </c>
      <c r="M5374" t="s">
        <v>1078</v>
      </c>
      <c r="N5374" s="2">
        <v>119.62</v>
      </c>
      <c r="O5374" s="3">
        <v>8</v>
      </c>
      <c r="P5374" s="2">
        <v>40.369999999999997</v>
      </c>
    </row>
    <row r="5375" spans="1:16" x14ac:dyDescent="0.35">
      <c r="A5375" t="s">
        <v>3039</v>
      </c>
      <c r="B5375" t="str">
        <f>LEFT(Table1[[#This Row],[Order Date]],2)</f>
        <v>25</v>
      </c>
      <c r="C5375" t="str">
        <f>MID(Table1[[#This Row],[Order Date]],4,2)</f>
        <v>07</v>
      </c>
      <c r="D5375" t="str">
        <f>RIGHT(Table1[[#This Row],[Order Date]],4)</f>
        <v>2016</v>
      </c>
      <c r="E5375" s="1">
        <f>DATE(Table1[[#This Row],[Column3]],Table1[[#This Row],[Column2]],Table1[[#This Row],[Column1]])</f>
        <v>42576</v>
      </c>
      <c r="F5375" s="1">
        <f>DATE(Table1[[#This Row],[Column3]],Table1[[#This Row],[Column2]],Table1[[#This Row],[Column1]])</f>
        <v>42576</v>
      </c>
      <c r="G5375" s="3">
        <f>YEAR(Table1[[#This Row],[Order Date New]])</f>
        <v>2016</v>
      </c>
      <c r="H5375" s="3">
        <f>MONTH(Table1[[#This Row],[Order Date New]])</f>
        <v>7</v>
      </c>
      <c r="I5375" t="s">
        <v>207</v>
      </c>
      <c r="J5375" t="s">
        <v>27</v>
      </c>
      <c r="K5375" t="s">
        <v>34</v>
      </c>
      <c r="L5375" t="s">
        <v>47</v>
      </c>
      <c r="M5375" t="s">
        <v>48</v>
      </c>
      <c r="N5375" s="2">
        <v>255.76</v>
      </c>
      <c r="O5375" s="3">
        <v>4</v>
      </c>
      <c r="P5375" s="2">
        <v>81.84</v>
      </c>
    </row>
    <row r="5376" spans="1:16" x14ac:dyDescent="0.35">
      <c r="A5376" t="s">
        <v>3039</v>
      </c>
      <c r="B5376" t="str">
        <f>LEFT(Table1[[#This Row],[Order Date]],2)</f>
        <v>25</v>
      </c>
      <c r="C5376" t="str">
        <f>MID(Table1[[#This Row],[Order Date]],4,2)</f>
        <v>07</v>
      </c>
      <c r="D5376" t="str">
        <f>RIGHT(Table1[[#This Row],[Order Date]],4)</f>
        <v>2016</v>
      </c>
      <c r="E5376" s="1">
        <f>DATE(Table1[[#This Row],[Column3]],Table1[[#This Row],[Column2]],Table1[[#This Row],[Column1]])</f>
        <v>42576</v>
      </c>
      <c r="F5376" s="1">
        <f>DATE(Table1[[#This Row],[Column3]],Table1[[#This Row],[Column2]],Table1[[#This Row],[Column1]])</f>
        <v>42576</v>
      </c>
      <c r="G5376" s="3">
        <f>YEAR(Table1[[#This Row],[Order Date New]])</f>
        <v>2016</v>
      </c>
      <c r="H5376" s="3">
        <f>MONTH(Table1[[#This Row],[Order Date New]])</f>
        <v>7</v>
      </c>
      <c r="I5376" t="s">
        <v>207</v>
      </c>
      <c r="J5376" t="s">
        <v>27</v>
      </c>
      <c r="K5376" t="s">
        <v>34</v>
      </c>
      <c r="L5376" t="s">
        <v>35</v>
      </c>
      <c r="M5376" t="s">
        <v>587</v>
      </c>
      <c r="N5376" s="2">
        <v>241.57</v>
      </c>
      <c r="O5376" s="3">
        <v>2</v>
      </c>
      <c r="P5376" s="2">
        <v>18.12</v>
      </c>
    </row>
    <row r="5377" spans="1:16" x14ac:dyDescent="0.35">
      <c r="A5377" t="s">
        <v>3039</v>
      </c>
      <c r="B5377" t="str">
        <f>LEFT(Table1[[#This Row],[Order Date]],2)</f>
        <v>25</v>
      </c>
      <c r="C5377" t="str">
        <f>MID(Table1[[#This Row],[Order Date]],4,2)</f>
        <v>07</v>
      </c>
      <c r="D5377" t="str">
        <f>RIGHT(Table1[[#This Row],[Order Date]],4)</f>
        <v>2016</v>
      </c>
      <c r="E5377" s="1">
        <f>DATE(Table1[[#This Row],[Column3]],Table1[[#This Row],[Column2]],Table1[[#This Row],[Column1]])</f>
        <v>42576</v>
      </c>
      <c r="F5377" s="1">
        <f>DATE(Table1[[#This Row],[Column3]],Table1[[#This Row],[Column2]],Table1[[#This Row],[Column1]])</f>
        <v>42576</v>
      </c>
      <c r="G5377" s="3">
        <f>YEAR(Table1[[#This Row],[Order Date New]])</f>
        <v>2016</v>
      </c>
      <c r="H5377" s="3">
        <f>MONTH(Table1[[#This Row],[Order Date New]])</f>
        <v>7</v>
      </c>
      <c r="I5377" t="s">
        <v>207</v>
      </c>
      <c r="J5377" t="s">
        <v>27</v>
      </c>
      <c r="K5377" t="s">
        <v>34</v>
      </c>
      <c r="L5377" t="s">
        <v>47</v>
      </c>
      <c r="M5377" t="s">
        <v>2532</v>
      </c>
      <c r="N5377" s="2">
        <v>69.3</v>
      </c>
      <c r="O5377" s="3">
        <v>9</v>
      </c>
      <c r="P5377" s="2">
        <v>22.87</v>
      </c>
    </row>
    <row r="5378" spans="1:16" x14ac:dyDescent="0.35">
      <c r="A5378" t="s">
        <v>3039</v>
      </c>
      <c r="B5378" t="str">
        <f>LEFT(Table1[[#This Row],[Order Date]],2)</f>
        <v>25</v>
      </c>
      <c r="C5378" t="str">
        <f>MID(Table1[[#This Row],[Order Date]],4,2)</f>
        <v>07</v>
      </c>
      <c r="D5378" t="str">
        <f>RIGHT(Table1[[#This Row],[Order Date]],4)</f>
        <v>2016</v>
      </c>
      <c r="E5378" s="1">
        <f>DATE(Table1[[#This Row],[Column3]],Table1[[#This Row],[Column2]],Table1[[#This Row],[Column1]])</f>
        <v>42576</v>
      </c>
      <c r="F5378" s="1">
        <f>DATE(Table1[[#This Row],[Column3]],Table1[[#This Row],[Column2]],Table1[[#This Row],[Column1]])</f>
        <v>42576</v>
      </c>
      <c r="G5378" s="3">
        <f>YEAR(Table1[[#This Row],[Order Date New]])</f>
        <v>2016</v>
      </c>
      <c r="H5378" s="3">
        <f>MONTH(Table1[[#This Row],[Order Date New]])</f>
        <v>7</v>
      </c>
      <c r="I5378" t="s">
        <v>2645</v>
      </c>
      <c r="J5378" t="s">
        <v>79</v>
      </c>
      <c r="K5378" t="s">
        <v>39</v>
      </c>
      <c r="L5378" t="s">
        <v>658</v>
      </c>
      <c r="M5378" t="s">
        <v>689</v>
      </c>
      <c r="N5378" s="2">
        <v>1439.98</v>
      </c>
      <c r="O5378" s="3">
        <v>4</v>
      </c>
      <c r="P5378" s="2">
        <v>192</v>
      </c>
    </row>
    <row r="5379" spans="1:16" x14ac:dyDescent="0.35">
      <c r="A5379" t="s">
        <v>3039</v>
      </c>
      <c r="B5379" t="str">
        <f>LEFT(Table1[[#This Row],[Order Date]],2)</f>
        <v>25</v>
      </c>
      <c r="C5379" t="str">
        <f>MID(Table1[[#This Row],[Order Date]],4,2)</f>
        <v>07</v>
      </c>
      <c r="D5379" t="str">
        <f>RIGHT(Table1[[#This Row],[Order Date]],4)</f>
        <v>2016</v>
      </c>
      <c r="E5379" s="1">
        <f>DATE(Table1[[#This Row],[Column3]],Table1[[#This Row],[Column2]],Table1[[#This Row],[Column1]])</f>
        <v>42576</v>
      </c>
      <c r="F5379" s="1">
        <f>DATE(Table1[[#This Row],[Column3]],Table1[[#This Row],[Column2]],Table1[[#This Row],[Column1]])</f>
        <v>42576</v>
      </c>
      <c r="G5379" s="3">
        <f>YEAR(Table1[[#This Row],[Order Date New]])</f>
        <v>2016</v>
      </c>
      <c r="H5379" s="3">
        <f>MONTH(Table1[[#This Row],[Order Date New]])</f>
        <v>7</v>
      </c>
      <c r="I5379" t="s">
        <v>3040</v>
      </c>
      <c r="J5379" t="s">
        <v>27</v>
      </c>
      <c r="K5379" t="s">
        <v>11</v>
      </c>
      <c r="L5379" t="s">
        <v>43</v>
      </c>
      <c r="M5379" t="s">
        <v>904</v>
      </c>
      <c r="N5379" s="2">
        <v>21.48</v>
      </c>
      <c r="O5379" s="3">
        <v>6</v>
      </c>
      <c r="P5379" s="2">
        <v>10.74</v>
      </c>
    </row>
    <row r="5380" spans="1:16" x14ac:dyDescent="0.35">
      <c r="A5380" t="s">
        <v>3039</v>
      </c>
      <c r="B5380" t="str">
        <f>LEFT(Table1[[#This Row],[Order Date]],2)</f>
        <v>25</v>
      </c>
      <c r="C5380" t="str">
        <f>MID(Table1[[#This Row],[Order Date]],4,2)</f>
        <v>07</v>
      </c>
      <c r="D5380" t="str">
        <f>RIGHT(Table1[[#This Row],[Order Date]],4)</f>
        <v>2016</v>
      </c>
      <c r="E5380" s="1">
        <f>DATE(Table1[[#This Row],[Column3]],Table1[[#This Row],[Column2]],Table1[[#This Row],[Column1]])</f>
        <v>42576</v>
      </c>
      <c r="F5380" s="1">
        <f>DATE(Table1[[#This Row],[Column3]],Table1[[#This Row],[Column2]],Table1[[#This Row],[Column1]])</f>
        <v>42576</v>
      </c>
      <c r="G5380" s="3">
        <f>YEAR(Table1[[#This Row],[Order Date New]])</f>
        <v>2016</v>
      </c>
      <c r="H5380" s="3">
        <f>MONTH(Table1[[#This Row],[Order Date New]])</f>
        <v>7</v>
      </c>
      <c r="I5380" t="s">
        <v>1376</v>
      </c>
      <c r="J5380" t="s">
        <v>79</v>
      </c>
      <c r="K5380" t="s">
        <v>11</v>
      </c>
      <c r="L5380" t="s">
        <v>97</v>
      </c>
      <c r="M5380" t="s">
        <v>2605</v>
      </c>
      <c r="N5380" s="2">
        <v>243.88</v>
      </c>
      <c r="O5380" s="3">
        <v>5</v>
      </c>
      <c r="P5380" s="2">
        <v>27.44</v>
      </c>
    </row>
    <row r="5381" spans="1:16" x14ac:dyDescent="0.35">
      <c r="A5381" t="s">
        <v>3039</v>
      </c>
      <c r="B5381" t="str">
        <f>LEFT(Table1[[#This Row],[Order Date]],2)</f>
        <v>25</v>
      </c>
      <c r="C5381" t="str">
        <f>MID(Table1[[#This Row],[Order Date]],4,2)</f>
        <v>07</v>
      </c>
      <c r="D5381" t="str">
        <f>RIGHT(Table1[[#This Row],[Order Date]],4)</f>
        <v>2016</v>
      </c>
      <c r="E5381" s="1">
        <f>DATE(Table1[[#This Row],[Column3]],Table1[[#This Row],[Column2]],Table1[[#This Row],[Column1]])</f>
        <v>42576</v>
      </c>
      <c r="F5381" s="1">
        <f>DATE(Table1[[#This Row],[Column3]],Table1[[#This Row],[Column2]],Table1[[#This Row],[Column1]])</f>
        <v>42576</v>
      </c>
      <c r="G5381" s="3">
        <f>YEAR(Table1[[#This Row],[Order Date New]])</f>
        <v>2016</v>
      </c>
      <c r="H5381" s="3">
        <f>MONTH(Table1[[#This Row],[Order Date New]])</f>
        <v>7</v>
      </c>
      <c r="I5381" t="s">
        <v>1688</v>
      </c>
      <c r="J5381" t="s">
        <v>10</v>
      </c>
      <c r="K5381" t="s">
        <v>11</v>
      </c>
      <c r="L5381" t="s">
        <v>16</v>
      </c>
      <c r="M5381" t="s">
        <v>2921</v>
      </c>
      <c r="N5381" s="2">
        <v>15.71</v>
      </c>
      <c r="O5381" s="3">
        <v>4</v>
      </c>
      <c r="P5381" s="2">
        <v>5.7</v>
      </c>
    </row>
    <row r="5382" spans="1:16" x14ac:dyDescent="0.35">
      <c r="A5382" t="s">
        <v>3039</v>
      </c>
      <c r="B5382" t="str">
        <f>LEFT(Table1[[#This Row],[Order Date]],2)</f>
        <v>25</v>
      </c>
      <c r="C5382" t="str">
        <f>MID(Table1[[#This Row],[Order Date]],4,2)</f>
        <v>07</v>
      </c>
      <c r="D5382" t="str">
        <f>RIGHT(Table1[[#This Row],[Order Date]],4)</f>
        <v>2016</v>
      </c>
      <c r="E5382" s="1">
        <f>DATE(Table1[[#This Row],[Column3]],Table1[[#This Row],[Column2]],Table1[[#This Row],[Column1]])</f>
        <v>42576</v>
      </c>
      <c r="F5382" s="1">
        <f>DATE(Table1[[#This Row],[Column3]],Table1[[#This Row],[Column2]],Table1[[#This Row],[Column1]])</f>
        <v>42576</v>
      </c>
      <c r="G5382" s="3">
        <f>YEAR(Table1[[#This Row],[Order Date New]])</f>
        <v>2016</v>
      </c>
      <c r="H5382" s="3">
        <f>MONTH(Table1[[#This Row],[Order Date New]])</f>
        <v>7</v>
      </c>
      <c r="I5382" t="s">
        <v>2646</v>
      </c>
      <c r="J5382" t="s">
        <v>358</v>
      </c>
      <c r="K5382" t="s">
        <v>11</v>
      </c>
      <c r="L5382" t="s">
        <v>18</v>
      </c>
      <c r="M5382" t="s">
        <v>230</v>
      </c>
      <c r="N5382" s="2">
        <v>7.89</v>
      </c>
      <c r="O5382" s="3">
        <v>1</v>
      </c>
      <c r="P5382" s="2">
        <v>0.32</v>
      </c>
    </row>
    <row r="5383" spans="1:16" x14ac:dyDescent="0.35">
      <c r="A5383" t="s">
        <v>3039</v>
      </c>
      <c r="B5383" t="str">
        <f>LEFT(Table1[[#This Row],[Order Date]],2)</f>
        <v>25</v>
      </c>
      <c r="C5383" t="str">
        <f>MID(Table1[[#This Row],[Order Date]],4,2)</f>
        <v>07</v>
      </c>
      <c r="D5383" t="str">
        <f>RIGHT(Table1[[#This Row],[Order Date]],4)</f>
        <v>2016</v>
      </c>
      <c r="E5383" s="1">
        <f>DATE(Table1[[#This Row],[Column3]],Table1[[#This Row],[Column2]],Table1[[#This Row],[Column1]])</f>
        <v>42576</v>
      </c>
      <c r="F5383" s="1">
        <f>DATE(Table1[[#This Row],[Column3]],Table1[[#This Row],[Column2]],Table1[[#This Row],[Column1]])</f>
        <v>42576</v>
      </c>
      <c r="G5383" s="3">
        <f>YEAR(Table1[[#This Row],[Order Date New]])</f>
        <v>2016</v>
      </c>
      <c r="H5383" s="3">
        <f>MONTH(Table1[[#This Row],[Order Date New]])</f>
        <v>7</v>
      </c>
      <c r="I5383" t="s">
        <v>2646</v>
      </c>
      <c r="J5383" t="s">
        <v>358</v>
      </c>
      <c r="K5383" t="s">
        <v>11</v>
      </c>
      <c r="L5383" t="s">
        <v>12</v>
      </c>
      <c r="M5383" t="s">
        <v>1378</v>
      </c>
      <c r="N5383" s="2">
        <v>65.5</v>
      </c>
      <c r="O5383" s="3">
        <v>5</v>
      </c>
      <c r="P5383" s="2">
        <v>32.1</v>
      </c>
    </row>
    <row r="5384" spans="1:16" x14ac:dyDescent="0.35">
      <c r="A5384" t="s">
        <v>3039</v>
      </c>
      <c r="B5384" t="str">
        <f>LEFT(Table1[[#This Row],[Order Date]],2)</f>
        <v>25</v>
      </c>
      <c r="C5384" t="str">
        <f>MID(Table1[[#This Row],[Order Date]],4,2)</f>
        <v>07</v>
      </c>
      <c r="D5384" t="str">
        <f>RIGHT(Table1[[#This Row],[Order Date]],4)</f>
        <v>2016</v>
      </c>
      <c r="E5384" s="1">
        <f>DATE(Table1[[#This Row],[Column3]],Table1[[#This Row],[Column2]],Table1[[#This Row],[Column1]])</f>
        <v>42576</v>
      </c>
      <c r="F5384" s="1">
        <f>DATE(Table1[[#This Row],[Column3]],Table1[[#This Row],[Column2]],Table1[[#This Row],[Column1]])</f>
        <v>42576</v>
      </c>
      <c r="G5384" s="3">
        <f>YEAR(Table1[[#This Row],[Order Date New]])</f>
        <v>2016</v>
      </c>
      <c r="H5384" s="3">
        <f>MONTH(Table1[[#This Row],[Order Date New]])</f>
        <v>7</v>
      </c>
      <c r="I5384" t="s">
        <v>2646</v>
      </c>
      <c r="J5384" t="s">
        <v>358</v>
      </c>
      <c r="K5384" t="s">
        <v>34</v>
      </c>
      <c r="L5384" t="s">
        <v>156</v>
      </c>
      <c r="M5384" t="s">
        <v>2840</v>
      </c>
      <c r="N5384" s="2">
        <v>2430.08</v>
      </c>
      <c r="O5384" s="3">
        <v>8</v>
      </c>
      <c r="P5384" s="2">
        <v>388.81</v>
      </c>
    </row>
    <row r="5385" spans="1:16" x14ac:dyDescent="0.35">
      <c r="A5385" t="s">
        <v>3039</v>
      </c>
      <c r="B5385" t="str">
        <f>LEFT(Table1[[#This Row],[Order Date]],2)</f>
        <v>25</v>
      </c>
      <c r="C5385" t="str">
        <f>MID(Table1[[#This Row],[Order Date]],4,2)</f>
        <v>07</v>
      </c>
      <c r="D5385" t="str">
        <f>RIGHT(Table1[[#This Row],[Order Date]],4)</f>
        <v>2016</v>
      </c>
      <c r="E5385" s="1">
        <f>DATE(Table1[[#This Row],[Column3]],Table1[[#This Row],[Column2]],Table1[[#This Row],[Column1]])</f>
        <v>42576</v>
      </c>
      <c r="F5385" s="1">
        <f>DATE(Table1[[#This Row],[Column3]],Table1[[#This Row],[Column2]],Table1[[#This Row],[Column1]])</f>
        <v>42576</v>
      </c>
      <c r="G5385" s="3">
        <f>YEAR(Table1[[#This Row],[Order Date New]])</f>
        <v>2016</v>
      </c>
      <c r="H5385" s="3">
        <f>MONTH(Table1[[#This Row],[Order Date New]])</f>
        <v>7</v>
      </c>
      <c r="I5385" t="s">
        <v>1067</v>
      </c>
      <c r="J5385" t="s">
        <v>55</v>
      </c>
      <c r="K5385" t="s">
        <v>11</v>
      </c>
      <c r="L5385" t="s">
        <v>20</v>
      </c>
      <c r="M5385" t="s">
        <v>1062</v>
      </c>
      <c r="N5385" s="2">
        <v>10.44</v>
      </c>
      <c r="O5385" s="3">
        <v>1</v>
      </c>
      <c r="P5385" s="2">
        <v>4.8</v>
      </c>
    </row>
    <row r="5386" spans="1:16" x14ac:dyDescent="0.35">
      <c r="A5386" t="s">
        <v>3039</v>
      </c>
      <c r="B5386" t="str">
        <f>LEFT(Table1[[#This Row],[Order Date]],2)</f>
        <v>25</v>
      </c>
      <c r="C5386" t="str">
        <f>MID(Table1[[#This Row],[Order Date]],4,2)</f>
        <v>07</v>
      </c>
      <c r="D5386" t="str">
        <f>RIGHT(Table1[[#This Row],[Order Date]],4)</f>
        <v>2016</v>
      </c>
      <c r="E5386" s="1">
        <f>DATE(Table1[[#This Row],[Column3]],Table1[[#This Row],[Column2]],Table1[[#This Row],[Column1]])</f>
        <v>42576</v>
      </c>
      <c r="F5386" s="1">
        <f>DATE(Table1[[#This Row],[Column3]],Table1[[#This Row],[Column2]],Table1[[#This Row],[Column1]])</f>
        <v>42576</v>
      </c>
      <c r="G5386" s="3">
        <f>YEAR(Table1[[#This Row],[Order Date New]])</f>
        <v>2016</v>
      </c>
      <c r="H5386" s="3">
        <f>MONTH(Table1[[#This Row],[Order Date New]])</f>
        <v>7</v>
      </c>
      <c r="I5386" t="s">
        <v>2797</v>
      </c>
      <c r="J5386" t="s">
        <v>10</v>
      </c>
      <c r="K5386" t="s">
        <v>11</v>
      </c>
      <c r="L5386" t="s">
        <v>64</v>
      </c>
      <c r="M5386" t="s">
        <v>1843</v>
      </c>
      <c r="N5386" s="2">
        <v>20.94</v>
      </c>
      <c r="O5386" s="3">
        <v>1</v>
      </c>
      <c r="P5386" s="2">
        <v>7.07</v>
      </c>
    </row>
    <row r="5387" spans="1:16" x14ac:dyDescent="0.35">
      <c r="A5387" t="s">
        <v>3039</v>
      </c>
      <c r="B5387" t="str">
        <f>LEFT(Table1[[#This Row],[Order Date]],2)</f>
        <v>25</v>
      </c>
      <c r="C5387" t="str">
        <f>MID(Table1[[#This Row],[Order Date]],4,2)</f>
        <v>07</v>
      </c>
      <c r="D5387" t="str">
        <f>RIGHT(Table1[[#This Row],[Order Date]],4)</f>
        <v>2016</v>
      </c>
      <c r="E5387" s="1">
        <f>DATE(Table1[[#This Row],[Column3]],Table1[[#This Row],[Column2]],Table1[[#This Row],[Column1]])</f>
        <v>42576</v>
      </c>
      <c r="F5387" s="1">
        <f>DATE(Table1[[#This Row],[Column3]],Table1[[#This Row],[Column2]],Table1[[#This Row],[Column1]])</f>
        <v>42576</v>
      </c>
      <c r="G5387" s="3">
        <f>YEAR(Table1[[#This Row],[Order Date New]])</f>
        <v>2016</v>
      </c>
      <c r="H5387" s="3">
        <f>MONTH(Table1[[#This Row],[Order Date New]])</f>
        <v>7</v>
      </c>
      <c r="I5387" t="s">
        <v>1005</v>
      </c>
      <c r="J5387" t="s">
        <v>27</v>
      </c>
      <c r="K5387" t="s">
        <v>11</v>
      </c>
      <c r="L5387" t="s">
        <v>24</v>
      </c>
      <c r="M5387" t="s">
        <v>1677</v>
      </c>
      <c r="N5387" s="2">
        <v>37.17</v>
      </c>
      <c r="O5387" s="3">
        <v>9</v>
      </c>
      <c r="P5387" s="2">
        <v>11.15</v>
      </c>
    </row>
    <row r="5388" spans="1:16" x14ac:dyDescent="0.35">
      <c r="A5388" t="s">
        <v>3039</v>
      </c>
      <c r="B5388" t="str">
        <f>LEFT(Table1[[#This Row],[Order Date]],2)</f>
        <v>25</v>
      </c>
      <c r="C5388" t="str">
        <f>MID(Table1[[#This Row],[Order Date]],4,2)</f>
        <v>07</v>
      </c>
      <c r="D5388" t="str">
        <f>RIGHT(Table1[[#This Row],[Order Date]],4)</f>
        <v>2016</v>
      </c>
      <c r="E5388" s="1">
        <f>DATE(Table1[[#This Row],[Column3]],Table1[[#This Row],[Column2]],Table1[[#This Row],[Column1]])</f>
        <v>42576</v>
      </c>
      <c r="F5388" s="1">
        <f>DATE(Table1[[#This Row],[Column3]],Table1[[#This Row],[Column2]],Table1[[#This Row],[Column1]])</f>
        <v>42576</v>
      </c>
      <c r="G5388" s="3">
        <f>YEAR(Table1[[#This Row],[Order Date New]])</f>
        <v>2016</v>
      </c>
      <c r="H5388" s="3">
        <f>MONTH(Table1[[#This Row],[Order Date New]])</f>
        <v>7</v>
      </c>
      <c r="I5388" t="s">
        <v>1938</v>
      </c>
      <c r="J5388" t="s">
        <v>171</v>
      </c>
      <c r="K5388" t="s">
        <v>11</v>
      </c>
      <c r="L5388" t="s">
        <v>12</v>
      </c>
      <c r="M5388" t="s">
        <v>2074</v>
      </c>
      <c r="N5388" s="2">
        <v>20.62</v>
      </c>
      <c r="O5388" s="3">
        <v>2</v>
      </c>
      <c r="P5388" s="2">
        <v>9.69</v>
      </c>
    </row>
    <row r="5389" spans="1:16" x14ac:dyDescent="0.35">
      <c r="A5389" t="s">
        <v>3039</v>
      </c>
      <c r="B5389" t="str">
        <f>LEFT(Table1[[#This Row],[Order Date]],2)</f>
        <v>25</v>
      </c>
      <c r="C5389" t="str">
        <f>MID(Table1[[#This Row],[Order Date]],4,2)</f>
        <v>07</v>
      </c>
      <c r="D5389" t="str">
        <f>RIGHT(Table1[[#This Row],[Order Date]],4)</f>
        <v>2016</v>
      </c>
      <c r="E5389" s="1">
        <f>DATE(Table1[[#This Row],[Column3]],Table1[[#This Row],[Column2]],Table1[[#This Row],[Column1]])</f>
        <v>42576</v>
      </c>
      <c r="F5389" s="1">
        <f>DATE(Table1[[#This Row],[Column3]],Table1[[#This Row],[Column2]],Table1[[#This Row],[Column1]])</f>
        <v>42576</v>
      </c>
      <c r="G5389" s="3">
        <f>YEAR(Table1[[#This Row],[Order Date New]])</f>
        <v>2016</v>
      </c>
      <c r="H5389" s="3">
        <f>MONTH(Table1[[#This Row],[Order Date New]])</f>
        <v>7</v>
      </c>
      <c r="I5389" t="s">
        <v>1938</v>
      </c>
      <c r="J5389" t="s">
        <v>171</v>
      </c>
      <c r="K5389" t="s">
        <v>39</v>
      </c>
      <c r="L5389" t="s">
        <v>52</v>
      </c>
      <c r="M5389" t="s">
        <v>2205</v>
      </c>
      <c r="N5389" s="2">
        <v>124.25</v>
      </c>
      <c r="O5389" s="3">
        <v>7</v>
      </c>
      <c r="P5389" s="2">
        <v>48.46</v>
      </c>
    </row>
    <row r="5390" spans="1:16" x14ac:dyDescent="0.35">
      <c r="A5390" t="s">
        <v>3039</v>
      </c>
      <c r="B5390" t="str">
        <f>LEFT(Table1[[#This Row],[Order Date]],2)</f>
        <v>25</v>
      </c>
      <c r="C5390" t="str">
        <f>MID(Table1[[#This Row],[Order Date]],4,2)</f>
        <v>07</v>
      </c>
      <c r="D5390" t="str">
        <f>RIGHT(Table1[[#This Row],[Order Date]],4)</f>
        <v>2016</v>
      </c>
      <c r="E5390" s="1">
        <f>DATE(Table1[[#This Row],[Column3]],Table1[[#This Row],[Column2]],Table1[[#This Row],[Column1]])</f>
        <v>42576</v>
      </c>
      <c r="F5390" s="1">
        <f>DATE(Table1[[#This Row],[Column3]],Table1[[#This Row],[Column2]],Table1[[#This Row],[Column1]])</f>
        <v>42576</v>
      </c>
      <c r="G5390" s="3">
        <f>YEAR(Table1[[#This Row],[Order Date New]])</f>
        <v>2016</v>
      </c>
      <c r="H5390" s="3">
        <f>MONTH(Table1[[#This Row],[Order Date New]])</f>
        <v>7</v>
      </c>
      <c r="I5390" t="s">
        <v>1938</v>
      </c>
      <c r="J5390" t="s">
        <v>171</v>
      </c>
      <c r="K5390" t="s">
        <v>39</v>
      </c>
      <c r="L5390" t="s">
        <v>40</v>
      </c>
      <c r="M5390" t="s">
        <v>2079</v>
      </c>
      <c r="N5390" s="2">
        <v>297.55</v>
      </c>
      <c r="O5390" s="3">
        <v>5</v>
      </c>
      <c r="P5390" s="2">
        <v>83.31</v>
      </c>
    </row>
    <row r="5391" spans="1:16" x14ac:dyDescent="0.35">
      <c r="A5391" t="s">
        <v>3039</v>
      </c>
      <c r="B5391" t="str">
        <f>LEFT(Table1[[#This Row],[Order Date]],2)</f>
        <v>25</v>
      </c>
      <c r="C5391" t="str">
        <f>MID(Table1[[#This Row],[Order Date]],4,2)</f>
        <v>07</v>
      </c>
      <c r="D5391" t="str">
        <f>RIGHT(Table1[[#This Row],[Order Date]],4)</f>
        <v>2016</v>
      </c>
      <c r="E5391" s="1">
        <f>DATE(Table1[[#This Row],[Column3]],Table1[[#This Row],[Column2]],Table1[[#This Row],[Column1]])</f>
        <v>42576</v>
      </c>
      <c r="F5391" s="1">
        <f>DATE(Table1[[#This Row],[Column3]],Table1[[#This Row],[Column2]],Table1[[#This Row],[Column1]])</f>
        <v>42576</v>
      </c>
      <c r="G5391" s="3">
        <f>YEAR(Table1[[#This Row],[Order Date New]])</f>
        <v>2016</v>
      </c>
      <c r="H5391" s="3">
        <f>MONTH(Table1[[#This Row],[Order Date New]])</f>
        <v>7</v>
      </c>
      <c r="I5391" t="s">
        <v>1938</v>
      </c>
      <c r="J5391" t="s">
        <v>171</v>
      </c>
      <c r="K5391" t="s">
        <v>34</v>
      </c>
      <c r="L5391" t="s">
        <v>35</v>
      </c>
      <c r="M5391" t="s">
        <v>1623</v>
      </c>
      <c r="N5391" s="2">
        <v>403.56</v>
      </c>
      <c r="O5391" s="3">
        <v>4</v>
      </c>
      <c r="P5391" s="2">
        <v>96.85</v>
      </c>
    </row>
    <row r="5392" spans="1:16" x14ac:dyDescent="0.35">
      <c r="A5392" t="s">
        <v>3039</v>
      </c>
      <c r="B5392" t="str">
        <f>LEFT(Table1[[#This Row],[Order Date]],2)</f>
        <v>25</v>
      </c>
      <c r="C5392" t="str">
        <f>MID(Table1[[#This Row],[Order Date]],4,2)</f>
        <v>07</v>
      </c>
      <c r="D5392" t="str">
        <f>RIGHT(Table1[[#This Row],[Order Date]],4)</f>
        <v>2016</v>
      </c>
      <c r="E5392" s="1">
        <f>DATE(Table1[[#This Row],[Column3]],Table1[[#This Row],[Column2]],Table1[[#This Row],[Column1]])</f>
        <v>42576</v>
      </c>
      <c r="F5392" s="1">
        <f>DATE(Table1[[#This Row],[Column3]],Table1[[#This Row],[Column2]],Table1[[#This Row],[Column1]])</f>
        <v>42576</v>
      </c>
      <c r="G5392" s="3">
        <f>YEAR(Table1[[#This Row],[Order Date New]])</f>
        <v>2016</v>
      </c>
      <c r="H5392" s="3">
        <f>MONTH(Table1[[#This Row],[Order Date New]])</f>
        <v>7</v>
      </c>
      <c r="I5392" t="s">
        <v>1938</v>
      </c>
      <c r="J5392" t="s">
        <v>171</v>
      </c>
      <c r="K5392" t="s">
        <v>34</v>
      </c>
      <c r="L5392" t="s">
        <v>47</v>
      </c>
      <c r="M5392" t="s">
        <v>336</v>
      </c>
      <c r="N5392" s="2">
        <v>95.2</v>
      </c>
      <c r="O5392" s="3">
        <v>5</v>
      </c>
      <c r="P5392" s="2">
        <v>27.61</v>
      </c>
    </row>
    <row r="5393" spans="1:16" x14ac:dyDescent="0.35">
      <c r="A5393" t="s">
        <v>3041</v>
      </c>
      <c r="B5393" t="str">
        <f>LEFT(Table1[[#This Row],[Order Date]],2)</f>
        <v>28</v>
      </c>
      <c r="C5393" t="str">
        <f>MID(Table1[[#This Row],[Order Date]],4,2)</f>
        <v>07</v>
      </c>
      <c r="D5393" t="str">
        <f>RIGHT(Table1[[#This Row],[Order Date]],4)</f>
        <v>2016</v>
      </c>
      <c r="E5393" s="1">
        <f>DATE(Table1[[#This Row],[Column3]],Table1[[#This Row],[Column2]],Table1[[#This Row],[Column1]])</f>
        <v>42579</v>
      </c>
      <c r="F5393" s="1">
        <f>DATE(Table1[[#This Row],[Column3]],Table1[[#This Row],[Column2]],Table1[[#This Row],[Column1]])</f>
        <v>42579</v>
      </c>
      <c r="G5393" s="3">
        <f>YEAR(Table1[[#This Row],[Order Date New]])</f>
        <v>2016</v>
      </c>
      <c r="H5393" s="3">
        <f>MONTH(Table1[[#This Row],[Order Date New]])</f>
        <v>7</v>
      </c>
      <c r="I5393" t="s">
        <v>1830</v>
      </c>
      <c r="J5393" t="s">
        <v>117</v>
      </c>
      <c r="K5393" t="s">
        <v>11</v>
      </c>
      <c r="L5393" t="s">
        <v>43</v>
      </c>
      <c r="M5393" t="s">
        <v>174</v>
      </c>
      <c r="N5393" s="2">
        <v>20.440000000000001</v>
      </c>
      <c r="O5393" s="3">
        <v>7</v>
      </c>
      <c r="P5393" s="2">
        <v>9.1999999999999993</v>
      </c>
    </row>
    <row r="5394" spans="1:16" x14ac:dyDescent="0.35">
      <c r="A5394" t="s">
        <v>3041</v>
      </c>
      <c r="B5394" t="str">
        <f>LEFT(Table1[[#This Row],[Order Date]],2)</f>
        <v>28</v>
      </c>
      <c r="C5394" t="str">
        <f>MID(Table1[[#This Row],[Order Date]],4,2)</f>
        <v>07</v>
      </c>
      <c r="D5394" t="str">
        <f>RIGHT(Table1[[#This Row],[Order Date]],4)</f>
        <v>2016</v>
      </c>
      <c r="E5394" s="1">
        <f>DATE(Table1[[#This Row],[Column3]],Table1[[#This Row],[Column2]],Table1[[#This Row],[Column1]])</f>
        <v>42579</v>
      </c>
      <c r="F5394" s="1">
        <f>DATE(Table1[[#This Row],[Column3]],Table1[[#This Row],[Column2]],Table1[[#This Row],[Column1]])</f>
        <v>42579</v>
      </c>
      <c r="G5394" s="3">
        <f>YEAR(Table1[[#This Row],[Order Date New]])</f>
        <v>2016</v>
      </c>
      <c r="H5394" s="3">
        <f>MONTH(Table1[[#This Row],[Order Date New]])</f>
        <v>7</v>
      </c>
      <c r="I5394" t="s">
        <v>1830</v>
      </c>
      <c r="J5394" t="s">
        <v>117</v>
      </c>
      <c r="K5394" t="s">
        <v>11</v>
      </c>
      <c r="L5394" t="s">
        <v>12</v>
      </c>
      <c r="M5394" t="s">
        <v>339</v>
      </c>
      <c r="N5394" s="2">
        <v>109.92</v>
      </c>
      <c r="O5394" s="3">
        <v>2</v>
      </c>
      <c r="P5394" s="2">
        <v>53.86</v>
      </c>
    </row>
    <row r="5395" spans="1:16" x14ac:dyDescent="0.35">
      <c r="A5395" t="s">
        <v>3041</v>
      </c>
      <c r="B5395" t="str">
        <f>LEFT(Table1[[#This Row],[Order Date]],2)</f>
        <v>28</v>
      </c>
      <c r="C5395" t="str">
        <f>MID(Table1[[#This Row],[Order Date]],4,2)</f>
        <v>07</v>
      </c>
      <c r="D5395" t="str">
        <f>RIGHT(Table1[[#This Row],[Order Date]],4)</f>
        <v>2016</v>
      </c>
      <c r="E5395" s="1">
        <f>DATE(Table1[[#This Row],[Column3]],Table1[[#This Row],[Column2]],Table1[[#This Row],[Column1]])</f>
        <v>42579</v>
      </c>
      <c r="F5395" s="1">
        <f>DATE(Table1[[#This Row],[Column3]],Table1[[#This Row],[Column2]],Table1[[#This Row],[Column1]])</f>
        <v>42579</v>
      </c>
      <c r="G5395" s="3">
        <f>YEAR(Table1[[#This Row],[Order Date New]])</f>
        <v>2016</v>
      </c>
      <c r="H5395" s="3">
        <f>MONTH(Table1[[#This Row],[Order Date New]])</f>
        <v>7</v>
      </c>
      <c r="I5395" t="s">
        <v>1998</v>
      </c>
      <c r="J5395" t="s">
        <v>27</v>
      </c>
      <c r="K5395" t="s">
        <v>11</v>
      </c>
      <c r="L5395" t="s">
        <v>16</v>
      </c>
      <c r="M5395" t="s">
        <v>275</v>
      </c>
      <c r="N5395" s="2">
        <v>18.899999999999999</v>
      </c>
      <c r="O5395" s="3">
        <v>3</v>
      </c>
      <c r="P5395" s="2">
        <v>8.69</v>
      </c>
    </row>
    <row r="5396" spans="1:16" x14ac:dyDescent="0.35">
      <c r="A5396" t="s">
        <v>3041</v>
      </c>
      <c r="B5396" t="str">
        <f>LEFT(Table1[[#This Row],[Order Date]],2)</f>
        <v>28</v>
      </c>
      <c r="C5396" t="str">
        <f>MID(Table1[[#This Row],[Order Date]],4,2)</f>
        <v>07</v>
      </c>
      <c r="D5396" t="str">
        <f>RIGHT(Table1[[#This Row],[Order Date]],4)</f>
        <v>2016</v>
      </c>
      <c r="E5396" s="1">
        <f>DATE(Table1[[#This Row],[Column3]],Table1[[#This Row],[Column2]],Table1[[#This Row],[Column1]])</f>
        <v>42579</v>
      </c>
      <c r="F5396" s="1">
        <f>DATE(Table1[[#This Row],[Column3]],Table1[[#This Row],[Column2]],Table1[[#This Row],[Column1]])</f>
        <v>42579</v>
      </c>
      <c r="G5396" s="3">
        <f>YEAR(Table1[[#This Row],[Order Date New]])</f>
        <v>2016</v>
      </c>
      <c r="H5396" s="3">
        <f>MONTH(Table1[[#This Row],[Order Date New]])</f>
        <v>7</v>
      </c>
      <c r="I5396" t="s">
        <v>2266</v>
      </c>
      <c r="J5396" t="s">
        <v>23</v>
      </c>
      <c r="K5396" t="s">
        <v>34</v>
      </c>
      <c r="L5396" t="s">
        <v>75</v>
      </c>
      <c r="M5396" t="s">
        <v>152</v>
      </c>
      <c r="N5396" s="2">
        <v>177.45</v>
      </c>
      <c r="O5396" s="3">
        <v>5</v>
      </c>
      <c r="P5396" s="2">
        <v>-78.08</v>
      </c>
    </row>
    <row r="5397" spans="1:16" x14ac:dyDescent="0.35">
      <c r="A5397" t="s">
        <v>3041</v>
      </c>
      <c r="B5397" t="str">
        <f>LEFT(Table1[[#This Row],[Order Date]],2)</f>
        <v>28</v>
      </c>
      <c r="C5397" t="str">
        <f>MID(Table1[[#This Row],[Order Date]],4,2)</f>
        <v>07</v>
      </c>
      <c r="D5397" t="str">
        <f>RIGHT(Table1[[#This Row],[Order Date]],4)</f>
        <v>2016</v>
      </c>
      <c r="E5397" s="1">
        <f>DATE(Table1[[#This Row],[Column3]],Table1[[#This Row],[Column2]],Table1[[#This Row],[Column1]])</f>
        <v>42579</v>
      </c>
      <c r="F5397" s="1">
        <f>DATE(Table1[[#This Row],[Column3]],Table1[[#This Row],[Column2]],Table1[[#This Row],[Column1]])</f>
        <v>42579</v>
      </c>
      <c r="G5397" s="3">
        <f>YEAR(Table1[[#This Row],[Order Date New]])</f>
        <v>2016</v>
      </c>
      <c r="H5397" s="3">
        <f>MONTH(Table1[[#This Row],[Order Date New]])</f>
        <v>7</v>
      </c>
      <c r="I5397" t="s">
        <v>2266</v>
      </c>
      <c r="J5397" t="s">
        <v>23</v>
      </c>
      <c r="K5397" t="s">
        <v>11</v>
      </c>
      <c r="L5397" t="s">
        <v>20</v>
      </c>
      <c r="M5397" t="s">
        <v>2391</v>
      </c>
      <c r="N5397" s="2">
        <v>1369.76</v>
      </c>
      <c r="O5397" s="3">
        <v>6</v>
      </c>
      <c r="P5397" s="2">
        <v>-913.18</v>
      </c>
    </row>
    <row r="5398" spans="1:16" x14ac:dyDescent="0.35">
      <c r="A5398" t="s">
        <v>3041</v>
      </c>
      <c r="B5398" t="str">
        <f>LEFT(Table1[[#This Row],[Order Date]],2)</f>
        <v>28</v>
      </c>
      <c r="C5398" t="str">
        <f>MID(Table1[[#This Row],[Order Date]],4,2)</f>
        <v>07</v>
      </c>
      <c r="D5398" t="str">
        <f>RIGHT(Table1[[#This Row],[Order Date]],4)</f>
        <v>2016</v>
      </c>
      <c r="E5398" s="1">
        <f>DATE(Table1[[#This Row],[Column3]],Table1[[#This Row],[Column2]],Table1[[#This Row],[Column1]])</f>
        <v>42579</v>
      </c>
      <c r="F5398" s="1">
        <f>DATE(Table1[[#This Row],[Column3]],Table1[[#This Row],[Column2]],Table1[[#This Row],[Column1]])</f>
        <v>42579</v>
      </c>
      <c r="G5398" s="3">
        <f>YEAR(Table1[[#This Row],[Order Date New]])</f>
        <v>2016</v>
      </c>
      <c r="H5398" s="3">
        <f>MONTH(Table1[[#This Row],[Order Date New]])</f>
        <v>7</v>
      </c>
      <c r="I5398" t="s">
        <v>2266</v>
      </c>
      <c r="J5398" t="s">
        <v>23</v>
      </c>
      <c r="K5398" t="s">
        <v>11</v>
      </c>
      <c r="L5398" t="s">
        <v>97</v>
      </c>
      <c r="M5398" t="s">
        <v>1603</v>
      </c>
      <c r="N5398" s="2">
        <v>9.48</v>
      </c>
      <c r="O5398" s="3">
        <v>3</v>
      </c>
      <c r="P5398" s="2">
        <v>0.71</v>
      </c>
    </row>
    <row r="5399" spans="1:16" x14ac:dyDescent="0.35">
      <c r="A5399" t="s">
        <v>3041</v>
      </c>
      <c r="B5399" t="str">
        <f>LEFT(Table1[[#This Row],[Order Date]],2)</f>
        <v>28</v>
      </c>
      <c r="C5399" t="str">
        <f>MID(Table1[[#This Row],[Order Date]],4,2)</f>
        <v>07</v>
      </c>
      <c r="D5399" t="str">
        <f>RIGHT(Table1[[#This Row],[Order Date]],4)</f>
        <v>2016</v>
      </c>
      <c r="E5399" s="1">
        <f>DATE(Table1[[#This Row],[Column3]],Table1[[#This Row],[Column2]],Table1[[#This Row],[Column1]])</f>
        <v>42579</v>
      </c>
      <c r="F5399" s="1">
        <f>DATE(Table1[[#This Row],[Column3]],Table1[[#This Row],[Column2]],Table1[[#This Row],[Column1]])</f>
        <v>42579</v>
      </c>
      <c r="G5399" s="3">
        <f>YEAR(Table1[[#This Row],[Order Date New]])</f>
        <v>2016</v>
      </c>
      <c r="H5399" s="3">
        <f>MONTH(Table1[[#This Row],[Order Date New]])</f>
        <v>7</v>
      </c>
      <c r="I5399" t="s">
        <v>1506</v>
      </c>
      <c r="J5399" t="s">
        <v>10</v>
      </c>
      <c r="K5399" t="s">
        <v>34</v>
      </c>
      <c r="L5399" t="s">
        <v>47</v>
      </c>
      <c r="M5399" t="s">
        <v>1209</v>
      </c>
      <c r="N5399" s="2">
        <v>24.7</v>
      </c>
      <c r="O5399" s="3">
        <v>5</v>
      </c>
      <c r="P5399" s="2">
        <v>-9.8800000000000008</v>
      </c>
    </row>
    <row r="5400" spans="1:16" x14ac:dyDescent="0.35">
      <c r="A5400" t="s">
        <v>3041</v>
      </c>
      <c r="B5400" t="str">
        <f>LEFT(Table1[[#This Row],[Order Date]],2)</f>
        <v>28</v>
      </c>
      <c r="C5400" t="str">
        <f>MID(Table1[[#This Row],[Order Date]],4,2)</f>
        <v>07</v>
      </c>
      <c r="D5400" t="str">
        <f>RIGHT(Table1[[#This Row],[Order Date]],4)</f>
        <v>2016</v>
      </c>
      <c r="E5400" s="1">
        <f>DATE(Table1[[#This Row],[Column3]],Table1[[#This Row],[Column2]],Table1[[#This Row],[Column1]])</f>
        <v>42579</v>
      </c>
      <c r="F5400" s="1">
        <f>DATE(Table1[[#This Row],[Column3]],Table1[[#This Row],[Column2]],Table1[[#This Row],[Column1]])</f>
        <v>42579</v>
      </c>
      <c r="G5400" s="3">
        <f>YEAR(Table1[[#This Row],[Order Date New]])</f>
        <v>2016</v>
      </c>
      <c r="H5400" s="3">
        <f>MONTH(Table1[[#This Row],[Order Date New]])</f>
        <v>7</v>
      </c>
      <c r="I5400" t="s">
        <v>1506</v>
      </c>
      <c r="J5400" t="s">
        <v>10</v>
      </c>
      <c r="K5400" t="s">
        <v>34</v>
      </c>
      <c r="L5400" t="s">
        <v>47</v>
      </c>
      <c r="M5400" t="s">
        <v>3042</v>
      </c>
      <c r="N5400" s="2">
        <v>302.72000000000003</v>
      </c>
      <c r="O5400" s="3">
        <v>5</v>
      </c>
      <c r="P5400" s="2">
        <v>-378.4</v>
      </c>
    </row>
    <row r="5401" spans="1:16" x14ac:dyDescent="0.35">
      <c r="A5401" t="s">
        <v>3043</v>
      </c>
      <c r="B5401" t="str">
        <f>LEFT(Table1[[#This Row],[Order Date]],2)</f>
        <v>29</v>
      </c>
      <c r="C5401" t="str">
        <f>MID(Table1[[#This Row],[Order Date]],4,2)</f>
        <v>07</v>
      </c>
      <c r="D5401" t="str">
        <f>RIGHT(Table1[[#This Row],[Order Date]],4)</f>
        <v>2016</v>
      </c>
      <c r="E5401" s="1">
        <f>DATE(Table1[[#This Row],[Column3]],Table1[[#This Row],[Column2]],Table1[[#This Row],[Column1]])</f>
        <v>42580</v>
      </c>
      <c r="F5401" s="1">
        <f>DATE(Table1[[#This Row],[Column3]],Table1[[#This Row],[Column2]],Table1[[#This Row],[Column1]])</f>
        <v>42580</v>
      </c>
      <c r="G5401" s="3">
        <f>YEAR(Table1[[#This Row],[Order Date New]])</f>
        <v>2016</v>
      </c>
      <c r="H5401" s="3">
        <f>MONTH(Table1[[#This Row],[Order Date New]])</f>
        <v>7</v>
      </c>
      <c r="I5401" t="s">
        <v>29</v>
      </c>
      <c r="J5401" t="s">
        <v>23</v>
      </c>
      <c r="K5401" t="s">
        <v>11</v>
      </c>
      <c r="L5401" t="s">
        <v>18</v>
      </c>
      <c r="M5401" t="s">
        <v>1501</v>
      </c>
      <c r="N5401" s="2">
        <v>84.78</v>
      </c>
      <c r="O5401" s="3">
        <v>2</v>
      </c>
      <c r="P5401" s="2">
        <v>-16.96</v>
      </c>
    </row>
    <row r="5402" spans="1:16" x14ac:dyDescent="0.35">
      <c r="A5402" t="s">
        <v>3043</v>
      </c>
      <c r="B5402" t="str">
        <f>LEFT(Table1[[#This Row],[Order Date]],2)</f>
        <v>29</v>
      </c>
      <c r="C5402" t="str">
        <f>MID(Table1[[#This Row],[Order Date]],4,2)</f>
        <v>07</v>
      </c>
      <c r="D5402" t="str">
        <f>RIGHT(Table1[[#This Row],[Order Date]],4)</f>
        <v>2016</v>
      </c>
      <c r="E5402" s="1">
        <f>DATE(Table1[[#This Row],[Column3]],Table1[[#This Row],[Column2]],Table1[[#This Row],[Column1]])</f>
        <v>42580</v>
      </c>
      <c r="F5402" s="1">
        <f>DATE(Table1[[#This Row],[Column3]],Table1[[#This Row],[Column2]],Table1[[#This Row],[Column1]])</f>
        <v>42580</v>
      </c>
      <c r="G5402" s="3">
        <f>YEAR(Table1[[#This Row],[Order Date New]])</f>
        <v>2016</v>
      </c>
      <c r="H5402" s="3">
        <f>MONTH(Table1[[#This Row],[Order Date New]])</f>
        <v>7</v>
      </c>
      <c r="I5402" t="s">
        <v>1798</v>
      </c>
      <c r="J5402" t="s">
        <v>131</v>
      </c>
      <c r="K5402" t="s">
        <v>11</v>
      </c>
      <c r="L5402" t="s">
        <v>20</v>
      </c>
      <c r="M5402" t="s">
        <v>1727</v>
      </c>
      <c r="N5402" s="2">
        <v>2.21</v>
      </c>
      <c r="O5402" s="3">
        <v>3</v>
      </c>
      <c r="P5402" s="2">
        <v>-1.48</v>
      </c>
    </row>
    <row r="5403" spans="1:16" x14ac:dyDescent="0.35">
      <c r="A5403" t="s">
        <v>3043</v>
      </c>
      <c r="B5403" t="str">
        <f>LEFT(Table1[[#This Row],[Order Date]],2)</f>
        <v>29</v>
      </c>
      <c r="C5403" t="str">
        <f>MID(Table1[[#This Row],[Order Date]],4,2)</f>
        <v>07</v>
      </c>
      <c r="D5403" t="str">
        <f>RIGHT(Table1[[#This Row],[Order Date]],4)</f>
        <v>2016</v>
      </c>
      <c r="E5403" s="1">
        <f>DATE(Table1[[#This Row],[Column3]],Table1[[#This Row],[Column2]],Table1[[#This Row],[Column1]])</f>
        <v>42580</v>
      </c>
      <c r="F5403" s="1">
        <f>DATE(Table1[[#This Row],[Column3]],Table1[[#This Row],[Column2]],Table1[[#This Row],[Column1]])</f>
        <v>42580</v>
      </c>
      <c r="G5403" s="3">
        <f>YEAR(Table1[[#This Row],[Order Date New]])</f>
        <v>2016</v>
      </c>
      <c r="H5403" s="3">
        <f>MONTH(Table1[[#This Row],[Order Date New]])</f>
        <v>7</v>
      </c>
      <c r="I5403" t="s">
        <v>2722</v>
      </c>
      <c r="J5403" t="s">
        <v>270</v>
      </c>
      <c r="K5403" t="s">
        <v>11</v>
      </c>
      <c r="L5403" t="s">
        <v>18</v>
      </c>
      <c r="M5403" t="s">
        <v>1582</v>
      </c>
      <c r="N5403" s="2">
        <v>704.76</v>
      </c>
      <c r="O5403" s="3">
        <v>5</v>
      </c>
      <c r="P5403" s="2">
        <v>26.43</v>
      </c>
    </row>
    <row r="5404" spans="1:16" x14ac:dyDescent="0.35">
      <c r="A5404" t="s">
        <v>3043</v>
      </c>
      <c r="B5404" t="str">
        <f>LEFT(Table1[[#This Row],[Order Date]],2)</f>
        <v>29</v>
      </c>
      <c r="C5404" t="str">
        <f>MID(Table1[[#This Row],[Order Date]],4,2)</f>
        <v>07</v>
      </c>
      <c r="D5404" t="str">
        <f>RIGHT(Table1[[#This Row],[Order Date]],4)</f>
        <v>2016</v>
      </c>
      <c r="E5404" s="1">
        <f>DATE(Table1[[#This Row],[Column3]],Table1[[#This Row],[Column2]],Table1[[#This Row],[Column1]])</f>
        <v>42580</v>
      </c>
      <c r="F5404" s="1">
        <f>DATE(Table1[[#This Row],[Column3]],Table1[[#This Row],[Column2]],Table1[[#This Row],[Column1]])</f>
        <v>42580</v>
      </c>
      <c r="G5404" s="3">
        <f>YEAR(Table1[[#This Row],[Order Date New]])</f>
        <v>2016</v>
      </c>
      <c r="H5404" s="3">
        <f>MONTH(Table1[[#This Row],[Order Date New]])</f>
        <v>7</v>
      </c>
      <c r="I5404" t="s">
        <v>2722</v>
      </c>
      <c r="J5404" t="s">
        <v>270</v>
      </c>
      <c r="K5404" t="s">
        <v>11</v>
      </c>
      <c r="L5404" t="s">
        <v>20</v>
      </c>
      <c r="M5404" t="s">
        <v>1397</v>
      </c>
      <c r="N5404" s="2">
        <v>27.4</v>
      </c>
      <c r="O5404" s="3">
        <v>3</v>
      </c>
      <c r="P5404" s="2">
        <v>-20.09</v>
      </c>
    </row>
    <row r="5405" spans="1:16" x14ac:dyDescent="0.35">
      <c r="A5405" t="s">
        <v>3044</v>
      </c>
      <c r="B5405" t="str">
        <f>LEFT(Table1[[#This Row],[Order Date]],2)</f>
        <v>30</v>
      </c>
      <c r="C5405" t="str">
        <f>MID(Table1[[#This Row],[Order Date]],4,2)</f>
        <v>07</v>
      </c>
      <c r="D5405" t="str">
        <f>RIGHT(Table1[[#This Row],[Order Date]],4)</f>
        <v>2016</v>
      </c>
      <c r="E5405" s="1">
        <f>DATE(Table1[[#This Row],[Column3]],Table1[[#This Row],[Column2]],Table1[[#This Row],[Column1]])</f>
        <v>42581</v>
      </c>
      <c r="F5405" s="1">
        <f>DATE(Table1[[#This Row],[Column3]],Table1[[#This Row],[Column2]],Table1[[#This Row],[Column1]])</f>
        <v>42581</v>
      </c>
      <c r="G5405" s="3">
        <f>YEAR(Table1[[#This Row],[Order Date New]])</f>
        <v>2016</v>
      </c>
      <c r="H5405" s="3">
        <f>MONTH(Table1[[#This Row],[Order Date New]])</f>
        <v>7</v>
      </c>
      <c r="I5405" t="s">
        <v>1638</v>
      </c>
      <c r="J5405" t="s">
        <v>10</v>
      </c>
      <c r="K5405" t="s">
        <v>11</v>
      </c>
      <c r="L5405" t="s">
        <v>20</v>
      </c>
      <c r="M5405" t="s">
        <v>1654</v>
      </c>
      <c r="N5405" s="2">
        <v>9.26</v>
      </c>
      <c r="O5405" s="3">
        <v>3</v>
      </c>
      <c r="P5405" s="2">
        <v>-13.9</v>
      </c>
    </row>
    <row r="5406" spans="1:16" x14ac:dyDescent="0.35">
      <c r="A5406" t="s">
        <v>3044</v>
      </c>
      <c r="B5406" t="str">
        <f>LEFT(Table1[[#This Row],[Order Date]],2)</f>
        <v>30</v>
      </c>
      <c r="C5406" t="str">
        <f>MID(Table1[[#This Row],[Order Date]],4,2)</f>
        <v>07</v>
      </c>
      <c r="D5406" t="str">
        <f>RIGHT(Table1[[#This Row],[Order Date]],4)</f>
        <v>2016</v>
      </c>
      <c r="E5406" s="1">
        <f>DATE(Table1[[#This Row],[Column3]],Table1[[#This Row],[Column2]],Table1[[#This Row],[Column1]])</f>
        <v>42581</v>
      </c>
      <c r="F5406" s="1">
        <f>DATE(Table1[[#This Row],[Column3]],Table1[[#This Row],[Column2]],Table1[[#This Row],[Column1]])</f>
        <v>42581</v>
      </c>
      <c r="G5406" s="3">
        <f>YEAR(Table1[[#This Row],[Order Date New]])</f>
        <v>2016</v>
      </c>
      <c r="H5406" s="3">
        <f>MONTH(Table1[[#This Row],[Order Date New]])</f>
        <v>7</v>
      </c>
      <c r="I5406" t="s">
        <v>650</v>
      </c>
      <c r="J5406" t="s">
        <v>15</v>
      </c>
      <c r="K5406" t="s">
        <v>11</v>
      </c>
      <c r="L5406" t="s">
        <v>16</v>
      </c>
      <c r="M5406" t="s">
        <v>3045</v>
      </c>
      <c r="N5406" s="2">
        <v>9.25</v>
      </c>
      <c r="O5406" s="3">
        <v>4</v>
      </c>
      <c r="P5406" s="2">
        <v>3.12</v>
      </c>
    </row>
    <row r="5407" spans="1:16" x14ac:dyDescent="0.35">
      <c r="A5407" t="s">
        <v>3044</v>
      </c>
      <c r="B5407" t="str">
        <f>LEFT(Table1[[#This Row],[Order Date]],2)</f>
        <v>30</v>
      </c>
      <c r="C5407" t="str">
        <f>MID(Table1[[#This Row],[Order Date]],4,2)</f>
        <v>07</v>
      </c>
      <c r="D5407" t="str">
        <f>RIGHT(Table1[[#This Row],[Order Date]],4)</f>
        <v>2016</v>
      </c>
      <c r="E5407" s="1">
        <f>DATE(Table1[[#This Row],[Column3]],Table1[[#This Row],[Column2]],Table1[[#This Row],[Column1]])</f>
        <v>42581</v>
      </c>
      <c r="F5407" s="1">
        <f>DATE(Table1[[#This Row],[Column3]],Table1[[#This Row],[Column2]],Table1[[#This Row],[Column1]])</f>
        <v>42581</v>
      </c>
      <c r="G5407" s="3">
        <f>YEAR(Table1[[#This Row],[Order Date New]])</f>
        <v>2016</v>
      </c>
      <c r="H5407" s="3">
        <f>MONTH(Table1[[#This Row],[Order Date New]])</f>
        <v>7</v>
      </c>
      <c r="I5407" t="s">
        <v>650</v>
      </c>
      <c r="J5407" t="s">
        <v>15</v>
      </c>
      <c r="K5407" t="s">
        <v>11</v>
      </c>
      <c r="L5407" t="s">
        <v>18</v>
      </c>
      <c r="M5407" t="s">
        <v>2365</v>
      </c>
      <c r="N5407" s="2">
        <v>1036.6199999999999</v>
      </c>
      <c r="O5407" s="3">
        <v>2</v>
      </c>
      <c r="P5407" s="2">
        <v>51.83</v>
      </c>
    </row>
    <row r="5408" spans="1:16" x14ac:dyDescent="0.35">
      <c r="A5408" t="s">
        <v>3044</v>
      </c>
      <c r="B5408" t="str">
        <f>LEFT(Table1[[#This Row],[Order Date]],2)</f>
        <v>30</v>
      </c>
      <c r="C5408" t="str">
        <f>MID(Table1[[#This Row],[Order Date]],4,2)</f>
        <v>07</v>
      </c>
      <c r="D5408" t="str">
        <f>RIGHT(Table1[[#This Row],[Order Date]],4)</f>
        <v>2016</v>
      </c>
      <c r="E5408" s="1">
        <f>DATE(Table1[[#This Row],[Column3]],Table1[[#This Row],[Column2]],Table1[[#This Row],[Column1]])</f>
        <v>42581</v>
      </c>
      <c r="F5408" s="1">
        <f>DATE(Table1[[#This Row],[Column3]],Table1[[#This Row],[Column2]],Table1[[#This Row],[Column1]])</f>
        <v>42581</v>
      </c>
      <c r="G5408" s="3">
        <f>YEAR(Table1[[#This Row],[Order Date New]])</f>
        <v>2016</v>
      </c>
      <c r="H5408" s="3">
        <f>MONTH(Table1[[#This Row],[Order Date New]])</f>
        <v>7</v>
      </c>
      <c r="I5408" t="s">
        <v>969</v>
      </c>
      <c r="J5408" t="s">
        <v>27</v>
      </c>
      <c r="K5408" t="s">
        <v>11</v>
      </c>
      <c r="L5408" t="s">
        <v>97</v>
      </c>
      <c r="M5408" t="s">
        <v>2219</v>
      </c>
      <c r="N5408" s="2">
        <v>715.64</v>
      </c>
      <c r="O5408" s="3">
        <v>2</v>
      </c>
      <c r="P5408" s="2">
        <v>178.91</v>
      </c>
    </row>
    <row r="5409" spans="1:16" x14ac:dyDescent="0.35">
      <c r="A5409" t="s">
        <v>3046</v>
      </c>
      <c r="B5409" t="str">
        <f>LEFT(Table1[[#This Row],[Order Date]],2)</f>
        <v>31</v>
      </c>
      <c r="C5409" t="str">
        <f>MID(Table1[[#This Row],[Order Date]],4,2)</f>
        <v>07</v>
      </c>
      <c r="D5409" t="str">
        <f>RIGHT(Table1[[#This Row],[Order Date]],4)</f>
        <v>2016</v>
      </c>
      <c r="E5409" s="1">
        <f>DATE(Table1[[#This Row],[Column3]],Table1[[#This Row],[Column2]],Table1[[#This Row],[Column1]])</f>
        <v>42582</v>
      </c>
      <c r="F5409" s="1">
        <f>DATE(Table1[[#This Row],[Column3]],Table1[[#This Row],[Column2]],Table1[[#This Row],[Column1]])</f>
        <v>42582</v>
      </c>
      <c r="G5409" s="3">
        <f>YEAR(Table1[[#This Row],[Order Date New]])</f>
        <v>2016</v>
      </c>
      <c r="H5409" s="3">
        <f>MONTH(Table1[[#This Row],[Order Date New]])</f>
        <v>7</v>
      </c>
      <c r="I5409" t="s">
        <v>1110</v>
      </c>
      <c r="J5409" t="s">
        <v>117</v>
      </c>
      <c r="K5409" t="s">
        <v>11</v>
      </c>
      <c r="L5409" t="s">
        <v>97</v>
      </c>
      <c r="M5409" t="s">
        <v>817</v>
      </c>
      <c r="N5409" s="2">
        <v>283.14</v>
      </c>
      <c r="O5409" s="3">
        <v>4</v>
      </c>
      <c r="P5409" s="2">
        <v>72.36</v>
      </c>
    </row>
    <row r="5410" spans="1:16" x14ac:dyDescent="0.35">
      <c r="A5410" t="s">
        <v>3046</v>
      </c>
      <c r="B5410" t="str">
        <f>LEFT(Table1[[#This Row],[Order Date]],2)</f>
        <v>31</v>
      </c>
      <c r="C5410" t="str">
        <f>MID(Table1[[#This Row],[Order Date]],4,2)</f>
        <v>07</v>
      </c>
      <c r="D5410" t="str">
        <f>RIGHT(Table1[[#This Row],[Order Date]],4)</f>
        <v>2016</v>
      </c>
      <c r="E5410" s="1">
        <f>DATE(Table1[[#This Row],[Column3]],Table1[[#This Row],[Column2]],Table1[[#This Row],[Column1]])</f>
        <v>42582</v>
      </c>
      <c r="F5410" s="1">
        <f>DATE(Table1[[#This Row],[Column3]],Table1[[#This Row],[Column2]],Table1[[#This Row],[Column1]])</f>
        <v>42582</v>
      </c>
      <c r="G5410" s="3">
        <f>YEAR(Table1[[#This Row],[Order Date New]])</f>
        <v>2016</v>
      </c>
      <c r="H5410" s="3">
        <f>MONTH(Table1[[#This Row],[Order Date New]])</f>
        <v>7</v>
      </c>
      <c r="I5410" t="s">
        <v>1110</v>
      </c>
      <c r="J5410" t="s">
        <v>117</v>
      </c>
      <c r="K5410" t="s">
        <v>39</v>
      </c>
      <c r="L5410" t="s">
        <v>40</v>
      </c>
      <c r="M5410" t="s">
        <v>2619</v>
      </c>
      <c r="N5410" s="2">
        <v>635.96</v>
      </c>
      <c r="O5410" s="3">
        <v>4</v>
      </c>
      <c r="P5410" s="2">
        <v>165.35</v>
      </c>
    </row>
    <row r="5411" spans="1:16" x14ac:dyDescent="0.35">
      <c r="A5411" t="s">
        <v>3046</v>
      </c>
      <c r="B5411" t="str">
        <f>LEFT(Table1[[#This Row],[Order Date]],2)</f>
        <v>31</v>
      </c>
      <c r="C5411" t="str">
        <f>MID(Table1[[#This Row],[Order Date]],4,2)</f>
        <v>07</v>
      </c>
      <c r="D5411" t="str">
        <f>RIGHT(Table1[[#This Row],[Order Date]],4)</f>
        <v>2016</v>
      </c>
      <c r="E5411" s="1">
        <f>DATE(Table1[[#This Row],[Column3]],Table1[[#This Row],[Column2]],Table1[[#This Row],[Column1]])</f>
        <v>42582</v>
      </c>
      <c r="F5411" s="1">
        <f>DATE(Table1[[#This Row],[Column3]],Table1[[#This Row],[Column2]],Table1[[#This Row],[Column1]])</f>
        <v>42582</v>
      </c>
      <c r="G5411" s="3">
        <f>YEAR(Table1[[#This Row],[Order Date New]])</f>
        <v>2016</v>
      </c>
      <c r="H5411" s="3">
        <f>MONTH(Table1[[#This Row],[Order Date New]])</f>
        <v>7</v>
      </c>
      <c r="I5411" t="s">
        <v>1110</v>
      </c>
      <c r="J5411" t="s">
        <v>117</v>
      </c>
      <c r="K5411" t="s">
        <v>39</v>
      </c>
      <c r="L5411" t="s">
        <v>40</v>
      </c>
      <c r="M5411" t="s">
        <v>1714</v>
      </c>
      <c r="N5411" s="2">
        <v>118.99</v>
      </c>
      <c r="O5411" s="3">
        <v>1</v>
      </c>
      <c r="P5411" s="2">
        <v>33.32</v>
      </c>
    </row>
    <row r="5412" spans="1:16" x14ac:dyDescent="0.35">
      <c r="A5412" t="s">
        <v>3046</v>
      </c>
      <c r="B5412" t="str">
        <f>LEFT(Table1[[#This Row],[Order Date]],2)</f>
        <v>31</v>
      </c>
      <c r="C5412" t="str">
        <f>MID(Table1[[#This Row],[Order Date]],4,2)</f>
        <v>07</v>
      </c>
      <c r="D5412" t="str">
        <f>RIGHT(Table1[[#This Row],[Order Date]],4)</f>
        <v>2016</v>
      </c>
      <c r="E5412" s="1">
        <f>DATE(Table1[[#This Row],[Column3]],Table1[[#This Row],[Column2]],Table1[[#This Row],[Column1]])</f>
        <v>42582</v>
      </c>
      <c r="F5412" s="1">
        <f>DATE(Table1[[#This Row],[Column3]],Table1[[#This Row],[Column2]],Table1[[#This Row],[Column1]])</f>
        <v>42582</v>
      </c>
      <c r="G5412" s="3">
        <f>YEAR(Table1[[#This Row],[Order Date New]])</f>
        <v>2016</v>
      </c>
      <c r="H5412" s="3">
        <f>MONTH(Table1[[#This Row],[Order Date New]])</f>
        <v>7</v>
      </c>
      <c r="I5412" t="s">
        <v>1110</v>
      </c>
      <c r="J5412" t="s">
        <v>117</v>
      </c>
      <c r="K5412" t="s">
        <v>34</v>
      </c>
      <c r="L5412" t="s">
        <v>47</v>
      </c>
      <c r="M5412" t="s">
        <v>119</v>
      </c>
      <c r="N5412" s="2">
        <v>272.94</v>
      </c>
      <c r="O5412" s="3">
        <v>3</v>
      </c>
      <c r="P5412" s="2">
        <v>30.02</v>
      </c>
    </row>
    <row r="5413" spans="1:16" x14ac:dyDescent="0.35">
      <c r="A5413" t="s">
        <v>3046</v>
      </c>
      <c r="B5413" t="str">
        <f>LEFT(Table1[[#This Row],[Order Date]],2)</f>
        <v>31</v>
      </c>
      <c r="C5413" t="str">
        <f>MID(Table1[[#This Row],[Order Date]],4,2)</f>
        <v>07</v>
      </c>
      <c r="D5413" t="str">
        <f>RIGHT(Table1[[#This Row],[Order Date]],4)</f>
        <v>2016</v>
      </c>
      <c r="E5413" s="1">
        <f>DATE(Table1[[#This Row],[Column3]],Table1[[#This Row],[Column2]],Table1[[#This Row],[Column1]])</f>
        <v>42582</v>
      </c>
      <c r="F5413" s="1">
        <f>DATE(Table1[[#This Row],[Column3]],Table1[[#This Row],[Column2]],Table1[[#This Row],[Column1]])</f>
        <v>42582</v>
      </c>
      <c r="G5413" s="3">
        <f>YEAR(Table1[[#This Row],[Order Date New]])</f>
        <v>2016</v>
      </c>
      <c r="H5413" s="3">
        <f>MONTH(Table1[[#This Row],[Order Date New]])</f>
        <v>7</v>
      </c>
      <c r="I5413" t="s">
        <v>484</v>
      </c>
      <c r="J5413" t="s">
        <v>27</v>
      </c>
      <c r="K5413" t="s">
        <v>34</v>
      </c>
      <c r="L5413" t="s">
        <v>156</v>
      </c>
      <c r="M5413" t="s">
        <v>2225</v>
      </c>
      <c r="N5413" s="2">
        <v>863.13</v>
      </c>
      <c r="O5413" s="3">
        <v>7</v>
      </c>
      <c r="P5413" s="2">
        <v>-32.369999999999997</v>
      </c>
    </row>
    <row r="5414" spans="1:16" x14ac:dyDescent="0.35">
      <c r="A5414" s="1"/>
      <c r="E5414" s="1" t="e">
        <f>DATE(Table1[[#This Row],[Column3]],Table1[[#This Row],[Column2]],Table1[[#This Row],[Column1]])</f>
        <v>#NUM!</v>
      </c>
      <c r="F5414" s="1">
        <v>42583</v>
      </c>
      <c r="G5414" s="3">
        <f>YEAR(Table1[[#This Row],[Order Date New]])</f>
        <v>2016</v>
      </c>
      <c r="H5414" s="3">
        <f>MONTH(Table1[[#This Row],[Order Date New]])</f>
        <v>8</v>
      </c>
      <c r="I5414" t="s">
        <v>29</v>
      </c>
      <c r="J5414" t="s">
        <v>171</v>
      </c>
      <c r="K5414" t="s">
        <v>34</v>
      </c>
      <c r="L5414" t="s">
        <v>75</v>
      </c>
      <c r="M5414" t="s">
        <v>1754</v>
      </c>
      <c r="N5414" s="2">
        <v>1565.88</v>
      </c>
      <c r="O5414" s="3">
        <v>6</v>
      </c>
      <c r="P5414" s="2">
        <v>407.13</v>
      </c>
    </row>
    <row r="5415" spans="1:16" x14ac:dyDescent="0.35">
      <c r="A5415" s="1"/>
      <c r="E5415" s="1" t="e">
        <f>DATE(Table1[[#This Row],[Column3]],Table1[[#This Row],[Column2]],Table1[[#This Row],[Column1]])</f>
        <v>#NUM!</v>
      </c>
      <c r="F5415" s="1">
        <v>42583</v>
      </c>
      <c r="G5415" s="3">
        <f>YEAR(Table1[[#This Row],[Order Date New]])</f>
        <v>2016</v>
      </c>
      <c r="H5415" s="3">
        <f>MONTH(Table1[[#This Row],[Order Date New]])</f>
        <v>8</v>
      </c>
      <c r="I5415" t="s">
        <v>29</v>
      </c>
      <c r="J5415" t="s">
        <v>171</v>
      </c>
      <c r="K5415" t="s">
        <v>11</v>
      </c>
      <c r="L5415" t="s">
        <v>20</v>
      </c>
      <c r="M5415" t="s">
        <v>1645</v>
      </c>
      <c r="N5415" s="2">
        <v>106.05</v>
      </c>
      <c r="O5415" s="3">
        <v>7</v>
      </c>
      <c r="P5415" s="2">
        <v>49.84</v>
      </c>
    </row>
    <row r="5416" spans="1:16" x14ac:dyDescent="0.35">
      <c r="A5416" s="1"/>
      <c r="E5416" s="1" t="e">
        <f>DATE(Table1[[#This Row],[Column3]],Table1[[#This Row],[Column2]],Table1[[#This Row],[Column1]])</f>
        <v>#NUM!</v>
      </c>
      <c r="F5416" s="1">
        <v>42583</v>
      </c>
      <c r="G5416" s="3">
        <f>YEAR(Table1[[#This Row],[Order Date New]])</f>
        <v>2016</v>
      </c>
      <c r="H5416" s="3">
        <f>MONTH(Table1[[#This Row],[Order Date New]])</f>
        <v>8</v>
      </c>
      <c r="I5416" t="s">
        <v>46</v>
      </c>
      <c r="J5416" t="s">
        <v>270</v>
      </c>
      <c r="K5416" t="s">
        <v>11</v>
      </c>
      <c r="L5416" t="s">
        <v>20</v>
      </c>
      <c r="M5416" t="s">
        <v>2132</v>
      </c>
      <c r="N5416" s="2">
        <v>30.83</v>
      </c>
      <c r="O5416" s="3">
        <v>7</v>
      </c>
      <c r="P5416" s="2">
        <v>-24.66</v>
      </c>
    </row>
    <row r="5417" spans="1:16" x14ac:dyDescent="0.35">
      <c r="A5417" s="1"/>
      <c r="E5417" s="1" t="e">
        <f>DATE(Table1[[#This Row],[Column3]],Table1[[#This Row],[Column2]],Table1[[#This Row],[Column1]])</f>
        <v>#NUM!</v>
      </c>
      <c r="F5417" s="1">
        <v>42583</v>
      </c>
      <c r="G5417" s="3">
        <f>YEAR(Table1[[#This Row],[Order Date New]])</f>
        <v>2016</v>
      </c>
      <c r="H5417" s="3">
        <f>MONTH(Table1[[#This Row],[Order Date New]])</f>
        <v>8</v>
      </c>
      <c r="I5417" t="s">
        <v>46</v>
      </c>
      <c r="J5417" t="s">
        <v>270</v>
      </c>
      <c r="K5417" t="s">
        <v>11</v>
      </c>
      <c r="L5417" t="s">
        <v>24</v>
      </c>
      <c r="M5417" t="s">
        <v>490</v>
      </c>
      <c r="N5417" s="2">
        <v>47.62</v>
      </c>
      <c r="O5417" s="3">
        <v>3</v>
      </c>
      <c r="P5417" s="2">
        <v>5.95</v>
      </c>
    </row>
    <row r="5418" spans="1:16" x14ac:dyDescent="0.35">
      <c r="A5418" s="1"/>
      <c r="E5418" s="1" t="e">
        <f>DATE(Table1[[#This Row],[Column3]],Table1[[#This Row],[Column2]],Table1[[#This Row],[Column1]])</f>
        <v>#NUM!</v>
      </c>
      <c r="F5418" s="1">
        <v>42583</v>
      </c>
      <c r="G5418" s="3">
        <f>YEAR(Table1[[#This Row],[Order Date New]])</f>
        <v>2016</v>
      </c>
      <c r="H5418" s="3">
        <f>MONTH(Table1[[#This Row],[Order Date New]])</f>
        <v>8</v>
      </c>
      <c r="I5418" t="s">
        <v>46</v>
      </c>
      <c r="J5418" t="s">
        <v>270</v>
      </c>
      <c r="K5418" t="s">
        <v>39</v>
      </c>
      <c r="L5418" t="s">
        <v>40</v>
      </c>
      <c r="M5418" t="s">
        <v>2790</v>
      </c>
      <c r="N5418" s="2">
        <v>108.78</v>
      </c>
      <c r="O5418" s="3">
        <v>2</v>
      </c>
      <c r="P5418" s="2">
        <v>10.88</v>
      </c>
    </row>
    <row r="5419" spans="1:16" x14ac:dyDescent="0.35">
      <c r="A5419" s="1"/>
      <c r="E5419" s="1" t="e">
        <f>DATE(Table1[[#This Row],[Column3]],Table1[[#This Row],[Column2]],Table1[[#This Row],[Column1]])</f>
        <v>#NUM!</v>
      </c>
      <c r="F5419" s="1">
        <v>42584</v>
      </c>
      <c r="G5419" s="3">
        <f>YEAR(Table1[[#This Row],[Order Date New]])</f>
        <v>2016</v>
      </c>
      <c r="H5419" s="3">
        <f>MONTH(Table1[[#This Row],[Order Date New]])</f>
        <v>8</v>
      </c>
      <c r="I5419" t="s">
        <v>2397</v>
      </c>
      <c r="J5419" t="s">
        <v>270</v>
      </c>
      <c r="K5419" t="s">
        <v>39</v>
      </c>
      <c r="L5419" t="s">
        <v>40</v>
      </c>
      <c r="M5419" t="s">
        <v>2479</v>
      </c>
      <c r="N5419" s="2">
        <v>1127.98</v>
      </c>
      <c r="O5419" s="3">
        <v>3</v>
      </c>
      <c r="P5419" s="2">
        <v>126.9</v>
      </c>
    </row>
    <row r="5420" spans="1:16" x14ac:dyDescent="0.35">
      <c r="A5420" s="1"/>
      <c r="E5420" s="1" t="e">
        <f>DATE(Table1[[#This Row],[Column3]],Table1[[#This Row],[Column2]],Table1[[#This Row],[Column1]])</f>
        <v>#NUM!</v>
      </c>
      <c r="F5420" s="1">
        <v>42584</v>
      </c>
      <c r="G5420" s="3">
        <f>YEAR(Table1[[#This Row],[Order Date New]])</f>
        <v>2016</v>
      </c>
      <c r="H5420" s="3">
        <f>MONTH(Table1[[#This Row],[Order Date New]])</f>
        <v>8</v>
      </c>
      <c r="I5420" t="s">
        <v>184</v>
      </c>
      <c r="J5420" t="s">
        <v>10</v>
      </c>
      <c r="K5420" t="s">
        <v>34</v>
      </c>
      <c r="L5420" t="s">
        <v>35</v>
      </c>
      <c r="M5420" t="s">
        <v>260</v>
      </c>
      <c r="N5420" s="2">
        <v>241.5</v>
      </c>
      <c r="O5420" s="3">
        <v>4</v>
      </c>
      <c r="P5420" s="2">
        <v>0</v>
      </c>
    </row>
    <row r="5421" spans="1:16" x14ac:dyDescent="0.35">
      <c r="A5421" s="1"/>
      <c r="E5421" s="1" t="e">
        <f>DATE(Table1[[#This Row],[Column3]],Table1[[#This Row],[Column2]],Table1[[#This Row],[Column1]])</f>
        <v>#NUM!</v>
      </c>
      <c r="F5421" s="1">
        <v>42585</v>
      </c>
      <c r="G5421" s="3">
        <f>YEAR(Table1[[#This Row],[Order Date New]])</f>
        <v>2016</v>
      </c>
      <c r="H5421" s="3">
        <f>MONTH(Table1[[#This Row],[Order Date New]])</f>
        <v>8</v>
      </c>
      <c r="I5421" t="s">
        <v>1593</v>
      </c>
      <c r="J5421" t="s">
        <v>131</v>
      </c>
      <c r="K5421" t="s">
        <v>39</v>
      </c>
      <c r="L5421" t="s">
        <v>40</v>
      </c>
      <c r="M5421" t="s">
        <v>1202</v>
      </c>
      <c r="N5421" s="2">
        <v>1363.96</v>
      </c>
      <c r="O5421" s="3">
        <v>5</v>
      </c>
      <c r="P5421" s="2">
        <v>85.25</v>
      </c>
    </row>
    <row r="5422" spans="1:16" x14ac:dyDescent="0.35">
      <c r="A5422" s="1"/>
      <c r="E5422" s="1" t="e">
        <f>DATE(Table1[[#This Row],[Column3]],Table1[[#This Row],[Column2]],Table1[[#This Row],[Column1]])</f>
        <v>#NUM!</v>
      </c>
      <c r="F5422" s="1">
        <v>42585</v>
      </c>
      <c r="G5422" s="3">
        <f>YEAR(Table1[[#This Row],[Order Date New]])</f>
        <v>2016</v>
      </c>
      <c r="H5422" s="3">
        <f>MONTH(Table1[[#This Row],[Order Date New]])</f>
        <v>8</v>
      </c>
      <c r="I5422" t="s">
        <v>1593</v>
      </c>
      <c r="J5422" t="s">
        <v>131</v>
      </c>
      <c r="K5422" t="s">
        <v>34</v>
      </c>
      <c r="L5422" t="s">
        <v>47</v>
      </c>
      <c r="M5422" t="s">
        <v>1392</v>
      </c>
      <c r="N5422" s="2">
        <v>102.36</v>
      </c>
      <c r="O5422" s="3">
        <v>3</v>
      </c>
      <c r="P5422" s="2">
        <v>-3.84</v>
      </c>
    </row>
    <row r="5423" spans="1:16" x14ac:dyDescent="0.35">
      <c r="A5423" s="1"/>
      <c r="E5423" s="1" t="e">
        <f>DATE(Table1[[#This Row],[Column3]],Table1[[#This Row],[Column2]],Table1[[#This Row],[Column1]])</f>
        <v>#NUM!</v>
      </c>
      <c r="F5423" s="1">
        <v>42585</v>
      </c>
      <c r="G5423" s="3">
        <f>YEAR(Table1[[#This Row],[Order Date New]])</f>
        <v>2016</v>
      </c>
      <c r="H5423" s="3">
        <f>MONTH(Table1[[#This Row],[Order Date New]])</f>
        <v>8</v>
      </c>
      <c r="I5423" t="s">
        <v>690</v>
      </c>
      <c r="J5423" t="s">
        <v>101</v>
      </c>
      <c r="K5423" t="s">
        <v>11</v>
      </c>
      <c r="L5423" t="s">
        <v>20</v>
      </c>
      <c r="M5423" t="s">
        <v>102</v>
      </c>
      <c r="N5423" s="2">
        <v>9.6999999999999993</v>
      </c>
      <c r="O5423" s="3">
        <v>3</v>
      </c>
      <c r="P5423" s="2">
        <v>-7.11</v>
      </c>
    </row>
    <row r="5424" spans="1:16" x14ac:dyDescent="0.35">
      <c r="A5424" s="1"/>
      <c r="E5424" s="1" t="e">
        <f>DATE(Table1[[#This Row],[Column3]],Table1[[#This Row],[Column2]],Table1[[#This Row],[Column1]])</f>
        <v>#NUM!</v>
      </c>
      <c r="F5424" s="1">
        <v>42585</v>
      </c>
      <c r="G5424" s="3">
        <f>YEAR(Table1[[#This Row],[Order Date New]])</f>
        <v>2016</v>
      </c>
      <c r="H5424" s="3">
        <f>MONTH(Table1[[#This Row],[Order Date New]])</f>
        <v>8</v>
      </c>
      <c r="I5424" t="s">
        <v>983</v>
      </c>
      <c r="J5424" t="s">
        <v>23</v>
      </c>
      <c r="K5424" t="s">
        <v>39</v>
      </c>
      <c r="L5424" t="s">
        <v>40</v>
      </c>
      <c r="M5424" t="s">
        <v>177</v>
      </c>
      <c r="N5424" s="2">
        <v>108.58</v>
      </c>
      <c r="O5424" s="3">
        <v>4</v>
      </c>
      <c r="P5424" s="2">
        <v>-25.33</v>
      </c>
    </row>
    <row r="5425" spans="1:16" x14ac:dyDescent="0.35">
      <c r="A5425" s="1"/>
      <c r="E5425" s="1" t="e">
        <f>DATE(Table1[[#This Row],[Column3]],Table1[[#This Row],[Column2]],Table1[[#This Row],[Column1]])</f>
        <v>#NUM!</v>
      </c>
      <c r="F5425" s="1">
        <v>42585</v>
      </c>
      <c r="G5425" s="3">
        <f>YEAR(Table1[[#This Row],[Order Date New]])</f>
        <v>2016</v>
      </c>
      <c r="H5425" s="3">
        <f>MONTH(Table1[[#This Row],[Order Date New]])</f>
        <v>8</v>
      </c>
      <c r="I5425" t="s">
        <v>983</v>
      </c>
      <c r="J5425" t="s">
        <v>23</v>
      </c>
      <c r="K5425" t="s">
        <v>11</v>
      </c>
      <c r="L5425" t="s">
        <v>43</v>
      </c>
      <c r="M5425" t="s">
        <v>2647</v>
      </c>
      <c r="N5425" s="2">
        <v>5.98</v>
      </c>
      <c r="O5425" s="3">
        <v>2</v>
      </c>
      <c r="P5425" s="2">
        <v>-1.35</v>
      </c>
    </row>
    <row r="5426" spans="1:16" x14ac:dyDescent="0.35">
      <c r="A5426" s="1"/>
      <c r="E5426" s="1" t="e">
        <f>DATE(Table1[[#This Row],[Column3]],Table1[[#This Row],[Column2]],Table1[[#This Row],[Column1]])</f>
        <v>#NUM!</v>
      </c>
      <c r="F5426" s="1">
        <v>42585</v>
      </c>
      <c r="G5426" s="3">
        <f>YEAR(Table1[[#This Row],[Order Date New]])</f>
        <v>2016</v>
      </c>
      <c r="H5426" s="3">
        <f>MONTH(Table1[[#This Row],[Order Date New]])</f>
        <v>8</v>
      </c>
      <c r="I5426" t="s">
        <v>2366</v>
      </c>
      <c r="J5426" t="s">
        <v>161</v>
      </c>
      <c r="K5426" t="s">
        <v>34</v>
      </c>
      <c r="L5426" t="s">
        <v>47</v>
      </c>
      <c r="M5426" t="s">
        <v>2100</v>
      </c>
      <c r="N5426" s="2">
        <v>113.6</v>
      </c>
      <c r="O5426" s="3">
        <v>8</v>
      </c>
      <c r="P5426" s="2">
        <v>44.3</v>
      </c>
    </row>
    <row r="5427" spans="1:16" x14ac:dyDescent="0.35">
      <c r="A5427" s="1"/>
      <c r="E5427" s="1" t="e">
        <f>DATE(Table1[[#This Row],[Column3]],Table1[[#This Row],[Column2]],Table1[[#This Row],[Column1]])</f>
        <v>#NUM!</v>
      </c>
      <c r="F5427" s="1">
        <v>42585</v>
      </c>
      <c r="G5427" s="3">
        <f>YEAR(Table1[[#This Row],[Order Date New]])</f>
        <v>2016</v>
      </c>
      <c r="H5427" s="3">
        <f>MONTH(Table1[[#This Row],[Order Date New]])</f>
        <v>8</v>
      </c>
      <c r="I5427" t="s">
        <v>2366</v>
      </c>
      <c r="J5427" t="s">
        <v>161</v>
      </c>
      <c r="K5427" t="s">
        <v>11</v>
      </c>
      <c r="L5427" t="s">
        <v>12</v>
      </c>
      <c r="M5427" t="s">
        <v>1268</v>
      </c>
      <c r="N5427" s="2">
        <v>12.96</v>
      </c>
      <c r="O5427" s="3">
        <v>2</v>
      </c>
      <c r="P5427" s="2">
        <v>6.35</v>
      </c>
    </row>
    <row r="5428" spans="1:16" x14ac:dyDescent="0.35">
      <c r="A5428" s="1"/>
      <c r="E5428" s="1" t="e">
        <f>DATE(Table1[[#This Row],[Column3]],Table1[[#This Row],[Column2]],Table1[[#This Row],[Column1]])</f>
        <v>#NUM!</v>
      </c>
      <c r="F5428" s="1">
        <v>42585</v>
      </c>
      <c r="G5428" s="3">
        <f>YEAR(Table1[[#This Row],[Order Date New]])</f>
        <v>2016</v>
      </c>
      <c r="H5428" s="3">
        <f>MONTH(Table1[[#This Row],[Order Date New]])</f>
        <v>8</v>
      </c>
      <c r="I5428" t="s">
        <v>2366</v>
      </c>
      <c r="J5428" t="s">
        <v>161</v>
      </c>
      <c r="K5428" t="s">
        <v>11</v>
      </c>
      <c r="L5428" t="s">
        <v>20</v>
      </c>
      <c r="M5428" t="s">
        <v>1245</v>
      </c>
      <c r="N5428" s="2">
        <v>69.459999999999994</v>
      </c>
      <c r="O5428" s="3">
        <v>2</v>
      </c>
      <c r="P5428" s="2">
        <v>22.57</v>
      </c>
    </row>
    <row r="5429" spans="1:16" x14ac:dyDescent="0.35">
      <c r="A5429" s="1"/>
      <c r="E5429" s="1" t="e">
        <f>DATE(Table1[[#This Row],[Column3]],Table1[[#This Row],[Column2]],Table1[[#This Row],[Column1]])</f>
        <v>#NUM!</v>
      </c>
      <c r="F5429" s="1">
        <v>42585</v>
      </c>
      <c r="G5429" s="3">
        <f>YEAR(Table1[[#This Row],[Order Date New]])</f>
        <v>2016</v>
      </c>
      <c r="H5429" s="3">
        <f>MONTH(Table1[[#This Row],[Order Date New]])</f>
        <v>8</v>
      </c>
      <c r="I5429" t="s">
        <v>2565</v>
      </c>
      <c r="J5429" t="s">
        <v>10</v>
      </c>
      <c r="K5429" t="s">
        <v>11</v>
      </c>
      <c r="L5429" t="s">
        <v>20</v>
      </c>
      <c r="M5429" t="s">
        <v>1805</v>
      </c>
      <c r="N5429" s="2">
        <v>8.86</v>
      </c>
      <c r="O5429" s="3">
        <v>9</v>
      </c>
      <c r="P5429" s="2">
        <v>-14.17</v>
      </c>
    </row>
    <row r="5430" spans="1:16" x14ac:dyDescent="0.35">
      <c r="A5430" s="1"/>
      <c r="E5430" s="1" t="e">
        <f>DATE(Table1[[#This Row],[Column3]],Table1[[#This Row],[Column2]],Table1[[#This Row],[Column1]])</f>
        <v>#NUM!</v>
      </c>
      <c r="F5430" s="1">
        <v>42585</v>
      </c>
      <c r="G5430" s="3">
        <f>YEAR(Table1[[#This Row],[Order Date New]])</f>
        <v>2016</v>
      </c>
      <c r="H5430" s="3">
        <f>MONTH(Table1[[#This Row],[Order Date New]])</f>
        <v>8</v>
      </c>
      <c r="I5430" t="s">
        <v>2565</v>
      </c>
      <c r="J5430" t="s">
        <v>10</v>
      </c>
      <c r="K5430" t="s">
        <v>39</v>
      </c>
      <c r="L5430" t="s">
        <v>52</v>
      </c>
      <c r="M5430" t="s">
        <v>1446</v>
      </c>
      <c r="N5430" s="2">
        <v>27.96</v>
      </c>
      <c r="O5430" s="3">
        <v>5</v>
      </c>
      <c r="P5430" s="2">
        <v>8.39</v>
      </c>
    </row>
    <row r="5431" spans="1:16" x14ac:dyDescent="0.35">
      <c r="A5431" s="1"/>
      <c r="E5431" s="1" t="e">
        <f>DATE(Table1[[#This Row],[Column3]],Table1[[#This Row],[Column2]],Table1[[#This Row],[Column1]])</f>
        <v>#NUM!</v>
      </c>
      <c r="F5431" s="1">
        <v>42585</v>
      </c>
      <c r="G5431" s="3">
        <f>YEAR(Table1[[#This Row],[Order Date New]])</f>
        <v>2016</v>
      </c>
      <c r="H5431" s="3">
        <f>MONTH(Table1[[#This Row],[Order Date New]])</f>
        <v>8</v>
      </c>
      <c r="I5431" t="s">
        <v>2565</v>
      </c>
      <c r="J5431" t="s">
        <v>10</v>
      </c>
      <c r="K5431" t="s">
        <v>11</v>
      </c>
      <c r="L5431" t="s">
        <v>64</v>
      </c>
      <c r="M5431" t="s">
        <v>1440</v>
      </c>
      <c r="N5431" s="2">
        <v>146.35</v>
      </c>
      <c r="O5431" s="3">
        <v>3</v>
      </c>
      <c r="P5431" s="2">
        <v>49.39</v>
      </c>
    </row>
    <row r="5432" spans="1:16" x14ac:dyDescent="0.35">
      <c r="A5432" s="1"/>
      <c r="E5432" s="1" t="e">
        <f>DATE(Table1[[#This Row],[Column3]],Table1[[#This Row],[Column2]],Table1[[#This Row],[Column1]])</f>
        <v>#NUM!</v>
      </c>
      <c r="F5432" s="1">
        <v>42585</v>
      </c>
      <c r="G5432" s="3">
        <f>YEAR(Table1[[#This Row],[Order Date New]])</f>
        <v>2016</v>
      </c>
      <c r="H5432" s="3">
        <f>MONTH(Table1[[#This Row],[Order Date New]])</f>
        <v>8</v>
      </c>
      <c r="I5432" t="s">
        <v>580</v>
      </c>
      <c r="J5432" t="s">
        <v>117</v>
      </c>
      <c r="K5432" t="s">
        <v>11</v>
      </c>
      <c r="L5432" t="s">
        <v>97</v>
      </c>
      <c r="M5432" t="s">
        <v>2824</v>
      </c>
      <c r="N5432" s="2">
        <v>207.14</v>
      </c>
      <c r="O5432" s="3">
        <v>3</v>
      </c>
      <c r="P5432" s="2">
        <v>48.33</v>
      </c>
    </row>
    <row r="5433" spans="1:16" x14ac:dyDescent="0.35">
      <c r="A5433" s="1"/>
      <c r="E5433" s="1" t="e">
        <f>DATE(Table1[[#This Row],[Column3]],Table1[[#This Row],[Column2]],Table1[[#This Row],[Column1]])</f>
        <v>#NUM!</v>
      </c>
      <c r="F5433" s="1">
        <v>42585</v>
      </c>
      <c r="G5433" s="3">
        <f>YEAR(Table1[[#This Row],[Order Date New]])</f>
        <v>2016</v>
      </c>
      <c r="H5433" s="3">
        <f>MONTH(Table1[[#This Row],[Order Date New]])</f>
        <v>8</v>
      </c>
      <c r="I5433" t="s">
        <v>580</v>
      </c>
      <c r="J5433" t="s">
        <v>117</v>
      </c>
      <c r="K5433" t="s">
        <v>11</v>
      </c>
      <c r="L5433" t="s">
        <v>24</v>
      </c>
      <c r="M5433" t="s">
        <v>951</v>
      </c>
      <c r="N5433" s="2">
        <v>13.9</v>
      </c>
      <c r="O5433" s="3">
        <v>5</v>
      </c>
      <c r="P5433" s="2">
        <v>3.75</v>
      </c>
    </row>
    <row r="5434" spans="1:16" x14ac:dyDescent="0.35">
      <c r="A5434" s="1"/>
      <c r="E5434" s="1" t="e">
        <f>DATE(Table1[[#This Row],[Column3]],Table1[[#This Row],[Column2]],Table1[[#This Row],[Column1]])</f>
        <v>#NUM!</v>
      </c>
      <c r="F5434" s="1">
        <v>42586</v>
      </c>
      <c r="G5434" s="3">
        <f>YEAR(Table1[[#This Row],[Order Date New]])</f>
        <v>2016</v>
      </c>
      <c r="H5434" s="3">
        <f>MONTH(Table1[[#This Row],[Order Date New]])</f>
        <v>8</v>
      </c>
      <c r="I5434" t="s">
        <v>1768</v>
      </c>
      <c r="J5434" t="s">
        <v>161</v>
      </c>
      <c r="K5434" t="s">
        <v>34</v>
      </c>
      <c r="L5434" t="s">
        <v>75</v>
      </c>
      <c r="M5434" t="s">
        <v>2684</v>
      </c>
      <c r="N5434" s="2">
        <v>388.7</v>
      </c>
      <c r="O5434" s="3">
        <v>6</v>
      </c>
      <c r="P5434" s="2">
        <v>-4.8600000000000003</v>
      </c>
    </row>
    <row r="5435" spans="1:16" x14ac:dyDescent="0.35">
      <c r="A5435" s="1"/>
      <c r="E5435" s="1" t="e">
        <f>DATE(Table1[[#This Row],[Column3]],Table1[[#This Row],[Column2]],Table1[[#This Row],[Column1]])</f>
        <v>#NUM!</v>
      </c>
      <c r="F5435" s="1">
        <v>42586</v>
      </c>
      <c r="G5435" s="3">
        <f>YEAR(Table1[[#This Row],[Order Date New]])</f>
        <v>2016</v>
      </c>
      <c r="H5435" s="3">
        <f>MONTH(Table1[[#This Row],[Order Date New]])</f>
        <v>8</v>
      </c>
      <c r="I5435" t="s">
        <v>1768</v>
      </c>
      <c r="J5435" t="s">
        <v>161</v>
      </c>
      <c r="K5435" t="s">
        <v>11</v>
      </c>
      <c r="L5435" t="s">
        <v>64</v>
      </c>
      <c r="M5435" t="s">
        <v>2642</v>
      </c>
      <c r="N5435" s="2">
        <v>8.26</v>
      </c>
      <c r="O5435" s="3">
        <v>2</v>
      </c>
      <c r="P5435" s="2">
        <v>3.8</v>
      </c>
    </row>
    <row r="5436" spans="1:16" x14ac:dyDescent="0.35">
      <c r="A5436" s="1"/>
      <c r="E5436" s="1" t="e">
        <f>DATE(Table1[[#This Row],[Column3]],Table1[[#This Row],[Column2]],Table1[[#This Row],[Column1]])</f>
        <v>#NUM!</v>
      </c>
      <c r="F5436" s="1">
        <v>42586</v>
      </c>
      <c r="G5436" s="3">
        <f>YEAR(Table1[[#This Row],[Order Date New]])</f>
        <v>2016</v>
      </c>
      <c r="H5436" s="3">
        <f>MONTH(Table1[[#This Row],[Order Date New]])</f>
        <v>8</v>
      </c>
      <c r="I5436" t="s">
        <v>1768</v>
      </c>
      <c r="J5436" t="s">
        <v>161</v>
      </c>
      <c r="K5436" t="s">
        <v>11</v>
      </c>
      <c r="L5436" t="s">
        <v>24</v>
      </c>
      <c r="M5436" t="s">
        <v>31</v>
      </c>
      <c r="N5436" s="2">
        <v>17.04</v>
      </c>
      <c r="O5436" s="3">
        <v>4</v>
      </c>
      <c r="P5436" s="2">
        <v>6.99</v>
      </c>
    </row>
    <row r="5437" spans="1:16" x14ac:dyDescent="0.35">
      <c r="A5437" s="1"/>
      <c r="E5437" s="1" t="e">
        <f>DATE(Table1[[#This Row],[Column3]],Table1[[#This Row],[Column2]],Table1[[#This Row],[Column1]])</f>
        <v>#NUM!</v>
      </c>
      <c r="F5437" s="1">
        <v>42586</v>
      </c>
      <c r="G5437" s="3">
        <f>YEAR(Table1[[#This Row],[Order Date New]])</f>
        <v>2016</v>
      </c>
      <c r="H5437" s="3">
        <f>MONTH(Table1[[#This Row],[Order Date New]])</f>
        <v>8</v>
      </c>
      <c r="I5437" t="s">
        <v>1768</v>
      </c>
      <c r="J5437" t="s">
        <v>161</v>
      </c>
      <c r="K5437" t="s">
        <v>11</v>
      </c>
      <c r="L5437" t="s">
        <v>12</v>
      </c>
      <c r="M5437" t="s">
        <v>2731</v>
      </c>
      <c r="N5437" s="2">
        <v>34.4</v>
      </c>
      <c r="O5437" s="3">
        <v>5</v>
      </c>
      <c r="P5437" s="2">
        <v>15.82</v>
      </c>
    </row>
    <row r="5438" spans="1:16" x14ac:dyDescent="0.35">
      <c r="A5438" s="1"/>
      <c r="E5438" s="1" t="e">
        <f>DATE(Table1[[#This Row],[Column3]],Table1[[#This Row],[Column2]],Table1[[#This Row],[Column1]])</f>
        <v>#NUM!</v>
      </c>
      <c r="F5438" s="1">
        <v>42586</v>
      </c>
      <c r="G5438" s="3">
        <f>YEAR(Table1[[#This Row],[Order Date New]])</f>
        <v>2016</v>
      </c>
      <c r="H5438" s="3">
        <f>MONTH(Table1[[#This Row],[Order Date New]])</f>
        <v>8</v>
      </c>
      <c r="I5438" t="s">
        <v>1379</v>
      </c>
      <c r="J5438" t="s">
        <v>27</v>
      </c>
      <c r="K5438" t="s">
        <v>11</v>
      </c>
      <c r="L5438" t="s">
        <v>12</v>
      </c>
      <c r="M5438" t="s">
        <v>80</v>
      </c>
      <c r="N5438" s="2">
        <v>20.04</v>
      </c>
      <c r="O5438" s="3">
        <v>3</v>
      </c>
      <c r="P5438" s="2">
        <v>9.6199999999999992</v>
      </c>
    </row>
    <row r="5439" spans="1:16" x14ac:dyDescent="0.35">
      <c r="A5439" s="1"/>
      <c r="E5439" s="1" t="e">
        <f>DATE(Table1[[#This Row],[Column3]],Table1[[#This Row],[Column2]],Table1[[#This Row],[Column1]])</f>
        <v>#NUM!</v>
      </c>
      <c r="F5439" s="1">
        <v>42586</v>
      </c>
      <c r="G5439" s="3">
        <f>YEAR(Table1[[#This Row],[Order Date New]])</f>
        <v>2016</v>
      </c>
      <c r="H5439" s="3">
        <f>MONTH(Table1[[#This Row],[Order Date New]])</f>
        <v>8</v>
      </c>
      <c r="I5439" t="s">
        <v>1379</v>
      </c>
      <c r="J5439" t="s">
        <v>27</v>
      </c>
      <c r="K5439" t="s">
        <v>11</v>
      </c>
      <c r="L5439" t="s">
        <v>18</v>
      </c>
      <c r="M5439" t="s">
        <v>206</v>
      </c>
      <c r="N5439" s="2">
        <v>64.959999999999994</v>
      </c>
      <c r="O5439" s="3">
        <v>2</v>
      </c>
      <c r="P5439" s="2">
        <v>2.6</v>
      </c>
    </row>
    <row r="5440" spans="1:16" x14ac:dyDescent="0.35">
      <c r="A5440" s="1"/>
      <c r="E5440" s="1" t="e">
        <f>DATE(Table1[[#This Row],[Column3]],Table1[[#This Row],[Column2]],Table1[[#This Row],[Column1]])</f>
        <v>#NUM!</v>
      </c>
      <c r="F5440" s="1">
        <v>42586</v>
      </c>
      <c r="G5440" s="3">
        <f>YEAR(Table1[[#This Row],[Order Date New]])</f>
        <v>2016</v>
      </c>
      <c r="H5440" s="3">
        <f>MONTH(Table1[[#This Row],[Order Date New]])</f>
        <v>8</v>
      </c>
      <c r="I5440" t="s">
        <v>1379</v>
      </c>
      <c r="J5440" t="s">
        <v>27</v>
      </c>
      <c r="K5440" t="s">
        <v>11</v>
      </c>
      <c r="L5440" t="s">
        <v>12</v>
      </c>
      <c r="M5440" t="s">
        <v>1266</v>
      </c>
      <c r="N5440" s="2">
        <v>12.96</v>
      </c>
      <c r="O5440" s="3">
        <v>2</v>
      </c>
      <c r="P5440" s="2">
        <v>6.22</v>
      </c>
    </row>
    <row r="5441" spans="1:16" x14ac:dyDescent="0.35">
      <c r="A5441" s="1"/>
      <c r="E5441" s="1" t="e">
        <f>DATE(Table1[[#This Row],[Column3]],Table1[[#This Row],[Column2]],Table1[[#This Row],[Column1]])</f>
        <v>#NUM!</v>
      </c>
      <c r="F5441" s="1">
        <v>42586</v>
      </c>
      <c r="G5441" s="3">
        <f>YEAR(Table1[[#This Row],[Order Date New]])</f>
        <v>2016</v>
      </c>
      <c r="H5441" s="3">
        <f>MONTH(Table1[[#This Row],[Order Date New]])</f>
        <v>8</v>
      </c>
      <c r="I5441" t="s">
        <v>1593</v>
      </c>
      <c r="J5441" t="s">
        <v>10</v>
      </c>
      <c r="K5441" t="s">
        <v>39</v>
      </c>
      <c r="L5441" t="s">
        <v>52</v>
      </c>
      <c r="M5441" t="s">
        <v>2430</v>
      </c>
      <c r="N5441" s="2">
        <v>431.93</v>
      </c>
      <c r="O5441" s="3">
        <v>9</v>
      </c>
      <c r="P5441" s="2">
        <v>64.790000000000006</v>
      </c>
    </row>
    <row r="5442" spans="1:16" x14ac:dyDescent="0.35">
      <c r="A5442" s="1"/>
      <c r="E5442" s="1" t="e">
        <f>DATE(Table1[[#This Row],[Column3]],Table1[[#This Row],[Column2]],Table1[[#This Row],[Column1]])</f>
        <v>#NUM!</v>
      </c>
      <c r="F5442" s="1">
        <v>42586</v>
      </c>
      <c r="G5442" s="3">
        <f>YEAR(Table1[[#This Row],[Order Date New]])</f>
        <v>2016</v>
      </c>
      <c r="H5442" s="3">
        <f>MONTH(Table1[[#This Row],[Order Date New]])</f>
        <v>8</v>
      </c>
      <c r="I5442" t="s">
        <v>1593</v>
      </c>
      <c r="J5442" t="s">
        <v>10</v>
      </c>
      <c r="K5442" t="s">
        <v>34</v>
      </c>
      <c r="L5442" t="s">
        <v>35</v>
      </c>
      <c r="M5442" t="s">
        <v>2306</v>
      </c>
      <c r="N5442" s="2">
        <v>95.98</v>
      </c>
      <c r="O5442" s="3">
        <v>4</v>
      </c>
      <c r="P5442" s="2">
        <v>-4.1100000000000003</v>
      </c>
    </row>
    <row r="5443" spans="1:16" x14ac:dyDescent="0.35">
      <c r="A5443" s="1"/>
      <c r="E5443" s="1" t="e">
        <f>DATE(Table1[[#This Row],[Column3]],Table1[[#This Row],[Column2]],Table1[[#This Row],[Column1]])</f>
        <v>#NUM!</v>
      </c>
      <c r="F5443" s="1">
        <v>42586</v>
      </c>
      <c r="G5443" s="3">
        <f>YEAR(Table1[[#This Row],[Order Date New]])</f>
        <v>2016</v>
      </c>
      <c r="H5443" s="3">
        <f>MONTH(Table1[[#This Row],[Order Date New]])</f>
        <v>8</v>
      </c>
      <c r="I5443" t="s">
        <v>1593</v>
      </c>
      <c r="J5443" t="s">
        <v>10</v>
      </c>
      <c r="K5443" t="s">
        <v>11</v>
      </c>
      <c r="L5443" t="s">
        <v>20</v>
      </c>
      <c r="M5443" t="s">
        <v>905</v>
      </c>
      <c r="N5443" s="2">
        <v>1088.79</v>
      </c>
      <c r="O5443" s="3">
        <v>4</v>
      </c>
      <c r="P5443" s="2">
        <v>-1850.95</v>
      </c>
    </row>
    <row r="5444" spans="1:16" x14ac:dyDescent="0.35">
      <c r="A5444" s="1"/>
      <c r="E5444" s="1" t="e">
        <f>DATE(Table1[[#This Row],[Column3]],Table1[[#This Row],[Column2]],Table1[[#This Row],[Column1]])</f>
        <v>#NUM!</v>
      </c>
      <c r="F5444" s="1">
        <v>42586</v>
      </c>
      <c r="G5444" s="3">
        <f>YEAR(Table1[[#This Row],[Order Date New]])</f>
        <v>2016</v>
      </c>
      <c r="H5444" s="3">
        <f>MONTH(Table1[[#This Row],[Order Date New]])</f>
        <v>8</v>
      </c>
      <c r="I5444" t="s">
        <v>1634</v>
      </c>
      <c r="J5444" t="s">
        <v>79</v>
      </c>
      <c r="K5444" t="s">
        <v>11</v>
      </c>
      <c r="L5444" t="s">
        <v>64</v>
      </c>
      <c r="M5444" t="s">
        <v>2884</v>
      </c>
      <c r="N5444" s="2">
        <v>8.8699999999999992</v>
      </c>
      <c r="O5444" s="3">
        <v>1</v>
      </c>
      <c r="P5444" s="2">
        <v>3.22</v>
      </c>
    </row>
    <row r="5445" spans="1:16" x14ac:dyDescent="0.35">
      <c r="A5445" s="1"/>
      <c r="E5445" s="1" t="e">
        <f>DATE(Table1[[#This Row],[Column3]],Table1[[#This Row],[Column2]],Table1[[#This Row],[Column1]])</f>
        <v>#NUM!</v>
      </c>
      <c r="F5445" s="1">
        <v>42586</v>
      </c>
      <c r="G5445" s="3">
        <f>YEAR(Table1[[#This Row],[Order Date New]])</f>
        <v>2016</v>
      </c>
      <c r="H5445" s="3">
        <f>MONTH(Table1[[#This Row],[Order Date New]])</f>
        <v>8</v>
      </c>
      <c r="I5445" t="s">
        <v>1634</v>
      </c>
      <c r="J5445" t="s">
        <v>79</v>
      </c>
      <c r="K5445" t="s">
        <v>11</v>
      </c>
      <c r="L5445" t="s">
        <v>20</v>
      </c>
      <c r="M5445" t="s">
        <v>294</v>
      </c>
      <c r="N5445" s="2">
        <v>121.1</v>
      </c>
      <c r="O5445" s="3">
        <v>6</v>
      </c>
      <c r="P5445" s="2">
        <v>-100.92</v>
      </c>
    </row>
    <row r="5446" spans="1:16" x14ac:dyDescent="0.35">
      <c r="A5446" s="1"/>
      <c r="E5446" s="1" t="e">
        <f>DATE(Table1[[#This Row],[Column3]],Table1[[#This Row],[Column2]],Table1[[#This Row],[Column1]])</f>
        <v>#NUM!</v>
      </c>
      <c r="F5446" s="1">
        <v>42586</v>
      </c>
      <c r="G5446" s="3">
        <f>YEAR(Table1[[#This Row],[Order Date New]])</f>
        <v>2016</v>
      </c>
      <c r="H5446" s="3">
        <f>MONTH(Table1[[#This Row],[Order Date New]])</f>
        <v>8</v>
      </c>
      <c r="I5446" t="s">
        <v>2019</v>
      </c>
      <c r="J5446" t="s">
        <v>27</v>
      </c>
      <c r="K5446" t="s">
        <v>34</v>
      </c>
      <c r="L5446" t="s">
        <v>47</v>
      </c>
      <c r="M5446" t="s">
        <v>2885</v>
      </c>
      <c r="N5446" s="2">
        <v>24.7</v>
      </c>
      <c r="O5446" s="3">
        <v>5</v>
      </c>
      <c r="P5446" s="2">
        <v>10.37</v>
      </c>
    </row>
    <row r="5447" spans="1:16" x14ac:dyDescent="0.35">
      <c r="A5447" s="1"/>
      <c r="E5447" s="1" t="e">
        <f>DATE(Table1[[#This Row],[Column3]],Table1[[#This Row],[Column2]],Table1[[#This Row],[Column1]])</f>
        <v>#NUM!</v>
      </c>
      <c r="F5447" s="1">
        <v>42586</v>
      </c>
      <c r="G5447" s="3">
        <f>YEAR(Table1[[#This Row],[Order Date New]])</f>
        <v>2016</v>
      </c>
      <c r="H5447" s="3">
        <f>MONTH(Table1[[#This Row],[Order Date New]])</f>
        <v>8</v>
      </c>
      <c r="I5447" t="s">
        <v>690</v>
      </c>
      <c r="J5447" t="s">
        <v>30</v>
      </c>
      <c r="K5447" t="s">
        <v>11</v>
      </c>
      <c r="L5447" t="s">
        <v>64</v>
      </c>
      <c r="M5447" t="s">
        <v>2886</v>
      </c>
      <c r="N5447" s="2">
        <v>17.920000000000002</v>
      </c>
      <c r="O5447" s="3">
        <v>4</v>
      </c>
      <c r="P5447" s="2">
        <v>8.6</v>
      </c>
    </row>
    <row r="5448" spans="1:16" x14ac:dyDescent="0.35">
      <c r="A5448" s="1"/>
      <c r="E5448" s="1" t="e">
        <f>DATE(Table1[[#This Row],[Column3]],Table1[[#This Row],[Column2]],Table1[[#This Row],[Column1]])</f>
        <v>#NUM!</v>
      </c>
      <c r="F5448" s="1">
        <v>42586</v>
      </c>
      <c r="G5448" s="3">
        <f>YEAR(Table1[[#This Row],[Order Date New]])</f>
        <v>2016</v>
      </c>
      <c r="H5448" s="3">
        <f>MONTH(Table1[[#This Row],[Order Date New]])</f>
        <v>8</v>
      </c>
      <c r="I5448" t="s">
        <v>710</v>
      </c>
      <c r="J5448" t="s">
        <v>30</v>
      </c>
      <c r="K5448" t="s">
        <v>34</v>
      </c>
      <c r="L5448" t="s">
        <v>75</v>
      </c>
      <c r="M5448" t="s">
        <v>914</v>
      </c>
      <c r="N5448" s="2">
        <v>354.9</v>
      </c>
      <c r="O5448" s="3">
        <v>5</v>
      </c>
      <c r="P5448" s="2">
        <v>88.73</v>
      </c>
    </row>
    <row r="5449" spans="1:16" x14ac:dyDescent="0.35">
      <c r="A5449" s="1"/>
      <c r="E5449" s="1" t="e">
        <f>DATE(Table1[[#This Row],[Column3]],Table1[[#This Row],[Column2]],Table1[[#This Row],[Column1]])</f>
        <v>#NUM!</v>
      </c>
      <c r="F5449" s="1">
        <v>42586</v>
      </c>
      <c r="G5449" s="3">
        <f>YEAR(Table1[[#This Row],[Order Date New]])</f>
        <v>2016</v>
      </c>
      <c r="H5449" s="3">
        <f>MONTH(Table1[[#This Row],[Order Date New]])</f>
        <v>8</v>
      </c>
      <c r="I5449" t="s">
        <v>319</v>
      </c>
      <c r="J5449" t="s">
        <v>108</v>
      </c>
      <c r="K5449" t="s">
        <v>11</v>
      </c>
      <c r="L5449" t="s">
        <v>43</v>
      </c>
      <c r="M5449" t="s">
        <v>1363</v>
      </c>
      <c r="N5449" s="2">
        <v>30</v>
      </c>
      <c r="O5449" s="3">
        <v>6</v>
      </c>
      <c r="P5449" s="2">
        <v>14.4</v>
      </c>
    </row>
    <row r="5450" spans="1:16" x14ac:dyDescent="0.35">
      <c r="A5450" s="1"/>
      <c r="E5450" s="1" t="e">
        <f>DATE(Table1[[#This Row],[Column3]],Table1[[#This Row],[Column2]],Table1[[#This Row],[Column1]])</f>
        <v>#NUM!</v>
      </c>
      <c r="F5450" s="1">
        <v>42586</v>
      </c>
      <c r="G5450" s="3">
        <f>YEAR(Table1[[#This Row],[Order Date New]])</f>
        <v>2016</v>
      </c>
      <c r="H5450" s="3">
        <f>MONTH(Table1[[#This Row],[Order Date New]])</f>
        <v>8</v>
      </c>
      <c r="I5450" t="s">
        <v>319</v>
      </c>
      <c r="J5450" t="s">
        <v>108</v>
      </c>
      <c r="K5450" t="s">
        <v>11</v>
      </c>
      <c r="L5450" t="s">
        <v>12</v>
      </c>
      <c r="M5450" t="s">
        <v>1268</v>
      </c>
      <c r="N5450" s="2">
        <v>25.92</v>
      </c>
      <c r="O5450" s="3">
        <v>4</v>
      </c>
      <c r="P5450" s="2">
        <v>12.7</v>
      </c>
    </row>
    <row r="5451" spans="1:16" x14ac:dyDescent="0.35">
      <c r="A5451" s="1"/>
      <c r="E5451" s="1" t="e">
        <f>DATE(Table1[[#This Row],[Column3]],Table1[[#This Row],[Column2]],Table1[[#This Row],[Column1]])</f>
        <v>#NUM!</v>
      </c>
      <c r="F5451" s="1">
        <v>42586</v>
      </c>
      <c r="G5451" s="3">
        <f>YEAR(Table1[[#This Row],[Order Date New]])</f>
        <v>2016</v>
      </c>
      <c r="H5451" s="3">
        <f>MONTH(Table1[[#This Row],[Order Date New]])</f>
        <v>8</v>
      </c>
      <c r="I5451" t="s">
        <v>319</v>
      </c>
      <c r="J5451" t="s">
        <v>108</v>
      </c>
      <c r="K5451" t="s">
        <v>34</v>
      </c>
      <c r="L5451" t="s">
        <v>47</v>
      </c>
      <c r="M5451" t="s">
        <v>1875</v>
      </c>
      <c r="N5451" s="2">
        <v>159.91999999999999</v>
      </c>
      <c r="O5451" s="3">
        <v>4</v>
      </c>
      <c r="P5451" s="2">
        <v>31.98</v>
      </c>
    </row>
    <row r="5452" spans="1:16" x14ac:dyDescent="0.35">
      <c r="A5452" s="1"/>
      <c r="E5452" s="1" t="e">
        <f>DATE(Table1[[#This Row],[Column3]],Table1[[#This Row],[Column2]],Table1[[#This Row],[Column1]])</f>
        <v>#NUM!</v>
      </c>
      <c r="F5452" s="1">
        <v>42587</v>
      </c>
      <c r="G5452" s="3">
        <f>YEAR(Table1[[#This Row],[Order Date New]])</f>
        <v>2016</v>
      </c>
      <c r="H5452" s="3">
        <f>MONTH(Table1[[#This Row],[Order Date New]])</f>
        <v>8</v>
      </c>
      <c r="I5452" t="s">
        <v>636</v>
      </c>
      <c r="J5452" t="s">
        <v>59</v>
      </c>
      <c r="K5452" t="s">
        <v>34</v>
      </c>
      <c r="L5452" t="s">
        <v>47</v>
      </c>
      <c r="M5452" t="s">
        <v>2482</v>
      </c>
      <c r="N5452" s="2">
        <v>211.96</v>
      </c>
      <c r="O5452" s="3">
        <v>2</v>
      </c>
      <c r="P5452" s="2">
        <v>42.39</v>
      </c>
    </row>
    <row r="5453" spans="1:16" x14ac:dyDescent="0.35">
      <c r="A5453" s="1"/>
      <c r="E5453" s="1" t="e">
        <f>DATE(Table1[[#This Row],[Column3]],Table1[[#This Row],[Column2]],Table1[[#This Row],[Column1]])</f>
        <v>#NUM!</v>
      </c>
      <c r="F5453" s="1">
        <v>42587</v>
      </c>
      <c r="G5453" s="3">
        <f>YEAR(Table1[[#This Row],[Order Date New]])</f>
        <v>2016</v>
      </c>
      <c r="H5453" s="3">
        <f>MONTH(Table1[[#This Row],[Order Date New]])</f>
        <v>8</v>
      </c>
      <c r="I5453" t="s">
        <v>281</v>
      </c>
      <c r="J5453" t="s">
        <v>79</v>
      </c>
      <c r="K5453" t="s">
        <v>11</v>
      </c>
      <c r="L5453" t="s">
        <v>18</v>
      </c>
      <c r="M5453" t="s">
        <v>1150</v>
      </c>
      <c r="N5453" s="2">
        <v>1006.06</v>
      </c>
      <c r="O5453" s="3">
        <v>3</v>
      </c>
      <c r="P5453" s="2">
        <v>88.03</v>
      </c>
    </row>
    <row r="5454" spans="1:16" x14ac:dyDescent="0.35">
      <c r="A5454" s="1"/>
      <c r="E5454" s="1" t="e">
        <f>DATE(Table1[[#This Row],[Column3]],Table1[[#This Row],[Column2]],Table1[[#This Row],[Column1]])</f>
        <v>#NUM!</v>
      </c>
      <c r="F5454" s="1">
        <v>42587</v>
      </c>
      <c r="G5454" s="3">
        <f>YEAR(Table1[[#This Row],[Order Date New]])</f>
        <v>2016</v>
      </c>
      <c r="H5454" s="3">
        <f>MONTH(Table1[[#This Row],[Order Date New]])</f>
        <v>8</v>
      </c>
      <c r="I5454" t="s">
        <v>281</v>
      </c>
      <c r="J5454" t="s">
        <v>79</v>
      </c>
      <c r="K5454" t="s">
        <v>11</v>
      </c>
      <c r="L5454" t="s">
        <v>12</v>
      </c>
      <c r="M5454" t="s">
        <v>482</v>
      </c>
      <c r="N5454" s="2">
        <v>10.69</v>
      </c>
      <c r="O5454" s="3">
        <v>2</v>
      </c>
      <c r="P5454" s="2">
        <v>3.74</v>
      </c>
    </row>
    <row r="5455" spans="1:16" x14ac:dyDescent="0.35">
      <c r="A5455" s="1"/>
      <c r="E5455" s="1" t="e">
        <f>DATE(Table1[[#This Row],[Column3]],Table1[[#This Row],[Column2]],Table1[[#This Row],[Column1]])</f>
        <v>#NUM!</v>
      </c>
      <c r="F5455" s="1">
        <v>42587</v>
      </c>
      <c r="G5455" s="3">
        <f>YEAR(Table1[[#This Row],[Order Date New]])</f>
        <v>2016</v>
      </c>
      <c r="H5455" s="3">
        <f>MONTH(Table1[[#This Row],[Order Date New]])</f>
        <v>8</v>
      </c>
      <c r="I5455" t="s">
        <v>281</v>
      </c>
      <c r="J5455" t="s">
        <v>79</v>
      </c>
      <c r="K5455" t="s">
        <v>11</v>
      </c>
      <c r="L5455" t="s">
        <v>12</v>
      </c>
      <c r="M5455" t="s">
        <v>2363</v>
      </c>
      <c r="N5455" s="2">
        <v>10.37</v>
      </c>
      <c r="O5455" s="3">
        <v>2</v>
      </c>
      <c r="P5455" s="2">
        <v>3.63</v>
      </c>
    </row>
    <row r="5456" spans="1:16" x14ac:dyDescent="0.35">
      <c r="A5456" s="1"/>
      <c r="E5456" s="1" t="e">
        <f>DATE(Table1[[#This Row],[Column3]],Table1[[#This Row],[Column2]],Table1[[#This Row],[Column1]])</f>
        <v>#NUM!</v>
      </c>
      <c r="F5456" s="1">
        <v>42587</v>
      </c>
      <c r="G5456" s="3">
        <f>YEAR(Table1[[#This Row],[Order Date New]])</f>
        <v>2016</v>
      </c>
      <c r="H5456" s="3">
        <f>MONTH(Table1[[#This Row],[Order Date New]])</f>
        <v>8</v>
      </c>
      <c r="I5456" t="s">
        <v>281</v>
      </c>
      <c r="J5456" t="s">
        <v>79</v>
      </c>
      <c r="K5456" t="s">
        <v>11</v>
      </c>
      <c r="L5456" t="s">
        <v>18</v>
      </c>
      <c r="M5456" t="s">
        <v>2644</v>
      </c>
      <c r="N5456" s="2">
        <v>25.12</v>
      </c>
      <c r="O5456" s="3">
        <v>2</v>
      </c>
      <c r="P5456" s="2">
        <v>1.57</v>
      </c>
    </row>
    <row r="5457" spans="1:16" x14ac:dyDescent="0.35">
      <c r="A5457" s="1"/>
      <c r="E5457" s="1" t="e">
        <f>DATE(Table1[[#This Row],[Column3]],Table1[[#This Row],[Column2]],Table1[[#This Row],[Column1]])</f>
        <v>#NUM!</v>
      </c>
      <c r="F5457" s="1">
        <v>42587</v>
      </c>
      <c r="G5457" s="3">
        <f>YEAR(Table1[[#This Row],[Order Date New]])</f>
        <v>2016</v>
      </c>
      <c r="H5457" s="3">
        <f>MONTH(Table1[[#This Row],[Order Date New]])</f>
        <v>8</v>
      </c>
      <c r="I5457" t="s">
        <v>281</v>
      </c>
      <c r="J5457" t="s">
        <v>79</v>
      </c>
      <c r="K5457" t="s">
        <v>39</v>
      </c>
      <c r="L5457" t="s">
        <v>52</v>
      </c>
      <c r="M5457" t="s">
        <v>707</v>
      </c>
      <c r="N5457" s="2">
        <v>58.11</v>
      </c>
      <c r="O5457" s="3">
        <v>2</v>
      </c>
      <c r="P5457" s="2">
        <v>7.26</v>
      </c>
    </row>
    <row r="5458" spans="1:16" x14ac:dyDescent="0.35">
      <c r="A5458" s="1"/>
      <c r="E5458" s="1" t="e">
        <f>DATE(Table1[[#This Row],[Column3]],Table1[[#This Row],[Column2]],Table1[[#This Row],[Column1]])</f>
        <v>#NUM!</v>
      </c>
      <c r="F5458" s="1">
        <v>42587</v>
      </c>
      <c r="G5458" s="3">
        <f>YEAR(Table1[[#This Row],[Order Date New]])</f>
        <v>2016</v>
      </c>
      <c r="H5458" s="3">
        <f>MONTH(Table1[[#This Row],[Order Date New]])</f>
        <v>8</v>
      </c>
      <c r="I5458" t="s">
        <v>1179</v>
      </c>
      <c r="J5458" t="s">
        <v>27</v>
      </c>
      <c r="K5458" t="s">
        <v>11</v>
      </c>
      <c r="L5458" t="s">
        <v>12</v>
      </c>
      <c r="M5458" t="s">
        <v>2107</v>
      </c>
      <c r="N5458" s="2">
        <v>17.940000000000001</v>
      </c>
      <c r="O5458" s="3">
        <v>3</v>
      </c>
      <c r="P5458" s="2">
        <v>8.07</v>
      </c>
    </row>
    <row r="5459" spans="1:16" x14ac:dyDescent="0.35">
      <c r="A5459" s="1"/>
      <c r="E5459" s="1" t="e">
        <f>DATE(Table1[[#This Row],[Column3]],Table1[[#This Row],[Column2]],Table1[[#This Row],[Column1]])</f>
        <v>#NUM!</v>
      </c>
      <c r="F5459" s="1">
        <v>42589</v>
      </c>
      <c r="G5459" s="3">
        <f>YEAR(Table1[[#This Row],[Order Date New]])</f>
        <v>2016</v>
      </c>
      <c r="H5459" s="3">
        <f>MONTH(Table1[[#This Row],[Order Date New]])</f>
        <v>8</v>
      </c>
      <c r="I5459" t="s">
        <v>2975</v>
      </c>
      <c r="J5459" t="s">
        <v>10</v>
      </c>
      <c r="K5459" t="s">
        <v>39</v>
      </c>
      <c r="L5459" t="s">
        <v>40</v>
      </c>
      <c r="M5459" t="s">
        <v>2778</v>
      </c>
      <c r="N5459" s="2">
        <v>863.64</v>
      </c>
      <c r="O5459" s="3">
        <v>9</v>
      </c>
      <c r="P5459" s="2">
        <v>107.96</v>
      </c>
    </row>
    <row r="5460" spans="1:16" x14ac:dyDescent="0.35">
      <c r="A5460" s="1"/>
      <c r="E5460" s="1" t="e">
        <f>DATE(Table1[[#This Row],[Column3]],Table1[[#This Row],[Column2]],Table1[[#This Row],[Column1]])</f>
        <v>#NUM!</v>
      </c>
      <c r="F5460" s="1">
        <v>42589</v>
      </c>
      <c r="G5460" s="3">
        <f>YEAR(Table1[[#This Row],[Order Date New]])</f>
        <v>2016</v>
      </c>
      <c r="H5460" s="3">
        <f>MONTH(Table1[[#This Row],[Order Date New]])</f>
        <v>8</v>
      </c>
      <c r="I5460" t="s">
        <v>2975</v>
      </c>
      <c r="J5460" t="s">
        <v>10</v>
      </c>
      <c r="K5460" t="s">
        <v>11</v>
      </c>
      <c r="L5460" t="s">
        <v>24</v>
      </c>
      <c r="M5460" t="s">
        <v>285</v>
      </c>
      <c r="N5460" s="2">
        <v>47.62</v>
      </c>
      <c r="O5460" s="3">
        <v>3</v>
      </c>
      <c r="P5460" s="2">
        <v>3.57</v>
      </c>
    </row>
    <row r="5461" spans="1:16" x14ac:dyDescent="0.35">
      <c r="A5461" s="1"/>
      <c r="E5461" s="1" t="e">
        <f>DATE(Table1[[#This Row],[Column3]],Table1[[#This Row],[Column2]],Table1[[#This Row],[Column1]])</f>
        <v>#NUM!</v>
      </c>
      <c r="F5461" s="1">
        <v>42589</v>
      </c>
      <c r="G5461" s="3">
        <f>YEAR(Table1[[#This Row],[Order Date New]])</f>
        <v>2016</v>
      </c>
      <c r="H5461" s="3">
        <f>MONTH(Table1[[#This Row],[Order Date New]])</f>
        <v>8</v>
      </c>
      <c r="I5461" t="s">
        <v>1284</v>
      </c>
      <c r="J5461" t="s">
        <v>303</v>
      </c>
      <c r="K5461" t="s">
        <v>11</v>
      </c>
      <c r="L5461" t="s">
        <v>20</v>
      </c>
      <c r="M5461" t="s">
        <v>2318</v>
      </c>
      <c r="N5461" s="2">
        <v>19.97</v>
      </c>
      <c r="O5461" s="3">
        <v>2</v>
      </c>
      <c r="P5461" s="2">
        <v>-13.31</v>
      </c>
    </row>
    <row r="5462" spans="1:16" x14ac:dyDescent="0.35">
      <c r="A5462" s="1"/>
      <c r="E5462" s="1" t="e">
        <f>DATE(Table1[[#This Row],[Column3]],Table1[[#This Row],[Column2]],Table1[[#This Row],[Column1]])</f>
        <v>#NUM!</v>
      </c>
      <c r="F5462" s="1">
        <v>42589</v>
      </c>
      <c r="G5462" s="3">
        <f>YEAR(Table1[[#This Row],[Order Date New]])</f>
        <v>2016</v>
      </c>
      <c r="H5462" s="3">
        <f>MONTH(Table1[[#This Row],[Order Date New]])</f>
        <v>8</v>
      </c>
      <c r="I5462" t="s">
        <v>1284</v>
      </c>
      <c r="J5462" t="s">
        <v>303</v>
      </c>
      <c r="K5462" t="s">
        <v>11</v>
      </c>
      <c r="L5462" t="s">
        <v>18</v>
      </c>
      <c r="M5462" t="s">
        <v>1015</v>
      </c>
      <c r="N5462" s="2">
        <v>33.49</v>
      </c>
      <c r="O5462" s="3">
        <v>7</v>
      </c>
      <c r="P5462" s="2">
        <v>-1.26</v>
      </c>
    </row>
    <row r="5463" spans="1:16" x14ac:dyDescent="0.35">
      <c r="A5463" s="1"/>
      <c r="E5463" s="1" t="e">
        <f>DATE(Table1[[#This Row],[Column3]],Table1[[#This Row],[Column2]],Table1[[#This Row],[Column1]])</f>
        <v>#NUM!</v>
      </c>
      <c r="F5463" s="1">
        <v>42589</v>
      </c>
      <c r="G5463" s="3">
        <f>YEAR(Table1[[#This Row],[Order Date New]])</f>
        <v>2016</v>
      </c>
      <c r="H5463" s="3">
        <f>MONTH(Table1[[#This Row],[Order Date New]])</f>
        <v>8</v>
      </c>
      <c r="I5463" t="s">
        <v>1284</v>
      </c>
      <c r="J5463" t="s">
        <v>303</v>
      </c>
      <c r="K5463" t="s">
        <v>11</v>
      </c>
      <c r="L5463" t="s">
        <v>20</v>
      </c>
      <c r="M5463" t="s">
        <v>1783</v>
      </c>
      <c r="N5463" s="2">
        <v>8.74</v>
      </c>
      <c r="O5463" s="3">
        <v>4</v>
      </c>
      <c r="P5463" s="2">
        <v>-6.12</v>
      </c>
    </row>
    <row r="5464" spans="1:16" x14ac:dyDescent="0.35">
      <c r="A5464" s="1"/>
      <c r="E5464" s="1" t="e">
        <f>DATE(Table1[[#This Row],[Column3]],Table1[[#This Row],[Column2]],Table1[[#This Row],[Column1]])</f>
        <v>#NUM!</v>
      </c>
      <c r="F5464" s="1">
        <v>42589</v>
      </c>
      <c r="G5464" s="3">
        <f>YEAR(Table1[[#This Row],[Order Date New]])</f>
        <v>2016</v>
      </c>
      <c r="H5464" s="3">
        <f>MONTH(Table1[[#This Row],[Order Date New]])</f>
        <v>8</v>
      </c>
      <c r="I5464" t="s">
        <v>1284</v>
      </c>
      <c r="J5464" t="s">
        <v>303</v>
      </c>
      <c r="K5464" t="s">
        <v>34</v>
      </c>
      <c r="L5464" t="s">
        <v>35</v>
      </c>
      <c r="M5464" t="s">
        <v>1353</v>
      </c>
      <c r="N5464" s="2">
        <v>662.88</v>
      </c>
      <c r="O5464" s="3">
        <v>3</v>
      </c>
      <c r="P5464" s="2">
        <v>74.569999999999993</v>
      </c>
    </row>
    <row r="5465" spans="1:16" x14ac:dyDescent="0.35">
      <c r="A5465" s="1"/>
      <c r="E5465" s="1" t="e">
        <f>DATE(Table1[[#This Row],[Column3]],Table1[[#This Row],[Column2]],Table1[[#This Row],[Column1]])</f>
        <v>#NUM!</v>
      </c>
      <c r="F5465" s="1">
        <v>42589</v>
      </c>
      <c r="G5465" s="3">
        <f>YEAR(Table1[[#This Row],[Order Date New]])</f>
        <v>2016</v>
      </c>
      <c r="H5465" s="3">
        <f>MONTH(Table1[[#This Row],[Order Date New]])</f>
        <v>8</v>
      </c>
      <c r="I5465" t="s">
        <v>1387</v>
      </c>
      <c r="J5465" t="s">
        <v>178</v>
      </c>
      <c r="K5465" t="s">
        <v>39</v>
      </c>
      <c r="L5465" t="s">
        <v>40</v>
      </c>
      <c r="M5465" t="s">
        <v>1869</v>
      </c>
      <c r="N5465" s="2">
        <v>107.98</v>
      </c>
      <c r="O5465" s="3">
        <v>1</v>
      </c>
      <c r="P5465" s="2">
        <v>9.4499999999999993</v>
      </c>
    </row>
    <row r="5466" spans="1:16" x14ac:dyDescent="0.35">
      <c r="A5466" s="1"/>
      <c r="E5466" s="1" t="e">
        <f>DATE(Table1[[#This Row],[Column3]],Table1[[#This Row],[Column2]],Table1[[#This Row],[Column1]])</f>
        <v>#NUM!</v>
      </c>
      <c r="F5466" s="1">
        <v>42589</v>
      </c>
      <c r="G5466" s="3">
        <f>YEAR(Table1[[#This Row],[Order Date New]])</f>
        <v>2016</v>
      </c>
      <c r="H5466" s="3">
        <f>MONTH(Table1[[#This Row],[Order Date New]])</f>
        <v>8</v>
      </c>
      <c r="I5466" t="s">
        <v>1387</v>
      </c>
      <c r="J5466" t="s">
        <v>178</v>
      </c>
      <c r="K5466" t="s">
        <v>11</v>
      </c>
      <c r="L5466" t="s">
        <v>20</v>
      </c>
      <c r="M5466" t="s">
        <v>508</v>
      </c>
      <c r="N5466" s="2">
        <v>19.3</v>
      </c>
      <c r="O5466" s="3">
        <v>3</v>
      </c>
      <c r="P5466" s="2">
        <v>6.03</v>
      </c>
    </row>
    <row r="5467" spans="1:16" x14ac:dyDescent="0.35">
      <c r="A5467" s="1"/>
      <c r="E5467" s="1" t="e">
        <f>DATE(Table1[[#This Row],[Column3]],Table1[[#This Row],[Column2]],Table1[[#This Row],[Column1]])</f>
        <v>#NUM!</v>
      </c>
      <c r="F5467" s="1">
        <v>42589</v>
      </c>
      <c r="G5467" s="3">
        <f>YEAR(Table1[[#This Row],[Order Date New]])</f>
        <v>2016</v>
      </c>
      <c r="H5467" s="3">
        <f>MONTH(Table1[[#This Row],[Order Date New]])</f>
        <v>8</v>
      </c>
      <c r="I5467" t="s">
        <v>1296</v>
      </c>
      <c r="J5467" t="s">
        <v>131</v>
      </c>
      <c r="K5467" t="s">
        <v>39</v>
      </c>
      <c r="L5467" t="s">
        <v>40</v>
      </c>
      <c r="M5467" t="s">
        <v>3016</v>
      </c>
      <c r="N5467" s="2">
        <v>823.96</v>
      </c>
      <c r="O5467" s="3">
        <v>5</v>
      </c>
      <c r="P5467" s="2">
        <v>51.5</v>
      </c>
    </row>
    <row r="5468" spans="1:16" x14ac:dyDescent="0.35">
      <c r="A5468" s="1"/>
      <c r="E5468" s="1" t="e">
        <f>DATE(Table1[[#This Row],[Column3]],Table1[[#This Row],[Column2]],Table1[[#This Row],[Column1]])</f>
        <v>#NUM!</v>
      </c>
      <c r="F5468" s="1">
        <v>42589</v>
      </c>
      <c r="G5468" s="3">
        <f>YEAR(Table1[[#This Row],[Order Date New]])</f>
        <v>2016</v>
      </c>
      <c r="H5468" s="3">
        <f>MONTH(Table1[[#This Row],[Order Date New]])</f>
        <v>8</v>
      </c>
      <c r="I5468" t="s">
        <v>1296</v>
      </c>
      <c r="J5468" t="s">
        <v>131</v>
      </c>
      <c r="K5468" t="s">
        <v>11</v>
      </c>
      <c r="L5468" t="s">
        <v>12</v>
      </c>
      <c r="M5468" t="s">
        <v>1277</v>
      </c>
      <c r="N5468" s="2">
        <v>15.98</v>
      </c>
      <c r="O5468" s="3">
        <v>2</v>
      </c>
      <c r="P5468" s="2">
        <v>5</v>
      </c>
    </row>
    <row r="5469" spans="1:16" x14ac:dyDescent="0.35">
      <c r="A5469" s="1"/>
      <c r="E5469" s="1" t="e">
        <f>DATE(Table1[[#This Row],[Column3]],Table1[[#This Row],[Column2]],Table1[[#This Row],[Column1]])</f>
        <v>#NUM!</v>
      </c>
      <c r="F5469" s="1">
        <v>42589</v>
      </c>
      <c r="G5469" s="3">
        <f>YEAR(Table1[[#This Row],[Order Date New]])</f>
        <v>2016</v>
      </c>
      <c r="H5469" s="3">
        <f>MONTH(Table1[[#This Row],[Order Date New]])</f>
        <v>8</v>
      </c>
      <c r="I5469" t="s">
        <v>1494</v>
      </c>
      <c r="J5469" t="s">
        <v>1679</v>
      </c>
      <c r="K5469" t="s">
        <v>11</v>
      </c>
      <c r="L5469" t="s">
        <v>12</v>
      </c>
      <c r="M5469" t="s">
        <v>565</v>
      </c>
      <c r="N5469" s="2">
        <v>12.96</v>
      </c>
      <c r="O5469" s="3">
        <v>2</v>
      </c>
      <c r="P5469" s="2">
        <v>6.22</v>
      </c>
    </row>
    <row r="5470" spans="1:16" x14ac:dyDescent="0.35">
      <c r="A5470" s="1"/>
      <c r="E5470" s="1" t="e">
        <f>DATE(Table1[[#This Row],[Column3]],Table1[[#This Row],[Column2]],Table1[[#This Row],[Column1]])</f>
        <v>#NUM!</v>
      </c>
      <c r="F5470" s="1">
        <v>42590</v>
      </c>
      <c r="G5470" s="3">
        <f>YEAR(Table1[[#This Row],[Order Date New]])</f>
        <v>2016</v>
      </c>
      <c r="H5470" s="3">
        <f>MONTH(Table1[[#This Row],[Order Date New]])</f>
        <v>8</v>
      </c>
      <c r="I5470" t="s">
        <v>1581</v>
      </c>
      <c r="J5470" t="s">
        <v>10</v>
      </c>
      <c r="K5470" t="s">
        <v>11</v>
      </c>
      <c r="L5470" t="s">
        <v>43</v>
      </c>
      <c r="M5470" t="s">
        <v>1711</v>
      </c>
      <c r="N5470" s="2">
        <v>11.17</v>
      </c>
      <c r="O5470" s="3">
        <v>4</v>
      </c>
      <c r="P5470" s="2">
        <v>3.63</v>
      </c>
    </row>
    <row r="5471" spans="1:16" x14ac:dyDescent="0.35">
      <c r="A5471" s="1"/>
      <c r="E5471" s="1" t="e">
        <f>DATE(Table1[[#This Row],[Column3]],Table1[[#This Row],[Column2]],Table1[[#This Row],[Column1]])</f>
        <v>#NUM!</v>
      </c>
      <c r="F5471" s="1">
        <v>42590</v>
      </c>
      <c r="G5471" s="3">
        <f>YEAR(Table1[[#This Row],[Order Date New]])</f>
        <v>2016</v>
      </c>
      <c r="H5471" s="3">
        <f>MONTH(Table1[[#This Row],[Order Date New]])</f>
        <v>8</v>
      </c>
      <c r="I5471" t="s">
        <v>1581</v>
      </c>
      <c r="J5471" t="s">
        <v>10</v>
      </c>
      <c r="K5471" t="s">
        <v>11</v>
      </c>
      <c r="L5471" t="s">
        <v>12</v>
      </c>
      <c r="M5471" t="s">
        <v>2868</v>
      </c>
      <c r="N5471" s="2">
        <v>53.95</v>
      </c>
      <c r="O5471" s="3">
        <v>3</v>
      </c>
      <c r="P5471" s="2">
        <v>17.53</v>
      </c>
    </row>
    <row r="5472" spans="1:16" x14ac:dyDescent="0.35">
      <c r="A5472" s="1"/>
      <c r="E5472" s="1" t="e">
        <f>DATE(Table1[[#This Row],[Column3]],Table1[[#This Row],[Column2]],Table1[[#This Row],[Column1]])</f>
        <v>#NUM!</v>
      </c>
      <c r="F5472" s="1">
        <v>42590</v>
      </c>
      <c r="G5472" s="3">
        <f>YEAR(Table1[[#This Row],[Order Date New]])</f>
        <v>2016</v>
      </c>
      <c r="H5472" s="3">
        <f>MONTH(Table1[[#This Row],[Order Date New]])</f>
        <v>8</v>
      </c>
      <c r="I5472" t="s">
        <v>2173</v>
      </c>
      <c r="J5472" t="s">
        <v>358</v>
      </c>
      <c r="K5472" t="s">
        <v>11</v>
      </c>
      <c r="L5472" t="s">
        <v>43</v>
      </c>
      <c r="M5472" t="s">
        <v>44</v>
      </c>
      <c r="N5472" s="2">
        <v>23.34</v>
      </c>
      <c r="O5472" s="3">
        <v>3</v>
      </c>
      <c r="P5472" s="2">
        <v>0.23</v>
      </c>
    </row>
    <row r="5473" spans="1:16" x14ac:dyDescent="0.35">
      <c r="A5473" s="1"/>
      <c r="E5473" s="1" t="e">
        <f>DATE(Table1[[#This Row],[Column3]],Table1[[#This Row],[Column2]],Table1[[#This Row],[Column1]])</f>
        <v>#NUM!</v>
      </c>
      <c r="F5473" s="1">
        <v>42590</v>
      </c>
      <c r="G5473" s="3">
        <f>YEAR(Table1[[#This Row],[Order Date New]])</f>
        <v>2016</v>
      </c>
      <c r="H5473" s="3">
        <f>MONTH(Table1[[#This Row],[Order Date New]])</f>
        <v>8</v>
      </c>
      <c r="I5473" t="s">
        <v>2518</v>
      </c>
      <c r="J5473" t="s">
        <v>27</v>
      </c>
      <c r="K5473" t="s">
        <v>34</v>
      </c>
      <c r="L5473" t="s">
        <v>156</v>
      </c>
      <c r="M5473" t="s">
        <v>1986</v>
      </c>
      <c r="N5473" s="2">
        <v>513.02</v>
      </c>
      <c r="O5473" s="3">
        <v>2</v>
      </c>
      <c r="P5473" s="2">
        <v>12.83</v>
      </c>
    </row>
    <row r="5474" spans="1:16" x14ac:dyDescent="0.35">
      <c r="A5474" s="1"/>
      <c r="E5474" s="1" t="e">
        <f>DATE(Table1[[#This Row],[Column3]],Table1[[#This Row],[Column2]],Table1[[#This Row],[Column1]])</f>
        <v>#NUM!</v>
      </c>
      <c r="F5474" s="1">
        <v>42590</v>
      </c>
      <c r="G5474" s="3">
        <f>YEAR(Table1[[#This Row],[Order Date New]])</f>
        <v>2016</v>
      </c>
      <c r="H5474" s="3">
        <f>MONTH(Table1[[#This Row],[Order Date New]])</f>
        <v>8</v>
      </c>
      <c r="I5474" t="s">
        <v>2518</v>
      </c>
      <c r="J5474" t="s">
        <v>27</v>
      </c>
      <c r="K5474" t="s">
        <v>11</v>
      </c>
      <c r="L5474" t="s">
        <v>97</v>
      </c>
      <c r="M5474" t="s">
        <v>2229</v>
      </c>
      <c r="N5474" s="2">
        <v>487.92</v>
      </c>
      <c r="O5474" s="3">
        <v>6</v>
      </c>
      <c r="P5474" s="2">
        <v>136.62</v>
      </c>
    </row>
    <row r="5475" spans="1:16" x14ac:dyDescent="0.35">
      <c r="A5475" s="1"/>
      <c r="E5475" s="1" t="e">
        <f>DATE(Table1[[#This Row],[Column3]],Table1[[#This Row],[Column2]],Table1[[#This Row],[Column1]])</f>
        <v>#NUM!</v>
      </c>
      <c r="F5475" s="1">
        <v>42590</v>
      </c>
      <c r="G5475" s="3">
        <f>YEAR(Table1[[#This Row],[Order Date New]])</f>
        <v>2016</v>
      </c>
      <c r="H5475" s="3">
        <f>MONTH(Table1[[#This Row],[Order Date New]])</f>
        <v>8</v>
      </c>
      <c r="I5475" t="s">
        <v>2518</v>
      </c>
      <c r="J5475" t="s">
        <v>27</v>
      </c>
      <c r="K5475" t="s">
        <v>11</v>
      </c>
      <c r="L5475" t="s">
        <v>20</v>
      </c>
      <c r="M5475" t="s">
        <v>1063</v>
      </c>
      <c r="N5475" s="2">
        <v>15.24</v>
      </c>
      <c r="O5475" s="3">
        <v>5</v>
      </c>
      <c r="P5475" s="2">
        <v>5.33</v>
      </c>
    </row>
    <row r="5476" spans="1:16" x14ac:dyDescent="0.35">
      <c r="A5476" s="1"/>
      <c r="E5476" s="1" t="e">
        <f>DATE(Table1[[#This Row],[Column3]],Table1[[#This Row],[Column2]],Table1[[#This Row],[Column1]])</f>
        <v>#NUM!</v>
      </c>
      <c r="F5476" s="1">
        <v>42590</v>
      </c>
      <c r="G5476" s="3">
        <f>YEAR(Table1[[#This Row],[Order Date New]])</f>
        <v>2016</v>
      </c>
      <c r="H5476" s="3">
        <f>MONTH(Table1[[#This Row],[Order Date New]])</f>
        <v>8</v>
      </c>
      <c r="I5476" t="s">
        <v>1072</v>
      </c>
      <c r="J5476" t="s">
        <v>919</v>
      </c>
      <c r="K5476" t="s">
        <v>11</v>
      </c>
      <c r="L5476" t="s">
        <v>12</v>
      </c>
      <c r="M5476" t="s">
        <v>1504</v>
      </c>
      <c r="N5476" s="2">
        <v>10.56</v>
      </c>
      <c r="O5476" s="3">
        <v>2</v>
      </c>
      <c r="P5476" s="2">
        <v>4.75</v>
      </c>
    </row>
    <row r="5477" spans="1:16" x14ac:dyDescent="0.35">
      <c r="A5477" s="1"/>
      <c r="E5477" s="1" t="e">
        <f>DATE(Table1[[#This Row],[Column3]],Table1[[#This Row],[Column2]],Table1[[#This Row],[Column1]])</f>
        <v>#NUM!</v>
      </c>
      <c r="F5477" s="1">
        <v>42591</v>
      </c>
      <c r="G5477" s="3">
        <f>YEAR(Table1[[#This Row],[Order Date New]])</f>
        <v>2016</v>
      </c>
      <c r="H5477" s="3">
        <f>MONTH(Table1[[#This Row],[Order Date New]])</f>
        <v>8</v>
      </c>
      <c r="I5477" t="s">
        <v>2303</v>
      </c>
      <c r="J5477" t="s">
        <v>10</v>
      </c>
      <c r="K5477" t="s">
        <v>11</v>
      </c>
      <c r="L5477" t="s">
        <v>18</v>
      </c>
      <c r="M5477" t="s">
        <v>2925</v>
      </c>
      <c r="N5477" s="2">
        <v>35.950000000000003</v>
      </c>
      <c r="O5477" s="3">
        <v>3</v>
      </c>
      <c r="P5477" s="2">
        <v>3.6</v>
      </c>
    </row>
    <row r="5478" spans="1:16" x14ac:dyDescent="0.35">
      <c r="A5478" s="1"/>
      <c r="E5478" s="1" t="e">
        <f>DATE(Table1[[#This Row],[Column3]],Table1[[#This Row],[Column2]],Table1[[#This Row],[Column1]])</f>
        <v>#NUM!</v>
      </c>
      <c r="F5478" s="1">
        <v>42591</v>
      </c>
      <c r="G5478" s="3">
        <f>YEAR(Table1[[#This Row],[Order Date New]])</f>
        <v>2016</v>
      </c>
      <c r="H5478" s="3">
        <f>MONTH(Table1[[#This Row],[Order Date New]])</f>
        <v>8</v>
      </c>
      <c r="I5478" t="s">
        <v>2303</v>
      </c>
      <c r="J5478" t="s">
        <v>10</v>
      </c>
      <c r="K5478" t="s">
        <v>34</v>
      </c>
      <c r="L5478" t="s">
        <v>75</v>
      </c>
      <c r="M5478" t="s">
        <v>2548</v>
      </c>
      <c r="N5478" s="2">
        <v>2396.27</v>
      </c>
      <c r="O5478" s="3">
        <v>4</v>
      </c>
      <c r="P5478" s="2">
        <v>-317.14999999999998</v>
      </c>
    </row>
    <row r="5479" spans="1:16" x14ac:dyDescent="0.35">
      <c r="A5479" s="1"/>
      <c r="E5479" s="1" t="e">
        <f>DATE(Table1[[#This Row],[Column3]],Table1[[#This Row],[Column2]],Table1[[#This Row],[Column1]])</f>
        <v>#NUM!</v>
      </c>
      <c r="F5479" s="1">
        <v>42591</v>
      </c>
      <c r="G5479" s="3">
        <f>YEAR(Table1[[#This Row],[Order Date New]])</f>
        <v>2016</v>
      </c>
      <c r="H5479" s="3">
        <f>MONTH(Table1[[#This Row],[Order Date New]])</f>
        <v>8</v>
      </c>
      <c r="I5479" t="s">
        <v>2303</v>
      </c>
      <c r="J5479" t="s">
        <v>10</v>
      </c>
      <c r="K5479" t="s">
        <v>11</v>
      </c>
      <c r="L5479" t="s">
        <v>18</v>
      </c>
      <c r="M5479" t="s">
        <v>297</v>
      </c>
      <c r="N5479" s="2">
        <v>131.13999999999999</v>
      </c>
      <c r="O5479" s="3">
        <v>4</v>
      </c>
      <c r="P5479" s="2">
        <v>-32.78</v>
      </c>
    </row>
    <row r="5480" spans="1:16" x14ac:dyDescent="0.35">
      <c r="A5480" s="1"/>
      <c r="E5480" s="1" t="e">
        <f>DATE(Table1[[#This Row],[Column3]],Table1[[#This Row],[Column2]],Table1[[#This Row],[Column1]])</f>
        <v>#NUM!</v>
      </c>
      <c r="F5480" s="1">
        <v>42591</v>
      </c>
      <c r="G5480" s="3">
        <f>YEAR(Table1[[#This Row],[Order Date New]])</f>
        <v>2016</v>
      </c>
      <c r="H5480" s="3">
        <f>MONTH(Table1[[#This Row],[Order Date New]])</f>
        <v>8</v>
      </c>
      <c r="I5480" t="s">
        <v>2303</v>
      </c>
      <c r="J5480" t="s">
        <v>10</v>
      </c>
      <c r="K5480" t="s">
        <v>39</v>
      </c>
      <c r="L5480" t="s">
        <v>52</v>
      </c>
      <c r="M5480" t="s">
        <v>949</v>
      </c>
      <c r="N5480" s="2">
        <v>57.58</v>
      </c>
      <c r="O5480" s="3">
        <v>2</v>
      </c>
      <c r="P5480" s="2">
        <v>0.72</v>
      </c>
    </row>
    <row r="5481" spans="1:16" x14ac:dyDescent="0.35">
      <c r="A5481" s="1"/>
      <c r="E5481" s="1" t="e">
        <f>DATE(Table1[[#This Row],[Column3]],Table1[[#This Row],[Column2]],Table1[[#This Row],[Column1]])</f>
        <v>#NUM!</v>
      </c>
      <c r="F5481" s="1">
        <v>42591</v>
      </c>
      <c r="G5481" s="3">
        <f>YEAR(Table1[[#This Row],[Order Date New]])</f>
        <v>2016</v>
      </c>
      <c r="H5481" s="3">
        <f>MONTH(Table1[[#This Row],[Order Date New]])</f>
        <v>8</v>
      </c>
      <c r="I5481" t="s">
        <v>533</v>
      </c>
      <c r="J5481" t="s">
        <v>27</v>
      </c>
      <c r="K5481" t="s">
        <v>11</v>
      </c>
      <c r="L5481" t="s">
        <v>20</v>
      </c>
      <c r="M5481" t="s">
        <v>1286</v>
      </c>
      <c r="N5481" s="2">
        <v>33.020000000000003</v>
      </c>
      <c r="O5481" s="3">
        <v>2</v>
      </c>
      <c r="P5481" s="2">
        <v>11.56</v>
      </c>
    </row>
    <row r="5482" spans="1:16" x14ac:dyDescent="0.35">
      <c r="A5482" s="1"/>
      <c r="E5482" s="1" t="e">
        <f>DATE(Table1[[#This Row],[Column3]],Table1[[#This Row],[Column2]],Table1[[#This Row],[Column1]])</f>
        <v>#NUM!</v>
      </c>
      <c r="F5482" s="1">
        <v>42591</v>
      </c>
      <c r="G5482" s="3">
        <f>YEAR(Table1[[#This Row],[Order Date New]])</f>
        <v>2016</v>
      </c>
      <c r="H5482" s="3">
        <f>MONTH(Table1[[#This Row],[Order Date New]])</f>
        <v>8</v>
      </c>
      <c r="I5482" t="s">
        <v>533</v>
      </c>
      <c r="J5482" t="s">
        <v>27</v>
      </c>
      <c r="K5482" t="s">
        <v>11</v>
      </c>
      <c r="L5482" t="s">
        <v>20</v>
      </c>
      <c r="M5482" t="s">
        <v>1226</v>
      </c>
      <c r="N5482" s="2">
        <v>67.14</v>
      </c>
      <c r="O5482" s="3">
        <v>4</v>
      </c>
      <c r="P5482" s="2">
        <v>23.5</v>
      </c>
    </row>
    <row r="5483" spans="1:16" x14ac:dyDescent="0.35">
      <c r="A5483" s="1"/>
      <c r="E5483" s="1" t="e">
        <f>DATE(Table1[[#This Row],[Column3]],Table1[[#This Row],[Column2]],Table1[[#This Row],[Column1]])</f>
        <v>#NUM!</v>
      </c>
      <c r="F5483" s="1">
        <v>42591</v>
      </c>
      <c r="G5483" s="3">
        <f>YEAR(Table1[[#This Row],[Order Date New]])</f>
        <v>2016</v>
      </c>
      <c r="H5483" s="3">
        <f>MONTH(Table1[[#This Row],[Order Date New]])</f>
        <v>8</v>
      </c>
      <c r="I5483" t="s">
        <v>271</v>
      </c>
      <c r="J5483" t="s">
        <v>475</v>
      </c>
      <c r="K5483" t="s">
        <v>34</v>
      </c>
      <c r="L5483" t="s">
        <v>75</v>
      </c>
      <c r="M5483" t="s">
        <v>2733</v>
      </c>
      <c r="N5483" s="2">
        <v>173.94</v>
      </c>
      <c r="O5483" s="3">
        <v>3</v>
      </c>
      <c r="P5483" s="2">
        <v>13.92</v>
      </c>
    </row>
    <row r="5484" spans="1:16" x14ac:dyDescent="0.35">
      <c r="A5484" s="1"/>
      <c r="E5484" s="1" t="e">
        <f>DATE(Table1[[#This Row],[Column3]],Table1[[#This Row],[Column2]],Table1[[#This Row],[Column1]])</f>
        <v>#NUM!</v>
      </c>
      <c r="F5484" s="1">
        <v>42591</v>
      </c>
      <c r="G5484" s="3">
        <f>YEAR(Table1[[#This Row],[Order Date New]])</f>
        <v>2016</v>
      </c>
      <c r="H5484" s="3">
        <f>MONTH(Table1[[#This Row],[Order Date New]])</f>
        <v>8</v>
      </c>
      <c r="I5484" t="s">
        <v>271</v>
      </c>
      <c r="J5484" t="s">
        <v>475</v>
      </c>
      <c r="K5484" t="s">
        <v>11</v>
      </c>
      <c r="L5484" t="s">
        <v>16</v>
      </c>
      <c r="M5484" t="s">
        <v>1866</v>
      </c>
      <c r="N5484" s="2">
        <v>14.76</v>
      </c>
      <c r="O5484" s="3">
        <v>4</v>
      </c>
      <c r="P5484" s="2">
        <v>6.94</v>
      </c>
    </row>
    <row r="5485" spans="1:16" x14ac:dyDescent="0.35">
      <c r="A5485" s="1"/>
      <c r="E5485" s="1" t="e">
        <f>DATE(Table1[[#This Row],[Column3]],Table1[[#This Row],[Column2]],Table1[[#This Row],[Column1]])</f>
        <v>#NUM!</v>
      </c>
      <c r="F5485" s="1">
        <v>42591</v>
      </c>
      <c r="G5485" s="3">
        <f>YEAR(Table1[[#This Row],[Order Date New]])</f>
        <v>2016</v>
      </c>
      <c r="H5485" s="3">
        <f>MONTH(Table1[[#This Row],[Order Date New]])</f>
        <v>8</v>
      </c>
      <c r="I5485" t="s">
        <v>550</v>
      </c>
      <c r="J5485" t="s">
        <v>15</v>
      </c>
      <c r="K5485" t="s">
        <v>34</v>
      </c>
      <c r="L5485" t="s">
        <v>47</v>
      </c>
      <c r="M5485" t="s">
        <v>1439</v>
      </c>
      <c r="N5485" s="2">
        <v>14.14</v>
      </c>
      <c r="O5485" s="3">
        <v>2</v>
      </c>
      <c r="P5485" s="2">
        <v>-7.77</v>
      </c>
    </row>
    <row r="5486" spans="1:16" x14ac:dyDescent="0.35">
      <c r="A5486" s="1"/>
      <c r="E5486" s="1" t="e">
        <f>DATE(Table1[[#This Row],[Column3]],Table1[[#This Row],[Column2]],Table1[[#This Row],[Column1]])</f>
        <v>#NUM!</v>
      </c>
      <c r="F5486" s="1">
        <v>42591</v>
      </c>
      <c r="G5486" s="3">
        <f>YEAR(Table1[[#This Row],[Order Date New]])</f>
        <v>2016</v>
      </c>
      <c r="H5486" s="3">
        <f>MONTH(Table1[[#This Row],[Order Date New]])</f>
        <v>8</v>
      </c>
      <c r="I5486" t="s">
        <v>550</v>
      </c>
      <c r="J5486" t="s">
        <v>15</v>
      </c>
      <c r="K5486" t="s">
        <v>34</v>
      </c>
      <c r="L5486" t="s">
        <v>156</v>
      </c>
      <c r="M5486" t="s">
        <v>1302</v>
      </c>
      <c r="N5486" s="2">
        <v>601.47</v>
      </c>
      <c r="O5486" s="3">
        <v>3</v>
      </c>
      <c r="P5486" s="2">
        <v>-300.74</v>
      </c>
    </row>
    <row r="5487" spans="1:16" x14ac:dyDescent="0.35">
      <c r="A5487" s="1"/>
      <c r="E5487" s="1" t="e">
        <f>DATE(Table1[[#This Row],[Column3]],Table1[[#This Row],[Column2]],Table1[[#This Row],[Column1]])</f>
        <v>#NUM!</v>
      </c>
      <c r="F5487" s="1">
        <v>42591</v>
      </c>
      <c r="G5487" s="3">
        <f>YEAR(Table1[[#This Row],[Order Date New]])</f>
        <v>2016</v>
      </c>
      <c r="H5487" s="3">
        <f>MONTH(Table1[[#This Row],[Order Date New]])</f>
        <v>8</v>
      </c>
      <c r="I5487" t="s">
        <v>243</v>
      </c>
      <c r="J5487" t="s">
        <v>161</v>
      </c>
      <c r="K5487" t="s">
        <v>11</v>
      </c>
      <c r="L5487" t="s">
        <v>97</v>
      </c>
      <c r="M5487" t="s">
        <v>2283</v>
      </c>
      <c r="N5487" s="2">
        <v>207.48</v>
      </c>
      <c r="O5487" s="3">
        <v>1</v>
      </c>
      <c r="P5487" s="2">
        <v>62.24</v>
      </c>
    </row>
    <row r="5488" spans="1:16" x14ac:dyDescent="0.35">
      <c r="A5488" s="1"/>
      <c r="E5488" s="1" t="e">
        <f>DATE(Table1[[#This Row],[Column3]],Table1[[#This Row],[Column2]],Table1[[#This Row],[Column1]])</f>
        <v>#NUM!</v>
      </c>
      <c r="F5488" s="1">
        <v>42591</v>
      </c>
      <c r="G5488" s="3">
        <f>YEAR(Table1[[#This Row],[Order Date New]])</f>
        <v>2016</v>
      </c>
      <c r="H5488" s="3">
        <f>MONTH(Table1[[#This Row],[Order Date New]])</f>
        <v>8</v>
      </c>
      <c r="I5488" t="s">
        <v>493</v>
      </c>
      <c r="J5488" t="s">
        <v>10</v>
      </c>
      <c r="K5488" t="s">
        <v>11</v>
      </c>
      <c r="L5488" t="s">
        <v>24</v>
      </c>
      <c r="M5488" t="s">
        <v>877</v>
      </c>
      <c r="N5488" s="2">
        <v>70.37</v>
      </c>
      <c r="O5488" s="3">
        <v>2</v>
      </c>
      <c r="P5488" s="2">
        <v>6.16</v>
      </c>
    </row>
    <row r="5489" spans="1:16" x14ac:dyDescent="0.35">
      <c r="A5489" s="1"/>
      <c r="E5489" s="1" t="e">
        <f>DATE(Table1[[#This Row],[Column3]],Table1[[#This Row],[Column2]],Table1[[#This Row],[Column1]])</f>
        <v>#NUM!</v>
      </c>
      <c r="F5489" s="1">
        <v>42591</v>
      </c>
      <c r="G5489" s="3">
        <f>YEAR(Table1[[#This Row],[Order Date New]])</f>
        <v>2016</v>
      </c>
      <c r="H5489" s="3">
        <f>MONTH(Table1[[#This Row],[Order Date New]])</f>
        <v>8</v>
      </c>
      <c r="I5489" t="s">
        <v>493</v>
      </c>
      <c r="J5489" t="s">
        <v>10</v>
      </c>
      <c r="K5489" t="s">
        <v>39</v>
      </c>
      <c r="L5489" t="s">
        <v>40</v>
      </c>
      <c r="M5489" t="s">
        <v>2504</v>
      </c>
      <c r="N5489" s="2">
        <v>59.96</v>
      </c>
      <c r="O5489" s="3">
        <v>5</v>
      </c>
      <c r="P5489" s="2">
        <v>21.74</v>
      </c>
    </row>
    <row r="5490" spans="1:16" x14ac:dyDescent="0.35">
      <c r="A5490" s="1"/>
      <c r="E5490" s="1" t="e">
        <f>DATE(Table1[[#This Row],[Column3]],Table1[[#This Row],[Column2]],Table1[[#This Row],[Column1]])</f>
        <v>#NUM!</v>
      </c>
      <c r="F5490" s="1">
        <v>42591</v>
      </c>
      <c r="G5490" s="3">
        <f>YEAR(Table1[[#This Row],[Order Date New]])</f>
        <v>2016</v>
      </c>
      <c r="H5490" s="3">
        <f>MONTH(Table1[[#This Row],[Order Date New]])</f>
        <v>8</v>
      </c>
      <c r="I5490" t="s">
        <v>2893</v>
      </c>
      <c r="J5490" t="s">
        <v>270</v>
      </c>
      <c r="K5490" t="s">
        <v>39</v>
      </c>
      <c r="L5490" t="s">
        <v>52</v>
      </c>
      <c r="M5490" t="s">
        <v>1359</v>
      </c>
      <c r="N5490" s="2">
        <v>35.17</v>
      </c>
      <c r="O5490" s="3">
        <v>4</v>
      </c>
      <c r="P5490" s="2">
        <v>8.35</v>
      </c>
    </row>
    <row r="5491" spans="1:16" x14ac:dyDescent="0.35">
      <c r="A5491" s="1"/>
      <c r="E5491" s="1" t="e">
        <f>DATE(Table1[[#This Row],[Column3]],Table1[[#This Row],[Column2]],Table1[[#This Row],[Column1]])</f>
        <v>#NUM!</v>
      </c>
      <c r="F5491" s="1">
        <v>42591</v>
      </c>
      <c r="G5491" s="3">
        <f>YEAR(Table1[[#This Row],[Order Date New]])</f>
        <v>2016</v>
      </c>
      <c r="H5491" s="3">
        <f>MONTH(Table1[[#This Row],[Order Date New]])</f>
        <v>8</v>
      </c>
      <c r="I5491" t="s">
        <v>2893</v>
      </c>
      <c r="J5491" t="s">
        <v>270</v>
      </c>
      <c r="K5491" t="s">
        <v>11</v>
      </c>
      <c r="L5491" t="s">
        <v>12</v>
      </c>
      <c r="M5491" t="s">
        <v>2429</v>
      </c>
      <c r="N5491" s="2">
        <v>64.7</v>
      </c>
      <c r="O5491" s="3">
        <v>3</v>
      </c>
      <c r="P5491" s="2">
        <v>23.46</v>
      </c>
    </row>
    <row r="5492" spans="1:16" x14ac:dyDescent="0.35">
      <c r="A5492" s="1"/>
      <c r="E5492" s="1" t="e">
        <f>DATE(Table1[[#This Row],[Column3]],Table1[[#This Row],[Column2]],Table1[[#This Row],[Column1]])</f>
        <v>#NUM!</v>
      </c>
      <c r="F5492" s="1">
        <v>42591</v>
      </c>
      <c r="G5492" s="3">
        <f>YEAR(Table1[[#This Row],[Order Date New]])</f>
        <v>2016</v>
      </c>
      <c r="H5492" s="3">
        <f>MONTH(Table1[[#This Row],[Order Date New]])</f>
        <v>8</v>
      </c>
      <c r="I5492" t="s">
        <v>528</v>
      </c>
      <c r="J5492" t="s">
        <v>27</v>
      </c>
      <c r="K5492" t="s">
        <v>34</v>
      </c>
      <c r="L5492" t="s">
        <v>156</v>
      </c>
      <c r="M5492" t="s">
        <v>1637</v>
      </c>
      <c r="N5492" s="2">
        <v>146.04</v>
      </c>
      <c r="O5492" s="3">
        <v>1</v>
      </c>
      <c r="P5492" s="2">
        <v>-12.78</v>
      </c>
    </row>
    <row r="5493" spans="1:16" x14ac:dyDescent="0.35">
      <c r="A5493" s="1"/>
      <c r="E5493" s="1" t="e">
        <f>DATE(Table1[[#This Row],[Column3]],Table1[[#This Row],[Column2]],Table1[[#This Row],[Column1]])</f>
        <v>#NUM!</v>
      </c>
      <c r="F5493" s="1">
        <v>42591</v>
      </c>
      <c r="G5493" s="3">
        <f>YEAR(Table1[[#This Row],[Order Date New]])</f>
        <v>2016</v>
      </c>
      <c r="H5493" s="3">
        <f>MONTH(Table1[[#This Row],[Order Date New]])</f>
        <v>8</v>
      </c>
      <c r="I5493" t="s">
        <v>1894</v>
      </c>
      <c r="J5493" t="s">
        <v>178</v>
      </c>
      <c r="K5493" t="s">
        <v>34</v>
      </c>
      <c r="L5493" t="s">
        <v>47</v>
      </c>
      <c r="M5493" t="s">
        <v>1008</v>
      </c>
      <c r="N5493" s="2">
        <v>43.13</v>
      </c>
      <c r="O5493" s="3">
        <v>1</v>
      </c>
      <c r="P5493" s="2">
        <v>14.66</v>
      </c>
    </row>
    <row r="5494" spans="1:16" x14ac:dyDescent="0.35">
      <c r="A5494" s="1"/>
      <c r="E5494" s="1" t="e">
        <f>DATE(Table1[[#This Row],[Column3]],Table1[[#This Row],[Column2]],Table1[[#This Row],[Column1]])</f>
        <v>#NUM!</v>
      </c>
      <c r="F5494" s="1">
        <v>42591</v>
      </c>
      <c r="G5494" s="3">
        <f>YEAR(Table1[[#This Row],[Order Date New]])</f>
        <v>2016</v>
      </c>
      <c r="H5494" s="3">
        <f>MONTH(Table1[[#This Row],[Order Date New]])</f>
        <v>8</v>
      </c>
      <c r="I5494" t="s">
        <v>1894</v>
      </c>
      <c r="J5494" t="s">
        <v>178</v>
      </c>
      <c r="K5494" t="s">
        <v>11</v>
      </c>
      <c r="L5494" t="s">
        <v>12</v>
      </c>
      <c r="M5494" t="s">
        <v>2207</v>
      </c>
      <c r="N5494" s="2">
        <v>30.87</v>
      </c>
      <c r="O5494" s="3">
        <v>7</v>
      </c>
      <c r="P5494" s="2">
        <v>14.2</v>
      </c>
    </row>
    <row r="5495" spans="1:16" x14ac:dyDescent="0.35">
      <c r="A5495" s="1"/>
      <c r="E5495" s="1" t="e">
        <f>DATE(Table1[[#This Row],[Column3]],Table1[[#This Row],[Column2]],Table1[[#This Row],[Column1]])</f>
        <v>#NUM!</v>
      </c>
      <c r="F5495" s="1">
        <v>42591</v>
      </c>
      <c r="G5495" s="3">
        <f>YEAR(Table1[[#This Row],[Order Date New]])</f>
        <v>2016</v>
      </c>
      <c r="H5495" s="3">
        <f>MONTH(Table1[[#This Row],[Order Date New]])</f>
        <v>8</v>
      </c>
      <c r="I5495" t="s">
        <v>2978</v>
      </c>
      <c r="J5495" t="s">
        <v>27</v>
      </c>
      <c r="K5495" t="s">
        <v>11</v>
      </c>
      <c r="L5495" t="s">
        <v>24</v>
      </c>
      <c r="M5495" t="s">
        <v>420</v>
      </c>
      <c r="N5495" s="2">
        <v>14.88</v>
      </c>
      <c r="O5495" s="3">
        <v>2</v>
      </c>
      <c r="P5495" s="2">
        <v>3.72</v>
      </c>
    </row>
    <row r="5496" spans="1:16" x14ac:dyDescent="0.35">
      <c r="A5496" s="1"/>
      <c r="E5496" s="1" t="e">
        <f>DATE(Table1[[#This Row],[Column3]],Table1[[#This Row],[Column2]],Table1[[#This Row],[Column1]])</f>
        <v>#NUM!</v>
      </c>
      <c r="F5496" s="1">
        <v>42591</v>
      </c>
      <c r="G5496" s="3">
        <f>YEAR(Table1[[#This Row],[Order Date New]])</f>
        <v>2016</v>
      </c>
      <c r="H5496" s="3">
        <f>MONTH(Table1[[#This Row],[Order Date New]])</f>
        <v>8</v>
      </c>
      <c r="I5496" t="s">
        <v>2978</v>
      </c>
      <c r="J5496" t="s">
        <v>27</v>
      </c>
      <c r="K5496" t="s">
        <v>11</v>
      </c>
      <c r="L5496" t="s">
        <v>12</v>
      </c>
      <c r="M5496" t="s">
        <v>1426</v>
      </c>
      <c r="N5496" s="2">
        <v>34.24</v>
      </c>
      <c r="O5496" s="3">
        <v>8</v>
      </c>
      <c r="P5496" s="2">
        <v>15.41</v>
      </c>
    </row>
    <row r="5497" spans="1:16" x14ac:dyDescent="0.35">
      <c r="A5497" s="1"/>
      <c r="E5497" s="1" t="e">
        <f>DATE(Table1[[#This Row],[Column3]],Table1[[#This Row],[Column2]],Table1[[#This Row],[Column1]])</f>
        <v>#NUM!</v>
      </c>
      <c r="F5497" s="1">
        <v>42591</v>
      </c>
      <c r="G5497" s="3">
        <f>YEAR(Table1[[#This Row],[Order Date New]])</f>
        <v>2016</v>
      </c>
      <c r="H5497" s="3">
        <f>MONTH(Table1[[#This Row],[Order Date New]])</f>
        <v>8</v>
      </c>
      <c r="I5497" t="s">
        <v>2978</v>
      </c>
      <c r="J5497" t="s">
        <v>27</v>
      </c>
      <c r="K5497" t="s">
        <v>11</v>
      </c>
      <c r="L5497" t="s">
        <v>18</v>
      </c>
      <c r="M5497" t="s">
        <v>2711</v>
      </c>
      <c r="N5497" s="2">
        <v>261.74</v>
      </c>
      <c r="O5497" s="3">
        <v>2</v>
      </c>
      <c r="P5497" s="2">
        <v>65.44</v>
      </c>
    </row>
    <row r="5498" spans="1:16" x14ac:dyDescent="0.35">
      <c r="A5498" s="1"/>
      <c r="E5498" s="1" t="e">
        <f>DATE(Table1[[#This Row],[Column3]],Table1[[#This Row],[Column2]],Table1[[#This Row],[Column1]])</f>
        <v>#NUM!</v>
      </c>
      <c r="F5498" s="1">
        <v>42592</v>
      </c>
      <c r="G5498" s="3">
        <f>YEAR(Table1[[#This Row],[Order Date New]])</f>
        <v>2016</v>
      </c>
      <c r="H5498" s="3">
        <f>MONTH(Table1[[#This Row],[Order Date New]])</f>
        <v>8</v>
      </c>
      <c r="I5498" t="s">
        <v>2175</v>
      </c>
      <c r="J5498" t="s">
        <v>10</v>
      </c>
      <c r="K5498" t="s">
        <v>34</v>
      </c>
      <c r="L5498" t="s">
        <v>47</v>
      </c>
      <c r="M5498" t="s">
        <v>2637</v>
      </c>
      <c r="N5498" s="2">
        <v>51.71</v>
      </c>
      <c r="O5498" s="3">
        <v>8</v>
      </c>
      <c r="P5498" s="2">
        <v>-32.32</v>
      </c>
    </row>
    <row r="5499" spans="1:16" x14ac:dyDescent="0.35">
      <c r="A5499" s="1"/>
      <c r="E5499" s="1" t="e">
        <f>DATE(Table1[[#This Row],[Column3]],Table1[[#This Row],[Column2]],Table1[[#This Row],[Column1]])</f>
        <v>#NUM!</v>
      </c>
      <c r="F5499" s="1">
        <v>42592</v>
      </c>
      <c r="G5499" s="3">
        <f>YEAR(Table1[[#This Row],[Order Date New]])</f>
        <v>2016</v>
      </c>
      <c r="H5499" s="3">
        <f>MONTH(Table1[[#This Row],[Order Date New]])</f>
        <v>8</v>
      </c>
      <c r="I5499" t="s">
        <v>938</v>
      </c>
      <c r="J5499" t="s">
        <v>27</v>
      </c>
      <c r="K5499" t="s">
        <v>11</v>
      </c>
      <c r="L5499" t="s">
        <v>12</v>
      </c>
      <c r="M5499" t="s">
        <v>1229</v>
      </c>
      <c r="N5499" s="2">
        <v>61.96</v>
      </c>
      <c r="O5499" s="3">
        <v>2</v>
      </c>
      <c r="P5499" s="2">
        <v>27.88</v>
      </c>
    </row>
    <row r="5500" spans="1:16" x14ac:dyDescent="0.35">
      <c r="A5500" s="1"/>
      <c r="E5500" s="1" t="e">
        <f>DATE(Table1[[#This Row],[Column3]],Table1[[#This Row],[Column2]],Table1[[#This Row],[Column1]])</f>
        <v>#NUM!</v>
      </c>
      <c r="F5500" s="1">
        <v>42592</v>
      </c>
      <c r="G5500" s="3">
        <f>YEAR(Table1[[#This Row],[Order Date New]])</f>
        <v>2016</v>
      </c>
      <c r="H5500" s="3">
        <f>MONTH(Table1[[#This Row],[Order Date New]])</f>
        <v>8</v>
      </c>
      <c r="I5500" t="s">
        <v>2756</v>
      </c>
      <c r="J5500" t="s">
        <v>10</v>
      </c>
      <c r="K5500" t="s">
        <v>11</v>
      </c>
      <c r="L5500" t="s">
        <v>16</v>
      </c>
      <c r="M5500" t="s">
        <v>2464</v>
      </c>
      <c r="N5500" s="2">
        <v>60.14</v>
      </c>
      <c r="O5500" s="3">
        <v>6</v>
      </c>
      <c r="P5500" s="2">
        <v>20.3</v>
      </c>
    </row>
    <row r="5501" spans="1:16" x14ac:dyDescent="0.35">
      <c r="A5501" s="1"/>
      <c r="E5501" s="1" t="e">
        <f>DATE(Table1[[#This Row],[Column3]],Table1[[#This Row],[Column2]],Table1[[#This Row],[Column1]])</f>
        <v>#NUM!</v>
      </c>
      <c r="F5501" s="1">
        <v>42592</v>
      </c>
      <c r="G5501" s="3">
        <f>YEAR(Table1[[#This Row],[Order Date New]])</f>
        <v>2016</v>
      </c>
      <c r="H5501" s="3">
        <f>MONTH(Table1[[#This Row],[Order Date New]])</f>
        <v>8</v>
      </c>
      <c r="I5501" t="s">
        <v>1546</v>
      </c>
      <c r="J5501" t="s">
        <v>270</v>
      </c>
      <c r="K5501" t="s">
        <v>11</v>
      </c>
      <c r="L5501" t="s">
        <v>18</v>
      </c>
      <c r="M5501" t="s">
        <v>3115</v>
      </c>
      <c r="N5501" s="2">
        <v>387.72</v>
      </c>
      <c r="O5501" s="3">
        <v>5</v>
      </c>
      <c r="P5501" s="2">
        <v>-67.849999999999994</v>
      </c>
    </row>
    <row r="5502" spans="1:16" x14ac:dyDescent="0.35">
      <c r="A5502" s="1"/>
      <c r="E5502" s="1" t="e">
        <f>DATE(Table1[[#This Row],[Column3]],Table1[[#This Row],[Column2]],Table1[[#This Row],[Column1]])</f>
        <v>#NUM!</v>
      </c>
      <c r="F5502" s="1">
        <v>42593</v>
      </c>
      <c r="G5502" s="3">
        <f>YEAR(Table1[[#This Row],[Order Date New]])</f>
        <v>2016</v>
      </c>
      <c r="H5502" s="3">
        <f>MONTH(Table1[[#This Row],[Order Date New]])</f>
        <v>8</v>
      </c>
      <c r="I5502" t="s">
        <v>2599</v>
      </c>
      <c r="J5502" t="s">
        <v>33</v>
      </c>
      <c r="K5502" t="s">
        <v>34</v>
      </c>
      <c r="L5502" t="s">
        <v>75</v>
      </c>
      <c r="M5502" t="s">
        <v>2889</v>
      </c>
      <c r="N5502" s="2">
        <v>261.95999999999998</v>
      </c>
      <c r="O5502" s="3">
        <v>2</v>
      </c>
      <c r="P5502" s="2">
        <v>41.91</v>
      </c>
    </row>
    <row r="5503" spans="1:16" x14ac:dyDescent="0.35">
      <c r="A5503" s="1"/>
      <c r="E5503" s="1" t="e">
        <f>DATE(Table1[[#This Row],[Column3]],Table1[[#This Row],[Column2]],Table1[[#This Row],[Column1]])</f>
        <v>#NUM!</v>
      </c>
      <c r="F5503" s="1">
        <v>42593</v>
      </c>
      <c r="G5503" s="3">
        <f>YEAR(Table1[[#This Row],[Order Date New]])</f>
        <v>2016</v>
      </c>
      <c r="H5503" s="3">
        <f>MONTH(Table1[[#This Row],[Order Date New]])</f>
        <v>8</v>
      </c>
      <c r="I5503" t="s">
        <v>2599</v>
      </c>
      <c r="J5503" t="s">
        <v>33</v>
      </c>
      <c r="K5503" t="s">
        <v>34</v>
      </c>
      <c r="L5503" t="s">
        <v>35</v>
      </c>
      <c r="M5503" t="s">
        <v>945</v>
      </c>
      <c r="N5503" s="2">
        <v>731.94</v>
      </c>
      <c r="O5503" s="3">
        <v>3</v>
      </c>
      <c r="P5503" s="2">
        <v>219.58</v>
      </c>
    </row>
    <row r="5504" spans="1:16" x14ac:dyDescent="0.35">
      <c r="A5504" s="1"/>
      <c r="E5504" s="1" t="e">
        <f>DATE(Table1[[#This Row],[Column3]],Table1[[#This Row],[Column2]],Table1[[#This Row],[Column1]])</f>
        <v>#NUM!</v>
      </c>
      <c r="F5504" s="1">
        <v>42594</v>
      </c>
      <c r="G5504" s="3">
        <f>YEAR(Table1[[#This Row],[Order Date New]])</f>
        <v>2016</v>
      </c>
      <c r="H5504" s="3">
        <f>MONTH(Table1[[#This Row],[Order Date New]])</f>
        <v>8</v>
      </c>
      <c r="I5504" t="s">
        <v>2593</v>
      </c>
      <c r="J5504" t="s">
        <v>10</v>
      </c>
      <c r="K5504" t="s">
        <v>39</v>
      </c>
      <c r="L5504" t="s">
        <v>40</v>
      </c>
      <c r="M5504" t="s">
        <v>41</v>
      </c>
      <c r="N5504" s="2">
        <v>1097.54</v>
      </c>
      <c r="O5504" s="3">
        <v>7</v>
      </c>
      <c r="P5504" s="2">
        <v>123.47</v>
      </c>
    </row>
    <row r="5505" spans="1:16" x14ac:dyDescent="0.35">
      <c r="A5505" s="1"/>
      <c r="E5505" s="1" t="e">
        <f>DATE(Table1[[#This Row],[Column3]],Table1[[#This Row],[Column2]],Table1[[#This Row],[Column1]])</f>
        <v>#NUM!</v>
      </c>
      <c r="F5505" s="1">
        <v>42594</v>
      </c>
      <c r="G5505" s="3">
        <f>YEAR(Table1[[#This Row],[Order Date New]])</f>
        <v>2016</v>
      </c>
      <c r="H5505" s="3">
        <f>MONTH(Table1[[#This Row],[Order Date New]])</f>
        <v>8</v>
      </c>
      <c r="I5505" t="s">
        <v>2593</v>
      </c>
      <c r="J5505" t="s">
        <v>10</v>
      </c>
      <c r="K5505" t="s">
        <v>34</v>
      </c>
      <c r="L5505" t="s">
        <v>47</v>
      </c>
      <c r="M5505" t="s">
        <v>3088</v>
      </c>
      <c r="N5505" s="2">
        <v>190.92</v>
      </c>
      <c r="O5505" s="3">
        <v>5</v>
      </c>
      <c r="P5505" s="2">
        <v>-147.96</v>
      </c>
    </row>
    <row r="5506" spans="1:16" x14ac:dyDescent="0.35">
      <c r="A5506" s="1"/>
      <c r="E5506" s="1" t="e">
        <f>DATE(Table1[[#This Row],[Column3]],Table1[[#This Row],[Column2]],Table1[[#This Row],[Column1]])</f>
        <v>#NUM!</v>
      </c>
      <c r="F5506" s="1">
        <v>42594</v>
      </c>
      <c r="G5506" s="3">
        <f>YEAR(Table1[[#This Row],[Order Date New]])</f>
        <v>2016</v>
      </c>
      <c r="H5506" s="3">
        <f>MONTH(Table1[[#This Row],[Order Date New]])</f>
        <v>8</v>
      </c>
      <c r="I5506" t="s">
        <v>363</v>
      </c>
      <c r="J5506" t="s">
        <v>344</v>
      </c>
      <c r="K5506" t="s">
        <v>39</v>
      </c>
      <c r="L5506" t="s">
        <v>40</v>
      </c>
      <c r="M5506" t="s">
        <v>2586</v>
      </c>
      <c r="N5506" s="2">
        <v>114.95</v>
      </c>
      <c r="O5506" s="3">
        <v>5</v>
      </c>
      <c r="P5506" s="2">
        <v>2.2999999999999998</v>
      </c>
    </row>
    <row r="5507" spans="1:16" x14ac:dyDescent="0.35">
      <c r="A5507" s="1"/>
      <c r="E5507" s="1" t="e">
        <f>DATE(Table1[[#This Row],[Column3]],Table1[[#This Row],[Column2]],Table1[[#This Row],[Column1]])</f>
        <v>#NUM!</v>
      </c>
      <c r="F5507" s="1">
        <v>42594</v>
      </c>
      <c r="G5507" s="3">
        <f>YEAR(Table1[[#This Row],[Order Date New]])</f>
        <v>2016</v>
      </c>
      <c r="H5507" s="3">
        <f>MONTH(Table1[[#This Row],[Order Date New]])</f>
        <v>8</v>
      </c>
      <c r="I5507" t="s">
        <v>1495</v>
      </c>
      <c r="J5507" t="s">
        <v>79</v>
      </c>
      <c r="K5507" t="s">
        <v>11</v>
      </c>
      <c r="L5507" t="s">
        <v>20</v>
      </c>
      <c r="M5507" t="s">
        <v>1749</v>
      </c>
      <c r="N5507" s="2">
        <v>12.96</v>
      </c>
      <c r="O5507" s="3">
        <v>7</v>
      </c>
      <c r="P5507" s="2">
        <v>-9.5</v>
      </c>
    </row>
    <row r="5508" spans="1:16" x14ac:dyDescent="0.35">
      <c r="A5508" s="1"/>
      <c r="E5508" s="1" t="e">
        <f>DATE(Table1[[#This Row],[Column3]],Table1[[#This Row],[Column2]],Table1[[#This Row],[Column1]])</f>
        <v>#NUM!</v>
      </c>
      <c r="F5508" s="1">
        <v>42594</v>
      </c>
      <c r="G5508" s="3">
        <f>YEAR(Table1[[#This Row],[Order Date New]])</f>
        <v>2016</v>
      </c>
      <c r="H5508" s="3">
        <f>MONTH(Table1[[#This Row],[Order Date New]])</f>
        <v>8</v>
      </c>
      <c r="I5508" t="s">
        <v>1365</v>
      </c>
      <c r="J5508" t="s">
        <v>27</v>
      </c>
      <c r="K5508" t="s">
        <v>11</v>
      </c>
      <c r="L5508" t="s">
        <v>24</v>
      </c>
      <c r="M5508" t="s">
        <v>925</v>
      </c>
      <c r="N5508" s="2">
        <v>8.56</v>
      </c>
      <c r="O5508" s="3">
        <v>2</v>
      </c>
      <c r="P5508" s="2">
        <v>2.48</v>
      </c>
    </row>
    <row r="5509" spans="1:16" x14ac:dyDescent="0.35">
      <c r="A5509" s="1"/>
      <c r="E5509" s="1" t="e">
        <f>DATE(Table1[[#This Row],[Column3]],Table1[[#This Row],[Column2]],Table1[[#This Row],[Column1]])</f>
        <v>#NUM!</v>
      </c>
      <c r="F5509" s="1">
        <v>42594</v>
      </c>
      <c r="G5509" s="3">
        <f>YEAR(Table1[[#This Row],[Order Date New]])</f>
        <v>2016</v>
      </c>
      <c r="H5509" s="3">
        <f>MONTH(Table1[[#This Row],[Order Date New]])</f>
        <v>8</v>
      </c>
      <c r="I5509" t="s">
        <v>1365</v>
      </c>
      <c r="J5509" t="s">
        <v>27</v>
      </c>
      <c r="K5509" t="s">
        <v>11</v>
      </c>
      <c r="L5509" t="s">
        <v>12</v>
      </c>
      <c r="M5509" t="s">
        <v>236</v>
      </c>
      <c r="N5509" s="2">
        <v>45.36</v>
      </c>
      <c r="O5509" s="3">
        <v>7</v>
      </c>
      <c r="P5509" s="2">
        <v>21.77</v>
      </c>
    </row>
    <row r="5510" spans="1:16" x14ac:dyDescent="0.35">
      <c r="A5510" s="1"/>
      <c r="E5510" s="1" t="e">
        <f>DATE(Table1[[#This Row],[Column3]],Table1[[#This Row],[Column2]],Table1[[#This Row],[Column1]])</f>
        <v>#NUM!</v>
      </c>
      <c r="F5510" s="1">
        <v>42594</v>
      </c>
      <c r="G5510" s="3">
        <f>YEAR(Table1[[#This Row],[Order Date New]])</f>
        <v>2016</v>
      </c>
      <c r="H5510" s="3">
        <f>MONTH(Table1[[#This Row],[Order Date New]])</f>
        <v>8</v>
      </c>
      <c r="I5510" t="s">
        <v>1365</v>
      </c>
      <c r="J5510" t="s">
        <v>27</v>
      </c>
      <c r="K5510" t="s">
        <v>34</v>
      </c>
      <c r="L5510" t="s">
        <v>156</v>
      </c>
      <c r="M5510" t="s">
        <v>435</v>
      </c>
      <c r="N5510" s="2">
        <v>1421.66</v>
      </c>
      <c r="O5510" s="3">
        <v>6</v>
      </c>
      <c r="P5510" s="2">
        <v>-195.48</v>
      </c>
    </row>
    <row r="5511" spans="1:16" x14ac:dyDescent="0.35">
      <c r="A5511" s="1"/>
      <c r="E5511" s="1" t="e">
        <f>DATE(Table1[[#This Row],[Column3]],Table1[[#This Row],[Column2]],Table1[[#This Row],[Column1]])</f>
        <v>#NUM!</v>
      </c>
      <c r="F5511" s="1">
        <v>42594</v>
      </c>
      <c r="G5511" s="3">
        <f>YEAR(Table1[[#This Row],[Order Date New]])</f>
        <v>2016</v>
      </c>
      <c r="H5511" s="3">
        <f>MONTH(Table1[[#This Row],[Order Date New]])</f>
        <v>8</v>
      </c>
      <c r="I5511" t="s">
        <v>1546</v>
      </c>
      <c r="J5511" t="s">
        <v>27</v>
      </c>
      <c r="K5511" t="s">
        <v>11</v>
      </c>
      <c r="L5511" t="s">
        <v>18</v>
      </c>
      <c r="M5511" t="s">
        <v>1607</v>
      </c>
      <c r="N5511" s="2">
        <v>34.049999999999997</v>
      </c>
      <c r="O5511" s="3">
        <v>3</v>
      </c>
      <c r="P5511" s="2">
        <v>9.5299999999999994</v>
      </c>
    </row>
    <row r="5512" spans="1:16" x14ac:dyDescent="0.35">
      <c r="A5512" s="1"/>
      <c r="E5512" s="1" t="e">
        <f>DATE(Table1[[#This Row],[Column3]],Table1[[#This Row],[Column2]],Table1[[#This Row],[Column1]])</f>
        <v>#NUM!</v>
      </c>
      <c r="F5512" s="1">
        <v>42594</v>
      </c>
      <c r="G5512" s="3">
        <f>YEAR(Table1[[#This Row],[Order Date New]])</f>
        <v>2016</v>
      </c>
      <c r="H5512" s="3">
        <f>MONTH(Table1[[#This Row],[Order Date New]])</f>
        <v>8</v>
      </c>
      <c r="I5512" t="s">
        <v>1546</v>
      </c>
      <c r="J5512" t="s">
        <v>27</v>
      </c>
      <c r="K5512" t="s">
        <v>11</v>
      </c>
      <c r="L5512" t="s">
        <v>18</v>
      </c>
      <c r="M5512" t="s">
        <v>1582</v>
      </c>
      <c r="N5512" s="2">
        <v>352.38</v>
      </c>
      <c r="O5512" s="3">
        <v>2</v>
      </c>
      <c r="P5512" s="2">
        <v>81.05</v>
      </c>
    </row>
    <row r="5513" spans="1:16" x14ac:dyDescent="0.35">
      <c r="A5513" s="1"/>
      <c r="E5513" s="1" t="e">
        <f>DATE(Table1[[#This Row],[Column3]],Table1[[#This Row],[Column2]],Table1[[#This Row],[Column1]])</f>
        <v>#NUM!</v>
      </c>
      <c r="F5513" s="1">
        <v>42594</v>
      </c>
      <c r="G5513" s="3">
        <f>YEAR(Table1[[#This Row],[Order Date New]])</f>
        <v>2016</v>
      </c>
      <c r="H5513" s="3">
        <f>MONTH(Table1[[#This Row],[Order Date New]])</f>
        <v>8</v>
      </c>
      <c r="I5513" t="s">
        <v>1244</v>
      </c>
      <c r="J5513" t="s">
        <v>270</v>
      </c>
      <c r="K5513" t="s">
        <v>39</v>
      </c>
      <c r="L5513" t="s">
        <v>40</v>
      </c>
      <c r="M5513" t="s">
        <v>2364</v>
      </c>
      <c r="N5513" s="2">
        <v>249.58</v>
      </c>
      <c r="O5513" s="3">
        <v>2</v>
      </c>
      <c r="P5513" s="2">
        <v>31.2</v>
      </c>
    </row>
    <row r="5514" spans="1:16" x14ac:dyDescent="0.35">
      <c r="A5514" s="1"/>
      <c r="E5514" s="1" t="e">
        <f>DATE(Table1[[#This Row],[Column3]],Table1[[#This Row],[Column2]],Table1[[#This Row],[Column1]])</f>
        <v>#NUM!</v>
      </c>
      <c r="F5514" s="1">
        <v>42594</v>
      </c>
      <c r="G5514" s="3">
        <f>YEAR(Table1[[#This Row],[Order Date New]])</f>
        <v>2016</v>
      </c>
      <c r="H5514" s="3">
        <f>MONTH(Table1[[#This Row],[Order Date New]])</f>
        <v>8</v>
      </c>
      <c r="I5514" t="s">
        <v>1244</v>
      </c>
      <c r="J5514" t="s">
        <v>270</v>
      </c>
      <c r="K5514" t="s">
        <v>39</v>
      </c>
      <c r="L5514" t="s">
        <v>52</v>
      </c>
      <c r="M5514" t="s">
        <v>1165</v>
      </c>
      <c r="N5514" s="2">
        <v>68.11</v>
      </c>
      <c r="O5514" s="3">
        <v>3</v>
      </c>
      <c r="P5514" s="2">
        <v>17.88</v>
      </c>
    </row>
    <row r="5515" spans="1:16" x14ac:dyDescent="0.35">
      <c r="A5515" s="1"/>
      <c r="E5515" s="1" t="e">
        <f>DATE(Table1[[#This Row],[Column3]],Table1[[#This Row],[Column2]],Table1[[#This Row],[Column1]])</f>
        <v>#NUM!</v>
      </c>
      <c r="F5515" s="1">
        <v>42594</v>
      </c>
      <c r="G5515" s="3">
        <f>YEAR(Table1[[#This Row],[Order Date New]])</f>
        <v>2016</v>
      </c>
      <c r="H5515" s="3">
        <f>MONTH(Table1[[#This Row],[Order Date New]])</f>
        <v>8</v>
      </c>
      <c r="I5515" t="s">
        <v>1244</v>
      </c>
      <c r="J5515" t="s">
        <v>270</v>
      </c>
      <c r="K5515" t="s">
        <v>39</v>
      </c>
      <c r="L5515" t="s">
        <v>52</v>
      </c>
      <c r="M5515" t="s">
        <v>324</v>
      </c>
      <c r="N5515" s="2">
        <v>16.559999999999999</v>
      </c>
      <c r="O5515" s="3">
        <v>3</v>
      </c>
      <c r="P5515" s="2">
        <v>-2.48</v>
      </c>
    </row>
    <row r="5516" spans="1:16" x14ac:dyDescent="0.35">
      <c r="A5516" s="1"/>
      <c r="E5516" s="1" t="e">
        <f>DATE(Table1[[#This Row],[Column3]],Table1[[#This Row],[Column2]],Table1[[#This Row],[Column1]])</f>
        <v>#NUM!</v>
      </c>
      <c r="F5516" s="1">
        <v>42594</v>
      </c>
      <c r="G5516" s="3">
        <f>YEAR(Table1[[#This Row],[Order Date New]])</f>
        <v>2016</v>
      </c>
      <c r="H5516" s="3">
        <f>MONTH(Table1[[#This Row],[Order Date New]])</f>
        <v>8</v>
      </c>
      <c r="I5516" t="s">
        <v>2295</v>
      </c>
      <c r="J5516" t="s">
        <v>79</v>
      </c>
      <c r="K5516" t="s">
        <v>11</v>
      </c>
      <c r="L5516" t="s">
        <v>12</v>
      </c>
      <c r="M5516" t="s">
        <v>2207</v>
      </c>
      <c r="N5516" s="2">
        <v>10.58</v>
      </c>
      <c r="O5516" s="3">
        <v>3</v>
      </c>
      <c r="P5516" s="2">
        <v>3.44</v>
      </c>
    </row>
    <row r="5517" spans="1:16" x14ac:dyDescent="0.35">
      <c r="A5517" s="1"/>
      <c r="E5517" s="1" t="e">
        <f>DATE(Table1[[#This Row],[Column3]],Table1[[#This Row],[Column2]],Table1[[#This Row],[Column1]])</f>
        <v>#NUM!</v>
      </c>
      <c r="F5517" s="1">
        <v>42594</v>
      </c>
      <c r="G5517" s="3">
        <f>YEAR(Table1[[#This Row],[Order Date New]])</f>
        <v>2016</v>
      </c>
      <c r="H5517" s="3">
        <f>MONTH(Table1[[#This Row],[Order Date New]])</f>
        <v>8</v>
      </c>
      <c r="I5517" t="s">
        <v>1102</v>
      </c>
      <c r="J5517" t="s">
        <v>171</v>
      </c>
      <c r="K5517" t="s">
        <v>34</v>
      </c>
      <c r="L5517" t="s">
        <v>75</v>
      </c>
      <c r="M5517" t="s">
        <v>2733</v>
      </c>
      <c r="N5517" s="2">
        <v>405.86</v>
      </c>
      <c r="O5517" s="3">
        <v>7</v>
      </c>
      <c r="P5517" s="2">
        <v>32.47</v>
      </c>
    </row>
    <row r="5518" spans="1:16" x14ac:dyDescent="0.35">
      <c r="A5518" s="1"/>
      <c r="E5518" s="1" t="e">
        <f>DATE(Table1[[#This Row],[Column3]],Table1[[#This Row],[Column2]],Table1[[#This Row],[Column1]])</f>
        <v>#NUM!</v>
      </c>
      <c r="F5518" s="1">
        <v>42594</v>
      </c>
      <c r="G5518" s="3">
        <f>YEAR(Table1[[#This Row],[Order Date New]])</f>
        <v>2016</v>
      </c>
      <c r="H5518" s="3">
        <f>MONTH(Table1[[#This Row],[Order Date New]])</f>
        <v>8</v>
      </c>
      <c r="I5518" t="s">
        <v>1102</v>
      </c>
      <c r="J5518" t="s">
        <v>171</v>
      </c>
      <c r="K5518" t="s">
        <v>34</v>
      </c>
      <c r="L5518" t="s">
        <v>35</v>
      </c>
      <c r="M5518" t="s">
        <v>1174</v>
      </c>
      <c r="N5518" s="2">
        <v>680.01</v>
      </c>
      <c r="O5518" s="3">
        <v>3</v>
      </c>
      <c r="P5518" s="2">
        <v>176.8</v>
      </c>
    </row>
    <row r="5519" spans="1:16" x14ac:dyDescent="0.35">
      <c r="A5519" t="s">
        <v>3053</v>
      </c>
      <c r="B5519" t="str">
        <f>LEFT(Table1[[#This Row],[Order Date]],2)</f>
        <v>13</v>
      </c>
      <c r="C5519" t="str">
        <f>MID(Table1[[#This Row],[Order Date]],4,2)</f>
        <v>08</v>
      </c>
      <c r="D5519" t="str">
        <f>RIGHT(Table1[[#This Row],[Order Date]],4)</f>
        <v>2016</v>
      </c>
      <c r="E5519" s="1">
        <f>DATE(Table1[[#This Row],[Column3]],Table1[[#This Row],[Column2]],Table1[[#This Row],[Column1]])</f>
        <v>42595</v>
      </c>
      <c r="F5519" s="1">
        <f>DATE(Table1[[#This Row],[Column3]],Table1[[#This Row],[Column2]],Table1[[#This Row],[Column1]])</f>
        <v>42595</v>
      </c>
      <c r="G5519" s="3">
        <f>YEAR(Table1[[#This Row],[Order Date New]])</f>
        <v>2016</v>
      </c>
      <c r="H5519" s="3">
        <f>MONTH(Table1[[#This Row],[Order Date New]])</f>
        <v>8</v>
      </c>
      <c r="I5519" t="s">
        <v>1093</v>
      </c>
      <c r="J5519" t="s">
        <v>270</v>
      </c>
      <c r="K5519" t="s">
        <v>11</v>
      </c>
      <c r="L5519" t="s">
        <v>20</v>
      </c>
      <c r="M5519" t="s">
        <v>1222</v>
      </c>
      <c r="N5519" s="2">
        <v>11.23</v>
      </c>
      <c r="O5519" s="3">
        <v>8</v>
      </c>
      <c r="P5519" s="2">
        <v>-8.24</v>
      </c>
    </row>
    <row r="5520" spans="1:16" x14ac:dyDescent="0.35">
      <c r="A5520" t="s">
        <v>3053</v>
      </c>
      <c r="B5520" t="str">
        <f>LEFT(Table1[[#This Row],[Order Date]],2)</f>
        <v>13</v>
      </c>
      <c r="C5520" t="str">
        <f>MID(Table1[[#This Row],[Order Date]],4,2)</f>
        <v>08</v>
      </c>
      <c r="D5520" t="str">
        <f>RIGHT(Table1[[#This Row],[Order Date]],4)</f>
        <v>2016</v>
      </c>
      <c r="E5520" s="1">
        <f>DATE(Table1[[#This Row],[Column3]],Table1[[#This Row],[Column2]],Table1[[#This Row],[Column1]])</f>
        <v>42595</v>
      </c>
      <c r="F5520" s="1">
        <f>DATE(Table1[[#This Row],[Column3]],Table1[[#This Row],[Column2]],Table1[[#This Row],[Column1]])</f>
        <v>42595</v>
      </c>
      <c r="G5520" s="3">
        <f>YEAR(Table1[[#This Row],[Order Date New]])</f>
        <v>2016</v>
      </c>
      <c r="H5520" s="3">
        <f>MONTH(Table1[[#This Row],[Order Date New]])</f>
        <v>8</v>
      </c>
      <c r="I5520" t="s">
        <v>1093</v>
      </c>
      <c r="J5520" t="s">
        <v>270</v>
      </c>
      <c r="K5520" t="s">
        <v>11</v>
      </c>
      <c r="L5520" t="s">
        <v>12</v>
      </c>
      <c r="M5520" t="s">
        <v>680</v>
      </c>
      <c r="N5520" s="2">
        <v>10.27</v>
      </c>
      <c r="O5520" s="3">
        <v>3</v>
      </c>
      <c r="P5520" s="2">
        <v>3.21</v>
      </c>
    </row>
    <row r="5521" spans="1:16" x14ac:dyDescent="0.35">
      <c r="A5521" t="s">
        <v>3053</v>
      </c>
      <c r="B5521" t="str">
        <f>LEFT(Table1[[#This Row],[Order Date]],2)</f>
        <v>13</v>
      </c>
      <c r="C5521" t="str">
        <f>MID(Table1[[#This Row],[Order Date]],4,2)</f>
        <v>08</v>
      </c>
      <c r="D5521" t="str">
        <f>RIGHT(Table1[[#This Row],[Order Date]],4)</f>
        <v>2016</v>
      </c>
      <c r="E5521" s="1">
        <f>DATE(Table1[[#This Row],[Column3]],Table1[[#This Row],[Column2]],Table1[[#This Row],[Column1]])</f>
        <v>42595</v>
      </c>
      <c r="F5521" s="1">
        <f>DATE(Table1[[#This Row],[Column3]],Table1[[#This Row],[Column2]],Table1[[#This Row],[Column1]])</f>
        <v>42595</v>
      </c>
      <c r="G5521" s="3">
        <f>YEAR(Table1[[#This Row],[Order Date New]])</f>
        <v>2016</v>
      </c>
      <c r="H5521" s="3">
        <f>MONTH(Table1[[#This Row],[Order Date New]])</f>
        <v>8</v>
      </c>
      <c r="I5521" t="s">
        <v>610</v>
      </c>
      <c r="J5521" t="s">
        <v>171</v>
      </c>
      <c r="K5521" t="s">
        <v>34</v>
      </c>
      <c r="L5521" t="s">
        <v>75</v>
      </c>
      <c r="M5521" t="s">
        <v>452</v>
      </c>
      <c r="N5521" s="2">
        <v>241.96</v>
      </c>
      <c r="O5521" s="3">
        <v>2</v>
      </c>
      <c r="P5521" s="2">
        <v>24.2</v>
      </c>
    </row>
    <row r="5522" spans="1:16" x14ac:dyDescent="0.35">
      <c r="A5522" t="s">
        <v>3053</v>
      </c>
      <c r="B5522" t="str">
        <f>LEFT(Table1[[#This Row],[Order Date]],2)</f>
        <v>13</v>
      </c>
      <c r="C5522" t="str">
        <f>MID(Table1[[#This Row],[Order Date]],4,2)</f>
        <v>08</v>
      </c>
      <c r="D5522" t="str">
        <f>RIGHT(Table1[[#This Row],[Order Date]],4)</f>
        <v>2016</v>
      </c>
      <c r="E5522" s="1">
        <f>DATE(Table1[[#This Row],[Column3]],Table1[[#This Row],[Column2]],Table1[[#This Row],[Column1]])</f>
        <v>42595</v>
      </c>
      <c r="F5522" s="1">
        <f>DATE(Table1[[#This Row],[Column3]],Table1[[#This Row],[Column2]],Table1[[#This Row],[Column1]])</f>
        <v>42595</v>
      </c>
      <c r="G5522" s="3">
        <f>YEAR(Table1[[#This Row],[Order Date New]])</f>
        <v>2016</v>
      </c>
      <c r="H5522" s="3">
        <f>MONTH(Table1[[#This Row],[Order Date New]])</f>
        <v>8</v>
      </c>
      <c r="I5522" t="s">
        <v>610</v>
      </c>
      <c r="J5522" t="s">
        <v>171</v>
      </c>
      <c r="K5522" t="s">
        <v>11</v>
      </c>
      <c r="L5522" t="s">
        <v>20</v>
      </c>
      <c r="M5522" t="s">
        <v>464</v>
      </c>
      <c r="N5522" s="2">
        <v>8.52</v>
      </c>
      <c r="O5522" s="3">
        <v>3</v>
      </c>
      <c r="P5522" s="2">
        <v>4.17</v>
      </c>
    </row>
    <row r="5523" spans="1:16" x14ac:dyDescent="0.35">
      <c r="A5523" t="s">
        <v>3053</v>
      </c>
      <c r="B5523" t="str">
        <f>LEFT(Table1[[#This Row],[Order Date]],2)</f>
        <v>13</v>
      </c>
      <c r="C5523" t="str">
        <f>MID(Table1[[#This Row],[Order Date]],4,2)</f>
        <v>08</v>
      </c>
      <c r="D5523" t="str">
        <f>RIGHT(Table1[[#This Row],[Order Date]],4)</f>
        <v>2016</v>
      </c>
      <c r="E5523" s="1">
        <f>DATE(Table1[[#This Row],[Column3]],Table1[[#This Row],[Column2]],Table1[[#This Row],[Column1]])</f>
        <v>42595</v>
      </c>
      <c r="F5523" s="1">
        <f>DATE(Table1[[#This Row],[Column3]],Table1[[#This Row],[Column2]],Table1[[#This Row],[Column1]])</f>
        <v>42595</v>
      </c>
      <c r="G5523" s="3">
        <f>YEAR(Table1[[#This Row],[Order Date New]])</f>
        <v>2016</v>
      </c>
      <c r="H5523" s="3">
        <f>MONTH(Table1[[#This Row],[Order Date New]])</f>
        <v>8</v>
      </c>
      <c r="I5523" t="s">
        <v>1602</v>
      </c>
      <c r="J5523" t="s">
        <v>63</v>
      </c>
      <c r="K5523" t="s">
        <v>11</v>
      </c>
      <c r="L5523" t="s">
        <v>97</v>
      </c>
      <c r="M5523" t="s">
        <v>713</v>
      </c>
      <c r="N5523" s="2">
        <v>17.34</v>
      </c>
      <c r="O5523" s="3">
        <v>2</v>
      </c>
      <c r="P5523" s="2">
        <v>4.68</v>
      </c>
    </row>
    <row r="5524" spans="1:16" x14ac:dyDescent="0.35">
      <c r="A5524" t="s">
        <v>3053</v>
      </c>
      <c r="B5524" t="str">
        <f>LEFT(Table1[[#This Row],[Order Date]],2)</f>
        <v>13</v>
      </c>
      <c r="C5524" t="str">
        <f>MID(Table1[[#This Row],[Order Date]],4,2)</f>
        <v>08</v>
      </c>
      <c r="D5524" t="str">
        <f>RIGHT(Table1[[#This Row],[Order Date]],4)</f>
        <v>2016</v>
      </c>
      <c r="E5524" s="1">
        <f>DATE(Table1[[#This Row],[Column3]],Table1[[#This Row],[Column2]],Table1[[#This Row],[Column1]])</f>
        <v>42595</v>
      </c>
      <c r="F5524" s="1">
        <f>DATE(Table1[[#This Row],[Column3]],Table1[[#This Row],[Column2]],Table1[[#This Row],[Column1]])</f>
        <v>42595</v>
      </c>
      <c r="G5524" s="3">
        <f>YEAR(Table1[[#This Row],[Order Date New]])</f>
        <v>2016</v>
      </c>
      <c r="H5524" s="3">
        <f>MONTH(Table1[[#This Row],[Order Date New]])</f>
        <v>8</v>
      </c>
      <c r="I5524" t="s">
        <v>1602</v>
      </c>
      <c r="J5524" t="s">
        <v>63</v>
      </c>
      <c r="K5524" t="s">
        <v>39</v>
      </c>
      <c r="L5524" t="s">
        <v>52</v>
      </c>
      <c r="M5524" t="s">
        <v>949</v>
      </c>
      <c r="N5524" s="2">
        <v>71.98</v>
      </c>
      <c r="O5524" s="3">
        <v>2</v>
      </c>
      <c r="P5524" s="2">
        <v>15.12</v>
      </c>
    </row>
    <row r="5525" spans="1:16" x14ac:dyDescent="0.35">
      <c r="A5525" t="s">
        <v>3053</v>
      </c>
      <c r="B5525" t="str">
        <f>LEFT(Table1[[#This Row],[Order Date]],2)</f>
        <v>13</v>
      </c>
      <c r="C5525" t="str">
        <f>MID(Table1[[#This Row],[Order Date]],4,2)</f>
        <v>08</v>
      </c>
      <c r="D5525" t="str">
        <f>RIGHT(Table1[[#This Row],[Order Date]],4)</f>
        <v>2016</v>
      </c>
      <c r="E5525" s="1">
        <f>DATE(Table1[[#This Row],[Column3]],Table1[[#This Row],[Column2]],Table1[[#This Row],[Column1]])</f>
        <v>42595</v>
      </c>
      <c r="F5525" s="1">
        <f>DATE(Table1[[#This Row],[Column3]],Table1[[#This Row],[Column2]],Table1[[#This Row],[Column1]])</f>
        <v>42595</v>
      </c>
      <c r="G5525" s="3">
        <f>YEAR(Table1[[#This Row],[Order Date New]])</f>
        <v>2016</v>
      </c>
      <c r="H5525" s="3">
        <f>MONTH(Table1[[#This Row],[Order Date New]])</f>
        <v>8</v>
      </c>
      <c r="I5525" t="s">
        <v>1760</v>
      </c>
      <c r="J5525" t="s">
        <v>55</v>
      </c>
      <c r="K5525" t="s">
        <v>11</v>
      </c>
      <c r="L5525" t="s">
        <v>20</v>
      </c>
      <c r="M5525" t="s">
        <v>1230</v>
      </c>
      <c r="N5525" s="2">
        <v>22.32</v>
      </c>
      <c r="O5525" s="3">
        <v>4</v>
      </c>
      <c r="P5525" s="2">
        <v>10.71</v>
      </c>
    </row>
    <row r="5526" spans="1:16" x14ac:dyDescent="0.35">
      <c r="A5526" t="s">
        <v>3053</v>
      </c>
      <c r="B5526" t="str">
        <f>LEFT(Table1[[#This Row],[Order Date]],2)</f>
        <v>13</v>
      </c>
      <c r="C5526" t="str">
        <f>MID(Table1[[#This Row],[Order Date]],4,2)</f>
        <v>08</v>
      </c>
      <c r="D5526" t="str">
        <f>RIGHT(Table1[[#This Row],[Order Date]],4)</f>
        <v>2016</v>
      </c>
      <c r="E5526" s="1">
        <f>DATE(Table1[[#This Row],[Column3]],Table1[[#This Row],[Column2]],Table1[[#This Row],[Column1]])</f>
        <v>42595</v>
      </c>
      <c r="F5526" s="1">
        <f>DATE(Table1[[#This Row],[Column3]],Table1[[#This Row],[Column2]],Table1[[#This Row],[Column1]])</f>
        <v>42595</v>
      </c>
      <c r="G5526" s="3">
        <f>YEAR(Table1[[#This Row],[Order Date New]])</f>
        <v>2016</v>
      </c>
      <c r="H5526" s="3">
        <f>MONTH(Table1[[#This Row],[Order Date New]])</f>
        <v>8</v>
      </c>
      <c r="I5526" t="s">
        <v>1760</v>
      </c>
      <c r="J5526" t="s">
        <v>55</v>
      </c>
      <c r="K5526" t="s">
        <v>11</v>
      </c>
      <c r="L5526" t="s">
        <v>16</v>
      </c>
      <c r="M5526" t="s">
        <v>1375</v>
      </c>
      <c r="N5526" s="2">
        <v>103.6</v>
      </c>
      <c r="O5526" s="3">
        <v>7</v>
      </c>
      <c r="P5526" s="2">
        <v>51.8</v>
      </c>
    </row>
    <row r="5527" spans="1:16" x14ac:dyDescent="0.35">
      <c r="A5527" t="s">
        <v>3053</v>
      </c>
      <c r="B5527" t="str">
        <f>LEFT(Table1[[#This Row],[Order Date]],2)</f>
        <v>13</v>
      </c>
      <c r="C5527" t="str">
        <f>MID(Table1[[#This Row],[Order Date]],4,2)</f>
        <v>08</v>
      </c>
      <c r="D5527" t="str">
        <f>RIGHT(Table1[[#This Row],[Order Date]],4)</f>
        <v>2016</v>
      </c>
      <c r="E5527" s="1">
        <f>DATE(Table1[[#This Row],[Column3]],Table1[[#This Row],[Column2]],Table1[[#This Row],[Column1]])</f>
        <v>42595</v>
      </c>
      <c r="F5527" s="1">
        <f>DATE(Table1[[#This Row],[Column3]],Table1[[#This Row],[Column2]],Table1[[#This Row],[Column1]])</f>
        <v>42595</v>
      </c>
      <c r="G5527" s="3">
        <f>YEAR(Table1[[#This Row],[Order Date New]])</f>
        <v>2016</v>
      </c>
      <c r="H5527" s="3">
        <f>MONTH(Table1[[#This Row],[Order Date New]])</f>
        <v>8</v>
      </c>
      <c r="I5527" t="s">
        <v>685</v>
      </c>
      <c r="J5527" t="s">
        <v>10</v>
      </c>
      <c r="K5527" t="s">
        <v>11</v>
      </c>
      <c r="L5527" t="s">
        <v>215</v>
      </c>
      <c r="M5527" t="s">
        <v>2911</v>
      </c>
      <c r="N5527" s="2">
        <v>185.38</v>
      </c>
      <c r="O5527" s="3">
        <v>2</v>
      </c>
      <c r="P5527" s="2">
        <v>-34.76</v>
      </c>
    </row>
    <row r="5528" spans="1:16" x14ac:dyDescent="0.35">
      <c r="A5528" t="s">
        <v>3053</v>
      </c>
      <c r="B5528" t="str">
        <f>LEFT(Table1[[#This Row],[Order Date]],2)</f>
        <v>13</v>
      </c>
      <c r="C5528" t="str">
        <f>MID(Table1[[#This Row],[Order Date]],4,2)</f>
        <v>08</v>
      </c>
      <c r="D5528" t="str">
        <f>RIGHT(Table1[[#This Row],[Order Date]],4)</f>
        <v>2016</v>
      </c>
      <c r="E5528" s="1">
        <f>DATE(Table1[[#This Row],[Column3]],Table1[[#This Row],[Column2]],Table1[[#This Row],[Column1]])</f>
        <v>42595</v>
      </c>
      <c r="F5528" s="1">
        <f>DATE(Table1[[#This Row],[Column3]],Table1[[#This Row],[Column2]],Table1[[#This Row],[Column1]])</f>
        <v>42595</v>
      </c>
      <c r="G5528" s="3">
        <f>YEAR(Table1[[#This Row],[Order Date New]])</f>
        <v>2016</v>
      </c>
      <c r="H5528" s="3">
        <f>MONTH(Table1[[#This Row],[Order Date New]])</f>
        <v>8</v>
      </c>
      <c r="I5528" t="s">
        <v>685</v>
      </c>
      <c r="J5528" t="s">
        <v>10</v>
      </c>
      <c r="K5528" t="s">
        <v>11</v>
      </c>
      <c r="L5528" t="s">
        <v>97</v>
      </c>
      <c r="M5528" t="s">
        <v>278</v>
      </c>
      <c r="N5528" s="2">
        <v>58.92</v>
      </c>
      <c r="O5528" s="3">
        <v>1</v>
      </c>
      <c r="P5528" s="2">
        <v>-153.19999999999999</v>
      </c>
    </row>
    <row r="5529" spans="1:16" x14ac:dyDescent="0.35">
      <c r="A5529" t="s">
        <v>3054</v>
      </c>
      <c r="B5529" t="str">
        <f>LEFT(Table1[[#This Row],[Order Date]],2)</f>
        <v>14</v>
      </c>
      <c r="C5529" t="str">
        <f>MID(Table1[[#This Row],[Order Date]],4,2)</f>
        <v>08</v>
      </c>
      <c r="D5529" t="str">
        <f>RIGHT(Table1[[#This Row],[Order Date]],4)</f>
        <v>2016</v>
      </c>
      <c r="E5529" s="1">
        <f>DATE(Table1[[#This Row],[Column3]],Table1[[#This Row],[Column2]],Table1[[#This Row],[Column1]])</f>
        <v>42596</v>
      </c>
      <c r="F5529" s="1">
        <f>DATE(Table1[[#This Row],[Column3]],Table1[[#This Row],[Column2]],Table1[[#This Row],[Column1]])</f>
        <v>42596</v>
      </c>
      <c r="G5529" s="3">
        <f>YEAR(Table1[[#This Row],[Order Date New]])</f>
        <v>2016</v>
      </c>
      <c r="H5529" s="3">
        <f>MONTH(Table1[[#This Row],[Order Date New]])</f>
        <v>8</v>
      </c>
      <c r="I5529" t="s">
        <v>2893</v>
      </c>
      <c r="J5529" t="s">
        <v>27</v>
      </c>
      <c r="K5529" t="s">
        <v>11</v>
      </c>
      <c r="L5529" t="s">
        <v>12</v>
      </c>
      <c r="M5529" t="s">
        <v>3055</v>
      </c>
      <c r="N5529" s="2">
        <v>15.54</v>
      </c>
      <c r="O5529" s="3">
        <v>3</v>
      </c>
      <c r="P5529" s="2">
        <v>7.61</v>
      </c>
    </row>
    <row r="5530" spans="1:16" x14ac:dyDescent="0.35">
      <c r="A5530" t="s">
        <v>3054</v>
      </c>
      <c r="B5530" t="str">
        <f>LEFT(Table1[[#This Row],[Order Date]],2)</f>
        <v>14</v>
      </c>
      <c r="C5530" t="str">
        <f>MID(Table1[[#This Row],[Order Date]],4,2)</f>
        <v>08</v>
      </c>
      <c r="D5530" t="str">
        <f>RIGHT(Table1[[#This Row],[Order Date]],4)</f>
        <v>2016</v>
      </c>
      <c r="E5530" s="1">
        <f>DATE(Table1[[#This Row],[Column3]],Table1[[#This Row],[Column2]],Table1[[#This Row],[Column1]])</f>
        <v>42596</v>
      </c>
      <c r="F5530" s="1">
        <f>DATE(Table1[[#This Row],[Column3]],Table1[[#This Row],[Column2]],Table1[[#This Row],[Column1]])</f>
        <v>42596</v>
      </c>
      <c r="G5530" s="3">
        <f>YEAR(Table1[[#This Row],[Order Date New]])</f>
        <v>2016</v>
      </c>
      <c r="H5530" s="3">
        <f>MONTH(Table1[[#This Row],[Order Date New]])</f>
        <v>8</v>
      </c>
      <c r="I5530" t="s">
        <v>2893</v>
      </c>
      <c r="J5530" t="s">
        <v>27</v>
      </c>
      <c r="K5530" t="s">
        <v>39</v>
      </c>
      <c r="L5530" t="s">
        <v>328</v>
      </c>
      <c r="M5530" t="s">
        <v>902</v>
      </c>
      <c r="N5530" s="2">
        <v>105.55</v>
      </c>
      <c r="O5530" s="3">
        <v>6</v>
      </c>
      <c r="P5530" s="2">
        <v>35.619999999999997</v>
      </c>
    </row>
    <row r="5531" spans="1:16" x14ac:dyDescent="0.35">
      <c r="A5531" t="s">
        <v>3054</v>
      </c>
      <c r="B5531" t="str">
        <f>LEFT(Table1[[#This Row],[Order Date]],2)</f>
        <v>14</v>
      </c>
      <c r="C5531" t="str">
        <f>MID(Table1[[#This Row],[Order Date]],4,2)</f>
        <v>08</v>
      </c>
      <c r="D5531" t="str">
        <f>RIGHT(Table1[[#This Row],[Order Date]],4)</f>
        <v>2016</v>
      </c>
      <c r="E5531" s="1">
        <f>DATE(Table1[[#This Row],[Column3]],Table1[[#This Row],[Column2]],Table1[[#This Row],[Column1]])</f>
        <v>42596</v>
      </c>
      <c r="F5531" s="1">
        <f>DATE(Table1[[#This Row],[Column3]],Table1[[#This Row],[Column2]],Table1[[#This Row],[Column1]])</f>
        <v>42596</v>
      </c>
      <c r="G5531" s="3">
        <f>YEAR(Table1[[#This Row],[Order Date New]])</f>
        <v>2016</v>
      </c>
      <c r="H5531" s="3">
        <f>MONTH(Table1[[#This Row],[Order Date New]])</f>
        <v>8</v>
      </c>
      <c r="I5531" t="s">
        <v>1894</v>
      </c>
      <c r="J5531" t="s">
        <v>127</v>
      </c>
      <c r="K5531" t="s">
        <v>11</v>
      </c>
      <c r="L5531" t="s">
        <v>12</v>
      </c>
      <c r="M5531" t="s">
        <v>1022</v>
      </c>
      <c r="N5531" s="2">
        <v>15.55</v>
      </c>
      <c r="O5531" s="3">
        <v>3</v>
      </c>
      <c r="P5531" s="2">
        <v>5.44</v>
      </c>
    </row>
    <row r="5532" spans="1:16" x14ac:dyDescent="0.35">
      <c r="A5532" t="s">
        <v>3054</v>
      </c>
      <c r="B5532" t="str">
        <f>LEFT(Table1[[#This Row],[Order Date]],2)</f>
        <v>14</v>
      </c>
      <c r="C5532" t="str">
        <f>MID(Table1[[#This Row],[Order Date]],4,2)</f>
        <v>08</v>
      </c>
      <c r="D5532" t="str">
        <f>RIGHT(Table1[[#This Row],[Order Date]],4)</f>
        <v>2016</v>
      </c>
      <c r="E5532" s="1">
        <f>DATE(Table1[[#This Row],[Column3]],Table1[[#This Row],[Column2]],Table1[[#This Row],[Column1]])</f>
        <v>42596</v>
      </c>
      <c r="F5532" s="1">
        <f>DATE(Table1[[#This Row],[Column3]],Table1[[#This Row],[Column2]],Table1[[#This Row],[Column1]])</f>
        <v>42596</v>
      </c>
      <c r="G5532" s="3">
        <f>YEAR(Table1[[#This Row],[Order Date New]])</f>
        <v>2016</v>
      </c>
      <c r="H5532" s="3">
        <f>MONTH(Table1[[#This Row],[Order Date New]])</f>
        <v>8</v>
      </c>
      <c r="I5532" t="s">
        <v>580</v>
      </c>
      <c r="J5532" t="s">
        <v>79</v>
      </c>
      <c r="K5532" t="s">
        <v>39</v>
      </c>
      <c r="L5532" t="s">
        <v>40</v>
      </c>
      <c r="M5532" t="s">
        <v>2480</v>
      </c>
      <c r="N5532" s="2">
        <v>259.89999999999998</v>
      </c>
      <c r="O5532" s="3">
        <v>2</v>
      </c>
      <c r="P5532" s="2">
        <v>-56.31</v>
      </c>
    </row>
    <row r="5533" spans="1:16" x14ac:dyDescent="0.35">
      <c r="A5533" t="s">
        <v>3054</v>
      </c>
      <c r="B5533" t="str">
        <f>LEFT(Table1[[#This Row],[Order Date]],2)</f>
        <v>14</v>
      </c>
      <c r="C5533" t="str">
        <f>MID(Table1[[#This Row],[Order Date]],4,2)</f>
        <v>08</v>
      </c>
      <c r="D5533" t="str">
        <f>RIGHT(Table1[[#This Row],[Order Date]],4)</f>
        <v>2016</v>
      </c>
      <c r="E5533" s="1">
        <f>DATE(Table1[[#This Row],[Column3]],Table1[[#This Row],[Column2]],Table1[[#This Row],[Column1]])</f>
        <v>42596</v>
      </c>
      <c r="F5533" s="1">
        <f>DATE(Table1[[#This Row],[Column3]],Table1[[#This Row],[Column2]],Table1[[#This Row],[Column1]])</f>
        <v>42596</v>
      </c>
      <c r="G5533" s="3">
        <f>YEAR(Table1[[#This Row],[Order Date New]])</f>
        <v>2016</v>
      </c>
      <c r="H5533" s="3">
        <f>MONTH(Table1[[#This Row],[Order Date New]])</f>
        <v>8</v>
      </c>
      <c r="I5533" t="s">
        <v>580</v>
      </c>
      <c r="J5533" t="s">
        <v>79</v>
      </c>
      <c r="K5533" t="s">
        <v>39</v>
      </c>
      <c r="L5533" t="s">
        <v>40</v>
      </c>
      <c r="M5533" t="s">
        <v>757</v>
      </c>
      <c r="N5533" s="2">
        <v>247.19</v>
      </c>
      <c r="O5533" s="3">
        <v>2</v>
      </c>
      <c r="P5533" s="2">
        <v>-49.44</v>
      </c>
    </row>
    <row r="5534" spans="1:16" x14ac:dyDescent="0.35">
      <c r="A5534" t="s">
        <v>3054</v>
      </c>
      <c r="B5534" t="str">
        <f>LEFT(Table1[[#This Row],[Order Date]],2)</f>
        <v>14</v>
      </c>
      <c r="C5534" t="str">
        <f>MID(Table1[[#This Row],[Order Date]],4,2)</f>
        <v>08</v>
      </c>
      <c r="D5534" t="str">
        <f>RIGHT(Table1[[#This Row],[Order Date]],4)</f>
        <v>2016</v>
      </c>
      <c r="E5534" s="1">
        <f>DATE(Table1[[#This Row],[Column3]],Table1[[#This Row],[Column2]],Table1[[#This Row],[Column1]])</f>
        <v>42596</v>
      </c>
      <c r="F5534" s="1">
        <f>DATE(Table1[[#This Row],[Column3]],Table1[[#This Row],[Column2]],Table1[[#This Row],[Column1]])</f>
        <v>42596</v>
      </c>
      <c r="G5534" s="3">
        <f>YEAR(Table1[[#This Row],[Order Date New]])</f>
        <v>2016</v>
      </c>
      <c r="H5534" s="3">
        <f>MONTH(Table1[[#This Row],[Order Date New]])</f>
        <v>8</v>
      </c>
      <c r="I5534" t="s">
        <v>580</v>
      </c>
      <c r="J5534" t="s">
        <v>79</v>
      </c>
      <c r="K5534" t="s">
        <v>39</v>
      </c>
      <c r="L5534" t="s">
        <v>52</v>
      </c>
      <c r="M5534" t="s">
        <v>2791</v>
      </c>
      <c r="N5534" s="2">
        <v>279.95999999999998</v>
      </c>
      <c r="O5534" s="3">
        <v>5</v>
      </c>
      <c r="P5534" s="2">
        <v>48.99</v>
      </c>
    </row>
    <row r="5535" spans="1:16" x14ac:dyDescent="0.35">
      <c r="A5535" t="s">
        <v>3056</v>
      </c>
      <c r="B5535" t="str">
        <f>LEFT(Table1[[#This Row],[Order Date]],2)</f>
        <v>15</v>
      </c>
      <c r="C5535" t="str">
        <f>MID(Table1[[#This Row],[Order Date]],4,2)</f>
        <v>08</v>
      </c>
      <c r="D5535" t="str">
        <f>RIGHT(Table1[[#This Row],[Order Date]],4)</f>
        <v>2016</v>
      </c>
      <c r="E5535" s="1">
        <f>DATE(Table1[[#This Row],[Column3]],Table1[[#This Row],[Column2]],Table1[[#This Row],[Column1]])</f>
        <v>42597</v>
      </c>
      <c r="F5535" s="1">
        <f>DATE(Table1[[#This Row],[Column3]],Table1[[#This Row],[Column2]],Table1[[#This Row],[Column1]])</f>
        <v>42597</v>
      </c>
      <c r="G5535" s="3">
        <f>YEAR(Table1[[#This Row],[Order Date New]])</f>
        <v>2016</v>
      </c>
      <c r="H5535" s="3">
        <f>MONTH(Table1[[#This Row],[Order Date New]])</f>
        <v>8</v>
      </c>
      <c r="I5535" t="s">
        <v>1033</v>
      </c>
      <c r="J5535" t="s">
        <v>303</v>
      </c>
      <c r="K5535" t="s">
        <v>11</v>
      </c>
      <c r="L5535" t="s">
        <v>20</v>
      </c>
      <c r="M5535" t="s">
        <v>1226</v>
      </c>
      <c r="N5535" s="2">
        <v>18.88</v>
      </c>
      <c r="O5535" s="3">
        <v>3</v>
      </c>
      <c r="P5535" s="2">
        <v>-13.85</v>
      </c>
    </row>
    <row r="5536" spans="1:16" x14ac:dyDescent="0.35">
      <c r="A5536" t="s">
        <v>3056</v>
      </c>
      <c r="B5536" t="str">
        <f>LEFT(Table1[[#This Row],[Order Date]],2)</f>
        <v>15</v>
      </c>
      <c r="C5536" t="str">
        <f>MID(Table1[[#This Row],[Order Date]],4,2)</f>
        <v>08</v>
      </c>
      <c r="D5536" t="str">
        <f>RIGHT(Table1[[#This Row],[Order Date]],4)</f>
        <v>2016</v>
      </c>
      <c r="E5536" s="1">
        <f>DATE(Table1[[#This Row],[Column3]],Table1[[#This Row],[Column2]],Table1[[#This Row],[Column1]])</f>
        <v>42597</v>
      </c>
      <c r="F5536" s="1">
        <f>DATE(Table1[[#This Row],[Column3]],Table1[[#This Row],[Column2]],Table1[[#This Row],[Column1]])</f>
        <v>42597</v>
      </c>
      <c r="G5536" s="3">
        <f>YEAR(Table1[[#This Row],[Order Date New]])</f>
        <v>2016</v>
      </c>
      <c r="H5536" s="3">
        <f>MONTH(Table1[[#This Row],[Order Date New]])</f>
        <v>8</v>
      </c>
      <c r="I5536" t="s">
        <v>1033</v>
      </c>
      <c r="J5536" t="s">
        <v>303</v>
      </c>
      <c r="K5536" t="s">
        <v>11</v>
      </c>
      <c r="L5536" t="s">
        <v>97</v>
      </c>
      <c r="M5536" t="s">
        <v>1228</v>
      </c>
      <c r="N5536" s="2">
        <v>122.33</v>
      </c>
      <c r="O5536" s="3">
        <v>3</v>
      </c>
      <c r="P5536" s="2">
        <v>12.23</v>
      </c>
    </row>
    <row r="5537" spans="1:16" x14ac:dyDescent="0.35">
      <c r="A5537" t="s">
        <v>3056</v>
      </c>
      <c r="B5537" t="str">
        <f>LEFT(Table1[[#This Row],[Order Date]],2)</f>
        <v>15</v>
      </c>
      <c r="C5537" t="str">
        <f>MID(Table1[[#This Row],[Order Date]],4,2)</f>
        <v>08</v>
      </c>
      <c r="D5537" t="str">
        <f>RIGHT(Table1[[#This Row],[Order Date]],4)</f>
        <v>2016</v>
      </c>
      <c r="E5537" s="1">
        <f>DATE(Table1[[#This Row],[Column3]],Table1[[#This Row],[Column2]],Table1[[#This Row],[Column1]])</f>
        <v>42597</v>
      </c>
      <c r="F5537" s="1">
        <f>DATE(Table1[[#This Row],[Column3]],Table1[[#This Row],[Column2]],Table1[[#This Row],[Column1]])</f>
        <v>42597</v>
      </c>
      <c r="G5537" s="3">
        <f>YEAR(Table1[[#This Row],[Order Date New]])</f>
        <v>2016</v>
      </c>
      <c r="H5537" s="3">
        <f>MONTH(Table1[[#This Row],[Order Date New]])</f>
        <v>8</v>
      </c>
      <c r="I5537" t="s">
        <v>1943</v>
      </c>
      <c r="J5537" t="s">
        <v>27</v>
      </c>
      <c r="K5537" t="s">
        <v>39</v>
      </c>
      <c r="L5537" t="s">
        <v>40</v>
      </c>
      <c r="M5537" t="s">
        <v>1815</v>
      </c>
      <c r="N5537" s="2">
        <v>71.98</v>
      </c>
      <c r="O5537" s="3">
        <v>3</v>
      </c>
      <c r="P5537" s="2">
        <v>7.2</v>
      </c>
    </row>
    <row r="5538" spans="1:16" x14ac:dyDescent="0.35">
      <c r="A5538" t="s">
        <v>3056</v>
      </c>
      <c r="B5538" t="str">
        <f>LEFT(Table1[[#This Row],[Order Date]],2)</f>
        <v>15</v>
      </c>
      <c r="C5538" t="str">
        <f>MID(Table1[[#This Row],[Order Date]],4,2)</f>
        <v>08</v>
      </c>
      <c r="D5538" t="str">
        <f>RIGHT(Table1[[#This Row],[Order Date]],4)</f>
        <v>2016</v>
      </c>
      <c r="E5538" s="1">
        <f>DATE(Table1[[#This Row],[Column3]],Table1[[#This Row],[Column2]],Table1[[#This Row],[Column1]])</f>
        <v>42597</v>
      </c>
      <c r="F5538" s="1">
        <f>DATE(Table1[[#This Row],[Column3]],Table1[[#This Row],[Column2]],Table1[[#This Row],[Column1]])</f>
        <v>42597</v>
      </c>
      <c r="G5538" s="3">
        <f>YEAR(Table1[[#This Row],[Order Date New]])</f>
        <v>2016</v>
      </c>
      <c r="H5538" s="3">
        <f>MONTH(Table1[[#This Row],[Order Date New]])</f>
        <v>8</v>
      </c>
      <c r="I5538" t="s">
        <v>1943</v>
      </c>
      <c r="J5538" t="s">
        <v>27</v>
      </c>
      <c r="K5538" t="s">
        <v>11</v>
      </c>
      <c r="L5538" t="s">
        <v>16</v>
      </c>
      <c r="M5538" t="s">
        <v>635</v>
      </c>
      <c r="N5538" s="2">
        <v>3.15</v>
      </c>
      <c r="O5538" s="3">
        <v>1</v>
      </c>
      <c r="P5538" s="2">
        <v>1.51</v>
      </c>
    </row>
    <row r="5539" spans="1:16" x14ac:dyDescent="0.35">
      <c r="A5539" t="s">
        <v>3056</v>
      </c>
      <c r="B5539" t="str">
        <f>LEFT(Table1[[#This Row],[Order Date]],2)</f>
        <v>15</v>
      </c>
      <c r="C5539" t="str">
        <f>MID(Table1[[#This Row],[Order Date]],4,2)</f>
        <v>08</v>
      </c>
      <c r="D5539" t="str">
        <f>RIGHT(Table1[[#This Row],[Order Date]],4)</f>
        <v>2016</v>
      </c>
      <c r="E5539" s="1">
        <f>DATE(Table1[[#This Row],[Column3]],Table1[[#This Row],[Column2]],Table1[[#This Row],[Column1]])</f>
        <v>42597</v>
      </c>
      <c r="F5539" s="1">
        <f>DATE(Table1[[#This Row],[Column3]],Table1[[#This Row],[Column2]],Table1[[#This Row],[Column1]])</f>
        <v>42597</v>
      </c>
      <c r="G5539" s="3">
        <f>YEAR(Table1[[#This Row],[Order Date New]])</f>
        <v>2016</v>
      </c>
      <c r="H5539" s="3">
        <f>MONTH(Table1[[#This Row],[Order Date New]])</f>
        <v>8</v>
      </c>
      <c r="I5539" t="s">
        <v>1419</v>
      </c>
      <c r="J5539" t="s">
        <v>131</v>
      </c>
      <c r="K5539" t="s">
        <v>39</v>
      </c>
      <c r="L5539" t="s">
        <v>40</v>
      </c>
      <c r="M5539" t="s">
        <v>912</v>
      </c>
      <c r="N5539" s="2">
        <v>705.54</v>
      </c>
      <c r="O5539" s="3">
        <v>7</v>
      </c>
      <c r="P5539" s="2">
        <v>70.55</v>
      </c>
    </row>
    <row r="5540" spans="1:16" x14ac:dyDescent="0.35">
      <c r="A5540" t="s">
        <v>3056</v>
      </c>
      <c r="B5540" t="str">
        <f>LEFT(Table1[[#This Row],[Order Date]],2)</f>
        <v>15</v>
      </c>
      <c r="C5540" t="str">
        <f>MID(Table1[[#This Row],[Order Date]],4,2)</f>
        <v>08</v>
      </c>
      <c r="D5540" t="str">
        <f>RIGHT(Table1[[#This Row],[Order Date]],4)</f>
        <v>2016</v>
      </c>
      <c r="E5540" s="1">
        <f>DATE(Table1[[#This Row],[Column3]],Table1[[#This Row],[Column2]],Table1[[#This Row],[Column1]])</f>
        <v>42597</v>
      </c>
      <c r="F5540" s="1">
        <f>DATE(Table1[[#This Row],[Column3]],Table1[[#This Row],[Column2]],Table1[[#This Row],[Column1]])</f>
        <v>42597</v>
      </c>
      <c r="G5540" s="3">
        <f>YEAR(Table1[[#This Row],[Order Date New]])</f>
        <v>2016</v>
      </c>
      <c r="H5540" s="3">
        <f>MONTH(Table1[[#This Row],[Order Date New]])</f>
        <v>8</v>
      </c>
      <c r="I5540" t="s">
        <v>2958</v>
      </c>
      <c r="J5540" t="s">
        <v>270</v>
      </c>
      <c r="K5540" t="s">
        <v>34</v>
      </c>
      <c r="L5540" t="s">
        <v>35</v>
      </c>
      <c r="M5540" t="s">
        <v>791</v>
      </c>
      <c r="N5540" s="2">
        <v>225.3</v>
      </c>
      <c r="O5540" s="3">
        <v>2</v>
      </c>
      <c r="P5540" s="2">
        <v>22.53</v>
      </c>
    </row>
    <row r="5541" spans="1:16" x14ac:dyDescent="0.35">
      <c r="A5541" t="s">
        <v>3056</v>
      </c>
      <c r="B5541" t="str">
        <f>LEFT(Table1[[#This Row],[Order Date]],2)</f>
        <v>15</v>
      </c>
      <c r="C5541" t="str">
        <f>MID(Table1[[#This Row],[Order Date]],4,2)</f>
        <v>08</v>
      </c>
      <c r="D5541" t="str">
        <f>RIGHT(Table1[[#This Row],[Order Date]],4)</f>
        <v>2016</v>
      </c>
      <c r="E5541" s="1">
        <f>DATE(Table1[[#This Row],[Column3]],Table1[[#This Row],[Column2]],Table1[[#This Row],[Column1]])</f>
        <v>42597</v>
      </c>
      <c r="F5541" s="1">
        <f>DATE(Table1[[#This Row],[Column3]],Table1[[#This Row],[Column2]],Table1[[#This Row],[Column1]])</f>
        <v>42597</v>
      </c>
      <c r="G5541" s="3">
        <f>YEAR(Table1[[#This Row],[Order Date New]])</f>
        <v>2016</v>
      </c>
      <c r="H5541" s="3">
        <f>MONTH(Table1[[#This Row],[Order Date New]])</f>
        <v>8</v>
      </c>
      <c r="I5541" t="s">
        <v>2349</v>
      </c>
      <c r="J5541" t="s">
        <v>27</v>
      </c>
      <c r="K5541" t="s">
        <v>34</v>
      </c>
      <c r="L5541" t="s">
        <v>47</v>
      </c>
      <c r="M5541" t="s">
        <v>922</v>
      </c>
      <c r="N5541" s="2">
        <v>312.02999999999997</v>
      </c>
      <c r="O5541" s="3">
        <v>3</v>
      </c>
      <c r="P5541" s="2">
        <v>43.68</v>
      </c>
    </row>
    <row r="5542" spans="1:16" x14ac:dyDescent="0.35">
      <c r="A5542" t="s">
        <v>3056</v>
      </c>
      <c r="B5542" t="str">
        <f>LEFT(Table1[[#This Row],[Order Date]],2)</f>
        <v>15</v>
      </c>
      <c r="C5542" t="str">
        <f>MID(Table1[[#This Row],[Order Date]],4,2)</f>
        <v>08</v>
      </c>
      <c r="D5542" t="str">
        <f>RIGHT(Table1[[#This Row],[Order Date]],4)</f>
        <v>2016</v>
      </c>
      <c r="E5542" s="1">
        <f>DATE(Table1[[#This Row],[Column3]],Table1[[#This Row],[Column2]],Table1[[#This Row],[Column1]])</f>
        <v>42597</v>
      </c>
      <c r="F5542" s="1">
        <f>DATE(Table1[[#This Row],[Column3]],Table1[[#This Row],[Column2]],Table1[[#This Row],[Column1]])</f>
        <v>42597</v>
      </c>
      <c r="G5542" s="3">
        <f>YEAR(Table1[[#This Row],[Order Date New]])</f>
        <v>2016</v>
      </c>
      <c r="H5542" s="3">
        <f>MONTH(Table1[[#This Row],[Order Date New]])</f>
        <v>8</v>
      </c>
      <c r="I5542" t="s">
        <v>2349</v>
      </c>
      <c r="J5542" t="s">
        <v>27</v>
      </c>
      <c r="K5542" t="s">
        <v>11</v>
      </c>
      <c r="L5542" t="s">
        <v>18</v>
      </c>
      <c r="M5542" t="s">
        <v>1015</v>
      </c>
      <c r="N5542" s="2">
        <v>17.940000000000001</v>
      </c>
      <c r="O5542" s="3">
        <v>3</v>
      </c>
      <c r="P5542" s="2">
        <v>3.05</v>
      </c>
    </row>
    <row r="5543" spans="1:16" x14ac:dyDescent="0.35">
      <c r="A5543" t="s">
        <v>3056</v>
      </c>
      <c r="B5543" t="str">
        <f>LEFT(Table1[[#This Row],[Order Date]],2)</f>
        <v>15</v>
      </c>
      <c r="C5543" t="str">
        <f>MID(Table1[[#This Row],[Order Date]],4,2)</f>
        <v>08</v>
      </c>
      <c r="D5543" t="str">
        <f>RIGHT(Table1[[#This Row],[Order Date]],4)</f>
        <v>2016</v>
      </c>
      <c r="E5543" s="1">
        <f>DATE(Table1[[#This Row],[Column3]],Table1[[#This Row],[Column2]],Table1[[#This Row],[Column1]])</f>
        <v>42597</v>
      </c>
      <c r="F5543" s="1">
        <f>DATE(Table1[[#This Row],[Column3]],Table1[[#This Row],[Column2]],Table1[[#This Row],[Column1]])</f>
        <v>42597</v>
      </c>
      <c r="G5543" s="3">
        <f>YEAR(Table1[[#This Row],[Order Date New]])</f>
        <v>2016</v>
      </c>
      <c r="H5543" s="3">
        <f>MONTH(Table1[[#This Row],[Order Date New]])</f>
        <v>8</v>
      </c>
      <c r="I5543" t="s">
        <v>2349</v>
      </c>
      <c r="J5543" t="s">
        <v>27</v>
      </c>
      <c r="K5543" t="s">
        <v>39</v>
      </c>
      <c r="L5543" t="s">
        <v>40</v>
      </c>
      <c r="M5543" t="s">
        <v>91</v>
      </c>
      <c r="N5543" s="2">
        <v>165.6</v>
      </c>
      <c r="O5543" s="3">
        <v>3</v>
      </c>
      <c r="P5543" s="2">
        <v>10.35</v>
      </c>
    </row>
    <row r="5544" spans="1:16" x14ac:dyDescent="0.35">
      <c r="A5544" t="s">
        <v>3056</v>
      </c>
      <c r="B5544" t="str">
        <f>LEFT(Table1[[#This Row],[Order Date]],2)</f>
        <v>15</v>
      </c>
      <c r="C5544" t="str">
        <f>MID(Table1[[#This Row],[Order Date]],4,2)</f>
        <v>08</v>
      </c>
      <c r="D5544" t="str">
        <f>RIGHT(Table1[[#This Row],[Order Date]],4)</f>
        <v>2016</v>
      </c>
      <c r="E5544" s="1">
        <f>DATE(Table1[[#This Row],[Column3]],Table1[[#This Row],[Column2]],Table1[[#This Row],[Column1]])</f>
        <v>42597</v>
      </c>
      <c r="F5544" s="1">
        <f>DATE(Table1[[#This Row],[Column3]],Table1[[#This Row],[Column2]],Table1[[#This Row],[Column1]])</f>
        <v>42597</v>
      </c>
      <c r="G5544" s="3">
        <f>YEAR(Table1[[#This Row],[Order Date New]])</f>
        <v>2016</v>
      </c>
      <c r="H5544" s="3">
        <f>MONTH(Table1[[#This Row],[Order Date New]])</f>
        <v>8</v>
      </c>
      <c r="I5544" t="s">
        <v>2349</v>
      </c>
      <c r="J5544" t="s">
        <v>27</v>
      </c>
      <c r="K5544" t="s">
        <v>11</v>
      </c>
      <c r="L5544" t="s">
        <v>12</v>
      </c>
      <c r="M5544" t="s">
        <v>3057</v>
      </c>
      <c r="N5544" s="2">
        <v>37.520000000000003</v>
      </c>
      <c r="O5544" s="3">
        <v>4</v>
      </c>
      <c r="P5544" s="2">
        <v>18.010000000000002</v>
      </c>
    </row>
    <row r="5545" spans="1:16" x14ac:dyDescent="0.35">
      <c r="A5545" t="s">
        <v>3058</v>
      </c>
      <c r="B5545" t="str">
        <f>LEFT(Table1[[#This Row],[Order Date]],2)</f>
        <v>16</v>
      </c>
      <c r="C5545" t="str">
        <f>MID(Table1[[#This Row],[Order Date]],4,2)</f>
        <v>08</v>
      </c>
      <c r="D5545" t="str">
        <f>RIGHT(Table1[[#This Row],[Order Date]],4)</f>
        <v>2016</v>
      </c>
      <c r="E5545" s="1">
        <f>DATE(Table1[[#This Row],[Column3]],Table1[[#This Row],[Column2]],Table1[[#This Row],[Column1]])</f>
        <v>42598</v>
      </c>
      <c r="F5545" s="1">
        <f>DATE(Table1[[#This Row],[Column3]],Table1[[#This Row],[Column2]],Table1[[#This Row],[Column1]])</f>
        <v>42598</v>
      </c>
      <c r="G5545" s="3">
        <f>YEAR(Table1[[#This Row],[Order Date New]])</f>
        <v>2016</v>
      </c>
      <c r="H5545" s="3">
        <f>MONTH(Table1[[#This Row],[Order Date New]])</f>
        <v>8</v>
      </c>
      <c r="I5545" t="s">
        <v>1743</v>
      </c>
      <c r="J5545" t="s">
        <v>27</v>
      </c>
      <c r="K5545" t="s">
        <v>11</v>
      </c>
      <c r="L5545" t="s">
        <v>64</v>
      </c>
      <c r="M5545" t="s">
        <v>1560</v>
      </c>
      <c r="N5545" s="2">
        <v>10.86</v>
      </c>
      <c r="O5545" s="3">
        <v>3</v>
      </c>
      <c r="P5545" s="2">
        <v>5.0999999999999996</v>
      </c>
    </row>
    <row r="5546" spans="1:16" x14ac:dyDescent="0.35">
      <c r="A5546" t="s">
        <v>3058</v>
      </c>
      <c r="B5546" t="str">
        <f>LEFT(Table1[[#This Row],[Order Date]],2)</f>
        <v>16</v>
      </c>
      <c r="C5546" t="str">
        <f>MID(Table1[[#This Row],[Order Date]],4,2)</f>
        <v>08</v>
      </c>
      <c r="D5546" t="str">
        <f>RIGHT(Table1[[#This Row],[Order Date]],4)</f>
        <v>2016</v>
      </c>
      <c r="E5546" s="1">
        <f>DATE(Table1[[#This Row],[Column3]],Table1[[#This Row],[Column2]],Table1[[#This Row],[Column1]])</f>
        <v>42598</v>
      </c>
      <c r="F5546" s="1">
        <f>DATE(Table1[[#This Row],[Column3]],Table1[[#This Row],[Column2]],Table1[[#This Row],[Column1]])</f>
        <v>42598</v>
      </c>
      <c r="G5546" s="3">
        <f>YEAR(Table1[[#This Row],[Order Date New]])</f>
        <v>2016</v>
      </c>
      <c r="H5546" s="3">
        <f>MONTH(Table1[[#This Row],[Order Date New]])</f>
        <v>8</v>
      </c>
      <c r="I5546" t="s">
        <v>3059</v>
      </c>
      <c r="J5546" t="s">
        <v>27</v>
      </c>
      <c r="K5546" t="s">
        <v>34</v>
      </c>
      <c r="L5546" t="s">
        <v>156</v>
      </c>
      <c r="M5546" t="s">
        <v>1061</v>
      </c>
      <c r="N5546" s="2">
        <v>161.28</v>
      </c>
      <c r="O5546" s="3">
        <v>2</v>
      </c>
      <c r="P5546" s="2">
        <v>12.1</v>
      </c>
    </row>
    <row r="5547" spans="1:16" x14ac:dyDescent="0.35">
      <c r="A5547" t="s">
        <v>3058</v>
      </c>
      <c r="B5547" t="str">
        <f>LEFT(Table1[[#This Row],[Order Date]],2)</f>
        <v>16</v>
      </c>
      <c r="C5547" t="str">
        <f>MID(Table1[[#This Row],[Order Date]],4,2)</f>
        <v>08</v>
      </c>
      <c r="D5547" t="str">
        <f>RIGHT(Table1[[#This Row],[Order Date]],4)</f>
        <v>2016</v>
      </c>
      <c r="E5547" s="1">
        <f>DATE(Table1[[#This Row],[Column3]],Table1[[#This Row],[Column2]],Table1[[#This Row],[Column1]])</f>
        <v>42598</v>
      </c>
      <c r="F5547" s="1">
        <f>DATE(Table1[[#This Row],[Column3]],Table1[[#This Row],[Column2]],Table1[[#This Row],[Column1]])</f>
        <v>42598</v>
      </c>
      <c r="G5547" s="3">
        <f>YEAR(Table1[[#This Row],[Order Date New]])</f>
        <v>2016</v>
      </c>
      <c r="H5547" s="3">
        <f>MONTH(Table1[[#This Row],[Order Date New]])</f>
        <v>8</v>
      </c>
      <c r="I5547" t="s">
        <v>1253</v>
      </c>
      <c r="J5547" t="s">
        <v>27</v>
      </c>
      <c r="K5547" t="s">
        <v>11</v>
      </c>
      <c r="L5547" t="s">
        <v>12</v>
      </c>
      <c r="M5547" t="s">
        <v>1266</v>
      </c>
      <c r="N5547" s="2">
        <v>32.4</v>
      </c>
      <c r="O5547" s="3">
        <v>5</v>
      </c>
      <c r="P5547" s="2">
        <v>15.55</v>
      </c>
    </row>
    <row r="5548" spans="1:16" x14ac:dyDescent="0.35">
      <c r="A5548" t="s">
        <v>3060</v>
      </c>
      <c r="B5548" t="str">
        <f>LEFT(Table1[[#This Row],[Order Date]],2)</f>
        <v>17</v>
      </c>
      <c r="C5548" t="str">
        <f>MID(Table1[[#This Row],[Order Date]],4,2)</f>
        <v>08</v>
      </c>
      <c r="D5548" t="str">
        <f>RIGHT(Table1[[#This Row],[Order Date]],4)</f>
        <v>2016</v>
      </c>
      <c r="E5548" s="1">
        <f>DATE(Table1[[#This Row],[Column3]],Table1[[#This Row],[Column2]],Table1[[#This Row],[Column1]])</f>
        <v>42599</v>
      </c>
      <c r="F5548" s="1">
        <f>DATE(Table1[[#This Row],[Column3]],Table1[[#This Row],[Column2]],Table1[[#This Row],[Column1]])</f>
        <v>42599</v>
      </c>
      <c r="G5548" s="3">
        <f>YEAR(Table1[[#This Row],[Order Date New]])</f>
        <v>2016</v>
      </c>
      <c r="H5548" s="3">
        <f>MONTH(Table1[[#This Row],[Order Date New]])</f>
        <v>8</v>
      </c>
      <c r="I5548" t="s">
        <v>2526</v>
      </c>
      <c r="J5548" t="s">
        <v>178</v>
      </c>
      <c r="K5548" t="s">
        <v>11</v>
      </c>
      <c r="L5548" t="s">
        <v>20</v>
      </c>
      <c r="M5548" t="s">
        <v>1434</v>
      </c>
      <c r="N5548" s="2">
        <v>15.71</v>
      </c>
      <c r="O5548" s="3">
        <v>4</v>
      </c>
      <c r="P5548" s="2">
        <v>5.7</v>
      </c>
    </row>
    <row r="5549" spans="1:16" x14ac:dyDescent="0.35">
      <c r="A5549" t="s">
        <v>3061</v>
      </c>
      <c r="B5549" t="str">
        <f>LEFT(Table1[[#This Row],[Order Date]],2)</f>
        <v>18</v>
      </c>
      <c r="C5549" t="str">
        <f>MID(Table1[[#This Row],[Order Date]],4,2)</f>
        <v>08</v>
      </c>
      <c r="D5549" t="str">
        <f>RIGHT(Table1[[#This Row],[Order Date]],4)</f>
        <v>2016</v>
      </c>
      <c r="E5549" s="1">
        <f>DATE(Table1[[#This Row],[Column3]],Table1[[#This Row],[Column2]],Table1[[#This Row],[Column1]])</f>
        <v>42600</v>
      </c>
      <c r="F5549" s="1">
        <f>DATE(Table1[[#This Row],[Column3]],Table1[[#This Row],[Column2]],Table1[[#This Row],[Column1]])</f>
        <v>42600</v>
      </c>
      <c r="G5549" s="3">
        <f>YEAR(Table1[[#This Row],[Order Date New]])</f>
        <v>2016</v>
      </c>
      <c r="H5549" s="3">
        <f>MONTH(Table1[[#This Row],[Order Date New]])</f>
        <v>8</v>
      </c>
      <c r="I5549" t="s">
        <v>2581</v>
      </c>
      <c r="J5549" t="s">
        <v>161</v>
      </c>
      <c r="K5549" t="s">
        <v>11</v>
      </c>
      <c r="L5549" t="s">
        <v>97</v>
      </c>
      <c r="M5549" t="s">
        <v>1048</v>
      </c>
      <c r="N5549" s="2">
        <v>355.32</v>
      </c>
      <c r="O5549" s="3">
        <v>9</v>
      </c>
      <c r="P5549" s="2">
        <v>99.49</v>
      </c>
    </row>
    <row r="5550" spans="1:16" x14ac:dyDescent="0.35">
      <c r="A5550" t="s">
        <v>3061</v>
      </c>
      <c r="B5550" t="str">
        <f>LEFT(Table1[[#This Row],[Order Date]],2)</f>
        <v>18</v>
      </c>
      <c r="C5550" t="str">
        <f>MID(Table1[[#This Row],[Order Date]],4,2)</f>
        <v>08</v>
      </c>
      <c r="D5550" t="str">
        <f>RIGHT(Table1[[#This Row],[Order Date]],4)</f>
        <v>2016</v>
      </c>
      <c r="E5550" s="1">
        <f>DATE(Table1[[#This Row],[Column3]],Table1[[#This Row],[Column2]],Table1[[#This Row],[Column1]])</f>
        <v>42600</v>
      </c>
      <c r="F5550" s="1">
        <f>DATE(Table1[[#This Row],[Column3]],Table1[[#This Row],[Column2]],Table1[[#This Row],[Column1]])</f>
        <v>42600</v>
      </c>
      <c r="G5550" s="3">
        <f>YEAR(Table1[[#This Row],[Order Date New]])</f>
        <v>2016</v>
      </c>
      <c r="H5550" s="3">
        <f>MONTH(Table1[[#This Row],[Order Date New]])</f>
        <v>8</v>
      </c>
      <c r="I5550" t="s">
        <v>1671</v>
      </c>
      <c r="J5550" t="s">
        <v>161</v>
      </c>
      <c r="K5550" t="s">
        <v>39</v>
      </c>
      <c r="L5550" t="s">
        <v>40</v>
      </c>
      <c r="M5550" t="s">
        <v>1031</v>
      </c>
      <c r="N5550" s="2">
        <v>39.99</v>
      </c>
      <c r="O5550" s="3">
        <v>1</v>
      </c>
      <c r="P5550" s="2">
        <v>11.6</v>
      </c>
    </row>
    <row r="5551" spans="1:16" x14ac:dyDescent="0.35">
      <c r="A5551" t="s">
        <v>3061</v>
      </c>
      <c r="B5551" t="str">
        <f>LEFT(Table1[[#This Row],[Order Date]],2)</f>
        <v>18</v>
      </c>
      <c r="C5551" t="str">
        <f>MID(Table1[[#This Row],[Order Date]],4,2)</f>
        <v>08</v>
      </c>
      <c r="D5551" t="str">
        <f>RIGHT(Table1[[#This Row],[Order Date]],4)</f>
        <v>2016</v>
      </c>
      <c r="E5551" s="1">
        <f>DATE(Table1[[#This Row],[Column3]],Table1[[#This Row],[Column2]],Table1[[#This Row],[Column1]])</f>
        <v>42600</v>
      </c>
      <c r="F5551" s="1">
        <f>DATE(Table1[[#This Row],[Column3]],Table1[[#This Row],[Column2]],Table1[[#This Row],[Column1]])</f>
        <v>42600</v>
      </c>
      <c r="G5551" s="3">
        <f>YEAR(Table1[[#This Row],[Order Date New]])</f>
        <v>2016</v>
      </c>
      <c r="H5551" s="3">
        <f>MONTH(Table1[[#This Row],[Order Date New]])</f>
        <v>8</v>
      </c>
      <c r="I5551" t="s">
        <v>196</v>
      </c>
      <c r="J5551" t="s">
        <v>10</v>
      </c>
      <c r="K5551" t="s">
        <v>11</v>
      </c>
      <c r="L5551" t="s">
        <v>20</v>
      </c>
      <c r="M5551" t="s">
        <v>288</v>
      </c>
      <c r="N5551" s="2">
        <v>2.0699999999999998</v>
      </c>
      <c r="O5551" s="3">
        <v>1</v>
      </c>
      <c r="P5551" s="2">
        <v>-3.41</v>
      </c>
    </row>
    <row r="5552" spans="1:16" x14ac:dyDescent="0.35">
      <c r="A5552" t="s">
        <v>3061</v>
      </c>
      <c r="B5552" t="str">
        <f>LEFT(Table1[[#This Row],[Order Date]],2)</f>
        <v>18</v>
      </c>
      <c r="C5552" t="str">
        <f>MID(Table1[[#This Row],[Order Date]],4,2)</f>
        <v>08</v>
      </c>
      <c r="D5552" t="str">
        <f>RIGHT(Table1[[#This Row],[Order Date]],4)</f>
        <v>2016</v>
      </c>
      <c r="E5552" s="1">
        <f>DATE(Table1[[#This Row],[Column3]],Table1[[#This Row],[Column2]],Table1[[#This Row],[Column1]])</f>
        <v>42600</v>
      </c>
      <c r="F5552" s="1">
        <f>DATE(Table1[[#This Row],[Column3]],Table1[[#This Row],[Column2]],Table1[[#This Row],[Column1]])</f>
        <v>42600</v>
      </c>
      <c r="G5552" s="3">
        <f>YEAR(Table1[[#This Row],[Order Date New]])</f>
        <v>2016</v>
      </c>
      <c r="H5552" s="3">
        <f>MONTH(Table1[[#This Row],[Order Date New]])</f>
        <v>8</v>
      </c>
      <c r="I5552" t="s">
        <v>196</v>
      </c>
      <c r="J5552" t="s">
        <v>10</v>
      </c>
      <c r="K5552" t="s">
        <v>11</v>
      </c>
      <c r="L5552" t="s">
        <v>12</v>
      </c>
      <c r="M5552" t="s">
        <v>1378</v>
      </c>
      <c r="N5552" s="2">
        <v>83.84</v>
      </c>
      <c r="O5552" s="3">
        <v>8</v>
      </c>
      <c r="P5552" s="2">
        <v>30.39</v>
      </c>
    </row>
    <row r="5553" spans="1:16" x14ac:dyDescent="0.35">
      <c r="A5553" t="s">
        <v>3061</v>
      </c>
      <c r="B5553" t="str">
        <f>LEFT(Table1[[#This Row],[Order Date]],2)</f>
        <v>18</v>
      </c>
      <c r="C5553" t="str">
        <f>MID(Table1[[#This Row],[Order Date]],4,2)</f>
        <v>08</v>
      </c>
      <c r="D5553" t="str">
        <f>RIGHT(Table1[[#This Row],[Order Date]],4)</f>
        <v>2016</v>
      </c>
      <c r="E5553" s="1">
        <f>DATE(Table1[[#This Row],[Column3]],Table1[[#This Row],[Column2]],Table1[[#This Row],[Column1]])</f>
        <v>42600</v>
      </c>
      <c r="F5553" s="1">
        <f>DATE(Table1[[#This Row],[Column3]],Table1[[#This Row],[Column2]],Table1[[#This Row],[Column1]])</f>
        <v>42600</v>
      </c>
      <c r="G5553" s="3">
        <f>YEAR(Table1[[#This Row],[Order Date New]])</f>
        <v>2016</v>
      </c>
      <c r="H5553" s="3">
        <f>MONTH(Table1[[#This Row],[Order Date New]])</f>
        <v>8</v>
      </c>
      <c r="I5553" t="s">
        <v>1190</v>
      </c>
      <c r="J5553" t="s">
        <v>10</v>
      </c>
      <c r="K5553" t="s">
        <v>34</v>
      </c>
      <c r="L5553" t="s">
        <v>47</v>
      </c>
      <c r="M5553" t="s">
        <v>1113</v>
      </c>
      <c r="N5553" s="2">
        <v>9.5500000000000007</v>
      </c>
      <c r="O5553" s="3">
        <v>3</v>
      </c>
      <c r="P5553" s="2">
        <v>-3.82</v>
      </c>
    </row>
    <row r="5554" spans="1:16" x14ac:dyDescent="0.35">
      <c r="A5554" t="s">
        <v>3061</v>
      </c>
      <c r="B5554" t="str">
        <f>LEFT(Table1[[#This Row],[Order Date]],2)</f>
        <v>18</v>
      </c>
      <c r="C5554" t="str">
        <f>MID(Table1[[#This Row],[Order Date]],4,2)</f>
        <v>08</v>
      </c>
      <c r="D5554" t="str">
        <f>RIGHT(Table1[[#This Row],[Order Date]],4)</f>
        <v>2016</v>
      </c>
      <c r="E5554" s="1">
        <f>DATE(Table1[[#This Row],[Column3]],Table1[[#This Row],[Column2]],Table1[[#This Row],[Column1]])</f>
        <v>42600</v>
      </c>
      <c r="F5554" s="1">
        <f>DATE(Table1[[#This Row],[Column3]],Table1[[#This Row],[Column2]],Table1[[#This Row],[Column1]])</f>
        <v>42600</v>
      </c>
      <c r="G5554" s="3">
        <f>YEAR(Table1[[#This Row],[Order Date New]])</f>
        <v>2016</v>
      </c>
      <c r="H5554" s="3">
        <f>MONTH(Table1[[#This Row],[Order Date New]])</f>
        <v>8</v>
      </c>
      <c r="I5554" t="s">
        <v>1190</v>
      </c>
      <c r="J5554" t="s">
        <v>10</v>
      </c>
      <c r="K5554" t="s">
        <v>34</v>
      </c>
      <c r="L5554" t="s">
        <v>47</v>
      </c>
      <c r="M5554" t="s">
        <v>1720</v>
      </c>
      <c r="N5554" s="2">
        <v>5.34</v>
      </c>
      <c r="O5554" s="3">
        <v>4</v>
      </c>
      <c r="P5554" s="2">
        <v>-2.14</v>
      </c>
    </row>
    <row r="5555" spans="1:16" x14ac:dyDescent="0.35">
      <c r="A5555" t="s">
        <v>3062</v>
      </c>
      <c r="B5555" t="str">
        <f>LEFT(Table1[[#This Row],[Order Date]],2)</f>
        <v>19</v>
      </c>
      <c r="C5555" t="str">
        <f>MID(Table1[[#This Row],[Order Date]],4,2)</f>
        <v>08</v>
      </c>
      <c r="D5555" t="str">
        <f>RIGHT(Table1[[#This Row],[Order Date]],4)</f>
        <v>2016</v>
      </c>
      <c r="E5555" s="1">
        <f>DATE(Table1[[#This Row],[Column3]],Table1[[#This Row],[Column2]],Table1[[#This Row],[Column1]])</f>
        <v>42601</v>
      </c>
      <c r="F5555" s="1">
        <f>DATE(Table1[[#This Row],[Column3]],Table1[[#This Row],[Column2]],Table1[[#This Row],[Column1]])</f>
        <v>42601</v>
      </c>
      <c r="G5555" s="3">
        <f>YEAR(Table1[[#This Row],[Order Date New]])</f>
        <v>2016</v>
      </c>
      <c r="H5555" s="3">
        <f>MONTH(Table1[[#This Row],[Order Date New]])</f>
        <v>8</v>
      </c>
      <c r="I5555" t="s">
        <v>778</v>
      </c>
      <c r="J5555" t="s">
        <v>161</v>
      </c>
      <c r="K5555" t="s">
        <v>11</v>
      </c>
      <c r="L5555" t="s">
        <v>20</v>
      </c>
      <c r="M5555" t="s">
        <v>176</v>
      </c>
      <c r="N5555" s="2">
        <v>146.69</v>
      </c>
      <c r="O5555" s="3">
        <v>6</v>
      </c>
      <c r="P5555" s="2">
        <v>55.01</v>
      </c>
    </row>
    <row r="5556" spans="1:16" x14ac:dyDescent="0.35">
      <c r="A5556" t="s">
        <v>3062</v>
      </c>
      <c r="B5556" t="str">
        <f>LEFT(Table1[[#This Row],[Order Date]],2)</f>
        <v>19</v>
      </c>
      <c r="C5556" t="str">
        <f>MID(Table1[[#This Row],[Order Date]],4,2)</f>
        <v>08</v>
      </c>
      <c r="D5556" t="str">
        <f>RIGHT(Table1[[#This Row],[Order Date]],4)</f>
        <v>2016</v>
      </c>
      <c r="E5556" s="1">
        <f>DATE(Table1[[#This Row],[Column3]],Table1[[#This Row],[Column2]],Table1[[#This Row],[Column1]])</f>
        <v>42601</v>
      </c>
      <c r="F5556" s="1">
        <f>DATE(Table1[[#This Row],[Column3]],Table1[[#This Row],[Column2]],Table1[[#This Row],[Column1]])</f>
        <v>42601</v>
      </c>
      <c r="G5556" s="3">
        <f>YEAR(Table1[[#This Row],[Order Date New]])</f>
        <v>2016</v>
      </c>
      <c r="H5556" s="3">
        <f>MONTH(Table1[[#This Row],[Order Date New]])</f>
        <v>8</v>
      </c>
      <c r="I5556" t="s">
        <v>778</v>
      </c>
      <c r="J5556" t="s">
        <v>161</v>
      </c>
      <c r="K5556" t="s">
        <v>11</v>
      </c>
      <c r="L5556" t="s">
        <v>20</v>
      </c>
      <c r="M5556" t="s">
        <v>2850</v>
      </c>
      <c r="N5556" s="2">
        <v>276.77999999999997</v>
      </c>
      <c r="O5556" s="3">
        <v>2</v>
      </c>
      <c r="P5556" s="2">
        <v>89.95</v>
      </c>
    </row>
    <row r="5557" spans="1:16" x14ac:dyDescent="0.35">
      <c r="A5557" t="s">
        <v>3062</v>
      </c>
      <c r="B5557" t="str">
        <f>LEFT(Table1[[#This Row],[Order Date]],2)</f>
        <v>19</v>
      </c>
      <c r="C5557" t="str">
        <f>MID(Table1[[#This Row],[Order Date]],4,2)</f>
        <v>08</v>
      </c>
      <c r="D5557" t="str">
        <f>RIGHT(Table1[[#This Row],[Order Date]],4)</f>
        <v>2016</v>
      </c>
      <c r="E5557" s="1">
        <f>DATE(Table1[[#This Row],[Column3]],Table1[[#This Row],[Column2]],Table1[[#This Row],[Column1]])</f>
        <v>42601</v>
      </c>
      <c r="F5557" s="1">
        <f>DATE(Table1[[#This Row],[Column3]],Table1[[#This Row],[Column2]],Table1[[#This Row],[Column1]])</f>
        <v>42601</v>
      </c>
      <c r="G5557" s="3">
        <f>YEAR(Table1[[#This Row],[Order Date New]])</f>
        <v>2016</v>
      </c>
      <c r="H5557" s="3">
        <f>MONTH(Table1[[#This Row],[Order Date New]])</f>
        <v>8</v>
      </c>
      <c r="I5557" t="s">
        <v>778</v>
      </c>
      <c r="J5557" t="s">
        <v>161</v>
      </c>
      <c r="K5557" t="s">
        <v>11</v>
      </c>
      <c r="L5557" t="s">
        <v>20</v>
      </c>
      <c r="M5557" t="s">
        <v>273</v>
      </c>
      <c r="N5557" s="2">
        <v>25.32</v>
      </c>
      <c r="O5557" s="3">
        <v>5</v>
      </c>
      <c r="P5557" s="2">
        <v>9.18</v>
      </c>
    </row>
    <row r="5558" spans="1:16" x14ac:dyDescent="0.35">
      <c r="A5558" t="s">
        <v>3063</v>
      </c>
      <c r="B5558" t="str">
        <f>LEFT(Table1[[#This Row],[Order Date]],2)</f>
        <v>20</v>
      </c>
      <c r="C5558" t="str">
        <f>MID(Table1[[#This Row],[Order Date]],4,2)</f>
        <v>08</v>
      </c>
      <c r="D5558" t="str">
        <f>RIGHT(Table1[[#This Row],[Order Date]],4)</f>
        <v>2016</v>
      </c>
      <c r="E5558" s="1">
        <f>DATE(Table1[[#This Row],[Column3]],Table1[[#This Row],[Column2]],Table1[[#This Row],[Column1]])</f>
        <v>42602</v>
      </c>
      <c r="F5558" s="1">
        <f>DATE(Table1[[#This Row],[Column3]],Table1[[#This Row],[Column2]],Table1[[#This Row],[Column1]])</f>
        <v>42602</v>
      </c>
      <c r="G5558" s="3">
        <f>YEAR(Table1[[#This Row],[Order Date New]])</f>
        <v>2016</v>
      </c>
      <c r="H5558" s="3">
        <f>MONTH(Table1[[#This Row],[Order Date New]])</f>
        <v>8</v>
      </c>
      <c r="I5558" t="s">
        <v>824</v>
      </c>
      <c r="J5558" t="s">
        <v>117</v>
      </c>
      <c r="K5558" t="s">
        <v>39</v>
      </c>
      <c r="L5558" t="s">
        <v>40</v>
      </c>
      <c r="M5558" t="s">
        <v>2616</v>
      </c>
      <c r="N5558" s="2">
        <v>14.78</v>
      </c>
      <c r="O5558" s="3">
        <v>2</v>
      </c>
      <c r="P5558" s="2">
        <v>3.99</v>
      </c>
    </row>
    <row r="5559" spans="1:16" x14ac:dyDescent="0.35">
      <c r="A5559" t="s">
        <v>3064</v>
      </c>
      <c r="B5559" t="str">
        <f>LEFT(Table1[[#This Row],[Order Date]],2)</f>
        <v>21</v>
      </c>
      <c r="C5559" t="str">
        <f>MID(Table1[[#This Row],[Order Date]],4,2)</f>
        <v>08</v>
      </c>
      <c r="D5559" t="str">
        <f>RIGHT(Table1[[#This Row],[Order Date]],4)</f>
        <v>2016</v>
      </c>
      <c r="E5559" s="1">
        <f>DATE(Table1[[#This Row],[Column3]],Table1[[#This Row],[Column2]],Table1[[#This Row],[Column1]])</f>
        <v>42603</v>
      </c>
      <c r="F5559" s="1">
        <f>DATE(Table1[[#This Row],[Column3]],Table1[[#This Row],[Column2]],Table1[[#This Row],[Column1]])</f>
        <v>42603</v>
      </c>
      <c r="G5559" s="3">
        <f>YEAR(Table1[[#This Row],[Order Date New]])</f>
        <v>2016</v>
      </c>
      <c r="H5559" s="3">
        <f>MONTH(Table1[[#This Row],[Order Date New]])</f>
        <v>8</v>
      </c>
      <c r="I5559" t="s">
        <v>2725</v>
      </c>
      <c r="J5559" t="s">
        <v>270</v>
      </c>
      <c r="K5559" t="s">
        <v>11</v>
      </c>
      <c r="L5559" t="s">
        <v>16</v>
      </c>
      <c r="M5559" t="s">
        <v>1014</v>
      </c>
      <c r="N5559" s="2">
        <v>9.2200000000000006</v>
      </c>
      <c r="O5559" s="3">
        <v>4</v>
      </c>
      <c r="P5559" s="2">
        <v>3.34</v>
      </c>
    </row>
    <row r="5560" spans="1:16" x14ac:dyDescent="0.35">
      <c r="A5560" t="s">
        <v>3064</v>
      </c>
      <c r="B5560" t="str">
        <f>LEFT(Table1[[#This Row],[Order Date]],2)</f>
        <v>21</v>
      </c>
      <c r="C5560" t="str">
        <f>MID(Table1[[#This Row],[Order Date]],4,2)</f>
        <v>08</v>
      </c>
      <c r="D5560" t="str">
        <f>RIGHT(Table1[[#This Row],[Order Date]],4)</f>
        <v>2016</v>
      </c>
      <c r="E5560" s="1">
        <f>DATE(Table1[[#This Row],[Column3]],Table1[[#This Row],[Column2]],Table1[[#This Row],[Column1]])</f>
        <v>42603</v>
      </c>
      <c r="F5560" s="1">
        <f>DATE(Table1[[#This Row],[Column3]],Table1[[#This Row],[Column2]],Table1[[#This Row],[Column1]])</f>
        <v>42603</v>
      </c>
      <c r="G5560" s="3">
        <f>YEAR(Table1[[#This Row],[Order Date New]])</f>
        <v>2016</v>
      </c>
      <c r="H5560" s="3">
        <f>MONTH(Table1[[#This Row],[Order Date New]])</f>
        <v>8</v>
      </c>
      <c r="I5560" t="s">
        <v>2725</v>
      </c>
      <c r="J5560" t="s">
        <v>270</v>
      </c>
      <c r="K5560" t="s">
        <v>11</v>
      </c>
      <c r="L5560" t="s">
        <v>215</v>
      </c>
      <c r="M5560" t="s">
        <v>2294</v>
      </c>
      <c r="N5560" s="2">
        <v>28.05</v>
      </c>
      <c r="O5560" s="3">
        <v>2</v>
      </c>
      <c r="P5560" s="2">
        <v>3.51</v>
      </c>
    </row>
    <row r="5561" spans="1:16" x14ac:dyDescent="0.35">
      <c r="A5561" t="s">
        <v>3064</v>
      </c>
      <c r="B5561" t="str">
        <f>LEFT(Table1[[#This Row],[Order Date]],2)</f>
        <v>21</v>
      </c>
      <c r="C5561" t="str">
        <f>MID(Table1[[#This Row],[Order Date]],4,2)</f>
        <v>08</v>
      </c>
      <c r="D5561" t="str">
        <f>RIGHT(Table1[[#This Row],[Order Date]],4)</f>
        <v>2016</v>
      </c>
      <c r="E5561" s="1">
        <f>DATE(Table1[[#This Row],[Column3]],Table1[[#This Row],[Column2]],Table1[[#This Row],[Column1]])</f>
        <v>42603</v>
      </c>
      <c r="F5561" s="1">
        <f>DATE(Table1[[#This Row],[Column3]],Table1[[#This Row],[Column2]],Table1[[#This Row],[Column1]])</f>
        <v>42603</v>
      </c>
      <c r="G5561" s="3">
        <f>YEAR(Table1[[#This Row],[Order Date New]])</f>
        <v>2016</v>
      </c>
      <c r="H5561" s="3">
        <f>MONTH(Table1[[#This Row],[Order Date New]])</f>
        <v>8</v>
      </c>
      <c r="I5561" t="s">
        <v>327</v>
      </c>
      <c r="J5561" t="s">
        <v>23</v>
      </c>
      <c r="K5561" t="s">
        <v>34</v>
      </c>
      <c r="L5561" t="s">
        <v>156</v>
      </c>
      <c r="M5561" t="s">
        <v>2241</v>
      </c>
      <c r="N5561" s="2">
        <v>815.29</v>
      </c>
      <c r="O5561" s="3">
        <v>9</v>
      </c>
      <c r="P5561" s="2">
        <v>-339.71</v>
      </c>
    </row>
    <row r="5562" spans="1:16" x14ac:dyDescent="0.35">
      <c r="A5562" t="s">
        <v>3064</v>
      </c>
      <c r="B5562" t="str">
        <f>LEFT(Table1[[#This Row],[Order Date]],2)</f>
        <v>21</v>
      </c>
      <c r="C5562" t="str">
        <f>MID(Table1[[#This Row],[Order Date]],4,2)</f>
        <v>08</v>
      </c>
      <c r="D5562" t="str">
        <f>RIGHT(Table1[[#This Row],[Order Date]],4)</f>
        <v>2016</v>
      </c>
      <c r="E5562" s="1">
        <f>DATE(Table1[[#This Row],[Column3]],Table1[[#This Row],[Column2]],Table1[[#This Row],[Column1]])</f>
        <v>42603</v>
      </c>
      <c r="F5562" s="1">
        <f>DATE(Table1[[#This Row],[Column3]],Table1[[#This Row],[Column2]],Table1[[#This Row],[Column1]])</f>
        <v>42603</v>
      </c>
      <c r="G5562" s="3">
        <f>YEAR(Table1[[#This Row],[Order Date New]])</f>
        <v>2016</v>
      </c>
      <c r="H5562" s="3">
        <f>MONTH(Table1[[#This Row],[Order Date New]])</f>
        <v>8</v>
      </c>
      <c r="I5562" t="s">
        <v>2975</v>
      </c>
      <c r="J5562" t="s">
        <v>27</v>
      </c>
      <c r="K5562" t="s">
        <v>11</v>
      </c>
      <c r="L5562" t="s">
        <v>20</v>
      </c>
      <c r="M5562" t="s">
        <v>2864</v>
      </c>
      <c r="N5562" s="2">
        <v>12.67</v>
      </c>
      <c r="O5562" s="3">
        <v>2</v>
      </c>
      <c r="P5562" s="2">
        <v>4.75</v>
      </c>
    </row>
    <row r="5563" spans="1:16" x14ac:dyDescent="0.35">
      <c r="A5563" t="s">
        <v>3064</v>
      </c>
      <c r="B5563" t="str">
        <f>LEFT(Table1[[#This Row],[Order Date]],2)</f>
        <v>21</v>
      </c>
      <c r="C5563" t="str">
        <f>MID(Table1[[#This Row],[Order Date]],4,2)</f>
        <v>08</v>
      </c>
      <c r="D5563" t="str">
        <f>RIGHT(Table1[[#This Row],[Order Date]],4)</f>
        <v>2016</v>
      </c>
      <c r="E5563" s="1">
        <f>DATE(Table1[[#This Row],[Column3]],Table1[[#This Row],[Column2]],Table1[[#This Row],[Column1]])</f>
        <v>42603</v>
      </c>
      <c r="F5563" s="1">
        <f>DATE(Table1[[#This Row],[Column3]],Table1[[#This Row],[Column2]],Table1[[#This Row],[Column1]])</f>
        <v>42603</v>
      </c>
      <c r="G5563" s="3">
        <f>YEAR(Table1[[#This Row],[Order Date New]])</f>
        <v>2016</v>
      </c>
      <c r="H5563" s="3">
        <f>MONTH(Table1[[#This Row],[Order Date New]])</f>
        <v>8</v>
      </c>
      <c r="I5563" t="s">
        <v>2975</v>
      </c>
      <c r="J5563" t="s">
        <v>27</v>
      </c>
      <c r="K5563" t="s">
        <v>39</v>
      </c>
      <c r="L5563" t="s">
        <v>40</v>
      </c>
      <c r="M5563" t="s">
        <v>2586</v>
      </c>
      <c r="N5563" s="2">
        <v>91.96</v>
      </c>
      <c r="O5563" s="3">
        <v>5</v>
      </c>
      <c r="P5563" s="2">
        <v>-20.69</v>
      </c>
    </row>
    <row r="5564" spans="1:16" x14ac:dyDescent="0.35">
      <c r="A5564" t="s">
        <v>3064</v>
      </c>
      <c r="B5564" t="str">
        <f>LEFT(Table1[[#This Row],[Order Date]],2)</f>
        <v>21</v>
      </c>
      <c r="C5564" t="str">
        <f>MID(Table1[[#This Row],[Order Date]],4,2)</f>
        <v>08</v>
      </c>
      <c r="D5564" t="str">
        <f>RIGHT(Table1[[#This Row],[Order Date]],4)</f>
        <v>2016</v>
      </c>
      <c r="E5564" s="1">
        <f>DATE(Table1[[#This Row],[Column3]],Table1[[#This Row],[Column2]],Table1[[#This Row],[Column1]])</f>
        <v>42603</v>
      </c>
      <c r="F5564" s="1">
        <f>DATE(Table1[[#This Row],[Column3]],Table1[[#This Row],[Column2]],Table1[[#This Row],[Column1]])</f>
        <v>42603</v>
      </c>
      <c r="G5564" s="3">
        <f>YEAR(Table1[[#This Row],[Order Date New]])</f>
        <v>2016</v>
      </c>
      <c r="H5564" s="3">
        <f>MONTH(Table1[[#This Row],[Order Date New]])</f>
        <v>8</v>
      </c>
      <c r="I5564" t="s">
        <v>2975</v>
      </c>
      <c r="J5564" t="s">
        <v>27</v>
      </c>
      <c r="K5564" t="s">
        <v>39</v>
      </c>
      <c r="L5564" t="s">
        <v>52</v>
      </c>
      <c r="M5564" t="s">
        <v>1239</v>
      </c>
      <c r="N5564" s="2">
        <v>254.97</v>
      </c>
      <c r="O5564" s="3">
        <v>3</v>
      </c>
      <c r="P5564" s="2">
        <v>91.79</v>
      </c>
    </row>
    <row r="5565" spans="1:16" x14ac:dyDescent="0.35">
      <c r="A5565" t="s">
        <v>3064</v>
      </c>
      <c r="B5565" t="str">
        <f>LEFT(Table1[[#This Row],[Order Date]],2)</f>
        <v>21</v>
      </c>
      <c r="C5565" t="str">
        <f>MID(Table1[[#This Row],[Order Date]],4,2)</f>
        <v>08</v>
      </c>
      <c r="D5565" t="str">
        <f>RIGHT(Table1[[#This Row],[Order Date]],4)</f>
        <v>2016</v>
      </c>
      <c r="E5565" s="1">
        <f>DATE(Table1[[#This Row],[Column3]],Table1[[#This Row],[Column2]],Table1[[#This Row],[Column1]])</f>
        <v>42603</v>
      </c>
      <c r="F5565" s="1">
        <f>DATE(Table1[[#This Row],[Column3]],Table1[[#This Row],[Column2]],Table1[[#This Row],[Column1]])</f>
        <v>42603</v>
      </c>
      <c r="G5565" s="3">
        <f>YEAR(Table1[[#This Row],[Order Date New]])</f>
        <v>2016</v>
      </c>
      <c r="H5565" s="3">
        <f>MONTH(Table1[[#This Row],[Order Date New]])</f>
        <v>8</v>
      </c>
      <c r="I5565" t="s">
        <v>2975</v>
      </c>
      <c r="J5565" t="s">
        <v>27</v>
      </c>
      <c r="K5565" t="s">
        <v>39</v>
      </c>
      <c r="L5565" t="s">
        <v>40</v>
      </c>
      <c r="M5565" t="s">
        <v>2544</v>
      </c>
      <c r="N5565" s="2">
        <v>31.98</v>
      </c>
      <c r="O5565" s="3">
        <v>2</v>
      </c>
      <c r="P5565" s="2">
        <v>-8</v>
      </c>
    </row>
    <row r="5566" spans="1:16" x14ac:dyDescent="0.35">
      <c r="A5566" t="s">
        <v>3064</v>
      </c>
      <c r="B5566" t="str">
        <f>LEFT(Table1[[#This Row],[Order Date]],2)</f>
        <v>21</v>
      </c>
      <c r="C5566" t="str">
        <f>MID(Table1[[#This Row],[Order Date]],4,2)</f>
        <v>08</v>
      </c>
      <c r="D5566" t="str">
        <f>RIGHT(Table1[[#This Row],[Order Date]],4)</f>
        <v>2016</v>
      </c>
      <c r="E5566" s="1">
        <f>DATE(Table1[[#This Row],[Column3]],Table1[[#This Row],[Column2]],Table1[[#This Row],[Column1]])</f>
        <v>42603</v>
      </c>
      <c r="F5566" s="1">
        <f>DATE(Table1[[#This Row],[Column3]],Table1[[#This Row],[Column2]],Table1[[#This Row],[Column1]])</f>
        <v>42603</v>
      </c>
      <c r="G5566" s="3">
        <f>YEAR(Table1[[#This Row],[Order Date New]])</f>
        <v>2016</v>
      </c>
      <c r="H5566" s="3">
        <f>MONTH(Table1[[#This Row],[Order Date New]])</f>
        <v>8</v>
      </c>
      <c r="I5566" t="s">
        <v>2975</v>
      </c>
      <c r="J5566" t="s">
        <v>27</v>
      </c>
      <c r="K5566" t="s">
        <v>34</v>
      </c>
      <c r="L5566" t="s">
        <v>156</v>
      </c>
      <c r="M5566" t="s">
        <v>1302</v>
      </c>
      <c r="N5566" s="2">
        <v>2887.06</v>
      </c>
      <c r="O5566" s="3">
        <v>9</v>
      </c>
      <c r="P5566" s="2">
        <v>180.44</v>
      </c>
    </row>
    <row r="5567" spans="1:16" x14ac:dyDescent="0.35">
      <c r="A5567" t="s">
        <v>3064</v>
      </c>
      <c r="B5567" t="str">
        <f>LEFT(Table1[[#This Row],[Order Date]],2)</f>
        <v>21</v>
      </c>
      <c r="C5567" t="str">
        <f>MID(Table1[[#This Row],[Order Date]],4,2)</f>
        <v>08</v>
      </c>
      <c r="D5567" t="str">
        <f>RIGHT(Table1[[#This Row],[Order Date]],4)</f>
        <v>2016</v>
      </c>
      <c r="E5567" s="1">
        <f>DATE(Table1[[#This Row],[Column3]],Table1[[#This Row],[Column2]],Table1[[#This Row],[Column1]])</f>
        <v>42603</v>
      </c>
      <c r="F5567" s="1">
        <f>DATE(Table1[[#This Row],[Column3]],Table1[[#This Row],[Column2]],Table1[[#This Row],[Column1]])</f>
        <v>42603</v>
      </c>
      <c r="G5567" s="3">
        <f>YEAR(Table1[[#This Row],[Order Date New]])</f>
        <v>2016</v>
      </c>
      <c r="H5567" s="3">
        <f>MONTH(Table1[[#This Row],[Order Date New]])</f>
        <v>8</v>
      </c>
      <c r="I5567" t="s">
        <v>2975</v>
      </c>
      <c r="J5567" t="s">
        <v>27</v>
      </c>
      <c r="K5567" t="s">
        <v>11</v>
      </c>
      <c r="L5567" t="s">
        <v>12</v>
      </c>
      <c r="M5567" t="s">
        <v>2149</v>
      </c>
      <c r="N5567" s="2">
        <v>12.96</v>
      </c>
      <c r="O5567" s="3">
        <v>2</v>
      </c>
      <c r="P5567" s="2">
        <v>6.22</v>
      </c>
    </row>
    <row r="5568" spans="1:16" x14ac:dyDescent="0.35">
      <c r="A5568" t="s">
        <v>3064</v>
      </c>
      <c r="B5568" t="str">
        <f>LEFT(Table1[[#This Row],[Order Date]],2)</f>
        <v>21</v>
      </c>
      <c r="C5568" t="str">
        <f>MID(Table1[[#This Row],[Order Date]],4,2)</f>
        <v>08</v>
      </c>
      <c r="D5568" t="str">
        <f>RIGHT(Table1[[#This Row],[Order Date]],4)</f>
        <v>2016</v>
      </c>
      <c r="E5568" s="1">
        <f>DATE(Table1[[#This Row],[Column3]],Table1[[#This Row],[Column2]],Table1[[#This Row],[Column1]])</f>
        <v>42603</v>
      </c>
      <c r="F5568" s="1">
        <f>DATE(Table1[[#This Row],[Column3]],Table1[[#This Row],[Column2]],Table1[[#This Row],[Column1]])</f>
        <v>42603</v>
      </c>
      <c r="G5568" s="3">
        <f>YEAR(Table1[[#This Row],[Order Date New]])</f>
        <v>2016</v>
      </c>
      <c r="H5568" s="3">
        <f>MONTH(Table1[[#This Row],[Order Date New]])</f>
        <v>8</v>
      </c>
      <c r="I5568" t="s">
        <v>2975</v>
      </c>
      <c r="J5568" t="s">
        <v>27</v>
      </c>
      <c r="K5568" t="s">
        <v>11</v>
      </c>
      <c r="L5568" t="s">
        <v>12</v>
      </c>
      <c r="M5568" t="s">
        <v>2353</v>
      </c>
      <c r="N5568" s="2">
        <v>47.52</v>
      </c>
      <c r="O5568" s="3">
        <v>9</v>
      </c>
      <c r="P5568" s="2">
        <v>21.38</v>
      </c>
    </row>
    <row r="5569" spans="1:16" x14ac:dyDescent="0.35">
      <c r="A5569" t="s">
        <v>3064</v>
      </c>
      <c r="B5569" t="str">
        <f>LEFT(Table1[[#This Row],[Order Date]],2)</f>
        <v>21</v>
      </c>
      <c r="C5569" t="str">
        <f>MID(Table1[[#This Row],[Order Date]],4,2)</f>
        <v>08</v>
      </c>
      <c r="D5569" t="str">
        <f>RIGHT(Table1[[#This Row],[Order Date]],4)</f>
        <v>2016</v>
      </c>
      <c r="E5569" s="1">
        <f>DATE(Table1[[#This Row],[Column3]],Table1[[#This Row],[Column2]],Table1[[#This Row],[Column1]])</f>
        <v>42603</v>
      </c>
      <c r="F5569" s="1">
        <f>DATE(Table1[[#This Row],[Column3]],Table1[[#This Row],[Column2]],Table1[[#This Row],[Column1]])</f>
        <v>42603</v>
      </c>
      <c r="G5569" s="3">
        <f>YEAR(Table1[[#This Row],[Order Date New]])</f>
        <v>2016</v>
      </c>
      <c r="H5569" s="3">
        <f>MONTH(Table1[[#This Row],[Order Date New]])</f>
        <v>8</v>
      </c>
      <c r="I5569" t="s">
        <v>1629</v>
      </c>
      <c r="J5569" t="s">
        <v>178</v>
      </c>
      <c r="K5569" t="s">
        <v>11</v>
      </c>
      <c r="L5569" t="s">
        <v>20</v>
      </c>
      <c r="M5569" t="s">
        <v>1631</v>
      </c>
      <c r="N5569" s="2">
        <v>33.44</v>
      </c>
      <c r="O5569" s="3">
        <v>10</v>
      </c>
      <c r="P5569" s="2">
        <v>11.7</v>
      </c>
    </row>
    <row r="5570" spans="1:16" x14ac:dyDescent="0.35">
      <c r="A5570" t="s">
        <v>3064</v>
      </c>
      <c r="B5570" t="str">
        <f>LEFT(Table1[[#This Row],[Order Date]],2)</f>
        <v>21</v>
      </c>
      <c r="C5570" t="str">
        <f>MID(Table1[[#This Row],[Order Date]],4,2)</f>
        <v>08</v>
      </c>
      <c r="D5570" t="str">
        <f>RIGHT(Table1[[#This Row],[Order Date]],4)</f>
        <v>2016</v>
      </c>
      <c r="E5570" s="1">
        <f>DATE(Table1[[#This Row],[Column3]],Table1[[#This Row],[Column2]],Table1[[#This Row],[Column1]])</f>
        <v>42603</v>
      </c>
      <c r="F5570" s="1">
        <f>DATE(Table1[[#This Row],[Column3]],Table1[[#This Row],[Column2]],Table1[[#This Row],[Column1]])</f>
        <v>42603</v>
      </c>
      <c r="G5570" s="3">
        <f>YEAR(Table1[[#This Row],[Order Date New]])</f>
        <v>2016</v>
      </c>
      <c r="H5570" s="3">
        <f>MONTH(Table1[[#This Row],[Order Date New]])</f>
        <v>8</v>
      </c>
      <c r="I5570" t="s">
        <v>546</v>
      </c>
      <c r="J5570" t="s">
        <v>161</v>
      </c>
      <c r="K5570" t="s">
        <v>34</v>
      </c>
      <c r="L5570" t="s">
        <v>35</v>
      </c>
      <c r="M5570" t="s">
        <v>1508</v>
      </c>
      <c r="N5570" s="2">
        <v>573.16999999999996</v>
      </c>
      <c r="O5570" s="3">
        <v>7</v>
      </c>
      <c r="P5570" s="2">
        <v>63.69</v>
      </c>
    </row>
    <row r="5571" spans="1:16" x14ac:dyDescent="0.35">
      <c r="A5571" t="s">
        <v>3065</v>
      </c>
      <c r="B5571" t="str">
        <f>LEFT(Table1[[#This Row],[Order Date]],2)</f>
        <v>22</v>
      </c>
      <c r="C5571" t="str">
        <f>MID(Table1[[#This Row],[Order Date]],4,2)</f>
        <v>08</v>
      </c>
      <c r="D5571" t="str">
        <f>RIGHT(Table1[[#This Row],[Order Date]],4)</f>
        <v>2016</v>
      </c>
      <c r="E5571" s="1">
        <f>DATE(Table1[[#This Row],[Column3]],Table1[[#This Row],[Column2]],Table1[[#This Row],[Column1]])</f>
        <v>42604</v>
      </c>
      <c r="F5571" s="1">
        <f>DATE(Table1[[#This Row],[Column3]],Table1[[#This Row],[Column2]],Table1[[#This Row],[Column1]])</f>
        <v>42604</v>
      </c>
      <c r="G5571" s="3">
        <f>YEAR(Table1[[#This Row],[Order Date New]])</f>
        <v>2016</v>
      </c>
      <c r="H5571" s="3">
        <f>MONTH(Table1[[#This Row],[Order Date New]])</f>
        <v>8</v>
      </c>
      <c r="I5571" t="s">
        <v>1247</v>
      </c>
      <c r="J5571" t="s">
        <v>79</v>
      </c>
      <c r="K5571" t="s">
        <v>11</v>
      </c>
      <c r="L5571" t="s">
        <v>97</v>
      </c>
      <c r="M5571" t="s">
        <v>2305</v>
      </c>
      <c r="N5571" s="2">
        <v>113.55</v>
      </c>
      <c r="O5571" s="3">
        <v>2</v>
      </c>
      <c r="P5571" s="2">
        <v>8.52</v>
      </c>
    </row>
    <row r="5572" spans="1:16" x14ac:dyDescent="0.35">
      <c r="A5572" t="s">
        <v>3065</v>
      </c>
      <c r="B5572" t="str">
        <f>LEFT(Table1[[#This Row],[Order Date]],2)</f>
        <v>22</v>
      </c>
      <c r="C5572" t="str">
        <f>MID(Table1[[#This Row],[Order Date]],4,2)</f>
        <v>08</v>
      </c>
      <c r="D5572" t="str">
        <f>RIGHT(Table1[[#This Row],[Order Date]],4)</f>
        <v>2016</v>
      </c>
      <c r="E5572" s="1">
        <f>DATE(Table1[[#This Row],[Column3]],Table1[[#This Row],[Column2]],Table1[[#This Row],[Column1]])</f>
        <v>42604</v>
      </c>
      <c r="F5572" s="1">
        <f>DATE(Table1[[#This Row],[Column3]],Table1[[#This Row],[Column2]],Table1[[#This Row],[Column1]])</f>
        <v>42604</v>
      </c>
      <c r="G5572" s="3">
        <f>YEAR(Table1[[#This Row],[Order Date New]])</f>
        <v>2016</v>
      </c>
      <c r="H5572" s="3">
        <f>MONTH(Table1[[#This Row],[Order Date New]])</f>
        <v>8</v>
      </c>
      <c r="I5572" t="s">
        <v>1247</v>
      </c>
      <c r="J5572" t="s">
        <v>79</v>
      </c>
      <c r="K5572" t="s">
        <v>11</v>
      </c>
      <c r="L5572" t="s">
        <v>20</v>
      </c>
      <c r="M5572" t="s">
        <v>180</v>
      </c>
      <c r="N5572" s="2">
        <v>3.32</v>
      </c>
      <c r="O5572" s="3">
        <v>2</v>
      </c>
      <c r="P5572" s="2">
        <v>-2.65</v>
      </c>
    </row>
    <row r="5573" spans="1:16" x14ac:dyDescent="0.35">
      <c r="A5573" t="s">
        <v>3065</v>
      </c>
      <c r="B5573" t="str">
        <f>LEFT(Table1[[#This Row],[Order Date]],2)</f>
        <v>22</v>
      </c>
      <c r="C5573" t="str">
        <f>MID(Table1[[#This Row],[Order Date]],4,2)</f>
        <v>08</v>
      </c>
      <c r="D5573" t="str">
        <f>RIGHT(Table1[[#This Row],[Order Date]],4)</f>
        <v>2016</v>
      </c>
      <c r="E5573" s="1">
        <f>DATE(Table1[[#This Row],[Column3]],Table1[[#This Row],[Column2]],Table1[[#This Row],[Column1]])</f>
        <v>42604</v>
      </c>
      <c r="F5573" s="1">
        <f>DATE(Table1[[#This Row],[Column3]],Table1[[#This Row],[Column2]],Table1[[#This Row],[Column1]])</f>
        <v>42604</v>
      </c>
      <c r="G5573" s="3">
        <f>YEAR(Table1[[#This Row],[Order Date New]])</f>
        <v>2016</v>
      </c>
      <c r="H5573" s="3">
        <f>MONTH(Table1[[#This Row],[Order Date New]])</f>
        <v>8</v>
      </c>
      <c r="I5573" t="s">
        <v>1247</v>
      </c>
      <c r="J5573" t="s">
        <v>79</v>
      </c>
      <c r="K5573" t="s">
        <v>11</v>
      </c>
      <c r="L5573" t="s">
        <v>64</v>
      </c>
      <c r="M5573" t="s">
        <v>454</v>
      </c>
      <c r="N5573" s="2">
        <v>134.29</v>
      </c>
      <c r="O5573" s="3">
        <v>2</v>
      </c>
      <c r="P5573" s="2">
        <v>45.32</v>
      </c>
    </row>
    <row r="5574" spans="1:16" x14ac:dyDescent="0.35">
      <c r="A5574" t="s">
        <v>3065</v>
      </c>
      <c r="B5574" t="str">
        <f>LEFT(Table1[[#This Row],[Order Date]],2)</f>
        <v>22</v>
      </c>
      <c r="C5574" t="str">
        <f>MID(Table1[[#This Row],[Order Date]],4,2)</f>
        <v>08</v>
      </c>
      <c r="D5574" t="str">
        <f>RIGHT(Table1[[#This Row],[Order Date]],4)</f>
        <v>2016</v>
      </c>
      <c r="E5574" s="1">
        <f>DATE(Table1[[#This Row],[Column3]],Table1[[#This Row],[Column2]],Table1[[#This Row],[Column1]])</f>
        <v>42604</v>
      </c>
      <c r="F5574" s="1">
        <f>DATE(Table1[[#This Row],[Column3]],Table1[[#This Row],[Column2]],Table1[[#This Row],[Column1]])</f>
        <v>42604</v>
      </c>
      <c r="G5574" s="3">
        <f>YEAR(Table1[[#This Row],[Order Date New]])</f>
        <v>2016</v>
      </c>
      <c r="H5574" s="3">
        <f>MONTH(Table1[[#This Row],[Order Date New]])</f>
        <v>8</v>
      </c>
      <c r="I5574" t="s">
        <v>465</v>
      </c>
      <c r="J5574" t="s">
        <v>10</v>
      </c>
      <c r="K5574" t="s">
        <v>11</v>
      </c>
      <c r="L5574" t="s">
        <v>20</v>
      </c>
      <c r="M5574" t="s">
        <v>102</v>
      </c>
      <c r="N5574" s="2">
        <v>4.3099999999999996</v>
      </c>
      <c r="O5574" s="3">
        <v>2</v>
      </c>
      <c r="P5574" s="2">
        <v>-6.9</v>
      </c>
    </row>
    <row r="5575" spans="1:16" x14ac:dyDescent="0.35">
      <c r="A5575" t="s">
        <v>3065</v>
      </c>
      <c r="B5575" t="str">
        <f>LEFT(Table1[[#This Row],[Order Date]],2)</f>
        <v>22</v>
      </c>
      <c r="C5575" t="str">
        <f>MID(Table1[[#This Row],[Order Date]],4,2)</f>
        <v>08</v>
      </c>
      <c r="D5575" t="str">
        <f>RIGHT(Table1[[#This Row],[Order Date]],4)</f>
        <v>2016</v>
      </c>
      <c r="E5575" s="1">
        <f>DATE(Table1[[#This Row],[Column3]],Table1[[#This Row],[Column2]],Table1[[#This Row],[Column1]])</f>
        <v>42604</v>
      </c>
      <c r="F5575" s="1">
        <f>DATE(Table1[[#This Row],[Column3]],Table1[[#This Row],[Column2]],Table1[[#This Row],[Column1]])</f>
        <v>42604</v>
      </c>
      <c r="G5575" s="3">
        <f>YEAR(Table1[[#This Row],[Order Date New]])</f>
        <v>2016</v>
      </c>
      <c r="H5575" s="3">
        <f>MONTH(Table1[[#This Row],[Order Date New]])</f>
        <v>8</v>
      </c>
      <c r="I5575" t="s">
        <v>1122</v>
      </c>
      <c r="J5575" t="s">
        <v>96</v>
      </c>
      <c r="K5575" t="s">
        <v>11</v>
      </c>
      <c r="L5575" t="s">
        <v>20</v>
      </c>
      <c r="M5575" t="s">
        <v>2170</v>
      </c>
      <c r="N5575" s="2">
        <v>26.35</v>
      </c>
      <c r="O5575" s="3">
        <v>8</v>
      </c>
      <c r="P5575" s="2">
        <v>-18.45</v>
      </c>
    </row>
    <row r="5576" spans="1:16" x14ac:dyDescent="0.35">
      <c r="A5576" t="s">
        <v>3065</v>
      </c>
      <c r="B5576" t="str">
        <f>LEFT(Table1[[#This Row],[Order Date]],2)</f>
        <v>22</v>
      </c>
      <c r="C5576" t="str">
        <f>MID(Table1[[#This Row],[Order Date]],4,2)</f>
        <v>08</v>
      </c>
      <c r="D5576" t="str">
        <f>RIGHT(Table1[[#This Row],[Order Date]],4)</f>
        <v>2016</v>
      </c>
      <c r="E5576" s="1">
        <f>DATE(Table1[[#This Row],[Column3]],Table1[[#This Row],[Column2]],Table1[[#This Row],[Column1]])</f>
        <v>42604</v>
      </c>
      <c r="F5576" s="1">
        <f>DATE(Table1[[#This Row],[Column3]],Table1[[#This Row],[Column2]],Table1[[#This Row],[Column1]])</f>
        <v>42604</v>
      </c>
      <c r="G5576" s="3">
        <f>YEAR(Table1[[#This Row],[Order Date New]])</f>
        <v>2016</v>
      </c>
      <c r="H5576" s="3">
        <f>MONTH(Table1[[#This Row],[Order Date New]])</f>
        <v>8</v>
      </c>
      <c r="I5576" t="s">
        <v>1694</v>
      </c>
      <c r="J5576" t="s">
        <v>178</v>
      </c>
      <c r="K5576" t="s">
        <v>11</v>
      </c>
      <c r="L5576" t="s">
        <v>12</v>
      </c>
      <c r="M5576" t="s">
        <v>2370</v>
      </c>
      <c r="N5576" s="2">
        <v>19.440000000000001</v>
      </c>
      <c r="O5576" s="3">
        <v>3</v>
      </c>
      <c r="P5576" s="2">
        <v>9.33</v>
      </c>
    </row>
    <row r="5577" spans="1:16" x14ac:dyDescent="0.35">
      <c r="A5577" t="s">
        <v>3065</v>
      </c>
      <c r="B5577" t="str">
        <f>LEFT(Table1[[#This Row],[Order Date]],2)</f>
        <v>22</v>
      </c>
      <c r="C5577" t="str">
        <f>MID(Table1[[#This Row],[Order Date]],4,2)</f>
        <v>08</v>
      </c>
      <c r="D5577" t="str">
        <f>RIGHT(Table1[[#This Row],[Order Date]],4)</f>
        <v>2016</v>
      </c>
      <c r="E5577" s="1">
        <f>DATE(Table1[[#This Row],[Column3]],Table1[[#This Row],[Column2]],Table1[[#This Row],[Column1]])</f>
        <v>42604</v>
      </c>
      <c r="F5577" s="1">
        <f>DATE(Table1[[#This Row],[Column3]],Table1[[#This Row],[Column2]],Table1[[#This Row],[Column1]])</f>
        <v>42604</v>
      </c>
      <c r="G5577" s="3">
        <f>YEAR(Table1[[#This Row],[Order Date New]])</f>
        <v>2016</v>
      </c>
      <c r="H5577" s="3">
        <f>MONTH(Table1[[#This Row],[Order Date New]])</f>
        <v>8</v>
      </c>
      <c r="I5577" t="s">
        <v>1835</v>
      </c>
      <c r="J5577" t="s">
        <v>303</v>
      </c>
      <c r="K5577" t="s">
        <v>34</v>
      </c>
      <c r="L5577" t="s">
        <v>47</v>
      </c>
      <c r="M5577" t="s">
        <v>1185</v>
      </c>
      <c r="N5577" s="2">
        <v>98.33</v>
      </c>
      <c r="O5577" s="3">
        <v>3</v>
      </c>
      <c r="P5577" s="2">
        <v>9.83</v>
      </c>
    </row>
    <row r="5578" spans="1:16" x14ac:dyDescent="0.35">
      <c r="A5578" t="s">
        <v>3065</v>
      </c>
      <c r="B5578" t="str">
        <f>LEFT(Table1[[#This Row],[Order Date]],2)</f>
        <v>22</v>
      </c>
      <c r="C5578" t="str">
        <f>MID(Table1[[#This Row],[Order Date]],4,2)</f>
        <v>08</v>
      </c>
      <c r="D5578" t="str">
        <f>RIGHT(Table1[[#This Row],[Order Date]],4)</f>
        <v>2016</v>
      </c>
      <c r="E5578" s="1">
        <f>DATE(Table1[[#This Row],[Column3]],Table1[[#This Row],[Column2]],Table1[[#This Row],[Column1]])</f>
        <v>42604</v>
      </c>
      <c r="F5578" s="1">
        <f>DATE(Table1[[#This Row],[Column3]],Table1[[#This Row],[Column2]],Table1[[#This Row],[Column1]])</f>
        <v>42604</v>
      </c>
      <c r="G5578" s="3">
        <f>YEAR(Table1[[#This Row],[Order Date New]])</f>
        <v>2016</v>
      </c>
      <c r="H5578" s="3">
        <f>MONTH(Table1[[#This Row],[Order Date New]])</f>
        <v>8</v>
      </c>
      <c r="I5578" t="s">
        <v>729</v>
      </c>
      <c r="J5578" t="s">
        <v>27</v>
      </c>
      <c r="K5578" t="s">
        <v>11</v>
      </c>
      <c r="L5578" t="s">
        <v>24</v>
      </c>
      <c r="M5578" t="s">
        <v>2478</v>
      </c>
      <c r="N5578" s="2">
        <v>5.76</v>
      </c>
      <c r="O5578" s="3">
        <v>2</v>
      </c>
      <c r="P5578" s="2">
        <v>1.67</v>
      </c>
    </row>
    <row r="5579" spans="1:16" x14ac:dyDescent="0.35">
      <c r="A5579" t="s">
        <v>3066</v>
      </c>
      <c r="B5579" t="str">
        <f>LEFT(Table1[[#This Row],[Order Date]],2)</f>
        <v>23</v>
      </c>
      <c r="C5579" t="str">
        <f>MID(Table1[[#This Row],[Order Date]],4,2)</f>
        <v>08</v>
      </c>
      <c r="D5579" t="str">
        <f>RIGHT(Table1[[#This Row],[Order Date]],4)</f>
        <v>2016</v>
      </c>
      <c r="E5579" s="1">
        <f>DATE(Table1[[#This Row],[Column3]],Table1[[#This Row],[Column2]],Table1[[#This Row],[Column1]])</f>
        <v>42605</v>
      </c>
      <c r="F5579" s="1">
        <f>DATE(Table1[[#This Row],[Column3]],Table1[[#This Row],[Column2]],Table1[[#This Row],[Column1]])</f>
        <v>42605</v>
      </c>
      <c r="G5579" s="3">
        <f>YEAR(Table1[[#This Row],[Order Date New]])</f>
        <v>2016</v>
      </c>
      <c r="H5579" s="3">
        <f>MONTH(Table1[[#This Row],[Order Date New]])</f>
        <v>8</v>
      </c>
      <c r="I5579" t="s">
        <v>3067</v>
      </c>
      <c r="J5579" t="s">
        <v>10</v>
      </c>
      <c r="K5579" t="s">
        <v>11</v>
      </c>
      <c r="L5579" t="s">
        <v>18</v>
      </c>
      <c r="M5579" t="s">
        <v>19</v>
      </c>
      <c r="N5579" s="2">
        <v>727.3</v>
      </c>
      <c r="O5579" s="3">
        <v>8</v>
      </c>
      <c r="P5579" s="2">
        <v>-172.73</v>
      </c>
    </row>
    <row r="5580" spans="1:16" x14ac:dyDescent="0.35">
      <c r="A5580" t="s">
        <v>3066</v>
      </c>
      <c r="B5580" t="str">
        <f>LEFT(Table1[[#This Row],[Order Date]],2)</f>
        <v>23</v>
      </c>
      <c r="C5580" t="str">
        <f>MID(Table1[[#This Row],[Order Date]],4,2)</f>
        <v>08</v>
      </c>
      <c r="D5580" t="str">
        <f>RIGHT(Table1[[#This Row],[Order Date]],4)</f>
        <v>2016</v>
      </c>
      <c r="E5580" s="1">
        <f>DATE(Table1[[#This Row],[Column3]],Table1[[#This Row],[Column2]],Table1[[#This Row],[Column1]])</f>
        <v>42605</v>
      </c>
      <c r="F5580" s="1">
        <f>DATE(Table1[[#This Row],[Column3]],Table1[[#This Row],[Column2]],Table1[[#This Row],[Column1]])</f>
        <v>42605</v>
      </c>
      <c r="G5580" s="3">
        <f>YEAR(Table1[[#This Row],[Order Date New]])</f>
        <v>2016</v>
      </c>
      <c r="H5580" s="3">
        <f>MONTH(Table1[[#This Row],[Order Date New]])</f>
        <v>8</v>
      </c>
      <c r="I5580" t="s">
        <v>3067</v>
      </c>
      <c r="J5580" t="s">
        <v>10</v>
      </c>
      <c r="K5580" t="s">
        <v>34</v>
      </c>
      <c r="L5580" t="s">
        <v>47</v>
      </c>
      <c r="M5580" t="s">
        <v>2238</v>
      </c>
      <c r="N5580" s="2">
        <v>22.61</v>
      </c>
      <c r="O5580" s="3">
        <v>3</v>
      </c>
      <c r="P5580" s="2">
        <v>-10.17</v>
      </c>
    </row>
    <row r="5581" spans="1:16" x14ac:dyDescent="0.35">
      <c r="A5581" t="s">
        <v>3066</v>
      </c>
      <c r="B5581" t="str">
        <f>LEFT(Table1[[#This Row],[Order Date]],2)</f>
        <v>23</v>
      </c>
      <c r="C5581" t="str">
        <f>MID(Table1[[#This Row],[Order Date]],4,2)</f>
        <v>08</v>
      </c>
      <c r="D5581" t="str">
        <f>RIGHT(Table1[[#This Row],[Order Date]],4)</f>
        <v>2016</v>
      </c>
      <c r="E5581" s="1">
        <f>DATE(Table1[[#This Row],[Column3]],Table1[[#This Row],[Column2]],Table1[[#This Row],[Column1]])</f>
        <v>42605</v>
      </c>
      <c r="F5581" s="1">
        <f>DATE(Table1[[#This Row],[Column3]],Table1[[#This Row],[Column2]],Table1[[#This Row],[Column1]])</f>
        <v>42605</v>
      </c>
      <c r="G5581" s="3">
        <f>YEAR(Table1[[#This Row],[Order Date New]])</f>
        <v>2016</v>
      </c>
      <c r="H5581" s="3">
        <f>MONTH(Table1[[#This Row],[Order Date New]])</f>
        <v>8</v>
      </c>
      <c r="I5581" t="s">
        <v>3067</v>
      </c>
      <c r="J5581" t="s">
        <v>10</v>
      </c>
      <c r="K5581" t="s">
        <v>39</v>
      </c>
      <c r="L5581" t="s">
        <v>52</v>
      </c>
      <c r="M5581" t="s">
        <v>1132</v>
      </c>
      <c r="N5581" s="2">
        <v>666.4</v>
      </c>
      <c r="O5581" s="3">
        <v>7</v>
      </c>
      <c r="P5581" s="2">
        <v>-33.32</v>
      </c>
    </row>
    <row r="5582" spans="1:16" x14ac:dyDescent="0.35">
      <c r="A5582" t="s">
        <v>3066</v>
      </c>
      <c r="B5582" t="str">
        <f>LEFT(Table1[[#This Row],[Order Date]],2)</f>
        <v>23</v>
      </c>
      <c r="C5582" t="str">
        <f>MID(Table1[[#This Row],[Order Date]],4,2)</f>
        <v>08</v>
      </c>
      <c r="D5582" t="str">
        <f>RIGHT(Table1[[#This Row],[Order Date]],4)</f>
        <v>2016</v>
      </c>
      <c r="E5582" s="1">
        <f>DATE(Table1[[#This Row],[Column3]],Table1[[#This Row],[Column2]],Table1[[#This Row],[Column1]])</f>
        <v>42605</v>
      </c>
      <c r="F5582" s="1">
        <f>DATE(Table1[[#This Row],[Column3]],Table1[[#This Row],[Column2]],Table1[[#This Row],[Column1]])</f>
        <v>42605</v>
      </c>
      <c r="G5582" s="3">
        <f>YEAR(Table1[[#This Row],[Order Date New]])</f>
        <v>2016</v>
      </c>
      <c r="H5582" s="3">
        <f>MONTH(Table1[[#This Row],[Order Date New]])</f>
        <v>8</v>
      </c>
      <c r="I5582" t="s">
        <v>990</v>
      </c>
      <c r="J5582" t="s">
        <v>178</v>
      </c>
      <c r="K5582" t="s">
        <v>39</v>
      </c>
      <c r="L5582" t="s">
        <v>328</v>
      </c>
      <c r="M5582" t="s">
        <v>916</v>
      </c>
      <c r="N5582" s="2">
        <v>837.6</v>
      </c>
      <c r="O5582" s="3">
        <v>3</v>
      </c>
      <c r="P5582" s="2">
        <v>62.82</v>
      </c>
    </row>
    <row r="5583" spans="1:16" x14ac:dyDescent="0.35">
      <c r="A5583" t="s">
        <v>3066</v>
      </c>
      <c r="B5583" t="str">
        <f>LEFT(Table1[[#This Row],[Order Date]],2)</f>
        <v>23</v>
      </c>
      <c r="C5583" t="str">
        <f>MID(Table1[[#This Row],[Order Date]],4,2)</f>
        <v>08</v>
      </c>
      <c r="D5583" t="str">
        <f>RIGHT(Table1[[#This Row],[Order Date]],4)</f>
        <v>2016</v>
      </c>
      <c r="E5583" s="1">
        <f>DATE(Table1[[#This Row],[Column3]],Table1[[#This Row],[Column2]],Table1[[#This Row],[Column1]])</f>
        <v>42605</v>
      </c>
      <c r="F5583" s="1">
        <f>DATE(Table1[[#This Row],[Column3]],Table1[[#This Row],[Column2]],Table1[[#This Row],[Column1]])</f>
        <v>42605</v>
      </c>
      <c r="G5583" s="3">
        <f>YEAR(Table1[[#This Row],[Order Date New]])</f>
        <v>2016</v>
      </c>
      <c r="H5583" s="3">
        <f>MONTH(Table1[[#This Row],[Order Date New]])</f>
        <v>8</v>
      </c>
      <c r="I5583" t="s">
        <v>990</v>
      </c>
      <c r="J5583" t="s">
        <v>178</v>
      </c>
      <c r="K5583" t="s">
        <v>11</v>
      </c>
      <c r="L5583" t="s">
        <v>64</v>
      </c>
      <c r="M5583" t="s">
        <v>104</v>
      </c>
      <c r="N5583" s="2">
        <v>135.9</v>
      </c>
      <c r="O5583" s="3">
        <v>5</v>
      </c>
      <c r="P5583" s="2">
        <v>63.87</v>
      </c>
    </row>
    <row r="5584" spans="1:16" x14ac:dyDescent="0.35">
      <c r="A5584" t="s">
        <v>3066</v>
      </c>
      <c r="B5584" t="str">
        <f>LEFT(Table1[[#This Row],[Order Date]],2)</f>
        <v>23</v>
      </c>
      <c r="C5584" t="str">
        <f>MID(Table1[[#This Row],[Order Date]],4,2)</f>
        <v>08</v>
      </c>
      <c r="D5584" t="str">
        <f>RIGHT(Table1[[#This Row],[Order Date]],4)</f>
        <v>2016</v>
      </c>
      <c r="E5584" s="1">
        <f>DATE(Table1[[#This Row],[Column3]],Table1[[#This Row],[Column2]],Table1[[#This Row],[Column1]])</f>
        <v>42605</v>
      </c>
      <c r="F5584" s="1">
        <f>DATE(Table1[[#This Row],[Column3]],Table1[[#This Row],[Column2]],Table1[[#This Row],[Column1]])</f>
        <v>42605</v>
      </c>
      <c r="G5584" s="3">
        <f>YEAR(Table1[[#This Row],[Order Date New]])</f>
        <v>2016</v>
      </c>
      <c r="H5584" s="3">
        <f>MONTH(Table1[[#This Row],[Order Date New]])</f>
        <v>8</v>
      </c>
      <c r="I5584" t="s">
        <v>990</v>
      </c>
      <c r="J5584" t="s">
        <v>178</v>
      </c>
      <c r="K5584" t="s">
        <v>11</v>
      </c>
      <c r="L5584" t="s">
        <v>12</v>
      </c>
      <c r="M5584" t="s">
        <v>1291</v>
      </c>
      <c r="N5584" s="2">
        <v>34.68</v>
      </c>
      <c r="O5584" s="3">
        <v>6</v>
      </c>
      <c r="P5584" s="2">
        <v>16.989999999999998</v>
      </c>
    </row>
    <row r="5585" spans="1:16" x14ac:dyDescent="0.35">
      <c r="A5585" t="s">
        <v>3066</v>
      </c>
      <c r="B5585" t="str">
        <f>LEFT(Table1[[#This Row],[Order Date]],2)</f>
        <v>23</v>
      </c>
      <c r="C5585" t="str">
        <f>MID(Table1[[#This Row],[Order Date]],4,2)</f>
        <v>08</v>
      </c>
      <c r="D5585" t="str">
        <f>RIGHT(Table1[[#This Row],[Order Date]],4)</f>
        <v>2016</v>
      </c>
      <c r="E5585" s="1">
        <f>DATE(Table1[[#This Row],[Column3]],Table1[[#This Row],[Column2]],Table1[[#This Row],[Column1]])</f>
        <v>42605</v>
      </c>
      <c r="F5585" s="1">
        <f>DATE(Table1[[#This Row],[Column3]],Table1[[#This Row],[Column2]],Table1[[#This Row],[Column1]])</f>
        <v>42605</v>
      </c>
      <c r="G5585" s="3">
        <f>YEAR(Table1[[#This Row],[Order Date New]])</f>
        <v>2016</v>
      </c>
      <c r="H5585" s="3">
        <f>MONTH(Table1[[#This Row],[Order Date New]])</f>
        <v>8</v>
      </c>
      <c r="I5585" t="s">
        <v>990</v>
      </c>
      <c r="J5585" t="s">
        <v>178</v>
      </c>
      <c r="K5585" t="s">
        <v>34</v>
      </c>
      <c r="L5585" t="s">
        <v>35</v>
      </c>
      <c r="M5585" t="s">
        <v>1845</v>
      </c>
      <c r="N5585" s="2">
        <v>532.70000000000005</v>
      </c>
      <c r="O5585" s="3">
        <v>6</v>
      </c>
      <c r="P5585" s="2">
        <v>-39.950000000000003</v>
      </c>
    </row>
    <row r="5586" spans="1:16" x14ac:dyDescent="0.35">
      <c r="A5586" t="s">
        <v>3066</v>
      </c>
      <c r="B5586" t="str">
        <f>LEFT(Table1[[#This Row],[Order Date]],2)</f>
        <v>23</v>
      </c>
      <c r="C5586" t="str">
        <f>MID(Table1[[#This Row],[Order Date]],4,2)</f>
        <v>08</v>
      </c>
      <c r="D5586" t="str">
        <f>RIGHT(Table1[[#This Row],[Order Date]],4)</f>
        <v>2016</v>
      </c>
      <c r="E5586" s="1">
        <f>DATE(Table1[[#This Row],[Column3]],Table1[[#This Row],[Column2]],Table1[[#This Row],[Column1]])</f>
        <v>42605</v>
      </c>
      <c r="F5586" s="1">
        <f>DATE(Table1[[#This Row],[Column3]],Table1[[#This Row],[Column2]],Table1[[#This Row],[Column1]])</f>
        <v>42605</v>
      </c>
      <c r="G5586" s="3">
        <f>YEAR(Table1[[#This Row],[Order Date New]])</f>
        <v>2016</v>
      </c>
      <c r="H5586" s="3">
        <f>MONTH(Table1[[#This Row],[Order Date New]])</f>
        <v>8</v>
      </c>
      <c r="I5586" t="s">
        <v>990</v>
      </c>
      <c r="J5586" t="s">
        <v>178</v>
      </c>
      <c r="K5586" t="s">
        <v>11</v>
      </c>
      <c r="L5586" t="s">
        <v>97</v>
      </c>
      <c r="M5586" t="s">
        <v>1516</v>
      </c>
      <c r="N5586" s="2">
        <v>43.1</v>
      </c>
      <c r="O5586" s="3">
        <v>5</v>
      </c>
      <c r="P5586" s="2">
        <v>11.21</v>
      </c>
    </row>
    <row r="5587" spans="1:16" x14ac:dyDescent="0.35">
      <c r="A5587" t="s">
        <v>3066</v>
      </c>
      <c r="B5587" t="str">
        <f>LEFT(Table1[[#This Row],[Order Date]],2)</f>
        <v>23</v>
      </c>
      <c r="C5587" t="str">
        <f>MID(Table1[[#This Row],[Order Date]],4,2)</f>
        <v>08</v>
      </c>
      <c r="D5587" t="str">
        <f>RIGHT(Table1[[#This Row],[Order Date]],4)</f>
        <v>2016</v>
      </c>
      <c r="E5587" s="1">
        <f>DATE(Table1[[#This Row],[Column3]],Table1[[#This Row],[Column2]],Table1[[#This Row],[Column1]])</f>
        <v>42605</v>
      </c>
      <c r="F5587" s="1">
        <f>DATE(Table1[[#This Row],[Column3]],Table1[[#This Row],[Column2]],Table1[[#This Row],[Column1]])</f>
        <v>42605</v>
      </c>
      <c r="G5587" s="3">
        <f>YEAR(Table1[[#This Row],[Order Date New]])</f>
        <v>2016</v>
      </c>
      <c r="H5587" s="3">
        <f>MONTH(Table1[[#This Row],[Order Date New]])</f>
        <v>8</v>
      </c>
      <c r="I5587" t="s">
        <v>990</v>
      </c>
      <c r="J5587" t="s">
        <v>178</v>
      </c>
      <c r="K5587" t="s">
        <v>11</v>
      </c>
      <c r="L5587" t="s">
        <v>215</v>
      </c>
      <c r="M5587" t="s">
        <v>2020</v>
      </c>
      <c r="N5587" s="2">
        <v>15.88</v>
      </c>
      <c r="O5587" s="3">
        <v>4</v>
      </c>
      <c r="P5587" s="2">
        <v>0.16</v>
      </c>
    </row>
    <row r="5588" spans="1:16" x14ac:dyDescent="0.35">
      <c r="A5588" t="s">
        <v>3066</v>
      </c>
      <c r="B5588" t="str">
        <f>LEFT(Table1[[#This Row],[Order Date]],2)</f>
        <v>23</v>
      </c>
      <c r="C5588" t="str">
        <f>MID(Table1[[#This Row],[Order Date]],4,2)</f>
        <v>08</v>
      </c>
      <c r="D5588" t="str">
        <f>RIGHT(Table1[[#This Row],[Order Date]],4)</f>
        <v>2016</v>
      </c>
      <c r="E5588" s="1">
        <f>DATE(Table1[[#This Row],[Column3]],Table1[[#This Row],[Column2]],Table1[[#This Row],[Column1]])</f>
        <v>42605</v>
      </c>
      <c r="F5588" s="1">
        <f>DATE(Table1[[#This Row],[Column3]],Table1[[#This Row],[Column2]],Table1[[#This Row],[Column1]])</f>
        <v>42605</v>
      </c>
      <c r="G5588" s="3">
        <f>YEAR(Table1[[#This Row],[Order Date New]])</f>
        <v>2016</v>
      </c>
      <c r="H5588" s="3">
        <f>MONTH(Table1[[#This Row],[Order Date New]])</f>
        <v>8</v>
      </c>
      <c r="I5588" t="s">
        <v>1271</v>
      </c>
      <c r="J5588" t="s">
        <v>161</v>
      </c>
      <c r="K5588" t="s">
        <v>11</v>
      </c>
      <c r="L5588" t="s">
        <v>24</v>
      </c>
      <c r="M5588" t="s">
        <v>31</v>
      </c>
      <c r="N5588" s="2">
        <v>21.3</v>
      </c>
      <c r="O5588" s="3">
        <v>5</v>
      </c>
      <c r="P5588" s="2">
        <v>8.73</v>
      </c>
    </row>
    <row r="5589" spans="1:16" x14ac:dyDescent="0.35">
      <c r="A5589" t="s">
        <v>3066</v>
      </c>
      <c r="B5589" t="str">
        <f>LEFT(Table1[[#This Row],[Order Date]],2)</f>
        <v>23</v>
      </c>
      <c r="C5589" t="str">
        <f>MID(Table1[[#This Row],[Order Date]],4,2)</f>
        <v>08</v>
      </c>
      <c r="D5589" t="str">
        <f>RIGHT(Table1[[#This Row],[Order Date]],4)</f>
        <v>2016</v>
      </c>
      <c r="E5589" s="1">
        <f>DATE(Table1[[#This Row],[Column3]],Table1[[#This Row],[Column2]],Table1[[#This Row],[Column1]])</f>
        <v>42605</v>
      </c>
      <c r="F5589" s="1">
        <f>DATE(Table1[[#This Row],[Column3]],Table1[[#This Row],[Column2]],Table1[[#This Row],[Column1]])</f>
        <v>42605</v>
      </c>
      <c r="G5589" s="3">
        <f>YEAR(Table1[[#This Row],[Order Date New]])</f>
        <v>2016</v>
      </c>
      <c r="H5589" s="3">
        <f>MONTH(Table1[[#This Row],[Order Date New]])</f>
        <v>8</v>
      </c>
      <c r="I5589" t="s">
        <v>1271</v>
      </c>
      <c r="J5589" t="s">
        <v>161</v>
      </c>
      <c r="K5589" t="s">
        <v>11</v>
      </c>
      <c r="L5589" t="s">
        <v>97</v>
      </c>
      <c r="M5589" t="s">
        <v>776</v>
      </c>
      <c r="N5589" s="2">
        <v>1040.8</v>
      </c>
      <c r="O5589" s="3">
        <v>5</v>
      </c>
      <c r="P5589" s="2">
        <v>281.02</v>
      </c>
    </row>
    <row r="5590" spans="1:16" x14ac:dyDescent="0.35">
      <c r="A5590" t="s">
        <v>3066</v>
      </c>
      <c r="B5590" t="str">
        <f>LEFT(Table1[[#This Row],[Order Date]],2)</f>
        <v>23</v>
      </c>
      <c r="C5590" t="str">
        <f>MID(Table1[[#This Row],[Order Date]],4,2)</f>
        <v>08</v>
      </c>
      <c r="D5590" t="str">
        <f>RIGHT(Table1[[#This Row],[Order Date]],4)</f>
        <v>2016</v>
      </c>
      <c r="E5590" s="1">
        <f>DATE(Table1[[#This Row],[Column3]],Table1[[#This Row],[Column2]],Table1[[#This Row],[Column1]])</f>
        <v>42605</v>
      </c>
      <c r="F5590" s="1">
        <f>DATE(Table1[[#This Row],[Column3]],Table1[[#This Row],[Column2]],Table1[[#This Row],[Column1]])</f>
        <v>42605</v>
      </c>
      <c r="G5590" s="3">
        <f>YEAR(Table1[[#This Row],[Order Date New]])</f>
        <v>2016</v>
      </c>
      <c r="H5590" s="3">
        <f>MONTH(Table1[[#This Row],[Order Date New]])</f>
        <v>8</v>
      </c>
      <c r="I5590" t="s">
        <v>1271</v>
      </c>
      <c r="J5590" t="s">
        <v>161</v>
      </c>
      <c r="K5590" t="s">
        <v>11</v>
      </c>
      <c r="L5590" t="s">
        <v>24</v>
      </c>
      <c r="M5590" t="s">
        <v>1878</v>
      </c>
      <c r="N5590" s="2">
        <v>29.34</v>
      </c>
      <c r="O5590" s="3">
        <v>6</v>
      </c>
      <c r="P5590" s="2">
        <v>7.92</v>
      </c>
    </row>
    <row r="5591" spans="1:16" x14ac:dyDescent="0.35">
      <c r="A5591" t="s">
        <v>3066</v>
      </c>
      <c r="B5591" t="str">
        <f>LEFT(Table1[[#This Row],[Order Date]],2)</f>
        <v>23</v>
      </c>
      <c r="C5591" t="str">
        <f>MID(Table1[[#This Row],[Order Date]],4,2)</f>
        <v>08</v>
      </c>
      <c r="D5591" t="str">
        <f>RIGHT(Table1[[#This Row],[Order Date]],4)</f>
        <v>2016</v>
      </c>
      <c r="E5591" s="1">
        <f>DATE(Table1[[#This Row],[Column3]],Table1[[#This Row],[Column2]],Table1[[#This Row],[Column1]])</f>
        <v>42605</v>
      </c>
      <c r="F5591" s="1">
        <f>DATE(Table1[[#This Row],[Column3]],Table1[[#This Row],[Column2]],Table1[[#This Row],[Column1]])</f>
        <v>42605</v>
      </c>
      <c r="G5591" s="3">
        <f>YEAR(Table1[[#This Row],[Order Date New]])</f>
        <v>2016</v>
      </c>
      <c r="H5591" s="3">
        <f>MONTH(Table1[[#This Row],[Order Date New]])</f>
        <v>8</v>
      </c>
      <c r="I5591" t="s">
        <v>1190</v>
      </c>
      <c r="J5591" t="s">
        <v>171</v>
      </c>
      <c r="K5591" t="s">
        <v>11</v>
      </c>
      <c r="L5591" t="s">
        <v>16</v>
      </c>
      <c r="M5591" t="s">
        <v>1534</v>
      </c>
      <c r="N5591" s="2">
        <v>25.2</v>
      </c>
      <c r="O5591" s="3">
        <v>4</v>
      </c>
      <c r="P5591" s="2">
        <v>11.59</v>
      </c>
    </row>
    <row r="5592" spans="1:16" x14ac:dyDescent="0.35">
      <c r="A5592" t="s">
        <v>3066</v>
      </c>
      <c r="B5592" t="str">
        <f>LEFT(Table1[[#This Row],[Order Date]],2)</f>
        <v>23</v>
      </c>
      <c r="C5592" t="str">
        <f>MID(Table1[[#This Row],[Order Date]],4,2)</f>
        <v>08</v>
      </c>
      <c r="D5592" t="str">
        <f>RIGHT(Table1[[#This Row],[Order Date]],4)</f>
        <v>2016</v>
      </c>
      <c r="E5592" s="1">
        <f>DATE(Table1[[#This Row],[Column3]],Table1[[#This Row],[Column2]],Table1[[#This Row],[Column1]])</f>
        <v>42605</v>
      </c>
      <c r="F5592" s="1">
        <f>DATE(Table1[[#This Row],[Column3]],Table1[[#This Row],[Column2]],Table1[[#This Row],[Column1]])</f>
        <v>42605</v>
      </c>
      <c r="G5592" s="3">
        <f>YEAR(Table1[[#This Row],[Order Date New]])</f>
        <v>2016</v>
      </c>
      <c r="H5592" s="3">
        <f>MONTH(Table1[[#This Row],[Order Date New]])</f>
        <v>8</v>
      </c>
      <c r="I5592" t="s">
        <v>1190</v>
      </c>
      <c r="J5592" t="s">
        <v>171</v>
      </c>
      <c r="K5592" t="s">
        <v>11</v>
      </c>
      <c r="L5592" t="s">
        <v>16</v>
      </c>
      <c r="M5592" t="s">
        <v>3068</v>
      </c>
      <c r="N5592" s="2">
        <v>37.590000000000003</v>
      </c>
      <c r="O5592" s="3">
        <v>3</v>
      </c>
      <c r="P5592" s="2">
        <v>17.670000000000002</v>
      </c>
    </row>
    <row r="5593" spans="1:16" x14ac:dyDescent="0.35">
      <c r="A5593" t="s">
        <v>3066</v>
      </c>
      <c r="B5593" t="str">
        <f>LEFT(Table1[[#This Row],[Order Date]],2)</f>
        <v>23</v>
      </c>
      <c r="C5593" t="str">
        <f>MID(Table1[[#This Row],[Order Date]],4,2)</f>
        <v>08</v>
      </c>
      <c r="D5593" t="str">
        <f>RIGHT(Table1[[#This Row],[Order Date]],4)</f>
        <v>2016</v>
      </c>
      <c r="E5593" s="1">
        <f>DATE(Table1[[#This Row],[Column3]],Table1[[#This Row],[Column2]],Table1[[#This Row],[Column1]])</f>
        <v>42605</v>
      </c>
      <c r="F5593" s="1">
        <f>DATE(Table1[[#This Row],[Column3]],Table1[[#This Row],[Column2]],Table1[[#This Row],[Column1]])</f>
        <v>42605</v>
      </c>
      <c r="G5593" s="3">
        <f>YEAR(Table1[[#This Row],[Order Date New]])</f>
        <v>2016</v>
      </c>
      <c r="H5593" s="3">
        <f>MONTH(Table1[[#This Row],[Order Date New]])</f>
        <v>8</v>
      </c>
      <c r="I5593" t="s">
        <v>1190</v>
      </c>
      <c r="J5593" t="s">
        <v>171</v>
      </c>
      <c r="K5593" t="s">
        <v>11</v>
      </c>
      <c r="L5593" t="s">
        <v>18</v>
      </c>
      <c r="M5593" t="s">
        <v>1361</v>
      </c>
      <c r="N5593" s="2">
        <v>14.97</v>
      </c>
      <c r="O5593" s="3">
        <v>1</v>
      </c>
      <c r="P5593" s="2">
        <v>4.1900000000000004</v>
      </c>
    </row>
    <row r="5594" spans="1:16" x14ac:dyDescent="0.35">
      <c r="A5594" t="s">
        <v>3066</v>
      </c>
      <c r="B5594" t="str">
        <f>LEFT(Table1[[#This Row],[Order Date]],2)</f>
        <v>23</v>
      </c>
      <c r="C5594" t="str">
        <f>MID(Table1[[#This Row],[Order Date]],4,2)</f>
        <v>08</v>
      </c>
      <c r="D5594" t="str">
        <f>RIGHT(Table1[[#This Row],[Order Date]],4)</f>
        <v>2016</v>
      </c>
      <c r="E5594" s="1">
        <f>DATE(Table1[[#This Row],[Column3]],Table1[[#This Row],[Column2]],Table1[[#This Row],[Column1]])</f>
        <v>42605</v>
      </c>
      <c r="F5594" s="1">
        <f>DATE(Table1[[#This Row],[Column3]],Table1[[#This Row],[Column2]],Table1[[#This Row],[Column1]])</f>
        <v>42605</v>
      </c>
      <c r="G5594" s="3">
        <f>YEAR(Table1[[#This Row],[Order Date New]])</f>
        <v>2016</v>
      </c>
      <c r="H5594" s="3">
        <f>MONTH(Table1[[#This Row],[Order Date New]])</f>
        <v>8</v>
      </c>
      <c r="I5594" t="s">
        <v>1190</v>
      </c>
      <c r="J5594" t="s">
        <v>171</v>
      </c>
      <c r="K5594" t="s">
        <v>39</v>
      </c>
      <c r="L5594" t="s">
        <v>52</v>
      </c>
      <c r="M5594" t="s">
        <v>1669</v>
      </c>
      <c r="N5594" s="2">
        <v>1.98</v>
      </c>
      <c r="O5594" s="3">
        <v>2</v>
      </c>
      <c r="P5594" s="2">
        <v>0.89</v>
      </c>
    </row>
    <row r="5595" spans="1:16" x14ac:dyDescent="0.35">
      <c r="A5595" t="s">
        <v>3069</v>
      </c>
      <c r="B5595" t="str">
        <f>LEFT(Table1[[#This Row],[Order Date]],2)</f>
        <v>26</v>
      </c>
      <c r="C5595" t="str">
        <f>MID(Table1[[#This Row],[Order Date]],4,2)</f>
        <v>08</v>
      </c>
      <c r="D5595" t="str">
        <f>RIGHT(Table1[[#This Row],[Order Date]],4)</f>
        <v>2016</v>
      </c>
      <c r="E5595" s="1">
        <f>DATE(Table1[[#This Row],[Column3]],Table1[[#This Row],[Column2]],Table1[[#This Row],[Column1]])</f>
        <v>42608</v>
      </c>
      <c r="F5595" s="1">
        <f>DATE(Table1[[#This Row],[Column3]],Table1[[#This Row],[Column2]],Table1[[#This Row],[Column1]])</f>
        <v>42608</v>
      </c>
      <c r="G5595" s="3">
        <f>YEAR(Table1[[#This Row],[Order Date New]])</f>
        <v>2016</v>
      </c>
      <c r="H5595" s="3">
        <f>MONTH(Table1[[#This Row],[Order Date New]])</f>
        <v>8</v>
      </c>
      <c r="I5595" t="s">
        <v>1178</v>
      </c>
      <c r="J5595" t="s">
        <v>27</v>
      </c>
      <c r="K5595" t="s">
        <v>11</v>
      </c>
      <c r="L5595" t="s">
        <v>43</v>
      </c>
      <c r="M5595" t="s">
        <v>3070</v>
      </c>
      <c r="N5595" s="2">
        <v>10.23</v>
      </c>
      <c r="O5595" s="3">
        <v>3</v>
      </c>
      <c r="P5595" s="2">
        <v>4.91</v>
      </c>
    </row>
    <row r="5596" spans="1:16" x14ac:dyDescent="0.35">
      <c r="A5596" t="s">
        <v>3069</v>
      </c>
      <c r="B5596" t="str">
        <f>LEFT(Table1[[#This Row],[Order Date]],2)</f>
        <v>26</v>
      </c>
      <c r="C5596" t="str">
        <f>MID(Table1[[#This Row],[Order Date]],4,2)</f>
        <v>08</v>
      </c>
      <c r="D5596" t="str">
        <f>RIGHT(Table1[[#This Row],[Order Date]],4)</f>
        <v>2016</v>
      </c>
      <c r="E5596" s="1">
        <f>DATE(Table1[[#This Row],[Column3]],Table1[[#This Row],[Column2]],Table1[[#This Row],[Column1]])</f>
        <v>42608</v>
      </c>
      <c r="F5596" s="1">
        <f>DATE(Table1[[#This Row],[Column3]],Table1[[#This Row],[Column2]],Table1[[#This Row],[Column1]])</f>
        <v>42608</v>
      </c>
      <c r="G5596" s="3">
        <f>YEAR(Table1[[#This Row],[Order Date New]])</f>
        <v>2016</v>
      </c>
      <c r="H5596" s="3">
        <f>MONTH(Table1[[#This Row],[Order Date New]])</f>
        <v>8</v>
      </c>
      <c r="I5596" t="s">
        <v>1178</v>
      </c>
      <c r="J5596" t="s">
        <v>27</v>
      </c>
      <c r="K5596" t="s">
        <v>11</v>
      </c>
      <c r="L5596" t="s">
        <v>12</v>
      </c>
      <c r="M5596" t="s">
        <v>1755</v>
      </c>
      <c r="N5596" s="2">
        <v>154.9</v>
      </c>
      <c r="O5596" s="3">
        <v>5</v>
      </c>
      <c r="P5596" s="2">
        <v>69.709999999999994</v>
      </c>
    </row>
    <row r="5597" spans="1:16" x14ac:dyDescent="0.35">
      <c r="A5597" t="s">
        <v>3069</v>
      </c>
      <c r="B5597" t="str">
        <f>LEFT(Table1[[#This Row],[Order Date]],2)</f>
        <v>26</v>
      </c>
      <c r="C5597" t="str">
        <f>MID(Table1[[#This Row],[Order Date]],4,2)</f>
        <v>08</v>
      </c>
      <c r="D5597" t="str">
        <f>RIGHT(Table1[[#This Row],[Order Date]],4)</f>
        <v>2016</v>
      </c>
      <c r="E5597" s="1">
        <f>DATE(Table1[[#This Row],[Column3]],Table1[[#This Row],[Column2]],Table1[[#This Row],[Column1]])</f>
        <v>42608</v>
      </c>
      <c r="F5597" s="1">
        <f>DATE(Table1[[#This Row],[Column3]],Table1[[#This Row],[Column2]],Table1[[#This Row],[Column1]])</f>
        <v>42608</v>
      </c>
      <c r="G5597" s="3">
        <f>YEAR(Table1[[#This Row],[Order Date New]])</f>
        <v>2016</v>
      </c>
      <c r="H5597" s="3">
        <f>MONTH(Table1[[#This Row],[Order Date New]])</f>
        <v>8</v>
      </c>
      <c r="I5597" t="s">
        <v>232</v>
      </c>
      <c r="J5597" t="s">
        <v>10</v>
      </c>
      <c r="K5597" t="s">
        <v>39</v>
      </c>
      <c r="L5597" t="s">
        <v>52</v>
      </c>
      <c r="M5597" t="s">
        <v>1180</v>
      </c>
      <c r="N5597" s="2">
        <v>159.97999999999999</v>
      </c>
      <c r="O5597" s="3">
        <v>2</v>
      </c>
      <c r="P5597" s="2">
        <v>44</v>
      </c>
    </row>
    <row r="5598" spans="1:16" x14ac:dyDescent="0.35">
      <c r="A5598" t="s">
        <v>3069</v>
      </c>
      <c r="B5598" t="str">
        <f>LEFT(Table1[[#This Row],[Order Date]],2)</f>
        <v>26</v>
      </c>
      <c r="C5598" t="str">
        <f>MID(Table1[[#This Row],[Order Date]],4,2)</f>
        <v>08</v>
      </c>
      <c r="D5598" t="str">
        <f>RIGHT(Table1[[#This Row],[Order Date]],4)</f>
        <v>2016</v>
      </c>
      <c r="E5598" s="1">
        <f>DATE(Table1[[#This Row],[Column3]],Table1[[#This Row],[Column2]],Table1[[#This Row],[Column1]])</f>
        <v>42608</v>
      </c>
      <c r="F5598" s="1">
        <f>DATE(Table1[[#This Row],[Column3]],Table1[[#This Row],[Column2]],Table1[[#This Row],[Column1]])</f>
        <v>42608</v>
      </c>
      <c r="G5598" s="3">
        <f>YEAR(Table1[[#This Row],[Order Date New]])</f>
        <v>2016</v>
      </c>
      <c r="H5598" s="3">
        <f>MONTH(Table1[[#This Row],[Order Date New]])</f>
        <v>8</v>
      </c>
      <c r="I5598" t="s">
        <v>232</v>
      </c>
      <c r="J5598" t="s">
        <v>10</v>
      </c>
      <c r="K5598" t="s">
        <v>34</v>
      </c>
      <c r="L5598" t="s">
        <v>35</v>
      </c>
      <c r="M5598" t="s">
        <v>1036</v>
      </c>
      <c r="N5598" s="2">
        <v>1024.72</v>
      </c>
      <c r="O5598" s="3">
        <v>6</v>
      </c>
      <c r="P5598" s="2">
        <v>-29.28</v>
      </c>
    </row>
    <row r="5599" spans="1:16" x14ac:dyDescent="0.35">
      <c r="A5599" t="s">
        <v>3069</v>
      </c>
      <c r="B5599" t="str">
        <f>LEFT(Table1[[#This Row],[Order Date]],2)</f>
        <v>26</v>
      </c>
      <c r="C5599" t="str">
        <f>MID(Table1[[#This Row],[Order Date]],4,2)</f>
        <v>08</v>
      </c>
      <c r="D5599" t="str">
        <f>RIGHT(Table1[[#This Row],[Order Date]],4)</f>
        <v>2016</v>
      </c>
      <c r="E5599" s="1">
        <f>DATE(Table1[[#This Row],[Column3]],Table1[[#This Row],[Column2]],Table1[[#This Row],[Column1]])</f>
        <v>42608</v>
      </c>
      <c r="F5599" s="1">
        <f>DATE(Table1[[#This Row],[Column3]],Table1[[#This Row],[Column2]],Table1[[#This Row],[Column1]])</f>
        <v>42608</v>
      </c>
      <c r="G5599" s="3">
        <f>YEAR(Table1[[#This Row],[Order Date New]])</f>
        <v>2016</v>
      </c>
      <c r="H5599" s="3">
        <f>MONTH(Table1[[#This Row],[Order Date New]])</f>
        <v>8</v>
      </c>
      <c r="I5599" t="s">
        <v>1072</v>
      </c>
      <c r="J5599" t="s">
        <v>178</v>
      </c>
      <c r="K5599" t="s">
        <v>11</v>
      </c>
      <c r="L5599" t="s">
        <v>12</v>
      </c>
      <c r="M5599" t="s">
        <v>1266</v>
      </c>
      <c r="N5599" s="2">
        <v>6.48</v>
      </c>
      <c r="O5599" s="3">
        <v>1</v>
      </c>
      <c r="P5599" s="2">
        <v>3.11</v>
      </c>
    </row>
    <row r="5600" spans="1:16" x14ac:dyDescent="0.35">
      <c r="A5600" t="s">
        <v>3069</v>
      </c>
      <c r="B5600" t="str">
        <f>LEFT(Table1[[#This Row],[Order Date]],2)</f>
        <v>26</v>
      </c>
      <c r="C5600" t="str">
        <f>MID(Table1[[#This Row],[Order Date]],4,2)</f>
        <v>08</v>
      </c>
      <c r="D5600" t="str">
        <f>RIGHT(Table1[[#This Row],[Order Date]],4)</f>
        <v>2016</v>
      </c>
      <c r="E5600" s="1">
        <f>DATE(Table1[[#This Row],[Column3]],Table1[[#This Row],[Column2]],Table1[[#This Row],[Column1]])</f>
        <v>42608</v>
      </c>
      <c r="F5600" s="1">
        <f>DATE(Table1[[#This Row],[Column3]],Table1[[#This Row],[Column2]],Table1[[#This Row],[Column1]])</f>
        <v>42608</v>
      </c>
      <c r="G5600" s="3">
        <f>YEAR(Table1[[#This Row],[Order Date New]])</f>
        <v>2016</v>
      </c>
      <c r="H5600" s="3">
        <f>MONTH(Table1[[#This Row],[Order Date New]])</f>
        <v>8</v>
      </c>
      <c r="I5600" t="s">
        <v>1236</v>
      </c>
      <c r="J5600" t="s">
        <v>27</v>
      </c>
      <c r="K5600" t="s">
        <v>34</v>
      </c>
      <c r="L5600" t="s">
        <v>35</v>
      </c>
      <c r="M5600" t="s">
        <v>1086</v>
      </c>
      <c r="N5600" s="2">
        <v>1603.14</v>
      </c>
      <c r="O5600" s="3">
        <v>4</v>
      </c>
      <c r="P5600" s="2">
        <v>100.2</v>
      </c>
    </row>
    <row r="5601" spans="1:16" x14ac:dyDescent="0.35">
      <c r="A5601" t="s">
        <v>3069</v>
      </c>
      <c r="B5601" t="str">
        <f>LEFT(Table1[[#This Row],[Order Date]],2)</f>
        <v>26</v>
      </c>
      <c r="C5601" t="str">
        <f>MID(Table1[[#This Row],[Order Date]],4,2)</f>
        <v>08</v>
      </c>
      <c r="D5601" t="str">
        <f>RIGHT(Table1[[#This Row],[Order Date]],4)</f>
        <v>2016</v>
      </c>
      <c r="E5601" s="1">
        <f>DATE(Table1[[#This Row],[Column3]],Table1[[#This Row],[Column2]],Table1[[#This Row],[Column1]])</f>
        <v>42608</v>
      </c>
      <c r="F5601" s="1">
        <f>DATE(Table1[[#This Row],[Column3]],Table1[[#This Row],[Column2]],Table1[[#This Row],[Column1]])</f>
        <v>42608</v>
      </c>
      <c r="G5601" s="3">
        <f>YEAR(Table1[[#This Row],[Order Date New]])</f>
        <v>2016</v>
      </c>
      <c r="H5601" s="3">
        <f>MONTH(Table1[[#This Row],[Order Date New]])</f>
        <v>8</v>
      </c>
      <c r="I5601" t="s">
        <v>1484</v>
      </c>
      <c r="J5601" t="s">
        <v>23</v>
      </c>
      <c r="K5601" t="s">
        <v>11</v>
      </c>
      <c r="L5601" t="s">
        <v>24</v>
      </c>
      <c r="M5601" t="s">
        <v>1173</v>
      </c>
      <c r="N5601" s="2">
        <v>5.47</v>
      </c>
      <c r="O5601" s="3">
        <v>3</v>
      </c>
      <c r="P5601" s="2">
        <v>1.64</v>
      </c>
    </row>
    <row r="5602" spans="1:16" x14ac:dyDescent="0.35">
      <c r="A5602" t="s">
        <v>3069</v>
      </c>
      <c r="B5602" t="str">
        <f>LEFT(Table1[[#This Row],[Order Date]],2)</f>
        <v>26</v>
      </c>
      <c r="C5602" t="str">
        <f>MID(Table1[[#This Row],[Order Date]],4,2)</f>
        <v>08</v>
      </c>
      <c r="D5602" t="str">
        <f>RIGHT(Table1[[#This Row],[Order Date]],4)</f>
        <v>2016</v>
      </c>
      <c r="E5602" s="1">
        <f>DATE(Table1[[#This Row],[Column3]],Table1[[#This Row],[Column2]],Table1[[#This Row],[Column1]])</f>
        <v>42608</v>
      </c>
      <c r="F5602" s="1">
        <f>DATE(Table1[[#This Row],[Column3]],Table1[[#This Row],[Column2]],Table1[[#This Row],[Column1]])</f>
        <v>42608</v>
      </c>
      <c r="G5602" s="3">
        <f>YEAR(Table1[[#This Row],[Order Date New]])</f>
        <v>2016</v>
      </c>
      <c r="H5602" s="3">
        <f>MONTH(Table1[[#This Row],[Order Date New]])</f>
        <v>8</v>
      </c>
      <c r="I5602" t="s">
        <v>1484</v>
      </c>
      <c r="J5602" t="s">
        <v>23</v>
      </c>
      <c r="K5602" t="s">
        <v>39</v>
      </c>
      <c r="L5602" t="s">
        <v>52</v>
      </c>
      <c r="M5602" t="s">
        <v>1435</v>
      </c>
      <c r="N5602" s="2">
        <v>47.98</v>
      </c>
      <c r="O5602" s="3">
        <v>2</v>
      </c>
      <c r="P5602" s="2">
        <v>13.2</v>
      </c>
    </row>
    <row r="5603" spans="1:16" x14ac:dyDescent="0.35">
      <c r="A5603" t="s">
        <v>3069</v>
      </c>
      <c r="B5603" t="str">
        <f>LEFT(Table1[[#This Row],[Order Date]],2)</f>
        <v>26</v>
      </c>
      <c r="C5603" t="str">
        <f>MID(Table1[[#This Row],[Order Date]],4,2)</f>
        <v>08</v>
      </c>
      <c r="D5603" t="str">
        <f>RIGHT(Table1[[#This Row],[Order Date]],4)</f>
        <v>2016</v>
      </c>
      <c r="E5603" s="1">
        <f>DATE(Table1[[#This Row],[Column3]],Table1[[#This Row],[Column2]],Table1[[#This Row],[Column1]])</f>
        <v>42608</v>
      </c>
      <c r="F5603" s="1">
        <f>DATE(Table1[[#This Row],[Column3]],Table1[[#This Row],[Column2]],Table1[[#This Row],[Column1]])</f>
        <v>42608</v>
      </c>
      <c r="G5603" s="3">
        <f>YEAR(Table1[[#This Row],[Order Date New]])</f>
        <v>2016</v>
      </c>
      <c r="H5603" s="3">
        <f>MONTH(Table1[[#This Row],[Order Date New]])</f>
        <v>8</v>
      </c>
      <c r="I5603" t="s">
        <v>1140</v>
      </c>
      <c r="J5603" t="s">
        <v>27</v>
      </c>
      <c r="K5603" t="s">
        <v>11</v>
      </c>
      <c r="L5603" t="s">
        <v>24</v>
      </c>
      <c r="M5603" t="s">
        <v>296</v>
      </c>
      <c r="N5603" s="2">
        <v>8.26</v>
      </c>
      <c r="O5603" s="3">
        <v>2</v>
      </c>
      <c r="P5603" s="2">
        <v>3.8</v>
      </c>
    </row>
    <row r="5604" spans="1:16" x14ac:dyDescent="0.35">
      <c r="A5604" t="s">
        <v>3069</v>
      </c>
      <c r="B5604" t="str">
        <f>LEFT(Table1[[#This Row],[Order Date]],2)</f>
        <v>26</v>
      </c>
      <c r="C5604" t="str">
        <f>MID(Table1[[#This Row],[Order Date]],4,2)</f>
        <v>08</v>
      </c>
      <c r="D5604" t="str">
        <f>RIGHT(Table1[[#This Row],[Order Date]],4)</f>
        <v>2016</v>
      </c>
      <c r="E5604" s="1">
        <f>DATE(Table1[[#This Row],[Column3]],Table1[[#This Row],[Column2]],Table1[[#This Row],[Column1]])</f>
        <v>42608</v>
      </c>
      <c r="F5604" s="1">
        <f>DATE(Table1[[#This Row],[Column3]],Table1[[#This Row],[Column2]],Table1[[#This Row],[Column1]])</f>
        <v>42608</v>
      </c>
      <c r="G5604" s="3">
        <f>YEAR(Table1[[#This Row],[Order Date New]])</f>
        <v>2016</v>
      </c>
      <c r="H5604" s="3">
        <f>MONTH(Table1[[#This Row],[Order Date New]])</f>
        <v>8</v>
      </c>
      <c r="I5604" t="s">
        <v>2573</v>
      </c>
      <c r="J5604" t="s">
        <v>161</v>
      </c>
      <c r="K5604" t="s">
        <v>39</v>
      </c>
      <c r="L5604" t="s">
        <v>40</v>
      </c>
      <c r="M5604" t="s">
        <v>3071</v>
      </c>
      <c r="N5604" s="2">
        <v>33</v>
      </c>
      <c r="O5604" s="3">
        <v>6</v>
      </c>
      <c r="P5604" s="2">
        <v>8.25</v>
      </c>
    </row>
    <row r="5605" spans="1:16" x14ac:dyDescent="0.35">
      <c r="A5605" t="s">
        <v>3069</v>
      </c>
      <c r="B5605" t="str">
        <f>LEFT(Table1[[#This Row],[Order Date]],2)</f>
        <v>26</v>
      </c>
      <c r="C5605" t="str">
        <f>MID(Table1[[#This Row],[Order Date]],4,2)</f>
        <v>08</v>
      </c>
      <c r="D5605" t="str">
        <f>RIGHT(Table1[[#This Row],[Order Date]],4)</f>
        <v>2016</v>
      </c>
      <c r="E5605" s="1">
        <f>DATE(Table1[[#This Row],[Column3]],Table1[[#This Row],[Column2]],Table1[[#This Row],[Column1]])</f>
        <v>42608</v>
      </c>
      <c r="F5605" s="1">
        <f>DATE(Table1[[#This Row],[Column3]],Table1[[#This Row],[Column2]],Table1[[#This Row],[Column1]])</f>
        <v>42608</v>
      </c>
      <c r="G5605" s="3">
        <f>YEAR(Table1[[#This Row],[Order Date New]])</f>
        <v>2016</v>
      </c>
      <c r="H5605" s="3">
        <f>MONTH(Table1[[#This Row],[Order Date New]])</f>
        <v>8</v>
      </c>
      <c r="I5605" t="s">
        <v>2573</v>
      </c>
      <c r="J5605" t="s">
        <v>161</v>
      </c>
      <c r="K5605" t="s">
        <v>39</v>
      </c>
      <c r="L5605" t="s">
        <v>52</v>
      </c>
      <c r="M5605" t="s">
        <v>724</v>
      </c>
      <c r="N5605" s="2">
        <v>249.95</v>
      </c>
      <c r="O5605" s="3">
        <v>5</v>
      </c>
      <c r="P5605" s="2">
        <v>87.48</v>
      </c>
    </row>
    <row r="5606" spans="1:16" x14ac:dyDescent="0.35">
      <c r="A5606" t="s">
        <v>3069</v>
      </c>
      <c r="B5606" t="str">
        <f>LEFT(Table1[[#This Row],[Order Date]],2)</f>
        <v>26</v>
      </c>
      <c r="C5606" t="str">
        <f>MID(Table1[[#This Row],[Order Date]],4,2)</f>
        <v>08</v>
      </c>
      <c r="D5606" t="str">
        <f>RIGHT(Table1[[#This Row],[Order Date]],4)</f>
        <v>2016</v>
      </c>
      <c r="E5606" s="1">
        <f>DATE(Table1[[#This Row],[Column3]],Table1[[#This Row],[Column2]],Table1[[#This Row],[Column1]])</f>
        <v>42608</v>
      </c>
      <c r="F5606" s="1">
        <f>DATE(Table1[[#This Row],[Column3]],Table1[[#This Row],[Column2]],Table1[[#This Row],[Column1]])</f>
        <v>42608</v>
      </c>
      <c r="G5606" s="3">
        <f>YEAR(Table1[[#This Row],[Order Date New]])</f>
        <v>2016</v>
      </c>
      <c r="H5606" s="3">
        <f>MONTH(Table1[[#This Row],[Order Date New]])</f>
        <v>8</v>
      </c>
      <c r="I5606" t="s">
        <v>1047</v>
      </c>
      <c r="J5606" t="s">
        <v>171</v>
      </c>
      <c r="K5606" t="s">
        <v>39</v>
      </c>
      <c r="L5606" t="s">
        <v>52</v>
      </c>
      <c r="M5606" t="s">
        <v>1121</v>
      </c>
      <c r="N5606" s="2">
        <v>47.97</v>
      </c>
      <c r="O5606" s="3">
        <v>3</v>
      </c>
      <c r="P5606" s="2">
        <v>14.87</v>
      </c>
    </row>
    <row r="5607" spans="1:16" x14ac:dyDescent="0.35">
      <c r="A5607" t="s">
        <v>3069</v>
      </c>
      <c r="B5607" t="str">
        <f>LEFT(Table1[[#This Row],[Order Date]],2)</f>
        <v>26</v>
      </c>
      <c r="C5607" t="str">
        <f>MID(Table1[[#This Row],[Order Date]],4,2)</f>
        <v>08</v>
      </c>
      <c r="D5607" t="str">
        <f>RIGHT(Table1[[#This Row],[Order Date]],4)</f>
        <v>2016</v>
      </c>
      <c r="E5607" s="1">
        <f>DATE(Table1[[#This Row],[Column3]],Table1[[#This Row],[Column2]],Table1[[#This Row],[Column1]])</f>
        <v>42608</v>
      </c>
      <c r="F5607" s="1">
        <f>DATE(Table1[[#This Row],[Column3]],Table1[[#This Row],[Column2]],Table1[[#This Row],[Column1]])</f>
        <v>42608</v>
      </c>
      <c r="G5607" s="3">
        <f>YEAR(Table1[[#This Row],[Order Date New]])</f>
        <v>2016</v>
      </c>
      <c r="H5607" s="3">
        <f>MONTH(Table1[[#This Row],[Order Date New]])</f>
        <v>8</v>
      </c>
      <c r="I5607" t="s">
        <v>667</v>
      </c>
      <c r="J5607" t="s">
        <v>117</v>
      </c>
      <c r="K5607" t="s">
        <v>11</v>
      </c>
      <c r="L5607" t="s">
        <v>12</v>
      </c>
      <c r="M5607" t="s">
        <v>2776</v>
      </c>
      <c r="N5607" s="2">
        <v>11.56</v>
      </c>
      <c r="O5607" s="3">
        <v>2</v>
      </c>
      <c r="P5607" s="2">
        <v>5.66</v>
      </c>
    </row>
    <row r="5608" spans="1:16" x14ac:dyDescent="0.35">
      <c r="A5608" t="s">
        <v>3069</v>
      </c>
      <c r="B5608" t="str">
        <f>LEFT(Table1[[#This Row],[Order Date]],2)</f>
        <v>26</v>
      </c>
      <c r="C5608" t="str">
        <f>MID(Table1[[#This Row],[Order Date]],4,2)</f>
        <v>08</v>
      </c>
      <c r="D5608" t="str">
        <f>RIGHT(Table1[[#This Row],[Order Date]],4)</f>
        <v>2016</v>
      </c>
      <c r="E5608" s="1">
        <f>DATE(Table1[[#This Row],[Column3]],Table1[[#This Row],[Column2]],Table1[[#This Row],[Column1]])</f>
        <v>42608</v>
      </c>
      <c r="F5608" s="1">
        <f>DATE(Table1[[#This Row],[Column3]],Table1[[#This Row],[Column2]],Table1[[#This Row],[Column1]])</f>
        <v>42608</v>
      </c>
      <c r="G5608" s="3">
        <f>YEAR(Table1[[#This Row],[Order Date New]])</f>
        <v>2016</v>
      </c>
      <c r="H5608" s="3">
        <f>MONTH(Table1[[#This Row],[Order Date New]])</f>
        <v>8</v>
      </c>
      <c r="I5608" t="s">
        <v>667</v>
      </c>
      <c r="J5608" t="s">
        <v>117</v>
      </c>
      <c r="K5608" t="s">
        <v>39</v>
      </c>
      <c r="L5608" t="s">
        <v>40</v>
      </c>
      <c r="M5608" t="s">
        <v>1871</v>
      </c>
      <c r="N5608" s="2">
        <v>209.97</v>
      </c>
      <c r="O5608" s="3">
        <v>3</v>
      </c>
      <c r="P5608" s="2">
        <v>58.79</v>
      </c>
    </row>
    <row r="5609" spans="1:16" x14ac:dyDescent="0.35">
      <c r="A5609" t="s">
        <v>3069</v>
      </c>
      <c r="B5609" t="str">
        <f>LEFT(Table1[[#This Row],[Order Date]],2)</f>
        <v>26</v>
      </c>
      <c r="C5609" t="str">
        <f>MID(Table1[[#This Row],[Order Date]],4,2)</f>
        <v>08</v>
      </c>
      <c r="D5609" t="str">
        <f>RIGHT(Table1[[#This Row],[Order Date]],4)</f>
        <v>2016</v>
      </c>
      <c r="E5609" s="1">
        <f>DATE(Table1[[#This Row],[Column3]],Table1[[#This Row],[Column2]],Table1[[#This Row],[Column1]])</f>
        <v>42608</v>
      </c>
      <c r="F5609" s="1">
        <f>DATE(Table1[[#This Row],[Column3]],Table1[[#This Row],[Column2]],Table1[[#This Row],[Column1]])</f>
        <v>42608</v>
      </c>
      <c r="G5609" s="3">
        <f>YEAR(Table1[[#This Row],[Order Date New]])</f>
        <v>2016</v>
      </c>
      <c r="H5609" s="3">
        <f>MONTH(Table1[[#This Row],[Order Date New]])</f>
        <v>8</v>
      </c>
      <c r="I5609" t="s">
        <v>667</v>
      </c>
      <c r="J5609" t="s">
        <v>117</v>
      </c>
      <c r="K5609" t="s">
        <v>34</v>
      </c>
      <c r="L5609" t="s">
        <v>156</v>
      </c>
      <c r="M5609" t="s">
        <v>958</v>
      </c>
      <c r="N5609" s="2">
        <v>447.84</v>
      </c>
      <c r="O5609" s="3">
        <v>4</v>
      </c>
      <c r="P5609" s="2">
        <v>98.52</v>
      </c>
    </row>
    <row r="5610" spans="1:16" x14ac:dyDescent="0.35">
      <c r="A5610" t="s">
        <v>3069</v>
      </c>
      <c r="B5610" t="str">
        <f>LEFT(Table1[[#This Row],[Order Date]],2)</f>
        <v>26</v>
      </c>
      <c r="C5610" t="str">
        <f>MID(Table1[[#This Row],[Order Date]],4,2)</f>
        <v>08</v>
      </c>
      <c r="D5610" t="str">
        <f>RIGHT(Table1[[#This Row],[Order Date]],4)</f>
        <v>2016</v>
      </c>
      <c r="E5610" s="1">
        <f>DATE(Table1[[#This Row],[Column3]],Table1[[#This Row],[Column2]],Table1[[#This Row],[Column1]])</f>
        <v>42608</v>
      </c>
      <c r="F5610" s="1">
        <f>DATE(Table1[[#This Row],[Column3]],Table1[[#This Row],[Column2]],Table1[[#This Row],[Column1]])</f>
        <v>42608</v>
      </c>
      <c r="G5610" s="3">
        <f>YEAR(Table1[[#This Row],[Order Date New]])</f>
        <v>2016</v>
      </c>
      <c r="H5610" s="3">
        <f>MONTH(Table1[[#This Row],[Order Date New]])</f>
        <v>8</v>
      </c>
      <c r="I5610" t="s">
        <v>667</v>
      </c>
      <c r="J5610" t="s">
        <v>117</v>
      </c>
      <c r="K5610" t="s">
        <v>39</v>
      </c>
      <c r="L5610" t="s">
        <v>52</v>
      </c>
      <c r="M5610" t="s">
        <v>993</v>
      </c>
      <c r="N5610" s="2">
        <v>479.97</v>
      </c>
      <c r="O5610" s="3">
        <v>3</v>
      </c>
      <c r="P5610" s="2">
        <v>163.19</v>
      </c>
    </row>
    <row r="5611" spans="1:16" x14ac:dyDescent="0.35">
      <c r="A5611" t="s">
        <v>3069</v>
      </c>
      <c r="B5611" t="str">
        <f>LEFT(Table1[[#This Row],[Order Date]],2)</f>
        <v>26</v>
      </c>
      <c r="C5611" t="str">
        <f>MID(Table1[[#This Row],[Order Date]],4,2)</f>
        <v>08</v>
      </c>
      <c r="D5611" t="str">
        <f>RIGHT(Table1[[#This Row],[Order Date]],4)</f>
        <v>2016</v>
      </c>
      <c r="E5611" s="1">
        <f>DATE(Table1[[#This Row],[Column3]],Table1[[#This Row],[Column2]],Table1[[#This Row],[Column1]])</f>
        <v>42608</v>
      </c>
      <c r="F5611" s="1">
        <f>DATE(Table1[[#This Row],[Column3]],Table1[[#This Row],[Column2]],Table1[[#This Row],[Column1]])</f>
        <v>42608</v>
      </c>
      <c r="G5611" s="3">
        <f>YEAR(Table1[[#This Row],[Order Date New]])</f>
        <v>2016</v>
      </c>
      <c r="H5611" s="3">
        <f>MONTH(Table1[[#This Row],[Order Date New]])</f>
        <v>8</v>
      </c>
      <c r="I5611" t="s">
        <v>667</v>
      </c>
      <c r="J5611" t="s">
        <v>117</v>
      </c>
      <c r="K5611" t="s">
        <v>11</v>
      </c>
      <c r="L5611" t="s">
        <v>24</v>
      </c>
      <c r="M5611" t="s">
        <v>687</v>
      </c>
      <c r="N5611" s="2">
        <v>8.64</v>
      </c>
      <c r="O5611" s="3">
        <v>3</v>
      </c>
      <c r="P5611" s="2">
        <v>2.5099999999999998</v>
      </c>
    </row>
    <row r="5612" spans="1:16" x14ac:dyDescent="0.35">
      <c r="A5612" t="s">
        <v>3069</v>
      </c>
      <c r="B5612" t="str">
        <f>LEFT(Table1[[#This Row],[Order Date]],2)</f>
        <v>26</v>
      </c>
      <c r="C5612" t="str">
        <f>MID(Table1[[#This Row],[Order Date]],4,2)</f>
        <v>08</v>
      </c>
      <c r="D5612" t="str">
        <f>RIGHT(Table1[[#This Row],[Order Date]],4)</f>
        <v>2016</v>
      </c>
      <c r="E5612" s="1">
        <f>DATE(Table1[[#This Row],[Column3]],Table1[[#This Row],[Column2]],Table1[[#This Row],[Column1]])</f>
        <v>42608</v>
      </c>
      <c r="F5612" s="1">
        <f>DATE(Table1[[#This Row],[Column3]],Table1[[#This Row],[Column2]],Table1[[#This Row],[Column1]])</f>
        <v>42608</v>
      </c>
      <c r="G5612" s="3">
        <f>YEAR(Table1[[#This Row],[Order Date New]])</f>
        <v>2016</v>
      </c>
      <c r="H5612" s="3">
        <f>MONTH(Table1[[#This Row],[Order Date New]])</f>
        <v>8</v>
      </c>
      <c r="I5612" t="s">
        <v>116</v>
      </c>
      <c r="J5612" t="s">
        <v>30</v>
      </c>
      <c r="K5612" t="s">
        <v>34</v>
      </c>
      <c r="L5612" t="s">
        <v>47</v>
      </c>
      <c r="M5612" t="s">
        <v>738</v>
      </c>
      <c r="N5612" s="2">
        <v>186.54</v>
      </c>
      <c r="O5612" s="3">
        <v>3</v>
      </c>
      <c r="P5612" s="2">
        <v>41.04</v>
      </c>
    </row>
    <row r="5613" spans="1:16" x14ac:dyDescent="0.35">
      <c r="A5613" t="s">
        <v>3069</v>
      </c>
      <c r="B5613" t="str">
        <f>LEFT(Table1[[#This Row],[Order Date]],2)</f>
        <v>26</v>
      </c>
      <c r="C5613" t="str">
        <f>MID(Table1[[#This Row],[Order Date]],4,2)</f>
        <v>08</v>
      </c>
      <c r="D5613" t="str">
        <f>RIGHT(Table1[[#This Row],[Order Date]],4)</f>
        <v>2016</v>
      </c>
      <c r="E5613" s="1">
        <f>DATE(Table1[[#This Row],[Column3]],Table1[[#This Row],[Column2]],Table1[[#This Row],[Column1]])</f>
        <v>42608</v>
      </c>
      <c r="F5613" s="1">
        <f>DATE(Table1[[#This Row],[Column3]],Table1[[#This Row],[Column2]],Table1[[#This Row],[Column1]])</f>
        <v>42608</v>
      </c>
      <c r="G5613" s="3">
        <f>YEAR(Table1[[#This Row],[Order Date New]])</f>
        <v>2016</v>
      </c>
      <c r="H5613" s="3">
        <f>MONTH(Table1[[#This Row],[Order Date New]])</f>
        <v>8</v>
      </c>
      <c r="I5613" t="s">
        <v>2539</v>
      </c>
      <c r="J5613" t="s">
        <v>161</v>
      </c>
      <c r="K5613" t="s">
        <v>11</v>
      </c>
      <c r="L5613" t="s">
        <v>20</v>
      </c>
      <c r="M5613" t="s">
        <v>2514</v>
      </c>
      <c r="N5613" s="2">
        <v>146.69</v>
      </c>
      <c r="O5613" s="3">
        <v>8</v>
      </c>
      <c r="P5613" s="2">
        <v>45.84</v>
      </c>
    </row>
    <row r="5614" spans="1:16" x14ac:dyDescent="0.35">
      <c r="A5614" t="s">
        <v>3069</v>
      </c>
      <c r="B5614" t="str">
        <f>LEFT(Table1[[#This Row],[Order Date]],2)</f>
        <v>26</v>
      </c>
      <c r="C5614" t="str">
        <f>MID(Table1[[#This Row],[Order Date]],4,2)</f>
        <v>08</v>
      </c>
      <c r="D5614" t="str">
        <f>RIGHT(Table1[[#This Row],[Order Date]],4)</f>
        <v>2016</v>
      </c>
      <c r="E5614" s="1">
        <f>DATE(Table1[[#This Row],[Column3]],Table1[[#This Row],[Column2]],Table1[[#This Row],[Column1]])</f>
        <v>42608</v>
      </c>
      <c r="F5614" s="1">
        <f>DATE(Table1[[#This Row],[Column3]],Table1[[#This Row],[Column2]],Table1[[#This Row],[Column1]])</f>
        <v>42608</v>
      </c>
      <c r="G5614" s="3">
        <f>YEAR(Table1[[#This Row],[Order Date New]])</f>
        <v>2016</v>
      </c>
      <c r="H5614" s="3">
        <f>MONTH(Table1[[#This Row],[Order Date New]])</f>
        <v>8</v>
      </c>
      <c r="I5614" t="s">
        <v>2302</v>
      </c>
      <c r="J5614" t="s">
        <v>131</v>
      </c>
      <c r="K5614" t="s">
        <v>11</v>
      </c>
      <c r="L5614" t="s">
        <v>12</v>
      </c>
      <c r="M5614" t="s">
        <v>779</v>
      </c>
      <c r="N5614" s="2">
        <v>31.01</v>
      </c>
      <c r="O5614" s="3">
        <v>1</v>
      </c>
      <c r="P5614" s="2">
        <v>11.24</v>
      </c>
    </row>
    <row r="5615" spans="1:16" x14ac:dyDescent="0.35">
      <c r="A5615" t="s">
        <v>3072</v>
      </c>
      <c r="B5615" t="str">
        <f>LEFT(Table1[[#This Row],[Order Date]],2)</f>
        <v>27</v>
      </c>
      <c r="C5615" t="str">
        <f>MID(Table1[[#This Row],[Order Date]],4,2)</f>
        <v>08</v>
      </c>
      <c r="D5615" t="str">
        <f>RIGHT(Table1[[#This Row],[Order Date]],4)</f>
        <v>2016</v>
      </c>
      <c r="E5615" s="1">
        <f>DATE(Table1[[#This Row],[Column3]],Table1[[#This Row],[Column2]],Table1[[#This Row],[Column1]])</f>
        <v>42609</v>
      </c>
      <c r="F5615" s="1">
        <f>DATE(Table1[[#This Row],[Column3]],Table1[[#This Row],[Column2]],Table1[[#This Row],[Column1]])</f>
        <v>42609</v>
      </c>
      <c r="G5615" s="3">
        <f>YEAR(Table1[[#This Row],[Order Date New]])</f>
        <v>2016</v>
      </c>
      <c r="H5615" s="3">
        <f>MONTH(Table1[[#This Row],[Order Date New]])</f>
        <v>8</v>
      </c>
      <c r="I5615" t="s">
        <v>1954</v>
      </c>
      <c r="J5615" t="s">
        <v>10</v>
      </c>
      <c r="K5615" t="s">
        <v>11</v>
      </c>
      <c r="L5615" t="s">
        <v>215</v>
      </c>
      <c r="M5615" t="s">
        <v>513</v>
      </c>
      <c r="N5615" s="2">
        <v>51.52</v>
      </c>
      <c r="O5615" s="3">
        <v>5</v>
      </c>
      <c r="P5615" s="2">
        <v>-10.95</v>
      </c>
    </row>
    <row r="5616" spans="1:16" x14ac:dyDescent="0.35">
      <c r="A5616" t="s">
        <v>3072</v>
      </c>
      <c r="B5616" t="str">
        <f>LEFT(Table1[[#This Row],[Order Date]],2)</f>
        <v>27</v>
      </c>
      <c r="C5616" t="str">
        <f>MID(Table1[[#This Row],[Order Date]],4,2)</f>
        <v>08</v>
      </c>
      <c r="D5616" t="str">
        <f>RIGHT(Table1[[#This Row],[Order Date]],4)</f>
        <v>2016</v>
      </c>
      <c r="E5616" s="1">
        <f>DATE(Table1[[#This Row],[Column3]],Table1[[#This Row],[Column2]],Table1[[#This Row],[Column1]])</f>
        <v>42609</v>
      </c>
      <c r="F5616" s="1">
        <f>DATE(Table1[[#This Row],[Column3]],Table1[[#This Row],[Column2]],Table1[[#This Row],[Column1]])</f>
        <v>42609</v>
      </c>
      <c r="G5616" s="3">
        <f>YEAR(Table1[[#This Row],[Order Date New]])</f>
        <v>2016</v>
      </c>
      <c r="H5616" s="3">
        <f>MONTH(Table1[[#This Row],[Order Date New]])</f>
        <v>8</v>
      </c>
      <c r="I5616" t="s">
        <v>1954</v>
      </c>
      <c r="J5616" t="s">
        <v>10</v>
      </c>
      <c r="K5616" t="s">
        <v>11</v>
      </c>
      <c r="L5616" t="s">
        <v>12</v>
      </c>
      <c r="M5616" t="s">
        <v>2207</v>
      </c>
      <c r="N5616" s="2">
        <v>3.53</v>
      </c>
      <c r="O5616" s="3">
        <v>1</v>
      </c>
      <c r="P5616" s="2">
        <v>1.1499999999999999</v>
      </c>
    </row>
    <row r="5617" spans="1:16" x14ac:dyDescent="0.35">
      <c r="A5617" t="s">
        <v>3072</v>
      </c>
      <c r="B5617" t="str">
        <f>LEFT(Table1[[#This Row],[Order Date]],2)</f>
        <v>27</v>
      </c>
      <c r="C5617" t="str">
        <f>MID(Table1[[#This Row],[Order Date]],4,2)</f>
        <v>08</v>
      </c>
      <c r="D5617" t="str">
        <f>RIGHT(Table1[[#This Row],[Order Date]],4)</f>
        <v>2016</v>
      </c>
      <c r="E5617" s="1">
        <f>DATE(Table1[[#This Row],[Column3]],Table1[[#This Row],[Column2]],Table1[[#This Row],[Column1]])</f>
        <v>42609</v>
      </c>
      <c r="F5617" s="1">
        <f>DATE(Table1[[#This Row],[Column3]],Table1[[#This Row],[Column2]],Table1[[#This Row],[Column1]])</f>
        <v>42609</v>
      </c>
      <c r="G5617" s="3">
        <f>YEAR(Table1[[#This Row],[Order Date New]])</f>
        <v>2016</v>
      </c>
      <c r="H5617" s="3">
        <f>MONTH(Table1[[#This Row],[Order Date New]])</f>
        <v>8</v>
      </c>
      <c r="I5617" t="s">
        <v>1954</v>
      </c>
      <c r="J5617" t="s">
        <v>10</v>
      </c>
      <c r="K5617" t="s">
        <v>11</v>
      </c>
      <c r="L5617" t="s">
        <v>12</v>
      </c>
      <c r="M5617" t="s">
        <v>2615</v>
      </c>
      <c r="N5617" s="2">
        <v>4.62</v>
      </c>
      <c r="O5617" s="3">
        <v>1</v>
      </c>
      <c r="P5617" s="2">
        <v>1.68</v>
      </c>
    </row>
    <row r="5618" spans="1:16" x14ac:dyDescent="0.35">
      <c r="A5618" t="s">
        <v>3072</v>
      </c>
      <c r="B5618" t="str">
        <f>LEFT(Table1[[#This Row],[Order Date]],2)</f>
        <v>27</v>
      </c>
      <c r="C5618" t="str">
        <f>MID(Table1[[#This Row],[Order Date]],4,2)</f>
        <v>08</v>
      </c>
      <c r="D5618" t="str">
        <f>RIGHT(Table1[[#This Row],[Order Date]],4)</f>
        <v>2016</v>
      </c>
      <c r="E5618" s="1">
        <f>DATE(Table1[[#This Row],[Column3]],Table1[[#This Row],[Column2]],Table1[[#This Row],[Column1]])</f>
        <v>42609</v>
      </c>
      <c r="F5618" s="1">
        <f>DATE(Table1[[#This Row],[Column3]],Table1[[#This Row],[Column2]],Table1[[#This Row],[Column1]])</f>
        <v>42609</v>
      </c>
      <c r="G5618" s="3">
        <f>YEAR(Table1[[#This Row],[Order Date New]])</f>
        <v>2016</v>
      </c>
      <c r="H5618" s="3">
        <f>MONTH(Table1[[#This Row],[Order Date New]])</f>
        <v>8</v>
      </c>
      <c r="I5618" t="s">
        <v>1954</v>
      </c>
      <c r="J5618" t="s">
        <v>10</v>
      </c>
      <c r="K5618" t="s">
        <v>11</v>
      </c>
      <c r="L5618" t="s">
        <v>215</v>
      </c>
      <c r="M5618" t="s">
        <v>2292</v>
      </c>
      <c r="N5618" s="2">
        <v>55.17</v>
      </c>
      <c r="O5618" s="3">
        <v>4</v>
      </c>
      <c r="P5618" s="2">
        <v>6.21</v>
      </c>
    </row>
    <row r="5619" spans="1:16" x14ac:dyDescent="0.35">
      <c r="A5619" t="s">
        <v>3072</v>
      </c>
      <c r="B5619" t="str">
        <f>LEFT(Table1[[#This Row],[Order Date]],2)</f>
        <v>27</v>
      </c>
      <c r="C5619" t="str">
        <f>MID(Table1[[#This Row],[Order Date]],4,2)</f>
        <v>08</v>
      </c>
      <c r="D5619" t="str">
        <f>RIGHT(Table1[[#This Row],[Order Date]],4)</f>
        <v>2016</v>
      </c>
      <c r="E5619" s="1">
        <f>DATE(Table1[[#This Row],[Column3]],Table1[[#This Row],[Column2]],Table1[[#This Row],[Column1]])</f>
        <v>42609</v>
      </c>
      <c r="F5619" s="1">
        <f>DATE(Table1[[#This Row],[Column3]],Table1[[#This Row],[Column2]],Table1[[#This Row],[Column1]])</f>
        <v>42609</v>
      </c>
      <c r="G5619" s="3">
        <f>YEAR(Table1[[#This Row],[Order Date New]])</f>
        <v>2016</v>
      </c>
      <c r="H5619" s="3">
        <f>MONTH(Table1[[#This Row],[Order Date New]])</f>
        <v>8</v>
      </c>
      <c r="I5619" t="s">
        <v>2993</v>
      </c>
      <c r="J5619" t="s">
        <v>475</v>
      </c>
      <c r="K5619" t="s">
        <v>11</v>
      </c>
      <c r="L5619" t="s">
        <v>12</v>
      </c>
      <c r="M5619" t="s">
        <v>392</v>
      </c>
      <c r="N5619" s="2">
        <v>122.97</v>
      </c>
      <c r="O5619" s="3">
        <v>3</v>
      </c>
      <c r="P5619" s="2">
        <v>60.26</v>
      </c>
    </row>
    <row r="5620" spans="1:16" x14ac:dyDescent="0.35">
      <c r="A5620" t="s">
        <v>3072</v>
      </c>
      <c r="B5620" t="str">
        <f>LEFT(Table1[[#This Row],[Order Date]],2)</f>
        <v>27</v>
      </c>
      <c r="C5620" t="str">
        <f>MID(Table1[[#This Row],[Order Date]],4,2)</f>
        <v>08</v>
      </c>
      <c r="D5620" t="str">
        <f>RIGHT(Table1[[#This Row],[Order Date]],4)</f>
        <v>2016</v>
      </c>
      <c r="E5620" s="1">
        <f>DATE(Table1[[#This Row],[Column3]],Table1[[#This Row],[Column2]],Table1[[#This Row],[Column1]])</f>
        <v>42609</v>
      </c>
      <c r="F5620" s="1">
        <f>DATE(Table1[[#This Row],[Column3]],Table1[[#This Row],[Column2]],Table1[[#This Row],[Column1]])</f>
        <v>42609</v>
      </c>
      <c r="G5620" s="3">
        <f>YEAR(Table1[[#This Row],[Order Date New]])</f>
        <v>2016</v>
      </c>
      <c r="H5620" s="3">
        <f>MONTH(Table1[[#This Row],[Order Date New]])</f>
        <v>8</v>
      </c>
      <c r="I5620" t="s">
        <v>2993</v>
      </c>
      <c r="J5620" t="s">
        <v>475</v>
      </c>
      <c r="K5620" t="s">
        <v>34</v>
      </c>
      <c r="L5620" t="s">
        <v>156</v>
      </c>
      <c r="M5620" t="s">
        <v>1177</v>
      </c>
      <c r="N5620" s="2">
        <v>244.62</v>
      </c>
      <c r="O5620" s="3">
        <v>1</v>
      </c>
      <c r="P5620" s="2">
        <v>20.97</v>
      </c>
    </row>
    <row r="5621" spans="1:16" x14ac:dyDescent="0.35">
      <c r="A5621" t="s">
        <v>3072</v>
      </c>
      <c r="B5621" t="str">
        <f>LEFT(Table1[[#This Row],[Order Date]],2)</f>
        <v>27</v>
      </c>
      <c r="C5621" t="str">
        <f>MID(Table1[[#This Row],[Order Date]],4,2)</f>
        <v>08</v>
      </c>
      <c r="D5621" t="str">
        <f>RIGHT(Table1[[#This Row],[Order Date]],4)</f>
        <v>2016</v>
      </c>
      <c r="E5621" s="1">
        <f>DATE(Table1[[#This Row],[Column3]],Table1[[#This Row],[Column2]],Table1[[#This Row],[Column1]])</f>
        <v>42609</v>
      </c>
      <c r="F5621" s="1">
        <f>DATE(Table1[[#This Row],[Column3]],Table1[[#This Row],[Column2]],Table1[[#This Row],[Column1]])</f>
        <v>42609</v>
      </c>
      <c r="G5621" s="3">
        <f>YEAR(Table1[[#This Row],[Order Date New]])</f>
        <v>2016</v>
      </c>
      <c r="H5621" s="3">
        <f>MONTH(Table1[[#This Row],[Order Date New]])</f>
        <v>8</v>
      </c>
      <c r="I5621" t="s">
        <v>2993</v>
      </c>
      <c r="J5621" t="s">
        <v>475</v>
      </c>
      <c r="K5621" t="s">
        <v>39</v>
      </c>
      <c r="L5621" t="s">
        <v>40</v>
      </c>
      <c r="M5621" t="s">
        <v>2210</v>
      </c>
      <c r="N5621" s="2">
        <v>59.97</v>
      </c>
      <c r="O5621" s="3">
        <v>3</v>
      </c>
      <c r="P5621" s="2">
        <v>28.79</v>
      </c>
    </row>
    <row r="5622" spans="1:16" x14ac:dyDescent="0.35">
      <c r="A5622" t="s">
        <v>3072</v>
      </c>
      <c r="B5622" t="str">
        <f>LEFT(Table1[[#This Row],[Order Date]],2)</f>
        <v>27</v>
      </c>
      <c r="C5622" t="str">
        <f>MID(Table1[[#This Row],[Order Date]],4,2)</f>
        <v>08</v>
      </c>
      <c r="D5622" t="str">
        <f>RIGHT(Table1[[#This Row],[Order Date]],4)</f>
        <v>2016</v>
      </c>
      <c r="E5622" s="1">
        <f>DATE(Table1[[#This Row],[Column3]],Table1[[#This Row],[Column2]],Table1[[#This Row],[Column1]])</f>
        <v>42609</v>
      </c>
      <c r="F5622" s="1">
        <f>DATE(Table1[[#This Row],[Column3]],Table1[[#This Row],[Column2]],Table1[[#This Row],[Column1]])</f>
        <v>42609</v>
      </c>
      <c r="G5622" s="3">
        <f>YEAR(Table1[[#This Row],[Order Date New]])</f>
        <v>2016</v>
      </c>
      <c r="H5622" s="3">
        <f>MONTH(Table1[[#This Row],[Order Date New]])</f>
        <v>8</v>
      </c>
      <c r="I5622" t="s">
        <v>2993</v>
      </c>
      <c r="J5622" t="s">
        <v>475</v>
      </c>
      <c r="K5622" t="s">
        <v>11</v>
      </c>
      <c r="L5622" t="s">
        <v>12</v>
      </c>
      <c r="M5622" t="s">
        <v>2914</v>
      </c>
      <c r="N5622" s="2">
        <v>81.540000000000006</v>
      </c>
      <c r="O5622" s="3">
        <v>9</v>
      </c>
      <c r="P5622" s="2">
        <v>36.69</v>
      </c>
    </row>
    <row r="5623" spans="1:16" x14ac:dyDescent="0.35">
      <c r="A5623" t="s">
        <v>3072</v>
      </c>
      <c r="B5623" t="str">
        <f>LEFT(Table1[[#This Row],[Order Date]],2)</f>
        <v>27</v>
      </c>
      <c r="C5623" t="str">
        <f>MID(Table1[[#This Row],[Order Date]],4,2)</f>
        <v>08</v>
      </c>
      <c r="D5623" t="str">
        <f>RIGHT(Table1[[#This Row],[Order Date]],4)</f>
        <v>2016</v>
      </c>
      <c r="E5623" s="1">
        <f>DATE(Table1[[#This Row],[Column3]],Table1[[#This Row],[Column2]],Table1[[#This Row],[Column1]])</f>
        <v>42609</v>
      </c>
      <c r="F5623" s="1">
        <f>DATE(Table1[[#This Row],[Column3]],Table1[[#This Row],[Column2]],Table1[[#This Row],[Column1]])</f>
        <v>42609</v>
      </c>
      <c r="G5623" s="3">
        <f>YEAR(Table1[[#This Row],[Order Date New]])</f>
        <v>2016</v>
      </c>
      <c r="H5623" s="3">
        <f>MONTH(Table1[[#This Row],[Order Date New]])</f>
        <v>8</v>
      </c>
      <c r="I5623" t="s">
        <v>2993</v>
      </c>
      <c r="J5623" t="s">
        <v>475</v>
      </c>
      <c r="K5623" t="s">
        <v>11</v>
      </c>
      <c r="L5623" t="s">
        <v>43</v>
      </c>
      <c r="M5623" t="s">
        <v>174</v>
      </c>
      <c r="N5623" s="2">
        <v>11.68</v>
      </c>
      <c r="O5623" s="3">
        <v>4</v>
      </c>
      <c r="P5623" s="2">
        <v>5.26</v>
      </c>
    </row>
    <row r="5624" spans="1:16" x14ac:dyDescent="0.35">
      <c r="A5624" t="s">
        <v>3072</v>
      </c>
      <c r="B5624" t="str">
        <f>LEFT(Table1[[#This Row],[Order Date]],2)</f>
        <v>27</v>
      </c>
      <c r="C5624" t="str">
        <f>MID(Table1[[#This Row],[Order Date]],4,2)</f>
        <v>08</v>
      </c>
      <c r="D5624" t="str">
        <f>RIGHT(Table1[[#This Row],[Order Date]],4)</f>
        <v>2016</v>
      </c>
      <c r="E5624" s="1">
        <f>DATE(Table1[[#This Row],[Column3]],Table1[[#This Row],[Column2]],Table1[[#This Row],[Column1]])</f>
        <v>42609</v>
      </c>
      <c r="F5624" s="1">
        <f>DATE(Table1[[#This Row],[Column3]],Table1[[#This Row],[Column2]],Table1[[#This Row],[Column1]])</f>
        <v>42609</v>
      </c>
      <c r="G5624" s="3">
        <f>YEAR(Table1[[#This Row],[Order Date New]])</f>
        <v>2016</v>
      </c>
      <c r="H5624" s="3">
        <f>MONTH(Table1[[#This Row],[Order Date New]])</f>
        <v>8</v>
      </c>
      <c r="I5624" t="s">
        <v>2993</v>
      </c>
      <c r="J5624" t="s">
        <v>475</v>
      </c>
      <c r="K5624" t="s">
        <v>11</v>
      </c>
      <c r="L5624" t="s">
        <v>20</v>
      </c>
      <c r="M5624" t="s">
        <v>973</v>
      </c>
      <c r="N5624" s="2">
        <v>29</v>
      </c>
      <c r="O5624" s="3">
        <v>5</v>
      </c>
      <c r="P5624" s="2">
        <v>13.92</v>
      </c>
    </row>
    <row r="5625" spans="1:16" x14ac:dyDescent="0.35">
      <c r="A5625" t="s">
        <v>3072</v>
      </c>
      <c r="B5625" t="str">
        <f>LEFT(Table1[[#This Row],[Order Date]],2)</f>
        <v>27</v>
      </c>
      <c r="C5625" t="str">
        <f>MID(Table1[[#This Row],[Order Date]],4,2)</f>
        <v>08</v>
      </c>
      <c r="D5625" t="str">
        <f>RIGHT(Table1[[#This Row],[Order Date]],4)</f>
        <v>2016</v>
      </c>
      <c r="E5625" s="1">
        <f>DATE(Table1[[#This Row],[Column3]],Table1[[#This Row],[Column2]],Table1[[#This Row],[Column1]])</f>
        <v>42609</v>
      </c>
      <c r="F5625" s="1">
        <f>DATE(Table1[[#This Row],[Column3]],Table1[[#This Row],[Column2]],Table1[[#This Row],[Column1]])</f>
        <v>42609</v>
      </c>
      <c r="G5625" s="3">
        <f>YEAR(Table1[[#This Row],[Order Date New]])</f>
        <v>2016</v>
      </c>
      <c r="H5625" s="3">
        <f>MONTH(Table1[[#This Row],[Order Date New]])</f>
        <v>8</v>
      </c>
      <c r="I5625" t="s">
        <v>2807</v>
      </c>
      <c r="J5625" t="s">
        <v>10</v>
      </c>
      <c r="K5625" t="s">
        <v>11</v>
      </c>
      <c r="L5625" t="s">
        <v>18</v>
      </c>
      <c r="M5625" t="s">
        <v>2663</v>
      </c>
      <c r="N5625" s="2">
        <v>14.16</v>
      </c>
      <c r="O5625" s="3">
        <v>1</v>
      </c>
      <c r="P5625" s="2">
        <v>1.06</v>
      </c>
    </row>
    <row r="5626" spans="1:16" x14ac:dyDescent="0.35">
      <c r="A5626" t="s">
        <v>3072</v>
      </c>
      <c r="B5626" t="str">
        <f>LEFT(Table1[[#This Row],[Order Date]],2)</f>
        <v>27</v>
      </c>
      <c r="C5626" t="str">
        <f>MID(Table1[[#This Row],[Order Date]],4,2)</f>
        <v>08</v>
      </c>
      <c r="D5626" t="str">
        <f>RIGHT(Table1[[#This Row],[Order Date]],4)</f>
        <v>2016</v>
      </c>
      <c r="E5626" s="1">
        <f>DATE(Table1[[#This Row],[Column3]],Table1[[#This Row],[Column2]],Table1[[#This Row],[Column1]])</f>
        <v>42609</v>
      </c>
      <c r="F5626" s="1">
        <f>DATE(Table1[[#This Row],[Column3]],Table1[[#This Row],[Column2]],Table1[[#This Row],[Column1]])</f>
        <v>42609</v>
      </c>
      <c r="G5626" s="3">
        <f>YEAR(Table1[[#This Row],[Order Date New]])</f>
        <v>2016</v>
      </c>
      <c r="H5626" s="3">
        <f>MONTH(Table1[[#This Row],[Order Date New]])</f>
        <v>8</v>
      </c>
      <c r="I5626" t="s">
        <v>2807</v>
      </c>
      <c r="J5626" t="s">
        <v>10</v>
      </c>
      <c r="K5626" t="s">
        <v>11</v>
      </c>
      <c r="L5626" t="s">
        <v>12</v>
      </c>
      <c r="M5626" t="s">
        <v>702</v>
      </c>
      <c r="N5626" s="2">
        <v>79.92</v>
      </c>
      <c r="O5626" s="3">
        <v>5</v>
      </c>
      <c r="P5626" s="2">
        <v>27.97</v>
      </c>
    </row>
    <row r="5627" spans="1:16" x14ac:dyDescent="0.35">
      <c r="A5627" t="s">
        <v>3072</v>
      </c>
      <c r="B5627" t="str">
        <f>LEFT(Table1[[#This Row],[Order Date]],2)</f>
        <v>27</v>
      </c>
      <c r="C5627" t="str">
        <f>MID(Table1[[#This Row],[Order Date]],4,2)</f>
        <v>08</v>
      </c>
      <c r="D5627" t="str">
        <f>RIGHT(Table1[[#This Row],[Order Date]],4)</f>
        <v>2016</v>
      </c>
      <c r="E5627" s="1">
        <f>DATE(Table1[[#This Row],[Column3]],Table1[[#This Row],[Column2]],Table1[[#This Row],[Column1]])</f>
        <v>42609</v>
      </c>
      <c r="F5627" s="1">
        <f>DATE(Table1[[#This Row],[Column3]],Table1[[#This Row],[Column2]],Table1[[#This Row],[Column1]])</f>
        <v>42609</v>
      </c>
      <c r="G5627" s="3">
        <f>YEAR(Table1[[#This Row],[Order Date New]])</f>
        <v>2016</v>
      </c>
      <c r="H5627" s="3">
        <f>MONTH(Table1[[#This Row],[Order Date New]])</f>
        <v>8</v>
      </c>
      <c r="I5627" t="s">
        <v>1908</v>
      </c>
      <c r="J5627" t="s">
        <v>131</v>
      </c>
      <c r="K5627" t="s">
        <v>11</v>
      </c>
      <c r="L5627" t="s">
        <v>16</v>
      </c>
      <c r="M5627" t="s">
        <v>3073</v>
      </c>
      <c r="N5627" s="2">
        <v>9.2200000000000006</v>
      </c>
      <c r="O5627" s="3">
        <v>4</v>
      </c>
      <c r="P5627" s="2">
        <v>3.34</v>
      </c>
    </row>
    <row r="5628" spans="1:16" x14ac:dyDescent="0.35">
      <c r="A5628" t="s">
        <v>3074</v>
      </c>
      <c r="B5628" t="str">
        <f>LEFT(Table1[[#This Row],[Order Date]],2)</f>
        <v>28</v>
      </c>
      <c r="C5628" t="str">
        <f>MID(Table1[[#This Row],[Order Date]],4,2)</f>
        <v>08</v>
      </c>
      <c r="D5628" t="str">
        <f>RIGHT(Table1[[#This Row],[Order Date]],4)</f>
        <v>2016</v>
      </c>
      <c r="E5628" s="1">
        <f>DATE(Table1[[#This Row],[Column3]],Table1[[#This Row],[Column2]],Table1[[#This Row],[Column1]])</f>
        <v>42610</v>
      </c>
      <c r="F5628" s="1">
        <f>DATE(Table1[[#This Row],[Column3]],Table1[[#This Row],[Column2]],Table1[[#This Row],[Column1]])</f>
        <v>42610</v>
      </c>
      <c r="G5628" s="3">
        <f>YEAR(Table1[[#This Row],[Order Date New]])</f>
        <v>2016</v>
      </c>
      <c r="H5628" s="3">
        <f>MONTH(Table1[[#This Row],[Order Date New]])</f>
        <v>8</v>
      </c>
      <c r="I5628" t="s">
        <v>1166</v>
      </c>
      <c r="J5628" t="s">
        <v>303</v>
      </c>
      <c r="K5628" t="s">
        <v>11</v>
      </c>
      <c r="L5628" t="s">
        <v>12</v>
      </c>
      <c r="M5628" t="s">
        <v>1477</v>
      </c>
      <c r="N5628" s="2">
        <v>15.48</v>
      </c>
      <c r="O5628" s="3">
        <v>3</v>
      </c>
      <c r="P5628" s="2">
        <v>5.61</v>
      </c>
    </row>
    <row r="5629" spans="1:16" x14ac:dyDescent="0.35">
      <c r="A5629" t="s">
        <v>3074</v>
      </c>
      <c r="B5629" t="str">
        <f>LEFT(Table1[[#This Row],[Order Date]],2)</f>
        <v>28</v>
      </c>
      <c r="C5629" t="str">
        <f>MID(Table1[[#This Row],[Order Date]],4,2)</f>
        <v>08</v>
      </c>
      <c r="D5629" t="str">
        <f>RIGHT(Table1[[#This Row],[Order Date]],4)</f>
        <v>2016</v>
      </c>
      <c r="E5629" s="1">
        <f>DATE(Table1[[#This Row],[Column3]],Table1[[#This Row],[Column2]],Table1[[#This Row],[Column1]])</f>
        <v>42610</v>
      </c>
      <c r="F5629" s="1">
        <f>DATE(Table1[[#This Row],[Column3]],Table1[[#This Row],[Column2]],Table1[[#This Row],[Column1]])</f>
        <v>42610</v>
      </c>
      <c r="G5629" s="3">
        <f>YEAR(Table1[[#This Row],[Order Date New]])</f>
        <v>2016</v>
      </c>
      <c r="H5629" s="3">
        <f>MONTH(Table1[[#This Row],[Order Date New]])</f>
        <v>8</v>
      </c>
      <c r="I5629" t="s">
        <v>1166</v>
      </c>
      <c r="J5629" t="s">
        <v>303</v>
      </c>
      <c r="K5629" t="s">
        <v>39</v>
      </c>
      <c r="L5629" t="s">
        <v>40</v>
      </c>
      <c r="M5629" t="s">
        <v>177</v>
      </c>
      <c r="N5629" s="2">
        <v>108.58</v>
      </c>
      <c r="O5629" s="3">
        <v>3</v>
      </c>
      <c r="P5629" s="2">
        <v>8.14</v>
      </c>
    </row>
    <row r="5630" spans="1:16" x14ac:dyDescent="0.35">
      <c r="A5630" t="s">
        <v>3074</v>
      </c>
      <c r="B5630" t="str">
        <f>LEFT(Table1[[#This Row],[Order Date]],2)</f>
        <v>28</v>
      </c>
      <c r="C5630" t="str">
        <f>MID(Table1[[#This Row],[Order Date]],4,2)</f>
        <v>08</v>
      </c>
      <c r="D5630" t="str">
        <f>RIGHT(Table1[[#This Row],[Order Date]],4)</f>
        <v>2016</v>
      </c>
      <c r="E5630" s="1">
        <f>DATE(Table1[[#This Row],[Column3]],Table1[[#This Row],[Column2]],Table1[[#This Row],[Column1]])</f>
        <v>42610</v>
      </c>
      <c r="F5630" s="1">
        <f>DATE(Table1[[#This Row],[Column3]],Table1[[#This Row],[Column2]],Table1[[#This Row],[Column1]])</f>
        <v>42610</v>
      </c>
      <c r="G5630" s="3">
        <f>YEAR(Table1[[#This Row],[Order Date New]])</f>
        <v>2016</v>
      </c>
      <c r="H5630" s="3">
        <f>MONTH(Table1[[#This Row],[Order Date New]])</f>
        <v>8</v>
      </c>
      <c r="I5630" t="s">
        <v>2707</v>
      </c>
      <c r="J5630" t="s">
        <v>10</v>
      </c>
      <c r="K5630" t="s">
        <v>11</v>
      </c>
      <c r="L5630" t="s">
        <v>20</v>
      </c>
      <c r="M5630" t="s">
        <v>1341</v>
      </c>
      <c r="N5630" s="2">
        <v>13.14</v>
      </c>
      <c r="O5630" s="3">
        <v>9</v>
      </c>
      <c r="P5630" s="2">
        <v>-21.68</v>
      </c>
    </row>
    <row r="5631" spans="1:16" x14ac:dyDescent="0.35">
      <c r="A5631" t="s">
        <v>3074</v>
      </c>
      <c r="B5631" t="str">
        <f>LEFT(Table1[[#This Row],[Order Date]],2)</f>
        <v>28</v>
      </c>
      <c r="C5631" t="str">
        <f>MID(Table1[[#This Row],[Order Date]],4,2)</f>
        <v>08</v>
      </c>
      <c r="D5631" t="str">
        <f>RIGHT(Table1[[#This Row],[Order Date]],4)</f>
        <v>2016</v>
      </c>
      <c r="E5631" s="1">
        <f>DATE(Table1[[#This Row],[Column3]],Table1[[#This Row],[Column2]],Table1[[#This Row],[Column1]])</f>
        <v>42610</v>
      </c>
      <c r="F5631" s="1">
        <f>DATE(Table1[[#This Row],[Column3]],Table1[[#This Row],[Column2]],Table1[[#This Row],[Column1]])</f>
        <v>42610</v>
      </c>
      <c r="G5631" s="3">
        <f>YEAR(Table1[[#This Row],[Order Date New]])</f>
        <v>2016</v>
      </c>
      <c r="H5631" s="3">
        <f>MONTH(Table1[[#This Row],[Order Date New]])</f>
        <v>8</v>
      </c>
      <c r="I5631" t="s">
        <v>2707</v>
      </c>
      <c r="J5631" t="s">
        <v>10</v>
      </c>
      <c r="K5631" t="s">
        <v>11</v>
      </c>
      <c r="L5631" t="s">
        <v>20</v>
      </c>
      <c r="M5631" t="s">
        <v>2894</v>
      </c>
      <c r="N5631" s="2">
        <v>10.02</v>
      </c>
      <c r="O5631" s="3">
        <v>4</v>
      </c>
      <c r="P5631" s="2">
        <v>-16.54</v>
      </c>
    </row>
    <row r="5632" spans="1:16" x14ac:dyDescent="0.35">
      <c r="A5632" t="s">
        <v>3074</v>
      </c>
      <c r="B5632" t="str">
        <f>LEFT(Table1[[#This Row],[Order Date]],2)</f>
        <v>28</v>
      </c>
      <c r="C5632" t="str">
        <f>MID(Table1[[#This Row],[Order Date]],4,2)</f>
        <v>08</v>
      </c>
      <c r="D5632" t="str">
        <f>RIGHT(Table1[[#This Row],[Order Date]],4)</f>
        <v>2016</v>
      </c>
      <c r="E5632" s="1">
        <f>DATE(Table1[[#This Row],[Column3]],Table1[[#This Row],[Column2]],Table1[[#This Row],[Column1]])</f>
        <v>42610</v>
      </c>
      <c r="F5632" s="1">
        <f>DATE(Table1[[#This Row],[Column3]],Table1[[#This Row],[Column2]],Table1[[#This Row],[Column1]])</f>
        <v>42610</v>
      </c>
      <c r="G5632" s="3">
        <f>YEAR(Table1[[#This Row],[Order Date New]])</f>
        <v>2016</v>
      </c>
      <c r="H5632" s="3">
        <f>MONTH(Table1[[#This Row],[Order Date New]])</f>
        <v>8</v>
      </c>
      <c r="I5632" t="s">
        <v>2707</v>
      </c>
      <c r="J5632" t="s">
        <v>10</v>
      </c>
      <c r="K5632" t="s">
        <v>34</v>
      </c>
      <c r="L5632" t="s">
        <v>75</v>
      </c>
      <c r="M5632" t="s">
        <v>1868</v>
      </c>
      <c r="N5632" s="2">
        <v>156.37</v>
      </c>
      <c r="O5632" s="3">
        <v>2</v>
      </c>
      <c r="P5632" s="2">
        <v>-52.89</v>
      </c>
    </row>
    <row r="5633" spans="1:16" x14ac:dyDescent="0.35">
      <c r="A5633" t="s">
        <v>3074</v>
      </c>
      <c r="B5633" t="str">
        <f>LEFT(Table1[[#This Row],[Order Date]],2)</f>
        <v>28</v>
      </c>
      <c r="C5633" t="str">
        <f>MID(Table1[[#This Row],[Order Date]],4,2)</f>
        <v>08</v>
      </c>
      <c r="D5633" t="str">
        <f>RIGHT(Table1[[#This Row],[Order Date]],4)</f>
        <v>2016</v>
      </c>
      <c r="E5633" s="1">
        <f>DATE(Table1[[#This Row],[Column3]],Table1[[#This Row],[Column2]],Table1[[#This Row],[Column1]])</f>
        <v>42610</v>
      </c>
      <c r="F5633" s="1">
        <f>DATE(Table1[[#This Row],[Column3]],Table1[[#This Row],[Column2]],Table1[[#This Row],[Column1]])</f>
        <v>42610</v>
      </c>
      <c r="G5633" s="3">
        <f>YEAR(Table1[[#This Row],[Order Date New]])</f>
        <v>2016</v>
      </c>
      <c r="H5633" s="3">
        <f>MONTH(Table1[[#This Row],[Order Date New]])</f>
        <v>8</v>
      </c>
      <c r="I5633" t="s">
        <v>2151</v>
      </c>
      <c r="J5633" t="s">
        <v>79</v>
      </c>
      <c r="K5633" t="s">
        <v>11</v>
      </c>
      <c r="L5633" t="s">
        <v>20</v>
      </c>
      <c r="M5633" t="s">
        <v>1326</v>
      </c>
      <c r="N5633" s="2">
        <v>18.43</v>
      </c>
      <c r="O5633" s="3">
        <v>8</v>
      </c>
      <c r="P5633" s="2">
        <v>-12.29</v>
      </c>
    </row>
    <row r="5634" spans="1:16" x14ac:dyDescent="0.35">
      <c r="A5634" t="s">
        <v>3075</v>
      </c>
      <c r="B5634" t="str">
        <f>LEFT(Table1[[#This Row],[Order Date]],2)</f>
        <v>29</v>
      </c>
      <c r="C5634" t="str">
        <f>MID(Table1[[#This Row],[Order Date]],4,2)</f>
        <v>08</v>
      </c>
      <c r="D5634" t="str">
        <f>RIGHT(Table1[[#This Row],[Order Date]],4)</f>
        <v>2016</v>
      </c>
      <c r="E5634" s="1">
        <f>DATE(Table1[[#This Row],[Column3]],Table1[[#This Row],[Column2]],Table1[[#This Row],[Column1]])</f>
        <v>42611</v>
      </c>
      <c r="F5634" s="1">
        <f>DATE(Table1[[#This Row],[Column3]],Table1[[#This Row],[Column2]],Table1[[#This Row],[Column1]])</f>
        <v>42611</v>
      </c>
      <c r="G5634" s="3">
        <f>YEAR(Table1[[#This Row],[Order Date New]])</f>
        <v>2016</v>
      </c>
      <c r="H5634" s="3">
        <f>MONTH(Table1[[#This Row],[Order Date New]])</f>
        <v>8</v>
      </c>
      <c r="I5634" t="s">
        <v>327</v>
      </c>
      <c r="J5634" t="s">
        <v>15</v>
      </c>
      <c r="K5634" t="s">
        <v>11</v>
      </c>
      <c r="L5634" t="s">
        <v>12</v>
      </c>
      <c r="M5634" t="s">
        <v>2736</v>
      </c>
      <c r="N5634" s="2">
        <v>64.62</v>
      </c>
      <c r="O5634" s="3">
        <v>7</v>
      </c>
      <c r="P5634" s="2">
        <v>22.62</v>
      </c>
    </row>
    <row r="5635" spans="1:16" x14ac:dyDescent="0.35">
      <c r="A5635" t="s">
        <v>3075</v>
      </c>
      <c r="B5635" t="str">
        <f>LEFT(Table1[[#This Row],[Order Date]],2)</f>
        <v>29</v>
      </c>
      <c r="C5635" t="str">
        <f>MID(Table1[[#This Row],[Order Date]],4,2)</f>
        <v>08</v>
      </c>
      <c r="D5635" t="str">
        <f>RIGHT(Table1[[#This Row],[Order Date]],4)</f>
        <v>2016</v>
      </c>
      <c r="E5635" s="1">
        <f>DATE(Table1[[#This Row],[Column3]],Table1[[#This Row],[Column2]],Table1[[#This Row],[Column1]])</f>
        <v>42611</v>
      </c>
      <c r="F5635" s="1">
        <f>DATE(Table1[[#This Row],[Column3]],Table1[[#This Row],[Column2]],Table1[[#This Row],[Column1]])</f>
        <v>42611</v>
      </c>
      <c r="G5635" s="3">
        <f>YEAR(Table1[[#This Row],[Order Date New]])</f>
        <v>2016</v>
      </c>
      <c r="H5635" s="3">
        <f>MONTH(Table1[[#This Row],[Order Date New]])</f>
        <v>8</v>
      </c>
      <c r="I5635" t="s">
        <v>327</v>
      </c>
      <c r="J5635" t="s">
        <v>15</v>
      </c>
      <c r="K5635" t="s">
        <v>39</v>
      </c>
      <c r="L5635" t="s">
        <v>52</v>
      </c>
      <c r="M5635" t="s">
        <v>1188</v>
      </c>
      <c r="N5635" s="2">
        <v>95.98</v>
      </c>
      <c r="O5635" s="3">
        <v>3</v>
      </c>
      <c r="P5635" s="2">
        <v>-10.8</v>
      </c>
    </row>
    <row r="5636" spans="1:16" x14ac:dyDescent="0.35">
      <c r="A5636" t="s">
        <v>3075</v>
      </c>
      <c r="B5636" t="str">
        <f>LEFT(Table1[[#This Row],[Order Date]],2)</f>
        <v>29</v>
      </c>
      <c r="C5636" t="str">
        <f>MID(Table1[[#This Row],[Order Date]],4,2)</f>
        <v>08</v>
      </c>
      <c r="D5636" t="str">
        <f>RIGHT(Table1[[#This Row],[Order Date]],4)</f>
        <v>2016</v>
      </c>
      <c r="E5636" s="1">
        <f>DATE(Table1[[#This Row],[Column3]],Table1[[#This Row],[Column2]],Table1[[#This Row],[Column1]])</f>
        <v>42611</v>
      </c>
      <c r="F5636" s="1">
        <f>DATE(Table1[[#This Row],[Column3]],Table1[[#This Row],[Column2]],Table1[[#This Row],[Column1]])</f>
        <v>42611</v>
      </c>
      <c r="G5636" s="3">
        <f>YEAR(Table1[[#This Row],[Order Date New]])</f>
        <v>2016</v>
      </c>
      <c r="H5636" s="3">
        <f>MONTH(Table1[[#This Row],[Order Date New]])</f>
        <v>8</v>
      </c>
      <c r="I5636" t="s">
        <v>327</v>
      </c>
      <c r="J5636" t="s">
        <v>15</v>
      </c>
      <c r="K5636" t="s">
        <v>11</v>
      </c>
      <c r="L5636" t="s">
        <v>20</v>
      </c>
      <c r="M5636" t="s">
        <v>1017</v>
      </c>
      <c r="N5636" s="2">
        <v>1.79</v>
      </c>
      <c r="O5636" s="3">
        <v>3</v>
      </c>
      <c r="P5636" s="2">
        <v>-3.04</v>
      </c>
    </row>
    <row r="5637" spans="1:16" x14ac:dyDescent="0.35">
      <c r="A5637" t="s">
        <v>3075</v>
      </c>
      <c r="B5637" t="str">
        <f>LEFT(Table1[[#This Row],[Order Date]],2)</f>
        <v>29</v>
      </c>
      <c r="C5637" t="str">
        <f>MID(Table1[[#This Row],[Order Date]],4,2)</f>
        <v>08</v>
      </c>
      <c r="D5637" t="str">
        <f>RIGHT(Table1[[#This Row],[Order Date]],4)</f>
        <v>2016</v>
      </c>
      <c r="E5637" s="1">
        <f>DATE(Table1[[#This Row],[Column3]],Table1[[#This Row],[Column2]],Table1[[#This Row],[Column1]])</f>
        <v>42611</v>
      </c>
      <c r="F5637" s="1">
        <f>DATE(Table1[[#This Row],[Column3]],Table1[[#This Row],[Column2]],Table1[[#This Row],[Column1]])</f>
        <v>42611</v>
      </c>
      <c r="G5637" s="3">
        <f>YEAR(Table1[[#This Row],[Order Date New]])</f>
        <v>2016</v>
      </c>
      <c r="H5637" s="3">
        <f>MONTH(Table1[[#This Row],[Order Date New]])</f>
        <v>8</v>
      </c>
      <c r="I5637" t="s">
        <v>2555</v>
      </c>
      <c r="J5637" t="s">
        <v>747</v>
      </c>
      <c r="K5637" t="s">
        <v>11</v>
      </c>
      <c r="L5637" t="s">
        <v>215</v>
      </c>
      <c r="M5637" t="s">
        <v>287</v>
      </c>
      <c r="N5637" s="2">
        <v>27.93</v>
      </c>
      <c r="O5637" s="3">
        <v>3</v>
      </c>
      <c r="P5637" s="2">
        <v>8.1</v>
      </c>
    </row>
    <row r="5638" spans="1:16" x14ac:dyDescent="0.35">
      <c r="A5638" t="s">
        <v>3075</v>
      </c>
      <c r="B5638" t="str">
        <f>LEFT(Table1[[#This Row],[Order Date]],2)</f>
        <v>29</v>
      </c>
      <c r="C5638" t="str">
        <f>MID(Table1[[#This Row],[Order Date]],4,2)</f>
        <v>08</v>
      </c>
      <c r="D5638" t="str">
        <f>RIGHT(Table1[[#This Row],[Order Date]],4)</f>
        <v>2016</v>
      </c>
      <c r="E5638" s="1">
        <f>DATE(Table1[[#This Row],[Column3]],Table1[[#This Row],[Column2]],Table1[[#This Row],[Column1]])</f>
        <v>42611</v>
      </c>
      <c r="F5638" s="1">
        <f>DATE(Table1[[#This Row],[Column3]],Table1[[#This Row],[Column2]],Table1[[#This Row],[Column1]])</f>
        <v>42611</v>
      </c>
      <c r="G5638" s="3">
        <f>YEAR(Table1[[#This Row],[Order Date New]])</f>
        <v>2016</v>
      </c>
      <c r="H5638" s="3">
        <f>MONTH(Table1[[#This Row],[Order Date New]])</f>
        <v>8</v>
      </c>
      <c r="I5638" t="s">
        <v>2549</v>
      </c>
      <c r="J5638" t="s">
        <v>161</v>
      </c>
      <c r="K5638" t="s">
        <v>39</v>
      </c>
      <c r="L5638" t="s">
        <v>40</v>
      </c>
      <c r="M5638" t="s">
        <v>3071</v>
      </c>
      <c r="N5638" s="2">
        <v>22</v>
      </c>
      <c r="O5638" s="3">
        <v>4</v>
      </c>
      <c r="P5638" s="2">
        <v>5.5</v>
      </c>
    </row>
    <row r="5639" spans="1:16" x14ac:dyDescent="0.35">
      <c r="A5639" t="s">
        <v>3075</v>
      </c>
      <c r="B5639" t="str">
        <f>LEFT(Table1[[#This Row],[Order Date]],2)</f>
        <v>29</v>
      </c>
      <c r="C5639" t="str">
        <f>MID(Table1[[#This Row],[Order Date]],4,2)</f>
        <v>08</v>
      </c>
      <c r="D5639" t="str">
        <f>RIGHT(Table1[[#This Row],[Order Date]],4)</f>
        <v>2016</v>
      </c>
      <c r="E5639" s="1">
        <f>DATE(Table1[[#This Row],[Column3]],Table1[[#This Row],[Column2]],Table1[[#This Row],[Column1]])</f>
        <v>42611</v>
      </c>
      <c r="F5639" s="1">
        <f>DATE(Table1[[#This Row],[Column3]],Table1[[#This Row],[Column2]],Table1[[#This Row],[Column1]])</f>
        <v>42611</v>
      </c>
      <c r="G5639" s="3">
        <f>YEAR(Table1[[#This Row],[Order Date New]])</f>
        <v>2016</v>
      </c>
      <c r="H5639" s="3">
        <f>MONTH(Table1[[#This Row],[Order Date New]])</f>
        <v>8</v>
      </c>
      <c r="I5639" t="s">
        <v>636</v>
      </c>
      <c r="J5639" t="s">
        <v>23</v>
      </c>
      <c r="K5639" t="s">
        <v>34</v>
      </c>
      <c r="L5639" t="s">
        <v>156</v>
      </c>
      <c r="M5639" t="s">
        <v>1061</v>
      </c>
      <c r="N5639" s="2">
        <v>241.92</v>
      </c>
      <c r="O5639" s="3">
        <v>4</v>
      </c>
      <c r="P5639" s="2">
        <v>-56.45</v>
      </c>
    </row>
    <row r="5640" spans="1:16" x14ac:dyDescent="0.35">
      <c r="A5640" t="s">
        <v>3075</v>
      </c>
      <c r="B5640" t="str">
        <f>LEFT(Table1[[#This Row],[Order Date]],2)</f>
        <v>29</v>
      </c>
      <c r="C5640" t="str">
        <f>MID(Table1[[#This Row],[Order Date]],4,2)</f>
        <v>08</v>
      </c>
      <c r="D5640" t="str">
        <f>RIGHT(Table1[[#This Row],[Order Date]],4)</f>
        <v>2016</v>
      </c>
      <c r="E5640" s="1">
        <f>DATE(Table1[[#This Row],[Column3]],Table1[[#This Row],[Column2]],Table1[[#This Row],[Column1]])</f>
        <v>42611</v>
      </c>
      <c r="F5640" s="1">
        <f>DATE(Table1[[#This Row],[Column3]],Table1[[#This Row],[Column2]],Table1[[#This Row],[Column1]])</f>
        <v>42611</v>
      </c>
      <c r="G5640" s="3">
        <f>YEAR(Table1[[#This Row],[Order Date New]])</f>
        <v>2016</v>
      </c>
      <c r="H5640" s="3">
        <f>MONTH(Table1[[#This Row],[Order Date New]])</f>
        <v>8</v>
      </c>
      <c r="I5640" t="s">
        <v>636</v>
      </c>
      <c r="J5640" t="s">
        <v>23</v>
      </c>
      <c r="K5640" t="s">
        <v>34</v>
      </c>
      <c r="L5640" t="s">
        <v>75</v>
      </c>
      <c r="M5640" t="s">
        <v>2780</v>
      </c>
      <c r="N5640" s="2">
        <v>163.88</v>
      </c>
      <c r="O5640" s="3">
        <v>4</v>
      </c>
      <c r="P5640" s="2">
        <v>-81.94</v>
      </c>
    </row>
    <row r="5641" spans="1:16" x14ac:dyDescent="0.35">
      <c r="A5641" t="s">
        <v>3075</v>
      </c>
      <c r="B5641" t="str">
        <f>LEFT(Table1[[#This Row],[Order Date]],2)</f>
        <v>29</v>
      </c>
      <c r="C5641" t="str">
        <f>MID(Table1[[#This Row],[Order Date]],4,2)</f>
        <v>08</v>
      </c>
      <c r="D5641" t="str">
        <f>RIGHT(Table1[[#This Row],[Order Date]],4)</f>
        <v>2016</v>
      </c>
      <c r="E5641" s="1">
        <f>DATE(Table1[[#This Row],[Column3]],Table1[[#This Row],[Column2]],Table1[[#This Row],[Column1]])</f>
        <v>42611</v>
      </c>
      <c r="F5641" s="1">
        <f>DATE(Table1[[#This Row],[Column3]],Table1[[#This Row],[Column2]],Table1[[#This Row],[Column1]])</f>
        <v>42611</v>
      </c>
      <c r="G5641" s="3">
        <f>YEAR(Table1[[#This Row],[Order Date New]])</f>
        <v>2016</v>
      </c>
      <c r="H5641" s="3">
        <f>MONTH(Table1[[#This Row],[Order Date New]])</f>
        <v>8</v>
      </c>
      <c r="I5641" t="s">
        <v>636</v>
      </c>
      <c r="J5641" t="s">
        <v>23</v>
      </c>
      <c r="K5641" t="s">
        <v>11</v>
      </c>
      <c r="L5641" t="s">
        <v>20</v>
      </c>
      <c r="M5641" t="s">
        <v>466</v>
      </c>
      <c r="N5641" s="2">
        <v>3.49</v>
      </c>
      <c r="O5641" s="3">
        <v>2</v>
      </c>
      <c r="P5641" s="2">
        <v>-2.79</v>
      </c>
    </row>
    <row r="5642" spans="1:16" x14ac:dyDescent="0.35">
      <c r="A5642" t="s">
        <v>3075</v>
      </c>
      <c r="B5642" t="str">
        <f>LEFT(Table1[[#This Row],[Order Date]],2)</f>
        <v>29</v>
      </c>
      <c r="C5642" t="str">
        <f>MID(Table1[[#This Row],[Order Date]],4,2)</f>
        <v>08</v>
      </c>
      <c r="D5642" t="str">
        <f>RIGHT(Table1[[#This Row],[Order Date]],4)</f>
        <v>2016</v>
      </c>
      <c r="E5642" s="1">
        <f>DATE(Table1[[#This Row],[Column3]],Table1[[#This Row],[Column2]],Table1[[#This Row],[Column1]])</f>
        <v>42611</v>
      </c>
      <c r="F5642" s="1">
        <f>DATE(Table1[[#This Row],[Column3]],Table1[[#This Row],[Column2]],Table1[[#This Row],[Column1]])</f>
        <v>42611</v>
      </c>
      <c r="G5642" s="3">
        <f>YEAR(Table1[[#This Row],[Order Date New]])</f>
        <v>2016</v>
      </c>
      <c r="H5642" s="3">
        <f>MONTH(Table1[[#This Row],[Order Date New]])</f>
        <v>8</v>
      </c>
      <c r="I5642" t="s">
        <v>636</v>
      </c>
      <c r="J5642" t="s">
        <v>23</v>
      </c>
      <c r="K5642" t="s">
        <v>11</v>
      </c>
      <c r="L5642" t="s">
        <v>43</v>
      </c>
      <c r="M5642" t="s">
        <v>1425</v>
      </c>
      <c r="N5642" s="2">
        <v>10.58</v>
      </c>
      <c r="O5642" s="3">
        <v>7</v>
      </c>
      <c r="P5642" s="2">
        <v>-2.38</v>
      </c>
    </row>
    <row r="5643" spans="1:16" x14ac:dyDescent="0.35">
      <c r="A5643" t="s">
        <v>3076</v>
      </c>
      <c r="B5643" t="str">
        <f>LEFT(Table1[[#This Row],[Order Date]],2)</f>
        <v>30</v>
      </c>
      <c r="C5643" t="str">
        <f>MID(Table1[[#This Row],[Order Date]],4,2)</f>
        <v>08</v>
      </c>
      <c r="D5643" t="str">
        <f>RIGHT(Table1[[#This Row],[Order Date]],4)</f>
        <v>2016</v>
      </c>
      <c r="E5643" s="1">
        <f>DATE(Table1[[#This Row],[Column3]],Table1[[#This Row],[Column2]],Table1[[#This Row],[Column1]])</f>
        <v>42612</v>
      </c>
      <c r="F5643" s="1">
        <f>DATE(Table1[[#This Row],[Column3]],Table1[[#This Row],[Column2]],Table1[[#This Row],[Column1]])</f>
        <v>42612</v>
      </c>
      <c r="G5643" s="3">
        <f>YEAR(Table1[[#This Row],[Order Date New]])</f>
        <v>2016</v>
      </c>
      <c r="H5643" s="3">
        <f>MONTH(Table1[[#This Row],[Order Date New]])</f>
        <v>8</v>
      </c>
      <c r="I5643" t="s">
        <v>1696</v>
      </c>
      <c r="J5643" t="s">
        <v>23</v>
      </c>
      <c r="K5643" t="s">
        <v>39</v>
      </c>
      <c r="L5643" t="s">
        <v>40</v>
      </c>
      <c r="M5643" t="s">
        <v>187</v>
      </c>
      <c r="N5643" s="2">
        <v>290.89999999999998</v>
      </c>
      <c r="O5643" s="3">
        <v>3</v>
      </c>
      <c r="P5643" s="2">
        <v>-67.88</v>
      </c>
    </row>
    <row r="5644" spans="1:16" x14ac:dyDescent="0.35">
      <c r="A5644" t="s">
        <v>3076</v>
      </c>
      <c r="B5644" t="str">
        <f>LEFT(Table1[[#This Row],[Order Date]],2)</f>
        <v>30</v>
      </c>
      <c r="C5644" t="str">
        <f>MID(Table1[[#This Row],[Order Date]],4,2)</f>
        <v>08</v>
      </c>
      <c r="D5644" t="str">
        <f>RIGHT(Table1[[#This Row],[Order Date]],4)</f>
        <v>2016</v>
      </c>
      <c r="E5644" s="1">
        <f>DATE(Table1[[#This Row],[Column3]],Table1[[#This Row],[Column2]],Table1[[#This Row],[Column1]])</f>
        <v>42612</v>
      </c>
      <c r="F5644" s="1">
        <f>DATE(Table1[[#This Row],[Column3]],Table1[[#This Row],[Column2]],Table1[[#This Row],[Column1]])</f>
        <v>42612</v>
      </c>
      <c r="G5644" s="3">
        <f>YEAR(Table1[[#This Row],[Order Date New]])</f>
        <v>2016</v>
      </c>
      <c r="H5644" s="3">
        <f>MONTH(Table1[[#This Row],[Order Date New]])</f>
        <v>8</v>
      </c>
      <c r="I5644" t="s">
        <v>1696</v>
      </c>
      <c r="J5644" t="s">
        <v>23</v>
      </c>
      <c r="K5644" t="s">
        <v>11</v>
      </c>
      <c r="L5644" t="s">
        <v>18</v>
      </c>
      <c r="M5644" t="s">
        <v>1485</v>
      </c>
      <c r="N5644" s="2">
        <v>54.22</v>
      </c>
      <c r="O5644" s="3">
        <v>2</v>
      </c>
      <c r="P5644" s="2">
        <v>3.39</v>
      </c>
    </row>
    <row r="5645" spans="1:16" x14ac:dyDescent="0.35">
      <c r="A5645" t="s">
        <v>3076</v>
      </c>
      <c r="B5645" t="str">
        <f>LEFT(Table1[[#This Row],[Order Date]],2)</f>
        <v>30</v>
      </c>
      <c r="C5645" t="str">
        <f>MID(Table1[[#This Row],[Order Date]],4,2)</f>
        <v>08</v>
      </c>
      <c r="D5645" t="str">
        <f>RIGHT(Table1[[#This Row],[Order Date]],4)</f>
        <v>2016</v>
      </c>
      <c r="E5645" s="1">
        <f>DATE(Table1[[#This Row],[Column3]],Table1[[#This Row],[Column2]],Table1[[#This Row],[Column1]])</f>
        <v>42612</v>
      </c>
      <c r="F5645" s="1">
        <f>DATE(Table1[[#This Row],[Column3]],Table1[[#This Row],[Column2]],Table1[[#This Row],[Column1]])</f>
        <v>42612</v>
      </c>
      <c r="G5645" s="3">
        <f>YEAR(Table1[[#This Row],[Order Date New]])</f>
        <v>2016</v>
      </c>
      <c r="H5645" s="3">
        <f>MONTH(Table1[[#This Row],[Order Date New]])</f>
        <v>8</v>
      </c>
      <c r="I5645" t="s">
        <v>1696</v>
      </c>
      <c r="J5645" t="s">
        <v>23</v>
      </c>
      <c r="K5645" t="s">
        <v>34</v>
      </c>
      <c r="L5645" t="s">
        <v>35</v>
      </c>
      <c r="M5645" t="s">
        <v>1118</v>
      </c>
      <c r="N5645" s="2">
        <v>786.74</v>
      </c>
      <c r="O5645" s="3">
        <v>4</v>
      </c>
      <c r="P5645" s="2">
        <v>-258.5</v>
      </c>
    </row>
    <row r="5646" spans="1:16" x14ac:dyDescent="0.35">
      <c r="A5646" t="s">
        <v>3076</v>
      </c>
      <c r="B5646" t="str">
        <f>LEFT(Table1[[#This Row],[Order Date]],2)</f>
        <v>30</v>
      </c>
      <c r="C5646" t="str">
        <f>MID(Table1[[#This Row],[Order Date]],4,2)</f>
        <v>08</v>
      </c>
      <c r="D5646" t="str">
        <f>RIGHT(Table1[[#This Row],[Order Date]],4)</f>
        <v>2016</v>
      </c>
      <c r="E5646" s="1">
        <f>DATE(Table1[[#This Row],[Column3]],Table1[[#This Row],[Column2]],Table1[[#This Row],[Column1]])</f>
        <v>42612</v>
      </c>
      <c r="F5646" s="1">
        <f>DATE(Table1[[#This Row],[Column3]],Table1[[#This Row],[Column2]],Table1[[#This Row],[Column1]])</f>
        <v>42612</v>
      </c>
      <c r="G5646" s="3">
        <f>YEAR(Table1[[#This Row],[Order Date New]])</f>
        <v>2016</v>
      </c>
      <c r="H5646" s="3">
        <f>MONTH(Table1[[#This Row],[Order Date New]])</f>
        <v>8</v>
      </c>
      <c r="I5646" t="s">
        <v>1696</v>
      </c>
      <c r="J5646" t="s">
        <v>23</v>
      </c>
      <c r="K5646" t="s">
        <v>11</v>
      </c>
      <c r="L5646" t="s">
        <v>16</v>
      </c>
      <c r="M5646" t="s">
        <v>93</v>
      </c>
      <c r="N5646" s="2">
        <v>100.24</v>
      </c>
      <c r="O5646" s="3">
        <v>10</v>
      </c>
      <c r="P5646" s="2">
        <v>33.83</v>
      </c>
    </row>
    <row r="5647" spans="1:16" x14ac:dyDescent="0.35">
      <c r="A5647" t="s">
        <v>3076</v>
      </c>
      <c r="B5647" t="str">
        <f>LEFT(Table1[[#This Row],[Order Date]],2)</f>
        <v>30</v>
      </c>
      <c r="C5647" t="str">
        <f>MID(Table1[[#This Row],[Order Date]],4,2)</f>
        <v>08</v>
      </c>
      <c r="D5647" t="str">
        <f>RIGHT(Table1[[#This Row],[Order Date]],4)</f>
        <v>2016</v>
      </c>
      <c r="E5647" s="1">
        <f>DATE(Table1[[#This Row],[Column3]],Table1[[#This Row],[Column2]],Table1[[#This Row],[Column1]])</f>
        <v>42612</v>
      </c>
      <c r="F5647" s="1">
        <f>DATE(Table1[[#This Row],[Column3]],Table1[[#This Row],[Column2]],Table1[[#This Row],[Column1]])</f>
        <v>42612</v>
      </c>
      <c r="G5647" s="3">
        <f>YEAR(Table1[[#This Row],[Order Date New]])</f>
        <v>2016</v>
      </c>
      <c r="H5647" s="3">
        <f>MONTH(Table1[[#This Row],[Order Date New]])</f>
        <v>8</v>
      </c>
      <c r="I5647" t="s">
        <v>1696</v>
      </c>
      <c r="J5647" t="s">
        <v>23</v>
      </c>
      <c r="K5647" t="s">
        <v>11</v>
      </c>
      <c r="L5647" t="s">
        <v>20</v>
      </c>
      <c r="M5647" t="s">
        <v>1128</v>
      </c>
      <c r="N5647" s="2">
        <v>37.76</v>
      </c>
      <c r="O5647" s="3">
        <v>6</v>
      </c>
      <c r="P5647" s="2">
        <v>-27.69</v>
      </c>
    </row>
    <row r="5648" spans="1:16" x14ac:dyDescent="0.35">
      <c r="A5648" t="s">
        <v>3076</v>
      </c>
      <c r="B5648" t="str">
        <f>LEFT(Table1[[#This Row],[Order Date]],2)</f>
        <v>30</v>
      </c>
      <c r="C5648" t="str">
        <f>MID(Table1[[#This Row],[Order Date]],4,2)</f>
        <v>08</v>
      </c>
      <c r="D5648" t="str">
        <f>RIGHT(Table1[[#This Row],[Order Date]],4)</f>
        <v>2016</v>
      </c>
      <c r="E5648" s="1">
        <f>DATE(Table1[[#This Row],[Column3]],Table1[[#This Row],[Column2]],Table1[[#This Row],[Column1]])</f>
        <v>42612</v>
      </c>
      <c r="F5648" s="1">
        <f>DATE(Table1[[#This Row],[Column3]],Table1[[#This Row],[Column2]],Table1[[#This Row],[Column1]])</f>
        <v>42612</v>
      </c>
      <c r="G5648" s="3">
        <f>YEAR(Table1[[#This Row],[Order Date New]])</f>
        <v>2016</v>
      </c>
      <c r="H5648" s="3">
        <f>MONTH(Table1[[#This Row],[Order Date New]])</f>
        <v>8</v>
      </c>
      <c r="I5648" t="s">
        <v>410</v>
      </c>
      <c r="J5648" t="s">
        <v>27</v>
      </c>
      <c r="K5648" t="s">
        <v>34</v>
      </c>
      <c r="L5648" t="s">
        <v>47</v>
      </c>
      <c r="M5648" t="s">
        <v>2043</v>
      </c>
      <c r="N5648" s="2">
        <v>47.04</v>
      </c>
      <c r="O5648" s="3">
        <v>4</v>
      </c>
      <c r="P5648" s="2">
        <v>15.99</v>
      </c>
    </row>
    <row r="5649" spans="1:16" x14ac:dyDescent="0.35">
      <c r="A5649" t="s">
        <v>3076</v>
      </c>
      <c r="B5649" t="str">
        <f>LEFT(Table1[[#This Row],[Order Date]],2)</f>
        <v>30</v>
      </c>
      <c r="C5649" t="str">
        <f>MID(Table1[[#This Row],[Order Date]],4,2)</f>
        <v>08</v>
      </c>
      <c r="D5649" t="str">
        <f>RIGHT(Table1[[#This Row],[Order Date]],4)</f>
        <v>2016</v>
      </c>
      <c r="E5649" s="1">
        <f>DATE(Table1[[#This Row],[Column3]],Table1[[#This Row],[Column2]],Table1[[#This Row],[Column1]])</f>
        <v>42612</v>
      </c>
      <c r="F5649" s="1">
        <f>DATE(Table1[[#This Row],[Column3]],Table1[[#This Row],[Column2]],Table1[[#This Row],[Column1]])</f>
        <v>42612</v>
      </c>
      <c r="G5649" s="3">
        <f>YEAR(Table1[[#This Row],[Order Date New]])</f>
        <v>2016</v>
      </c>
      <c r="H5649" s="3">
        <f>MONTH(Table1[[#This Row],[Order Date New]])</f>
        <v>8</v>
      </c>
      <c r="I5649" t="s">
        <v>410</v>
      </c>
      <c r="J5649" t="s">
        <v>27</v>
      </c>
      <c r="K5649" t="s">
        <v>39</v>
      </c>
      <c r="L5649" t="s">
        <v>40</v>
      </c>
      <c r="M5649" t="s">
        <v>2062</v>
      </c>
      <c r="N5649" s="2">
        <v>339.96</v>
      </c>
      <c r="O5649" s="3">
        <v>5</v>
      </c>
      <c r="P5649" s="2">
        <v>42.5</v>
      </c>
    </row>
    <row r="5650" spans="1:16" x14ac:dyDescent="0.35">
      <c r="A5650" t="s">
        <v>3077</v>
      </c>
      <c r="B5650" t="str">
        <f>LEFT(Table1[[#This Row],[Order Date]],2)</f>
        <v>31</v>
      </c>
      <c r="C5650" t="str">
        <f>MID(Table1[[#This Row],[Order Date]],4,2)</f>
        <v>08</v>
      </c>
      <c r="D5650" t="str">
        <f>RIGHT(Table1[[#This Row],[Order Date]],4)</f>
        <v>2016</v>
      </c>
      <c r="E5650" s="1">
        <f>DATE(Table1[[#This Row],[Column3]],Table1[[#This Row],[Column2]],Table1[[#This Row],[Column1]])</f>
        <v>42613</v>
      </c>
      <c r="F5650" s="1">
        <f>DATE(Table1[[#This Row],[Column3]],Table1[[#This Row],[Column2]],Table1[[#This Row],[Column1]])</f>
        <v>42613</v>
      </c>
      <c r="G5650" s="3">
        <f>YEAR(Table1[[#This Row],[Order Date New]])</f>
        <v>2016</v>
      </c>
      <c r="H5650" s="3">
        <f>MONTH(Table1[[#This Row],[Order Date New]])</f>
        <v>8</v>
      </c>
      <c r="I5650" t="s">
        <v>2245</v>
      </c>
      <c r="J5650" t="s">
        <v>10</v>
      </c>
      <c r="K5650" t="s">
        <v>11</v>
      </c>
      <c r="L5650" t="s">
        <v>18</v>
      </c>
      <c r="M5650" t="s">
        <v>2925</v>
      </c>
      <c r="N5650" s="2">
        <v>23.97</v>
      </c>
      <c r="O5650" s="3">
        <v>2</v>
      </c>
      <c r="P5650" s="2">
        <v>2.4</v>
      </c>
    </row>
    <row r="5651" spans="1:16" x14ac:dyDescent="0.35">
      <c r="A5651" s="1"/>
      <c r="E5651" s="1" t="e">
        <f>DATE(Table1[[#This Row],[Column3]],Table1[[#This Row],[Column2]],Table1[[#This Row],[Column1]])</f>
        <v>#NUM!</v>
      </c>
      <c r="F5651" s="1">
        <v>42614</v>
      </c>
      <c r="G5651" s="3">
        <f>YEAR(Table1[[#This Row],[Order Date New]])</f>
        <v>2016</v>
      </c>
      <c r="H5651" s="3">
        <f>MONTH(Table1[[#This Row],[Order Date New]])</f>
        <v>9</v>
      </c>
      <c r="I5651" t="s">
        <v>647</v>
      </c>
      <c r="J5651" t="s">
        <v>27</v>
      </c>
      <c r="K5651" t="s">
        <v>39</v>
      </c>
      <c r="L5651" t="s">
        <v>52</v>
      </c>
      <c r="M5651" t="s">
        <v>2791</v>
      </c>
      <c r="N5651" s="2">
        <v>349.95</v>
      </c>
      <c r="O5651" s="3">
        <v>5</v>
      </c>
      <c r="P5651" s="2">
        <v>118.98</v>
      </c>
    </row>
    <row r="5652" spans="1:16" x14ac:dyDescent="0.35">
      <c r="A5652" s="1"/>
      <c r="E5652" s="1" t="e">
        <f>DATE(Table1[[#This Row],[Column3]],Table1[[#This Row],[Column2]],Table1[[#This Row],[Column1]])</f>
        <v>#NUM!</v>
      </c>
      <c r="F5652" s="1">
        <v>42614</v>
      </c>
      <c r="G5652" s="3">
        <f>YEAR(Table1[[#This Row],[Order Date New]])</f>
        <v>2016</v>
      </c>
      <c r="H5652" s="3">
        <f>MONTH(Table1[[#This Row],[Order Date New]])</f>
        <v>9</v>
      </c>
      <c r="I5652" t="s">
        <v>647</v>
      </c>
      <c r="J5652" t="s">
        <v>27</v>
      </c>
      <c r="K5652" t="s">
        <v>39</v>
      </c>
      <c r="L5652" t="s">
        <v>40</v>
      </c>
      <c r="M5652" t="s">
        <v>789</v>
      </c>
      <c r="N5652" s="2">
        <v>377.93</v>
      </c>
      <c r="O5652" s="3">
        <v>9</v>
      </c>
      <c r="P5652" s="2">
        <v>141.72</v>
      </c>
    </row>
    <row r="5653" spans="1:16" x14ac:dyDescent="0.35">
      <c r="A5653" s="1"/>
      <c r="E5653" s="1" t="e">
        <f>DATE(Table1[[#This Row],[Column3]],Table1[[#This Row],[Column2]],Table1[[#This Row],[Column1]])</f>
        <v>#NUM!</v>
      </c>
      <c r="F5653" s="1">
        <v>42614</v>
      </c>
      <c r="G5653" s="3">
        <f>YEAR(Table1[[#This Row],[Order Date New]])</f>
        <v>2016</v>
      </c>
      <c r="H5653" s="3">
        <f>MONTH(Table1[[#This Row],[Order Date New]])</f>
        <v>9</v>
      </c>
      <c r="I5653" t="s">
        <v>2050</v>
      </c>
      <c r="J5653" t="s">
        <v>79</v>
      </c>
      <c r="K5653" t="s">
        <v>34</v>
      </c>
      <c r="L5653" t="s">
        <v>47</v>
      </c>
      <c r="M5653" t="s">
        <v>2287</v>
      </c>
      <c r="N5653" s="2">
        <v>15.17</v>
      </c>
      <c r="O5653" s="3">
        <v>2</v>
      </c>
      <c r="P5653" s="2">
        <v>3.79</v>
      </c>
    </row>
    <row r="5654" spans="1:16" x14ac:dyDescent="0.35">
      <c r="A5654" s="1"/>
      <c r="E5654" s="1" t="e">
        <f>DATE(Table1[[#This Row],[Column3]],Table1[[#This Row],[Column2]],Table1[[#This Row],[Column1]])</f>
        <v>#NUM!</v>
      </c>
      <c r="F5654" s="1">
        <v>42615</v>
      </c>
      <c r="G5654" s="3">
        <f>YEAR(Table1[[#This Row],[Order Date New]])</f>
        <v>2016</v>
      </c>
      <c r="H5654" s="3">
        <f>MONTH(Table1[[#This Row],[Order Date New]])</f>
        <v>9</v>
      </c>
      <c r="I5654" t="s">
        <v>2554</v>
      </c>
      <c r="J5654" t="s">
        <v>27</v>
      </c>
      <c r="K5654" t="s">
        <v>39</v>
      </c>
      <c r="L5654" t="s">
        <v>52</v>
      </c>
      <c r="M5654" t="s">
        <v>87</v>
      </c>
      <c r="N5654" s="2">
        <v>89.97</v>
      </c>
      <c r="O5654" s="3">
        <v>3</v>
      </c>
      <c r="P5654" s="2">
        <v>39.590000000000003</v>
      </c>
    </row>
    <row r="5655" spans="1:16" x14ac:dyDescent="0.35">
      <c r="A5655" s="1"/>
      <c r="E5655" s="1" t="e">
        <f>DATE(Table1[[#This Row],[Column3]],Table1[[#This Row],[Column2]],Table1[[#This Row],[Column1]])</f>
        <v>#NUM!</v>
      </c>
      <c r="F5655" s="1">
        <v>42615</v>
      </c>
      <c r="G5655" s="3">
        <f>YEAR(Table1[[#This Row],[Order Date New]])</f>
        <v>2016</v>
      </c>
      <c r="H5655" s="3">
        <f>MONTH(Table1[[#This Row],[Order Date New]])</f>
        <v>9</v>
      </c>
      <c r="I5655" t="s">
        <v>2554</v>
      </c>
      <c r="J5655" t="s">
        <v>27</v>
      </c>
      <c r="K5655" t="s">
        <v>39</v>
      </c>
      <c r="L5655" t="s">
        <v>52</v>
      </c>
      <c r="M5655" t="s">
        <v>2737</v>
      </c>
      <c r="N5655" s="2">
        <v>31.86</v>
      </c>
      <c r="O5655" s="3">
        <v>2</v>
      </c>
      <c r="P5655" s="2">
        <v>11.15</v>
      </c>
    </row>
    <row r="5656" spans="1:16" x14ac:dyDescent="0.35">
      <c r="A5656" s="1"/>
      <c r="E5656" s="1" t="e">
        <f>DATE(Table1[[#This Row],[Column3]],Table1[[#This Row],[Column2]],Table1[[#This Row],[Column1]])</f>
        <v>#NUM!</v>
      </c>
      <c r="F5656" s="1">
        <v>42616</v>
      </c>
      <c r="G5656" s="3">
        <f>YEAR(Table1[[#This Row],[Order Date New]])</f>
        <v>2016</v>
      </c>
      <c r="H5656" s="3">
        <f>MONTH(Table1[[#This Row],[Order Date New]])</f>
        <v>9</v>
      </c>
      <c r="I5656" t="s">
        <v>327</v>
      </c>
      <c r="J5656" t="s">
        <v>668</v>
      </c>
      <c r="K5656" t="s">
        <v>39</v>
      </c>
      <c r="L5656" t="s">
        <v>52</v>
      </c>
      <c r="M5656" t="s">
        <v>2144</v>
      </c>
      <c r="N5656" s="2">
        <v>199.75</v>
      </c>
      <c r="O5656" s="3">
        <v>5</v>
      </c>
      <c r="P5656" s="2">
        <v>87.89</v>
      </c>
    </row>
    <row r="5657" spans="1:16" x14ac:dyDescent="0.35">
      <c r="A5657" s="1"/>
      <c r="E5657" s="1" t="e">
        <f>DATE(Table1[[#This Row],[Column3]],Table1[[#This Row],[Column2]],Table1[[#This Row],[Column1]])</f>
        <v>#NUM!</v>
      </c>
      <c r="F5657" s="1">
        <v>42616</v>
      </c>
      <c r="G5657" s="3">
        <f>YEAR(Table1[[#This Row],[Order Date New]])</f>
        <v>2016</v>
      </c>
      <c r="H5657" s="3">
        <f>MONTH(Table1[[#This Row],[Order Date New]])</f>
        <v>9</v>
      </c>
      <c r="I5657" t="s">
        <v>895</v>
      </c>
      <c r="J5657" t="s">
        <v>475</v>
      </c>
      <c r="K5657" t="s">
        <v>11</v>
      </c>
      <c r="L5657" t="s">
        <v>18</v>
      </c>
      <c r="M5657" t="s">
        <v>598</v>
      </c>
      <c r="N5657" s="2">
        <v>11.21</v>
      </c>
      <c r="O5657" s="3">
        <v>1</v>
      </c>
      <c r="P5657" s="2">
        <v>3.36</v>
      </c>
    </row>
    <row r="5658" spans="1:16" x14ac:dyDescent="0.35">
      <c r="A5658" s="1"/>
      <c r="E5658" s="1" t="e">
        <f>DATE(Table1[[#This Row],[Column3]],Table1[[#This Row],[Column2]],Table1[[#This Row],[Column1]])</f>
        <v>#NUM!</v>
      </c>
      <c r="F5658" s="1">
        <v>42616</v>
      </c>
      <c r="G5658" s="3">
        <f>YEAR(Table1[[#This Row],[Order Date New]])</f>
        <v>2016</v>
      </c>
      <c r="H5658" s="3">
        <f>MONTH(Table1[[#This Row],[Order Date New]])</f>
        <v>9</v>
      </c>
      <c r="I5658" t="s">
        <v>895</v>
      </c>
      <c r="J5658" t="s">
        <v>475</v>
      </c>
      <c r="K5658" t="s">
        <v>34</v>
      </c>
      <c r="L5658" t="s">
        <v>35</v>
      </c>
      <c r="M5658" t="s">
        <v>865</v>
      </c>
      <c r="N5658" s="2">
        <v>354.9</v>
      </c>
      <c r="O5658" s="3">
        <v>5</v>
      </c>
      <c r="P5658" s="2">
        <v>88.73</v>
      </c>
    </row>
    <row r="5659" spans="1:16" x14ac:dyDescent="0.35">
      <c r="A5659" s="1"/>
      <c r="E5659" s="1" t="e">
        <f>DATE(Table1[[#This Row],[Column3]],Table1[[#This Row],[Column2]],Table1[[#This Row],[Column1]])</f>
        <v>#NUM!</v>
      </c>
      <c r="F5659" s="1">
        <v>42616</v>
      </c>
      <c r="G5659" s="3">
        <f>YEAR(Table1[[#This Row],[Order Date New]])</f>
        <v>2016</v>
      </c>
      <c r="H5659" s="3">
        <f>MONTH(Table1[[#This Row],[Order Date New]])</f>
        <v>9</v>
      </c>
      <c r="I5659" t="s">
        <v>895</v>
      </c>
      <c r="J5659" t="s">
        <v>475</v>
      </c>
      <c r="K5659" t="s">
        <v>11</v>
      </c>
      <c r="L5659" t="s">
        <v>12</v>
      </c>
      <c r="M5659" t="s">
        <v>2563</v>
      </c>
      <c r="N5659" s="2">
        <v>17.940000000000001</v>
      </c>
      <c r="O5659" s="3">
        <v>3</v>
      </c>
      <c r="P5659" s="2">
        <v>8.7899999999999991</v>
      </c>
    </row>
    <row r="5660" spans="1:16" x14ac:dyDescent="0.35">
      <c r="A5660" s="1"/>
      <c r="E5660" s="1" t="e">
        <f>DATE(Table1[[#This Row],[Column3]],Table1[[#This Row],[Column2]],Table1[[#This Row],[Column1]])</f>
        <v>#NUM!</v>
      </c>
      <c r="F5660" s="1">
        <v>42616</v>
      </c>
      <c r="G5660" s="3">
        <f>YEAR(Table1[[#This Row],[Order Date New]])</f>
        <v>2016</v>
      </c>
      <c r="H5660" s="3">
        <f>MONTH(Table1[[#This Row],[Order Date New]])</f>
        <v>9</v>
      </c>
      <c r="I5660" t="s">
        <v>895</v>
      </c>
      <c r="J5660" t="s">
        <v>475</v>
      </c>
      <c r="K5660" t="s">
        <v>11</v>
      </c>
      <c r="L5660" t="s">
        <v>20</v>
      </c>
      <c r="M5660" t="s">
        <v>2470</v>
      </c>
      <c r="N5660" s="2">
        <v>51.8</v>
      </c>
      <c r="O5660" s="3">
        <v>4</v>
      </c>
      <c r="P5660" s="2">
        <v>23.31</v>
      </c>
    </row>
    <row r="5661" spans="1:16" x14ac:dyDescent="0.35">
      <c r="A5661" s="1"/>
      <c r="E5661" s="1" t="e">
        <f>DATE(Table1[[#This Row],[Column3]],Table1[[#This Row],[Column2]],Table1[[#This Row],[Column1]])</f>
        <v>#NUM!</v>
      </c>
      <c r="F5661" s="1">
        <v>42617</v>
      </c>
      <c r="G5661" s="3">
        <f>YEAR(Table1[[#This Row],[Order Date New]])</f>
        <v>2016</v>
      </c>
      <c r="H5661" s="3">
        <f>MONTH(Table1[[#This Row],[Order Date New]])</f>
        <v>9</v>
      </c>
      <c r="I5661" t="s">
        <v>2151</v>
      </c>
      <c r="J5661" t="s">
        <v>178</v>
      </c>
      <c r="K5661" t="s">
        <v>11</v>
      </c>
      <c r="L5661" t="s">
        <v>20</v>
      </c>
      <c r="M5661" t="s">
        <v>1434</v>
      </c>
      <c r="N5661" s="2">
        <v>35.35</v>
      </c>
      <c r="O5661" s="3">
        <v>9</v>
      </c>
      <c r="P5661" s="2">
        <v>12.82</v>
      </c>
    </row>
    <row r="5662" spans="1:16" x14ac:dyDescent="0.35">
      <c r="A5662" s="1"/>
      <c r="E5662" s="1" t="e">
        <f>DATE(Table1[[#This Row],[Column3]],Table1[[#This Row],[Column2]],Table1[[#This Row],[Column1]])</f>
        <v>#NUM!</v>
      </c>
      <c r="F5662" s="1">
        <v>42617</v>
      </c>
      <c r="G5662" s="3">
        <f>YEAR(Table1[[#This Row],[Order Date New]])</f>
        <v>2016</v>
      </c>
      <c r="H5662" s="3">
        <f>MONTH(Table1[[#This Row],[Order Date New]])</f>
        <v>9</v>
      </c>
      <c r="I5662" t="s">
        <v>2887</v>
      </c>
      <c r="J5662" t="s">
        <v>117</v>
      </c>
      <c r="K5662" t="s">
        <v>39</v>
      </c>
      <c r="L5662" t="s">
        <v>40</v>
      </c>
      <c r="M5662" t="s">
        <v>2093</v>
      </c>
      <c r="N5662" s="2">
        <v>517.9</v>
      </c>
      <c r="O5662" s="3">
        <v>2</v>
      </c>
      <c r="P5662" s="2">
        <v>134.65</v>
      </c>
    </row>
    <row r="5663" spans="1:16" x14ac:dyDescent="0.35">
      <c r="A5663" s="1"/>
      <c r="E5663" s="1" t="e">
        <f>DATE(Table1[[#This Row],[Column3]],Table1[[#This Row],[Column2]],Table1[[#This Row],[Column1]])</f>
        <v>#NUM!</v>
      </c>
      <c r="F5663" s="1">
        <v>42617</v>
      </c>
      <c r="G5663" s="3">
        <f>YEAR(Table1[[#This Row],[Order Date New]])</f>
        <v>2016</v>
      </c>
      <c r="H5663" s="3">
        <f>MONTH(Table1[[#This Row],[Order Date New]])</f>
        <v>9</v>
      </c>
      <c r="I5663" t="s">
        <v>2887</v>
      </c>
      <c r="J5663" t="s">
        <v>117</v>
      </c>
      <c r="K5663" t="s">
        <v>11</v>
      </c>
      <c r="L5663" t="s">
        <v>20</v>
      </c>
      <c r="M5663" t="s">
        <v>2888</v>
      </c>
      <c r="N5663" s="2">
        <v>5.28</v>
      </c>
      <c r="O5663" s="3">
        <v>2</v>
      </c>
      <c r="P5663" s="2">
        <v>2.4300000000000002</v>
      </c>
    </row>
    <row r="5664" spans="1:16" x14ac:dyDescent="0.35">
      <c r="A5664" s="1"/>
      <c r="E5664" s="1" t="e">
        <f>DATE(Table1[[#This Row],[Column3]],Table1[[#This Row],[Column2]],Table1[[#This Row],[Column1]])</f>
        <v>#NUM!</v>
      </c>
      <c r="F5664" s="1">
        <v>42617</v>
      </c>
      <c r="G5664" s="3">
        <f>YEAR(Table1[[#This Row],[Order Date New]])</f>
        <v>2016</v>
      </c>
      <c r="H5664" s="3">
        <f>MONTH(Table1[[#This Row],[Order Date New]])</f>
        <v>9</v>
      </c>
      <c r="I5664" t="s">
        <v>790</v>
      </c>
      <c r="J5664" t="s">
        <v>27</v>
      </c>
      <c r="K5664" t="s">
        <v>34</v>
      </c>
      <c r="L5664" t="s">
        <v>75</v>
      </c>
      <c r="M5664" t="s">
        <v>2889</v>
      </c>
      <c r="N5664" s="2">
        <v>556.66999999999996</v>
      </c>
      <c r="O5664" s="3">
        <v>5</v>
      </c>
      <c r="P5664" s="2">
        <v>6.55</v>
      </c>
    </row>
    <row r="5665" spans="1:16" x14ac:dyDescent="0.35">
      <c r="A5665" s="1"/>
      <c r="E5665" s="1" t="e">
        <f>DATE(Table1[[#This Row],[Column3]],Table1[[#This Row],[Column2]],Table1[[#This Row],[Column1]])</f>
        <v>#NUM!</v>
      </c>
      <c r="F5665" s="1">
        <v>42618</v>
      </c>
      <c r="G5665" s="3">
        <f>YEAR(Table1[[#This Row],[Order Date New]])</f>
        <v>2016</v>
      </c>
      <c r="H5665" s="3">
        <f>MONTH(Table1[[#This Row],[Order Date New]])</f>
        <v>9</v>
      </c>
      <c r="I5665" t="s">
        <v>1169</v>
      </c>
      <c r="J5665" t="s">
        <v>178</v>
      </c>
      <c r="K5665" t="s">
        <v>39</v>
      </c>
      <c r="L5665" t="s">
        <v>52</v>
      </c>
      <c r="M5665" t="s">
        <v>2935</v>
      </c>
      <c r="N5665" s="2">
        <v>93.98</v>
      </c>
      <c r="O5665" s="3">
        <v>2</v>
      </c>
      <c r="P5665" s="2">
        <v>13.16</v>
      </c>
    </row>
    <row r="5666" spans="1:16" x14ac:dyDescent="0.35">
      <c r="A5666" s="1"/>
      <c r="E5666" s="1" t="e">
        <f>DATE(Table1[[#This Row],[Column3]],Table1[[#This Row],[Column2]],Table1[[#This Row],[Column1]])</f>
        <v>#NUM!</v>
      </c>
      <c r="F5666" s="1">
        <v>42618</v>
      </c>
      <c r="G5666" s="3">
        <f>YEAR(Table1[[#This Row],[Order Date New]])</f>
        <v>2016</v>
      </c>
      <c r="H5666" s="3">
        <f>MONTH(Table1[[#This Row],[Order Date New]])</f>
        <v>9</v>
      </c>
      <c r="I5666" t="s">
        <v>2179</v>
      </c>
      <c r="J5666" t="s">
        <v>23</v>
      </c>
      <c r="K5666" t="s">
        <v>11</v>
      </c>
      <c r="L5666" t="s">
        <v>64</v>
      </c>
      <c r="M5666" t="s">
        <v>65</v>
      </c>
      <c r="N5666" s="2">
        <v>9.34</v>
      </c>
      <c r="O5666" s="3">
        <v>1</v>
      </c>
      <c r="P5666" s="2">
        <v>3.5</v>
      </c>
    </row>
    <row r="5667" spans="1:16" x14ac:dyDescent="0.35">
      <c r="A5667" s="1"/>
      <c r="E5667" s="1" t="e">
        <f>DATE(Table1[[#This Row],[Column3]],Table1[[#This Row],[Column2]],Table1[[#This Row],[Column1]])</f>
        <v>#NUM!</v>
      </c>
      <c r="F5667" s="1">
        <v>42618</v>
      </c>
      <c r="G5667" s="3">
        <f>YEAR(Table1[[#This Row],[Order Date New]])</f>
        <v>2016</v>
      </c>
      <c r="H5667" s="3">
        <f>MONTH(Table1[[#This Row],[Order Date New]])</f>
        <v>9</v>
      </c>
      <c r="I5667" t="s">
        <v>2179</v>
      </c>
      <c r="J5667" t="s">
        <v>23</v>
      </c>
      <c r="K5667" t="s">
        <v>11</v>
      </c>
      <c r="L5667" t="s">
        <v>24</v>
      </c>
      <c r="M5667" t="s">
        <v>490</v>
      </c>
      <c r="N5667" s="2">
        <v>79.36</v>
      </c>
      <c r="O5667" s="3">
        <v>5</v>
      </c>
      <c r="P5667" s="2">
        <v>9.92</v>
      </c>
    </row>
    <row r="5668" spans="1:16" x14ac:dyDescent="0.35">
      <c r="A5668" s="1"/>
      <c r="E5668" s="1" t="e">
        <f>DATE(Table1[[#This Row],[Column3]],Table1[[#This Row],[Column2]],Table1[[#This Row],[Column1]])</f>
        <v>#NUM!</v>
      </c>
      <c r="F5668" s="1">
        <v>42618</v>
      </c>
      <c r="G5668" s="3">
        <f>YEAR(Table1[[#This Row],[Order Date New]])</f>
        <v>2016</v>
      </c>
      <c r="H5668" s="3">
        <f>MONTH(Table1[[#This Row],[Order Date New]])</f>
        <v>9</v>
      </c>
      <c r="I5668" t="s">
        <v>576</v>
      </c>
      <c r="J5668" t="s">
        <v>161</v>
      </c>
      <c r="K5668" t="s">
        <v>11</v>
      </c>
      <c r="L5668" t="s">
        <v>24</v>
      </c>
      <c r="M5668" t="s">
        <v>2936</v>
      </c>
      <c r="N5668" s="2">
        <v>8</v>
      </c>
      <c r="O5668" s="3">
        <v>5</v>
      </c>
      <c r="P5668" s="2">
        <v>3.44</v>
      </c>
    </row>
    <row r="5669" spans="1:16" x14ac:dyDescent="0.35">
      <c r="A5669" s="1"/>
      <c r="E5669" s="1" t="e">
        <f>DATE(Table1[[#This Row],[Column3]],Table1[[#This Row],[Column2]],Table1[[#This Row],[Column1]])</f>
        <v>#NUM!</v>
      </c>
      <c r="F5669" s="1">
        <v>42618</v>
      </c>
      <c r="G5669" s="3">
        <f>YEAR(Table1[[#This Row],[Order Date New]])</f>
        <v>2016</v>
      </c>
      <c r="H5669" s="3">
        <f>MONTH(Table1[[#This Row],[Order Date New]])</f>
        <v>9</v>
      </c>
      <c r="I5669" t="s">
        <v>1172</v>
      </c>
      <c r="J5669" t="s">
        <v>27</v>
      </c>
      <c r="K5669" t="s">
        <v>11</v>
      </c>
      <c r="L5669" t="s">
        <v>12</v>
      </c>
      <c r="M5669" t="s">
        <v>2937</v>
      </c>
      <c r="N5669" s="2">
        <v>32.04</v>
      </c>
      <c r="O5669" s="3">
        <v>4</v>
      </c>
      <c r="P5669" s="2">
        <v>14.42</v>
      </c>
    </row>
    <row r="5670" spans="1:16" x14ac:dyDescent="0.35">
      <c r="A5670" s="1"/>
      <c r="E5670" s="1" t="e">
        <f>DATE(Table1[[#This Row],[Column3]],Table1[[#This Row],[Column2]],Table1[[#This Row],[Column1]])</f>
        <v>#NUM!</v>
      </c>
      <c r="F5670" s="1">
        <v>42618</v>
      </c>
      <c r="G5670" s="3">
        <f>YEAR(Table1[[#This Row],[Order Date New]])</f>
        <v>2016</v>
      </c>
      <c r="H5670" s="3">
        <f>MONTH(Table1[[#This Row],[Order Date New]])</f>
        <v>9</v>
      </c>
      <c r="I5670" t="s">
        <v>22</v>
      </c>
      <c r="J5670" t="s">
        <v>10</v>
      </c>
      <c r="K5670" t="s">
        <v>39</v>
      </c>
      <c r="L5670" t="s">
        <v>40</v>
      </c>
      <c r="M5670" t="s">
        <v>805</v>
      </c>
      <c r="N5670" s="2">
        <v>19.14</v>
      </c>
      <c r="O5670" s="3">
        <v>2</v>
      </c>
      <c r="P5670" s="2">
        <v>1.91</v>
      </c>
    </row>
    <row r="5671" spans="1:16" x14ac:dyDescent="0.35">
      <c r="A5671" s="1"/>
      <c r="E5671" s="1" t="e">
        <f>DATE(Table1[[#This Row],[Column3]],Table1[[#This Row],[Column2]],Table1[[#This Row],[Column1]])</f>
        <v>#NUM!</v>
      </c>
      <c r="F5671" s="1">
        <v>42618</v>
      </c>
      <c r="G5671" s="3">
        <f>YEAR(Table1[[#This Row],[Order Date New]])</f>
        <v>2016</v>
      </c>
      <c r="H5671" s="3">
        <f>MONTH(Table1[[#This Row],[Order Date New]])</f>
        <v>9</v>
      </c>
      <c r="I5671" t="s">
        <v>1522</v>
      </c>
      <c r="J5671" t="s">
        <v>55</v>
      </c>
      <c r="K5671" t="s">
        <v>11</v>
      </c>
      <c r="L5671" t="s">
        <v>24</v>
      </c>
      <c r="M5671" t="s">
        <v>77</v>
      </c>
      <c r="N5671" s="2">
        <v>27.86</v>
      </c>
      <c r="O5671" s="3">
        <v>7</v>
      </c>
      <c r="P5671" s="2">
        <v>9.19</v>
      </c>
    </row>
    <row r="5672" spans="1:16" x14ac:dyDescent="0.35">
      <c r="A5672" s="1"/>
      <c r="E5672" s="1" t="e">
        <f>DATE(Table1[[#This Row],[Column3]],Table1[[#This Row],[Column2]],Table1[[#This Row],[Column1]])</f>
        <v>#NUM!</v>
      </c>
      <c r="F5672" s="1">
        <v>42618</v>
      </c>
      <c r="G5672" s="3">
        <f>YEAR(Table1[[#This Row],[Order Date New]])</f>
        <v>2016</v>
      </c>
      <c r="H5672" s="3">
        <f>MONTH(Table1[[#This Row],[Order Date New]])</f>
        <v>9</v>
      </c>
      <c r="I5672" t="s">
        <v>2938</v>
      </c>
      <c r="J5672" t="s">
        <v>10</v>
      </c>
      <c r="K5672" t="s">
        <v>11</v>
      </c>
      <c r="L5672" t="s">
        <v>18</v>
      </c>
      <c r="M5672" t="s">
        <v>335</v>
      </c>
      <c r="N5672" s="2">
        <v>856.66</v>
      </c>
      <c r="O5672" s="3">
        <v>6</v>
      </c>
      <c r="P5672" s="2">
        <v>107.08</v>
      </c>
    </row>
    <row r="5673" spans="1:16" x14ac:dyDescent="0.35">
      <c r="A5673" s="1"/>
      <c r="E5673" s="1" t="e">
        <f>DATE(Table1[[#This Row],[Column3]],Table1[[#This Row],[Column2]],Table1[[#This Row],[Column1]])</f>
        <v>#NUM!</v>
      </c>
      <c r="F5673" s="1">
        <v>42618</v>
      </c>
      <c r="G5673" s="3">
        <f>YEAR(Table1[[#This Row],[Order Date New]])</f>
        <v>2016</v>
      </c>
      <c r="H5673" s="3">
        <f>MONTH(Table1[[#This Row],[Order Date New]])</f>
        <v>9</v>
      </c>
      <c r="I5673" t="s">
        <v>2938</v>
      </c>
      <c r="J5673" t="s">
        <v>10</v>
      </c>
      <c r="K5673" t="s">
        <v>11</v>
      </c>
      <c r="L5673" t="s">
        <v>20</v>
      </c>
      <c r="M5673" t="s">
        <v>510</v>
      </c>
      <c r="N5673" s="2">
        <v>13.18</v>
      </c>
      <c r="O5673" s="3">
        <v>4</v>
      </c>
      <c r="P5673" s="2">
        <v>-20.440000000000001</v>
      </c>
    </row>
    <row r="5674" spans="1:16" x14ac:dyDescent="0.35">
      <c r="A5674" s="1"/>
      <c r="E5674" s="1" t="e">
        <f>DATE(Table1[[#This Row],[Column3]],Table1[[#This Row],[Column2]],Table1[[#This Row],[Column1]])</f>
        <v>#NUM!</v>
      </c>
      <c r="F5674" s="1">
        <v>42618</v>
      </c>
      <c r="G5674" s="3">
        <f>YEAR(Table1[[#This Row],[Order Date New]])</f>
        <v>2016</v>
      </c>
      <c r="H5674" s="3">
        <f>MONTH(Table1[[#This Row],[Order Date New]])</f>
        <v>9</v>
      </c>
      <c r="I5674" t="s">
        <v>2938</v>
      </c>
      <c r="J5674" t="s">
        <v>10</v>
      </c>
      <c r="K5674" t="s">
        <v>11</v>
      </c>
      <c r="L5674" t="s">
        <v>97</v>
      </c>
      <c r="M5674" t="s">
        <v>2939</v>
      </c>
      <c r="N5674" s="2">
        <v>48.78</v>
      </c>
      <c r="O5674" s="3">
        <v>4</v>
      </c>
      <c r="P5674" s="2">
        <v>-131.72</v>
      </c>
    </row>
    <row r="5675" spans="1:16" x14ac:dyDescent="0.35">
      <c r="A5675" s="1"/>
      <c r="E5675" s="1" t="e">
        <f>DATE(Table1[[#This Row],[Column3]],Table1[[#This Row],[Column2]],Table1[[#This Row],[Column1]])</f>
        <v>#NUM!</v>
      </c>
      <c r="F5675" s="1">
        <v>42618</v>
      </c>
      <c r="G5675" s="3">
        <f>YEAR(Table1[[#This Row],[Order Date New]])</f>
        <v>2016</v>
      </c>
      <c r="H5675" s="3">
        <f>MONTH(Table1[[#This Row],[Order Date New]])</f>
        <v>9</v>
      </c>
      <c r="I5675" t="s">
        <v>2938</v>
      </c>
      <c r="J5675" t="s">
        <v>10</v>
      </c>
      <c r="K5675" t="s">
        <v>11</v>
      </c>
      <c r="L5675" t="s">
        <v>12</v>
      </c>
      <c r="M5675" t="s">
        <v>2898</v>
      </c>
      <c r="N5675" s="2">
        <v>76.64</v>
      </c>
      <c r="O5675" s="3">
        <v>2</v>
      </c>
      <c r="P5675" s="2">
        <v>26.82</v>
      </c>
    </row>
    <row r="5676" spans="1:16" x14ac:dyDescent="0.35">
      <c r="A5676" s="1"/>
      <c r="E5676" s="1" t="e">
        <f>DATE(Table1[[#This Row],[Column3]],Table1[[#This Row],[Column2]],Table1[[#This Row],[Column1]])</f>
        <v>#NUM!</v>
      </c>
      <c r="F5676" s="1">
        <v>42618</v>
      </c>
      <c r="G5676" s="3">
        <f>YEAR(Table1[[#This Row],[Order Date New]])</f>
        <v>2016</v>
      </c>
      <c r="H5676" s="3">
        <f>MONTH(Table1[[#This Row],[Order Date New]])</f>
        <v>9</v>
      </c>
      <c r="I5676" t="s">
        <v>2938</v>
      </c>
      <c r="J5676" t="s">
        <v>10</v>
      </c>
      <c r="K5676" t="s">
        <v>11</v>
      </c>
      <c r="L5676" t="s">
        <v>20</v>
      </c>
      <c r="M5676" t="s">
        <v>1654</v>
      </c>
      <c r="N5676" s="2">
        <v>18.53</v>
      </c>
      <c r="O5676" s="3">
        <v>6</v>
      </c>
      <c r="P5676" s="2">
        <v>-27.79</v>
      </c>
    </row>
    <row r="5677" spans="1:16" x14ac:dyDescent="0.35">
      <c r="A5677" s="1"/>
      <c r="E5677" s="1" t="e">
        <f>DATE(Table1[[#This Row],[Column3]],Table1[[#This Row],[Column2]],Table1[[#This Row],[Column1]])</f>
        <v>#NUM!</v>
      </c>
      <c r="F5677" s="1">
        <v>42619</v>
      </c>
      <c r="G5677" s="3">
        <f>YEAR(Table1[[#This Row],[Order Date New]])</f>
        <v>2016</v>
      </c>
      <c r="H5677" s="3">
        <f>MONTH(Table1[[#This Row],[Order Date New]])</f>
        <v>9</v>
      </c>
      <c r="I5677" t="s">
        <v>701</v>
      </c>
      <c r="J5677" t="s">
        <v>27</v>
      </c>
      <c r="K5677" t="s">
        <v>39</v>
      </c>
      <c r="L5677" t="s">
        <v>40</v>
      </c>
      <c r="M5677" t="s">
        <v>2715</v>
      </c>
      <c r="N5677" s="2">
        <v>177.48</v>
      </c>
      <c r="O5677" s="3">
        <v>3</v>
      </c>
      <c r="P5677" s="2">
        <v>19.97</v>
      </c>
    </row>
    <row r="5678" spans="1:16" x14ac:dyDescent="0.35">
      <c r="A5678" s="1"/>
      <c r="E5678" s="1" t="e">
        <f>DATE(Table1[[#This Row],[Column3]],Table1[[#This Row],[Column2]],Table1[[#This Row],[Column1]])</f>
        <v>#NUM!</v>
      </c>
      <c r="F5678" s="1">
        <v>42619</v>
      </c>
      <c r="G5678" s="3">
        <f>YEAR(Table1[[#This Row],[Order Date New]])</f>
        <v>2016</v>
      </c>
      <c r="H5678" s="3">
        <f>MONTH(Table1[[#This Row],[Order Date New]])</f>
        <v>9</v>
      </c>
      <c r="I5678" t="s">
        <v>1606</v>
      </c>
      <c r="J5678" t="s">
        <v>131</v>
      </c>
      <c r="K5678" t="s">
        <v>39</v>
      </c>
      <c r="L5678" t="s">
        <v>328</v>
      </c>
      <c r="M5678" t="s">
        <v>2980</v>
      </c>
      <c r="N5678" s="2">
        <v>695.7</v>
      </c>
      <c r="O5678" s="3">
        <v>2</v>
      </c>
      <c r="P5678" s="2">
        <v>-27.83</v>
      </c>
    </row>
    <row r="5679" spans="1:16" x14ac:dyDescent="0.35">
      <c r="A5679" s="1"/>
      <c r="E5679" s="1" t="e">
        <f>DATE(Table1[[#This Row],[Column3]],Table1[[#This Row],[Column2]],Table1[[#This Row],[Column1]])</f>
        <v>#NUM!</v>
      </c>
      <c r="F5679" s="1">
        <v>42619</v>
      </c>
      <c r="G5679" s="3">
        <f>YEAR(Table1[[#This Row],[Order Date New]])</f>
        <v>2016</v>
      </c>
      <c r="H5679" s="3">
        <f>MONTH(Table1[[#This Row],[Order Date New]])</f>
        <v>9</v>
      </c>
      <c r="I5679" t="s">
        <v>2182</v>
      </c>
      <c r="J5679" t="s">
        <v>27</v>
      </c>
      <c r="K5679" t="s">
        <v>34</v>
      </c>
      <c r="L5679" t="s">
        <v>35</v>
      </c>
      <c r="M5679" t="s">
        <v>1558</v>
      </c>
      <c r="N5679" s="2">
        <v>122.35</v>
      </c>
      <c r="O5679" s="3">
        <v>3</v>
      </c>
      <c r="P5679" s="2">
        <v>13.76</v>
      </c>
    </row>
    <row r="5680" spans="1:16" x14ac:dyDescent="0.35">
      <c r="A5680" s="1"/>
      <c r="E5680" s="1" t="e">
        <f>DATE(Table1[[#This Row],[Column3]],Table1[[#This Row],[Column2]],Table1[[#This Row],[Column1]])</f>
        <v>#NUM!</v>
      </c>
      <c r="F5680" s="1">
        <v>42619</v>
      </c>
      <c r="G5680" s="3">
        <f>YEAR(Table1[[#This Row],[Order Date New]])</f>
        <v>2016</v>
      </c>
      <c r="H5680" s="3">
        <f>MONTH(Table1[[#This Row],[Order Date New]])</f>
        <v>9</v>
      </c>
      <c r="I5680" t="s">
        <v>1734</v>
      </c>
      <c r="J5680" t="s">
        <v>344</v>
      </c>
      <c r="K5680" t="s">
        <v>34</v>
      </c>
      <c r="L5680" t="s">
        <v>156</v>
      </c>
      <c r="M5680" t="s">
        <v>2981</v>
      </c>
      <c r="N5680" s="2">
        <v>692.94</v>
      </c>
      <c r="O5680" s="3">
        <v>3</v>
      </c>
      <c r="P5680" s="2">
        <v>173.24</v>
      </c>
    </row>
    <row r="5681" spans="1:16" x14ac:dyDescent="0.35">
      <c r="A5681" s="1"/>
      <c r="E5681" s="1" t="e">
        <f>DATE(Table1[[#This Row],[Column3]],Table1[[#This Row],[Column2]],Table1[[#This Row],[Column1]])</f>
        <v>#NUM!</v>
      </c>
      <c r="F5681" s="1">
        <v>42620</v>
      </c>
      <c r="G5681" s="3">
        <f>YEAR(Table1[[#This Row],[Order Date New]])</f>
        <v>2016</v>
      </c>
      <c r="H5681" s="3">
        <f>MONTH(Table1[[#This Row],[Order Date New]])</f>
        <v>9</v>
      </c>
      <c r="I5681" t="s">
        <v>424</v>
      </c>
      <c r="J5681" t="s">
        <v>161</v>
      </c>
      <c r="K5681" t="s">
        <v>34</v>
      </c>
      <c r="L5681" t="s">
        <v>35</v>
      </c>
      <c r="M5681" t="s">
        <v>1174</v>
      </c>
      <c r="N5681" s="2">
        <v>408.01</v>
      </c>
      <c r="O5681" s="3">
        <v>2</v>
      </c>
      <c r="P5681" s="2">
        <v>72.53</v>
      </c>
    </row>
    <row r="5682" spans="1:16" x14ac:dyDescent="0.35">
      <c r="A5682" s="1"/>
      <c r="E5682" s="1" t="e">
        <f>DATE(Table1[[#This Row],[Column3]],Table1[[#This Row],[Column2]],Table1[[#This Row],[Column1]])</f>
        <v>#NUM!</v>
      </c>
      <c r="F5682" s="1">
        <v>42620</v>
      </c>
      <c r="G5682" s="3">
        <f>YEAR(Table1[[#This Row],[Order Date New]])</f>
        <v>2016</v>
      </c>
      <c r="H5682" s="3">
        <f>MONTH(Table1[[#This Row],[Order Date New]])</f>
        <v>9</v>
      </c>
      <c r="I5682" t="s">
        <v>424</v>
      </c>
      <c r="J5682" t="s">
        <v>161</v>
      </c>
      <c r="K5682" t="s">
        <v>34</v>
      </c>
      <c r="L5682" t="s">
        <v>47</v>
      </c>
      <c r="M5682" t="s">
        <v>709</v>
      </c>
      <c r="N5682" s="2">
        <v>165.28</v>
      </c>
      <c r="O5682" s="3">
        <v>4</v>
      </c>
      <c r="P5682" s="2">
        <v>14.88</v>
      </c>
    </row>
    <row r="5683" spans="1:16" x14ac:dyDescent="0.35">
      <c r="A5683" s="1"/>
      <c r="E5683" s="1" t="e">
        <f>DATE(Table1[[#This Row],[Column3]],Table1[[#This Row],[Column2]],Table1[[#This Row],[Column1]])</f>
        <v>#NUM!</v>
      </c>
      <c r="F5683" s="1">
        <v>42621</v>
      </c>
      <c r="G5683" s="3">
        <f>YEAR(Table1[[#This Row],[Order Date New]])</f>
        <v>2016</v>
      </c>
      <c r="H5683" s="3">
        <f>MONTH(Table1[[#This Row],[Order Date New]])</f>
        <v>9</v>
      </c>
      <c r="I5683" t="s">
        <v>1585</v>
      </c>
      <c r="J5683" t="s">
        <v>270</v>
      </c>
      <c r="K5683" t="s">
        <v>11</v>
      </c>
      <c r="L5683" t="s">
        <v>12</v>
      </c>
      <c r="M5683" t="s">
        <v>1740</v>
      </c>
      <c r="N5683" s="2">
        <v>30.82</v>
      </c>
      <c r="O5683" s="3">
        <v>9</v>
      </c>
      <c r="P5683" s="2">
        <v>9.6300000000000008</v>
      </c>
    </row>
    <row r="5684" spans="1:16" x14ac:dyDescent="0.35">
      <c r="A5684" s="1"/>
      <c r="E5684" s="1" t="e">
        <f>DATE(Table1[[#This Row],[Column3]],Table1[[#This Row],[Column2]],Table1[[#This Row],[Column1]])</f>
        <v>#NUM!</v>
      </c>
      <c r="F5684" s="1">
        <v>42621</v>
      </c>
      <c r="G5684" s="3">
        <f>YEAR(Table1[[#This Row],[Order Date New]])</f>
        <v>2016</v>
      </c>
      <c r="H5684" s="3">
        <f>MONTH(Table1[[#This Row],[Order Date New]])</f>
        <v>9</v>
      </c>
      <c r="I5684" t="s">
        <v>1585</v>
      </c>
      <c r="J5684" t="s">
        <v>270</v>
      </c>
      <c r="K5684" t="s">
        <v>39</v>
      </c>
      <c r="L5684" t="s">
        <v>40</v>
      </c>
      <c r="M5684" t="s">
        <v>2703</v>
      </c>
      <c r="N5684" s="2">
        <v>44.78</v>
      </c>
      <c r="O5684" s="3">
        <v>2</v>
      </c>
      <c r="P5684" s="2">
        <v>4.4800000000000004</v>
      </c>
    </row>
    <row r="5685" spans="1:16" x14ac:dyDescent="0.35">
      <c r="A5685" s="1"/>
      <c r="E5685" s="1" t="e">
        <f>DATE(Table1[[#This Row],[Column3]],Table1[[#This Row],[Column2]],Table1[[#This Row],[Column1]])</f>
        <v>#NUM!</v>
      </c>
      <c r="F5685" s="1">
        <v>42621</v>
      </c>
      <c r="G5685" s="3">
        <f>YEAR(Table1[[#This Row],[Order Date New]])</f>
        <v>2016</v>
      </c>
      <c r="H5685" s="3">
        <f>MONTH(Table1[[#This Row],[Order Date New]])</f>
        <v>9</v>
      </c>
      <c r="I5685" t="s">
        <v>1585</v>
      </c>
      <c r="J5685" t="s">
        <v>270</v>
      </c>
      <c r="K5685" t="s">
        <v>11</v>
      </c>
      <c r="L5685" t="s">
        <v>97</v>
      </c>
      <c r="M5685" t="s">
        <v>1354</v>
      </c>
      <c r="N5685" s="2">
        <v>569.54</v>
      </c>
      <c r="O5685" s="3">
        <v>4</v>
      </c>
      <c r="P5685" s="2">
        <v>64.069999999999993</v>
      </c>
    </row>
    <row r="5686" spans="1:16" x14ac:dyDescent="0.35">
      <c r="A5686" s="1"/>
      <c r="E5686" s="1" t="e">
        <f>DATE(Table1[[#This Row],[Column3]],Table1[[#This Row],[Column2]],Table1[[#This Row],[Column1]])</f>
        <v>#NUM!</v>
      </c>
      <c r="F5686" s="1">
        <v>42621</v>
      </c>
      <c r="G5686" s="3">
        <f>YEAR(Table1[[#This Row],[Order Date New]])</f>
        <v>2016</v>
      </c>
      <c r="H5686" s="3">
        <f>MONTH(Table1[[#This Row],[Order Date New]])</f>
        <v>9</v>
      </c>
      <c r="I5686" t="s">
        <v>1013</v>
      </c>
      <c r="J5686" t="s">
        <v>127</v>
      </c>
      <c r="K5686" t="s">
        <v>11</v>
      </c>
      <c r="L5686" t="s">
        <v>20</v>
      </c>
      <c r="M5686" t="s">
        <v>1029</v>
      </c>
      <c r="N5686" s="2">
        <v>4.34</v>
      </c>
      <c r="O5686" s="3">
        <v>3</v>
      </c>
      <c r="P5686" s="2">
        <v>-3.04</v>
      </c>
    </row>
    <row r="5687" spans="1:16" x14ac:dyDescent="0.35">
      <c r="A5687" s="1"/>
      <c r="E5687" s="1" t="e">
        <f>DATE(Table1[[#This Row],[Column3]],Table1[[#This Row],[Column2]],Table1[[#This Row],[Column1]])</f>
        <v>#NUM!</v>
      </c>
      <c r="F5687" s="1">
        <v>42621</v>
      </c>
      <c r="G5687" s="3">
        <f>YEAR(Table1[[#This Row],[Order Date New]])</f>
        <v>2016</v>
      </c>
      <c r="H5687" s="3">
        <f>MONTH(Table1[[#This Row],[Order Date New]])</f>
        <v>9</v>
      </c>
      <c r="I5687" t="s">
        <v>1013</v>
      </c>
      <c r="J5687" t="s">
        <v>127</v>
      </c>
      <c r="K5687" t="s">
        <v>11</v>
      </c>
      <c r="L5687" t="s">
        <v>20</v>
      </c>
      <c r="M5687" t="s">
        <v>2864</v>
      </c>
      <c r="N5687" s="2">
        <v>11.88</v>
      </c>
      <c r="O5687" s="3">
        <v>5</v>
      </c>
      <c r="P5687" s="2">
        <v>-7.92</v>
      </c>
    </row>
    <row r="5688" spans="1:16" x14ac:dyDescent="0.35">
      <c r="A5688" s="1"/>
      <c r="E5688" s="1" t="e">
        <f>DATE(Table1[[#This Row],[Column3]],Table1[[#This Row],[Column2]],Table1[[#This Row],[Column1]])</f>
        <v>#NUM!</v>
      </c>
      <c r="F5688" s="1">
        <v>42622</v>
      </c>
      <c r="G5688" s="3">
        <f>YEAR(Table1[[#This Row],[Order Date New]])</f>
        <v>2016</v>
      </c>
      <c r="H5688" s="3">
        <f>MONTH(Table1[[#This Row],[Order Date New]])</f>
        <v>9</v>
      </c>
      <c r="I5688" t="s">
        <v>1233</v>
      </c>
      <c r="J5688" t="s">
        <v>161</v>
      </c>
      <c r="K5688" t="s">
        <v>11</v>
      </c>
      <c r="L5688" t="s">
        <v>20</v>
      </c>
      <c r="M5688" t="s">
        <v>1715</v>
      </c>
      <c r="N5688" s="2">
        <v>14.62</v>
      </c>
      <c r="O5688" s="3">
        <v>2</v>
      </c>
      <c r="P5688" s="2">
        <v>5.48</v>
      </c>
    </row>
    <row r="5689" spans="1:16" x14ac:dyDescent="0.35">
      <c r="A5689" s="1"/>
      <c r="E5689" s="1" t="e">
        <f>DATE(Table1[[#This Row],[Column3]],Table1[[#This Row],[Column2]],Table1[[#This Row],[Column1]])</f>
        <v>#NUM!</v>
      </c>
      <c r="F5689" s="1">
        <v>42622</v>
      </c>
      <c r="G5689" s="3">
        <f>YEAR(Table1[[#This Row],[Order Date New]])</f>
        <v>2016</v>
      </c>
      <c r="H5689" s="3">
        <f>MONTH(Table1[[#This Row],[Order Date New]])</f>
        <v>9</v>
      </c>
      <c r="I5689" t="s">
        <v>1311</v>
      </c>
      <c r="J5689" t="s">
        <v>27</v>
      </c>
      <c r="K5689" t="s">
        <v>11</v>
      </c>
      <c r="L5689" t="s">
        <v>20</v>
      </c>
      <c r="M5689" t="s">
        <v>205</v>
      </c>
      <c r="N5689" s="2">
        <v>55.36</v>
      </c>
      <c r="O5689" s="3">
        <v>4</v>
      </c>
      <c r="P5689" s="2">
        <v>18.68</v>
      </c>
    </row>
    <row r="5690" spans="1:16" x14ac:dyDescent="0.35">
      <c r="A5690" s="1"/>
      <c r="E5690" s="1" t="e">
        <f>DATE(Table1[[#This Row],[Column3]],Table1[[#This Row],[Column2]],Table1[[#This Row],[Column1]])</f>
        <v>#NUM!</v>
      </c>
      <c r="F5690" s="1">
        <v>42622</v>
      </c>
      <c r="G5690" s="3">
        <f>YEAR(Table1[[#This Row],[Order Date New]])</f>
        <v>2016</v>
      </c>
      <c r="H5690" s="3">
        <f>MONTH(Table1[[#This Row],[Order Date New]])</f>
        <v>9</v>
      </c>
      <c r="I5690" t="s">
        <v>1651</v>
      </c>
      <c r="J5690" t="s">
        <v>10</v>
      </c>
      <c r="K5690" t="s">
        <v>34</v>
      </c>
      <c r="L5690" t="s">
        <v>47</v>
      </c>
      <c r="M5690" t="s">
        <v>2192</v>
      </c>
      <c r="N5690" s="2">
        <v>15.01</v>
      </c>
      <c r="O5690" s="3">
        <v>4</v>
      </c>
      <c r="P5690" s="2">
        <v>-12.01</v>
      </c>
    </row>
    <row r="5691" spans="1:16" x14ac:dyDescent="0.35">
      <c r="A5691" s="1"/>
      <c r="E5691" s="1" t="e">
        <f>DATE(Table1[[#This Row],[Column3]],Table1[[#This Row],[Column2]],Table1[[#This Row],[Column1]])</f>
        <v>#NUM!</v>
      </c>
      <c r="F5691" s="1">
        <v>42623</v>
      </c>
      <c r="G5691" s="3">
        <f>YEAR(Table1[[#This Row],[Order Date New]])</f>
        <v>2016</v>
      </c>
      <c r="H5691" s="3">
        <f>MONTH(Table1[[#This Row],[Order Date New]])</f>
        <v>9</v>
      </c>
      <c r="I5691" t="s">
        <v>2260</v>
      </c>
      <c r="J5691" t="s">
        <v>79</v>
      </c>
      <c r="K5691" t="s">
        <v>39</v>
      </c>
      <c r="L5691" t="s">
        <v>40</v>
      </c>
      <c r="M5691" t="s">
        <v>2044</v>
      </c>
      <c r="N5691" s="2">
        <v>23.98</v>
      </c>
      <c r="O5691" s="3">
        <v>4</v>
      </c>
      <c r="P5691" s="2">
        <v>-15.58</v>
      </c>
    </row>
    <row r="5692" spans="1:16" x14ac:dyDescent="0.35">
      <c r="A5692" s="1"/>
      <c r="E5692" s="1" t="e">
        <f>DATE(Table1[[#This Row],[Column3]],Table1[[#This Row],[Column2]],Table1[[#This Row],[Column1]])</f>
        <v>#NUM!</v>
      </c>
      <c r="F5692" s="1">
        <v>42623</v>
      </c>
      <c r="G5692" s="3">
        <f>YEAR(Table1[[#This Row],[Order Date New]])</f>
        <v>2016</v>
      </c>
      <c r="H5692" s="3">
        <f>MONTH(Table1[[#This Row],[Order Date New]])</f>
        <v>9</v>
      </c>
      <c r="I5692" t="s">
        <v>1597</v>
      </c>
      <c r="J5692" t="s">
        <v>23</v>
      </c>
      <c r="K5692" t="s">
        <v>11</v>
      </c>
      <c r="L5692" t="s">
        <v>12</v>
      </c>
      <c r="M5692" t="s">
        <v>483</v>
      </c>
      <c r="N5692" s="2">
        <v>19.14</v>
      </c>
      <c r="O5692" s="3">
        <v>4</v>
      </c>
      <c r="P5692" s="2">
        <v>5.98</v>
      </c>
    </row>
    <row r="5693" spans="1:16" x14ac:dyDescent="0.35">
      <c r="A5693" s="1"/>
      <c r="E5693" s="1" t="e">
        <f>DATE(Table1[[#This Row],[Column3]],Table1[[#This Row],[Column2]],Table1[[#This Row],[Column1]])</f>
        <v>#NUM!</v>
      </c>
      <c r="F5693" s="1">
        <v>42623</v>
      </c>
      <c r="G5693" s="3">
        <f>YEAR(Table1[[#This Row],[Order Date New]])</f>
        <v>2016</v>
      </c>
      <c r="H5693" s="3">
        <f>MONTH(Table1[[#This Row],[Order Date New]])</f>
        <v>9</v>
      </c>
      <c r="I5693" t="s">
        <v>1597</v>
      </c>
      <c r="J5693" t="s">
        <v>23</v>
      </c>
      <c r="K5693" t="s">
        <v>34</v>
      </c>
      <c r="L5693" t="s">
        <v>47</v>
      </c>
      <c r="M5693" t="s">
        <v>922</v>
      </c>
      <c r="N5693" s="2">
        <v>332.83</v>
      </c>
      <c r="O5693" s="3">
        <v>4</v>
      </c>
      <c r="P5693" s="2">
        <v>-24.96</v>
      </c>
    </row>
    <row r="5694" spans="1:16" x14ac:dyDescent="0.35">
      <c r="A5694" s="1"/>
      <c r="E5694" s="1" t="e">
        <f>DATE(Table1[[#This Row],[Column3]],Table1[[#This Row],[Column2]],Table1[[#This Row],[Column1]])</f>
        <v>#NUM!</v>
      </c>
      <c r="F5694" s="1">
        <v>42623</v>
      </c>
      <c r="G5694" s="3">
        <f>YEAR(Table1[[#This Row],[Order Date New]])</f>
        <v>2016</v>
      </c>
      <c r="H5694" s="3">
        <f>MONTH(Table1[[#This Row],[Order Date New]])</f>
        <v>9</v>
      </c>
      <c r="I5694" t="s">
        <v>2653</v>
      </c>
      <c r="J5694" t="s">
        <v>101</v>
      </c>
      <c r="K5694" t="s">
        <v>11</v>
      </c>
      <c r="L5694" t="s">
        <v>24</v>
      </c>
      <c r="M5694" t="s">
        <v>1776</v>
      </c>
      <c r="N5694" s="2">
        <v>1.41</v>
      </c>
      <c r="O5694" s="3">
        <v>1</v>
      </c>
      <c r="P5694" s="2">
        <v>0.16</v>
      </c>
    </row>
    <row r="5695" spans="1:16" x14ac:dyDescent="0.35">
      <c r="A5695" s="1"/>
      <c r="E5695" s="1" t="e">
        <f>DATE(Table1[[#This Row],[Column3]],Table1[[#This Row],[Column2]],Table1[[#This Row],[Column1]])</f>
        <v>#NUM!</v>
      </c>
      <c r="F5695" s="1">
        <v>42623</v>
      </c>
      <c r="G5695" s="3">
        <f>YEAR(Table1[[#This Row],[Order Date New]])</f>
        <v>2016</v>
      </c>
      <c r="H5695" s="3">
        <f>MONTH(Table1[[#This Row],[Order Date New]])</f>
        <v>9</v>
      </c>
      <c r="I5695" t="s">
        <v>2653</v>
      </c>
      <c r="J5695" t="s">
        <v>101</v>
      </c>
      <c r="K5695" t="s">
        <v>34</v>
      </c>
      <c r="L5695" t="s">
        <v>47</v>
      </c>
      <c r="M5695" t="s">
        <v>2482</v>
      </c>
      <c r="N5695" s="2">
        <v>169.57</v>
      </c>
      <c r="O5695" s="3">
        <v>2</v>
      </c>
      <c r="P5695" s="2">
        <v>0</v>
      </c>
    </row>
    <row r="5696" spans="1:16" x14ac:dyDescent="0.35">
      <c r="A5696" s="1"/>
      <c r="E5696" s="1" t="e">
        <f>DATE(Table1[[#This Row],[Column3]],Table1[[#This Row],[Column2]],Table1[[#This Row],[Column1]])</f>
        <v>#NUM!</v>
      </c>
      <c r="F5696" s="1">
        <v>42624</v>
      </c>
      <c r="G5696" s="3">
        <f>YEAR(Table1[[#This Row],[Order Date New]])</f>
        <v>2016</v>
      </c>
      <c r="H5696" s="3">
        <f>MONTH(Table1[[#This Row],[Order Date New]])</f>
        <v>9</v>
      </c>
      <c r="I5696" t="s">
        <v>1457</v>
      </c>
      <c r="J5696" t="s">
        <v>27</v>
      </c>
      <c r="K5696" t="s">
        <v>39</v>
      </c>
      <c r="L5696" t="s">
        <v>52</v>
      </c>
      <c r="M5696" t="s">
        <v>286</v>
      </c>
      <c r="N5696" s="2">
        <v>479.97</v>
      </c>
      <c r="O5696" s="3">
        <v>3</v>
      </c>
      <c r="P5696" s="2">
        <v>177.59</v>
      </c>
    </row>
    <row r="5697" spans="1:16" x14ac:dyDescent="0.35">
      <c r="A5697" s="1"/>
      <c r="E5697" s="1" t="e">
        <f>DATE(Table1[[#This Row],[Column3]],Table1[[#This Row],[Column2]],Table1[[#This Row],[Column1]])</f>
        <v>#NUM!</v>
      </c>
      <c r="F5697" s="1">
        <v>42625</v>
      </c>
      <c r="G5697" s="3">
        <f>YEAR(Table1[[#This Row],[Order Date New]])</f>
        <v>2016</v>
      </c>
      <c r="H5697" s="3">
        <f>MONTH(Table1[[#This Row],[Order Date New]])</f>
        <v>9</v>
      </c>
      <c r="I5697" t="s">
        <v>493</v>
      </c>
      <c r="J5697" t="s">
        <v>1091</v>
      </c>
      <c r="K5697" t="s">
        <v>11</v>
      </c>
      <c r="L5697" t="s">
        <v>24</v>
      </c>
      <c r="M5697" t="s">
        <v>3182</v>
      </c>
      <c r="N5697" s="2">
        <v>19.46</v>
      </c>
      <c r="O5697" s="3">
        <v>7</v>
      </c>
      <c r="P5697" s="2">
        <v>5.0599999999999996</v>
      </c>
    </row>
    <row r="5698" spans="1:16" x14ac:dyDescent="0.35">
      <c r="A5698" s="1"/>
      <c r="E5698" s="1" t="e">
        <f>DATE(Table1[[#This Row],[Column3]],Table1[[#This Row],[Column2]],Table1[[#This Row],[Column1]])</f>
        <v>#NUM!</v>
      </c>
      <c r="F5698" s="1">
        <v>42625</v>
      </c>
      <c r="G5698" s="3">
        <f>YEAR(Table1[[#This Row],[Order Date New]])</f>
        <v>2016</v>
      </c>
      <c r="H5698" s="3">
        <f>MONTH(Table1[[#This Row],[Order Date New]])</f>
        <v>9</v>
      </c>
      <c r="I5698" t="s">
        <v>493</v>
      </c>
      <c r="J5698" t="s">
        <v>1091</v>
      </c>
      <c r="K5698" t="s">
        <v>11</v>
      </c>
      <c r="L5698" t="s">
        <v>97</v>
      </c>
      <c r="M5698" t="s">
        <v>1516</v>
      </c>
      <c r="N5698" s="2">
        <v>60.34</v>
      </c>
      <c r="O5698" s="3">
        <v>7</v>
      </c>
      <c r="P5698" s="2">
        <v>15.69</v>
      </c>
    </row>
    <row r="5699" spans="1:16" x14ac:dyDescent="0.35">
      <c r="A5699" s="1"/>
      <c r="E5699" s="1" t="e">
        <f>DATE(Table1[[#This Row],[Column3]],Table1[[#This Row],[Column2]],Table1[[#This Row],[Column1]])</f>
        <v>#NUM!</v>
      </c>
      <c r="F5699" s="1">
        <v>42625</v>
      </c>
      <c r="G5699" s="3">
        <f>YEAR(Table1[[#This Row],[Order Date New]])</f>
        <v>2016</v>
      </c>
      <c r="H5699" s="3">
        <f>MONTH(Table1[[#This Row],[Order Date New]])</f>
        <v>9</v>
      </c>
      <c r="I5699" t="s">
        <v>2425</v>
      </c>
      <c r="J5699" t="s">
        <v>475</v>
      </c>
      <c r="K5699" t="s">
        <v>11</v>
      </c>
      <c r="L5699" t="s">
        <v>16</v>
      </c>
      <c r="M5699" t="s">
        <v>3183</v>
      </c>
      <c r="N5699" s="2">
        <v>3.69</v>
      </c>
      <c r="O5699" s="3">
        <v>1</v>
      </c>
      <c r="P5699" s="2">
        <v>1.73</v>
      </c>
    </row>
    <row r="5700" spans="1:16" x14ac:dyDescent="0.35">
      <c r="A5700" s="1"/>
      <c r="E5700" s="1" t="e">
        <f>DATE(Table1[[#This Row],[Column3]],Table1[[#This Row],[Column2]],Table1[[#This Row],[Column1]])</f>
        <v>#NUM!</v>
      </c>
      <c r="F5700" s="1">
        <v>42625</v>
      </c>
      <c r="G5700" s="3">
        <f>YEAR(Table1[[#This Row],[Order Date New]])</f>
        <v>2016</v>
      </c>
      <c r="H5700" s="3">
        <f>MONTH(Table1[[#This Row],[Order Date New]])</f>
        <v>9</v>
      </c>
      <c r="I5700" t="s">
        <v>2425</v>
      </c>
      <c r="J5700" t="s">
        <v>475</v>
      </c>
      <c r="K5700" t="s">
        <v>11</v>
      </c>
      <c r="L5700" t="s">
        <v>16</v>
      </c>
      <c r="M5700" t="s">
        <v>2042</v>
      </c>
      <c r="N5700" s="2">
        <v>122.12</v>
      </c>
      <c r="O5700" s="3">
        <v>4</v>
      </c>
      <c r="P5700" s="2">
        <v>56.18</v>
      </c>
    </row>
    <row r="5701" spans="1:16" x14ac:dyDescent="0.35">
      <c r="A5701" s="1"/>
      <c r="E5701" s="1" t="e">
        <f>DATE(Table1[[#This Row],[Column3]],Table1[[#This Row],[Column2]],Table1[[#This Row],[Column1]])</f>
        <v>#NUM!</v>
      </c>
      <c r="F5701" s="1">
        <v>42625</v>
      </c>
      <c r="G5701" s="3">
        <f>YEAR(Table1[[#This Row],[Order Date New]])</f>
        <v>2016</v>
      </c>
      <c r="H5701" s="3">
        <f>MONTH(Table1[[#This Row],[Order Date New]])</f>
        <v>9</v>
      </c>
      <c r="I5701" t="s">
        <v>636</v>
      </c>
      <c r="J5701" t="s">
        <v>10</v>
      </c>
      <c r="K5701" t="s">
        <v>11</v>
      </c>
      <c r="L5701" t="s">
        <v>12</v>
      </c>
      <c r="M5701" t="s">
        <v>2319</v>
      </c>
      <c r="N5701" s="2">
        <v>9.39</v>
      </c>
      <c r="O5701" s="3">
        <v>2</v>
      </c>
      <c r="P5701" s="2">
        <v>3.29</v>
      </c>
    </row>
    <row r="5702" spans="1:16" x14ac:dyDescent="0.35">
      <c r="A5702" s="1"/>
      <c r="E5702" s="1" t="e">
        <f>DATE(Table1[[#This Row],[Column3]],Table1[[#This Row],[Column2]],Table1[[#This Row],[Column1]])</f>
        <v>#NUM!</v>
      </c>
      <c r="F5702" s="1">
        <v>42625</v>
      </c>
      <c r="G5702" s="3">
        <f>YEAR(Table1[[#This Row],[Order Date New]])</f>
        <v>2016</v>
      </c>
      <c r="H5702" s="3">
        <f>MONTH(Table1[[#This Row],[Order Date New]])</f>
        <v>9</v>
      </c>
      <c r="I5702" t="s">
        <v>636</v>
      </c>
      <c r="J5702" t="s">
        <v>10</v>
      </c>
      <c r="K5702" t="s">
        <v>11</v>
      </c>
      <c r="L5702" t="s">
        <v>24</v>
      </c>
      <c r="M5702" t="s">
        <v>961</v>
      </c>
      <c r="N5702" s="2">
        <v>9.33</v>
      </c>
      <c r="O5702" s="3">
        <v>1</v>
      </c>
      <c r="P5702" s="2">
        <v>0.82</v>
      </c>
    </row>
    <row r="5703" spans="1:16" x14ac:dyDescent="0.35">
      <c r="A5703" s="1"/>
      <c r="E5703" s="1" t="e">
        <f>DATE(Table1[[#This Row],[Column3]],Table1[[#This Row],[Column2]],Table1[[#This Row],[Column1]])</f>
        <v>#NUM!</v>
      </c>
      <c r="F5703" s="1">
        <v>42625</v>
      </c>
      <c r="G5703" s="3">
        <f>YEAR(Table1[[#This Row],[Order Date New]])</f>
        <v>2016</v>
      </c>
      <c r="H5703" s="3">
        <f>MONTH(Table1[[#This Row],[Order Date New]])</f>
        <v>9</v>
      </c>
      <c r="I5703" t="s">
        <v>426</v>
      </c>
      <c r="J5703" t="s">
        <v>127</v>
      </c>
      <c r="K5703" t="s">
        <v>34</v>
      </c>
      <c r="L5703" t="s">
        <v>156</v>
      </c>
      <c r="M5703" t="s">
        <v>2007</v>
      </c>
      <c r="N5703" s="2">
        <v>79.97</v>
      </c>
      <c r="O5703" s="3">
        <v>3</v>
      </c>
      <c r="P5703" s="2">
        <v>-29.32</v>
      </c>
    </row>
    <row r="5704" spans="1:16" x14ac:dyDescent="0.35">
      <c r="A5704" s="1"/>
      <c r="E5704" s="1" t="e">
        <f>DATE(Table1[[#This Row],[Column3]],Table1[[#This Row],[Column2]],Table1[[#This Row],[Column1]])</f>
        <v>#NUM!</v>
      </c>
      <c r="F5704" s="1">
        <v>42625</v>
      </c>
      <c r="G5704" s="3">
        <f>YEAR(Table1[[#This Row],[Order Date New]])</f>
        <v>2016</v>
      </c>
      <c r="H5704" s="3">
        <f>MONTH(Table1[[#This Row],[Order Date New]])</f>
        <v>9</v>
      </c>
      <c r="I5704" t="s">
        <v>426</v>
      </c>
      <c r="J5704" t="s">
        <v>127</v>
      </c>
      <c r="K5704" t="s">
        <v>11</v>
      </c>
      <c r="L5704" t="s">
        <v>20</v>
      </c>
      <c r="M5704" t="s">
        <v>1434</v>
      </c>
      <c r="N5704" s="2">
        <v>2.95</v>
      </c>
      <c r="O5704" s="3">
        <v>2</v>
      </c>
      <c r="P5704" s="2">
        <v>-2.06</v>
      </c>
    </row>
    <row r="5705" spans="1:16" x14ac:dyDescent="0.35">
      <c r="A5705" s="1"/>
      <c r="E5705" s="1" t="e">
        <f>DATE(Table1[[#This Row],[Column3]],Table1[[#This Row],[Column2]],Table1[[#This Row],[Column1]])</f>
        <v>#NUM!</v>
      </c>
      <c r="F5705" s="1">
        <v>42625</v>
      </c>
      <c r="G5705" s="3">
        <f>YEAR(Table1[[#This Row],[Order Date New]])</f>
        <v>2016</v>
      </c>
      <c r="H5705" s="3">
        <f>MONTH(Table1[[#This Row],[Order Date New]])</f>
        <v>9</v>
      </c>
      <c r="I5705" t="s">
        <v>1945</v>
      </c>
      <c r="J5705" t="s">
        <v>117</v>
      </c>
      <c r="K5705" t="s">
        <v>39</v>
      </c>
      <c r="L5705" t="s">
        <v>40</v>
      </c>
      <c r="M5705" t="s">
        <v>697</v>
      </c>
      <c r="N5705" s="2">
        <v>10.9</v>
      </c>
      <c r="O5705" s="3">
        <v>1</v>
      </c>
      <c r="P5705" s="2">
        <v>3.05</v>
      </c>
    </row>
    <row r="5706" spans="1:16" x14ac:dyDescent="0.35">
      <c r="A5706" s="1"/>
      <c r="E5706" s="1" t="e">
        <f>DATE(Table1[[#This Row],[Column3]],Table1[[#This Row],[Column2]],Table1[[#This Row],[Column1]])</f>
        <v>#NUM!</v>
      </c>
      <c r="F5706" s="1">
        <v>42625</v>
      </c>
      <c r="G5706" s="3">
        <f>YEAR(Table1[[#This Row],[Order Date New]])</f>
        <v>2016</v>
      </c>
      <c r="H5706" s="3">
        <f>MONTH(Table1[[#This Row],[Order Date New]])</f>
        <v>9</v>
      </c>
      <c r="I5706" t="s">
        <v>1945</v>
      </c>
      <c r="J5706" t="s">
        <v>117</v>
      </c>
      <c r="K5706" t="s">
        <v>39</v>
      </c>
      <c r="L5706" t="s">
        <v>52</v>
      </c>
      <c r="M5706" t="s">
        <v>1435</v>
      </c>
      <c r="N5706" s="2">
        <v>59.98</v>
      </c>
      <c r="O5706" s="3">
        <v>2</v>
      </c>
      <c r="P5706" s="2">
        <v>25.19</v>
      </c>
    </row>
    <row r="5707" spans="1:16" x14ac:dyDescent="0.35">
      <c r="A5707" s="1"/>
      <c r="E5707" s="1" t="e">
        <f>DATE(Table1[[#This Row],[Column3]],Table1[[#This Row],[Column2]],Table1[[#This Row],[Column1]])</f>
        <v>#NUM!</v>
      </c>
      <c r="F5707" s="1">
        <v>42625</v>
      </c>
      <c r="G5707" s="3">
        <f>YEAR(Table1[[#This Row],[Order Date New]])</f>
        <v>2016</v>
      </c>
      <c r="H5707" s="3">
        <f>MONTH(Table1[[#This Row],[Order Date New]])</f>
        <v>9</v>
      </c>
      <c r="I5707" t="s">
        <v>1945</v>
      </c>
      <c r="J5707" t="s">
        <v>117</v>
      </c>
      <c r="K5707" t="s">
        <v>11</v>
      </c>
      <c r="L5707" t="s">
        <v>97</v>
      </c>
      <c r="M5707" t="s">
        <v>121</v>
      </c>
      <c r="N5707" s="2">
        <v>61.93</v>
      </c>
      <c r="O5707" s="3">
        <v>1</v>
      </c>
      <c r="P5707" s="2">
        <v>23.4</v>
      </c>
    </row>
    <row r="5708" spans="1:16" x14ac:dyDescent="0.35">
      <c r="A5708" s="1"/>
      <c r="E5708" s="1" t="e">
        <f>DATE(Table1[[#This Row],[Column3]],Table1[[#This Row],[Column2]],Table1[[#This Row],[Column1]])</f>
        <v>#NUM!</v>
      </c>
      <c r="F5708" s="1">
        <v>42625</v>
      </c>
      <c r="G5708" s="3">
        <f>YEAR(Table1[[#This Row],[Order Date New]])</f>
        <v>2016</v>
      </c>
      <c r="H5708" s="3">
        <f>MONTH(Table1[[#This Row],[Order Date New]])</f>
        <v>9</v>
      </c>
      <c r="I5708" t="s">
        <v>677</v>
      </c>
      <c r="J5708" t="s">
        <v>127</v>
      </c>
      <c r="K5708" t="s">
        <v>39</v>
      </c>
      <c r="L5708" t="s">
        <v>40</v>
      </c>
      <c r="M5708" t="s">
        <v>1959</v>
      </c>
      <c r="N5708" s="2">
        <v>40.68</v>
      </c>
      <c r="O5708" s="3">
        <v>3</v>
      </c>
      <c r="P5708" s="2">
        <v>-9.15</v>
      </c>
    </row>
    <row r="5709" spans="1:16" x14ac:dyDescent="0.35">
      <c r="A5709" s="1"/>
      <c r="E5709" s="1" t="e">
        <f>DATE(Table1[[#This Row],[Column3]],Table1[[#This Row],[Column2]],Table1[[#This Row],[Column1]])</f>
        <v>#NUM!</v>
      </c>
      <c r="F5709" s="1">
        <v>42625</v>
      </c>
      <c r="G5709" s="3">
        <f>YEAR(Table1[[#This Row],[Order Date New]])</f>
        <v>2016</v>
      </c>
      <c r="H5709" s="3">
        <f>MONTH(Table1[[#This Row],[Order Date New]])</f>
        <v>9</v>
      </c>
      <c r="I5709" t="s">
        <v>969</v>
      </c>
      <c r="J5709" t="s">
        <v>15</v>
      </c>
      <c r="K5709" t="s">
        <v>11</v>
      </c>
      <c r="L5709" t="s">
        <v>215</v>
      </c>
      <c r="M5709" t="s">
        <v>854</v>
      </c>
      <c r="N5709" s="2">
        <v>20.57</v>
      </c>
      <c r="O5709" s="3">
        <v>3</v>
      </c>
      <c r="P5709" s="2">
        <v>1.54</v>
      </c>
    </row>
    <row r="5710" spans="1:16" x14ac:dyDescent="0.35">
      <c r="A5710" s="1"/>
      <c r="E5710" s="1" t="e">
        <f>DATE(Table1[[#This Row],[Column3]],Table1[[#This Row],[Column2]],Table1[[#This Row],[Column1]])</f>
        <v>#NUM!</v>
      </c>
      <c r="F5710" s="1">
        <v>42625</v>
      </c>
      <c r="G5710" s="3">
        <f>YEAR(Table1[[#This Row],[Order Date New]])</f>
        <v>2016</v>
      </c>
      <c r="H5710" s="3">
        <f>MONTH(Table1[[#This Row],[Order Date New]])</f>
        <v>9</v>
      </c>
      <c r="I5710" t="s">
        <v>969</v>
      </c>
      <c r="J5710" t="s">
        <v>15</v>
      </c>
      <c r="K5710" t="s">
        <v>11</v>
      </c>
      <c r="L5710" t="s">
        <v>97</v>
      </c>
      <c r="M5710" t="s">
        <v>362</v>
      </c>
      <c r="N5710" s="2">
        <v>4.3600000000000003</v>
      </c>
      <c r="O5710" s="3">
        <v>2</v>
      </c>
      <c r="P5710" s="2">
        <v>-11.76</v>
      </c>
    </row>
    <row r="5711" spans="1:16" x14ac:dyDescent="0.35">
      <c r="A5711" s="1"/>
      <c r="E5711" s="1" t="e">
        <f>DATE(Table1[[#This Row],[Column3]],Table1[[#This Row],[Column2]],Table1[[#This Row],[Column1]])</f>
        <v>#NUM!</v>
      </c>
      <c r="F5711" s="1">
        <v>42625</v>
      </c>
      <c r="G5711" s="3">
        <f>YEAR(Table1[[#This Row],[Order Date New]])</f>
        <v>2016</v>
      </c>
      <c r="H5711" s="3">
        <f>MONTH(Table1[[#This Row],[Order Date New]])</f>
        <v>9</v>
      </c>
      <c r="I5711" t="s">
        <v>969</v>
      </c>
      <c r="J5711" t="s">
        <v>15</v>
      </c>
      <c r="K5711" t="s">
        <v>39</v>
      </c>
      <c r="L5711" t="s">
        <v>52</v>
      </c>
      <c r="M5711" t="s">
        <v>1909</v>
      </c>
      <c r="N5711" s="2">
        <v>19.04</v>
      </c>
      <c r="O5711" s="3">
        <v>4</v>
      </c>
      <c r="P5711" s="2">
        <v>-1.43</v>
      </c>
    </row>
    <row r="5712" spans="1:16" x14ac:dyDescent="0.35">
      <c r="A5712" s="1"/>
      <c r="E5712" s="1" t="e">
        <f>DATE(Table1[[#This Row],[Column3]],Table1[[#This Row],[Column2]],Table1[[#This Row],[Column1]])</f>
        <v>#NUM!</v>
      </c>
      <c r="F5712" s="1">
        <v>42625</v>
      </c>
      <c r="G5712" s="3">
        <f>YEAR(Table1[[#This Row],[Order Date New]])</f>
        <v>2016</v>
      </c>
      <c r="H5712" s="3">
        <f>MONTH(Table1[[#This Row],[Order Date New]])</f>
        <v>9</v>
      </c>
      <c r="I5712" t="s">
        <v>580</v>
      </c>
      <c r="J5712" t="s">
        <v>27</v>
      </c>
      <c r="K5712" t="s">
        <v>11</v>
      </c>
      <c r="L5712" t="s">
        <v>20</v>
      </c>
      <c r="M5712" t="s">
        <v>1285</v>
      </c>
      <c r="N5712" s="2">
        <v>273.92</v>
      </c>
      <c r="O5712" s="3">
        <v>8</v>
      </c>
      <c r="P5712" s="2">
        <v>99.3</v>
      </c>
    </row>
    <row r="5713" spans="1:16" x14ac:dyDescent="0.35">
      <c r="A5713" s="1"/>
      <c r="E5713" s="1" t="e">
        <f>DATE(Table1[[#This Row],[Column3]],Table1[[#This Row],[Column2]],Table1[[#This Row],[Column1]])</f>
        <v>#NUM!</v>
      </c>
      <c r="F5713" s="1">
        <v>42625</v>
      </c>
      <c r="G5713" s="3">
        <f>YEAR(Table1[[#This Row],[Order Date New]])</f>
        <v>2016</v>
      </c>
      <c r="H5713" s="3">
        <f>MONTH(Table1[[#This Row],[Order Date New]])</f>
        <v>9</v>
      </c>
      <c r="I5713" t="s">
        <v>665</v>
      </c>
      <c r="J5713" t="s">
        <v>55</v>
      </c>
      <c r="K5713" t="s">
        <v>34</v>
      </c>
      <c r="L5713" t="s">
        <v>156</v>
      </c>
      <c r="M5713" t="s">
        <v>2241</v>
      </c>
      <c r="N5713" s="2">
        <v>1056.8599999999999</v>
      </c>
      <c r="O5713" s="3">
        <v>7</v>
      </c>
      <c r="P5713" s="2">
        <v>158.53</v>
      </c>
    </row>
    <row r="5714" spans="1:16" x14ac:dyDescent="0.35">
      <c r="A5714" t="s">
        <v>3087</v>
      </c>
      <c r="B5714" t="str">
        <f>LEFT(Table1[[#This Row],[Order Date]],2)</f>
        <v>13</v>
      </c>
      <c r="C5714" t="str">
        <f>MID(Table1[[#This Row],[Order Date]],4,2)</f>
        <v>09</v>
      </c>
      <c r="D5714" t="str">
        <f>RIGHT(Table1[[#This Row],[Order Date]],4)</f>
        <v>2016</v>
      </c>
      <c r="E5714" s="1">
        <f>DATE(Table1[[#This Row],[Column3]],Table1[[#This Row],[Column2]],Table1[[#This Row],[Column1]])</f>
        <v>42626</v>
      </c>
      <c r="F5714" s="1">
        <f>DATE(Table1[[#This Row],[Column3]],Table1[[#This Row],[Column2]],Table1[[#This Row],[Column1]])</f>
        <v>42626</v>
      </c>
      <c r="G5714" s="3">
        <f>YEAR(Table1[[#This Row],[Order Date New]])</f>
        <v>2016</v>
      </c>
      <c r="H5714" s="3">
        <f>MONTH(Table1[[#This Row],[Order Date New]])</f>
        <v>9</v>
      </c>
      <c r="I5714" t="s">
        <v>720</v>
      </c>
      <c r="J5714" t="s">
        <v>1091</v>
      </c>
      <c r="K5714" t="s">
        <v>11</v>
      </c>
      <c r="L5714" t="s">
        <v>18</v>
      </c>
      <c r="M5714" t="s">
        <v>1983</v>
      </c>
      <c r="N5714" s="2">
        <v>40.74</v>
      </c>
      <c r="O5714" s="3">
        <v>3</v>
      </c>
      <c r="P5714" s="2">
        <v>0.41</v>
      </c>
    </row>
    <row r="5715" spans="1:16" x14ac:dyDescent="0.35">
      <c r="A5715" t="s">
        <v>3087</v>
      </c>
      <c r="B5715" t="str">
        <f>LEFT(Table1[[#This Row],[Order Date]],2)</f>
        <v>13</v>
      </c>
      <c r="C5715" t="str">
        <f>MID(Table1[[#This Row],[Order Date]],4,2)</f>
        <v>09</v>
      </c>
      <c r="D5715" t="str">
        <f>RIGHT(Table1[[#This Row],[Order Date]],4)</f>
        <v>2016</v>
      </c>
      <c r="E5715" s="1">
        <f>DATE(Table1[[#This Row],[Column3]],Table1[[#This Row],[Column2]],Table1[[#This Row],[Column1]])</f>
        <v>42626</v>
      </c>
      <c r="F5715" s="1">
        <f>DATE(Table1[[#This Row],[Column3]],Table1[[#This Row],[Column2]],Table1[[#This Row],[Column1]])</f>
        <v>42626</v>
      </c>
      <c r="G5715" s="3">
        <f>YEAR(Table1[[#This Row],[Order Date New]])</f>
        <v>2016</v>
      </c>
      <c r="H5715" s="3">
        <f>MONTH(Table1[[#This Row],[Order Date New]])</f>
        <v>9</v>
      </c>
      <c r="I5715" t="s">
        <v>720</v>
      </c>
      <c r="J5715" t="s">
        <v>1091</v>
      </c>
      <c r="K5715" t="s">
        <v>11</v>
      </c>
      <c r="L5715" t="s">
        <v>16</v>
      </c>
      <c r="M5715" t="s">
        <v>1014</v>
      </c>
      <c r="N5715" s="2">
        <v>14.4</v>
      </c>
      <c r="O5715" s="3">
        <v>5</v>
      </c>
      <c r="P5715" s="2">
        <v>7.06</v>
      </c>
    </row>
    <row r="5716" spans="1:16" x14ac:dyDescent="0.35">
      <c r="A5716" t="s">
        <v>3087</v>
      </c>
      <c r="B5716" t="str">
        <f>LEFT(Table1[[#This Row],[Order Date]],2)</f>
        <v>13</v>
      </c>
      <c r="C5716" t="str">
        <f>MID(Table1[[#This Row],[Order Date]],4,2)</f>
        <v>09</v>
      </c>
      <c r="D5716" t="str">
        <f>RIGHT(Table1[[#This Row],[Order Date]],4)</f>
        <v>2016</v>
      </c>
      <c r="E5716" s="1">
        <f>DATE(Table1[[#This Row],[Column3]],Table1[[#This Row],[Column2]],Table1[[#This Row],[Column1]])</f>
        <v>42626</v>
      </c>
      <c r="F5716" s="1">
        <f>DATE(Table1[[#This Row],[Column3]],Table1[[#This Row],[Column2]],Table1[[#This Row],[Column1]])</f>
        <v>42626</v>
      </c>
      <c r="G5716" s="3">
        <f>YEAR(Table1[[#This Row],[Order Date New]])</f>
        <v>2016</v>
      </c>
      <c r="H5716" s="3">
        <f>MONTH(Table1[[#This Row],[Order Date New]])</f>
        <v>9</v>
      </c>
      <c r="I5716" t="s">
        <v>720</v>
      </c>
      <c r="J5716" t="s">
        <v>1091</v>
      </c>
      <c r="K5716" t="s">
        <v>39</v>
      </c>
      <c r="L5716" t="s">
        <v>40</v>
      </c>
      <c r="M5716" t="s">
        <v>1896</v>
      </c>
      <c r="N5716" s="2">
        <v>149.94999999999999</v>
      </c>
      <c r="O5716" s="3">
        <v>5</v>
      </c>
      <c r="P5716" s="2">
        <v>41.99</v>
      </c>
    </row>
    <row r="5717" spans="1:16" x14ac:dyDescent="0.35">
      <c r="A5717" t="s">
        <v>3087</v>
      </c>
      <c r="B5717" t="str">
        <f>LEFT(Table1[[#This Row],[Order Date]],2)</f>
        <v>13</v>
      </c>
      <c r="C5717" t="str">
        <f>MID(Table1[[#This Row],[Order Date]],4,2)</f>
        <v>09</v>
      </c>
      <c r="D5717" t="str">
        <f>RIGHT(Table1[[#This Row],[Order Date]],4)</f>
        <v>2016</v>
      </c>
      <c r="E5717" s="1">
        <f>DATE(Table1[[#This Row],[Column3]],Table1[[#This Row],[Column2]],Table1[[#This Row],[Column1]])</f>
        <v>42626</v>
      </c>
      <c r="F5717" s="1">
        <f>DATE(Table1[[#This Row],[Column3]],Table1[[#This Row],[Column2]],Table1[[#This Row],[Column1]])</f>
        <v>42626</v>
      </c>
      <c r="G5717" s="3">
        <f>YEAR(Table1[[#This Row],[Order Date New]])</f>
        <v>2016</v>
      </c>
      <c r="H5717" s="3">
        <f>MONTH(Table1[[#This Row],[Order Date New]])</f>
        <v>9</v>
      </c>
      <c r="I5717" t="s">
        <v>720</v>
      </c>
      <c r="J5717" t="s">
        <v>1091</v>
      </c>
      <c r="K5717" t="s">
        <v>11</v>
      </c>
      <c r="L5717" t="s">
        <v>215</v>
      </c>
      <c r="M5717" t="s">
        <v>2553</v>
      </c>
      <c r="N5717" s="2">
        <v>16.899999999999999</v>
      </c>
      <c r="O5717" s="3">
        <v>2</v>
      </c>
      <c r="P5717" s="2">
        <v>5.07</v>
      </c>
    </row>
    <row r="5718" spans="1:16" x14ac:dyDescent="0.35">
      <c r="A5718" t="s">
        <v>3087</v>
      </c>
      <c r="B5718" t="str">
        <f>LEFT(Table1[[#This Row],[Order Date]],2)</f>
        <v>13</v>
      </c>
      <c r="C5718" t="str">
        <f>MID(Table1[[#This Row],[Order Date]],4,2)</f>
        <v>09</v>
      </c>
      <c r="D5718" t="str">
        <f>RIGHT(Table1[[#This Row],[Order Date]],4)</f>
        <v>2016</v>
      </c>
      <c r="E5718" s="1">
        <f>DATE(Table1[[#This Row],[Column3]],Table1[[#This Row],[Column2]],Table1[[#This Row],[Column1]])</f>
        <v>42626</v>
      </c>
      <c r="F5718" s="1">
        <f>DATE(Table1[[#This Row],[Column3]],Table1[[#This Row],[Column2]],Table1[[#This Row],[Column1]])</f>
        <v>42626</v>
      </c>
      <c r="G5718" s="3">
        <f>YEAR(Table1[[#This Row],[Order Date New]])</f>
        <v>2016</v>
      </c>
      <c r="H5718" s="3">
        <f>MONTH(Table1[[#This Row],[Order Date New]])</f>
        <v>9</v>
      </c>
      <c r="I5718" t="s">
        <v>720</v>
      </c>
      <c r="J5718" t="s">
        <v>1091</v>
      </c>
      <c r="K5718" t="s">
        <v>11</v>
      </c>
      <c r="L5718" t="s">
        <v>12</v>
      </c>
      <c r="M5718" t="s">
        <v>2319</v>
      </c>
      <c r="N5718" s="2">
        <v>17.61</v>
      </c>
      <c r="O5718" s="3">
        <v>3</v>
      </c>
      <c r="P5718" s="2">
        <v>8.4499999999999993</v>
      </c>
    </row>
    <row r="5719" spans="1:16" x14ac:dyDescent="0.35">
      <c r="A5719" t="s">
        <v>3087</v>
      </c>
      <c r="B5719" t="str">
        <f>LEFT(Table1[[#This Row],[Order Date]],2)</f>
        <v>13</v>
      </c>
      <c r="C5719" t="str">
        <f>MID(Table1[[#This Row],[Order Date]],4,2)</f>
        <v>09</v>
      </c>
      <c r="D5719" t="str">
        <f>RIGHT(Table1[[#This Row],[Order Date]],4)</f>
        <v>2016</v>
      </c>
      <c r="E5719" s="1">
        <f>DATE(Table1[[#This Row],[Column3]],Table1[[#This Row],[Column2]],Table1[[#This Row],[Column1]])</f>
        <v>42626</v>
      </c>
      <c r="F5719" s="1">
        <f>DATE(Table1[[#This Row],[Column3]],Table1[[#This Row],[Column2]],Table1[[#This Row],[Column1]])</f>
        <v>42626</v>
      </c>
      <c r="G5719" s="3">
        <f>YEAR(Table1[[#This Row],[Order Date New]])</f>
        <v>2016</v>
      </c>
      <c r="H5719" s="3">
        <f>MONTH(Table1[[#This Row],[Order Date New]])</f>
        <v>9</v>
      </c>
      <c r="I5719" t="s">
        <v>720</v>
      </c>
      <c r="J5719" t="s">
        <v>1091</v>
      </c>
      <c r="K5719" t="s">
        <v>11</v>
      </c>
      <c r="L5719" t="s">
        <v>97</v>
      </c>
      <c r="M5719" t="s">
        <v>782</v>
      </c>
      <c r="N5719" s="2">
        <v>378</v>
      </c>
      <c r="O5719" s="3">
        <v>2</v>
      </c>
      <c r="P5719" s="2">
        <v>136.08000000000001</v>
      </c>
    </row>
    <row r="5720" spans="1:16" x14ac:dyDescent="0.35">
      <c r="A5720" t="s">
        <v>3087</v>
      </c>
      <c r="B5720" t="str">
        <f>LEFT(Table1[[#This Row],[Order Date]],2)</f>
        <v>13</v>
      </c>
      <c r="C5720" t="str">
        <f>MID(Table1[[#This Row],[Order Date]],4,2)</f>
        <v>09</v>
      </c>
      <c r="D5720" t="str">
        <f>RIGHT(Table1[[#This Row],[Order Date]],4)</f>
        <v>2016</v>
      </c>
      <c r="E5720" s="1">
        <f>DATE(Table1[[#This Row],[Column3]],Table1[[#This Row],[Column2]],Table1[[#This Row],[Column1]])</f>
        <v>42626</v>
      </c>
      <c r="F5720" s="1">
        <f>DATE(Table1[[#This Row],[Column3]],Table1[[#This Row],[Column2]],Table1[[#This Row],[Column1]])</f>
        <v>42626</v>
      </c>
      <c r="G5720" s="3">
        <f>YEAR(Table1[[#This Row],[Order Date New]])</f>
        <v>2016</v>
      </c>
      <c r="H5720" s="3">
        <f>MONTH(Table1[[#This Row],[Order Date New]])</f>
        <v>9</v>
      </c>
      <c r="I5720" t="s">
        <v>720</v>
      </c>
      <c r="J5720" t="s">
        <v>1091</v>
      </c>
      <c r="K5720" t="s">
        <v>11</v>
      </c>
      <c r="L5720" t="s">
        <v>12</v>
      </c>
      <c r="M5720" t="s">
        <v>1551</v>
      </c>
      <c r="N5720" s="2">
        <v>17.64</v>
      </c>
      <c r="O5720" s="3">
        <v>3</v>
      </c>
      <c r="P5720" s="2">
        <v>8.64</v>
      </c>
    </row>
    <row r="5721" spans="1:16" x14ac:dyDescent="0.35">
      <c r="A5721" t="s">
        <v>3087</v>
      </c>
      <c r="B5721" t="str">
        <f>LEFT(Table1[[#This Row],[Order Date]],2)</f>
        <v>13</v>
      </c>
      <c r="C5721" t="str">
        <f>MID(Table1[[#This Row],[Order Date]],4,2)</f>
        <v>09</v>
      </c>
      <c r="D5721" t="str">
        <f>RIGHT(Table1[[#This Row],[Order Date]],4)</f>
        <v>2016</v>
      </c>
      <c r="E5721" s="1">
        <f>DATE(Table1[[#This Row],[Column3]],Table1[[#This Row],[Column2]],Table1[[#This Row],[Column1]])</f>
        <v>42626</v>
      </c>
      <c r="F5721" s="1">
        <f>DATE(Table1[[#This Row],[Column3]],Table1[[#This Row],[Column2]],Table1[[#This Row],[Column1]])</f>
        <v>42626</v>
      </c>
      <c r="G5721" s="3">
        <f>YEAR(Table1[[#This Row],[Order Date New]])</f>
        <v>2016</v>
      </c>
      <c r="H5721" s="3">
        <f>MONTH(Table1[[#This Row],[Order Date New]])</f>
        <v>9</v>
      </c>
      <c r="I5721" t="s">
        <v>720</v>
      </c>
      <c r="J5721" t="s">
        <v>1091</v>
      </c>
      <c r="K5721" t="s">
        <v>11</v>
      </c>
      <c r="L5721" t="s">
        <v>18</v>
      </c>
      <c r="M5721" t="s">
        <v>1532</v>
      </c>
      <c r="N5721" s="2">
        <v>373.08</v>
      </c>
      <c r="O5721" s="3">
        <v>6</v>
      </c>
      <c r="P5721" s="2">
        <v>100.73</v>
      </c>
    </row>
    <row r="5722" spans="1:16" x14ac:dyDescent="0.35">
      <c r="A5722" t="s">
        <v>3087</v>
      </c>
      <c r="B5722" t="str">
        <f>LEFT(Table1[[#This Row],[Order Date]],2)</f>
        <v>13</v>
      </c>
      <c r="C5722" t="str">
        <f>MID(Table1[[#This Row],[Order Date]],4,2)</f>
        <v>09</v>
      </c>
      <c r="D5722" t="str">
        <f>RIGHT(Table1[[#This Row],[Order Date]],4)</f>
        <v>2016</v>
      </c>
      <c r="E5722" s="1">
        <f>DATE(Table1[[#This Row],[Column3]],Table1[[#This Row],[Column2]],Table1[[#This Row],[Column1]])</f>
        <v>42626</v>
      </c>
      <c r="F5722" s="1">
        <f>DATE(Table1[[#This Row],[Column3]],Table1[[#This Row],[Column2]],Table1[[#This Row],[Column1]])</f>
        <v>42626</v>
      </c>
      <c r="G5722" s="3">
        <f>YEAR(Table1[[#This Row],[Order Date New]])</f>
        <v>2016</v>
      </c>
      <c r="H5722" s="3">
        <f>MONTH(Table1[[#This Row],[Order Date New]])</f>
        <v>9</v>
      </c>
      <c r="I5722" t="s">
        <v>720</v>
      </c>
      <c r="J5722" t="s">
        <v>1091</v>
      </c>
      <c r="K5722" t="s">
        <v>34</v>
      </c>
      <c r="L5722" t="s">
        <v>47</v>
      </c>
      <c r="M5722" t="s">
        <v>3088</v>
      </c>
      <c r="N5722" s="2">
        <v>1336.44</v>
      </c>
      <c r="O5722" s="3">
        <v>14</v>
      </c>
      <c r="P5722" s="2">
        <v>387.57</v>
      </c>
    </row>
    <row r="5723" spans="1:16" x14ac:dyDescent="0.35">
      <c r="A5723" t="s">
        <v>3087</v>
      </c>
      <c r="B5723" t="str">
        <f>LEFT(Table1[[#This Row],[Order Date]],2)</f>
        <v>13</v>
      </c>
      <c r="C5723" t="str">
        <f>MID(Table1[[#This Row],[Order Date]],4,2)</f>
        <v>09</v>
      </c>
      <c r="D5723" t="str">
        <f>RIGHT(Table1[[#This Row],[Order Date]],4)</f>
        <v>2016</v>
      </c>
      <c r="E5723" s="1">
        <f>DATE(Table1[[#This Row],[Column3]],Table1[[#This Row],[Column2]],Table1[[#This Row],[Column1]])</f>
        <v>42626</v>
      </c>
      <c r="F5723" s="1">
        <f>DATE(Table1[[#This Row],[Column3]],Table1[[#This Row],[Column2]],Table1[[#This Row],[Column1]])</f>
        <v>42626</v>
      </c>
      <c r="G5723" s="3">
        <f>YEAR(Table1[[#This Row],[Order Date New]])</f>
        <v>2016</v>
      </c>
      <c r="H5723" s="3">
        <f>MONTH(Table1[[#This Row],[Order Date New]])</f>
        <v>9</v>
      </c>
      <c r="I5723" t="s">
        <v>720</v>
      </c>
      <c r="J5723" t="s">
        <v>1091</v>
      </c>
      <c r="K5723" t="s">
        <v>39</v>
      </c>
      <c r="L5723" t="s">
        <v>40</v>
      </c>
      <c r="M5723" t="s">
        <v>2044</v>
      </c>
      <c r="N5723" s="2">
        <v>29.97</v>
      </c>
      <c r="O5723" s="3">
        <v>3</v>
      </c>
      <c r="P5723" s="2">
        <v>0.3</v>
      </c>
    </row>
    <row r="5724" spans="1:16" x14ac:dyDescent="0.35">
      <c r="A5724" t="s">
        <v>3089</v>
      </c>
      <c r="B5724" t="str">
        <f>LEFT(Table1[[#This Row],[Order Date]],2)</f>
        <v>14</v>
      </c>
      <c r="C5724" t="str">
        <f>MID(Table1[[#This Row],[Order Date]],4,2)</f>
        <v>09</v>
      </c>
      <c r="D5724" t="str">
        <f>RIGHT(Table1[[#This Row],[Order Date]],4)</f>
        <v>2016</v>
      </c>
      <c r="E5724" s="1">
        <f>DATE(Table1[[#This Row],[Column3]],Table1[[#This Row],[Column2]],Table1[[#This Row],[Column1]])</f>
        <v>42627</v>
      </c>
      <c r="F5724" s="1">
        <f>DATE(Table1[[#This Row],[Column3]],Table1[[#This Row],[Column2]],Table1[[#This Row],[Column1]])</f>
        <v>42627</v>
      </c>
      <c r="G5724" s="3">
        <f>YEAR(Table1[[#This Row],[Order Date New]])</f>
        <v>2016</v>
      </c>
      <c r="H5724" s="3">
        <f>MONTH(Table1[[#This Row],[Order Date New]])</f>
        <v>9</v>
      </c>
      <c r="I5724" t="s">
        <v>2459</v>
      </c>
      <c r="J5724" t="s">
        <v>71</v>
      </c>
      <c r="K5724" t="s">
        <v>11</v>
      </c>
      <c r="L5724" t="s">
        <v>12</v>
      </c>
      <c r="M5724" t="s">
        <v>548</v>
      </c>
      <c r="N5724" s="2">
        <v>25.92</v>
      </c>
      <c r="O5724" s="3">
        <v>4</v>
      </c>
      <c r="P5724" s="2">
        <v>12.44</v>
      </c>
    </row>
    <row r="5725" spans="1:16" x14ac:dyDescent="0.35">
      <c r="A5725" t="s">
        <v>3089</v>
      </c>
      <c r="B5725" t="str">
        <f>LEFT(Table1[[#This Row],[Order Date]],2)</f>
        <v>14</v>
      </c>
      <c r="C5725" t="str">
        <f>MID(Table1[[#This Row],[Order Date]],4,2)</f>
        <v>09</v>
      </c>
      <c r="D5725" t="str">
        <f>RIGHT(Table1[[#This Row],[Order Date]],4)</f>
        <v>2016</v>
      </c>
      <c r="E5725" s="1">
        <f>DATE(Table1[[#This Row],[Column3]],Table1[[#This Row],[Column2]],Table1[[#This Row],[Column1]])</f>
        <v>42627</v>
      </c>
      <c r="F5725" s="1">
        <f>DATE(Table1[[#This Row],[Column3]],Table1[[#This Row],[Column2]],Table1[[#This Row],[Column1]])</f>
        <v>42627</v>
      </c>
      <c r="G5725" s="3">
        <f>YEAR(Table1[[#This Row],[Order Date New]])</f>
        <v>2016</v>
      </c>
      <c r="H5725" s="3">
        <f>MONTH(Table1[[#This Row],[Order Date New]])</f>
        <v>9</v>
      </c>
      <c r="I5725" t="s">
        <v>281</v>
      </c>
      <c r="J5725" t="s">
        <v>161</v>
      </c>
      <c r="K5725" t="s">
        <v>39</v>
      </c>
      <c r="L5725" t="s">
        <v>40</v>
      </c>
      <c r="M5725" t="s">
        <v>1980</v>
      </c>
      <c r="N5725" s="2">
        <v>437.85</v>
      </c>
      <c r="O5725" s="3">
        <v>3</v>
      </c>
      <c r="P5725" s="2">
        <v>131.36000000000001</v>
      </c>
    </row>
    <row r="5726" spans="1:16" x14ac:dyDescent="0.35">
      <c r="A5726" t="s">
        <v>3089</v>
      </c>
      <c r="B5726" t="str">
        <f>LEFT(Table1[[#This Row],[Order Date]],2)</f>
        <v>14</v>
      </c>
      <c r="C5726" t="str">
        <f>MID(Table1[[#This Row],[Order Date]],4,2)</f>
        <v>09</v>
      </c>
      <c r="D5726" t="str">
        <f>RIGHT(Table1[[#This Row],[Order Date]],4)</f>
        <v>2016</v>
      </c>
      <c r="E5726" s="1">
        <f>DATE(Table1[[#This Row],[Column3]],Table1[[#This Row],[Column2]],Table1[[#This Row],[Column1]])</f>
        <v>42627</v>
      </c>
      <c r="F5726" s="1">
        <f>DATE(Table1[[#This Row],[Column3]],Table1[[#This Row],[Column2]],Table1[[#This Row],[Column1]])</f>
        <v>42627</v>
      </c>
      <c r="G5726" s="3">
        <f>YEAR(Table1[[#This Row],[Order Date New]])</f>
        <v>2016</v>
      </c>
      <c r="H5726" s="3">
        <f>MONTH(Table1[[#This Row],[Order Date New]])</f>
        <v>9</v>
      </c>
      <c r="I5726" t="s">
        <v>281</v>
      </c>
      <c r="J5726" t="s">
        <v>161</v>
      </c>
      <c r="K5726" t="s">
        <v>11</v>
      </c>
      <c r="L5726" t="s">
        <v>20</v>
      </c>
      <c r="M5726" t="s">
        <v>461</v>
      </c>
      <c r="N5726" s="2">
        <v>673.57</v>
      </c>
      <c r="O5726" s="3">
        <v>2</v>
      </c>
      <c r="P5726" s="2">
        <v>252.59</v>
      </c>
    </row>
    <row r="5727" spans="1:16" x14ac:dyDescent="0.35">
      <c r="A5727" t="s">
        <v>3090</v>
      </c>
      <c r="B5727" t="str">
        <f>LEFT(Table1[[#This Row],[Order Date]],2)</f>
        <v>15</v>
      </c>
      <c r="C5727" t="str">
        <f>MID(Table1[[#This Row],[Order Date]],4,2)</f>
        <v>09</v>
      </c>
      <c r="D5727" t="str">
        <f>RIGHT(Table1[[#This Row],[Order Date]],4)</f>
        <v>2016</v>
      </c>
      <c r="E5727" s="1">
        <f>DATE(Table1[[#This Row],[Column3]],Table1[[#This Row],[Column2]],Table1[[#This Row],[Column1]])</f>
        <v>42628</v>
      </c>
      <c r="F5727" s="1">
        <f>DATE(Table1[[#This Row],[Column3]],Table1[[#This Row],[Column2]],Table1[[#This Row],[Column1]])</f>
        <v>42628</v>
      </c>
      <c r="G5727" s="3">
        <f>YEAR(Table1[[#This Row],[Order Date New]])</f>
        <v>2016</v>
      </c>
      <c r="H5727" s="3">
        <f>MONTH(Table1[[#This Row],[Order Date New]])</f>
        <v>9</v>
      </c>
      <c r="I5727" t="s">
        <v>2182</v>
      </c>
      <c r="J5727" t="s">
        <v>23</v>
      </c>
      <c r="K5727" t="s">
        <v>11</v>
      </c>
      <c r="L5727" t="s">
        <v>12</v>
      </c>
      <c r="M5727" t="s">
        <v>3091</v>
      </c>
      <c r="N5727" s="2">
        <v>5.34</v>
      </c>
      <c r="O5727" s="3">
        <v>1</v>
      </c>
      <c r="P5727" s="2">
        <v>1.87</v>
      </c>
    </row>
    <row r="5728" spans="1:16" x14ac:dyDescent="0.35">
      <c r="A5728" t="s">
        <v>3090</v>
      </c>
      <c r="B5728" t="str">
        <f>LEFT(Table1[[#This Row],[Order Date]],2)</f>
        <v>15</v>
      </c>
      <c r="C5728" t="str">
        <f>MID(Table1[[#This Row],[Order Date]],4,2)</f>
        <v>09</v>
      </c>
      <c r="D5728" t="str">
        <f>RIGHT(Table1[[#This Row],[Order Date]],4)</f>
        <v>2016</v>
      </c>
      <c r="E5728" s="1">
        <f>DATE(Table1[[#This Row],[Column3]],Table1[[#This Row],[Column2]],Table1[[#This Row],[Column1]])</f>
        <v>42628</v>
      </c>
      <c r="F5728" s="1">
        <f>DATE(Table1[[#This Row],[Column3]],Table1[[#This Row],[Column2]],Table1[[#This Row],[Column1]])</f>
        <v>42628</v>
      </c>
      <c r="G5728" s="3">
        <f>YEAR(Table1[[#This Row],[Order Date New]])</f>
        <v>2016</v>
      </c>
      <c r="H5728" s="3">
        <f>MONTH(Table1[[#This Row],[Order Date New]])</f>
        <v>9</v>
      </c>
      <c r="I5728" t="s">
        <v>1784</v>
      </c>
      <c r="J5728" t="s">
        <v>161</v>
      </c>
      <c r="K5728" t="s">
        <v>11</v>
      </c>
      <c r="L5728" t="s">
        <v>20</v>
      </c>
      <c r="M5728" t="s">
        <v>1944</v>
      </c>
      <c r="N5728" s="2">
        <v>841.57</v>
      </c>
      <c r="O5728" s="3">
        <v>2</v>
      </c>
      <c r="P5728" s="2">
        <v>294.55</v>
      </c>
    </row>
    <row r="5729" spans="1:16" x14ac:dyDescent="0.35">
      <c r="A5729" t="s">
        <v>3090</v>
      </c>
      <c r="B5729" t="str">
        <f>LEFT(Table1[[#This Row],[Order Date]],2)</f>
        <v>15</v>
      </c>
      <c r="C5729" t="str">
        <f>MID(Table1[[#This Row],[Order Date]],4,2)</f>
        <v>09</v>
      </c>
      <c r="D5729" t="str">
        <f>RIGHT(Table1[[#This Row],[Order Date]],4)</f>
        <v>2016</v>
      </c>
      <c r="E5729" s="1">
        <f>DATE(Table1[[#This Row],[Column3]],Table1[[#This Row],[Column2]],Table1[[#This Row],[Column1]])</f>
        <v>42628</v>
      </c>
      <c r="F5729" s="1">
        <f>DATE(Table1[[#This Row],[Column3]],Table1[[#This Row],[Column2]],Table1[[#This Row],[Column1]])</f>
        <v>42628</v>
      </c>
      <c r="G5729" s="3">
        <f>YEAR(Table1[[#This Row],[Order Date New]])</f>
        <v>2016</v>
      </c>
      <c r="H5729" s="3">
        <f>MONTH(Table1[[#This Row],[Order Date New]])</f>
        <v>9</v>
      </c>
      <c r="I5729" t="s">
        <v>2922</v>
      </c>
      <c r="J5729" t="s">
        <v>178</v>
      </c>
      <c r="K5729" t="s">
        <v>11</v>
      </c>
      <c r="L5729" t="s">
        <v>12</v>
      </c>
      <c r="M5729" t="s">
        <v>2890</v>
      </c>
      <c r="N5729" s="2">
        <v>21.4</v>
      </c>
      <c r="O5729" s="3">
        <v>5</v>
      </c>
      <c r="P5729" s="2">
        <v>10.06</v>
      </c>
    </row>
    <row r="5730" spans="1:16" x14ac:dyDescent="0.35">
      <c r="A5730" t="s">
        <v>3090</v>
      </c>
      <c r="B5730" t="str">
        <f>LEFT(Table1[[#This Row],[Order Date]],2)</f>
        <v>15</v>
      </c>
      <c r="C5730" t="str">
        <f>MID(Table1[[#This Row],[Order Date]],4,2)</f>
        <v>09</v>
      </c>
      <c r="D5730" t="str">
        <f>RIGHT(Table1[[#This Row],[Order Date]],4)</f>
        <v>2016</v>
      </c>
      <c r="E5730" s="1">
        <f>DATE(Table1[[#This Row],[Column3]],Table1[[#This Row],[Column2]],Table1[[#This Row],[Column1]])</f>
        <v>42628</v>
      </c>
      <c r="F5730" s="1">
        <f>DATE(Table1[[#This Row],[Column3]],Table1[[#This Row],[Column2]],Table1[[#This Row],[Column1]])</f>
        <v>42628</v>
      </c>
      <c r="G5730" s="3">
        <f>YEAR(Table1[[#This Row],[Order Date New]])</f>
        <v>2016</v>
      </c>
      <c r="H5730" s="3">
        <f>MONTH(Table1[[#This Row],[Order Date New]])</f>
        <v>9</v>
      </c>
      <c r="I5730" t="s">
        <v>2922</v>
      </c>
      <c r="J5730" t="s">
        <v>178</v>
      </c>
      <c r="K5730" t="s">
        <v>11</v>
      </c>
      <c r="L5730" t="s">
        <v>20</v>
      </c>
      <c r="M5730" t="s">
        <v>1058</v>
      </c>
      <c r="N5730" s="2">
        <v>48.66</v>
      </c>
      <c r="O5730" s="3">
        <v>7</v>
      </c>
      <c r="P5730" s="2">
        <v>15.82</v>
      </c>
    </row>
    <row r="5731" spans="1:16" x14ac:dyDescent="0.35">
      <c r="A5731" t="s">
        <v>3090</v>
      </c>
      <c r="B5731" t="str">
        <f>LEFT(Table1[[#This Row],[Order Date]],2)</f>
        <v>15</v>
      </c>
      <c r="C5731" t="str">
        <f>MID(Table1[[#This Row],[Order Date]],4,2)</f>
        <v>09</v>
      </c>
      <c r="D5731" t="str">
        <f>RIGHT(Table1[[#This Row],[Order Date]],4)</f>
        <v>2016</v>
      </c>
      <c r="E5731" s="1">
        <f>DATE(Table1[[#This Row],[Column3]],Table1[[#This Row],[Column2]],Table1[[#This Row],[Column1]])</f>
        <v>42628</v>
      </c>
      <c r="F5731" s="1">
        <f>DATE(Table1[[#This Row],[Column3]],Table1[[#This Row],[Column2]],Table1[[#This Row],[Column1]])</f>
        <v>42628</v>
      </c>
      <c r="G5731" s="3">
        <f>YEAR(Table1[[#This Row],[Order Date New]])</f>
        <v>2016</v>
      </c>
      <c r="H5731" s="3">
        <f>MONTH(Table1[[#This Row],[Order Date New]])</f>
        <v>9</v>
      </c>
      <c r="I5731" t="s">
        <v>1788</v>
      </c>
      <c r="J5731" t="s">
        <v>551</v>
      </c>
      <c r="K5731" t="s">
        <v>11</v>
      </c>
      <c r="L5731" t="s">
        <v>20</v>
      </c>
      <c r="M5731" t="s">
        <v>743</v>
      </c>
      <c r="N5731" s="2">
        <v>20.420000000000002</v>
      </c>
      <c r="O5731" s="3">
        <v>4</v>
      </c>
      <c r="P5731" s="2">
        <v>6.64</v>
      </c>
    </row>
    <row r="5732" spans="1:16" x14ac:dyDescent="0.35">
      <c r="A5732" t="s">
        <v>3090</v>
      </c>
      <c r="B5732" t="str">
        <f>LEFT(Table1[[#This Row],[Order Date]],2)</f>
        <v>15</v>
      </c>
      <c r="C5732" t="str">
        <f>MID(Table1[[#This Row],[Order Date]],4,2)</f>
        <v>09</v>
      </c>
      <c r="D5732" t="str">
        <f>RIGHT(Table1[[#This Row],[Order Date]],4)</f>
        <v>2016</v>
      </c>
      <c r="E5732" s="1">
        <f>DATE(Table1[[#This Row],[Column3]],Table1[[#This Row],[Column2]],Table1[[#This Row],[Column1]])</f>
        <v>42628</v>
      </c>
      <c r="F5732" s="1">
        <f>DATE(Table1[[#This Row],[Column3]],Table1[[#This Row],[Column2]],Table1[[#This Row],[Column1]])</f>
        <v>42628</v>
      </c>
      <c r="G5732" s="3">
        <f>YEAR(Table1[[#This Row],[Order Date New]])</f>
        <v>2016</v>
      </c>
      <c r="H5732" s="3">
        <f>MONTH(Table1[[#This Row],[Order Date New]])</f>
        <v>9</v>
      </c>
      <c r="I5732" t="s">
        <v>1788</v>
      </c>
      <c r="J5732" t="s">
        <v>551</v>
      </c>
      <c r="K5732" t="s">
        <v>34</v>
      </c>
      <c r="L5732" t="s">
        <v>156</v>
      </c>
      <c r="M5732" t="s">
        <v>349</v>
      </c>
      <c r="N5732" s="2">
        <v>1128.3900000000001</v>
      </c>
      <c r="O5732" s="3">
        <v>3</v>
      </c>
      <c r="P5732" s="2">
        <v>259.52999999999997</v>
      </c>
    </row>
    <row r="5733" spans="1:16" x14ac:dyDescent="0.35">
      <c r="A5733" t="s">
        <v>3090</v>
      </c>
      <c r="B5733" t="str">
        <f>LEFT(Table1[[#This Row],[Order Date]],2)</f>
        <v>15</v>
      </c>
      <c r="C5733" t="str">
        <f>MID(Table1[[#This Row],[Order Date]],4,2)</f>
        <v>09</v>
      </c>
      <c r="D5733" t="str">
        <f>RIGHT(Table1[[#This Row],[Order Date]],4)</f>
        <v>2016</v>
      </c>
      <c r="E5733" s="1">
        <f>DATE(Table1[[#This Row],[Column3]],Table1[[#This Row],[Column2]],Table1[[#This Row],[Column1]])</f>
        <v>42628</v>
      </c>
      <c r="F5733" s="1">
        <f>DATE(Table1[[#This Row],[Column3]],Table1[[#This Row],[Column2]],Table1[[#This Row],[Column1]])</f>
        <v>42628</v>
      </c>
      <c r="G5733" s="3">
        <f>YEAR(Table1[[#This Row],[Order Date New]])</f>
        <v>2016</v>
      </c>
      <c r="H5733" s="3">
        <f>MONTH(Table1[[#This Row],[Order Date New]])</f>
        <v>9</v>
      </c>
      <c r="I5733" t="s">
        <v>1657</v>
      </c>
      <c r="J5733" t="s">
        <v>178</v>
      </c>
      <c r="K5733" t="s">
        <v>11</v>
      </c>
      <c r="L5733" t="s">
        <v>24</v>
      </c>
      <c r="M5733" t="s">
        <v>1322</v>
      </c>
      <c r="N5733" s="2">
        <v>35.4</v>
      </c>
      <c r="O5733" s="3">
        <v>5</v>
      </c>
      <c r="P5733" s="2">
        <v>13.45</v>
      </c>
    </row>
    <row r="5734" spans="1:16" x14ac:dyDescent="0.35">
      <c r="A5734" t="s">
        <v>3092</v>
      </c>
      <c r="B5734" t="str">
        <f>LEFT(Table1[[#This Row],[Order Date]],2)</f>
        <v>16</v>
      </c>
      <c r="C5734" t="str">
        <f>MID(Table1[[#This Row],[Order Date]],4,2)</f>
        <v>09</v>
      </c>
      <c r="D5734" t="str">
        <f>RIGHT(Table1[[#This Row],[Order Date]],4)</f>
        <v>2016</v>
      </c>
      <c r="E5734" s="1">
        <f>DATE(Table1[[#This Row],[Column3]],Table1[[#This Row],[Column2]],Table1[[#This Row],[Column1]])</f>
        <v>42629</v>
      </c>
      <c r="F5734" s="1">
        <f>DATE(Table1[[#This Row],[Column3]],Table1[[#This Row],[Column2]],Table1[[#This Row],[Column1]])</f>
        <v>42629</v>
      </c>
      <c r="G5734" s="3">
        <f>YEAR(Table1[[#This Row],[Order Date New]])</f>
        <v>2016</v>
      </c>
      <c r="H5734" s="3">
        <f>MONTH(Table1[[#This Row],[Order Date New]])</f>
        <v>9</v>
      </c>
      <c r="I5734" t="s">
        <v>1005</v>
      </c>
      <c r="J5734" t="s">
        <v>27</v>
      </c>
      <c r="K5734" t="s">
        <v>11</v>
      </c>
      <c r="L5734" t="s">
        <v>12</v>
      </c>
      <c r="M5734" t="s">
        <v>356</v>
      </c>
      <c r="N5734" s="2">
        <v>12.96</v>
      </c>
      <c r="O5734" s="3">
        <v>2</v>
      </c>
      <c r="P5734" s="2">
        <v>6.35</v>
      </c>
    </row>
    <row r="5735" spans="1:16" x14ac:dyDescent="0.35">
      <c r="A5735" t="s">
        <v>3092</v>
      </c>
      <c r="B5735" t="str">
        <f>LEFT(Table1[[#This Row],[Order Date]],2)</f>
        <v>16</v>
      </c>
      <c r="C5735" t="str">
        <f>MID(Table1[[#This Row],[Order Date]],4,2)</f>
        <v>09</v>
      </c>
      <c r="D5735" t="str">
        <f>RIGHT(Table1[[#This Row],[Order Date]],4)</f>
        <v>2016</v>
      </c>
      <c r="E5735" s="1">
        <f>DATE(Table1[[#This Row],[Column3]],Table1[[#This Row],[Column2]],Table1[[#This Row],[Column1]])</f>
        <v>42629</v>
      </c>
      <c r="F5735" s="1">
        <f>DATE(Table1[[#This Row],[Column3]],Table1[[#This Row],[Column2]],Table1[[#This Row],[Column1]])</f>
        <v>42629</v>
      </c>
      <c r="G5735" s="3">
        <f>YEAR(Table1[[#This Row],[Order Date New]])</f>
        <v>2016</v>
      </c>
      <c r="H5735" s="3">
        <f>MONTH(Table1[[#This Row],[Order Date New]])</f>
        <v>9</v>
      </c>
      <c r="I5735" t="s">
        <v>1525</v>
      </c>
      <c r="J5735" t="s">
        <v>27</v>
      </c>
      <c r="K5735" t="s">
        <v>34</v>
      </c>
      <c r="L5735" t="s">
        <v>75</v>
      </c>
      <c r="M5735" t="s">
        <v>2402</v>
      </c>
      <c r="N5735" s="2">
        <v>273.67</v>
      </c>
      <c r="O5735" s="3">
        <v>2</v>
      </c>
      <c r="P5735" s="2">
        <v>-12.88</v>
      </c>
    </row>
    <row r="5736" spans="1:16" x14ac:dyDescent="0.35">
      <c r="A5736" t="s">
        <v>3092</v>
      </c>
      <c r="B5736" t="str">
        <f>LEFT(Table1[[#This Row],[Order Date]],2)</f>
        <v>16</v>
      </c>
      <c r="C5736" t="str">
        <f>MID(Table1[[#This Row],[Order Date]],4,2)</f>
        <v>09</v>
      </c>
      <c r="D5736" t="str">
        <f>RIGHT(Table1[[#This Row],[Order Date]],4)</f>
        <v>2016</v>
      </c>
      <c r="E5736" s="1">
        <f>DATE(Table1[[#This Row],[Column3]],Table1[[#This Row],[Column2]],Table1[[#This Row],[Column1]])</f>
        <v>42629</v>
      </c>
      <c r="F5736" s="1">
        <f>DATE(Table1[[#This Row],[Column3]],Table1[[#This Row],[Column2]],Table1[[#This Row],[Column1]])</f>
        <v>42629</v>
      </c>
      <c r="G5736" s="3">
        <f>YEAR(Table1[[#This Row],[Order Date New]])</f>
        <v>2016</v>
      </c>
      <c r="H5736" s="3">
        <f>MONTH(Table1[[#This Row],[Order Date New]])</f>
        <v>9</v>
      </c>
      <c r="I5736" t="s">
        <v>1525</v>
      </c>
      <c r="J5736" t="s">
        <v>27</v>
      </c>
      <c r="K5736" t="s">
        <v>11</v>
      </c>
      <c r="L5736" t="s">
        <v>97</v>
      </c>
      <c r="M5736" t="s">
        <v>2191</v>
      </c>
      <c r="N5736" s="2">
        <v>17.48</v>
      </c>
      <c r="O5736" s="3">
        <v>4</v>
      </c>
      <c r="P5736" s="2">
        <v>4.54</v>
      </c>
    </row>
    <row r="5737" spans="1:16" x14ac:dyDescent="0.35">
      <c r="A5737" t="s">
        <v>3092</v>
      </c>
      <c r="B5737" t="str">
        <f>LEFT(Table1[[#This Row],[Order Date]],2)</f>
        <v>16</v>
      </c>
      <c r="C5737" t="str">
        <f>MID(Table1[[#This Row],[Order Date]],4,2)</f>
        <v>09</v>
      </c>
      <c r="D5737" t="str">
        <f>RIGHT(Table1[[#This Row],[Order Date]],4)</f>
        <v>2016</v>
      </c>
      <c r="E5737" s="1">
        <f>DATE(Table1[[#This Row],[Column3]],Table1[[#This Row],[Column2]],Table1[[#This Row],[Column1]])</f>
        <v>42629</v>
      </c>
      <c r="F5737" s="1">
        <f>DATE(Table1[[#This Row],[Column3]],Table1[[#This Row],[Column2]],Table1[[#This Row],[Column1]])</f>
        <v>42629</v>
      </c>
      <c r="G5737" s="3">
        <f>YEAR(Table1[[#This Row],[Order Date New]])</f>
        <v>2016</v>
      </c>
      <c r="H5737" s="3">
        <f>MONTH(Table1[[#This Row],[Order Date New]])</f>
        <v>9</v>
      </c>
      <c r="I5737" t="s">
        <v>829</v>
      </c>
      <c r="J5737" t="s">
        <v>30</v>
      </c>
      <c r="K5737" t="s">
        <v>34</v>
      </c>
      <c r="L5737" t="s">
        <v>35</v>
      </c>
      <c r="M5737" t="s">
        <v>201</v>
      </c>
      <c r="N5737" s="2">
        <v>121.78</v>
      </c>
      <c r="O5737" s="3">
        <v>2</v>
      </c>
      <c r="P5737" s="2">
        <v>30.45</v>
      </c>
    </row>
    <row r="5738" spans="1:16" x14ac:dyDescent="0.35">
      <c r="A5738" t="s">
        <v>3093</v>
      </c>
      <c r="B5738" t="str">
        <f>LEFT(Table1[[#This Row],[Order Date]],2)</f>
        <v>17</v>
      </c>
      <c r="C5738" t="str">
        <f>MID(Table1[[#This Row],[Order Date]],4,2)</f>
        <v>09</v>
      </c>
      <c r="D5738" t="str">
        <f>RIGHT(Table1[[#This Row],[Order Date]],4)</f>
        <v>2016</v>
      </c>
      <c r="E5738" s="1">
        <f>DATE(Table1[[#This Row],[Column3]],Table1[[#This Row],[Column2]],Table1[[#This Row],[Column1]])</f>
        <v>42630</v>
      </c>
      <c r="F5738" s="1">
        <f>DATE(Table1[[#This Row],[Column3]],Table1[[#This Row],[Column2]],Table1[[#This Row],[Column1]])</f>
        <v>42630</v>
      </c>
      <c r="G5738" s="3">
        <f>YEAR(Table1[[#This Row],[Order Date New]])</f>
        <v>2016</v>
      </c>
      <c r="H5738" s="3">
        <f>MONTH(Table1[[#This Row],[Order Date New]])</f>
        <v>9</v>
      </c>
      <c r="I5738" t="s">
        <v>2988</v>
      </c>
      <c r="J5738" t="s">
        <v>27</v>
      </c>
      <c r="K5738" t="s">
        <v>11</v>
      </c>
      <c r="L5738" t="s">
        <v>24</v>
      </c>
      <c r="M5738" t="s">
        <v>1241</v>
      </c>
      <c r="N5738" s="2">
        <v>20.100000000000001</v>
      </c>
      <c r="O5738" s="3">
        <v>3</v>
      </c>
      <c r="P5738" s="2">
        <v>6.63</v>
      </c>
    </row>
    <row r="5739" spans="1:16" x14ac:dyDescent="0.35">
      <c r="A5739" t="s">
        <v>3093</v>
      </c>
      <c r="B5739" t="str">
        <f>LEFT(Table1[[#This Row],[Order Date]],2)</f>
        <v>17</v>
      </c>
      <c r="C5739" t="str">
        <f>MID(Table1[[#This Row],[Order Date]],4,2)</f>
        <v>09</v>
      </c>
      <c r="D5739" t="str">
        <f>RIGHT(Table1[[#This Row],[Order Date]],4)</f>
        <v>2016</v>
      </c>
      <c r="E5739" s="1">
        <f>DATE(Table1[[#This Row],[Column3]],Table1[[#This Row],[Column2]],Table1[[#This Row],[Column1]])</f>
        <v>42630</v>
      </c>
      <c r="F5739" s="1">
        <f>DATE(Table1[[#This Row],[Column3]],Table1[[#This Row],[Column2]],Table1[[#This Row],[Column1]])</f>
        <v>42630</v>
      </c>
      <c r="G5739" s="3">
        <f>YEAR(Table1[[#This Row],[Order Date New]])</f>
        <v>2016</v>
      </c>
      <c r="H5739" s="3">
        <f>MONTH(Table1[[#This Row],[Order Date New]])</f>
        <v>9</v>
      </c>
      <c r="I5739" t="s">
        <v>2988</v>
      </c>
      <c r="J5739" t="s">
        <v>27</v>
      </c>
      <c r="K5739" t="s">
        <v>39</v>
      </c>
      <c r="L5739" t="s">
        <v>40</v>
      </c>
      <c r="M5739" t="s">
        <v>944</v>
      </c>
      <c r="N5739" s="2">
        <v>73.58</v>
      </c>
      <c r="O5739" s="3">
        <v>2</v>
      </c>
      <c r="P5739" s="2">
        <v>8.2799999999999994</v>
      </c>
    </row>
    <row r="5740" spans="1:16" x14ac:dyDescent="0.35">
      <c r="A5740" t="s">
        <v>3093</v>
      </c>
      <c r="B5740" t="str">
        <f>LEFT(Table1[[#This Row],[Order Date]],2)</f>
        <v>17</v>
      </c>
      <c r="C5740" t="str">
        <f>MID(Table1[[#This Row],[Order Date]],4,2)</f>
        <v>09</v>
      </c>
      <c r="D5740" t="str">
        <f>RIGHT(Table1[[#This Row],[Order Date]],4)</f>
        <v>2016</v>
      </c>
      <c r="E5740" s="1">
        <f>DATE(Table1[[#This Row],[Column3]],Table1[[#This Row],[Column2]],Table1[[#This Row],[Column1]])</f>
        <v>42630</v>
      </c>
      <c r="F5740" s="1">
        <f>DATE(Table1[[#This Row],[Column3]],Table1[[#This Row],[Column2]],Table1[[#This Row],[Column1]])</f>
        <v>42630</v>
      </c>
      <c r="G5740" s="3">
        <f>YEAR(Table1[[#This Row],[Order Date New]])</f>
        <v>2016</v>
      </c>
      <c r="H5740" s="3">
        <f>MONTH(Table1[[#This Row],[Order Date New]])</f>
        <v>9</v>
      </c>
      <c r="I5740" t="s">
        <v>2988</v>
      </c>
      <c r="J5740" t="s">
        <v>27</v>
      </c>
      <c r="K5740" t="s">
        <v>11</v>
      </c>
      <c r="L5740" t="s">
        <v>12</v>
      </c>
      <c r="M5740" t="s">
        <v>966</v>
      </c>
      <c r="N5740" s="2">
        <v>6.48</v>
      </c>
      <c r="O5740" s="3">
        <v>1</v>
      </c>
      <c r="P5740" s="2">
        <v>3.11</v>
      </c>
    </row>
    <row r="5741" spans="1:16" x14ac:dyDescent="0.35">
      <c r="A5741" t="s">
        <v>3093</v>
      </c>
      <c r="B5741" t="str">
        <f>LEFT(Table1[[#This Row],[Order Date]],2)</f>
        <v>17</v>
      </c>
      <c r="C5741" t="str">
        <f>MID(Table1[[#This Row],[Order Date]],4,2)</f>
        <v>09</v>
      </c>
      <c r="D5741" t="str">
        <f>RIGHT(Table1[[#This Row],[Order Date]],4)</f>
        <v>2016</v>
      </c>
      <c r="E5741" s="1">
        <f>DATE(Table1[[#This Row],[Column3]],Table1[[#This Row],[Column2]],Table1[[#This Row],[Column1]])</f>
        <v>42630</v>
      </c>
      <c r="F5741" s="1">
        <f>DATE(Table1[[#This Row],[Column3]],Table1[[#This Row],[Column2]],Table1[[#This Row],[Column1]])</f>
        <v>42630</v>
      </c>
      <c r="G5741" s="3">
        <f>YEAR(Table1[[#This Row],[Order Date New]])</f>
        <v>2016</v>
      </c>
      <c r="H5741" s="3">
        <f>MONTH(Table1[[#This Row],[Order Date New]])</f>
        <v>9</v>
      </c>
      <c r="I5741" t="s">
        <v>429</v>
      </c>
      <c r="J5741" t="s">
        <v>30</v>
      </c>
      <c r="K5741" t="s">
        <v>39</v>
      </c>
      <c r="L5741" t="s">
        <v>328</v>
      </c>
      <c r="M5741" t="s">
        <v>3094</v>
      </c>
      <c r="N5741" s="2">
        <v>396</v>
      </c>
      <c r="O5741" s="3">
        <v>4</v>
      </c>
      <c r="P5741" s="2">
        <v>190.08</v>
      </c>
    </row>
    <row r="5742" spans="1:16" x14ac:dyDescent="0.35">
      <c r="A5742" t="s">
        <v>3093</v>
      </c>
      <c r="B5742" t="str">
        <f>LEFT(Table1[[#This Row],[Order Date]],2)</f>
        <v>17</v>
      </c>
      <c r="C5742" t="str">
        <f>MID(Table1[[#This Row],[Order Date]],4,2)</f>
        <v>09</v>
      </c>
      <c r="D5742" t="str">
        <f>RIGHT(Table1[[#This Row],[Order Date]],4)</f>
        <v>2016</v>
      </c>
      <c r="E5742" s="1">
        <f>DATE(Table1[[#This Row],[Column3]],Table1[[#This Row],[Column2]],Table1[[#This Row],[Column1]])</f>
        <v>42630</v>
      </c>
      <c r="F5742" s="1">
        <f>DATE(Table1[[#This Row],[Column3]],Table1[[#This Row],[Column2]],Table1[[#This Row],[Column1]])</f>
        <v>42630</v>
      </c>
      <c r="G5742" s="3">
        <f>YEAR(Table1[[#This Row],[Order Date New]])</f>
        <v>2016</v>
      </c>
      <c r="H5742" s="3">
        <f>MONTH(Table1[[#This Row],[Order Date New]])</f>
        <v>9</v>
      </c>
      <c r="I5742" t="s">
        <v>647</v>
      </c>
      <c r="J5742" t="s">
        <v>1163</v>
      </c>
      <c r="K5742" t="s">
        <v>39</v>
      </c>
      <c r="L5742" t="s">
        <v>40</v>
      </c>
      <c r="M5742" t="s">
        <v>1980</v>
      </c>
      <c r="N5742" s="2">
        <v>437.85</v>
      </c>
      <c r="O5742" s="3">
        <v>3</v>
      </c>
      <c r="P5742" s="2">
        <v>131.36000000000001</v>
      </c>
    </row>
    <row r="5743" spans="1:16" x14ac:dyDescent="0.35">
      <c r="A5743" t="s">
        <v>3093</v>
      </c>
      <c r="B5743" t="str">
        <f>LEFT(Table1[[#This Row],[Order Date]],2)</f>
        <v>17</v>
      </c>
      <c r="C5743" t="str">
        <f>MID(Table1[[#This Row],[Order Date]],4,2)</f>
        <v>09</v>
      </c>
      <c r="D5743" t="str">
        <f>RIGHT(Table1[[#This Row],[Order Date]],4)</f>
        <v>2016</v>
      </c>
      <c r="E5743" s="1">
        <f>DATE(Table1[[#This Row],[Column3]],Table1[[#This Row],[Column2]],Table1[[#This Row],[Column1]])</f>
        <v>42630</v>
      </c>
      <c r="F5743" s="1">
        <f>DATE(Table1[[#This Row],[Column3]],Table1[[#This Row],[Column2]],Table1[[#This Row],[Column1]])</f>
        <v>42630</v>
      </c>
      <c r="G5743" s="3">
        <f>YEAR(Table1[[#This Row],[Order Date New]])</f>
        <v>2016</v>
      </c>
      <c r="H5743" s="3">
        <f>MONTH(Table1[[#This Row],[Order Date New]])</f>
        <v>9</v>
      </c>
      <c r="I5743" t="s">
        <v>647</v>
      </c>
      <c r="J5743" t="s">
        <v>1163</v>
      </c>
      <c r="K5743" t="s">
        <v>34</v>
      </c>
      <c r="L5743" t="s">
        <v>47</v>
      </c>
      <c r="M5743" t="s">
        <v>1463</v>
      </c>
      <c r="N5743" s="2">
        <v>109.48</v>
      </c>
      <c r="O5743" s="3">
        <v>2</v>
      </c>
      <c r="P5743" s="2">
        <v>33.94</v>
      </c>
    </row>
    <row r="5744" spans="1:16" x14ac:dyDescent="0.35">
      <c r="A5744" t="s">
        <v>3093</v>
      </c>
      <c r="B5744" t="str">
        <f>LEFT(Table1[[#This Row],[Order Date]],2)</f>
        <v>17</v>
      </c>
      <c r="C5744" t="str">
        <f>MID(Table1[[#This Row],[Order Date]],4,2)</f>
        <v>09</v>
      </c>
      <c r="D5744" t="str">
        <f>RIGHT(Table1[[#This Row],[Order Date]],4)</f>
        <v>2016</v>
      </c>
      <c r="E5744" s="1">
        <f>DATE(Table1[[#This Row],[Column3]],Table1[[#This Row],[Column2]],Table1[[#This Row],[Column1]])</f>
        <v>42630</v>
      </c>
      <c r="F5744" s="1">
        <f>DATE(Table1[[#This Row],[Column3]],Table1[[#This Row],[Column2]],Table1[[#This Row],[Column1]])</f>
        <v>42630</v>
      </c>
      <c r="G5744" s="3">
        <f>YEAR(Table1[[#This Row],[Order Date New]])</f>
        <v>2016</v>
      </c>
      <c r="H5744" s="3">
        <f>MONTH(Table1[[#This Row],[Order Date New]])</f>
        <v>9</v>
      </c>
      <c r="I5744" t="s">
        <v>2565</v>
      </c>
      <c r="J5744" t="s">
        <v>178</v>
      </c>
      <c r="K5744" t="s">
        <v>34</v>
      </c>
      <c r="L5744" t="s">
        <v>35</v>
      </c>
      <c r="M5744" t="s">
        <v>1995</v>
      </c>
      <c r="N5744" s="2">
        <v>113.89</v>
      </c>
      <c r="O5744" s="3">
        <v>2</v>
      </c>
      <c r="P5744" s="2">
        <v>9.9700000000000006</v>
      </c>
    </row>
    <row r="5745" spans="1:16" x14ac:dyDescent="0.35">
      <c r="A5745" t="s">
        <v>3093</v>
      </c>
      <c r="B5745" t="str">
        <f>LEFT(Table1[[#This Row],[Order Date]],2)</f>
        <v>17</v>
      </c>
      <c r="C5745" t="str">
        <f>MID(Table1[[#This Row],[Order Date]],4,2)</f>
        <v>09</v>
      </c>
      <c r="D5745" t="str">
        <f>RIGHT(Table1[[#This Row],[Order Date]],4)</f>
        <v>2016</v>
      </c>
      <c r="E5745" s="1">
        <f>DATE(Table1[[#This Row],[Column3]],Table1[[#This Row],[Column2]],Table1[[#This Row],[Column1]])</f>
        <v>42630</v>
      </c>
      <c r="F5745" s="1">
        <f>DATE(Table1[[#This Row],[Column3]],Table1[[#This Row],[Column2]],Table1[[#This Row],[Column1]])</f>
        <v>42630</v>
      </c>
      <c r="G5745" s="3">
        <f>YEAR(Table1[[#This Row],[Order Date New]])</f>
        <v>2016</v>
      </c>
      <c r="H5745" s="3">
        <f>MONTH(Table1[[#This Row],[Order Date New]])</f>
        <v>9</v>
      </c>
      <c r="I5745" t="s">
        <v>2565</v>
      </c>
      <c r="J5745" t="s">
        <v>178</v>
      </c>
      <c r="K5745" t="s">
        <v>39</v>
      </c>
      <c r="L5745" t="s">
        <v>40</v>
      </c>
      <c r="M5745" t="s">
        <v>1981</v>
      </c>
      <c r="N5745" s="2">
        <v>105.58</v>
      </c>
      <c r="O5745" s="3">
        <v>2</v>
      </c>
      <c r="P5745" s="2">
        <v>7.92</v>
      </c>
    </row>
    <row r="5746" spans="1:16" x14ac:dyDescent="0.35">
      <c r="A5746" t="s">
        <v>3093</v>
      </c>
      <c r="B5746" t="str">
        <f>LEFT(Table1[[#This Row],[Order Date]],2)</f>
        <v>17</v>
      </c>
      <c r="C5746" t="str">
        <f>MID(Table1[[#This Row],[Order Date]],4,2)</f>
        <v>09</v>
      </c>
      <c r="D5746" t="str">
        <f>RIGHT(Table1[[#This Row],[Order Date]],4)</f>
        <v>2016</v>
      </c>
      <c r="E5746" s="1">
        <f>DATE(Table1[[#This Row],[Column3]],Table1[[#This Row],[Column2]],Table1[[#This Row],[Column1]])</f>
        <v>42630</v>
      </c>
      <c r="F5746" s="1">
        <f>DATE(Table1[[#This Row],[Column3]],Table1[[#This Row],[Column2]],Table1[[#This Row],[Column1]])</f>
        <v>42630</v>
      </c>
      <c r="G5746" s="3">
        <f>YEAR(Table1[[#This Row],[Order Date New]])</f>
        <v>2016</v>
      </c>
      <c r="H5746" s="3">
        <f>MONTH(Table1[[#This Row],[Order Date New]])</f>
        <v>9</v>
      </c>
      <c r="I5746" t="s">
        <v>1402</v>
      </c>
      <c r="J5746" t="s">
        <v>161</v>
      </c>
      <c r="K5746" t="s">
        <v>11</v>
      </c>
      <c r="L5746" t="s">
        <v>20</v>
      </c>
      <c r="M5746" t="s">
        <v>717</v>
      </c>
      <c r="N5746" s="2">
        <v>232.4</v>
      </c>
      <c r="O5746" s="3">
        <v>5</v>
      </c>
      <c r="P5746" s="2">
        <v>78.44</v>
      </c>
    </row>
    <row r="5747" spans="1:16" x14ac:dyDescent="0.35">
      <c r="A5747" t="s">
        <v>3093</v>
      </c>
      <c r="B5747" t="str">
        <f>LEFT(Table1[[#This Row],[Order Date]],2)</f>
        <v>17</v>
      </c>
      <c r="C5747" t="str">
        <f>MID(Table1[[#This Row],[Order Date]],4,2)</f>
        <v>09</v>
      </c>
      <c r="D5747" t="str">
        <f>RIGHT(Table1[[#This Row],[Order Date]],4)</f>
        <v>2016</v>
      </c>
      <c r="E5747" s="1">
        <f>DATE(Table1[[#This Row],[Column3]],Table1[[#This Row],[Column2]],Table1[[#This Row],[Column1]])</f>
        <v>42630</v>
      </c>
      <c r="F5747" s="1">
        <f>DATE(Table1[[#This Row],[Column3]],Table1[[#This Row],[Column2]],Table1[[#This Row],[Column1]])</f>
        <v>42630</v>
      </c>
      <c r="G5747" s="3">
        <f>YEAR(Table1[[#This Row],[Order Date New]])</f>
        <v>2016</v>
      </c>
      <c r="H5747" s="3">
        <f>MONTH(Table1[[#This Row],[Order Date New]])</f>
        <v>9</v>
      </c>
      <c r="I5747" t="s">
        <v>83</v>
      </c>
      <c r="J5747" t="s">
        <v>138</v>
      </c>
      <c r="K5747" t="s">
        <v>11</v>
      </c>
      <c r="L5747" t="s">
        <v>24</v>
      </c>
      <c r="M5747" t="s">
        <v>851</v>
      </c>
      <c r="N5747" s="2">
        <v>33.4</v>
      </c>
      <c r="O5747" s="3">
        <v>5</v>
      </c>
      <c r="P5747" s="2">
        <v>12.36</v>
      </c>
    </row>
    <row r="5748" spans="1:16" x14ac:dyDescent="0.35">
      <c r="A5748" t="s">
        <v>3093</v>
      </c>
      <c r="B5748" t="str">
        <f>LEFT(Table1[[#This Row],[Order Date]],2)</f>
        <v>17</v>
      </c>
      <c r="C5748" t="str">
        <f>MID(Table1[[#This Row],[Order Date]],4,2)</f>
        <v>09</v>
      </c>
      <c r="D5748" t="str">
        <f>RIGHT(Table1[[#This Row],[Order Date]],4)</f>
        <v>2016</v>
      </c>
      <c r="E5748" s="1">
        <f>DATE(Table1[[#This Row],[Column3]],Table1[[#This Row],[Column2]],Table1[[#This Row],[Column1]])</f>
        <v>42630</v>
      </c>
      <c r="F5748" s="1">
        <f>DATE(Table1[[#This Row],[Column3]],Table1[[#This Row],[Column2]],Table1[[#This Row],[Column1]])</f>
        <v>42630</v>
      </c>
      <c r="G5748" s="3">
        <f>YEAR(Table1[[#This Row],[Order Date New]])</f>
        <v>2016</v>
      </c>
      <c r="H5748" s="3">
        <f>MONTH(Table1[[#This Row],[Order Date New]])</f>
        <v>9</v>
      </c>
      <c r="I5748" t="s">
        <v>407</v>
      </c>
      <c r="J5748" t="s">
        <v>475</v>
      </c>
      <c r="K5748" t="s">
        <v>34</v>
      </c>
      <c r="L5748" t="s">
        <v>47</v>
      </c>
      <c r="M5748" t="s">
        <v>2885</v>
      </c>
      <c r="N5748" s="2">
        <v>14.82</v>
      </c>
      <c r="O5748" s="3">
        <v>3</v>
      </c>
      <c r="P5748" s="2">
        <v>6.22</v>
      </c>
    </row>
    <row r="5749" spans="1:16" x14ac:dyDescent="0.35">
      <c r="A5749" t="s">
        <v>3093</v>
      </c>
      <c r="B5749" t="str">
        <f>LEFT(Table1[[#This Row],[Order Date]],2)</f>
        <v>17</v>
      </c>
      <c r="C5749" t="str">
        <f>MID(Table1[[#This Row],[Order Date]],4,2)</f>
        <v>09</v>
      </c>
      <c r="D5749" t="str">
        <f>RIGHT(Table1[[#This Row],[Order Date]],4)</f>
        <v>2016</v>
      </c>
      <c r="E5749" s="1">
        <f>DATE(Table1[[#This Row],[Column3]],Table1[[#This Row],[Column2]],Table1[[#This Row],[Column1]])</f>
        <v>42630</v>
      </c>
      <c r="F5749" s="1">
        <f>DATE(Table1[[#This Row],[Column3]],Table1[[#This Row],[Column2]],Table1[[#This Row],[Column1]])</f>
        <v>42630</v>
      </c>
      <c r="G5749" s="3">
        <f>YEAR(Table1[[#This Row],[Order Date New]])</f>
        <v>2016</v>
      </c>
      <c r="H5749" s="3">
        <f>MONTH(Table1[[#This Row],[Order Date New]])</f>
        <v>9</v>
      </c>
      <c r="I5749" t="s">
        <v>407</v>
      </c>
      <c r="J5749" t="s">
        <v>475</v>
      </c>
      <c r="K5749" t="s">
        <v>34</v>
      </c>
      <c r="L5749" t="s">
        <v>47</v>
      </c>
      <c r="M5749" t="s">
        <v>48</v>
      </c>
      <c r="N5749" s="2">
        <v>191.82</v>
      </c>
      <c r="O5749" s="3">
        <v>3</v>
      </c>
      <c r="P5749" s="2">
        <v>61.38</v>
      </c>
    </row>
    <row r="5750" spans="1:16" x14ac:dyDescent="0.35">
      <c r="A5750" t="s">
        <v>3093</v>
      </c>
      <c r="B5750" t="str">
        <f>LEFT(Table1[[#This Row],[Order Date]],2)</f>
        <v>17</v>
      </c>
      <c r="C5750" t="str">
        <f>MID(Table1[[#This Row],[Order Date]],4,2)</f>
        <v>09</v>
      </c>
      <c r="D5750" t="str">
        <f>RIGHT(Table1[[#This Row],[Order Date]],4)</f>
        <v>2016</v>
      </c>
      <c r="E5750" s="1">
        <f>DATE(Table1[[#This Row],[Column3]],Table1[[#This Row],[Column2]],Table1[[#This Row],[Column1]])</f>
        <v>42630</v>
      </c>
      <c r="F5750" s="1">
        <f>DATE(Table1[[#This Row],[Column3]],Table1[[#This Row],[Column2]],Table1[[#This Row],[Column1]])</f>
        <v>42630</v>
      </c>
      <c r="G5750" s="3">
        <f>YEAR(Table1[[#This Row],[Order Date New]])</f>
        <v>2016</v>
      </c>
      <c r="H5750" s="3">
        <f>MONTH(Table1[[#This Row],[Order Date New]])</f>
        <v>9</v>
      </c>
      <c r="I5750" t="s">
        <v>1233</v>
      </c>
      <c r="J5750" t="s">
        <v>79</v>
      </c>
      <c r="K5750" t="s">
        <v>11</v>
      </c>
      <c r="L5750" t="s">
        <v>18</v>
      </c>
      <c r="M5750" t="s">
        <v>2031</v>
      </c>
      <c r="N5750" s="2">
        <v>295.39999999999998</v>
      </c>
      <c r="O5750" s="3">
        <v>5</v>
      </c>
      <c r="P5750" s="2">
        <v>-62.77</v>
      </c>
    </row>
    <row r="5751" spans="1:16" x14ac:dyDescent="0.35">
      <c r="A5751" t="s">
        <v>3093</v>
      </c>
      <c r="B5751" t="str">
        <f>LEFT(Table1[[#This Row],[Order Date]],2)</f>
        <v>17</v>
      </c>
      <c r="C5751" t="str">
        <f>MID(Table1[[#This Row],[Order Date]],4,2)</f>
        <v>09</v>
      </c>
      <c r="D5751" t="str">
        <f>RIGHT(Table1[[#This Row],[Order Date]],4)</f>
        <v>2016</v>
      </c>
      <c r="E5751" s="1">
        <f>DATE(Table1[[#This Row],[Column3]],Table1[[#This Row],[Column2]],Table1[[#This Row],[Column1]])</f>
        <v>42630</v>
      </c>
      <c r="F5751" s="1">
        <f>DATE(Table1[[#This Row],[Column3]],Table1[[#This Row],[Column2]],Table1[[#This Row],[Column1]])</f>
        <v>42630</v>
      </c>
      <c r="G5751" s="3">
        <f>YEAR(Table1[[#This Row],[Order Date New]])</f>
        <v>2016</v>
      </c>
      <c r="H5751" s="3">
        <f>MONTH(Table1[[#This Row],[Order Date New]])</f>
        <v>9</v>
      </c>
      <c r="I5751" t="s">
        <v>2521</v>
      </c>
      <c r="J5751" t="s">
        <v>178</v>
      </c>
      <c r="K5751" t="s">
        <v>11</v>
      </c>
      <c r="L5751" t="s">
        <v>16</v>
      </c>
      <c r="M5751" t="s">
        <v>661</v>
      </c>
      <c r="N5751" s="2">
        <v>12.32</v>
      </c>
      <c r="O5751" s="3">
        <v>4</v>
      </c>
      <c r="P5751" s="2">
        <v>5.91</v>
      </c>
    </row>
    <row r="5752" spans="1:16" x14ac:dyDescent="0.35">
      <c r="A5752" t="s">
        <v>3095</v>
      </c>
      <c r="B5752" t="str">
        <f>LEFT(Table1[[#This Row],[Order Date]],2)</f>
        <v>18</v>
      </c>
      <c r="C5752" t="str">
        <f>MID(Table1[[#This Row],[Order Date]],4,2)</f>
        <v>09</v>
      </c>
      <c r="D5752" t="str">
        <f>RIGHT(Table1[[#This Row],[Order Date]],4)</f>
        <v>2016</v>
      </c>
      <c r="E5752" s="1">
        <f>DATE(Table1[[#This Row],[Column3]],Table1[[#This Row],[Column2]],Table1[[#This Row],[Column1]])</f>
        <v>42631</v>
      </c>
      <c r="F5752" s="1">
        <f>DATE(Table1[[#This Row],[Column3]],Table1[[#This Row],[Column2]],Table1[[#This Row],[Column1]])</f>
        <v>42631</v>
      </c>
      <c r="G5752" s="3">
        <f>YEAR(Table1[[#This Row],[Order Date New]])</f>
        <v>2016</v>
      </c>
      <c r="H5752" s="3">
        <f>MONTH(Table1[[#This Row],[Order Date New]])</f>
        <v>9</v>
      </c>
      <c r="I5752" t="s">
        <v>2588</v>
      </c>
      <c r="J5752" t="s">
        <v>161</v>
      </c>
      <c r="K5752" t="s">
        <v>11</v>
      </c>
      <c r="L5752" t="s">
        <v>20</v>
      </c>
      <c r="M5752" t="s">
        <v>1496</v>
      </c>
      <c r="N5752" s="2">
        <v>4.62</v>
      </c>
      <c r="O5752" s="3">
        <v>1</v>
      </c>
      <c r="P5752" s="2">
        <v>1.73</v>
      </c>
    </row>
    <row r="5753" spans="1:16" x14ac:dyDescent="0.35">
      <c r="A5753" t="s">
        <v>3095</v>
      </c>
      <c r="B5753" t="str">
        <f>LEFT(Table1[[#This Row],[Order Date]],2)</f>
        <v>18</v>
      </c>
      <c r="C5753" t="str">
        <f>MID(Table1[[#This Row],[Order Date]],4,2)</f>
        <v>09</v>
      </c>
      <c r="D5753" t="str">
        <f>RIGHT(Table1[[#This Row],[Order Date]],4)</f>
        <v>2016</v>
      </c>
      <c r="E5753" s="1">
        <f>DATE(Table1[[#This Row],[Column3]],Table1[[#This Row],[Column2]],Table1[[#This Row],[Column1]])</f>
        <v>42631</v>
      </c>
      <c r="F5753" s="1">
        <f>DATE(Table1[[#This Row],[Column3]],Table1[[#This Row],[Column2]],Table1[[#This Row],[Column1]])</f>
        <v>42631</v>
      </c>
      <c r="G5753" s="3">
        <f>YEAR(Table1[[#This Row],[Order Date New]])</f>
        <v>2016</v>
      </c>
      <c r="H5753" s="3">
        <f>MONTH(Table1[[#This Row],[Order Date New]])</f>
        <v>9</v>
      </c>
      <c r="I5753" t="s">
        <v>1915</v>
      </c>
      <c r="J5753" t="s">
        <v>131</v>
      </c>
      <c r="K5753" t="s">
        <v>34</v>
      </c>
      <c r="L5753" t="s">
        <v>156</v>
      </c>
      <c r="M5753" t="s">
        <v>2304</v>
      </c>
      <c r="N5753" s="2">
        <v>383.44</v>
      </c>
      <c r="O5753" s="3">
        <v>4</v>
      </c>
      <c r="P5753" s="2">
        <v>-167.32</v>
      </c>
    </row>
    <row r="5754" spans="1:16" x14ac:dyDescent="0.35">
      <c r="A5754" t="s">
        <v>3095</v>
      </c>
      <c r="B5754" t="str">
        <f>LEFT(Table1[[#This Row],[Order Date]],2)</f>
        <v>18</v>
      </c>
      <c r="C5754" t="str">
        <f>MID(Table1[[#This Row],[Order Date]],4,2)</f>
        <v>09</v>
      </c>
      <c r="D5754" t="str">
        <f>RIGHT(Table1[[#This Row],[Order Date]],4)</f>
        <v>2016</v>
      </c>
      <c r="E5754" s="1">
        <f>DATE(Table1[[#This Row],[Column3]],Table1[[#This Row],[Column2]],Table1[[#This Row],[Column1]])</f>
        <v>42631</v>
      </c>
      <c r="F5754" s="1">
        <f>DATE(Table1[[#This Row],[Column3]],Table1[[#This Row],[Column2]],Table1[[#This Row],[Column1]])</f>
        <v>42631</v>
      </c>
      <c r="G5754" s="3">
        <f>YEAR(Table1[[#This Row],[Order Date New]])</f>
        <v>2016</v>
      </c>
      <c r="H5754" s="3">
        <f>MONTH(Table1[[#This Row],[Order Date New]])</f>
        <v>9</v>
      </c>
      <c r="I5754" t="s">
        <v>1678</v>
      </c>
      <c r="J5754" t="s">
        <v>529</v>
      </c>
      <c r="K5754" t="s">
        <v>34</v>
      </c>
      <c r="L5754" t="s">
        <v>35</v>
      </c>
      <c r="M5754" t="s">
        <v>1893</v>
      </c>
      <c r="N5754" s="2">
        <v>350.98</v>
      </c>
      <c r="O5754" s="3">
        <v>1</v>
      </c>
      <c r="P5754" s="2">
        <v>84.24</v>
      </c>
    </row>
    <row r="5755" spans="1:16" x14ac:dyDescent="0.35">
      <c r="A5755" t="s">
        <v>3095</v>
      </c>
      <c r="B5755" t="str">
        <f>LEFT(Table1[[#This Row],[Order Date]],2)</f>
        <v>18</v>
      </c>
      <c r="C5755" t="str">
        <f>MID(Table1[[#This Row],[Order Date]],4,2)</f>
        <v>09</v>
      </c>
      <c r="D5755" t="str">
        <f>RIGHT(Table1[[#This Row],[Order Date]],4)</f>
        <v>2016</v>
      </c>
      <c r="E5755" s="1">
        <f>DATE(Table1[[#This Row],[Column3]],Table1[[#This Row],[Column2]],Table1[[#This Row],[Column1]])</f>
        <v>42631</v>
      </c>
      <c r="F5755" s="1">
        <f>DATE(Table1[[#This Row],[Column3]],Table1[[#This Row],[Column2]],Table1[[#This Row],[Column1]])</f>
        <v>42631</v>
      </c>
      <c r="G5755" s="3">
        <f>YEAR(Table1[[#This Row],[Order Date New]])</f>
        <v>2016</v>
      </c>
      <c r="H5755" s="3">
        <f>MONTH(Table1[[#This Row],[Order Date New]])</f>
        <v>9</v>
      </c>
      <c r="I5755" t="s">
        <v>1678</v>
      </c>
      <c r="J5755" t="s">
        <v>529</v>
      </c>
      <c r="K5755" t="s">
        <v>11</v>
      </c>
      <c r="L5755" t="s">
        <v>12</v>
      </c>
      <c r="M5755" t="s">
        <v>1535</v>
      </c>
      <c r="N5755" s="2">
        <v>13.08</v>
      </c>
      <c r="O5755" s="3">
        <v>2</v>
      </c>
      <c r="P5755" s="2">
        <v>6.02</v>
      </c>
    </row>
    <row r="5756" spans="1:16" x14ac:dyDescent="0.35">
      <c r="A5756" t="s">
        <v>3095</v>
      </c>
      <c r="B5756" t="str">
        <f>LEFT(Table1[[#This Row],[Order Date]],2)</f>
        <v>18</v>
      </c>
      <c r="C5756" t="str">
        <f>MID(Table1[[#This Row],[Order Date]],4,2)</f>
        <v>09</v>
      </c>
      <c r="D5756" t="str">
        <f>RIGHT(Table1[[#This Row],[Order Date]],4)</f>
        <v>2016</v>
      </c>
      <c r="E5756" s="1">
        <f>DATE(Table1[[#This Row],[Column3]],Table1[[#This Row],[Column2]],Table1[[#This Row],[Column1]])</f>
        <v>42631</v>
      </c>
      <c r="F5756" s="1">
        <f>DATE(Table1[[#This Row],[Column3]],Table1[[#This Row],[Column2]],Table1[[#This Row],[Column1]])</f>
        <v>42631</v>
      </c>
      <c r="G5756" s="3">
        <f>YEAR(Table1[[#This Row],[Order Date New]])</f>
        <v>2016</v>
      </c>
      <c r="H5756" s="3">
        <f>MONTH(Table1[[#This Row],[Order Date New]])</f>
        <v>9</v>
      </c>
      <c r="I5756" t="s">
        <v>1678</v>
      </c>
      <c r="J5756" t="s">
        <v>529</v>
      </c>
      <c r="K5756" t="s">
        <v>11</v>
      </c>
      <c r="L5756" t="s">
        <v>18</v>
      </c>
      <c r="M5756" t="s">
        <v>1722</v>
      </c>
      <c r="N5756" s="2">
        <v>900.08</v>
      </c>
      <c r="O5756" s="3">
        <v>4</v>
      </c>
      <c r="P5756" s="2">
        <v>117.01</v>
      </c>
    </row>
    <row r="5757" spans="1:16" x14ac:dyDescent="0.35">
      <c r="A5757" t="s">
        <v>3095</v>
      </c>
      <c r="B5757" t="str">
        <f>LEFT(Table1[[#This Row],[Order Date]],2)</f>
        <v>18</v>
      </c>
      <c r="C5757" t="str">
        <f>MID(Table1[[#This Row],[Order Date]],4,2)</f>
        <v>09</v>
      </c>
      <c r="D5757" t="str">
        <f>RIGHT(Table1[[#This Row],[Order Date]],4)</f>
        <v>2016</v>
      </c>
      <c r="E5757" s="1">
        <f>DATE(Table1[[#This Row],[Column3]],Table1[[#This Row],[Column2]],Table1[[#This Row],[Column1]])</f>
        <v>42631</v>
      </c>
      <c r="F5757" s="1">
        <f>DATE(Table1[[#This Row],[Column3]],Table1[[#This Row],[Column2]],Table1[[#This Row],[Column1]])</f>
        <v>42631</v>
      </c>
      <c r="G5757" s="3">
        <f>YEAR(Table1[[#This Row],[Order Date New]])</f>
        <v>2016</v>
      </c>
      <c r="H5757" s="3">
        <f>MONTH(Table1[[#This Row],[Order Date New]])</f>
        <v>9</v>
      </c>
      <c r="I5757" t="s">
        <v>58</v>
      </c>
      <c r="J5757" t="s">
        <v>79</v>
      </c>
      <c r="K5757" t="s">
        <v>34</v>
      </c>
      <c r="L5757" t="s">
        <v>47</v>
      </c>
      <c r="M5757" t="s">
        <v>1588</v>
      </c>
      <c r="N5757" s="2">
        <v>5.35</v>
      </c>
      <c r="O5757" s="3">
        <v>3</v>
      </c>
      <c r="P5757" s="2">
        <v>1.61</v>
      </c>
    </row>
    <row r="5758" spans="1:16" x14ac:dyDescent="0.35">
      <c r="A5758" t="s">
        <v>3095</v>
      </c>
      <c r="B5758" t="str">
        <f>LEFT(Table1[[#This Row],[Order Date]],2)</f>
        <v>18</v>
      </c>
      <c r="C5758" t="str">
        <f>MID(Table1[[#This Row],[Order Date]],4,2)</f>
        <v>09</v>
      </c>
      <c r="D5758" t="str">
        <f>RIGHT(Table1[[#This Row],[Order Date]],4)</f>
        <v>2016</v>
      </c>
      <c r="E5758" s="1">
        <f>DATE(Table1[[#This Row],[Column3]],Table1[[#This Row],[Column2]],Table1[[#This Row],[Column1]])</f>
        <v>42631</v>
      </c>
      <c r="F5758" s="1">
        <f>DATE(Table1[[#This Row],[Column3]],Table1[[#This Row],[Column2]],Table1[[#This Row],[Column1]])</f>
        <v>42631</v>
      </c>
      <c r="G5758" s="3">
        <f>YEAR(Table1[[#This Row],[Order Date New]])</f>
        <v>2016</v>
      </c>
      <c r="H5758" s="3">
        <f>MONTH(Table1[[#This Row],[Order Date New]])</f>
        <v>9</v>
      </c>
      <c r="I5758" t="s">
        <v>58</v>
      </c>
      <c r="J5758" t="s">
        <v>79</v>
      </c>
      <c r="K5758" t="s">
        <v>34</v>
      </c>
      <c r="L5758" t="s">
        <v>35</v>
      </c>
      <c r="M5758" t="s">
        <v>865</v>
      </c>
      <c r="N5758" s="2">
        <v>99.37</v>
      </c>
      <c r="O5758" s="3">
        <v>2</v>
      </c>
      <c r="P5758" s="2">
        <v>-7.1</v>
      </c>
    </row>
    <row r="5759" spans="1:16" x14ac:dyDescent="0.35">
      <c r="A5759" t="s">
        <v>3095</v>
      </c>
      <c r="B5759" t="str">
        <f>LEFT(Table1[[#This Row],[Order Date]],2)</f>
        <v>18</v>
      </c>
      <c r="C5759" t="str">
        <f>MID(Table1[[#This Row],[Order Date]],4,2)</f>
        <v>09</v>
      </c>
      <c r="D5759" t="str">
        <f>RIGHT(Table1[[#This Row],[Order Date]],4)</f>
        <v>2016</v>
      </c>
      <c r="E5759" s="1">
        <f>DATE(Table1[[#This Row],[Column3]],Table1[[#This Row],[Column2]],Table1[[#This Row],[Column1]])</f>
        <v>42631</v>
      </c>
      <c r="F5759" s="1">
        <f>DATE(Table1[[#This Row],[Column3]],Table1[[#This Row],[Column2]],Table1[[#This Row],[Column1]])</f>
        <v>42631</v>
      </c>
      <c r="G5759" s="3">
        <f>YEAR(Table1[[#This Row],[Order Date New]])</f>
        <v>2016</v>
      </c>
      <c r="H5759" s="3">
        <f>MONTH(Table1[[#This Row],[Order Date New]])</f>
        <v>9</v>
      </c>
      <c r="I5759" t="s">
        <v>58</v>
      </c>
      <c r="J5759" t="s">
        <v>79</v>
      </c>
      <c r="K5759" t="s">
        <v>11</v>
      </c>
      <c r="L5759" t="s">
        <v>24</v>
      </c>
      <c r="M5759" t="s">
        <v>2023</v>
      </c>
      <c r="N5759" s="2">
        <v>2.67</v>
      </c>
      <c r="O5759" s="3">
        <v>1</v>
      </c>
      <c r="P5759" s="2">
        <v>0.37</v>
      </c>
    </row>
    <row r="5760" spans="1:16" x14ac:dyDescent="0.35">
      <c r="A5760" t="s">
        <v>3095</v>
      </c>
      <c r="B5760" t="str">
        <f>LEFT(Table1[[#This Row],[Order Date]],2)</f>
        <v>18</v>
      </c>
      <c r="C5760" t="str">
        <f>MID(Table1[[#This Row],[Order Date]],4,2)</f>
        <v>09</v>
      </c>
      <c r="D5760" t="str">
        <f>RIGHT(Table1[[#This Row],[Order Date]],4)</f>
        <v>2016</v>
      </c>
      <c r="E5760" s="1">
        <f>DATE(Table1[[#This Row],[Column3]],Table1[[#This Row],[Column2]],Table1[[#This Row],[Column1]])</f>
        <v>42631</v>
      </c>
      <c r="F5760" s="1">
        <f>DATE(Table1[[#This Row],[Column3]],Table1[[#This Row],[Column2]],Table1[[#This Row],[Column1]])</f>
        <v>42631</v>
      </c>
      <c r="G5760" s="3">
        <f>YEAR(Table1[[#This Row],[Order Date New]])</f>
        <v>2016</v>
      </c>
      <c r="H5760" s="3">
        <f>MONTH(Table1[[#This Row],[Order Date New]])</f>
        <v>9</v>
      </c>
      <c r="I5760" t="s">
        <v>806</v>
      </c>
      <c r="J5760" t="s">
        <v>161</v>
      </c>
      <c r="K5760" t="s">
        <v>34</v>
      </c>
      <c r="L5760" t="s">
        <v>35</v>
      </c>
      <c r="M5760" t="s">
        <v>648</v>
      </c>
      <c r="N5760" s="2">
        <v>631.78</v>
      </c>
      <c r="O5760" s="3">
        <v>2</v>
      </c>
      <c r="P5760" s="2">
        <v>140.4</v>
      </c>
    </row>
    <row r="5761" spans="1:16" x14ac:dyDescent="0.35">
      <c r="A5761" t="s">
        <v>3095</v>
      </c>
      <c r="B5761" t="str">
        <f>LEFT(Table1[[#This Row],[Order Date]],2)</f>
        <v>18</v>
      </c>
      <c r="C5761" t="str">
        <f>MID(Table1[[#This Row],[Order Date]],4,2)</f>
        <v>09</v>
      </c>
      <c r="D5761" t="str">
        <f>RIGHT(Table1[[#This Row],[Order Date]],4)</f>
        <v>2016</v>
      </c>
      <c r="E5761" s="1">
        <f>DATE(Table1[[#This Row],[Column3]],Table1[[#This Row],[Column2]],Table1[[#This Row],[Column1]])</f>
        <v>42631</v>
      </c>
      <c r="F5761" s="1">
        <f>DATE(Table1[[#This Row],[Column3]],Table1[[#This Row],[Column2]],Table1[[#This Row],[Column1]])</f>
        <v>42631</v>
      </c>
      <c r="G5761" s="3">
        <f>YEAR(Table1[[#This Row],[Order Date New]])</f>
        <v>2016</v>
      </c>
      <c r="H5761" s="3">
        <f>MONTH(Table1[[#This Row],[Order Date New]])</f>
        <v>9</v>
      </c>
      <c r="I5761" t="s">
        <v>806</v>
      </c>
      <c r="J5761" t="s">
        <v>161</v>
      </c>
      <c r="K5761" t="s">
        <v>34</v>
      </c>
      <c r="L5761" t="s">
        <v>47</v>
      </c>
      <c r="M5761" t="s">
        <v>2834</v>
      </c>
      <c r="N5761" s="2">
        <v>60.72</v>
      </c>
      <c r="O5761" s="3">
        <v>3</v>
      </c>
      <c r="P5761" s="2">
        <v>26.11</v>
      </c>
    </row>
    <row r="5762" spans="1:16" x14ac:dyDescent="0.35">
      <c r="A5762" t="s">
        <v>3095</v>
      </c>
      <c r="B5762" t="str">
        <f>LEFT(Table1[[#This Row],[Order Date]],2)</f>
        <v>18</v>
      </c>
      <c r="C5762" t="str">
        <f>MID(Table1[[#This Row],[Order Date]],4,2)</f>
        <v>09</v>
      </c>
      <c r="D5762" t="str">
        <f>RIGHT(Table1[[#This Row],[Order Date]],4)</f>
        <v>2016</v>
      </c>
      <c r="E5762" s="1">
        <f>DATE(Table1[[#This Row],[Column3]],Table1[[#This Row],[Column2]],Table1[[#This Row],[Column1]])</f>
        <v>42631</v>
      </c>
      <c r="F5762" s="1">
        <f>DATE(Table1[[#This Row],[Column3]],Table1[[#This Row],[Column2]],Table1[[#This Row],[Column1]])</f>
        <v>42631</v>
      </c>
      <c r="G5762" s="3">
        <f>YEAR(Table1[[#This Row],[Order Date New]])</f>
        <v>2016</v>
      </c>
      <c r="H5762" s="3">
        <f>MONTH(Table1[[#This Row],[Order Date New]])</f>
        <v>9</v>
      </c>
      <c r="I5762" t="s">
        <v>1696</v>
      </c>
      <c r="J5762" t="s">
        <v>131</v>
      </c>
      <c r="K5762" t="s">
        <v>11</v>
      </c>
      <c r="L5762" t="s">
        <v>16</v>
      </c>
      <c r="M5762" t="s">
        <v>186</v>
      </c>
      <c r="N5762" s="2">
        <v>3</v>
      </c>
      <c r="O5762" s="3">
        <v>1</v>
      </c>
      <c r="P5762" s="2">
        <v>1.05</v>
      </c>
    </row>
    <row r="5763" spans="1:16" x14ac:dyDescent="0.35">
      <c r="A5763" t="s">
        <v>3095</v>
      </c>
      <c r="B5763" t="str">
        <f>LEFT(Table1[[#This Row],[Order Date]],2)</f>
        <v>18</v>
      </c>
      <c r="C5763" t="str">
        <f>MID(Table1[[#This Row],[Order Date]],4,2)</f>
        <v>09</v>
      </c>
      <c r="D5763" t="str">
        <f>RIGHT(Table1[[#This Row],[Order Date]],4)</f>
        <v>2016</v>
      </c>
      <c r="E5763" s="1">
        <f>DATE(Table1[[#This Row],[Column3]],Table1[[#This Row],[Column2]],Table1[[#This Row],[Column1]])</f>
        <v>42631</v>
      </c>
      <c r="F5763" s="1">
        <f>DATE(Table1[[#This Row],[Column3]],Table1[[#This Row],[Column2]],Table1[[#This Row],[Column1]])</f>
        <v>42631</v>
      </c>
      <c r="G5763" s="3">
        <f>YEAR(Table1[[#This Row],[Order Date New]])</f>
        <v>2016</v>
      </c>
      <c r="H5763" s="3">
        <f>MONTH(Table1[[#This Row],[Order Date New]])</f>
        <v>9</v>
      </c>
      <c r="I5763" t="s">
        <v>2286</v>
      </c>
      <c r="J5763" t="s">
        <v>27</v>
      </c>
      <c r="K5763" t="s">
        <v>34</v>
      </c>
      <c r="L5763" t="s">
        <v>35</v>
      </c>
      <c r="M5763" t="s">
        <v>1086</v>
      </c>
      <c r="N5763" s="2">
        <v>801.57</v>
      </c>
      <c r="O5763" s="3">
        <v>2</v>
      </c>
      <c r="P5763" s="2">
        <v>50.1</v>
      </c>
    </row>
    <row r="5764" spans="1:16" x14ac:dyDescent="0.35">
      <c r="A5764" t="s">
        <v>3095</v>
      </c>
      <c r="B5764" t="str">
        <f>LEFT(Table1[[#This Row],[Order Date]],2)</f>
        <v>18</v>
      </c>
      <c r="C5764" t="str">
        <f>MID(Table1[[#This Row],[Order Date]],4,2)</f>
        <v>09</v>
      </c>
      <c r="D5764" t="str">
        <f>RIGHT(Table1[[#This Row],[Order Date]],4)</f>
        <v>2016</v>
      </c>
      <c r="E5764" s="1">
        <f>DATE(Table1[[#This Row],[Column3]],Table1[[#This Row],[Column2]],Table1[[#This Row],[Column1]])</f>
        <v>42631</v>
      </c>
      <c r="F5764" s="1">
        <f>DATE(Table1[[#This Row],[Column3]],Table1[[#This Row],[Column2]],Table1[[#This Row],[Column1]])</f>
        <v>42631</v>
      </c>
      <c r="G5764" s="3">
        <f>YEAR(Table1[[#This Row],[Order Date New]])</f>
        <v>2016</v>
      </c>
      <c r="H5764" s="3">
        <f>MONTH(Table1[[#This Row],[Order Date New]])</f>
        <v>9</v>
      </c>
      <c r="I5764" t="s">
        <v>2286</v>
      </c>
      <c r="J5764" t="s">
        <v>27</v>
      </c>
      <c r="K5764" t="s">
        <v>11</v>
      </c>
      <c r="L5764" t="s">
        <v>12</v>
      </c>
      <c r="M5764" t="s">
        <v>532</v>
      </c>
      <c r="N5764" s="2">
        <v>368.91</v>
      </c>
      <c r="O5764" s="3">
        <v>9</v>
      </c>
      <c r="P5764" s="2">
        <v>180.77</v>
      </c>
    </row>
    <row r="5765" spans="1:16" x14ac:dyDescent="0.35">
      <c r="A5765" t="s">
        <v>3095</v>
      </c>
      <c r="B5765" t="str">
        <f>LEFT(Table1[[#This Row],[Order Date]],2)</f>
        <v>18</v>
      </c>
      <c r="C5765" t="str">
        <f>MID(Table1[[#This Row],[Order Date]],4,2)</f>
        <v>09</v>
      </c>
      <c r="D5765" t="str">
        <f>RIGHT(Table1[[#This Row],[Order Date]],4)</f>
        <v>2016</v>
      </c>
      <c r="E5765" s="1">
        <f>DATE(Table1[[#This Row],[Column3]],Table1[[#This Row],[Column2]],Table1[[#This Row],[Column1]])</f>
        <v>42631</v>
      </c>
      <c r="F5765" s="1">
        <f>DATE(Table1[[#This Row],[Column3]],Table1[[#This Row],[Column2]],Table1[[#This Row],[Column1]])</f>
        <v>42631</v>
      </c>
      <c r="G5765" s="3">
        <f>YEAR(Table1[[#This Row],[Order Date New]])</f>
        <v>2016</v>
      </c>
      <c r="H5765" s="3">
        <f>MONTH(Table1[[#This Row],[Order Date New]])</f>
        <v>9</v>
      </c>
      <c r="I5765" t="s">
        <v>2286</v>
      </c>
      <c r="J5765" t="s">
        <v>27</v>
      </c>
      <c r="K5765" t="s">
        <v>34</v>
      </c>
      <c r="L5765" t="s">
        <v>35</v>
      </c>
      <c r="M5765" t="s">
        <v>1007</v>
      </c>
      <c r="N5765" s="2">
        <v>885.53</v>
      </c>
      <c r="O5765" s="3">
        <v>9</v>
      </c>
      <c r="P5765" s="2">
        <v>-99.62</v>
      </c>
    </row>
    <row r="5766" spans="1:16" x14ac:dyDescent="0.35">
      <c r="A5766" t="s">
        <v>3095</v>
      </c>
      <c r="B5766" t="str">
        <f>LEFT(Table1[[#This Row],[Order Date]],2)</f>
        <v>18</v>
      </c>
      <c r="C5766" t="str">
        <f>MID(Table1[[#This Row],[Order Date]],4,2)</f>
        <v>09</v>
      </c>
      <c r="D5766" t="str">
        <f>RIGHT(Table1[[#This Row],[Order Date]],4)</f>
        <v>2016</v>
      </c>
      <c r="E5766" s="1">
        <f>DATE(Table1[[#This Row],[Column3]],Table1[[#This Row],[Column2]],Table1[[#This Row],[Column1]])</f>
        <v>42631</v>
      </c>
      <c r="F5766" s="1">
        <f>DATE(Table1[[#This Row],[Column3]],Table1[[#This Row],[Column2]],Table1[[#This Row],[Column1]])</f>
        <v>42631</v>
      </c>
      <c r="G5766" s="3">
        <f>YEAR(Table1[[#This Row],[Order Date New]])</f>
        <v>2016</v>
      </c>
      <c r="H5766" s="3">
        <f>MONTH(Table1[[#This Row],[Order Date New]])</f>
        <v>9</v>
      </c>
      <c r="I5766" t="s">
        <v>2349</v>
      </c>
      <c r="J5766" t="s">
        <v>27</v>
      </c>
      <c r="K5766" t="s">
        <v>39</v>
      </c>
      <c r="L5766" t="s">
        <v>40</v>
      </c>
      <c r="M5766" t="s">
        <v>1476</v>
      </c>
      <c r="N5766" s="2">
        <v>239.98</v>
      </c>
      <c r="O5766" s="3">
        <v>2</v>
      </c>
      <c r="P5766" s="2">
        <v>24</v>
      </c>
    </row>
    <row r="5767" spans="1:16" x14ac:dyDescent="0.35">
      <c r="A5767" t="s">
        <v>3096</v>
      </c>
      <c r="B5767" t="str">
        <f>LEFT(Table1[[#This Row],[Order Date]],2)</f>
        <v>19</v>
      </c>
      <c r="C5767" t="str">
        <f>MID(Table1[[#This Row],[Order Date]],4,2)</f>
        <v>09</v>
      </c>
      <c r="D5767" t="str">
        <f>RIGHT(Table1[[#This Row],[Order Date]],4)</f>
        <v>2016</v>
      </c>
      <c r="E5767" s="1">
        <f>DATE(Table1[[#This Row],[Column3]],Table1[[#This Row],[Column2]],Table1[[#This Row],[Column1]])</f>
        <v>42632</v>
      </c>
      <c r="F5767" s="1">
        <f>DATE(Table1[[#This Row],[Column3]],Table1[[#This Row],[Column2]],Table1[[#This Row],[Column1]])</f>
        <v>42632</v>
      </c>
      <c r="G5767" s="3">
        <f>YEAR(Table1[[#This Row],[Order Date New]])</f>
        <v>2016</v>
      </c>
      <c r="H5767" s="3">
        <f>MONTH(Table1[[#This Row],[Order Date New]])</f>
        <v>9</v>
      </c>
      <c r="I5767" t="s">
        <v>1634</v>
      </c>
      <c r="J5767" t="s">
        <v>15</v>
      </c>
      <c r="K5767" t="s">
        <v>34</v>
      </c>
      <c r="L5767" t="s">
        <v>35</v>
      </c>
      <c r="M5767" t="s">
        <v>1086</v>
      </c>
      <c r="N5767" s="2">
        <v>701.37</v>
      </c>
      <c r="O5767" s="3">
        <v>2</v>
      </c>
      <c r="P5767" s="2">
        <v>-50.1</v>
      </c>
    </row>
    <row r="5768" spans="1:16" x14ac:dyDescent="0.35">
      <c r="A5768" t="s">
        <v>3096</v>
      </c>
      <c r="B5768" t="str">
        <f>LEFT(Table1[[#This Row],[Order Date]],2)</f>
        <v>19</v>
      </c>
      <c r="C5768" t="str">
        <f>MID(Table1[[#This Row],[Order Date]],4,2)</f>
        <v>09</v>
      </c>
      <c r="D5768" t="str">
        <f>RIGHT(Table1[[#This Row],[Order Date]],4)</f>
        <v>2016</v>
      </c>
      <c r="E5768" s="1">
        <f>DATE(Table1[[#This Row],[Column3]],Table1[[#This Row],[Column2]],Table1[[#This Row],[Column1]])</f>
        <v>42632</v>
      </c>
      <c r="F5768" s="1">
        <f>DATE(Table1[[#This Row],[Column3]],Table1[[#This Row],[Column2]],Table1[[#This Row],[Column1]])</f>
        <v>42632</v>
      </c>
      <c r="G5768" s="3">
        <f>YEAR(Table1[[#This Row],[Order Date New]])</f>
        <v>2016</v>
      </c>
      <c r="H5768" s="3">
        <f>MONTH(Table1[[#This Row],[Order Date New]])</f>
        <v>9</v>
      </c>
      <c r="I5768" t="s">
        <v>1634</v>
      </c>
      <c r="J5768" t="s">
        <v>15</v>
      </c>
      <c r="K5768" t="s">
        <v>11</v>
      </c>
      <c r="L5768" t="s">
        <v>20</v>
      </c>
      <c r="M5768" t="s">
        <v>1496</v>
      </c>
      <c r="N5768" s="2">
        <v>2.31</v>
      </c>
      <c r="O5768" s="3">
        <v>2</v>
      </c>
      <c r="P5768" s="2">
        <v>-3.46</v>
      </c>
    </row>
    <row r="5769" spans="1:16" x14ac:dyDescent="0.35">
      <c r="A5769" t="s">
        <v>3096</v>
      </c>
      <c r="B5769" t="str">
        <f>LEFT(Table1[[#This Row],[Order Date]],2)</f>
        <v>19</v>
      </c>
      <c r="C5769" t="str">
        <f>MID(Table1[[#This Row],[Order Date]],4,2)</f>
        <v>09</v>
      </c>
      <c r="D5769" t="str">
        <f>RIGHT(Table1[[#This Row],[Order Date]],4)</f>
        <v>2016</v>
      </c>
      <c r="E5769" s="1">
        <f>DATE(Table1[[#This Row],[Column3]],Table1[[#This Row],[Column2]],Table1[[#This Row],[Column1]])</f>
        <v>42632</v>
      </c>
      <c r="F5769" s="1">
        <f>DATE(Table1[[#This Row],[Column3]],Table1[[#This Row],[Column2]],Table1[[#This Row],[Column1]])</f>
        <v>42632</v>
      </c>
      <c r="G5769" s="3">
        <f>YEAR(Table1[[#This Row],[Order Date New]])</f>
        <v>2016</v>
      </c>
      <c r="H5769" s="3">
        <f>MONTH(Table1[[#This Row],[Order Date New]])</f>
        <v>9</v>
      </c>
      <c r="I5769" t="s">
        <v>1782</v>
      </c>
      <c r="J5769" t="s">
        <v>1679</v>
      </c>
      <c r="K5769" t="s">
        <v>11</v>
      </c>
      <c r="L5769" t="s">
        <v>18</v>
      </c>
      <c r="M5769" t="s">
        <v>335</v>
      </c>
      <c r="N5769" s="2">
        <v>1606.23</v>
      </c>
      <c r="O5769" s="3">
        <v>9</v>
      </c>
      <c r="P5769" s="2">
        <v>481.87</v>
      </c>
    </row>
    <row r="5770" spans="1:16" x14ac:dyDescent="0.35">
      <c r="A5770" t="s">
        <v>3096</v>
      </c>
      <c r="B5770" t="str">
        <f>LEFT(Table1[[#This Row],[Order Date]],2)</f>
        <v>19</v>
      </c>
      <c r="C5770" t="str">
        <f>MID(Table1[[#This Row],[Order Date]],4,2)</f>
        <v>09</v>
      </c>
      <c r="D5770" t="str">
        <f>RIGHT(Table1[[#This Row],[Order Date]],4)</f>
        <v>2016</v>
      </c>
      <c r="E5770" s="1">
        <f>DATE(Table1[[#This Row],[Column3]],Table1[[#This Row],[Column2]],Table1[[#This Row],[Column1]])</f>
        <v>42632</v>
      </c>
      <c r="F5770" s="1">
        <f>DATE(Table1[[#This Row],[Column3]],Table1[[#This Row],[Column2]],Table1[[#This Row],[Column1]])</f>
        <v>42632</v>
      </c>
      <c r="G5770" s="3">
        <f>YEAR(Table1[[#This Row],[Order Date New]])</f>
        <v>2016</v>
      </c>
      <c r="H5770" s="3">
        <f>MONTH(Table1[[#This Row],[Order Date New]])</f>
        <v>9</v>
      </c>
      <c r="I5770" t="s">
        <v>1782</v>
      </c>
      <c r="J5770" t="s">
        <v>1679</v>
      </c>
      <c r="K5770" t="s">
        <v>11</v>
      </c>
      <c r="L5770" t="s">
        <v>12</v>
      </c>
      <c r="M5770" t="s">
        <v>2127</v>
      </c>
      <c r="N5770" s="2">
        <v>17.04</v>
      </c>
      <c r="O5770" s="3">
        <v>3</v>
      </c>
      <c r="P5770" s="2">
        <v>7.67</v>
      </c>
    </row>
    <row r="5771" spans="1:16" x14ac:dyDescent="0.35">
      <c r="A5771" t="s">
        <v>3096</v>
      </c>
      <c r="B5771" t="str">
        <f>LEFT(Table1[[#This Row],[Order Date]],2)</f>
        <v>19</v>
      </c>
      <c r="C5771" t="str">
        <f>MID(Table1[[#This Row],[Order Date]],4,2)</f>
        <v>09</v>
      </c>
      <c r="D5771" t="str">
        <f>RIGHT(Table1[[#This Row],[Order Date]],4)</f>
        <v>2016</v>
      </c>
      <c r="E5771" s="1">
        <f>DATE(Table1[[#This Row],[Column3]],Table1[[#This Row],[Column2]],Table1[[#This Row],[Column1]])</f>
        <v>42632</v>
      </c>
      <c r="F5771" s="1">
        <f>DATE(Table1[[#This Row],[Column3]],Table1[[#This Row],[Column2]],Table1[[#This Row],[Column1]])</f>
        <v>42632</v>
      </c>
      <c r="G5771" s="3">
        <f>YEAR(Table1[[#This Row],[Order Date New]])</f>
        <v>2016</v>
      </c>
      <c r="H5771" s="3">
        <f>MONTH(Table1[[#This Row],[Order Date New]])</f>
        <v>9</v>
      </c>
      <c r="I5771" t="s">
        <v>1782</v>
      </c>
      <c r="J5771" t="s">
        <v>1679</v>
      </c>
      <c r="K5771" t="s">
        <v>11</v>
      </c>
      <c r="L5771" t="s">
        <v>20</v>
      </c>
      <c r="M5771" t="s">
        <v>2380</v>
      </c>
      <c r="N5771" s="2">
        <v>49.53</v>
      </c>
      <c r="O5771" s="3">
        <v>3</v>
      </c>
      <c r="P5771" s="2">
        <v>23.77</v>
      </c>
    </row>
    <row r="5772" spans="1:16" x14ac:dyDescent="0.35">
      <c r="A5772" t="s">
        <v>3096</v>
      </c>
      <c r="B5772" t="str">
        <f>LEFT(Table1[[#This Row],[Order Date]],2)</f>
        <v>19</v>
      </c>
      <c r="C5772" t="str">
        <f>MID(Table1[[#This Row],[Order Date]],4,2)</f>
        <v>09</v>
      </c>
      <c r="D5772" t="str">
        <f>RIGHT(Table1[[#This Row],[Order Date]],4)</f>
        <v>2016</v>
      </c>
      <c r="E5772" s="1">
        <f>DATE(Table1[[#This Row],[Column3]],Table1[[#This Row],[Column2]],Table1[[#This Row],[Column1]])</f>
        <v>42632</v>
      </c>
      <c r="F5772" s="1">
        <f>DATE(Table1[[#This Row],[Column3]],Table1[[#This Row],[Column2]],Table1[[#This Row],[Column1]])</f>
        <v>42632</v>
      </c>
      <c r="G5772" s="3">
        <f>YEAR(Table1[[#This Row],[Order Date New]])</f>
        <v>2016</v>
      </c>
      <c r="H5772" s="3">
        <f>MONTH(Table1[[#This Row],[Order Date New]])</f>
        <v>9</v>
      </c>
      <c r="I5772" t="s">
        <v>1782</v>
      </c>
      <c r="J5772" t="s">
        <v>1679</v>
      </c>
      <c r="K5772" t="s">
        <v>34</v>
      </c>
      <c r="L5772" t="s">
        <v>35</v>
      </c>
      <c r="M5772" t="s">
        <v>688</v>
      </c>
      <c r="N5772" s="2">
        <v>872.32</v>
      </c>
      <c r="O5772" s="3">
        <v>4</v>
      </c>
      <c r="P5772" s="2">
        <v>244.25</v>
      </c>
    </row>
    <row r="5773" spans="1:16" x14ac:dyDescent="0.35">
      <c r="A5773" t="s">
        <v>3096</v>
      </c>
      <c r="B5773" t="str">
        <f>LEFT(Table1[[#This Row],[Order Date]],2)</f>
        <v>19</v>
      </c>
      <c r="C5773" t="str">
        <f>MID(Table1[[#This Row],[Order Date]],4,2)</f>
        <v>09</v>
      </c>
      <c r="D5773" t="str">
        <f>RIGHT(Table1[[#This Row],[Order Date]],4)</f>
        <v>2016</v>
      </c>
      <c r="E5773" s="1">
        <f>DATE(Table1[[#This Row],[Column3]],Table1[[#This Row],[Column2]],Table1[[#This Row],[Column1]])</f>
        <v>42632</v>
      </c>
      <c r="F5773" s="1">
        <f>DATE(Table1[[#This Row],[Column3]],Table1[[#This Row],[Column2]],Table1[[#This Row],[Column1]])</f>
        <v>42632</v>
      </c>
      <c r="G5773" s="3">
        <f>YEAR(Table1[[#This Row],[Order Date New]])</f>
        <v>2016</v>
      </c>
      <c r="H5773" s="3">
        <f>MONTH(Table1[[#This Row],[Order Date New]])</f>
        <v>9</v>
      </c>
      <c r="I5773" t="s">
        <v>1071</v>
      </c>
      <c r="J5773" t="s">
        <v>27</v>
      </c>
      <c r="K5773" t="s">
        <v>11</v>
      </c>
      <c r="L5773" t="s">
        <v>12</v>
      </c>
      <c r="M5773" t="s">
        <v>1940</v>
      </c>
      <c r="N5773" s="2">
        <v>159.88</v>
      </c>
      <c r="O5773" s="3">
        <v>7</v>
      </c>
      <c r="P5773" s="2">
        <v>73.540000000000006</v>
      </c>
    </row>
    <row r="5774" spans="1:16" x14ac:dyDescent="0.35">
      <c r="A5774" t="s">
        <v>3096</v>
      </c>
      <c r="B5774" t="str">
        <f>LEFT(Table1[[#This Row],[Order Date]],2)</f>
        <v>19</v>
      </c>
      <c r="C5774" t="str">
        <f>MID(Table1[[#This Row],[Order Date]],4,2)</f>
        <v>09</v>
      </c>
      <c r="D5774" t="str">
        <f>RIGHT(Table1[[#This Row],[Order Date]],4)</f>
        <v>2016</v>
      </c>
      <c r="E5774" s="1">
        <f>DATE(Table1[[#This Row],[Column3]],Table1[[#This Row],[Column2]],Table1[[#This Row],[Column1]])</f>
        <v>42632</v>
      </c>
      <c r="F5774" s="1">
        <f>DATE(Table1[[#This Row],[Column3]],Table1[[#This Row],[Column2]],Table1[[#This Row],[Column1]])</f>
        <v>42632</v>
      </c>
      <c r="G5774" s="3">
        <f>YEAR(Table1[[#This Row],[Order Date New]])</f>
        <v>2016</v>
      </c>
      <c r="H5774" s="3">
        <f>MONTH(Table1[[#This Row],[Order Date New]])</f>
        <v>9</v>
      </c>
      <c r="I5774" t="s">
        <v>141</v>
      </c>
      <c r="J5774" t="s">
        <v>191</v>
      </c>
      <c r="K5774" t="s">
        <v>11</v>
      </c>
      <c r="L5774" t="s">
        <v>20</v>
      </c>
      <c r="M5774" t="s">
        <v>913</v>
      </c>
      <c r="N5774" s="2">
        <v>25.44</v>
      </c>
      <c r="O5774" s="3">
        <v>6</v>
      </c>
      <c r="P5774" s="2">
        <v>12.72</v>
      </c>
    </row>
    <row r="5775" spans="1:16" x14ac:dyDescent="0.35">
      <c r="A5775" t="s">
        <v>3096</v>
      </c>
      <c r="B5775" t="str">
        <f>LEFT(Table1[[#This Row],[Order Date]],2)</f>
        <v>19</v>
      </c>
      <c r="C5775" t="str">
        <f>MID(Table1[[#This Row],[Order Date]],4,2)</f>
        <v>09</v>
      </c>
      <c r="D5775" t="str">
        <f>RIGHT(Table1[[#This Row],[Order Date]],4)</f>
        <v>2016</v>
      </c>
      <c r="E5775" s="1">
        <f>DATE(Table1[[#This Row],[Column3]],Table1[[#This Row],[Column2]],Table1[[#This Row],[Column1]])</f>
        <v>42632</v>
      </c>
      <c r="F5775" s="1">
        <f>DATE(Table1[[#This Row],[Column3]],Table1[[#This Row],[Column2]],Table1[[#This Row],[Column1]])</f>
        <v>42632</v>
      </c>
      <c r="G5775" s="3">
        <f>YEAR(Table1[[#This Row],[Order Date New]])</f>
        <v>2016</v>
      </c>
      <c r="H5775" s="3">
        <f>MONTH(Table1[[#This Row],[Order Date New]])</f>
        <v>9</v>
      </c>
      <c r="I5775" t="s">
        <v>141</v>
      </c>
      <c r="J5775" t="s">
        <v>191</v>
      </c>
      <c r="K5775" t="s">
        <v>11</v>
      </c>
      <c r="L5775" t="s">
        <v>215</v>
      </c>
      <c r="M5775" t="s">
        <v>287</v>
      </c>
      <c r="N5775" s="2">
        <v>27.93</v>
      </c>
      <c r="O5775" s="3">
        <v>3</v>
      </c>
      <c r="P5775" s="2">
        <v>8.1</v>
      </c>
    </row>
    <row r="5776" spans="1:16" x14ac:dyDescent="0.35">
      <c r="A5776" t="s">
        <v>3096</v>
      </c>
      <c r="B5776" t="str">
        <f>LEFT(Table1[[#This Row],[Order Date]],2)</f>
        <v>19</v>
      </c>
      <c r="C5776" t="str">
        <f>MID(Table1[[#This Row],[Order Date]],4,2)</f>
        <v>09</v>
      </c>
      <c r="D5776" t="str">
        <f>RIGHT(Table1[[#This Row],[Order Date]],4)</f>
        <v>2016</v>
      </c>
      <c r="E5776" s="1">
        <f>DATE(Table1[[#This Row],[Column3]],Table1[[#This Row],[Column2]],Table1[[#This Row],[Column1]])</f>
        <v>42632</v>
      </c>
      <c r="F5776" s="1">
        <f>DATE(Table1[[#This Row],[Column3]],Table1[[#This Row],[Column2]],Table1[[#This Row],[Column1]])</f>
        <v>42632</v>
      </c>
      <c r="G5776" s="3">
        <f>YEAR(Table1[[#This Row],[Order Date New]])</f>
        <v>2016</v>
      </c>
      <c r="H5776" s="3">
        <f>MONTH(Table1[[#This Row],[Order Date New]])</f>
        <v>9</v>
      </c>
      <c r="I5776" t="s">
        <v>2245</v>
      </c>
      <c r="J5776" t="s">
        <v>30</v>
      </c>
      <c r="K5776" t="s">
        <v>11</v>
      </c>
      <c r="L5776" t="s">
        <v>215</v>
      </c>
      <c r="M5776" t="s">
        <v>775</v>
      </c>
      <c r="N5776" s="2">
        <v>5.04</v>
      </c>
      <c r="O5776" s="3">
        <v>2</v>
      </c>
      <c r="P5776" s="2">
        <v>0.15</v>
      </c>
    </row>
    <row r="5777" spans="1:16" x14ac:dyDescent="0.35">
      <c r="A5777" t="s">
        <v>3096</v>
      </c>
      <c r="B5777" t="str">
        <f>LEFT(Table1[[#This Row],[Order Date]],2)</f>
        <v>19</v>
      </c>
      <c r="C5777" t="str">
        <f>MID(Table1[[#This Row],[Order Date]],4,2)</f>
        <v>09</v>
      </c>
      <c r="D5777" t="str">
        <f>RIGHT(Table1[[#This Row],[Order Date]],4)</f>
        <v>2016</v>
      </c>
      <c r="E5777" s="1">
        <f>DATE(Table1[[#This Row],[Column3]],Table1[[#This Row],[Column2]],Table1[[#This Row],[Column1]])</f>
        <v>42632</v>
      </c>
      <c r="F5777" s="1">
        <f>DATE(Table1[[#This Row],[Column3]],Table1[[#This Row],[Column2]],Table1[[#This Row],[Column1]])</f>
        <v>42632</v>
      </c>
      <c r="G5777" s="3">
        <f>YEAR(Table1[[#This Row],[Order Date New]])</f>
        <v>2016</v>
      </c>
      <c r="H5777" s="3">
        <f>MONTH(Table1[[#This Row],[Order Date New]])</f>
        <v>9</v>
      </c>
      <c r="I5777" t="s">
        <v>2245</v>
      </c>
      <c r="J5777" t="s">
        <v>30</v>
      </c>
      <c r="K5777" t="s">
        <v>39</v>
      </c>
      <c r="L5777" t="s">
        <v>52</v>
      </c>
      <c r="M5777" t="s">
        <v>495</v>
      </c>
      <c r="N5777" s="2">
        <v>249.95</v>
      </c>
      <c r="O5777" s="3">
        <v>5</v>
      </c>
      <c r="P5777" s="2">
        <v>107.48</v>
      </c>
    </row>
    <row r="5778" spans="1:16" x14ac:dyDescent="0.35">
      <c r="A5778" t="s">
        <v>3096</v>
      </c>
      <c r="B5778" t="str">
        <f>LEFT(Table1[[#This Row],[Order Date]],2)</f>
        <v>19</v>
      </c>
      <c r="C5778" t="str">
        <f>MID(Table1[[#This Row],[Order Date]],4,2)</f>
        <v>09</v>
      </c>
      <c r="D5778" t="str">
        <f>RIGHT(Table1[[#This Row],[Order Date]],4)</f>
        <v>2016</v>
      </c>
      <c r="E5778" s="1">
        <f>DATE(Table1[[#This Row],[Column3]],Table1[[#This Row],[Column2]],Table1[[#This Row],[Column1]])</f>
        <v>42632</v>
      </c>
      <c r="F5778" s="1">
        <f>DATE(Table1[[#This Row],[Column3]],Table1[[#This Row],[Column2]],Table1[[#This Row],[Column1]])</f>
        <v>42632</v>
      </c>
      <c r="G5778" s="3">
        <f>YEAR(Table1[[#This Row],[Order Date New]])</f>
        <v>2016</v>
      </c>
      <c r="H5778" s="3">
        <f>MONTH(Table1[[#This Row],[Order Date New]])</f>
        <v>9</v>
      </c>
      <c r="I5778" t="s">
        <v>271</v>
      </c>
      <c r="J5778" t="s">
        <v>23</v>
      </c>
      <c r="K5778" t="s">
        <v>34</v>
      </c>
      <c r="L5778" t="s">
        <v>47</v>
      </c>
      <c r="M5778" t="s">
        <v>2611</v>
      </c>
      <c r="N5778" s="2">
        <v>25.63</v>
      </c>
      <c r="O5778" s="3">
        <v>3</v>
      </c>
      <c r="P5778" s="2">
        <v>3.84</v>
      </c>
    </row>
    <row r="5779" spans="1:16" x14ac:dyDescent="0.35">
      <c r="A5779" t="s">
        <v>3096</v>
      </c>
      <c r="B5779" t="str">
        <f>LEFT(Table1[[#This Row],[Order Date]],2)</f>
        <v>19</v>
      </c>
      <c r="C5779" t="str">
        <f>MID(Table1[[#This Row],[Order Date]],4,2)</f>
        <v>09</v>
      </c>
      <c r="D5779" t="str">
        <f>RIGHT(Table1[[#This Row],[Order Date]],4)</f>
        <v>2016</v>
      </c>
      <c r="E5779" s="1">
        <f>DATE(Table1[[#This Row],[Column3]],Table1[[#This Row],[Column2]],Table1[[#This Row],[Column1]])</f>
        <v>42632</v>
      </c>
      <c r="F5779" s="1">
        <f>DATE(Table1[[#This Row],[Column3]],Table1[[#This Row],[Column2]],Table1[[#This Row],[Column1]])</f>
        <v>42632</v>
      </c>
      <c r="G5779" s="3">
        <f>YEAR(Table1[[#This Row],[Order Date New]])</f>
        <v>2016</v>
      </c>
      <c r="H5779" s="3">
        <f>MONTH(Table1[[#This Row],[Order Date New]])</f>
        <v>9</v>
      </c>
      <c r="I5779" t="s">
        <v>2521</v>
      </c>
      <c r="J5779" t="s">
        <v>27</v>
      </c>
      <c r="K5779" t="s">
        <v>11</v>
      </c>
      <c r="L5779" t="s">
        <v>20</v>
      </c>
      <c r="M5779" t="s">
        <v>985</v>
      </c>
      <c r="N5779" s="2">
        <v>11.95</v>
      </c>
      <c r="O5779" s="3">
        <v>3</v>
      </c>
      <c r="P5779" s="2">
        <v>4.18</v>
      </c>
    </row>
    <row r="5780" spans="1:16" x14ac:dyDescent="0.35">
      <c r="A5780" t="s">
        <v>3096</v>
      </c>
      <c r="B5780" t="str">
        <f>LEFT(Table1[[#This Row],[Order Date]],2)</f>
        <v>19</v>
      </c>
      <c r="C5780" t="str">
        <f>MID(Table1[[#This Row],[Order Date]],4,2)</f>
        <v>09</v>
      </c>
      <c r="D5780" t="str">
        <f>RIGHT(Table1[[#This Row],[Order Date]],4)</f>
        <v>2016</v>
      </c>
      <c r="E5780" s="1">
        <f>DATE(Table1[[#This Row],[Column3]],Table1[[#This Row],[Column2]],Table1[[#This Row],[Column1]])</f>
        <v>42632</v>
      </c>
      <c r="F5780" s="1">
        <f>DATE(Table1[[#This Row],[Column3]],Table1[[#This Row],[Column2]],Table1[[#This Row],[Column1]])</f>
        <v>42632</v>
      </c>
      <c r="G5780" s="3">
        <f>YEAR(Table1[[#This Row],[Order Date New]])</f>
        <v>2016</v>
      </c>
      <c r="H5780" s="3">
        <f>MONTH(Table1[[#This Row],[Order Date New]])</f>
        <v>9</v>
      </c>
      <c r="I5780" t="s">
        <v>2521</v>
      </c>
      <c r="J5780" t="s">
        <v>27</v>
      </c>
      <c r="K5780" t="s">
        <v>11</v>
      </c>
      <c r="L5780" t="s">
        <v>215</v>
      </c>
      <c r="M5780" t="s">
        <v>3097</v>
      </c>
      <c r="N5780" s="2">
        <v>6.24</v>
      </c>
      <c r="O5780" s="3">
        <v>3</v>
      </c>
      <c r="P5780" s="2">
        <v>1.87</v>
      </c>
    </row>
    <row r="5781" spans="1:16" x14ac:dyDescent="0.35">
      <c r="A5781" t="s">
        <v>3096</v>
      </c>
      <c r="B5781" t="str">
        <f>LEFT(Table1[[#This Row],[Order Date]],2)</f>
        <v>19</v>
      </c>
      <c r="C5781" t="str">
        <f>MID(Table1[[#This Row],[Order Date]],4,2)</f>
        <v>09</v>
      </c>
      <c r="D5781" t="str">
        <f>RIGHT(Table1[[#This Row],[Order Date]],4)</f>
        <v>2016</v>
      </c>
      <c r="E5781" s="1">
        <f>DATE(Table1[[#This Row],[Column3]],Table1[[#This Row],[Column2]],Table1[[#This Row],[Column1]])</f>
        <v>42632</v>
      </c>
      <c r="F5781" s="1">
        <f>DATE(Table1[[#This Row],[Column3]],Table1[[#This Row],[Column2]],Table1[[#This Row],[Column1]])</f>
        <v>42632</v>
      </c>
      <c r="G5781" s="3">
        <f>YEAR(Table1[[#This Row],[Order Date New]])</f>
        <v>2016</v>
      </c>
      <c r="H5781" s="3">
        <f>MONTH(Table1[[#This Row],[Order Date New]])</f>
        <v>9</v>
      </c>
      <c r="I5781" t="s">
        <v>2019</v>
      </c>
      <c r="J5781" t="s">
        <v>1679</v>
      </c>
      <c r="K5781" t="s">
        <v>11</v>
      </c>
      <c r="L5781" t="s">
        <v>18</v>
      </c>
      <c r="M5781" t="s">
        <v>2668</v>
      </c>
      <c r="N5781" s="2">
        <v>69.52</v>
      </c>
      <c r="O5781" s="3">
        <v>2</v>
      </c>
      <c r="P5781" s="2">
        <v>17.38</v>
      </c>
    </row>
    <row r="5782" spans="1:16" x14ac:dyDescent="0.35">
      <c r="A5782" t="s">
        <v>3096</v>
      </c>
      <c r="B5782" t="str">
        <f>LEFT(Table1[[#This Row],[Order Date]],2)</f>
        <v>19</v>
      </c>
      <c r="C5782" t="str">
        <f>MID(Table1[[#This Row],[Order Date]],4,2)</f>
        <v>09</v>
      </c>
      <c r="D5782" t="str">
        <f>RIGHT(Table1[[#This Row],[Order Date]],4)</f>
        <v>2016</v>
      </c>
      <c r="E5782" s="1">
        <f>DATE(Table1[[#This Row],[Column3]],Table1[[#This Row],[Column2]],Table1[[#This Row],[Column1]])</f>
        <v>42632</v>
      </c>
      <c r="F5782" s="1">
        <f>DATE(Table1[[#This Row],[Column3]],Table1[[#This Row],[Column2]],Table1[[#This Row],[Column1]])</f>
        <v>42632</v>
      </c>
      <c r="G5782" s="3">
        <f>YEAR(Table1[[#This Row],[Order Date New]])</f>
        <v>2016</v>
      </c>
      <c r="H5782" s="3">
        <f>MONTH(Table1[[#This Row],[Order Date New]])</f>
        <v>9</v>
      </c>
      <c r="I5782" t="s">
        <v>524</v>
      </c>
      <c r="J5782" t="s">
        <v>27</v>
      </c>
      <c r="K5782" t="s">
        <v>11</v>
      </c>
      <c r="L5782" t="s">
        <v>20</v>
      </c>
      <c r="M5782" t="s">
        <v>1230</v>
      </c>
      <c r="N5782" s="2">
        <v>8.93</v>
      </c>
      <c r="O5782" s="3">
        <v>2</v>
      </c>
      <c r="P5782" s="2">
        <v>3.12</v>
      </c>
    </row>
    <row r="5783" spans="1:16" x14ac:dyDescent="0.35">
      <c r="A5783" t="s">
        <v>3098</v>
      </c>
      <c r="B5783" t="str">
        <f>LEFT(Table1[[#This Row],[Order Date]],2)</f>
        <v>20</v>
      </c>
      <c r="C5783" t="str">
        <f>MID(Table1[[#This Row],[Order Date]],4,2)</f>
        <v>09</v>
      </c>
      <c r="D5783" t="str">
        <f>RIGHT(Table1[[#This Row],[Order Date]],4)</f>
        <v>2016</v>
      </c>
      <c r="E5783" s="1">
        <f>DATE(Table1[[#This Row],[Column3]],Table1[[#This Row],[Column2]],Table1[[#This Row],[Column1]])</f>
        <v>42633</v>
      </c>
      <c r="F5783" s="1">
        <f>DATE(Table1[[#This Row],[Column3]],Table1[[#This Row],[Column2]],Table1[[#This Row],[Column1]])</f>
        <v>42633</v>
      </c>
      <c r="G5783" s="3">
        <f>YEAR(Table1[[#This Row],[Order Date New]])</f>
        <v>2016</v>
      </c>
      <c r="H5783" s="3">
        <f>MONTH(Table1[[#This Row],[Order Date New]])</f>
        <v>9</v>
      </c>
      <c r="I5783" t="s">
        <v>499</v>
      </c>
      <c r="J5783" t="s">
        <v>27</v>
      </c>
      <c r="K5783" t="s">
        <v>11</v>
      </c>
      <c r="L5783" t="s">
        <v>12</v>
      </c>
      <c r="M5783" t="s">
        <v>785</v>
      </c>
      <c r="N5783" s="2">
        <v>65.790000000000006</v>
      </c>
      <c r="O5783" s="3">
        <v>9</v>
      </c>
      <c r="P5783" s="2">
        <v>30.26</v>
      </c>
    </row>
    <row r="5784" spans="1:16" x14ac:dyDescent="0.35">
      <c r="A5784" t="s">
        <v>3098</v>
      </c>
      <c r="B5784" t="str">
        <f>LEFT(Table1[[#This Row],[Order Date]],2)</f>
        <v>20</v>
      </c>
      <c r="C5784" t="str">
        <f>MID(Table1[[#This Row],[Order Date]],4,2)</f>
        <v>09</v>
      </c>
      <c r="D5784" t="str">
        <f>RIGHT(Table1[[#This Row],[Order Date]],4)</f>
        <v>2016</v>
      </c>
      <c r="E5784" s="1">
        <f>DATE(Table1[[#This Row],[Column3]],Table1[[#This Row],[Column2]],Table1[[#This Row],[Column1]])</f>
        <v>42633</v>
      </c>
      <c r="F5784" s="1">
        <f>DATE(Table1[[#This Row],[Column3]],Table1[[#This Row],[Column2]],Table1[[#This Row],[Column1]])</f>
        <v>42633</v>
      </c>
      <c r="G5784" s="3">
        <f>YEAR(Table1[[#This Row],[Order Date New]])</f>
        <v>2016</v>
      </c>
      <c r="H5784" s="3">
        <f>MONTH(Table1[[#This Row],[Order Date New]])</f>
        <v>9</v>
      </c>
      <c r="I5784" t="s">
        <v>499</v>
      </c>
      <c r="J5784" t="s">
        <v>27</v>
      </c>
      <c r="K5784" t="s">
        <v>11</v>
      </c>
      <c r="L5784" t="s">
        <v>20</v>
      </c>
      <c r="M5784" t="s">
        <v>570</v>
      </c>
      <c r="N5784" s="2">
        <v>271.98</v>
      </c>
      <c r="O5784" s="3">
        <v>2</v>
      </c>
      <c r="P5784" s="2">
        <v>88.39</v>
      </c>
    </row>
    <row r="5785" spans="1:16" x14ac:dyDescent="0.35">
      <c r="A5785" t="s">
        <v>3098</v>
      </c>
      <c r="B5785" t="str">
        <f>LEFT(Table1[[#This Row],[Order Date]],2)</f>
        <v>20</v>
      </c>
      <c r="C5785" t="str">
        <f>MID(Table1[[#This Row],[Order Date]],4,2)</f>
        <v>09</v>
      </c>
      <c r="D5785" t="str">
        <f>RIGHT(Table1[[#This Row],[Order Date]],4)</f>
        <v>2016</v>
      </c>
      <c r="E5785" s="1">
        <f>DATE(Table1[[#This Row],[Column3]],Table1[[#This Row],[Column2]],Table1[[#This Row],[Column1]])</f>
        <v>42633</v>
      </c>
      <c r="F5785" s="1">
        <f>DATE(Table1[[#This Row],[Column3]],Table1[[#This Row],[Column2]],Table1[[#This Row],[Column1]])</f>
        <v>42633</v>
      </c>
      <c r="G5785" s="3">
        <f>YEAR(Table1[[#This Row],[Order Date New]])</f>
        <v>2016</v>
      </c>
      <c r="H5785" s="3">
        <f>MONTH(Table1[[#This Row],[Order Date New]])</f>
        <v>9</v>
      </c>
      <c r="I5785" t="s">
        <v>499</v>
      </c>
      <c r="J5785" t="s">
        <v>27</v>
      </c>
      <c r="K5785" t="s">
        <v>11</v>
      </c>
      <c r="L5785" t="s">
        <v>24</v>
      </c>
      <c r="M5785" t="s">
        <v>1719</v>
      </c>
      <c r="N5785" s="2">
        <v>11.76</v>
      </c>
      <c r="O5785" s="3">
        <v>4</v>
      </c>
      <c r="P5785" s="2">
        <v>3.18</v>
      </c>
    </row>
    <row r="5786" spans="1:16" x14ac:dyDescent="0.35">
      <c r="A5786" t="s">
        <v>3098</v>
      </c>
      <c r="B5786" t="str">
        <f>LEFT(Table1[[#This Row],[Order Date]],2)</f>
        <v>20</v>
      </c>
      <c r="C5786" t="str">
        <f>MID(Table1[[#This Row],[Order Date]],4,2)</f>
        <v>09</v>
      </c>
      <c r="D5786" t="str">
        <f>RIGHT(Table1[[#This Row],[Order Date]],4)</f>
        <v>2016</v>
      </c>
      <c r="E5786" s="1">
        <f>DATE(Table1[[#This Row],[Column3]],Table1[[#This Row],[Column2]],Table1[[#This Row],[Column1]])</f>
        <v>42633</v>
      </c>
      <c r="F5786" s="1">
        <f>DATE(Table1[[#This Row],[Column3]],Table1[[#This Row],[Column2]],Table1[[#This Row],[Column1]])</f>
        <v>42633</v>
      </c>
      <c r="G5786" s="3">
        <f>YEAR(Table1[[#This Row],[Order Date New]])</f>
        <v>2016</v>
      </c>
      <c r="H5786" s="3">
        <f>MONTH(Table1[[#This Row],[Order Date New]])</f>
        <v>9</v>
      </c>
      <c r="I5786" t="s">
        <v>499</v>
      </c>
      <c r="J5786" t="s">
        <v>27</v>
      </c>
      <c r="K5786" t="s">
        <v>11</v>
      </c>
      <c r="L5786" t="s">
        <v>12</v>
      </c>
      <c r="M5786" t="s">
        <v>779</v>
      </c>
      <c r="N5786" s="2">
        <v>77.52</v>
      </c>
      <c r="O5786" s="3">
        <v>2</v>
      </c>
      <c r="P5786" s="2">
        <v>37.979999999999997</v>
      </c>
    </row>
    <row r="5787" spans="1:16" x14ac:dyDescent="0.35">
      <c r="A5787" t="s">
        <v>3098</v>
      </c>
      <c r="B5787" t="str">
        <f>LEFT(Table1[[#This Row],[Order Date]],2)</f>
        <v>20</v>
      </c>
      <c r="C5787" t="str">
        <f>MID(Table1[[#This Row],[Order Date]],4,2)</f>
        <v>09</v>
      </c>
      <c r="D5787" t="str">
        <f>RIGHT(Table1[[#This Row],[Order Date]],4)</f>
        <v>2016</v>
      </c>
      <c r="E5787" s="1">
        <f>DATE(Table1[[#This Row],[Column3]],Table1[[#This Row],[Column2]],Table1[[#This Row],[Column1]])</f>
        <v>42633</v>
      </c>
      <c r="F5787" s="1">
        <f>DATE(Table1[[#This Row],[Column3]],Table1[[#This Row],[Column2]],Table1[[#This Row],[Column1]])</f>
        <v>42633</v>
      </c>
      <c r="G5787" s="3">
        <f>YEAR(Table1[[#This Row],[Order Date New]])</f>
        <v>2016</v>
      </c>
      <c r="H5787" s="3">
        <f>MONTH(Table1[[#This Row],[Order Date New]])</f>
        <v>9</v>
      </c>
      <c r="I5787" t="s">
        <v>499</v>
      </c>
      <c r="J5787" t="s">
        <v>27</v>
      </c>
      <c r="K5787" t="s">
        <v>11</v>
      </c>
      <c r="L5787" t="s">
        <v>20</v>
      </c>
      <c r="M5787" t="s">
        <v>764</v>
      </c>
      <c r="N5787" s="2">
        <v>48.64</v>
      </c>
      <c r="O5787" s="3">
        <v>2</v>
      </c>
      <c r="P5787" s="2">
        <v>15.81</v>
      </c>
    </row>
    <row r="5788" spans="1:16" x14ac:dyDescent="0.35">
      <c r="A5788" t="s">
        <v>3098</v>
      </c>
      <c r="B5788" t="str">
        <f>LEFT(Table1[[#This Row],[Order Date]],2)</f>
        <v>20</v>
      </c>
      <c r="C5788" t="str">
        <f>MID(Table1[[#This Row],[Order Date]],4,2)</f>
        <v>09</v>
      </c>
      <c r="D5788" t="str">
        <f>RIGHT(Table1[[#This Row],[Order Date]],4)</f>
        <v>2016</v>
      </c>
      <c r="E5788" s="1">
        <f>DATE(Table1[[#This Row],[Column3]],Table1[[#This Row],[Column2]],Table1[[#This Row],[Column1]])</f>
        <v>42633</v>
      </c>
      <c r="F5788" s="1">
        <f>DATE(Table1[[#This Row],[Column3]],Table1[[#This Row],[Column2]],Table1[[#This Row],[Column1]])</f>
        <v>42633</v>
      </c>
      <c r="G5788" s="3">
        <f>YEAR(Table1[[#This Row],[Order Date New]])</f>
        <v>2016</v>
      </c>
      <c r="H5788" s="3">
        <f>MONTH(Table1[[#This Row],[Order Date New]])</f>
        <v>9</v>
      </c>
      <c r="I5788" t="s">
        <v>310</v>
      </c>
      <c r="J5788" t="s">
        <v>270</v>
      </c>
      <c r="K5788" t="s">
        <v>34</v>
      </c>
      <c r="L5788" t="s">
        <v>47</v>
      </c>
      <c r="M5788" t="s">
        <v>1479</v>
      </c>
      <c r="N5788" s="2">
        <v>17.09</v>
      </c>
      <c r="O5788" s="3">
        <v>2</v>
      </c>
      <c r="P5788" s="2">
        <v>1.07</v>
      </c>
    </row>
    <row r="5789" spans="1:16" x14ac:dyDescent="0.35">
      <c r="A5789" t="s">
        <v>3098</v>
      </c>
      <c r="B5789" t="str">
        <f>LEFT(Table1[[#This Row],[Order Date]],2)</f>
        <v>20</v>
      </c>
      <c r="C5789" t="str">
        <f>MID(Table1[[#This Row],[Order Date]],4,2)</f>
        <v>09</v>
      </c>
      <c r="D5789" t="str">
        <f>RIGHT(Table1[[#This Row],[Order Date]],4)</f>
        <v>2016</v>
      </c>
      <c r="E5789" s="1">
        <f>DATE(Table1[[#This Row],[Column3]],Table1[[#This Row],[Column2]],Table1[[#This Row],[Column1]])</f>
        <v>42633</v>
      </c>
      <c r="F5789" s="1">
        <f>DATE(Table1[[#This Row],[Column3]],Table1[[#This Row],[Column2]],Table1[[#This Row],[Column1]])</f>
        <v>42633</v>
      </c>
      <c r="G5789" s="3">
        <f>YEAR(Table1[[#This Row],[Order Date New]])</f>
        <v>2016</v>
      </c>
      <c r="H5789" s="3">
        <f>MONTH(Table1[[#This Row],[Order Date New]])</f>
        <v>9</v>
      </c>
      <c r="I5789" t="s">
        <v>310</v>
      </c>
      <c r="J5789" t="s">
        <v>270</v>
      </c>
      <c r="K5789" t="s">
        <v>34</v>
      </c>
      <c r="L5789" t="s">
        <v>35</v>
      </c>
      <c r="M5789" t="s">
        <v>1007</v>
      </c>
      <c r="N5789" s="2">
        <v>98.39</v>
      </c>
      <c r="O5789" s="3">
        <v>1</v>
      </c>
      <c r="P5789" s="2">
        <v>-11.07</v>
      </c>
    </row>
    <row r="5790" spans="1:16" x14ac:dyDescent="0.35">
      <c r="A5790" t="s">
        <v>3098</v>
      </c>
      <c r="B5790" t="str">
        <f>LEFT(Table1[[#This Row],[Order Date]],2)</f>
        <v>20</v>
      </c>
      <c r="C5790" t="str">
        <f>MID(Table1[[#This Row],[Order Date]],4,2)</f>
        <v>09</v>
      </c>
      <c r="D5790" t="str">
        <f>RIGHT(Table1[[#This Row],[Order Date]],4)</f>
        <v>2016</v>
      </c>
      <c r="E5790" s="1">
        <f>DATE(Table1[[#This Row],[Column3]],Table1[[#This Row],[Column2]],Table1[[#This Row],[Column1]])</f>
        <v>42633</v>
      </c>
      <c r="F5790" s="1">
        <f>DATE(Table1[[#This Row],[Column3]],Table1[[#This Row],[Column2]],Table1[[#This Row],[Column1]])</f>
        <v>42633</v>
      </c>
      <c r="G5790" s="3">
        <f>YEAR(Table1[[#This Row],[Order Date New]])</f>
        <v>2016</v>
      </c>
      <c r="H5790" s="3">
        <f>MONTH(Table1[[#This Row],[Order Date New]])</f>
        <v>9</v>
      </c>
      <c r="I5790" t="s">
        <v>975</v>
      </c>
      <c r="J5790" t="s">
        <v>161</v>
      </c>
      <c r="K5790" t="s">
        <v>11</v>
      </c>
      <c r="L5790" t="s">
        <v>97</v>
      </c>
      <c r="M5790" t="s">
        <v>817</v>
      </c>
      <c r="N5790" s="2">
        <v>393.25</v>
      </c>
      <c r="O5790" s="3">
        <v>5</v>
      </c>
      <c r="P5790" s="2">
        <v>129.77000000000001</v>
      </c>
    </row>
    <row r="5791" spans="1:16" x14ac:dyDescent="0.35">
      <c r="A5791" t="s">
        <v>3098</v>
      </c>
      <c r="B5791" t="str">
        <f>LEFT(Table1[[#This Row],[Order Date]],2)</f>
        <v>20</v>
      </c>
      <c r="C5791" t="str">
        <f>MID(Table1[[#This Row],[Order Date]],4,2)</f>
        <v>09</v>
      </c>
      <c r="D5791" t="str">
        <f>RIGHT(Table1[[#This Row],[Order Date]],4)</f>
        <v>2016</v>
      </c>
      <c r="E5791" s="1">
        <f>DATE(Table1[[#This Row],[Column3]],Table1[[#This Row],[Column2]],Table1[[#This Row],[Column1]])</f>
        <v>42633</v>
      </c>
      <c r="F5791" s="1">
        <f>DATE(Table1[[#This Row],[Column3]],Table1[[#This Row],[Column2]],Table1[[#This Row],[Column1]])</f>
        <v>42633</v>
      </c>
      <c r="G5791" s="3">
        <f>YEAR(Table1[[#This Row],[Order Date New]])</f>
        <v>2016</v>
      </c>
      <c r="H5791" s="3">
        <f>MONTH(Table1[[#This Row],[Order Date New]])</f>
        <v>9</v>
      </c>
      <c r="I5791" t="s">
        <v>2342</v>
      </c>
      <c r="J5791" t="s">
        <v>117</v>
      </c>
      <c r="K5791" t="s">
        <v>11</v>
      </c>
      <c r="L5791" t="s">
        <v>20</v>
      </c>
      <c r="M5791" t="s">
        <v>663</v>
      </c>
      <c r="N5791" s="2">
        <v>83.7</v>
      </c>
      <c r="O5791" s="3">
        <v>5</v>
      </c>
      <c r="P5791" s="2">
        <v>41.01</v>
      </c>
    </row>
    <row r="5792" spans="1:16" x14ac:dyDescent="0.35">
      <c r="A5792" t="s">
        <v>3098</v>
      </c>
      <c r="B5792" t="str">
        <f>LEFT(Table1[[#This Row],[Order Date]],2)</f>
        <v>20</v>
      </c>
      <c r="C5792" t="str">
        <f>MID(Table1[[#This Row],[Order Date]],4,2)</f>
        <v>09</v>
      </c>
      <c r="D5792" t="str">
        <f>RIGHT(Table1[[#This Row],[Order Date]],4)</f>
        <v>2016</v>
      </c>
      <c r="E5792" s="1">
        <f>DATE(Table1[[#This Row],[Column3]],Table1[[#This Row],[Column2]],Table1[[#This Row],[Column1]])</f>
        <v>42633</v>
      </c>
      <c r="F5792" s="1">
        <f>DATE(Table1[[#This Row],[Column3]],Table1[[#This Row],[Column2]],Table1[[#This Row],[Column1]])</f>
        <v>42633</v>
      </c>
      <c r="G5792" s="3">
        <f>YEAR(Table1[[#This Row],[Order Date New]])</f>
        <v>2016</v>
      </c>
      <c r="H5792" s="3">
        <f>MONTH(Table1[[#This Row],[Order Date New]])</f>
        <v>9</v>
      </c>
      <c r="I5792" t="s">
        <v>2236</v>
      </c>
      <c r="J5792" t="s">
        <v>178</v>
      </c>
      <c r="K5792" t="s">
        <v>34</v>
      </c>
      <c r="L5792" t="s">
        <v>75</v>
      </c>
      <c r="M5792" t="s">
        <v>2780</v>
      </c>
      <c r="N5792" s="2">
        <v>163.88</v>
      </c>
      <c r="O5792" s="3">
        <v>2</v>
      </c>
      <c r="P5792" s="2">
        <v>40.97</v>
      </c>
    </row>
    <row r="5793" spans="1:16" x14ac:dyDescent="0.35">
      <c r="A5793" t="s">
        <v>3099</v>
      </c>
      <c r="B5793" t="str">
        <f>LEFT(Table1[[#This Row],[Order Date]],2)</f>
        <v>22</v>
      </c>
      <c r="C5793" t="str">
        <f>MID(Table1[[#This Row],[Order Date]],4,2)</f>
        <v>09</v>
      </c>
      <c r="D5793" t="str">
        <f>RIGHT(Table1[[#This Row],[Order Date]],4)</f>
        <v>2016</v>
      </c>
      <c r="E5793" s="1">
        <f>DATE(Table1[[#This Row],[Column3]],Table1[[#This Row],[Column2]],Table1[[#This Row],[Column1]])</f>
        <v>42635</v>
      </c>
      <c r="F5793" s="1">
        <f>DATE(Table1[[#This Row],[Column3]],Table1[[#This Row],[Column2]],Table1[[#This Row],[Column1]])</f>
        <v>42635</v>
      </c>
      <c r="G5793" s="3">
        <f>YEAR(Table1[[#This Row],[Order Date New]])</f>
        <v>2016</v>
      </c>
      <c r="H5793" s="3">
        <f>MONTH(Table1[[#This Row],[Order Date New]])</f>
        <v>9</v>
      </c>
      <c r="I5793" t="s">
        <v>1938</v>
      </c>
      <c r="J5793" t="s">
        <v>127</v>
      </c>
      <c r="K5793" t="s">
        <v>11</v>
      </c>
      <c r="L5793" t="s">
        <v>24</v>
      </c>
      <c r="M5793" t="s">
        <v>2841</v>
      </c>
      <c r="N5793" s="2">
        <v>40.78</v>
      </c>
      <c r="O5793" s="3">
        <v>3</v>
      </c>
      <c r="P5793" s="2">
        <v>4.59</v>
      </c>
    </row>
    <row r="5794" spans="1:16" x14ac:dyDescent="0.35">
      <c r="A5794" t="s">
        <v>3099</v>
      </c>
      <c r="B5794" t="str">
        <f>LEFT(Table1[[#This Row],[Order Date]],2)</f>
        <v>22</v>
      </c>
      <c r="C5794" t="str">
        <f>MID(Table1[[#This Row],[Order Date]],4,2)</f>
        <v>09</v>
      </c>
      <c r="D5794" t="str">
        <f>RIGHT(Table1[[#This Row],[Order Date]],4)</f>
        <v>2016</v>
      </c>
      <c r="E5794" s="1">
        <f>DATE(Table1[[#This Row],[Column3]],Table1[[#This Row],[Column2]],Table1[[#This Row],[Column1]])</f>
        <v>42635</v>
      </c>
      <c r="F5794" s="1">
        <f>DATE(Table1[[#This Row],[Column3]],Table1[[#This Row],[Column2]],Table1[[#This Row],[Column1]])</f>
        <v>42635</v>
      </c>
      <c r="G5794" s="3">
        <f>YEAR(Table1[[#This Row],[Order Date New]])</f>
        <v>2016</v>
      </c>
      <c r="H5794" s="3">
        <f>MONTH(Table1[[#This Row],[Order Date New]])</f>
        <v>9</v>
      </c>
      <c r="I5794" t="s">
        <v>1938</v>
      </c>
      <c r="J5794" t="s">
        <v>127</v>
      </c>
      <c r="K5794" t="s">
        <v>39</v>
      </c>
      <c r="L5794" t="s">
        <v>40</v>
      </c>
      <c r="M5794" t="s">
        <v>3100</v>
      </c>
      <c r="N5794" s="2">
        <v>63.94</v>
      </c>
      <c r="O5794" s="3">
        <v>8</v>
      </c>
      <c r="P5794" s="2">
        <v>5.59</v>
      </c>
    </row>
    <row r="5795" spans="1:16" x14ac:dyDescent="0.35">
      <c r="A5795" t="s">
        <v>3099</v>
      </c>
      <c r="B5795" t="str">
        <f>LEFT(Table1[[#This Row],[Order Date]],2)</f>
        <v>22</v>
      </c>
      <c r="C5795" t="str">
        <f>MID(Table1[[#This Row],[Order Date]],4,2)</f>
        <v>09</v>
      </c>
      <c r="D5795" t="str">
        <f>RIGHT(Table1[[#This Row],[Order Date]],4)</f>
        <v>2016</v>
      </c>
      <c r="E5795" s="1">
        <f>DATE(Table1[[#This Row],[Column3]],Table1[[#This Row],[Column2]],Table1[[#This Row],[Column1]])</f>
        <v>42635</v>
      </c>
      <c r="F5795" s="1">
        <f>DATE(Table1[[#This Row],[Column3]],Table1[[#This Row],[Column2]],Table1[[#This Row],[Column1]])</f>
        <v>42635</v>
      </c>
      <c r="G5795" s="3">
        <f>YEAR(Table1[[#This Row],[Order Date New]])</f>
        <v>2016</v>
      </c>
      <c r="H5795" s="3">
        <f>MONTH(Table1[[#This Row],[Order Date New]])</f>
        <v>9</v>
      </c>
      <c r="I5795" t="s">
        <v>1798</v>
      </c>
      <c r="J5795" t="s">
        <v>23</v>
      </c>
      <c r="K5795" t="s">
        <v>11</v>
      </c>
      <c r="L5795" t="s">
        <v>24</v>
      </c>
      <c r="M5795" t="s">
        <v>1082</v>
      </c>
      <c r="N5795" s="2">
        <v>7.87</v>
      </c>
      <c r="O5795" s="3">
        <v>3</v>
      </c>
      <c r="P5795" s="2">
        <v>0.89</v>
      </c>
    </row>
    <row r="5796" spans="1:16" x14ac:dyDescent="0.35">
      <c r="A5796" t="s">
        <v>3099</v>
      </c>
      <c r="B5796" t="str">
        <f>LEFT(Table1[[#This Row],[Order Date]],2)</f>
        <v>22</v>
      </c>
      <c r="C5796" t="str">
        <f>MID(Table1[[#This Row],[Order Date]],4,2)</f>
        <v>09</v>
      </c>
      <c r="D5796" t="str">
        <f>RIGHT(Table1[[#This Row],[Order Date]],4)</f>
        <v>2016</v>
      </c>
      <c r="E5796" s="1">
        <f>DATE(Table1[[#This Row],[Column3]],Table1[[#This Row],[Column2]],Table1[[#This Row],[Column1]])</f>
        <v>42635</v>
      </c>
      <c r="F5796" s="1">
        <f>DATE(Table1[[#This Row],[Column3]],Table1[[#This Row],[Column2]],Table1[[#This Row],[Column1]])</f>
        <v>42635</v>
      </c>
      <c r="G5796" s="3">
        <f>YEAR(Table1[[#This Row],[Order Date New]])</f>
        <v>2016</v>
      </c>
      <c r="H5796" s="3">
        <f>MONTH(Table1[[#This Row],[Order Date New]])</f>
        <v>9</v>
      </c>
      <c r="I5796" t="s">
        <v>1684</v>
      </c>
      <c r="J5796" t="s">
        <v>131</v>
      </c>
      <c r="K5796" t="s">
        <v>11</v>
      </c>
      <c r="L5796" t="s">
        <v>20</v>
      </c>
      <c r="M5796" t="s">
        <v>1408</v>
      </c>
      <c r="N5796" s="2">
        <v>7.51</v>
      </c>
      <c r="O5796" s="3">
        <v>9</v>
      </c>
      <c r="P5796" s="2">
        <v>-6</v>
      </c>
    </row>
    <row r="5797" spans="1:16" x14ac:dyDescent="0.35">
      <c r="A5797" t="s">
        <v>3099</v>
      </c>
      <c r="B5797" t="str">
        <f>LEFT(Table1[[#This Row],[Order Date]],2)</f>
        <v>22</v>
      </c>
      <c r="C5797" t="str">
        <f>MID(Table1[[#This Row],[Order Date]],4,2)</f>
        <v>09</v>
      </c>
      <c r="D5797" t="str">
        <f>RIGHT(Table1[[#This Row],[Order Date]],4)</f>
        <v>2016</v>
      </c>
      <c r="E5797" s="1">
        <f>DATE(Table1[[#This Row],[Column3]],Table1[[#This Row],[Column2]],Table1[[#This Row],[Column1]])</f>
        <v>42635</v>
      </c>
      <c r="F5797" s="1">
        <f>DATE(Table1[[#This Row],[Column3]],Table1[[#This Row],[Column2]],Table1[[#This Row],[Column1]])</f>
        <v>42635</v>
      </c>
      <c r="G5797" s="3">
        <f>YEAR(Table1[[#This Row],[Order Date New]])</f>
        <v>2016</v>
      </c>
      <c r="H5797" s="3">
        <f>MONTH(Table1[[#This Row],[Order Date New]])</f>
        <v>9</v>
      </c>
      <c r="I5797" t="s">
        <v>1684</v>
      </c>
      <c r="J5797" t="s">
        <v>131</v>
      </c>
      <c r="K5797" t="s">
        <v>11</v>
      </c>
      <c r="L5797" t="s">
        <v>16</v>
      </c>
      <c r="M5797" t="s">
        <v>1872</v>
      </c>
      <c r="N5797" s="2">
        <v>16.559999999999999</v>
      </c>
      <c r="O5797" s="3">
        <v>2</v>
      </c>
      <c r="P5797" s="2">
        <v>5.8</v>
      </c>
    </row>
    <row r="5798" spans="1:16" x14ac:dyDescent="0.35">
      <c r="A5798" t="s">
        <v>3099</v>
      </c>
      <c r="B5798" t="str">
        <f>LEFT(Table1[[#This Row],[Order Date]],2)</f>
        <v>22</v>
      </c>
      <c r="C5798" t="str">
        <f>MID(Table1[[#This Row],[Order Date]],4,2)</f>
        <v>09</v>
      </c>
      <c r="D5798" t="str">
        <f>RIGHT(Table1[[#This Row],[Order Date]],4)</f>
        <v>2016</v>
      </c>
      <c r="E5798" s="1">
        <f>DATE(Table1[[#This Row],[Column3]],Table1[[#This Row],[Column2]],Table1[[#This Row],[Column1]])</f>
        <v>42635</v>
      </c>
      <c r="F5798" s="1">
        <f>DATE(Table1[[#This Row],[Column3]],Table1[[#This Row],[Column2]],Table1[[#This Row],[Column1]])</f>
        <v>42635</v>
      </c>
      <c r="G5798" s="3">
        <f>YEAR(Table1[[#This Row],[Order Date New]])</f>
        <v>2016</v>
      </c>
      <c r="H5798" s="3">
        <f>MONTH(Table1[[#This Row],[Order Date New]])</f>
        <v>9</v>
      </c>
      <c r="I5798" t="s">
        <v>1146</v>
      </c>
      <c r="J5798" t="s">
        <v>33</v>
      </c>
      <c r="K5798" t="s">
        <v>34</v>
      </c>
      <c r="L5798" t="s">
        <v>47</v>
      </c>
      <c r="M5798" t="s">
        <v>1272</v>
      </c>
      <c r="N5798" s="2">
        <v>13.28</v>
      </c>
      <c r="O5798" s="3">
        <v>2</v>
      </c>
      <c r="P5798" s="2">
        <v>6.37</v>
      </c>
    </row>
    <row r="5799" spans="1:16" x14ac:dyDescent="0.35">
      <c r="A5799" t="s">
        <v>3099</v>
      </c>
      <c r="B5799" t="str">
        <f>LEFT(Table1[[#This Row],[Order Date]],2)</f>
        <v>22</v>
      </c>
      <c r="C5799" t="str">
        <f>MID(Table1[[#This Row],[Order Date]],4,2)</f>
        <v>09</v>
      </c>
      <c r="D5799" t="str">
        <f>RIGHT(Table1[[#This Row],[Order Date]],4)</f>
        <v>2016</v>
      </c>
      <c r="E5799" s="1">
        <f>DATE(Table1[[#This Row],[Column3]],Table1[[#This Row],[Column2]],Table1[[#This Row],[Column1]])</f>
        <v>42635</v>
      </c>
      <c r="F5799" s="1">
        <f>DATE(Table1[[#This Row],[Column3]],Table1[[#This Row],[Column2]],Table1[[#This Row],[Column1]])</f>
        <v>42635</v>
      </c>
      <c r="G5799" s="3">
        <f>YEAR(Table1[[#This Row],[Order Date New]])</f>
        <v>2016</v>
      </c>
      <c r="H5799" s="3">
        <f>MONTH(Table1[[#This Row],[Order Date New]])</f>
        <v>9</v>
      </c>
      <c r="I5799" t="s">
        <v>2233</v>
      </c>
      <c r="J5799" t="s">
        <v>23</v>
      </c>
      <c r="K5799" t="s">
        <v>11</v>
      </c>
      <c r="L5799" t="s">
        <v>16</v>
      </c>
      <c r="M5799" t="s">
        <v>411</v>
      </c>
      <c r="N5799" s="2">
        <v>16.52</v>
      </c>
      <c r="O5799" s="3">
        <v>5</v>
      </c>
      <c r="P5799" s="2">
        <v>5.37</v>
      </c>
    </row>
    <row r="5800" spans="1:16" x14ac:dyDescent="0.35">
      <c r="A5800" t="s">
        <v>3099</v>
      </c>
      <c r="B5800" t="str">
        <f>LEFT(Table1[[#This Row],[Order Date]],2)</f>
        <v>22</v>
      </c>
      <c r="C5800" t="str">
        <f>MID(Table1[[#This Row],[Order Date]],4,2)</f>
        <v>09</v>
      </c>
      <c r="D5800" t="str">
        <f>RIGHT(Table1[[#This Row],[Order Date]],4)</f>
        <v>2016</v>
      </c>
      <c r="E5800" s="1">
        <f>DATE(Table1[[#This Row],[Column3]],Table1[[#This Row],[Column2]],Table1[[#This Row],[Column1]])</f>
        <v>42635</v>
      </c>
      <c r="F5800" s="1">
        <f>DATE(Table1[[#This Row],[Column3]],Table1[[#This Row],[Column2]],Table1[[#This Row],[Column1]])</f>
        <v>42635</v>
      </c>
      <c r="G5800" s="3">
        <f>YEAR(Table1[[#This Row],[Order Date New]])</f>
        <v>2016</v>
      </c>
      <c r="H5800" s="3">
        <f>MONTH(Table1[[#This Row],[Order Date New]])</f>
        <v>9</v>
      </c>
      <c r="I5800" t="s">
        <v>1339</v>
      </c>
      <c r="J5800" t="s">
        <v>161</v>
      </c>
      <c r="K5800" t="s">
        <v>11</v>
      </c>
      <c r="L5800" t="s">
        <v>18</v>
      </c>
      <c r="M5800" t="s">
        <v>1589</v>
      </c>
      <c r="N5800" s="2">
        <v>128.34</v>
      </c>
      <c r="O5800" s="3">
        <v>6</v>
      </c>
      <c r="P5800" s="2">
        <v>37.22</v>
      </c>
    </row>
    <row r="5801" spans="1:16" x14ac:dyDescent="0.35">
      <c r="A5801" t="s">
        <v>3099</v>
      </c>
      <c r="B5801" t="str">
        <f>LEFT(Table1[[#This Row],[Order Date]],2)</f>
        <v>22</v>
      </c>
      <c r="C5801" t="str">
        <f>MID(Table1[[#This Row],[Order Date]],4,2)</f>
        <v>09</v>
      </c>
      <c r="D5801" t="str">
        <f>RIGHT(Table1[[#This Row],[Order Date]],4)</f>
        <v>2016</v>
      </c>
      <c r="E5801" s="1">
        <f>DATE(Table1[[#This Row],[Column3]],Table1[[#This Row],[Column2]],Table1[[#This Row],[Column1]])</f>
        <v>42635</v>
      </c>
      <c r="F5801" s="1">
        <f>DATE(Table1[[#This Row],[Column3]],Table1[[#This Row],[Column2]],Table1[[#This Row],[Column1]])</f>
        <v>42635</v>
      </c>
      <c r="G5801" s="3">
        <f>YEAR(Table1[[#This Row],[Order Date New]])</f>
        <v>2016</v>
      </c>
      <c r="H5801" s="3">
        <f>MONTH(Table1[[#This Row],[Order Date New]])</f>
        <v>9</v>
      </c>
      <c r="I5801" t="s">
        <v>1610</v>
      </c>
      <c r="J5801" t="s">
        <v>138</v>
      </c>
      <c r="K5801" t="s">
        <v>11</v>
      </c>
      <c r="L5801" t="s">
        <v>12</v>
      </c>
      <c r="M5801" t="s">
        <v>1012</v>
      </c>
      <c r="N5801" s="2">
        <v>35.880000000000003</v>
      </c>
      <c r="O5801" s="3">
        <v>6</v>
      </c>
      <c r="P5801" s="2">
        <v>16.149999999999999</v>
      </c>
    </row>
    <row r="5802" spans="1:16" x14ac:dyDescent="0.35">
      <c r="A5802" t="s">
        <v>3099</v>
      </c>
      <c r="B5802" t="str">
        <f>LEFT(Table1[[#This Row],[Order Date]],2)</f>
        <v>22</v>
      </c>
      <c r="C5802" t="str">
        <f>MID(Table1[[#This Row],[Order Date]],4,2)</f>
        <v>09</v>
      </c>
      <c r="D5802" t="str">
        <f>RIGHT(Table1[[#This Row],[Order Date]],4)</f>
        <v>2016</v>
      </c>
      <c r="E5802" s="1">
        <f>DATE(Table1[[#This Row],[Column3]],Table1[[#This Row],[Column2]],Table1[[#This Row],[Column1]])</f>
        <v>42635</v>
      </c>
      <c r="F5802" s="1">
        <f>DATE(Table1[[#This Row],[Column3]],Table1[[#This Row],[Column2]],Table1[[#This Row],[Column1]])</f>
        <v>42635</v>
      </c>
      <c r="G5802" s="3">
        <f>YEAR(Table1[[#This Row],[Order Date New]])</f>
        <v>2016</v>
      </c>
      <c r="H5802" s="3">
        <f>MONTH(Table1[[#This Row],[Order Date New]])</f>
        <v>9</v>
      </c>
      <c r="I5802" t="s">
        <v>1533</v>
      </c>
      <c r="J5802" t="s">
        <v>303</v>
      </c>
      <c r="K5802" t="s">
        <v>34</v>
      </c>
      <c r="L5802" t="s">
        <v>47</v>
      </c>
      <c r="M5802" t="s">
        <v>838</v>
      </c>
      <c r="N5802" s="2">
        <v>68.430000000000007</v>
      </c>
      <c r="O5802" s="3">
        <v>7</v>
      </c>
      <c r="P5802" s="2">
        <v>8.5500000000000007</v>
      </c>
    </row>
    <row r="5803" spans="1:16" x14ac:dyDescent="0.35">
      <c r="A5803" t="s">
        <v>3099</v>
      </c>
      <c r="B5803" t="str">
        <f>LEFT(Table1[[#This Row],[Order Date]],2)</f>
        <v>22</v>
      </c>
      <c r="C5803" t="str">
        <f>MID(Table1[[#This Row],[Order Date]],4,2)</f>
        <v>09</v>
      </c>
      <c r="D5803" t="str">
        <f>RIGHT(Table1[[#This Row],[Order Date]],4)</f>
        <v>2016</v>
      </c>
      <c r="E5803" s="1">
        <f>DATE(Table1[[#This Row],[Column3]],Table1[[#This Row],[Column2]],Table1[[#This Row],[Column1]])</f>
        <v>42635</v>
      </c>
      <c r="F5803" s="1">
        <f>DATE(Table1[[#This Row],[Column3]],Table1[[#This Row],[Column2]],Table1[[#This Row],[Column1]])</f>
        <v>42635</v>
      </c>
      <c r="G5803" s="3">
        <f>YEAR(Table1[[#This Row],[Order Date New]])</f>
        <v>2016</v>
      </c>
      <c r="H5803" s="3">
        <f>MONTH(Table1[[#This Row],[Order Date New]])</f>
        <v>9</v>
      </c>
      <c r="I5803" t="s">
        <v>62</v>
      </c>
      <c r="J5803" t="s">
        <v>171</v>
      </c>
      <c r="K5803" t="s">
        <v>34</v>
      </c>
      <c r="L5803" t="s">
        <v>47</v>
      </c>
      <c r="M5803" t="s">
        <v>2287</v>
      </c>
      <c r="N5803" s="2">
        <v>18.96</v>
      </c>
      <c r="O5803" s="3">
        <v>2</v>
      </c>
      <c r="P5803" s="2">
        <v>7.58</v>
      </c>
    </row>
    <row r="5804" spans="1:16" x14ac:dyDescent="0.35">
      <c r="A5804" t="s">
        <v>3099</v>
      </c>
      <c r="B5804" t="str">
        <f>LEFT(Table1[[#This Row],[Order Date]],2)</f>
        <v>22</v>
      </c>
      <c r="C5804" t="str">
        <f>MID(Table1[[#This Row],[Order Date]],4,2)</f>
        <v>09</v>
      </c>
      <c r="D5804" t="str">
        <f>RIGHT(Table1[[#This Row],[Order Date]],4)</f>
        <v>2016</v>
      </c>
      <c r="E5804" s="1">
        <f>DATE(Table1[[#This Row],[Column3]],Table1[[#This Row],[Column2]],Table1[[#This Row],[Column1]])</f>
        <v>42635</v>
      </c>
      <c r="F5804" s="1">
        <f>DATE(Table1[[#This Row],[Column3]],Table1[[#This Row],[Column2]],Table1[[#This Row],[Column1]])</f>
        <v>42635</v>
      </c>
      <c r="G5804" s="3">
        <f>YEAR(Table1[[#This Row],[Order Date New]])</f>
        <v>2016</v>
      </c>
      <c r="H5804" s="3">
        <f>MONTH(Table1[[#This Row],[Order Date New]])</f>
        <v>9</v>
      </c>
      <c r="I5804" t="s">
        <v>293</v>
      </c>
      <c r="J5804" t="s">
        <v>79</v>
      </c>
      <c r="K5804" t="s">
        <v>11</v>
      </c>
      <c r="L5804" t="s">
        <v>64</v>
      </c>
      <c r="M5804" t="s">
        <v>2571</v>
      </c>
      <c r="N5804" s="2">
        <v>63.97</v>
      </c>
      <c r="O5804" s="3">
        <v>2</v>
      </c>
      <c r="P5804" s="2">
        <v>19.989999999999998</v>
      </c>
    </row>
    <row r="5805" spans="1:16" x14ac:dyDescent="0.35">
      <c r="A5805" t="s">
        <v>3099</v>
      </c>
      <c r="B5805" t="str">
        <f>LEFT(Table1[[#This Row],[Order Date]],2)</f>
        <v>22</v>
      </c>
      <c r="C5805" t="str">
        <f>MID(Table1[[#This Row],[Order Date]],4,2)</f>
        <v>09</v>
      </c>
      <c r="D5805" t="str">
        <f>RIGHT(Table1[[#This Row],[Order Date]],4)</f>
        <v>2016</v>
      </c>
      <c r="E5805" s="1">
        <f>DATE(Table1[[#This Row],[Column3]],Table1[[#This Row],[Column2]],Table1[[#This Row],[Column1]])</f>
        <v>42635</v>
      </c>
      <c r="F5805" s="1">
        <f>DATE(Table1[[#This Row],[Column3]],Table1[[#This Row],[Column2]],Table1[[#This Row],[Column1]])</f>
        <v>42635</v>
      </c>
      <c r="G5805" s="3">
        <f>YEAR(Table1[[#This Row],[Order Date New]])</f>
        <v>2016</v>
      </c>
      <c r="H5805" s="3">
        <f>MONTH(Table1[[#This Row],[Order Date New]])</f>
        <v>9</v>
      </c>
      <c r="I5805" t="s">
        <v>1275</v>
      </c>
      <c r="J5805" t="s">
        <v>117</v>
      </c>
      <c r="K5805" t="s">
        <v>11</v>
      </c>
      <c r="L5805" t="s">
        <v>12</v>
      </c>
      <c r="M5805" t="s">
        <v>1681</v>
      </c>
      <c r="N5805" s="2">
        <v>35.56</v>
      </c>
      <c r="O5805" s="3">
        <v>7</v>
      </c>
      <c r="P5805" s="2">
        <v>16.71</v>
      </c>
    </row>
    <row r="5806" spans="1:16" x14ac:dyDescent="0.35">
      <c r="A5806" t="s">
        <v>3099</v>
      </c>
      <c r="B5806" t="str">
        <f>LEFT(Table1[[#This Row],[Order Date]],2)</f>
        <v>22</v>
      </c>
      <c r="C5806" t="str">
        <f>MID(Table1[[#This Row],[Order Date]],4,2)</f>
        <v>09</v>
      </c>
      <c r="D5806" t="str">
        <f>RIGHT(Table1[[#This Row],[Order Date]],4)</f>
        <v>2016</v>
      </c>
      <c r="E5806" s="1">
        <f>DATE(Table1[[#This Row],[Column3]],Table1[[#This Row],[Column2]],Table1[[#This Row],[Column1]])</f>
        <v>42635</v>
      </c>
      <c r="F5806" s="1">
        <f>DATE(Table1[[#This Row],[Column3]],Table1[[#This Row],[Column2]],Table1[[#This Row],[Column1]])</f>
        <v>42635</v>
      </c>
      <c r="G5806" s="3">
        <f>YEAR(Table1[[#This Row],[Order Date New]])</f>
        <v>2016</v>
      </c>
      <c r="H5806" s="3">
        <f>MONTH(Table1[[#This Row],[Order Date New]])</f>
        <v>9</v>
      </c>
      <c r="I5806" t="s">
        <v>1275</v>
      </c>
      <c r="J5806" t="s">
        <v>117</v>
      </c>
      <c r="K5806" t="s">
        <v>39</v>
      </c>
      <c r="L5806" t="s">
        <v>40</v>
      </c>
      <c r="M5806" t="s">
        <v>1633</v>
      </c>
      <c r="N5806" s="2">
        <v>97.98</v>
      </c>
      <c r="O5806" s="3">
        <v>2</v>
      </c>
      <c r="P5806" s="2">
        <v>27.43</v>
      </c>
    </row>
    <row r="5807" spans="1:16" x14ac:dyDescent="0.35">
      <c r="A5807" t="s">
        <v>3101</v>
      </c>
      <c r="B5807" t="str">
        <f>LEFT(Table1[[#This Row],[Order Date]],2)</f>
        <v>23</v>
      </c>
      <c r="C5807" t="str">
        <f>MID(Table1[[#This Row],[Order Date]],4,2)</f>
        <v>09</v>
      </c>
      <c r="D5807" t="str">
        <f>RIGHT(Table1[[#This Row],[Order Date]],4)</f>
        <v>2016</v>
      </c>
      <c r="E5807" s="1">
        <f>DATE(Table1[[#This Row],[Column3]],Table1[[#This Row],[Column2]],Table1[[#This Row],[Column1]])</f>
        <v>42636</v>
      </c>
      <c r="F5807" s="1">
        <f>DATE(Table1[[#This Row],[Column3]],Table1[[#This Row],[Column2]],Table1[[#This Row],[Column1]])</f>
        <v>42636</v>
      </c>
      <c r="G5807" s="3">
        <f>YEAR(Table1[[#This Row],[Order Date New]])</f>
        <v>2016</v>
      </c>
      <c r="H5807" s="3">
        <f>MONTH(Table1[[#This Row],[Order Date New]])</f>
        <v>9</v>
      </c>
      <c r="I5807" t="s">
        <v>892</v>
      </c>
      <c r="J5807" t="s">
        <v>79</v>
      </c>
      <c r="K5807" t="s">
        <v>34</v>
      </c>
      <c r="L5807" t="s">
        <v>47</v>
      </c>
      <c r="M5807" t="s">
        <v>204</v>
      </c>
      <c r="N5807" s="2">
        <v>532.70000000000005</v>
      </c>
      <c r="O5807" s="3">
        <v>6</v>
      </c>
      <c r="P5807" s="2">
        <v>-26.64</v>
      </c>
    </row>
    <row r="5808" spans="1:16" x14ac:dyDescent="0.35">
      <c r="A5808" t="s">
        <v>3101</v>
      </c>
      <c r="B5808" t="str">
        <f>LEFT(Table1[[#This Row],[Order Date]],2)</f>
        <v>23</v>
      </c>
      <c r="C5808" t="str">
        <f>MID(Table1[[#This Row],[Order Date]],4,2)</f>
        <v>09</v>
      </c>
      <c r="D5808" t="str">
        <f>RIGHT(Table1[[#This Row],[Order Date]],4)</f>
        <v>2016</v>
      </c>
      <c r="E5808" s="1">
        <f>DATE(Table1[[#This Row],[Column3]],Table1[[#This Row],[Column2]],Table1[[#This Row],[Column1]])</f>
        <v>42636</v>
      </c>
      <c r="F5808" s="1">
        <f>DATE(Table1[[#This Row],[Column3]],Table1[[#This Row],[Column2]],Table1[[#This Row],[Column1]])</f>
        <v>42636</v>
      </c>
      <c r="G5808" s="3">
        <f>YEAR(Table1[[#This Row],[Order Date New]])</f>
        <v>2016</v>
      </c>
      <c r="H5808" s="3">
        <f>MONTH(Table1[[#This Row],[Order Date New]])</f>
        <v>9</v>
      </c>
      <c r="I5808" t="s">
        <v>892</v>
      </c>
      <c r="J5808" t="s">
        <v>79</v>
      </c>
      <c r="K5808" t="s">
        <v>11</v>
      </c>
      <c r="L5808" t="s">
        <v>24</v>
      </c>
      <c r="M5808" t="s">
        <v>2808</v>
      </c>
      <c r="N5808" s="2">
        <v>4.91</v>
      </c>
      <c r="O5808" s="3">
        <v>2</v>
      </c>
      <c r="P5808" s="2">
        <v>0.31</v>
      </c>
    </row>
    <row r="5809" spans="1:16" x14ac:dyDescent="0.35">
      <c r="A5809" t="s">
        <v>3101</v>
      </c>
      <c r="B5809" t="str">
        <f>LEFT(Table1[[#This Row],[Order Date]],2)</f>
        <v>23</v>
      </c>
      <c r="C5809" t="str">
        <f>MID(Table1[[#This Row],[Order Date]],4,2)</f>
        <v>09</v>
      </c>
      <c r="D5809" t="str">
        <f>RIGHT(Table1[[#This Row],[Order Date]],4)</f>
        <v>2016</v>
      </c>
      <c r="E5809" s="1">
        <f>DATE(Table1[[#This Row],[Column3]],Table1[[#This Row],[Column2]],Table1[[#This Row],[Column1]])</f>
        <v>42636</v>
      </c>
      <c r="F5809" s="1">
        <f>DATE(Table1[[#This Row],[Column3]],Table1[[#This Row],[Column2]],Table1[[#This Row],[Column1]])</f>
        <v>42636</v>
      </c>
      <c r="G5809" s="3">
        <f>YEAR(Table1[[#This Row],[Order Date New]])</f>
        <v>2016</v>
      </c>
      <c r="H5809" s="3">
        <f>MONTH(Table1[[#This Row],[Order Date New]])</f>
        <v>9</v>
      </c>
      <c r="I5809" t="s">
        <v>977</v>
      </c>
      <c r="J5809" t="s">
        <v>30</v>
      </c>
      <c r="K5809" t="s">
        <v>11</v>
      </c>
      <c r="L5809" t="s">
        <v>18</v>
      </c>
      <c r="M5809" t="s">
        <v>1097</v>
      </c>
      <c r="N5809" s="2">
        <v>118.25</v>
      </c>
      <c r="O5809" s="3">
        <v>5</v>
      </c>
      <c r="P5809" s="2">
        <v>34.29</v>
      </c>
    </row>
    <row r="5810" spans="1:16" x14ac:dyDescent="0.35">
      <c r="A5810" t="s">
        <v>3101</v>
      </c>
      <c r="B5810" t="str">
        <f>LEFT(Table1[[#This Row],[Order Date]],2)</f>
        <v>23</v>
      </c>
      <c r="C5810" t="str">
        <f>MID(Table1[[#This Row],[Order Date]],4,2)</f>
        <v>09</v>
      </c>
      <c r="D5810" t="str">
        <f>RIGHT(Table1[[#This Row],[Order Date]],4)</f>
        <v>2016</v>
      </c>
      <c r="E5810" s="1">
        <f>DATE(Table1[[#This Row],[Column3]],Table1[[#This Row],[Column2]],Table1[[#This Row],[Column1]])</f>
        <v>42636</v>
      </c>
      <c r="F5810" s="1">
        <f>DATE(Table1[[#This Row],[Column3]],Table1[[#This Row],[Column2]],Table1[[#This Row],[Column1]])</f>
        <v>42636</v>
      </c>
      <c r="G5810" s="3">
        <f>YEAR(Table1[[#This Row],[Order Date New]])</f>
        <v>2016</v>
      </c>
      <c r="H5810" s="3">
        <f>MONTH(Table1[[#This Row],[Order Date New]])</f>
        <v>9</v>
      </c>
      <c r="I5810" t="s">
        <v>977</v>
      </c>
      <c r="J5810" t="s">
        <v>30</v>
      </c>
      <c r="K5810" t="s">
        <v>34</v>
      </c>
      <c r="L5810" t="s">
        <v>35</v>
      </c>
      <c r="M5810" t="s">
        <v>2147</v>
      </c>
      <c r="N5810" s="2">
        <v>368.97</v>
      </c>
      <c r="O5810" s="3">
        <v>3</v>
      </c>
      <c r="P5810" s="2">
        <v>81.17</v>
      </c>
    </row>
    <row r="5811" spans="1:16" x14ac:dyDescent="0.35">
      <c r="A5811" t="s">
        <v>3101</v>
      </c>
      <c r="B5811" t="str">
        <f>LEFT(Table1[[#This Row],[Order Date]],2)</f>
        <v>23</v>
      </c>
      <c r="C5811" t="str">
        <f>MID(Table1[[#This Row],[Order Date]],4,2)</f>
        <v>09</v>
      </c>
      <c r="D5811" t="str">
        <f>RIGHT(Table1[[#This Row],[Order Date]],4)</f>
        <v>2016</v>
      </c>
      <c r="E5811" s="1">
        <f>DATE(Table1[[#This Row],[Column3]],Table1[[#This Row],[Column2]],Table1[[#This Row],[Column1]])</f>
        <v>42636</v>
      </c>
      <c r="F5811" s="1">
        <f>DATE(Table1[[#This Row],[Column3]],Table1[[#This Row],[Column2]],Table1[[#This Row],[Column1]])</f>
        <v>42636</v>
      </c>
      <c r="G5811" s="3">
        <f>YEAR(Table1[[#This Row],[Order Date New]])</f>
        <v>2016</v>
      </c>
      <c r="H5811" s="3">
        <f>MONTH(Table1[[#This Row],[Order Date New]])</f>
        <v>9</v>
      </c>
      <c r="I5811" t="s">
        <v>1769</v>
      </c>
      <c r="J5811" t="s">
        <v>178</v>
      </c>
      <c r="K5811" t="s">
        <v>11</v>
      </c>
      <c r="L5811" t="s">
        <v>215</v>
      </c>
      <c r="M5811" t="s">
        <v>704</v>
      </c>
      <c r="N5811" s="2">
        <v>13.68</v>
      </c>
      <c r="O5811" s="3">
        <v>2</v>
      </c>
      <c r="P5811" s="2">
        <v>3.69</v>
      </c>
    </row>
    <row r="5812" spans="1:16" x14ac:dyDescent="0.35">
      <c r="A5812" t="s">
        <v>3101</v>
      </c>
      <c r="B5812" t="str">
        <f>LEFT(Table1[[#This Row],[Order Date]],2)</f>
        <v>23</v>
      </c>
      <c r="C5812" t="str">
        <f>MID(Table1[[#This Row],[Order Date]],4,2)</f>
        <v>09</v>
      </c>
      <c r="D5812" t="str">
        <f>RIGHT(Table1[[#This Row],[Order Date]],4)</f>
        <v>2016</v>
      </c>
      <c r="E5812" s="1">
        <f>DATE(Table1[[#This Row],[Column3]],Table1[[#This Row],[Column2]],Table1[[#This Row],[Column1]])</f>
        <v>42636</v>
      </c>
      <c r="F5812" s="1">
        <f>DATE(Table1[[#This Row],[Column3]],Table1[[#This Row],[Column2]],Table1[[#This Row],[Column1]])</f>
        <v>42636</v>
      </c>
      <c r="G5812" s="3">
        <f>YEAR(Table1[[#This Row],[Order Date New]])</f>
        <v>2016</v>
      </c>
      <c r="H5812" s="3">
        <f>MONTH(Table1[[#This Row],[Order Date New]])</f>
        <v>9</v>
      </c>
      <c r="I5812" t="s">
        <v>2982</v>
      </c>
      <c r="J5812" t="s">
        <v>27</v>
      </c>
      <c r="K5812" t="s">
        <v>11</v>
      </c>
      <c r="L5812" t="s">
        <v>64</v>
      </c>
      <c r="M5812" t="s">
        <v>434</v>
      </c>
      <c r="N5812" s="2">
        <v>4.08</v>
      </c>
      <c r="O5812" s="3">
        <v>2</v>
      </c>
      <c r="P5812" s="2">
        <v>1.92</v>
      </c>
    </row>
    <row r="5813" spans="1:16" x14ac:dyDescent="0.35">
      <c r="A5813" t="s">
        <v>3101</v>
      </c>
      <c r="B5813" t="str">
        <f>LEFT(Table1[[#This Row],[Order Date]],2)</f>
        <v>23</v>
      </c>
      <c r="C5813" t="str">
        <f>MID(Table1[[#This Row],[Order Date]],4,2)</f>
        <v>09</v>
      </c>
      <c r="D5813" t="str">
        <f>RIGHT(Table1[[#This Row],[Order Date]],4)</f>
        <v>2016</v>
      </c>
      <c r="E5813" s="1">
        <f>DATE(Table1[[#This Row],[Column3]],Table1[[#This Row],[Column2]],Table1[[#This Row],[Column1]])</f>
        <v>42636</v>
      </c>
      <c r="F5813" s="1">
        <f>DATE(Table1[[#This Row],[Column3]],Table1[[#This Row],[Column2]],Table1[[#This Row],[Column1]])</f>
        <v>42636</v>
      </c>
      <c r="G5813" s="3">
        <f>YEAR(Table1[[#This Row],[Order Date New]])</f>
        <v>2016</v>
      </c>
      <c r="H5813" s="3">
        <f>MONTH(Table1[[#This Row],[Order Date New]])</f>
        <v>9</v>
      </c>
      <c r="I5813" t="s">
        <v>2982</v>
      </c>
      <c r="J5813" t="s">
        <v>27</v>
      </c>
      <c r="K5813" t="s">
        <v>11</v>
      </c>
      <c r="L5813" t="s">
        <v>16</v>
      </c>
      <c r="M5813" t="s">
        <v>1415</v>
      </c>
      <c r="N5813" s="2">
        <v>18.899999999999999</v>
      </c>
      <c r="O5813" s="3">
        <v>3</v>
      </c>
      <c r="P5813" s="2">
        <v>8.69</v>
      </c>
    </row>
    <row r="5814" spans="1:16" x14ac:dyDescent="0.35">
      <c r="A5814" t="s">
        <v>3101</v>
      </c>
      <c r="B5814" t="str">
        <f>LEFT(Table1[[#This Row],[Order Date]],2)</f>
        <v>23</v>
      </c>
      <c r="C5814" t="str">
        <f>MID(Table1[[#This Row],[Order Date]],4,2)</f>
        <v>09</v>
      </c>
      <c r="D5814" t="str">
        <f>RIGHT(Table1[[#This Row],[Order Date]],4)</f>
        <v>2016</v>
      </c>
      <c r="E5814" s="1">
        <f>DATE(Table1[[#This Row],[Column3]],Table1[[#This Row],[Column2]],Table1[[#This Row],[Column1]])</f>
        <v>42636</v>
      </c>
      <c r="F5814" s="1">
        <f>DATE(Table1[[#This Row],[Column3]],Table1[[#This Row],[Column2]],Table1[[#This Row],[Column1]])</f>
        <v>42636</v>
      </c>
      <c r="G5814" s="3">
        <f>YEAR(Table1[[#This Row],[Order Date New]])</f>
        <v>2016</v>
      </c>
      <c r="H5814" s="3">
        <f>MONTH(Table1[[#This Row],[Order Date New]])</f>
        <v>9</v>
      </c>
      <c r="I5814" t="s">
        <v>2907</v>
      </c>
      <c r="J5814" t="s">
        <v>161</v>
      </c>
      <c r="K5814" t="s">
        <v>11</v>
      </c>
      <c r="L5814" t="s">
        <v>20</v>
      </c>
      <c r="M5814" t="s">
        <v>68</v>
      </c>
      <c r="N5814" s="2">
        <v>10.53</v>
      </c>
      <c r="O5814" s="3">
        <v>7</v>
      </c>
      <c r="P5814" s="2">
        <v>3.68</v>
      </c>
    </row>
    <row r="5815" spans="1:16" x14ac:dyDescent="0.35">
      <c r="A5815" t="s">
        <v>3101</v>
      </c>
      <c r="B5815" t="str">
        <f>LEFT(Table1[[#This Row],[Order Date]],2)</f>
        <v>23</v>
      </c>
      <c r="C5815" t="str">
        <f>MID(Table1[[#This Row],[Order Date]],4,2)</f>
        <v>09</v>
      </c>
      <c r="D5815" t="str">
        <f>RIGHT(Table1[[#This Row],[Order Date]],4)</f>
        <v>2016</v>
      </c>
      <c r="E5815" s="1">
        <f>DATE(Table1[[#This Row],[Column3]],Table1[[#This Row],[Column2]],Table1[[#This Row],[Column1]])</f>
        <v>42636</v>
      </c>
      <c r="F5815" s="1">
        <f>DATE(Table1[[#This Row],[Column3]],Table1[[#This Row],[Column2]],Table1[[#This Row],[Column1]])</f>
        <v>42636</v>
      </c>
      <c r="G5815" s="3">
        <f>YEAR(Table1[[#This Row],[Order Date New]])</f>
        <v>2016</v>
      </c>
      <c r="H5815" s="3">
        <f>MONTH(Table1[[#This Row],[Order Date New]])</f>
        <v>9</v>
      </c>
      <c r="I5815" t="s">
        <v>660</v>
      </c>
      <c r="J5815" t="s">
        <v>79</v>
      </c>
      <c r="K5815" t="s">
        <v>11</v>
      </c>
      <c r="L5815" t="s">
        <v>12</v>
      </c>
      <c r="M5815" t="s">
        <v>1873</v>
      </c>
      <c r="N5815" s="2">
        <v>11.95</v>
      </c>
      <c r="O5815" s="3">
        <v>3</v>
      </c>
      <c r="P5815" s="2">
        <v>4.03</v>
      </c>
    </row>
    <row r="5816" spans="1:16" x14ac:dyDescent="0.35">
      <c r="A5816" t="s">
        <v>3101</v>
      </c>
      <c r="B5816" t="str">
        <f>LEFT(Table1[[#This Row],[Order Date]],2)</f>
        <v>23</v>
      </c>
      <c r="C5816" t="str">
        <f>MID(Table1[[#This Row],[Order Date]],4,2)</f>
        <v>09</v>
      </c>
      <c r="D5816" t="str">
        <f>RIGHT(Table1[[#This Row],[Order Date]],4)</f>
        <v>2016</v>
      </c>
      <c r="E5816" s="1">
        <f>DATE(Table1[[#This Row],[Column3]],Table1[[#This Row],[Column2]],Table1[[#This Row],[Column1]])</f>
        <v>42636</v>
      </c>
      <c r="F5816" s="1">
        <f>DATE(Table1[[#This Row],[Column3]],Table1[[#This Row],[Column2]],Table1[[#This Row],[Column1]])</f>
        <v>42636</v>
      </c>
      <c r="G5816" s="3">
        <f>YEAR(Table1[[#This Row],[Order Date New]])</f>
        <v>2016</v>
      </c>
      <c r="H5816" s="3">
        <f>MONTH(Table1[[#This Row],[Order Date New]])</f>
        <v>9</v>
      </c>
      <c r="I5816" t="s">
        <v>660</v>
      </c>
      <c r="J5816" t="s">
        <v>79</v>
      </c>
      <c r="K5816" t="s">
        <v>34</v>
      </c>
      <c r="L5816" t="s">
        <v>47</v>
      </c>
      <c r="M5816" t="s">
        <v>3102</v>
      </c>
      <c r="N5816" s="2">
        <v>28</v>
      </c>
      <c r="O5816" s="3">
        <v>4</v>
      </c>
      <c r="P5816" s="2">
        <v>7.7</v>
      </c>
    </row>
    <row r="5817" spans="1:16" x14ac:dyDescent="0.35">
      <c r="A5817" t="s">
        <v>3101</v>
      </c>
      <c r="B5817" t="str">
        <f>LEFT(Table1[[#This Row],[Order Date]],2)</f>
        <v>23</v>
      </c>
      <c r="C5817" t="str">
        <f>MID(Table1[[#This Row],[Order Date]],4,2)</f>
        <v>09</v>
      </c>
      <c r="D5817" t="str">
        <f>RIGHT(Table1[[#This Row],[Order Date]],4)</f>
        <v>2016</v>
      </c>
      <c r="E5817" s="1">
        <f>DATE(Table1[[#This Row],[Column3]],Table1[[#This Row],[Column2]],Table1[[#This Row],[Column1]])</f>
        <v>42636</v>
      </c>
      <c r="F5817" s="1">
        <f>DATE(Table1[[#This Row],[Column3]],Table1[[#This Row],[Column2]],Table1[[#This Row],[Column1]])</f>
        <v>42636</v>
      </c>
      <c r="G5817" s="3">
        <f>YEAR(Table1[[#This Row],[Order Date New]])</f>
        <v>2016</v>
      </c>
      <c r="H5817" s="3">
        <f>MONTH(Table1[[#This Row],[Order Date New]])</f>
        <v>9</v>
      </c>
      <c r="I5817" t="s">
        <v>660</v>
      </c>
      <c r="J5817" t="s">
        <v>79</v>
      </c>
      <c r="K5817" t="s">
        <v>11</v>
      </c>
      <c r="L5817" t="s">
        <v>20</v>
      </c>
      <c r="M5817" t="s">
        <v>466</v>
      </c>
      <c r="N5817" s="2">
        <v>12.2</v>
      </c>
      <c r="O5817" s="3">
        <v>7</v>
      </c>
      <c r="P5817" s="2">
        <v>-9.76</v>
      </c>
    </row>
    <row r="5818" spans="1:16" x14ac:dyDescent="0.35">
      <c r="A5818" t="s">
        <v>3101</v>
      </c>
      <c r="B5818" t="str">
        <f>LEFT(Table1[[#This Row],[Order Date]],2)</f>
        <v>23</v>
      </c>
      <c r="C5818" t="str">
        <f>MID(Table1[[#This Row],[Order Date]],4,2)</f>
        <v>09</v>
      </c>
      <c r="D5818" t="str">
        <f>RIGHT(Table1[[#This Row],[Order Date]],4)</f>
        <v>2016</v>
      </c>
      <c r="E5818" s="1">
        <f>DATE(Table1[[#This Row],[Column3]],Table1[[#This Row],[Column2]],Table1[[#This Row],[Column1]])</f>
        <v>42636</v>
      </c>
      <c r="F5818" s="1">
        <f>DATE(Table1[[#This Row],[Column3]],Table1[[#This Row],[Column2]],Table1[[#This Row],[Column1]])</f>
        <v>42636</v>
      </c>
      <c r="G5818" s="3">
        <f>YEAR(Table1[[#This Row],[Order Date New]])</f>
        <v>2016</v>
      </c>
      <c r="H5818" s="3">
        <f>MONTH(Table1[[#This Row],[Order Date New]])</f>
        <v>9</v>
      </c>
      <c r="I5818" t="s">
        <v>2494</v>
      </c>
      <c r="J5818" t="s">
        <v>178</v>
      </c>
      <c r="K5818" t="s">
        <v>11</v>
      </c>
      <c r="L5818" t="s">
        <v>20</v>
      </c>
      <c r="M5818" t="s">
        <v>608</v>
      </c>
      <c r="N5818" s="2">
        <v>13.22</v>
      </c>
      <c r="O5818" s="3">
        <v>4</v>
      </c>
      <c r="P5818" s="2">
        <v>4.46</v>
      </c>
    </row>
    <row r="5819" spans="1:16" x14ac:dyDescent="0.35">
      <c r="A5819" t="s">
        <v>3101</v>
      </c>
      <c r="B5819" t="str">
        <f>LEFT(Table1[[#This Row],[Order Date]],2)</f>
        <v>23</v>
      </c>
      <c r="C5819" t="str">
        <f>MID(Table1[[#This Row],[Order Date]],4,2)</f>
        <v>09</v>
      </c>
      <c r="D5819" t="str">
        <f>RIGHT(Table1[[#This Row],[Order Date]],4)</f>
        <v>2016</v>
      </c>
      <c r="E5819" s="1">
        <f>DATE(Table1[[#This Row],[Column3]],Table1[[#This Row],[Column2]],Table1[[#This Row],[Column1]])</f>
        <v>42636</v>
      </c>
      <c r="F5819" s="1">
        <f>DATE(Table1[[#This Row],[Column3]],Table1[[#This Row],[Column2]],Table1[[#This Row],[Column1]])</f>
        <v>42636</v>
      </c>
      <c r="G5819" s="3">
        <f>YEAR(Table1[[#This Row],[Order Date New]])</f>
        <v>2016</v>
      </c>
      <c r="H5819" s="3">
        <f>MONTH(Table1[[#This Row],[Order Date New]])</f>
        <v>9</v>
      </c>
      <c r="I5819" t="s">
        <v>2494</v>
      </c>
      <c r="J5819" t="s">
        <v>178</v>
      </c>
      <c r="K5819" t="s">
        <v>34</v>
      </c>
      <c r="L5819" t="s">
        <v>35</v>
      </c>
      <c r="M5819" t="s">
        <v>762</v>
      </c>
      <c r="N5819" s="2">
        <v>184.75</v>
      </c>
      <c r="O5819" s="3">
        <v>3</v>
      </c>
      <c r="P5819" s="2">
        <v>-20.78</v>
      </c>
    </row>
    <row r="5820" spans="1:16" x14ac:dyDescent="0.35">
      <c r="A5820" t="s">
        <v>3103</v>
      </c>
      <c r="B5820" t="str">
        <f>LEFT(Table1[[#This Row],[Order Date]],2)</f>
        <v>24</v>
      </c>
      <c r="C5820" t="str">
        <f>MID(Table1[[#This Row],[Order Date]],4,2)</f>
        <v>09</v>
      </c>
      <c r="D5820" t="str">
        <f>RIGHT(Table1[[#This Row],[Order Date]],4)</f>
        <v>2016</v>
      </c>
      <c r="E5820" s="1">
        <f>DATE(Table1[[#This Row],[Column3]],Table1[[#This Row],[Column2]],Table1[[#This Row],[Column1]])</f>
        <v>42637</v>
      </c>
      <c r="F5820" s="1">
        <f>DATE(Table1[[#This Row],[Column3]],Table1[[#This Row],[Column2]],Table1[[#This Row],[Column1]])</f>
        <v>42637</v>
      </c>
      <c r="G5820" s="3">
        <f>YEAR(Table1[[#This Row],[Order Date New]])</f>
        <v>2016</v>
      </c>
      <c r="H5820" s="3">
        <f>MONTH(Table1[[#This Row],[Order Date New]])</f>
        <v>9</v>
      </c>
      <c r="I5820" t="s">
        <v>1743</v>
      </c>
      <c r="J5820" t="s">
        <v>79</v>
      </c>
      <c r="K5820" t="s">
        <v>34</v>
      </c>
      <c r="L5820" t="s">
        <v>35</v>
      </c>
      <c r="M5820" t="s">
        <v>2399</v>
      </c>
      <c r="N5820" s="2">
        <v>155.37</v>
      </c>
      <c r="O5820" s="3">
        <v>2</v>
      </c>
      <c r="P5820" s="2">
        <v>-13.32</v>
      </c>
    </row>
    <row r="5821" spans="1:16" x14ac:dyDescent="0.35">
      <c r="A5821" t="s">
        <v>3103</v>
      </c>
      <c r="B5821" t="str">
        <f>LEFT(Table1[[#This Row],[Order Date]],2)</f>
        <v>24</v>
      </c>
      <c r="C5821" t="str">
        <f>MID(Table1[[#This Row],[Order Date]],4,2)</f>
        <v>09</v>
      </c>
      <c r="D5821" t="str">
        <f>RIGHT(Table1[[#This Row],[Order Date]],4)</f>
        <v>2016</v>
      </c>
      <c r="E5821" s="1">
        <f>DATE(Table1[[#This Row],[Column3]],Table1[[#This Row],[Column2]],Table1[[#This Row],[Column1]])</f>
        <v>42637</v>
      </c>
      <c r="F5821" s="1">
        <f>DATE(Table1[[#This Row],[Column3]],Table1[[#This Row],[Column2]],Table1[[#This Row],[Column1]])</f>
        <v>42637</v>
      </c>
      <c r="G5821" s="3">
        <f>YEAR(Table1[[#This Row],[Order Date New]])</f>
        <v>2016</v>
      </c>
      <c r="H5821" s="3">
        <f>MONTH(Table1[[#This Row],[Order Date New]])</f>
        <v>9</v>
      </c>
      <c r="I5821" t="s">
        <v>647</v>
      </c>
      <c r="J5821" t="s">
        <v>27</v>
      </c>
      <c r="K5821" t="s">
        <v>11</v>
      </c>
      <c r="L5821" t="s">
        <v>18</v>
      </c>
      <c r="M5821" t="s">
        <v>1572</v>
      </c>
      <c r="N5821" s="2">
        <v>41.96</v>
      </c>
      <c r="O5821" s="3">
        <v>2</v>
      </c>
      <c r="P5821" s="2">
        <v>2.94</v>
      </c>
    </row>
    <row r="5822" spans="1:16" x14ac:dyDescent="0.35">
      <c r="A5822" t="s">
        <v>3103</v>
      </c>
      <c r="B5822" t="str">
        <f>LEFT(Table1[[#This Row],[Order Date]],2)</f>
        <v>24</v>
      </c>
      <c r="C5822" t="str">
        <f>MID(Table1[[#This Row],[Order Date]],4,2)</f>
        <v>09</v>
      </c>
      <c r="D5822" t="str">
        <f>RIGHT(Table1[[#This Row],[Order Date]],4)</f>
        <v>2016</v>
      </c>
      <c r="E5822" s="1">
        <f>DATE(Table1[[#This Row],[Column3]],Table1[[#This Row],[Column2]],Table1[[#This Row],[Column1]])</f>
        <v>42637</v>
      </c>
      <c r="F5822" s="1">
        <f>DATE(Table1[[#This Row],[Column3]],Table1[[#This Row],[Column2]],Table1[[#This Row],[Column1]])</f>
        <v>42637</v>
      </c>
      <c r="G5822" s="3">
        <f>YEAR(Table1[[#This Row],[Order Date New]])</f>
        <v>2016</v>
      </c>
      <c r="H5822" s="3">
        <f>MONTH(Table1[[#This Row],[Order Date New]])</f>
        <v>9</v>
      </c>
      <c r="I5822" t="s">
        <v>647</v>
      </c>
      <c r="J5822" t="s">
        <v>27</v>
      </c>
      <c r="K5822" t="s">
        <v>11</v>
      </c>
      <c r="L5822" t="s">
        <v>12</v>
      </c>
      <c r="M5822" t="s">
        <v>145</v>
      </c>
      <c r="N5822" s="2">
        <v>41.7</v>
      </c>
      <c r="O5822" s="3">
        <v>5</v>
      </c>
      <c r="P5822" s="2">
        <v>20.85</v>
      </c>
    </row>
    <row r="5823" spans="1:16" x14ac:dyDescent="0.35">
      <c r="A5823" t="s">
        <v>3103</v>
      </c>
      <c r="B5823" t="str">
        <f>LEFT(Table1[[#This Row],[Order Date]],2)</f>
        <v>24</v>
      </c>
      <c r="C5823" t="str">
        <f>MID(Table1[[#This Row],[Order Date]],4,2)</f>
        <v>09</v>
      </c>
      <c r="D5823" t="str">
        <f>RIGHT(Table1[[#This Row],[Order Date]],4)</f>
        <v>2016</v>
      </c>
      <c r="E5823" s="1">
        <f>DATE(Table1[[#This Row],[Column3]],Table1[[#This Row],[Column2]],Table1[[#This Row],[Column1]])</f>
        <v>42637</v>
      </c>
      <c r="F5823" s="1">
        <f>DATE(Table1[[#This Row],[Column3]],Table1[[#This Row],[Column2]],Table1[[#This Row],[Column1]])</f>
        <v>42637</v>
      </c>
      <c r="G5823" s="3">
        <f>YEAR(Table1[[#This Row],[Order Date New]])</f>
        <v>2016</v>
      </c>
      <c r="H5823" s="3">
        <f>MONTH(Table1[[#This Row],[Order Date New]])</f>
        <v>9</v>
      </c>
      <c r="I5823" t="s">
        <v>2151</v>
      </c>
      <c r="J5823" t="s">
        <v>27</v>
      </c>
      <c r="K5823" t="s">
        <v>34</v>
      </c>
      <c r="L5823" t="s">
        <v>47</v>
      </c>
      <c r="M5823" t="s">
        <v>1385</v>
      </c>
      <c r="N5823" s="2">
        <v>63.2</v>
      </c>
      <c r="O5823" s="3">
        <v>5</v>
      </c>
      <c r="P5823" s="2">
        <v>23.38</v>
      </c>
    </row>
    <row r="5824" spans="1:16" x14ac:dyDescent="0.35">
      <c r="A5824" t="s">
        <v>3103</v>
      </c>
      <c r="B5824" t="str">
        <f>LEFT(Table1[[#This Row],[Order Date]],2)</f>
        <v>24</v>
      </c>
      <c r="C5824" t="str">
        <f>MID(Table1[[#This Row],[Order Date]],4,2)</f>
        <v>09</v>
      </c>
      <c r="D5824" t="str">
        <f>RIGHT(Table1[[#This Row],[Order Date]],4)</f>
        <v>2016</v>
      </c>
      <c r="E5824" s="1">
        <f>DATE(Table1[[#This Row],[Column3]],Table1[[#This Row],[Column2]],Table1[[#This Row],[Column1]])</f>
        <v>42637</v>
      </c>
      <c r="F5824" s="1">
        <f>DATE(Table1[[#This Row],[Column3]],Table1[[#This Row],[Column2]],Table1[[#This Row],[Column1]])</f>
        <v>42637</v>
      </c>
      <c r="G5824" s="3">
        <f>YEAR(Table1[[#This Row],[Order Date New]])</f>
        <v>2016</v>
      </c>
      <c r="H5824" s="3">
        <f>MONTH(Table1[[#This Row],[Order Date New]])</f>
        <v>9</v>
      </c>
      <c r="I5824" t="s">
        <v>2917</v>
      </c>
      <c r="J5824" t="s">
        <v>303</v>
      </c>
      <c r="K5824" t="s">
        <v>34</v>
      </c>
      <c r="L5824" t="s">
        <v>47</v>
      </c>
      <c r="M5824" t="s">
        <v>2300</v>
      </c>
      <c r="N5824" s="2">
        <v>21.44</v>
      </c>
      <c r="O5824" s="3">
        <v>2</v>
      </c>
      <c r="P5824" s="2">
        <v>7.5</v>
      </c>
    </row>
    <row r="5825" spans="1:16" x14ac:dyDescent="0.35">
      <c r="A5825" t="s">
        <v>3103</v>
      </c>
      <c r="B5825" t="str">
        <f>LEFT(Table1[[#This Row],[Order Date]],2)</f>
        <v>24</v>
      </c>
      <c r="C5825" t="str">
        <f>MID(Table1[[#This Row],[Order Date]],4,2)</f>
        <v>09</v>
      </c>
      <c r="D5825" t="str">
        <f>RIGHT(Table1[[#This Row],[Order Date]],4)</f>
        <v>2016</v>
      </c>
      <c r="E5825" s="1">
        <f>DATE(Table1[[#This Row],[Column3]],Table1[[#This Row],[Column2]],Table1[[#This Row],[Column1]])</f>
        <v>42637</v>
      </c>
      <c r="F5825" s="1">
        <f>DATE(Table1[[#This Row],[Column3]],Table1[[#This Row],[Column2]],Table1[[#This Row],[Column1]])</f>
        <v>42637</v>
      </c>
      <c r="G5825" s="3">
        <f>YEAR(Table1[[#This Row],[Order Date New]])</f>
        <v>2016</v>
      </c>
      <c r="H5825" s="3">
        <f>MONTH(Table1[[#This Row],[Order Date New]])</f>
        <v>9</v>
      </c>
      <c r="I5825" t="s">
        <v>2917</v>
      </c>
      <c r="J5825" t="s">
        <v>303</v>
      </c>
      <c r="K5825" t="s">
        <v>11</v>
      </c>
      <c r="L5825" t="s">
        <v>18</v>
      </c>
      <c r="M5825" t="s">
        <v>282</v>
      </c>
      <c r="N5825" s="2">
        <v>511.06</v>
      </c>
      <c r="O5825" s="3">
        <v>9</v>
      </c>
      <c r="P5825" s="2">
        <v>-95.82</v>
      </c>
    </row>
    <row r="5826" spans="1:16" x14ac:dyDescent="0.35">
      <c r="A5826" t="s">
        <v>3103</v>
      </c>
      <c r="B5826" t="str">
        <f>LEFT(Table1[[#This Row],[Order Date]],2)</f>
        <v>24</v>
      </c>
      <c r="C5826" t="str">
        <f>MID(Table1[[#This Row],[Order Date]],4,2)</f>
        <v>09</v>
      </c>
      <c r="D5826" t="str">
        <f>RIGHT(Table1[[#This Row],[Order Date]],4)</f>
        <v>2016</v>
      </c>
      <c r="E5826" s="1">
        <f>DATE(Table1[[#This Row],[Column3]],Table1[[#This Row],[Column2]],Table1[[#This Row],[Column1]])</f>
        <v>42637</v>
      </c>
      <c r="F5826" s="1">
        <f>DATE(Table1[[#This Row],[Column3]],Table1[[#This Row],[Column2]],Table1[[#This Row],[Column1]])</f>
        <v>42637</v>
      </c>
      <c r="G5826" s="3">
        <f>YEAR(Table1[[#This Row],[Order Date New]])</f>
        <v>2016</v>
      </c>
      <c r="H5826" s="3">
        <f>MONTH(Table1[[#This Row],[Order Date New]])</f>
        <v>9</v>
      </c>
      <c r="I5826" t="s">
        <v>599</v>
      </c>
      <c r="J5826" t="s">
        <v>919</v>
      </c>
      <c r="K5826" t="s">
        <v>11</v>
      </c>
      <c r="L5826" t="s">
        <v>20</v>
      </c>
      <c r="M5826" t="s">
        <v>743</v>
      </c>
      <c r="N5826" s="2">
        <v>6.38</v>
      </c>
      <c r="O5826" s="3">
        <v>1</v>
      </c>
      <c r="P5826" s="2">
        <v>2.93</v>
      </c>
    </row>
    <row r="5827" spans="1:16" x14ac:dyDescent="0.35">
      <c r="A5827" t="s">
        <v>3103</v>
      </c>
      <c r="B5827" t="str">
        <f>LEFT(Table1[[#This Row],[Order Date]],2)</f>
        <v>24</v>
      </c>
      <c r="C5827" t="str">
        <f>MID(Table1[[#This Row],[Order Date]],4,2)</f>
        <v>09</v>
      </c>
      <c r="D5827" t="str">
        <f>RIGHT(Table1[[#This Row],[Order Date]],4)</f>
        <v>2016</v>
      </c>
      <c r="E5827" s="1">
        <f>DATE(Table1[[#This Row],[Column3]],Table1[[#This Row],[Column2]],Table1[[#This Row],[Column1]])</f>
        <v>42637</v>
      </c>
      <c r="F5827" s="1">
        <f>DATE(Table1[[#This Row],[Column3]],Table1[[#This Row],[Column2]],Table1[[#This Row],[Column1]])</f>
        <v>42637</v>
      </c>
      <c r="G5827" s="3">
        <f>YEAR(Table1[[#This Row],[Order Date New]])</f>
        <v>2016</v>
      </c>
      <c r="H5827" s="3">
        <f>MONTH(Table1[[#This Row],[Order Date New]])</f>
        <v>9</v>
      </c>
      <c r="I5827" t="s">
        <v>599</v>
      </c>
      <c r="J5827" t="s">
        <v>919</v>
      </c>
      <c r="K5827" t="s">
        <v>11</v>
      </c>
      <c r="L5827" t="s">
        <v>12</v>
      </c>
      <c r="M5827" t="s">
        <v>595</v>
      </c>
      <c r="N5827" s="2">
        <v>6.48</v>
      </c>
      <c r="O5827" s="3">
        <v>1</v>
      </c>
      <c r="P5827" s="2">
        <v>3.11</v>
      </c>
    </row>
    <row r="5828" spans="1:16" x14ac:dyDescent="0.35">
      <c r="A5828" t="s">
        <v>3103</v>
      </c>
      <c r="B5828" t="str">
        <f>LEFT(Table1[[#This Row],[Order Date]],2)</f>
        <v>24</v>
      </c>
      <c r="C5828" t="str">
        <f>MID(Table1[[#This Row],[Order Date]],4,2)</f>
        <v>09</v>
      </c>
      <c r="D5828" t="str">
        <f>RIGHT(Table1[[#This Row],[Order Date]],4)</f>
        <v>2016</v>
      </c>
      <c r="E5828" s="1">
        <f>DATE(Table1[[#This Row],[Column3]],Table1[[#This Row],[Column2]],Table1[[#This Row],[Column1]])</f>
        <v>42637</v>
      </c>
      <c r="F5828" s="1">
        <f>DATE(Table1[[#This Row],[Column3]],Table1[[#This Row],[Column2]],Table1[[#This Row],[Column1]])</f>
        <v>42637</v>
      </c>
      <c r="G5828" s="3">
        <f>YEAR(Table1[[#This Row],[Order Date New]])</f>
        <v>2016</v>
      </c>
      <c r="H5828" s="3">
        <f>MONTH(Table1[[#This Row],[Order Date New]])</f>
        <v>9</v>
      </c>
      <c r="I5828" t="s">
        <v>506</v>
      </c>
      <c r="J5828" t="s">
        <v>138</v>
      </c>
      <c r="K5828" t="s">
        <v>34</v>
      </c>
      <c r="L5828" t="s">
        <v>47</v>
      </c>
      <c r="M5828" t="s">
        <v>1392</v>
      </c>
      <c r="N5828" s="2">
        <v>127.95</v>
      </c>
      <c r="O5828" s="3">
        <v>3</v>
      </c>
      <c r="P5828" s="2">
        <v>21.75</v>
      </c>
    </row>
    <row r="5829" spans="1:16" x14ac:dyDescent="0.35">
      <c r="A5829" t="s">
        <v>3103</v>
      </c>
      <c r="B5829" t="str">
        <f>LEFT(Table1[[#This Row],[Order Date]],2)</f>
        <v>24</v>
      </c>
      <c r="C5829" t="str">
        <f>MID(Table1[[#This Row],[Order Date]],4,2)</f>
        <v>09</v>
      </c>
      <c r="D5829" t="str">
        <f>RIGHT(Table1[[#This Row],[Order Date]],4)</f>
        <v>2016</v>
      </c>
      <c r="E5829" s="1">
        <f>DATE(Table1[[#This Row],[Column3]],Table1[[#This Row],[Column2]],Table1[[#This Row],[Column1]])</f>
        <v>42637</v>
      </c>
      <c r="F5829" s="1">
        <f>DATE(Table1[[#This Row],[Column3]],Table1[[#This Row],[Column2]],Table1[[#This Row],[Column1]])</f>
        <v>42637</v>
      </c>
      <c r="G5829" s="3">
        <f>YEAR(Table1[[#This Row],[Order Date New]])</f>
        <v>2016</v>
      </c>
      <c r="H5829" s="3">
        <f>MONTH(Table1[[#This Row],[Order Date New]])</f>
        <v>9</v>
      </c>
      <c r="I5829" t="s">
        <v>1812</v>
      </c>
      <c r="J5829" t="s">
        <v>15</v>
      </c>
      <c r="K5829" t="s">
        <v>11</v>
      </c>
      <c r="L5829" t="s">
        <v>20</v>
      </c>
      <c r="M5829" t="s">
        <v>2896</v>
      </c>
      <c r="N5829" s="2">
        <v>442.37</v>
      </c>
      <c r="O5829" s="3">
        <v>7</v>
      </c>
      <c r="P5829" s="2">
        <v>-729.91</v>
      </c>
    </row>
    <row r="5830" spans="1:16" x14ac:dyDescent="0.35">
      <c r="A5830" t="s">
        <v>3103</v>
      </c>
      <c r="B5830" t="str">
        <f>LEFT(Table1[[#This Row],[Order Date]],2)</f>
        <v>24</v>
      </c>
      <c r="C5830" t="str">
        <f>MID(Table1[[#This Row],[Order Date]],4,2)</f>
        <v>09</v>
      </c>
      <c r="D5830" t="str">
        <f>RIGHT(Table1[[#This Row],[Order Date]],4)</f>
        <v>2016</v>
      </c>
      <c r="E5830" s="1">
        <f>DATE(Table1[[#This Row],[Column3]],Table1[[#This Row],[Column2]],Table1[[#This Row],[Column1]])</f>
        <v>42637</v>
      </c>
      <c r="F5830" s="1">
        <f>DATE(Table1[[#This Row],[Column3]],Table1[[#This Row],[Column2]],Table1[[#This Row],[Column1]])</f>
        <v>42637</v>
      </c>
      <c r="G5830" s="3">
        <f>YEAR(Table1[[#This Row],[Order Date New]])</f>
        <v>2016</v>
      </c>
      <c r="H5830" s="3">
        <f>MONTH(Table1[[#This Row],[Order Date New]])</f>
        <v>9</v>
      </c>
      <c r="I5830" t="s">
        <v>566</v>
      </c>
      <c r="J5830" t="s">
        <v>27</v>
      </c>
      <c r="K5830" t="s">
        <v>11</v>
      </c>
      <c r="L5830" t="s">
        <v>64</v>
      </c>
      <c r="M5830" t="s">
        <v>1440</v>
      </c>
      <c r="N5830" s="2">
        <v>304.89999999999998</v>
      </c>
      <c r="O5830" s="3">
        <v>5</v>
      </c>
      <c r="P5830" s="2">
        <v>143.30000000000001</v>
      </c>
    </row>
    <row r="5831" spans="1:16" x14ac:dyDescent="0.35">
      <c r="A5831" t="s">
        <v>3103</v>
      </c>
      <c r="B5831" t="str">
        <f>LEFT(Table1[[#This Row],[Order Date]],2)</f>
        <v>24</v>
      </c>
      <c r="C5831" t="str">
        <f>MID(Table1[[#This Row],[Order Date]],4,2)</f>
        <v>09</v>
      </c>
      <c r="D5831" t="str">
        <f>RIGHT(Table1[[#This Row],[Order Date]],4)</f>
        <v>2016</v>
      </c>
      <c r="E5831" s="1">
        <f>DATE(Table1[[#This Row],[Column3]],Table1[[#This Row],[Column2]],Table1[[#This Row],[Column1]])</f>
        <v>42637</v>
      </c>
      <c r="F5831" s="1">
        <f>DATE(Table1[[#This Row],[Column3]],Table1[[#This Row],[Column2]],Table1[[#This Row],[Column1]])</f>
        <v>42637</v>
      </c>
      <c r="G5831" s="3">
        <f>YEAR(Table1[[#This Row],[Order Date New]])</f>
        <v>2016</v>
      </c>
      <c r="H5831" s="3">
        <f>MONTH(Table1[[#This Row],[Order Date New]])</f>
        <v>9</v>
      </c>
      <c r="I5831" t="s">
        <v>566</v>
      </c>
      <c r="J5831" t="s">
        <v>27</v>
      </c>
      <c r="K5831" t="s">
        <v>34</v>
      </c>
      <c r="L5831" t="s">
        <v>35</v>
      </c>
      <c r="M5831" t="s">
        <v>791</v>
      </c>
      <c r="N5831" s="2">
        <v>563.24</v>
      </c>
      <c r="O5831" s="3">
        <v>5</v>
      </c>
      <c r="P5831" s="2">
        <v>56.32</v>
      </c>
    </row>
    <row r="5832" spans="1:16" x14ac:dyDescent="0.35">
      <c r="A5832" t="s">
        <v>3104</v>
      </c>
      <c r="B5832" t="str">
        <f>LEFT(Table1[[#This Row],[Order Date]],2)</f>
        <v>25</v>
      </c>
      <c r="C5832" t="str">
        <f>MID(Table1[[#This Row],[Order Date]],4,2)</f>
        <v>09</v>
      </c>
      <c r="D5832" t="str">
        <f>RIGHT(Table1[[#This Row],[Order Date]],4)</f>
        <v>2016</v>
      </c>
      <c r="E5832" s="1">
        <f>DATE(Table1[[#This Row],[Column3]],Table1[[#This Row],[Column2]],Table1[[#This Row],[Column1]])</f>
        <v>42638</v>
      </c>
      <c r="F5832" s="1">
        <f>DATE(Table1[[#This Row],[Column3]],Table1[[#This Row],[Column2]],Table1[[#This Row],[Column1]])</f>
        <v>42638</v>
      </c>
      <c r="G5832" s="3">
        <f>YEAR(Table1[[#This Row],[Order Date New]])</f>
        <v>2016</v>
      </c>
      <c r="H5832" s="3">
        <f>MONTH(Table1[[#This Row],[Order Date New]])</f>
        <v>9</v>
      </c>
      <c r="I5832" t="s">
        <v>1991</v>
      </c>
      <c r="J5832" t="s">
        <v>101</v>
      </c>
      <c r="K5832" t="s">
        <v>34</v>
      </c>
      <c r="L5832" t="s">
        <v>156</v>
      </c>
      <c r="M5832" t="s">
        <v>1763</v>
      </c>
      <c r="N5832" s="2">
        <v>393.17</v>
      </c>
      <c r="O5832" s="3">
        <v>3</v>
      </c>
      <c r="P5832" s="2">
        <v>-204.45</v>
      </c>
    </row>
    <row r="5833" spans="1:16" x14ac:dyDescent="0.35">
      <c r="A5833" t="s">
        <v>3104</v>
      </c>
      <c r="B5833" t="str">
        <f>LEFT(Table1[[#This Row],[Order Date]],2)</f>
        <v>25</v>
      </c>
      <c r="C5833" t="str">
        <f>MID(Table1[[#This Row],[Order Date]],4,2)</f>
        <v>09</v>
      </c>
      <c r="D5833" t="str">
        <f>RIGHT(Table1[[#This Row],[Order Date]],4)</f>
        <v>2016</v>
      </c>
      <c r="E5833" s="1">
        <f>DATE(Table1[[#This Row],[Column3]],Table1[[#This Row],[Column2]],Table1[[#This Row],[Column1]])</f>
        <v>42638</v>
      </c>
      <c r="F5833" s="1">
        <f>DATE(Table1[[#This Row],[Column3]],Table1[[#This Row],[Column2]],Table1[[#This Row],[Column1]])</f>
        <v>42638</v>
      </c>
      <c r="G5833" s="3">
        <f>YEAR(Table1[[#This Row],[Order Date New]])</f>
        <v>2016</v>
      </c>
      <c r="H5833" s="3">
        <f>MONTH(Table1[[#This Row],[Order Date New]])</f>
        <v>9</v>
      </c>
      <c r="I5833" t="s">
        <v>266</v>
      </c>
      <c r="J5833" t="s">
        <v>10</v>
      </c>
      <c r="K5833" t="s">
        <v>11</v>
      </c>
      <c r="L5833" t="s">
        <v>16</v>
      </c>
      <c r="M5833" t="s">
        <v>1459</v>
      </c>
      <c r="N5833" s="2">
        <v>15.94</v>
      </c>
      <c r="O5833" s="3">
        <v>4</v>
      </c>
      <c r="P5833" s="2">
        <v>5.18</v>
      </c>
    </row>
    <row r="5834" spans="1:16" x14ac:dyDescent="0.35">
      <c r="A5834" t="s">
        <v>3104</v>
      </c>
      <c r="B5834" t="str">
        <f>LEFT(Table1[[#This Row],[Order Date]],2)</f>
        <v>25</v>
      </c>
      <c r="C5834" t="str">
        <f>MID(Table1[[#This Row],[Order Date]],4,2)</f>
        <v>09</v>
      </c>
      <c r="D5834" t="str">
        <f>RIGHT(Table1[[#This Row],[Order Date]],4)</f>
        <v>2016</v>
      </c>
      <c r="E5834" s="1">
        <f>DATE(Table1[[#This Row],[Column3]],Table1[[#This Row],[Column2]],Table1[[#This Row],[Column1]])</f>
        <v>42638</v>
      </c>
      <c r="F5834" s="1">
        <f>DATE(Table1[[#This Row],[Column3]],Table1[[#This Row],[Column2]],Table1[[#This Row],[Column1]])</f>
        <v>42638</v>
      </c>
      <c r="G5834" s="3">
        <f>YEAR(Table1[[#This Row],[Order Date New]])</f>
        <v>2016</v>
      </c>
      <c r="H5834" s="3">
        <f>MONTH(Table1[[#This Row],[Order Date New]])</f>
        <v>9</v>
      </c>
      <c r="I5834" t="s">
        <v>486</v>
      </c>
      <c r="J5834" t="s">
        <v>96</v>
      </c>
      <c r="K5834" t="s">
        <v>11</v>
      </c>
      <c r="L5834" t="s">
        <v>12</v>
      </c>
      <c r="M5834" t="s">
        <v>145</v>
      </c>
      <c r="N5834" s="2">
        <v>60.05</v>
      </c>
      <c r="O5834" s="3">
        <v>9</v>
      </c>
      <c r="P5834" s="2">
        <v>22.52</v>
      </c>
    </row>
    <row r="5835" spans="1:16" x14ac:dyDescent="0.35">
      <c r="A5835" t="s">
        <v>3104</v>
      </c>
      <c r="B5835" t="str">
        <f>LEFT(Table1[[#This Row],[Order Date]],2)</f>
        <v>25</v>
      </c>
      <c r="C5835" t="str">
        <f>MID(Table1[[#This Row],[Order Date]],4,2)</f>
        <v>09</v>
      </c>
      <c r="D5835" t="str">
        <f>RIGHT(Table1[[#This Row],[Order Date]],4)</f>
        <v>2016</v>
      </c>
      <c r="E5835" s="1">
        <f>DATE(Table1[[#This Row],[Column3]],Table1[[#This Row],[Column2]],Table1[[#This Row],[Column1]])</f>
        <v>42638</v>
      </c>
      <c r="F5835" s="1">
        <f>DATE(Table1[[#This Row],[Column3]],Table1[[#This Row],[Column2]],Table1[[#This Row],[Column1]])</f>
        <v>42638</v>
      </c>
      <c r="G5835" s="3">
        <f>YEAR(Table1[[#This Row],[Order Date New]])</f>
        <v>2016</v>
      </c>
      <c r="H5835" s="3">
        <f>MONTH(Table1[[#This Row],[Order Date New]])</f>
        <v>9</v>
      </c>
      <c r="I5835" t="s">
        <v>486</v>
      </c>
      <c r="J5835" t="s">
        <v>96</v>
      </c>
      <c r="K5835" t="s">
        <v>11</v>
      </c>
      <c r="L5835" t="s">
        <v>20</v>
      </c>
      <c r="M5835" t="s">
        <v>663</v>
      </c>
      <c r="N5835" s="2">
        <v>5.0199999999999996</v>
      </c>
      <c r="O5835" s="3">
        <v>1</v>
      </c>
      <c r="P5835" s="2">
        <v>-3.52</v>
      </c>
    </row>
    <row r="5836" spans="1:16" x14ac:dyDescent="0.35">
      <c r="A5836" t="s">
        <v>3104</v>
      </c>
      <c r="B5836" t="str">
        <f>LEFT(Table1[[#This Row],[Order Date]],2)</f>
        <v>25</v>
      </c>
      <c r="C5836" t="str">
        <f>MID(Table1[[#This Row],[Order Date]],4,2)</f>
        <v>09</v>
      </c>
      <c r="D5836" t="str">
        <f>RIGHT(Table1[[#This Row],[Order Date]],4)</f>
        <v>2016</v>
      </c>
      <c r="E5836" s="1">
        <f>DATE(Table1[[#This Row],[Column3]],Table1[[#This Row],[Column2]],Table1[[#This Row],[Column1]])</f>
        <v>42638</v>
      </c>
      <c r="F5836" s="1">
        <f>DATE(Table1[[#This Row],[Column3]],Table1[[#This Row],[Column2]],Table1[[#This Row],[Column1]])</f>
        <v>42638</v>
      </c>
      <c r="G5836" s="3">
        <f>YEAR(Table1[[#This Row],[Order Date New]])</f>
        <v>2016</v>
      </c>
      <c r="H5836" s="3">
        <f>MONTH(Table1[[#This Row],[Order Date New]])</f>
        <v>9</v>
      </c>
      <c r="I5836" t="s">
        <v>2179</v>
      </c>
      <c r="J5836" t="s">
        <v>27</v>
      </c>
      <c r="K5836" t="s">
        <v>11</v>
      </c>
      <c r="L5836" t="s">
        <v>24</v>
      </c>
      <c r="M5836" t="s">
        <v>1351</v>
      </c>
      <c r="N5836" s="2">
        <v>16.559999999999999</v>
      </c>
      <c r="O5836" s="3">
        <v>4</v>
      </c>
      <c r="P5836" s="2">
        <v>6.96</v>
      </c>
    </row>
    <row r="5837" spans="1:16" x14ac:dyDescent="0.35">
      <c r="A5837" t="s">
        <v>3104</v>
      </c>
      <c r="B5837" t="str">
        <f>LEFT(Table1[[#This Row],[Order Date]],2)</f>
        <v>25</v>
      </c>
      <c r="C5837" t="str">
        <f>MID(Table1[[#This Row],[Order Date]],4,2)</f>
        <v>09</v>
      </c>
      <c r="D5837" t="str">
        <f>RIGHT(Table1[[#This Row],[Order Date]],4)</f>
        <v>2016</v>
      </c>
      <c r="E5837" s="1">
        <f>DATE(Table1[[#This Row],[Column3]],Table1[[#This Row],[Column2]],Table1[[#This Row],[Column1]])</f>
        <v>42638</v>
      </c>
      <c r="F5837" s="1">
        <f>DATE(Table1[[#This Row],[Column3]],Table1[[#This Row],[Column2]],Table1[[#This Row],[Column1]])</f>
        <v>42638</v>
      </c>
      <c r="G5837" s="3">
        <f>YEAR(Table1[[#This Row],[Order Date New]])</f>
        <v>2016</v>
      </c>
      <c r="H5837" s="3">
        <f>MONTH(Table1[[#This Row],[Order Date New]])</f>
        <v>9</v>
      </c>
      <c r="I5837" t="s">
        <v>1968</v>
      </c>
      <c r="J5837" t="s">
        <v>171</v>
      </c>
      <c r="K5837" t="s">
        <v>39</v>
      </c>
      <c r="L5837" t="s">
        <v>52</v>
      </c>
      <c r="M5837" t="s">
        <v>543</v>
      </c>
      <c r="N5837" s="2">
        <v>499.95</v>
      </c>
      <c r="O5837" s="3">
        <v>5</v>
      </c>
      <c r="P5837" s="2">
        <v>174.98</v>
      </c>
    </row>
    <row r="5838" spans="1:16" x14ac:dyDescent="0.35">
      <c r="A5838" t="s">
        <v>3104</v>
      </c>
      <c r="B5838" t="str">
        <f>LEFT(Table1[[#This Row],[Order Date]],2)</f>
        <v>25</v>
      </c>
      <c r="C5838" t="str">
        <f>MID(Table1[[#This Row],[Order Date]],4,2)</f>
        <v>09</v>
      </c>
      <c r="D5838" t="str">
        <f>RIGHT(Table1[[#This Row],[Order Date]],4)</f>
        <v>2016</v>
      </c>
      <c r="E5838" s="1">
        <f>DATE(Table1[[#This Row],[Column3]],Table1[[#This Row],[Column2]],Table1[[#This Row],[Column1]])</f>
        <v>42638</v>
      </c>
      <c r="F5838" s="1">
        <f>DATE(Table1[[#This Row],[Column3]],Table1[[#This Row],[Column2]],Table1[[#This Row],[Column1]])</f>
        <v>42638</v>
      </c>
      <c r="G5838" s="3">
        <f>YEAR(Table1[[#This Row],[Order Date New]])</f>
        <v>2016</v>
      </c>
      <c r="H5838" s="3">
        <f>MONTH(Table1[[#This Row],[Order Date New]])</f>
        <v>9</v>
      </c>
      <c r="I5838" t="s">
        <v>1968</v>
      </c>
      <c r="J5838" t="s">
        <v>171</v>
      </c>
      <c r="K5838" t="s">
        <v>11</v>
      </c>
      <c r="L5838" t="s">
        <v>24</v>
      </c>
      <c r="M5838" t="s">
        <v>2529</v>
      </c>
      <c r="N5838" s="2">
        <v>3.04</v>
      </c>
      <c r="O5838" s="3">
        <v>1</v>
      </c>
      <c r="P5838" s="2">
        <v>1.03</v>
      </c>
    </row>
    <row r="5839" spans="1:16" x14ac:dyDescent="0.35">
      <c r="A5839" t="s">
        <v>3104</v>
      </c>
      <c r="B5839" t="str">
        <f>LEFT(Table1[[#This Row],[Order Date]],2)</f>
        <v>25</v>
      </c>
      <c r="C5839" t="str">
        <f>MID(Table1[[#This Row],[Order Date]],4,2)</f>
        <v>09</v>
      </c>
      <c r="D5839" t="str">
        <f>RIGHT(Table1[[#This Row],[Order Date]],4)</f>
        <v>2016</v>
      </c>
      <c r="E5839" s="1">
        <f>DATE(Table1[[#This Row],[Column3]],Table1[[#This Row],[Column2]],Table1[[#This Row],[Column1]])</f>
        <v>42638</v>
      </c>
      <c r="F5839" s="1">
        <f>DATE(Table1[[#This Row],[Column3]],Table1[[#This Row],[Column2]],Table1[[#This Row],[Column1]])</f>
        <v>42638</v>
      </c>
      <c r="G5839" s="3">
        <f>YEAR(Table1[[#This Row],[Order Date New]])</f>
        <v>2016</v>
      </c>
      <c r="H5839" s="3">
        <f>MONTH(Table1[[#This Row],[Order Date New]])</f>
        <v>9</v>
      </c>
      <c r="I5839" t="s">
        <v>1968</v>
      </c>
      <c r="J5839" t="s">
        <v>171</v>
      </c>
      <c r="K5839" t="s">
        <v>34</v>
      </c>
      <c r="L5839" t="s">
        <v>35</v>
      </c>
      <c r="M5839" t="s">
        <v>2060</v>
      </c>
      <c r="N5839" s="2">
        <v>201.96</v>
      </c>
      <c r="O5839" s="3">
        <v>2</v>
      </c>
      <c r="P5839" s="2">
        <v>50.49</v>
      </c>
    </row>
    <row r="5840" spans="1:16" x14ac:dyDescent="0.35">
      <c r="A5840" t="s">
        <v>3104</v>
      </c>
      <c r="B5840" t="str">
        <f>LEFT(Table1[[#This Row],[Order Date]],2)</f>
        <v>25</v>
      </c>
      <c r="C5840" t="str">
        <f>MID(Table1[[#This Row],[Order Date]],4,2)</f>
        <v>09</v>
      </c>
      <c r="D5840" t="str">
        <f>RIGHT(Table1[[#This Row],[Order Date]],4)</f>
        <v>2016</v>
      </c>
      <c r="E5840" s="1">
        <f>DATE(Table1[[#This Row],[Column3]],Table1[[#This Row],[Column2]],Table1[[#This Row],[Column1]])</f>
        <v>42638</v>
      </c>
      <c r="F5840" s="1">
        <f>DATE(Table1[[#This Row],[Column3]],Table1[[#This Row],[Column2]],Table1[[#This Row],[Column1]])</f>
        <v>42638</v>
      </c>
      <c r="G5840" s="3">
        <f>YEAR(Table1[[#This Row],[Order Date New]])</f>
        <v>2016</v>
      </c>
      <c r="H5840" s="3">
        <f>MONTH(Table1[[#This Row],[Order Date New]])</f>
        <v>9</v>
      </c>
      <c r="I5840" t="s">
        <v>1968</v>
      </c>
      <c r="J5840" t="s">
        <v>171</v>
      </c>
      <c r="K5840" t="s">
        <v>34</v>
      </c>
      <c r="L5840" t="s">
        <v>47</v>
      </c>
      <c r="M5840" t="s">
        <v>2963</v>
      </c>
      <c r="N5840" s="2">
        <v>68.64</v>
      </c>
      <c r="O5840" s="3">
        <v>11</v>
      </c>
      <c r="P5840" s="2">
        <v>17.16</v>
      </c>
    </row>
    <row r="5841" spans="1:16" x14ac:dyDescent="0.35">
      <c r="A5841" t="s">
        <v>3104</v>
      </c>
      <c r="B5841" t="str">
        <f>LEFT(Table1[[#This Row],[Order Date]],2)</f>
        <v>25</v>
      </c>
      <c r="C5841" t="str">
        <f>MID(Table1[[#This Row],[Order Date]],4,2)</f>
        <v>09</v>
      </c>
      <c r="D5841" t="str">
        <f>RIGHT(Table1[[#This Row],[Order Date]],4)</f>
        <v>2016</v>
      </c>
      <c r="E5841" s="1">
        <f>DATE(Table1[[#This Row],[Column3]],Table1[[#This Row],[Column2]],Table1[[#This Row],[Column1]])</f>
        <v>42638</v>
      </c>
      <c r="F5841" s="1">
        <f>DATE(Table1[[#This Row],[Column3]],Table1[[#This Row],[Column2]],Table1[[#This Row],[Column1]])</f>
        <v>42638</v>
      </c>
      <c r="G5841" s="3">
        <f>YEAR(Table1[[#This Row],[Order Date New]])</f>
        <v>2016</v>
      </c>
      <c r="H5841" s="3">
        <f>MONTH(Table1[[#This Row],[Order Date New]])</f>
        <v>9</v>
      </c>
      <c r="I5841" t="s">
        <v>1987</v>
      </c>
      <c r="J5841" t="s">
        <v>79</v>
      </c>
      <c r="K5841" t="s">
        <v>11</v>
      </c>
      <c r="L5841" t="s">
        <v>97</v>
      </c>
      <c r="M5841" t="s">
        <v>2219</v>
      </c>
      <c r="N5841" s="2">
        <v>286.26</v>
      </c>
      <c r="O5841" s="3">
        <v>1</v>
      </c>
      <c r="P5841" s="2">
        <v>17.89</v>
      </c>
    </row>
    <row r="5842" spans="1:16" x14ac:dyDescent="0.35">
      <c r="A5842" t="s">
        <v>3104</v>
      </c>
      <c r="B5842" t="str">
        <f>LEFT(Table1[[#This Row],[Order Date]],2)</f>
        <v>25</v>
      </c>
      <c r="C5842" t="str">
        <f>MID(Table1[[#This Row],[Order Date]],4,2)</f>
        <v>09</v>
      </c>
      <c r="D5842" t="str">
        <f>RIGHT(Table1[[#This Row],[Order Date]],4)</f>
        <v>2016</v>
      </c>
      <c r="E5842" s="1">
        <f>DATE(Table1[[#This Row],[Column3]],Table1[[#This Row],[Column2]],Table1[[#This Row],[Column1]])</f>
        <v>42638</v>
      </c>
      <c r="F5842" s="1">
        <f>DATE(Table1[[#This Row],[Column3]],Table1[[#This Row],[Column2]],Table1[[#This Row],[Column1]])</f>
        <v>42638</v>
      </c>
      <c r="G5842" s="3">
        <f>YEAR(Table1[[#This Row],[Order Date New]])</f>
        <v>2016</v>
      </c>
      <c r="H5842" s="3">
        <f>MONTH(Table1[[#This Row],[Order Date New]])</f>
        <v>9</v>
      </c>
      <c r="I5842" t="s">
        <v>1987</v>
      </c>
      <c r="J5842" t="s">
        <v>79</v>
      </c>
      <c r="K5842" t="s">
        <v>11</v>
      </c>
      <c r="L5842" t="s">
        <v>18</v>
      </c>
      <c r="M5842" t="s">
        <v>1437</v>
      </c>
      <c r="N5842" s="2">
        <v>24.22</v>
      </c>
      <c r="O5842" s="3">
        <v>2</v>
      </c>
      <c r="P5842" s="2">
        <v>-4.84</v>
      </c>
    </row>
    <row r="5843" spans="1:16" x14ac:dyDescent="0.35">
      <c r="A5843" t="s">
        <v>3104</v>
      </c>
      <c r="B5843" t="str">
        <f>LEFT(Table1[[#This Row],[Order Date]],2)</f>
        <v>25</v>
      </c>
      <c r="C5843" t="str">
        <f>MID(Table1[[#This Row],[Order Date]],4,2)</f>
        <v>09</v>
      </c>
      <c r="D5843" t="str">
        <f>RIGHT(Table1[[#This Row],[Order Date]],4)</f>
        <v>2016</v>
      </c>
      <c r="E5843" s="1">
        <f>DATE(Table1[[#This Row],[Column3]],Table1[[#This Row],[Column2]],Table1[[#This Row],[Column1]])</f>
        <v>42638</v>
      </c>
      <c r="F5843" s="1">
        <f>DATE(Table1[[#This Row],[Column3]],Table1[[#This Row],[Column2]],Table1[[#This Row],[Column1]])</f>
        <v>42638</v>
      </c>
      <c r="G5843" s="3">
        <f>YEAR(Table1[[#This Row],[Order Date New]])</f>
        <v>2016</v>
      </c>
      <c r="H5843" s="3">
        <f>MONTH(Table1[[#This Row],[Order Date New]])</f>
        <v>9</v>
      </c>
      <c r="I5843" t="s">
        <v>1987</v>
      </c>
      <c r="J5843" t="s">
        <v>79</v>
      </c>
      <c r="K5843" t="s">
        <v>11</v>
      </c>
      <c r="L5843" t="s">
        <v>18</v>
      </c>
      <c r="M5843" t="s">
        <v>605</v>
      </c>
      <c r="N5843" s="2">
        <v>331.54</v>
      </c>
      <c r="O5843" s="3">
        <v>3</v>
      </c>
      <c r="P5843" s="2">
        <v>-82.88</v>
      </c>
    </row>
    <row r="5844" spans="1:16" x14ac:dyDescent="0.35">
      <c r="A5844" t="s">
        <v>3104</v>
      </c>
      <c r="B5844" t="str">
        <f>LEFT(Table1[[#This Row],[Order Date]],2)</f>
        <v>25</v>
      </c>
      <c r="C5844" t="str">
        <f>MID(Table1[[#This Row],[Order Date]],4,2)</f>
        <v>09</v>
      </c>
      <c r="D5844" t="str">
        <f>RIGHT(Table1[[#This Row],[Order Date]],4)</f>
        <v>2016</v>
      </c>
      <c r="E5844" s="1">
        <f>DATE(Table1[[#This Row],[Column3]],Table1[[#This Row],[Column2]],Table1[[#This Row],[Column1]])</f>
        <v>42638</v>
      </c>
      <c r="F5844" s="1">
        <f>DATE(Table1[[#This Row],[Column3]],Table1[[#This Row],[Column2]],Table1[[#This Row],[Column1]])</f>
        <v>42638</v>
      </c>
      <c r="G5844" s="3">
        <f>YEAR(Table1[[#This Row],[Order Date New]])</f>
        <v>2016</v>
      </c>
      <c r="H5844" s="3">
        <f>MONTH(Table1[[#This Row],[Order Date New]])</f>
        <v>9</v>
      </c>
      <c r="I5844" t="s">
        <v>1133</v>
      </c>
      <c r="J5844" t="s">
        <v>27</v>
      </c>
      <c r="K5844" t="s">
        <v>34</v>
      </c>
      <c r="L5844" t="s">
        <v>75</v>
      </c>
      <c r="M5844" t="s">
        <v>2056</v>
      </c>
      <c r="N5844" s="2">
        <v>477.67</v>
      </c>
      <c r="O5844" s="3">
        <v>2</v>
      </c>
      <c r="P5844" s="2">
        <v>84.29</v>
      </c>
    </row>
    <row r="5845" spans="1:16" x14ac:dyDescent="0.35">
      <c r="A5845" t="s">
        <v>3104</v>
      </c>
      <c r="B5845" t="str">
        <f>LEFT(Table1[[#This Row],[Order Date]],2)</f>
        <v>25</v>
      </c>
      <c r="C5845" t="str">
        <f>MID(Table1[[#This Row],[Order Date]],4,2)</f>
        <v>09</v>
      </c>
      <c r="D5845" t="str">
        <f>RIGHT(Table1[[#This Row],[Order Date]],4)</f>
        <v>2016</v>
      </c>
      <c r="E5845" s="1">
        <f>DATE(Table1[[#This Row],[Column3]],Table1[[#This Row],[Column2]],Table1[[#This Row],[Column1]])</f>
        <v>42638</v>
      </c>
      <c r="F5845" s="1">
        <f>DATE(Table1[[#This Row],[Column3]],Table1[[#This Row],[Column2]],Table1[[#This Row],[Column1]])</f>
        <v>42638</v>
      </c>
      <c r="G5845" s="3">
        <f>YEAR(Table1[[#This Row],[Order Date New]])</f>
        <v>2016</v>
      </c>
      <c r="H5845" s="3">
        <f>MONTH(Table1[[#This Row],[Order Date New]])</f>
        <v>9</v>
      </c>
      <c r="I5845" t="s">
        <v>971</v>
      </c>
      <c r="J5845" t="s">
        <v>27</v>
      </c>
      <c r="K5845" t="s">
        <v>11</v>
      </c>
      <c r="L5845" t="s">
        <v>12</v>
      </c>
      <c r="M5845" t="s">
        <v>1702</v>
      </c>
      <c r="N5845" s="2">
        <v>10.9</v>
      </c>
      <c r="O5845" s="3">
        <v>5</v>
      </c>
      <c r="P5845" s="2">
        <v>5.12</v>
      </c>
    </row>
    <row r="5846" spans="1:16" x14ac:dyDescent="0.35">
      <c r="A5846" t="s">
        <v>3104</v>
      </c>
      <c r="B5846" t="str">
        <f>LEFT(Table1[[#This Row],[Order Date]],2)</f>
        <v>25</v>
      </c>
      <c r="C5846" t="str">
        <f>MID(Table1[[#This Row],[Order Date]],4,2)</f>
        <v>09</v>
      </c>
      <c r="D5846" t="str">
        <f>RIGHT(Table1[[#This Row],[Order Date]],4)</f>
        <v>2016</v>
      </c>
      <c r="E5846" s="1">
        <f>DATE(Table1[[#This Row],[Column3]],Table1[[#This Row],[Column2]],Table1[[#This Row],[Column1]])</f>
        <v>42638</v>
      </c>
      <c r="F5846" s="1">
        <f>DATE(Table1[[#This Row],[Column3]],Table1[[#This Row],[Column2]],Table1[[#This Row],[Column1]])</f>
        <v>42638</v>
      </c>
      <c r="G5846" s="3">
        <f>YEAR(Table1[[#This Row],[Order Date New]])</f>
        <v>2016</v>
      </c>
      <c r="H5846" s="3">
        <f>MONTH(Table1[[#This Row],[Order Date New]])</f>
        <v>9</v>
      </c>
      <c r="I5846" t="s">
        <v>971</v>
      </c>
      <c r="J5846" t="s">
        <v>27</v>
      </c>
      <c r="K5846" t="s">
        <v>11</v>
      </c>
      <c r="L5846" t="s">
        <v>16</v>
      </c>
      <c r="M5846" t="s">
        <v>1375</v>
      </c>
      <c r="N5846" s="2">
        <v>29.6</v>
      </c>
      <c r="O5846" s="3">
        <v>2</v>
      </c>
      <c r="P5846" s="2">
        <v>14.8</v>
      </c>
    </row>
    <row r="5847" spans="1:16" x14ac:dyDescent="0.35">
      <c r="A5847" t="s">
        <v>3104</v>
      </c>
      <c r="B5847" t="str">
        <f>LEFT(Table1[[#This Row],[Order Date]],2)</f>
        <v>25</v>
      </c>
      <c r="C5847" t="str">
        <f>MID(Table1[[#This Row],[Order Date]],4,2)</f>
        <v>09</v>
      </c>
      <c r="D5847" t="str">
        <f>RIGHT(Table1[[#This Row],[Order Date]],4)</f>
        <v>2016</v>
      </c>
      <c r="E5847" s="1">
        <f>DATE(Table1[[#This Row],[Column3]],Table1[[#This Row],[Column2]],Table1[[#This Row],[Column1]])</f>
        <v>42638</v>
      </c>
      <c r="F5847" s="1">
        <f>DATE(Table1[[#This Row],[Column3]],Table1[[#This Row],[Column2]],Table1[[#This Row],[Column1]])</f>
        <v>42638</v>
      </c>
      <c r="G5847" s="3">
        <f>YEAR(Table1[[#This Row],[Order Date New]])</f>
        <v>2016</v>
      </c>
      <c r="H5847" s="3">
        <f>MONTH(Table1[[#This Row],[Order Date New]])</f>
        <v>9</v>
      </c>
      <c r="I5847" t="s">
        <v>971</v>
      </c>
      <c r="J5847" t="s">
        <v>27</v>
      </c>
      <c r="K5847" t="s">
        <v>11</v>
      </c>
      <c r="L5847" t="s">
        <v>16</v>
      </c>
      <c r="M5847" t="s">
        <v>844</v>
      </c>
      <c r="N5847" s="2">
        <v>4.9800000000000004</v>
      </c>
      <c r="O5847" s="3">
        <v>1</v>
      </c>
      <c r="P5847" s="2">
        <v>2.29</v>
      </c>
    </row>
    <row r="5848" spans="1:16" x14ac:dyDescent="0.35">
      <c r="A5848" t="s">
        <v>3104</v>
      </c>
      <c r="B5848" t="str">
        <f>LEFT(Table1[[#This Row],[Order Date]],2)</f>
        <v>25</v>
      </c>
      <c r="C5848" t="str">
        <f>MID(Table1[[#This Row],[Order Date]],4,2)</f>
        <v>09</v>
      </c>
      <c r="D5848" t="str">
        <f>RIGHT(Table1[[#This Row],[Order Date]],4)</f>
        <v>2016</v>
      </c>
      <c r="E5848" s="1">
        <f>DATE(Table1[[#This Row],[Column3]],Table1[[#This Row],[Column2]],Table1[[#This Row],[Column1]])</f>
        <v>42638</v>
      </c>
      <c r="F5848" s="1">
        <f>DATE(Table1[[#This Row],[Column3]],Table1[[#This Row],[Column2]],Table1[[#This Row],[Column1]])</f>
        <v>42638</v>
      </c>
      <c r="G5848" s="3">
        <f>YEAR(Table1[[#This Row],[Order Date New]])</f>
        <v>2016</v>
      </c>
      <c r="H5848" s="3">
        <f>MONTH(Table1[[#This Row],[Order Date New]])</f>
        <v>9</v>
      </c>
      <c r="I5848" t="s">
        <v>971</v>
      </c>
      <c r="J5848" t="s">
        <v>27</v>
      </c>
      <c r="K5848" t="s">
        <v>39</v>
      </c>
      <c r="L5848" t="s">
        <v>658</v>
      </c>
      <c r="M5848" t="s">
        <v>2232</v>
      </c>
      <c r="N5848" s="2">
        <v>479.98</v>
      </c>
      <c r="O5848" s="3">
        <v>3</v>
      </c>
      <c r="P5848" s="2">
        <v>161.99</v>
      </c>
    </row>
    <row r="5849" spans="1:16" x14ac:dyDescent="0.35">
      <c r="A5849" t="s">
        <v>3104</v>
      </c>
      <c r="B5849" t="str">
        <f>LEFT(Table1[[#This Row],[Order Date]],2)</f>
        <v>25</v>
      </c>
      <c r="C5849" t="str">
        <f>MID(Table1[[#This Row],[Order Date]],4,2)</f>
        <v>09</v>
      </c>
      <c r="D5849" t="str">
        <f>RIGHT(Table1[[#This Row],[Order Date]],4)</f>
        <v>2016</v>
      </c>
      <c r="E5849" s="1">
        <f>DATE(Table1[[#This Row],[Column3]],Table1[[#This Row],[Column2]],Table1[[#This Row],[Column1]])</f>
        <v>42638</v>
      </c>
      <c r="F5849" s="1">
        <f>DATE(Table1[[#This Row],[Column3]],Table1[[#This Row],[Column2]],Table1[[#This Row],[Column1]])</f>
        <v>42638</v>
      </c>
      <c r="G5849" s="3">
        <f>YEAR(Table1[[#This Row],[Order Date New]])</f>
        <v>2016</v>
      </c>
      <c r="H5849" s="3">
        <f>MONTH(Table1[[#This Row],[Order Date New]])</f>
        <v>9</v>
      </c>
      <c r="I5849" t="s">
        <v>971</v>
      </c>
      <c r="J5849" t="s">
        <v>27</v>
      </c>
      <c r="K5849" t="s">
        <v>39</v>
      </c>
      <c r="L5849" t="s">
        <v>40</v>
      </c>
      <c r="M5849" t="s">
        <v>2155</v>
      </c>
      <c r="N5849" s="2">
        <v>44.74</v>
      </c>
      <c r="O5849" s="3">
        <v>8</v>
      </c>
      <c r="P5849" s="2">
        <v>4.47</v>
      </c>
    </row>
    <row r="5850" spans="1:16" x14ac:dyDescent="0.35">
      <c r="A5850" t="s">
        <v>3104</v>
      </c>
      <c r="B5850" t="str">
        <f>LEFT(Table1[[#This Row],[Order Date]],2)</f>
        <v>25</v>
      </c>
      <c r="C5850" t="str">
        <f>MID(Table1[[#This Row],[Order Date]],4,2)</f>
        <v>09</v>
      </c>
      <c r="D5850" t="str">
        <f>RIGHT(Table1[[#This Row],[Order Date]],4)</f>
        <v>2016</v>
      </c>
      <c r="E5850" s="1">
        <f>DATE(Table1[[#This Row],[Column3]],Table1[[#This Row],[Column2]],Table1[[#This Row],[Column1]])</f>
        <v>42638</v>
      </c>
      <c r="F5850" s="1">
        <f>DATE(Table1[[#This Row],[Column3]],Table1[[#This Row],[Column2]],Table1[[#This Row],[Column1]])</f>
        <v>42638</v>
      </c>
      <c r="G5850" s="3">
        <f>YEAR(Table1[[#This Row],[Order Date New]])</f>
        <v>2016</v>
      </c>
      <c r="H5850" s="3">
        <f>MONTH(Table1[[#This Row],[Order Date New]])</f>
        <v>9</v>
      </c>
      <c r="I5850" t="s">
        <v>971</v>
      </c>
      <c r="J5850" t="s">
        <v>27</v>
      </c>
      <c r="K5850" t="s">
        <v>11</v>
      </c>
      <c r="L5850" t="s">
        <v>24</v>
      </c>
      <c r="M5850" t="s">
        <v>2478</v>
      </c>
      <c r="N5850" s="2">
        <v>5.76</v>
      </c>
      <c r="O5850" s="3">
        <v>2</v>
      </c>
      <c r="P5850" s="2">
        <v>1.67</v>
      </c>
    </row>
    <row r="5851" spans="1:16" x14ac:dyDescent="0.35">
      <c r="A5851" t="s">
        <v>3104</v>
      </c>
      <c r="B5851" t="str">
        <f>LEFT(Table1[[#This Row],[Order Date]],2)</f>
        <v>25</v>
      </c>
      <c r="C5851" t="str">
        <f>MID(Table1[[#This Row],[Order Date]],4,2)</f>
        <v>09</v>
      </c>
      <c r="D5851" t="str">
        <f>RIGHT(Table1[[#This Row],[Order Date]],4)</f>
        <v>2016</v>
      </c>
      <c r="E5851" s="1">
        <f>DATE(Table1[[#This Row],[Column3]],Table1[[#This Row],[Column2]],Table1[[#This Row],[Column1]])</f>
        <v>42638</v>
      </c>
      <c r="F5851" s="1">
        <f>DATE(Table1[[#This Row],[Column3]],Table1[[#This Row],[Column2]],Table1[[#This Row],[Column1]])</f>
        <v>42638</v>
      </c>
      <c r="G5851" s="3">
        <f>YEAR(Table1[[#This Row],[Order Date New]])</f>
        <v>2016</v>
      </c>
      <c r="H5851" s="3">
        <f>MONTH(Table1[[#This Row],[Order Date New]])</f>
        <v>9</v>
      </c>
      <c r="I5851" t="s">
        <v>971</v>
      </c>
      <c r="J5851" t="s">
        <v>27</v>
      </c>
      <c r="K5851" t="s">
        <v>34</v>
      </c>
      <c r="L5851" t="s">
        <v>35</v>
      </c>
      <c r="M5851" t="s">
        <v>1747</v>
      </c>
      <c r="N5851" s="2">
        <v>483.14</v>
      </c>
      <c r="O5851" s="3">
        <v>4</v>
      </c>
      <c r="P5851" s="2">
        <v>60.39</v>
      </c>
    </row>
    <row r="5852" spans="1:16" x14ac:dyDescent="0.35">
      <c r="A5852" t="s">
        <v>3105</v>
      </c>
      <c r="B5852" t="str">
        <f>LEFT(Table1[[#This Row],[Order Date]],2)</f>
        <v>26</v>
      </c>
      <c r="C5852" t="str">
        <f>MID(Table1[[#This Row],[Order Date]],4,2)</f>
        <v>09</v>
      </c>
      <c r="D5852" t="str">
        <f>RIGHT(Table1[[#This Row],[Order Date]],4)</f>
        <v>2016</v>
      </c>
      <c r="E5852" s="1">
        <f>DATE(Table1[[#This Row],[Column3]],Table1[[#This Row],[Column2]],Table1[[#This Row],[Column1]])</f>
        <v>42639</v>
      </c>
      <c r="F5852" s="1">
        <f>DATE(Table1[[#This Row],[Column3]],Table1[[#This Row],[Column2]],Table1[[#This Row],[Column1]])</f>
        <v>42639</v>
      </c>
      <c r="G5852" s="3">
        <f>YEAR(Table1[[#This Row],[Order Date New]])</f>
        <v>2016</v>
      </c>
      <c r="H5852" s="3">
        <f>MONTH(Table1[[#This Row],[Order Date New]])</f>
        <v>9</v>
      </c>
      <c r="I5852" t="s">
        <v>196</v>
      </c>
      <c r="J5852" t="s">
        <v>15</v>
      </c>
      <c r="K5852" t="s">
        <v>34</v>
      </c>
      <c r="L5852" t="s">
        <v>35</v>
      </c>
      <c r="M5852" t="s">
        <v>113</v>
      </c>
      <c r="N5852" s="2">
        <v>747.56</v>
      </c>
      <c r="O5852" s="3">
        <v>3</v>
      </c>
      <c r="P5852" s="2">
        <v>-96.11</v>
      </c>
    </row>
    <row r="5853" spans="1:16" x14ac:dyDescent="0.35">
      <c r="A5853" t="s">
        <v>3105</v>
      </c>
      <c r="B5853" t="str">
        <f>LEFT(Table1[[#This Row],[Order Date]],2)</f>
        <v>26</v>
      </c>
      <c r="C5853" t="str">
        <f>MID(Table1[[#This Row],[Order Date]],4,2)</f>
        <v>09</v>
      </c>
      <c r="D5853" t="str">
        <f>RIGHT(Table1[[#This Row],[Order Date]],4)</f>
        <v>2016</v>
      </c>
      <c r="E5853" s="1">
        <f>DATE(Table1[[#This Row],[Column3]],Table1[[#This Row],[Column2]],Table1[[#This Row],[Column1]])</f>
        <v>42639</v>
      </c>
      <c r="F5853" s="1">
        <f>DATE(Table1[[#This Row],[Column3]],Table1[[#This Row],[Column2]],Table1[[#This Row],[Column1]])</f>
        <v>42639</v>
      </c>
      <c r="G5853" s="3">
        <f>YEAR(Table1[[#This Row],[Order Date New]])</f>
        <v>2016</v>
      </c>
      <c r="H5853" s="3">
        <f>MONTH(Table1[[#This Row],[Order Date New]])</f>
        <v>9</v>
      </c>
      <c r="I5853" t="s">
        <v>196</v>
      </c>
      <c r="J5853" t="s">
        <v>15</v>
      </c>
      <c r="K5853" t="s">
        <v>11</v>
      </c>
      <c r="L5853" t="s">
        <v>64</v>
      </c>
      <c r="M5853" t="s">
        <v>65</v>
      </c>
      <c r="N5853" s="2">
        <v>8.93</v>
      </c>
      <c r="O5853" s="3">
        <v>2</v>
      </c>
      <c r="P5853" s="2">
        <v>3.35</v>
      </c>
    </row>
    <row r="5854" spans="1:16" x14ac:dyDescent="0.35">
      <c r="A5854" t="s">
        <v>3105</v>
      </c>
      <c r="B5854" t="str">
        <f>LEFT(Table1[[#This Row],[Order Date]],2)</f>
        <v>26</v>
      </c>
      <c r="C5854" t="str">
        <f>MID(Table1[[#This Row],[Order Date]],4,2)</f>
        <v>09</v>
      </c>
      <c r="D5854" t="str">
        <f>RIGHT(Table1[[#This Row],[Order Date]],4)</f>
        <v>2016</v>
      </c>
      <c r="E5854" s="1">
        <f>DATE(Table1[[#This Row],[Column3]],Table1[[#This Row],[Column2]],Table1[[#This Row],[Column1]])</f>
        <v>42639</v>
      </c>
      <c r="F5854" s="1">
        <f>DATE(Table1[[#This Row],[Column3]],Table1[[#This Row],[Column2]],Table1[[#This Row],[Column1]])</f>
        <v>42639</v>
      </c>
      <c r="G5854" s="3">
        <f>YEAR(Table1[[#This Row],[Order Date New]])</f>
        <v>2016</v>
      </c>
      <c r="H5854" s="3">
        <f>MONTH(Table1[[#This Row],[Order Date New]])</f>
        <v>9</v>
      </c>
      <c r="I5854" t="s">
        <v>1938</v>
      </c>
      <c r="J5854" t="s">
        <v>27</v>
      </c>
      <c r="K5854" t="s">
        <v>34</v>
      </c>
      <c r="L5854" t="s">
        <v>75</v>
      </c>
      <c r="M5854" t="s">
        <v>699</v>
      </c>
      <c r="N5854" s="2">
        <v>424.96</v>
      </c>
      <c r="O5854" s="3">
        <v>5</v>
      </c>
      <c r="P5854" s="2">
        <v>20</v>
      </c>
    </row>
    <row r="5855" spans="1:16" x14ac:dyDescent="0.35">
      <c r="A5855" t="s">
        <v>3105</v>
      </c>
      <c r="B5855" t="str">
        <f>LEFT(Table1[[#This Row],[Order Date]],2)</f>
        <v>26</v>
      </c>
      <c r="C5855" t="str">
        <f>MID(Table1[[#This Row],[Order Date]],4,2)</f>
        <v>09</v>
      </c>
      <c r="D5855" t="str">
        <f>RIGHT(Table1[[#This Row],[Order Date]],4)</f>
        <v>2016</v>
      </c>
      <c r="E5855" s="1">
        <f>DATE(Table1[[#This Row],[Column3]],Table1[[#This Row],[Column2]],Table1[[#This Row],[Column1]])</f>
        <v>42639</v>
      </c>
      <c r="F5855" s="1">
        <f>DATE(Table1[[#This Row],[Column3]],Table1[[#This Row],[Column2]],Table1[[#This Row],[Column1]])</f>
        <v>42639</v>
      </c>
      <c r="G5855" s="3">
        <f>YEAR(Table1[[#This Row],[Order Date New]])</f>
        <v>2016</v>
      </c>
      <c r="H5855" s="3">
        <f>MONTH(Table1[[#This Row],[Order Date New]])</f>
        <v>9</v>
      </c>
      <c r="I5855" t="s">
        <v>683</v>
      </c>
      <c r="J5855" t="s">
        <v>178</v>
      </c>
      <c r="K5855" t="s">
        <v>11</v>
      </c>
      <c r="L5855" t="s">
        <v>97</v>
      </c>
      <c r="M5855" t="s">
        <v>1048</v>
      </c>
      <c r="N5855" s="2">
        <v>236.88</v>
      </c>
      <c r="O5855" s="3">
        <v>6</v>
      </c>
      <c r="P5855" s="2">
        <v>66.33</v>
      </c>
    </row>
    <row r="5856" spans="1:16" x14ac:dyDescent="0.35">
      <c r="A5856" t="s">
        <v>3105</v>
      </c>
      <c r="B5856" t="str">
        <f>LEFT(Table1[[#This Row],[Order Date]],2)</f>
        <v>26</v>
      </c>
      <c r="C5856" t="str">
        <f>MID(Table1[[#This Row],[Order Date]],4,2)</f>
        <v>09</v>
      </c>
      <c r="D5856" t="str">
        <f>RIGHT(Table1[[#This Row],[Order Date]],4)</f>
        <v>2016</v>
      </c>
      <c r="E5856" s="1">
        <f>DATE(Table1[[#This Row],[Column3]],Table1[[#This Row],[Column2]],Table1[[#This Row],[Column1]])</f>
        <v>42639</v>
      </c>
      <c r="F5856" s="1">
        <f>DATE(Table1[[#This Row],[Column3]],Table1[[#This Row],[Column2]],Table1[[#This Row],[Column1]])</f>
        <v>42639</v>
      </c>
      <c r="G5856" s="3">
        <f>YEAR(Table1[[#This Row],[Order Date New]])</f>
        <v>2016</v>
      </c>
      <c r="H5856" s="3">
        <f>MONTH(Table1[[#This Row],[Order Date New]])</f>
        <v>9</v>
      </c>
      <c r="I5856" t="s">
        <v>683</v>
      </c>
      <c r="J5856" t="s">
        <v>178</v>
      </c>
      <c r="K5856" t="s">
        <v>11</v>
      </c>
      <c r="L5856" t="s">
        <v>12</v>
      </c>
      <c r="M5856" t="s">
        <v>2400</v>
      </c>
      <c r="N5856" s="2">
        <v>29.9</v>
      </c>
      <c r="O5856" s="3">
        <v>5</v>
      </c>
      <c r="P5856" s="2">
        <v>14.65</v>
      </c>
    </row>
    <row r="5857" spans="1:16" x14ac:dyDescent="0.35">
      <c r="A5857" t="s">
        <v>3105</v>
      </c>
      <c r="B5857" t="str">
        <f>LEFT(Table1[[#This Row],[Order Date]],2)</f>
        <v>26</v>
      </c>
      <c r="C5857" t="str">
        <f>MID(Table1[[#This Row],[Order Date]],4,2)</f>
        <v>09</v>
      </c>
      <c r="D5857" t="str">
        <f>RIGHT(Table1[[#This Row],[Order Date]],4)</f>
        <v>2016</v>
      </c>
      <c r="E5857" s="1">
        <f>DATE(Table1[[#This Row],[Column3]],Table1[[#This Row],[Column2]],Table1[[#This Row],[Column1]])</f>
        <v>42639</v>
      </c>
      <c r="F5857" s="1">
        <f>DATE(Table1[[#This Row],[Column3]],Table1[[#This Row],[Column2]],Table1[[#This Row],[Column1]])</f>
        <v>42639</v>
      </c>
      <c r="G5857" s="3">
        <f>YEAR(Table1[[#This Row],[Order Date New]])</f>
        <v>2016</v>
      </c>
      <c r="H5857" s="3">
        <f>MONTH(Table1[[#This Row],[Order Date New]])</f>
        <v>9</v>
      </c>
      <c r="I5857" t="s">
        <v>683</v>
      </c>
      <c r="J5857" t="s">
        <v>178</v>
      </c>
      <c r="K5857" t="s">
        <v>39</v>
      </c>
      <c r="L5857" t="s">
        <v>52</v>
      </c>
      <c r="M5857" t="s">
        <v>2744</v>
      </c>
      <c r="N5857" s="2">
        <v>100</v>
      </c>
      <c r="O5857" s="3">
        <v>4</v>
      </c>
      <c r="P5857" s="2">
        <v>21</v>
      </c>
    </row>
    <row r="5858" spans="1:16" x14ac:dyDescent="0.35">
      <c r="A5858" t="s">
        <v>3105</v>
      </c>
      <c r="B5858" t="str">
        <f>LEFT(Table1[[#This Row],[Order Date]],2)</f>
        <v>26</v>
      </c>
      <c r="C5858" t="str">
        <f>MID(Table1[[#This Row],[Order Date]],4,2)</f>
        <v>09</v>
      </c>
      <c r="D5858" t="str">
        <f>RIGHT(Table1[[#This Row],[Order Date]],4)</f>
        <v>2016</v>
      </c>
      <c r="E5858" s="1">
        <f>DATE(Table1[[#This Row],[Column3]],Table1[[#This Row],[Column2]],Table1[[#This Row],[Column1]])</f>
        <v>42639</v>
      </c>
      <c r="F5858" s="1">
        <f>DATE(Table1[[#This Row],[Column3]],Table1[[#This Row],[Column2]],Table1[[#This Row],[Column1]])</f>
        <v>42639</v>
      </c>
      <c r="G5858" s="3">
        <f>YEAR(Table1[[#This Row],[Order Date New]])</f>
        <v>2016</v>
      </c>
      <c r="H5858" s="3">
        <f>MONTH(Table1[[#This Row],[Order Date New]])</f>
        <v>9</v>
      </c>
      <c r="I5858" t="s">
        <v>1213</v>
      </c>
      <c r="J5858" t="s">
        <v>433</v>
      </c>
      <c r="K5858" t="s">
        <v>11</v>
      </c>
      <c r="L5858" t="s">
        <v>12</v>
      </c>
      <c r="M5858" t="s">
        <v>2846</v>
      </c>
      <c r="N5858" s="2">
        <v>9.99</v>
      </c>
      <c r="O5858" s="3">
        <v>1</v>
      </c>
      <c r="P5858" s="2">
        <v>4.5</v>
      </c>
    </row>
    <row r="5859" spans="1:16" x14ac:dyDescent="0.35">
      <c r="A5859" t="s">
        <v>3105</v>
      </c>
      <c r="B5859" t="str">
        <f>LEFT(Table1[[#This Row],[Order Date]],2)</f>
        <v>26</v>
      </c>
      <c r="C5859" t="str">
        <f>MID(Table1[[#This Row],[Order Date]],4,2)</f>
        <v>09</v>
      </c>
      <c r="D5859" t="str">
        <f>RIGHT(Table1[[#This Row],[Order Date]],4)</f>
        <v>2016</v>
      </c>
      <c r="E5859" s="1">
        <f>DATE(Table1[[#This Row],[Column3]],Table1[[#This Row],[Column2]],Table1[[#This Row],[Column1]])</f>
        <v>42639</v>
      </c>
      <c r="F5859" s="1">
        <f>DATE(Table1[[#This Row],[Column3]],Table1[[#This Row],[Column2]],Table1[[#This Row],[Column1]])</f>
        <v>42639</v>
      </c>
      <c r="G5859" s="3">
        <f>YEAR(Table1[[#This Row],[Order Date New]])</f>
        <v>2016</v>
      </c>
      <c r="H5859" s="3">
        <f>MONTH(Table1[[#This Row],[Order Date New]])</f>
        <v>9</v>
      </c>
      <c r="I5859" t="s">
        <v>878</v>
      </c>
      <c r="J5859" t="s">
        <v>27</v>
      </c>
      <c r="K5859" t="s">
        <v>11</v>
      </c>
      <c r="L5859" t="s">
        <v>18</v>
      </c>
      <c r="M5859" t="s">
        <v>2027</v>
      </c>
      <c r="N5859" s="2">
        <v>51.45</v>
      </c>
      <c r="O5859" s="3">
        <v>3</v>
      </c>
      <c r="P5859" s="2">
        <v>13.89</v>
      </c>
    </row>
    <row r="5860" spans="1:16" x14ac:dyDescent="0.35">
      <c r="A5860" t="s">
        <v>3105</v>
      </c>
      <c r="B5860" t="str">
        <f>LEFT(Table1[[#This Row],[Order Date]],2)</f>
        <v>26</v>
      </c>
      <c r="C5860" t="str">
        <f>MID(Table1[[#This Row],[Order Date]],4,2)</f>
        <v>09</v>
      </c>
      <c r="D5860" t="str">
        <f>RIGHT(Table1[[#This Row],[Order Date]],4)</f>
        <v>2016</v>
      </c>
      <c r="E5860" s="1">
        <f>DATE(Table1[[#This Row],[Column3]],Table1[[#This Row],[Column2]],Table1[[#This Row],[Column1]])</f>
        <v>42639</v>
      </c>
      <c r="F5860" s="1">
        <f>DATE(Table1[[#This Row],[Column3]],Table1[[#This Row],[Column2]],Table1[[#This Row],[Column1]])</f>
        <v>42639</v>
      </c>
      <c r="G5860" s="3">
        <f>YEAR(Table1[[#This Row],[Order Date New]])</f>
        <v>2016</v>
      </c>
      <c r="H5860" s="3">
        <f>MONTH(Table1[[#This Row],[Order Date New]])</f>
        <v>9</v>
      </c>
      <c r="I5860" t="s">
        <v>878</v>
      </c>
      <c r="J5860" t="s">
        <v>27</v>
      </c>
      <c r="K5860" t="s">
        <v>11</v>
      </c>
      <c r="L5860" t="s">
        <v>16</v>
      </c>
      <c r="M5860" t="s">
        <v>1200</v>
      </c>
      <c r="N5860" s="2">
        <v>7.83</v>
      </c>
      <c r="O5860" s="3">
        <v>3</v>
      </c>
      <c r="P5860" s="2">
        <v>3.6</v>
      </c>
    </row>
    <row r="5861" spans="1:16" x14ac:dyDescent="0.35">
      <c r="A5861" t="s">
        <v>3105</v>
      </c>
      <c r="B5861" t="str">
        <f>LEFT(Table1[[#This Row],[Order Date]],2)</f>
        <v>26</v>
      </c>
      <c r="C5861" t="str">
        <f>MID(Table1[[#This Row],[Order Date]],4,2)</f>
        <v>09</v>
      </c>
      <c r="D5861" t="str">
        <f>RIGHT(Table1[[#This Row],[Order Date]],4)</f>
        <v>2016</v>
      </c>
      <c r="E5861" s="1">
        <f>DATE(Table1[[#This Row],[Column3]],Table1[[#This Row],[Column2]],Table1[[#This Row],[Column1]])</f>
        <v>42639</v>
      </c>
      <c r="F5861" s="1">
        <f>DATE(Table1[[#This Row],[Column3]],Table1[[#This Row],[Column2]],Table1[[#This Row],[Column1]])</f>
        <v>42639</v>
      </c>
      <c r="G5861" s="3">
        <f>YEAR(Table1[[#This Row],[Order Date New]])</f>
        <v>2016</v>
      </c>
      <c r="H5861" s="3">
        <f>MONTH(Table1[[#This Row],[Order Date New]])</f>
        <v>9</v>
      </c>
      <c r="I5861" t="s">
        <v>878</v>
      </c>
      <c r="J5861" t="s">
        <v>27</v>
      </c>
      <c r="K5861" t="s">
        <v>11</v>
      </c>
      <c r="L5861" t="s">
        <v>24</v>
      </c>
      <c r="M5861" t="s">
        <v>1322</v>
      </c>
      <c r="N5861" s="2">
        <v>35.4</v>
      </c>
      <c r="O5861" s="3">
        <v>5</v>
      </c>
      <c r="P5861" s="2">
        <v>13.45</v>
      </c>
    </row>
    <row r="5862" spans="1:16" x14ac:dyDescent="0.35">
      <c r="A5862" t="s">
        <v>3105</v>
      </c>
      <c r="B5862" t="str">
        <f>LEFT(Table1[[#This Row],[Order Date]],2)</f>
        <v>26</v>
      </c>
      <c r="C5862" t="str">
        <f>MID(Table1[[#This Row],[Order Date]],4,2)</f>
        <v>09</v>
      </c>
      <c r="D5862" t="str">
        <f>RIGHT(Table1[[#This Row],[Order Date]],4)</f>
        <v>2016</v>
      </c>
      <c r="E5862" s="1">
        <f>DATE(Table1[[#This Row],[Column3]],Table1[[#This Row],[Column2]],Table1[[#This Row],[Column1]])</f>
        <v>42639</v>
      </c>
      <c r="F5862" s="1">
        <f>DATE(Table1[[#This Row],[Column3]],Table1[[#This Row],[Column2]],Table1[[#This Row],[Column1]])</f>
        <v>42639</v>
      </c>
      <c r="G5862" s="3">
        <f>YEAR(Table1[[#This Row],[Order Date New]])</f>
        <v>2016</v>
      </c>
      <c r="H5862" s="3">
        <f>MONTH(Table1[[#This Row],[Order Date New]])</f>
        <v>9</v>
      </c>
      <c r="I5862" t="s">
        <v>878</v>
      </c>
      <c r="J5862" t="s">
        <v>27</v>
      </c>
      <c r="K5862" t="s">
        <v>11</v>
      </c>
      <c r="L5862" t="s">
        <v>12</v>
      </c>
      <c r="M5862" t="s">
        <v>1207</v>
      </c>
      <c r="N5862" s="2">
        <v>29.9</v>
      </c>
      <c r="O5862" s="3">
        <v>5</v>
      </c>
      <c r="P5862" s="2">
        <v>13.46</v>
      </c>
    </row>
    <row r="5863" spans="1:16" x14ac:dyDescent="0.35">
      <c r="A5863" t="s">
        <v>3105</v>
      </c>
      <c r="B5863" t="str">
        <f>LEFT(Table1[[#This Row],[Order Date]],2)</f>
        <v>26</v>
      </c>
      <c r="C5863" t="str">
        <f>MID(Table1[[#This Row],[Order Date]],4,2)</f>
        <v>09</v>
      </c>
      <c r="D5863" t="str">
        <f>RIGHT(Table1[[#This Row],[Order Date]],4)</f>
        <v>2016</v>
      </c>
      <c r="E5863" s="1">
        <f>DATE(Table1[[#This Row],[Column3]],Table1[[#This Row],[Column2]],Table1[[#This Row],[Column1]])</f>
        <v>42639</v>
      </c>
      <c r="F5863" s="1">
        <f>DATE(Table1[[#This Row],[Column3]],Table1[[#This Row],[Column2]],Table1[[#This Row],[Column1]])</f>
        <v>42639</v>
      </c>
      <c r="G5863" s="3">
        <f>YEAR(Table1[[#This Row],[Order Date New]])</f>
        <v>2016</v>
      </c>
      <c r="H5863" s="3">
        <f>MONTH(Table1[[#This Row],[Order Date New]])</f>
        <v>9</v>
      </c>
      <c r="I5863" t="s">
        <v>1273</v>
      </c>
      <c r="J5863" t="s">
        <v>27</v>
      </c>
      <c r="K5863" t="s">
        <v>11</v>
      </c>
      <c r="L5863" t="s">
        <v>12</v>
      </c>
      <c r="M5863" t="s">
        <v>3106</v>
      </c>
      <c r="N5863" s="2">
        <v>12.96</v>
      </c>
      <c r="O5863" s="3">
        <v>2</v>
      </c>
      <c r="P5863" s="2">
        <v>6.22</v>
      </c>
    </row>
    <row r="5864" spans="1:16" x14ac:dyDescent="0.35">
      <c r="A5864" t="s">
        <v>3105</v>
      </c>
      <c r="B5864" t="str">
        <f>LEFT(Table1[[#This Row],[Order Date]],2)</f>
        <v>26</v>
      </c>
      <c r="C5864" t="str">
        <f>MID(Table1[[#This Row],[Order Date]],4,2)</f>
        <v>09</v>
      </c>
      <c r="D5864" t="str">
        <f>RIGHT(Table1[[#This Row],[Order Date]],4)</f>
        <v>2016</v>
      </c>
      <c r="E5864" s="1">
        <f>DATE(Table1[[#This Row],[Column3]],Table1[[#This Row],[Column2]],Table1[[#This Row],[Column1]])</f>
        <v>42639</v>
      </c>
      <c r="F5864" s="1">
        <f>DATE(Table1[[#This Row],[Column3]],Table1[[#This Row],[Column2]],Table1[[#This Row],[Column1]])</f>
        <v>42639</v>
      </c>
      <c r="G5864" s="3">
        <f>YEAR(Table1[[#This Row],[Order Date New]])</f>
        <v>2016</v>
      </c>
      <c r="H5864" s="3">
        <f>MONTH(Table1[[#This Row],[Order Date New]])</f>
        <v>9</v>
      </c>
      <c r="I5864" t="s">
        <v>1576</v>
      </c>
      <c r="J5864" t="s">
        <v>131</v>
      </c>
      <c r="K5864" t="s">
        <v>39</v>
      </c>
      <c r="L5864" t="s">
        <v>52</v>
      </c>
      <c r="M5864" t="s">
        <v>2658</v>
      </c>
      <c r="N5864" s="2">
        <v>431.98</v>
      </c>
      <c r="O5864" s="3">
        <v>3</v>
      </c>
      <c r="P5864" s="2">
        <v>-75.599999999999994</v>
      </c>
    </row>
    <row r="5865" spans="1:16" x14ac:dyDescent="0.35">
      <c r="A5865" t="s">
        <v>3105</v>
      </c>
      <c r="B5865" t="str">
        <f>LEFT(Table1[[#This Row],[Order Date]],2)</f>
        <v>26</v>
      </c>
      <c r="C5865" t="str">
        <f>MID(Table1[[#This Row],[Order Date]],4,2)</f>
        <v>09</v>
      </c>
      <c r="D5865" t="str">
        <f>RIGHT(Table1[[#This Row],[Order Date]],4)</f>
        <v>2016</v>
      </c>
      <c r="E5865" s="1">
        <f>DATE(Table1[[#This Row],[Column3]],Table1[[#This Row],[Column2]],Table1[[#This Row],[Column1]])</f>
        <v>42639</v>
      </c>
      <c r="F5865" s="1">
        <f>DATE(Table1[[#This Row],[Column3]],Table1[[#This Row],[Column2]],Table1[[#This Row],[Column1]])</f>
        <v>42639</v>
      </c>
      <c r="G5865" s="3">
        <f>YEAR(Table1[[#This Row],[Order Date New]])</f>
        <v>2016</v>
      </c>
      <c r="H5865" s="3">
        <f>MONTH(Table1[[#This Row],[Order Date New]])</f>
        <v>9</v>
      </c>
      <c r="I5865" t="s">
        <v>258</v>
      </c>
      <c r="J5865" t="s">
        <v>10</v>
      </c>
      <c r="K5865" t="s">
        <v>11</v>
      </c>
      <c r="L5865" t="s">
        <v>20</v>
      </c>
      <c r="M5865" t="s">
        <v>2299</v>
      </c>
      <c r="N5865" s="2">
        <v>15.62</v>
      </c>
      <c r="O5865" s="3">
        <v>2</v>
      </c>
      <c r="P5865" s="2">
        <v>-25</v>
      </c>
    </row>
    <row r="5866" spans="1:16" x14ac:dyDescent="0.35">
      <c r="A5866" t="s">
        <v>3105</v>
      </c>
      <c r="B5866" t="str">
        <f>LEFT(Table1[[#This Row],[Order Date]],2)</f>
        <v>26</v>
      </c>
      <c r="C5866" t="str">
        <f>MID(Table1[[#This Row],[Order Date]],4,2)</f>
        <v>09</v>
      </c>
      <c r="D5866" t="str">
        <f>RIGHT(Table1[[#This Row],[Order Date]],4)</f>
        <v>2016</v>
      </c>
      <c r="E5866" s="1">
        <f>DATE(Table1[[#This Row],[Column3]],Table1[[#This Row],[Column2]],Table1[[#This Row],[Column1]])</f>
        <v>42639</v>
      </c>
      <c r="F5866" s="1">
        <f>DATE(Table1[[#This Row],[Column3]],Table1[[#This Row],[Column2]],Table1[[#This Row],[Column1]])</f>
        <v>42639</v>
      </c>
      <c r="G5866" s="3">
        <f>YEAR(Table1[[#This Row],[Order Date New]])</f>
        <v>2016</v>
      </c>
      <c r="H5866" s="3">
        <f>MONTH(Table1[[#This Row],[Order Date New]])</f>
        <v>9</v>
      </c>
      <c r="I5866" t="s">
        <v>1346</v>
      </c>
      <c r="J5866" t="s">
        <v>10</v>
      </c>
      <c r="K5866" t="s">
        <v>11</v>
      </c>
      <c r="L5866" t="s">
        <v>97</v>
      </c>
      <c r="M5866" t="s">
        <v>3107</v>
      </c>
      <c r="N5866" s="2">
        <v>93.03</v>
      </c>
      <c r="O5866" s="3">
        <v>2</v>
      </c>
      <c r="P5866" s="2">
        <v>-251.19</v>
      </c>
    </row>
    <row r="5867" spans="1:16" x14ac:dyDescent="0.35">
      <c r="A5867" t="s">
        <v>3105</v>
      </c>
      <c r="B5867" t="str">
        <f>LEFT(Table1[[#This Row],[Order Date]],2)</f>
        <v>26</v>
      </c>
      <c r="C5867" t="str">
        <f>MID(Table1[[#This Row],[Order Date]],4,2)</f>
        <v>09</v>
      </c>
      <c r="D5867" t="str">
        <f>RIGHT(Table1[[#This Row],[Order Date]],4)</f>
        <v>2016</v>
      </c>
      <c r="E5867" s="1">
        <f>DATE(Table1[[#This Row],[Column3]],Table1[[#This Row],[Column2]],Table1[[#This Row],[Column1]])</f>
        <v>42639</v>
      </c>
      <c r="F5867" s="1">
        <f>DATE(Table1[[#This Row],[Column3]],Table1[[#This Row],[Column2]],Table1[[#This Row],[Column1]])</f>
        <v>42639</v>
      </c>
      <c r="G5867" s="3">
        <f>YEAR(Table1[[#This Row],[Order Date New]])</f>
        <v>2016</v>
      </c>
      <c r="H5867" s="3">
        <f>MONTH(Table1[[#This Row],[Order Date New]])</f>
        <v>9</v>
      </c>
      <c r="I5867" t="s">
        <v>1346</v>
      </c>
      <c r="J5867" t="s">
        <v>10</v>
      </c>
      <c r="K5867" t="s">
        <v>34</v>
      </c>
      <c r="L5867" t="s">
        <v>35</v>
      </c>
      <c r="M5867" t="s">
        <v>1978</v>
      </c>
      <c r="N5867" s="2">
        <v>454.97</v>
      </c>
      <c r="O5867" s="3">
        <v>5</v>
      </c>
      <c r="P5867" s="2">
        <v>-136.49</v>
      </c>
    </row>
    <row r="5868" spans="1:16" x14ac:dyDescent="0.35">
      <c r="A5868" t="s">
        <v>3105</v>
      </c>
      <c r="B5868" t="str">
        <f>LEFT(Table1[[#This Row],[Order Date]],2)</f>
        <v>26</v>
      </c>
      <c r="C5868" t="str">
        <f>MID(Table1[[#This Row],[Order Date]],4,2)</f>
        <v>09</v>
      </c>
      <c r="D5868" t="str">
        <f>RIGHT(Table1[[#This Row],[Order Date]],4)</f>
        <v>2016</v>
      </c>
      <c r="E5868" s="1">
        <f>DATE(Table1[[#This Row],[Column3]],Table1[[#This Row],[Column2]],Table1[[#This Row],[Column1]])</f>
        <v>42639</v>
      </c>
      <c r="F5868" s="1">
        <f>DATE(Table1[[#This Row],[Column3]],Table1[[#This Row],[Column2]],Table1[[#This Row],[Column1]])</f>
        <v>42639</v>
      </c>
      <c r="G5868" s="3">
        <f>YEAR(Table1[[#This Row],[Order Date New]])</f>
        <v>2016</v>
      </c>
      <c r="H5868" s="3">
        <f>MONTH(Table1[[#This Row],[Order Date New]])</f>
        <v>9</v>
      </c>
      <c r="I5868" t="s">
        <v>2724</v>
      </c>
      <c r="J5868" t="s">
        <v>10</v>
      </c>
      <c r="K5868" t="s">
        <v>11</v>
      </c>
      <c r="L5868" t="s">
        <v>20</v>
      </c>
      <c r="M5868" t="s">
        <v>1683</v>
      </c>
      <c r="N5868" s="2">
        <v>6.82</v>
      </c>
      <c r="O5868" s="3">
        <v>2</v>
      </c>
      <c r="P5868" s="2">
        <v>-11.59</v>
      </c>
    </row>
    <row r="5869" spans="1:16" x14ac:dyDescent="0.35">
      <c r="A5869" t="s">
        <v>3108</v>
      </c>
      <c r="B5869" t="str">
        <f>LEFT(Table1[[#This Row],[Order Date]],2)</f>
        <v>27</v>
      </c>
      <c r="C5869" t="str">
        <f>MID(Table1[[#This Row],[Order Date]],4,2)</f>
        <v>09</v>
      </c>
      <c r="D5869" t="str">
        <f>RIGHT(Table1[[#This Row],[Order Date]],4)</f>
        <v>2016</v>
      </c>
      <c r="E5869" s="1">
        <f>DATE(Table1[[#This Row],[Column3]],Table1[[#This Row],[Column2]],Table1[[#This Row],[Column1]])</f>
        <v>42640</v>
      </c>
      <c r="F5869" s="1">
        <f>DATE(Table1[[#This Row],[Column3]],Table1[[#This Row],[Column2]],Table1[[#This Row],[Column1]])</f>
        <v>42640</v>
      </c>
      <c r="G5869" s="3">
        <f>YEAR(Table1[[#This Row],[Order Date New]])</f>
        <v>2016</v>
      </c>
      <c r="H5869" s="3">
        <f>MONTH(Table1[[#This Row],[Order Date New]])</f>
        <v>9</v>
      </c>
      <c r="I5869" t="s">
        <v>1087</v>
      </c>
      <c r="J5869" t="s">
        <v>10</v>
      </c>
      <c r="K5869" t="s">
        <v>34</v>
      </c>
      <c r="L5869" t="s">
        <v>75</v>
      </c>
      <c r="M5869" t="s">
        <v>2484</v>
      </c>
      <c r="N5869" s="2">
        <v>956.66</v>
      </c>
      <c r="O5869" s="3">
        <v>7</v>
      </c>
      <c r="P5869" s="2">
        <v>-225.1</v>
      </c>
    </row>
    <row r="5870" spans="1:16" x14ac:dyDescent="0.35">
      <c r="A5870" t="s">
        <v>3108</v>
      </c>
      <c r="B5870" t="str">
        <f>LEFT(Table1[[#This Row],[Order Date]],2)</f>
        <v>27</v>
      </c>
      <c r="C5870" t="str">
        <f>MID(Table1[[#This Row],[Order Date]],4,2)</f>
        <v>09</v>
      </c>
      <c r="D5870" t="str">
        <f>RIGHT(Table1[[#This Row],[Order Date]],4)</f>
        <v>2016</v>
      </c>
      <c r="E5870" s="1">
        <f>DATE(Table1[[#This Row],[Column3]],Table1[[#This Row],[Column2]],Table1[[#This Row],[Column1]])</f>
        <v>42640</v>
      </c>
      <c r="F5870" s="1">
        <f>DATE(Table1[[#This Row],[Column3]],Table1[[#This Row],[Column2]],Table1[[#This Row],[Column1]])</f>
        <v>42640</v>
      </c>
      <c r="G5870" s="3">
        <f>YEAR(Table1[[#This Row],[Order Date New]])</f>
        <v>2016</v>
      </c>
      <c r="H5870" s="3">
        <f>MONTH(Table1[[#This Row],[Order Date New]])</f>
        <v>9</v>
      </c>
      <c r="I5870" t="s">
        <v>1011</v>
      </c>
      <c r="J5870" t="s">
        <v>79</v>
      </c>
      <c r="K5870" t="s">
        <v>11</v>
      </c>
      <c r="L5870" t="s">
        <v>20</v>
      </c>
      <c r="M5870" t="s">
        <v>563</v>
      </c>
      <c r="N5870" s="2">
        <v>2.91</v>
      </c>
      <c r="O5870" s="3">
        <v>3</v>
      </c>
      <c r="P5870" s="2">
        <v>-2.0299999999999998</v>
      </c>
    </row>
    <row r="5871" spans="1:16" x14ac:dyDescent="0.35">
      <c r="A5871" t="s">
        <v>3108</v>
      </c>
      <c r="B5871" t="str">
        <f>LEFT(Table1[[#This Row],[Order Date]],2)</f>
        <v>27</v>
      </c>
      <c r="C5871" t="str">
        <f>MID(Table1[[#This Row],[Order Date]],4,2)</f>
        <v>09</v>
      </c>
      <c r="D5871" t="str">
        <f>RIGHT(Table1[[#This Row],[Order Date]],4)</f>
        <v>2016</v>
      </c>
      <c r="E5871" s="1">
        <f>DATE(Table1[[#This Row],[Column3]],Table1[[#This Row],[Column2]],Table1[[#This Row],[Column1]])</f>
        <v>42640</v>
      </c>
      <c r="F5871" s="1">
        <f>DATE(Table1[[#This Row],[Column3]],Table1[[#This Row],[Column2]],Table1[[#This Row],[Column1]])</f>
        <v>42640</v>
      </c>
      <c r="G5871" s="3">
        <f>YEAR(Table1[[#This Row],[Order Date New]])</f>
        <v>2016</v>
      </c>
      <c r="H5871" s="3">
        <f>MONTH(Table1[[#This Row],[Order Date New]])</f>
        <v>9</v>
      </c>
      <c r="I5871" t="s">
        <v>2390</v>
      </c>
      <c r="J5871" t="s">
        <v>178</v>
      </c>
      <c r="K5871" t="s">
        <v>39</v>
      </c>
      <c r="L5871" t="s">
        <v>40</v>
      </c>
      <c r="M5871" t="s">
        <v>1856</v>
      </c>
      <c r="N5871" s="2">
        <v>1001.58</v>
      </c>
      <c r="O5871" s="3">
        <v>2</v>
      </c>
      <c r="P5871" s="2">
        <v>125.2</v>
      </c>
    </row>
    <row r="5872" spans="1:16" x14ac:dyDescent="0.35">
      <c r="A5872" t="s">
        <v>3108</v>
      </c>
      <c r="B5872" t="str">
        <f>LEFT(Table1[[#This Row],[Order Date]],2)</f>
        <v>27</v>
      </c>
      <c r="C5872" t="str">
        <f>MID(Table1[[#This Row],[Order Date]],4,2)</f>
        <v>09</v>
      </c>
      <c r="D5872" t="str">
        <f>RIGHT(Table1[[#This Row],[Order Date]],4)</f>
        <v>2016</v>
      </c>
      <c r="E5872" s="1">
        <f>DATE(Table1[[#This Row],[Column3]],Table1[[#This Row],[Column2]],Table1[[#This Row],[Column1]])</f>
        <v>42640</v>
      </c>
      <c r="F5872" s="1">
        <f>DATE(Table1[[#This Row],[Column3]],Table1[[#This Row],[Column2]],Table1[[#This Row],[Column1]])</f>
        <v>42640</v>
      </c>
      <c r="G5872" s="3">
        <f>YEAR(Table1[[#This Row],[Order Date New]])</f>
        <v>2016</v>
      </c>
      <c r="H5872" s="3">
        <f>MONTH(Table1[[#This Row],[Order Date New]])</f>
        <v>9</v>
      </c>
      <c r="I5872" t="s">
        <v>813</v>
      </c>
      <c r="J5872" t="s">
        <v>30</v>
      </c>
      <c r="K5872" t="s">
        <v>11</v>
      </c>
      <c r="L5872" t="s">
        <v>12</v>
      </c>
      <c r="M5872" t="s">
        <v>1081</v>
      </c>
      <c r="N5872" s="2">
        <v>17.940000000000001</v>
      </c>
      <c r="O5872" s="3">
        <v>3</v>
      </c>
      <c r="P5872" s="2">
        <v>8.7899999999999991</v>
      </c>
    </row>
    <row r="5873" spans="1:16" x14ac:dyDescent="0.35">
      <c r="A5873" t="s">
        <v>3108</v>
      </c>
      <c r="B5873" t="str">
        <f>LEFT(Table1[[#This Row],[Order Date]],2)</f>
        <v>27</v>
      </c>
      <c r="C5873" t="str">
        <f>MID(Table1[[#This Row],[Order Date]],4,2)</f>
        <v>09</v>
      </c>
      <c r="D5873" t="str">
        <f>RIGHT(Table1[[#This Row],[Order Date]],4)</f>
        <v>2016</v>
      </c>
      <c r="E5873" s="1">
        <f>DATE(Table1[[#This Row],[Column3]],Table1[[#This Row],[Column2]],Table1[[#This Row],[Column1]])</f>
        <v>42640</v>
      </c>
      <c r="F5873" s="1">
        <f>DATE(Table1[[#This Row],[Column3]],Table1[[#This Row],[Column2]],Table1[[#This Row],[Column1]])</f>
        <v>42640</v>
      </c>
      <c r="G5873" s="3">
        <f>YEAR(Table1[[#This Row],[Order Date New]])</f>
        <v>2016</v>
      </c>
      <c r="H5873" s="3">
        <f>MONTH(Table1[[#This Row],[Order Date New]])</f>
        <v>9</v>
      </c>
      <c r="I5873" t="s">
        <v>813</v>
      </c>
      <c r="J5873" t="s">
        <v>30</v>
      </c>
      <c r="K5873" t="s">
        <v>11</v>
      </c>
      <c r="L5873" t="s">
        <v>24</v>
      </c>
      <c r="M5873" t="s">
        <v>385</v>
      </c>
      <c r="N5873" s="2">
        <v>13.89</v>
      </c>
      <c r="O5873" s="3">
        <v>3</v>
      </c>
      <c r="P5873" s="2">
        <v>4.58</v>
      </c>
    </row>
    <row r="5874" spans="1:16" x14ac:dyDescent="0.35">
      <c r="A5874" t="s">
        <v>3109</v>
      </c>
      <c r="B5874" t="str">
        <f>LEFT(Table1[[#This Row],[Order Date]],2)</f>
        <v>28</v>
      </c>
      <c r="C5874" t="str">
        <f>MID(Table1[[#This Row],[Order Date]],4,2)</f>
        <v>09</v>
      </c>
      <c r="D5874" t="str">
        <f>RIGHT(Table1[[#This Row],[Order Date]],4)</f>
        <v>2016</v>
      </c>
      <c r="E5874" s="1">
        <f>DATE(Table1[[#This Row],[Column3]],Table1[[#This Row],[Column2]],Table1[[#This Row],[Column1]])</f>
        <v>42641</v>
      </c>
      <c r="F5874" s="1">
        <f>DATE(Table1[[#This Row],[Column3]],Table1[[#This Row],[Column2]],Table1[[#This Row],[Column1]])</f>
        <v>42641</v>
      </c>
      <c r="G5874" s="3">
        <f>YEAR(Table1[[#This Row],[Order Date New]])</f>
        <v>2016</v>
      </c>
      <c r="H5874" s="3">
        <f>MONTH(Table1[[#This Row],[Order Date New]])</f>
        <v>9</v>
      </c>
      <c r="I5874" t="s">
        <v>126</v>
      </c>
      <c r="J5874" t="s">
        <v>15</v>
      </c>
      <c r="K5874" t="s">
        <v>11</v>
      </c>
      <c r="L5874" t="s">
        <v>12</v>
      </c>
      <c r="M5874" t="s">
        <v>1445</v>
      </c>
      <c r="N5874" s="2">
        <v>99.14</v>
      </c>
      <c r="O5874" s="3">
        <v>4</v>
      </c>
      <c r="P5874" s="2">
        <v>30.98</v>
      </c>
    </row>
    <row r="5875" spans="1:16" x14ac:dyDescent="0.35">
      <c r="A5875" t="s">
        <v>3110</v>
      </c>
      <c r="B5875" t="str">
        <f>LEFT(Table1[[#This Row],[Order Date]],2)</f>
        <v>29</v>
      </c>
      <c r="C5875" t="str">
        <f>MID(Table1[[#This Row],[Order Date]],4,2)</f>
        <v>09</v>
      </c>
      <c r="D5875" t="str">
        <f>RIGHT(Table1[[#This Row],[Order Date]],4)</f>
        <v>2016</v>
      </c>
      <c r="E5875" s="1">
        <f>DATE(Table1[[#This Row],[Column3]],Table1[[#This Row],[Column2]],Table1[[#This Row],[Column1]])</f>
        <v>42642</v>
      </c>
      <c r="F5875" s="1">
        <f>DATE(Table1[[#This Row],[Column3]],Table1[[#This Row],[Column2]],Table1[[#This Row],[Column1]])</f>
        <v>42642</v>
      </c>
      <c r="G5875" s="3">
        <f>YEAR(Table1[[#This Row],[Order Date New]])</f>
        <v>2016</v>
      </c>
      <c r="H5875" s="3">
        <f>MONTH(Table1[[#This Row],[Order Date New]])</f>
        <v>9</v>
      </c>
      <c r="I5875" t="s">
        <v>2275</v>
      </c>
      <c r="J5875" t="s">
        <v>23</v>
      </c>
      <c r="K5875" t="s">
        <v>11</v>
      </c>
      <c r="L5875" t="s">
        <v>16</v>
      </c>
      <c r="M5875" t="s">
        <v>202</v>
      </c>
      <c r="N5875" s="2">
        <v>15.94</v>
      </c>
      <c r="O5875" s="3">
        <v>4</v>
      </c>
      <c r="P5875" s="2">
        <v>5.18</v>
      </c>
    </row>
    <row r="5876" spans="1:16" x14ac:dyDescent="0.35">
      <c r="A5876" t="s">
        <v>3110</v>
      </c>
      <c r="B5876" t="str">
        <f>LEFT(Table1[[#This Row],[Order Date]],2)</f>
        <v>29</v>
      </c>
      <c r="C5876" t="str">
        <f>MID(Table1[[#This Row],[Order Date]],4,2)</f>
        <v>09</v>
      </c>
      <c r="D5876" t="str">
        <f>RIGHT(Table1[[#This Row],[Order Date]],4)</f>
        <v>2016</v>
      </c>
      <c r="E5876" s="1">
        <f>DATE(Table1[[#This Row],[Column3]],Table1[[#This Row],[Column2]],Table1[[#This Row],[Column1]])</f>
        <v>42642</v>
      </c>
      <c r="F5876" s="1">
        <f>DATE(Table1[[#This Row],[Column3]],Table1[[#This Row],[Column2]],Table1[[#This Row],[Column1]])</f>
        <v>42642</v>
      </c>
      <c r="G5876" s="3">
        <f>YEAR(Table1[[#This Row],[Order Date New]])</f>
        <v>2016</v>
      </c>
      <c r="H5876" s="3">
        <f>MONTH(Table1[[#This Row],[Order Date New]])</f>
        <v>9</v>
      </c>
      <c r="I5876" t="s">
        <v>1964</v>
      </c>
      <c r="J5876" t="s">
        <v>138</v>
      </c>
      <c r="K5876" t="s">
        <v>11</v>
      </c>
      <c r="L5876" t="s">
        <v>24</v>
      </c>
      <c r="M5876" t="s">
        <v>3111</v>
      </c>
      <c r="N5876" s="2">
        <v>40.880000000000003</v>
      </c>
      <c r="O5876" s="3">
        <v>7</v>
      </c>
      <c r="P5876" s="2">
        <v>10.63</v>
      </c>
    </row>
    <row r="5877" spans="1:16" x14ac:dyDescent="0.35">
      <c r="A5877" t="s">
        <v>3110</v>
      </c>
      <c r="B5877" t="str">
        <f>LEFT(Table1[[#This Row],[Order Date]],2)</f>
        <v>29</v>
      </c>
      <c r="C5877" t="str">
        <f>MID(Table1[[#This Row],[Order Date]],4,2)</f>
        <v>09</v>
      </c>
      <c r="D5877" t="str">
        <f>RIGHT(Table1[[#This Row],[Order Date]],4)</f>
        <v>2016</v>
      </c>
      <c r="E5877" s="1">
        <f>DATE(Table1[[#This Row],[Column3]],Table1[[#This Row],[Column2]],Table1[[#This Row],[Column1]])</f>
        <v>42642</v>
      </c>
      <c r="F5877" s="1">
        <f>DATE(Table1[[#This Row],[Column3]],Table1[[#This Row],[Column2]],Table1[[#This Row],[Column1]])</f>
        <v>42642</v>
      </c>
      <c r="G5877" s="3">
        <f>YEAR(Table1[[#This Row],[Order Date New]])</f>
        <v>2016</v>
      </c>
      <c r="H5877" s="3">
        <f>MONTH(Table1[[#This Row],[Order Date New]])</f>
        <v>9</v>
      </c>
      <c r="I5877" t="s">
        <v>895</v>
      </c>
      <c r="J5877" t="s">
        <v>27</v>
      </c>
      <c r="K5877" t="s">
        <v>11</v>
      </c>
      <c r="L5877" t="s">
        <v>12</v>
      </c>
      <c r="M5877" t="s">
        <v>332</v>
      </c>
      <c r="N5877" s="2">
        <v>18.97</v>
      </c>
      <c r="O5877" s="3">
        <v>1</v>
      </c>
      <c r="P5877" s="2">
        <v>9.11</v>
      </c>
    </row>
    <row r="5878" spans="1:16" x14ac:dyDescent="0.35">
      <c r="A5878" t="s">
        <v>3110</v>
      </c>
      <c r="B5878" t="str">
        <f>LEFT(Table1[[#This Row],[Order Date]],2)</f>
        <v>29</v>
      </c>
      <c r="C5878" t="str">
        <f>MID(Table1[[#This Row],[Order Date]],4,2)</f>
        <v>09</v>
      </c>
      <c r="D5878" t="str">
        <f>RIGHT(Table1[[#This Row],[Order Date]],4)</f>
        <v>2016</v>
      </c>
      <c r="E5878" s="1">
        <f>DATE(Table1[[#This Row],[Column3]],Table1[[#This Row],[Column2]],Table1[[#This Row],[Column1]])</f>
        <v>42642</v>
      </c>
      <c r="F5878" s="1">
        <f>DATE(Table1[[#This Row],[Column3]],Table1[[#This Row],[Column2]],Table1[[#This Row],[Column1]])</f>
        <v>42642</v>
      </c>
      <c r="G5878" s="3">
        <f>YEAR(Table1[[#This Row],[Order Date New]])</f>
        <v>2016</v>
      </c>
      <c r="H5878" s="3">
        <f>MONTH(Table1[[#This Row],[Order Date New]])</f>
        <v>9</v>
      </c>
      <c r="I5878" t="s">
        <v>1807</v>
      </c>
      <c r="J5878" t="s">
        <v>529</v>
      </c>
      <c r="K5878" t="s">
        <v>39</v>
      </c>
      <c r="L5878" t="s">
        <v>52</v>
      </c>
      <c r="M5878" t="s">
        <v>2791</v>
      </c>
      <c r="N5878" s="2">
        <v>209.97</v>
      </c>
      <c r="O5878" s="3">
        <v>3</v>
      </c>
      <c r="P5878" s="2">
        <v>71.39</v>
      </c>
    </row>
    <row r="5879" spans="1:16" x14ac:dyDescent="0.35">
      <c r="A5879" t="s">
        <v>3110</v>
      </c>
      <c r="B5879" t="str">
        <f>LEFT(Table1[[#This Row],[Order Date]],2)</f>
        <v>29</v>
      </c>
      <c r="C5879" t="str">
        <f>MID(Table1[[#This Row],[Order Date]],4,2)</f>
        <v>09</v>
      </c>
      <c r="D5879" t="str">
        <f>RIGHT(Table1[[#This Row],[Order Date]],4)</f>
        <v>2016</v>
      </c>
      <c r="E5879" s="1">
        <f>DATE(Table1[[#This Row],[Column3]],Table1[[#This Row],[Column2]],Table1[[#This Row],[Column1]])</f>
        <v>42642</v>
      </c>
      <c r="F5879" s="1">
        <f>DATE(Table1[[#This Row],[Column3]],Table1[[#This Row],[Column2]],Table1[[#This Row],[Column1]])</f>
        <v>42642</v>
      </c>
      <c r="G5879" s="3">
        <f>YEAR(Table1[[#This Row],[Order Date New]])</f>
        <v>2016</v>
      </c>
      <c r="H5879" s="3">
        <f>MONTH(Table1[[#This Row],[Order Date New]])</f>
        <v>9</v>
      </c>
      <c r="I5879" t="s">
        <v>1807</v>
      </c>
      <c r="J5879" t="s">
        <v>529</v>
      </c>
      <c r="K5879" t="s">
        <v>11</v>
      </c>
      <c r="L5879" t="s">
        <v>20</v>
      </c>
      <c r="M5879" t="s">
        <v>1226</v>
      </c>
      <c r="N5879" s="2">
        <v>62.94</v>
      </c>
      <c r="O5879" s="3">
        <v>3</v>
      </c>
      <c r="P5879" s="2">
        <v>30.21</v>
      </c>
    </row>
    <row r="5880" spans="1:16" x14ac:dyDescent="0.35">
      <c r="A5880" t="s">
        <v>3110</v>
      </c>
      <c r="B5880" t="str">
        <f>LEFT(Table1[[#This Row],[Order Date]],2)</f>
        <v>29</v>
      </c>
      <c r="C5880" t="str">
        <f>MID(Table1[[#This Row],[Order Date]],4,2)</f>
        <v>09</v>
      </c>
      <c r="D5880" t="str">
        <f>RIGHT(Table1[[#This Row],[Order Date]],4)</f>
        <v>2016</v>
      </c>
      <c r="E5880" s="1">
        <f>DATE(Table1[[#This Row],[Column3]],Table1[[#This Row],[Column2]],Table1[[#This Row],[Column1]])</f>
        <v>42642</v>
      </c>
      <c r="F5880" s="1">
        <f>DATE(Table1[[#This Row],[Column3]],Table1[[#This Row],[Column2]],Table1[[#This Row],[Column1]])</f>
        <v>42642</v>
      </c>
      <c r="G5880" s="3">
        <f>YEAR(Table1[[#This Row],[Order Date New]])</f>
        <v>2016</v>
      </c>
      <c r="H5880" s="3">
        <f>MONTH(Table1[[#This Row],[Order Date New]])</f>
        <v>9</v>
      </c>
      <c r="I5880" t="s">
        <v>1807</v>
      </c>
      <c r="J5880" t="s">
        <v>529</v>
      </c>
      <c r="K5880" t="s">
        <v>11</v>
      </c>
      <c r="L5880" t="s">
        <v>24</v>
      </c>
      <c r="M5880" t="s">
        <v>2109</v>
      </c>
      <c r="N5880" s="2">
        <v>25.92</v>
      </c>
      <c r="O5880" s="3">
        <v>9</v>
      </c>
      <c r="P5880" s="2">
        <v>7.78</v>
      </c>
    </row>
    <row r="5881" spans="1:16" x14ac:dyDescent="0.35">
      <c r="A5881" t="s">
        <v>3110</v>
      </c>
      <c r="B5881" t="str">
        <f>LEFT(Table1[[#This Row],[Order Date]],2)</f>
        <v>29</v>
      </c>
      <c r="C5881" t="str">
        <f>MID(Table1[[#This Row],[Order Date]],4,2)</f>
        <v>09</v>
      </c>
      <c r="D5881" t="str">
        <f>RIGHT(Table1[[#This Row],[Order Date]],4)</f>
        <v>2016</v>
      </c>
      <c r="E5881" s="1">
        <f>DATE(Table1[[#This Row],[Column3]],Table1[[#This Row],[Column2]],Table1[[#This Row],[Column1]])</f>
        <v>42642</v>
      </c>
      <c r="F5881" s="1">
        <f>DATE(Table1[[#This Row],[Column3]],Table1[[#This Row],[Column2]],Table1[[#This Row],[Column1]])</f>
        <v>42642</v>
      </c>
      <c r="G5881" s="3">
        <f>YEAR(Table1[[#This Row],[Order Date New]])</f>
        <v>2016</v>
      </c>
      <c r="H5881" s="3">
        <f>MONTH(Table1[[#This Row],[Order Date New]])</f>
        <v>9</v>
      </c>
      <c r="I5881" t="s">
        <v>1867</v>
      </c>
      <c r="J5881" t="s">
        <v>27</v>
      </c>
      <c r="K5881" t="s">
        <v>11</v>
      </c>
      <c r="L5881" t="s">
        <v>20</v>
      </c>
      <c r="M5881" t="s">
        <v>1505</v>
      </c>
      <c r="N5881" s="2">
        <v>27.24</v>
      </c>
      <c r="O5881" s="3">
        <v>5</v>
      </c>
      <c r="P5881" s="2">
        <v>9.5299999999999994</v>
      </c>
    </row>
    <row r="5882" spans="1:16" x14ac:dyDescent="0.35">
      <c r="A5882" t="s">
        <v>3110</v>
      </c>
      <c r="B5882" t="str">
        <f>LEFT(Table1[[#This Row],[Order Date]],2)</f>
        <v>29</v>
      </c>
      <c r="C5882" t="str">
        <f>MID(Table1[[#This Row],[Order Date]],4,2)</f>
        <v>09</v>
      </c>
      <c r="D5882" t="str">
        <f>RIGHT(Table1[[#This Row],[Order Date]],4)</f>
        <v>2016</v>
      </c>
      <c r="E5882" s="1">
        <f>DATE(Table1[[#This Row],[Column3]],Table1[[#This Row],[Column2]],Table1[[#This Row],[Column1]])</f>
        <v>42642</v>
      </c>
      <c r="F5882" s="1">
        <f>DATE(Table1[[#This Row],[Column3]],Table1[[#This Row],[Column2]],Table1[[#This Row],[Column1]])</f>
        <v>42642</v>
      </c>
      <c r="G5882" s="3">
        <f>YEAR(Table1[[#This Row],[Order Date New]])</f>
        <v>2016</v>
      </c>
      <c r="H5882" s="3">
        <f>MONTH(Table1[[#This Row],[Order Date New]])</f>
        <v>9</v>
      </c>
      <c r="I5882" t="s">
        <v>1547</v>
      </c>
      <c r="J5882" t="s">
        <v>101</v>
      </c>
      <c r="K5882" t="s">
        <v>11</v>
      </c>
      <c r="L5882" t="s">
        <v>24</v>
      </c>
      <c r="M5882" t="s">
        <v>110</v>
      </c>
      <c r="N5882" s="2">
        <v>10.5</v>
      </c>
      <c r="O5882" s="3">
        <v>4</v>
      </c>
      <c r="P5882" s="2">
        <v>1.18</v>
      </c>
    </row>
    <row r="5883" spans="1:16" x14ac:dyDescent="0.35">
      <c r="A5883" t="s">
        <v>3110</v>
      </c>
      <c r="B5883" t="str">
        <f>LEFT(Table1[[#This Row],[Order Date]],2)</f>
        <v>29</v>
      </c>
      <c r="C5883" t="str">
        <f>MID(Table1[[#This Row],[Order Date]],4,2)</f>
        <v>09</v>
      </c>
      <c r="D5883" t="str">
        <f>RIGHT(Table1[[#This Row],[Order Date]],4)</f>
        <v>2016</v>
      </c>
      <c r="E5883" s="1">
        <f>DATE(Table1[[#This Row],[Column3]],Table1[[#This Row],[Column2]],Table1[[#This Row],[Column1]])</f>
        <v>42642</v>
      </c>
      <c r="F5883" s="1">
        <f>DATE(Table1[[#This Row],[Column3]],Table1[[#This Row],[Column2]],Table1[[#This Row],[Column1]])</f>
        <v>42642</v>
      </c>
      <c r="G5883" s="3">
        <f>YEAR(Table1[[#This Row],[Order Date New]])</f>
        <v>2016</v>
      </c>
      <c r="H5883" s="3">
        <f>MONTH(Table1[[#This Row],[Order Date New]])</f>
        <v>9</v>
      </c>
      <c r="I5883" t="s">
        <v>1550</v>
      </c>
      <c r="J5883" t="s">
        <v>96</v>
      </c>
      <c r="K5883" t="s">
        <v>39</v>
      </c>
      <c r="L5883" t="s">
        <v>40</v>
      </c>
      <c r="M5883" t="s">
        <v>703</v>
      </c>
      <c r="N5883" s="2">
        <v>859.2</v>
      </c>
      <c r="O5883" s="3">
        <v>3</v>
      </c>
      <c r="P5883" s="2">
        <v>75.180000000000007</v>
      </c>
    </row>
    <row r="5884" spans="1:16" x14ac:dyDescent="0.35">
      <c r="A5884" t="s">
        <v>3110</v>
      </c>
      <c r="B5884" t="str">
        <f>LEFT(Table1[[#This Row],[Order Date]],2)</f>
        <v>29</v>
      </c>
      <c r="C5884" t="str">
        <f>MID(Table1[[#This Row],[Order Date]],4,2)</f>
        <v>09</v>
      </c>
      <c r="D5884" t="str">
        <f>RIGHT(Table1[[#This Row],[Order Date]],4)</f>
        <v>2016</v>
      </c>
      <c r="E5884" s="1">
        <f>DATE(Table1[[#This Row],[Column3]],Table1[[#This Row],[Column2]],Table1[[#This Row],[Column1]])</f>
        <v>42642</v>
      </c>
      <c r="F5884" s="1">
        <f>DATE(Table1[[#This Row],[Column3]],Table1[[#This Row],[Column2]],Table1[[#This Row],[Column1]])</f>
        <v>42642</v>
      </c>
      <c r="G5884" s="3">
        <f>YEAR(Table1[[#This Row],[Order Date New]])</f>
        <v>2016</v>
      </c>
      <c r="H5884" s="3">
        <f>MONTH(Table1[[#This Row],[Order Date New]])</f>
        <v>9</v>
      </c>
      <c r="I5884" t="s">
        <v>1767</v>
      </c>
      <c r="J5884" t="s">
        <v>27</v>
      </c>
      <c r="K5884" t="s">
        <v>39</v>
      </c>
      <c r="L5884" t="s">
        <v>52</v>
      </c>
      <c r="M5884" t="s">
        <v>559</v>
      </c>
      <c r="N5884" s="2">
        <v>36.24</v>
      </c>
      <c r="O5884" s="3">
        <v>1</v>
      </c>
      <c r="P5884" s="2">
        <v>15.22</v>
      </c>
    </row>
    <row r="5885" spans="1:16" x14ac:dyDescent="0.35">
      <c r="A5885" t="s">
        <v>3112</v>
      </c>
      <c r="B5885" t="str">
        <f>LEFT(Table1[[#This Row],[Order Date]],2)</f>
        <v>30</v>
      </c>
      <c r="C5885" t="str">
        <f>MID(Table1[[#This Row],[Order Date]],4,2)</f>
        <v>09</v>
      </c>
      <c r="D5885" t="str">
        <f>RIGHT(Table1[[#This Row],[Order Date]],4)</f>
        <v>2016</v>
      </c>
      <c r="E5885" s="1">
        <f>DATE(Table1[[#This Row],[Column3]],Table1[[#This Row],[Column2]],Table1[[#This Row],[Column1]])</f>
        <v>42643</v>
      </c>
      <c r="F5885" s="1">
        <f>DATE(Table1[[#This Row],[Column3]],Table1[[#This Row],[Column2]],Table1[[#This Row],[Column1]])</f>
        <v>42643</v>
      </c>
      <c r="G5885" s="3">
        <f>YEAR(Table1[[#This Row],[Order Date New]])</f>
        <v>2016</v>
      </c>
      <c r="H5885" s="3">
        <f>MONTH(Table1[[#This Row],[Order Date New]])</f>
        <v>9</v>
      </c>
      <c r="I5885" t="s">
        <v>2110</v>
      </c>
      <c r="J5885" t="s">
        <v>15</v>
      </c>
      <c r="K5885" t="s">
        <v>11</v>
      </c>
      <c r="L5885" t="s">
        <v>20</v>
      </c>
      <c r="M5885" t="s">
        <v>162</v>
      </c>
      <c r="N5885" s="2">
        <v>1.96</v>
      </c>
      <c r="O5885" s="3">
        <v>2</v>
      </c>
      <c r="P5885" s="2">
        <v>-3.24</v>
      </c>
    </row>
    <row r="5886" spans="1:16" x14ac:dyDescent="0.35">
      <c r="A5886" t="s">
        <v>3112</v>
      </c>
      <c r="B5886" t="str">
        <f>LEFT(Table1[[#This Row],[Order Date]],2)</f>
        <v>30</v>
      </c>
      <c r="C5886" t="str">
        <f>MID(Table1[[#This Row],[Order Date]],4,2)</f>
        <v>09</v>
      </c>
      <c r="D5886" t="str">
        <f>RIGHT(Table1[[#This Row],[Order Date]],4)</f>
        <v>2016</v>
      </c>
      <c r="E5886" s="1">
        <f>DATE(Table1[[#This Row],[Column3]],Table1[[#This Row],[Column2]],Table1[[#This Row],[Column1]])</f>
        <v>42643</v>
      </c>
      <c r="F5886" s="1">
        <f>DATE(Table1[[#This Row],[Column3]],Table1[[#This Row],[Column2]],Table1[[#This Row],[Column1]])</f>
        <v>42643</v>
      </c>
      <c r="G5886" s="3">
        <f>YEAR(Table1[[#This Row],[Order Date New]])</f>
        <v>2016</v>
      </c>
      <c r="H5886" s="3">
        <f>MONTH(Table1[[#This Row],[Order Date New]])</f>
        <v>9</v>
      </c>
      <c r="I5886" t="s">
        <v>701</v>
      </c>
      <c r="J5886" t="s">
        <v>161</v>
      </c>
      <c r="K5886" t="s">
        <v>34</v>
      </c>
      <c r="L5886" t="s">
        <v>75</v>
      </c>
      <c r="M5886" t="s">
        <v>76</v>
      </c>
      <c r="N5886" s="2">
        <v>523.91999999999996</v>
      </c>
      <c r="O5886" s="3">
        <v>5</v>
      </c>
      <c r="P5886" s="2">
        <v>-26.2</v>
      </c>
    </row>
    <row r="5887" spans="1:16" x14ac:dyDescent="0.35">
      <c r="A5887" s="1"/>
      <c r="E5887" s="1" t="e">
        <f>DATE(Table1[[#This Row],[Column3]],Table1[[#This Row],[Column2]],Table1[[#This Row],[Column1]])</f>
        <v>#NUM!</v>
      </c>
      <c r="F5887" s="1">
        <v>42644</v>
      </c>
      <c r="G5887" s="3">
        <f>YEAR(Table1[[#This Row],[Order Date New]])</f>
        <v>2016</v>
      </c>
      <c r="H5887" s="3">
        <f>MONTH(Table1[[#This Row],[Order Date New]])</f>
        <v>10</v>
      </c>
      <c r="I5887" t="s">
        <v>493</v>
      </c>
      <c r="J5887" t="s">
        <v>178</v>
      </c>
      <c r="K5887" t="s">
        <v>34</v>
      </c>
      <c r="L5887" t="s">
        <v>47</v>
      </c>
      <c r="M5887" t="s">
        <v>750</v>
      </c>
      <c r="N5887" s="2">
        <v>79.92</v>
      </c>
      <c r="O5887" s="3">
        <v>4</v>
      </c>
      <c r="P5887" s="2">
        <v>34.369999999999997</v>
      </c>
    </row>
    <row r="5888" spans="1:16" x14ac:dyDescent="0.35">
      <c r="A5888" s="1"/>
      <c r="E5888" s="1" t="e">
        <f>DATE(Table1[[#This Row],[Column3]],Table1[[#This Row],[Column2]],Table1[[#This Row],[Column1]])</f>
        <v>#NUM!</v>
      </c>
      <c r="F5888" s="1">
        <v>42644</v>
      </c>
      <c r="G5888" s="3">
        <f>YEAR(Table1[[#This Row],[Order Date New]])</f>
        <v>2016</v>
      </c>
      <c r="H5888" s="3">
        <f>MONTH(Table1[[#This Row],[Order Date New]])</f>
        <v>10</v>
      </c>
      <c r="I5888" t="s">
        <v>493</v>
      </c>
      <c r="J5888" t="s">
        <v>178</v>
      </c>
      <c r="K5888" t="s">
        <v>39</v>
      </c>
      <c r="L5888" t="s">
        <v>52</v>
      </c>
      <c r="M5888" t="s">
        <v>2702</v>
      </c>
      <c r="N5888" s="2">
        <v>69.98</v>
      </c>
      <c r="O5888" s="3">
        <v>2</v>
      </c>
      <c r="P5888" s="2">
        <v>13.3</v>
      </c>
    </row>
    <row r="5889" spans="1:16" x14ac:dyDescent="0.35">
      <c r="A5889" s="1"/>
      <c r="E5889" s="1" t="e">
        <f>DATE(Table1[[#This Row],[Column3]],Table1[[#This Row],[Column2]],Table1[[#This Row],[Column1]])</f>
        <v>#NUM!</v>
      </c>
      <c r="F5889" s="1">
        <v>42644</v>
      </c>
      <c r="G5889" s="3">
        <f>YEAR(Table1[[#This Row],[Order Date New]])</f>
        <v>2016</v>
      </c>
      <c r="H5889" s="3">
        <f>MONTH(Table1[[#This Row],[Order Date New]])</f>
        <v>10</v>
      </c>
      <c r="I5889" t="s">
        <v>2792</v>
      </c>
      <c r="J5889" t="s">
        <v>178</v>
      </c>
      <c r="K5889" t="s">
        <v>34</v>
      </c>
      <c r="L5889" t="s">
        <v>47</v>
      </c>
      <c r="M5889" t="s">
        <v>60</v>
      </c>
      <c r="N5889" s="2">
        <v>24.85</v>
      </c>
      <c r="O5889" s="3">
        <v>5</v>
      </c>
      <c r="P5889" s="2">
        <v>7.7</v>
      </c>
    </row>
    <row r="5890" spans="1:16" x14ac:dyDescent="0.35">
      <c r="A5890" s="1"/>
      <c r="E5890" s="1" t="e">
        <f>DATE(Table1[[#This Row],[Column3]],Table1[[#This Row],[Column2]],Table1[[#This Row],[Column1]])</f>
        <v>#NUM!</v>
      </c>
      <c r="F5890" s="1">
        <v>42646</v>
      </c>
      <c r="G5890" s="3">
        <f>YEAR(Table1[[#This Row],[Order Date New]])</f>
        <v>2016</v>
      </c>
      <c r="H5890" s="3">
        <f>MONTH(Table1[[#This Row],[Order Date New]])</f>
        <v>10</v>
      </c>
      <c r="I5890" t="s">
        <v>2843</v>
      </c>
      <c r="J5890" t="s">
        <v>161</v>
      </c>
      <c r="K5890" t="s">
        <v>34</v>
      </c>
      <c r="L5890" t="s">
        <v>75</v>
      </c>
      <c r="M5890" t="s">
        <v>849</v>
      </c>
      <c r="N5890" s="2">
        <v>176.78</v>
      </c>
      <c r="O5890" s="3">
        <v>1</v>
      </c>
      <c r="P5890" s="2">
        <v>-22.1</v>
      </c>
    </row>
    <row r="5891" spans="1:16" x14ac:dyDescent="0.35">
      <c r="A5891" s="1"/>
      <c r="E5891" s="1" t="e">
        <f>DATE(Table1[[#This Row],[Column3]],Table1[[#This Row],[Column2]],Table1[[#This Row],[Column1]])</f>
        <v>#NUM!</v>
      </c>
      <c r="F5891" s="1">
        <v>42646</v>
      </c>
      <c r="G5891" s="3">
        <f>YEAR(Table1[[#This Row],[Order Date New]])</f>
        <v>2016</v>
      </c>
      <c r="H5891" s="3">
        <f>MONTH(Table1[[#This Row],[Order Date New]])</f>
        <v>10</v>
      </c>
      <c r="I5891" t="s">
        <v>2844</v>
      </c>
      <c r="J5891" t="s">
        <v>23</v>
      </c>
      <c r="K5891" t="s">
        <v>39</v>
      </c>
      <c r="L5891" t="s">
        <v>52</v>
      </c>
      <c r="M5891" t="s">
        <v>724</v>
      </c>
      <c r="N5891" s="2">
        <v>39.99</v>
      </c>
      <c r="O5891" s="3">
        <v>1</v>
      </c>
      <c r="P5891" s="2">
        <v>7.5</v>
      </c>
    </row>
    <row r="5892" spans="1:16" x14ac:dyDescent="0.35">
      <c r="A5892" s="1"/>
      <c r="E5892" s="1" t="e">
        <f>DATE(Table1[[#This Row],[Column3]],Table1[[#This Row],[Column2]],Table1[[#This Row],[Column1]])</f>
        <v>#NUM!</v>
      </c>
      <c r="F5892" s="1">
        <v>42646</v>
      </c>
      <c r="G5892" s="3">
        <f>YEAR(Table1[[#This Row],[Order Date New]])</f>
        <v>2016</v>
      </c>
      <c r="H5892" s="3">
        <f>MONTH(Table1[[#This Row],[Order Date New]])</f>
        <v>10</v>
      </c>
      <c r="I5892" t="s">
        <v>1514</v>
      </c>
      <c r="J5892" t="s">
        <v>27</v>
      </c>
      <c r="K5892" t="s">
        <v>11</v>
      </c>
      <c r="L5892" t="s">
        <v>12</v>
      </c>
      <c r="M5892" t="s">
        <v>2096</v>
      </c>
      <c r="N5892" s="2">
        <v>14.9</v>
      </c>
      <c r="O5892" s="3">
        <v>5</v>
      </c>
      <c r="P5892" s="2">
        <v>7.15</v>
      </c>
    </row>
    <row r="5893" spans="1:16" x14ac:dyDescent="0.35">
      <c r="A5893" s="1"/>
      <c r="E5893" s="1" t="e">
        <f>DATE(Table1[[#This Row],[Column3]],Table1[[#This Row],[Column2]],Table1[[#This Row],[Column1]])</f>
        <v>#NUM!</v>
      </c>
      <c r="F5893" s="1">
        <v>42646</v>
      </c>
      <c r="G5893" s="3">
        <f>YEAR(Table1[[#This Row],[Order Date New]])</f>
        <v>2016</v>
      </c>
      <c r="H5893" s="3">
        <f>MONTH(Table1[[#This Row],[Order Date New]])</f>
        <v>10</v>
      </c>
      <c r="I5893" t="s">
        <v>1514</v>
      </c>
      <c r="J5893" t="s">
        <v>27</v>
      </c>
      <c r="K5893" t="s">
        <v>39</v>
      </c>
      <c r="L5893" t="s">
        <v>40</v>
      </c>
      <c r="M5893" t="s">
        <v>736</v>
      </c>
      <c r="N5893" s="2">
        <v>4158.91</v>
      </c>
      <c r="O5893" s="3">
        <v>8</v>
      </c>
      <c r="P5893" s="2">
        <v>363.9</v>
      </c>
    </row>
    <row r="5894" spans="1:16" x14ac:dyDescent="0.35">
      <c r="A5894" s="1"/>
      <c r="E5894" s="1" t="e">
        <f>DATE(Table1[[#This Row],[Column3]],Table1[[#This Row],[Column2]],Table1[[#This Row],[Column1]])</f>
        <v>#NUM!</v>
      </c>
      <c r="F5894" s="1">
        <v>42646</v>
      </c>
      <c r="G5894" s="3">
        <f>YEAR(Table1[[#This Row],[Order Date New]])</f>
        <v>2016</v>
      </c>
      <c r="H5894" s="3">
        <f>MONTH(Table1[[#This Row],[Order Date New]])</f>
        <v>10</v>
      </c>
      <c r="I5894" t="s">
        <v>1782</v>
      </c>
      <c r="J5894" t="s">
        <v>27</v>
      </c>
      <c r="K5894" t="s">
        <v>39</v>
      </c>
      <c r="L5894" t="s">
        <v>52</v>
      </c>
      <c r="M5894" t="s">
        <v>1555</v>
      </c>
      <c r="N5894" s="2">
        <v>26.85</v>
      </c>
      <c r="O5894" s="3">
        <v>3</v>
      </c>
      <c r="P5894" s="2">
        <v>5.0999999999999996</v>
      </c>
    </row>
    <row r="5895" spans="1:16" x14ac:dyDescent="0.35">
      <c r="A5895" s="1"/>
      <c r="E5895" s="1" t="e">
        <f>DATE(Table1[[#This Row],[Column3]],Table1[[#This Row],[Column2]],Table1[[#This Row],[Column1]])</f>
        <v>#NUM!</v>
      </c>
      <c r="F5895" s="1">
        <v>42646</v>
      </c>
      <c r="G5895" s="3">
        <f>YEAR(Table1[[#This Row],[Order Date New]])</f>
        <v>2016</v>
      </c>
      <c r="H5895" s="3">
        <f>MONTH(Table1[[#This Row],[Order Date New]])</f>
        <v>10</v>
      </c>
      <c r="I5895" t="s">
        <v>1782</v>
      </c>
      <c r="J5895" t="s">
        <v>27</v>
      </c>
      <c r="K5895" t="s">
        <v>39</v>
      </c>
      <c r="L5895" t="s">
        <v>328</v>
      </c>
      <c r="M5895" t="s">
        <v>2845</v>
      </c>
      <c r="N5895" s="2">
        <v>3357.6</v>
      </c>
      <c r="O5895" s="3">
        <v>3</v>
      </c>
      <c r="P5895" s="2">
        <v>377.73</v>
      </c>
    </row>
    <row r="5896" spans="1:16" x14ac:dyDescent="0.35">
      <c r="A5896" s="1"/>
      <c r="E5896" s="1" t="e">
        <f>DATE(Table1[[#This Row],[Column3]],Table1[[#This Row],[Column2]],Table1[[#This Row],[Column1]])</f>
        <v>#NUM!</v>
      </c>
      <c r="F5896" s="1">
        <v>42646</v>
      </c>
      <c r="G5896" s="3">
        <f>YEAR(Table1[[#This Row],[Order Date New]])</f>
        <v>2016</v>
      </c>
      <c r="H5896" s="3">
        <f>MONTH(Table1[[#This Row],[Order Date New]])</f>
        <v>10</v>
      </c>
      <c r="I5896" t="s">
        <v>796</v>
      </c>
      <c r="J5896" t="s">
        <v>101</v>
      </c>
      <c r="K5896" t="s">
        <v>11</v>
      </c>
      <c r="L5896" t="s">
        <v>18</v>
      </c>
      <c r="M5896" t="s">
        <v>2711</v>
      </c>
      <c r="N5896" s="2">
        <v>104.7</v>
      </c>
      <c r="O5896" s="3">
        <v>1</v>
      </c>
      <c r="P5896" s="2">
        <v>6.54</v>
      </c>
    </row>
    <row r="5897" spans="1:16" x14ac:dyDescent="0.35">
      <c r="A5897" s="1"/>
      <c r="E5897" s="1" t="e">
        <f>DATE(Table1[[#This Row],[Column3]],Table1[[#This Row],[Column2]],Table1[[#This Row],[Column1]])</f>
        <v>#NUM!</v>
      </c>
      <c r="F5897" s="1">
        <v>42647</v>
      </c>
      <c r="G5897" s="3">
        <f>YEAR(Table1[[#This Row],[Order Date New]])</f>
        <v>2016</v>
      </c>
      <c r="H5897" s="3">
        <f>MONTH(Table1[[#This Row],[Order Date New]])</f>
        <v>10</v>
      </c>
      <c r="I5897" t="s">
        <v>2554</v>
      </c>
      <c r="J5897" t="s">
        <v>79</v>
      </c>
      <c r="K5897" t="s">
        <v>11</v>
      </c>
      <c r="L5897" t="s">
        <v>20</v>
      </c>
      <c r="M5897" t="s">
        <v>1320</v>
      </c>
      <c r="N5897" s="2">
        <v>8.9</v>
      </c>
      <c r="O5897" s="3">
        <v>2</v>
      </c>
      <c r="P5897" s="2">
        <v>-6.53</v>
      </c>
    </row>
    <row r="5898" spans="1:16" x14ac:dyDescent="0.35">
      <c r="A5898" s="1"/>
      <c r="E5898" s="1" t="e">
        <f>DATE(Table1[[#This Row],[Column3]],Table1[[#This Row],[Column2]],Table1[[#This Row],[Column1]])</f>
        <v>#NUM!</v>
      </c>
      <c r="F5898" s="1">
        <v>42647</v>
      </c>
      <c r="G5898" s="3">
        <f>YEAR(Table1[[#This Row],[Order Date New]])</f>
        <v>2016</v>
      </c>
      <c r="H5898" s="3">
        <f>MONTH(Table1[[#This Row],[Order Date New]])</f>
        <v>10</v>
      </c>
      <c r="I5898" t="s">
        <v>310</v>
      </c>
      <c r="J5898" t="s">
        <v>27</v>
      </c>
      <c r="K5898" t="s">
        <v>11</v>
      </c>
      <c r="L5898" t="s">
        <v>12</v>
      </c>
      <c r="M5898" t="s">
        <v>2481</v>
      </c>
      <c r="N5898" s="2">
        <v>12.96</v>
      </c>
      <c r="O5898" s="3">
        <v>2</v>
      </c>
      <c r="P5898" s="2">
        <v>6.22</v>
      </c>
    </row>
    <row r="5899" spans="1:16" x14ac:dyDescent="0.35">
      <c r="A5899" s="1"/>
      <c r="E5899" s="1" t="e">
        <f>DATE(Table1[[#This Row],[Column3]],Table1[[#This Row],[Column2]],Table1[[#This Row],[Column1]])</f>
        <v>#NUM!</v>
      </c>
      <c r="F5899" s="1">
        <v>42647</v>
      </c>
      <c r="G5899" s="3">
        <f>YEAR(Table1[[#This Row],[Order Date New]])</f>
        <v>2016</v>
      </c>
      <c r="H5899" s="3">
        <f>MONTH(Table1[[#This Row],[Order Date New]])</f>
        <v>10</v>
      </c>
      <c r="I5899" t="s">
        <v>310</v>
      </c>
      <c r="J5899" t="s">
        <v>27</v>
      </c>
      <c r="K5899" t="s">
        <v>11</v>
      </c>
      <c r="L5899" t="s">
        <v>20</v>
      </c>
      <c r="M5899" t="s">
        <v>973</v>
      </c>
      <c r="N5899" s="2">
        <v>23.2</v>
      </c>
      <c r="O5899" s="3">
        <v>5</v>
      </c>
      <c r="P5899" s="2">
        <v>8.1199999999999992</v>
      </c>
    </row>
    <row r="5900" spans="1:16" x14ac:dyDescent="0.35">
      <c r="A5900" s="1"/>
      <c r="E5900" s="1" t="e">
        <f>DATE(Table1[[#This Row],[Column3]],Table1[[#This Row],[Column2]],Table1[[#This Row],[Column1]])</f>
        <v>#NUM!</v>
      </c>
      <c r="F5900" s="1">
        <v>42647</v>
      </c>
      <c r="G5900" s="3">
        <f>YEAR(Table1[[#This Row],[Order Date New]])</f>
        <v>2016</v>
      </c>
      <c r="H5900" s="3">
        <f>MONTH(Table1[[#This Row],[Order Date New]])</f>
        <v>10</v>
      </c>
      <c r="I5900" t="s">
        <v>1884</v>
      </c>
      <c r="J5900" t="s">
        <v>27</v>
      </c>
      <c r="K5900" t="s">
        <v>11</v>
      </c>
      <c r="L5900" t="s">
        <v>97</v>
      </c>
      <c r="M5900" t="s">
        <v>2239</v>
      </c>
      <c r="N5900" s="2">
        <v>113.76</v>
      </c>
      <c r="O5900" s="3">
        <v>3</v>
      </c>
      <c r="P5900" s="2">
        <v>44.37</v>
      </c>
    </row>
    <row r="5901" spans="1:16" x14ac:dyDescent="0.35">
      <c r="A5901" s="1"/>
      <c r="E5901" s="1" t="e">
        <f>DATE(Table1[[#This Row],[Column3]],Table1[[#This Row],[Column2]],Table1[[#This Row],[Column1]])</f>
        <v>#NUM!</v>
      </c>
      <c r="F5901" s="1">
        <v>42647</v>
      </c>
      <c r="G5901" s="3">
        <f>YEAR(Table1[[#This Row],[Order Date New]])</f>
        <v>2016</v>
      </c>
      <c r="H5901" s="3">
        <f>MONTH(Table1[[#This Row],[Order Date New]])</f>
        <v>10</v>
      </c>
      <c r="I5901" t="s">
        <v>1884</v>
      </c>
      <c r="J5901" t="s">
        <v>27</v>
      </c>
      <c r="K5901" t="s">
        <v>11</v>
      </c>
      <c r="L5901" t="s">
        <v>18</v>
      </c>
      <c r="M5901" t="s">
        <v>1573</v>
      </c>
      <c r="N5901" s="2">
        <v>579.51</v>
      </c>
      <c r="O5901" s="3">
        <v>3</v>
      </c>
      <c r="P5901" s="2">
        <v>81.13</v>
      </c>
    </row>
    <row r="5902" spans="1:16" x14ac:dyDescent="0.35">
      <c r="A5902" s="1"/>
      <c r="E5902" s="1" t="e">
        <f>DATE(Table1[[#This Row],[Column3]],Table1[[#This Row],[Column2]],Table1[[#This Row],[Column1]])</f>
        <v>#NUM!</v>
      </c>
      <c r="F5902" s="1">
        <v>42647</v>
      </c>
      <c r="G5902" s="3">
        <f>YEAR(Table1[[#This Row],[Order Date New]])</f>
        <v>2016</v>
      </c>
      <c r="H5902" s="3">
        <f>MONTH(Table1[[#This Row],[Order Date New]])</f>
        <v>10</v>
      </c>
      <c r="I5902" t="s">
        <v>1884</v>
      </c>
      <c r="J5902" t="s">
        <v>27</v>
      </c>
      <c r="K5902" t="s">
        <v>11</v>
      </c>
      <c r="L5902" t="s">
        <v>18</v>
      </c>
      <c r="M5902" t="s">
        <v>476</v>
      </c>
      <c r="N5902" s="2">
        <v>150.66</v>
      </c>
      <c r="O5902" s="3">
        <v>9</v>
      </c>
      <c r="P5902" s="2">
        <v>6.03</v>
      </c>
    </row>
    <row r="5903" spans="1:16" x14ac:dyDescent="0.35">
      <c r="A5903" s="1"/>
      <c r="E5903" s="1" t="e">
        <f>DATE(Table1[[#This Row],[Column3]],Table1[[#This Row],[Column2]],Table1[[#This Row],[Column1]])</f>
        <v>#NUM!</v>
      </c>
      <c r="F5903" s="1">
        <v>42647</v>
      </c>
      <c r="G5903" s="3">
        <f>YEAR(Table1[[#This Row],[Order Date New]])</f>
        <v>2016</v>
      </c>
      <c r="H5903" s="3">
        <f>MONTH(Table1[[#This Row],[Order Date New]])</f>
        <v>10</v>
      </c>
      <c r="I5903" t="s">
        <v>1884</v>
      </c>
      <c r="J5903" t="s">
        <v>27</v>
      </c>
      <c r="K5903" t="s">
        <v>11</v>
      </c>
      <c r="L5903" t="s">
        <v>20</v>
      </c>
      <c r="M5903" t="s">
        <v>932</v>
      </c>
      <c r="N5903" s="2">
        <v>48.03</v>
      </c>
      <c r="O5903" s="3">
        <v>4</v>
      </c>
      <c r="P5903" s="2">
        <v>15.61</v>
      </c>
    </row>
    <row r="5904" spans="1:16" x14ac:dyDescent="0.35">
      <c r="A5904" s="1"/>
      <c r="E5904" s="1" t="e">
        <f>DATE(Table1[[#This Row],[Column3]],Table1[[#This Row],[Column2]],Table1[[#This Row],[Column1]])</f>
        <v>#NUM!</v>
      </c>
      <c r="F5904" s="1">
        <v>42647</v>
      </c>
      <c r="G5904" s="3">
        <f>YEAR(Table1[[#This Row],[Order Date New]])</f>
        <v>2016</v>
      </c>
      <c r="H5904" s="3">
        <f>MONTH(Table1[[#This Row],[Order Date New]])</f>
        <v>10</v>
      </c>
      <c r="I5904" t="s">
        <v>363</v>
      </c>
      <c r="J5904" t="s">
        <v>15</v>
      </c>
      <c r="K5904" t="s">
        <v>11</v>
      </c>
      <c r="L5904" t="s">
        <v>24</v>
      </c>
      <c r="M5904" t="s">
        <v>422</v>
      </c>
      <c r="N5904" s="2">
        <v>13.57</v>
      </c>
      <c r="O5904" s="3">
        <v>4</v>
      </c>
      <c r="P5904" s="2">
        <v>3.22</v>
      </c>
    </row>
    <row r="5905" spans="1:16" x14ac:dyDescent="0.35">
      <c r="A5905" s="1"/>
      <c r="E5905" s="1" t="e">
        <f>DATE(Table1[[#This Row],[Column3]],Table1[[#This Row],[Column2]],Table1[[#This Row],[Column1]])</f>
        <v>#NUM!</v>
      </c>
      <c r="F5905" s="1">
        <v>42648</v>
      </c>
      <c r="G5905" s="3">
        <f>YEAR(Table1[[#This Row],[Order Date New]])</f>
        <v>2016</v>
      </c>
      <c r="H5905" s="3">
        <f>MONTH(Table1[[#This Row],[Order Date New]])</f>
        <v>10</v>
      </c>
      <c r="I5905" t="s">
        <v>1077</v>
      </c>
      <c r="J5905" t="s">
        <v>178</v>
      </c>
      <c r="K5905" t="s">
        <v>11</v>
      </c>
      <c r="L5905" t="s">
        <v>12</v>
      </c>
      <c r="M5905" t="s">
        <v>1081</v>
      </c>
      <c r="N5905" s="2">
        <v>11.96</v>
      </c>
      <c r="O5905" s="3">
        <v>2</v>
      </c>
      <c r="P5905" s="2">
        <v>5.86</v>
      </c>
    </row>
    <row r="5906" spans="1:16" x14ac:dyDescent="0.35">
      <c r="A5906" s="1"/>
      <c r="E5906" s="1" t="e">
        <f>DATE(Table1[[#This Row],[Column3]],Table1[[#This Row],[Column2]],Table1[[#This Row],[Column1]])</f>
        <v>#NUM!</v>
      </c>
      <c r="F5906" s="1">
        <v>42648</v>
      </c>
      <c r="G5906" s="3">
        <f>YEAR(Table1[[#This Row],[Order Date New]])</f>
        <v>2016</v>
      </c>
      <c r="H5906" s="3">
        <f>MONTH(Table1[[#This Row],[Order Date New]])</f>
        <v>10</v>
      </c>
      <c r="I5906" t="s">
        <v>1512</v>
      </c>
      <c r="J5906" t="s">
        <v>23</v>
      </c>
      <c r="K5906" t="s">
        <v>39</v>
      </c>
      <c r="L5906" t="s">
        <v>40</v>
      </c>
      <c r="M5906" t="s">
        <v>1686</v>
      </c>
      <c r="N5906" s="2">
        <v>743.99</v>
      </c>
      <c r="O5906" s="3">
        <v>2</v>
      </c>
      <c r="P5906" s="2">
        <v>-124</v>
      </c>
    </row>
    <row r="5907" spans="1:16" x14ac:dyDescent="0.35">
      <c r="A5907" s="1"/>
      <c r="E5907" s="1" t="e">
        <f>DATE(Table1[[#This Row],[Column3]],Table1[[#This Row],[Column2]],Table1[[#This Row],[Column1]])</f>
        <v>#NUM!</v>
      </c>
      <c r="F5907" s="1">
        <v>42648</v>
      </c>
      <c r="G5907" s="3">
        <f>YEAR(Table1[[#This Row],[Order Date New]])</f>
        <v>2016</v>
      </c>
      <c r="H5907" s="3">
        <f>MONTH(Table1[[#This Row],[Order Date New]])</f>
        <v>10</v>
      </c>
      <c r="I5907" t="s">
        <v>1206</v>
      </c>
      <c r="J5907" t="s">
        <v>15</v>
      </c>
      <c r="K5907" t="s">
        <v>11</v>
      </c>
      <c r="L5907" t="s">
        <v>64</v>
      </c>
      <c r="M5907" t="s">
        <v>2940</v>
      </c>
      <c r="N5907" s="2">
        <v>7.07</v>
      </c>
      <c r="O5907" s="3">
        <v>2</v>
      </c>
      <c r="P5907" s="2">
        <v>2.39</v>
      </c>
    </row>
    <row r="5908" spans="1:16" x14ac:dyDescent="0.35">
      <c r="A5908" s="1"/>
      <c r="E5908" s="1" t="e">
        <f>DATE(Table1[[#This Row],[Column3]],Table1[[#This Row],[Column2]],Table1[[#This Row],[Column1]])</f>
        <v>#NUM!</v>
      </c>
      <c r="F5908" s="1">
        <v>42649</v>
      </c>
      <c r="G5908" s="3">
        <f>YEAR(Table1[[#This Row],[Order Date New]])</f>
        <v>2016</v>
      </c>
      <c r="H5908" s="3">
        <f>MONTH(Table1[[#This Row],[Order Date New]])</f>
        <v>10</v>
      </c>
      <c r="I5908" t="s">
        <v>2266</v>
      </c>
      <c r="J5908" t="s">
        <v>27</v>
      </c>
      <c r="K5908" t="s">
        <v>11</v>
      </c>
      <c r="L5908" t="s">
        <v>16</v>
      </c>
      <c r="M5908" t="s">
        <v>2881</v>
      </c>
      <c r="N5908" s="2">
        <v>20.7</v>
      </c>
      <c r="O5908" s="3">
        <v>2</v>
      </c>
      <c r="P5908" s="2">
        <v>9.94</v>
      </c>
    </row>
    <row r="5909" spans="1:16" x14ac:dyDescent="0.35">
      <c r="A5909" s="1"/>
      <c r="E5909" s="1" t="e">
        <f>DATE(Table1[[#This Row],[Column3]],Table1[[#This Row],[Column2]],Table1[[#This Row],[Column1]])</f>
        <v>#NUM!</v>
      </c>
      <c r="F5909" s="1">
        <v>42649</v>
      </c>
      <c r="G5909" s="3">
        <f>YEAR(Table1[[#This Row],[Order Date New]])</f>
        <v>2016</v>
      </c>
      <c r="H5909" s="3">
        <f>MONTH(Table1[[#This Row],[Order Date New]])</f>
        <v>10</v>
      </c>
      <c r="I5909" t="s">
        <v>2266</v>
      </c>
      <c r="J5909" t="s">
        <v>27</v>
      </c>
      <c r="K5909" t="s">
        <v>34</v>
      </c>
      <c r="L5909" t="s">
        <v>156</v>
      </c>
      <c r="M5909" t="s">
        <v>2815</v>
      </c>
      <c r="N5909" s="2">
        <v>1335.68</v>
      </c>
      <c r="O5909" s="3">
        <v>4</v>
      </c>
      <c r="P5909" s="2">
        <v>-217.05</v>
      </c>
    </row>
    <row r="5910" spans="1:16" x14ac:dyDescent="0.35">
      <c r="A5910" s="1"/>
      <c r="E5910" s="1" t="e">
        <f>DATE(Table1[[#This Row],[Column3]],Table1[[#This Row],[Column2]],Table1[[#This Row],[Column1]])</f>
        <v>#NUM!</v>
      </c>
      <c r="F5910" s="1">
        <v>42649</v>
      </c>
      <c r="G5910" s="3">
        <f>YEAR(Table1[[#This Row],[Order Date New]])</f>
        <v>2016</v>
      </c>
      <c r="H5910" s="3">
        <f>MONTH(Table1[[#This Row],[Order Date New]])</f>
        <v>10</v>
      </c>
      <c r="I5910" t="s">
        <v>2266</v>
      </c>
      <c r="J5910" t="s">
        <v>27</v>
      </c>
      <c r="K5910" t="s">
        <v>11</v>
      </c>
      <c r="L5910" t="s">
        <v>12</v>
      </c>
      <c r="M5910" t="s">
        <v>534</v>
      </c>
      <c r="N5910" s="2">
        <v>32.4</v>
      </c>
      <c r="O5910" s="3">
        <v>5</v>
      </c>
      <c r="P5910" s="2">
        <v>15.55</v>
      </c>
    </row>
    <row r="5911" spans="1:16" x14ac:dyDescent="0.35">
      <c r="A5911" s="1"/>
      <c r="E5911" s="1" t="e">
        <f>DATE(Table1[[#This Row],[Column3]],Table1[[#This Row],[Column2]],Table1[[#This Row],[Column1]])</f>
        <v>#NUM!</v>
      </c>
      <c r="F5911" s="1">
        <v>42649</v>
      </c>
      <c r="G5911" s="3">
        <f>YEAR(Table1[[#This Row],[Order Date New]])</f>
        <v>2016</v>
      </c>
      <c r="H5911" s="3">
        <f>MONTH(Table1[[#This Row],[Order Date New]])</f>
        <v>10</v>
      </c>
      <c r="I5911" t="s">
        <v>2792</v>
      </c>
      <c r="J5911" t="s">
        <v>23</v>
      </c>
      <c r="K5911" t="s">
        <v>11</v>
      </c>
      <c r="L5911" t="s">
        <v>16</v>
      </c>
      <c r="M5911" t="s">
        <v>1992</v>
      </c>
      <c r="N5911" s="2">
        <v>23.62</v>
      </c>
      <c r="O5911" s="3">
        <v>8</v>
      </c>
      <c r="P5911" s="2">
        <v>7.97</v>
      </c>
    </row>
    <row r="5912" spans="1:16" x14ac:dyDescent="0.35">
      <c r="A5912" s="1"/>
      <c r="E5912" s="1" t="e">
        <f>DATE(Table1[[#This Row],[Column3]],Table1[[#This Row],[Column2]],Table1[[#This Row],[Column1]])</f>
        <v>#NUM!</v>
      </c>
      <c r="F5912" s="1">
        <v>42650</v>
      </c>
      <c r="G5912" s="3">
        <f>YEAR(Table1[[#This Row],[Order Date New]])</f>
        <v>2016</v>
      </c>
      <c r="H5912" s="3">
        <f>MONTH(Table1[[#This Row],[Order Date New]])</f>
        <v>10</v>
      </c>
      <c r="I5912" t="s">
        <v>602</v>
      </c>
      <c r="J5912" t="s">
        <v>101</v>
      </c>
      <c r="K5912" t="s">
        <v>11</v>
      </c>
      <c r="L5912" t="s">
        <v>18</v>
      </c>
      <c r="M5912" t="s">
        <v>2515</v>
      </c>
      <c r="N5912" s="2">
        <v>16.77</v>
      </c>
      <c r="O5912" s="3">
        <v>2</v>
      </c>
      <c r="P5912" s="2">
        <v>1.47</v>
      </c>
    </row>
    <row r="5913" spans="1:16" x14ac:dyDescent="0.35">
      <c r="A5913" s="1"/>
      <c r="E5913" s="1" t="e">
        <f>DATE(Table1[[#This Row],[Column3]],Table1[[#This Row],[Column2]],Table1[[#This Row],[Column1]])</f>
        <v>#NUM!</v>
      </c>
      <c r="F5913" s="1">
        <v>42650</v>
      </c>
      <c r="G5913" s="3">
        <f>YEAR(Table1[[#This Row],[Order Date New]])</f>
        <v>2016</v>
      </c>
      <c r="H5913" s="3">
        <f>MONTH(Table1[[#This Row],[Order Date New]])</f>
        <v>10</v>
      </c>
      <c r="I5913" t="s">
        <v>1945</v>
      </c>
      <c r="J5913" t="s">
        <v>10</v>
      </c>
      <c r="K5913" t="s">
        <v>11</v>
      </c>
      <c r="L5913" t="s">
        <v>18</v>
      </c>
      <c r="M5913" t="s">
        <v>2035</v>
      </c>
      <c r="N5913" s="2">
        <v>338.04</v>
      </c>
      <c r="O5913" s="3">
        <v>3</v>
      </c>
      <c r="P5913" s="2">
        <v>-33.799999999999997</v>
      </c>
    </row>
    <row r="5914" spans="1:16" x14ac:dyDescent="0.35">
      <c r="A5914" s="1"/>
      <c r="E5914" s="1" t="e">
        <f>DATE(Table1[[#This Row],[Column3]],Table1[[#This Row],[Column2]],Table1[[#This Row],[Column1]])</f>
        <v>#NUM!</v>
      </c>
      <c r="F5914" s="1">
        <v>42650</v>
      </c>
      <c r="G5914" s="3">
        <f>YEAR(Table1[[#This Row],[Order Date New]])</f>
        <v>2016</v>
      </c>
      <c r="H5914" s="3">
        <f>MONTH(Table1[[#This Row],[Order Date New]])</f>
        <v>10</v>
      </c>
      <c r="I5914" t="s">
        <v>1945</v>
      </c>
      <c r="J5914" t="s">
        <v>10</v>
      </c>
      <c r="K5914" t="s">
        <v>11</v>
      </c>
      <c r="L5914" t="s">
        <v>24</v>
      </c>
      <c r="M5914" t="s">
        <v>831</v>
      </c>
      <c r="N5914" s="2">
        <v>154.24</v>
      </c>
      <c r="O5914" s="3">
        <v>4</v>
      </c>
      <c r="P5914" s="2">
        <v>17.350000000000001</v>
      </c>
    </row>
    <row r="5915" spans="1:16" x14ac:dyDescent="0.35">
      <c r="A5915" s="1"/>
      <c r="E5915" s="1" t="e">
        <f>DATE(Table1[[#This Row],[Column3]],Table1[[#This Row],[Column2]],Table1[[#This Row],[Column1]])</f>
        <v>#NUM!</v>
      </c>
      <c r="F5915" s="1">
        <v>42650</v>
      </c>
      <c r="G5915" s="3">
        <f>YEAR(Table1[[#This Row],[Order Date New]])</f>
        <v>2016</v>
      </c>
      <c r="H5915" s="3">
        <f>MONTH(Table1[[#This Row],[Order Date New]])</f>
        <v>10</v>
      </c>
      <c r="I5915" t="s">
        <v>1148</v>
      </c>
      <c r="J5915" t="s">
        <v>101</v>
      </c>
      <c r="K5915" t="s">
        <v>11</v>
      </c>
      <c r="L5915" t="s">
        <v>20</v>
      </c>
      <c r="M5915" t="s">
        <v>837</v>
      </c>
      <c r="N5915" s="2">
        <v>44.86</v>
      </c>
      <c r="O5915" s="3">
        <v>6</v>
      </c>
      <c r="P5915" s="2">
        <v>-35.880000000000003</v>
      </c>
    </row>
    <row r="5916" spans="1:16" x14ac:dyDescent="0.35">
      <c r="A5916" s="1"/>
      <c r="E5916" s="1" t="e">
        <f>DATE(Table1[[#This Row],[Column3]],Table1[[#This Row],[Column2]],Table1[[#This Row],[Column1]])</f>
        <v>#NUM!</v>
      </c>
      <c r="F5916" s="1">
        <v>42650</v>
      </c>
      <c r="G5916" s="3">
        <f>YEAR(Table1[[#This Row],[Order Date New]])</f>
        <v>2016</v>
      </c>
      <c r="H5916" s="3">
        <f>MONTH(Table1[[#This Row],[Order Date New]])</f>
        <v>10</v>
      </c>
      <c r="I5916" t="s">
        <v>1404</v>
      </c>
      <c r="J5916" t="s">
        <v>23</v>
      </c>
      <c r="K5916" t="s">
        <v>39</v>
      </c>
      <c r="L5916" t="s">
        <v>328</v>
      </c>
      <c r="M5916" t="s">
        <v>3017</v>
      </c>
      <c r="N5916" s="2">
        <v>341.99</v>
      </c>
      <c r="O5916" s="3">
        <v>3</v>
      </c>
      <c r="P5916" s="2">
        <v>-319.19</v>
      </c>
    </row>
    <row r="5917" spans="1:16" x14ac:dyDescent="0.35">
      <c r="A5917" s="1"/>
      <c r="E5917" s="1" t="e">
        <f>DATE(Table1[[#This Row],[Column3]],Table1[[#This Row],[Column2]],Table1[[#This Row],[Column1]])</f>
        <v>#NUM!</v>
      </c>
      <c r="F5917" s="1">
        <v>42652</v>
      </c>
      <c r="G5917" s="3">
        <f>YEAR(Table1[[#This Row],[Order Date New]])</f>
        <v>2016</v>
      </c>
      <c r="H5917" s="3">
        <f>MONTH(Table1[[#This Row],[Order Date New]])</f>
        <v>10</v>
      </c>
      <c r="I5917" t="s">
        <v>2459</v>
      </c>
      <c r="J5917" t="s">
        <v>161</v>
      </c>
      <c r="K5917" t="s">
        <v>11</v>
      </c>
      <c r="L5917" t="s">
        <v>18</v>
      </c>
      <c r="M5917" t="s">
        <v>3086</v>
      </c>
      <c r="N5917" s="2">
        <v>59.48</v>
      </c>
      <c r="O5917" s="3">
        <v>2</v>
      </c>
      <c r="P5917" s="2">
        <v>8.92</v>
      </c>
    </row>
    <row r="5918" spans="1:16" x14ac:dyDescent="0.35">
      <c r="A5918" s="1"/>
      <c r="E5918" s="1" t="e">
        <f>DATE(Table1[[#This Row],[Column3]],Table1[[#This Row],[Column2]],Table1[[#This Row],[Column1]])</f>
        <v>#NUM!</v>
      </c>
      <c r="F5918" s="1">
        <v>42652</v>
      </c>
      <c r="G5918" s="3">
        <f>YEAR(Table1[[#This Row],[Order Date New]])</f>
        <v>2016</v>
      </c>
      <c r="H5918" s="3">
        <f>MONTH(Table1[[#This Row],[Order Date New]])</f>
        <v>10</v>
      </c>
      <c r="I5918" t="s">
        <v>2459</v>
      </c>
      <c r="J5918" t="s">
        <v>161</v>
      </c>
      <c r="K5918" t="s">
        <v>11</v>
      </c>
      <c r="L5918" t="s">
        <v>12</v>
      </c>
      <c r="M5918" t="s">
        <v>1863</v>
      </c>
      <c r="N5918" s="2">
        <v>6.69</v>
      </c>
      <c r="O5918" s="3">
        <v>1</v>
      </c>
      <c r="P5918" s="2">
        <v>3.08</v>
      </c>
    </row>
    <row r="5919" spans="1:16" x14ac:dyDescent="0.35">
      <c r="A5919" s="1"/>
      <c r="E5919" s="1" t="e">
        <f>DATE(Table1[[#This Row],[Column3]],Table1[[#This Row],[Column2]],Table1[[#This Row],[Column1]])</f>
        <v>#NUM!</v>
      </c>
      <c r="F5919" s="1">
        <v>42652</v>
      </c>
      <c r="G5919" s="3">
        <f>YEAR(Table1[[#This Row],[Order Date New]])</f>
        <v>2016</v>
      </c>
      <c r="H5919" s="3">
        <f>MONTH(Table1[[#This Row],[Order Date New]])</f>
        <v>10</v>
      </c>
      <c r="I5919" t="s">
        <v>2355</v>
      </c>
      <c r="J5919" t="s">
        <v>127</v>
      </c>
      <c r="K5919" t="s">
        <v>11</v>
      </c>
      <c r="L5919" t="s">
        <v>24</v>
      </c>
      <c r="M5919" t="s">
        <v>2403</v>
      </c>
      <c r="N5919" s="2">
        <v>67.56</v>
      </c>
      <c r="O5919" s="3">
        <v>3</v>
      </c>
      <c r="P5919" s="2">
        <v>8.4499999999999993</v>
      </c>
    </row>
    <row r="5920" spans="1:16" x14ac:dyDescent="0.35">
      <c r="A5920" s="1"/>
      <c r="E5920" s="1" t="e">
        <f>DATE(Table1[[#This Row],[Column3]],Table1[[#This Row],[Column2]],Table1[[#This Row],[Column1]])</f>
        <v>#NUM!</v>
      </c>
      <c r="F5920" s="1">
        <v>42652</v>
      </c>
      <c r="G5920" s="3">
        <f>YEAR(Table1[[#This Row],[Order Date New]])</f>
        <v>2016</v>
      </c>
      <c r="H5920" s="3">
        <f>MONTH(Table1[[#This Row],[Order Date New]])</f>
        <v>10</v>
      </c>
      <c r="I5920" t="s">
        <v>302</v>
      </c>
      <c r="J5920" t="s">
        <v>10</v>
      </c>
      <c r="K5920" t="s">
        <v>34</v>
      </c>
      <c r="L5920" t="s">
        <v>156</v>
      </c>
      <c r="M5920" t="s">
        <v>514</v>
      </c>
      <c r="N5920" s="2">
        <v>300.93</v>
      </c>
      <c r="O5920" s="3">
        <v>5</v>
      </c>
      <c r="P5920" s="2">
        <v>-34.39</v>
      </c>
    </row>
    <row r="5921" spans="1:16" x14ac:dyDescent="0.35">
      <c r="A5921" s="1"/>
      <c r="E5921" s="1" t="e">
        <f>DATE(Table1[[#This Row],[Column3]],Table1[[#This Row],[Column2]],Table1[[#This Row],[Column1]])</f>
        <v>#NUM!</v>
      </c>
      <c r="F5921" s="1">
        <v>42652</v>
      </c>
      <c r="G5921" s="3">
        <f>YEAR(Table1[[#This Row],[Order Date New]])</f>
        <v>2016</v>
      </c>
      <c r="H5921" s="3">
        <f>MONTH(Table1[[#This Row],[Order Date New]])</f>
        <v>10</v>
      </c>
      <c r="I5921" t="s">
        <v>302</v>
      </c>
      <c r="J5921" t="s">
        <v>10</v>
      </c>
      <c r="K5921" t="s">
        <v>39</v>
      </c>
      <c r="L5921" t="s">
        <v>40</v>
      </c>
      <c r="M5921" t="s">
        <v>1021</v>
      </c>
      <c r="N5921" s="2">
        <v>719.96</v>
      </c>
      <c r="O5921" s="3">
        <v>5</v>
      </c>
      <c r="P5921" s="2">
        <v>54</v>
      </c>
    </row>
    <row r="5922" spans="1:16" x14ac:dyDescent="0.35">
      <c r="A5922" s="1"/>
      <c r="E5922" s="1" t="e">
        <f>DATE(Table1[[#This Row],[Column3]],Table1[[#This Row],[Column2]],Table1[[#This Row],[Column1]])</f>
        <v>#NUM!</v>
      </c>
      <c r="F5922" s="1">
        <v>42652</v>
      </c>
      <c r="G5922" s="3">
        <f>YEAR(Table1[[#This Row],[Order Date New]])</f>
        <v>2016</v>
      </c>
      <c r="H5922" s="3">
        <f>MONTH(Table1[[#This Row],[Order Date New]])</f>
        <v>10</v>
      </c>
      <c r="I5922" t="s">
        <v>1968</v>
      </c>
      <c r="J5922" t="s">
        <v>131</v>
      </c>
      <c r="K5922" t="s">
        <v>39</v>
      </c>
      <c r="L5922" t="s">
        <v>40</v>
      </c>
      <c r="M5922" t="s">
        <v>816</v>
      </c>
      <c r="N5922" s="2">
        <v>519.67999999999995</v>
      </c>
      <c r="O5922" s="3">
        <v>7</v>
      </c>
      <c r="P5922" s="2">
        <v>58.46</v>
      </c>
    </row>
    <row r="5923" spans="1:16" x14ac:dyDescent="0.35">
      <c r="A5923" s="1"/>
      <c r="E5923" s="1" t="e">
        <f>DATE(Table1[[#This Row],[Column3]],Table1[[#This Row],[Column2]],Table1[[#This Row],[Column1]])</f>
        <v>#NUM!</v>
      </c>
      <c r="F5923" s="1">
        <v>42652</v>
      </c>
      <c r="G5923" s="3">
        <f>YEAR(Table1[[#This Row],[Order Date New]])</f>
        <v>2016</v>
      </c>
      <c r="H5923" s="3">
        <f>MONTH(Table1[[#This Row],[Order Date New]])</f>
        <v>10</v>
      </c>
      <c r="I5923" t="s">
        <v>2844</v>
      </c>
      <c r="J5923" t="s">
        <v>178</v>
      </c>
      <c r="K5923" t="s">
        <v>11</v>
      </c>
      <c r="L5923" t="s">
        <v>16</v>
      </c>
      <c r="M5923" t="s">
        <v>1992</v>
      </c>
      <c r="N5923" s="2">
        <v>7.38</v>
      </c>
      <c r="O5923" s="3">
        <v>2</v>
      </c>
      <c r="P5923" s="2">
        <v>3.47</v>
      </c>
    </row>
    <row r="5924" spans="1:16" x14ac:dyDescent="0.35">
      <c r="A5924" s="1"/>
      <c r="E5924" s="1" t="e">
        <f>DATE(Table1[[#This Row],[Column3]],Table1[[#This Row],[Column2]],Table1[[#This Row],[Column1]])</f>
        <v>#NUM!</v>
      </c>
      <c r="F5924" s="1">
        <v>42652</v>
      </c>
      <c r="G5924" s="3">
        <f>YEAR(Table1[[#This Row],[Order Date New]])</f>
        <v>2016</v>
      </c>
      <c r="H5924" s="3">
        <f>MONTH(Table1[[#This Row],[Order Date New]])</f>
        <v>10</v>
      </c>
      <c r="I5924" t="s">
        <v>2844</v>
      </c>
      <c r="J5924" t="s">
        <v>178</v>
      </c>
      <c r="K5924" t="s">
        <v>11</v>
      </c>
      <c r="L5924" t="s">
        <v>20</v>
      </c>
      <c r="M5924" t="s">
        <v>125</v>
      </c>
      <c r="N5924" s="2">
        <v>14.26</v>
      </c>
      <c r="O5924" s="3">
        <v>3</v>
      </c>
      <c r="P5924" s="2">
        <v>4.46</v>
      </c>
    </row>
    <row r="5925" spans="1:16" x14ac:dyDescent="0.35">
      <c r="A5925" s="1"/>
      <c r="E5925" s="1" t="e">
        <f>DATE(Table1[[#This Row],[Column3]],Table1[[#This Row],[Column2]],Table1[[#This Row],[Column1]])</f>
        <v>#NUM!</v>
      </c>
      <c r="F5925" s="1">
        <v>42652</v>
      </c>
      <c r="G5925" s="3">
        <f>YEAR(Table1[[#This Row],[Order Date New]])</f>
        <v>2016</v>
      </c>
      <c r="H5925" s="3">
        <f>MONTH(Table1[[#This Row],[Order Date New]])</f>
        <v>10</v>
      </c>
      <c r="I5925" t="s">
        <v>2844</v>
      </c>
      <c r="J5925" t="s">
        <v>178</v>
      </c>
      <c r="K5925" t="s">
        <v>11</v>
      </c>
      <c r="L5925" t="s">
        <v>12</v>
      </c>
      <c r="M5925" t="s">
        <v>532</v>
      </c>
      <c r="N5925" s="2">
        <v>81.98</v>
      </c>
      <c r="O5925" s="3">
        <v>2</v>
      </c>
      <c r="P5925" s="2">
        <v>40.17</v>
      </c>
    </row>
    <row r="5926" spans="1:16" x14ac:dyDescent="0.35">
      <c r="A5926" s="1"/>
      <c r="E5926" s="1" t="e">
        <f>DATE(Table1[[#This Row],[Column3]],Table1[[#This Row],[Column2]],Table1[[#This Row],[Column1]])</f>
        <v>#NUM!</v>
      </c>
      <c r="F5926" s="1">
        <v>42652</v>
      </c>
      <c r="G5926" s="3">
        <f>YEAR(Table1[[#This Row],[Order Date New]])</f>
        <v>2016</v>
      </c>
      <c r="H5926" s="3">
        <f>MONTH(Table1[[#This Row],[Order Date New]])</f>
        <v>10</v>
      </c>
      <c r="I5926" t="s">
        <v>2844</v>
      </c>
      <c r="J5926" t="s">
        <v>178</v>
      </c>
      <c r="K5926" t="s">
        <v>11</v>
      </c>
      <c r="L5926" t="s">
        <v>20</v>
      </c>
      <c r="M5926" t="s">
        <v>2380</v>
      </c>
      <c r="N5926" s="2">
        <v>39.619999999999997</v>
      </c>
      <c r="O5926" s="3">
        <v>3</v>
      </c>
      <c r="P5926" s="2">
        <v>13.87</v>
      </c>
    </row>
    <row r="5927" spans="1:16" x14ac:dyDescent="0.35">
      <c r="A5927" s="1"/>
      <c r="E5927" s="1" t="e">
        <f>DATE(Table1[[#This Row],[Column3]],Table1[[#This Row],[Column2]],Table1[[#This Row],[Column1]])</f>
        <v>#NUM!</v>
      </c>
      <c r="F5927" s="1">
        <v>42652</v>
      </c>
      <c r="G5927" s="3">
        <f>YEAR(Table1[[#This Row],[Order Date New]])</f>
        <v>2016</v>
      </c>
      <c r="H5927" s="3">
        <f>MONTH(Table1[[#This Row],[Order Date New]])</f>
        <v>10</v>
      </c>
      <c r="I5927" t="s">
        <v>940</v>
      </c>
      <c r="J5927" t="s">
        <v>27</v>
      </c>
      <c r="K5927" t="s">
        <v>11</v>
      </c>
      <c r="L5927" t="s">
        <v>20</v>
      </c>
      <c r="M5927" t="s">
        <v>2850</v>
      </c>
      <c r="N5927" s="2">
        <v>276.77999999999997</v>
      </c>
      <c r="O5927" s="3">
        <v>2</v>
      </c>
      <c r="P5927" s="2">
        <v>89.95</v>
      </c>
    </row>
    <row r="5928" spans="1:16" x14ac:dyDescent="0.35">
      <c r="A5928" s="1"/>
      <c r="E5928" s="1" t="e">
        <f>DATE(Table1[[#This Row],[Column3]],Table1[[#This Row],[Column2]],Table1[[#This Row],[Column1]])</f>
        <v>#NUM!</v>
      </c>
      <c r="F5928" s="1">
        <v>42653</v>
      </c>
      <c r="G5928" s="3">
        <f>YEAR(Table1[[#This Row],[Order Date New]])</f>
        <v>2016</v>
      </c>
      <c r="H5928" s="3">
        <f>MONTH(Table1[[#This Row],[Order Date New]])</f>
        <v>10</v>
      </c>
      <c r="I5928" t="s">
        <v>2787</v>
      </c>
      <c r="J5928" t="s">
        <v>270</v>
      </c>
      <c r="K5928" t="s">
        <v>11</v>
      </c>
      <c r="L5928" t="s">
        <v>215</v>
      </c>
      <c r="M5928" t="s">
        <v>513</v>
      </c>
      <c r="N5928" s="2">
        <v>20.61</v>
      </c>
      <c r="O5928" s="3">
        <v>2</v>
      </c>
      <c r="P5928" s="2">
        <v>-4.38</v>
      </c>
    </row>
    <row r="5929" spans="1:16" x14ac:dyDescent="0.35">
      <c r="A5929" s="1"/>
      <c r="E5929" s="1" t="e">
        <f>DATE(Table1[[#This Row],[Column3]],Table1[[#This Row],[Column2]],Table1[[#This Row],[Column1]])</f>
        <v>#NUM!</v>
      </c>
      <c r="F5929" s="1">
        <v>42653</v>
      </c>
      <c r="G5929" s="3">
        <f>YEAR(Table1[[#This Row],[Order Date New]])</f>
        <v>2016</v>
      </c>
      <c r="H5929" s="3">
        <f>MONTH(Table1[[#This Row],[Order Date New]])</f>
        <v>10</v>
      </c>
      <c r="I5929" t="s">
        <v>2787</v>
      </c>
      <c r="J5929" t="s">
        <v>270</v>
      </c>
      <c r="K5929" t="s">
        <v>11</v>
      </c>
      <c r="L5929" t="s">
        <v>20</v>
      </c>
      <c r="M5929" t="s">
        <v>859</v>
      </c>
      <c r="N5929" s="2">
        <v>4.0999999999999996</v>
      </c>
      <c r="O5929" s="3">
        <v>3</v>
      </c>
      <c r="P5929" s="2">
        <v>-2.73</v>
      </c>
    </row>
    <row r="5930" spans="1:16" x14ac:dyDescent="0.35">
      <c r="A5930" s="1"/>
      <c r="E5930" s="1" t="e">
        <f>DATE(Table1[[#This Row],[Column3]],Table1[[#This Row],[Column2]],Table1[[#This Row],[Column1]])</f>
        <v>#NUM!</v>
      </c>
      <c r="F5930" s="1">
        <v>42653</v>
      </c>
      <c r="G5930" s="3">
        <f>YEAR(Table1[[#This Row],[Order Date New]])</f>
        <v>2016</v>
      </c>
      <c r="H5930" s="3">
        <f>MONTH(Table1[[#This Row],[Order Date New]])</f>
        <v>10</v>
      </c>
      <c r="I5930" t="s">
        <v>1299</v>
      </c>
      <c r="J5930" t="s">
        <v>303</v>
      </c>
      <c r="K5930" t="s">
        <v>34</v>
      </c>
      <c r="L5930" t="s">
        <v>75</v>
      </c>
      <c r="M5930" t="s">
        <v>3116</v>
      </c>
      <c r="N5930" s="2">
        <v>90.88</v>
      </c>
      <c r="O5930" s="3">
        <v>3</v>
      </c>
      <c r="P5930" s="2">
        <v>-190.85</v>
      </c>
    </row>
    <row r="5931" spans="1:16" x14ac:dyDescent="0.35">
      <c r="A5931" s="1"/>
      <c r="E5931" s="1" t="e">
        <f>DATE(Table1[[#This Row],[Column3]],Table1[[#This Row],[Column2]],Table1[[#This Row],[Column1]])</f>
        <v>#NUM!</v>
      </c>
      <c r="F5931" s="1">
        <v>42653</v>
      </c>
      <c r="G5931" s="3">
        <f>YEAR(Table1[[#This Row],[Order Date New]])</f>
        <v>2016</v>
      </c>
      <c r="H5931" s="3">
        <f>MONTH(Table1[[#This Row],[Order Date New]])</f>
        <v>10</v>
      </c>
      <c r="I5931" t="s">
        <v>1299</v>
      </c>
      <c r="J5931" t="s">
        <v>303</v>
      </c>
      <c r="K5931" t="s">
        <v>39</v>
      </c>
      <c r="L5931" t="s">
        <v>40</v>
      </c>
      <c r="M5931" t="s">
        <v>1045</v>
      </c>
      <c r="N5931" s="2">
        <v>15.99</v>
      </c>
      <c r="O5931" s="3">
        <v>1</v>
      </c>
      <c r="P5931" s="2">
        <v>-3</v>
      </c>
    </row>
    <row r="5932" spans="1:16" x14ac:dyDescent="0.35">
      <c r="A5932" s="1"/>
      <c r="E5932" s="1" t="e">
        <f>DATE(Table1[[#This Row],[Column3]],Table1[[#This Row],[Column2]],Table1[[#This Row],[Column1]])</f>
        <v>#NUM!</v>
      </c>
      <c r="F5932" s="1">
        <v>42653</v>
      </c>
      <c r="G5932" s="3">
        <f>YEAR(Table1[[#This Row],[Order Date New]])</f>
        <v>2016</v>
      </c>
      <c r="H5932" s="3">
        <f>MONTH(Table1[[#This Row],[Order Date New]])</f>
        <v>10</v>
      </c>
      <c r="I5932" t="s">
        <v>1299</v>
      </c>
      <c r="J5932" t="s">
        <v>303</v>
      </c>
      <c r="K5932" t="s">
        <v>34</v>
      </c>
      <c r="L5932" t="s">
        <v>35</v>
      </c>
      <c r="M5932" t="s">
        <v>2431</v>
      </c>
      <c r="N5932" s="2">
        <v>120.78</v>
      </c>
      <c r="O5932" s="3">
        <v>1</v>
      </c>
      <c r="P5932" s="2">
        <v>13.59</v>
      </c>
    </row>
    <row r="5933" spans="1:16" x14ac:dyDescent="0.35">
      <c r="A5933" s="1"/>
      <c r="E5933" s="1" t="e">
        <f>DATE(Table1[[#This Row],[Column3]],Table1[[#This Row],[Column2]],Table1[[#This Row],[Column1]])</f>
        <v>#NUM!</v>
      </c>
      <c r="F5933" s="1">
        <v>42653</v>
      </c>
      <c r="G5933" s="3">
        <f>YEAR(Table1[[#This Row],[Order Date New]])</f>
        <v>2016</v>
      </c>
      <c r="H5933" s="3">
        <f>MONTH(Table1[[#This Row],[Order Date New]])</f>
        <v>10</v>
      </c>
      <c r="I5933" t="s">
        <v>1713</v>
      </c>
      <c r="J5933" t="s">
        <v>10</v>
      </c>
      <c r="K5933" t="s">
        <v>34</v>
      </c>
      <c r="L5933" t="s">
        <v>47</v>
      </c>
      <c r="M5933" t="s">
        <v>3102</v>
      </c>
      <c r="N5933" s="2">
        <v>14</v>
      </c>
      <c r="O5933" s="3">
        <v>4</v>
      </c>
      <c r="P5933" s="2">
        <v>-6.3</v>
      </c>
    </row>
    <row r="5934" spans="1:16" x14ac:dyDescent="0.35">
      <c r="A5934" s="1"/>
      <c r="E5934" s="1" t="e">
        <f>DATE(Table1[[#This Row],[Column3]],Table1[[#This Row],[Column2]],Table1[[#This Row],[Column1]])</f>
        <v>#NUM!</v>
      </c>
      <c r="F5934" s="1">
        <v>42653</v>
      </c>
      <c r="G5934" s="3">
        <f>YEAR(Table1[[#This Row],[Order Date New]])</f>
        <v>2016</v>
      </c>
      <c r="H5934" s="3">
        <f>MONTH(Table1[[#This Row],[Order Date New]])</f>
        <v>10</v>
      </c>
      <c r="I5934" t="s">
        <v>1713</v>
      </c>
      <c r="J5934" t="s">
        <v>10</v>
      </c>
      <c r="K5934" t="s">
        <v>11</v>
      </c>
      <c r="L5934" t="s">
        <v>20</v>
      </c>
      <c r="M5934" t="s">
        <v>394</v>
      </c>
      <c r="N5934" s="2">
        <v>16.39</v>
      </c>
      <c r="O5934" s="3">
        <v>2</v>
      </c>
      <c r="P5934" s="2">
        <v>-26.23</v>
      </c>
    </row>
    <row r="5935" spans="1:16" x14ac:dyDescent="0.35">
      <c r="A5935" s="1"/>
      <c r="E5935" s="1" t="e">
        <f>DATE(Table1[[#This Row],[Column3]],Table1[[#This Row],[Column2]],Table1[[#This Row],[Column1]])</f>
        <v>#NUM!</v>
      </c>
      <c r="F5935" s="1">
        <v>42654</v>
      </c>
      <c r="G5935" s="3">
        <f>YEAR(Table1[[#This Row],[Order Date New]])</f>
        <v>2016</v>
      </c>
      <c r="H5935" s="3">
        <f>MONTH(Table1[[#This Row],[Order Date New]])</f>
        <v>10</v>
      </c>
      <c r="I5935" t="s">
        <v>2055</v>
      </c>
      <c r="J5935" t="s">
        <v>27</v>
      </c>
      <c r="K5935" t="s">
        <v>11</v>
      </c>
      <c r="L5935" t="s">
        <v>18</v>
      </c>
      <c r="M5935" t="s">
        <v>1920</v>
      </c>
      <c r="N5935" s="2">
        <v>155.82</v>
      </c>
      <c r="O5935" s="3">
        <v>7</v>
      </c>
      <c r="P5935" s="2">
        <v>42.07</v>
      </c>
    </row>
    <row r="5936" spans="1:16" x14ac:dyDescent="0.35">
      <c r="A5936" s="1"/>
      <c r="E5936" s="1" t="e">
        <f>DATE(Table1[[#This Row],[Column3]],Table1[[#This Row],[Column2]],Table1[[#This Row],[Column1]])</f>
        <v>#NUM!</v>
      </c>
      <c r="F5936" s="1">
        <v>42654</v>
      </c>
      <c r="G5936" s="3">
        <f>YEAR(Table1[[#This Row],[Order Date New]])</f>
        <v>2016</v>
      </c>
      <c r="H5936" s="3">
        <f>MONTH(Table1[[#This Row],[Order Date New]])</f>
        <v>10</v>
      </c>
      <c r="I5936" t="s">
        <v>2055</v>
      </c>
      <c r="J5936" t="s">
        <v>27</v>
      </c>
      <c r="K5936" t="s">
        <v>11</v>
      </c>
      <c r="L5936" t="s">
        <v>20</v>
      </c>
      <c r="M5936" t="s">
        <v>2081</v>
      </c>
      <c r="N5936" s="2">
        <v>70.010000000000005</v>
      </c>
      <c r="O5936" s="3">
        <v>3</v>
      </c>
      <c r="P5936" s="2">
        <v>24.5</v>
      </c>
    </row>
    <row r="5937" spans="1:16" x14ac:dyDescent="0.35">
      <c r="A5937" s="1"/>
      <c r="E5937" s="1" t="e">
        <f>DATE(Table1[[#This Row],[Column3]],Table1[[#This Row],[Column2]],Table1[[#This Row],[Column1]])</f>
        <v>#NUM!</v>
      </c>
      <c r="F5937" s="1">
        <v>42654</v>
      </c>
      <c r="G5937" s="3">
        <f>YEAR(Table1[[#This Row],[Order Date New]])</f>
        <v>2016</v>
      </c>
      <c r="H5937" s="3">
        <f>MONTH(Table1[[#This Row],[Order Date New]])</f>
        <v>10</v>
      </c>
      <c r="I5937" t="s">
        <v>2521</v>
      </c>
      <c r="J5937" t="s">
        <v>27</v>
      </c>
      <c r="K5937" t="s">
        <v>11</v>
      </c>
      <c r="L5937" t="s">
        <v>20</v>
      </c>
      <c r="M5937" t="s">
        <v>608</v>
      </c>
      <c r="N5937" s="2">
        <v>13.22</v>
      </c>
      <c r="O5937" s="3">
        <v>4</v>
      </c>
      <c r="P5937" s="2">
        <v>4.46</v>
      </c>
    </row>
    <row r="5938" spans="1:16" x14ac:dyDescent="0.35">
      <c r="A5938" s="1"/>
      <c r="E5938" s="1" t="e">
        <f>DATE(Table1[[#This Row],[Column3]],Table1[[#This Row],[Column2]],Table1[[#This Row],[Column1]])</f>
        <v>#NUM!</v>
      </c>
      <c r="F5938" s="1">
        <v>42654</v>
      </c>
      <c r="G5938" s="3">
        <f>YEAR(Table1[[#This Row],[Order Date New]])</f>
        <v>2016</v>
      </c>
      <c r="H5938" s="3">
        <f>MONTH(Table1[[#This Row],[Order Date New]])</f>
        <v>10</v>
      </c>
      <c r="I5938" t="s">
        <v>2521</v>
      </c>
      <c r="J5938" t="s">
        <v>27</v>
      </c>
      <c r="K5938" t="s">
        <v>11</v>
      </c>
      <c r="L5938" t="s">
        <v>12</v>
      </c>
      <c r="M5938" t="s">
        <v>2582</v>
      </c>
      <c r="N5938" s="2">
        <v>32.4</v>
      </c>
      <c r="O5938" s="3">
        <v>5</v>
      </c>
      <c r="P5938" s="2">
        <v>15.55</v>
      </c>
    </row>
    <row r="5939" spans="1:16" x14ac:dyDescent="0.35">
      <c r="A5939" s="1"/>
      <c r="E5939" s="1" t="e">
        <f>DATE(Table1[[#This Row],[Column3]],Table1[[#This Row],[Column2]],Table1[[#This Row],[Column1]])</f>
        <v>#NUM!</v>
      </c>
      <c r="F5939" s="1">
        <v>42654</v>
      </c>
      <c r="G5939" s="3">
        <f>YEAR(Table1[[#This Row],[Order Date New]])</f>
        <v>2016</v>
      </c>
      <c r="H5939" s="3">
        <f>MONTH(Table1[[#This Row],[Order Date New]])</f>
        <v>10</v>
      </c>
      <c r="I5939" t="s">
        <v>2038</v>
      </c>
      <c r="J5939" t="s">
        <v>30</v>
      </c>
      <c r="K5939" t="s">
        <v>11</v>
      </c>
      <c r="L5939" t="s">
        <v>24</v>
      </c>
      <c r="M5939" t="s">
        <v>1050</v>
      </c>
      <c r="N5939" s="2">
        <v>41.86</v>
      </c>
      <c r="O5939" s="3">
        <v>7</v>
      </c>
      <c r="P5939" s="2">
        <v>10.47</v>
      </c>
    </row>
    <row r="5940" spans="1:16" x14ac:dyDescent="0.35">
      <c r="A5940" s="1"/>
      <c r="E5940" s="1" t="e">
        <f>DATE(Table1[[#This Row],[Column3]],Table1[[#This Row],[Column2]],Table1[[#This Row],[Column1]])</f>
        <v>#NUM!</v>
      </c>
      <c r="F5940" s="1">
        <v>42654</v>
      </c>
      <c r="G5940" s="3">
        <f>YEAR(Table1[[#This Row],[Order Date New]])</f>
        <v>2016</v>
      </c>
      <c r="H5940" s="3">
        <f>MONTH(Table1[[#This Row],[Order Date New]])</f>
        <v>10</v>
      </c>
      <c r="I5940" t="s">
        <v>698</v>
      </c>
      <c r="J5940" t="s">
        <v>79</v>
      </c>
      <c r="K5940" t="s">
        <v>11</v>
      </c>
      <c r="L5940" t="s">
        <v>215</v>
      </c>
      <c r="M5940" t="s">
        <v>879</v>
      </c>
      <c r="N5940" s="2">
        <v>14.72</v>
      </c>
      <c r="O5940" s="3">
        <v>5</v>
      </c>
      <c r="P5940" s="2">
        <v>-3.31</v>
      </c>
    </row>
    <row r="5941" spans="1:16" x14ac:dyDescent="0.35">
      <c r="A5941" s="1"/>
      <c r="E5941" s="1" t="e">
        <f>DATE(Table1[[#This Row],[Column3]],Table1[[#This Row],[Column2]],Table1[[#This Row],[Column1]])</f>
        <v>#NUM!</v>
      </c>
      <c r="F5941" s="1">
        <v>42654</v>
      </c>
      <c r="G5941" s="3">
        <f>YEAR(Table1[[#This Row],[Order Date New]])</f>
        <v>2016</v>
      </c>
      <c r="H5941" s="3">
        <f>MONTH(Table1[[#This Row],[Order Date New]])</f>
        <v>10</v>
      </c>
      <c r="I5941" t="s">
        <v>698</v>
      </c>
      <c r="J5941" t="s">
        <v>79</v>
      </c>
      <c r="K5941" t="s">
        <v>11</v>
      </c>
      <c r="L5941" t="s">
        <v>18</v>
      </c>
      <c r="M5941" t="s">
        <v>193</v>
      </c>
      <c r="N5941" s="2">
        <v>38.979999999999997</v>
      </c>
      <c r="O5941" s="3">
        <v>3</v>
      </c>
      <c r="P5941" s="2">
        <v>-2.44</v>
      </c>
    </row>
    <row r="5942" spans="1:16" x14ac:dyDescent="0.35">
      <c r="A5942" s="1"/>
      <c r="E5942" s="1" t="e">
        <f>DATE(Table1[[#This Row],[Column3]],Table1[[#This Row],[Column2]],Table1[[#This Row],[Column1]])</f>
        <v>#NUM!</v>
      </c>
      <c r="F5942" s="1">
        <v>42654</v>
      </c>
      <c r="G5942" s="3">
        <f>YEAR(Table1[[#This Row],[Order Date New]])</f>
        <v>2016</v>
      </c>
      <c r="H5942" s="3">
        <f>MONTH(Table1[[#This Row],[Order Date New]])</f>
        <v>10</v>
      </c>
      <c r="I5942" t="s">
        <v>1293</v>
      </c>
      <c r="J5942" t="s">
        <v>79</v>
      </c>
      <c r="K5942" t="s">
        <v>11</v>
      </c>
      <c r="L5942" t="s">
        <v>16</v>
      </c>
      <c r="M5942" t="s">
        <v>637</v>
      </c>
      <c r="N5942" s="2">
        <v>9.2200000000000006</v>
      </c>
      <c r="O5942" s="3">
        <v>4</v>
      </c>
      <c r="P5942" s="2">
        <v>3.34</v>
      </c>
    </row>
    <row r="5943" spans="1:16" x14ac:dyDescent="0.35">
      <c r="A5943" s="1"/>
      <c r="E5943" s="1" t="e">
        <f>DATE(Table1[[#This Row],[Column3]],Table1[[#This Row],[Column2]],Table1[[#This Row],[Column1]])</f>
        <v>#NUM!</v>
      </c>
      <c r="F5943" s="1">
        <v>42654</v>
      </c>
      <c r="G5943" s="3">
        <f>YEAR(Table1[[#This Row],[Order Date New]])</f>
        <v>2016</v>
      </c>
      <c r="H5943" s="3">
        <f>MONTH(Table1[[#This Row],[Order Date New]])</f>
        <v>10</v>
      </c>
      <c r="I5943" t="s">
        <v>1293</v>
      </c>
      <c r="J5943" t="s">
        <v>79</v>
      </c>
      <c r="K5943" t="s">
        <v>39</v>
      </c>
      <c r="L5943" t="s">
        <v>40</v>
      </c>
      <c r="M5943" t="s">
        <v>651</v>
      </c>
      <c r="N5943" s="2">
        <v>41.96</v>
      </c>
      <c r="O5943" s="3">
        <v>7</v>
      </c>
      <c r="P5943" s="2">
        <v>-9.7899999999999991</v>
      </c>
    </row>
    <row r="5944" spans="1:16" x14ac:dyDescent="0.35">
      <c r="A5944" s="1"/>
      <c r="E5944" s="1" t="e">
        <f>DATE(Table1[[#This Row],[Column3]],Table1[[#This Row],[Column2]],Table1[[#This Row],[Column1]])</f>
        <v>#NUM!</v>
      </c>
      <c r="F5944" s="1">
        <v>42654</v>
      </c>
      <c r="G5944" s="3">
        <f>YEAR(Table1[[#This Row],[Order Date New]])</f>
        <v>2016</v>
      </c>
      <c r="H5944" s="3">
        <f>MONTH(Table1[[#This Row],[Order Date New]])</f>
        <v>10</v>
      </c>
      <c r="I5944" t="s">
        <v>1293</v>
      </c>
      <c r="J5944" t="s">
        <v>79</v>
      </c>
      <c r="K5944" t="s">
        <v>11</v>
      </c>
      <c r="L5944" t="s">
        <v>12</v>
      </c>
      <c r="M5944" t="s">
        <v>1759</v>
      </c>
      <c r="N5944" s="2">
        <v>89.57</v>
      </c>
      <c r="O5944" s="3">
        <v>2</v>
      </c>
      <c r="P5944" s="2">
        <v>32.47</v>
      </c>
    </row>
    <row r="5945" spans="1:16" x14ac:dyDescent="0.35">
      <c r="A5945" s="1"/>
      <c r="E5945" s="1" t="e">
        <f>DATE(Table1[[#This Row],[Column3]],Table1[[#This Row],[Column2]],Table1[[#This Row],[Column1]])</f>
        <v>#NUM!</v>
      </c>
      <c r="F5945" s="1">
        <v>42654</v>
      </c>
      <c r="G5945" s="3">
        <f>YEAR(Table1[[#This Row],[Order Date New]])</f>
        <v>2016</v>
      </c>
      <c r="H5945" s="3">
        <f>MONTH(Table1[[#This Row],[Order Date New]])</f>
        <v>10</v>
      </c>
      <c r="I5945" t="s">
        <v>1293</v>
      </c>
      <c r="J5945" t="s">
        <v>79</v>
      </c>
      <c r="K5945" t="s">
        <v>11</v>
      </c>
      <c r="L5945" t="s">
        <v>12</v>
      </c>
      <c r="M5945" t="s">
        <v>1758</v>
      </c>
      <c r="N5945" s="2">
        <v>22.25</v>
      </c>
      <c r="O5945" s="3">
        <v>3</v>
      </c>
      <c r="P5945" s="2">
        <v>7.51</v>
      </c>
    </row>
    <row r="5946" spans="1:16" x14ac:dyDescent="0.35">
      <c r="A5946" s="1"/>
      <c r="E5946" s="1" t="e">
        <f>DATE(Table1[[#This Row],[Column3]],Table1[[#This Row],[Column2]],Table1[[#This Row],[Column1]])</f>
        <v>#NUM!</v>
      </c>
      <c r="F5946" s="1">
        <v>42654</v>
      </c>
      <c r="G5946" s="3">
        <f>YEAR(Table1[[#This Row],[Order Date New]])</f>
        <v>2016</v>
      </c>
      <c r="H5946" s="3">
        <f>MONTH(Table1[[#This Row],[Order Date New]])</f>
        <v>10</v>
      </c>
      <c r="I5946" t="s">
        <v>1293</v>
      </c>
      <c r="J5946" t="s">
        <v>79</v>
      </c>
      <c r="K5946" t="s">
        <v>11</v>
      </c>
      <c r="L5946" t="s">
        <v>97</v>
      </c>
      <c r="M5946" t="s">
        <v>2671</v>
      </c>
      <c r="N5946" s="2">
        <v>334.88</v>
      </c>
      <c r="O5946" s="3">
        <v>4</v>
      </c>
      <c r="P5946" s="2">
        <v>29.3</v>
      </c>
    </row>
    <row r="5947" spans="1:16" x14ac:dyDescent="0.35">
      <c r="A5947" s="1"/>
      <c r="E5947" s="1" t="e">
        <f>DATE(Table1[[#This Row],[Column3]],Table1[[#This Row],[Column2]],Table1[[#This Row],[Column1]])</f>
        <v>#NUM!</v>
      </c>
      <c r="F5947" s="1">
        <v>42654</v>
      </c>
      <c r="G5947" s="3">
        <f>YEAR(Table1[[#This Row],[Order Date New]])</f>
        <v>2016</v>
      </c>
      <c r="H5947" s="3">
        <f>MONTH(Table1[[#This Row],[Order Date New]])</f>
        <v>10</v>
      </c>
      <c r="I5947" t="s">
        <v>1293</v>
      </c>
      <c r="J5947" t="s">
        <v>79</v>
      </c>
      <c r="K5947" t="s">
        <v>34</v>
      </c>
      <c r="L5947" t="s">
        <v>47</v>
      </c>
      <c r="M5947" t="s">
        <v>1332</v>
      </c>
      <c r="N5947" s="2">
        <v>148.29</v>
      </c>
      <c r="O5947" s="3">
        <v>7</v>
      </c>
      <c r="P5947" s="2">
        <v>29.66</v>
      </c>
    </row>
    <row r="5948" spans="1:16" x14ac:dyDescent="0.35">
      <c r="A5948" s="1"/>
      <c r="E5948" s="1" t="e">
        <f>DATE(Table1[[#This Row],[Column3]],Table1[[#This Row],[Column2]],Table1[[#This Row],[Column1]])</f>
        <v>#NUM!</v>
      </c>
      <c r="F5948" s="1">
        <v>42654</v>
      </c>
      <c r="G5948" s="3">
        <f>YEAR(Table1[[#This Row],[Order Date New]])</f>
        <v>2016</v>
      </c>
      <c r="H5948" s="3">
        <f>MONTH(Table1[[#This Row],[Order Date New]])</f>
        <v>10</v>
      </c>
      <c r="I5948" t="s">
        <v>1293</v>
      </c>
      <c r="J5948" t="s">
        <v>79</v>
      </c>
      <c r="K5948" t="s">
        <v>11</v>
      </c>
      <c r="L5948" t="s">
        <v>12</v>
      </c>
      <c r="M5948" t="s">
        <v>1436</v>
      </c>
      <c r="N5948" s="2">
        <v>4.62</v>
      </c>
      <c r="O5948" s="3">
        <v>1</v>
      </c>
      <c r="P5948" s="2">
        <v>1.68</v>
      </c>
    </row>
    <row r="5949" spans="1:16" x14ac:dyDescent="0.35">
      <c r="A5949" s="1"/>
      <c r="E5949" s="1" t="e">
        <f>DATE(Table1[[#This Row],[Column3]],Table1[[#This Row],[Column2]],Table1[[#This Row],[Column1]])</f>
        <v>#NUM!</v>
      </c>
      <c r="F5949" s="1">
        <v>42654</v>
      </c>
      <c r="G5949" s="3">
        <f>YEAR(Table1[[#This Row],[Order Date New]])</f>
        <v>2016</v>
      </c>
      <c r="H5949" s="3">
        <f>MONTH(Table1[[#This Row],[Order Date New]])</f>
        <v>10</v>
      </c>
      <c r="I5949" t="s">
        <v>1293</v>
      </c>
      <c r="J5949" t="s">
        <v>79</v>
      </c>
      <c r="K5949" t="s">
        <v>39</v>
      </c>
      <c r="L5949" t="s">
        <v>52</v>
      </c>
      <c r="M5949" t="s">
        <v>1892</v>
      </c>
      <c r="N5949" s="2">
        <v>178.92</v>
      </c>
      <c r="O5949" s="3">
        <v>7</v>
      </c>
      <c r="P5949" s="2">
        <v>-29.07</v>
      </c>
    </row>
    <row r="5950" spans="1:16" x14ac:dyDescent="0.35">
      <c r="A5950" s="1"/>
      <c r="E5950" s="1" t="e">
        <f>DATE(Table1[[#This Row],[Column3]],Table1[[#This Row],[Column2]],Table1[[#This Row],[Column1]])</f>
        <v>#NUM!</v>
      </c>
      <c r="F5950" s="1">
        <v>42654</v>
      </c>
      <c r="G5950" s="3">
        <f>YEAR(Table1[[#This Row],[Order Date New]])</f>
        <v>2016</v>
      </c>
      <c r="H5950" s="3">
        <f>MONTH(Table1[[#This Row],[Order Date New]])</f>
        <v>10</v>
      </c>
      <c r="I5950" t="s">
        <v>1293</v>
      </c>
      <c r="J5950" t="s">
        <v>79</v>
      </c>
      <c r="K5950" t="s">
        <v>11</v>
      </c>
      <c r="L5950" t="s">
        <v>20</v>
      </c>
      <c r="M5950" t="s">
        <v>2318</v>
      </c>
      <c r="N5950" s="2">
        <v>69.89</v>
      </c>
      <c r="O5950" s="3">
        <v>7</v>
      </c>
      <c r="P5950" s="2">
        <v>-46.59</v>
      </c>
    </row>
    <row r="5951" spans="1:16" x14ac:dyDescent="0.35">
      <c r="A5951" s="1"/>
      <c r="E5951" s="1" t="e">
        <f>DATE(Table1[[#This Row],[Column3]],Table1[[#This Row],[Column2]],Table1[[#This Row],[Column1]])</f>
        <v>#NUM!</v>
      </c>
      <c r="F5951" s="1">
        <v>42654</v>
      </c>
      <c r="G5951" s="3">
        <f>YEAR(Table1[[#This Row],[Order Date New]])</f>
        <v>2016</v>
      </c>
      <c r="H5951" s="3">
        <f>MONTH(Table1[[#This Row],[Order Date New]])</f>
        <v>10</v>
      </c>
      <c r="I5951" t="s">
        <v>990</v>
      </c>
      <c r="J5951" t="s">
        <v>10</v>
      </c>
      <c r="K5951" t="s">
        <v>39</v>
      </c>
      <c r="L5951" t="s">
        <v>52</v>
      </c>
      <c r="M5951" t="s">
        <v>467</v>
      </c>
      <c r="N5951" s="2">
        <v>279.94</v>
      </c>
      <c r="O5951" s="3">
        <v>7</v>
      </c>
      <c r="P5951" s="2">
        <v>48.99</v>
      </c>
    </row>
    <row r="5952" spans="1:16" x14ac:dyDescent="0.35">
      <c r="A5952" s="1"/>
      <c r="E5952" s="1" t="e">
        <f>DATE(Table1[[#This Row],[Column3]],Table1[[#This Row],[Column2]],Table1[[#This Row],[Column1]])</f>
        <v>#NUM!</v>
      </c>
      <c r="F5952" s="1">
        <v>42654</v>
      </c>
      <c r="G5952" s="3">
        <f>YEAR(Table1[[#This Row],[Order Date New]])</f>
        <v>2016</v>
      </c>
      <c r="H5952" s="3">
        <f>MONTH(Table1[[#This Row],[Order Date New]])</f>
        <v>10</v>
      </c>
      <c r="I5952" t="s">
        <v>2416</v>
      </c>
      <c r="J5952" t="s">
        <v>200</v>
      </c>
      <c r="K5952" t="s">
        <v>34</v>
      </c>
      <c r="L5952" t="s">
        <v>47</v>
      </c>
      <c r="M5952" t="s">
        <v>2212</v>
      </c>
      <c r="N5952" s="2">
        <v>37.299999999999997</v>
      </c>
      <c r="O5952" s="3">
        <v>2</v>
      </c>
      <c r="P5952" s="2">
        <v>17.16</v>
      </c>
    </row>
    <row r="5953" spans="1:16" x14ac:dyDescent="0.35">
      <c r="A5953" s="1"/>
      <c r="E5953" s="1" t="e">
        <f>DATE(Table1[[#This Row],[Column3]],Table1[[#This Row],[Column2]],Table1[[#This Row],[Column1]])</f>
        <v>#NUM!</v>
      </c>
      <c r="F5953" s="1">
        <v>42654</v>
      </c>
      <c r="G5953" s="3">
        <f>YEAR(Table1[[#This Row],[Order Date New]])</f>
        <v>2016</v>
      </c>
      <c r="H5953" s="3">
        <f>MONTH(Table1[[#This Row],[Order Date New]])</f>
        <v>10</v>
      </c>
      <c r="I5953" t="s">
        <v>2416</v>
      </c>
      <c r="J5953" t="s">
        <v>200</v>
      </c>
      <c r="K5953" t="s">
        <v>11</v>
      </c>
      <c r="L5953" t="s">
        <v>20</v>
      </c>
      <c r="M5953" t="s">
        <v>394</v>
      </c>
      <c r="N5953" s="2">
        <v>81.96</v>
      </c>
      <c r="O5953" s="3">
        <v>2</v>
      </c>
      <c r="P5953" s="2">
        <v>39.340000000000003</v>
      </c>
    </row>
    <row r="5954" spans="1:16" x14ac:dyDescent="0.35">
      <c r="A5954" s="1"/>
      <c r="E5954" s="1" t="e">
        <f>DATE(Table1[[#This Row],[Column3]],Table1[[#This Row],[Column2]],Table1[[#This Row],[Column1]])</f>
        <v>#NUM!</v>
      </c>
      <c r="F5954" s="1">
        <v>42654</v>
      </c>
      <c r="G5954" s="3">
        <f>YEAR(Table1[[#This Row],[Order Date New]])</f>
        <v>2016</v>
      </c>
      <c r="H5954" s="3">
        <f>MONTH(Table1[[#This Row],[Order Date New]])</f>
        <v>10</v>
      </c>
      <c r="I5954" t="s">
        <v>1938</v>
      </c>
      <c r="J5954" t="s">
        <v>161</v>
      </c>
      <c r="K5954" t="s">
        <v>11</v>
      </c>
      <c r="L5954" t="s">
        <v>20</v>
      </c>
      <c r="M5954" t="s">
        <v>1977</v>
      </c>
      <c r="N5954" s="2">
        <v>20.37</v>
      </c>
      <c r="O5954" s="3">
        <v>1</v>
      </c>
      <c r="P5954" s="2">
        <v>7.38</v>
      </c>
    </row>
    <row r="5955" spans="1:16" x14ac:dyDescent="0.35">
      <c r="A5955" s="1"/>
      <c r="E5955" s="1" t="e">
        <f>DATE(Table1[[#This Row],[Column3]],Table1[[#This Row],[Column2]],Table1[[#This Row],[Column1]])</f>
        <v>#NUM!</v>
      </c>
      <c r="F5955" s="1">
        <v>42654</v>
      </c>
      <c r="G5955" s="3">
        <f>YEAR(Table1[[#This Row],[Order Date New]])</f>
        <v>2016</v>
      </c>
      <c r="H5955" s="3">
        <f>MONTH(Table1[[#This Row],[Order Date New]])</f>
        <v>10</v>
      </c>
      <c r="I5955" t="s">
        <v>1938</v>
      </c>
      <c r="J5955" t="s">
        <v>161</v>
      </c>
      <c r="K5955" t="s">
        <v>11</v>
      </c>
      <c r="L5955" t="s">
        <v>20</v>
      </c>
      <c r="M5955" t="s">
        <v>853</v>
      </c>
      <c r="N5955" s="2">
        <v>49.85</v>
      </c>
      <c r="O5955" s="3">
        <v>3</v>
      </c>
      <c r="P5955" s="2">
        <v>16.82</v>
      </c>
    </row>
    <row r="5956" spans="1:16" x14ac:dyDescent="0.35">
      <c r="A5956" s="1"/>
      <c r="E5956" s="1" t="e">
        <f>DATE(Table1[[#This Row],[Column3]],Table1[[#This Row],[Column2]],Table1[[#This Row],[Column1]])</f>
        <v>#NUM!</v>
      </c>
      <c r="F5956" s="1">
        <v>42654</v>
      </c>
      <c r="G5956" s="3">
        <f>YEAR(Table1[[#This Row],[Order Date New]])</f>
        <v>2016</v>
      </c>
      <c r="H5956" s="3">
        <f>MONTH(Table1[[#This Row],[Order Date New]])</f>
        <v>10</v>
      </c>
      <c r="I5956" t="s">
        <v>640</v>
      </c>
      <c r="J5956" t="s">
        <v>27</v>
      </c>
      <c r="K5956" t="s">
        <v>11</v>
      </c>
      <c r="L5956" t="s">
        <v>12</v>
      </c>
      <c r="M5956" t="s">
        <v>2915</v>
      </c>
      <c r="N5956" s="2">
        <v>67.709999999999994</v>
      </c>
      <c r="O5956" s="3">
        <v>3</v>
      </c>
      <c r="P5956" s="2">
        <v>32.5</v>
      </c>
    </row>
    <row r="5957" spans="1:16" x14ac:dyDescent="0.35">
      <c r="A5957" s="1"/>
      <c r="E5957" s="1" t="e">
        <f>DATE(Table1[[#This Row],[Column3]],Table1[[#This Row],[Column2]],Table1[[#This Row],[Column1]])</f>
        <v>#NUM!</v>
      </c>
      <c r="F5957" s="1">
        <v>42654</v>
      </c>
      <c r="G5957" s="3">
        <f>YEAR(Table1[[#This Row],[Order Date New]])</f>
        <v>2016</v>
      </c>
      <c r="H5957" s="3">
        <f>MONTH(Table1[[#This Row],[Order Date New]])</f>
        <v>10</v>
      </c>
      <c r="I5957" t="s">
        <v>640</v>
      </c>
      <c r="J5957" t="s">
        <v>27</v>
      </c>
      <c r="K5957" t="s">
        <v>11</v>
      </c>
      <c r="L5957" t="s">
        <v>97</v>
      </c>
      <c r="M5957" t="s">
        <v>3143</v>
      </c>
      <c r="N5957" s="2">
        <v>129.91999999999999</v>
      </c>
      <c r="O5957" s="3">
        <v>4</v>
      </c>
      <c r="P5957" s="2">
        <v>38.979999999999997</v>
      </c>
    </row>
    <row r="5958" spans="1:16" x14ac:dyDescent="0.35">
      <c r="A5958" s="1"/>
      <c r="E5958" s="1" t="e">
        <f>DATE(Table1[[#This Row],[Column3]],Table1[[#This Row],[Column2]],Table1[[#This Row],[Column1]])</f>
        <v>#NUM!</v>
      </c>
      <c r="F5958" s="1">
        <v>42654</v>
      </c>
      <c r="G5958" s="3">
        <f>YEAR(Table1[[#This Row],[Order Date New]])</f>
        <v>2016</v>
      </c>
      <c r="H5958" s="3">
        <f>MONTH(Table1[[#This Row],[Order Date New]])</f>
        <v>10</v>
      </c>
      <c r="I5958" t="s">
        <v>640</v>
      </c>
      <c r="J5958" t="s">
        <v>27</v>
      </c>
      <c r="K5958" t="s">
        <v>34</v>
      </c>
      <c r="L5958" t="s">
        <v>47</v>
      </c>
      <c r="M5958" t="s">
        <v>57</v>
      </c>
      <c r="N5958" s="2">
        <v>467.46</v>
      </c>
      <c r="O5958" s="3">
        <v>9</v>
      </c>
      <c r="P5958" s="2">
        <v>191.66</v>
      </c>
    </row>
    <row r="5959" spans="1:16" x14ac:dyDescent="0.35">
      <c r="A5959" s="1"/>
      <c r="E5959" s="1" t="e">
        <f>DATE(Table1[[#This Row],[Column3]],Table1[[#This Row],[Column2]],Table1[[#This Row],[Column1]])</f>
        <v>#NUM!</v>
      </c>
      <c r="F5959" s="1">
        <v>42654</v>
      </c>
      <c r="G5959" s="3">
        <f>YEAR(Table1[[#This Row],[Order Date New]])</f>
        <v>2016</v>
      </c>
      <c r="H5959" s="3">
        <f>MONTH(Table1[[#This Row],[Order Date New]])</f>
        <v>10</v>
      </c>
      <c r="I5959" t="s">
        <v>640</v>
      </c>
      <c r="J5959" t="s">
        <v>27</v>
      </c>
      <c r="K5959" t="s">
        <v>11</v>
      </c>
      <c r="L5959" t="s">
        <v>12</v>
      </c>
      <c r="M5959" t="s">
        <v>676</v>
      </c>
      <c r="N5959" s="2">
        <v>61.4</v>
      </c>
      <c r="O5959" s="3">
        <v>5</v>
      </c>
      <c r="P5959" s="2">
        <v>28.86</v>
      </c>
    </row>
    <row r="5960" spans="1:16" x14ac:dyDescent="0.35">
      <c r="A5960" s="1"/>
      <c r="E5960" s="1" t="e">
        <f>DATE(Table1[[#This Row],[Column3]],Table1[[#This Row],[Column2]],Table1[[#This Row],[Column1]])</f>
        <v>#NUM!</v>
      </c>
      <c r="F5960" s="1">
        <v>42654</v>
      </c>
      <c r="G5960" s="3">
        <f>YEAR(Table1[[#This Row],[Order Date New]])</f>
        <v>2016</v>
      </c>
      <c r="H5960" s="3">
        <f>MONTH(Table1[[#This Row],[Order Date New]])</f>
        <v>10</v>
      </c>
      <c r="I5960" t="s">
        <v>640</v>
      </c>
      <c r="J5960" t="s">
        <v>27</v>
      </c>
      <c r="K5960" t="s">
        <v>11</v>
      </c>
      <c r="L5960" t="s">
        <v>18</v>
      </c>
      <c r="M5960" t="s">
        <v>1924</v>
      </c>
      <c r="N5960" s="2">
        <v>720.76</v>
      </c>
      <c r="O5960" s="3">
        <v>4</v>
      </c>
      <c r="P5960" s="2">
        <v>187.4</v>
      </c>
    </row>
    <row r="5961" spans="1:16" x14ac:dyDescent="0.35">
      <c r="A5961" s="1"/>
      <c r="E5961" s="1" t="e">
        <f>DATE(Table1[[#This Row],[Column3]],Table1[[#This Row],[Column2]],Table1[[#This Row],[Column1]])</f>
        <v>#NUM!</v>
      </c>
      <c r="F5961" s="1">
        <v>42654</v>
      </c>
      <c r="G5961" s="3">
        <f>YEAR(Table1[[#This Row],[Order Date New]])</f>
        <v>2016</v>
      </c>
      <c r="H5961" s="3">
        <f>MONTH(Table1[[#This Row],[Order Date New]])</f>
        <v>10</v>
      </c>
      <c r="I5961" t="s">
        <v>640</v>
      </c>
      <c r="J5961" t="s">
        <v>27</v>
      </c>
      <c r="K5961" t="s">
        <v>11</v>
      </c>
      <c r="L5961" t="s">
        <v>20</v>
      </c>
      <c r="M5961" t="s">
        <v>1802</v>
      </c>
      <c r="N5961" s="2">
        <v>5.18</v>
      </c>
      <c r="O5961" s="3">
        <v>3</v>
      </c>
      <c r="P5961" s="2">
        <v>1.81</v>
      </c>
    </row>
    <row r="5962" spans="1:16" x14ac:dyDescent="0.35">
      <c r="A5962" s="1"/>
      <c r="E5962" s="1" t="e">
        <f>DATE(Table1[[#This Row],[Column3]],Table1[[#This Row],[Column2]],Table1[[#This Row],[Column1]])</f>
        <v>#NUM!</v>
      </c>
      <c r="F5962" s="1">
        <v>42654</v>
      </c>
      <c r="G5962" s="3">
        <f>YEAR(Table1[[#This Row],[Order Date New]])</f>
        <v>2016</v>
      </c>
      <c r="H5962" s="3">
        <f>MONTH(Table1[[#This Row],[Order Date New]])</f>
        <v>10</v>
      </c>
      <c r="I5962" t="s">
        <v>640</v>
      </c>
      <c r="J5962" t="s">
        <v>27</v>
      </c>
      <c r="K5962" t="s">
        <v>11</v>
      </c>
      <c r="L5962" t="s">
        <v>24</v>
      </c>
      <c r="M5962" t="s">
        <v>3144</v>
      </c>
      <c r="N5962" s="2">
        <v>14.7</v>
      </c>
      <c r="O5962" s="3">
        <v>5</v>
      </c>
      <c r="P5962" s="2">
        <v>3.97</v>
      </c>
    </row>
    <row r="5963" spans="1:16" x14ac:dyDescent="0.35">
      <c r="A5963" s="1"/>
      <c r="E5963" s="1" t="e">
        <f>DATE(Table1[[#This Row],[Column3]],Table1[[#This Row],[Column2]],Table1[[#This Row],[Column1]])</f>
        <v>#NUM!</v>
      </c>
      <c r="F5963" s="1">
        <v>42654</v>
      </c>
      <c r="G5963" s="3">
        <f>YEAR(Table1[[#This Row],[Order Date New]])</f>
        <v>2016</v>
      </c>
      <c r="H5963" s="3">
        <f>MONTH(Table1[[#This Row],[Order Date New]])</f>
        <v>10</v>
      </c>
      <c r="I5963" t="s">
        <v>572</v>
      </c>
      <c r="J5963" t="s">
        <v>27</v>
      </c>
      <c r="K5963" t="s">
        <v>34</v>
      </c>
      <c r="L5963" t="s">
        <v>47</v>
      </c>
      <c r="M5963" t="s">
        <v>2872</v>
      </c>
      <c r="N5963" s="2">
        <v>9.98</v>
      </c>
      <c r="O5963" s="3">
        <v>1</v>
      </c>
      <c r="P5963" s="2">
        <v>2.79</v>
      </c>
    </row>
    <row r="5964" spans="1:16" x14ac:dyDescent="0.35">
      <c r="A5964" s="1"/>
      <c r="E5964" s="1" t="e">
        <f>DATE(Table1[[#This Row],[Column3]],Table1[[#This Row],[Column2]],Table1[[#This Row],[Column1]])</f>
        <v>#NUM!</v>
      </c>
      <c r="F5964" s="1">
        <v>42654</v>
      </c>
      <c r="G5964" s="3">
        <f>YEAR(Table1[[#This Row],[Order Date New]])</f>
        <v>2016</v>
      </c>
      <c r="H5964" s="3">
        <f>MONTH(Table1[[#This Row],[Order Date New]])</f>
        <v>10</v>
      </c>
      <c r="I5964" t="s">
        <v>2309</v>
      </c>
      <c r="J5964" t="s">
        <v>27</v>
      </c>
      <c r="K5964" t="s">
        <v>11</v>
      </c>
      <c r="L5964" t="s">
        <v>18</v>
      </c>
      <c r="M5964" t="s">
        <v>3086</v>
      </c>
      <c r="N5964" s="2">
        <v>29.74</v>
      </c>
      <c r="O5964" s="3">
        <v>1</v>
      </c>
      <c r="P5964" s="2">
        <v>4.46</v>
      </c>
    </row>
    <row r="5965" spans="1:16" x14ac:dyDescent="0.35">
      <c r="A5965" s="1"/>
      <c r="E5965" s="1" t="e">
        <f>DATE(Table1[[#This Row],[Column3]],Table1[[#This Row],[Column2]],Table1[[#This Row],[Column1]])</f>
        <v>#NUM!</v>
      </c>
      <c r="F5965" s="1">
        <v>42654</v>
      </c>
      <c r="G5965" s="3">
        <f>YEAR(Table1[[#This Row],[Order Date New]])</f>
        <v>2016</v>
      </c>
      <c r="H5965" s="3">
        <f>MONTH(Table1[[#This Row],[Order Date New]])</f>
        <v>10</v>
      </c>
      <c r="I5965" t="s">
        <v>58</v>
      </c>
      <c r="J5965" t="s">
        <v>79</v>
      </c>
      <c r="K5965" t="s">
        <v>11</v>
      </c>
      <c r="L5965" t="s">
        <v>12</v>
      </c>
      <c r="M5965" t="s">
        <v>2481</v>
      </c>
      <c r="N5965" s="2">
        <v>31.1</v>
      </c>
      <c r="O5965" s="3">
        <v>6</v>
      </c>
      <c r="P5965" s="2">
        <v>10.89</v>
      </c>
    </row>
    <row r="5966" spans="1:16" x14ac:dyDescent="0.35">
      <c r="A5966" s="1"/>
      <c r="E5966" s="1" t="e">
        <f>DATE(Table1[[#This Row],[Column3]],Table1[[#This Row],[Column2]],Table1[[#This Row],[Column1]])</f>
        <v>#NUM!</v>
      </c>
      <c r="F5966" s="1">
        <v>42654</v>
      </c>
      <c r="G5966" s="3">
        <f>YEAR(Table1[[#This Row],[Order Date New]])</f>
        <v>2016</v>
      </c>
      <c r="H5966" s="3">
        <f>MONTH(Table1[[#This Row],[Order Date New]])</f>
        <v>10</v>
      </c>
      <c r="I5966" t="s">
        <v>229</v>
      </c>
      <c r="J5966" t="s">
        <v>919</v>
      </c>
      <c r="K5966" t="s">
        <v>39</v>
      </c>
      <c r="L5966" t="s">
        <v>40</v>
      </c>
      <c r="M5966" t="s">
        <v>2139</v>
      </c>
      <c r="N5966" s="2">
        <v>221.98</v>
      </c>
      <c r="O5966" s="3">
        <v>2</v>
      </c>
      <c r="P5966" s="2">
        <v>62.15</v>
      </c>
    </row>
    <row r="5967" spans="1:16" x14ac:dyDescent="0.35">
      <c r="A5967" s="1"/>
      <c r="E5967" s="1" t="e">
        <f>DATE(Table1[[#This Row],[Column3]],Table1[[#This Row],[Column2]],Table1[[#This Row],[Column1]])</f>
        <v>#NUM!</v>
      </c>
      <c r="F5967" s="1">
        <v>42654</v>
      </c>
      <c r="G5967" s="3">
        <f>YEAR(Table1[[#This Row],[Order Date New]])</f>
        <v>2016</v>
      </c>
      <c r="H5967" s="3">
        <f>MONTH(Table1[[#This Row],[Order Date New]])</f>
        <v>10</v>
      </c>
      <c r="I5967" t="s">
        <v>229</v>
      </c>
      <c r="J5967" t="s">
        <v>919</v>
      </c>
      <c r="K5967" t="s">
        <v>34</v>
      </c>
      <c r="L5967" t="s">
        <v>75</v>
      </c>
      <c r="M5967" t="s">
        <v>169</v>
      </c>
      <c r="N5967" s="2">
        <v>341.96</v>
      </c>
      <c r="O5967" s="3">
        <v>2</v>
      </c>
      <c r="P5967" s="2">
        <v>54.71</v>
      </c>
    </row>
    <row r="5968" spans="1:16" x14ac:dyDescent="0.35">
      <c r="A5968" s="1"/>
      <c r="E5968" s="1" t="e">
        <f>DATE(Table1[[#This Row],[Column3]],Table1[[#This Row],[Column2]],Table1[[#This Row],[Column1]])</f>
        <v>#NUM!</v>
      </c>
      <c r="F5968" s="1">
        <v>42654</v>
      </c>
      <c r="G5968" s="3">
        <f>YEAR(Table1[[#This Row],[Order Date New]])</f>
        <v>2016</v>
      </c>
      <c r="H5968" s="3">
        <f>MONTH(Table1[[#This Row],[Order Date New]])</f>
        <v>10</v>
      </c>
      <c r="I5968" t="s">
        <v>300</v>
      </c>
      <c r="J5968" t="s">
        <v>161</v>
      </c>
      <c r="K5968" t="s">
        <v>11</v>
      </c>
      <c r="L5968" t="s">
        <v>20</v>
      </c>
      <c r="M5968" t="s">
        <v>859</v>
      </c>
      <c r="N5968" s="2">
        <v>3.64</v>
      </c>
      <c r="O5968" s="3">
        <v>1</v>
      </c>
      <c r="P5968" s="2">
        <v>1.37</v>
      </c>
    </row>
    <row r="5969" spans="1:16" x14ac:dyDescent="0.35">
      <c r="A5969" s="1"/>
      <c r="E5969" s="1" t="e">
        <f>DATE(Table1[[#This Row],[Column3]],Table1[[#This Row],[Column2]],Table1[[#This Row],[Column1]])</f>
        <v>#NUM!</v>
      </c>
      <c r="F5969" s="1">
        <v>42654</v>
      </c>
      <c r="G5969" s="3">
        <f>YEAR(Table1[[#This Row],[Order Date New]])</f>
        <v>2016</v>
      </c>
      <c r="H5969" s="3">
        <f>MONTH(Table1[[#This Row],[Order Date New]])</f>
        <v>10</v>
      </c>
      <c r="I5969" t="s">
        <v>300</v>
      </c>
      <c r="J5969" t="s">
        <v>161</v>
      </c>
      <c r="K5969" t="s">
        <v>39</v>
      </c>
      <c r="L5969" t="s">
        <v>40</v>
      </c>
      <c r="M5969" t="s">
        <v>1216</v>
      </c>
      <c r="N5969" s="2">
        <v>881.93</v>
      </c>
      <c r="O5969" s="3">
        <v>7</v>
      </c>
      <c r="P5969" s="2">
        <v>220.48</v>
      </c>
    </row>
    <row r="5970" spans="1:16" x14ac:dyDescent="0.35">
      <c r="A5970" s="1"/>
      <c r="E5970" s="1" t="e">
        <f>DATE(Table1[[#This Row],[Column3]],Table1[[#This Row],[Column2]],Table1[[#This Row],[Column1]])</f>
        <v>#NUM!</v>
      </c>
      <c r="F5970" s="1">
        <v>42655</v>
      </c>
      <c r="G5970" s="3">
        <f>YEAR(Table1[[#This Row],[Order Date New]])</f>
        <v>2016</v>
      </c>
      <c r="H5970" s="3">
        <f>MONTH(Table1[[#This Row],[Order Date New]])</f>
        <v>10</v>
      </c>
      <c r="I5970" t="s">
        <v>1945</v>
      </c>
      <c r="J5970" t="s">
        <v>27</v>
      </c>
      <c r="K5970" t="s">
        <v>34</v>
      </c>
      <c r="L5970" t="s">
        <v>35</v>
      </c>
      <c r="M5970" t="s">
        <v>471</v>
      </c>
      <c r="N5970" s="2">
        <v>321.57</v>
      </c>
      <c r="O5970" s="3">
        <v>2</v>
      </c>
      <c r="P5970" s="2">
        <v>28.14</v>
      </c>
    </row>
    <row r="5971" spans="1:16" x14ac:dyDescent="0.35">
      <c r="A5971" s="1"/>
      <c r="E5971" s="1" t="e">
        <f>DATE(Table1[[#This Row],[Column3]],Table1[[#This Row],[Column2]],Table1[[#This Row],[Column1]])</f>
        <v>#NUM!</v>
      </c>
      <c r="F5971" s="1">
        <v>42655</v>
      </c>
      <c r="G5971" s="3">
        <f>YEAR(Table1[[#This Row],[Order Date New]])</f>
        <v>2016</v>
      </c>
      <c r="H5971" s="3">
        <f>MONTH(Table1[[#This Row],[Order Date New]])</f>
        <v>10</v>
      </c>
      <c r="I5971" t="s">
        <v>89</v>
      </c>
      <c r="J5971" t="s">
        <v>161</v>
      </c>
      <c r="K5971" t="s">
        <v>11</v>
      </c>
      <c r="L5971" t="s">
        <v>18</v>
      </c>
      <c r="M5971" t="s">
        <v>1111</v>
      </c>
      <c r="N5971" s="2">
        <v>80.58</v>
      </c>
      <c r="O5971" s="3">
        <v>6</v>
      </c>
      <c r="P5971" s="2">
        <v>22.56</v>
      </c>
    </row>
    <row r="5972" spans="1:16" x14ac:dyDescent="0.35">
      <c r="A5972" s="1"/>
      <c r="E5972" s="1" t="e">
        <f>DATE(Table1[[#This Row],[Column3]],Table1[[#This Row],[Column2]],Table1[[#This Row],[Column1]])</f>
        <v>#NUM!</v>
      </c>
      <c r="F5972" s="1">
        <v>42655</v>
      </c>
      <c r="G5972" s="3">
        <f>YEAR(Table1[[#This Row],[Order Date New]])</f>
        <v>2016</v>
      </c>
      <c r="H5972" s="3">
        <f>MONTH(Table1[[#This Row],[Order Date New]])</f>
        <v>10</v>
      </c>
      <c r="I5972" t="s">
        <v>89</v>
      </c>
      <c r="J5972" t="s">
        <v>161</v>
      </c>
      <c r="K5972" t="s">
        <v>11</v>
      </c>
      <c r="L5972" t="s">
        <v>64</v>
      </c>
      <c r="M5972" t="s">
        <v>2267</v>
      </c>
      <c r="N5972" s="2">
        <v>361.92</v>
      </c>
      <c r="O5972" s="3">
        <v>4</v>
      </c>
      <c r="P5972" s="2">
        <v>162.86000000000001</v>
      </c>
    </row>
    <row r="5973" spans="1:16" x14ac:dyDescent="0.35">
      <c r="A5973" s="1"/>
      <c r="E5973" s="1" t="e">
        <f>DATE(Table1[[#This Row],[Column3]],Table1[[#This Row],[Column2]],Table1[[#This Row],[Column1]])</f>
        <v>#NUM!</v>
      </c>
      <c r="F5973" s="1">
        <v>42655</v>
      </c>
      <c r="G5973" s="3">
        <f>YEAR(Table1[[#This Row],[Order Date New]])</f>
        <v>2016</v>
      </c>
      <c r="H5973" s="3">
        <f>MONTH(Table1[[#This Row],[Order Date New]])</f>
        <v>10</v>
      </c>
      <c r="I5973" t="s">
        <v>1261</v>
      </c>
      <c r="J5973" t="s">
        <v>178</v>
      </c>
      <c r="K5973" t="s">
        <v>11</v>
      </c>
      <c r="L5973" t="s">
        <v>20</v>
      </c>
      <c r="M5973" t="s">
        <v>1242</v>
      </c>
      <c r="N5973" s="2">
        <v>153.55000000000001</v>
      </c>
      <c r="O5973" s="3">
        <v>3</v>
      </c>
      <c r="P5973" s="2">
        <v>51.82</v>
      </c>
    </row>
    <row r="5974" spans="1:16" x14ac:dyDescent="0.35">
      <c r="A5974" s="1"/>
      <c r="E5974" s="1" t="e">
        <f>DATE(Table1[[#This Row],[Column3]],Table1[[#This Row],[Column2]],Table1[[#This Row],[Column1]])</f>
        <v>#NUM!</v>
      </c>
      <c r="F5974" s="1">
        <v>42655</v>
      </c>
      <c r="G5974" s="3">
        <f>YEAR(Table1[[#This Row],[Order Date New]])</f>
        <v>2016</v>
      </c>
      <c r="H5974" s="3">
        <f>MONTH(Table1[[#This Row],[Order Date New]])</f>
        <v>10</v>
      </c>
      <c r="I5974" t="s">
        <v>1261</v>
      </c>
      <c r="J5974" t="s">
        <v>178</v>
      </c>
      <c r="K5974" t="s">
        <v>11</v>
      </c>
      <c r="L5974" t="s">
        <v>97</v>
      </c>
      <c r="M5974" t="s">
        <v>2584</v>
      </c>
      <c r="N5974" s="2">
        <v>65.34</v>
      </c>
      <c r="O5974" s="3">
        <v>3</v>
      </c>
      <c r="P5974" s="2">
        <v>22.87</v>
      </c>
    </row>
    <row r="5975" spans="1:16" x14ac:dyDescent="0.35">
      <c r="A5975" s="1"/>
      <c r="E5975" s="1" t="e">
        <f>DATE(Table1[[#This Row],[Column3]],Table1[[#This Row],[Column2]],Table1[[#This Row],[Column1]])</f>
        <v>#NUM!</v>
      </c>
      <c r="F5975" s="1">
        <v>42655</v>
      </c>
      <c r="G5975" s="3">
        <f>YEAR(Table1[[#This Row],[Order Date New]])</f>
        <v>2016</v>
      </c>
      <c r="H5975" s="3">
        <f>MONTH(Table1[[#This Row],[Order Date New]])</f>
        <v>10</v>
      </c>
      <c r="I5975" t="s">
        <v>1261</v>
      </c>
      <c r="J5975" t="s">
        <v>178</v>
      </c>
      <c r="K5975" t="s">
        <v>11</v>
      </c>
      <c r="L5975" t="s">
        <v>12</v>
      </c>
      <c r="M5975" t="s">
        <v>1267</v>
      </c>
      <c r="N5975" s="2">
        <v>123.92</v>
      </c>
      <c r="O5975" s="3">
        <v>4</v>
      </c>
      <c r="P5975" s="2">
        <v>55.76</v>
      </c>
    </row>
    <row r="5976" spans="1:16" x14ac:dyDescent="0.35">
      <c r="A5976" s="1"/>
      <c r="E5976" s="1" t="e">
        <f>DATE(Table1[[#This Row],[Column3]],Table1[[#This Row],[Column2]],Table1[[#This Row],[Column1]])</f>
        <v>#NUM!</v>
      </c>
      <c r="F5976" s="1">
        <v>42655</v>
      </c>
      <c r="G5976" s="3">
        <f>YEAR(Table1[[#This Row],[Order Date New]])</f>
        <v>2016</v>
      </c>
      <c r="H5976" s="3">
        <f>MONTH(Table1[[#This Row],[Order Date New]])</f>
        <v>10</v>
      </c>
      <c r="I5976" t="s">
        <v>1261</v>
      </c>
      <c r="J5976" t="s">
        <v>178</v>
      </c>
      <c r="K5976" t="s">
        <v>11</v>
      </c>
      <c r="L5976" t="s">
        <v>97</v>
      </c>
      <c r="M5976" t="s">
        <v>3184</v>
      </c>
      <c r="N5976" s="2">
        <v>35.1</v>
      </c>
      <c r="O5976" s="3">
        <v>3</v>
      </c>
      <c r="P5976" s="2">
        <v>12.29</v>
      </c>
    </row>
    <row r="5977" spans="1:16" x14ac:dyDescent="0.35">
      <c r="A5977" s="1"/>
      <c r="E5977" s="1" t="e">
        <f>DATE(Table1[[#This Row],[Column3]],Table1[[#This Row],[Column2]],Table1[[#This Row],[Column1]])</f>
        <v>#NUM!</v>
      </c>
      <c r="F5977" s="1">
        <v>42655</v>
      </c>
      <c r="G5977" s="3">
        <f>YEAR(Table1[[#This Row],[Order Date New]])</f>
        <v>2016</v>
      </c>
      <c r="H5977" s="3">
        <f>MONTH(Table1[[#This Row],[Order Date New]])</f>
        <v>10</v>
      </c>
      <c r="I5977" t="s">
        <v>1261</v>
      </c>
      <c r="J5977" t="s">
        <v>178</v>
      </c>
      <c r="K5977" t="s">
        <v>39</v>
      </c>
      <c r="L5977" t="s">
        <v>52</v>
      </c>
      <c r="M5977" t="s">
        <v>1555</v>
      </c>
      <c r="N5977" s="2">
        <v>44.75</v>
      </c>
      <c r="O5977" s="3">
        <v>5</v>
      </c>
      <c r="P5977" s="2">
        <v>8.5</v>
      </c>
    </row>
    <row r="5978" spans="1:16" x14ac:dyDescent="0.35">
      <c r="A5978" s="1"/>
      <c r="E5978" s="1" t="e">
        <f>DATE(Table1[[#This Row],[Column3]],Table1[[#This Row],[Column2]],Table1[[#This Row],[Column1]])</f>
        <v>#NUM!</v>
      </c>
      <c r="F5978" s="1">
        <v>42655</v>
      </c>
      <c r="G5978" s="3">
        <f>YEAR(Table1[[#This Row],[Order Date New]])</f>
        <v>2016</v>
      </c>
      <c r="H5978" s="3">
        <f>MONTH(Table1[[#This Row],[Order Date New]])</f>
        <v>10</v>
      </c>
      <c r="I5978" t="s">
        <v>1023</v>
      </c>
      <c r="J5978" t="s">
        <v>138</v>
      </c>
      <c r="K5978" t="s">
        <v>34</v>
      </c>
      <c r="L5978" t="s">
        <v>35</v>
      </c>
      <c r="M5978" t="s">
        <v>320</v>
      </c>
      <c r="N5978" s="2">
        <v>1424.9</v>
      </c>
      <c r="O5978" s="3">
        <v>5</v>
      </c>
      <c r="P5978" s="2">
        <v>356.23</v>
      </c>
    </row>
    <row r="5979" spans="1:16" x14ac:dyDescent="0.35">
      <c r="A5979" s="1"/>
      <c r="E5979" s="1" t="e">
        <f>DATE(Table1[[#This Row],[Column3]],Table1[[#This Row],[Column2]],Table1[[#This Row],[Column1]])</f>
        <v>#NUM!</v>
      </c>
      <c r="F5979" s="1">
        <v>42655</v>
      </c>
      <c r="G5979" s="3">
        <f>YEAR(Table1[[#This Row],[Order Date New]])</f>
        <v>2016</v>
      </c>
      <c r="H5979" s="3">
        <f>MONTH(Table1[[#This Row],[Order Date New]])</f>
        <v>10</v>
      </c>
      <c r="I5979" t="s">
        <v>2565</v>
      </c>
      <c r="J5979" t="s">
        <v>27</v>
      </c>
      <c r="K5979" t="s">
        <v>11</v>
      </c>
      <c r="L5979" t="s">
        <v>12</v>
      </c>
      <c r="M5979" t="s">
        <v>1863</v>
      </c>
      <c r="N5979" s="2">
        <v>80.28</v>
      </c>
      <c r="O5979" s="3">
        <v>12</v>
      </c>
      <c r="P5979" s="2">
        <v>36.93</v>
      </c>
    </row>
    <row r="5980" spans="1:16" x14ac:dyDescent="0.35">
      <c r="A5980" s="1"/>
      <c r="E5980" s="1" t="e">
        <f>DATE(Table1[[#This Row],[Column3]],Table1[[#This Row],[Column2]],Table1[[#This Row],[Column1]])</f>
        <v>#NUM!</v>
      </c>
      <c r="F5980" s="1">
        <v>42655</v>
      </c>
      <c r="G5980" s="3">
        <f>YEAR(Table1[[#This Row],[Order Date New]])</f>
        <v>2016</v>
      </c>
      <c r="H5980" s="3">
        <f>MONTH(Table1[[#This Row],[Order Date New]])</f>
        <v>10</v>
      </c>
      <c r="I5980" t="s">
        <v>2924</v>
      </c>
      <c r="J5980" t="s">
        <v>161</v>
      </c>
      <c r="K5980" t="s">
        <v>11</v>
      </c>
      <c r="L5980" t="s">
        <v>12</v>
      </c>
      <c r="M5980" t="s">
        <v>1758</v>
      </c>
      <c r="N5980" s="2">
        <v>18.54</v>
      </c>
      <c r="O5980" s="3">
        <v>2</v>
      </c>
      <c r="P5980" s="2">
        <v>8.7100000000000009</v>
      </c>
    </row>
    <row r="5981" spans="1:16" x14ac:dyDescent="0.35">
      <c r="A5981" s="1"/>
      <c r="E5981" s="1" t="e">
        <f>DATE(Table1[[#This Row],[Column3]],Table1[[#This Row],[Column2]],Table1[[#This Row],[Column1]])</f>
        <v>#NUM!</v>
      </c>
      <c r="F5981" s="1">
        <v>42655</v>
      </c>
      <c r="G5981" s="3">
        <f>YEAR(Table1[[#This Row],[Order Date New]])</f>
        <v>2016</v>
      </c>
      <c r="H5981" s="3">
        <f>MONTH(Table1[[#This Row],[Order Date New]])</f>
        <v>10</v>
      </c>
      <c r="I5981" t="s">
        <v>2924</v>
      </c>
      <c r="J5981" t="s">
        <v>161</v>
      </c>
      <c r="K5981" t="s">
        <v>11</v>
      </c>
      <c r="L5981" t="s">
        <v>20</v>
      </c>
      <c r="M5981" t="s">
        <v>570</v>
      </c>
      <c r="N5981" s="2">
        <v>679.96</v>
      </c>
      <c r="O5981" s="3">
        <v>5</v>
      </c>
      <c r="P5981" s="2">
        <v>220.99</v>
      </c>
    </row>
    <row r="5982" spans="1:16" x14ac:dyDescent="0.35">
      <c r="A5982" s="1"/>
      <c r="E5982" s="1" t="e">
        <f>DATE(Table1[[#This Row],[Column3]],Table1[[#This Row],[Column2]],Table1[[#This Row],[Column1]])</f>
        <v>#NUM!</v>
      </c>
      <c r="F5982" s="1">
        <v>42655</v>
      </c>
      <c r="G5982" s="3">
        <f>YEAR(Table1[[#This Row],[Order Date New]])</f>
        <v>2016</v>
      </c>
      <c r="H5982" s="3">
        <f>MONTH(Table1[[#This Row],[Order Date New]])</f>
        <v>10</v>
      </c>
      <c r="I5982" t="s">
        <v>2175</v>
      </c>
      <c r="J5982" t="s">
        <v>161</v>
      </c>
      <c r="K5982" t="s">
        <v>11</v>
      </c>
      <c r="L5982" t="s">
        <v>12</v>
      </c>
      <c r="M5982" t="s">
        <v>1167</v>
      </c>
      <c r="N5982" s="2">
        <v>62.82</v>
      </c>
      <c r="O5982" s="3">
        <v>9</v>
      </c>
      <c r="P5982" s="2">
        <v>29.53</v>
      </c>
    </row>
    <row r="5983" spans="1:16" x14ac:dyDescent="0.35">
      <c r="A5983" s="1"/>
      <c r="E5983" s="1" t="e">
        <f>DATE(Table1[[#This Row],[Column3]],Table1[[#This Row],[Column2]],Table1[[#This Row],[Column1]])</f>
        <v>#NUM!</v>
      </c>
      <c r="F5983" s="1">
        <v>42655</v>
      </c>
      <c r="G5983" s="3">
        <f>YEAR(Table1[[#This Row],[Order Date New]])</f>
        <v>2016</v>
      </c>
      <c r="H5983" s="3">
        <f>MONTH(Table1[[#This Row],[Order Date New]])</f>
        <v>10</v>
      </c>
      <c r="I5983" t="s">
        <v>1481</v>
      </c>
      <c r="J5983" t="s">
        <v>161</v>
      </c>
      <c r="K5983" t="s">
        <v>11</v>
      </c>
      <c r="L5983" t="s">
        <v>12</v>
      </c>
      <c r="M5983" t="s">
        <v>1770</v>
      </c>
      <c r="N5983" s="2">
        <v>6.48</v>
      </c>
      <c r="O5983" s="3">
        <v>1</v>
      </c>
      <c r="P5983" s="2">
        <v>3.11</v>
      </c>
    </row>
    <row r="5984" spans="1:16" x14ac:dyDescent="0.35">
      <c r="A5984" t="s">
        <v>3117</v>
      </c>
      <c r="B5984" t="str">
        <f>LEFT(Table1[[#This Row],[Order Date]],2)</f>
        <v>13</v>
      </c>
      <c r="C5984" t="str">
        <f>MID(Table1[[#This Row],[Order Date]],4,2)</f>
        <v>10</v>
      </c>
      <c r="D5984" t="str">
        <f>RIGHT(Table1[[#This Row],[Order Date]],4)</f>
        <v>2016</v>
      </c>
      <c r="E5984" s="1">
        <f>DATE(Table1[[#This Row],[Column3]],Table1[[#This Row],[Column2]],Table1[[#This Row],[Column1]])</f>
        <v>42656</v>
      </c>
      <c r="F5984" s="1">
        <f>DATE(Table1[[#This Row],[Column3]],Table1[[#This Row],[Column2]],Table1[[#This Row],[Column1]])</f>
        <v>42656</v>
      </c>
      <c r="G5984" s="3">
        <f>YEAR(Table1[[#This Row],[Order Date New]])</f>
        <v>2016</v>
      </c>
      <c r="H5984" s="3">
        <f>MONTH(Table1[[#This Row],[Order Date New]])</f>
        <v>10</v>
      </c>
      <c r="I5984" t="s">
        <v>618</v>
      </c>
      <c r="J5984" t="s">
        <v>27</v>
      </c>
      <c r="K5984" t="s">
        <v>11</v>
      </c>
      <c r="L5984" t="s">
        <v>12</v>
      </c>
      <c r="M5984" t="s">
        <v>136</v>
      </c>
      <c r="N5984" s="2">
        <v>20.04</v>
      </c>
      <c r="O5984" s="3">
        <v>3</v>
      </c>
      <c r="P5984" s="2">
        <v>9.6199999999999992</v>
      </c>
    </row>
    <row r="5985" spans="1:16" x14ac:dyDescent="0.35">
      <c r="A5985" t="s">
        <v>3117</v>
      </c>
      <c r="B5985" t="str">
        <f>LEFT(Table1[[#This Row],[Order Date]],2)</f>
        <v>13</v>
      </c>
      <c r="C5985" t="str">
        <f>MID(Table1[[#This Row],[Order Date]],4,2)</f>
        <v>10</v>
      </c>
      <c r="D5985" t="str">
        <f>RIGHT(Table1[[#This Row],[Order Date]],4)</f>
        <v>2016</v>
      </c>
      <c r="E5985" s="1">
        <f>DATE(Table1[[#This Row],[Column3]],Table1[[#This Row],[Column2]],Table1[[#This Row],[Column1]])</f>
        <v>42656</v>
      </c>
      <c r="F5985" s="1">
        <f>DATE(Table1[[#This Row],[Column3]],Table1[[#This Row],[Column2]],Table1[[#This Row],[Column1]])</f>
        <v>42656</v>
      </c>
      <c r="G5985" s="3">
        <f>YEAR(Table1[[#This Row],[Order Date New]])</f>
        <v>2016</v>
      </c>
      <c r="H5985" s="3">
        <f>MONTH(Table1[[#This Row],[Order Date New]])</f>
        <v>10</v>
      </c>
      <c r="I5985" t="s">
        <v>618</v>
      </c>
      <c r="J5985" t="s">
        <v>27</v>
      </c>
      <c r="K5985" t="s">
        <v>11</v>
      </c>
      <c r="L5985" t="s">
        <v>12</v>
      </c>
      <c r="M5985" t="s">
        <v>2204</v>
      </c>
      <c r="N5985" s="2">
        <v>35.44</v>
      </c>
      <c r="O5985" s="3">
        <v>1</v>
      </c>
      <c r="P5985" s="2">
        <v>16.66</v>
      </c>
    </row>
    <row r="5986" spans="1:16" x14ac:dyDescent="0.35">
      <c r="A5986" t="s">
        <v>3117</v>
      </c>
      <c r="B5986" t="str">
        <f>LEFT(Table1[[#This Row],[Order Date]],2)</f>
        <v>13</v>
      </c>
      <c r="C5986" t="str">
        <f>MID(Table1[[#This Row],[Order Date]],4,2)</f>
        <v>10</v>
      </c>
      <c r="D5986" t="str">
        <f>RIGHT(Table1[[#This Row],[Order Date]],4)</f>
        <v>2016</v>
      </c>
      <c r="E5986" s="1">
        <f>DATE(Table1[[#This Row],[Column3]],Table1[[#This Row],[Column2]],Table1[[#This Row],[Column1]])</f>
        <v>42656</v>
      </c>
      <c r="F5986" s="1">
        <f>DATE(Table1[[#This Row],[Column3]],Table1[[#This Row],[Column2]],Table1[[#This Row],[Column1]])</f>
        <v>42656</v>
      </c>
      <c r="G5986" s="3">
        <f>YEAR(Table1[[#This Row],[Order Date New]])</f>
        <v>2016</v>
      </c>
      <c r="H5986" s="3">
        <f>MONTH(Table1[[#This Row],[Order Date New]])</f>
        <v>10</v>
      </c>
      <c r="I5986" t="s">
        <v>618</v>
      </c>
      <c r="J5986" t="s">
        <v>27</v>
      </c>
      <c r="K5986" t="s">
        <v>11</v>
      </c>
      <c r="L5986" t="s">
        <v>24</v>
      </c>
      <c r="M5986" t="s">
        <v>2109</v>
      </c>
      <c r="N5986" s="2">
        <v>11.52</v>
      </c>
      <c r="O5986" s="3">
        <v>4</v>
      </c>
      <c r="P5986" s="2">
        <v>3.46</v>
      </c>
    </row>
    <row r="5987" spans="1:16" x14ac:dyDescent="0.35">
      <c r="A5987" t="s">
        <v>3117</v>
      </c>
      <c r="B5987" t="str">
        <f>LEFT(Table1[[#This Row],[Order Date]],2)</f>
        <v>13</v>
      </c>
      <c r="C5987" t="str">
        <f>MID(Table1[[#This Row],[Order Date]],4,2)</f>
        <v>10</v>
      </c>
      <c r="D5987" t="str">
        <f>RIGHT(Table1[[#This Row],[Order Date]],4)</f>
        <v>2016</v>
      </c>
      <c r="E5987" s="1">
        <f>DATE(Table1[[#This Row],[Column3]],Table1[[#This Row],[Column2]],Table1[[#This Row],[Column1]])</f>
        <v>42656</v>
      </c>
      <c r="F5987" s="1">
        <f>DATE(Table1[[#This Row],[Column3]],Table1[[#This Row],[Column2]],Table1[[#This Row],[Column1]])</f>
        <v>42656</v>
      </c>
      <c r="G5987" s="3">
        <f>YEAR(Table1[[#This Row],[Order Date New]])</f>
        <v>2016</v>
      </c>
      <c r="H5987" s="3">
        <f>MONTH(Table1[[#This Row],[Order Date New]])</f>
        <v>10</v>
      </c>
      <c r="I5987" t="s">
        <v>618</v>
      </c>
      <c r="J5987" t="s">
        <v>27</v>
      </c>
      <c r="K5987" t="s">
        <v>11</v>
      </c>
      <c r="L5987" t="s">
        <v>43</v>
      </c>
      <c r="M5987" t="s">
        <v>1362</v>
      </c>
      <c r="N5987" s="2">
        <v>4.0199999999999996</v>
      </c>
      <c r="O5987" s="3">
        <v>2</v>
      </c>
      <c r="P5987" s="2">
        <v>1.97</v>
      </c>
    </row>
    <row r="5988" spans="1:16" x14ac:dyDescent="0.35">
      <c r="A5988" t="s">
        <v>3117</v>
      </c>
      <c r="B5988" t="str">
        <f>LEFT(Table1[[#This Row],[Order Date]],2)</f>
        <v>13</v>
      </c>
      <c r="C5988" t="str">
        <f>MID(Table1[[#This Row],[Order Date]],4,2)</f>
        <v>10</v>
      </c>
      <c r="D5988" t="str">
        <f>RIGHT(Table1[[#This Row],[Order Date]],4)</f>
        <v>2016</v>
      </c>
      <c r="E5988" s="1">
        <f>DATE(Table1[[#This Row],[Column3]],Table1[[#This Row],[Column2]],Table1[[#This Row],[Column1]])</f>
        <v>42656</v>
      </c>
      <c r="F5988" s="1">
        <f>DATE(Table1[[#This Row],[Column3]],Table1[[#This Row],[Column2]],Table1[[#This Row],[Column1]])</f>
        <v>42656</v>
      </c>
      <c r="G5988" s="3">
        <f>YEAR(Table1[[#This Row],[Order Date New]])</f>
        <v>2016</v>
      </c>
      <c r="H5988" s="3">
        <f>MONTH(Table1[[#This Row],[Order Date New]])</f>
        <v>10</v>
      </c>
      <c r="I5988" t="s">
        <v>618</v>
      </c>
      <c r="J5988" t="s">
        <v>27</v>
      </c>
      <c r="K5988" t="s">
        <v>11</v>
      </c>
      <c r="L5988" t="s">
        <v>20</v>
      </c>
      <c r="M5988" t="s">
        <v>2524</v>
      </c>
      <c r="N5988" s="2">
        <v>76.180000000000007</v>
      </c>
      <c r="O5988" s="3">
        <v>3</v>
      </c>
      <c r="P5988" s="2">
        <v>26.66</v>
      </c>
    </row>
    <row r="5989" spans="1:16" x14ac:dyDescent="0.35">
      <c r="A5989" t="s">
        <v>3117</v>
      </c>
      <c r="B5989" t="str">
        <f>LEFT(Table1[[#This Row],[Order Date]],2)</f>
        <v>13</v>
      </c>
      <c r="C5989" t="str">
        <f>MID(Table1[[#This Row],[Order Date]],4,2)</f>
        <v>10</v>
      </c>
      <c r="D5989" t="str">
        <f>RIGHT(Table1[[#This Row],[Order Date]],4)</f>
        <v>2016</v>
      </c>
      <c r="E5989" s="1">
        <f>DATE(Table1[[#This Row],[Column3]],Table1[[#This Row],[Column2]],Table1[[#This Row],[Column1]])</f>
        <v>42656</v>
      </c>
      <c r="F5989" s="1">
        <f>DATE(Table1[[#This Row],[Column3]],Table1[[#This Row],[Column2]],Table1[[#This Row],[Column1]])</f>
        <v>42656</v>
      </c>
      <c r="G5989" s="3">
        <f>YEAR(Table1[[#This Row],[Order Date New]])</f>
        <v>2016</v>
      </c>
      <c r="H5989" s="3">
        <f>MONTH(Table1[[#This Row],[Order Date New]])</f>
        <v>10</v>
      </c>
      <c r="I5989" t="s">
        <v>618</v>
      </c>
      <c r="J5989" t="s">
        <v>27</v>
      </c>
      <c r="K5989" t="s">
        <v>11</v>
      </c>
      <c r="L5989" t="s">
        <v>215</v>
      </c>
      <c r="M5989" t="s">
        <v>2508</v>
      </c>
      <c r="N5989" s="2">
        <v>65.88</v>
      </c>
      <c r="O5989" s="3">
        <v>6</v>
      </c>
      <c r="P5989" s="2">
        <v>18.45</v>
      </c>
    </row>
    <row r="5990" spans="1:16" x14ac:dyDescent="0.35">
      <c r="A5990" t="s">
        <v>3117</v>
      </c>
      <c r="B5990" t="str">
        <f>LEFT(Table1[[#This Row],[Order Date]],2)</f>
        <v>13</v>
      </c>
      <c r="C5990" t="str">
        <f>MID(Table1[[#This Row],[Order Date]],4,2)</f>
        <v>10</v>
      </c>
      <c r="D5990" t="str">
        <f>RIGHT(Table1[[#This Row],[Order Date]],4)</f>
        <v>2016</v>
      </c>
      <c r="E5990" s="1">
        <f>DATE(Table1[[#This Row],[Column3]],Table1[[#This Row],[Column2]],Table1[[#This Row],[Column1]])</f>
        <v>42656</v>
      </c>
      <c r="F5990" s="1">
        <f>DATE(Table1[[#This Row],[Column3]],Table1[[#This Row],[Column2]],Table1[[#This Row],[Column1]])</f>
        <v>42656</v>
      </c>
      <c r="G5990" s="3">
        <f>YEAR(Table1[[#This Row],[Order Date New]])</f>
        <v>2016</v>
      </c>
      <c r="H5990" s="3">
        <f>MONTH(Table1[[#This Row],[Order Date New]])</f>
        <v>10</v>
      </c>
      <c r="I5990" t="s">
        <v>618</v>
      </c>
      <c r="J5990" t="s">
        <v>27</v>
      </c>
      <c r="K5990" t="s">
        <v>34</v>
      </c>
      <c r="L5990" t="s">
        <v>47</v>
      </c>
      <c r="M5990" t="s">
        <v>1536</v>
      </c>
      <c r="N5990" s="2">
        <v>43.12</v>
      </c>
      <c r="O5990" s="3">
        <v>14</v>
      </c>
      <c r="P5990" s="2">
        <v>20.7</v>
      </c>
    </row>
    <row r="5991" spans="1:16" x14ac:dyDescent="0.35">
      <c r="A5991" t="s">
        <v>3117</v>
      </c>
      <c r="B5991" t="str">
        <f>LEFT(Table1[[#This Row],[Order Date]],2)</f>
        <v>13</v>
      </c>
      <c r="C5991" t="str">
        <f>MID(Table1[[#This Row],[Order Date]],4,2)</f>
        <v>10</v>
      </c>
      <c r="D5991" t="str">
        <f>RIGHT(Table1[[#This Row],[Order Date]],4)</f>
        <v>2016</v>
      </c>
      <c r="E5991" s="1">
        <f>DATE(Table1[[#This Row],[Column3]],Table1[[#This Row],[Column2]],Table1[[#This Row],[Column1]])</f>
        <v>42656</v>
      </c>
      <c r="F5991" s="1">
        <f>DATE(Table1[[#This Row],[Column3]],Table1[[#This Row],[Column2]],Table1[[#This Row],[Column1]])</f>
        <v>42656</v>
      </c>
      <c r="G5991" s="3">
        <f>YEAR(Table1[[#This Row],[Order Date New]])</f>
        <v>2016</v>
      </c>
      <c r="H5991" s="3">
        <f>MONTH(Table1[[#This Row],[Order Date New]])</f>
        <v>10</v>
      </c>
      <c r="I5991" t="s">
        <v>1668</v>
      </c>
      <c r="J5991" t="s">
        <v>303</v>
      </c>
      <c r="K5991" t="s">
        <v>34</v>
      </c>
      <c r="L5991" t="s">
        <v>156</v>
      </c>
      <c r="M5991" t="s">
        <v>1030</v>
      </c>
      <c r="N5991" s="2">
        <v>727.45</v>
      </c>
      <c r="O5991" s="3">
        <v>5</v>
      </c>
      <c r="P5991" s="2">
        <v>-465.57</v>
      </c>
    </row>
    <row r="5992" spans="1:16" x14ac:dyDescent="0.35">
      <c r="A5992" t="s">
        <v>3117</v>
      </c>
      <c r="B5992" t="str">
        <f>LEFT(Table1[[#This Row],[Order Date]],2)</f>
        <v>13</v>
      </c>
      <c r="C5992" t="str">
        <f>MID(Table1[[#This Row],[Order Date]],4,2)</f>
        <v>10</v>
      </c>
      <c r="D5992" t="str">
        <f>RIGHT(Table1[[#This Row],[Order Date]],4)</f>
        <v>2016</v>
      </c>
      <c r="E5992" s="1">
        <f>DATE(Table1[[#This Row],[Column3]],Table1[[#This Row],[Column2]],Table1[[#This Row],[Column1]])</f>
        <v>42656</v>
      </c>
      <c r="F5992" s="1">
        <f>DATE(Table1[[#This Row],[Column3]],Table1[[#This Row],[Column2]],Table1[[#This Row],[Column1]])</f>
        <v>42656</v>
      </c>
      <c r="G5992" s="3">
        <f>YEAR(Table1[[#This Row],[Order Date New]])</f>
        <v>2016</v>
      </c>
      <c r="H5992" s="3">
        <f>MONTH(Table1[[#This Row],[Order Date New]])</f>
        <v>10</v>
      </c>
      <c r="I5992" t="s">
        <v>1668</v>
      </c>
      <c r="J5992" t="s">
        <v>303</v>
      </c>
      <c r="K5992" t="s">
        <v>34</v>
      </c>
      <c r="L5992" t="s">
        <v>47</v>
      </c>
      <c r="M5992" t="s">
        <v>2934</v>
      </c>
      <c r="N5992" s="2">
        <v>24.96</v>
      </c>
      <c r="O5992" s="3">
        <v>3</v>
      </c>
      <c r="P5992" s="2">
        <v>4.37</v>
      </c>
    </row>
    <row r="5993" spans="1:16" x14ac:dyDescent="0.35">
      <c r="A5993" t="s">
        <v>3117</v>
      </c>
      <c r="B5993" t="str">
        <f>LEFT(Table1[[#This Row],[Order Date]],2)</f>
        <v>13</v>
      </c>
      <c r="C5993" t="str">
        <f>MID(Table1[[#This Row],[Order Date]],4,2)</f>
        <v>10</v>
      </c>
      <c r="D5993" t="str">
        <f>RIGHT(Table1[[#This Row],[Order Date]],4)</f>
        <v>2016</v>
      </c>
      <c r="E5993" s="1">
        <f>DATE(Table1[[#This Row],[Column3]],Table1[[#This Row],[Column2]],Table1[[#This Row],[Column1]])</f>
        <v>42656</v>
      </c>
      <c r="F5993" s="1">
        <f>DATE(Table1[[#This Row],[Column3]],Table1[[#This Row],[Column2]],Table1[[#This Row],[Column1]])</f>
        <v>42656</v>
      </c>
      <c r="G5993" s="3">
        <f>YEAR(Table1[[#This Row],[Order Date New]])</f>
        <v>2016</v>
      </c>
      <c r="H5993" s="3">
        <f>MONTH(Table1[[#This Row],[Order Date New]])</f>
        <v>10</v>
      </c>
      <c r="I5993" t="s">
        <v>1585</v>
      </c>
      <c r="J5993" t="s">
        <v>10</v>
      </c>
      <c r="K5993" t="s">
        <v>39</v>
      </c>
      <c r="L5993" t="s">
        <v>52</v>
      </c>
      <c r="M5993" t="s">
        <v>2224</v>
      </c>
      <c r="N5993" s="2">
        <v>191.98</v>
      </c>
      <c r="O5993" s="3">
        <v>3</v>
      </c>
      <c r="P5993" s="2">
        <v>24</v>
      </c>
    </row>
    <row r="5994" spans="1:16" x14ac:dyDescent="0.35">
      <c r="A5994" t="s">
        <v>3117</v>
      </c>
      <c r="B5994" t="str">
        <f>LEFT(Table1[[#This Row],[Order Date]],2)</f>
        <v>13</v>
      </c>
      <c r="C5994" t="str">
        <f>MID(Table1[[#This Row],[Order Date]],4,2)</f>
        <v>10</v>
      </c>
      <c r="D5994" t="str">
        <f>RIGHT(Table1[[#This Row],[Order Date]],4)</f>
        <v>2016</v>
      </c>
      <c r="E5994" s="1">
        <f>DATE(Table1[[#This Row],[Column3]],Table1[[#This Row],[Column2]],Table1[[#This Row],[Column1]])</f>
        <v>42656</v>
      </c>
      <c r="F5994" s="1">
        <f>DATE(Table1[[#This Row],[Column3]],Table1[[#This Row],[Column2]],Table1[[#This Row],[Column1]])</f>
        <v>42656</v>
      </c>
      <c r="G5994" s="3">
        <f>YEAR(Table1[[#This Row],[Order Date New]])</f>
        <v>2016</v>
      </c>
      <c r="H5994" s="3">
        <f>MONTH(Table1[[#This Row],[Order Date New]])</f>
        <v>10</v>
      </c>
      <c r="I5994" t="s">
        <v>1585</v>
      </c>
      <c r="J5994" t="s">
        <v>10</v>
      </c>
      <c r="K5994" t="s">
        <v>11</v>
      </c>
      <c r="L5994" t="s">
        <v>12</v>
      </c>
      <c r="M5994" t="s">
        <v>3055</v>
      </c>
      <c r="N5994" s="2">
        <v>8.2899999999999991</v>
      </c>
      <c r="O5994" s="3">
        <v>2</v>
      </c>
      <c r="P5994" s="2">
        <v>3</v>
      </c>
    </row>
    <row r="5995" spans="1:16" x14ac:dyDescent="0.35">
      <c r="A5995" t="s">
        <v>3117</v>
      </c>
      <c r="B5995" t="str">
        <f>LEFT(Table1[[#This Row],[Order Date]],2)</f>
        <v>13</v>
      </c>
      <c r="C5995" t="str">
        <f>MID(Table1[[#This Row],[Order Date]],4,2)</f>
        <v>10</v>
      </c>
      <c r="D5995" t="str">
        <f>RIGHT(Table1[[#This Row],[Order Date]],4)</f>
        <v>2016</v>
      </c>
      <c r="E5995" s="1">
        <f>DATE(Table1[[#This Row],[Column3]],Table1[[#This Row],[Column2]],Table1[[#This Row],[Column1]])</f>
        <v>42656</v>
      </c>
      <c r="F5995" s="1">
        <f>DATE(Table1[[#This Row],[Column3]],Table1[[#This Row],[Column2]],Table1[[#This Row],[Column1]])</f>
        <v>42656</v>
      </c>
      <c r="G5995" s="3">
        <f>YEAR(Table1[[#This Row],[Order Date New]])</f>
        <v>2016</v>
      </c>
      <c r="H5995" s="3">
        <f>MONTH(Table1[[#This Row],[Order Date New]])</f>
        <v>10</v>
      </c>
      <c r="I5995" t="s">
        <v>1585</v>
      </c>
      <c r="J5995" t="s">
        <v>10</v>
      </c>
      <c r="K5995" t="s">
        <v>34</v>
      </c>
      <c r="L5995" t="s">
        <v>47</v>
      </c>
      <c r="M5995" t="s">
        <v>2270</v>
      </c>
      <c r="N5995" s="2">
        <v>139.91999999999999</v>
      </c>
      <c r="O5995" s="3">
        <v>5</v>
      </c>
      <c r="P5995" s="2">
        <v>-150.41</v>
      </c>
    </row>
    <row r="5996" spans="1:16" x14ac:dyDescent="0.35">
      <c r="A5996" t="s">
        <v>3117</v>
      </c>
      <c r="B5996" t="str">
        <f>LEFT(Table1[[#This Row],[Order Date]],2)</f>
        <v>13</v>
      </c>
      <c r="C5996" t="str">
        <f>MID(Table1[[#This Row],[Order Date]],4,2)</f>
        <v>10</v>
      </c>
      <c r="D5996" t="str">
        <f>RIGHT(Table1[[#This Row],[Order Date]],4)</f>
        <v>2016</v>
      </c>
      <c r="E5996" s="1">
        <f>DATE(Table1[[#This Row],[Column3]],Table1[[#This Row],[Column2]],Table1[[#This Row],[Column1]])</f>
        <v>42656</v>
      </c>
      <c r="F5996" s="1">
        <f>DATE(Table1[[#This Row],[Column3]],Table1[[#This Row],[Column2]],Table1[[#This Row],[Column1]])</f>
        <v>42656</v>
      </c>
      <c r="G5996" s="3">
        <f>YEAR(Table1[[#This Row],[Order Date New]])</f>
        <v>2016</v>
      </c>
      <c r="H5996" s="3">
        <f>MONTH(Table1[[#This Row],[Order Date New]])</f>
        <v>10</v>
      </c>
      <c r="I5996" t="s">
        <v>1585</v>
      </c>
      <c r="J5996" t="s">
        <v>10</v>
      </c>
      <c r="K5996" t="s">
        <v>11</v>
      </c>
      <c r="L5996" t="s">
        <v>24</v>
      </c>
      <c r="M5996" t="s">
        <v>1085</v>
      </c>
      <c r="N5996" s="2">
        <v>15.87</v>
      </c>
      <c r="O5996" s="3">
        <v>1</v>
      </c>
      <c r="P5996" s="2">
        <v>1.19</v>
      </c>
    </row>
    <row r="5997" spans="1:16" x14ac:dyDescent="0.35">
      <c r="A5997" t="s">
        <v>3117</v>
      </c>
      <c r="B5997" t="str">
        <f>LEFT(Table1[[#This Row],[Order Date]],2)</f>
        <v>13</v>
      </c>
      <c r="C5997" t="str">
        <f>MID(Table1[[#This Row],[Order Date]],4,2)</f>
        <v>10</v>
      </c>
      <c r="D5997" t="str">
        <f>RIGHT(Table1[[#This Row],[Order Date]],4)</f>
        <v>2016</v>
      </c>
      <c r="E5997" s="1">
        <f>DATE(Table1[[#This Row],[Column3]],Table1[[#This Row],[Column2]],Table1[[#This Row],[Column1]])</f>
        <v>42656</v>
      </c>
      <c r="F5997" s="1">
        <f>DATE(Table1[[#This Row],[Column3]],Table1[[#This Row],[Column2]],Table1[[#This Row],[Column1]])</f>
        <v>42656</v>
      </c>
      <c r="G5997" s="3">
        <f>YEAR(Table1[[#This Row],[Order Date New]])</f>
        <v>2016</v>
      </c>
      <c r="H5997" s="3">
        <f>MONTH(Table1[[#This Row],[Order Date New]])</f>
        <v>10</v>
      </c>
      <c r="I5997" t="s">
        <v>1585</v>
      </c>
      <c r="J5997" t="s">
        <v>10</v>
      </c>
      <c r="K5997" t="s">
        <v>11</v>
      </c>
      <c r="L5997" t="s">
        <v>20</v>
      </c>
      <c r="M5997" t="s">
        <v>492</v>
      </c>
      <c r="N5997" s="2">
        <v>6.29</v>
      </c>
      <c r="O5997" s="3">
        <v>7</v>
      </c>
      <c r="P5997" s="2">
        <v>-11</v>
      </c>
    </row>
    <row r="5998" spans="1:16" x14ac:dyDescent="0.35">
      <c r="A5998" t="s">
        <v>3117</v>
      </c>
      <c r="B5998" t="str">
        <f>LEFT(Table1[[#This Row],[Order Date]],2)</f>
        <v>13</v>
      </c>
      <c r="C5998" t="str">
        <f>MID(Table1[[#This Row],[Order Date]],4,2)</f>
        <v>10</v>
      </c>
      <c r="D5998" t="str">
        <f>RIGHT(Table1[[#This Row],[Order Date]],4)</f>
        <v>2016</v>
      </c>
      <c r="E5998" s="1">
        <f>DATE(Table1[[#This Row],[Column3]],Table1[[#This Row],[Column2]],Table1[[#This Row],[Column1]])</f>
        <v>42656</v>
      </c>
      <c r="F5998" s="1">
        <f>DATE(Table1[[#This Row],[Column3]],Table1[[#This Row],[Column2]],Table1[[#This Row],[Column1]])</f>
        <v>42656</v>
      </c>
      <c r="G5998" s="3">
        <f>YEAR(Table1[[#This Row],[Order Date New]])</f>
        <v>2016</v>
      </c>
      <c r="H5998" s="3">
        <f>MONTH(Table1[[#This Row],[Order Date New]])</f>
        <v>10</v>
      </c>
      <c r="I5998" t="s">
        <v>2175</v>
      </c>
      <c r="J5998" t="s">
        <v>161</v>
      </c>
      <c r="K5998" t="s">
        <v>11</v>
      </c>
      <c r="L5998" t="s">
        <v>24</v>
      </c>
      <c r="M5998" t="s">
        <v>2961</v>
      </c>
      <c r="N5998" s="2">
        <v>34.700000000000003</v>
      </c>
      <c r="O5998" s="3">
        <v>5</v>
      </c>
      <c r="P5998" s="2">
        <v>12.49</v>
      </c>
    </row>
    <row r="5999" spans="1:16" x14ac:dyDescent="0.35">
      <c r="A5999" t="s">
        <v>3117</v>
      </c>
      <c r="B5999" t="str">
        <f>LEFT(Table1[[#This Row],[Order Date]],2)</f>
        <v>13</v>
      </c>
      <c r="C5999" t="str">
        <f>MID(Table1[[#This Row],[Order Date]],4,2)</f>
        <v>10</v>
      </c>
      <c r="D5999" t="str">
        <f>RIGHT(Table1[[#This Row],[Order Date]],4)</f>
        <v>2016</v>
      </c>
      <c r="E5999" s="1">
        <f>DATE(Table1[[#This Row],[Column3]],Table1[[#This Row],[Column2]],Table1[[#This Row],[Column1]])</f>
        <v>42656</v>
      </c>
      <c r="F5999" s="1">
        <f>DATE(Table1[[#This Row],[Column3]],Table1[[#This Row],[Column2]],Table1[[#This Row],[Column1]])</f>
        <v>42656</v>
      </c>
      <c r="G5999" s="3">
        <f>YEAR(Table1[[#This Row],[Order Date New]])</f>
        <v>2016</v>
      </c>
      <c r="H5999" s="3">
        <f>MONTH(Table1[[#This Row],[Order Date New]])</f>
        <v>10</v>
      </c>
      <c r="I5999" t="s">
        <v>2175</v>
      </c>
      <c r="J5999" t="s">
        <v>161</v>
      </c>
      <c r="K5999" t="s">
        <v>11</v>
      </c>
      <c r="L5999" t="s">
        <v>18</v>
      </c>
      <c r="M5999" t="s">
        <v>122</v>
      </c>
      <c r="N5999" s="2">
        <v>99.87</v>
      </c>
      <c r="O5999" s="3">
        <v>3</v>
      </c>
      <c r="P5999" s="2">
        <v>23.97</v>
      </c>
    </row>
    <row r="6000" spans="1:16" x14ac:dyDescent="0.35">
      <c r="A6000" t="s">
        <v>3117</v>
      </c>
      <c r="B6000" t="str">
        <f>LEFT(Table1[[#This Row],[Order Date]],2)</f>
        <v>13</v>
      </c>
      <c r="C6000" t="str">
        <f>MID(Table1[[#This Row],[Order Date]],4,2)</f>
        <v>10</v>
      </c>
      <c r="D6000" t="str">
        <f>RIGHT(Table1[[#This Row],[Order Date]],4)</f>
        <v>2016</v>
      </c>
      <c r="E6000" s="1">
        <f>DATE(Table1[[#This Row],[Column3]],Table1[[#This Row],[Column2]],Table1[[#This Row],[Column1]])</f>
        <v>42656</v>
      </c>
      <c r="F6000" s="1">
        <f>DATE(Table1[[#This Row],[Column3]],Table1[[#This Row],[Column2]],Table1[[#This Row],[Column1]])</f>
        <v>42656</v>
      </c>
      <c r="G6000" s="3">
        <f>YEAR(Table1[[#This Row],[Order Date New]])</f>
        <v>2016</v>
      </c>
      <c r="H6000" s="3">
        <f>MONTH(Table1[[#This Row],[Order Date New]])</f>
        <v>10</v>
      </c>
      <c r="I6000" t="s">
        <v>2175</v>
      </c>
      <c r="J6000" t="s">
        <v>161</v>
      </c>
      <c r="K6000" t="s">
        <v>11</v>
      </c>
      <c r="L6000" t="s">
        <v>12</v>
      </c>
      <c r="M6000" t="s">
        <v>2009</v>
      </c>
      <c r="N6000" s="2">
        <v>37.94</v>
      </c>
      <c r="O6000" s="3">
        <v>2</v>
      </c>
      <c r="P6000" s="2">
        <v>18.21</v>
      </c>
    </row>
    <row r="6001" spans="1:16" x14ac:dyDescent="0.35">
      <c r="A6001" t="s">
        <v>3117</v>
      </c>
      <c r="B6001" t="str">
        <f>LEFT(Table1[[#This Row],[Order Date]],2)</f>
        <v>13</v>
      </c>
      <c r="C6001" t="str">
        <f>MID(Table1[[#This Row],[Order Date]],4,2)</f>
        <v>10</v>
      </c>
      <c r="D6001" t="str">
        <f>RIGHT(Table1[[#This Row],[Order Date]],4)</f>
        <v>2016</v>
      </c>
      <c r="E6001" s="1">
        <f>DATE(Table1[[#This Row],[Column3]],Table1[[#This Row],[Column2]],Table1[[#This Row],[Column1]])</f>
        <v>42656</v>
      </c>
      <c r="F6001" s="1">
        <f>DATE(Table1[[#This Row],[Column3]],Table1[[#This Row],[Column2]],Table1[[#This Row],[Column1]])</f>
        <v>42656</v>
      </c>
      <c r="G6001" s="3">
        <f>YEAR(Table1[[#This Row],[Order Date New]])</f>
        <v>2016</v>
      </c>
      <c r="H6001" s="3">
        <f>MONTH(Table1[[#This Row],[Order Date New]])</f>
        <v>10</v>
      </c>
      <c r="I6001" t="s">
        <v>2175</v>
      </c>
      <c r="J6001" t="s">
        <v>161</v>
      </c>
      <c r="K6001" t="s">
        <v>11</v>
      </c>
      <c r="L6001" t="s">
        <v>16</v>
      </c>
      <c r="M6001" t="s">
        <v>1738</v>
      </c>
      <c r="N6001" s="2">
        <v>24.9</v>
      </c>
      <c r="O6001" s="3">
        <v>5</v>
      </c>
      <c r="P6001" s="2">
        <v>11.45</v>
      </c>
    </row>
    <row r="6002" spans="1:16" x14ac:dyDescent="0.35">
      <c r="A6002" t="s">
        <v>3117</v>
      </c>
      <c r="B6002" t="str">
        <f>LEFT(Table1[[#This Row],[Order Date]],2)</f>
        <v>13</v>
      </c>
      <c r="C6002" t="str">
        <f>MID(Table1[[#This Row],[Order Date]],4,2)</f>
        <v>10</v>
      </c>
      <c r="D6002" t="str">
        <f>RIGHT(Table1[[#This Row],[Order Date]],4)</f>
        <v>2016</v>
      </c>
      <c r="E6002" s="1">
        <f>DATE(Table1[[#This Row],[Column3]],Table1[[#This Row],[Column2]],Table1[[#This Row],[Column1]])</f>
        <v>42656</v>
      </c>
      <c r="F6002" s="1">
        <f>DATE(Table1[[#This Row],[Column3]],Table1[[#This Row],[Column2]],Table1[[#This Row],[Column1]])</f>
        <v>42656</v>
      </c>
      <c r="G6002" s="3">
        <f>YEAR(Table1[[#This Row],[Order Date New]])</f>
        <v>2016</v>
      </c>
      <c r="H6002" s="3">
        <f>MONTH(Table1[[#This Row],[Order Date New]])</f>
        <v>10</v>
      </c>
      <c r="I6002" t="s">
        <v>2175</v>
      </c>
      <c r="J6002" t="s">
        <v>161</v>
      </c>
      <c r="K6002" t="s">
        <v>34</v>
      </c>
      <c r="L6002" t="s">
        <v>47</v>
      </c>
      <c r="M6002" t="s">
        <v>2550</v>
      </c>
      <c r="N6002" s="2">
        <v>82.26</v>
      </c>
      <c r="O6002" s="3">
        <v>3</v>
      </c>
      <c r="P6002" s="2">
        <v>33.729999999999997</v>
      </c>
    </row>
    <row r="6003" spans="1:16" x14ac:dyDescent="0.35">
      <c r="A6003" t="s">
        <v>3118</v>
      </c>
      <c r="B6003" t="str">
        <f>LEFT(Table1[[#This Row],[Order Date]],2)</f>
        <v>14</v>
      </c>
      <c r="C6003" t="str">
        <f>MID(Table1[[#This Row],[Order Date]],4,2)</f>
        <v>10</v>
      </c>
      <c r="D6003" t="str">
        <f>RIGHT(Table1[[#This Row],[Order Date]],4)</f>
        <v>2016</v>
      </c>
      <c r="E6003" s="1">
        <f>DATE(Table1[[#This Row],[Column3]],Table1[[#This Row],[Column2]],Table1[[#This Row],[Column1]])</f>
        <v>42657</v>
      </c>
      <c r="F6003" s="1">
        <f>DATE(Table1[[#This Row],[Column3]],Table1[[#This Row],[Column2]],Table1[[#This Row],[Column1]])</f>
        <v>42657</v>
      </c>
      <c r="G6003" s="3">
        <f>YEAR(Table1[[#This Row],[Order Date New]])</f>
        <v>2016</v>
      </c>
      <c r="H6003" s="3">
        <f>MONTH(Table1[[#This Row],[Order Date New]])</f>
        <v>10</v>
      </c>
      <c r="I6003" t="s">
        <v>348</v>
      </c>
      <c r="J6003" t="s">
        <v>178</v>
      </c>
      <c r="K6003" t="s">
        <v>39</v>
      </c>
      <c r="L6003" t="s">
        <v>52</v>
      </c>
      <c r="M6003" t="s">
        <v>1410</v>
      </c>
      <c r="N6003" s="2">
        <v>177</v>
      </c>
      <c r="O6003" s="3">
        <v>3</v>
      </c>
      <c r="P6003" s="2">
        <v>30.09</v>
      </c>
    </row>
    <row r="6004" spans="1:16" x14ac:dyDescent="0.35">
      <c r="A6004" t="s">
        <v>3118</v>
      </c>
      <c r="B6004" t="str">
        <f>LEFT(Table1[[#This Row],[Order Date]],2)</f>
        <v>14</v>
      </c>
      <c r="C6004" t="str">
        <f>MID(Table1[[#This Row],[Order Date]],4,2)</f>
        <v>10</v>
      </c>
      <c r="D6004" t="str">
        <f>RIGHT(Table1[[#This Row],[Order Date]],4)</f>
        <v>2016</v>
      </c>
      <c r="E6004" s="1">
        <f>DATE(Table1[[#This Row],[Column3]],Table1[[#This Row],[Column2]],Table1[[#This Row],[Column1]])</f>
        <v>42657</v>
      </c>
      <c r="F6004" s="1">
        <f>DATE(Table1[[#This Row],[Column3]],Table1[[#This Row],[Column2]],Table1[[#This Row],[Column1]])</f>
        <v>42657</v>
      </c>
      <c r="G6004" s="3">
        <f>YEAR(Table1[[#This Row],[Order Date New]])</f>
        <v>2016</v>
      </c>
      <c r="H6004" s="3">
        <f>MONTH(Table1[[#This Row],[Order Date New]])</f>
        <v>10</v>
      </c>
      <c r="I6004" t="s">
        <v>662</v>
      </c>
      <c r="J6004" t="s">
        <v>270</v>
      </c>
      <c r="K6004" t="s">
        <v>34</v>
      </c>
      <c r="L6004" t="s">
        <v>35</v>
      </c>
      <c r="M6004" t="s">
        <v>3119</v>
      </c>
      <c r="N6004" s="2">
        <v>102.59</v>
      </c>
      <c r="O6004" s="3">
        <v>1</v>
      </c>
      <c r="P6004" s="2">
        <v>10.26</v>
      </c>
    </row>
    <row r="6005" spans="1:16" x14ac:dyDescent="0.35">
      <c r="A6005" t="s">
        <v>3118</v>
      </c>
      <c r="B6005" t="str">
        <f>LEFT(Table1[[#This Row],[Order Date]],2)</f>
        <v>14</v>
      </c>
      <c r="C6005" t="str">
        <f>MID(Table1[[#This Row],[Order Date]],4,2)</f>
        <v>10</v>
      </c>
      <c r="D6005" t="str">
        <f>RIGHT(Table1[[#This Row],[Order Date]],4)</f>
        <v>2016</v>
      </c>
      <c r="E6005" s="1">
        <f>DATE(Table1[[#This Row],[Column3]],Table1[[#This Row],[Column2]],Table1[[#This Row],[Column1]])</f>
        <v>42657</v>
      </c>
      <c r="F6005" s="1">
        <f>DATE(Table1[[#This Row],[Column3]],Table1[[#This Row],[Column2]],Table1[[#This Row],[Column1]])</f>
        <v>42657</v>
      </c>
      <c r="G6005" s="3">
        <f>YEAR(Table1[[#This Row],[Order Date New]])</f>
        <v>2016</v>
      </c>
      <c r="H6005" s="3">
        <f>MONTH(Table1[[#This Row],[Order Date New]])</f>
        <v>10</v>
      </c>
      <c r="I6005" t="s">
        <v>662</v>
      </c>
      <c r="J6005" t="s">
        <v>270</v>
      </c>
      <c r="K6005" t="s">
        <v>39</v>
      </c>
      <c r="L6005" t="s">
        <v>52</v>
      </c>
      <c r="M6005" t="s">
        <v>1165</v>
      </c>
      <c r="N6005" s="2">
        <v>22.7</v>
      </c>
      <c r="O6005" s="3">
        <v>1</v>
      </c>
      <c r="P6005" s="2">
        <v>5.96</v>
      </c>
    </row>
    <row r="6006" spans="1:16" x14ac:dyDescent="0.35">
      <c r="A6006" t="s">
        <v>3118</v>
      </c>
      <c r="B6006" t="str">
        <f>LEFT(Table1[[#This Row],[Order Date]],2)</f>
        <v>14</v>
      </c>
      <c r="C6006" t="str">
        <f>MID(Table1[[#This Row],[Order Date]],4,2)</f>
        <v>10</v>
      </c>
      <c r="D6006" t="str">
        <f>RIGHT(Table1[[#This Row],[Order Date]],4)</f>
        <v>2016</v>
      </c>
      <c r="E6006" s="1">
        <f>DATE(Table1[[#This Row],[Column3]],Table1[[#This Row],[Column2]],Table1[[#This Row],[Column1]])</f>
        <v>42657</v>
      </c>
      <c r="F6006" s="1">
        <f>DATE(Table1[[#This Row],[Column3]],Table1[[#This Row],[Column2]],Table1[[#This Row],[Column1]])</f>
        <v>42657</v>
      </c>
      <c r="G6006" s="3">
        <f>YEAR(Table1[[#This Row],[Order Date New]])</f>
        <v>2016</v>
      </c>
      <c r="H6006" s="3">
        <f>MONTH(Table1[[#This Row],[Order Date New]])</f>
        <v>10</v>
      </c>
      <c r="I6006" t="s">
        <v>662</v>
      </c>
      <c r="J6006" t="s">
        <v>270</v>
      </c>
      <c r="K6006" t="s">
        <v>11</v>
      </c>
      <c r="L6006" t="s">
        <v>12</v>
      </c>
      <c r="M6006" t="s">
        <v>779</v>
      </c>
      <c r="N6006" s="2">
        <v>93.02</v>
      </c>
      <c r="O6006" s="3">
        <v>3</v>
      </c>
      <c r="P6006" s="2">
        <v>33.72</v>
      </c>
    </row>
    <row r="6007" spans="1:16" x14ac:dyDescent="0.35">
      <c r="A6007" t="s">
        <v>3118</v>
      </c>
      <c r="B6007" t="str">
        <f>LEFT(Table1[[#This Row],[Order Date]],2)</f>
        <v>14</v>
      </c>
      <c r="C6007" t="str">
        <f>MID(Table1[[#This Row],[Order Date]],4,2)</f>
        <v>10</v>
      </c>
      <c r="D6007" t="str">
        <f>RIGHT(Table1[[#This Row],[Order Date]],4)</f>
        <v>2016</v>
      </c>
      <c r="E6007" s="1">
        <f>DATE(Table1[[#This Row],[Column3]],Table1[[#This Row],[Column2]],Table1[[#This Row],[Column1]])</f>
        <v>42657</v>
      </c>
      <c r="F6007" s="1">
        <f>DATE(Table1[[#This Row],[Column3]],Table1[[#This Row],[Column2]],Table1[[#This Row],[Column1]])</f>
        <v>42657</v>
      </c>
      <c r="G6007" s="3">
        <f>YEAR(Table1[[#This Row],[Order Date New]])</f>
        <v>2016</v>
      </c>
      <c r="H6007" s="3">
        <f>MONTH(Table1[[#This Row],[Order Date New]])</f>
        <v>10</v>
      </c>
      <c r="I6007" t="s">
        <v>662</v>
      </c>
      <c r="J6007" t="s">
        <v>270</v>
      </c>
      <c r="K6007" t="s">
        <v>11</v>
      </c>
      <c r="L6007" t="s">
        <v>215</v>
      </c>
      <c r="M6007" t="s">
        <v>879</v>
      </c>
      <c r="N6007" s="2">
        <v>12.77</v>
      </c>
      <c r="O6007" s="3">
        <v>2</v>
      </c>
      <c r="P6007" s="2">
        <v>1.44</v>
      </c>
    </row>
    <row r="6008" spans="1:16" x14ac:dyDescent="0.35">
      <c r="A6008" t="s">
        <v>3118</v>
      </c>
      <c r="B6008" t="str">
        <f>LEFT(Table1[[#This Row],[Order Date]],2)</f>
        <v>14</v>
      </c>
      <c r="C6008" t="str">
        <f>MID(Table1[[#This Row],[Order Date]],4,2)</f>
        <v>10</v>
      </c>
      <c r="D6008" t="str">
        <f>RIGHT(Table1[[#This Row],[Order Date]],4)</f>
        <v>2016</v>
      </c>
      <c r="E6008" s="1">
        <f>DATE(Table1[[#This Row],[Column3]],Table1[[#This Row],[Column2]],Table1[[#This Row],[Column1]])</f>
        <v>42657</v>
      </c>
      <c r="F6008" s="1">
        <f>DATE(Table1[[#This Row],[Column3]],Table1[[#This Row],[Column2]],Table1[[#This Row],[Column1]])</f>
        <v>42657</v>
      </c>
      <c r="G6008" s="3">
        <f>YEAR(Table1[[#This Row],[Order Date New]])</f>
        <v>2016</v>
      </c>
      <c r="H6008" s="3">
        <f>MONTH(Table1[[#This Row],[Order Date New]])</f>
        <v>10</v>
      </c>
      <c r="I6008" t="s">
        <v>662</v>
      </c>
      <c r="J6008" t="s">
        <v>270</v>
      </c>
      <c r="K6008" t="s">
        <v>11</v>
      </c>
      <c r="L6008" t="s">
        <v>64</v>
      </c>
      <c r="M6008" t="s">
        <v>1620</v>
      </c>
      <c r="N6008" s="2">
        <v>35.01</v>
      </c>
      <c r="O6008" s="3">
        <v>4</v>
      </c>
      <c r="P6008" s="2">
        <v>13.13</v>
      </c>
    </row>
    <row r="6009" spans="1:16" x14ac:dyDescent="0.35">
      <c r="A6009" t="s">
        <v>3118</v>
      </c>
      <c r="B6009" t="str">
        <f>LEFT(Table1[[#This Row],[Order Date]],2)</f>
        <v>14</v>
      </c>
      <c r="C6009" t="str">
        <f>MID(Table1[[#This Row],[Order Date]],4,2)</f>
        <v>10</v>
      </c>
      <c r="D6009" t="str">
        <f>RIGHT(Table1[[#This Row],[Order Date]],4)</f>
        <v>2016</v>
      </c>
      <c r="E6009" s="1">
        <f>DATE(Table1[[#This Row],[Column3]],Table1[[#This Row],[Column2]],Table1[[#This Row],[Column1]])</f>
        <v>42657</v>
      </c>
      <c r="F6009" s="1">
        <f>DATE(Table1[[#This Row],[Column3]],Table1[[#This Row],[Column2]],Table1[[#This Row],[Column1]])</f>
        <v>42657</v>
      </c>
      <c r="G6009" s="3">
        <f>YEAR(Table1[[#This Row],[Order Date New]])</f>
        <v>2016</v>
      </c>
      <c r="H6009" s="3">
        <f>MONTH(Table1[[#This Row],[Order Date New]])</f>
        <v>10</v>
      </c>
      <c r="I6009" t="s">
        <v>662</v>
      </c>
      <c r="J6009" t="s">
        <v>270</v>
      </c>
      <c r="K6009" t="s">
        <v>11</v>
      </c>
      <c r="L6009" t="s">
        <v>12</v>
      </c>
      <c r="M6009" t="s">
        <v>1143</v>
      </c>
      <c r="N6009" s="2">
        <v>39.15</v>
      </c>
      <c r="O6009" s="3">
        <v>1</v>
      </c>
      <c r="P6009" s="2">
        <v>14.68</v>
      </c>
    </row>
    <row r="6010" spans="1:16" x14ac:dyDescent="0.35">
      <c r="A6010" t="s">
        <v>3118</v>
      </c>
      <c r="B6010" t="str">
        <f>LEFT(Table1[[#This Row],[Order Date]],2)</f>
        <v>14</v>
      </c>
      <c r="C6010" t="str">
        <f>MID(Table1[[#This Row],[Order Date]],4,2)</f>
        <v>10</v>
      </c>
      <c r="D6010" t="str">
        <f>RIGHT(Table1[[#This Row],[Order Date]],4)</f>
        <v>2016</v>
      </c>
      <c r="E6010" s="1">
        <f>DATE(Table1[[#This Row],[Column3]],Table1[[#This Row],[Column2]],Table1[[#This Row],[Column1]])</f>
        <v>42657</v>
      </c>
      <c r="F6010" s="1">
        <f>DATE(Table1[[#This Row],[Column3]],Table1[[#This Row],[Column2]],Table1[[#This Row],[Column1]])</f>
        <v>42657</v>
      </c>
      <c r="G6010" s="3">
        <f>YEAR(Table1[[#This Row],[Order Date New]])</f>
        <v>2016</v>
      </c>
      <c r="H6010" s="3">
        <f>MONTH(Table1[[#This Row],[Order Date New]])</f>
        <v>10</v>
      </c>
      <c r="I6010" t="s">
        <v>729</v>
      </c>
      <c r="J6010" t="s">
        <v>161</v>
      </c>
      <c r="K6010" t="s">
        <v>39</v>
      </c>
      <c r="L6010" t="s">
        <v>40</v>
      </c>
      <c r="M6010" t="s">
        <v>2450</v>
      </c>
      <c r="N6010" s="2">
        <v>1091.93</v>
      </c>
      <c r="O6010" s="3">
        <v>7</v>
      </c>
      <c r="P6010" s="2">
        <v>272.98</v>
      </c>
    </row>
    <row r="6011" spans="1:16" x14ac:dyDescent="0.35">
      <c r="A6011" t="s">
        <v>3118</v>
      </c>
      <c r="B6011" t="str">
        <f>LEFT(Table1[[#This Row],[Order Date]],2)</f>
        <v>14</v>
      </c>
      <c r="C6011" t="str">
        <f>MID(Table1[[#This Row],[Order Date]],4,2)</f>
        <v>10</v>
      </c>
      <c r="D6011" t="str">
        <f>RIGHT(Table1[[#This Row],[Order Date]],4)</f>
        <v>2016</v>
      </c>
      <c r="E6011" s="1">
        <f>DATE(Table1[[#This Row],[Column3]],Table1[[#This Row],[Column2]],Table1[[#This Row],[Column1]])</f>
        <v>42657</v>
      </c>
      <c r="F6011" s="1">
        <f>DATE(Table1[[#This Row],[Column3]],Table1[[#This Row],[Column2]],Table1[[#This Row],[Column1]])</f>
        <v>42657</v>
      </c>
      <c r="G6011" s="3">
        <f>YEAR(Table1[[#This Row],[Order Date New]])</f>
        <v>2016</v>
      </c>
      <c r="H6011" s="3">
        <f>MONTH(Table1[[#This Row],[Order Date New]])</f>
        <v>10</v>
      </c>
      <c r="I6011" t="s">
        <v>729</v>
      </c>
      <c r="J6011" t="s">
        <v>161</v>
      </c>
      <c r="K6011" t="s">
        <v>11</v>
      </c>
      <c r="L6011" t="s">
        <v>12</v>
      </c>
      <c r="M6011" t="s">
        <v>2516</v>
      </c>
      <c r="N6011" s="2">
        <v>111.96</v>
      </c>
      <c r="O6011" s="3">
        <v>2</v>
      </c>
      <c r="P6011" s="2">
        <v>54.86</v>
      </c>
    </row>
    <row r="6012" spans="1:16" x14ac:dyDescent="0.35">
      <c r="A6012" t="s">
        <v>3118</v>
      </c>
      <c r="B6012" t="str">
        <f>LEFT(Table1[[#This Row],[Order Date]],2)</f>
        <v>14</v>
      </c>
      <c r="C6012" t="str">
        <f>MID(Table1[[#This Row],[Order Date]],4,2)</f>
        <v>10</v>
      </c>
      <c r="D6012" t="str">
        <f>RIGHT(Table1[[#This Row],[Order Date]],4)</f>
        <v>2016</v>
      </c>
      <c r="E6012" s="1">
        <f>DATE(Table1[[#This Row],[Column3]],Table1[[#This Row],[Column2]],Table1[[#This Row],[Column1]])</f>
        <v>42657</v>
      </c>
      <c r="F6012" s="1">
        <f>DATE(Table1[[#This Row],[Column3]],Table1[[#This Row],[Column2]],Table1[[#This Row],[Column1]])</f>
        <v>42657</v>
      </c>
      <c r="G6012" s="3">
        <f>YEAR(Table1[[#This Row],[Order Date New]])</f>
        <v>2016</v>
      </c>
      <c r="H6012" s="3">
        <f>MONTH(Table1[[#This Row],[Order Date New]])</f>
        <v>10</v>
      </c>
      <c r="I6012" t="s">
        <v>2819</v>
      </c>
      <c r="J6012" t="s">
        <v>171</v>
      </c>
      <c r="K6012" t="s">
        <v>39</v>
      </c>
      <c r="L6012" t="s">
        <v>52</v>
      </c>
      <c r="M6012" t="s">
        <v>1956</v>
      </c>
      <c r="N6012" s="2">
        <v>1649.75</v>
      </c>
      <c r="O6012" s="3">
        <v>5</v>
      </c>
      <c r="P6012" s="2">
        <v>544.41999999999996</v>
      </c>
    </row>
    <row r="6013" spans="1:16" x14ac:dyDescent="0.35">
      <c r="A6013" t="s">
        <v>3120</v>
      </c>
      <c r="B6013" t="str">
        <f>LEFT(Table1[[#This Row],[Order Date]],2)</f>
        <v>15</v>
      </c>
      <c r="C6013" t="str">
        <f>MID(Table1[[#This Row],[Order Date]],4,2)</f>
        <v>10</v>
      </c>
      <c r="D6013" t="str">
        <f>RIGHT(Table1[[#This Row],[Order Date]],4)</f>
        <v>2016</v>
      </c>
      <c r="E6013" s="1">
        <f>DATE(Table1[[#This Row],[Column3]],Table1[[#This Row],[Column2]],Table1[[#This Row],[Column1]])</f>
        <v>42658</v>
      </c>
      <c r="F6013" s="1">
        <f>DATE(Table1[[#This Row],[Column3]],Table1[[#This Row],[Column2]],Table1[[#This Row],[Column1]])</f>
        <v>42658</v>
      </c>
      <c r="G6013" s="3">
        <f>YEAR(Table1[[#This Row],[Order Date New]])</f>
        <v>2016</v>
      </c>
      <c r="H6013" s="3">
        <f>MONTH(Table1[[#This Row],[Order Date New]])</f>
        <v>10</v>
      </c>
      <c r="I6013" t="s">
        <v>2680</v>
      </c>
      <c r="J6013" t="s">
        <v>322</v>
      </c>
      <c r="K6013" t="s">
        <v>11</v>
      </c>
      <c r="L6013" t="s">
        <v>12</v>
      </c>
      <c r="M6013" t="s">
        <v>3121</v>
      </c>
      <c r="N6013" s="2">
        <v>45.68</v>
      </c>
      <c r="O6013" s="3">
        <v>2</v>
      </c>
      <c r="P6013" s="2">
        <v>21.01</v>
      </c>
    </row>
    <row r="6014" spans="1:16" x14ac:dyDescent="0.35">
      <c r="A6014" t="s">
        <v>3120</v>
      </c>
      <c r="B6014" t="str">
        <f>LEFT(Table1[[#This Row],[Order Date]],2)</f>
        <v>15</v>
      </c>
      <c r="C6014" t="str">
        <f>MID(Table1[[#This Row],[Order Date]],4,2)</f>
        <v>10</v>
      </c>
      <c r="D6014" t="str">
        <f>RIGHT(Table1[[#This Row],[Order Date]],4)</f>
        <v>2016</v>
      </c>
      <c r="E6014" s="1">
        <f>DATE(Table1[[#This Row],[Column3]],Table1[[#This Row],[Column2]],Table1[[#This Row],[Column1]])</f>
        <v>42658</v>
      </c>
      <c r="F6014" s="1">
        <f>DATE(Table1[[#This Row],[Column3]],Table1[[#This Row],[Column2]],Table1[[#This Row],[Column1]])</f>
        <v>42658</v>
      </c>
      <c r="G6014" s="3">
        <f>YEAR(Table1[[#This Row],[Order Date New]])</f>
        <v>2016</v>
      </c>
      <c r="H6014" s="3">
        <f>MONTH(Table1[[#This Row],[Order Date New]])</f>
        <v>10</v>
      </c>
      <c r="I6014" t="s">
        <v>2680</v>
      </c>
      <c r="J6014" t="s">
        <v>322</v>
      </c>
      <c r="K6014" t="s">
        <v>11</v>
      </c>
      <c r="L6014" t="s">
        <v>12</v>
      </c>
      <c r="M6014" t="s">
        <v>1306</v>
      </c>
      <c r="N6014" s="2">
        <v>60.12</v>
      </c>
      <c r="O6014" s="3">
        <v>9</v>
      </c>
      <c r="P6014" s="2">
        <v>28.86</v>
      </c>
    </row>
    <row r="6015" spans="1:16" x14ac:dyDescent="0.35">
      <c r="A6015" t="s">
        <v>3120</v>
      </c>
      <c r="B6015" t="str">
        <f>LEFT(Table1[[#This Row],[Order Date]],2)</f>
        <v>15</v>
      </c>
      <c r="C6015" t="str">
        <f>MID(Table1[[#This Row],[Order Date]],4,2)</f>
        <v>10</v>
      </c>
      <c r="D6015" t="str">
        <f>RIGHT(Table1[[#This Row],[Order Date]],4)</f>
        <v>2016</v>
      </c>
      <c r="E6015" s="1">
        <f>DATE(Table1[[#This Row],[Column3]],Table1[[#This Row],[Column2]],Table1[[#This Row],[Column1]])</f>
        <v>42658</v>
      </c>
      <c r="F6015" s="1">
        <f>DATE(Table1[[#This Row],[Column3]],Table1[[#This Row],[Column2]],Table1[[#This Row],[Column1]])</f>
        <v>42658</v>
      </c>
      <c r="G6015" s="3">
        <f>YEAR(Table1[[#This Row],[Order Date New]])</f>
        <v>2016</v>
      </c>
      <c r="H6015" s="3">
        <f>MONTH(Table1[[#This Row],[Order Date New]])</f>
        <v>10</v>
      </c>
      <c r="I6015" t="s">
        <v>2680</v>
      </c>
      <c r="J6015" t="s">
        <v>322</v>
      </c>
      <c r="K6015" t="s">
        <v>11</v>
      </c>
      <c r="L6015" t="s">
        <v>20</v>
      </c>
      <c r="M6015" t="s">
        <v>632</v>
      </c>
      <c r="N6015" s="2">
        <v>41.72</v>
      </c>
      <c r="O6015" s="3">
        <v>5</v>
      </c>
      <c r="P6015" s="2">
        <v>13.04</v>
      </c>
    </row>
    <row r="6016" spans="1:16" x14ac:dyDescent="0.35">
      <c r="A6016" t="s">
        <v>3120</v>
      </c>
      <c r="B6016" t="str">
        <f>LEFT(Table1[[#This Row],[Order Date]],2)</f>
        <v>15</v>
      </c>
      <c r="C6016" t="str">
        <f>MID(Table1[[#This Row],[Order Date]],4,2)</f>
        <v>10</v>
      </c>
      <c r="D6016" t="str">
        <f>RIGHT(Table1[[#This Row],[Order Date]],4)</f>
        <v>2016</v>
      </c>
      <c r="E6016" s="1">
        <f>DATE(Table1[[#This Row],[Column3]],Table1[[#This Row],[Column2]],Table1[[#This Row],[Column1]])</f>
        <v>42658</v>
      </c>
      <c r="F6016" s="1">
        <f>DATE(Table1[[#This Row],[Column3]],Table1[[#This Row],[Column2]],Table1[[#This Row],[Column1]])</f>
        <v>42658</v>
      </c>
      <c r="G6016" s="3">
        <f>YEAR(Table1[[#This Row],[Order Date New]])</f>
        <v>2016</v>
      </c>
      <c r="H6016" s="3">
        <f>MONTH(Table1[[#This Row],[Order Date New]])</f>
        <v>10</v>
      </c>
      <c r="I6016" t="s">
        <v>2680</v>
      </c>
      <c r="J6016" t="s">
        <v>322</v>
      </c>
      <c r="K6016" t="s">
        <v>11</v>
      </c>
      <c r="L6016" t="s">
        <v>12</v>
      </c>
      <c r="M6016" t="s">
        <v>1732</v>
      </c>
      <c r="N6016" s="2">
        <v>71.599999999999994</v>
      </c>
      <c r="O6016" s="3">
        <v>8</v>
      </c>
      <c r="P6016" s="2">
        <v>32.94</v>
      </c>
    </row>
    <row r="6017" spans="1:16" x14ac:dyDescent="0.35">
      <c r="A6017" t="s">
        <v>3120</v>
      </c>
      <c r="B6017" t="str">
        <f>LEFT(Table1[[#This Row],[Order Date]],2)</f>
        <v>15</v>
      </c>
      <c r="C6017" t="str">
        <f>MID(Table1[[#This Row],[Order Date]],4,2)</f>
        <v>10</v>
      </c>
      <c r="D6017" t="str">
        <f>RIGHT(Table1[[#This Row],[Order Date]],4)</f>
        <v>2016</v>
      </c>
      <c r="E6017" s="1">
        <f>DATE(Table1[[#This Row],[Column3]],Table1[[#This Row],[Column2]],Table1[[#This Row],[Column1]])</f>
        <v>42658</v>
      </c>
      <c r="F6017" s="1">
        <f>DATE(Table1[[#This Row],[Column3]],Table1[[#This Row],[Column2]],Table1[[#This Row],[Column1]])</f>
        <v>42658</v>
      </c>
      <c r="G6017" s="3">
        <f>YEAR(Table1[[#This Row],[Order Date New]])</f>
        <v>2016</v>
      </c>
      <c r="H6017" s="3">
        <f>MONTH(Table1[[#This Row],[Order Date New]])</f>
        <v>10</v>
      </c>
      <c r="I6017" t="s">
        <v>173</v>
      </c>
      <c r="J6017" t="s">
        <v>919</v>
      </c>
      <c r="K6017" t="s">
        <v>11</v>
      </c>
      <c r="L6017" t="s">
        <v>16</v>
      </c>
      <c r="M6017" t="s">
        <v>1014</v>
      </c>
      <c r="N6017" s="2">
        <v>20.16</v>
      </c>
      <c r="O6017" s="3">
        <v>7</v>
      </c>
      <c r="P6017" s="2">
        <v>9.8800000000000008</v>
      </c>
    </row>
    <row r="6018" spans="1:16" x14ac:dyDescent="0.35">
      <c r="A6018" t="s">
        <v>3120</v>
      </c>
      <c r="B6018" t="str">
        <f>LEFT(Table1[[#This Row],[Order Date]],2)</f>
        <v>15</v>
      </c>
      <c r="C6018" t="str">
        <f>MID(Table1[[#This Row],[Order Date]],4,2)</f>
        <v>10</v>
      </c>
      <c r="D6018" t="str">
        <f>RIGHT(Table1[[#This Row],[Order Date]],4)</f>
        <v>2016</v>
      </c>
      <c r="E6018" s="1">
        <f>DATE(Table1[[#This Row],[Column3]],Table1[[#This Row],[Column2]],Table1[[#This Row],[Column1]])</f>
        <v>42658</v>
      </c>
      <c r="F6018" s="1">
        <f>DATE(Table1[[#This Row],[Column3]],Table1[[#This Row],[Column2]],Table1[[#This Row],[Column1]])</f>
        <v>42658</v>
      </c>
      <c r="G6018" s="3">
        <f>YEAR(Table1[[#This Row],[Order Date New]])</f>
        <v>2016</v>
      </c>
      <c r="H6018" s="3">
        <f>MONTH(Table1[[#This Row],[Order Date New]])</f>
        <v>10</v>
      </c>
      <c r="I6018" t="s">
        <v>173</v>
      </c>
      <c r="J6018" t="s">
        <v>919</v>
      </c>
      <c r="K6018" t="s">
        <v>11</v>
      </c>
      <c r="L6018" t="s">
        <v>16</v>
      </c>
      <c r="M6018" t="s">
        <v>17</v>
      </c>
      <c r="N6018" s="2">
        <v>29.46</v>
      </c>
      <c r="O6018" s="3">
        <v>6</v>
      </c>
      <c r="P6018" s="2">
        <v>14.44</v>
      </c>
    </row>
    <row r="6019" spans="1:16" x14ac:dyDescent="0.35">
      <c r="A6019" t="s">
        <v>3120</v>
      </c>
      <c r="B6019" t="str">
        <f>LEFT(Table1[[#This Row],[Order Date]],2)</f>
        <v>15</v>
      </c>
      <c r="C6019" t="str">
        <f>MID(Table1[[#This Row],[Order Date]],4,2)</f>
        <v>10</v>
      </c>
      <c r="D6019" t="str">
        <f>RIGHT(Table1[[#This Row],[Order Date]],4)</f>
        <v>2016</v>
      </c>
      <c r="E6019" s="1">
        <f>DATE(Table1[[#This Row],[Column3]],Table1[[#This Row],[Column2]],Table1[[#This Row],[Column1]])</f>
        <v>42658</v>
      </c>
      <c r="F6019" s="1">
        <f>DATE(Table1[[#This Row],[Column3]],Table1[[#This Row],[Column2]],Table1[[#This Row],[Column1]])</f>
        <v>42658</v>
      </c>
      <c r="G6019" s="3">
        <f>YEAR(Table1[[#This Row],[Order Date New]])</f>
        <v>2016</v>
      </c>
      <c r="H6019" s="3">
        <f>MONTH(Table1[[#This Row],[Order Date New]])</f>
        <v>10</v>
      </c>
      <c r="I6019" t="s">
        <v>173</v>
      </c>
      <c r="J6019" t="s">
        <v>919</v>
      </c>
      <c r="K6019" t="s">
        <v>11</v>
      </c>
      <c r="L6019" t="s">
        <v>97</v>
      </c>
      <c r="M6019" t="s">
        <v>2034</v>
      </c>
      <c r="N6019" s="2">
        <v>868.59</v>
      </c>
      <c r="O6019" s="3">
        <v>3</v>
      </c>
      <c r="P6019" s="2">
        <v>251.89</v>
      </c>
    </row>
    <row r="6020" spans="1:16" x14ac:dyDescent="0.35">
      <c r="A6020" t="s">
        <v>3120</v>
      </c>
      <c r="B6020" t="str">
        <f>LEFT(Table1[[#This Row],[Order Date]],2)</f>
        <v>15</v>
      </c>
      <c r="C6020" t="str">
        <f>MID(Table1[[#This Row],[Order Date]],4,2)</f>
        <v>10</v>
      </c>
      <c r="D6020" t="str">
        <f>RIGHT(Table1[[#This Row],[Order Date]],4)</f>
        <v>2016</v>
      </c>
      <c r="E6020" s="1">
        <f>DATE(Table1[[#This Row],[Column3]],Table1[[#This Row],[Column2]],Table1[[#This Row],[Column1]])</f>
        <v>42658</v>
      </c>
      <c r="F6020" s="1">
        <f>DATE(Table1[[#This Row],[Column3]],Table1[[#This Row],[Column2]],Table1[[#This Row],[Column1]])</f>
        <v>42658</v>
      </c>
      <c r="G6020" s="3">
        <f>YEAR(Table1[[#This Row],[Order Date New]])</f>
        <v>2016</v>
      </c>
      <c r="H6020" s="3">
        <f>MONTH(Table1[[#This Row],[Order Date New]])</f>
        <v>10</v>
      </c>
      <c r="I6020" t="s">
        <v>173</v>
      </c>
      <c r="J6020" t="s">
        <v>919</v>
      </c>
      <c r="K6020" t="s">
        <v>11</v>
      </c>
      <c r="L6020" t="s">
        <v>12</v>
      </c>
      <c r="M6020" t="s">
        <v>773</v>
      </c>
      <c r="N6020" s="2">
        <v>12.96</v>
      </c>
      <c r="O6020" s="3">
        <v>2</v>
      </c>
      <c r="P6020" s="2">
        <v>6.22</v>
      </c>
    </row>
    <row r="6021" spans="1:16" x14ac:dyDescent="0.35">
      <c r="A6021" t="s">
        <v>3120</v>
      </c>
      <c r="B6021" t="str">
        <f>LEFT(Table1[[#This Row],[Order Date]],2)</f>
        <v>15</v>
      </c>
      <c r="C6021" t="str">
        <f>MID(Table1[[#This Row],[Order Date]],4,2)</f>
        <v>10</v>
      </c>
      <c r="D6021" t="str">
        <f>RIGHT(Table1[[#This Row],[Order Date]],4)</f>
        <v>2016</v>
      </c>
      <c r="E6021" s="1">
        <f>DATE(Table1[[#This Row],[Column3]],Table1[[#This Row],[Column2]],Table1[[#This Row],[Column1]])</f>
        <v>42658</v>
      </c>
      <c r="F6021" s="1">
        <f>DATE(Table1[[#This Row],[Column3]],Table1[[#This Row],[Column2]],Table1[[#This Row],[Column1]])</f>
        <v>42658</v>
      </c>
      <c r="G6021" s="3">
        <f>YEAR(Table1[[#This Row],[Order Date New]])</f>
        <v>2016</v>
      </c>
      <c r="H6021" s="3">
        <f>MONTH(Table1[[#This Row],[Order Date New]])</f>
        <v>10</v>
      </c>
      <c r="I6021" t="s">
        <v>173</v>
      </c>
      <c r="J6021" t="s">
        <v>919</v>
      </c>
      <c r="K6021" t="s">
        <v>39</v>
      </c>
      <c r="L6021" t="s">
        <v>40</v>
      </c>
      <c r="M6021" t="s">
        <v>3071</v>
      </c>
      <c r="N6021" s="2">
        <v>5.5</v>
      </c>
      <c r="O6021" s="3">
        <v>1</v>
      </c>
      <c r="P6021" s="2">
        <v>1.38</v>
      </c>
    </row>
    <row r="6022" spans="1:16" x14ac:dyDescent="0.35">
      <c r="A6022" t="s">
        <v>3120</v>
      </c>
      <c r="B6022" t="str">
        <f>LEFT(Table1[[#This Row],[Order Date]],2)</f>
        <v>15</v>
      </c>
      <c r="C6022" t="str">
        <f>MID(Table1[[#This Row],[Order Date]],4,2)</f>
        <v>10</v>
      </c>
      <c r="D6022" t="str">
        <f>RIGHT(Table1[[#This Row],[Order Date]],4)</f>
        <v>2016</v>
      </c>
      <c r="E6022" s="1">
        <f>DATE(Table1[[#This Row],[Column3]],Table1[[#This Row],[Column2]],Table1[[#This Row],[Column1]])</f>
        <v>42658</v>
      </c>
      <c r="F6022" s="1">
        <f>DATE(Table1[[#This Row],[Column3]],Table1[[#This Row],[Column2]],Table1[[#This Row],[Column1]])</f>
        <v>42658</v>
      </c>
      <c r="G6022" s="3">
        <f>YEAR(Table1[[#This Row],[Order Date New]])</f>
        <v>2016</v>
      </c>
      <c r="H6022" s="3">
        <f>MONTH(Table1[[#This Row],[Order Date New]])</f>
        <v>10</v>
      </c>
      <c r="I6022" t="s">
        <v>173</v>
      </c>
      <c r="J6022" t="s">
        <v>919</v>
      </c>
      <c r="K6022" t="s">
        <v>11</v>
      </c>
      <c r="L6022" t="s">
        <v>20</v>
      </c>
      <c r="M6022" t="s">
        <v>764</v>
      </c>
      <c r="N6022" s="2">
        <v>121.6</v>
      </c>
      <c r="O6022" s="3">
        <v>4</v>
      </c>
      <c r="P6022" s="2">
        <v>55.94</v>
      </c>
    </row>
    <row r="6023" spans="1:16" x14ac:dyDescent="0.35">
      <c r="A6023" t="s">
        <v>3120</v>
      </c>
      <c r="B6023" t="str">
        <f>LEFT(Table1[[#This Row],[Order Date]],2)</f>
        <v>15</v>
      </c>
      <c r="C6023" t="str">
        <f>MID(Table1[[#This Row],[Order Date]],4,2)</f>
        <v>10</v>
      </c>
      <c r="D6023" t="str">
        <f>RIGHT(Table1[[#This Row],[Order Date]],4)</f>
        <v>2016</v>
      </c>
      <c r="E6023" s="1">
        <f>DATE(Table1[[#This Row],[Column3]],Table1[[#This Row],[Column2]],Table1[[#This Row],[Column1]])</f>
        <v>42658</v>
      </c>
      <c r="F6023" s="1">
        <f>DATE(Table1[[#This Row],[Column3]],Table1[[#This Row],[Column2]],Table1[[#This Row],[Column1]])</f>
        <v>42658</v>
      </c>
      <c r="G6023" s="3">
        <f>YEAR(Table1[[#This Row],[Order Date New]])</f>
        <v>2016</v>
      </c>
      <c r="H6023" s="3">
        <f>MONTH(Table1[[#This Row],[Order Date New]])</f>
        <v>10</v>
      </c>
      <c r="I6023" t="s">
        <v>363</v>
      </c>
      <c r="J6023" t="s">
        <v>55</v>
      </c>
      <c r="K6023" t="s">
        <v>11</v>
      </c>
      <c r="L6023" t="s">
        <v>20</v>
      </c>
      <c r="M6023" t="s">
        <v>2318</v>
      </c>
      <c r="N6023" s="2">
        <v>232.96</v>
      </c>
      <c r="O6023" s="3">
        <v>7</v>
      </c>
      <c r="P6023" s="2">
        <v>116.48</v>
      </c>
    </row>
    <row r="6024" spans="1:16" x14ac:dyDescent="0.35">
      <c r="A6024" t="s">
        <v>3120</v>
      </c>
      <c r="B6024" t="str">
        <f>LEFT(Table1[[#This Row],[Order Date]],2)</f>
        <v>15</v>
      </c>
      <c r="C6024" t="str">
        <f>MID(Table1[[#This Row],[Order Date]],4,2)</f>
        <v>10</v>
      </c>
      <c r="D6024" t="str">
        <f>RIGHT(Table1[[#This Row],[Order Date]],4)</f>
        <v>2016</v>
      </c>
      <c r="E6024" s="1">
        <f>DATE(Table1[[#This Row],[Column3]],Table1[[#This Row],[Column2]],Table1[[#This Row],[Column1]])</f>
        <v>42658</v>
      </c>
      <c r="F6024" s="1">
        <f>DATE(Table1[[#This Row],[Column3]],Table1[[#This Row],[Column2]],Table1[[#This Row],[Column1]])</f>
        <v>42658</v>
      </c>
      <c r="G6024" s="3">
        <f>YEAR(Table1[[#This Row],[Order Date New]])</f>
        <v>2016</v>
      </c>
      <c r="H6024" s="3">
        <f>MONTH(Table1[[#This Row],[Order Date New]])</f>
        <v>10</v>
      </c>
      <c r="I6024" t="s">
        <v>363</v>
      </c>
      <c r="J6024" t="s">
        <v>55</v>
      </c>
      <c r="K6024" t="s">
        <v>11</v>
      </c>
      <c r="L6024" t="s">
        <v>64</v>
      </c>
      <c r="M6024" t="s">
        <v>2884</v>
      </c>
      <c r="N6024" s="2">
        <v>66.540000000000006</v>
      </c>
      <c r="O6024" s="3">
        <v>6</v>
      </c>
      <c r="P6024" s="2">
        <v>32.6</v>
      </c>
    </row>
    <row r="6025" spans="1:16" x14ac:dyDescent="0.35">
      <c r="A6025" t="s">
        <v>3120</v>
      </c>
      <c r="B6025" t="str">
        <f>LEFT(Table1[[#This Row],[Order Date]],2)</f>
        <v>15</v>
      </c>
      <c r="C6025" t="str">
        <f>MID(Table1[[#This Row],[Order Date]],4,2)</f>
        <v>10</v>
      </c>
      <c r="D6025" t="str">
        <f>RIGHT(Table1[[#This Row],[Order Date]],4)</f>
        <v>2016</v>
      </c>
      <c r="E6025" s="1">
        <f>DATE(Table1[[#This Row],[Column3]],Table1[[#This Row],[Column2]],Table1[[#This Row],[Column1]])</f>
        <v>42658</v>
      </c>
      <c r="F6025" s="1">
        <f>DATE(Table1[[#This Row],[Column3]],Table1[[#This Row],[Column2]],Table1[[#This Row],[Column1]])</f>
        <v>42658</v>
      </c>
      <c r="G6025" s="3">
        <f>YEAR(Table1[[#This Row],[Order Date New]])</f>
        <v>2016</v>
      </c>
      <c r="H6025" s="3">
        <f>MONTH(Table1[[#This Row],[Order Date New]])</f>
        <v>10</v>
      </c>
      <c r="I6025" t="s">
        <v>363</v>
      </c>
      <c r="J6025" t="s">
        <v>55</v>
      </c>
      <c r="K6025" t="s">
        <v>11</v>
      </c>
      <c r="L6025" t="s">
        <v>97</v>
      </c>
      <c r="M6025" t="s">
        <v>672</v>
      </c>
      <c r="N6025" s="2">
        <v>43.26</v>
      </c>
      <c r="O6025" s="3">
        <v>3</v>
      </c>
      <c r="P6025" s="2">
        <v>14.28</v>
      </c>
    </row>
    <row r="6026" spans="1:16" x14ac:dyDescent="0.35">
      <c r="A6026" t="s">
        <v>3122</v>
      </c>
      <c r="B6026" t="str">
        <f>LEFT(Table1[[#This Row],[Order Date]],2)</f>
        <v>16</v>
      </c>
      <c r="C6026" t="str">
        <f>MID(Table1[[#This Row],[Order Date]],4,2)</f>
        <v>10</v>
      </c>
      <c r="D6026" t="str">
        <f>RIGHT(Table1[[#This Row],[Order Date]],4)</f>
        <v>2016</v>
      </c>
      <c r="E6026" s="1">
        <f>DATE(Table1[[#This Row],[Column3]],Table1[[#This Row],[Column2]],Table1[[#This Row],[Column1]])</f>
        <v>42659</v>
      </c>
      <c r="F6026" s="1">
        <f>DATE(Table1[[#This Row],[Column3]],Table1[[#This Row],[Column2]],Table1[[#This Row],[Column1]])</f>
        <v>42659</v>
      </c>
      <c r="G6026" s="3">
        <f>YEAR(Table1[[#This Row],[Order Date New]])</f>
        <v>2016</v>
      </c>
      <c r="H6026" s="3">
        <f>MONTH(Table1[[#This Row],[Order Date New]])</f>
        <v>10</v>
      </c>
      <c r="I6026" t="s">
        <v>1915</v>
      </c>
      <c r="J6026" t="s">
        <v>161</v>
      </c>
      <c r="K6026" t="s">
        <v>34</v>
      </c>
      <c r="L6026" t="s">
        <v>156</v>
      </c>
      <c r="M6026" t="s">
        <v>812</v>
      </c>
      <c r="N6026" s="2">
        <v>142.18</v>
      </c>
      <c r="O6026" s="3">
        <v>1</v>
      </c>
      <c r="P6026" s="2">
        <v>-37.92</v>
      </c>
    </row>
    <row r="6027" spans="1:16" x14ac:dyDescent="0.35">
      <c r="A6027" t="s">
        <v>3123</v>
      </c>
      <c r="B6027" t="str">
        <f>LEFT(Table1[[#This Row],[Order Date]],2)</f>
        <v>17</v>
      </c>
      <c r="C6027" t="str">
        <f>MID(Table1[[#This Row],[Order Date]],4,2)</f>
        <v>10</v>
      </c>
      <c r="D6027" t="str">
        <f>RIGHT(Table1[[#This Row],[Order Date]],4)</f>
        <v>2016</v>
      </c>
      <c r="E6027" s="1">
        <f>DATE(Table1[[#This Row],[Column3]],Table1[[#This Row],[Column2]],Table1[[#This Row],[Column1]])</f>
        <v>42660</v>
      </c>
      <c r="F6027" s="1">
        <f>DATE(Table1[[#This Row],[Column3]],Table1[[#This Row],[Column2]],Table1[[#This Row],[Column1]])</f>
        <v>42660</v>
      </c>
      <c r="G6027" s="3">
        <f>YEAR(Table1[[#This Row],[Order Date New]])</f>
        <v>2016</v>
      </c>
      <c r="H6027" s="3">
        <f>MONTH(Table1[[#This Row],[Order Date New]])</f>
        <v>10</v>
      </c>
      <c r="I6027" t="s">
        <v>2335</v>
      </c>
      <c r="J6027" t="s">
        <v>27</v>
      </c>
      <c r="K6027" t="s">
        <v>11</v>
      </c>
      <c r="L6027" t="s">
        <v>20</v>
      </c>
      <c r="M6027" t="s">
        <v>664</v>
      </c>
      <c r="N6027" s="2">
        <v>18.16</v>
      </c>
      <c r="O6027" s="3">
        <v>5</v>
      </c>
      <c r="P6027" s="2">
        <v>6.58</v>
      </c>
    </row>
    <row r="6028" spans="1:16" x14ac:dyDescent="0.35">
      <c r="A6028" t="s">
        <v>3123</v>
      </c>
      <c r="B6028" t="str">
        <f>LEFT(Table1[[#This Row],[Order Date]],2)</f>
        <v>17</v>
      </c>
      <c r="C6028" t="str">
        <f>MID(Table1[[#This Row],[Order Date]],4,2)</f>
        <v>10</v>
      </c>
      <c r="D6028" t="str">
        <f>RIGHT(Table1[[#This Row],[Order Date]],4)</f>
        <v>2016</v>
      </c>
      <c r="E6028" s="1">
        <f>DATE(Table1[[#This Row],[Column3]],Table1[[#This Row],[Column2]],Table1[[#This Row],[Column1]])</f>
        <v>42660</v>
      </c>
      <c r="F6028" s="1">
        <f>DATE(Table1[[#This Row],[Column3]],Table1[[#This Row],[Column2]],Table1[[#This Row],[Column1]])</f>
        <v>42660</v>
      </c>
      <c r="G6028" s="3">
        <f>YEAR(Table1[[#This Row],[Order Date New]])</f>
        <v>2016</v>
      </c>
      <c r="H6028" s="3">
        <f>MONTH(Table1[[#This Row],[Order Date New]])</f>
        <v>10</v>
      </c>
      <c r="I6028" t="s">
        <v>2045</v>
      </c>
      <c r="J6028" t="s">
        <v>27</v>
      </c>
      <c r="K6028" t="s">
        <v>34</v>
      </c>
      <c r="L6028" t="s">
        <v>75</v>
      </c>
      <c r="M6028" t="s">
        <v>3080</v>
      </c>
      <c r="N6028" s="2">
        <v>120.67</v>
      </c>
      <c r="O6028" s="3">
        <v>2</v>
      </c>
      <c r="P6028" s="2">
        <v>21.29</v>
      </c>
    </row>
    <row r="6029" spans="1:16" x14ac:dyDescent="0.35">
      <c r="A6029" t="s">
        <v>3123</v>
      </c>
      <c r="B6029" t="str">
        <f>LEFT(Table1[[#This Row],[Order Date]],2)</f>
        <v>17</v>
      </c>
      <c r="C6029" t="str">
        <f>MID(Table1[[#This Row],[Order Date]],4,2)</f>
        <v>10</v>
      </c>
      <c r="D6029" t="str">
        <f>RIGHT(Table1[[#This Row],[Order Date]],4)</f>
        <v>2016</v>
      </c>
      <c r="E6029" s="1">
        <f>DATE(Table1[[#This Row],[Column3]],Table1[[#This Row],[Column2]],Table1[[#This Row],[Column1]])</f>
        <v>42660</v>
      </c>
      <c r="F6029" s="1">
        <f>DATE(Table1[[#This Row],[Column3]],Table1[[#This Row],[Column2]],Table1[[#This Row],[Column1]])</f>
        <v>42660</v>
      </c>
      <c r="G6029" s="3">
        <f>YEAR(Table1[[#This Row],[Order Date New]])</f>
        <v>2016</v>
      </c>
      <c r="H6029" s="3">
        <f>MONTH(Table1[[#This Row],[Order Date New]])</f>
        <v>10</v>
      </c>
      <c r="I6029" t="s">
        <v>2371</v>
      </c>
      <c r="J6029" t="s">
        <v>200</v>
      </c>
      <c r="K6029" t="s">
        <v>39</v>
      </c>
      <c r="L6029" t="s">
        <v>40</v>
      </c>
      <c r="M6029" t="s">
        <v>1468</v>
      </c>
      <c r="N6029" s="2">
        <v>449.97</v>
      </c>
      <c r="O6029" s="3">
        <v>3</v>
      </c>
      <c r="P6029" s="2">
        <v>220.49</v>
      </c>
    </row>
    <row r="6030" spans="1:16" x14ac:dyDescent="0.35">
      <c r="A6030" t="s">
        <v>3123</v>
      </c>
      <c r="B6030" t="str">
        <f>LEFT(Table1[[#This Row],[Order Date]],2)</f>
        <v>17</v>
      </c>
      <c r="C6030" t="str">
        <f>MID(Table1[[#This Row],[Order Date]],4,2)</f>
        <v>10</v>
      </c>
      <c r="D6030" t="str">
        <f>RIGHT(Table1[[#This Row],[Order Date]],4)</f>
        <v>2016</v>
      </c>
      <c r="E6030" s="1">
        <f>DATE(Table1[[#This Row],[Column3]],Table1[[#This Row],[Column2]],Table1[[#This Row],[Column1]])</f>
        <v>42660</v>
      </c>
      <c r="F6030" s="1">
        <f>DATE(Table1[[#This Row],[Column3]],Table1[[#This Row],[Column2]],Table1[[#This Row],[Column1]])</f>
        <v>42660</v>
      </c>
      <c r="G6030" s="3">
        <f>YEAR(Table1[[#This Row],[Order Date New]])</f>
        <v>2016</v>
      </c>
      <c r="H6030" s="3">
        <f>MONTH(Table1[[#This Row],[Order Date New]])</f>
        <v>10</v>
      </c>
      <c r="I6030" t="s">
        <v>2371</v>
      </c>
      <c r="J6030" t="s">
        <v>200</v>
      </c>
      <c r="K6030" t="s">
        <v>11</v>
      </c>
      <c r="L6030" t="s">
        <v>97</v>
      </c>
      <c r="M6030" t="s">
        <v>2665</v>
      </c>
      <c r="N6030" s="2">
        <v>1927.59</v>
      </c>
      <c r="O6030" s="3">
        <v>7</v>
      </c>
      <c r="P6030" s="2">
        <v>751.76</v>
      </c>
    </row>
    <row r="6031" spans="1:16" x14ac:dyDescent="0.35">
      <c r="A6031" t="s">
        <v>3123</v>
      </c>
      <c r="B6031" t="str">
        <f>LEFT(Table1[[#This Row],[Order Date]],2)</f>
        <v>17</v>
      </c>
      <c r="C6031" t="str">
        <f>MID(Table1[[#This Row],[Order Date]],4,2)</f>
        <v>10</v>
      </c>
      <c r="D6031" t="str">
        <f>RIGHT(Table1[[#This Row],[Order Date]],4)</f>
        <v>2016</v>
      </c>
      <c r="E6031" s="1">
        <f>DATE(Table1[[#This Row],[Column3]],Table1[[#This Row],[Column2]],Table1[[#This Row],[Column1]])</f>
        <v>42660</v>
      </c>
      <c r="F6031" s="1">
        <f>DATE(Table1[[#This Row],[Column3]],Table1[[#This Row],[Column2]],Table1[[#This Row],[Column1]])</f>
        <v>42660</v>
      </c>
      <c r="G6031" s="3">
        <f>YEAR(Table1[[#This Row],[Order Date New]])</f>
        <v>2016</v>
      </c>
      <c r="H6031" s="3">
        <f>MONTH(Table1[[#This Row],[Order Date New]])</f>
        <v>10</v>
      </c>
      <c r="I6031" t="s">
        <v>861</v>
      </c>
      <c r="J6031" t="s">
        <v>191</v>
      </c>
      <c r="K6031" t="s">
        <v>34</v>
      </c>
      <c r="L6031" t="s">
        <v>75</v>
      </c>
      <c r="M6031" t="s">
        <v>452</v>
      </c>
      <c r="N6031" s="2">
        <v>120.98</v>
      </c>
      <c r="O6031" s="3">
        <v>1</v>
      </c>
      <c r="P6031" s="2">
        <v>12.1</v>
      </c>
    </row>
    <row r="6032" spans="1:16" x14ac:dyDescent="0.35">
      <c r="A6032" t="s">
        <v>3123</v>
      </c>
      <c r="B6032" t="str">
        <f>LEFT(Table1[[#This Row],[Order Date]],2)</f>
        <v>17</v>
      </c>
      <c r="C6032" t="str">
        <f>MID(Table1[[#This Row],[Order Date]],4,2)</f>
        <v>10</v>
      </c>
      <c r="D6032" t="str">
        <f>RIGHT(Table1[[#This Row],[Order Date]],4)</f>
        <v>2016</v>
      </c>
      <c r="E6032" s="1">
        <f>DATE(Table1[[#This Row],[Column3]],Table1[[#This Row],[Column2]],Table1[[#This Row],[Column1]])</f>
        <v>42660</v>
      </c>
      <c r="F6032" s="1">
        <f>DATE(Table1[[#This Row],[Column3]],Table1[[#This Row],[Column2]],Table1[[#This Row],[Column1]])</f>
        <v>42660</v>
      </c>
      <c r="G6032" s="3">
        <f>YEAR(Table1[[#This Row],[Order Date New]])</f>
        <v>2016</v>
      </c>
      <c r="H6032" s="3">
        <f>MONTH(Table1[[#This Row],[Order Date New]])</f>
        <v>10</v>
      </c>
      <c r="I6032" t="s">
        <v>861</v>
      </c>
      <c r="J6032" t="s">
        <v>191</v>
      </c>
      <c r="K6032" t="s">
        <v>11</v>
      </c>
      <c r="L6032" t="s">
        <v>20</v>
      </c>
      <c r="M6032" t="s">
        <v>2896</v>
      </c>
      <c r="N6032" s="2">
        <v>315.98</v>
      </c>
      <c r="O6032" s="3">
        <v>1</v>
      </c>
      <c r="P6032" s="2">
        <v>148.51</v>
      </c>
    </row>
    <row r="6033" spans="1:16" x14ac:dyDescent="0.35">
      <c r="A6033" t="s">
        <v>3124</v>
      </c>
      <c r="B6033" t="str">
        <f>LEFT(Table1[[#This Row],[Order Date]],2)</f>
        <v>18</v>
      </c>
      <c r="C6033" t="str">
        <f>MID(Table1[[#This Row],[Order Date]],4,2)</f>
        <v>10</v>
      </c>
      <c r="D6033" t="str">
        <f>RIGHT(Table1[[#This Row],[Order Date]],4)</f>
        <v>2016</v>
      </c>
      <c r="E6033" s="1">
        <f>DATE(Table1[[#This Row],[Column3]],Table1[[#This Row],[Column2]],Table1[[#This Row],[Column1]])</f>
        <v>42661</v>
      </c>
      <c r="F6033" s="1">
        <f>DATE(Table1[[#This Row],[Column3]],Table1[[#This Row],[Column2]],Table1[[#This Row],[Column1]])</f>
        <v>42661</v>
      </c>
      <c r="G6033" s="3">
        <f>YEAR(Table1[[#This Row],[Order Date New]])</f>
        <v>2016</v>
      </c>
      <c r="H6033" s="3">
        <f>MONTH(Table1[[#This Row],[Order Date New]])</f>
        <v>10</v>
      </c>
      <c r="I6033" t="s">
        <v>1003</v>
      </c>
      <c r="J6033" t="s">
        <v>101</v>
      </c>
      <c r="K6033" t="s">
        <v>34</v>
      </c>
      <c r="L6033" t="s">
        <v>35</v>
      </c>
      <c r="M6033" t="s">
        <v>762</v>
      </c>
      <c r="N6033" s="2">
        <v>307.92</v>
      </c>
      <c r="O6033" s="3">
        <v>5</v>
      </c>
      <c r="P6033" s="2">
        <v>-34.64</v>
      </c>
    </row>
    <row r="6034" spans="1:16" x14ac:dyDescent="0.35">
      <c r="A6034" t="s">
        <v>3125</v>
      </c>
      <c r="B6034" t="str">
        <f>LEFT(Table1[[#This Row],[Order Date]],2)</f>
        <v>20</v>
      </c>
      <c r="C6034" t="str">
        <f>MID(Table1[[#This Row],[Order Date]],4,2)</f>
        <v>10</v>
      </c>
      <c r="D6034" t="str">
        <f>RIGHT(Table1[[#This Row],[Order Date]],4)</f>
        <v>2016</v>
      </c>
      <c r="E6034" s="1">
        <f>DATE(Table1[[#This Row],[Column3]],Table1[[#This Row],[Column2]],Table1[[#This Row],[Column1]])</f>
        <v>42663</v>
      </c>
      <c r="F6034" s="1">
        <f>DATE(Table1[[#This Row],[Column3]],Table1[[#This Row],[Column2]],Table1[[#This Row],[Column1]])</f>
        <v>42663</v>
      </c>
      <c r="G6034" s="3">
        <f>YEAR(Table1[[#This Row],[Order Date New]])</f>
        <v>2016</v>
      </c>
      <c r="H6034" s="3">
        <f>MONTH(Table1[[#This Row],[Order Date New]])</f>
        <v>10</v>
      </c>
      <c r="I6034" t="s">
        <v>1126</v>
      </c>
      <c r="J6034" t="s">
        <v>79</v>
      </c>
      <c r="K6034" t="s">
        <v>11</v>
      </c>
      <c r="L6034" t="s">
        <v>24</v>
      </c>
      <c r="M6034" t="s">
        <v>1094</v>
      </c>
      <c r="N6034" s="2">
        <v>7.15</v>
      </c>
      <c r="O6034" s="3">
        <v>3</v>
      </c>
      <c r="P6034" s="2">
        <v>0.72</v>
      </c>
    </row>
    <row r="6035" spans="1:16" x14ac:dyDescent="0.35">
      <c r="A6035" t="s">
        <v>3125</v>
      </c>
      <c r="B6035" t="str">
        <f>LEFT(Table1[[#This Row],[Order Date]],2)</f>
        <v>20</v>
      </c>
      <c r="C6035" t="str">
        <f>MID(Table1[[#This Row],[Order Date]],4,2)</f>
        <v>10</v>
      </c>
      <c r="D6035" t="str">
        <f>RIGHT(Table1[[#This Row],[Order Date]],4)</f>
        <v>2016</v>
      </c>
      <c r="E6035" s="1">
        <f>DATE(Table1[[#This Row],[Column3]],Table1[[#This Row],[Column2]],Table1[[#This Row],[Column1]])</f>
        <v>42663</v>
      </c>
      <c r="F6035" s="1">
        <f>DATE(Table1[[#This Row],[Column3]],Table1[[#This Row],[Column2]],Table1[[#This Row],[Column1]])</f>
        <v>42663</v>
      </c>
      <c r="G6035" s="3">
        <f>YEAR(Table1[[#This Row],[Order Date New]])</f>
        <v>2016</v>
      </c>
      <c r="H6035" s="3">
        <f>MONTH(Table1[[#This Row],[Order Date New]])</f>
        <v>10</v>
      </c>
      <c r="I6035" t="s">
        <v>878</v>
      </c>
      <c r="J6035" t="s">
        <v>10</v>
      </c>
      <c r="K6035" t="s">
        <v>11</v>
      </c>
      <c r="L6035" t="s">
        <v>12</v>
      </c>
      <c r="M6035" t="s">
        <v>2662</v>
      </c>
      <c r="N6035" s="2">
        <v>51.02</v>
      </c>
      <c r="O6035" s="3">
        <v>7</v>
      </c>
      <c r="P6035" s="2">
        <v>15.94</v>
      </c>
    </row>
    <row r="6036" spans="1:16" x14ac:dyDescent="0.35">
      <c r="A6036" t="s">
        <v>3125</v>
      </c>
      <c r="B6036" t="str">
        <f>LEFT(Table1[[#This Row],[Order Date]],2)</f>
        <v>20</v>
      </c>
      <c r="C6036" t="str">
        <f>MID(Table1[[#This Row],[Order Date]],4,2)</f>
        <v>10</v>
      </c>
      <c r="D6036" t="str">
        <f>RIGHT(Table1[[#This Row],[Order Date]],4)</f>
        <v>2016</v>
      </c>
      <c r="E6036" s="1">
        <f>DATE(Table1[[#This Row],[Column3]],Table1[[#This Row],[Column2]],Table1[[#This Row],[Column1]])</f>
        <v>42663</v>
      </c>
      <c r="F6036" s="1">
        <f>DATE(Table1[[#This Row],[Column3]],Table1[[#This Row],[Column2]],Table1[[#This Row],[Column1]])</f>
        <v>42663</v>
      </c>
      <c r="G6036" s="3">
        <f>YEAR(Table1[[#This Row],[Order Date New]])</f>
        <v>2016</v>
      </c>
      <c r="H6036" s="3">
        <f>MONTH(Table1[[#This Row],[Order Date New]])</f>
        <v>10</v>
      </c>
      <c r="I6036" t="s">
        <v>878</v>
      </c>
      <c r="J6036" t="s">
        <v>10</v>
      </c>
      <c r="K6036" t="s">
        <v>11</v>
      </c>
      <c r="L6036" t="s">
        <v>43</v>
      </c>
      <c r="M6036" t="s">
        <v>174</v>
      </c>
      <c r="N6036" s="2">
        <v>25.25</v>
      </c>
      <c r="O6036" s="3">
        <v>4</v>
      </c>
      <c r="P6036" s="2">
        <v>7.89</v>
      </c>
    </row>
    <row r="6037" spans="1:16" x14ac:dyDescent="0.35">
      <c r="A6037" t="s">
        <v>3125</v>
      </c>
      <c r="B6037" t="str">
        <f>LEFT(Table1[[#This Row],[Order Date]],2)</f>
        <v>20</v>
      </c>
      <c r="C6037" t="str">
        <f>MID(Table1[[#This Row],[Order Date]],4,2)</f>
        <v>10</v>
      </c>
      <c r="D6037" t="str">
        <f>RIGHT(Table1[[#This Row],[Order Date]],4)</f>
        <v>2016</v>
      </c>
      <c r="E6037" s="1">
        <f>DATE(Table1[[#This Row],[Column3]],Table1[[#This Row],[Column2]],Table1[[#This Row],[Column1]])</f>
        <v>42663</v>
      </c>
      <c r="F6037" s="1">
        <f>DATE(Table1[[#This Row],[Column3]],Table1[[#This Row],[Column2]],Table1[[#This Row],[Column1]])</f>
        <v>42663</v>
      </c>
      <c r="G6037" s="3">
        <f>YEAR(Table1[[#This Row],[Order Date New]])</f>
        <v>2016</v>
      </c>
      <c r="H6037" s="3">
        <f>MONTH(Table1[[#This Row],[Order Date New]])</f>
        <v>10</v>
      </c>
      <c r="I6037" t="s">
        <v>878</v>
      </c>
      <c r="J6037" t="s">
        <v>10</v>
      </c>
      <c r="K6037" t="s">
        <v>34</v>
      </c>
      <c r="L6037" t="s">
        <v>35</v>
      </c>
      <c r="M6037" t="s">
        <v>1056</v>
      </c>
      <c r="N6037" s="2">
        <v>56.69</v>
      </c>
      <c r="O6037" s="3">
        <v>1</v>
      </c>
      <c r="P6037" s="2">
        <v>-14.58</v>
      </c>
    </row>
    <row r="6038" spans="1:16" x14ac:dyDescent="0.35">
      <c r="A6038" t="s">
        <v>3125</v>
      </c>
      <c r="B6038" t="str">
        <f>LEFT(Table1[[#This Row],[Order Date]],2)</f>
        <v>20</v>
      </c>
      <c r="C6038" t="str">
        <f>MID(Table1[[#This Row],[Order Date]],4,2)</f>
        <v>10</v>
      </c>
      <c r="D6038" t="str">
        <f>RIGHT(Table1[[#This Row],[Order Date]],4)</f>
        <v>2016</v>
      </c>
      <c r="E6038" s="1">
        <f>DATE(Table1[[#This Row],[Column3]],Table1[[#This Row],[Column2]],Table1[[#This Row],[Column1]])</f>
        <v>42663</v>
      </c>
      <c r="F6038" s="1">
        <f>DATE(Table1[[#This Row],[Column3]],Table1[[#This Row],[Column2]],Table1[[#This Row],[Column1]])</f>
        <v>42663</v>
      </c>
      <c r="G6038" s="3">
        <f>YEAR(Table1[[#This Row],[Order Date New]])</f>
        <v>2016</v>
      </c>
      <c r="H6038" s="3">
        <f>MONTH(Table1[[#This Row],[Order Date New]])</f>
        <v>10</v>
      </c>
      <c r="I6038" t="s">
        <v>250</v>
      </c>
      <c r="J6038" t="s">
        <v>117</v>
      </c>
      <c r="K6038" t="s">
        <v>39</v>
      </c>
      <c r="L6038" t="s">
        <v>40</v>
      </c>
      <c r="M6038" t="s">
        <v>2288</v>
      </c>
      <c r="N6038" s="2">
        <v>125.7</v>
      </c>
      <c r="O6038" s="3">
        <v>6</v>
      </c>
      <c r="P6038" s="2">
        <v>35.200000000000003</v>
      </c>
    </row>
    <row r="6039" spans="1:16" x14ac:dyDescent="0.35">
      <c r="A6039" t="s">
        <v>3125</v>
      </c>
      <c r="B6039" t="str">
        <f>LEFT(Table1[[#This Row],[Order Date]],2)</f>
        <v>20</v>
      </c>
      <c r="C6039" t="str">
        <f>MID(Table1[[#This Row],[Order Date]],4,2)</f>
        <v>10</v>
      </c>
      <c r="D6039" t="str">
        <f>RIGHT(Table1[[#This Row],[Order Date]],4)</f>
        <v>2016</v>
      </c>
      <c r="E6039" s="1">
        <f>DATE(Table1[[#This Row],[Column3]],Table1[[#This Row],[Column2]],Table1[[#This Row],[Column1]])</f>
        <v>42663</v>
      </c>
      <c r="F6039" s="1">
        <f>DATE(Table1[[#This Row],[Column3]],Table1[[#This Row],[Column2]],Table1[[#This Row],[Column1]])</f>
        <v>42663</v>
      </c>
      <c r="G6039" s="3">
        <f>YEAR(Table1[[#This Row],[Order Date New]])</f>
        <v>2016</v>
      </c>
      <c r="H6039" s="3">
        <f>MONTH(Table1[[#This Row],[Order Date New]])</f>
        <v>10</v>
      </c>
      <c r="I6039" t="s">
        <v>250</v>
      </c>
      <c r="J6039" t="s">
        <v>117</v>
      </c>
      <c r="K6039" t="s">
        <v>39</v>
      </c>
      <c r="L6039" t="s">
        <v>40</v>
      </c>
      <c r="M6039" t="s">
        <v>561</v>
      </c>
      <c r="N6039" s="2">
        <v>191.98</v>
      </c>
      <c r="O6039" s="3">
        <v>2</v>
      </c>
      <c r="P6039" s="2">
        <v>51.83</v>
      </c>
    </row>
    <row r="6040" spans="1:16" x14ac:dyDescent="0.35">
      <c r="A6040" t="s">
        <v>3125</v>
      </c>
      <c r="B6040" t="str">
        <f>LEFT(Table1[[#This Row],[Order Date]],2)</f>
        <v>20</v>
      </c>
      <c r="C6040" t="str">
        <f>MID(Table1[[#This Row],[Order Date]],4,2)</f>
        <v>10</v>
      </c>
      <c r="D6040" t="str">
        <f>RIGHT(Table1[[#This Row],[Order Date]],4)</f>
        <v>2016</v>
      </c>
      <c r="E6040" s="1">
        <f>DATE(Table1[[#This Row],[Column3]],Table1[[#This Row],[Column2]],Table1[[#This Row],[Column1]])</f>
        <v>42663</v>
      </c>
      <c r="F6040" s="1">
        <f>DATE(Table1[[#This Row],[Column3]],Table1[[#This Row],[Column2]],Table1[[#This Row],[Column1]])</f>
        <v>42663</v>
      </c>
      <c r="G6040" s="3">
        <f>YEAR(Table1[[#This Row],[Order Date New]])</f>
        <v>2016</v>
      </c>
      <c r="H6040" s="3">
        <f>MONTH(Table1[[#This Row],[Order Date New]])</f>
        <v>10</v>
      </c>
      <c r="I6040" t="s">
        <v>250</v>
      </c>
      <c r="J6040" t="s">
        <v>117</v>
      </c>
      <c r="K6040" t="s">
        <v>11</v>
      </c>
      <c r="L6040" t="s">
        <v>18</v>
      </c>
      <c r="M6040" t="s">
        <v>1947</v>
      </c>
      <c r="N6040" s="2">
        <v>20.86</v>
      </c>
      <c r="O6040" s="3">
        <v>7</v>
      </c>
      <c r="P6040" s="2">
        <v>1.46</v>
      </c>
    </row>
    <row r="6041" spans="1:16" x14ac:dyDescent="0.35">
      <c r="A6041" t="s">
        <v>3125</v>
      </c>
      <c r="B6041" t="str">
        <f>LEFT(Table1[[#This Row],[Order Date]],2)</f>
        <v>20</v>
      </c>
      <c r="C6041" t="str">
        <f>MID(Table1[[#This Row],[Order Date]],4,2)</f>
        <v>10</v>
      </c>
      <c r="D6041" t="str">
        <f>RIGHT(Table1[[#This Row],[Order Date]],4)</f>
        <v>2016</v>
      </c>
      <c r="E6041" s="1">
        <f>DATE(Table1[[#This Row],[Column3]],Table1[[#This Row],[Column2]],Table1[[#This Row],[Column1]])</f>
        <v>42663</v>
      </c>
      <c r="F6041" s="1">
        <f>DATE(Table1[[#This Row],[Column3]],Table1[[#This Row],[Column2]],Table1[[#This Row],[Column1]])</f>
        <v>42663</v>
      </c>
      <c r="G6041" s="3">
        <f>YEAR(Table1[[#This Row],[Order Date New]])</f>
        <v>2016</v>
      </c>
      <c r="H6041" s="3">
        <f>MONTH(Table1[[#This Row],[Order Date New]])</f>
        <v>10</v>
      </c>
      <c r="I6041" t="s">
        <v>2070</v>
      </c>
      <c r="J6041" t="s">
        <v>27</v>
      </c>
      <c r="K6041" t="s">
        <v>11</v>
      </c>
      <c r="L6041" t="s">
        <v>20</v>
      </c>
      <c r="M6041" t="s">
        <v>508</v>
      </c>
      <c r="N6041" s="2">
        <v>19.3</v>
      </c>
      <c r="O6041" s="3">
        <v>3</v>
      </c>
      <c r="P6041" s="2">
        <v>6.03</v>
      </c>
    </row>
    <row r="6042" spans="1:16" x14ac:dyDescent="0.35">
      <c r="A6042" t="s">
        <v>3125</v>
      </c>
      <c r="B6042" t="str">
        <f>LEFT(Table1[[#This Row],[Order Date]],2)</f>
        <v>20</v>
      </c>
      <c r="C6042" t="str">
        <f>MID(Table1[[#This Row],[Order Date]],4,2)</f>
        <v>10</v>
      </c>
      <c r="D6042" t="str">
        <f>RIGHT(Table1[[#This Row],[Order Date]],4)</f>
        <v>2016</v>
      </c>
      <c r="E6042" s="1">
        <f>DATE(Table1[[#This Row],[Column3]],Table1[[#This Row],[Column2]],Table1[[#This Row],[Column1]])</f>
        <v>42663</v>
      </c>
      <c r="F6042" s="1">
        <f>DATE(Table1[[#This Row],[Column3]],Table1[[#This Row],[Column2]],Table1[[#This Row],[Column1]])</f>
        <v>42663</v>
      </c>
      <c r="G6042" s="3">
        <f>YEAR(Table1[[#This Row],[Order Date New]])</f>
        <v>2016</v>
      </c>
      <c r="H6042" s="3">
        <f>MONTH(Table1[[#This Row],[Order Date New]])</f>
        <v>10</v>
      </c>
      <c r="I6042" t="s">
        <v>2124</v>
      </c>
      <c r="J6042" t="s">
        <v>55</v>
      </c>
      <c r="K6042" t="s">
        <v>34</v>
      </c>
      <c r="L6042" t="s">
        <v>47</v>
      </c>
      <c r="M6042" t="s">
        <v>838</v>
      </c>
      <c r="N6042" s="2">
        <v>61.1</v>
      </c>
      <c r="O6042" s="3">
        <v>5</v>
      </c>
      <c r="P6042" s="2">
        <v>18.329999999999998</v>
      </c>
    </row>
    <row r="6043" spans="1:16" x14ac:dyDescent="0.35">
      <c r="A6043" t="s">
        <v>3125</v>
      </c>
      <c r="B6043" t="str">
        <f>LEFT(Table1[[#This Row],[Order Date]],2)</f>
        <v>20</v>
      </c>
      <c r="C6043" t="str">
        <f>MID(Table1[[#This Row],[Order Date]],4,2)</f>
        <v>10</v>
      </c>
      <c r="D6043" t="str">
        <f>RIGHT(Table1[[#This Row],[Order Date]],4)</f>
        <v>2016</v>
      </c>
      <c r="E6043" s="1">
        <f>DATE(Table1[[#This Row],[Column3]],Table1[[#This Row],[Column2]],Table1[[#This Row],[Column1]])</f>
        <v>42663</v>
      </c>
      <c r="F6043" s="1">
        <f>DATE(Table1[[#This Row],[Column3]],Table1[[#This Row],[Column2]],Table1[[#This Row],[Column1]])</f>
        <v>42663</v>
      </c>
      <c r="G6043" s="3">
        <f>YEAR(Table1[[#This Row],[Order Date New]])</f>
        <v>2016</v>
      </c>
      <c r="H6043" s="3">
        <f>MONTH(Table1[[#This Row],[Order Date New]])</f>
        <v>10</v>
      </c>
      <c r="I6043" t="s">
        <v>631</v>
      </c>
      <c r="J6043" t="s">
        <v>27</v>
      </c>
      <c r="K6043" t="s">
        <v>34</v>
      </c>
      <c r="L6043" t="s">
        <v>35</v>
      </c>
      <c r="M6043" t="s">
        <v>2825</v>
      </c>
      <c r="N6043" s="2">
        <v>387.14</v>
      </c>
      <c r="O6043" s="3">
        <v>4</v>
      </c>
      <c r="P6043" s="2">
        <v>4.84</v>
      </c>
    </row>
    <row r="6044" spans="1:16" x14ac:dyDescent="0.35">
      <c r="A6044" t="s">
        <v>3126</v>
      </c>
      <c r="B6044" t="str">
        <f>LEFT(Table1[[#This Row],[Order Date]],2)</f>
        <v>21</v>
      </c>
      <c r="C6044" t="str">
        <f>MID(Table1[[#This Row],[Order Date]],4,2)</f>
        <v>10</v>
      </c>
      <c r="D6044" t="str">
        <f>RIGHT(Table1[[#This Row],[Order Date]],4)</f>
        <v>2016</v>
      </c>
      <c r="E6044" s="1">
        <f>DATE(Table1[[#This Row],[Column3]],Table1[[#This Row],[Column2]],Table1[[#This Row],[Column1]])</f>
        <v>42664</v>
      </c>
      <c r="F6044" s="1">
        <f>DATE(Table1[[#This Row],[Column3]],Table1[[#This Row],[Column2]],Table1[[#This Row],[Column1]])</f>
        <v>42664</v>
      </c>
      <c r="G6044" s="3">
        <f>YEAR(Table1[[#This Row],[Order Date New]])</f>
        <v>2016</v>
      </c>
      <c r="H6044" s="3">
        <f>MONTH(Table1[[#This Row],[Order Date New]])</f>
        <v>10</v>
      </c>
      <c r="I6044" t="s">
        <v>1812</v>
      </c>
      <c r="J6044" t="s">
        <v>668</v>
      </c>
      <c r="K6044" t="s">
        <v>11</v>
      </c>
      <c r="L6044" t="s">
        <v>20</v>
      </c>
      <c r="M6044" t="s">
        <v>2487</v>
      </c>
      <c r="N6044" s="2">
        <v>23.2</v>
      </c>
      <c r="O6044" s="3">
        <v>4</v>
      </c>
      <c r="P6044" s="2">
        <v>10.44</v>
      </c>
    </row>
    <row r="6045" spans="1:16" x14ac:dyDescent="0.35">
      <c r="A6045" t="s">
        <v>3126</v>
      </c>
      <c r="B6045" t="str">
        <f>LEFT(Table1[[#This Row],[Order Date]],2)</f>
        <v>21</v>
      </c>
      <c r="C6045" t="str">
        <f>MID(Table1[[#This Row],[Order Date]],4,2)</f>
        <v>10</v>
      </c>
      <c r="D6045" t="str">
        <f>RIGHT(Table1[[#This Row],[Order Date]],4)</f>
        <v>2016</v>
      </c>
      <c r="E6045" s="1">
        <f>DATE(Table1[[#This Row],[Column3]],Table1[[#This Row],[Column2]],Table1[[#This Row],[Column1]])</f>
        <v>42664</v>
      </c>
      <c r="F6045" s="1">
        <f>DATE(Table1[[#This Row],[Column3]],Table1[[#This Row],[Column2]],Table1[[#This Row],[Column1]])</f>
        <v>42664</v>
      </c>
      <c r="G6045" s="3">
        <f>YEAR(Table1[[#This Row],[Order Date New]])</f>
        <v>2016</v>
      </c>
      <c r="H6045" s="3">
        <f>MONTH(Table1[[#This Row],[Order Date New]])</f>
        <v>10</v>
      </c>
      <c r="I6045" t="s">
        <v>1812</v>
      </c>
      <c r="J6045" t="s">
        <v>668</v>
      </c>
      <c r="K6045" t="s">
        <v>11</v>
      </c>
      <c r="L6045" t="s">
        <v>215</v>
      </c>
      <c r="M6045" t="s">
        <v>879</v>
      </c>
      <c r="N6045" s="2">
        <v>7.36</v>
      </c>
      <c r="O6045" s="3">
        <v>2</v>
      </c>
      <c r="P6045" s="2">
        <v>0.15</v>
      </c>
    </row>
    <row r="6046" spans="1:16" x14ac:dyDescent="0.35">
      <c r="A6046" t="s">
        <v>3126</v>
      </c>
      <c r="B6046" t="str">
        <f>LEFT(Table1[[#This Row],[Order Date]],2)</f>
        <v>21</v>
      </c>
      <c r="C6046" t="str">
        <f>MID(Table1[[#This Row],[Order Date]],4,2)</f>
        <v>10</v>
      </c>
      <c r="D6046" t="str">
        <f>RIGHT(Table1[[#This Row],[Order Date]],4)</f>
        <v>2016</v>
      </c>
      <c r="E6046" s="1">
        <f>DATE(Table1[[#This Row],[Column3]],Table1[[#This Row],[Column2]],Table1[[#This Row],[Column1]])</f>
        <v>42664</v>
      </c>
      <c r="F6046" s="1">
        <f>DATE(Table1[[#This Row],[Column3]],Table1[[#This Row],[Column2]],Table1[[#This Row],[Column1]])</f>
        <v>42664</v>
      </c>
      <c r="G6046" s="3">
        <f>YEAR(Table1[[#This Row],[Order Date New]])</f>
        <v>2016</v>
      </c>
      <c r="H6046" s="3">
        <f>MONTH(Table1[[#This Row],[Order Date New]])</f>
        <v>10</v>
      </c>
      <c r="I6046" t="s">
        <v>1812</v>
      </c>
      <c r="J6046" t="s">
        <v>668</v>
      </c>
      <c r="K6046" t="s">
        <v>11</v>
      </c>
      <c r="L6046" t="s">
        <v>18</v>
      </c>
      <c r="M6046" t="s">
        <v>1361</v>
      </c>
      <c r="N6046" s="2">
        <v>104.79</v>
      </c>
      <c r="O6046" s="3">
        <v>7</v>
      </c>
      <c r="P6046" s="2">
        <v>29.34</v>
      </c>
    </row>
    <row r="6047" spans="1:16" x14ac:dyDescent="0.35">
      <c r="A6047" t="s">
        <v>3126</v>
      </c>
      <c r="B6047" t="str">
        <f>LEFT(Table1[[#This Row],[Order Date]],2)</f>
        <v>21</v>
      </c>
      <c r="C6047" t="str">
        <f>MID(Table1[[#This Row],[Order Date]],4,2)</f>
        <v>10</v>
      </c>
      <c r="D6047" t="str">
        <f>RIGHT(Table1[[#This Row],[Order Date]],4)</f>
        <v>2016</v>
      </c>
      <c r="E6047" s="1">
        <f>DATE(Table1[[#This Row],[Column3]],Table1[[#This Row],[Column2]],Table1[[#This Row],[Column1]])</f>
        <v>42664</v>
      </c>
      <c r="F6047" s="1">
        <f>DATE(Table1[[#This Row],[Column3]],Table1[[#This Row],[Column2]],Table1[[#This Row],[Column1]])</f>
        <v>42664</v>
      </c>
      <c r="G6047" s="3">
        <f>YEAR(Table1[[#This Row],[Order Date New]])</f>
        <v>2016</v>
      </c>
      <c r="H6047" s="3">
        <f>MONTH(Table1[[#This Row],[Order Date New]])</f>
        <v>10</v>
      </c>
      <c r="I6047" t="s">
        <v>1812</v>
      </c>
      <c r="J6047" t="s">
        <v>668</v>
      </c>
      <c r="K6047" t="s">
        <v>34</v>
      </c>
      <c r="L6047" t="s">
        <v>75</v>
      </c>
      <c r="M6047" t="s">
        <v>1754</v>
      </c>
      <c r="N6047" s="2">
        <v>1043.92</v>
      </c>
      <c r="O6047" s="3">
        <v>4</v>
      </c>
      <c r="P6047" s="2">
        <v>271.42</v>
      </c>
    </row>
    <row r="6048" spans="1:16" x14ac:dyDescent="0.35">
      <c r="A6048" t="s">
        <v>3126</v>
      </c>
      <c r="B6048" t="str">
        <f>LEFT(Table1[[#This Row],[Order Date]],2)</f>
        <v>21</v>
      </c>
      <c r="C6048" t="str">
        <f>MID(Table1[[#This Row],[Order Date]],4,2)</f>
        <v>10</v>
      </c>
      <c r="D6048" t="str">
        <f>RIGHT(Table1[[#This Row],[Order Date]],4)</f>
        <v>2016</v>
      </c>
      <c r="E6048" s="1">
        <f>DATE(Table1[[#This Row],[Column3]],Table1[[#This Row],[Column2]],Table1[[#This Row],[Column1]])</f>
        <v>42664</v>
      </c>
      <c r="F6048" s="1">
        <f>DATE(Table1[[#This Row],[Column3]],Table1[[#This Row],[Column2]],Table1[[#This Row],[Column1]])</f>
        <v>42664</v>
      </c>
      <c r="G6048" s="3">
        <f>YEAR(Table1[[#This Row],[Order Date New]])</f>
        <v>2016</v>
      </c>
      <c r="H6048" s="3">
        <f>MONTH(Table1[[#This Row],[Order Date New]])</f>
        <v>10</v>
      </c>
      <c r="I6048" t="s">
        <v>2526</v>
      </c>
      <c r="J6048" t="s">
        <v>27</v>
      </c>
      <c r="K6048" t="s">
        <v>11</v>
      </c>
      <c r="L6048" t="s">
        <v>12</v>
      </c>
      <c r="M6048" t="s">
        <v>2839</v>
      </c>
      <c r="N6048" s="2">
        <v>22.92</v>
      </c>
      <c r="O6048" s="3">
        <v>3</v>
      </c>
      <c r="P6048" s="2">
        <v>11.23</v>
      </c>
    </row>
    <row r="6049" spans="1:16" x14ac:dyDescent="0.35">
      <c r="A6049" t="s">
        <v>3126</v>
      </c>
      <c r="B6049" t="str">
        <f>LEFT(Table1[[#This Row],[Order Date]],2)</f>
        <v>21</v>
      </c>
      <c r="C6049" t="str">
        <f>MID(Table1[[#This Row],[Order Date]],4,2)</f>
        <v>10</v>
      </c>
      <c r="D6049" t="str">
        <f>RIGHT(Table1[[#This Row],[Order Date]],4)</f>
        <v>2016</v>
      </c>
      <c r="E6049" s="1">
        <f>DATE(Table1[[#This Row],[Column3]],Table1[[#This Row],[Column2]],Table1[[#This Row],[Column1]])</f>
        <v>42664</v>
      </c>
      <c r="F6049" s="1">
        <f>DATE(Table1[[#This Row],[Column3]],Table1[[#This Row],[Column2]],Table1[[#This Row],[Column1]])</f>
        <v>42664</v>
      </c>
      <c r="G6049" s="3">
        <f>YEAR(Table1[[#This Row],[Order Date New]])</f>
        <v>2016</v>
      </c>
      <c r="H6049" s="3">
        <f>MONTH(Table1[[#This Row],[Order Date New]])</f>
        <v>10</v>
      </c>
      <c r="I6049" t="s">
        <v>938</v>
      </c>
      <c r="J6049" t="s">
        <v>27</v>
      </c>
      <c r="K6049" t="s">
        <v>11</v>
      </c>
      <c r="L6049" t="s">
        <v>18</v>
      </c>
      <c r="M6049" t="s">
        <v>1116</v>
      </c>
      <c r="N6049" s="2">
        <v>154.44</v>
      </c>
      <c r="O6049" s="3">
        <v>3</v>
      </c>
      <c r="P6049" s="2">
        <v>1.54</v>
      </c>
    </row>
    <row r="6050" spans="1:16" x14ac:dyDescent="0.35">
      <c r="A6050" t="s">
        <v>3126</v>
      </c>
      <c r="B6050" t="str">
        <f>LEFT(Table1[[#This Row],[Order Date]],2)</f>
        <v>21</v>
      </c>
      <c r="C6050" t="str">
        <f>MID(Table1[[#This Row],[Order Date]],4,2)</f>
        <v>10</v>
      </c>
      <c r="D6050" t="str">
        <f>RIGHT(Table1[[#This Row],[Order Date]],4)</f>
        <v>2016</v>
      </c>
      <c r="E6050" s="1">
        <f>DATE(Table1[[#This Row],[Column3]],Table1[[#This Row],[Column2]],Table1[[#This Row],[Column1]])</f>
        <v>42664</v>
      </c>
      <c r="F6050" s="1">
        <f>DATE(Table1[[#This Row],[Column3]],Table1[[#This Row],[Column2]],Table1[[#This Row],[Column1]])</f>
        <v>42664</v>
      </c>
      <c r="G6050" s="3">
        <f>YEAR(Table1[[#This Row],[Order Date New]])</f>
        <v>2016</v>
      </c>
      <c r="H6050" s="3">
        <f>MONTH(Table1[[#This Row],[Order Date New]])</f>
        <v>10</v>
      </c>
      <c r="I6050" t="s">
        <v>631</v>
      </c>
      <c r="J6050" t="s">
        <v>59</v>
      </c>
      <c r="K6050" t="s">
        <v>11</v>
      </c>
      <c r="L6050" t="s">
        <v>20</v>
      </c>
      <c r="M6050" t="s">
        <v>2600</v>
      </c>
      <c r="N6050" s="2">
        <v>7.92</v>
      </c>
      <c r="O6050" s="3">
        <v>4</v>
      </c>
      <c r="P6050" s="2">
        <v>3.56</v>
      </c>
    </row>
    <row r="6051" spans="1:16" x14ac:dyDescent="0.35">
      <c r="A6051" t="s">
        <v>3126</v>
      </c>
      <c r="B6051" t="str">
        <f>LEFT(Table1[[#This Row],[Order Date]],2)</f>
        <v>21</v>
      </c>
      <c r="C6051" t="str">
        <f>MID(Table1[[#This Row],[Order Date]],4,2)</f>
        <v>10</v>
      </c>
      <c r="D6051" t="str">
        <f>RIGHT(Table1[[#This Row],[Order Date]],4)</f>
        <v>2016</v>
      </c>
      <c r="E6051" s="1">
        <f>DATE(Table1[[#This Row],[Column3]],Table1[[#This Row],[Column2]],Table1[[#This Row],[Column1]])</f>
        <v>42664</v>
      </c>
      <c r="F6051" s="1">
        <f>DATE(Table1[[#This Row],[Column3]],Table1[[#This Row],[Column2]],Table1[[#This Row],[Column1]])</f>
        <v>42664</v>
      </c>
      <c r="G6051" s="3">
        <f>YEAR(Table1[[#This Row],[Order Date New]])</f>
        <v>2016</v>
      </c>
      <c r="H6051" s="3">
        <f>MONTH(Table1[[#This Row],[Order Date New]])</f>
        <v>10</v>
      </c>
      <c r="I6051" t="s">
        <v>3127</v>
      </c>
      <c r="J6051" t="s">
        <v>573</v>
      </c>
      <c r="K6051" t="s">
        <v>39</v>
      </c>
      <c r="L6051" t="s">
        <v>52</v>
      </c>
      <c r="M6051" t="s">
        <v>1170</v>
      </c>
      <c r="N6051" s="2">
        <v>98.16</v>
      </c>
      <c r="O6051" s="3">
        <v>6</v>
      </c>
      <c r="P6051" s="2">
        <v>9.82</v>
      </c>
    </row>
    <row r="6052" spans="1:16" x14ac:dyDescent="0.35">
      <c r="A6052" t="s">
        <v>3126</v>
      </c>
      <c r="B6052" t="str">
        <f>LEFT(Table1[[#This Row],[Order Date]],2)</f>
        <v>21</v>
      </c>
      <c r="C6052" t="str">
        <f>MID(Table1[[#This Row],[Order Date]],4,2)</f>
        <v>10</v>
      </c>
      <c r="D6052" t="str">
        <f>RIGHT(Table1[[#This Row],[Order Date]],4)</f>
        <v>2016</v>
      </c>
      <c r="E6052" s="1">
        <f>DATE(Table1[[#This Row],[Column3]],Table1[[#This Row],[Column2]],Table1[[#This Row],[Column1]])</f>
        <v>42664</v>
      </c>
      <c r="F6052" s="1">
        <f>DATE(Table1[[#This Row],[Column3]],Table1[[#This Row],[Column2]],Table1[[#This Row],[Column1]])</f>
        <v>42664</v>
      </c>
      <c r="G6052" s="3">
        <f>YEAR(Table1[[#This Row],[Order Date New]])</f>
        <v>2016</v>
      </c>
      <c r="H6052" s="3">
        <f>MONTH(Table1[[#This Row],[Order Date New]])</f>
        <v>10</v>
      </c>
      <c r="I6052" t="s">
        <v>2860</v>
      </c>
      <c r="J6052" t="s">
        <v>79</v>
      </c>
      <c r="K6052" t="s">
        <v>39</v>
      </c>
      <c r="L6052" t="s">
        <v>40</v>
      </c>
      <c r="M6052" t="s">
        <v>1633</v>
      </c>
      <c r="N6052" s="2">
        <v>235.15</v>
      </c>
      <c r="O6052" s="3">
        <v>8</v>
      </c>
      <c r="P6052" s="2">
        <v>-47.03</v>
      </c>
    </row>
    <row r="6053" spans="1:16" x14ac:dyDescent="0.35">
      <c r="A6053" t="s">
        <v>3126</v>
      </c>
      <c r="B6053" t="str">
        <f>LEFT(Table1[[#This Row],[Order Date]],2)</f>
        <v>21</v>
      </c>
      <c r="C6053" t="str">
        <f>MID(Table1[[#This Row],[Order Date]],4,2)</f>
        <v>10</v>
      </c>
      <c r="D6053" t="str">
        <f>RIGHT(Table1[[#This Row],[Order Date]],4)</f>
        <v>2016</v>
      </c>
      <c r="E6053" s="1">
        <f>DATE(Table1[[#This Row],[Column3]],Table1[[#This Row],[Column2]],Table1[[#This Row],[Column1]])</f>
        <v>42664</v>
      </c>
      <c r="F6053" s="1">
        <f>DATE(Table1[[#This Row],[Column3]],Table1[[#This Row],[Column2]],Table1[[#This Row],[Column1]])</f>
        <v>42664</v>
      </c>
      <c r="G6053" s="3">
        <f>YEAR(Table1[[#This Row],[Order Date New]])</f>
        <v>2016</v>
      </c>
      <c r="H6053" s="3">
        <f>MONTH(Table1[[#This Row],[Order Date New]])</f>
        <v>10</v>
      </c>
      <c r="I6053" t="s">
        <v>714</v>
      </c>
      <c r="J6053" t="s">
        <v>79</v>
      </c>
      <c r="K6053" t="s">
        <v>34</v>
      </c>
      <c r="L6053" t="s">
        <v>156</v>
      </c>
      <c r="M6053" t="s">
        <v>855</v>
      </c>
      <c r="N6053" s="2">
        <v>661.18</v>
      </c>
      <c r="O6053" s="3">
        <v>2</v>
      </c>
      <c r="P6053" s="2">
        <v>-231.41</v>
      </c>
    </row>
    <row r="6054" spans="1:16" x14ac:dyDescent="0.35">
      <c r="A6054" t="s">
        <v>3126</v>
      </c>
      <c r="B6054" t="str">
        <f>LEFT(Table1[[#This Row],[Order Date]],2)</f>
        <v>21</v>
      </c>
      <c r="C6054" t="str">
        <f>MID(Table1[[#This Row],[Order Date]],4,2)</f>
        <v>10</v>
      </c>
      <c r="D6054" t="str">
        <f>RIGHT(Table1[[#This Row],[Order Date]],4)</f>
        <v>2016</v>
      </c>
      <c r="E6054" s="1">
        <f>DATE(Table1[[#This Row],[Column3]],Table1[[#This Row],[Column2]],Table1[[#This Row],[Column1]])</f>
        <v>42664</v>
      </c>
      <c r="F6054" s="1">
        <f>DATE(Table1[[#This Row],[Column3]],Table1[[#This Row],[Column2]],Table1[[#This Row],[Column1]])</f>
        <v>42664</v>
      </c>
      <c r="G6054" s="3">
        <f>YEAR(Table1[[#This Row],[Order Date New]])</f>
        <v>2016</v>
      </c>
      <c r="H6054" s="3">
        <f>MONTH(Table1[[#This Row],[Order Date New]])</f>
        <v>10</v>
      </c>
      <c r="I6054" t="s">
        <v>998</v>
      </c>
      <c r="J6054" t="s">
        <v>135</v>
      </c>
      <c r="K6054" t="s">
        <v>11</v>
      </c>
      <c r="L6054" t="s">
        <v>24</v>
      </c>
      <c r="M6054" t="s">
        <v>1729</v>
      </c>
      <c r="N6054" s="2">
        <v>113.22</v>
      </c>
      <c r="O6054" s="3">
        <v>3</v>
      </c>
      <c r="P6054" s="2">
        <v>29.44</v>
      </c>
    </row>
    <row r="6055" spans="1:16" x14ac:dyDescent="0.35">
      <c r="A6055" t="s">
        <v>3126</v>
      </c>
      <c r="B6055" t="str">
        <f>LEFT(Table1[[#This Row],[Order Date]],2)</f>
        <v>21</v>
      </c>
      <c r="C6055" t="str">
        <f>MID(Table1[[#This Row],[Order Date]],4,2)</f>
        <v>10</v>
      </c>
      <c r="D6055" t="str">
        <f>RIGHT(Table1[[#This Row],[Order Date]],4)</f>
        <v>2016</v>
      </c>
      <c r="E6055" s="1">
        <f>DATE(Table1[[#This Row],[Column3]],Table1[[#This Row],[Column2]],Table1[[#This Row],[Column1]])</f>
        <v>42664</v>
      </c>
      <c r="F6055" s="1">
        <f>DATE(Table1[[#This Row],[Column3]],Table1[[#This Row],[Column2]],Table1[[#This Row],[Column1]])</f>
        <v>42664</v>
      </c>
      <c r="G6055" s="3">
        <f>YEAR(Table1[[#This Row],[Order Date New]])</f>
        <v>2016</v>
      </c>
      <c r="H6055" s="3">
        <f>MONTH(Table1[[#This Row],[Order Date New]])</f>
        <v>10</v>
      </c>
      <c r="I6055" t="s">
        <v>998</v>
      </c>
      <c r="J6055" t="s">
        <v>135</v>
      </c>
      <c r="K6055" t="s">
        <v>11</v>
      </c>
      <c r="L6055" t="s">
        <v>12</v>
      </c>
      <c r="M6055" t="s">
        <v>2563</v>
      </c>
      <c r="N6055" s="2">
        <v>35.880000000000003</v>
      </c>
      <c r="O6055" s="3">
        <v>6</v>
      </c>
      <c r="P6055" s="2">
        <v>17.579999999999998</v>
      </c>
    </row>
    <row r="6056" spans="1:16" x14ac:dyDescent="0.35">
      <c r="A6056" t="s">
        <v>3126</v>
      </c>
      <c r="B6056" t="str">
        <f>LEFT(Table1[[#This Row],[Order Date]],2)</f>
        <v>21</v>
      </c>
      <c r="C6056" t="str">
        <f>MID(Table1[[#This Row],[Order Date]],4,2)</f>
        <v>10</v>
      </c>
      <c r="D6056" t="str">
        <f>RIGHT(Table1[[#This Row],[Order Date]],4)</f>
        <v>2016</v>
      </c>
      <c r="E6056" s="1">
        <f>DATE(Table1[[#This Row],[Column3]],Table1[[#This Row],[Column2]],Table1[[#This Row],[Column1]])</f>
        <v>42664</v>
      </c>
      <c r="F6056" s="1">
        <f>DATE(Table1[[#This Row],[Column3]],Table1[[#This Row],[Column2]],Table1[[#This Row],[Column1]])</f>
        <v>42664</v>
      </c>
      <c r="G6056" s="3">
        <f>YEAR(Table1[[#This Row],[Order Date New]])</f>
        <v>2016</v>
      </c>
      <c r="H6056" s="3">
        <f>MONTH(Table1[[#This Row],[Order Date New]])</f>
        <v>10</v>
      </c>
      <c r="I6056" t="s">
        <v>998</v>
      </c>
      <c r="J6056" t="s">
        <v>135</v>
      </c>
      <c r="K6056" t="s">
        <v>11</v>
      </c>
      <c r="L6056" t="s">
        <v>20</v>
      </c>
      <c r="M6056" t="s">
        <v>1492</v>
      </c>
      <c r="N6056" s="2">
        <v>4535.9799999999996</v>
      </c>
      <c r="O6056" s="3">
        <v>3</v>
      </c>
      <c r="P6056" s="2">
        <v>1644.29</v>
      </c>
    </row>
    <row r="6057" spans="1:16" x14ac:dyDescent="0.35">
      <c r="A6057" t="s">
        <v>3126</v>
      </c>
      <c r="B6057" t="str">
        <f>LEFT(Table1[[#This Row],[Order Date]],2)</f>
        <v>21</v>
      </c>
      <c r="C6057" t="str">
        <f>MID(Table1[[#This Row],[Order Date]],4,2)</f>
        <v>10</v>
      </c>
      <c r="D6057" t="str">
        <f>RIGHT(Table1[[#This Row],[Order Date]],4)</f>
        <v>2016</v>
      </c>
      <c r="E6057" s="1">
        <f>DATE(Table1[[#This Row],[Column3]],Table1[[#This Row],[Column2]],Table1[[#This Row],[Column1]])</f>
        <v>42664</v>
      </c>
      <c r="F6057" s="1">
        <f>DATE(Table1[[#This Row],[Column3]],Table1[[#This Row],[Column2]],Table1[[#This Row],[Column1]])</f>
        <v>42664</v>
      </c>
      <c r="G6057" s="3">
        <f>YEAR(Table1[[#This Row],[Order Date New]])</f>
        <v>2016</v>
      </c>
      <c r="H6057" s="3">
        <f>MONTH(Table1[[#This Row],[Order Date New]])</f>
        <v>10</v>
      </c>
      <c r="I6057" t="s">
        <v>262</v>
      </c>
      <c r="J6057" t="s">
        <v>127</v>
      </c>
      <c r="K6057" t="s">
        <v>11</v>
      </c>
      <c r="L6057" t="s">
        <v>18</v>
      </c>
      <c r="M6057" t="s">
        <v>2782</v>
      </c>
      <c r="N6057" s="2">
        <v>111.67</v>
      </c>
      <c r="O6057" s="3">
        <v>9</v>
      </c>
      <c r="P6057" s="2">
        <v>6.98</v>
      </c>
    </row>
    <row r="6058" spans="1:16" x14ac:dyDescent="0.35">
      <c r="A6058" t="s">
        <v>3126</v>
      </c>
      <c r="B6058" t="str">
        <f>LEFT(Table1[[#This Row],[Order Date]],2)</f>
        <v>21</v>
      </c>
      <c r="C6058" t="str">
        <f>MID(Table1[[#This Row],[Order Date]],4,2)</f>
        <v>10</v>
      </c>
      <c r="D6058" t="str">
        <f>RIGHT(Table1[[#This Row],[Order Date]],4)</f>
        <v>2016</v>
      </c>
      <c r="E6058" s="1">
        <f>DATE(Table1[[#This Row],[Column3]],Table1[[#This Row],[Column2]],Table1[[#This Row],[Column1]])</f>
        <v>42664</v>
      </c>
      <c r="F6058" s="1">
        <f>DATE(Table1[[#This Row],[Column3]],Table1[[#This Row],[Column2]],Table1[[#This Row],[Column1]])</f>
        <v>42664</v>
      </c>
      <c r="G6058" s="3">
        <f>YEAR(Table1[[#This Row],[Order Date New]])</f>
        <v>2016</v>
      </c>
      <c r="H6058" s="3">
        <f>MONTH(Table1[[#This Row],[Order Date New]])</f>
        <v>10</v>
      </c>
      <c r="I6058" t="s">
        <v>1581</v>
      </c>
      <c r="J6058" t="s">
        <v>10</v>
      </c>
      <c r="K6058" t="s">
        <v>39</v>
      </c>
      <c r="L6058" t="s">
        <v>52</v>
      </c>
      <c r="M6058" t="s">
        <v>425</v>
      </c>
      <c r="N6058" s="2">
        <v>106.08</v>
      </c>
      <c r="O6058" s="3">
        <v>6</v>
      </c>
      <c r="P6058" s="2">
        <v>-9.2799999999999994</v>
      </c>
    </row>
    <row r="6059" spans="1:16" x14ac:dyDescent="0.35">
      <c r="A6059" t="s">
        <v>3126</v>
      </c>
      <c r="B6059" t="str">
        <f>LEFT(Table1[[#This Row],[Order Date]],2)</f>
        <v>21</v>
      </c>
      <c r="C6059" t="str">
        <f>MID(Table1[[#This Row],[Order Date]],4,2)</f>
        <v>10</v>
      </c>
      <c r="D6059" t="str">
        <f>RIGHT(Table1[[#This Row],[Order Date]],4)</f>
        <v>2016</v>
      </c>
      <c r="E6059" s="1">
        <f>DATE(Table1[[#This Row],[Column3]],Table1[[#This Row],[Column2]],Table1[[#This Row],[Column1]])</f>
        <v>42664</v>
      </c>
      <c r="F6059" s="1">
        <f>DATE(Table1[[#This Row],[Column3]],Table1[[#This Row],[Column2]],Table1[[#This Row],[Column1]])</f>
        <v>42664</v>
      </c>
      <c r="G6059" s="3">
        <f>YEAR(Table1[[#This Row],[Order Date New]])</f>
        <v>2016</v>
      </c>
      <c r="H6059" s="3">
        <f>MONTH(Table1[[#This Row],[Order Date New]])</f>
        <v>10</v>
      </c>
      <c r="I6059" t="s">
        <v>863</v>
      </c>
      <c r="J6059" t="s">
        <v>27</v>
      </c>
      <c r="K6059" t="s">
        <v>34</v>
      </c>
      <c r="L6059" t="s">
        <v>35</v>
      </c>
      <c r="M6059" t="s">
        <v>1623</v>
      </c>
      <c r="N6059" s="2">
        <v>242.14</v>
      </c>
      <c r="O6059" s="3">
        <v>3</v>
      </c>
      <c r="P6059" s="2">
        <v>12.11</v>
      </c>
    </row>
    <row r="6060" spans="1:16" x14ac:dyDescent="0.35">
      <c r="A6060" t="s">
        <v>3126</v>
      </c>
      <c r="B6060" t="str">
        <f>LEFT(Table1[[#This Row],[Order Date]],2)</f>
        <v>21</v>
      </c>
      <c r="C6060" t="str">
        <f>MID(Table1[[#This Row],[Order Date]],4,2)</f>
        <v>10</v>
      </c>
      <c r="D6060" t="str">
        <f>RIGHT(Table1[[#This Row],[Order Date]],4)</f>
        <v>2016</v>
      </c>
      <c r="E6060" s="1">
        <f>DATE(Table1[[#This Row],[Column3]],Table1[[#This Row],[Column2]],Table1[[#This Row],[Column1]])</f>
        <v>42664</v>
      </c>
      <c r="F6060" s="1">
        <f>DATE(Table1[[#This Row],[Column3]],Table1[[#This Row],[Column2]],Table1[[#This Row],[Column1]])</f>
        <v>42664</v>
      </c>
      <c r="G6060" s="3">
        <f>YEAR(Table1[[#This Row],[Order Date New]])</f>
        <v>2016</v>
      </c>
      <c r="H6060" s="3">
        <f>MONTH(Table1[[#This Row],[Order Date New]])</f>
        <v>10</v>
      </c>
      <c r="I6060" t="s">
        <v>863</v>
      </c>
      <c r="J6060" t="s">
        <v>27</v>
      </c>
      <c r="K6060" t="s">
        <v>11</v>
      </c>
      <c r="L6060" t="s">
        <v>24</v>
      </c>
      <c r="M6060" t="s">
        <v>296</v>
      </c>
      <c r="N6060" s="2">
        <v>12.39</v>
      </c>
      <c r="O6060" s="3">
        <v>3</v>
      </c>
      <c r="P6060" s="2">
        <v>5.7</v>
      </c>
    </row>
    <row r="6061" spans="1:16" x14ac:dyDescent="0.35">
      <c r="A6061" t="s">
        <v>3126</v>
      </c>
      <c r="B6061" t="str">
        <f>LEFT(Table1[[#This Row],[Order Date]],2)</f>
        <v>21</v>
      </c>
      <c r="C6061" t="str">
        <f>MID(Table1[[#This Row],[Order Date]],4,2)</f>
        <v>10</v>
      </c>
      <c r="D6061" t="str">
        <f>RIGHT(Table1[[#This Row],[Order Date]],4)</f>
        <v>2016</v>
      </c>
      <c r="E6061" s="1">
        <f>DATE(Table1[[#This Row],[Column3]],Table1[[#This Row],[Column2]],Table1[[#This Row],[Column1]])</f>
        <v>42664</v>
      </c>
      <c r="F6061" s="1">
        <f>DATE(Table1[[#This Row],[Column3]],Table1[[#This Row],[Column2]],Table1[[#This Row],[Column1]])</f>
        <v>42664</v>
      </c>
      <c r="G6061" s="3">
        <f>YEAR(Table1[[#This Row],[Order Date New]])</f>
        <v>2016</v>
      </c>
      <c r="H6061" s="3">
        <f>MONTH(Table1[[#This Row],[Order Date New]])</f>
        <v>10</v>
      </c>
      <c r="I6061" t="s">
        <v>863</v>
      </c>
      <c r="J6061" t="s">
        <v>27</v>
      </c>
      <c r="K6061" t="s">
        <v>34</v>
      </c>
      <c r="L6061" t="s">
        <v>47</v>
      </c>
      <c r="M6061" t="s">
        <v>2872</v>
      </c>
      <c r="N6061" s="2">
        <v>19.96</v>
      </c>
      <c r="O6061" s="3">
        <v>2</v>
      </c>
      <c r="P6061" s="2">
        <v>5.59</v>
      </c>
    </row>
    <row r="6062" spans="1:16" x14ac:dyDescent="0.35">
      <c r="A6062" t="s">
        <v>3126</v>
      </c>
      <c r="B6062" t="str">
        <f>LEFT(Table1[[#This Row],[Order Date]],2)</f>
        <v>21</v>
      </c>
      <c r="C6062" t="str">
        <f>MID(Table1[[#This Row],[Order Date]],4,2)</f>
        <v>10</v>
      </c>
      <c r="D6062" t="str">
        <f>RIGHT(Table1[[#This Row],[Order Date]],4)</f>
        <v>2016</v>
      </c>
      <c r="E6062" s="1">
        <f>DATE(Table1[[#This Row],[Column3]],Table1[[#This Row],[Column2]],Table1[[#This Row],[Column1]])</f>
        <v>42664</v>
      </c>
      <c r="F6062" s="1">
        <f>DATE(Table1[[#This Row],[Column3]],Table1[[#This Row],[Column2]],Table1[[#This Row],[Column1]])</f>
        <v>42664</v>
      </c>
      <c r="G6062" s="3">
        <f>YEAR(Table1[[#This Row],[Order Date New]])</f>
        <v>2016</v>
      </c>
      <c r="H6062" s="3">
        <f>MONTH(Table1[[#This Row],[Order Date New]])</f>
        <v>10</v>
      </c>
      <c r="I6062" t="s">
        <v>863</v>
      </c>
      <c r="J6062" t="s">
        <v>27</v>
      </c>
      <c r="K6062" t="s">
        <v>11</v>
      </c>
      <c r="L6062" t="s">
        <v>18</v>
      </c>
      <c r="M6062" t="s">
        <v>19</v>
      </c>
      <c r="N6062" s="2">
        <v>340.92</v>
      </c>
      <c r="O6062" s="3">
        <v>3</v>
      </c>
      <c r="P6062" s="2">
        <v>3.41</v>
      </c>
    </row>
    <row r="6063" spans="1:16" x14ac:dyDescent="0.35">
      <c r="A6063" t="s">
        <v>3126</v>
      </c>
      <c r="B6063" t="str">
        <f>LEFT(Table1[[#This Row],[Order Date]],2)</f>
        <v>21</v>
      </c>
      <c r="C6063" t="str">
        <f>MID(Table1[[#This Row],[Order Date]],4,2)</f>
        <v>10</v>
      </c>
      <c r="D6063" t="str">
        <f>RIGHT(Table1[[#This Row],[Order Date]],4)</f>
        <v>2016</v>
      </c>
      <c r="E6063" s="1">
        <f>DATE(Table1[[#This Row],[Column3]],Table1[[#This Row],[Column2]],Table1[[#This Row],[Column1]])</f>
        <v>42664</v>
      </c>
      <c r="F6063" s="1">
        <f>DATE(Table1[[#This Row],[Column3]],Table1[[#This Row],[Column2]],Table1[[#This Row],[Column1]])</f>
        <v>42664</v>
      </c>
      <c r="G6063" s="3">
        <f>YEAR(Table1[[#This Row],[Order Date New]])</f>
        <v>2016</v>
      </c>
      <c r="H6063" s="3">
        <f>MONTH(Table1[[#This Row],[Order Date New]])</f>
        <v>10</v>
      </c>
      <c r="I6063" t="s">
        <v>271</v>
      </c>
      <c r="J6063" t="s">
        <v>131</v>
      </c>
      <c r="K6063" t="s">
        <v>34</v>
      </c>
      <c r="L6063" t="s">
        <v>47</v>
      </c>
      <c r="M6063" t="s">
        <v>847</v>
      </c>
      <c r="N6063" s="2">
        <v>45.57</v>
      </c>
      <c r="O6063" s="3">
        <v>2</v>
      </c>
      <c r="P6063" s="2">
        <v>9.68</v>
      </c>
    </row>
    <row r="6064" spans="1:16" x14ac:dyDescent="0.35">
      <c r="A6064" t="s">
        <v>3126</v>
      </c>
      <c r="B6064" t="str">
        <f>LEFT(Table1[[#This Row],[Order Date]],2)</f>
        <v>21</v>
      </c>
      <c r="C6064" t="str">
        <f>MID(Table1[[#This Row],[Order Date]],4,2)</f>
        <v>10</v>
      </c>
      <c r="D6064" t="str">
        <f>RIGHT(Table1[[#This Row],[Order Date]],4)</f>
        <v>2016</v>
      </c>
      <c r="E6064" s="1">
        <f>DATE(Table1[[#This Row],[Column3]],Table1[[#This Row],[Column2]],Table1[[#This Row],[Column1]])</f>
        <v>42664</v>
      </c>
      <c r="F6064" s="1">
        <f>DATE(Table1[[#This Row],[Column3]],Table1[[#This Row],[Column2]],Table1[[#This Row],[Column1]])</f>
        <v>42664</v>
      </c>
      <c r="G6064" s="3">
        <f>YEAR(Table1[[#This Row],[Order Date New]])</f>
        <v>2016</v>
      </c>
      <c r="H6064" s="3">
        <f>MONTH(Table1[[#This Row],[Order Date New]])</f>
        <v>10</v>
      </c>
      <c r="I6064" t="s">
        <v>271</v>
      </c>
      <c r="J6064" t="s">
        <v>131</v>
      </c>
      <c r="K6064" t="s">
        <v>11</v>
      </c>
      <c r="L6064" t="s">
        <v>20</v>
      </c>
      <c r="M6064" t="s">
        <v>552</v>
      </c>
      <c r="N6064" s="2">
        <v>28.75</v>
      </c>
      <c r="O6064" s="3">
        <v>8</v>
      </c>
      <c r="P6064" s="2">
        <v>-21.08</v>
      </c>
    </row>
    <row r="6065" spans="1:16" x14ac:dyDescent="0.35">
      <c r="A6065" t="s">
        <v>3128</v>
      </c>
      <c r="B6065" t="str">
        <f>LEFT(Table1[[#This Row],[Order Date]],2)</f>
        <v>22</v>
      </c>
      <c r="C6065" t="str">
        <f>MID(Table1[[#This Row],[Order Date]],4,2)</f>
        <v>10</v>
      </c>
      <c r="D6065" t="str">
        <f>RIGHT(Table1[[#This Row],[Order Date]],4)</f>
        <v>2016</v>
      </c>
      <c r="E6065" s="1">
        <f>DATE(Table1[[#This Row],[Column3]],Table1[[#This Row],[Column2]],Table1[[#This Row],[Column1]])</f>
        <v>42665</v>
      </c>
      <c r="F6065" s="1">
        <f>DATE(Table1[[#This Row],[Column3]],Table1[[#This Row],[Column2]],Table1[[#This Row],[Column1]])</f>
        <v>42665</v>
      </c>
      <c r="G6065" s="3">
        <f>YEAR(Table1[[#This Row],[Order Date New]])</f>
        <v>2016</v>
      </c>
      <c r="H6065" s="3">
        <f>MONTH(Table1[[#This Row],[Order Date New]])</f>
        <v>10</v>
      </c>
      <c r="I6065" t="s">
        <v>2756</v>
      </c>
      <c r="J6065" t="s">
        <v>117</v>
      </c>
      <c r="K6065" t="s">
        <v>34</v>
      </c>
      <c r="L6065" t="s">
        <v>47</v>
      </c>
      <c r="M6065" t="s">
        <v>2382</v>
      </c>
      <c r="N6065" s="2">
        <v>31.4</v>
      </c>
      <c r="O6065" s="3">
        <v>5</v>
      </c>
      <c r="P6065" s="2">
        <v>10.050000000000001</v>
      </c>
    </row>
    <row r="6066" spans="1:16" x14ac:dyDescent="0.35">
      <c r="A6066" t="s">
        <v>3128</v>
      </c>
      <c r="B6066" t="str">
        <f>LEFT(Table1[[#This Row],[Order Date]],2)</f>
        <v>22</v>
      </c>
      <c r="C6066" t="str">
        <f>MID(Table1[[#This Row],[Order Date]],4,2)</f>
        <v>10</v>
      </c>
      <c r="D6066" t="str">
        <f>RIGHT(Table1[[#This Row],[Order Date]],4)</f>
        <v>2016</v>
      </c>
      <c r="E6066" s="1">
        <f>DATE(Table1[[#This Row],[Column3]],Table1[[#This Row],[Column2]],Table1[[#This Row],[Column1]])</f>
        <v>42665</v>
      </c>
      <c r="F6066" s="1">
        <f>DATE(Table1[[#This Row],[Column3]],Table1[[#This Row],[Column2]],Table1[[#This Row],[Column1]])</f>
        <v>42665</v>
      </c>
      <c r="G6066" s="3">
        <f>YEAR(Table1[[#This Row],[Order Date New]])</f>
        <v>2016</v>
      </c>
      <c r="H6066" s="3">
        <f>MONTH(Table1[[#This Row],[Order Date New]])</f>
        <v>10</v>
      </c>
      <c r="I6066" t="s">
        <v>175</v>
      </c>
      <c r="J6066" t="s">
        <v>55</v>
      </c>
      <c r="K6066" t="s">
        <v>34</v>
      </c>
      <c r="L6066" t="s">
        <v>47</v>
      </c>
      <c r="M6066" t="s">
        <v>2872</v>
      </c>
      <c r="N6066" s="2">
        <v>39.92</v>
      </c>
      <c r="O6066" s="3">
        <v>4</v>
      </c>
      <c r="P6066" s="2">
        <v>11.18</v>
      </c>
    </row>
    <row r="6067" spans="1:16" x14ac:dyDescent="0.35">
      <c r="A6067" t="s">
        <v>3128</v>
      </c>
      <c r="B6067" t="str">
        <f>LEFT(Table1[[#This Row],[Order Date]],2)</f>
        <v>22</v>
      </c>
      <c r="C6067" t="str">
        <f>MID(Table1[[#This Row],[Order Date]],4,2)</f>
        <v>10</v>
      </c>
      <c r="D6067" t="str">
        <f>RIGHT(Table1[[#This Row],[Order Date]],4)</f>
        <v>2016</v>
      </c>
      <c r="E6067" s="1">
        <f>DATE(Table1[[#This Row],[Column3]],Table1[[#This Row],[Column2]],Table1[[#This Row],[Column1]])</f>
        <v>42665</v>
      </c>
      <c r="F6067" s="1">
        <f>DATE(Table1[[#This Row],[Column3]],Table1[[#This Row],[Column2]],Table1[[#This Row],[Column1]])</f>
        <v>42665</v>
      </c>
      <c r="G6067" s="3">
        <f>YEAR(Table1[[#This Row],[Order Date New]])</f>
        <v>2016</v>
      </c>
      <c r="H6067" s="3">
        <f>MONTH(Table1[[#This Row],[Order Date New]])</f>
        <v>10</v>
      </c>
      <c r="I6067" t="s">
        <v>1712</v>
      </c>
      <c r="J6067" t="s">
        <v>178</v>
      </c>
      <c r="K6067" t="s">
        <v>11</v>
      </c>
      <c r="L6067" t="s">
        <v>12</v>
      </c>
      <c r="M6067" t="s">
        <v>1306</v>
      </c>
      <c r="N6067" s="2">
        <v>6.68</v>
      </c>
      <c r="O6067" s="3">
        <v>1</v>
      </c>
      <c r="P6067" s="2">
        <v>3.21</v>
      </c>
    </row>
    <row r="6068" spans="1:16" x14ac:dyDescent="0.35">
      <c r="A6068" t="s">
        <v>3128</v>
      </c>
      <c r="B6068" t="str">
        <f>LEFT(Table1[[#This Row],[Order Date]],2)</f>
        <v>22</v>
      </c>
      <c r="C6068" t="str">
        <f>MID(Table1[[#This Row],[Order Date]],4,2)</f>
        <v>10</v>
      </c>
      <c r="D6068" t="str">
        <f>RIGHT(Table1[[#This Row],[Order Date]],4)</f>
        <v>2016</v>
      </c>
      <c r="E6068" s="1">
        <f>DATE(Table1[[#This Row],[Column3]],Table1[[#This Row],[Column2]],Table1[[#This Row],[Column1]])</f>
        <v>42665</v>
      </c>
      <c r="F6068" s="1">
        <f>DATE(Table1[[#This Row],[Column3]],Table1[[#This Row],[Column2]],Table1[[#This Row],[Column1]])</f>
        <v>42665</v>
      </c>
      <c r="G6068" s="3">
        <f>YEAR(Table1[[#This Row],[Order Date New]])</f>
        <v>2016</v>
      </c>
      <c r="H6068" s="3">
        <f>MONTH(Table1[[#This Row],[Order Date New]])</f>
        <v>10</v>
      </c>
      <c r="I6068" t="s">
        <v>1712</v>
      </c>
      <c r="J6068" t="s">
        <v>178</v>
      </c>
      <c r="K6068" t="s">
        <v>11</v>
      </c>
      <c r="L6068" t="s">
        <v>24</v>
      </c>
      <c r="M6068" t="s">
        <v>951</v>
      </c>
      <c r="N6068" s="2">
        <v>8.34</v>
      </c>
      <c r="O6068" s="3">
        <v>3</v>
      </c>
      <c r="P6068" s="2">
        <v>2.25</v>
      </c>
    </row>
    <row r="6069" spans="1:16" x14ac:dyDescent="0.35">
      <c r="A6069" t="s">
        <v>3128</v>
      </c>
      <c r="B6069" t="str">
        <f>LEFT(Table1[[#This Row],[Order Date]],2)</f>
        <v>22</v>
      </c>
      <c r="C6069" t="str">
        <f>MID(Table1[[#This Row],[Order Date]],4,2)</f>
        <v>10</v>
      </c>
      <c r="D6069" t="str">
        <f>RIGHT(Table1[[#This Row],[Order Date]],4)</f>
        <v>2016</v>
      </c>
      <c r="E6069" s="1">
        <f>DATE(Table1[[#This Row],[Column3]],Table1[[#This Row],[Column2]],Table1[[#This Row],[Column1]])</f>
        <v>42665</v>
      </c>
      <c r="F6069" s="1">
        <f>DATE(Table1[[#This Row],[Column3]],Table1[[#This Row],[Column2]],Table1[[#This Row],[Column1]])</f>
        <v>42665</v>
      </c>
      <c r="G6069" s="3">
        <f>YEAR(Table1[[#This Row],[Order Date New]])</f>
        <v>2016</v>
      </c>
      <c r="H6069" s="3">
        <f>MONTH(Table1[[#This Row],[Order Date New]])</f>
        <v>10</v>
      </c>
      <c r="I6069" t="s">
        <v>1712</v>
      </c>
      <c r="J6069" t="s">
        <v>178</v>
      </c>
      <c r="K6069" t="s">
        <v>34</v>
      </c>
      <c r="L6069" t="s">
        <v>47</v>
      </c>
      <c r="M6069" t="s">
        <v>3129</v>
      </c>
      <c r="N6069" s="2">
        <v>101.94</v>
      </c>
      <c r="O6069" s="3">
        <v>3</v>
      </c>
      <c r="P6069" s="2">
        <v>30.58</v>
      </c>
    </row>
    <row r="6070" spans="1:16" x14ac:dyDescent="0.35">
      <c r="A6070" t="s">
        <v>3130</v>
      </c>
      <c r="B6070" t="str">
        <f>LEFT(Table1[[#This Row],[Order Date]],2)</f>
        <v>23</v>
      </c>
      <c r="C6070" t="str">
        <f>MID(Table1[[#This Row],[Order Date]],4,2)</f>
        <v>10</v>
      </c>
      <c r="D6070" t="str">
        <f>RIGHT(Table1[[#This Row],[Order Date]],4)</f>
        <v>2016</v>
      </c>
      <c r="E6070" s="1">
        <f>DATE(Table1[[#This Row],[Column3]],Table1[[#This Row],[Column2]],Table1[[#This Row],[Column1]])</f>
        <v>42666</v>
      </c>
      <c r="F6070" s="1">
        <f>DATE(Table1[[#This Row],[Column3]],Table1[[#This Row],[Column2]],Table1[[#This Row],[Column1]])</f>
        <v>42666</v>
      </c>
      <c r="G6070" s="3">
        <f>YEAR(Table1[[#This Row],[Order Date New]])</f>
        <v>2016</v>
      </c>
      <c r="H6070" s="3">
        <f>MONTH(Table1[[#This Row],[Order Date New]])</f>
        <v>10</v>
      </c>
      <c r="I6070" t="s">
        <v>235</v>
      </c>
      <c r="J6070" t="s">
        <v>161</v>
      </c>
      <c r="K6070" t="s">
        <v>11</v>
      </c>
      <c r="L6070" t="s">
        <v>12</v>
      </c>
      <c r="M6070" t="s">
        <v>1371</v>
      </c>
      <c r="N6070" s="2">
        <v>379.4</v>
      </c>
      <c r="O6070" s="3">
        <v>10</v>
      </c>
      <c r="P6070" s="2">
        <v>178.32</v>
      </c>
    </row>
    <row r="6071" spans="1:16" x14ac:dyDescent="0.35">
      <c r="A6071" t="s">
        <v>3130</v>
      </c>
      <c r="B6071" t="str">
        <f>LEFT(Table1[[#This Row],[Order Date]],2)</f>
        <v>23</v>
      </c>
      <c r="C6071" t="str">
        <f>MID(Table1[[#This Row],[Order Date]],4,2)</f>
        <v>10</v>
      </c>
      <c r="D6071" t="str">
        <f>RIGHT(Table1[[#This Row],[Order Date]],4)</f>
        <v>2016</v>
      </c>
      <c r="E6071" s="1">
        <f>DATE(Table1[[#This Row],[Column3]],Table1[[#This Row],[Column2]],Table1[[#This Row],[Column1]])</f>
        <v>42666</v>
      </c>
      <c r="F6071" s="1">
        <f>DATE(Table1[[#This Row],[Column3]],Table1[[#This Row],[Column2]],Table1[[#This Row],[Column1]])</f>
        <v>42666</v>
      </c>
      <c r="G6071" s="3">
        <f>YEAR(Table1[[#This Row],[Order Date New]])</f>
        <v>2016</v>
      </c>
      <c r="H6071" s="3">
        <f>MONTH(Table1[[#This Row],[Order Date New]])</f>
        <v>10</v>
      </c>
      <c r="I6071" t="s">
        <v>885</v>
      </c>
      <c r="J6071" t="s">
        <v>15</v>
      </c>
      <c r="K6071" t="s">
        <v>34</v>
      </c>
      <c r="L6071" t="s">
        <v>47</v>
      </c>
      <c r="M6071" t="s">
        <v>1583</v>
      </c>
      <c r="N6071" s="2">
        <v>16.16</v>
      </c>
      <c r="O6071" s="3">
        <v>7</v>
      </c>
      <c r="P6071" s="2">
        <v>-12.12</v>
      </c>
    </row>
    <row r="6072" spans="1:16" x14ac:dyDescent="0.35">
      <c r="A6072" t="s">
        <v>3130</v>
      </c>
      <c r="B6072" t="str">
        <f>LEFT(Table1[[#This Row],[Order Date]],2)</f>
        <v>23</v>
      </c>
      <c r="C6072" t="str">
        <f>MID(Table1[[#This Row],[Order Date]],4,2)</f>
        <v>10</v>
      </c>
      <c r="D6072" t="str">
        <f>RIGHT(Table1[[#This Row],[Order Date]],4)</f>
        <v>2016</v>
      </c>
      <c r="E6072" s="1">
        <f>DATE(Table1[[#This Row],[Column3]],Table1[[#This Row],[Column2]],Table1[[#This Row],[Column1]])</f>
        <v>42666</v>
      </c>
      <c r="F6072" s="1">
        <f>DATE(Table1[[#This Row],[Column3]],Table1[[#This Row],[Column2]],Table1[[#This Row],[Column1]])</f>
        <v>42666</v>
      </c>
      <c r="G6072" s="3">
        <f>YEAR(Table1[[#This Row],[Order Date New]])</f>
        <v>2016</v>
      </c>
      <c r="H6072" s="3">
        <f>MONTH(Table1[[#This Row],[Order Date New]])</f>
        <v>10</v>
      </c>
      <c r="I6072" t="s">
        <v>885</v>
      </c>
      <c r="J6072" t="s">
        <v>15</v>
      </c>
      <c r="K6072" t="s">
        <v>11</v>
      </c>
      <c r="L6072" t="s">
        <v>12</v>
      </c>
      <c r="M6072" t="s">
        <v>1237</v>
      </c>
      <c r="N6072" s="2">
        <v>54.82</v>
      </c>
      <c r="O6072" s="3">
        <v>3</v>
      </c>
      <c r="P6072" s="2">
        <v>17.82</v>
      </c>
    </row>
    <row r="6073" spans="1:16" x14ac:dyDescent="0.35">
      <c r="A6073" t="s">
        <v>3130</v>
      </c>
      <c r="B6073" t="str">
        <f>LEFT(Table1[[#This Row],[Order Date]],2)</f>
        <v>23</v>
      </c>
      <c r="C6073" t="str">
        <f>MID(Table1[[#This Row],[Order Date]],4,2)</f>
        <v>10</v>
      </c>
      <c r="D6073" t="str">
        <f>RIGHT(Table1[[#This Row],[Order Date]],4)</f>
        <v>2016</v>
      </c>
      <c r="E6073" s="1">
        <f>DATE(Table1[[#This Row],[Column3]],Table1[[#This Row],[Column2]],Table1[[#This Row],[Column1]])</f>
        <v>42666</v>
      </c>
      <c r="F6073" s="1">
        <f>DATE(Table1[[#This Row],[Column3]],Table1[[#This Row],[Column2]],Table1[[#This Row],[Column1]])</f>
        <v>42666</v>
      </c>
      <c r="G6073" s="3">
        <f>YEAR(Table1[[#This Row],[Order Date New]])</f>
        <v>2016</v>
      </c>
      <c r="H6073" s="3">
        <f>MONTH(Table1[[#This Row],[Order Date New]])</f>
        <v>10</v>
      </c>
      <c r="I6073" t="s">
        <v>1099</v>
      </c>
      <c r="J6073" t="s">
        <v>178</v>
      </c>
      <c r="K6073" t="s">
        <v>11</v>
      </c>
      <c r="L6073" t="s">
        <v>43</v>
      </c>
      <c r="M6073" t="s">
        <v>3070</v>
      </c>
      <c r="N6073" s="2">
        <v>17.05</v>
      </c>
      <c r="O6073" s="3">
        <v>5</v>
      </c>
      <c r="P6073" s="2">
        <v>8.18</v>
      </c>
    </row>
    <row r="6074" spans="1:16" x14ac:dyDescent="0.35">
      <c r="A6074" t="s">
        <v>3131</v>
      </c>
      <c r="B6074" t="str">
        <f>LEFT(Table1[[#This Row],[Order Date]],2)</f>
        <v>24</v>
      </c>
      <c r="C6074" t="str">
        <f>MID(Table1[[#This Row],[Order Date]],4,2)</f>
        <v>10</v>
      </c>
      <c r="D6074" t="str">
        <f>RIGHT(Table1[[#This Row],[Order Date]],4)</f>
        <v>2016</v>
      </c>
      <c r="E6074" s="1">
        <f>DATE(Table1[[#This Row],[Column3]],Table1[[#This Row],[Column2]],Table1[[#This Row],[Column1]])</f>
        <v>42667</v>
      </c>
      <c r="F6074" s="1">
        <f>DATE(Table1[[#This Row],[Column3]],Table1[[#This Row],[Column2]],Table1[[#This Row],[Column1]])</f>
        <v>42667</v>
      </c>
      <c r="G6074" s="3">
        <f>YEAR(Table1[[#This Row],[Order Date New]])</f>
        <v>2016</v>
      </c>
      <c r="H6074" s="3">
        <f>MONTH(Table1[[#This Row],[Order Date New]])</f>
        <v>10</v>
      </c>
      <c r="I6074" t="s">
        <v>714</v>
      </c>
      <c r="J6074" t="s">
        <v>27</v>
      </c>
      <c r="K6074" t="s">
        <v>39</v>
      </c>
      <c r="L6074" t="s">
        <v>52</v>
      </c>
      <c r="M6074" t="s">
        <v>2744</v>
      </c>
      <c r="N6074" s="2">
        <v>100</v>
      </c>
      <c r="O6074" s="3">
        <v>4</v>
      </c>
      <c r="P6074" s="2">
        <v>21</v>
      </c>
    </row>
    <row r="6075" spans="1:16" x14ac:dyDescent="0.35">
      <c r="A6075" t="s">
        <v>3131</v>
      </c>
      <c r="B6075" t="str">
        <f>LEFT(Table1[[#This Row],[Order Date]],2)</f>
        <v>24</v>
      </c>
      <c r="C6075" t="str">
        <f>MID(Table1[[#This Row],[Order Date]],4,2)</f>
        <v>10</v>
      </c>
      <c r="D6075" t="str">
        <f>RIGHT(Table1[[#This Row],[Order Date]],4)</f>
        <v>2016</v>
      </c>
      <c r="E6075" s="1">
        <f>DATE(Table1[[#This Row],[Column3]],Table1[[#This Row],[Column2]],Table1[[#This Row],[Column1]])</f>
        <v>42667</v>
      </c>
      <c r="F6075" s="1">
        <f>DATE(Table1[[#This Row],[Column3]],Table1[[#This Row],[Column2]],Table1[[#This Row],[Column1]])</f>
        <v>42667</v>
      </c>
      <c r="G6075" s="3">
        <f>YEAR(Table1[[#This Row],[Order Date New]])</f>
        <v>2016</v>
      </c>
      <c r="H6075" s="3">
        <f>MONTH(Table1[[#This Row],[Order Date New]])</f>
        <v>10</v>
      </c>
      <c r="I6075" t="s">
        <v>714</v>
      </c>
      <c r="J6075" t="s">
        <v>27</v>
      </c>
      <c r="K6075" t="s">
        <v>39</v>
      </c>
      <c r="L6075" t="s">
        <v>52</v>
      </c>
      <c r="M6075" t="s">
        <v>2658</v>
      </c>
      <c r="N6075" s="2">
        <v>359.98</v>
      </c>
      <c r="O6075" s="3">
        <v>2</v>
      </c>
      <c r="P6075" s="2">
        <v>21.6</v>
      </c>
    </row>
    <row r="6076" spans="1:16" x14ac:dyDescent="0.35">
      <c r="A6076" t="s">
        <v>3131</v>
      </c>
      <c r="B6076" t="str">
        <f>LEFT(Table1[[#This Row],[Order Date]],2)</f>
        <v>24</v>
      </c>
      <c r="C6076" t="str">
        <f>MID(Table1[[#This Row],[Order Date]],4,2)</f>
        <v>10</v>
      </c>
      <c r="D6076" t="str">
        <f>RIGHT(Table1[[#This Row],[Order Date]],4)</f>
        <v>2016</v>
      </c>
      <c r="E6076" s="1">
        <f>DATE(Table1[[#This Row],[Column3]],Table1[[#This Row],[Column2]],Table1[[#This Row],[Column1]])</f>
        <v>42667</v>
      </c>
      <c r="F6076" s="1">
        <f>DATE(Table1[[#This Row],[Column3]],Table1[[#This Row],[Column2]],Table1[[#This Row],[Column1]])</f>
        <v>42667</v>
      </c>
      <c r="G6076" s="3">
        <f>YEAR(Table1[[#This Row],[Order Date New]])</f>
        <v>2016</v>
      </c>
      <c r="H6076" s="3">
        <f>MONTH(Table1[[#This Row],[Order Date New]])</f>
        <v>10</v>
      </c>
      <c r="I6076" t="s">
        <v>2355</v>
      </c>
      <c r="J6076" t="s">
        <v>127</v>
      </c>
      <c r="K6076" t="s">
        <v>39</v>
      </c>
      <c r="L6076" t="s">
        <v>40</v>
      </c>
      <c r="M6076" t="s">
        <v>109</v>
      </c>
      <c r="N6076" s="2">
        <v>239.98</v>
      </c>
      <c r="O6076" s="3">
        <v>3</v>
      </c>
      <c r="P6076" s="2">
        <v>18</v>
      </c>
    </row>
    <row r="6077" spans="1:16" x14ac:dyDescent="0.35">
      <c r="A6077" t="s">
        <v>3131</v>
      </c>
      <c r="B6077" t="str">
        <f>LEFT(Table1[[#This Row],[Order Date]],2)</f>
        <v>24</v>
      </c>
      <c r="C6077" t="str">
        <f>MID(Table1[[#This Row],[Order Date]],4,2)</f>
        <v>10</v>
      </c>
      <c r="D6077" t="str">
        <f>RIGHT(Table1[[#This Row],[Order Date]],4)</f>
        <v>2016</v>
      </c>
      <c r="E6077" s="1">
        <f>DATE(Table1[[#This Row],[Column3]],Table1[[#This Row],[Column2]],Table1[[#This Row],[Column1]])</f>
        <v>42667</v>
      </c>
      <c r="F6077" s="1">
        <f>DATE(Table1[[#This Row],[Column3]],Table1[[#This Row],[Column2]],Table1[[#This Row],[Column1]])</f>
        <v>42667</v>
      </c>
      <c r="G6077" s="3">
        <f>YEAR(Table1[[#This Row],[Order Date New]])</f>
        <v>2016</v>
      </c>
      <c r="H6077" s="3">
        <f>MONTH(Table1[[#This Row],[Order Date New]])</f>
        <v>10</v>
      </c>
      <c r="I6077" t="s">
        <v>1169</v>
      </c>
      <c r="J6077" t="s">
        <v>27</v>
      </c>
      <c r="K6077" t="s">
        <v>39</v>
      </c>
      <c r="L6077" t="s">
        <v>52</v>
      </c>
      <c r="M6077" t="s">
        <v>2387</v>
      </c>
      <c r="N6077" s="2">
        <v>199.99</v>
      </c>
      <c r="O6077" s="3">
        <v>1</v>
      </c>
      <c r="P6077" s="2">
        <v>86</v>
      </c>
    </row>
    <row r="6078" spans="1:16" x14ac:dyDescent="0.35">
      <c r="A6078" t="s">
        <v>3131</v>
      </c>
      <c r="B6078" t="str">
        <f>LEFT(Table1[[#This Row],[Order Date]],2)</f>
        <v>24</v>
      </c>
      <c r="C6078" t="str">
        <f>MID(Table1[[#This Row],[Order Date]],4,2)</f>
        <v>10</v>
      </c>
      <c r="D6078" t="str">
        <f>RIGHT(Table1[[#This Row],[Order Date]],4)</f>
        <v>2016</v>
      </c>
      <c r="E6078" s="1">
        <f>DATE(Table1[[#This Row],[Column3]],Table1[[#This Row],[Column2]],Table1[[#This Row],[Column1]])</f>
        <v>42667</v>
      </c>
      <c r="F6078" s="1">
        <f>DATE(Table1[[#This Row],[Column3]],Table1[[#This Row],[Column2]],Table1[[#This Row],[Column1]])</f>
        <v>42667</v>
      </c>
      <c r="G6078" s="3">
        <f>YEAR(Table1[[#This Row],[Order Date New]])</f>
        <v>2016</v>
      </c>
      <c r="H6078" s="3">
        <f>MONTH(Table1[[#This Row],[Order Date New]])</f>
        <v>10</v>
      </c>
      <c r="I6078" t="s">
        <v>1271</v>
      </c>
      <c r="J6078" t="s">
        <v>10</v>
      </c>
      <c r="K6078" t="s">
        <v>11</v>
      </c>
      <c r="L6078" t="s">
        <v>12</v>
      </c>
      <c r="M6078" t="s">
        <v>144</v>
      </c>
      <c r="N6078" s="2">
        <v>15.55</v>
      </c>
      <c r="O6078" s="3">
        <v>3</v>
      </c>
      <c r="P6078" s="2">
        <v>5.44</v>
      </c>
    </row>
    <row r="6079" spans="1:16" x14ac:dyDescent="0.35">
      <c r="A6079" t="s">
        <v>3131</v>
      </c>
      <c r="B6079" t="str">
        <f>LEFT(Table1[[#This Row],[Order Date]],2)</f>
        <v>24</v>
      </c>
      <c r="C6079" t="str">
        <f>MID(Table1[[#This Row],[Order Date]],4,2)</f>
        <v>10</v>
      </c>
      <c r="D6079" t="str">
        <f>RIGHT(Table1[[#This Row],[Order Date]],4)</f>
        <v>2016</v>
      </c>
      <c r="E6079" s="1">
        <f>DATE(Table1[[#This Row],[Column3]],Table1[[#This Row],[Column2]],Table1[[#This Row],[Column1]])</f>
        <v>42667</v>
      </c>
      <c r="F6079" s="1">
        <f>DATE(Table1[[#This Row],[Column3]],Table1[[#This Row],[Column2]],Table1[[#This Row],[Column1]])</f>
        <v>42667</v>
      </c>
      <c r="G6079" s="3">
        <f>YEAR(Table1[[#This Row],[Order Date New]])</f>
        <v>2016</v>
      </c>
      <c r="H6079" s="3">
        <f>MONTH(Table1[[#This Row],[Order Date New]])</f>
        <v>10</v>
      </c>
      <c r="I6079" t="s">
        <v>1199</v>
      </c>
      <c r="J6079" t="s">
        <v>27</v>
      </c>
      <c r="K6079" t="s">
        <v>39</v>
      </c>
      <c r="L6079" t="s">
        <v>52</v>
      </c>
      <c r="M6079" t="s">
        <v>1709</v>
      </c>
      <c r="N6079" s="2">
        <v>450</v>
      </c>
      <c r="O6079" s="3">
        <v>5</v>
      </c>
      <c r="P6079" s="2">
        <v>162</v>
      </c>
    </row>
    <row r="6080" spans="1:16" x14ac:dyDescent="0.35">
      <c r="A6080" t="s">
        <v>3132</v>
      </c>
      <c r="B6080" t="str">
        <f>LEFT(Table1[[#This Row],[Order Date]],2)</f>
        <v>25</v>
      </c>
      <c r="C6080" t="str">
        <f>MID(Table1[[#This Row],[Order Date]],4,2)</f>
        <v>10</v>
      </c>
      <c r="D6080" t="str">
        <f>RIGHT(Table1[[#This Row],[Order Date]],4)</f>
        <v>2016</v>
      </c>
      <c r="E6080" s="1">
        <f>DATE(Table1[[#This Row],[Column3]],Table1[[#This Row],[Column2]],Table1[[#This Row],[Column1]])</f>
        <v>42668</v>
      </c>
      <c r="F6080" s="1">
        <f>DATE(Table1[[#This Row],[Column3]],Table1[[#This Row],[Column2]],Table1[[#This Row],[Column1]])</f>
        <v>42668</v>
      </c>
      <c r="G6080" s="3">
        <f>YEAR(Table1[[#This Row],[Order Date New]])</f>
        <v>2016</v>
      </c>
      <c r="H6080" s="3">
        <f>MONTH(Table1[[#This Row],[Order Date New]])</f>
        <v>10</v>
      </c>
      <c r="I6080" t="s">
        <v>274</v>
      </c>
      <c r="J6080" t="s">
        <v>131</v>
      </c>
      <c r="K6080" t="s">
        <v>39</v>
      </c>
      <c r="L6080" t="s">
        <v>40</v>
      </c>
      <c r="M6080" t="s">
        <v>312</v>
      </c>
      <c r="N6080" s="2">
        <v>783.96</v>
      </c>
      <c r="O6080" s="3">
        <v>5</v>
      </c>
      <c r="P6080" s="2">
        <v>78.400000000000006</v>
      </c>
    </row>
    <row r="6081" spans="1:16" x14ac:dyDescent="0.35">
      <c r="A6081" t="s">
        <v>3133</v>
      </c>
      <c r="B6081" t="str">
        <f>LEFT(Table1[[#This Row],[Order Date]],2)</f>
        <v>27</v>
      </c>
      <c r="C6081" t="str">
        <f>MID(Table1[[#This Row],[Order Date]],4,2)</f>
        <v>10</v>
      </c>
      <c r="D6081" t="str">
        <f>RIGHT(Table1[[#This Row],[Order Date]],4)</f>
        <v>2016</v>
      </c>
      <c r="E6081" s="1">
        <f>DATE(Table1[[#This Row],[Column3]],Table1[[#This Row],[Column2]],Table1[[#This Row],[Column1]])</f>
        <v>42670</v>
      </c>
      <c r="F6081" s="1">
        <f>DATE(Table1[[#This Row],[Column3]],Table1[[#This Row],[Column2]],Table1[[#This Row],[Column1]])</f>
        <v>42670</v>
      </c>
      <c r="G6081" s="3">
        <f>YEAR(Table1[[#This Row],[Order Date New]])</f>
        <v>2016</v>
      </c>
      <c r="H6081" s="3">
        <f>MONTH(Table1[[#This Row],[Order Date New]])</f>
        <v>10</v>
      </c>
      <c r="I6081" t="s">
        <v>2160</v>
      </c>
      <c r="J6081" t="s">
        <v>161</v>
      </c>
      <c r="K6081" t="s">
        <v>34</v>
      </c>
      <c r="L6081" t="s">
        <v>47</v>
      </c>
      <c r="M6081" t="s">
        <v>2300</v>
      </c>
      <c r="N6081" s="2">
        <v>40.200000000000003</v>
      </c>
      <c r="O6081" s="3">
        <v>3</v>
      </c>
      <c r="P6081" s="2">
        <v>19.3</v>
      </c>
    </row>
    <row r="6082" spans="1:16" x14ac:dyDescent="0.35">
      <c r="A6082" t="s">
        <v>3133</v>
      </c>
      <c r="B6082" t="str">
        <f>LEFT(Table1[[#This Row],[Order Date]],2)</f>
        <v>27</v>
      </c>
      <c r="C6082" t="str">
        <f>MID(Table1[[#This Row],[Order Date]],4,2)</f>
        <v>10</v>
      </c>
      <c r="D6082" t="str">
        <f>RIGHT(Table1[[#This Row],[Order Date]],4)</f>
        <v>2016</v>
      </c>
      <c r="E6082" s="1">
        <f>DATE(Table1[[#This Row],[Column3]],Table1[[#This Row],[Column2]],Table1[[#This Row],[Column1]])</f>
        <v>42670</v>
      </c>
      <c r="F6082" s="1">
        <f>DATE(Table1[[#This Row],[Column3]],Table1[[#This Row],[Column2]],Table1[[#This Row],[Column1]])</f>
        <v>42670</v>
      </c>
      <c r="G6082" s="3">
        <f>YEAR(Table1[[#This Row],[Order Date New]])</f>
        <v>2016</v>
      </c>
      <c r="H6082" s="3">
        <f>MONTH(Table1[[#This Row],[Order Date New]])</f>
        <v>10</v>
      </c>
      <c r="I6082" t="s">
        <v>860</v>
      </c>
      <c r="J6082" t="s">
        <v>27</v>
      </c>
      <c r="K6082" t="s">
        <v>11</v>
      </c>
      <c r="L6082" t="s">
        <v>97</v>
      </c>
      <c r="M6082" t="s">
        <v>713</v>
      </c>
      <c r="N6082" s="2">
        <v>43.92</v>
      </c>
      <c r="O6082" s="3">
        <v>4</v>
      </c>
      <c r="P6082" s="2">
        <v>11.86</v>
      </c>
    </row>
    <row r="6083" spans="1:16" x14ac:dyDescent="0.35">
      <c r="A6083" t="s">
        <v>3133</v>
      </c>
      <c r="B6083" t="str">
        <f>LEFT(Table1[[#This Row],[Order Date]],2)</f>
        <v>27</v>
      </c>
      <c r="C6083" t="str">
        <f>MID(Table1[[#This Row],[Order Date]],4,2)</f>
        <v>10</v>
      </c>
      <c r="D6083" t="str">
        <f>RIGHT(Table1[[#This Row],[Order Date]],4)</f>
        <v>2016</v>
      </c>
      <c r="E6083" s="1">
        <f>DATE(Table1[[#This Row],[Column3]],Table1[[#This Row],[Column2]],Table1[[#This Row],[Column1]])</f>
        <v>42670</v>
      </c>
      <c r="F6083" s="1">
        <f>DATE(Table1[[#This Row],[Column3]],Table1[[#This Row],[Column2]],Table1[[#This Row],[Column1]])</f>
        <v>42670</v>
      </c>
      <c r="G6083" s="3">
        <f>YEAR(Table1[[#This Row],[Order Date New]])</f>
        <v>2016</v>
      </c>
      <c r="H6083" s="3">
        <f>MONTH(Table1[[#This Row],[Order Date New]])</f>
        <v>10</v>
      </c>
      <c r="I6083" t="s">
        <v>860</v>
      </c>
      <c r="J6083" t="s">
        <v>27</v>
      </c>
      <c r="K6083" t="s">
        <v>11</v>
      </c>
      <c r="L6083" t="s">
        <v>20</v>
      </c>
      <c r="M6083" t="s">
        <v>632</v>
      </c>
      <c r="N6083" s="2">
        <v>25.03</v>
      </c>
      <c r="O6083" s="3">
        <v>3</v>
      </c>
      <c r="P6083" s="2">
        <v>7.82</v>
      </c>
    </row>
    <row r="6084" spans="1:16" x14ac:dyDescent="0.35">
      <c r="A6084" t="s">
        <v>3133</v>
      </c>
      <c r="B6084" t="str">
        <f>LEFT(Table1[[#This Row],[Order Date]],2)</f>
        <v>27</v>
      </c>
      <c r="C6084" t="str">
        <f>MID(Table1[[#This Row],[Order Date]],4,2)</f>
        <v>10</v>
      </c>
      <c r="D6084" t="str">
        <f>RIGHT(Table1[[#This Row],[Order Date]],4)</f>
        <v>2016</v>
      </c>
      <c r="E6084" s="1">
        <f>DATE(Table1[[#This Row],[Column3]],Table1[[#This Row],[Column2]],Table1[[#This Row],[Column1]])</f>
        <v>42670</v>
      </c>
      <c r="F6084" s="1">
        <f>DATE(Table1[[#This Row],[Column3]],Table1[[#This Row],[Column2]],Table1[[#This Row],[Column1]])</f>
        <v>42670</v>
      </c>
      <c r="G6084" s="3">
        <f>YEAR(Table1[[#This Row],[Order Date New]])</f>
        <v>2016</v>
      </c>
      <c r="H6084" s="3">
        <f>MONTH(Table1[[#This Row],[Order Date New]])</f>
        <v>10</v>
      </c>
      <c r="I6084" t="s">
        <v>1215</v>
      </c>
      <c r="J6084" t="s">
        <v>55</v>
      </c>
      <c r="K6084" t="s">
        <v>34</v>
      </c>
      <c r="L6084" t="s">
        <v>35</v>
      </c>
      <c r="M6084" t="s">
        <v>1853</v>
      </c>
      <c r="N6084" s="2">
        <v>290.98</v>
      </c>
      <c r="O6084" s="3">
        <v>1</v>
      </c>
      <c r="P6084" s="2">
        <v>75.650000000000006</v>
      </c>
    </row>
    <row r="6085" spans="1:16" x14ac:dyDescent="0.35">
      <c r="A6085" t="s">
        <v>3133</v>
      </c>
      <c r="B6085" t="str">
        <f>LEFT(Table1[[#This Row],[Order Date]],2)</f>
        <v>27</v>
      </c>
      <c r="C6085" t="str">
        <f>MID(Table1[[#This Row],[Order Date]],4,2)</f>
        <v>10</v>
      </c>
      <c r="D6085" t="str">
        <f>RIGHT(Table1[[#This Row],[Order Date]],4)</f>
        <v>2016</v>
      </c>
      <c r="E6085" s="1">
        <f>DATE(Table1[[#This Row],[Column3]],Table1[[#This Row],[Column2]],Table1[[#This Row],[Column1]])</f>
        <v>42670</v>
      </c>
      <c r="F6085" s="1">
        <f>DATE(Table1[[#This Row],[Column3]],Table1[[#This Row],[Column2]],Table1[[#This Row],[Column1]])</f>
        <v>42670</v>
      </c>
      <c r="G6085" s="3">
        <f>YEAR(Table1[[#This Row],[Order Date New]])</f>
        <v>2016</v>
      </c>
      <c r="H6085" s="3">
        <f>MONTH(Table1[[#This Row],[Order Date New]])</f>
        <v>10</v>
      </c>
      <c r="I6085" t="s">
        <v>733</v>
      </c>
      <c r="J6085" t="s">
        <v>27</v>
      </c>
      <c r="K6085" t="s">
        <v>11</v>
      </c>
      <c r="L6085" t="s">
        <v>20</v>
      </c>
      <c r="M6085" t="s">
        <v>1348</v>
      </c>
      <c r="N6085" s="2">
        <v>67.14</v>
      </c>
      <c r="O6085" s="3">
        <v>4</v>
      </c>
      <c r="P6085" s="2">
        <v>25.18</v>
      </c>
    </row>
    <row r="6086" spans="1:16" x14ac:dyDescent="0.35">
      <c r="A6086" t="s">
        <v>3133</v>
      </c>
      <c r="B6086" t="str">
        <f>LEFT(Table1[[#This Row],[Order Date]],2)</f>
        <v>27</v>
      </c>
      <c r="C6086" t="str">
        <f>MID(Table1[[#This Row],[Order Date]],4,2)</f>
        <v>10</v>
      </c>
      <c r="D6086" t="str">
        <f>RIGHT(Table1[[#This Row],[Order Date]],4)</f>
        <v>2016</v>
      </c>
      <c r="E6086" s="1">
        <f>DATE(Table1[[#This Row],[Column3]],Table1[[#This Row],[Column2]],Table1[[#This Row],[Column1]])</f>
        <v>42670</v>
      </c>
      <c r="F6086" s="1">
        <f>DATE(Table1[[#This Row],[Column3]],Table1[[#This Row],[Column2]],Table1[[#This Row],[Column1]])</f>
        <v>42670</v>
      </c>
      <c r="G6086" s="3">
        <f>YEAR(Table1[[#This Row],[Order Date New]])</f>
        <v>2016</v>
      </c>
      <c r="H6086" s="3">
        <f>MONTH(Table1[[#This Row],[Order Date New]])</f>
        <v>10</v>
      </c>
      <c r="I6086" t="s">
        <v>1215</v>
      </c>
      <c r="J6086" t="s">
        <v>161</v>
      </c>
      <c r="K6086" t="s">
        <v>34</v>
      </c>
      <c r="L6086" t="s">
        <v>35</v>
      </c>
      <c r="M6086" t="s">
        <v>1123</v>
      </c>
      <c r="N6086" s="2">
        <v>427.64</v>
      </c>
      <c r="O6086" s="3">
        <v>14</v>
      </c>
      <c r="P6086" s="2">
        <v>80.78</v>
      </c>
    </row>
    <row r="6087" spans="1:16" x14ac:dyDescent="0.35">
      <c r="A6087" t="s">
        <v>3133</v>
      </c>
      <c r="B6087" t="str">
        <f>LEFT(Table1[[#This Row],[Order Date]],2)</f>
        <v>27</v>
      </c>
      <c r="C6087" t="str">
        <f>MID(Table1[[#This Row],[Order Date]],4,2)</f>
        <v>10</v>
      </c>
      <c r="D6087" t="str">
        <f>RIGHT(Table1[[#This Row],[Order Date]],4)</f>
        <v>2016</v>
      </c>
      <c r="E6087" s="1">
        <f>DATE(Table1[[#This Row],[Column3]],Table1[[#This Row],[Column2]],Table1[[#This Row],[Column1]])</f>
        <v>42670</v>
      </c>
      <c r="F6087" s="1">
        <f>DATE(Table1[[#This Row],[Column3]],Table1[[#This Row],[Column2]],Table1[[#This Row],[Column1]])</f>
        <v>42670</v>
      </c>
      <c r="G6087" s="3">
        <f>YEAR(Table1[[#This Row],[Order Date New]])</f>
        <v>2016</v>
      </c>
      <c r="H6087" s="3">
        <f>MONTH(Table1[[#This Row],[Order Date New]])</f>
        <v>10</v>
      </c>
      <c r="I6087" t="s">
        <v>1215</v>
      </c>
      <c r="J6087" t="s">
        <v>161</v>
      </c>
      <c r="K6087" t="s">
        <v>11</v>
      </c>
      <c r="L6087" t="s">
        <v>43</v>
      </c>
      <c r="M6087" t="s">
        <v>585</v>
      </c>
      <c r="N6087" s="2">
        <v>40.67</v>
      </c>
      <c r="O6087" s="3">
        <v>7</v>
      </c>
      <c r="P6087" s="2">
        <v>12.61</v>
      </c>
    </row>
    <row r="6088" spans="1:16" x14ac:dyDescent="0.35">
      <c r="A6088" t="s">
        <v>3133</v>
      </c>
      <c r="B6088" t="str">
        <f>LEFT(Table1[[#This Row],[Order Date]],2)</f>
        <v>27</v>
      </c>
      <c r="C6088" t="str">
        <f>MID(Table1[[#This Row],[Order Date]],4,2)</f>
        <v>10</v>
      </c>
      <c r="D6088" t="str">
        <f>RIGHT(Table1[[#This Row],[Order Date]],4)</f>
        <v>2016</v>
      </c>
      <c r="E6088" s="1">
        <f>DATE(Table1[[#This Row],[Column3]],Table1[[#This Row],[Column2]],Table1[[#This Row],[Column1]])</f>
        <v>42670</v>
      </c>
      <c r="F6088" s="1">
        <f>DATE(Table1[[#This Row],[Column3]],Table1[[#This Row],[Column2]],Table1[[#This Row],[Column1]])</f>
        <v>42670</v>
      </c>
      <c r="G6088" s="3">
        <f>YEAR(Table1[[#This Row],[Order Date New]])</f>
        <v>2016</v>
      </c>
      <c r="H6088" s="3">
        <f>MONTH(Table1[[#This Row],[Order Date New]])</f>
        <v>10</v>
      </c>
      <c r="I6088" t="s">
        <v>1215</v>
      </c>
      <c r="J6088" t="s">
        <v>161</v>
      </c>
      <c r="K6088" t="s">
        <v>11</v>
      </c>
      <c r="L6088" t="s">
        <v>18</v>
      </c>
      <c r="M6088" t="s">
        <v>476</v>
      </c>
      <c r="N6088" s="2">
        <v>33.479999999999997</v>
      </c>
      <c r="O6088" s="3">
        <v>2</v>
      </c>
      <c r="P6088" s="2">
        <v>1.34</v>
      </c>
    </row>
    <row r="6089" spans="1:16" x14ac:dyDescent="0.35">
      <c r="A6089" t="s">
        <v>3133</v>
      </c>
      <c r="B6089" t="str">
        <f>LEFT(Table1[[#This Row],[Order Date]],2)</f>
        <v>27</v>
      </c>
      <c r="C6089" t="str">
        <f>MID(Table1[[#This Row],[Order Date]],4,2)</f>
        <v>10</v>
      </c>
      <c r="D6089" t="str">
        <f>RIGHT(Table1[[#This Row],[Order Date]],4)</f>
        <v>2016</v>
      </c>
      <c r="E6089" s="1">
        <f>DATE(Table1[[#This Row],[Column3]],Table1[[#This Row],[Column2]],Table1[[#This Row],[Column1]])</f>
        <v>42670</v>
      </c>
      <c r="F6089" s="1">
        <f>DATE(Table1[[#This Row],[Column3]],Table1[[#This Row],[Column2]],Table1[[#This Row],[Column1]])</f>
        <v>42670</v>
      </c>
      <c r="G6089" s="3">
        <f>YEAR(Table1[[#This Row],[Order Date New]])</f>
        <v>2016</v>
      </c>
      <c r="H6089" s="3">
        <f>MONTH(Table1[[#This Row],[Order Date New]])</f>
        <v>10</v>
      </c>
      <c r="I6089" t="s">
        <v>1215</v>
      </c>
      <c r="J6089" t="s">
        <v>161</v>
      </c>
      <c r="K6089" t="s">
        <v>11</v>
      </c>
      <c r="L6089" t="s">
        <v>20</v>
      </c>
      <c r="M6089" t="s">
        <v>1318</v>
      </c>
      <c r="N6089" s="2">
        <v>9.73</v>
      </c>
      <c r="O6089" s="3">
        <v>2</v>
      </c>
      <c r="P6089" s="2">
        <v>3.28</v>
      </c>
    </row>
    <row r="6090" spans="1:16" x14ac:dyDescent="0.35">
      <c r="A6090" t="s">
        <v>3134</v>
      </c>
      <c r="B6090" t="str">
        <f>LEFT(Table1[[#This Row],[Order Date]],2)</f>
        <v>28</v>
      </c>
      <c r="C6090" t="str">
        <f>MID(Table1[[#This Row],[Order Date]],4,2)</f>
        <v>10</v>
      </c>
      <c r="D6090" t="str">
        <f>RIGHT(Table1[[#This Row],[Order Date]],4)</f>
        <v>2016</v>
      </c>
      <c r="E6090" s="1">
        <f>DATE(Table1[[#This Row],[Column3]],Table1[[#This Row],[Column2]],Table1[[#This Row],[Column1]])</f>
        <v>42671</v>
      </c>
      <c r="F6090" s="1">
        <f>DATE(Table1[[#This Row],[Column3]],Table1[[#This Row],[Column2]],Table1[[#This Row],[Column1]])</f>
        <v>42671</v>
      </c>
      <c r="G6090" s="3">
        <f>YEAR(Table1[[#This Row],[Order Date New]])</f>
        <v>2016</v>
      </c>
      <c r="H6090" s="3">
        <f>MONTH(Table1[[#This Row],[Order Date New]])</f>
        <v>10</v>
      </c>
      <c r="I6090" t="s">
        <v>2367</v>
      </c>
      <c r="J6090" t="s">
        <v>27</v>
      </c>
      <c r="K6090" t="s">
        <v>11</v>
      </c>
      <c r="L6090" t="s">
        <v>18</v>
      </c>
      <c r="M6090" t="s">
        <v>1761</v>
      </c>
      <c r="N6090" s="2">
        <v>93.06</v>
      </c>
      <c r="O6090" s="3">
        <v>6</v>
      </c>
      <c r="P6090" s="2">
        <v>26.06</v>
      </c>
    </row>
    <row r="6091" spans="1:16" x14ac:dyDescent="0.35">
      <c r="A6091" t="s">
        <v>3134</v>
      </c>
      <c r="B6091" t="str">
        <f>LEFT(Table1[[#This Row],[Order Date]],2)</f>
        <v>28</v>
      </c>
      <c r="C6091" t="str">
        <f>MID(Table1[[#This Row],[Order Date]],4,2)</f>
        <v>10</v>
      </c>
      <c r="D6091" t="str">
        <f>RIGHT(Table1[[#This Row],[Order Date]],4)</f>
        <v>2016</v>
      </c>
      <c r="E6091" s="1">
        <f>DATE(Table1[[#This Row],[Column3]],Table1[[#This Row],[Column2]],Table1[[#This Row],[Column1]])</f>
        <v>42671</v>
      </c>
      <c r="F6091" s="1">
        <f>DATE(Table1[[#This Row],[Column3]],Table1[[#This Row],[Column2]],Table1[[#This Row],[Column1]])</f>
        <v>42671</v>
      </c>
      <c r="G6091" s="3">
        <f>YEAR(Table1[[#This Row],[Order Date New]])</f>
        <v>2016</v>
      </c>
      <c r="H6091" s="3">
        <f>MONTH(Table1[[#This Row],[Order Date New]])</f>
        <v>10</v>
      </c>
      <c r="I6091" t="s">
        <v>2367</v>
      </c>
      <c r="J6091" t="s">
        <v>27</v>
      </c>
      <c r="K6091" t="s">
        <v>39</v>
      </c>
      <c r="L6091" t="s">
        <v>40</v>
      </c>
      <c r="M6091" t="s">
        <v>834</v>
      </c>
      <c r="N6091" s="2">
        <v>302.38</v>
      </c>
      <c r="O6091" s="3">
        <v>3</v>
      </c>
      <c r="P6091" s="2">
        <v>22.68</v>
      </c>
    </row>
    <row r="6092" spans="1:16" x14ac:dyDescent="0.35">
      <c r="A6092" t="s">
        <v>3134</v>
      </c>
      <c r="B6092" t="str">
        <f>LEFT(Table1[[#This Row],[Order Date]],2)</f>
        <v>28</v>
      </c>
      <c r="C6092" t="str">
        <f>MID(Table1[[#This Row],[Order Date]],4,2)</f>
        <v>10</v>
      </c>
      <c r="D6092" t="str">
        <f>RIGHT(Table1[[#This Row],[Order Date]],4)</f>
        <v>2016</v>
      </c>
      <c r="E6092" s="1">
        <f>DATE(Table1[[#This Row],[Column3]],Table1[[#This Row],[Column2]],Table1[[#This Row],[Column1]])</f>
        <v>42671</v>
      </c>
      <c r="F6092" s="1">
        <f>DATE(Table1[[#This Row],[Column3]],Table1[[#This Row],[Column2]],Table1[[#This Row],[Column1]])</f>
        <v>42671</v>
      </c>
      <c r="G6092" s="3">
        <f>YEAR(Table1[[#This Row],[Order Date New]])</f>
        <v>2016</v>
      </c>
      <c r="H6092" s="3">
        <f>MONTH(Table1[[#This Row],[Order Date New]])</f>
        <v>10</v>
      </c>
      <c r="I6092" t="s">
        <v>424</v>
      </c>
      <c r="J6092" t="s">
        <v>191</v>
      </c>
      <c r="K6092" t="s">
        <v>11</v>
      </c>
      <c r="L6092" t="s">
        <v>12</v>
      </c>
      <c r="M6092" t="s">
        <v>1530</v>
      </c>
      <c r="N6092" s="2">
        <v>32.4</v>
      </c>
      <c r="O6092" s="3">
        <v>5</v>
      </c>
      <c r="P6092" s="2">
        <v>15.55</v>
      </c>
    </row>
    <row r="6093" spans="1:16" x14ac:dyDescent="0.35">
      <c r="A6093" t="s">
        <v>3134</v>
      </c>
      <c r="B6093" t="str">
        <f>LEFT(Table1[[#This Row],[Order Date]],2)</f>
        <v>28</v>
      </c>
      <c r="C6093" t="str">
        <f>MID(Table1[[#This Row],[Order Date]],4,2)</f>
        <v>10</v>
      </c>
      <c r="D6093" t="str">
        <f>RIGHT(Table1[[#This Row],[Order Date]],4)</f>
        <v>2016</v>
      </c>
      <c r="E6093" s="1">
        <f>DATE(Table1[[#This Row],[Column3]],Table1[[#This Row],[Column2]],Table1[[#This Row],[Column1]])</f>
        <v>42671</v>
      </c>
      <c r="F6093" s="1">
        <f>DATE(Table1[[#This Row],[Column3]],Table1[[#This Row],[Column2]],Table1[[#This Row],[Column1]])</f>
        <v>42671</v>
      </c>
      <c r="G6093" s="3">
        <f>YEAR(Table1[[#This Row],[Order Date New]])</f>
        <v>2016</v>
      </c>
      <c r="H6093" s="3">
        <f>MONTH(Table1[[#This Row],[Order Date New]])</f>
        <v>10</v>
      </c>
      <c r="I6093" t="s">
        <v>424</v>
      </c>
      <c r="J6093" t="s">
        <v>191</v>
      </c>
      <c r="K6093" t="s">
        <v>11</v>
      </c>
      <c r="L6093" t="s">
        <v>18</v>
      </c>
      <c r="M6093" t="s">
        <v>2258</v>
      </c>
      <c r="N6093" s="2">
        <v>1082.48</v>
      </c>
      <c r="O6093" s="3">
        <v>8</v>
      </c>
      <c r="P6093" s="2">
        <v>10.82</v>
      </c>
    </row>
    <row r="6094" spans="1:16" x14ac:dyDescent="0.35">
      <c r="A6094" t="s">
        <v>3134</v>
      </c>
      <c r="B6094" t="str">
        <f>LEFT(Table1[[#This Row],[Order Date]],2)</f>
        <v>28</v>
      </c>
      <c r="C6094" t="str">
        <f>MID(Table1[[#This Row],[Order Date]],4,2)</f>
        <v>10</v>
      </c>
      <c r="D6094" t="str">
        <f>RIGHT(Table1[[#This Row],[Order Date]],4)</f>
        <v>2016</v>
      </c>
      <c r="E6094" s="1">
        <f>DATE(Table1[[#This Row],[Column3]],Table1[[#This Row],[Column2]],Table1[[#This Row],[Column1]])</f>
        <v>42671</v>
      </c>
      <c r="F6094" s="1">
        <f>DATE(Table1[[#This Row],[Column3]],Table1[[#This Row],[Column2]],Table1[[#This Row],[Column1]])</f>
        <v>42671</v>
      </c>
      <c r="G6094" s="3">
        <f>YEAR(Table1[[#This Row],[Order Date New]])</f>
        <v>2016</v>
      </c>
      <c r="H6094" s="3">
        <f>MONTH(Table1[[#This Row],[Order Date New]])</f>
        <v>10</v>
      </c>
      <c r="I6094" t="s">
        <v>424</v>
      </c>
      <c r="J6094" t="s">
        <v>191</v>
      </c>
      <c r="K6094" t="s">
        <v>11</v>
      </c>
      <c r="L6094" t="s">
        <v>12</v>
      </c>
      <c r="M6094" t="s">
        <v>2882</v>
      </c>
      <c r="N6094" s="2">
        <v>56.91</v>
      </c>
      <c r="O6094" s="3">
        <v>3</v>
      </c>
      <c r="P6094" s="2">
        <v>27.32</v>
      </c>
    </row>
    <row r="6095" spans="1:16" x14ac:dyDescent="0.35">
      <c r="A6095" t="s">
        <v>3134</v>
      </c>
      <c r="B6095" t="str">
        <f>LEFT(Table1[[#This Row],[Order Date]],2)</f>
        <v>28</v>
      </c>
      <c r="C6095" t="str">
        <f>MID(Table1[[#This Row],[Order Date]],4,2)</f>
        <v>10</v>
      </c>
      <c r="D6095" t="str">
        <f>RIGHT(Table1[[#This Row],[Order Date]],4)</f>
        <v>2016</v>
      </c>
      <c r="E6095" s="1">
        <f>DATE(Table1[[#This Row],[Column3]],Table1[[#This Row],[Column2]],Table1[[#This Row],[Column1]])</f>
        <v>42671</v>
      </c>
      <c r="F6095" s="1">
        <f>DATE(Table1[[#This Row],[Column3]],Table1[[#This Row],[Column2]],Table1[[#This Row],[Column1]])</f>
        <v>42671</v>
      </c>
      <c r="G6095" s="3">
        <f>YEAR(Table1[[#This Row],[Order Date New]])</f>
        <v>2016</v>
      </c>
      <c r="H6095" s="3">
        <f>MONTH(Table1[[#This Row],[Order Date New]])</f>
        <v>10</v>
      </c>
      <c r="I6095" t="s">
        <v>424</v>
      </c>
      <c r="J6095" t="s">
        <v>191</v>
      </c>
      <c r="K6095" t="s">
        <v>34</v>
      </c>
      <c r="L6095" t="s">
        <v>47</v>
      </c>
      <c r="M6095" t="s">
        <v>1895</v>
      </c>
      <c r="N6095" s="2">
        <v>77.599999999999994</v>
      </c>
      <c r="O6095" s="3">
        <v>4</v>
      </c>
      <c r="P6095" s="2">
        <v>38.020000000000003</v>
      </c>
    </row>
    <row r="6096" spans="1:16" x14ac:dyDescent="0.35">
      <c r="A6096" t="s">
        <v>3134</v>
      </c>
      <c r="B6096" t="str">
        <f>LEFT(Table1[[#This Row],[Order Date]],2)</f>
        <v>28</v>
      </c>
      <c r="C6096" t="str">
        <f>MID(Table1[[#This Row],[Order Date]],4,2)</f>
        <v>10</v>
      </c>
      <c r="D6096" t="str">
        <f>RIGHT(Table1[[#This Row],[Order Date]],4)</f>
        <v>2016</v>
      </c>
      <c r="E6096" s="1">
        <f>DATE(Table1[[#This Row],[Column3]],Table1[[#This Row],[Column2]],Table1[[#This Row],[Column1]])</f>
        <v>42671</v>
      </c>
      <c r="F6096" s="1">
        <f>DATE(Table1[[#This Row],[Column3]],Table1[[#This Row],[Column2]],Table1[[#This Row],[Column1]])</f>
        <v>42671</v>
      </c>
      <c r="G6096" s="3">
        <f>YEAR(Table1[[#This Row],[Order Date New]])</f>
        <v>2016</v>
      </c>
      <c r="H6096" s="3">
        <f>MONTH(Table1[[#This Row],[Order Date New]])</f>
        <v>10</v>
      </c>
      <c r="I6096" t="s">
        <v>424</v>
      </c>
      <c r="J6096" t="s">
        <v>191</v>
      </c>
      <c r="K6096" t="s">
        <v>11</v>
      </c>
      <c r="L6096" t="s">
        <v>20</v>
      </c>
      <c r="M6096" t="s">
        <v>894</v>
      </c>
      <c r="N6096" s="2">
        <v>14.28</v>
      </c>
      <c r="O6096" s="3">
        <v>1</v>
      </c>
      <c r="P6096" s="2">
        <v>6.57</v>
      </c>
    </row>
    <row r="6097" spans="1:16" x14ac:dyDescent="0.35">
      <c r="A6097" t="s">
        <v>3134</v>
      </c>
      <c r="B6097" t="str">
        <f>LEFT(Table1[[#This Row],[Order Date]],2)</f>
        <v>28</v>
      </c>
      <c r="C6097" t="str">
        <f>MID(Table1[[#This Row],[Order Date]],4,2)</f>
        <v>10</v>
      </c>
      <c r="D6097" t="str">
        <f>RIGHT(Table1[[#This Row],[Order Date]],4)</f>
        <v>2016</v>
      </c>
      <c r="E6097" s="1">
        <f>DATE(Table1[[#This Row],[Column3]],Table1[[#This Row],[Column2]],Table1[[#This Row],[Column1]])</f>
        <v>42671</v>
      </c>
      <c r="F6097" s="1">
        <f>DATE(Table1[[#This Row],[Column3]],Table1[[#This Row],[Column2]],Table1[[#This Row],[Column1]])</f>
        <v>42671</v>
      </c>
      <c r="G6097" s="3">
        <f>YEAR(Table1[[#This Row],[Order Date New]])</f>
        <v>2016</v>
      </c>
      <c r="H6097" s="3">
        <f>MONTH(Table1[[#This Row],[Order Date New]])</f>
        <v>10</v>
      </c>
      <c r="I6097" t="s">
        <v>2954</v>
      </c>
      <c r="J6097" t="s">
        <v>27</v>
      </c>
      <c r="K6097" t="s">
        <v>11</v>
      </c>
      <c r="L6097" t="s">
        <v>12</v>
      </c>
      <c r="M6097" t="s">
        <v>991</v>
      </c>
      <c r="N6097" s="2">
        <v>50.96</v>
      </c>
      <c r="O6097" s="3">
        <v>7</v>
      </c>
      <c r="P6097" s="2">
        <v>25.48</v>
      </c>
    </row>
    <row r="6098" spans="1:16" x14ac:dyDescent="0.35">
      <c r="A6098" t="s">
        <v>3134</v>
      </c>
      <c r="B6098" t="str">
        <f>LEFT(Table1[[#This Row],[Order Date]],2)</f>
        <v>28</v>
      </c>
      <c r="C6098" t="str">
        <f>MID(Table1[[#This Row],[Order Date]],4,2)</f>
        <v>10</v>
      </c>
      <c r="D6098" t="str">
        <f>RIGHT(Table1[[#This Row],[Order Date]],4)</f>
        <v>2016</v>
      </c>
      <c r="E6098" s="1">
        <f>DATE(Table1[[#This Row],[Column3]],Table1[[#This Row],[Column2]],Table1[[#This Row],[Column1]])</f>
        <v>42671</v>
      </c>
      <c r="F6098" s="1">
        <f>DATE(Table1[[#This Row],[Column3]],Table1[[#This Row],[Column2]],Table1[[#This Row],[Column1]])</f>
        <v>42671</v>
      </c>
      <c r="G6098" s="3">
        <f>YEAR(Table1[[#This Row],[Order Date New]])</f>
        <v>2016</v>
      </c>
      <c r="H6098" s="3">
        <f>MONTH(Table1[[#This Row],[Order Date New]])</f>
        <v>10</v>
      </c>
      <c r="I6098" t="s">
        <v>2954</v>
      </c>
      <c r="J6098" t="s">
        <v>27</v>
      </c>
      <c r="K6098" t="s">
        <v>11</v>
      </c>
      <c r="L6098" t="s">
        <v>20</v>
      </c>
      <c r="M6098" t="s">
        <v>1286</v>
      </c>
      <c r="N6098" s="2">
        <v>49.54</v>
      </c>
      <c r="O6098" s="3">
        <v>3</v>
      </c>
      <c r="P6098" s="2">
        <v>17.34</v>
      </c>
    </row>
    <row r="6099" spans="1:16" x14ac:dyDescent="0.35">
      <c r="A6099" t="s">
        <v>3134</v>
      </c>
      <c r="B6099" t="str">
        <f>LEFT(Table1[[#This Row],[Order Date]],2)</f>
        <v>28</v>
      </c>
      <c r="C6099" t="str">
        <f>MID(Table1[[#This Row],[Order Date]],4,2)</f>
        <v>10</v>
      </c>
      <c r="D6099" t="str">
        <f>RIGHT(Table1[[#This Row],[Order Date]],4)</f>
        <v>2016</v>
      </c>
      <c r="E6099" s="1">
        <f>DATE(Table1[[#This Row],[Column3]],Table1[[#This Row],[Column2]],Table1[[#This Row],[Column1]])</f>
        <v>42671</v>
      </c>
      <c r="F6099" s="1">
        <f>DATE(Table1[[#This Row],[Column3]],Table1[[#This Row],[Column2]],Table1[[#This Row],[Column1]])</f>
        <v>42671</v>
      </c>
      <c r="G6099" s="3">
        <f>YEAR(Table1[[#This Row],[Order Date New]])</f>
        <v>2016</v>
      </c>
      <c r="H6099" s="3">
        <f>MONTH(Table1[[#This Row],[Order Date New]])</f>
        <v>10</v>
      </c>
      <c r="I6099" t="s">
        <v>690</v>
      </c>
      <c r="J6099" t="s">
        <v>131</v>
      </c>
      <c r="K6099" t="s">
        <v>34</v>
      </c>
      <c r="L6099" t="s">
        <v>47</v>
      </c>
      <c r="M6099" t="s">
        <v>750</v>
      </c>
      <c r="N6099" s="2">
        <v>47.95</v>
      </c>
      <c r="O6099" s="3">
        <v>3</v>
      </c>
      <c r="P6099" s="2">
        <v>13.79</v>
      </c>
    </row>
    <row r="6100" spans="1:16" x14ac:dyDescent="0.35">
      <c r="A6100" t="s">
        <v>3134</v>
      </c>
      <c r="B6100" t="str">
        <f>LEFT(Table1[[#This Row],[Order Date]],2)</f>
        <v>28</v>
      </c>
      <c r="C6100" t="str">
        <f>MID(Table1[[#This Row],[Order Date]],4,2)</f>
        <v>10</v>
      </c>
      <c r="D6100" t="str">
        <f>RIGHT(Table1[[#This Row],[Order Date]],4)</f>
        <v>2016</v>
      </c>
      <c r="E6100" s="1">
        <f>DATE(Table1[[#This Row],[Column3]],Table1[[#This Row],[Column2]],Table1[[#This Row],[Column1]])</f>
        <v>42671</v>
      </c>
      <c r="F6100" s="1">
        <f>DATE(Table1[[#This Row],[Column3]],Table1[[#This Row],[Column2]],Table1[[#This Row],[Column1]])</f>
        <v>42671</v>
      </c>
      <c r="G6100" s="3">
        <f>YEAR(Table1[[#This Row],[Order Date New]])</f>
        <v>2016</v>
      </c>
      <c r="H6100" s="3">
        <f>MONTH(Table1[[#This Row],[Order Date New]])</f>
        <v>10</v>
      </c>
      <c r="I6100" t="s">
        <v>690</v>
      </c>
      <c r="J6100" t="s">
        <v>131</v>
      </c>
      <c r="K6100" t="s">
        <v>11</v>
      </c>
      <c r="L6100" t="s">
        <v>20</v>
      </c>
      <c r="M6100" t="s">
        <v>512</v>
      </c>
      <c r="N6100" s="2">
        <v>37.43</v>
      </c>
      <c r="O6100" s="3">
        <v>5</v>
      </c>
      <c r="P6100" s="2">
        <v>-29.94</v>
      </c>
    </row>
    <row r="6101" spans="1:16" x14ac:dyDescent="0.35">
      <c r="A6101" t="s">
        <v>3134</v>
      </c>
      <c r="B6101" t="str">
        <f>LEFT(Table1[[#This Row],[Order Date]],2)</f>
        <v>28</v>
      </c>
      <c r="C6101" t="str">
        <f>MID(Table1[[#This Row],[Order Date]],4,2)</f>
        <v>10</v>
      </c>
      <c r="D6101" t="str">
        <f>RIGHT(Table1[[#This Row],[Order Date]],4)</f>
        <v>2016</v>
      </c>
      <c r="E6101" s="1">
        <f>DATE(Table1[[#This Row],[Column3]],Table1[[#This Row],[Column2]],Table1[[#This Row],[Column1]])</f>
        <v>42671</v>
      </c>
      <c r="F6101" s="1">
        <f>DATE(Table1[[#This Row],[Column3]],Table1[[#This Row],[Column2]],Table1[[#This Row],[Column1]])</f>
        <v>42671</v>
      </c>
      <c r="G6101" s="3">
        <f>YEAR(Table1[[#This Row],[Order Date New]])</f>
        <v>2016</v>
      </c>
      <c r="H6101" s="3">
        <f>MONTH(Table1[[#This Row],[Order Date New]])</f>
        <v>10</v>
      </c>
      <c r="I6101" t="s">
        <v>690</v>
      </c>
      <c r="J6101" t="s">
        <v>131</v>
      </c>
      <c r="K6101" t="s">
        <v>34</v>
      </c>
      <c r="L6101" t="s">
        <v>47</v>
      </c>
      <c r="M6101" t="s">
        <v>1875</v>
      </c>
      <c r="N6101" s="2">
        <v>63.97</v>
      </c>
      <c r="O6101" s="3">
        <v>2</v>
      </c>
      <c r="P6101" s="2">
        <v>0</v>
      </c>
    </row>
    <row r="6102" spans="1:16" x14ac:dyDescent="0.35">
      <c r="A6102" t="s">
        <v>3134</v>
      </c>
      <c r="B6102" t="str">
        <f>LEFT(Table1[[#This Row],[Order Date]],2)</f>
        <v>28</v>
      </c>
      <c r="C6102" t="str">
        <f>MID(Table1[[#This Row],[Order Date]],4,2)</f>
        <v>10</v>
      </c>
      <c r="D6102" t="str">
        <f>RIGHT(Table1[[#This Row],[Order Date]],4)</f>
        <v>2016</v>
      </c>
      <c r="E6102" s="1">
        <f>DATE(Table1[[#This Row],[Column3]],Table1[[#This Row],[Column2]],Table1[[#This Row],[Column1]])</f>
        <v>42671</v>
      </c>
      <c r="F6102" s="1">
        <f>DATE(Table1[[#This Row],[Column3]],Table1[[#This Row],[Column2]],Table1[[#This Row],[Column1]])</f>
        <v>42671</v>
      </c>
      <c r="G6102" s="3">
        <f>YEAR(Table1[[#This Row],[Order Date New]])</f>
        <v>2016</v>
      </c>
      <c r="H6102" s="3">
        <f>MONTH(Table1[[#This Row],[Order Date New]])</f>
        <v>10</v>
      </c>
      <c r="I6102" t="s">
        <v>690</v>
      </c>
      <c r="J6102" t="s">
        <v>131</v>
      </c>
      <c r="K6102" t="s">
        <v>34</v>
      </c>
      <c r="L6102" t="s">
        <v>47</v>
      </c>
      <c r="M6102" t="s">
        <v>1813</v>
      </c>
      <c r="N6102" s="2">
        <v>165.05</v>
      </c>
      <c r="O6102" s="3">
        <v>3</v>
      </c>
      <c r="P6102" s="2">
        <v>41.26</v>
      </c>
    </row>
    <row r="6103" spans="1:16" x14ac:dyDescent="0.35">
      <c r="A6103" t="s">
        <v>3134</v>
      </c>
      <c r="B6103" t="str">
        <f>LEFT(Table1[[#This Row],[Order Date]],2)</f>
        <v>28</v>
      </c>
      <c r="C6103" t="str">
        <f>MID(Table1[[#This Row],[Order Date]],4,2)</f>
        <v>10</v>
      </c>
      <c r="D6103" t="str">
        <f>RIGHT(Table1[[#This Row],[Order Date]],4)</f>
        <v>2016</v>
      </c>
      <c r="E6103" s="1">
        <f>DATE(Table1[[#This Row],[Column3]],Table1[[#This Row],[Column2]],Table1[[#This Row],[Column1]])</f>
        <v>42671</v>
      </c>
      <c r="F6103" s="1">
        <f>DATE(Table1[[#This Row],[Column3]],Table1[[#This Row],[Column2]],Table1[[#This Row],[Column1]])</f>
        <v>42671</v>
      </c>
      <c r="G6103" s="3">
        <f>YEAR(Table1[[#This Row],[Order Date New]])</f>
        <v>2016</v>
      </c>
      <c r="H6103" s="3">
        <f>MONTH(Table1[[#This Row],[Order Date New]])</f>
        <v>10</v>
      </c>
      <c r="I6103" t="s">
        <v>1533</v>
      </c>
      <c r="J6103" t="s">
        <v>270</v>
      </c>
      <c r="K6103" t="s">
        <v>11</v>
      </c>
      <c r="L6103" t="s">
        <v>20</v>
      </c>
      <c r="M6103" t="s">
        <v>2132</v>
      </c>
      <c r="N6103" s="2">
        <v>17.62</v>
      </c>
      <c r="O6103" s="3">
        <v>4</v>
      </c>
      <c r="P6103" s="2">
        <v>-14.09</v>
      </c>
    </row>
    <row r="6104" spans="1:16" x14ac:dyDescent="0.35">
      <c r="A6104" t="s">
        <v>3134</v>
      </c>
      <c r="B6104" t="str">
        <f>LEFT(Table1[[#This Row],[Order Date]],2)</f>
        <v>28</v>
      </c>
      <c r="C6104" t="str">
        <f>MID(Table1[[#This Row],[Order Date]],4,2)</f>
        <v>10</v>
      </c>
      <c r="D6104" t="str">
        <f>RIGHT(Table1[[#This Row],[Order Date]],4)</f>
        <v>2016</v>
      </c>
      <c r="E6104" s="1">
        <f>DATE(Table1[[#This Row],[Column3]],Table1[[#This Row],[Column2]],Table1[[#This Row],[Column1]])</f>
        <v>42671</v>
      </c>
      <c r="F6104" s="1">
        <f>DATE(Table1[[#This Row],[Column3]],Table1[[#This Row],[Column2]],Table1[[#This Row],[Column1]])</f>
        <v>42671</v>
      </c>
      <c r="G6104" s="3">
        <f>YEAR(Table1[[#This Row],[Order Date New]])</f>
        <v>2016</v>
      </c>
      <c r="H6104" s="3">
        <f>MONTH(Table1[[#This Row],[Order Date New]])</f>
        <v>10</v>
      </c>
      <c r="I6104" t="s">
        <v>1003</v>
      </c>
      <c r="J6104" t="s">
        <v>131</v>
      </c>
      <c r="K6104" t="s">
        <v>11</v>
      </c>
      <c r="L6104" t="s">
        <v>20</v>
      </c>
      <c r="M6104" t="s">
        <v>1977</v>
      </c>
      <c r="N6104" s="2">
        <v>38.19</v>
      </c>
      <c r="O6104" s="3">
        <v>5</v>
      </c>
      <c r="P6104" s="2">
        <v>-26.73</v>
      </c>
    </row>
    <row r="6105" spans="1:16" x14ac:dyDescent="0.35">
      <c r="A6105" t="s">
        <v>3134</v>
      </c>
      <c r="B6105" t="str">
        <f>LEFT(Table1[[#This Row],[Order Date]],2)</f>
        <v>28</v>
      </c>
      <c r="C6105" t="str">
        <f>MID(Table1[[#This Row],[Order Date]],4,2)</f>
        <v>10</v>
      </c>
      <c r="D6105" t="str">
        <f>RIGHT(Table1[[#This Row],[Order Date]],4)</f>
        <v>2016</v>
      </c>
      <c r="E6105" s="1">
        <f>DATE(Table1[[#This Row],[Column3]],Table1[[#This Row],[Column2]],Table1[[#This Row],[Column1]])</f>
        <v>42671</v>
      </c>
      <c r="F6105" s="1">
        <f>DATE(Table1[[#This Row],[Column3]],Table1[[#This Row],[Column2]],Table1[[#This Row],[Column1]])</f>
        <v>42671</v>
      </c>
      <c r="G6105" s="3">
        <f>YEAR(Table1[[#This Row],[Order Date New]])</f>
        <v>2016</v>
      </c>
      <c r="H6105" s="3">
        <f>MONTH(Table1[[#This Row],[Order Date New]])</f>
        <v>10</v>
      </c>
      <c r="I6105" t="s">
        <v>950</v>
      </c>
      <c r="J6105" t="s">
        <v>161</v>
      </c>
      <c r="K6105" t="s">
        <v>11</v>
      </c>
      <c r="L6105" t="s">
        <v>24</v>
      </c>
      <c r="M6105" t="s">
        <v>1351</v>
      </c>
      <c r="N6105" s="2">
        <v>12.42</v>
      </c>
      <c r="O6105" s="3">
        <v>3</v>
      </c>
      <c r="P6105" s="2">
        <v>5.22</v>
      </c>
    </row>
    <row r="6106" spans="1:16" x14ac:dyDescent="0.35">
      <c r="A6106" t="s">
        <v>3134</v>
      </c>
      <c r="B6106" t="str">
        <f>LEFT(Table1[[#This Row],[Order Date]],2)</f>
        <v>28</v>
      </c>
      <c r="C6106" t="str">
        <f>MID(Table1[[#This Row],[Order Date]],4,2)</f>
        <v>10</v>
      </c>
      <c r="D6106" t="str">
        <f>RIGHT(Table1[[#This Row],[Order Date]],4)</f>
        <v>2016</v>
      </c>
      <c r="E6106" s="1">
        <f>DATE(Table1[[#This Row],[Column3]],Table1[[#This Row],[Column2]],Table1[[#This Row],[Column1]])</f>
        <v>42671</v>
      </c>
      <c r="F6106" s="1">
        <f>DATE(Table1[[#This Row],[Column3]],Table1[[#This Row],[Column2]],Table1[[#This Row],[Column1]])</f>
        <v>42671</v>
      </c>
      <c r="G6106" s="3">
        <f>YEAR(Table1[[#This Row],[Order Date New]])</f>
        <v>2016</v>
      </c>
      <c r="H6106" s="3">
        <f>MONTH(Table1[[#This Row],[Order Date New]])</f>
        <v>10</v>
      </c>
      <c r="I6106" t="s">
        <v>2435</v>
      </c>
      <c r="J6106" t="s">
        <v>161</v>
      </c>
      <c r="K6106" t="s">
        <v>34</v>
      </c>
      <c r="L6106" t="s">
        <v>47</v>
      </c>
      <c r="M6106" t="s">
        <v>3042</v>
      </c>
      <c r="N6106" s="2">
        <v>756.8</v>
      </c>
      <c r="O6106" s="3">
        <v>5</v>
      </c>
      <c r="P6106" s="2">
        <v>75.680000000000007</v>
      </c>
    </row>
    <row r="6107" spans="1:16" x14ac:dyDescent="0.35">
      <c r="A6107" t="s">
        <v>3135</v>
      </c>
      <c r="B6107" t="str">
        <f>LEFT(Table1[[#This Row],[Order Date]],2)</f>
        <v>29</v>
      </c>
      <c r="C6107" t="str">
        <f>MID(Table1[[#This Row],[Order Date]],4,2)</f>
        <v>10</v>
      </c>
      <c r="D6107" t="str">
        <f>RIGHT(Table1[[#This Row],[Order Date]],4)</f>
        <v>2016</v>
      </c>
      <c r="E6107" s="1">
        <f>DATE(Table1[[#This Row],[Column3]],Table1[[#This Row],[Column2]],Table1[[#This Row],[Column1]])</f>
        <v>42672</v>
      </c>
      <c r="F6107" s="1">
        <f>DATE(Table1[[#This Row],[Column3]],Table1[[#This Row],[Column2]],Table1[[#This Row],[Column1]])</f>
        <v>42672</v>
      </c>
      <c r="G6107" s="3">
        <f>YEAR(Table1[[#This Row],[Order Date New]])</f>
        <v>2016</v>
      </c>
      <c r="H6107" s="3">
        <f>MONTH(Table1[[#This Row],[Order Date New]])</f>
        <v>10</v>
      </c>
      <c r="I6107" t="s">
        <v>536</v>
      </c>
      <c r="J6107" t="s">
        <v>191</v>
      </c>
      <c r="K6107" t="s">
        <v>11</v>
      </c>
      <c r="L6107" t="s">
        <v>18</v>
      </c>
      <c r="M6107" t="s">
        <v>1983</v>
      </c>
      <c r="N6107" s="2">
        <v>40.74</v>
      </c>
      <c r="O6107" s="3">
        <v>3</v>
      </c>
      <c r="P6107" s="2">
        <v>0.41</v>
      </c>
    </row>
    <row r="6108" spans="1:16" x14ac:dyDescent="0.35">
      <c r="A6108" t="s">
        <v>3135</v>
      </c>
      <c r="B6108" t="str">
        <f>LEFT(Table1[[#This Row],[Order Date]],2)</f>
        <v>29</v>
      </c>
      <c r="C6108" t="str">
        <f>MID(Table1[[#This Row],[Order Date]],4,2)</f>
        <v>10</v>
      </c>
      <c r="D6108" t="str">
        <f>RIGHT(Table1[[#This Row],[Order Date]],4)</f>
        <v>2016</v>
      </c>
      <c r="E6108" s="1">
        <f>DATE(Table1[[#This Row],[Column3]],Table1[[#This Row],[Column2]],Table1[[#This Row],[Column1]])</f>
        <v>42672</v>
      </c>
      <c r="F6108" s="1">
        <f>DATE(Table1[[#This Row],[Column3]],Table1[[#This Row],[Column2]],Table1[[#This Row],[Column1]])</f>
        <v>42672</v>
      </c>
      <c r="G6108" s="3">
        <f>YEAR(Table1[[#This Row],[Order Date New]])</f>
        <v>2016</v>
      </c>
      <c r="H6108" s="3">
        <f>MONTH(Table1[[#This Row],[Order Date New]])</f>
        <v>10</v>
      </c>
      <c r="I6108" t="s">
        <v>536</v>
      </c>
      <c r="J6108" t="s">
        <v>191</v>
      </c>
      <c r="K6108" t="s">
        <v>11</v>
      </c>
      <c r="L6108" t="s">
        <v>97</v>
      </c>
      <c r="M6108" t="s">
        <v>848</v>
      </c>
      <c r="N6108" s="2">
        <v>11.67</v>
      </c>
      <c r="O6108" s="3">
        <v>3</v>
      </c>
      <c r="P6108" s="2">
        <v>3.03</v>
      </c>
    </row>
    <row r="6109" spans="1:16" x14ac:dyDescent="0.35">
      <c r="A6109" t="s">
        <v>3135</v>
      </c>
      <c r="B6109" t="str">
        <f>LEFT(Table1[[#This Row],[Order Date]],2)</f>
        <v>29</v>
      </c>
      <c r="C6109" t="str">
        <f>MID(Table1[[#This Row],[Order Date]],4,2)</f>
        <v>10</v>
      </c>
      <c r="D6109" t="str">
        <f>RIGHT(Table1[[#This Row],[Order Date]],4)</f>
        <v>2016</v>
      </c>
      <c r="E6109" s="1">
        <f>DATE(Table1[[#This Row],[Column3]],Table1[[#This Row],[Column2]],Table1[[#This Row],[Column1]])</f>
        <v>42672</v>
      </c>
      <c r="F6109" s="1">
        <f>DATE(Table1[[#This Row],[Column3]],Table1[[#This Row],[Column2]],Table1[[#This Row],[Column1]])</f>
        <v>42672</v>
      </c>
      <c r="G6109" s="3">
        <f>YEAR(Table1[[#This Row],[Order Date New]])</f>
        <v>2016</v>
      </c>
      <c r="H6109" s="3">
        <f>MONTH(Table1[[#This Row],[Order Date New]])</f>
        <v>10</v>
      </c>
      <c r="I6109" t="s">
        <v>2503</v>
      </c>
      <c r="J6109" t="s">
        <v>117</v>
      </c>
      <c r="K6109" t="s">
        <v>34</v>
      </c>
      <c r="L6109" t="s">
        <v>47</v>
      </c>
      <c r="M6109" t="s">
        <v>2300</v>
      </c>
      <c r="N6109" s="2">
        <v>67</v>
      </c>
      <c r="O6109" s="3">
        <v>5</v>
      </c>
      <c r="P6109" s="2">
        <v>32.159999999999997</v>
      </c>
    </row>
    <row r="6110" spans="1:16" x14ac:dyDescent="0.35">
      <c r="A6110" t="s">
        <v>3135</v>
      </c>
      <c r="B6110" t="str">
        <f>LEFT(Table1[[#This Row],[Order Date]],2)</f>
        <v>29</v>
      </c>
      <c r="C6110" t="str">
        <f>MID(Table1[[#This Row],[Order Date]],4,2)</f>
        <v>10</v>
      </c>
      <c r="D6110" t="str">
        <f>RIGHT(Table1[[#This Row],[Order Date]],4)</f>
        <v>2016</v>
      </c>
      <c r="E6110" s="1">
        <f>DATE(Table1[[#This Row],[Column3]],Table1[[#This Row],[Column2]],Table1[[#This Row],[Column1]])</f>
        <v>42672</v>
      </c>
      <c r="F6110" s="1">
        <f>DATE(Table1[[#This Row],[Column3]],Table1[[#This Row],[Column2]],Table1[[#This Row],[Column1]])</f>
        <v>42672</v>
      </c>
      <c r="G6110" s="3">
        <f>YEAR(Table1[[#This Row],[Order Date New]])</f>
        <v>2016</v>
      </c>
      <c r="H6110" s="3">
        <f>MONTH(Table1[[#This Row],[Order Date New]])</f>
        <v>10</v>
      </c>
      <c r="I6110" t="s">
        <v>1945</v>
      </c>
      <c r="J6110" t="s">
        <v>27</v>
      </c>
      <c r="K6110" t="s">
        <v>11</v>
      </c>
      <c r="L6110" t="s">
        <v>20</v>
      </c>
      <c r="M6110" t="s">
        <v>2132</v>
      </c>
      <c r="N6110" s="2">
        <v>11.74</v>
      </c>
      <c r="O6110" s="3">
        <v>1</v>
      </c>
      <c r="P6110" s="2">
        <v>3.82</v>
      </c>
    </row>
    <row r="6111" spans="1:16" x14ac:dyDescent="0.35">
      <c r="A6111" t="s">
        <v>3136</v>
      </c>
      <c r="B6111" t="str">
        <f>LEFT(Table1[[#This Row],[Order Date]],2)</f>
        <v>30</v>
      </c>
      <c r="C6111" t="str">
        <f>MID(Table1[[#This Row],[Order Date]],4,2)</f>
        <v>10</v>
      </c>
      <c r="D6111" t="str">
        <f>RIGHT(Table1[[#This Row],[Order Date]],4)</f>
        <v>2016</v>
      </c>
      <c r="E6111" s="1">
        <f>DATE(Table1[[#This Row],[Column3]],Table1[[#This Row],[Column2]],Table1[[#This Row],[Column1]])</f>
        <v>42673</v>
      </c>
      <c r="F6111" s="1">
        <f>DATE(Table1[[#This Row],[Column3]],Table1[[#This Row],[Column2]],Table1[[#This Row],[Column1]])</f>
        <v>42673</v>
      </c>
      <c r="G6111" s="3">
        <f>YEAR(Table1[[#This Row],[Order Date New]])</f>
        <v>2016</v>
      </c>
      <c r="H6111" s="3">
        <f>MONTH(Table1[[#This Row],[Order Date New]])</f>
        <v>10</v>
      </c>
      <c r="I6111" t="s">
        <v>321</v>
      </c>
      <c r="J6111" t="s">
        <v>117</v>
      </c>
      <c r="K6111" t="s">
        <v>11</v>
      </c>
      <c r="L6111" t="s">
        <v>24</v>
      </c>
      <c r="M6111" t="s">
        <v>51</v>
      </c>
      <c r="N6111" s="2">
        <v>11.68</v>
      </c>
      <c r="O6111" s="3">
        <v>2</v>
      </c>
      <c r="P6111" s="2">
        <v>3.5</v>
      </c>
    </row>
    <row r="6112" spans="1:16" x14ac:dyDescent="0.35">
      <c r="A6112" t="s">
        <v>3136</v>
      </c>
      <c r="B6112" t="str">
        <f>LEFT(Table1[[#This Row],[Order Date]],2)</f>
        <v>30</v>
      </c>
      <c r="C6112" t="str">
        <f>MID(Table1[[#This Row],[Order Date]],4,2)</f>
        <v>10</v>
      </c>
      <c r="D6112" t="str">
        <f>RIGHT(Table1[[#This Row],[Order Date]],4)</f>
        <v>2016</v>
      </c>
      <c r="E6112" s="1">
        <f>DATE(Table1[[#This Row],[Column3]],Table1[[#This Row],[Column2]],Table1[[#This Row],[Column1]])</f>
        <v>42673</v>
      </c>
      <c r="F6112" s="1">
        <f>DATE(Table1[[#This Row],[Column3]],Table1[[#This Row],[Column2]],Table1[[#This Row],[Column1]])</f>
        <v>42673</v>
      </c>
      <c r="G6112" s="3">
        <f>YEAR(Table1[[#This Row],[Order Date New]])</f>
        <v>2016</v>
      </c>
      <c r="H6112" s="3">
        <f>MONTH(Table1[[#This Row],[Order Date New]])</f>
        <v>10</v>
      </c>
      <c r="I6112" t="s">
        <v>566</v>
      </c>
      <c r="J6112" t="s">
        <v>161</v>
      </c>
      <c r="K6112" t="s">
        <v>11</v>
      </c>
      <c r="L6112" t="s">
        <v>20</v>
      </c>
      <c r="M6112" t="s">
        <v>552</v>
      </c>
      <c r="N6112" s="2">
        <v>28.75</v>
      </c>
      <c r="O6112" s="3">
        <v>3</v>
      </c>
      <c r="P6112" s="2">
        <v>10.06</v>
      </c>
    </row>
    <row r="6113" spans="1:16" x14ac:dyDescent="0.35">
      <c r="A6113" t="s">
        <v>3136</v>
      </c>
      <c r="B6113" t="str">
        <f>LEFT(Table1[[#This Row],[Order Date]],2)</f>
        <v>30</v>
      </c>
      <c r="C6113" t="str">
        <f>MID(Table1[[#This Row],[Order Date]],4,2)</f>
        <v>10</v>
      </c>
      <c r="D6113" t="str">
        <f>RIGHT(Table1[[#This Row],[Order Date]],4)</f>
        <v>2016</v>
      </c>
      <c r="E6113" s="1">
        <f>DATE(Table1[[#This Row],[Column3]],Table1[[#This Row],[Column2]],Table1[[#This Row],[Column1]])</f>
        <v>42673</v>
      </c>
      <c r="F6113" s="1">
        <f>DATE(Table1[[#This Row],[Column3]],Table1[[#This Row],[Column2]],Table1[[#This Row],[Column1]])</f>
        <v>42673</v>
      </c>
      <c r="G6113" s="3">
        <f>YEAR(Table1[[#This Row],[Order Date New]])</f>
        <v>2016</v>
      </c>
      <c r="H6113" s="3">
        <f>MONTH(Table1[[#This Row],[Order Date New]])</f>
        <v>10</v>
      </c>
      <c r="I6113" t="s">
        <v>566</v>
      </c>
      <c r="J6113" t="s">
        <v>161</v>
      </c>
      <c r="K6113" t="s">
        <v>11</v>
      </c>
      <c r="L6113" t="s">
        <v>24</v>
      </c>
      <c r="M6113" t="s">
        <v>1171</v>
      </c>
      <c r="N6113" s="2">
        <v>114.95</v>
      </c>
      <c r="O6113" s="3">
        <v>5</v>
      </c>
      <c r="P6113" s="2">
        <v>32.19</v>
      </c>
    </row>
    <row r="6114" spans="1:16" x14ac:dyDescent="0.35">
      <c r="A6114" t="s">
        <v>3136</v>
      </c>
      <c r="B6114" t="str">
        <f>LEFT(Table1[[#This Row],[Order Date]],2)</f>
        <v>30</v>
      </c>
      <c r="C6114" t="str">
        <f>MID(Table1[[#This Row],[Order Date]],4,2)</f>
        <v>10</v>
      </c>
      <c r="D6114" t="str">
        <f>RIGHT(Table1[[#This Row],[Order Date]],4)</f>
        <v>2016</v>
      </c>
      <c r="E6114" s="1">
        <f>DATE(Table1[[#This Row],[Column3]],Table1[[#This Row],[Column2]],Table1[[#This Row],[Column1]])</f>
        <v>42673</v>
      </c>
      <c r="F6114" s="1">
        <f>DATE(Table1[[#This Row],[Column3]],Table1[[#This Row],[Column2]],Table1[[#This Row],[Column1]])</f>
        <v>42673</v>
      </c>
      <c r="G6114" s="3">
        <f>YEAR(Table1[[#This Row],[Order Date New]])</f>
        <v>2016</v>
      </c>
      <c r="H6114" s="3">
        <f>MONTH(Table1[[#This Row],[Order Date New]])</f>
        <v>10</v>
      </c>
      <c r="I6114" t="s">
        <v>1836</v>
      </c>
      <c r="J6114" t="s">
        <v>27</v>
      </c>
      <c r="K6114" t="s">
        <v>11</v>
      </c>
      <c r="L6114" t="s">
        <v>43</v>
      </c>
      <c r="M6114" t="s">
        <v>1953</v>
      </c>
      <c r="N6114" s="2">
        <v>3.62</v>
      </c>
      <c r="O6114" s="3">
        <v>2</v>
      </c>
      <c r="P6114" s="2">
        <v>1.19</v>
      </c>
    </row>
    <row r="6115" spans="1:16" x14ac:dyDescent="0.35">
      <c r="A6115" t="s">
        <v>3137</v>
      </c>
      <c r="B6115" t="str">
        <f>LEFT(Table1[[#This Row],[Order Date]],2)</f>
        <v>31</v>
      </c>
      <c r="C6115" t="str">
        <f>MID(Table1[[#This Row],[Order Date]],4,2)</f>
        <v>10</v>
      </c>
      <c r="D6115" t="str">
        <f>RIGHT(Table1[[#This Row],[Order Date]],4)</f>
        <v>2016</v>
      </c>
      <c r="E6115" s="1">
        <f>DATE(Table1[[#This Row],[Column3]],Table1[[#This Row],[Column2]],Table1[[#This Row],[Column1]])</f>
        <v>42674</v>
      </c>
      <c r="F6115" s="1">
        <f>DATE(Table1[[#This Row],[Column3]],Table1[[#This Row],[Column2]],Table1[[#This Row],[Column1]])</f>
        <v>42674</v>
      </c>
      <c r="G6115" s="3">
        <f>YEAR(Table1[[#This Row],[Order Date New]])</f>
        <v>2016</v>
      </c>
      <c r="H6115" s="3">
        <f>MONTH(Table1[[#This Row],[Order Date New]])</f>
        <v>10</v>
      </c>
      <c r="I6115" t="s">
        <v>2349</v>
      </c>
      <c r="J6115" t="s">
        <v>23</v>
      </c>
      <c r="K6115" t="s">
        <v>34</v>
      </c>
      <c r="L6115" t="s">
        <v>35</v>
      </c>
      <c r="M6115" t="s">
        <v>791</v>
      </c>
      <c r="N6115" s="2">
        <v>492.84</v>
      </c>
      <c r="O6115" s="3">
        <v>5</v>
      </c>
      <c r="P6115" s="2">
        <v>-14.08</v>
      </c>
    </row>
    <row r="6116" spans="1:16" x14ac:dyDescent="0.35">
      <c r="A6116" t="s">
        <v>3137</v>
      </c>
      <c r="B6116" t="str">
        <f>LEFT(Table1[[#This Row],[Order Date]],2)</f>
        <v>31</v>
      </c>
      <c r="C6116" t="str">
        <f>MID(Table1[[#This Row],[Order Date]],4,2)</f>
        <v>10</v>
      </c>
      <c r="D6116" t="str">
        <f>RIGHT(Table1[[#This Row],[Order Date]],4)</f>
        <v>2016</v>
      </c>
      <c r="E6116" s="1">
        <f>DATE(Table1[[#This Row],[Column3]],Table1[[#This Row],[Column2]],Table1[[#This Row],[Column1]])</f>
        <v>42674</v>
      </c>
      <c r="F6116" s="1">
        <f>DATE(Table1[[#This Row],[Column3]],Table1[[#This Row],[Column2]],Table1[[#This Row],[Column1]])</f>
        <v>42674</v>
      </c>
      <c r="G6116" s="3">
        <f>YEAR(Table1[[#This Row],[Order Date New]])</f>
        <v>2016</v>
      </c>
      <c r="H6116" s="3">
        <f>MONTH(Table1[[#This Row],[Order Date New]])</f>
        <v>10</v>
      </c>
      <c r="I6116" t="s">
        <v>424</v>
      </c>
      <c r="J6116" t="s">
        <v>27</v>
      </c>
      <c r="K6116" t="s">
        <v>11</v>
      </c>
      <c r="L6116" t="s">
        <v>18</v>
      </c>
      <c r="M6116" t="s">
        <v>1513</v>
      </c>
      <c r="N6116" s="2">
        <v>1085.42</v>
      </c>
      <c r="O6116" s="3">
        <v>7</v>
      </c>
      <c r="P6116" s="2">
        <v>282.20999999999998</v>
      </c>
    </row>
    <row r="6117" spans="1:16" x14ac:dyDescent="0.35">
      <c r="A6117" t="s">
        <v>3137</v>
      </c>
      <c r="B6117" t="str">
        <f>LEFT(Table1[[#This Row],[Order Date]],2)</f>
        <v>31</v>
      </c>
      <c r="C6117" t="str">
        <f>MID(Table1[[#This Row],[Order Date]],4,2)</f>
        <v>10</v>
      </c>
      <c r="D6117" t="str">
        <f>RIGHT(Table1[[#This Row],[Order Date]],4)</f>
        <v>2016</v>
      </c>
      <c r="E6117" s="1">
        <f>DATE(Table1[[#This Row],[Column3]],Table1[[#This Row],[Column2]],Table1[[#This Row],[Column1]])</f>
        <v>42674</v>
      </c>
      <c r="F6117" s="1">
        <f>DATE(Table1[[#This Row],[Column3]],Table1[[#This Row],[Column2]],Table1[[#This Row],[Column1]])</f>
        <v>42674</v>
      </c>
      <c r="G6117" s="3">
        <f>YEAR(Table1[[#This Row],[Order Date New]])</f>
        <v>2016</v>
      </c>
      <c r="H6117" s="3">
        <f>MONTH(Table1[[#This Row],[Order Date New]])</f>
        <v>10</v>
      </c>
      <c r="I6117" t="s">
        <v>881</v>
      </c>
      <c r="J6117" t="s">
        <v>131</v>
      </c>
      <c r="K6117" t="s">
        <v>11</v>
      </c>
      <c r="L6117" t="s">
        <v>12</v>
      </c>
      <c r="M6117" t="s">
        <v>482</v>
      </c>
      <c r="N6117" s="2">
        <v>32.06</v>
      </c>
      <c r="O6117" s="3">
        <v>6</v>
      </c>
      <c r="P6117" s="2">
        <v>11.22</v>
      </c>
    </row>
    <row r="6118" spans="1:16" x14ac:dyDescent="0.35">
      <c r="A6118" t="s">
        <v>3137</v>
      </c>
      <c r="B6118" t="str">
        <f>LEFT(Table1[[#This Row],[Order Date]],2)</f>
        <v>31</v>
      </c>
      <c r="C6118" t="str">
        <f>MID(Table1[[#This Row],[Order Date]],4,2)</f>
        <v>10</v>
      </c>
      <c r="D6118" t="str">
        <f>RIGHT(Table1[[#This Row],[Order Date]],4)</f>
        <v>2016</v>
      </c>
      <c r="E6118" s="1">
        <f>DATE(Table1[[#This Row],[Column3]],Table1[[#This Row],[Column2]],Table1[[#This Row],[Column1]])</f>
        <v>42674</v>
      </c>
      <c r="F6118" s="1">
        <f>DATE(Table1[[#This Row],[Column3]],Table1[[#This Row],[Column2]],Table1[[#This Row],[Column1]])</f>
        <v>42674</v>
      </c>
      <c r="G6118" s="3">
        <f>YEAR(Table1[[#This Row],[Order Date New]])</f>
        <v>2016</v>
      </c>
      <c r="H6118" s="3">
        <f>MONTH(Table1[[#This Row],[Order Date New]])</f>
        <v>10</v>
      </c>
      <c r="I6118" t="s">
        <v>2581</v>
      </c>
      <c r="J6118" t="s">
        <v>919</v>
      </c>
      <c r="K6118" t="s">
        <v>11</v>
      </c>
      <c r="L6118" t="s">
        <v>215</v>
      </c>
      <c r="M6118" t="s">
        <v>2508</v>
      </c>
      <c r="N6118" s="2">
        <v>21.96</v>
      </c>
      <c r="O6118" s="3">
        <v>2</v>
      </c>
      <c r="P6118" s="2">
        <v>6.15</v>
      </c>
    </row>
    <row r="6119" spans="1:16" x14ac:dyDescent="0.35">
      <c r="A6119" t="s">
        <v>3137</v>
      </c>
      <c r="B6119" t="str">
        <f>LEFT(Table1[[#This Row],[Order Date]],2)</f>
        <v>31</v>
      </c>
      <c r="C6119" t="str">
        <f>MID(Table1[[#This Row],[Order Date]],4,2)</f>
        <v>10</v>
      </c>
      <c r="D6119" t="str">
        <f>RIGHT(Table1[[#This Row],[Order Date]],4)</f>
        <v>2016</v>
      </c>
      <c r="E6119" s="1">
        <f>DATE(Table1[[#This Row],[Column3]],Table1[[#This Row],[Column2]],Table1[[#This Row],[Column1]])</f>
        <v>42674</v>
      </c>
      <c r="F6119" s="1">
        <f>DATE(Table1[[#This Row],[Column3]],Table1[[#This Row],[Column2]],Table1[[#This Row],[Column1]])</f>
        <v>42674</v>
      </c>
      <c r="G6119" s="3">
        <f>YEAR(Table1[[#This Row],[Order Date New]])</f>
        <v>2016</v>
      </c>
      <c r="H6119" s="3">
        <f>MONTH(Table1[[#This Row],[Order Date New]])</f>
        <v>10</v>
      </c>
      <c r="I6119" t="s">
        <v>2581</v>
      </c>
      <c r="J6119" t="s">
        <v>919</v>
      </c>
      <c r="K6119" t="s">
        <v>34</v>
      </c>
      <c r="L6119" t="s">
        <v>35</v>
      </c>
      <c r="M6119" t="s">
        <v>2147</v>
      </c>
      <c r="N6119" s="2">
        <v>368.97</v>
      </c>
      <c r="O6119" s="3">
        <v>3</v>
      </c>
      <c r="P6119" s="2">
        <v>81.17</v>
      </c>
    </row>
    <row r="6120" spans="1:16" x14ac:dyDescent="0.35">
      <c r="A6120" t="s">
        <v>3137</v>
      </c>
      <c r="B6120" t="str">
        <f>LEFT(Table1[[#This Row],[Order Date]],2)</f>
        <v>31</v>
      </c>
      <c r="C6120" t="str">
        <f>MID(Table1[[#This Row],[Order Date]],4,2)</f>
        <v>10</v>
      </c>
      <c r="D6120" t="str">
        <f>RIGHT(Table1[[#This Row],[Order Date]],4)</f>
        <v>2016</v>
      </c>
      <c r="E6120" s="1">
        <f>DATE(Table1[[#This Row],[Column3]],Table1[[#This Row],[Column2]],Table1[[#This Row],[Column1]])</f>
        <v>42674</v>
      </c>
      <c r="F6120" s="1">
        <f>DATE(Table1[[#This Row],[Column3]],Table1[[#This Row],[Column2]],Table1[[#This Row],[Column1]])</f>
        <v>42674</v>
      </c>
      <c r="G6120" s="3">
        <f>YEAR(Table1[[#This Row],[Order Date New]])</f>
        <v>2016</v>
      </c>
      <c r="H6120" s="3">
        <f>MONTH(Table1[[#This Row],[Order Date New]])</f>
        <v>10</v>
      </c>
      <c r="I6120" t="s">
        <v>2581</v>
      </c>
      <c r="J6120" t="s">
        <v>919</v>
      </c>
      <c r="K6120" t="s">
        <v>11</v>
      </c>
      <c r="L6120" t="s">
        <v>24</v>
      </c>
      <c r="M6120" t="s">
        <v>1989</v>
      </c>
      <c r="N6120" s="2">
        <v>12.39</v>
      </c>
      <c r="O6120" s="3">
        <v>3</v>
      </c>
      <c r="P6120" s="2">
        <v>3.47</v>
      </c>
    </row>
    <row r="6121" spans="1:16" x14ac:dyDescent="0.35">
      <c r="A6121" t="s">
        <v>3137</v>
      </c>
      <c r="B6121" t="str">
        <f>LEFT(Table1[[#This Row],[Order Date]],2)</f>
        <v>31</v>
      </c>
      <c r="C6121" t="str">
        <f>MID(Table1[[#This Row],[Order Date]],4,2)</f>
        <v>10</v>
      </c>
      <c r="D6121" t="str">
        <f>RIGHT(Table1[[#This Row],[Order Date]],4)</f>
        <v>2016</v>
      </c>
      <c r="E6121" s="1">
        <f>DATE(Table1[[#This Row],[Column3]],Table1[[#This Row],[Column2]],Table1[[#This Row],[Column1]])</f>
        <v>42674</v>
      </c>
      <c r="F6121" s="1">
        <f>DATE(Table1[[#This Row],[Column3]],Table1[[#This Row],[Column2]],Table1[[#This Row],[Column1]])</f>
        <v>42674</v>
      </c>
      <c r="G6121" s="3">
        <f>YEAR(Table1[[#This Row],[Order Date New]])</f>
        <v>2016</v>
      </c>
      <c r="H6121" s="3">
        <f>MONTH(Table1[[#This Row],[Order Date New]])</f>
        <v>10</v>
      </c>
      <c r="I6121" t="s">
        <v>2581</v>
      </c>
      <c r="J6121" t="s">
        <v>919</v>
      </c>
      <c r="K6121" t="s">
        <v>11</v>
      </c>
      <c r="L6121" t="s">
        <v>18</v>
      </c>
      <c r="M6121" t="s">
        <v>639</v>
      </c>
      <c r="N6121" s="2">
        <v>332.94</v>
      </c>
      <c r="O6121" s="3">
        <v>3</v>
      </c>
      <c r="P6121" s="2">
        <v>9.99</v>
      </c>
    </row>
    <row r="6122" spans="1:16" x14ac:dyDescent="0.35">
      <c r="A6122" t="s">
        <v>3137</v>
      </c>
      <c r="B6122" t="str">
        <f>LEFT(Table1[[#This Row],[Order Date]],2)</f>
        <v>31</v>
      </c>
      <c r="C6122" t="str">
        <f>MID(Table1[[#This Row],[Order Date]],4,2)</f>
        <v>10</v>
      </c>
      <c r="D6122" t="str">
        <f>RIGHT(Table1[[#This Row],[Order Date]],4)</f>
        <v>2016</v>
      </c>
      <c r="E6122" s="1">
        <f>DATE(Table1[[#This Row],[Column3]],Table1[[#This Row],[Column2]],Table1[[#This Row],[Column1]])</f>
        <v>42674</v>
      </c>
      <c r="F6122" s="1">
        <f>DATE(Table1[[#This Row],[Column3]],Table1[[#This Row],[Column2]],Table1[[#This Row],[Column1]])</f>
        <v>42674</v>
      </c>
      <c r="G6122" s="3">
        <f>YEAR(Table1[[#This Row],[Order Date New]])</f>
        <v>2016</v>
      </c>
      <c r="H6122" s="3">
        <f>MONTH(Table1[[#This Row],[Order Date New]])</f>
        <v>10</v>
      </c>
      <c r="I6122" t="s">
        <v>1644</v>
      </c>
      <c r="J6122" t="s">
        <v>27</v>
      </c>
      <c r="K6122" t="s">
        <v>34</v>
      </c>
      <c r="L6122" t="s">
        <v>35</v>
      </c>
      <c r="M6122" t="s">
        <v>1893</v>
      </c>
      <c r="N6122" s="2">
        <v>1403.92</v>
      </c>
      <c r="O6122" s="3">
        <v>5</v>
      </c>
      <c r="P6122" s="2">
        <v>70.2</v>
      </c>
    </row>
    <row r="6123" spans="1:16" x14ac:dyDescent="0.35">
      <c r="A6123" s="1"/>
      <c r="E6123" s="1" t="e">
        <f>DATE(Table1[[#This Row],[Column3]],Table1[[#This Row],[Column2]],Table1[[#This Row],[Column1]])</f>
        <v>#NUM!</v>
      </c>
      <c r="F6123" s="1">
        <v>42675</v>
      </c>
      <c r="G6123" s="3">
        <f>YEAR(Table1[[#This Row],[Order Date New]])</f>
        <v>2016</v>
      </c>
      <c r="H6123" s="3">
        <f>MONTH(Table1[[#This Row],[Order Date New]])</f>
        <v>11</v>
      </c>
      <c r="I6123" t="s">
        <v>1251</v>
      </c>
      <c r="J6123" t="s">
        <v>79</v>
      </c>
      <c r="K6123" t="s">
        <v>11</v>
      </c>
      <c r="L6123" t="s">
        <v>12</v>
      </c>
      <c r="M6123" t="s">
        <v>915</v>
      </c>
      <c r="N6123" s="2">
        <v>15.55</v>
      </c>
      <c r="O6123" s="3">
        <v>3</v>
      </c>
      <c r="P6123" s="2">
        <v>5.44</v>
      </c>
    </row>
    <row r="6124" spans="1:16" x14ac:dyDescent="0.35">
      <c r="A6124" s="1"/>
      <c r="E6124" s="1" t="e">
        <f>DATE(Table1[[#This Row],[Column3]],Table1[[#This Row],[Column2]],Table1[[#This Row],[Column1]])</f>
        <v>#NUM!</v>
      </c>
      <c r="F6124" s="1">
        <v>42675</v>
      </c>
      <c r="G6124" s="3">
        <f>YEAR(Table1[[#This Row],[Order Date New]])</f>
        <v>2016</v>
      </c>
      <c r="H6124" s="3">
        <f>MONTH(Table1[[#This Row],[Order Date New]])</f>
        <v>11</v>
      </c>
      <c r="I6124" t="s">
        <v>1251</v>
      </c>
      <c r="J6124" t="s">
        <v>79</v>
      </c>
      <c r="K6124" t="s">
        <v>11</v>
      </c>
      <c r="L6124" t="s">
        <v>12</v>
      </c>
      <c r="M6124" t="s">
        <v>2721</v>
      </c>
      <c r="N6124" s="2">
        <v>63.31</v>
      </c>
      <c r="O6124" s="3">
        <v>3</v>
      </c>
      <c r="P6124" s="2">
        <v>20.58</v>
      </c>
    </row>
    <row r="6125" spans="1:16" x14ac:dyDescent="0.35">
      <c r="A6125" s="1"/>
      <c r="E6125" s="1" t="e">
        <f>DATE(Table1[[#This Row],[Column3]],Table1[[#This Row],[Column2]],Table1[[#This Row],[Column1]])</f>
        <v>#NUM!</v>
      </c>
      <c r="F6125" s="1">
        <v>42675</v>
      </c>
      <c r="G6125" s="3">
        <f>YEAR(Table1[[#This Row],[Order Date New]])</f>
        <v>2016</v>
      </c>
      <c r="H6125" s="3">
        <f>MONTH(Table1[[#This Row],[Order Date New]])</f>
        <v>11</v>
      </c>
      <c r="I6125" t="s">
        <v>1251</v>
      </c>
      <c r="J6125" t="s">
        <v>79</v>
      </c>
      <c r="K6125" t="s">
        <v>39</v>
      </c>
      <c r="L6125" t="s">
        <v>40</v>
      </c>
      <c r="M6125" t="s">
        <v>2793</v>
      </c>
      <c r="N6125" s="2">
        <v>15.59</v>
      </c>
      <c r="O6125" s="3">
        <v>2</v>
      </c>
      <c r="P6125" s="2">
        <v>-9.8699999999999992</v>
      </c>
    </row>
    <row r="6126" spans="1:16" x14ac:dyDescent="0.35">
      <c r="A6126" s="1"/>
      <c r="E6126" s="1" t="e">
        <f>DATE(Table1[[#This Row],[Column3]],Table1[[#This Row],[Column2]],Table1[[#This Row],[Column1]])</f>
        <v>#NUM!</v>
      </c>
      <c r="F6126" s="1">
        <v>42675</v>
      </c>
      <c r="G6126" s="3">
        <f>YEAR(Table1[[#This Row],[Order Date New]])</f>
        <v>2016</v>
      </c>
      <c r="H6126" s="3">
        <f>MONTH(Table1[[#This Row],[Order Date New]])</f>
        <v>11</v>
      </c>
      <c r="I6126" t="s">
        <v>453</v>
      </c>
      <c r="J6126" t="s">
        <v>79</v>
      </c>
      <c r="K6126" t="s">
        <v>34</v>
      </c>
      <c r="L6126" t="s">
        <v>47</v>
      </c>
      <c r="M6126" t="s">
        <v>124</v>
      </c>
      <c r="N6126" s="2">
        <v>54.99</v>
      </c>
      <c r="O6126" s="3">
        <v>14</v>
      </c>
      <c r="P6126" s="2">
        <v>8.94</v>
      </c>
    </row>
    <row r="6127" spans="1:16" x14ac:dyDescent="0.35">
      <c r="A6127" s="1"/>
      <c r="E6127" s="1" t="e">
        <f>DATE(Table1[[#This Row],[Column3]],Table1[[#This Row],[Column2]],Table1[[#This Row],[Column1]])</f>
        <v>#NUM!</v>
      </c>
      <c r="F6127" s="1">
        <v>42676</v>
      </c>
      <c r="G6127" s="3">
        <f>YEAR(Table1[[#This Row],[Order Date New]])</f>
        <v>2016</v>
      </c>
      <c r="H6127" s="3">
        <f>MONTH(Table1[[#This Row],[Order Date New]])</f>
        <v>11</v>
      </c>
      <c r="I6127" t="s">
        <v>1842</v>
      </c>
      <c r="J6127" t="s">
        <v>919</v>
      </c>
      <c r="K6127" t="s">
        <v>39</v>
      </c>
      <c r="L6127" t="s">
        <v>40</v>
      </c>
      <c r="M6127" t="s">
        <v>2044</v>
      </c>
      <c r="N6127" s="2">
        <v>69.930000000000007</v>
      </c>
      <c r="O6127" s="3">
        <v>7</v>
      </c>
      <c r="P6127" s="2">
        <v>0.7</v>
      </c>
    </row>
    <row r="6128" spans="1:16" x14ac:dyDescent="0.35">
      <c r="A6128" s="1"/>
      <c r="E6128" s="1" t="e">
        <f>DATE(Table1[[#This Row],[Column3]],Table1[[#This Row],[Column2]],Table1[[#This Row],[Column1]])</f>
        <v>#NUM!</v>
      </c>
      <c r="F6128" s="1">
        <v>42677</v>
      </c>
      <c r="G6128" s="3">
        <f>YEAR(Table1[[#This Row],[Order Date New]])</f>
        <v>2016</v>
      </c>
      <c r="H6128" s="3">
        <f>MONTH(Table1[[#This Row],[Order Date New]])</f>
        <v>11</v>
      </c>
      <c r="I6128" t="s">
        <v>1406</v>
      </c>
      <c r="J6128" t="s">
        <v>344</v>
      </c>
      <c r="K6128" t="s">
        <v>39</v>
      </c>
      <c r="L6128" t="s">
        <v>52</v>
      </c>
      <c r="M6128" t="s">
        <v>2183</v>
      </c>
      <c r="N6128" s="2">
        <v>45.98</v>
      </c>
      <c r="O6128" s="3">
        <v>2</v>
      </c>
      <c r="P6128" s="2">
        <v>19.77</v>
      </c>
    </row>
    <row r="6129" spans="1:16" x14ac:dyDescent="0.35">
      <c r="A6129" s="1"/>
      <c r="E6129" s="1" t="e">
        <f>DATE(Table1[[#This Row],[Column3]],Table1[[#This Row],[Column2]],Table1[[#This Row],[Column1]])</f>
        <v>#NUM!</v>
      </c>
      <c r="F6129" s="1">
        <v>42677</v>
      </c>
      <c r="G6129" s="3">
        <f>YEAR(Table1[[#This Row],[Order Date New]])</f>
        <v>2016</v>
      </c>
      <c r="H6129" s="3">
        <f>MONTH(Table1[[#This Row],[Order Date New]])</f>
        <v>11</v>
      </c>
      <c r="I6129" t="s">
        <v>1406</v>
      </c>
      <c r="J6129" t="s">
        <v>344</v>
      </c>
      <c r="K6129" t="s">
        <v>11</v>
      </c>
      <c r="L6129" t="s">
        <v>20</v>
      </c>
      <c r="M6129" t="s">
        <v>198</v>
      </c>
      <c r="N6129" s="2">
        <v>17.46</v>
      </c>
      <c r="O6129" s="3">
        <v>2</v>
      </c>
      <c r="P6129" s="2">
        <v>8.2100000000000009</v>
      </c>
    </row>
    <row r="6130" spans="1:16" x14ac:dyDescent="0.35">
      <c r="A6130" s="1"/>
      <c r="E6130" s="1" t="e">
        <f>DATE(Table1[[#This Row],[Column3]],Table1[[#This Row],[Column2]],Table1[[#This Row],[Column1]])</f>
        <v>#NUM!</v>
      </c>
      <c r="F6130" s="1">
        <v>42677</v>
      </c>
      <c r="G6130" s="3">
        <f>YEAR(Table1[[#This Row],[Order Date New]])</f>
        <v>2016</v>
      </c>
      <c r="H6130" s="3">
        <f>MONTH(Table1[[#This Row],[Order Date New]])</f>
        <v>11</v>
      </c>
      <c r="I6130" t="s">
        <v>22</v>
      </c>
      <c r="J6130" t="s">
        <v>191</v>
      </c>
      <c r="K6130" t="s">
        <v>34</v>
      </c>
      <c r="L6130" t="s">
        <v>156</v>
      </c>
      <c r="M6130" t="s">
        <v>2304</v>
      </c>
      <c r="N6130" s="2">
        <v>244.01</v>
      </c>
      <c r="O6130" s="3">
        <v>2</v>
      </c>
      <c r="P6130" s="2">
        <v>-31.37</v>
      </c>
    </row>
    <row r="6131" spans="1:16" x14ac:dyDescent="0.35">
      <c r="A6131" s="1"/>
      <c r="E6131" s="1" t="e">
        <f>DATE(Table1[[#This Row],[Column3]],Table1[[#This Row],[Column2]],Table1[[#This Row],[Column1]])</f>
        <v>#NUM!</v>
      </c>
      <c r="F6131" s="1">
        <v>42677</v>
      </c>
      <c r="G6131" s="3">
        <f>YEAR(Table1[[#This Row],[Order Date New]])</f>
        <v>2016</v>
      </c>
      <c r="H6131" s="3">
        <f>MONTH(Table1[[#This Row],[Order Date New]])</f>
        <v>11</v>
      </c>
      <c r="I6131" t="s">
        <v>1495</v>
      </c>
      <c r="J6131" t="s">
        <v>30</v>
      </c>
      <c r="K6131" t="s">
        <v>34</v>
      </c>
      <c r="L6131" t="s">
        <v>47</v>
      </c>
      <c r="M6131" t="s">
        <v>369</v>
      </c>
      <c r="N6131" s="2">
        <v>76.92</v>
      </c>
      <c r="O6131" s="3">
        <v>4</v>
      </c>
      <c r="P6131" s="2">
        <v>31.54</v>
      </c>
    </row>
    <row r="6132" spans="1:16" x14ac:dyDescent="0.35">
      <c r="A6132" s="1"/>
      <c r="E6132" s="1" t="e">
        <f>DATE(Table1[[#This Row],[Column3]],Table1[[#This Row],[Column2]],Table1[[#This Row],[Column1]])</f>
        <v>#NUM!</v>
      </c>
      <c r="F6132" s="1">
        <v>42677</v>
      </c>
      <c r="G6132" s="3">
        <f>YEAR(Table1[[#This Row],[Order Date New]])</f>
        <v>2016</v>
      </c>
      <c r="H6132" s="3">
        <f>MONTH(Table1[[#This Row],[Order Date New]])</f>
        <v>11</v>
      </c>
      <c r="I6132" t="s">
        <v>1495</v>
      </c>
      <c r="J6132" t="s">
        <v>30</v>
      </c>
      <c r="K6132" t="s">
        <v>11</v>
      </c>
      <c r="L6132" t="s">
        <v>18</v>
      </c>
      <c r="M6132" t="s">
        <v>2417</v>
      </c>
      <c r="N6132" s="2">
        <v>481.32</v>
      </c>
      <c r="O6132" s="3">
        <v>4</v>
      </c>
      <c r="P6132" s="2">
        <v>125.14</v>
      </c>
    </row>
    <row r="6133" spans="1:16" x14ac:dyDescent="0.35">
      <c r="A6133" s="1"/>
      <c r="E6133" s="1" t="e">
        <f>DATE(Table1[[#This Row],[Column3]],Table1[[#This Row],[Column2]],Table1[[#This Row],[Column1]])</f>
        <v>#NUM!</v>
      </c>
      <c r="F6133" s="1">
        <v>42677</v>
      </c>
      <c r="G6133" s="3">
        <f>YEAR(Table1[[#This Row],[Order Date New]])</f>
        <v>2016</v>
      </c>
      <c r="H6133" s="3">
        <f>MONTH(Table1[[#This Row],[Order Date New]])</f>
        <v>11</v>
      </c>
      <c r="I6133" t="s">
        <v>2775</v>
      </c>
      <c r="J6133" t="s">
        <v>23</v>
      </c>
      <c r="K6133" t="s">
        <v>34</v>
      </c>
      <c r="L6133" t="s">
        <v>47</v>
      </c>
      <c r="M6133" t="s">
        <v>2222</v>
      </c>
      <c r="N6133" s="2">
        <v>30.34</v>
      </c>
      <c r="O6133" s="3">
        <v>4</v>
      </c>
      <c r="P6133" s="2">
        <v>9.48</v>
      </c>
    </row>
    <row r="6134" spans="1:16" x14ac:dyDescent="0.35">
      <c r="A6134" s="1"/>
      <c r="E6134" s="1" t="e">
        <f>DATE(Table1[[#This Row],[Column3]],Table1[[#This Row],[Column2]],Table1[[#This Row],[Column1]])</f>
        <v>#NUM!</v>
      </c>
      <c r="F6134" s="1">
        <v>42679</v>
      </c>
      <c r="G6134" s="3">
        <f>YEAR(Table1[[#This Row],[Order Date New]])</f>
        <v>2016</v>
      </c>
      <c r="H6134" s="3">
        <f>MONTH(Table1[[#This Row],[Order Date New]])</f>
        <v>11</v>
      </c>
      <c r="I6134" t="s">
        <v>737</v>
      </c>
      <c r="J6134" t="s">
        <v>27</v>
      </c>
      <c r="K6134" t="s">
        <v>11</v>
      </c>
      <c r="L6134" t="s">
        <v>12</v>
      </c>
      <c r="M6134" t="s">
        <v>2107</v>
      </c>
      <c r="N6134" s="2">
        <v>5.98</v>
      </c>
      <c r="O6134" s="3">
        <v>1</v>
      </c>
      <c r="P6134" s="2">
        <v>2.69</v>
      </c>
    </row>
    <row r="6135" spans="1:16" x14ac:dyDescent="0.35">
      <c r="A6135" s="1"/>
      <c r="E6135" s="1" t="e">
        <f>DATE(Table1[[#This Row],[Column3]],Table1[[#This Row],[Column2]],Table1[[#This Row],[Column1]])</f>
        <v>#NUM!</v>
      </c>
      <c r="F6135" s="1">
        <v>42680</v>
      </c>
      <c r="G6135" s="3">
        <f>YEAR(Table1[[#This Row],[Order Date New]])</f>
        <v>2016</v>
      </c>
      <c r="H6135" s="3">
        <f>MONTH(Table1[[#This Row],[Order Date New]])</f>
        <v>11</v>
      </c>
      <c r="I6135" t="s">
        <v>491</v>
      </c>
      <c r="J6135" t="s">
        <v>10</v>
      </c>
      <c r="K6135" t="s">
        <v>11</v>
      </c>
      <c r="L6135" t="s">
        <v>20</v>
      </c>
      <c r="M6135" t="s">
        <v>1625</v>
      </c>
      <c r="N6135" s="2">
        <v>1.34</v>
      </c>
      <c r="O6135" s="3">
        <v>4</v>
      </c>
      <c r="P6135" s="2">
        <v>-2.15</v>
      </c>
    </row>
    <row r="6136" spans="1:16" x14ac:dyDescent="0.35">
      <c r="A6136" s="1"/>
      <c r="E6136" s="1" t="e">
        <f>DATE(Table1[[#This Row],[Column3]],Table1[[#This Row],[Column2]],Table1[[#This Row],[Column1]])</f>
        <v>#NUM!</v>
      </c>
      <c r="F6136" s="1">
        <v>42680</v>
      </c>
      <c r="G6136" s="3">
        <f>YEAR(Table1[[#This Row],[Order Date New]])</f>
        <v>2016</v>
      </c>
      <c r="H6136" s="3">
        <f>MONTH(Table1[[#This Row],[Order Date New]])</f>
        <v>11</v>
      </c>
      <c r="I6136" t="s">
        <v>491</v>
      </c>
      <c r="J6136" t="s">
        <v>10</v>
      </c>
      <c r="K6136" t="s">
        <v>11</v>
      </c>
      <c r="L6136" t="s">
        <v>20</v>
      </c>
      <c r="M6136" t="s">
        <v>288</v>
      </c>
      <c r="N6136" s="2">
        <v>8.27</v>
      </c>
      <c r="O6136" s="3">
        <v>4</v>
      </c>
      <c r="P6136" s="2">
        <v>-13.65</v>
      </c>
    </row>
    <row r="6137" spans="1:16" x14ac:dyDescent="0.35">
      <c r="A6137" s="1"/>
      <c r="E6137" s="1" t="e">
        <f>DATE(Table1[[#This Row],[Column3]],Table1[[#This Row],[Column2]],Table1[[#This Row],[Column1]])</f>
        <v>#NUM!</v>
      </c>
      <c r="F6137" s="1">
        <v>42680</v>
      </c>
      <c r="G6137" s="3">
        <f>YEAR(Table1[[#This Row],[Order Date New]])</f>
        <v>2016</v>
      </c>
      <c r="H6137" s="3">
        <f>MONTH(Table1[[#This Row],[Order Date New]])</f>
        <v>11</v>
      </c>
      <c r="I6137" t="s">
        <v>491</v>
      </c>
      <c r="J6137" t="s">
        <v>10</v>
      </c>
      <c r="K6137" t="s">
        <v>34</v>
      </c>
      <c r="L6137" t="s">
        <v>47</v>
      </c>
      <c r="M6137" t="s">
        <v>530</v>
      </c>
      <c r="N6137" s="2">
        <v>12.54</v>
      </c>
      <c r="O6137" s="3">
        <v>7</v>
      </c>
      <c r="P6137" s="2">
        <v>-9.09</v>
      </c>
    </row>
    <row r="6138" spans="1:16" x14ac:dyDescent="0.35">
      <c r="A6138" s="1"/>
      <c r="E6138" s="1" t="e">
        <f>DATE(Table1[[#This Row],[Column3]],Table1[[#This Row],[Column2]],Table1[[#This Row],[Column1]])</f>
        <v>#NUM!</v>
      </c>
      <c r="F6138" s="1">
        <v>42680</v>
      </c>
      <c r="G6138" s="3">
        <f>YEAR(Table1[[#This Row],[Order Date New]])</f>
        <v>2016</v>
      </c>
      <c r="H6138" s="3">
        <f>MONTH(Table1[[#This Row],[Order Date New]])</f>
        <v>11</v>
      </c>
      <c r="I6138" t="s">
        <v>1458</v>
      </c>
      <c r="J6138" t="s">
        <v>161</v>
      </c>
      <c r="K6138" t="s">
        <v>39</v>
      </c>
      <c r="L6138" t="s">
        <v>52</v>
      </c>
      <c r="M6138" t="s">
        <v>2224</v>
      </c>
      <c r="N6138" s="2">
        <v>239.97</v>
      </c>
      <c r="O6138" s="3">
        <v>3</v>
      </c>
      <c r="P6138" s="2">
        <v>71.989999999999995</v>
      </c>
    </row>
    <row r="6139" spans="1:16" x14ac:dyDescent="0.35">
      <c r="A6139" s="1"/>
      <c r="E6139" s="1" t="e">
        <f>DATE(Table1[[#This Row],[Column3]],Table1[[#This Row],[Column2]],Table1[[#This Row],[Column1]])</f>
        <v>#NUM!</v>
      </c>
      <c r="F6139" s="1">
        <v>42680</v>
      </c>
      <c r="G6139" s="3">
        <f>YEAR(Table1[[#This Row],[Order Date New]])</f>
        <v>2016</v>
      </c>
      <c r="H6139" s="3">
        <f>MONTH(Table1[[#This Row],[Order Date New]])</f>
        <v>11</v>
      </c>
      <c r="I6139" t="s">
        <v>550</v>
      </c>
      <c r="J6139" t="s">
        <v>178</v>
      </c>
      <c r="K6139" t="s">
        <v>11</v>
      </c>
      <c r="L6139" t="s">
        <v>16</v>
      </c>
      <c r="M6139" t="s">
        <v>2257</v>
      </c>
      <c r="N6139" s="2">
        <v>14.62</v>
      </c>
      <c r="O6139" s="3">
        <v>2</v>
      </c>
      <c r="P6139" s="2">
        <v>6.87</v>
      </c>
    </row>
    <row r="6140" spans="1:16" x14ac:dyDescent="0.35">
      <c r="A6140" s="1"/>
      <c r="E6140" s="1" t="e">
        <f>DATE(Table1[[#This Row],[Column3]],Table1[[#This Row],[Column2]],Table1[[#This Row],[Column1]])</f>
        <v>#NUM!</v>
      </c>
      <c r="F6140" s="1">
        <v>42680</v>
      </c>
      <c r="G6140" s="3">
        <f>YEAR(Table1[[#This Row],[Order Date New]])</f>
        <v>2016</v>
      </c>
      <c r="H6140" s="3">
        <f>MONTH(Table1[[#This Row],[Order Date New]])</f>
        <v>11</v>
      </c>
      <c r="I6140" t="s">
        <v>550</v>
      </c>
      <c r="J6140" t="s">
        <v>178</v>
      </c>
      <c r="K6140" t="s">
        <v>11</v>
      </c>
      <c r="L6140" t="s">
        <v>20</v>
      </c>
      <c r="M6140" t="s">
        <v>203</v>
      </c>
      <c r="N6140" s="2">
        <v>53.98</v>
      </c>
      <c r="O6140" s="3">
        <v>14</v>
      </c>
      <c r="P6140" s="2">
        <v>17.54</v>
      </c>
    </row>
    <row r="6141" spans="1:16" x14ac:dyDescent="0.35">
      <c r="A6141" s="1"/>
      <c r="E6141" s="1" t="e">
        <f>DATE(Table1[[#This Row],[Column3]],Table1[[#This Row],[Column2]],Table1[[#This Row],[Column1]])</f>
        <v>#NUM!</v>
      </c>
      <c r="F6141" s="1">
        <v>42680</v>
      </c>
      <c r="G6141" s="3">
        <f>YEAR(Table1[[#This Row],[Order Date New]])</f>
        <v>2016</v>
      </c>
      <c r="H6141" s="3">
        <f>MONTH(Table1[[#This Row],[Order Date New]])</f>
        <v>11</v>
      </c>
      <c r="I6141" t="s">
        <v>550</v>
      </c>
      <c r="J6141" t="s">
        <v>178</v>
      </c>
      <c r="K6141" t="s">
        <v>39</v>
      </c>
      <c r="L6141" t="s">
        <v>52</v>
      </c>
      <c r="M6141" t="s">
        <v>2331</v>
      </c>
      <c r="N6141" s="2">
        <v>389.97</v>
      </c>
      <c r="O6141" s="3">
        <v>3</v>
      </c>
      <c r="P6141" s="2">
        <v>132.59</v>
      </c>
    </row>
    <row r="6142" spans="1:16" x14ac:dyDescent="0.35">
      <c r="A6142" s="1"/>
      <c r="E6142" s="1" t="e">
        <f>DATE(Table1[[#This Row],[Column3]],Table1[[#This Row],[Column2]],Table1[[#This Row],[Column1]])</f>
        <v>#NUM!</v>
      </c>
      <c r="F6142" s="1">
        <v>42680</v>
      </c>
      <c r="G6142" s="3">
        <f>YEAR(Table1[[#This Row],[Order Date New]])</f>
        <v>2016</v>
      </c>
      <c r="H6142" s="3">
        <f>MONTH(Table1[[#This Row],[Order Date New]])</f>
        <v>11</v>
      </c>
      <c r="I6142" t="s">
        <v>58</v>
      </c>
      <c r="J6142" t="s">
        <v>27</v>
      </c>
      <c r="K6142" t="s">
        <v>34</v>
      </c>
      <c r="L6142" t="s">
        <v>156</v>
      </c>
      <c r="M6142" t="s">
        <v>349</v>
      </c>
      <c r="N6142" s="2">
        <v>902.71</v>
      </c>
      <c r="O6142" s="3">
        <v>3</v>
      </c>
      <c r="P6142" s="2">
        <v>33.85</v>
      </c>
    </row>
    <row r="6143" spans="1:16" x14ac:dyDescent="0.35">
      <c r="A6143" s="1"/>
      <c r="E6143" s="1" t="e">
        <f>DATE(Table1[[#This Row],[Column3]],Table1[[#This Row],[Column2]],Table1[[#This Row],[Column1]])</f>
        <v>#NUM!</v>
      </c>
      <c r="F6143" s="1">
        <v>42682</v>
      </c>
      <c r="G6143" s="3">
        <f>YEAR(Table1[[#This Row],[Order Date New]])</f>
        <v>2016</v>
      </c>
      <c r="H6143" s="3">
        <f>MONTH(Table1[[#This Row],[Order Date New]])</f>
        <v>11</v>
      </c>
      <c r="I6143" t="s">
        <v>1503</v>
      </c>
      <c r="J6143" t="s">
        <v>919</v>
      </c>
      <c r="K6143" t="s">
        <v>11</v>
      </c>
      <c r="L6143" t="s">
        <v>12</v>
      </c>
      <c r="M6143" t="s">
        <v>2370</v>
      </c>
      <c r="N6143" s="2">
        <v>32.4</v>
      </c>
      <c r="O6143" s="3">
        <v>5</v>
      </c>
      <c r="P6143" s="2">
        <v>15.55</v>
      </c>
    </row>
    <row r="6144" spans="1:16" x14ac:dyDescent="0.35">
      <c r="A6144" s="1"/>
      <c r="E6144" s="1" t="e">
        <f>DATE(Table1[[#This Row],[Column3]],Table1[[#This Row],[Column2]],Table1[[#This Row],[Column1]])</f>
        <v>#NUM!</v>
      </c>
      <c r="F6144" s="1">
        <v>42682</v>
      </c>
      <c r="G6144" s="3">
        <f>YEAR(Table1[[#This Row],[Order Date New]])</f>
        <v>2016</v>
      </c>
      <c r="H6144" s="3">
        <f>MONTH(Table1[[#This Row],[Order Date New]])</f>
        <v>11</v>
      </c>
      <c r="I6144" t="s">
        <v>1503</v>
      </c>
      <c r="J6144" t="s">
        <v>919</v>
      </c>
      <c r="K6144" t="s">
        <v>11</v>
      </c>
      <c r="L6144" t="s">
        <v>20</v>
      </c>
      <c r="M6144" t="s">
        <v>2041</v>
      </c>
      <c r="N6144" s="2">
        <v>41.86</v>
      </c>
      <c r="O6144" s="3">
        <v>7</v>
      </c>
      <c r="P6144" s="2">
        <v>19.260000000000002</v>
      </c>
    </row>
    <row r="6145" spans="1:16" x14ac:dyDescent="0.35">
      <c r="A6145" s="1"/>
      <c r="E6145" s="1" t="e">
        <f>DATE(Table1[[#This Row],[Column3]],Table1[[#This Row],[Column2]],Table1[[#This Row],[Column1]])</f>
        <v>#NUM!</v>
      </c>
      <c r="F6145" s="1">
        <v>42682</v>
      </c>
      <c r="G6145" s="3">
        <f>YEAR(Table1[[#This Row],[Order Date New]])</f>
        <v>2016</v>
      </c>
      <c r="H6145" s="3">
        <f>MONTH(Table1[[#This Row],[Order Date New]])</f>
        <v>11</v>
      </c>
      <c r="I6145" t="s">
        <v>1503</v>
      </c>
      <c r="J6145" t="s">
        <v>919</v>
      </c>
      <c r="K6145" t="s">
        <v>11</v>
      </c>
      <c r="L6145" t="s">
        <v>20</v>
      </c>
      <c r="M6145" t="s">
        <v>326</v>
      </c>
      <c r="N6145" s="2">
        <v>77.56</v>
      </c>
      <c r="O6145" s="3">
        <v>2</v>
      </c>
      <c r="P6145" s="2">
        <v>35.68</v>
      </c>
    </row>
    <row r="6146" spans="1:16" x14ac:dyDescent="0.35">
      <c r="A6146" s="1"/>
      <c r="E6146" s="1" t="e">
        <f>DATE(Table1[[#This Row],[Column3]],Table1[[#This Row],[Column2]],Table1[[#This Row],[Column1]])</f>
        <v>#NUM!</v>
      </c>
      <c r="F6146" s="1">
        <v>42683</v>
      </c>
      <c r="G6146" s="3">
        <f>YEAR(Table1[[#This Row],[Order Date New]])</f>
        <v>2016</v>
      </c>
      <c r="H6146" s="3">
        <f>MONTH(Table1[[#This Row],[Order Date New]])</f>
        <v>11</v>
      </c>
      <c r="I6146" t="s">
        <v>2635</v>
      </c>
      <c r="J6146" t="s">
        <v>27</v>
      </c>
      <c r="K6146" t="s">
        <v>11</v>
      </c>
      <c r="L6146" t="s">
        <v>12</v>
      </c>
      <c r="M6146" t="s">
        <v>1079</v>
      </c>
      <c r="N6146" s="2">
        <v>7.61</v>
      </c>
      <c r="O6146" s="3">
        <v>1</v>
      </c>
      <c r="P6146" s="2">
        <v>3.58</v>
      </c>
    </row>
    <row r="6147" spans="1:16" x14ac:dyDescent="0.35">
      <c r="A6147" s="1"/>
      <c r="E6147" s="1" t="e">
        <f>DATE(Table1[[#This Row],[Column3]],Table1[[#This Row],[Column2]],Table1[[#This Row],[Column1]])</f>
        <v>#NUM!</v>
      </c>
      <c r="F6147" s="1">
        <v>42683</v>
      </c>
      <c r="G6147" s="3">
        <f>YEAR(Table1[[#This Row],[Order Date New]])</f>
        <v>2016</v>
      </c>
      <c r="H6147" s="3">
        <f>MONTH(Table1[[#This Row],[Order Date New]])</f>
        <v>11</v>
      </c>
      <c r="I6147" t="s">
        <v>2635</v>
      </c>
      <c r="J6147" t="s">
        <v>27</v>
      </c>
      <c r="K6147" t="s">
        <v>39</v>
      </c>
      <c r="L6147" t="s">
        <v>52</v>
      </c>
      <c r="M6147" t="s">
        <v>1780</v>
      </c>
      <c r="N6147" s="2">
        <v>3347.37</v>
      </c>
      <c r="O6147" s="3">
        <v>13</v>
      </c>
      <c r="P6147" s="2">
        <v>636</v>
      </c>
    </row>
    <row r="6148" spans="1:16" x14ac:dyDescent="0.35">
      <c r="A6148" s="1"/>
      <c r="E6148" s="1" t="e">
        <f>DATE(Table1[[#This Row],[Column3]],Table1[[#This Row],[Column2]],Table1[[#This Row],[Column1]])</f>
        <v>#NUM!</v>
      </c>
      <c r="F6148" s="1">
        <v>42683</v>
      </c>
      <c r="G6148" s="3">
        <f>YEAR(Table1[[#This Row],[Order Date New]])</f>
        <v>2016</v>
      </c>
      <c r="H6148" s="3">
        <f>MONTH(Table1[[#This Row],[Order Date New]])</f>
        <v>11</v>
      </c>
      <c r="I6148" t="s">
        <v>679</v>
      </c>
      <c r="J6148" t="s">
        <v>23</v>
      </c>
      <c r="K6148" t="s">
        <v>11</v>
      </c>
      <c r="L6148" t="s">
        <v>12</v>
      </c>
      <c r="M6148" t="s">
        <v>165</v>
      </c>
      <c r="N6148" s="2">
        <v>8.4499999999999993</v>
      </c>
      <c r="O6148" s="3">
        <v>2</v>
      </c>
      <c r="P6148" s="2">
        <v>2.64</v>
      </c>
    </row>
    <row r="6149" spans="1:16" x14ac:dyDescent="0.35">
      <c r="A6149" s="1"/>
      <c r="E6149" s="1" t="e">
        <f>DATE(Table1[[#This Row],[Column3]],Table1[[#This Row],[Column2]],Table1[[#This Row],[Column1]])</f>
        <v>#NUM!</v>
      </c>
      <c r="F6149" s="1">
        <v>42683</v>
      </c>
      <c r="G6149" s="3">
        <f>YEAR(Table1[[#This Row],[Order Date New]])</f>
        <v>2016</v>
      </c>
      <c r="H6149" s="3">
        <f>MONTH(Table1[[#This Row],[Order Date New]])</f>
        <v>11</v>
      </c>
      <c r="I6149" t="s">
        <v>679</v>
      </c>
      <c r="J6149" t="s">
        <v>23</v>
      </c>
      <c r="K6149" t="s">
        <v>39</v>
      </c>
      <c r="L6149" t="s">
        <v>40</v>
      </c>
      <c r="M6149" t="s">
        <v>378</v>
      </c>
      <c r="N6149" s="2">
        <v>728.95</v>
      </c>
      <c r="O6149" s="3">
        <v>9</v>
      </c>
      <c r="P6149" s="2">
        <v>-157.94</v>
      </c>
    </row>
    <row r="6150" spans="1:16" x14ac:dyDescent="0.35">
      <c r="A6150" s="1"/>
      <c r="E6150" s="1" t="e">
        <f>DATE(Table1[[#This Row],[Column3]],Table1[[#This Row],[Column2]],Table1[[#This Row],[Column1]])</f>
        <v>#NUM!</v>
      </c>
      <c r="F6150" s="1">
        <v>42683</v>
      </c>
      <c r="G6150" s="3">
        <f>YEAR(Table1[[#This Row],[Order Date New]])</f>
        <v>2016</v>
      </c>
      <c r="H6150" s="3">
        <f>MONTH(Table1[[#This Row],[Order Date New]])</f>
        <v>11</v>
      </c>
      <c r="I6150" t="s">
        <v>1148</v>
      </c>
      <c r="J6150" t="s">
        <v>79</v>
      </c>
      <c r="K6150" t="s">
        <v>11</v>
      </c>
      <c r="L6150" t="s">
        <v>20</v>
      </c>
      <c r="M6150" t="s">
        <v>837</v>
      </c>
      <c r="N6150" s="2">
        <v>22.43</v>
      </c>
      <c r="O6150" s="3">
        <v>3</v>
      </c>
      <c r="P6150" s="2">
        <v>-17.940000000000001</v>
      </c>
    </row>
    <row r="6151" spans="1:16" x14ac:dyDescent="0.35">
      <c r="A6151" s="1"/>
      <c r="E6151" s="1" t="e">
        <f>DATE(Table1[[#This Row],[Column3]],Table1[[#This Row],[Column2]],Table1[[#This Row],[Column1]])</f>
        <v>#NUM!</v>
      </c>
      <c r="F6151" s="1">
        <v>42683</v>
      </c>
      <c r="G6151" s="3">
        <f>YEAR(Table1[[#This Row],[Order Date New]])</f>
        <v>2016</v>
      </c>
      <c r="H6151" s="3">
        <f>MONTH(Table1[[#This Row],[Order Date New]])</f>
        <v>11</v>
      </c>
      <c r="I6151" t="s">
        <v>1148</v>
      </c>
      <c r="J6151" t="s">
        <v>79</v>
      </c>
      <c r="K6151" t="s">
        <v>11</v>
      </c>
      <c r="L6151" t="s">
        <v>18</v>
      </c>
      <c r="M6151" t="s">
        <v>325</v>
      </c>
      <c r="N6151" s="2">
        <v>37.520000000000003</v>
      </c>
      <c r="O6151" s="3">
        <v>5</v>
      </c>
      <c r="P6151" s="2">
        <v>3.75</v>
      </c>
    </row>
    <row r="6152" spans="1:16" x14ac:dyDescent="0.35">
      <c r="A6152" s="1"/>
      <c r="E6152" s="1" t="e">
        <f>DATE(Table1[[#This Row],[Column3]],Table1[[#This Row],[Column2]],Table1[[#This Row],[Column1]])</f>
        <v>#NUM!</v>
      </c>
      <c r="F6152" s="1">
        <v>42683</v>
      </c>
      <c r="G6152" s="3">
        <f>YEAR(Table1[[#This Row],[Order Date New]])</f>
        <v>2016</v>
      </c>
      <c r="H6152" s="3">
        <f>MONTH(Table1[[#This Row],[Order Date New]])</f>
        <v>11</v>
      </c>
      <c r="I6152" t="s">
        <v>1581</v>
      </c>
      <c r="J6152" t="s">
        <v>55</v>
      </c>
      <c r="K6152" t="s">
        <v>39</v>
      </c>
      <c r="L6152" t="s">
        <v>658</v>
      </c>
      <c r="M6152" t="s">
        <v>2232</v>
      </c>
      <c r="N6152" s="2">
        <v>1599.92</v>
      </c>
      <c r="O6152" s="3">
        <v>8</v>
      </c>
      <c r="P6152" s="2">
        <v>751.96</v>
      </c>
    </row>
    <row r="6153" spans="1:16" x14ac:dyDescent="0.35">
      <c r="A6153" s="1"/>
      <c r="E6153" s="1" t="e">
        <f>DATE(Table1[[#This Row],[Column3]],Table1[[#This Row],[Column2]],Table1[[#This Row],[Column1]])</f>
        <v>#NUM!</v>
      </c>
      <c r="F6153" s="1">
        <v>42683</v>
      </c>
      <c r="G6153" s="3">
        <f>YEAR(Table1[[#This Row],[Order Date New]])</f>
        <v>2016</v>
      </c>
      <c r="H6153" s="3">
        <f>MONTH(Table1[[#This Row],[Order Date New]])</f>
        <v>11</v>
      </c>
      <c r="I6153" t="s">
        <v>1581</v>
      </c>
      <c r="J6153" t="s">
        <v>55</v>
      </c>
      <c r="K6153" t="s">
        <v>11</v>
      </c>
      <c r="L6153" t="s">
        <v>64</v>
      </c>
      <c r="M6153" t="s">
        <v>2884</v>
      </c>
      <c r="N6153" s="2">
        <v>11.09</v>
      </c>
      <c r="O6153" s="3">
        <v>1</v>
      </c>
      <c r="P6153" s="2">
        <v>5.43</v>
      </c>
    </row>
    <row r="6154" spans="1:16" x14ac:dyDescent="0.35">
      <c r="A6154" s="1"/>
      <c r="E6154" s="1" t="e">
        <f>DATE(Table1[[#This Row],[Column3]],Table1[[#This Row],[Column2]],Table1[[#This Row],[Column1]])</f>
        <v>#NUM!</v>
      </c>
      <c r="F6154" s="1">
        <v>42683</v>
      </c>
      <c r="G6154" s="3">
        <f>YEAR(Table1[[#This Row],[Order Date New]])</f>
        <v>2016</v>
      </c>
      <c r="H6154" s="3">
        <f>MONTH(Table1[[#This Row],[Order Date New]])</f>
        <v>11</v>
      </c>
      <c r="I6154" t="s">
        <v>2240</v>
      </c>
      <c r="J6154" t="s">
        <v>27</v>
      </c>
      <c r="K6154" t="s">
        <v>11</v>
      </c>
      <c r="L6154" t="s">
        <v>18</v>
      </c>
      <c r="M6154" t="s">
        <v>1744</v>
      </c>
      <c r="N6154" s="2">
        <v>332.94</v>
      </c>
      <c r="O6154" s="3">
        <v>3</v>
      </c>
      <c r="P6154" s="2">
        <v>6.66</v>
      </c>
    </row>
    <row r="6155" spans="1:16" x14ac:dyDescent="0.35">
      <c r="A6155" s="1"/>
      <c r="E6155" s="1" t="e">
        <f>DATE(Table1[[#This Row],[Column3]],Table1[[#This Row],[Column2]],Table1[[#This Row],[Column1]])</f>
        <v>#NUM!</v>
      </c>
      <c r="F6155" s="1">
        <v>42683</v>
      </c>
      <c r="G6155" s="3">
        <f>YEAR(Table1[[#This Row],[Order Date New]])</f>
        <v>2016</v>
      </c>
      <c r="H6155" s="3">
        <f>MONTH(Table1[[#This Row],[Order Date New]])</f>
        <v>11</v>
      </c>
      <c r="I6155" t="s">
        <v>2240</v>
      </c>
      <c r="J6155" t="s">
        <v>27</v>
      </c>
      <c r="K6155" t="s">
        <v>11</v>
      </c>
      <c r="L6155" t="s">
        <v>20</v>
      </c>
      <c r="M6155" t="s">
        <v>837</v>
      </c>
      <c r="N6155" s="2">
        <v>39.869999999999997</v>
      </c>
      <c r="O6155" s="3">
        <v>2</v>
      </c>
      <c r="P6155" s="2">
        <v>12.96</v>
      </c>
    </row>
    <row r="6156" spans="1:16" x14ac:dyDescent="0.35">
      <c r="A6156" s="1"/>
      <c r="E6156" s="1" t="e">
        <f>DATE(Table1[[#This Row],[Column3]],Table1[[#This Row],[Column2]],Table1[[#This Row],[Column1]])</f>
        <v>#NUM!</v>
      </c>
      <c r="F6156" s="1">
        <v>42683</v>
      </c>
      <c r="G6156" s="3">
        <f>YEAR(Table1[[#This Row],[Order Date New]])</f>
        <v>2016</v>
      </c>
      <c r="H6156" s="3">
        <f>MONTH(Table1[[#This Row],[Order Date New]])</f>
        <v>11</v>
      </c>
      <c r="I6156" t="s">
        <v>1179</v>
      </c>
      <c r="J6156" t="s">
        <v>1399</v>
      </c>
      <c r="K6156" t="s">
        <v>39</v>
      </c>
      <c r="L6156" t="s">
        <v>40</v>
      </c>
      <c r="M6156" t="s">
        <v>768</v>
      </c>
      <c r="N6156" s="2">
        <v>224.75</v>
      </c>
      <c r="O6156" s="3">
        <v>5</v>
      </c>
      <c r="P6156" s="2">
        <v>62.93</v>
      </c>
    </row>
    <row r="6157" spans="1:16" x14ac:dyDescent="0.35">
      <c r="A6157" s="1"/>
      <c r="E6157" s="1" t="e">
        <f>DATE(Table1[[#This Row],[Column3]],Table1[[#This Row],[Column2]],Table1[[#This Row],[Column1]])</f>
        <v>#NUM!</v>
      </c>
      <c r="F6157" s="1">
        <v>42683</v>
      </c>
      <c r="G6157" s="3">
        <f>YEAR(Table1[[#This Row],[Order Date New]])</f>
        <v>2016</v>
      </c>
      <c r="H6157" s="3">
        <f>MONTH(Table1[[#This Row],[Order Date New]])</f>
        <v>11</v>
      </c>
      <c r="I6157" t="s">
        <v>1486</v>
      </c>
      <c r="J6157" t="s">
        <v>15</v>
      </c>
      <c r="K6157" t="s">
        <v>11</v>
      </c>
      <c r="L6157" t="s">
        <v>16</v>
      </c>
      <c r="M6157" t="s">
        <v>430</v>
      </c>
      <c r="N6157" s="2">
        <v>6</v>
      </c>
      <c r="O6157" s="3">
        <v>2</v>
      </c>
      <c r="P6157" s="2">
        <v>2.1</v>
      </c>
    </row>
    <row r="6158" spans="1:16" x14ac:dyDescent="0.35">
      <c r="A6158" s="1"/>
      <c r="E6158" s="1" t="e">
        <f>DATE(Table1[[#This Row],[Column3]],Table1[[#This Row],[Column2]],Table1[[#This Row],[Column1]])</f>
        <v>#NUM!</v>
      </c>
      <c r="F6158" s="1">
        <v>42683</v>
      </c>
      <c r="G6158" s="3">
        <f>YEAR(Table1[[#This Row],[Order Date New]])</f>
        <v>2016</v>
      </c>
      <c r="H6158" s="3">
        <f>MONTH(Table1[[#This Row],[Order Date New]])</f>
        <v>11</v>
      </c>
      <c r="I6158" t="s">
        <v>1486</v>
      </c>
      <c r="J6158" t="s">
        <v>15</v>
      </c>
      <c r="K6158" t="s">
        <v>11</v>
      </c>
      <c r="L6158" t="s">
        <v>20</v>
      </c>
      <c r="M6158" t="s">
        <v>1287</v>
      </c>
      <c r="N6158" s="2">
        <v>1.91</v>
      </c>
      <c r="O6158" s="3">
        <v>3</v>
      </c>
      <c r="P6158" s="2">
        <v>-3.24</v>
      </c>
    </row>
    <row r="6159" spans="1:16" x14ac:dyDescent="0.35">
      <c r="A6159" s="1"/>
      <c r="E6159" s="1" t="e">
        <f>DATE(Table1[[#This Row],[Column3]],Table1[[#This Row],[Column2]],Table1[[#This Row],[Column1]])</f>
        <v>#NUM!</v>
      </c>
      <c r="F6159" s="1">
        <v>42683</v>
      </c>
      <c r="G6159" s="3">
        <f>YEAR(Table1[[#This Row],[Order Date New]])</f>
        <v>2016</v>
      </c>
      <c r="H6159" s="3">
        <f>MONTH(Table1[[#This Row],[Order Date New]])</f>
        <v>11</v>
      </c>
      <c r="I6159" t="s">
        <v>232</v>
      </c>
      <c r="J6159" t="s">
        <v>101</v>
      </c>
      <c r="K6159" t="s">
        <v>11</v>
      </c>
      <c r="L6159" t="s">
        <v>24</v>
      </c>
      <c r="M6159" t="s">
        <v>2686</v>
      </c>
      <c r="N6159" s="2">
        <v>2.91</v>
      </c>
      <c r="O6159" s="3">
        <v>2</v>
      </c>
      <c r="P6159" s="2">
        <v>0.91</v>
      </c>
    </row>
    <row r="6160" spans="1:16" x14ac:dyDescent="0.35">
      <c r="A6160" s="1"/>
      <c r="E6160" s="1" t="e">
        <f>DATE(Table1[[#This Row],[Column3]],Table1[[#This Row],[Column2]],Table1[[#This Row],[Column1]])</f>
        <v>#NUM!</v>
      </c>
      <c r="F6160" s="1">
        <v>42683</v>
      </c>
      <c r="G6160" s="3">
        <f>YEAR(Table1[[#This Row],[Order Date New]])</f>
        <v>2016</v>
      </c>
      <c r="H6160" s="3">
        <f>MONTH(Table1[[#This Row],[Order Date New]])</f>
        <v>11</v>
      </c>
      <c r="I6160" t="s">
        <v>232</v>
      </c>
      <c r="J6160" t="s">
        <v>101</v>
      </c>
      <c r="K6160" t="s">
        <v>11</v>
      </c>
      <c r="L6160" t="s">
        <v>12</v>
      </c>
      <c r="M6160" t="s">
        <v>1262</v>
      </c>
      <c r="N6160" s="2">
        <v>20.74</v>
      </c>
      <c r="O6160" s="3">
        <v>4</v>
      </c>
      <c r="P6160" s="2">
        <v>7.26</v>
      </c>
    </row>
    <row r="6161" spans="1:16" x14ac:dyDescent="0.35">
      <c r="A6161" s="1"/>
      <c r="E6161" s="1" t="e">
        <f>DATE(Table1[[#This Row],[Column3]],Table1[[#This Row],[Column2]],Table1[[#This Row],[Column1]])</f>
        <v>#NUM!</v>
      </c>
      <c r="F6161" s="1">
        <v>42683</v>
      </c>
      <c r="G6161" s="3">
        <f>YEAR(Table1[[#This Row],[Order Date New]])</f>
        <v>2016</v>
      </c>
      <c r="H6161" s="3">
        <f>MONTH(Table1[[#This Row],[Order Date New]])</f>
        <v>11</v>
      </c>
      <c r="I6161" t="s">
        <v>232</v>
      </c>
      <c r="J6161" t="s">
        <v>101</v>
      </c>
      <c r="K6161" t="s">
        <v>11</v>
      </c>
      <c r="L6161" t="s">
        <v>12</v>
      </c>
      <c r="M6161" t="s">
        <v>1207</v>
      </c>
      <c r="N6161" s="2">
        <v>9.57</v>
      </c>
      <c r="O6161" s="3">
        <v>2</v>
      </c>
      <c r="P6161" s="2">
        <v>2.99</v>
      </c>
    </row>
    <row r="6162" spans="1:16" x14ac:dyDescent="0.35">
      <c r="A6162" s="1"/>
      <c r="E6162" s="1" t="e">
        <f>DATE(Table1[[#This Row],[Column3]],Table1[[#This Row],[Column2]],Table1[[#This Row],[Column1]])</f>
        <v>#NUM!</v>
      </c>
      <c r="F6162" s="1">
        <v>42683</v>
      </c>
      <c r="G6162" s="3">
        <f>YEAR(Table1[[#This Row],[Order Date New]])</f>
        <v>2016</v>
      </c>
      <c r="H6162" s="3">
        <f>MONTH(Table1[[#This Row],[Order Date New]])</f>
        <v>11</v>
      </c>
      <c r="I6162" t="s">
        <v>1275</v>
      </c>
      <c r="J6162" t="s">
        <v>10</v>
      </c>
      <c r="K6162" t="s">
        <v>11</v>
      </c>
      <c r="L6162" t="s">
        <v>64</v>
      </c>
      <c r="M6162" t="s">
        <v>588</v>
      </c>
      <c r="N6162" s="2">
        <v>99.57</v>
      </c>
      <c r="O6162" s="3">
        <v>2</v>
      </c>
      <c r="P6162" s="2">
        <v>33.6</v>
      </c>
    </row>
    <row r="6163" spans="1:16" x14ac:dyDescent="0.35">
      <c r="A6163" s="1"/>
      <c r="E6163" s="1" t="e">
        <f>DATE(Table1[[#This Row],[Column3]],Table1[[#This Row],[Column2]],Table1[[#This Row],[Column1]])</f>
        <v>#NUM!</v>
      </c>
      <c r="F6163" s="1">
        <v>42684</v>
      </c>
      <c r="G6163" s="3">
        <f>YEAR(Table1[[#This Row],[Order Date New]])</f>
        <v>2016</v>
      </c>
      <c r="H6163" s="3">
        <f>MONTH(Table1[[#This Row],[Order Date New]])</f>
        <v>11</v>
      </c>
      <c r="I6163" t="s">
        <v>1003</v>
      </c>
      <c r="J6163" t="s">
        <v>15</v>
      </c>
      <c r="K6163" t="s">
        <v>11</v>
      </c>
      <c r="L6163" t="s">
        <v>24</v>
      </c>
      <c r="M6163" t="s">
        <v>368</v>
      </c>
      <c r="N6163" s="2">
        <v>5.34</v>
      </c>
      <c r="O6163" s="3">
        <v>2</v>
      </c>
      <c r="P6163" s="2">
        <v>0.67</v>
      </c>
    </row>
    <row r="6164" spans="1:16" x14ac:dyDescent="0.35">
      <c r="A6164" s="1"/>
      <c r="E6164" s="1" t="e">
        <f>DATE(Table1[[#This Row],[Column3]],Table1[[#This Row],[Column2]],Table1[[#This Row],[Column1]])</f>
        <v>#NUM!</v>
      </c>
      <c r="F6164" s="1">
        <v>42684</v>
      </c>
      <c r="G6164" s="3">
        <f>YEAR(Table1[[#This Row],[Order Date New]])</f>
        <v>2016</v>
      </c>
      <c r="H6164" s="3">
        <f>MONTH(Table1[[#This Row],[Order Date New]])</f>
        <v>11</v>
      </c>
      <c r="I6164" t="s">
        <v>1003</v>
      </c>
      <c r="J6164" t="s">
        <v>15</v>
      </c>
      <c r="K6164" t="s">
        <v>11</v>
      </c>
      <c r="L6164" t="s">
        <v>24</v>
      </c>
      <c r="M6164" t="s">
        <v>2473</v>
      </c>
      <c r="N6164" s="2">
        <v>27.72</v>
      </c>
      <c r="O6164" s="3">
        <v>3</v>
      </c>
      <c r="P6164" s="2">
        <v>3.47</v>
      </c>
    </row>
    <row r="6165" spans="1:16" x14ac:dyDescent="0.35">
      <c r="A6165" s="1"/>
      <c r="E6165" s="1" t="e">
        <f>DATE(Table1[[#This Row],[Column3]],Table1[[#This Row],[Column2]],Table1[[#This Row],[Column1]])</f>
        <v>#NUM!</v>
      </c>
      <c r="F6165" s="1">
        <v>42685</v>
      </c>
      <c r="G6165" s="3">
        <f>YEAR(Table1[[#This Row],[Order Date New]])</f>
        <v>2016</v>
      </c>
      <c r="H6165" s="3">
        <f>MONTH(Table1[[#This Row],[Order Date New]])</f>
        <v>11</v>
      </c>
      <c r="I6165" t="s">
        <v>2844</v>
      </c>
      <c r="J6165" t="s">
        <v>161</v>
      </c>
      <c r="K6165" t="s">
        <v>39</v>
      </c>
      <c r="L6165" t="s">
        <v>52</v>
      </c>
      <c r="M6165" t="s">
        <v>1883</v>
      </c>
      <c r="N6165" s="2">
        <v>59.97</v>
      </c>
      <c r="O6165" s="3">
        <v>3</v>
      </c>
      <c r="P6165" s="2">
        <v>14.99</v>
      </c>
    </row>
    <row r="6166" spans="1:16" x14ac:dyDescent="0.35">
      <c r="A6166" s="1"/>
      <c r="E6166" s="1" t="e">
        <f>DATE(Table1[[#This Row],[Column3]],Table1[[#This Row],[Column2]],Table1[[#This Row],[Column1]])</f>
        <v>#NUM!</v>
      </c>
      <c r="F6166" s="1">
        <v>42685</v>
      </c>
      <c r="G6166" s="3">
        <f>YEAR(Table1[[#This Row],[Order Date New]])</f>
        <v>2016</v>
      </c>
      <c r="H6166" s="3">
        <f>MONTH(Table1[[#This Row],[Order Date New]])</f>
        <v>11</v>
      </c>
      <c r="I6166" t="s">
        <v>2844</v>
      </c>
      <c r="J6166" t="s">
        <v>161</v>
      </c>
      <c r="K6166" t="s">
        <v>11</v>
      </c>
      <c r="L6166" t="s">
        <v>18</v>
      </c>
      <c r="M6166" t="s">
        <v>825</v>
      </c>
      <c r="N6166" s="2">
        <v>83.36</v>
      </c>
      <c r="O6166" s="3">
        <v>1</v>
      </c>
      <c r="P6166" s="2">
        <v>20.84</v>
      </c>
    </row>
    <row r="6167" spans="1:16" x14ac:dyDescent="0.35">
      <c r="A6167" s="1"/>
      <c r="E6167" s="1" t="e">
        <f>DATE(Table1[[#This Row],[Column3]],Table1[[#This Row],[Column2]],Table1[[#This Row],[Column1]])</f>
        <v>#NUM!</v>
      </c>
      <c r="F6167" s="1">
        <v>42685</v>
      </c>
      <c r="G6167" s="3">
        <f>YEAR(Table1[[#This Row],[Order Date New]])</f>
        <v>2016</v>
      </c>
      <c r="H6167" s="3">
        <f>MONTH(Table1[[#This Row],[Order Date New]])</f>
        <v>11</v>
      </c>
      <c r="I6167" t="s">
        <v>2358</v>
      </c>
      <c r="J6167" t="s">
        <v>15</v>
      </c>
      <c r="K6167" t="s">
        <v>39</v>
      </c>
      <c r="L6167" t="s">
        <v>52</v>
      </c>
      <c r="M6167" t="s">
        <v>1706</v>
      </c>
      <c r="N6167" s="2">
        <v>95.97</v>
      </c>
      <c r="O6167" s="3">
        <v>4</v>
      </c>
      <c r="P6167" s="2">
        <v>1.2</v>
      </c>
    </row>
    <row r="6168" spans="1:16" x14ac:dyDescent="0.35">
      <c r="A6168" s="1"/>
      <c r="E6168" s="1" t="e">
        <f>DATE(Table1[[#This Row],[Column3]],Table1[[#This Row],[Column2]],Table1[[#This Row],[Column1]])</f>
        <v>#NUM!</v>
      </c>
      <c r="F6168" s="1">
        <v>42685</v>
      </c>
      <c r="G6168" s="3">
        <f>YEAR(Table1[[#This Row],[Order Date New]])</f>
        <v>2016</v>
      </c>
      <c r="H6168" s="3">
        <f>MONTH(Table1[[#This Row],[Order Date New]])</f>
        <v>11</v>
      </c>
      <c r="I6168" t="s">
        <v>2358</v>
      </c>
      <c r="J6168" t="s">
        <v>15</v>
      </c>
      <c r="K6168" t="s">
        <v>34</v>
      </c>
      <c r="L6168" t="s">
        <v>35</v>
      </c>
      <c r="M6168" t="s">
        <v>2306</v>
      </c>
      <c r="N6168" s="2">
        <v>47.99</v>
      </c>
      <c r="O6168" s="3">
        <v>2</v>
      </c>
      <c r="P6168" s="2">
        <v>-2.06</v>
      </c>
    </row>
    <row r="6169" spans="1:16" x14ac:dyDescent="0.35">
      <c r="A6169" s="1"/>
      <c r="E6169" s="1" t="e">
        <f>DATE(Table1[[#This Row],[Column3]],Table1[[#This Row],[Column2]],Table1[[#This Row],[Column1]])</f>
        <v>#NUM!</v>
      </c>
      <c r="F6169" s="1">
        <v>42685</v>
      </c>
      <c r="G6169" s="3">
        <f>YEAR(Table1[[#This Row],[Order Date New]])</f>
        <v>2016</v>
      </c>
      <c r="H6169" s="3">
        <f>MONTH(Table1[[#This Row],[Order Date New]])</f>
        <v>11</v>
      </c>
      <c r="I6169" t="s">
        <v>1537</v>
      </c>
      <c r="J6169" t="s">
        <v>117</v>
      </c>
      <c r="K6169" t="s">
        <v>39</v>
      </c>
      <c r="L6169" t="s">
        <v>40</v>
      </c>
      <c r="M6169" t="s">
        <v>1666</v>
      </c>
      <c r="N6169" s="2">
        <v>257.98</v>
      </c>
      <c r="O6169" s="3">
        <v>2</v>
      </c>
      <c r="P6169" s="2">
        <v>74.81</v>
      </c>
    </row>
    <row r="6170" spans="1:16" x14ac:dyDescent="0.35">
      <c r="A6170" s="1"/>
      <c r="E6170" s="1" t="e">
        <f>DATE(Table1[[#This Row],[Column3]],Table1[[#This Row],[Column2]],Table1[[#This Row],[Column1]])</f>
        <v>#NUM!</v>
      </c>
      <c r="F6170" s="1">
        <v>42685</v>
      </c>
      <c r="G6170" s="3">
        <f>YEAR(Table1[[#This Row],[Order Date New]])</f>
        <v>2016</v>
      </c>
      <c r="H6170" s="3">
        <f>MONTH(Table1[[#This Row],[Order Date New]])</f>
        <v>11</v>
      </c>
      <c r="I6170" t="s">
        <v>1153</v>
      </c>
      <c r="J6170" t="s">
        <v>27</v>
      </c>
      <c r="K6170" t="s">
        <v>34</v>
      </c>
      <c r="L6170" t="s">
        <v>47</v>
      </c>
      <c r="M6170" t="s">
        <v>671</v>
      </c>
      <c r="N6170" s="2">
        <v>6.96</v>
      </c>
      <c r="O6170" s="3">
        <v>4</v>
      </c>
      <c r="P6170" s="2">
        <v>2.23</v>
      </c>
    </row>
    <row r="6171" spans="1:16" x14ac:dyDescent="0.35">
      <c r="A6171" s="1"/>
      <c r="E6171" s="1" t="e">
        <f>DATE(Table1[[#This Row],[Column3]],Table1[[#This Row],[Column2]],Table1[[#This Row],[Column1]])</f>
        <v>#NUM!</v>
      </c>
      <c r="F6171" s="1">
        <v>42685</v>
      </c>
      <c r="G6171" s="3">
        <f>YEAR(Table1[[#This Row],[Order Date New]])</f>
        <v>2016</v>
      </c>
      <c r="H6171" s="3">
        <f>MONTH(Table1[[#This Row],[Order Date New]])</f>
        <v>11</v>
      </c>
      <c r="I6171" t="s">
        <v>612</v>
      </c>
      <c r="J6171" t="s">
        <v>131</v>
      </c>
      <c r="K6171" t="s">
        <v>11</v>
      </c>
      <c r="L6171" t="s">
        <v>20</v>
      </c>
      <c r="M6171" t="s">
        <v>510</v>
      </c>
      <c r="N6171" s="2">
        <v>9.89</v>
      </c>
      <c r="O6171" s="3">
        <v>2</v>
      </c>
      <c r="P6171" s="2">
        <v>-6.92</v>
      </c>
    </row>
    <row r="6172" spans="1:16" x14ac:dyDescent="0.35">
      <c r="A6172" s="1"/>
      <c r="E6172" s="1" t="e">
        <f>DATE(Table1[[#This Row],[Column3]],Table1[[#This Row],[Column2]],Table1[[#This Row],[Column1]])</f>
        <v>#NUM!</v>
      </c>
      <c r="F6172" s="1">
        <v>42685</v>
      </c>
      <c r="G6172" s="3">
        <f>YEAR(Table1[[#This Row],[Order Date New]])</f>
        <v>2016</v>
      </c>
      <c r="H6172" s="3">
        <f>MONTH(Table1[[#This Row],[Order Date New]])</f>
        <v>11</v>
      </c>
      <c r="I6172" t="s">
        <v>612</v>
      </c>
      <c r="J6172" t="s">
        <v>131</v>
      </c>
      <c r="K6172" t="s">
        <v>11</v>
      </c>
      <c r="L6172" t="s">
        <v>97</v>
      </c>
      <c r="M6172" t="s">
        <v>2998</v>
      </c>
      <c r="N6172" s="2">
        <v>671.54</v>
      </c>
      <c r="O6172" s="3">
        <v>3</v>
      </c>
      <c r="P6172" s="2">
        <v>50.37</v>
      </c>
    </row>
    <row r="6173" spans="1:16" x14ac:dyDescent="0.35">
      <c r="A6173" s="1"/>
      <c r="E6173" s="1" t="e">
        <f>DATE(Table1[[#This Row],[Column3]],Table1[[#This Row],[Column2]],Table1[[#This Row],[Column1]])</f>
        <v>#NUM!</v>
      </c>
      <c r="F6173" s="1">
        <v>42685</v>
      </c>
      <c r="G6173" s="3">
        <f>YEAR(Table1[[#This Row],[Order Date New]])</f>
        <v>2016</v>
      </c>
      <c r="H6173" s="3">
        <f>MONTH(Table1[[#This Row],[Order Date New]])</f>
        <v>11</v>
      </c>
      <c r="I6173" t="s">
        <v>2151</v>
      </c>
      <c r="J6173" t="s">
        <v>161</v>
      </c>
      <c r="K6173" t="s">
        <v>11</v>
      </c>
      <c r="L6173" t="s">
        <v>18</v>
      </c>
      <c r="M6173" t="s">
        <v>325</v>
      </c>
      <c r="N6173" s="2">
        <v>28.14</v>
      </c>
      <c r="O6173" s="3">
        <v>3</v>
      </c>
      <c r="P6173" s="2">
        <v>7.88</v>
      </c>
    </row>
    <row r="6174" spans="1:16" x14ac:dyDescent="0.35">
      <c r="A6174" s="1"/>
      <c r="E6174" s="1" t="e">
        <f>DATE(Table1[[#This Row],[Column3]],Table1[[#This Row],[Column2]],Table1[[#This Row],[Column1]])</f>
        <v>#NUM!</v>
      </c>
      <c r="F6174" s="1">
        <v>42685</v>
      </c>
      <c r="G6174" s="3">
        <f>YEAR(Table1[[#This Row],[Order Date New]])</f>
        <v>2016</v>
      </c>
      <c r="H6174" s="3">
        <f>MONTH(Table1[[#This Row],[Order Date New]])</f>
        <v>11</v>
      </c>
      <c r="I6174" t="s">
        <v>2151</v>
      </c>
      <c r="J6174" t="s">
        <v>161</v>
      </c>
      <c r="K6174" t="s">
        <v>39</v>
      </c>
      <c r="L6174" t="s">
        <v>52</v>
      </c>
      <c r="M6174" t="s">
        <v>2525</v>
      </c>
      <c r="N6174" s="2">
        <v>36</v>
      </c>
      <c r="O6174" s="3">
        <v>2</v>
      </c>
      <c r="P6174" s="2">
        <v>6.48</v>
      </c>
    </row>
    <row r="6175" spans="1:16" x14ac:dyDescent="0.35">
      <c r="A6175" s="1"/>
      <c r="E6175" s="1" t="e">
        <f>DATE(Table1[[#This Row],[Column3]],Table1[[#This Row],[Column2]],Table1[[#This Row],[Column1]])</f>
        <v>#NUM!</v>
      </c>
      <c r="F6175" s="1">
        <v>42685</v>
      </c>
      <c r="G6175" s="3">
        <f>YEAR(Table1[[#This Row],[Order Date New]])</f>
        <v>2016</v>
      </c>
      <c r="H6175" s="3">
        <f>MONTH(Table1[[#This Row],[Order Date New]])</f>
        <v>11</v>
      </c>
      <c r="I6175" t="s">
        <v>2151</v>
      </c>
      <c r="J6175" t="s">
        <v>161</v>
      </c>
      <c r="K6175" t="s">
        <v>11</v>
      </c>
      <c r="L6175" t="s">
        <v>24</v>
      </c>
      <c r="M6175" t="s">
        <v>2033</v>
      </c>
      <c r="N6175" s="2">
        <v>92.94</v>
      </c>
      <c r="O6175" s="3">
        <v>3</v>
      </c>
      <c r="P6175" s="2">
        <v>25.09</v>
      </c>
    </row>
    <row r="6176" spans="1:16" x14ac:dyDescent="0.35">
      <c r="A6176" s="1"/>
      <c r="E6176" s="1" t="e">
        <f>DATE(Table1[[#This Row],[Column3]],Table1[[#This Row],[Column2]],Table1[[#This Row],[Column1]])</f>
        <v>#NUM!</v>
      </c>
      <c r="F6176" s="1">
        <v>42685</v>
      </c>
      <c r="G6176" s="3">
        <f>YEAR(Table1[[#This Row],[Order Date New]])</f>
        <v>2016</v>
      </c>
      <c r="H6176" s="3">
        <f>MONTH(Table1[[#This Row],[Order Date New]])</f>
        <v>11</v>
      </c>
      <c r="I6176" t="s">
        <v>2151</v>
      </c>
      <c r="J6176" t="s">
        <v>161</v>
      </c>
      <c r="K6176" t="s">
        <v>34</v>
      </c>
      <c r="L6176" t="s">
        <v>35</v>
      </c>
      <c r="M6176" t="s">
        <v>1619</v>
      </c>
      <c r="N6176" s="2">
        <v>245.65</v>
      </c>
      <c r="O6176" s="3">
        <v>3</v>
      </c>
      <c r="P6176" s="2">
        <v>8.19</v>
      </c>
    </row>
    <row r="6177" spans="1:16" x14ac:dyDescent="0.35">
      <c r="A6177" s="1"/>
      <c r="E6177" s="1" t="e">
        <f>DATE(Table1[[#This Row],[Column3]],Table1[[#This Row],[Column2]],Table1[[#This Row],[Column1]])</f>
        <v>#NUM!</v>
      </c>
      <c r="F6177" s="1">
        <v>42685</v>
      </c>
      <c r="G6177" s="3">
        <f>YEAR(Table1[[#This Row],[Order Date New]])</f>
        <v>2016</v>
      </c>
      <c r="H6177" s="3">
        <f>MONTH(Table1[[#This Row],[Order Date New]])</f>
        <v>11</v>
      </c>
      <c r="I6177" t="s">
        <v>2151</v>
      </c>
      <c r="J6177" t="s">
        <v>161</v>
      </c>
      <c r="K6177" t="s">
        <v>11</v>
      </c>
      <c r="L6177" t="s">
        <v>20</v>
      </c>
      <c r="M6177" t="s">
        <v>2514</v>
      </c>
      <c r="N6177" s="2">
        <v>55.01</v>
      </c>
      <c r="O6177" s="3">
        <v>3</v>
      </c>
      <c r="P6177" s="2">
        <v>17.190000000000001</v>
      </c>
    </row>
    <row r="6178" spans="1:16" x14ac:dyDescent="0.35">
      <c r="A6178" s="1"/>
      <c r="E6178" s="1" t="e">
        <f>DATE(Table1[[#This Row],[Column3]],Table1[[#This Row],[Column2]],Table1[[#This Row],[Column1]])</f>
        <v>#NUM!</v>
      </c>
      <c r="F6178" s="1">
        <v>42685</v>
      </c>
      <c r="G6178" s="3">
        <f>YEAR(Table1[[#This Row],[Order Date New]])</f>
        <v>2016</v>
      </c>
      <c r="H6178" s="3">
        <f>MONTH(Table1[[#This Row],[Order Date New]])</f>
        <v>11</v>
      </c>
      <c r="I6178" t="s">
        <v>2151</v>
      </c>
      <c r="J6178" t="s">
        <v>161</v>
      </c>
      <c r="K6178" t="s">
        <v>11</v>
      </c>
      <c r="L6178" t="s">
        <v>20</v>
      </c>
      <c r="M6178" t="s">
        <v>2132</v>
      </c>
      <c r="N6178" s="2">
        <v>35.229999999999997</v>
      </c>
      <c r="O6178" s="3">
        <v>3</v>
      </c>
      <c r="P6178" s="2">
        <v>11.45</v>
      </c>
    </row>
    <row r="6179" spans="1:16" x14ac:dyDescent="0.35">
      <c r="A6179" s="1"/>
      <c r="E6179" s="1" t="e">
        <f>DATE(Table1[[#This Row],[Column3]],Table1[[#This Row],[Column2]],Table1[[#This Row],[Column1]])</f>
        <v>#NUM!</v>
      </c>
      <c r="F6179" s="1">
        <v>42685</v>
      </c>
      <c r="G6179" s="3">
        <f>YEAR(Table1[[#This Row],[Order Date New]])</f>
        <v>2016</v>
      </c>
      <c r="H6179" s="3">
        <f>MONTH(Table1[[#This Row],[Order Date New]])</f>
        <v>11</v>
      </c>
      <c r="I6179" t="s">
        <v>954</v>
      </c>
      <c r="J6179" t="s">
        <v>27</v>
      </c>
      <c r="K6179" t="s">
        <v>34</v>
      </c>
      <c r="L6179" t="s">
        <v>47</v>
      </c>
      <c r="M6179" t="s">
        <v>3145</v>
      </c>
      <c r="N6179" s="2">
        <v>41.96</v>
      </c>
      <c r="O6179" s="3">
        <v>2</v>
      </c>
      <c r="P6179" s="2">
        <v>10.91</v>
      </c>
    </row>
    <row r="6180" spans="1:16" x14ac:dyDescent="0.35">
      <c r="A6180" s="1"/>
      <c r="E6180" s="1" t="e">
        <f>DATE(Table1[[#This Row],[Column3]],Table1[[#This Row],[Column2]],Table1[[#This Row],[Column1]])</f>
        <v>#NUM!</v>
      </c>
      <c r="F6180" s="1">
        <v>42685</v>
      </c>
      <c r="G6180" s="3">
        <f>YEAR(Table1[[#This Row],[Order Date New]])</f>
        <v>2016</v>
      </c>
      <c r="H6180" s="3">
        <f>MONTH(Table1[[#This Row],[Order Date New]])</f>
        <v>11</v>
      </c>
      <c r="I6180" t="s">
        <v>954</v>
      </c>
      <c r="J6180" t="s">
        <v>27</v>
      </c>
      <c r="K6180" t="s">
        <v>34</v>
      </c>
      <c r="L6180" t="s">
        <v>35</v>
      </c>
      <c r="M6180" t="s">
        <v>1089</v>
      </c>
      <c r="N6180" s="2">
        <v>451.15</v>
      </c>
      <c r="O6180" s="3">
        <v>3</v>
      </c>
      <c r="P6180" s="2">
        <v>0</v>
      </c>
    </row>
    <row r="6181" spans="1:16" x14ac:dyDescent="0.35">
      <c r="A6181" s="1"/>
      <c r="E6181" s="1" t="e">
        <f>DATE(Table1[[#This Row],[Column3]],Table1[[#This Row],[Column2]],Table1[[#This Row],[Column1]])</f>
        <v>#NUM!</v>
      </c>
      <c r="F6181" s="1">
        <v>42685</v>
      </c>
      <c r="G6181" s="3">
        <f>YEAR(Table1[[#This Row],[Order Date New]])</f>
        <v>2016</v>
      </c>
      <c r="H6181" s="3">
        <f>MONTH(Table1[[#This Row],[Order Date New]])</f>
        <v>11</v>
      </c>
      <c r="I6181" t="s">
        <v>954</v>
      </c>
      <c r="J6181" t="s">
        <v>27</v>
      </c>
      <c r="K6181" t="s">
        <v>11</v>
      </c>
      <c r="L6181" t="s">
        <v>20</v>
      </c>
      <c r="M6181" t="s">
        <v>1420</v>
      </c>
      <c r="N6181" s="2">
        <v>31.5</v>
      </c>
      <c r="O6181" s="3">
        <v>11</v>
      </c>
      <c r="P6181" s="2">
        <v>11.03</v>
      </c>
    </row>
    <row r="6182" spans="1:16" x14ac:dyDescent="0.35">
      <c r="A6182" s="1"/>
      <c r="E6182" s="1" t="e">
        <f>DATE(Table1[[#This Row],[Column3]],Table1[[#This Row],[Column2]],Table1[[#This Row],[Column1]])</f>
        <v>#NUM!</v>
      </c>
      <c r="F6182" s="1">
        <v>42685</v>
      </c>
      <c r="G6182" s="3">
        <f>YEAR(Table1[[#This Row],[Order Date New]])</f>
        <v>2016</v>
      </c>
      <c r="H6182" s="3">
        <f>MONTH(Table1[[#This Row],[Order Date New]])</f>
        <v>11</v>
      </c>
      <c r="I6182" t="s">
        <v>2954</v>
      </c>
      <c r="J6182" t="s">
        <v>138</v>
      </c>
      <c r="K6182" t="s">
        <v>34</v>
      </c>
      <c r="L6182" t="s">
        <v>156</v>
      </c>
      <c r="M6182" t="s">
        <v>350</v>
      </c>
      <c r="N6182" s="2">
        <v>2678.94</v>
      </c>
      <c r="O6182" s="3">
        <v>6</v>
      </c>
      <c r="P6182" s="2">
        <v>241.1</v>
      </c>
    </row>
    <row r="6183" spans="1:16" x14ac:dyDescent="0.35">
      <c r="A6183" s="1"/>
      <c r="E6183" s="1" t="e">
        <f>DATE(Table1[[#This Row],[Column3]],Table1[[#This Row],[Column2]],Table1[[#This Row],[Column1]])</f>
        <v>#NUM!</v>
      </c>
      <c r="F6183" s="1">
        <v>42685</v>
      </c>
      <c r="G6183" s="3">
        <f>YEAR(Table1[[#This Row],[Order Date New]])</f>
        <v>2016</v>
      </c>
      <c r="H6183" s="3">
        <f>MONTH(Table1[[#This Row],[Order Date New]])</f>
        <v>11</v>
      </c>
      <c r="I6183" t="s">
        <v>3146</v>
      </c>
      <c r="J6183" t="s">
        <v>15</v>
      </c>
      <c r="K6183" t="s">
        <v>11</v>
      </c>
      <c r="L6183" t="s">
        <v>24</v>
      </c>
      <c r="M6183" t="s">
        <v>1999</v>
      </c>
      <c r="N6183" s="2">
        <v>14.11</v>
      </c>
      <c r="O6183" s="3">
        <v>6</v>
      </c>
      <c r="P6183" s="2">
        <v>1.23</v>
      </c>
    </row>
    <row r="6184" spans="1:16" x14ac:dyDescent="0.35">
      <c r="A6184" s="1"/>
      <c r="E6184" s="1" t="e">
        <f>DATE(Table1[[#This Row],[Column3]],Table1[[#This Row],[Column2]],Table1[[#This Row],[Column1]])</f>
        <v>#NUM!</v>
      </c>
      <c r="F6184" s="1">
        <v>42686</v>
      </c>
      <c r="G6184" s="3">
        <f>YEAR(Table1[[#This Row],[Order Date New]])</f>
        <v>2016</v>
      </c>
      <c r="H6184" s="3">
        <f>MONTH(Table1[[#This Row],[Order Date New]])</f>
        <v>11</v>
      </c>
      <c r="I6184" t="s">
        <v>1278</v>
      </c>
      <c r="J6184" t="s">
        <v>161</v>
      </c>
      <c r="K6184" t="s">
        <v>11</v>
      </c>
      <c r="L6184" t="s">
        <v>43</v>
      </c>
      <c r="M6184" t="s">
        <v>1053</v>
      </c>
      <c r="N6184" s="2">
        <v>15.26</v>
      </c>
      <c r="O6184" s="3">
        <v>7</v>
      </c>
      <c r="P6184" s="2">
        <v>6.26</v>
      </c>
    </row>
    <row r="6185" spans="1:16" x14ac:dyDescent="0.35">
      <c r="A6185" s="1"/>
      <c r="E6185" s="1" t="e">
        <f>DATE(Table1[[#This Row],[Column3]],Table1[[#This Row],[Column2]],Table1[[#This Row],[Column1]])</f>
        <v>#NUM!</v>
      </c>
      <c r="F6185" s="1">
        <v>42686</v>
      </c>
      <c r="G6185" s="3">
        <f>YEAR(Table1[[#This Row],[Order Date New]])</f>
        <v>2016</v>
      </c>
      <c r="H6185" s="3">
        <f>MONTH(Table1[[#This Row],[Order Date New]])</f>
        <v>11</v>
      </c>
      <c r="I6185" t="s">
        <v>1278</v>
      </c>
      <c r="J6185" t="s">
        <v>161</v>
      </c>
      <c r="K6185" t="s">
        <v>39</v>
      </c>
      <c r="L6185" t="s">
        <v>40</v>
      </c>
      <c r="M6185" t="s">
        <v>3085</v>
      </c>
      <c r="N6185" s="2">
        <v>1029.95</v>
      </c>
      <c r="O6185" s="3">
        <v>5</v>
      </c>
      <c r="P6185" s="2">
        <v>298.69</v>
      </c>
    </row>
    <row r="6186" spans="1:16" x14ac:dyDescent="0.35">
      <c r="A6186" s="1"/>
      <c r="E6186" s="1" t="e">
        <f>DATE(Table1[[#This Row],[Column3]],Table1[[#This Row],[Column2]],Table1[[#This Row],[Column1]])</f>
        <v>#NUM!</v>
      </c>
      <c r="F6186" s="1">
        <v>42686</v>
      </c>
      <c r="G6186" s="3">
        <f>YEAR(Table1[[#This Row],[Order Date New]])</f>
        <v>2016</v>
      </c>
      <c r="H6186" s="3">
        <f>MONTH(Table1[[#This Row],[Order Date New]])</f>
        <v>11</v>
      </c>
      <c r="I6186" t="s">
        <v>2425</v>
      </c>
      <c r="J6186" t="s">
        <v>303</v>
      </c>
      <c r="K6186" t="s">
        <v>11</v>
      </c>
      <c r="L6186" t="s">
        <v>18</v>
      </c>
      <c r="M6186" t="s">
        <v>1675</v>
      </c>
      <c r="N6186" s="2">
        <v>243.38</v>
      </c>
      <c r="O6186" s="3">
        <v>3</v>
      </c>
      <c r="P6186" s="2">
        <v>-51.72</v>
      </c>
    </row>
    <row r="6187" spans="1:16" x14ac:dyDescent="0.35">
      <c r="A6187" s="1"/>
      <c r="E6187" s="1" t="e">
        <f>DATE(Table1[[#This Row],[Column3]],Table1[[#This Row],[Column2]],Table1[[#This Row],[Column1]])</f>
        <v>#NUM!</v>
      </c>
      <c r="F6187" s="1">
        <v>42686</v>
      </c>
      <c r="G6187" s="3">
        <f>YEAR(Table1[[#This Row],[Order Date New]])</f>
        <v>2016</v>
      </c>
      <c r="H6187" s="3">
        <f>MONTH(Table1[[#This Row],[Order Date New]])</f>
        <v>11</v>
      </c>
      <c r="I6187" t="s">
        <v>2425</v>
      </c>
      <c r="J6187" t="s">
        <v>303</v>
      </c>
      <c r="K6187" t="s">
        <v>39</v>
      </c>
      <c r="L6187" t="s">
        <v>52</v>
      </c>
      <c r="M6187" t="s">
        <v>1904</v>
      </c>
      <c r="N6187" s="2">
        <v>119.8</v>
      </c>
      <c r="O6187" s="3">
        <v>5</v>
      </c>
      <c r="P6187" s="2">
        <v>29.95</v>
      </c>
    </row>
    <row r="6188" spans="1:16" x14ac:dyDescent="0.35">
      <c r="A6188" s="1"/>
      <c r="E6188" s="1" t="e">
        <f>DATE(Table1[[#This Row],[Column3]],Table1[[#This Row],[Column2]],Table1[[#This Row],[Column1]])</f>
        <v>#NUM!</v>
      </c>
      <c r="F6188" s="1">
        <v>42686</v>
      </c>
      <c r="G6188" s="3">
        <f>YEAR(Table1[[#This Row],[Order Date New]])</f>
        <v>2016</v>
      </c>
      <c r="H6188" s="3">
        <f>MONTH(Table1[[#This Row],[Order Date New]])</f>
        <v>11</v>
      </c>
      <c r="I6188" t="s">
        <v>2425</v>
      </c>
      <c r="J6188" t="s">
        <v>303</v>
      </c>
      <c r="K6188" t="s">
        <v>39</v>
      </c>
      <c r="L6188" t="s">
        <v>40</v>
      </c>
      <c r="M6188" t="s">
        <v>148</v>
      </c>
      <c r="N6188" s="2">
        <v>300.77</v>
      </c>
      <c r="O6188" s="3">
        <v>4</v>
      </c>
      <c r="P6188" s="2">
        <v>30.08</v>
      </c>
    </row>
    <row r="6189" spans="1:16" x14ac:dyDescent="0.35">
      <c r="A6189" s="1"/>
      <c r="E6189" s="1" t="e">
        <f>DATE(Table1[[#This Row],[Column3]],Table1[[#This Row],[Column2]],Table1[[#This Row],[Column1]])</f>
        <v>#NUM!</v>
      </c>
      <c r="F6189" s="1">
        <v>42686</v>
      </c>
      <c r="G6189" s="3">
        <f>YEAR(Table1[[#This Row],[Order Date New]])</f>
        <v>2016</v>
      </c>
      <c r="H6189" s="3">
        <f>MONTH(Table1[[#This Row],[Order Date New]])</f>
        <v>11</v>
      </c>
      <c r="I6189" t="s">
        <v>979</v>
      </c>
      <c r="J6189" t="s">
        <v>178</v>
      </c>
      <c r="K6189" t="s">
        <v>34</v>
      </c>
      <c r="L6189" t="s">
        <v>47</v>
      </c>
      <c r="M6189" t="s">
        <v>833</v>
      </c>
      <c r="N6189" s="2">
        <v>14.8</v>
      </c>
      <c r="O6189" s="3">
        <v>4</v>
      </c>
      <c r="P6189" s="2">
        <v>6.07</v>
      </c>
    </row>
    <row r="6190" spans="1:16" x14ac:dyDescent="0.35">
      <c r="A6190" s="1"/>
      <c r="E6190" s="1" t="e">
        <f>DATE(Table1[[#This Row],[Column3]],Table1[[#This Row],[Column2]],Table1[[#This Row],[Column1]])</f>
        <v>#NUM!</v>
      </c>
      <c r="F6190" s="1">
        <v>42686</v>
      </c>
      <c r="G6190" s="3">
        <f>YEAR(Table1[[#This Row],[Order Date New]])</f>
        <v>2016</v>
      </c>
      <c r="H6190" s="3">
        <f>MONTH(Table1[[#This Row],[Order Date New]])</f>
        <v>11</v>
      </c>
      <c r="I6190" t="s">
        <v>979</v>
      </c>
      <c r="J6190" t="s">
        <v>178</v>
      </c>
      <c r="K6190" t="s">
        <v>39</v>
      </c>
      <c r="L6190" t="s">
        <v>40</v>
      </c>
      <c r="M6190" t="s">
        <v>438</v>
      </c>
      <c r="N6190" s="2">
        <v>302.38</v>
      </c>
      <c r="O6190" s="3">
        <v>3</v>
      </c>
      <c r="P6190" s="2">
        <v>22.68</v>
      </c>
    </row>
    <row r="6191" spans="1:16" x14ac:dyDescent="0.35">
      <c r="A6191" s="1"/>
      <c r="E6191" s="1" t="e">
        <f>DATE(Table1[[#This Row],[Column3]],Table1[[#This Row],[Column2]],Table1[[#This Row],[Column1]])</f>
        <v>#NUM!</v>
      </c>
      <c r="F6191" s="1">
        <v>42686</v>
      </c>
      <c r="G6191" s="3">
        <f>YEAR(Table1[[#This Row],[Order Date New]])</f>
        <v>2016</v>
      </c>
      <c r="H6191" s="3">
        <f>MONTH(Table1[[#This Row],[Order Date New]])</f>
        <v>11</v>
      </c>
      <c r="I6191" t="s">
        <v>979</v>
      </c>
      <c r="J6191" t="s">
        <v>178</v>
      </c>
      <c r="K6191" t="s">
        <v>39</v>
      </c>
      <c r="L6191" t="s">
        <v>52</v>
      </c>
      <c r="M6191" t="s">
        <v>1966</v>
      </c>
      <c r="N6191" s="2">
        <v>316</v>
      </c>
      <c r="O6191" s="3">
        <v>4</v>
      </c>
      <c r="P6191" s="2">
        <v>31.6</v>
      </c>
    </row>
    <row r="6192" spans="1:16" x14ac:dyDescent="0.35">
      <c r="A6192" s="1"/>
      <c r="E6192" s="1" t="e">
        <f>DATE(Table1[[#This Row],[Column3]],Table1[[#This Row],[Column2]],Table1[[#This Row],[Column1]])</f>
        <v>#NUM!</v>
      </c>
      <c r="F6192" s="1">
        <v>42686</v>
      </c>
      <c r="G6192" s="3">
        <f>YEAR(Table1[[#This Row],[Order Date New]])</f>
        <v>2016</v>
      </c>
      <c r="H6192" s="3">
        <f>MONTH(Table1[[#This Row],[Order Date New]])</f>
        <v>11</v>
      </c>
      <c r="I6192" t="s">
        <v>1181</v>
      </c>
      <c r="J6192" t="s">
        <v>131</v>
      </c>
      <c r="K6192" t="s">
        <v>11</v>
      </c>
      <c r="L6192" t="s">
        <v>18</v>
      </c>
      <c r="M6192" t="s">
        <v>2227</v>
      </c>
      <c r="N6192" s="2">
        <v>85.22</v>
      </c>
      <c r="O6192" s="3">
        <v>3</v>
      </c>
      <c r="P6192" s="2">
        <v>7.46</v>
      </c>
    </row>
    <row r="6193" spans="1:16" x14ac:dyDescent="0.35">
      <c r="A6193" s="1"/>
      <c r="E6193" s="1" t="e">
        <f>DATE(Table1[[#This Row],[Column3]],Table1[[#This Row],[Column2]],Table1[[#This Row],[Column1]])</f>
        <v>#NUM!</v>
      </c>
      <c r="F6193" s="1">
        <v>42686</v>
      </c>
      <c r="G6193" s="3">
        <f>YEAR(Table1[[#This Row],[Order Date New]])</f>
        <v>2016</v>
      </c>
      <c r="H6193" s="3">
        <f>MONTH(Table1[[#This Row],[Order Date New]])</f>
        <v>11</v>
      </c>
      <c r="I6193" t="s">
        <v>965</v>
      </c>
      <c r="J6193" t="s">
        <v>127</v>
      </c>
      <c r="K6193" t="s">
        <v>11</v>
      </c>
      <c r="L6193" t="s">
        <v>24</v>
      </c>
      <c r="M6193" t="s">
        <v>951</v>
      </c>
      <c r="N6193" s="2">
        <v>6.67</v>
      </c>
      <c r="O6193" s="3">
        <v>3</v>
      </c>
      <c r="P6193" s="2">
        <v>1.67</v>
      </c>
    </row>
    <row r="6194" spans="1:16" x14ac:dyDescent="0.35">
      <c r="A6194" s="1"/>
      <c r="E6194" s="1" t="e">
        <f>DATE(Table1[[#This Row],[Column3]],Table1[[#This Row],[Column2]],Table1[[#This Row],[Column1]])</f>
        <v>#NUM!</v>
      </c>
      <c r="F6194" s="1">
        <v>42686</v>
      </c>
      <c r="G6194" s="3">
        <f>YEAR(Table1[[#This Row],[Order Date New]])</f>
        <v>2016</v>
      </c>
      <c r="H6194" s="3">
        <f>MONTH(Table1[[#This Row],[Order Date New]])</f>
        <v>11</v>
      </c>
      <c r="I6194" t="s">
        <v>957</v>
      </c>
      <c r="J6194" t="s">
        <v>79</v>
      </c>
      <c r="K6194" t="s">
        <v>11</v>
      </c>
      <c r="L6194" t="s">
        <v>18</v>
      </c>
      <c r="M6194" t="s">
        <v>193</v>
      </c>
      <c r="N6194" s="2">
        <v>64.959999999999994</v>
      </c>
      <c r="O6194" s="3">
        <v>5</v>
      </c>
      <c r="P6194" s="2">
        <v>-4.0599999999999996</v>
      </c>
    </row>
    <row r="6195" spans="1:16" x14ac:dyDescent="0.35">
      <c r="A6195" s="1"/>
      <c r="E6195" s="1" t="e">
        <f>DATE(Table1[[#This Row],[Column3]],Table1[[#This Row],[Column2]],Table1[[#This Row],[Column1]])</f>
        <v>#NUM!</v>
      </c>
      <c r="F6195" s="1">
        <v>42686</v>
      </c>
      <c r="G6195" s="3">
        <f>YEAR(Table1[[#This Row],[Order Date New]])</f>
        <v>2016</v>
      </c>
      <c r="H6195" s="3">
        <f>MONTH(Table1[[#This Row],[Order Date New]])</f>
        <v>11</v>
      </c>
      <c r="I6195" t="s">
        <v>957</v>
      </c>
      <c r="J6195" t="s">
        <v>79</v>
      </c>
      <c r="K6195" t="s">
        <v>11</v>
      </c>
      <c r="L6195" t="s">
        <v>215</v>
      </c>
      <c r="M6195" t="s">
        <v>2553</v>
      </c>
      <c r="N6195" s="2">
        <v>13.52</v>
      </c>
      <c r="O6195" s="3">
        <v>2</v>
      </c>
      <c r="P6195" s="2">
        <v>1.69</v>
      </c>
    </row>
    <row r="6196" spans="1:16" x14ac:dyDescent="0.35">
      <c r="A6196" s="1"/>
      <c r="E6196" s="1" t="e">
        <f>DATE(Table1[[#This Row],[Column3]],Table1[[#This Row],[Column2]],Table1[[#This Row],[Column1]])</f>
        <v>#NUM!</v>
      </c>
      <c r="F6196" s="1">
        <v>42686</v>
      </c>
      <c r="G6196" s="3">
        <f>YEAR(Table1[[#This Row],[Order Date New]])</f>
        <v>2016</v>
      </c>
      <c r="H6196" s="3">
        <f>MONTH(Table1[[#This Row],[Order Date New]])</f>
        <v>11</v>
      </c>
      <c r="I6196" t="s">
        <v>957</v>
      </c>
      <c r="J6196" t="s">
        <v>79</v>
      </c>
      <c r="K6196" t="s">
        <v>34</v>
      </c>
      <c r="L6196" t="s">
        <v>35</v>
      </c>
      <c r="M6196" t="s">
        <v>1568</v>
      </c>
      <c r="N6196" s="2">
        <v>458.43</v>
      </c>
      <c r="O6196" s="3">
        <v>5</v>
      </c>
      <c r="P6196" s="2">
        <v>-137.53</v>
      </c>
    </row>
    <row r="6197" spans="1:16" x14ac:dyDescent="0.35">
      <c r="A6197" s="1"/>
      <c r="E6197" s="1" t="e">
        <f>DATE(Table1[[#This Row],[Column3]],Table1[[#This Row],[Column2]],Table1[[#This Row],[Column1]])</f>
        <v>#NUM!</v>
      </c>
      <c r="F6197" s="1">
        <v>42686</v>
      </c>
      <c r="G6197" s="3">
        <f>YEAR(Table1[[#This Row],[Order Date New]])</f>
        <v>2016</v>
      </c>
      <c r="H6197" s="3">
        <f>MONTH(Table1[[#This Row],[Order Date New]])</f>
        <v>11</v>
      </c>
      <c r="I6197" t="s">
        <v>957</v>
      </c>
      <c r="J6197" t="s">
        <v>79</v>
      </c>
      <c r="K6197" t="s">
        <v>11</v>
      </c>
      <c r="L6197" t="s">
        <v>97</v>
      </c>
      <c r="M6197" t="s">
        <v>2643</v>
      </c>
      <c r="N6197" s="2">
        <v>387.14</v>
      </c>
      <c r="O6197" s="3">
        <v>4</v>
      </c>
      <c r="P6197" s="2">
        <v>24.2</v>
      </c>
    </row>
    <row r="6198" spans="1:16" x14ac:dyDescent="0.35">
      <c r="A6198" s="1"/>
      <c r="E6198" s="1" t="e">
        <f>DATE(Table1[[#This Row],[Column3]],Table1[[#This Row],[Column2]],Table1[[#This Row],[Column1]])</f>
        <v>#NUM!</v>
      </c>
      <c r="F6198" s="1">
        <v>42686</v>
      </c>
      <c r="G6198" s="3">
        <f>YEAR(Table1[[#This Row],[Order Date New]])</f>
        <v>2016</v>
      </c>
      <c r="H6198" s="3">
        <f>MONTH(Table1[[#This Row],[Order Date New]])</f>
        <v>11</v>
      </c>
      <c r="I6198" t="s">
        <v>957</v>
      </c>
      <c r="J6198" t="s">
        <v>79</v>
      </c>
      <c r="K6198" t="s">
        <v>34</v>
      </c>
      <c r="L6198" t="s">
        <v>156</v>
      </c>
      <c r="M6198" t="s">
        <v>1637</v>
      </c>
      <c r="N6198" s="2">
        <v>328.59</v>
      </c>
      <c r="O6198" s="3">
        <v>3</v>
      </c>
      <c r="P6198" s="2">
        <v>-147.87</v>
      </c>
    </row>
    <row r="6199" spans="1:16" x14ac:dyDescent="0.35">
      <c r="A6199" s="1"/>
      <c r="E6199" s="1" t="e">
        <f>DATE(Table1[[#This Row],[Column3]],Table1[[#This Row],[Column2]],Table1[[#This Row],[Column1]])</f>
        <v>#NUM!</v>
      </c>
      <c r="F6199" s="1">
        <v>42686</v>
      </c>
      <c r="G6199" s="3">
        <f>YEAR(Table1[[#This Row],[Order Date New]])</f>
        <v>2016</v>
      </c>
      <c r="H6199" s="3">
        <f>MONTH(Table1[[#This Row],[Order Date New]])</f>
        <v>11</v>
      </c>
      <c r="I6199" t="s">
        <v>181</v>
      </c>
      <c r="J6199" t="s">
        <v>96</v>
      </c>
      <c r="K6199" t="s">
        <v>34</v>
      </c>
      <c r="L6199" t="s">
        <v>35</v>
      </c>
      <c r="M6199" t="s">
        <v>2060</v>
      </c>
      <c r="N6199" s="2">
        <v>403.92</v>
      </c>
      <c r="O6199" s="3">
        <v>5</v>
      </c>
      <c r="P6199" s="2">
        <v>25.25</v>
      </c>
    </row>
    <row r="6200" spans="1:16" x14ac:dyDescent="0.35">
      <c r="A6200" s="1"/>
      <c r="E6200" s="1" t="e">
        <f>DATE(Table1[[#This Row],[Column3]],Table1[[#This Row],[Column2]],Table1[[#This Row],[Column1]])</f>
        <v>#NUM!</v>
      </c>
      <c r="F6200" s="1">
        <v>42686</v>
      </c>
      <c r="G6200" s="3">
        <f>YEAR(Table1[[#This Row],[Order Date New]])</f>
        <v>2016</v>
      </c>
      <c r="H6200" s="3">
        <f>MONTH(Table1[[#This Row],[Order Date New]])</f>
        <v>11</v>
      </c>
      <c r="I6200" t="s">
        <v>1713</v>
      </c>
      <c r="J6200" t="s">
        <v>27</v>
      </c>
      <c r="K6200" t="s">
        <v>11</v>
      </c>
      <c r="L6200" t="s">
        <v>20</v>
      </c>
      <c r="M6200" t="s">
        <v>179</v>
      </c>
      <c r="N6200" s="2">
        <v>209.6</v>
      </c>
      <c r="O6200" s="3">
        <v>5</v>
      </c>
      <c r="P6200" s="2">
        <v>68.12</v>
      </c>
    </row>
    <row r="6201" spans="1:16" x14ac:dyDescent="0.35">
      <c r="A6201" s="1"/>
      <c r="E6201" s="1" t="e">
        <f>DATE(Table1[[#This Row],[Column3]],Table1[[#This Row],[Column2]],Table1[[#This Row],[Column1]])</f>
        <v>#NUM!</v>
      </c>
      <c r="F6201" s="1">
        <v>42686</v>
      </c>
      <c r="G6201" s="3">
        <f>YEAR(Table1[[#This Row],[Order Date New]])</f>
        <v>2016</v>
      </c>
      <c r="H6201" s="3">
        <f>MONTH(Table1[[#This Row],[Order Date New]])</f>
        <v>11</v>
      </c>
      <c r="I6201" t="s">
        <v>1713</v>
      </c>
      <c r="J6201" t="s">
        <v>27</v>
      </c>
      <c r="K6201" t="s">
        <v>11</v>
      </c>
      <c r="L6201" t="s">
        <v>24</v>
      </c>
      <c r="M6201" t="s">
        <v>3034</v>
      </c>
      <c r="N6201" s="2">
        <v>23.32</v>
      </c>
      <c r="O6201" s="3">
        <v>2</v>
      </c>
      <c r="P6201" s="2">
        <v>6.06</v>
      </c>
    </row>
    <row r="6202" spans="1:16" x14ac:dyDescent="0.35">
      <c r="A6202" s="1"/>
      <c r="E6202" s="1" t="e">
        <f>DATE(Table1[[#This Row],[Column3]],Table1[[#This Row],[Column2]],Table1[[#This Row],[Column1]])</f>
        <v>#NUM!</v>
      </c>
      <c r="F6202" s="1">
        <v>42686</v>
      </c>
      <c r="G6202" s="3">
        <f>YEAR(Table1[[#This Row],[Order Date New]])</f>
        <v>2016</v>
      </c>
      <c r="H6202" s="3">
        <f>MONTH(Table1[[#This Row],[Order Date New]])</f>
        <v>11</v>
      </c>
      <c r="I6202" t="s">
        <v>1713</v>
      </c>
      <c r="J6202" t="s">
        <v>27</v>
      </c>
      <c r="K6202" t="s">
        <v>11</v>
      </c>
      <c r="L6202" t="s">
        <v>12</v>
      </c>
      <c r="M6202" t="s">
        <v>2984</v>
      </c>
      <c r="N6202" s="2">
        <v>30.98</v>
      </c>
      <c r="O6202" s="3">
        <v>1</v>
      </c>
      <c r="P6202" s="2">
        <v>13.94</v>
      </c>
    </row>
    <row r="6203" spans="1:16" x14ac:dyDescent="0.35">
      <c r="A6203" s="1"/>
      <c r="E6203" s="1" t="e">
        <f>DATE(Table1[[#This Row],[Column3]],Table1[[#This Row],[Column2]],Table1[[#This Row],[Column1]])</f>
        <v>#NUM!</v>
      </c>
      <c r="F6203" s="1">
        <v>42686</v>
      </c>
      <c r="G6203" s="3">
        <f>YEAR(Table1[[#This Row],[Order Date New]])</f>
        <v>2016</v>
      </c>
      <c r="H6203" s="3">
        <f>MONTH(Table1[[#This Row],[Order Date New]])</f>
        <v>11</v>
      </c>
      <c r="I6203" t="s">
        <v>1713</v>
      </c>
      <c r="J6203" t="s">
        <v>27</v>
      </c>
      <c r="K6203" t="s">
        <v>39</v>
      </c>
      <c r="L6203" t="s">
        <v>52</v>
      </c>
      <c r="M6203" t="s">
        <v>2589</v>
      </c>
      <c r="N6203" s="2">
        <v>119.96</v>
      </c>
      <c r="O6203" s="3">
        <v>4</v>
      </c>
      <c r="P6203" s="2">
        <v>25.19</v>
      </c>
    </row>
    <row r="6204" spans="1:16" x14ac:dyDescent="0.35">
      <c r="A6204" s="1"/>
      <c r="E6204" s="1" t="e">
        <f>DATE(Table1[[#This Row],[Column3]],Table1[[#This Row],[Column2]],Table1[[#This Row],[Column1]])</f>
        <v>#NUM!</v>
      </c>
      <c r="F6204" s="1">
        <v>42686</v>
      </c>
      <c r="G6204" s="3">
        <f>YEAR(Table1[[#This Row],[Order Date New]])</f>
        <v>2016</v>
      </c>
      <c r="H6204" s="3">
        <f>MONTH(Table1[[#This Row],[Order Date New]])</f>
        <v>11</v>
      </c>
      <c r="I6204" t="s">
        <v>1713</v>
      </c>
      <c r="J6204" t="s">
        <v>27</v>
      </c>
      <c r="K6204" t="s">
        <v>34</v>
      </c>
      <c r="L6204" t="s">
        <v>35</v>
      </c>
      <c r="M6204" t="s">
        <v>1619</v>
      </c>
      <c r="N6204" s="2">
        <v>363.92</v>
      </c>
      <c r="O6204" s="3">
        <v>5</v>
      </c>
      <c r="P6204" s="2">
        <v>-31.84</v>
      </c>
    </row>
    <row r="6205" spans="1:16" x14ac:dyDescent="0.35">
      <c r="A6205" s="1"/>
      <c r="E6205" s="1" t="e">
        <f>DATE(Table1[[#This Row],[Column3]],Table1[[#This Row],[Column2]],Table1[[#This Row],[Column1]])</f>
        <v>#NUM!</v>
      </c>
      <c r="F6205" s="1">
        <v>42686</v>
      </c>
      <c r="G6205" s="3">
        <f>YEAR(Table1[[#This Row],[Order Date New]])</f>
        <v>2016</v>
      </c>
      <c r="H6205" s="3">
        <f>MONTH(Table1[[#This Row],[Order Date New]])</f>
        <v>11</v>
      </c>
      <c r="I6205" t="s">
        <v>1713</v>
      </c>
      <c r="J6205" t="s">
        <v>27</v>
      </c>
      <c r="K6205" t="s">
        <v>11</v>
      </c>
      <c r="L6205" t="s">
        <v>20</v>
      </c>
      <c r="M6205" t="s">
        <v>2001</v>
      </c>
      <c r="N6205" s="2">
        <v>35.81</v>
      </c>
      <c r="O6205" s="3">
        <v>3</v>
      </c>
      <c r="P6205" s="2">
        <v>11.19</v>
      </c>
    </row>
    <row r="6206" spans="1:16" x14ac:dyDescent="0.35">
      <c r="A6206" s="1"/>
      <c r="E6206" s="1" t="e">
        <f>DATE(Table1[[#This Row],[Column3]],Table1[[#This Row],[Column2]],Table1[[#This Row],[Column1]])</f>
        <v>#NUM!</v>
      </c>
      <c r="F6206" s="1">
        <v>42686</v>
      </c>
      <c r="G6206" s="3">
        <f>YEAR(Table1[[#This Row],[Order Date New]])</f>
        <v>2016</v>
      </c>
      <c r="H6206" s="3">
        <f>MONTH(Table1[[#This Row],[Order Date New]])</f>
        <v>11</v>
      </c>
      <c r="I6206" t="s">
        <v>1713</v>
      </c>
      <c r="J6206" t="s">
        <v>27</v>
      </c>
      <c r="K6206" t="s">
        <v>11</v>
      </c>
      <c r="L6206" t="s">
        <v>20</v>
      </c>
      <c r="M6206" t="s">
        <v>1683</v>
      </c>
      <c r="N6206" s="2">
        <v>122.69</v>
      </c>
      <c r="O6206" s="3">
        <v>9</v>
      </c>
      <c r="P6206" s="2">
        <v>39.869999999999997</v>
      </c>
    </row>
    <row r="6207" spans="1:16" x14ac:dyDescent="0.35">
      <c r="A6207" s="1"/>
      <c r="E6207" s="1" t="e">
        <f>DATE(Table1[[#This Row],[Column3]],Table1[[#This Row],[Column2]],Table1[[#This Row],[Column1]])</f>
        <v>#NUM!</v>
      </c>
      <c r="F6207" s="1">
        <v>42686</v>
      </c>
      <c r="G6207" s="3">
        <f>YEAR(Table1[[#This Row],[Order Date New]])</f>
        <v>2016</v>
      </c>
      <c r="H6207" s="3">
        <f>MONTH(Table1[[#This Row],[Order Date New]])</f>
        <v>11</v>
      </c>
      <c r="I6207" t="s">
        <v>1713</v>
      </c>
      <c r="J6207" t="s">
        <v>27</v>
      </c>
      <c r="K6207" t="s">
        <v>34</v>
      </c>
      <c r="L6207" t="s">
        <v>156</v>
      </c>
      <c r="M6207" t="s">
        <v>1941</v>
      </c>
      <c r="N6207" s="2">
        <v>892.14</v>
      </c>
      <c r="O6207" s="3">
        <v>7</v>
      </c>
      <c r="P6207" s="2">
        <v>111.52</v>
      </c>
    </row>
    <row r="6208" spans="1:16" x14ac:dyDescent="0.35">
      <c r="A6208" s="1"/>
      <c r="E6208" s="1" t="e">
        <f>DATE(Table1[[#This Row],[Column3]],Table1[[#This Row],[Column2]],Table1[[#This Row],[Column1]])</f>
        <v>#NUM!</v>
      </c>
      <c r="F6208" s="1">
        <v>42686</v>
      </c>
      <c r="G6208" s="3">
        <f>YEAR(Table1[[#This Row],[Order Date New]])</f>
        <v>2016</v>
      </c>
      <c r="H6208" s="3">
        <f>MONTH(Table1[[#This Row],[Order Date New]])</f>
        <v>11</v>
      </c>
      <c r="I6208" t="s">
        <v>1713</v>
      </c>
      <c r="J6208" t="s">
        <v>27</v>
      </c>
      <c r="K6208" t="s">
        <v>11</v>
      </c>
      <c r="L6208" t="s">
        <v>18</v>
      </c>
      <c r="M6208" t="s">
        <v>476</v>
      </c>
      <c r="N6208" s="2">
        <v>50.22</v>
      </c>
      <c r="O6208" s="3">
        <v>3</v>
      </c>
      <c r="P6208" s="2">
        <v>2.0099999999999998</v>
      </c>
    </row>
    <row r="6209" spans="1:16" x14ac:dyDescent="0.35">
      <c r="A6209" s="1"/>
      <c r="E6209" s="1" t="e">
        <f>DATE(Table1[[#This Row],[Column3]],Table1[[#This Row],[Column2]],Table1[[#This Row],[Column1]])</f>
        <v>#NUM!</v>
      </c>
      <c r="F6209" s="1">
        <v>42686</v>
      </c>
      <c r="G6209" s="3">
        <f>YEAR(Table1[[#This Row],[Order Date New]])</f>
        <v>2016</v>
      </c>
      <c r="H6209" s="3">
        <f>MONTH(Table1[[#This Row],[Order Date New]])</f>
        <v>11</v>
      </c>
      <c r="I6209" t="s">
        <v>1713</v>
      </c>
      <c r="J6209" t="s">
        <v>27</v>
      </c>
      <c r="K6209" t="s">
        <v>11</v>
      </c>
      <c r="L6209" t="s">
        <v>97</v>
      </c>
      <c r="M6209" t="s">
        <v>1394</v>
      </c>
      <c r="N6209" s="2">
        <v>83.42</v>
      </c>
      <c r="O6209" s="3">
        <v>2</v>
      </c>
      <c r="P6209" s="2">
        <v>24.19</v>
      </c>
    </row>
    <row r="6210" spans="1:16" x14ac:dyDescent="0.35">
      <c r="A6210" s="1"/>
      <c r="E6210" s="1" t="e">
        <f>DATE(Table1[[#This Row],[Column3]],Table1[[#This Row],[Column2]],Table1[[#This Row],[Column1]])</f>
        <v>#NUM!</v>
      </c>
      <c r="F6210" s="1">
        <v>42686</v>
      </c>
      <c r="G6210" s="3">
        <f>YEAR(Table1[[#This Row],[Order Date New]])</f>
        <v>2016</v>
      </c>
      <c r="H6210" s="3">
        <f>MONTH(Table1[[#This Row],[Order Date New]])</f>
        <v>11</v>
      </c>
      <c r="I6210" t="s">
        <v>1713</v>
      </c>
      <c r="J6210" t="s">
        <v>27</v>
      </c>
      <c r="K6210" t="s">
        <v>11</v>
      </c>
      <c r="L6210" t="s">
        <v>20</v>
      </c>
      <c r="M6210" t="s">
        <v>2113</v>
      </c>
      <c r="N6210" s="2">
        <v>5.87</v>
      </c>
      <c r="O6210" s="3">
        <v>2</v>
      </c>
      <c r="P6210" s="2">
        <v>2.13</v>
      </c>
    </row>
    <row r="6211" spans="1:16" x14ac:dyDescent="0.35">
      <c r="A6211" s="1"/>
      <c r="E6211" s="1" t="e">
        <f>DATE(Table1[[#This Row],[Column3]],Table1[[#This Row],[Column2]],Table1[[#This Row],[Column1]])</f>
        <v>#NUM!</v>
      </c>
      <c r="F6211" s="1">
        <v>42686</v>
      </c>
      <c r="G6211" s="3">
        <f>YEAR(Table1[[#This Row],[Order Date New]])</f>
        <v>2016</v>
      </c>
      <c r="H6211" s="3">
        <f>MONTH(Table1[[#This Row],[Order Date New]])</f>
        <v>11</v>
      </c>
      <c r="I6211" t="s">
        <v>1968</v>
      </c>
      <c r="J6211" t="s">
        <v>79</v>
      </c>
      <c r="K6211" t="s">
        <v>11</v>
      </c>
      <c r="L6211" t="s">
        <v>97</v>
      </c>
      <c r="M6211" t="s">
        <v>873</v>
      </c>
      <c r="N6211" s="2">
        <v>73.540000000000006</v>
      </c>
      <c r="O6211" s="3">
        <v>4</v>
      </c>
      <c r="P6211" s="2">
        <v>9.19</v>
      </c>
    </row>
    <row r="6212" spans="1:16" x14ac:dyDescent="0.35">
      <c r="A6212" t="s">
        <v>3147</v>
      </c>
      <c r="B6212" t="str">
        <f>LEFT(Table1[[#This Row],[Order Date]],2)</f>
        <v>13</v>
      </c>
      <c r="C6212" t="str">
        <f>MID(Table1[[#This Row],[Order Date]],4,2)</f>
        <v>11</v>
      </c>
      <c r="D6212" t="str">
        <f>RIGHT(Table1[[#This Row],[Order Date]],4)</f>
        <v>2016</v>
      </c>
      <c r="E6212" s="1">
        <f>DATE(Table1[[#This Row],[Column3]],Table1[[#This Row],[Column2]],Table1[[#This Row],[Column1]])</f>
        <v>42687</v>
      </c>
      <c r="F6212" s="1">
        <f>DATE(Table1[[#This Row],[Column3]],Table1[[#This Row],[Column2]],Table1[[#This Row],[Column1]])</f>
        <v>42687</v>
      </c>
      <c r="G6212" s="3">
        <f>YEAR(Table1[[#This Row],[Order Date New]])</f>
        <v>2016</v>
      </c>
      <c r="H6212" s="3">
        <f>MONTH(Table1[[#This Row],[Order Date New]])</f>
        <v>11</v>
      </c>
      <c r="I6212" t="s">
        <v>1289</v>
      </c>
      <c r="J6212" t="s">
        <v>178</v>
      </c>
      <c r="K6212" t="s">
        <v>11</v>
      </c>
      <c r="L6212" t="s">
        <v>24</v>
      </c>
      <c r="M6212" t="s">
        <v>1482</v>
      </c>
      <c r="N6212" s="2">
        <v>44.02</v>
      </c>
      <c r="O6212" s="3">
        <v>2</v>
      </c>
      <c r="P6212" s="2">
        <v>11.45</v>
      </c>
    </row>
    <row r="6213" spans="1:16" x14ac:dyDescent="0.35">
      <c r="A6213" t="s">
        <v>3147</v>
      </c>
      <c r="B6213" t="str">
        <f>LEFT(Table1[[#This Row],[Order Date]],2)</f>
        <v>13</v>
      </c>
      <c r="C6213" t="str">
        <f>MID(Table1[[#This Row],[Order Date]],4,2)</f>
        <v>11</v>
      </c>
      <c r="D6213" t="str">
        <f>RIGHT(Table1[[#This Row],[Order Date]],4)</f>
        <v>2016</v>
      </c>
      <c r="E6213" s="1">
        <f>DATE(Table1[[#This Row],[Column3]],Table1[[#This Row],[Column2]],Table1[[#This Row],[Column1]])</f>
        <v>42687</v>
      </c>
      <c r="F6213" s="1">
        <f>DATE(Table1[[#This Row],[Column3]],Table1[[#This Row],[Column2]],Table1[[#This Row],[Column1]])</f>
        <v>42687</v>
      </c>
      <c r="G6213" s="3">
        <f>YEAR(Table1[[#This Row],[Order Date New]])</f>
        <v>2016</v>
      </c>
      <c r="H6213" s="3">
        <f>MONTH(Table1[[#This Row],[Order Date New]])</f>
        <v>11</v>
      </c>
      <c r="I6213" t="s">
        <v>429</v>
      </c>
      <c r="J6213" t="s">
        <v>270</v>
      </c>
      <c r="K6213" t="s">
        <v>11</v>
      </c>
      <c r="L6213" t="s">
        <v>215</v>
      </c>
      <c r="M6213" t="s">
        <v>287</v>
      </c>
      <c r="N6213" s="2">
        <v>52.14</v>
      </c>
      <c r="O6213" s="3">
        <v>7</v>
      </c>
      <c r="P6213" s="2">
        <v>5.87</v>
      </c>
    </row>
    <row r="6214" spans="1:16" x14ac:dyDescent="0.35">
      <c r="A6214" t="s">
        <v>3147</v>
      </c>
      <c r="B6214" t="str">
        <f>LEFT(Table1[[#This Row],[Order Date]],2)</f>
        <v>13</v>
      </c>
      <c r="C6214" t="str">
        <f>MID(Table1[[#This Row],[Order Date]],4,2)</f>
        <v>11</v>
      </c>
      <c r="D6214" t="str">
        <f>RIGHT(Table1[[#This Row],[Order Date]],4)</f>
        <v>2016</v>
      </c>
      <c r="E6214" s="1">
        <f>DATE(Table1[[#This Row],[Column3]],Table1[[#This Row],[Column2]],Table1[[#This Row],[Column1]])</f>
        <v>42687</v>
      </c>
      <c r="F6214" s="1">
        <f>DATE(Table1[[#This Row],[Column3]],Table1[[#This Row],[Column2]],Table1[[#This Row],[Column1]])</f>
        <v>42687</v>
      </c>
      <c r="G6214" s="3">
        <f>YEAR(Table1[[#This Row],[Order Date New]])</f>
        <v>2016</v>
      </c>
      <c r="H6214" s="3">
        <f>MONTH(Table1[[#This Row],[Order Date New]])</f>
        <v>11</v>
      </c>
      <c r="I6214" t="s">
        <v>3148</v>
      </c>
      <c r="J6214" t="s">
        <v>178</v>
      </c>
      <c r="K6214" t="s">
        <v>34</v>
      </c>
      <c r="L6214" t="s">
        <v>47</v>
      </c>
      <c r="M6214" t="s">
        <v>1946</v>
      </c>
      <c r="N6214" s="2">
        <v>4.18</v>
      </c>
      <c r="O6214" s="3">
        <v>1</v>
      </c>
      <c r="P6214" s="2">
        <v>1.5</v>
      </c>
    </row>
    <row r="6215" spans="1:16" x14ac:dyDescent="0.35">
      <c r="A6215" t="s">
        <v>3147</v>
      </c>
      <c r="B6215" t="str">
        <f>LEFT(Table1[[#This Row],[Order Date]],2)</f>
        <v>13</v>
      </c>
      <c r="C6215" t="str">
        <f>MID(Table1[[#This Row],[Order Date]],4,2)</f>
        <v>11</v>
      </c>
      <c r="D6215" t="str">
        <f>RIGHT(Table1[[#This Row],[Order Date]],4)</f>
        <v>2016</v>
      </c>
      <c r="E6215" s="1">
        <f>DATE(Table1[[#This Row],[Column3]],Table1[[#This Row],[Column2]],Table1[[#This Row],[Column1]])</f>
        <v>42687</v>
      </c>
      <c r="F6215" s="1">
        <f>DATE(Table1[[#This Row],[Column3]],Table1[[#This Row],[Column2]],Table1[[#This Row],[Column1]])</f>
        <v>42687</v>
      </c>
      <c r="G6215" s="3">
        <f>YEAR(Table1[[#This Row],[Order Date New]])</f>
        <v>2016</v>
      </c>
      <c r="H6215" s="3">
        <f>MONTH(Table1[[#This Row],[Order Date New]])</f>
        <v>11</v>
      </c>
      <c r="I6215" t="s">
        <v>2521</v>
      </c>
      <c r="J6215" t="s">
        <v>23</v>
      </c>
      <c r="K6215" t="s">
        <v>11</v>
      </c>
      <c r="L6215" t="s">
        <v>12</v>
      </c>
      <c r="M6215" t="s">
        <v>1156</v>
      </c>
      <c r="N6215" s="2">
        <v>217.06</v>
      </c>
      <c r="O6215" s="3">
        <v>7</v>
      </c>
      <c r="P6215" s="2">
        <v>78.680000000000007</v>
      </c>
    </row>
    <row r="6216" spans="1:16" x14ac:dyDescent="0.35">
      <c r="A6216" t="s">
        <v>3147</v>
      </c>
      <c r="B6216" t="str">
        <f>LEFT(Table1[[#This Row],[Order Date]],2)</f>
        <v>13</v>
      </c>
      <c r="C6216" t="str">
        <f>MID(Table1[[#This Row],[Order Date]],4,2)</f>
        <v>11</v>
      </c>
      <c r="D6216" t="str">
        <f>RIGHT(Table1[[#This Row],[Order Date]],4)</f>
        <v>2016</v>
      </c>
      <c r="E6216" s="1">
        <f>DATE(Table1[[#This Row],[Column3]],Table1[[#This Row],[Column2]],Table1[[#This Row],[Column1]])</f>
        <v>42687</v>
      </c>
      <c r="F6216" s="1">
        <f>DATE(Table1[[#This Row],[Column3]],Table1[[#This Row],[Column2]],Table1[[#This Row],[Column1]])</f>
        <v>42687</v>
      </c>
      <c r="G6216" s="3">
        <f>YEAR(Table1[[#This Row],[Order Date New]])</f>
        <v>2016</v>
      </c>
      <c r="H6216" s="3">
        <f>MONTH(Table1[[#This Row],[Order Date New]])</f>
        <v>11</v>
      </c>
      <c r="I6216" t="s">
        <v>612</v>
      </c>
      <c r="J6216" t="s">
        <v>15</v>
      </c>
      <c r="K6216" t="s">
        <v>11</v>
      </c>
      <c r="L6216" t="s">
        <v>20</v>
      </c>
      <c r="M6216" t="s">
        <v>2184</v>
      </c>
      <c r="N6216" s="2">
        <v>3.14</v>
      </c>
      <c r="O6216" s="3">
        <v>2</v>
      </c>
      <c r="P6216" s="2">
        <v>-4.7</v>
      </c>
    </row>
    <row r="6217" spans="1:16" x14ac:dyDescent="0.35">
      <c r="A6217" t="s">
        <v>3147</v>
      </c>
      <c r="B6217" t="str">
        <f>LEFT(Table1[[#This Row],[Order Date]],2)</f>
        <v>13</v>
      </c>
      <c r="C6217" t="str">
        <f>MID(Table1[[#This Row],[Order Date]],4,2)</f>
        <v>11</v>
      </c>
      <c r="D6217" t="str">
        <f>RIGHT(Table1[[#This Row],[Order Date]],4)</f>
        <v>2016</v>
      </c>
      <c r="E6217" s="1">
        <f>DATE(Table1[[#This Row],[Column3]],Table1[[#This Row],[Column2]],Table1[[#This Row],[Column1]])</f>
        <v>42687</v>
      </c>
      <c r="F6217" s="1">
        <f>DATE(Table1[[#This Row],[Column3]],Table1[[#This Row],[Column2]],Table1[[#This Row],[Column1]])</f>
        <v>42687</v>
      </c>
      <c r="G6217" s="3">
        <f>YEAR(Table1[[#This Row],[Order Date New]])</f>
        <v>2016</v>
      </c>
      <c r="H6217" s="3">
        <f>MONTH(Table1[[#This Row],[Order Date New]])</f>
        <v>11</v>
      </c>
      <c r="I6217" t="s">
        <v>190</v>
      </c>
      <c r="J6217" t="s">
        <v>161</v>
      </c>
      <c r="K6217" t="s">
        <v>11</v>
      </c>
      <c r="L6217" t="s">
        <v>18</v>
      </c>
      <c r="M6217" t="s">
        <v>504</v>
      </c>
      <c r="N6217" s="2">
        <v>77.55</v>
      </c>
      <c r="O6217" s="3">
        <v>5</v>
      </c>
      <c r="P6217" s="2">
        <v>20.16</v>
      </c>
    </row>
    <row r="6218" spans="1:16" x14ac:dyDescent="0.35">
      <c r="A6218" t="s">
        <v>3147</v>
      </c>
      <c r="B6218" t="str">
        <f>LEFT(Table1[[#This Row],[Order Date]],2)</f>
        <v>13</v>
      </c>
      <c r="C6218" t="str">
        <f>MID(Table1[[#This Row],[Order Date]],4,2)</f>
        <v>11</v>
      </c>
      <c r="D6218" t="str">
        <f>RIGHT(Table1[[#This Row],[Order Date]],4)</f>
        <v>2016</v>
      </c>
      <c r="E6218" s="1">
        <f>DATE(Table1[[#This Row],[Column3]],Table1[[#This Row],[Column2]],Table1[[#This Row],[Column1]])</f>
        <v>42687</v>
      </c>
      <c r="F6218" s="1">
        <f>DATE(Table1[[#This Row],[Column3]],Table1[[#This Row],[Column2]],Table1[[#This Row],[Column1]])</f>
        <v>42687</v>
      </c>
      <c r="G6218" s="3">
        <f>YEAR(Table1[[#This Row],[Order Date New]])</f>
        <v>2016</v>
      </c>
      <c r="H6218" s="3">
        <f>MONTH(Table1[[#This Row],[Order Date New]])</f>
        <v>11</v>
      </c>
      <c r="I6218" t="s">
        <v>190</v>
      </c>
      <c r="J6218" t="s">
        <v>161</v>
      </c>
      <c r="K6218" t="s">
        <v>11</v>
      </c>
      <c r="L6218" t="s">
        <v>18</v>
      </c>
      <c r="M6218" t="s">
        <v>557</v>
      </c>
      <c r="N6218" s="2">
        <v>24.88</v>
      </c>
      <c r="O6218" s="3">
        <v>2</v>
      </c>
      <c r="P6218" s="2">
        <v>6.97</v>
      </c>
    </row>
    <row r="6219" spans="1:16" x14ac:dyDescent="0.35">
      <c r="A6219" t="s">
        <v>3147</v>
      </c>
      <c r="B6219" t="str">
        <f>LEFT(Table1[[#This Row],[Order Date]],2)</f>
        <v>13</v>
      </c>
      <c r="C6219" t="str">
        <f>MID(Table1[[#This Row],[Order Date]],4,2)</f>
        <v>11</v>
      </c>
      <c r="D6219" t="str">
        <f>RIGHT(Table1[[#This Row],[Order Date]],4)</f>
        <v>2016</v>
      </c>
      <c r="E6219" s="1">
        <f>DATE(Table1[[#This Row],[Column3]],Table1[[#This Row],[Column2]],Table1[[#This Row],[Column1]])</f>
        <v>42687</v>
      </c>
      <c r="F6219" s="1">
        <f>DATE(Table1[[#This Row],[Column3]],Table1[[#This Row],[Column2]],Table1[[#This Row],[Column1]])</f>
        <v>42687</v>
      </c>
      <c r="G6219" s="3">
        <f>YEAR(Table1[[#This Row],[Order Date New]])</f>
        <v>2016</v>
      </c>
      <c r="H6219" s="3">
        <f>MONTH(Table1[[#This Row],[Order Date New]])</f>
        <v>11</v>
      </c>
      <c r="I6219" t="s">
        <v>190</v>
      </c>
      <c r="J6219" t="s">
        <v>161</v>
      </c>
      <c r="K6219" t="s">
        <v>11</v>
      </c>
      <c r="L6219" t="s">
        <v>24</v>
      </c>
      <c r="M6219" t="s">
        <v>1750</v>
      </c>
      <c r="N6219" s="2">
        <v>140.75</v>
      </c>
      <c r="O6219" s="3">
        <v>5</v>
      </c>
      <c r="P6219" s="2">
        <v>39.409999999999997</v>
      </c>
    </row>
    <row r="6220" spans="1:16" x14ac:dyDescent="0.35">
      <c r="A6220" t="s">
        <v>3147</v>
      </c>
      <c r="B6220" t="str">
        <f>LEFT(Table1[[#This Row],[Order Date]],2)</f>
        <v>13</v>
      </c>
      <c r="C6220" t="str">
        <f>MID(Table1[[#This Row],[Order Date]],4,2)</f>
        <v>11</v>
      </c>
      <c r="D6220" t="str">
        <f>RIGHT(Table1[[#This Row],[Order Date]],4)</f>
        <v>2016</v>
      </c>
      <c r="E6220" s="1">
        <f>DATE(Table1[[#This Row],[Column3]],Table1[[#This Row],[Column2]],Table1[[#This Row],[Column1]])</f>
        <v>42687</v>
      </c>
      <c r="F6220" s="1">
        <f>DATE(Table1[[#This Row],[Column3]],Table1[[#This Row],[Column2]],Table1[[#This Row],[Column1]])</f>
        <v>42687</v>
      </c>
      <c r="G6220" s="3">
        <f>YEAR(Table1[[#This Row],[Order Date New]])</f>
        <v>2016</v>
      </c>
      <c r="H6220" s="3">
        <f>MONTH(Table1[[#This Row],[Order Date New]])</f>
        <v>11</v>
      </c>
      <c r="I6220" t="s">
        <v>190</v>
      </c>
      <c r="J6220" t="s">
        <v>161</v>
      </c>
      <c r="K6220" t="s">
        <v>11</v>
      </c>
      <c r="L6220" t="s">
        <v>18</v>
      </c>
      <c r="M6220" t="s">
        <v>1282</v>
      </c>
      <c r="N6220" s="2">
        <v>36.630000000000003</v>
      </c>
      <c r="O6220" s="3">
        <v>3</v>
      </c>
      <c r="P6220" s="2">
        <v>9.89</v>
      </c>
    </row>
    <row r="6221" spans="1:16" x14ac:dyDescent="0.35">
      <c r="A6221" t="s">
        <v>3147</v>
      </c>
      <c r="B6221" t="str">
        <f>LEFT(Table1[[#This Row],[Order Date]],2)</f>
        <v>13</v>
      </c>
      <c r="C6221" t="str">
        <f>MID(Table1[[#This Row],[Order Date]],4,2)</f>
        <v>11</v>
      </c>
      <c r="D6221" t="str">
        <f>RIGHT(Table1[[#This Row],[Order Date]],4)</f>
        <v>2016</v>
      </c>
      <c r="E6221" s="1">
        <f>DATE(Table1[[#This Row],[Column3]],Table1[[#This Row],[Column2]],Table1[[#This Row],[Column1]])</f>
        <v>42687</v>
      </c>
      <c r="F6221" s="1">
        <f>DATE(Table1[[#This Row],[Column3]],Table1[[#This Row],[Column2]],Table1[[#This Row],[Column1]])</f>
        <v>42687</v>
      </c>
      <c r="G6221" s="3">
        <f>YEAR(Table1[[#This Row],[Order Date New]])</f>
        <v>2016</v>
      </c>
      <c r="H6221" s="3">
        <f>MONTH(Table1[[#This Row],[Order Date New]])</f>
        <v>11</v>
      </c>
      <c r="I6221" t="s">
        <v>1140</v>
      </c>
      <c r="J6221" t="s">
        <v>919</v>
      </c>
      <c r="K6221" t="s">
        <v>34</v>
      </c>
      <c r="L6221" t="s">
        <v>47</v>
      </c>
      <c r="M6221" t="s">
        <v>2011</v>
      </c>
      <c r="N6221" s="2">
        <v>30.36</v>
      </c>
      <c r="O6221" s="3">
        <v>4</v>
      </c>
      <c r="P6221" s="2">
        <v>13.05</v>
      </c>
    </row>
    <row r="6222" spans="1:16" x14ac:dyDescent="0.35">
      <c r="A6222" t="s">
        <v>3147</v>
      </c>
      <c r="B6222" t="str">
        <f>LEFT(Table1[[#This Row],[Order Date]],2)</f>
        <v>13</v>
      </c>
      <c r="C6222" t="str">
        <f>MID(Table1[[#This Row],[Order Date]],4,2)</f>
        <v>11</v>
      </c>
      <c r="D6222" t="str">
        <f>RIGHT(Table1[[#This Row],[Order Date]],4)</f>
        <v>2016</v>
      </c>
      <c r="E6222" s="1">
        <f>DATE(Table1[[#This Row],[Column3]],Table1[[#This Row],[Column2]],Table1[[#This Row],[Column1]])</f>
        <v>42687</v>
      </c>
      <c r="F6222" s="1">
        <f>DATE(Table1[[#This Row],[Column3]],Table1[[#This Row],[Column2]],Table1[[#This Row],[Column1]])</f>
        <v>42687</v>
      </c>
      <c r="G6222" s="3">
        <f>YEAR(Table1[[#This Row],[Order Date New]])</f>
        <v>2016</v>
      </c>
      <c r="H6222" s="3">
        <f>MONTH(Table1[[#This Row],[Order Date New]])</f>
        <v>11</v>
      </c>
      <c r="I6222" t="s">
        <v>2173</v>
      </c>
      <c r="J6222" t="s">
        <v>161</v>
      </c>
      <c r="K6222" t="s">
        <v>39</v>
      </c>
      <c r="L6222" t="s">
        <v>40</v>
      </c>
      <c r="M6222" t="s">
        <v>3149</v>
      </c>
      <c r="N6222" s="2">
        <v>2279.96</v>
      </c>
      <c r="O6222" s="3">
        <v>4</v>
      </c>
      <c r="P6222" s="2">
        <v>592.79</v>
      </c>
    </row>
    <row r="6223" spans="1:16" x14ac:dyDescent="0.35">
      <c r="A6223" t="s">
        <v>3147</v>
      </c>
      <c r="B6223" t="str">
        <f>LEFT(Table1[[#This Row],[Order Date]],2)</f>
        <v>13</v>
      </c>
      <c r="C6223" t="str">
        <f>MID(Table1[[#This Row],[Order Date]],4,2)</f>
        <v>11</v>
      </c>
      <c r="D6223" t="str">
        <f>RIGHT(Table1[[#This Row],[Order Date]],4)</f>
        <v>2016</v>
      </c>
      <c r="E6223" s="1">
        <f>DATE(Table1[[#This Row],[Column3]],Table1[[#This Row],[Column2]],Table1[[#This Row],[Column1]])</f>
        <v>42687</v>
      </c>
      <c r="F6223" s="1">
        <f>DATE(Table1[[#This Row],[Column3]],Table1[[#This Row],[Column2]],Table1[[#This Row],[Column1]])</f>
        <v>42687</v>
      </c>
      <c r="G6223" s="3">
        <f>YEAR(Table1[[#This Row],[Order Date New]])</f>
        <v>2016</v>
      </c>
      <c r="H6223" s="3">
        <f>MONTH(Table1[[#This Row],[Order Date New]])</f>
        <v>11</v>
      </c>
      <c r="I6223" t="s">
        <v>2173</v>
      </c>
      <c r="J6223" t="s">
        <v>161</v>
      </c>
      <c r="K6223" t="s">
        <v>11</v>
      </c>
      <c r="L6223" t="s">
        <v>16</v>
      </c>
      <c r="M6223" t="s">
        <v>1459</v>
      </c>
      <c r="N6223" s="2">
        <v>14.94</v>
      </c>
      <c r="O6223" s="3">
        <v>3</v>
      </c>
      <c r="P6223" s="2">
        <v>6.87</v>
      </c>
    </row>
    <row r="6224" spans="1:16" x14ac:dyDescent="0.35">
      <c r="A6224" t="s">
        <v>3147</v>
      </c>
      <c r="B6224" t="str">
        <f>LEFT(Table1[[#This Row],[Order Date]],2)</f>
        <v>13</v>
      </c>
      <c r="C6224" t="str">
        <f>MID(Table1[[#This Row],[Order Date]],4,2)</f>
        <v>11</v>
      </c>
      <c r="D6224" t="str">
        <f>RIGHT(Table1[[#This Row],[Order Date]],4)</f>
        <v>2016</v>
      </c>
      <c r="E6224" s="1">
        <f>DATE(Table1[[#This Row],[Column3]],Table1[[#This Row],[Column2]],Table1[[#This Row],[Column1]])</f>
        <v>42687</v>
      </c>
      <c r="F6224" s="1">
        <f>DATE(Table1[[#This Row],[Column3]],Table1[[#This Row],[Column2]],Table1[[#This Row],[Column1]])</f>
        <v>42687</v>
      </c>
      <c r="G6224" s="3">
        <f>YEAR(Table1[[#This Row],[Order Date New]])</f>
        <v>2016</v>
      </c>
      <c r="H6224" s="3">
        <f>MONTH(Table1[[#This Row],[Order Date New]])</f>
        <v>11</v>
      </c>
      <c r="I6224" t="s">
        <v>2471</v>
      </c>
      <c r="J6224" t="s">
        <v>178</v>
      </c>
      <c r="K6224" t="s">
        <v>34</v>
      </c>
      <c r="L6224" t="s">
        <v>47</v>
      </c>
      <c r="M6224" t="s">
        <v>2933</v>
      </c>
      <c r="N6224" s="2">
        <v>19.54</v>
      </c>
      <c r="O6224" s="3">
        <v>2</v>
      </c>
      <c r="P6224" s="2">
        <v>7.23</v>
      </c>
    </row>
    <row r="6225" spans="1:16" x14ac:dyDescent="0.35">
      <c r="A6225" t="s">
        <v>3150</v>
      </c>
      <c r="B6225" t="str">
        <f>LEFT(Table1[[#This Row],[Order Date]],2)</f>
        <v>14</v>
      </c>
      <c r="C6225" t="str">
        <f>MID(Table1[[#This Row],[Order Date]],4,2)</f>
        <v>11</v>
      </c>
      <c r="D6225" t="str">
        <f>RIGHT(Table1[[#This Row],[Order Date]],4)</f>
        <v>2016</v>
      </c>
      <c r="E6225" s="1">
        <f>DATE(Table1[[#This Row],[Column3]],Table1[[#This Row],[Column2]],Table1[[#This Row],[Column1]])</f>
        <v>42688</v>
      </c>
      <c r="F6225" s="1">
        <f>DATE(Table1[[#This Row],[Column3]],Table1[[#This Row],[Column2]],Table1[[#This Row],[Column1]])</f>
        <v>42688</v>
      </c>
      <c r="G6225" s="3">
        <f>YEAR(Table1[[#This Row],[Order Date New]])</f>
        <v>2016</v>
      </c>
      <c r="H6225" s="3">
        <f>MONTH(Table1[[#This Row],[Order Date New]])</f>
        <v>11</v>
      </c>
      <c r="I6225" t="s">
        <v>602</v>
      </c>
      <c r="J6225" t="s">
        <v>30</v>
      </c>
      <c r="K6225" t="s">
        <v>39</v>
      </c>
      <c r="L6225" t="s">
        <v>52</v>
      </c>
      <c r="M6225" t="s">
        <v>2672</v>
      </c>
      <c r="N6225" s="2">
        <v>499.98</v>
      </c>
      <c r="O6225" s="3">
        <v>2</v>
      </c>
      <c r="P6225" s="2">
        <v>115</v>
      </c>
    </row>
    <row r="6226" spans="1:16" x14ac:dyDescent="0.35">
      <c r="A6226" t="s">
        <v>3150</v>
      </c>
      <c r="B6226" t="str">
        <f>LEFT(Table1[[#This Row],[Order Date]],2)</f>
        <v>14</v>
      </c>
      <c r="C6226" t="str">
        <f>MID(Table1[[#This Row],[Order Date]],4,2)</f>
        <v>11</v>
      </c>
      <c r="D6226" t="str">
        <f>RIGHT(Table1[[#This Row],[Order Date]],4)</f>
        <v>2016</v>
      </c>
      <c r="E6226" s="1">
        <f>DATE(Table1[[#This Row],[Column3]],Table1[[#This Row],[Column2]],Table1[[#This Row],[Column1]])</f>
        <v>42688</v>
      </c>
      <c r="F6226" s="1">
        <f>DATE(Table1[[#This Row],[Column3]],Table1[[#This Row],[Column2]],Table1[[#This Row],[Column1]])</f>
        <v>42688</v>
      </c>
      <c r="G6226" s="3">
        <f>YEAR(Table1[[#This Row],[Order Date New]])</f>
        <v>2016</v>
      </c>
      <c r="H6226" s="3">
        <f>MONTH(Table1[[#This Row],[Order Date New]])</f>
        <v>11</v>
      </c>
      <c r="I6226" t="s">
        <v>602</v>
      </c>
      <c r="J6226" t="s">
        <v>30</v>
      </c>
      <c r="K6226" t="s">
        <v>11</v>
      </c>
      <c r="L6226" t="s">
        <v>12</v>
      </c>
      <c r="M6226" t="s">
        <v>1741</v>
      </c>
      <c r="N6226" s="2">
        <v>5.28</v>
      </c>
      <c r="O6226" s="3">
        <v>1</v>
      </c>
      <c r="P6226" s="2">
        <v>2.38</v>
      </c>
    </row>
    <row r="6227" spans="1:16" x14ac:dyDescent="0.35">
      <c r="A6227" t="s">
        <v>3150</v>
      </c>
      <c r="B6227" t="str">
        <f>LEFT(Table1[[#This Row],[Order Date]],2)</f>
        <v>14</v>
      </c>
      <c r="C6227" t="str">
        <f>MID(Table1[[#This Row],[Order Date]],4,2)</f>
        <v>11</v>
      </c>
      <c r="D6227" t="str">
        <f>RIGHT(Table1[[#This Row],[Order Date]],4)</f>
        <v>2016</v>
      </c>
      <c r="E6227" s="1">
        <f>DATE(Table1[[#This Row],[Column3]],Table1[[#This Row],[Column2]],Table1[[#This Row],[Column1]])</f>
        <v>42688</v>
      </c>
      <c r="F6227" s="1">
        <f>DATE(Table1[[#This Row],[Column3]],Table1[[#This Row],[Column2]],Table1[[#This Row],[Column1]])</f>
        <v>42688</v>
      </c>
      <c r="G6227" s="3">
        <f>YEAR(Table1[[#This Row],[Order Date New]])</f>
        <v>2016</v>
      </c>
      <c r="H6227" s="3">
        <f>MONTH(Table1[[#This Row],[Order Date New]])</f>
        <v>11</v>
      </c>
      <c r="I6227" t="s">
        <v>602</v>
      </c>
      <c r="J6227" t="s">
        <v>30</v>
      </c>
      <c r="K6227" t="s">
        <v>11</v>
      </c>
      <c r="L6227" t="s">
        <v>20</v>
      </c>
      <c r="M6227" t="s">
        <v>608</v>
      </c>
      <c r="N6227" s="2">
        <v>8.26</v>
      </c>
      <c r="O6227" s="3">
        <v>2</v>
      </c>
      <c r="P6227" s="2">
        <v>3.88</v>
      </c>
    </row>
    <row r="6228" spans="1:16" x14ac:dyDescent="0.35">
      <c r="A6228" t="s">
        <v>3150</v>
      </c>
      <c r="B6228" t="str">
        <f>LEFT(Table1[[#This Row],[Order Date]],2)</f>
        <v>14</v>
      </c>
      <c r="C6228" t="str">
        <f>MID(Table1[[#This Row],[Order Date]],4,2)</f>
        <v>11</v>
      </c>
      <c r="D6228" t="str">
        <f>RIGHT(Table1[[#This Row],[Order Date]],4)</f>
        <v>2016</v>
      </c>
      <c r="E6228" s="1">
        <f>DATE(Table1[[#This Row],[Column3]],Table1[[#This Row],[Column2]],Table1[[#This Row],[Column1]])</f>
        <v>42688</v>
      </c>
      <c r="F6228" s="1">
        <f>DATE(Table1[[#This Row],[Column3]],Table1[[#This Row],[Column2]],Table1[[#This Row],[Column1]])</f>
        <v>42688</v>
      </c>
      <c r="G6228" s="3">
        <f>YEAR(Table1[[#This Row],[Order Date New]])</f>
        <v>2016</v>
      </c>
      <c r="H6228" s="3">
        <f>MONTH(Table1[[#This Row],[Order Date New]])</f>
        <v>11</v>
      </c>
      <c r="I6228" t="s">
        <v>3151</v>
      </c>
      <c r="J6228" t="s">
        <v>27</v>
      </c>
      <c r="K6228" t="s">
        <v>11</v>
      </c>
      <c r="L6228" t="s">
        <v>16</v>
      </c>
      <c r="M6228" t="s">
        <v>1866</v>
      </c>
      <c r="N6228" s="2">
        <v>7.38</v>
      </c>
      <c r="O6228" s="3">
        <v>2</v>
      </c>
      <c r="P6228" s="2">
        <v>3.47</v>
      </c>
    </row>
    <row r="6229" spans="1:16" x14ac:dyDescent="0.35">
      <c r="A6229" t="s">
        <v>3150</v>
      </c>
      <c r="B6229" t="str">
        <f>LEFT(Table1[[#This Row],[Order Date]],2)</f>
        <v>14</v>
      </c>
      <c r="C6229" t="str">
        <f>MID(Table1[[#This Row],[Order Date]],4,2)</f>
        <v>11</v>
      </c>
      <c r="D6229" t="str">
        <f>RIGHT(Table1[[#This Row],[Order Date]],4)</f>
        <v>2016</v>
      </c>
      <c r="E6229" s="1">
        <f>DATE(Table1[[#This Row],[Column3]],Table1[[#This Row],[Column2]],Table1[[#This Row],[Column1]])</f>
        <v>42688</v>
      </c>
      <c r="F6229" s="1">
        <f>DATE(Table1[[#This Row],[Column3]],Table1[[#This Row],[Column2]],Table1[[#This Row],[Column1]])</f>
        <v>42688</v>
      </c>
      <c r="G6229" s="3">
        <f>YEAR(Table1[[#This Row],[Order Date New]])</f>
        <v>2016</v>
      </c>
      <c r="H6229" s="3">
        <f>MONTH(Table1[[#This Row],[Order Date New]])</f>
        <v>11</v>
      </c>
      <c r="I6229" t="s">
        <v>2635</v>
      </c>
      <c r="J6229" t="s">
        <v>10</v>
      </c>
      <c r="K6229" t="s">
        <v>11</v>
      </c>
      <c r="L6229" t="s">
        <v>20</v>
      </c>
      <c r="M6229" t="s">
        <v>2656</v>
      </c>
      <c r="N6229" s="2">
        <v>2.2999999999999998</v>
      </c>
      <c r="O6229" s="3">
        <v>2</v>
      </c>
      <c r="P6229" s="2">
        <v>-3.9</v>
      </c>
    </row>
    <row r="6230" spans="1:16" x14ac:dyDescent="0.35">
      <c r="A6230" t="s">
        <v>3150</v>
      </c>
      <c r="B6230" t="str">
        <f>LEFT(Table1[[#This Row],[Order Date]],2)</f>
        <v>14</v>
      </c>
      <c r="C6230" t="str">
        <f>MID(Table1[[#This Row],[Order Date]],4,2)</f>
        <v>11</v>
      </c>
      <c r="D6230" t="str">
        <f>RIGHT(Table1[[#This Row],[Order Date]],4)</f>
        <v>2016</v>
      </c>
      <c r="E6230" s="1">
        <f>DATE(Table1[[#This Row],[Column3]],Table1[[#This Row],[Column2]],Table1[[#This Row],[Column1]])</f>
        <v>42688</v>
      </c>
      <c r="F6230" s="1">
        <f>DATE(Table1[[#This Row],[Column3]],Table1[[#This Row],[Column2]],Table1[[#This Row],[Column1]])</f>
        <v>42688</v>
      </c>
      <c r="G6230" s="3">
        <f>YEAR(Table1[[#This Row],[Order Date New]])</f>
        <v>2016</v>
      </c>
      <c r="H6230" s="3">
        <f>MONTH(Table1[[#This Row],[Order Date New]])</f>
        <v>11</v>
      </c>
      <c r="I6230" t="s">
        <v>1186</v>
      </c>
      <c r="J6230" t="s">
        <v>161</v>
      </c>
      <c r="K6230" t="s">
        <v>34</v>
      </c>
      <c r="L6230" t="s">
        <v>35</v>
      </c>
      <c r="M6230" t="s">
        <v>1174</v>
      </c>
      <c r="N6230" s="2">
        <v>408.01</v>
      </c>
      <c r="O6230" s="3">
        <v>2</v>
      </c>
      <c r="P6230" s="2">
        <v>72.53</v>
      </c>
    </row>
    <row r="6231" spans="1:16" x14ac:dyDescent="0.35">
      <c r="A6231" t="s">
        <v>3150</v>
      </c>
      <c r="B6231" t="str">
        <f>LEFT(Table1[[#This Row],[Order Date]],2)</f>
        <v>14</v>
      </c>
      <c r="C6231" t="str">
        <f>MID(Table1[[#This Row],[Order Date]],4,2)</f>
        <v>11</v>
      </c>
      <c r="D6231" t="str">
        <f>RIGHT(Table1[[#This Row],[Order Date]],4)</f>
        <v>2016</v>
      </c>
      <c r="E6231" s="1">
        <f>DATE(Table1[[#This Row],[Column3]],Table1[[#This Row],[Column2]],Table1[[#This Row],[Column1]])</f>
        <v>42688</v>
      </c>
      <c r="F6231" s="1">
        <f>DATE(Table1[[#This Row],[Column3]],Table1[[#This Row],[Column2]],Table1[[#This Row],[Column1]])</f>
        <v>42688</v>
      </c>
      <c r="G6231" s="3">
        <f>YEAR(Table1[[#This Row],[Order Date New]])</f>
        <v>2016</v>
      </c>
      <c r="H6231" s="3">
        <f>MONTH(Table1[[#This Row],[Order Date New]])</f>
        <v>11</v>
      </c>
      <c r="I6231" t="s">
        <v>1186</v>
      </c>
      <c r="J6231" t="s">
        <v>161</v>
      </c>
      <c r="K6231" t="s">
        <v>11</v>
      </c>
      <c r="L6231" t="s">
        <v>18</v>
      </c>
      <c r="M6231" t="s">
        <v>2347</v>
      </c>
      <c r="N6231" s="2">
        <v>40.44</v>
      </c>
      <c r="O6231" s="3">
        <v>3</v>
      </c>
      <c r="P6231" s="2">
        <v>10.51</v>
      </c>
    </row>
    <row r="6232" spans="1:16" x14ac:dyDescent="0.35">
      <c r="A6232" t="s">
        <v>3150</v>
      </c>
      <c r="B6232" t="str">
        <f>LEFT(Table1[[#This Row],[Order Date]],2)</f>
        <v>14</v>
      </c>
      <c r="C6232" t="str">
        <f>MID(Table1[[#This Row],[Order Date]],4,2)</f>
        <v>11</v>
      </c>
      <c r="D6232" t="str">
        <f>RIGHT(Table1[[#This Row],[Order Date]],4)</f>
        <v>2016</v>
      </c>
      <c r="E6232" s="1">
        <f>DATE(Table1[[#This Row],[Column3]],Table1[[#This Row],[Column2]],Table1[[#This Row],[Column1]])</f>
        <v>42688</v>
      </c>
      <c r="F6232" s="1">
        <f>DATE(Table1[[#This Row],[Column3]],Table1[[#This Row],[Column2]],Table1[[#This Row],[Column1]])</f>
        <v>42688</v>
      </c>
      <c r="G6232" s="3">
        <f>YEAR(Table1[[#This Row],[Order Date New]])</f>
        <v>2016</v>
      </c>
      <c r="H6232" s="3">
        <f>MONTH(Table1[[#This Row],[Order Date New]])</f>
        <v>11</v>
      </c>
      <c r="I6232" t="s">
        <v>2240</v>
      </c>
      <c r="J6232" t="s">
        <v>23</v>
      </c>
      <c r="K6232" t="s">
        <v>34</v>
      </c>
      <c r="L6232" t="s">
        <v>35</v>
      </c>
      <c r="M6232" t="s">
        <v>2465</v>
      </c>
      <c r="N6232" s="2">
        <v>380.06</v>
      </c>
      <c r="O6232" s="3">
        <v>3</v>
      </c>
      <c r="P6232" s="2">
        <v>-21.72</v>
      </c>
    </row>
    <row r="6233" spans="1:16" x14ac:dyDescent="0.35">
      <c r="A6233" t="s">
        <v>3150</v>
      </c>
      <c r="B6233" t="str">
        <f>LEFT(Table1[[#This Row],[Order Date]],2)</f>
        <v>14</v>
      </c>
      <c r="C6233" t="str">
        <f>MID(Table1[[#This Row],[Order Date]],4,2)</f>
        <v>11</v>
      </c>
      <c r="D6233" t="str">
        <f>RIGHT(Table1[[#This Row],[Order Date]],4)</f>
        <v>2016</v>
      </c>
      <c r="E6233" s="1">
        <f>DATE(Table1[[#This Row],[Column3]],Table1[[#This Row],[Column2]],Table1[[#This Row],[Column1]])</f>
        <v>42688</v>
      </c>
      <c r="F6233" s="1">
        <f>DATE(Table1[[#This Row],[Column3]],Table1[[#This Row],[Column2]],Table1[[#This Row],[Column1]])</f>
        <v>42688</v>
      </c>
      <c r="G6233" s="3">
        <f>YEAR(Table1[[#This Row],[Order Date New]])</f>
        <v>2016</v>
      </c>
      <c r="H6233" s="3">
        <f>MONTH(Table1[[#This Row],[Order Date New]])</f>
        <v>11</v>
      </c>
      <c r="I6233" t="s">
        <v>2240</v>
      </c>
      <c r="J6233" t="s">
        <v>23</v>
      </c>
      <c r="K6233" t="s">
        <v>39</v>
      </c>
      <c r="L6233" t="s">
        <v>658</v>
      </c>
      <c r="M6233" t="s">
        <v>1183</v>
      </c>
      <c r="N6233" s="2">
        <v>1199.98</v>
      </c>
      <c r="O6233" s="3">
        <v>4</v>
      </c>
      <c r="P6233" s="2">
        <v>180</v>
      </c>
    </row>
    <row r="6234" spans="1:16" x14ac:dyDescent="0.35">
      <c r="A6234" t="s">
        <v>3150</v>
      </c>
      <c r="B6234" t="str">
        <f>LEFT(Table1[[#This Row],[Order Date]],2)</f>
        <v>14</v>
      </c>
      <c r="C6234" t="str">
        <f>MID(Table1[[#This Row],[Order Date]],4,2)</f>
        <v>11</v>
      </c>
      <c r="D6234" t="str">
        <f>RIGHT(Table1[[#This Row],[Order Date]],4)</f>
        <v>2016</v>
      </c>
      <c r="E6234" s="1">
        <f>DATE(Table1[[#This Row],[Column3]],Table1[[#This Row],[Column2]],Table1[[#This Row],[Column1]])</f>
        <v>42688</v>
      </c>
      <c r="F6234" s="1">
        <f>DATE(Table1[[#This Row],[Column3]],Table1[[#This Row],[Column2]],Table1[[#This Row],[Column1]])</f>
        <v>42688</v>
      </c>
      <c r="G6234" s="3">
        <f>YEAR(Table1[[#This Row],[Order Date New]])</f>
        <v>2016</v>
      </c>
      <c r="H6234" s="3">
        <f>MONTH(Table1[[#This Row],[Order Date New]])</f>
        <v>11</v>
      </c>
      <c r="I6234" t="s">
        <v>2240</v>
      </c>
      <c r="J6234" t="s">
        <v>23</v>
      </c>
      <c r="K6234" t="s">
        <v>34</v>
      </c>
      <c r="L6234" t="s">
        <v>47</v>
      </c>
      <c r="M6234" t="s">
        <v>416</v>
      </c>
      <c r="N6234" s="2">
        <v>48.58</v>
      </c>
      <c r="O6234" s="3">
        <v>3</v>
      </c>
      <c r="P6234" s="2">
        <v>9.7200000000000006</v>
      </c>
    </row>
    <row r="6235" spans="1:16" x14ac:dyDescent="0.35">
      <c r="A6235" t="s">
        <v>3150</v>
      </c>
      <c r="B6235" t="str">
        <f>LEFT(Table1[[#This Row],[Order Date]],2)</f>
        <v>14</v>
      </c>
      <c r="C6235" t="str">
        <f>MID(Table1[[#This Row],[Order Date]],4,2)</f>
        <v>11</v>
      </c>
      <c r="D6235" t="str">
        <f>RIGHT(Table1[[#This Row],[Order Date]],4)</f>
        <v>2016</v>
      </c>
      <c r="E6235" s="1">
        <f>DATE(Table1[[#This Row],[Column3]],Table1[[#This Row],[Column2]],Table1[[#This Row],[Column1]])</f>
        <v>42688</v>
      </c>
      <c r="F6235" s="1">
        <f>DATE(Table1[[#This Row],[Column3]],Table1[[#This Row],[Column2]],Table1[[#This Row],[Column1]])</f>
        <v>42688</v>
      </c>
      <c r="G6235" s="3">
        <f>YEAR(Table1[[#This Row],[Order Date New]])</f>
        <v>2016</v>
      </c>
      <c r="H6235" s="3">
        <f>MONTH(Table1[[#This Row],[Order Date New]])</f>
        <v>11</v>
      </c>
      <c r="I6235" t="s">
        <v>1929</v>
      </c>
      <c r="J6235" t="s">
        <v>27</v>
      </c>
      <c r="K6235" t="s">
        <v>11</v>
      </c>
      <c r="L6235" t="s">
        <v>24</v>
      </c>
      <c r="M6235" t="s">
        <v>346</v>
      </c>
      <c r="N6235" s="2">
        <v>9.84</v>
      </c>
      <c r="O6235" s="3">
        <v>3</v>
      </c>
      <c r="P6235" s="2">
        <v>2.85</v>
      </c>
    </row>
    <row r="6236" spans="1:16" x14ac:dyDescent="0.35">
      <c r="A6236" t="s">
        <v>3150</v>
      </c>
      <c r="B6236" t="str">
        <f>LEFT(Table1[[#This Row],[Order Date]],2)</f>
        <v>14</v>
      </c>
      <c r="C6236" t="str">
        <f>MID(Table1[[#This Row],[Order Date]],4,2)</f>
        <v>11</v>
      </c>
      <c r="D6236" t="str">
        <f>RIGHT(Table1[[#This Row],[Order Date]],4)</f>
        <v>2016</v>
      </c>
      <c r="E6236" s="1">
        <f>DATE(Table1[[#This Row],[Column3]],Table1[[#This Row],[Column2]],Table1[[#This Row],[Column1]])</f>
        <v>42688</v>
      </c>
      <c r="F6236" s="1">
        <f>DATE(Table1[[#This Row],[Column3]],Table1[[#This Row],[Column2]],Table1[[#This Row],[Column1]])</f>
        <v>42688</v>
      </c>
      <c r="G6236" s="3">
        <f>YEAR(Table1[[#This Row],[Order Date New]])</f>
        <v>2016</v>
      </c>
      <c r="H6236" s="3">
        <f>MONTH(Table1[[#This Row],[Order Date New]])</f>
        <v>11</v>
      </c>
      <c r="I6236" t="s">
        <v>654</v>
      </c>
      <c r="J6236" t="s">
        <v>59</v>
      </c>
      <c r="K6236" t="s">
        <v>11</v>
      </c>
      <c r="L6236" t="s">
        <v>12</v>
      </c>
      <c r="M6236" t="s">
        <v>1831</v>
      </c>
      <c r="N6236" s="2">
        <v>16.45</v>
      </c>
      <c r="O6236" s="3">
        <v>5</v>
      </c>
      <c r="P6236" s="2">
        <v>7.57</v>
      </c>
    </row>
    <row r="6237" spans="1:16" x14ac:dyDescent="0.35">
      <c r="A6237" t="s">
        <v>3150</v>
      </c>
      <c r="B6237" t="str">
        <f>LEFT(Table1[[#This Row],[Order Date]],2)</f>
        <v>14</v>
      </c>
      <c r="C6237" t="str">
        <f>MID(Table1[[#This Row],[Order Date]],4,2)</f>
        <v>11</v>
      </c>
      <c r="D6237" t="str">
        <f>RIGHT(Table1[[#This Row],[Order Date]],4)</f>
        <v>2016</v>
      </c>
      <c r="E6237" s="1">
        <f>DATE(Table1[[#This Row],[Column3]],Table1[[#This Row],[Column2]],Table1[[#This Row],[Column1]])</f>
        <v>42688</v>
      </c>
      <c r="F6237" s="1">
        <f>DATE(Table1[[#This Row],[Column3]],Table1[[#This Row],[Column2]],Table1[[#This Row],[Column1]])</f>
        <v>42688</v>
      </c>
      <c r="G6237" s="3">
        <f>YEAR(Table1[[#This Row],[Order Date New]])</f>
        <v>2016</v>
      </c>
      <c r="H6237" s="3">
        <f>MONTH(Table1[[#This Row],[Order Date New]])</f>
        <v>11</v>
      </c>
      <c r="I6237" t="s">
        <v>654</v>
      </c>
      <c r="J6237" t="s">
        <v>59</v>
      </c>
      <c r="K6237" t="s">
        <v>34</v>
      </c>
      <c r="L6237" t="s">
        <v>47</v>
      </c>
      <c r="M6237" t="s">
        <v>929</v>
      </c>
      <c r="N6237" s="2">
        <v>19.920000000000002</v>
      </c>
      <c r="O6237" s="3">
        <v>4</v>
      </c>
      <c r="P6237" s="2">
        <v>6.57</v>
      </c>
    </row>
    <row r="6238" spans="1:16" x14ac:dyDescent="0.35">
      <c r="A6238" t="s">
        <v>3150</v>
      </c>
      <c r="B6238" t="str">
        <f>LEFT(Table1[[#This Row],[Order Date]],2)</f>
        <v>14</v>
      </c>
      <c r="C6238" t="str">
        <f>MID(Table1[[#This Row],[Order Date]],4,2)</f>
        <v>11</v>
      </c>
      <c r="D6238" t="str">
        <f>RIGHT(Table1[[#This Row],[Order Date]],4)</f>
        <v>2016</v>
      </c>
      <c r="E6238" s="1">
        <f>DATE(Table1[[#This Row],[Column3]],Table1[[#This Row],[Column2]],Table1[[#This Row],[Column1]])</f>
        <v>42688</v>
      </c>
      <c r="F6238" s="1">
        <f>DATE(Table1[[#This Row],[Column3]],Table1[[#This Row],[Column2]],Table1[[#This Row],[Column1]])</f>
        <v>42688</v>
      </c>
      <c r="G6238" s="3">
        <f>YEAR(Table1[[#This Row],[Order Date New]])</f>
        <v>2016</v>
      </c>
      <c r="H6238" s="3">
        <f>MONTH(Table1[[#This Row],[Order Date New]])</f>
        <v>11</v>
      </c>
      <c r="I6238" t="s">
        <v>1275</v>
      </c>
      <c r="J6238" t="s">
        <v>573</v>
      </c>
      <c r="K6238" t="s">
        <v>39</v>
      </c>
      <c r="L6238" t="s">
        <v>40</v>
      </c>
      <c r="M6238" t="s">
        <v>1896</v>
      </c>
      <c r="N6238" s="2">
        <v>89.97</v>
      </c>
      <c r="O6238" s="3">
        <v>3</v>
      </c>
      <c r="P6238" s="2">
        <v>25.19</v>
      </c>
    </row>
    <row r="6239" spans="1:16" x14ac:dyDescent="0.35">
      <c r="A6239" t="s">
        <v>3150</v>
      </c>
      <c r="B6239" t="str">
        <f>LEFT(Table1[[#This Row],[Order Date]],2)</f>
        <v>14</v>
      </c>
      <c r="C6239" t="str">
        <f>MID(Table1[[#This Row],[Order Date]],4,2)</f>
        <v>11</v>
      </c>
      <c r="D6239" t="str">
        <f>RIGHT(Table1[[#This Row],[Order Date]],4)</f>
        <v>2016</v>
      </c>
      <c r="E6239" s="1">
        <f>DATE(Table1[[#This Row],[Column3]],Table1[[#This Row],[Column2]],Table1[[#This Row],[Column1]])</f>
        <v>42688</v>
      </c>
      <c r="F6239" s="1">
        <f>DATE(Table1[[#This Row],[Column3]],Table1[[#This Row],[Column2]],Table1[[#This Row],[Column1]])</f>
        <v>42688</v>
      </c>
      <c r="G6239" s="3">
        <f>YEAR(Table1[[#This Row],[Order Date New]])</f>
        <v>2016</v>
      </c>
      <c r="H6239" s="3">
        <f>MONTH(Table1[[#This Row],[Order Date New]])</f>
        <v>11</v>
      </c>
      <c r="I6239" t="s">
        <v>9</v>
      </c>
      <c r="J6239" t="s">
        <v>161</v>
      </c>
      <c r="K6239" t="s">
        <v>39</v>
      </c>
      <c r="L6239" t="s">
        <v>40</v>
      </c>
      <c r="M6239" t="s">
        <v>2155</v>
      </c>
      <c r="N6239" s="2">
        <v>13.98</v>
      </c>
      <c r="O6239" s="3">
        <v>2</v>
      </c>
      <c r="P6239" s="2">
        <v>3.91</v>
      </c>
    </row>
    <row r="6240" spans="1:16" x14ac:dyDescent="0.35">
      <c r="A6240" t="s">
        <v>3150</v>
      </c>
      <c r="B6240" t="str">
        <f>LEFT(Table1[[#This Row],[Order Date]],2)</f>
        <v>14</v>
      </c>
      <c r="C6240" t="str">
        <f>MID(Table1[[#This Row],[Order Date]],4,2)</f>
        <v>11</v>
      </c>
      <c r="D6240" t="str">
        <f>RIGHT(Table1[[#This Row],[Order Date]],4)</f>
        <v>2016</v>
      </c>
      <c r="E6240" s="1">
        <f>DATE(Table1[[#This Row],[Column3]],Table1[[#This Row],[Column2]],Table1[[#This Row],[Column1]])</f>
        <v>42688</v>
      </c>
      <c r="F6240" s="1">
        <f>DATE(Table1[[#This Row],[Column3]],Table1[[#This Row],[Column2]],Table1[[#This Row],[Column1]])</f>
        <v>42688</v>
      </c>
      <c r="G6240" s="3">
        <f>YEAR(Table1[[#This Row],[Order Date New]])</f>
        <v>2016</v>
      </c>
      <c r="H6240" s="3">
        <f>MONTH(Table1[[#This Row],[Order Date New]])</f>
        <v>11</v>
      </c>
      <c r="I6240" t="s">
        <v>9</v>
      </c>
      <c r="J6240" t="s">
        <v>161</v>
      </c>
      <c r="K6240" t="s">
        <v>11</v>
      </c>
      <c r="L6240" t="s">
        <v>24</v>
      </c>
      <c r="M6240" t="s">
        <v>525</v>
      </c>
      <c r="N6240" s="2">
        <v>23.65</v>
      </c>
      <c r="O6240" s="3">
        <v>1</v>
      </c>
      <c r="P6240" s="2">
        <v>6.15</v>
      </c>
    </row>
    <row r="6241" spans="1:16" x14ac:dyDescent="0.35">
      <c r="A6241" t="s">
        <v>3152</v>
      </c>
      <c r="B6241" t="str">
        <f>LEFT(Table1[[#This Row],[Order Date]],2)</f>
        <v>15</v>
      </c>
      <c r="C6241" t="str">
        <f>MID(Table1[[#This Row],[Order Date]],4,2)</f>
        <v>11</v>
      </c>
      <c r="D6241" t="str">
        <f>RIGHT(Table1[[#This Row],[Order Date]],4)</f>
        <v>2016</v>
      </c>
      <c r="E6241" s="1">
        <f>DATE(Table1[[#This Row],[Column3]],Table1[[#This Row],[Column2]],Table1[[#This Row],[Column1]])</f>
        <v>42689</v>
      </c>
      <c r="F6241" s="1">
        <f>DATE(Table1[[#This Row],[Column3]],Table1[[#This Row],[Column2]],Table1[[#This Row],[Column1]])</f>
        <v>42689</v>
      </c>
      <c r="G6241" s="3">
        <f>YEAR(Table1[[#This Row],[Order Date New]])</f>
        <v>2016</v>
      </c>
      <c r="H6241" s="3">
        <f>MONTH(Table1[[#This Row],[Order Date New]])</f>
        <v>11</v>
      </c>
      <c r="I6241" t="s">
        <v>2386</v>
      </c>
      <c r="J6241" t="s">
        <v>27</v>
      </c>
      <c r="K6241" t="s">
        <v>39</v>
      </c>
      <c r="L6241" t="s">
        <v>52</v>
      </c>
      <c r="M6241" t="s">
        <v>1765</v>
      </c>
      <c r="N6241" s="2">
        <v>99.39</v>
      </c>
      <c r="O6241" s="3">
        <v>3</v>
      </c>
      <c r="P6241" s="2">
        <v>40.75</v>
      </c>
    </row>
    <row r="6242" spans="1:16" x14ac:dyDescent="0.35">
      <c r="A6242" t="s">
        <v>3152</v>
      </c>
      <c r="B6242" t="str">
        <f>LEFT(Table1[[#This Row],[Order Date]],2)</f>
        <v>15</v>
      </c>
      <c r="C6242" t="str">
        <f>MID(Table1[[#This Row],[Order Date]],4,2)</f>
        <v>11</v>
      </c>
      <c r="D6242" t="str">
        <f>RIGHT(Table1[[#This Row],[Order Date]],4)</f>
        <v>2016</v>
      </c>
      <c r="E6242" s="1">
        <f>DATE(Table1[[#This Row],[Column3]],Table1[[#This Row],[Column2]],Table1[[#This Row],[Column1]])</f>
        <v>42689</v>
      </c>
      <c r="F6242" s="1">
        <f>DATE(Table1[[#This Row],[Column3]],Table1[[#This Row],[Column2]],Table1[[#This Row],[Column1]])</f>
        <v>42689</v>
      </c>
      <c r="G6242" s="3">
        <f>YEAR(Table1[[#This Row],[Order Date New]])</f>
        <v>2016</v>
      </c>
      <c r="H6242" s="3">
        <f>MONTH(Table1[[#This Row],[Order Date New]])</f>
        <v>11</v>
      </c>
      <c r="I6242" t="s">
        <v>2150</v>
      </c>
      <c r="J6242" t="s">
        <v>27</v>
      </c>
      <c r="K6242" t="s">
        <v>11</v>
      </c>
      <c r="L6242" t="s">
        <v>20</v>
      </c>
      <c r="M6242" t="s">
        <v>1756</v>
      </c>
      <c r="N6242" s="2">
        <v>1016.79</v>
      </c>
      <c r="O6242" s="3">
        <v>1</v>
      </c>
      <c r="P6242" s="2">
        <v>381.3</v>
      </c>
    </row>
    <row r="6243" spans="1:16" x14ac:dyDescent="0.35">
      <c r="A6243" t="s">
        <v>3152</v>
      </c>
      <c r="B6243" t="str">
        <f>LEFT(Table1[[#This Row],[Order Date]],2)</f>
        <v>15</v>
      </c>
      <c r="C6243" t="str">
        <f>MID(Table1[[#This Row],[Order Date]],4,2)</f>
        <v>11</v>
      </c>
      <c r="D6243" t="str">
        <f>RIGHT(Table1[[#This Row],[Order Date]],4)</f>
        <v>2016</v>
      </c>
      <c r="E6243" s="1">
        <f>DATE(Table1[[#This Row],[Column3]],Table1[[#This Row],[Column2]],Table1[[#This Row],[Column1]])</f>
        <v>42689</v>
      </c>
      <c r="F6243" s="1">
        <f>DATE(Table1[[#This Row],[Column3]],Table1[[#This Row],[Column2]],Table1[[#This Row],[Column1]])</f>
        <v>42689</v>
      </c>
      <c r="G6243" s="3">
        <f>YEAR(Table1[[#This Row],[Order Date New]])</f>
        <v>2016</v>
      </c>
      <c r="H6243" s="3">
        <f>MONTH(Table1[[#This Row],[Order Date New]])</f>
        <v>11</v>
      </c>
      <c r="I6243" t="s">
        <v>2150</v>
      </c>
      <c r="J6243" t="s">
        <v>27</v>
      </c>
      <c r="K6243" t="s">
        <v>11</v>
      </c>
      <c r="L6243" t="s">
        <v>20</v>
      </c>
      <c r="M6243" t="s">
        <v>1505</v>
      </c>
      <c r="N6243" s="2">
        <v>38.14</v>
      </c>
      <c r="O6243" s="3">
        <v>7</v>
      </c>
      <c r="P6243" s="2">
        <v>13.35</v>
      </c>
    </row>
    <row r="6244" spans="1:16" x14ac:dyDescent="0.35">
      <c r="A6244" t="s">
        <v>3152</v>
      </c>
      <c r="B6244" t="str">
        <f>LEFT(Table1[[#This Row],[Order Date]],2)</f>
        <v>15</v>
      </c>
      <c r="C6244" t="str">
        <f>MID(Table1[[#This Row],[Order Date]],4,2)</f>
        <v>11</v>
      </c>
      <c r="D6244" t="str">
        <f>RIGHT(Table1[[#This Row],[Order Date]],4)</f>
        <v>2016</v>
      </c>
      <c r="E6244" s="1">
        <f>DATE(Table1[[#This Row],[Column3]],Table1[[#This Row],[Column2]],Table1[[#This Row],[Column1]])</f>
        <v>42689</v>
      </c>
      <c r="F6244" s="1">
        <f>DATE(Table1[[#This Row],[Column3]],Table1[[#This Row],[Column2]],Table1[[#This Row],[Column1]])</f>
        <v>42689</v>
      </c>
      <c r="G6244" s="3">
        <f>YEAR(Table1[[#This Row],[Order Date New]])</f>
        <v>2016</v>
      </c>
      <c r="H6244" s="3">
        <f>MONTH(Table1[[#This Row],[Order Date New]])</f>
        <v>11</v>
      </c>
      <c r="I6244" t="s">
        <v>484</v>
      </c>
      <c r="J6244" t="s">
        <v>27</v>
      </c>
      <c r="K6244" t="s">
        <v>39</v>
      </c>
      <c r="L6244" t="s">
        <v>40</v>
      </c>
      <c r="M6244" t="s">
        <v>1382</v>
      </c>
      <c r="N6244" s="2">
        <v>361.38</v>
      </c>
      <c r="O6244" s="3">
        <v>2</v>
      </c>
      <c r="P6244" s="2">
        <v>27.1</v>
      </c>
    </row>
    <row r="6245" spans="1:16" x14ac:dyDescent="0.35">
      <c r="A6245" t="s">
        <v>3152</v>
      </c>
      <c r="B6245" t="str">
        <f>LEFT(Table1[[#This Row],[Order Date]],2)</f>
        <v>15</v>
      </c>
      <c r="C6245" t="str">
        <f>MID(Table1[[#This Row],[Order Date]],4,2)</f>
        <v>11</v>
      </c>
      <c r="D6245" t="str">
        <f>RIGHT(Table1[[#This Row],[Order Date]],4)</f>
        <v>2016</v>
      </c>
      <c r="E6245" s="1">
        <f>DATE(Table1[[#This Row],[Column3]],Table1[[#This Row],[Column2]],Table1[[#This Row],[Column1]])</f>
        <v>42689</v>
      </c>
      <c r="F6245" s="1">
        <f>DATE(Table1[[#This Row],[Column3]],Table1[[#This Row],[Column2]],Table1[[#This Row],[Column1]])</f>
        <v>42689</v>
      </c>
      <c r="G6245" s="3">
        <f>YEAR(Table1[[#This Row],[Order Date New]])</f>
        <v>2016</v>
      </c>
      <c r="H6245" s="3">
        <f>MONTH(Table1[[#This Row],[Order Date New]])</f>
        <v>11</v>
      </c>
      <c r="I6245" t="s">
        <v>1406</v>
      </c>
      <c r="J6245" t="s">
        <v>270</v>
      </c>
      <c r="K6245" t="s">
        <v>34</v>
      </c>
      <c r="L6245" t="s">
        <v>156</v>
      </c>
      <c r="M6245" t="s">
        <v>1703</v>
      </c>
      <c r="N6245" s="2">
        <v>630.02</v>
      </c>
      <c r="O6245" s="3">
        <v>4</v>
      </c>
      <c r="P6245" s="2">
        <v>-199.51</v>
      </c>
    </row>
    <row r="6246" spans="1:16" x14ac:dyDescent="0.35">
      <c r="A6246" t="s">
        <v>3153</v>
      </c>
      <c r="B6246" t="str">
        <f>LEFT(Table1[[#This Row],[Order Date]],2)</f>
        <v>16</v>
      </c>
      <c r="C6246" t="str">
        <f>MID(Table1[[#This Row],[Order Date]],4,2)</f>
        <v>11</v>
      </c>
      <c r="D6246" t="str">
        <f>RIGHT(Table1[[#This Row],[Order Date]],4)</f>
        <v>2016</v>
      </c>
      <c r="E6246" s="1">
        <f>DATE(Table1[[#This Row],[Column3]],Table1[[#This Row],[Column2]],Table1[[#This Row],[Column1]])</f>
        <v>42690</v>
      </c>
      <c r="F6246" s="1">
        <f>DATE(Table1[[#This Row],[Column3]],Table1[[#This Row],[Column2]],Table1[[#This Row],[Column1]])</f>
        <v>42690</v>
      </c>
      <c r="G6246" s="3">
        <f>YEAR(Table1[[#This Row],[Order Date New]])</f>
        <v>2016</v>
      </c>
      <c r="H6246" s="3">
        <f>MONTH(Table1[[#This Row],[Order Date New]])</f>
        <v>11</v>
      </c>
      <c r="I6246" t="s">
        <v>506</v>
      </c>
      <c r="J6246" t="s">
        <v>437</v>
      </c>
      <c r="K6246" t="s">
        <v>11</v>
      </c>
      <c r="L6246" t="s">
        <v>64</v>
      </c>
      <c r="M6246" t="s">
        <v>65</v>
      </c>
      <c r="N6246" s="2">
        <v>28.4</v>
      </c>
      <c r="O6246" s="3">
        <v>5</v>
      </c>
      <c r="P6246" s="2">
        <v>13.35</v>
      </c>
    </row>
    <row r="6247" spans="1:16" x14ac:dyDescent="0.35">
      <c r="A6247" t="s">
        <v>3153</v>
      </c>
      <c r="B6247" t="str">
        <f>LEFT(Table1[[#This Row],[Order Date]],2)</f>
        <v>16</v>
      </c>
      <c r="C6247" t="str">
        <f>MID(Table1[[#This Row],[Order Date]],4,2)</f>
        <v>11</v>
      </c>
      <c r="D6247" t="str">
        <f>RIGHT(Table1[[#This Row],[Order Date]],4)</f>
        <v>2016</v>
      </c>
      <c r="E6247" s="1">
        <f>DATE(Table1[[#This Row],[Column3]],Table1[[#This Row],[Column2]],Table1[[#This Row],[Column1]])</f>
        <v>42690</v>
      </c>
      <c r="F6247" s="1">
        <f>DATE(Table1[[#This Row],[Column3]],Table1[[#This Row],[Column2]],Table1[[#This Row],[Column1]])</f>
        <v>42690</v>
      </c>
      <c r="G6247" s="3">
        <f>YEAR(Table1[[#This Row],[Order Date New]])</f>
        <v>2016</v>
      </c>
      <c r="H6247" s="3">
        <f>MONTH(Table1[[#This Row],[Order Date New]])</f>
        <v>11</v>
      </c>
      <c r="I6247" t="s">
        <v>134</v>
      </c>
      <c r="J6247" t="s">
        <v>27</v>
      </c>
      <c r="K6247" t="s">
        <v>11</v>
      </c>
      <c r="L6247" t="s">
        <v>20</v>
      </c>
      <c r="M6247" t="s">
        <v>2576</v>
      </c>
      <c r="N6247" s="2">
        <v>8.32</v>
      </c>
      <c r="O6247" s="3">
        <v>5</v>
      </c>
      <c r="P6247" s="2">
        <v>2.81</v>
      </c>
    </row>
    <row r="6248" spans="1:16" x14ac:dyDescent="0.35">
      <c r="A6248" t="s">
        <v>3154</v>
      </c>
      <c r="B6248" t="str">
        <f>LEFT(Table1[[#This Row],[Order Date]],2)</f>
        <v>17</v>
      </c>
      <c r="C6248" t="str">
        <f>MID(Table1[[#This Row],[Order Date]],4,2)</f>
        <v>11</v>
      </c>
      <c r="D6248" t="str">
        <f>RIGHT(Table1[[#This Row],[Order Date]],4)</f>
        <v>2016</v>
      </c>
      <c r="E6248" s="1">
        <f>DATE(Table1[[#This Row],[Column3]],Table1[[#This Row],[Column2]],Table1[[#This Row],[Column1]])</f>
        <v>42691</v>
      </c>
      <c r="F6248" s="1">
        <f>DATE(Table1[[#This Row],[Column3]],Table1[[#This Row],[Column2]],Table1[[#This Row],[Column1]])</f>
        <v>42691</v>
      </c>
      <c r="G6248" s="3">
        <f>YEAR(Table1[[#This Row],[Order Date New]])</f>
        <v>2016</v>
      </c>
      <c r="H6248" s="3">
        <f>MONTH(Table1[[#This Row],[Order Date New]])</f>
        <v>11</v>
      </c>
      <c r="I6248" t="s">
        <v>1374</v>
      </c>
      <c r="J6248" t="s">
        <v>437</v>
      </c>
      <c r="K6248" t="s">
        <v>11</v>
      </c>
      <c r="L6248" t="s">
        <v>20</v>
      </c>
      <c r="M6248" t="s">
        <v>492</v>
      </c>
      <c r="N6248" s="2">
        <v>10.78</v>
      </c>
      <c r="O6248" s="3">
        <v>3</v>
      </c>
      <c r="P6248" s="2">
        <v>3.37</v>
      </c>
    </row>
    <row r="6249" spans="1:16" x14ac:dyDescent="0.35">
      <c r="A6249" t="s">
        <v>3154</v>
      </c>
      <c r="B6249" t="str">
        <f>LEFT(Table1[[#This Row],[Order Date]],2)</f>
        <v>17</v>
      </c>
      <c r="C6249" t="str">
        <f>MID(Table1[[#This Row],[Order Date]],4,2)</f>
        <v>11</v>
      </c>
      <c r="D6249" t="str">
        <f>RIGHT(Table1[[#This Row],[Order Date]],4)</f>
        <v>2016</v>
      </c>
      <c r="E6249" s="1">
        <f>DATE(Table1[[#This Row],[Column3]],Table1[[#This Row],[Column2]],Table1[[#This Row],[Column1]])</f>
        <v>42691</v>
      </c>
      <c r="F6249" s="1">
        <f>DATE(Table1[[#This Row],[Column3]],Table1[[#This Row],[Column2]],Table1[[#This Row],[Column1]])</f>
        <v>42691</v>
      </c>
      <c r="G6249" s="3">
        <f>YEAR(Table1[[#This Row],[Order Date New]])</f>
        <v>2016</v>
      </c>
      <c r="H6249" s="3">
        <f>MONTH(Table1[[#This Row],[Order Date New]])</f>
        <v>11</v>
      </c>
      <c r="I6249" t="s">
        <v>1724</v>
      </c>
      <c r="J6249" t="s">
        <v>10</v>
      </c>
      <c r="K6249" t="s">
        <v>39</v>
      </c>
      <c r="L6249" t="s">
        <v>40</v>
      </c>
      <c r="M6249" t="s">
        <v>2703</v>
      </c>
      <c r="N6249" s="2">
        <v>67.180000000000007</v>
      </c>
      <c r="O6249" s="3">
        <v>3</v>
      </c>
      <c r="P6249" s="2">
        <v>6.72</v>
      </c>
    </row>
    <row r="6250" spans="1:16" x14ac:dyDescent="0.35">
      <c r="A6250" t="s">
        <v>3154</v>
      </c>
      <c r="B6250" t="str">
        <f>LEFT(Table1[[#This Row],[Order Date]],2)</f>
        <v>17</v>
      </c>
      <c r="C6250" t="str">
        <f>MID(Table1[[#This Row],[Order Date]],4,2)</f>
        <v>11</v>
      </c>
      <c r="D6250" t="str">
        <f>RIGHT(Table1[[#This Row],[Order Date]],4)</f>
        <v>2016</v>
      </c>
      <c r="E6250" s="1">
        <f>DATE(Table1[[#This Row],[Column3]],Table1[[#This Row],[Column2]],Table1[[#This Row],[Column1]])</f>
        <v>42691</v>
      </c>
      <c r="F6250" s="1">
        <f>DATE(Table1[[#This Row],[Column3]],Table1[[#This Row],[Column2]],Table1[[#This Row],[Column1]])</f>
        <v>42691</v>
      </c>
      <c r="G6250" s="3">
        <f>YEAR(Table1[[#This Row],[Order Date New]])</f>
        <v>2016</v>
      </c>
      <c r="H6250" s="3">
        <f>MONTH(Table1[[#This Row],[Order Date New]])</f>
        <v>11</v>
      </c>
      <c r="I6250" t="s">
        <v>1724</v>
      </c>
      <c r="J6250" t="s">
        <v>10</v>
      </c>
      <c r="K6250" t="s">
        <v>11</v>
      </c>
      <c r="L6250" t="s">
        <v>12</v>
      </c>
      <c r="M6250" t="s">
        <v>2945</v>
      </c>
      <c r="N6250" s="2">
        <v>15.23</v>
      </c>
      <c r="O6250" s="3">
        <v>4</v>
      </c>
      <c r="P6250" s="2">
        <v>5.52</v>
      </c>
    </row>
    <row r="6251" spans="1:16" x14ac:dyDescent="0.35">
      <c r="A6251" t="s">
        <v>3154</v>
      </c>
      <c r="B6251" t="str">
        <f>LEFT(Table1[[#This Row],[Order Date]],2)</f>
        <v>17</v>
      </c>
      <c r="C6251" t="str">
        <f>MID(Table1[[#This Row],[Order Date]],4,2)</f>
        <v>11</v>
      </c>
      <c r="D6251" t="str">
        <f>RIGHT(Table1[[#This Row],[Order Date]],4)</f>
        <v>2016</v>
      </c>
      <c r="E6251" s="1">
        <f>DATE(Table1[[#This Row],[Column3]],Table1[[#This Row],[Column2]],Table1[[#This Row],[Column1]])</f>
        <v>42691</v>
      </c>
      <c r="F6251" s="1">
        <f>DATE(Table1[[#This Row],[Column3]],Table1[[#This Row],[Column2]],Table1[[#This Row],[Column1]])</f>
        <v>42691</v>
      </c>
      <c r="G6251" s="3">
        <f>YEAR(Table1[[#This Row],[Order Date New]])</f>
        <v>2016</v>
      </c>
      <c r="H6251" s="3">
        <f>MONTH(Table1[[#This Row],[Order Date New]])</f>
        <v>11</v>
      </c>
      <c r="I6251" t="s">
        <v>2236</v>
      </c>
      <c r="J6251" t="s">
        <v>27</v>
      </c>
      <c r="K6251" t="s">
        <v>11</v>
      </c>
      <c r="L6251" t="s">
        <v>215</v>
      </c>
      <c r="M6251" t="s">
        <v>2497</v>
      </c>
      <c r="N6251" s="2">
        <v>49.5</v>
      </c>
      <c r="O6251" s="3">
        <v>5</v>
      </c>
      <c r="P6251" s="2">
        <v>13.37</v>
      </c>
    </row>
    <row r="6252" spans="1:16" x14ac:dyDescent="0.35">
      <c r="A6252" t="s">
        <v>3155</v>
      </c>
      <c r="B6252" t="str">
        <f>LEFT(Table1[[#This Row],[Order Date]],2)</f>
        <v>18</v>
      </c>
      <c r="C6252" t="str">
        <f>MID(Table1[[#This Row],[Order Date]],4,2)</f>
        <v>11</v>
      </c>
      <c r="D6252" t="str">
        <f>RIGHT(Table1[[#This Row],[Order Date]],4)</f>
        <v>2016</v>
      </c>
      <c r="E6252" s="1">
        <f>DATE(Table1[[#This Row],[Column3]],Table1[[#This Row],[Column2]],Table1[[#This Row],[Column1]])</f>
        <v>42692</v>
      </c>
      <c r="F6252" s="1">
        <f>DATE(Table1[[#This Row],[Column3]],Table1[[#This Row],[Column2]],Table1[[#This Row],[Column1]])</f>
        <v>42692</v>
      </c>
      <c r="G6252" s="3">
        <f>YEAR(Table1[[#This Row],[Order Date New]])</f>
        <v>2016</v>
      </c>
      <c r="H6252" s="3">
        <f>MONTH(Table1[[#This Row],[Order Date New]])</f>
        <v>11</v>
      </c>
      <c r="I6252" t="s">
        <v>1041</v>
      </c>
      <c r="J6252" t="s">
        <v>919</v>
      </c>
      <c r="K6252" t="s">
        <v>11</v>
      </c>
      <c r="L6252" t="s">
        <v>18</v>
      </c>
      <c r="M6252" t="s">
        <v>867</v>
      </c>
      <c r="N6252" s="2">
        <v>1117.92</v>
      </c>
      <c r="O6252" s="3">
        <v>4</v>
      </c>
      <c r="P6252" s="2">
        <v>55.9</v>
      </c>
    </row>
    <row r="6253" spans="1:16" x14ac:dyDescent="0.35">
      <c r="A6253" t="s">
        <v>3155</v>
      </c>
      <c r="B6253" t="str">
        <f>LEFT(Table1[[#This Row],[Order Date]],2)</f>
        <v>18</v>
      </c>
      <c r="C6253" t="str">
        <f>MID(Table1[[#This Row],[Order Date]],4,2)</f>
        <v>11</v>
      </c>
      <c r="D6253" t="str">
        <f>RIGHT(Table1[[#This Row],[Order Date]],4)</f>
        <v>2016</v>
      </c>
      <c r="E6253" s="1">
        <f>DATE(Table1[[#This Row],[Column3]],Table1[[#This Row],[Column2]],Table1[[#This Row],[Column1]])</f>
        <v>42692</v>
      </c>
      <c r="F6253" s="1">
        <f>DATE(Table1[[#This Row],[Column3]],Table1[[#This Row],[Column2]],Table1[[#This Row],[Column1]])</f>
        <v>42692</v>
      </c>
      <c r="G6253" s="3">
        <f>YEAR(Table1[[#This Row],[Order Date New]])</f>
        <v>2016</v>
      </c>
      <c r="H6253" s="3">
        <f>MONTH(Table1[[#This Row],[Order Date New]])</f>
        <v>11</v>
      </c>
      <c r="I6253" t="s">
        <v>683</v>
      </c>
      <c r="J6253" t="s">
        <v>10</v>
      </c>
      <c r="K6253" t="s">
        <v>11</v>
      </c>
      <c r="L6253" t="s">
        <v>24</v>
      </c>
      <c r="M6253" t="s">
        <v>77</v>
      </c>
      <c r="N6253" s="2">
        <v>6.37</v>
      </c>
      <c r="O6253" s="3">
        <v>2</v>
      </c>
      <c r="P6253" s="2">
        <v>1.03</v>
      </c>
    </row>
    <row r="6254" spans="1:16" x14ac:dyDescent="0.35">
      <c r="A6254" t="s">
        <v>3155</v>
      </c>
      <c r="B6254" t="str">
        <f>LEFT(Table1[[#This Row],[Order Date]],2)</f>
        <v>18</v>
      </c>
      <c r="C6254" t="str">
        <f>MID(Table1[[#This Row],[Order Date]],4,2)</f>
        <v>11</v>
      </c>
      <c r="D6254" t="str">
        <f>RIGHT(Table1[[#This Row],[Order Date]],4)</f>
        <v>2016</v>
      </c>
      <c r="E6254" s="1">
        <f>DATE(Table1[[#This Row],[Column3]],Table1[[#This Row],[Column2]],Table1[[#This Row],[Column1]])</f>
        <v>42692</v>
      </c>
      <c r="F6254" s="1">
        <f>DATE(Table1[[#This Row],[Column3]],Table1[[#This Row],[Column2]],Table1[[#This Row],[Column1]])</f>
        <v>42692</v>
      </c>
      <c r="G6254" s="3">
        <f>YEAR(Table1[[#This Row],[Order Date New]])</f>
        <v>2016</v>
      </c>
      <c r="H6254" s="3">
        <f>MONTH(Table1[[#This Row],[Order Date New]])</f>
        <v>11</v>
      </c>
      <c r="I6254" t="s">
        <v>683</v>
      </c>
      <c r="J6254" t="s">
        <v>10</v>
      </c>
      <c r="K6254" t="s">
        <v>11</v>
      </c>
      <c r="L6254" t="s">
        <v>16</v>
      </c>
      <c r="M6254" t="s">
        <v>1641</v>
      </c>
      <c r="N6254" s="2">
        <v>48.85</v>
      </c>
      <c r="O6254" s="3">
        <v>2</v>
      </c>
      <c r="P6254" s="2">
        <v>15.88</v>
      </c>
    </row>
    <row r="6255" spans="1:16" x14ac:dyDescent="0.35">
      <c r="A6255" t="s">
        <v>3155</v>
      </c>
      <c r="B6255" t="str">
        <f>LEFT(Table1[[#This Row],[Order Date]],2)</f>
        <v>18</v>
      </c>
      <c r="C6255" t="str">
        <f>MID(Table1[[#This Row],[Order Date]],4,2)</f>
        <v>11</v>
      </c>
      <c r="D6255" t="str">
        <f>RIGHT(Table1[[#This Row],[Order Date]],4)</f>
        <v>2016</v>
      </c>
      <c r="E6255" s="1">
        <f>DATE(Table1[[#This Row],[Column3]],Table1[[#This Row],[Column2]],Table1[[#This Row],[Column1]])</f>
        <v>42692</v>
      </c>
      <c r="F6255" s="1">
        <f>DATE(Table1[[#This Row],[Column3]],Table1[[#This Row],[Column2]],Table1[[#This Row],[Column1]])</f>
        <v>42692</v>
      </c>
      <c r="G6255" s="3">
        <f>YEAR(Table1[[#This Row],[Order Date New]])</f>
        <v>2016</v>
      </c>
      <c r="H6255" s="3">
        <f>MONTH(Table1[[#This Row],[Order Date New]])</f>
        <v>11</v>
      </c>
      <c r="I6255" t="s">
        <v>683</v>
      </c>
      <c r="J6255" t="s">
        <v>10</v>
      </c>
      <c r="K6255" t="s">
        <v>11</v>
      </c>
      <c r="L6255" t="s">
        <v>12</v>
      </c>
      <c r="M6255" t="s">
        <v>1024</v>
      </c>
      <c r="N6255" s="2">
        <v>19.649999999999999</v>
      </c>
      <c r="O6255" s="3">
        <v>2</v>
      </c>
      <c r="P6255" s="2">
        <v>6.63</v>
      </c>
    </row>
    <row r="6256" spans="1:16" x14ac:dyDescent="0.35">
      <c r="A6256" t="s">
        <v>3155</v>
      </c>
      <c r="B6256" t="str">
        <f>LEFT(Table1[[#This Row],[Order Date]],2)</f>
        <v>18</v>
      </c>
      <c r="C6256" t="str">
        <f>MID(Table1[[#This Row],[Order Date]],4,2)</f>
        <v>11</v>
      </c>
      <c r="D6256" t="str">
        <f>RIGHT(Table1[[#This Row],[Order Date]],4)</f>
        <v>2016</v>
      </c>
      <c r="E6256" s="1">
        <f>DATE(Table1[[#This Row],[Column3]],Table1[[#This Row],[Column2]],Table1[[#This Row],[Column1]])</f>
        <v>42692</v>
      </c>
      <c r="F6256" s="1">
        <f>DATE(Table1[[#This Row],[Column3]],Table1[[#This Row],[Column2]],Table1[[#This Row],[Column1]])</f>
        <v>42692</v>
      </c>
      <c r="G6256" s="3">
        <f>YEAR(Table1[[#This Row],[Order Date New]])</f>
        <v>2016</v>
      </c>
      <c r="H6256" s="3">
        <f>MONTH(Table1[[#This Row],[Order Date New]])</f>
        <v>11</v>
      </c>
      <c r="I6256" t="s">
        <v>683</v>
      </c>
      <c r="J6256" t="s">
        <v>10</v>
      </c>
      <c r="K6256" t="s">
        <v>34</v>
      </c>
      <c r="L6256" t="s">
        <v>35</v>
      </c>
      <c r="M6256" t="s">
        <v>1168</v>
      </c>
      <c r="N6256" s="2">
        <v>255.11</v>
      </c>
      <c r="O6256" s="3">
        <v>6</v>
      </c>
      <c r="P6256" s="2">
        <v>-18.22</v>
      </c>
    </row>
    <row r="6257" spans="1:16" x14ac:dyDescent="0.35">
      <c r="A6257" t="s">
        <v>3155</v>
      </c>
      <c r="B6257" t="str">
        <f>LEFT(Table1[[#This Row],[Order Date]],2)</f>
        <v>18</v>
      </c>
      <c r="C6257" t="str">
        <f>MID(Table1[[#This Row],[Order Date]],4,2)</f>
        <v>11</v>
      </c>
      <c r="D6257" t="str">
        <f>RIGHT(Table1[[#This Row],[Order Date]],4)</f>
        <v>2016</v>
      </c>
      <c r="E6257" s="1">
        <f>DATE(Table1[[#This Row],[Column3]],Table1[[#This Row],[Column2]],Table1[[#This Row],[Column1]])</f>
        <v>42692</v>
      </c>
      <c r="F6257" s="1">
        <f>DATE(Table1[[#This Row],[Column3]],Table1[[#This Row],[Column2]],Table1[[#This Row],[Column1]])</f>
        <v>42692</v>
      </c>
      <c r="G6257" s="3">
        <f>YEAR(Table1[[#This Row],[Order Date New]])</f>
        <v>2016</v>
      </c>
      <c r="H6257" s="3">
        <f>MONTH(Table1[[#This Row],[Order Date New]])</f>
        <v>11</v>
      </c>
      <c r="I6257" t="s">
        <v>692</v>
      </c>
      <c r="J6257" t="s">
        <v>79</v>
      </c>
      <c r="K6257" t="s">
        <v>11</v>
      </c>
      <c r="L6257" t="s">
        <v>97</v>
      </c>
      <c r="M6257" t="s">
        <v>2022</v>
      </c>
      <c r="N6257" s="2">
        <v>103.97</v>
      </c>
      <c r="O6257" s="3">
        <v>6</v>
      </c>
      <c r="P6257" s="2">
        <v>16.89</v>
      </c>
    </row>
    <row r="6258" spans="1:16" x14ac:dyDescent="0.35">
      <c r="A6258" t="s">
        <v>3155</v>
      </c>
      <c r="B6258" t="str">
        <f>LEFT(Table1[[#This Row],[Order Date]],2)</f>
        <v>18</v>
      </c>
      <c r="C6258" t="str">
        <f>MID(Table1[[#This Row],[Order Date]],4,2)</f>
        <v>11</v>
      </c>
      <c r="D6258" t="str">
        <f>RIGHT(Table1[[#This Row],[Order Date]],4)</f>
        <v>2016</v>
      </c>
      <c r="E6258" s="1">
        <f>DATE(Table1[[#This Row],[Column3]],Table1[[#This Row],[Column2]],Table1[[#This Row],[Column1]])</f>
        <v>42692</v>
      </c>
      <c r="F6258" s="1">
        <f>DATE(Table1[[#This Row],[Column3]],Table1[[#This Row],[Column2]],Table1[[#This Row],[Column1]])</f>
        <v>42692</v>
      </c>
      <c r="G6258" s="3">
        <f>YEAR(Table1[[#This Row],[Order Date New]])</f>
        <v>2016</v>
      </c>
      <c r="H6258" s="3">
        <f>MONTH(Table1[[#This Row],[Order Date New]])</f>
        <v>11</v>
      </c>
      <c r="I6258" t="s">
        <v>1707</v>
      </c>
      <c r="J6258" t="s">
        <v>27</v>
      </c>
      <c r="K6258" t="s">
        <v>39</v>
      </c>
      <c r="L6258" t="s">
        <v>40</v>
      </c>
      <c r="M6258" t="s">
        <v>2262</v>
      </c>
      <c r="N6258" s="2">
        <v>61.19</v>
      </c>
      <c r="O6258" s="3">
        <v>1</v>
      </c>
      <c r="P6258" s="2">
        <v>6.12</v>
      </c>
    </row>
    <row r="6259" spans="1:16" x14ac:dyDescent="0.35">
      <c r="A6259" t="s">
        <v>3155</v>
      </c>
      <c r="B6259" t="str">
        <f>LEFT(Table1[[#This Row],[Order Date]],2)</f>
        <v>18</v>
      </c>
      <c r="C6259" t="str">
        <f>MID(Table1[[#This Row],[Order Date]],4,2)</f>
        <v>11</v>
      </c>
      <c r="D6259" t="str">
        <f>RIGHT(Table1[[#This Row],[Order Date]],4)</f>
        <v>2016</v>
      </c>
      <c r="E6259" s="1">
        <f>DATE(Table1[[#This Row],[Column3]],Table1[[#This Row],[Column2]],Table1[[#This Row],[Column1]])</f>
        <v>42692</v>
      </c>
      <c r="F6259" s="1">
        <f>DATE(Table1[[#This Row],[Column3]],Table1[[#This Row],[Column2]],Table1[[#This Row],[Column1]])</f>
        <v>42692</v>
      </c>
      <c r="G6259" s="3">
        <f>YEAR(Table1[[#This Row],[Order Date New]])</f>
        <v>2016</v>
      </c>
      <c r="H6259" s="3">
        <f>MONTH(Table1[[#This Row],[Order Date New]])</f>
        <v>11</v>
      </c>
      <c r="I6259" t="s">
        <v>1707</v>
      </c>
      <c r="J6259" t="s">
        <v>27</v>
      </c>
      <c r="K6259" t="s">
        <v>11</v>
      </c>
      <c r="L6259" t="s">
        <v>97</v>
      </c>
      <c r="M6259" t="s">
        <v>2689</v>
      </c>
      <c r="N6259" s="2">
        <v>67.84</v>
      </c>
      <c r="O6259" s="3">
        <v>1</v>
      </c>
      <c r="P6259" s="2">
        <v>18.32</v>
      </c>
    </row>
    <row r="6260" spans="1:16" x14ac:dyDescent="0.35">
      <c r="A6260" t="s">
        <v>3155</v>
      </c>
      <c r="B6260" t="str">
        <f>LEFT(Table1[[#This Row],[Order Date]],2)</f>
        <v>18</v>
      </c>
      <c r="C6260" t="str">
        <f>MID(Table1[[#This Row],[Order Date]],4,2)</f>
        <v>11</v>
      </c>
      <c r="D6260" t="str">
        <f>RIGHT(Table1[[#This Row],[Order Date]],4)</f>
        <v>2016</v>
      </c>
      <c r="E6260" s="1">
        <f>DATE(Table1[[#This Row],[Column3]],Table1[[#This Row],[Column2]],Table1[[#This Row],[Column1]])</f>
        <v>42692</v>
      </c>
      <c r="F6260" s="1">
        <f>DATE(Table1[[#This Row],[Column3]],Table1[[#This Row],[Column2]],Table1[[#This Row],[Column1]])</f>
        <v>42692</v>
      </c>
      <c r="G6260" s="3">
        <f>YEAR(Table1[[#This Row],[Order Date New]])</f>
        <v>2016</v>
      </c>
      <c r="H6260" s="3">
        <f>MONTH(Table1[[#This Row],[Order Date New]])</f>
        <v>11</v>
      </c>
      <c r="I6260" t="s">
        <v>269</v>
      </c>
      <c r="J6260" t="s">
        <v>117</v>
      </c>
      <c r="K6260" t="s">
        <v>34</v>
      </c>
      <c r="L6260" t="s">
        <v>35</v>
      </c>
      <c r="M6260" t="s">
        <v>256</v>
      </c>
      <c r="N6260" s="2">
        <v>301.95999999999998</v>
      </c>
      <c r="O6260" s="3">
        <v>2</v>
      </c>
      <c r="P6260" s="2">
        <v>33.22</v>
      </c>
    </row>
    <row r="6261" spans="1:16" x14ac:dyDescent="0.35">
      <c r="A6261" t="s">
        <v>3155</v>
      </c>
      <c r="B6261" t="str">
        <f>LEFT(Table1[[#This Row],[Order Date]],2)</f>
        <v>18</v>
      </c>
      <c r="C6261" t="str">
        <f>MID(Table1[[#This Row],[Order Date]],4,2)</f>
        <v>11</v>
      </c>
      <c r="D6261" t="str">
        <f>RIGHT(Table1[[#This Row],[Order Date]],4)</f>
        <v>2016</v>
      </c>
      <c r="E6261" s="1">
        <f>DATE(Table1[[#This Row],[Column3]],Table1[[#This Row],[Column2]],Table1[[#This Row],[Column1]])</f>
        <v>42692</v>
      </c>
      <c r="F6261" s="1">
        <f>DATE(Table1[[#This Row],[Column3]],Table1[[#This Row],[Column2]],Table1[[#This Row],[Column1]])</f>
        <v>42692</v>
      </c>
      <c r="G6261" s="3">
        <f>YEAR(Table1[[#This Row],[Order Date New]])</f>
        <v>2016</v>
      </c>
      <c r="H6261" s="3">
        <f>MONTH(Table1[[#This Row],[Order Date New]])</f>
        <v>11</v>
      </c>
      <c r="I6261" t="s">
        <v>1358</v>
      </c>
      <c r="J6261" t="s">
        <v>529</v>
      </c>
      <c r="K6261" t="s">
        <v>39</v>
      </c>
      <c r="L6261" t="s">
        <v>52</v>
      </c>
      <c r="M6261" t="s">
        <v>2357</v>
      </c>
      <c r="N6261" s="2">
        <v>1319.96</v>
      </c>
      <c r="O6261" s="3">
        <v>4</v>
      </c>
      <c r="P6261" s="2">
        <v>527.98</v>
      </c>
    </row>
    <row r="6262" spans="1:16" x14ac:dyDescent="0.35">
      <c r="A6262" t="s">
        <v>3155</v>
      </c>
      <c r="B6262" t="str">
        <f>LEFT(Table1[[#This Row],[Order Date]],2)</f>
        <v>18</v>
      </c>
      <c r="C6262" t="str">
        <f>MID(Table1[[#This Row],[Order Date]],4,2)</f>
        <v>11</v>
      </c>
      <c r="D6262" t="str">
        <f>RIGHT(Table1[[#This Row],[Order Date]],4)</f>
        <v>2016</v>
      </c>
      <c r="E6262" s="1">
        <f>DATE(Table1[[#This Row],[Column3]],Table1[[#This Row],[Column2]],Table1[[#This Row],[Column1]])</f>
        <v>42692</v>
      </c>
      <c r="F6262" s="1">
        <f>DATE(Table1[[#This Row],[Column3]],Table1[[#This Row],[Column2]],Table1[[#This Row],[Column1]])</f>
        <v>42692</v>
      </c>
      <c r="G6262" s="3">
        <f>YEAR(Table1[[#This Row],[Order Date New]])</f>
        <v>2016</v>
      </c>
      <c r="H6262" s="3">
        <f>MONTH(Table1[[#This Row],[Order Date New]])</f>
        <v>11</v>
      </c>
      <c r="I6262" t="s">
        <v>690</v>
      </c>
      <c r="J6262" t="s">
        <v>27</v>
      </c>
      <c r="K6262" t="s">
        <v>39</v>
      </c>
      <c r="L6262" t="s">
        <v>52</v>
      </c>
      <c r="M6262" t="s">
        <v>1132</v>
      </c>
      <c r="N6262" s="2">
        <v>595</v>
      </c>
      <c r="O6262" s="3">
        <v>5</v>
      </c>
      <c r="P6262" s="2">
        <v>95.2</v>
      </c>
    </row>
    <row r="6263" spans="1:16" x14ac:dyDescent="0.35">
      <c r="A6263" t="s">
        <v>3155</v>
      </c>
      <c r="B6263" t="str">
        <f>LEFT(Table1[[#This Row],[Order Date]],2)</f>
        <v>18</v>
      </c>
      <c r="C6263" t="str">
        <f>MID(Table1[[#This Row],[Order Date]],4,2)</f>
        <v>11</v>
      </c>
      <c r="D6263" t="str">
        <f>RIGHT(Table1[[#This Row],[Order Date]],4)</f>
        <v>2016</v>
      </c>
      <c r="E6263" s="1">
        <f>DATE(Table1[[#This Row],[Column3]],Table1[[#This Row],[Column2]],Table1[[#This Row],[Column1]])</f>
        <v>42692</v>
      </c>
      <c r="F6263" s="1">
        <f>DATE(Table1[[#This Row],[Column3]],Table1[[#This Row],[Column2]],Table1[[#This Row],[Column1]])</f>
        <v>42692</v>
      </c>
      <c r="G6263" s="3">
        <f>YEAR(Table1[[#This Row],[Order Date New]])</f>
        <v>2016</v>
      </c>
      <c r="H6263" s="3">
        <f>MONTH(Table1[[#This Row],[Order Date New]])</f>
        <v>11</v>
      </c>
      <c r="I6263" t="s">
        <v>2819</v>
      </c>
      <c r="J6263" t="s">
        <v>27</v>
      </c>
      <c r="K6263" t="s">
        <v>11</v>
      </c>
      <c r="L6263" t="s">
        <v>20</v>
      </c>
      <c r="M6263" t="s">
        <v>2561</v>
      </c>
      <c r="N6263" s="2">
        <v>61.12</v>
      </c>
      <c r="O6263" s="3">
        <v>5</v>
      </c>
      <c r="P6263" s="2">
        <v>22.16</v>
      </c>
    </row>
    <row r="6264" spans="1:16" x14ac:dyDescent="0.35">
      <c r="A6264" t="s">
        <v>3156</v>
      </c>
      <c r="B6264" t="str">
        <f>LEFT(Table1[[#This Row],[Order Date]],2)</f>
        <v>19</v>
      </c>
      <c r="C6264" t="str">
        <f>MID(Table1[[#This Row],[Order Date]],4,2)</f>
        <v>11</v>
      </c>
      <c r="D6264" t="str">
        <f>RIGHT(Table1[[#This Row],[Order Date]],4)</f>
        <v>2016</v>
      </c>
      <c r="E6264" s="1">
        <f>DATE(Table1[[#This Row],[Column3]],Table1[[#This Row],[Column2]],Table1[[#This Row],[Column1]])</f>
        <v>42693</v>
      </c>
      <c r="F6264" s="1">
        <f>DATE(Table1[[#This Row],[Column3]],Table1[[#This Row],[Column2]],Table1[[#This Row],[Column1]])</f>
        <v>42693</v>
      </c>
      <c r="G6264" s="3">
        <f>YEAR(Table1[[#This Row],[Order Date New]])</f>
        <v>2016</v>
      </c>
      <c r="H6264" s="3">
        <f>MONTH(Table1[[#This Row],[Order Date New]])</f>
        <v>11</v>
      </c>
      <c r="I6264" t="s">
        <v>2742</v>
      </c>
      <c r="J6264" t="s">
        <v>161</v>
      </c>
      <c r="K6264" t="s">
        <v>11</v>
      </c>
      <c r="L6264" t="s">
        <v>20</v>
      </c>
      <c r="M6264" t="s">
        <v>2041</v>
      </c>
      <c r="N6264" s="2">
        <v>14.35</v>
      </c>
      <c r="O6264" s="3">
        <v>3</v>
      </c>
      <c r="P6264" s="2">
        <v>4.66</v>
      </c>
    </row>
    <row r="6265" spans="1:16" x14ac:dyDescent="0.35">
      <c r="A6265" t="s">
        <v>3156</v>
      </c>
      <c r="B6265" t="str">
        <f>LEFT(Table1[[#This Row],[Order Date]],2)</f>
        <v>19</v>
      </c>
      <c r="C6265" t="str">
        <f>MID(Table1[[#This Row],[Order Date]],4,2)</f>
        <v>11</v>
      </c>
      <c r="D6265" t="str">
        <f>RIGHT(Table1[[#This Row],[Order Date]],4)</f>
        <v>2016</v>
      </c>
      <c r="E6265" s="1">
        <f>DATE(Table1[[#This Row],[Column3]],Table1[[#This Row],[Column2]],Table1[[#This Row],[Column1]])</f>
        <v>42693</v>
      </c>
      <c r="F6265" s="1">
        <f>DATE(Table1[[#This Row],[Column3]],Table1[[#This Row],[Column2]],Table1[[#This Row],[Column1]])</f>
        <v>42693</v>
      </c>
      <c r="G6265" s="3">
        <f>YEAR(Table1[[#This Row],[Order Date New]])</f>
        <v>2016</v>
      </c>
      <c r="H6265" s="3">
        <f>MONTH(Table1[[#This Row],[Order Date New]])</f>
        <v>11</v>
      </c>
      <c r="I6265" t="s">
        <v>2742</v>
      </c>
      <c r="J6265" t="s">
        <v>161</v>
      </c>
      <c r="K6265" t="s">
        <v>11</v>
      </c>
      <c r="L6265" t="s">
        <v>18</v>
      </c>
      <c r="M6265" t="s">
        <v>206</v>
      </c>
      <c r="N6265" s="2">
        <v>64.959999999999994</v>
      </c>
      <c r="O6265" s="3">
        <v>2</v>
      </c>
      <c r="P6265" s="2">
        <v>2.6</v>
      </c>
    </row>
    <row r="6266" spans="1:16" x14ac:dyDescent="0.35">
      <c r="A6266" t="s">
        <v>3156</v>
      </c>
      <c r="B6266" t="str">
        <f>LEFT(Table1[[#This Row],[Order Date]],2)</f>
        <v>19</v>
      </c>
      <c r="C6266" t="str">
        <f>MID(Table1[[#This Row],[Order Date]],4,2)</f>
        <v>11</v>
      </c>
      <c r="D6266" t="str">
        <f>RIGHT(Table1[[#This Row],[Order Date]],4)</f>
        <v>2016</v>
      </c>
      <c r="E6266" s="1">
        <f>DATE(Table1[[#This Row],[Column3]],Table1[[#This Row],[Column2]],Table1[[#This Row],[Column1]])</f>
        <v>42693</v>
      </c>
      <c r="F6266" s="1">
        <f>DATE(Table1[[#This Row],[Column3]],Table1[[#This Row],[Column2]],Table1[[#This Row],[Column1]])</f>
        <v>42693</v>
      </c>
      <c r="G6266" s="3">
        <f>YEAR(Table1[[#This Row],[Order Date New]])</f>
        <v>2016</v>
      </c>
      <c r="H6266" s="3">
        <f>MONTH(Table1[[#This Row],[Order Date New]])</f>
        <v>11</v>
      </c>
      <c r="I6266" t="s">
        <v>2742</v>
      </c>
      <c r="J6266" t="s">
        <v>161</v>
      </c>
      <c r="K6266" t="s">
        <v>11</v>
      </c>
      <c r="L6266" t="s">
        <v>18</v>
      </c>
      <c r="M6266" t="s">
        <v>2027</v>
      </c>
      <c r="N6266" s="2">
        <v>68.599999999999994</v>
      </c>
      <c r="O6266" s="3">
        <v>4</v>
      </c>
      <c r="P6266" s="2">
        <v>18.52</v>
      </c>
    </row>
    <row r="6267" spans="1:16" x14ac:dyDescent="0.35">
      <c r="A6267" t="s">
        <v>3156</v>
      </c>
      <c r="B6267" t="str">
        <f>LEFT(Table1[[#This Row],[Order Date]],2)</f>
        <v>19</v>
      </c>
      <c r="C6267" t="str">
        <f>MID(Table1[[#This Row],[Order Date]],4,2)</f>
        <v>11</v>
      </c>
      <c r="D6267" t="str">
        <f>RIGHT(Table1[[#This Row],[Order Date]],4)</f>
        <v>2016</v>
      </c>
      <c r="E6267" s="1">
        <f>DATE(Table1[[#This Row],[Column3]],Table1[[#This Row],[Column2]],Table1[[#This Row],[Column1]])</f>
        <v>42693</v>
      </c>
      <c r="F6267" s="1">
        <f>DATE(Table1[[#This Row],[Column3]],Table1[[#This Row],[Column2]],Table1[[#This Row],[Column1]])</f>
        <v>42693</v>
      </c>
      <c r="G6267" s="3">
        <f>YEAR(Table1[[#This Row],[Order Date New]])</f>
        <v>2016</v>
      </c>
      <c r="H6267" s="3">
        <f>MONTH(Table1[[#This Row],[Order Date New]])</f>
        <v>11</v>
      </c>
      <c r="I6267" t="s">
        <v>988</v>
      </c>
      <c r="J6267" t="s">
        <v>10</v>
      </c>
      <c r="K6267" t="s">
        <v>11</v>
      </c>
      <c r="L6267" t="s">
        <v>18</v>
      </c>
      <c r="M6267" t="s">
        <v>1572</v>
      </c>
      <c r="N6267" s="2">
        <v>100.7</v>
      </c>
      <c r="O6267" s="3">
        <v>6</v>
      </c>
      <c r="P6267" s="2">
        <v>-16.36</v>
      </c>
    </row>
    <row r="6268" spans="1:16" x14ac:dyDescent="0.35">
      <c r="A6268" t="s">
        <v>3156</v>
      </c>
      <c r="B6268" t="str">
        <f>LEFT(Table1[[#This Row],[Order Date]],2)</f>
        <v>19</v>
      </c>
      <c r="C6268" t="str">
        <f>MID(Table1[[#This Row],[Order Date]],4,2)</f>
        <v>11</v>
      </c>
      <c r="D6268" t="str">
        <f>RIGHT(Table1[[#This Row],[Order Date]],4)</f>
        <v>2016</v>
      </c>
      <c r="E6268" s="1">
        <f>DATE(Table1[[#This Row],[Column3]],Table1[[#This Row],[Column2]],Table1[[#This Row],[Column1]])</f>
        <v>42693</v>
      </c>
      <c r="F6268" s="1">
        <f>DATE(Table1[[#This Row],[Column3]],Table1[[#This Row],[Column2]],Table1[[#This Row],[Column1]])</f>
        <v>42693</v>
      </c>
      <c r="G6268" s="3">
        <f>YEAR(Table1[[#This Row],[Order Date New]])</f>
        <v>2016</v>
      </c>
      <c r="H6268" s="3">
        <f>MONTH(Table1[[#This Row],[Order Date New]])</f>
        <v>11</v>
      </c>
      <c r="I6268" t="s">
        <v>988</v>
      </c>
      <c r="J6268" t="s">
        <v>10</v>
      </c>
      <c r="K6268" t="s">
        <v>34</v>
      </c>
      <c r="L6268" t="s">
        <v>47</v>
      </c>
      <c r="M6268" t="s">
        <v>2903</v>
      </c>
      <c r="N6268" s="2">
        <v>2.33</v>
      </c>
      <c r="O6268" s="3">
        <v>2</v>
      </c>
      <c r="P6268" s="2">
        <v>-0.76</v>
      </c>
    </row>
    <row r="6269" spans="1:16" x14ac:dyDescent="0.35">
      <c r="A6269" t="s">
        <v>3156</v>
      </c>
      <c r="B6269" t="str">
        <f>LEFT(Table1[[#This Row],[Order Date]],2)</f>
        <v>19</v>
      </c>
      <c r="C6269" t="str">
        <f>MID(Table1[[#This Row],[Order Date]],4,2)</f>
        <v>11</v>
      </c>
      <c r="D6269" t="str">
        <f>RIGHT(Table1[[#This Row],[Order Date]],4)</f>
        <v>2016</v>
      </c>
      <c r="E6269" s="1">
        <f>DATE(Table1[[#This Row],[Column3]],Table1[[#This Row],[Column2]],Table1[[#This Row],[Column1]])</f>
        <v>42693</v>
      </c>
      <c r="F6269" s="1">
        <f>DATE(Table1[[#This Row],[Column3]],Table1[[#This Row],[Column2]],Table1[[#This Row],[Column1]])</f>
        <v>42693</v>
      </c>
      <c r="G6269" s="3">
        <f>YEAR(Table1[[#This Row],[Order Date New]])</f>
        <v>2016</v>
      </c>
      <c r="H6269" s="3">
        <f>MONTH(Table1[[#This Row],[Order Date New]])</f>
        <v>11</v>
      </c>
      <c r="I6269" t="s">
        <v>988</v>
      </c>
      <c r="J6269" t="s">
        <v>10</v>
      </c>
      <c r="K6269" t="s">
        <v>11</v>
      </c>
      <c r="L6269" t="s">
        <v>20</v>
      </c>
      <c r="M6269" t="s">
        <v>102</v>
      </c>
      <c r="N6269" s="2">
        <v>10.78</v>
      </c>
      <c r="O6269" s="3">
        <v>5</v>
      </c>
      <c r="P6269" s="2">
        <v>-17.25</v>
      </c>
    </row>
    <row r="6270" spans="1:16" x14ac:dyDescent="0.35">
      <c r="A6270" t="s">
        <v>3156</v>
      </c>
      <c r="B6270" t="str">
        <f>LEFT(Table1[[#This Row],[Order Date]],2)</f>
        <v>19</v>
      </c>
      <c r="C6270" t="str">
        <f>MID(Table1[[#This Row],[Order Date]],4,2)</f>
        <v>11</v>
      </c>
      <c r="D6270" t="str">
        <f>RIGHT(Table1[[#This Row],[Order Date]],4)</f>
        <v>2016</v>
      </c>
      <c r="E6270" s="1">
        <f>DATE(Table1[[#This Row],[Column3]],Table1[[#This Row],[Column2]],Table1[[#This Row],[Column1]])</f>
        <v>42693</v>
      </c>
      <c r="F6270" s="1">
        <f>DATE(Table1[[#This Row],[Column3]],Table1[[#This Row],[Column2]],Table1[[#This Row],[Column1]])</f>
        <v>42693</v>
      </c>
      <c r="G6270" s="3">
        <f>YEAR(Table1[[#This Row],[Order Date New]])</f>
        <v>2016</v>
      </c>
      <c r="H6270" s="3">
        <f>MONTH(Table1[[#This Row],[Order Date New]])</f>
        <v>11</v>
      </c>
      <c r="I6270" t="s">
        <v>988</v>
      </c>
      <c r="J6270" t="s">
        <v>10</v>
      </c>
      <c r="K6270" t="s">
        <v>11</v>
      </c>
      <c r="L6270" t="s">
        <v>43</v>
      </c>
      <c r="M6270" t="s">
        <v>174</v>
      </c>
      <c r="N6270" s="2">
        <v>58.37</v>
      </c>
      <c r="O6270" s="3">
        <v>12</v>
      </c>
      <c r="P6270" s="2">
        <v>21.89</v>
      </c>
    </row>
    <row r="6271" spans="1:16" x14ac:dyDescent="0.35">
      <c r="A6271" t="s">
        <v>3156</v>
      </c>
      <c r="B6271" t="str">
        <f>LEFT(Table1[[#This Row],[Order Date]],2)</f>
        <v>19</v>
      </c>
      <c r="C6271" t="str">
        <f>MID(Table1[[#This Row],[Order Date]],4,2)</f>
        <v>11</v>
      </c>
      <c r="D6271" t="str">
        <f>RIGHT(Table1[[#This Row],[Order Date]],4)</f>
        <v>2016</v>
      </c>
      <c r="E6271" s="1">
        <f>DATE(Table1[[#This Row],[Column3]],Table1[[#This Row],[Column2]],Table1[[#This Row],[Column1]])</f>
        <v>42693</v>
      </c>
      <c r="F6271" s="1">
        <f>DATE(Table1[[#This Row],[Column3]],Table1[[#This Row],[Column2]],Table1[[#This Row],[Column1]])</f>
        <v>42693</v>
      </c>
      <c r="G6271" s="3">
        <f>YEAR(Table1[[#This Row],[Order Date New]])</f>
        <v>2016</v>
      </c>
      <c r="H6271" s="3">
        <f>MONTH(Table1[[#This Row],[Order Date New]])</f>
        <v>11</v>
      </c>
      <c r="I6271" t="s">
        <v>988</v>
      </c>
      <c r="J6271" t="s">
        <v>10</v>
      </c>
      <c r="K6271" t="s">
        <v>11</v>
      </c>
      <c r="L6271" t="s">
        <v>64</v>
      </c>
      <c r="M6271" t="s">
        <v>2762</v>
      </c>
      <c r="N6271" s="2">
        <v>40.97</v>
      </c>
      <c r="O6271" s="3">
        <v>3</v>
      </c>
      <c r="P6271" s="2">
        <v>13.83</v>
      </c>
    </row>
    <row r="6272" spans="1:16" x14ac:dyDescent="0.35">
      <c r="A6272" t="s">
        <v>3156</v>
      </c>
      <c r="B6272" t="str">
        <f>LEFT(Table1[[#This Row],[Order Date]],2)</f>
        <v>19</v>
      </c>
      <c r="C6272" t="str">
        <f>MID(Table1[[#This Row],[Order Date]],4,2)</f>
        <v>11</v>
      </c>
      <c r="D6272" t="str">
        <f>RIGHT(Table1[[#This Row],[Order Date]],4)</f>
        <v>2016</v>
      </c>
      <c r="E6272" s="1">
        <f>DATE(Table1[[#This Row],[Column3]],Table1[[#This Row],[Column2]],Table1[[#This Row],[Column1]])</f>
        <v>42693</v>
      </c>
      <c r="F6272" s="1">
        <f>DATE(Table1[[#This Row],[Column3]],Table1[[#This Row],[Column2]],Table1[[#This Row],[Column1]])</f>
        <v>42693</v>
      </c>
      <c r="G6272" s="3">
        <f>YEAR(Table1[[#This Row],[Order Date New]])</f>
        <v>2016</v>
      </c>
      <c r="H6272" s="3">
        <f>MONTH(Table1[[#This Row],[Order Date New]])</f>
        <v>11</v>
      </c>
      <c r="I6272" t="s">
        <v>988</v>
      </c>
      <c r="J6272" t="s">
        <v>10</v>
      </c>
      <c r="K6272" t="s">
        <v>39</v>
      </c>
      <c r="L6272" t="s">
        <v>40</v>
      </c>
      <c r="M6272" t="s">
        <v>1331</v>
      </c>
      <c r="N6272" s="2">
        <v>71.959999999999994</v>
      </c>
      <c r="O6272" s="3">
        <v>5</v>
      </c>
      <c r="P6272" s="2">
        <v>25.19</v>
      </c>
    </row>
    <row r="6273" spans="1:16" x14ac:dyDescent="0.35">
      <c r="A6273" t="s">
        <v>3156</v>
      </c>
      <c r="B6273" t="str">
        <f>LEFT(Table1[[#This Row],[Order Date]],2)</f>
        <v>19</v>
      </c>
      <c r="C6273" t="str">
        <f>MID(Table1[[#This Row],[Order Date]],4,2)</f>
        <v>11</v>
      </c>
      <c r="D6273" t="str">
        <f>RIGHT(Table1[[#This Row],[Order Date]],4)</f>
        <v>2016</v>
      </c>
      <c r="E6273" s="1">
        <f>DATE(Table1[[#This Row],[Column3]],Table1[[#This Row],[Column2]],Table1[[#This Row],[Column1]])</f>
        <v>42693</v>
      </c>
      <c r="F6273" s="1">
        <f>DATE(Table1[[#This Row],[Column3]],Table1[[#This Row],[Column2]],Table1[[#This Row],[Column1]])</f>
        <v>42693</v>
      </c>
      <c r="G6273" s="3">
        <f>YEAR(Table1[[#This Row],[Order Date New]])</f>
        <v>2016</v>
      </c>
      <c r="H6273" s="3">
        <f>MONTH(Table1[[#This Row],[Order Date New]])</f>
        <v>11</v>
      </c>
      <c r="I6273" t="s">
        <v>988</v>
      </c>
      <c r="J6273" t="s">
        <v>10</v>
      </c>
      <c r="K6273" t="s">
        <v>11</v>
      </c>
      <c r="L6273" t="s">
        <v>12</v>
      </c>
      <c r="M6273" t="s">
        <v>3106</v>
      </c>
      <c r="N6273" s="2">
        <v>10.37</v>
      </c>
      <c r="O6273" s="3">
        <v>2</v>
      </c>
      <c r="P6273" s="2">
        <v>3.63</v>
      </c>
    </row>
    <row r="6274" spans="1:16" x14ac:dyDescent="0.35">
      <c r="A6274" t="s">
        <v>3156</v>
      </c>
      <c r="B6274" t="str">
        <f>LEFT(Table1[[#This Row],[Order Date]],2)</f>
        <v>19</v>
      </c>
      <c r="C6274" t="str">
        <f>MID(Table1[[#This Row],[Order Date]],4,2)</f>
        <v>11</v>
      </c>
      <c r="D6274" t="str">
        <f>RIGHT(Table1[[#This Row],[Order Date]],4)</f>
        <v>2016</v>
      </c>
      <c r="E6274" s="1">
        <f>DATE(Table1[[#This Row],[Column3]],Table1[[#This Row],[Column2]],Table1[[#This Row],[Column1]])</f>
        <v>42693</v>
      </c>
      <c r="F6274" s="1">
        <f>DATE(Table1[[#This Row],[Column3]],Table1[[#This Row],[Column2]],Table1[[#This Row],[Column1]])</f>
        <v>42693</v>
      </c>
      <c r="G6274" s="3">
        <f>YEAR(Table1[[#This Row],[Order Date New]])</f>
        <v>2016</v>
      </c>
      <c r="H6274" s="3">
        <f>MONTH(Table1[[#This Row],[Order Date New]])</f>
        <v>11</v>
      </c>
      <c r="I6274" t="s">
        <v>988</v>
      </c>
      <c r="J6274" t="s">
        <v>10</v>
      </c>
      <c r="K6274" t="s">
        <v>11</v>
      </c>
      <c r="L6274" t="s">
        <v>20</v>
      </c>
      <c r="M6274" t="s">
        <v>1017</v>
      </c>
      <c r="N6274" s="2">
        <v>1.19</v>
      </c>
      <c r="O6274" s="3">
        <v>2</v>
      </c>
      <c r="P6274" s="2">
        <v>-2.0299999999999998</v>
      </c>
    </row>
    <row r="6275" spans="1:16" x14ac:dyDescent="0.35">
      <c r="A6275" t="s">
        <v>3156</v>
      </c>
      <c r="B6275" t="str">
        <f>LEFT(Table1[[#This Row],[Order Date]],2)</f>
        <v>19</v>
      </c>
      <c r="C6275" t="str">
        <f>MID(Table1[[#This Row],[Order Date]],4,2)</f>
        <v>11</v>
      </c>
      <c r="D6275" t="str">
        <f>RIGHT(Table1[[#This Row],[Order Date]],4)</f>
        <v>2016</v>
      </c>
      <c r="E6275" s="1">
        <f>DATE(Table1[[#This Row],[Column3]],Table1[[#This Row],[Column2]],Table1[[#This Row],[Column1]])</f>
        <v>42693</v>
      </c>
      <c r="F6275" s="1">
        <f>DATE(Table1[[#This Row],[Column3]],Table1[[#This Row],[Column2]],Table1[[#This Row],[Column1]])</f>
        <v>42693</v>
      </c>
      <c r="G6275" s="3">
        <f>YEAR(Table1[[#This Row],[Order Date New]])</f>
        <v>2016</v>
      </c>
      <c r="H6275" s="3">
        <f>MONTH(Table1[[#This Row],[Order Date New]])</f>
        <v>11</v>
      </c>
      <c r="I6275" t="s">
        <v>293</v>
      </c>
      <c r="J6275" t="s">
        <v>161</v>
      </c>
      <c r="K6275" t="s">
        <v>11</v>
      </c>
      <c r="L6275" t="s">
        <v>24</v>
      </c>
      <c r="M6275" t="s">
        <v>1294</v>
      </c>
      <c r="N6275" s="2">
        <v>17.28</v>
      </c>
      <c r="O6275" s="3">
        <v>6</v>
      </c>
      <c r="P6275" s="2">
        <v>5.01</v>
      </c>
    </row>
    <row r="6276" spans="1:16" x14ac:dyDescent="0.35">
      <c r="A6276" t="s">
        <v>3156</v>
      </c>
      <c r="B6276" t="str">
        <f>LEFT(Table1[[#This Row],[Order Date]],2)</f>
        <v>19</v>
      </c>
      <c r="C6276" t="str">
        <f>MID(Table1[[#This Row],[Order Date]],4,2)</f>
        <v>11</v>
      </c>
      <c r="D6276" t="str">
        <f>RIGHT(Table1[[#This Row],[Order Date]],4)</f>
        <v>2016</v>
      </c>
      <c r="E6276" s="1">
        <f>DATE(Table1[[#This Row],[Column3]],Table1[[#This Row],[Column2]],Table1[[#This Row],[Column1]])</f>
        <v>42693</v>
      </c>
      <c r="F6276" s="1">
        <f>DATE(Table1[[#This Row],[Column3]],Table1[[#This Row],[Column2]],Table1[[#This Row],[Column1]])</f>
        <v>42693</v>
      </c>
      <c r="G6276" s="3">
        <f>YEAR(Table1[[#This Row],[Order Date New]])</f>
        <v>2016</v>
      </c>
      <c r="H6276" s="3">
        <f>MONTH(Table1[[#This Row],[Order Date New]])</f>
        <v>11</v>
      </c>
      <c r="I6276" t="s">
        <v>293</v>
      </c>
      <c r="J6276" t="s">
        <v>161</v>
      </c>
      <c r="K6276" t="s">
        <v>11</v>
      </c>
      <c r="L6276" t="s">
        <v>20</v>
      </c>
      <c r="M6276" t="s">
        <v>245</v>
      </c>
      <c r="N6276" s="2">
        <v>17.71</v>
      </c>
      <c r="O6276" s="3">
        <v>3</v>
      </c>
      <c r="P6276" s="2">
        <v>6.42</v>
      </c>
    </row>
    <row r="6277" spans="1:16" x14ac:dyDescent="0.35">
      <c r="A6277" t="s">
        <v>3156</v>
      </c>
      <c r="B6277" t="str">
        <f>LEFT(Table1[[#This Row],[Order Date]],2)</f>
        <v>19</v>
      </c>
      <c r="C6277" t="str">
        <f>MID(Table1[[#This Row],[Order Date]],4,2)</f>
        <v>11</v>
      </c>
      <c r="D6277" t="str">
        <f>RIGHT(Table1[[#This Row],[Order Date]],4)</f>
        <v>2016</v>
      </c>
      <c r="E6277" s="1">
        <f>DATE(Table1[[#This Row],[Column3]],Table1[[#This Row],[Column2]],Table1[[#This Row],[Column1]])</f>
        <v>42693</v>
      </c>
      <c r="F6277" s="1">
        <f>DATE(Table1[[#This Row],[Column3]],Table1[[#This Row],[Column2]],Table1[[#This Row],[Column1]])</f>
        <v>42693</v>
      </c>
      <c r="G6277" s="3">
        <f>YEAR(Table1[[#This Row],[Order Date New]])</f>
        <v>2016</v>
      </c>
      <c r="H6277" s="3">
        <f>MONTH(Table1[[#This Row],[Order Date New]])</f>
        <v>11</v>
      </c>
      <c r="I6277" t="s">
        <v>2475</v>
      </c>
      <c r="J6277" t="s">
        <v>138</v>
      </c>
      <c r="K6277" t="s">
        <v>11</v>
      </c>
      <c r="L6277" t="s">
        <v>97</v>
      </c>
      <c r="M6277" t="s">
        <v>2203</v>
      </c>
      <c r="N6277" s="2">
        <v>54.96</v>
      </c>
      <c r="O6277" s="3">
        <v>3</v>
      </c>
      <c r="P6277" s="2">
        <v>15.94</v>
      </c>
    </row>
    <row r="6278" spans="1:16" x14ac:dyDescent="0.35">
      <c r="A6278" t="s">
        <v>3156</v>
      </c>
      <c r="B6278" t="str">
        <f>LEFT(Table1[[#This Row],[Order Date]],2)</f>
        <v>19</v>
      </c>
      <c r="C6278" t="str">
        <f>MID(Table1[[#This Row],[Order Date]],4,2)</f>
        <v>11</v>
      </c>
      <c r="D6278" t="str">
        <f>RIGHT(Table1[[#This Row],[Order Date]],4)</f>
        <v>2016</v>
      </c>
      <c r="E6278" s="1">
        <f>DATE(Table1[[#This Row],[Column3]],Table1[[#This Row],[Column2]],Table1[[#This Row],[Column1]])</f>
        <v>42693</v>
      </c>
      <c r="F6278" s="1">
        <f>DATE(Table1[[#This Row],[Column3]],Table1[[#This Row],[Column2]],Table1[[#This Row],[Column1]])</f>
        <v>42693</v>
      </c>
      <c r="G6278" s="3">
        <f>YEAR(Table1[[#This Row],[Order Date New]])</f>
        <v>2016</v>
      </c>
      <c r="H6278" s="3">
        <f>MONTH(Table1[[#This Row],[Order Date New]])</f>
        <v>11</v>
      </c>
      <c r="I6278" t="s">
        <v>832</v>
      </c>
      <c r="J6278" t="s">
        <v>270</v>
      </c>
      <c r="K6278" t="s">
        <v>11</v>
      </c>
      <c r="L6278" t="s">
        <v>24</v>
      </c>
      <c r="M6278" t="s">
        <v>880</v>
      </c>
      <c r="N6278" s="2">
        <v>18.48</v>
      </c>
      <c r="O6278" s="3">
        <v>2</v>
      </c>
      <c r="P6278" s="2">
        <v>6.01</v>
      </c>
    </row>
    <row r="6279" spans="1:16" x14ac:dyDescent="0.35">
      <c r="A6279" t="s">
        <v>3156</v>
      </c>
      <c r="B6279" t="str">
        <f>LEFT(Table1[[#This Row],[Order Date]],2)</f>
        <v>19</v>
      </c>
      <c r="C6279" t="str">
        <f>MID(Table1[[#This Row],[Order Date]],4,2)</f>
        <v>11</v>
      </c>
      <c r="D6279" t="str">
        <f>RIGHT(Table1[[#This Row],[Order Date]],4)</f>
        <v>2016</v>
      </c>
      <c r="E6279" s="1">
        <f>DATE(Table1[[#This Row],[Column3]],Table1[[#This Row],[Column2]],Table1[[#This Row],[Column1]])</f>
        <v>42693</v>
      </c>
      <c r="F6279" s="1">
        <f>DATE(Table1[[#This Row],[Column3]],Table1[[#This Row],[Column2]],Table1[[#This Row],[Column1]])</f>
        <v>42693</v>
      </c>
      <c r="G6279" s="3">
        <f>YEAR(Table1[[#This Row],[Order Date New]])</f>
        <v>2016</v>
      </c>
      <c r="H6279" s="3">
        <f>MONTH(Table1[[#This Row],[Order Date New]])</f>
        <v>11</v>
      </c>
      <c r="I6279" t="s">
        <v>70</v>
      </c>
      <c r="J6279" t="s">
        <v>161</v>
      </c>
      <c r="K6279" t="s">
        <v>11</v>
      </c>
      <c r="L6279" t="s">
        <v>97</v>
      </c>
      <c r="M6279" t="s">
        <v>2196</v>
      </c>
      <c r="N6279" s="2">
        <v>8.74</v>
      </c>
      <c r="O6279" s="3">
        <v>2</v>
      </c>
      <c r="P6279" s="2">
        <v>2.27</v>
      </c>
    </row>
    <row r="6280" spans="1:16" x14ac:dyDescent="0.35">
      <c r="A6280" t="s">
        <v>3156</v>
      </c>
      <c r="B6280" t="str">
        <f>LEFT(Table1[[#This Row],[Order Date]],2)</f>
        <v>19</v>
      </c>
      <c r="C6280" t="str">
        <f>MID(Table1[[#This Row],[Order Date]],4,2)</f>
        <v>11</v>
      </c>
      <c r="D6280" t="str">
        <f>RIGHT(Table1[[#This Row],[Order Date]],4)</f>
        <v>2016</v>
      </c>
      <c r="E6280" s="1">
        <f>DATE(Table1[[#This Row],[Column3]],Table1[[#This Row],[Column2]],Table1[[#This Row],[Column1]])</f>
        <v>42693</v>
      </c>
      <c r="F6280" s="1">
        <f>DATE(Table1[[#This Row],[Column3]],Table1[[#This Row],[Column2]],Table1[[#This Row],[Column1]])</f>
        <v>42693</v>
      </c>
      <c r="G6280" s="3">
        <f>YEAR(Table1[[#This Row],[Order Date New]])</f>
        <v>2016</v>
      </c>
      <c r="H6280" s="3">
        <f>MONTH(Table1[[#This Row],[Order Date New]])</f>
        <v>11</v>
      </c>
      <c r="I6280" t="s">
        <v>70</v>
      </c>
      <c r="J6280" t="s">
        <v>161</v>
      </c>
      <c r="K6280" t="s">
        <v>11</v>
      </c>
      <c r="L6280" t="s">
        <v>12</v>
      </c>
      <c r="M6280" t="s">
        <v>1732</v>
      </c>
      <c r="N6280" s="2">
        <v>44.75</v>
      </c>
      <c r="O6280" s="3">
        <v>5</v>
      </c>
      <c r="P6280" s="2">
        <v>20.59</v>
      </c>
    </row>
    <row r="6281" spans="1:16" x14ac:dyDescent="0.35">
      <c r="A6281" t="s">
        <v>3156</v>
      </c>
      <c r="B6281" t="str">
        <f>LEFT(Table1[[#This Row],[Order Date]],2)</f>
        <v>19</v>
      </c>
      <c r="C6281" t="str">
        <f>MID(Table1[[#This Row],[Order Date]],4,2)</f>
        <v>11</v>
      </c>
      <c r="D6281" t="str">
        <f>RIGHT(Table1[[#This Row],[Order Date]],4)</f>
        <v>2016</v>
      </c>
      <c r="E6281" s="1">
        <f>DATE(Table1[[#This Row],[Column3]],Table1[[#This Row],[Column2]],Table1[[#This Row],[Column1]])</f>
        <v>42693</v>
      </c>
      <c r="F6281" s="1">
        <f>DATE(Table1[[#This Row],[Column3]],Table1[[#This Row],[Column2]],Table1[[#This Row],[Column1]])</f>
        <v>42693</v>
      </c>
      <c r="G6281" s="3">
        <f>YEAR(Table1[[#This Row],[Order Date New]])</f>
        <v>2016</v>
      </c>
      <c r="H6281" s="3">
        <f>MONTH(Table1[[#This Row],[Order Date New]])</f>
        <v>11</v>
      </c>
      <c r="I6281" t="s">
        <v>1278</v>
      </c>
      <c r="J6281" t="s">
        <v>178</v>
      </c>
      <c r="K6281" t="s">
        <v>34</v>
      </c>
      <c r="L6281" t="s">
        <v>47</v>
      </c>
      <c r="M6281" t="s">
        <v>1658</v>
      </c>
      <c r="N6281" s="2">
        <v>31.96</v>
      </c>
      <c r="O6281" s="3">
        <v>2</v>
      </c>
      <c r="P6281" s="2">
        <v>1.6</v>
      </c>
    </row>
    <row r="6282" spans="1:16" x14ac:dyDescent="0.35">
      <c r="A6282" t="s">
        <v>3157</v>
      </c>
      <c r="B6282" t="str">
        <f>LEFT(Table1[[#This Row],[Order Date]],2)</f>
        <v>20</v>
      </c>
      <c r="C6282" t="str">
        <f>MID(Table1[[#This Row],[Order Date]],4,2)</f>
        <v>11</v>
      </c>
      <c r="D6282" t="str">
        <f>RIGHT(Table1[[#This Row],[Order Date]],4)</f>
        <v>2016</v>
      </c>
      <c r="E6282" s="1">
        <f>DATE(Table1[[#This Row],[Column3]],Table1[[#This Row],[Column2]],Table1[[#This Row],[Column1]])</f>
        <v>42694</v>
      </c>
      <c r="F6282" s="1">
        <f>DATE(Table1[[#This Row],[Column3]],Table1[[#This Row],[Column2]],Table1[[#This Row],[Column1]])</f>
        <v>42694</v>
      </c>
      <c r="G6282" s="3">
        <f>YEAR(Table1[[#This Row],[Order Date New]])</f>
        <v>2016</v>
      </c>
      <c r="H6282" s="3">
        <f>MONTH(Table1[[#This Row],[Order Date New]])</f>
        <v>11</v>
      </c>
      <c r="I6282" t="s">
        <v>2130</v>
      </c>
      <c r="J6282" t="s">
        <v>919</v>
      </c>
      <c r="K6282" t="s">
        <v>11</v>
      </c>
      <c r="L6282" t="s">
        <v>16</v>
      </c>
      <c r="M6282" t="s">
        <v>1567</v>
      </c>
      <c r="N6282" s="2">
        <v>14.62</v>
      </c>
      <c r="O6282" s="3">
        <v>2</v>
      </c>
      <c r="P6282" s="2">
        <v>6.87</v>
      </c>
    </row>
    <row r="6283" spans="1:16" x14ac:dyDescent="0.35">
      <c r="A6283" t="s">
        <v>3157</v>
      </c>
      <c r="B6283" t="str">
        <f>LEFT(Table1[[#This Row],[Order Date]],2)</f>
        <v>20</v>
      </c>
      <c r="C6283" t="str">
        <f>MID(Table1[[#This Row],[Order Date]],4,2)</f>
        <v>11</v>
      </c>
      <c r="D6283" t="str">
        <f>RIGHT(Table1[[#This Row],[Order Date]],4)</f>
        <v>2016</v>
      </c>
      <c r="E6283" s="1">
        <f>DATE(Table1[[#This Row],[Column3]],Table1[[#This Row],[Column2]],Table1[[#This Row],[Column1]])</f>
        <v>42694</v>
      </c>
      <c r="F6283" s="1">
        <f>DATE(Table1[[#This Row],[Column3]],Table1[[#This Row],[Column2]],Table1[[#This Row],[Column1]])</f>
        <v>42694</v>
      </c>
      <c r="G6283" s="3">
        <f>YEAR(Table1[[#This Row],[Order Date New]])</f>
        <v>2016</v>
      </c>
      <c r="H6283" s="3">
        <f>MONTH(Table1[[#This Row],[Order Date New]])</f>
        <v>11</v>
      </c>
      <c r="I6283" t="s">
        <v>2130</v>
      </c>
      <c r="J6283" t="s">
        <v>919</v>
      </c>
      <c r="K6283" t="s">
        <v>39</v>
      </c>
      <c r="L6283" t="s">
        <v>40</v>
      </c>
      <c r="M6283" t="s">
        <v>3158</v>
      </c>
      <c r="N6283" s="2">
        <v>944.93</v>
      </c>
      <c r="O6283" s="3">
        <v>7</v>
      </c>
      <c r="P6283" s="2">
        <v>236.23</v>
      </c>
    </row>
    <row r="6284" spans="1:16" x14ac:dyDescent="0.35">
      <c r="A6284" t="s">
        <v>3157</v>
      </c>
      <c r="B6284" t="str">
        <f>LEFT(Table1[[#This Row],[Order Date]],2)</f>
        <v>20</v>
      </c>
      <c r="C6284" t="str">
        <f>MID(Table1[[#This Row],[Order Date]],4,2)</f>
        <v>11</v>
      </c>
      <c r="D6284" t="str">
        <f>RIGHT(Table1[[#This Row],[Order Date]],4)</f>
        <v>2016</v>
      </c>
      <c r="E6284" s="1">
        <f>DATE(Table1[[#This Row],[Column3]],Table1[[#This Row],[Column2]],Table1[[#This Row],[Column1]])</f>
        <v>42694</v>
      </c>
      <c r="F6284" s="1">
        <f>DATE(Table1[[#This Row],[Column3]],Table1[[#This Row],[Column2]],Table1[[#This Row],[Column1]])</f>
        <v>42694</v>
      </c>
      <c r="G6284" s="3">
        <f>YEAR(Table1[[#This Row],[Order Date New]])</f>
        <v>2016</v>
      </c>
      <c r="H6284" s="3">
        <f>MONTH(Table1[[#This Row],[Order Date New]])</f>
        <v>11</v>
      </c>
      <c r="I6284" t="s">
        <v>1148</v>
      </c>
      <c r="J6284" t="s">
        <v>79</v>
      </c>
      <c r="K6284" t="s">
        <v>11</v>
      </c>
      <c r="L6284" t="s">
        <v>43</v>
      </c>
      <c r="M6284" t="s">
        <v>3070</v>
      </c>
      <c r="N6284" s="2">
        <v>19.100000000000001</v>
      </c>
      <c r="O6284" s="3">
        <v>7</v>
      </c>
      <c r="P6284" s="2">
        <v>6.68</v>
      </c>
    </row>
    <row r="6285" spans="1:16" x14ac:dyDescent="0.35">
      <c r="A6285" t="s">
        <v>3157</v>
      </c>
      <c r="B6285" t="str">
        <f>LEFT(Table1[[#This Row],[Order Date]],2)</f>
        <v>20</v>
      </c>
      <c r="C6285" t="str">
        <f>MID(Table1[[#This Row],[Order Date]],4,2)</f>
        <v>11</v>
      </c>
      <c r="D6285" t="str">
        <f>RIGHT(Table1[[#This Row],[Order Date]],4)</f>
        <v>2016</v>
      </c>
      <c r="E6285" s="1">
        <f>DATE(Table1[[#This Row],[Column3]],Table1[[#This Row],[Column2]],Table1[[#This Row],[Column1]])</f>
        <v>42694</v>
      </c>
      <c r="F6285" s="1">
        <f>DATE(Table1[[#This Row],[Column3]],Table1[[#This Row],[Column2]],Table1[[#This Row],[Column1]])</f>
        <v>42694</v>
      </c>
      <c r="G6285" s="3">
        <f>YEAR(Table1[[#This Row],[Order Date New]])</f>
        <v>2016</v>
      </c>
      <c r="H6285" s="3">
        <f>MONTH(Table1[[#This Row],[Order Date New]])</f>
        <v>11</v>
      </c>
      <c r="I6285" t="s">
        <v>1148</v>
      </c>
      <c r="J6285" t="s">
        <v>79</v>
      </c>
      <c r="K6285" t="s">
        <v>11</v>
      </c>
      <c r="L6285" t="s">
        <v>16</v>
      </c>
      <c r="M6285" t="s">
        <v>1565</v>
      </c>
      <c r="N6285" s="2">
        <v>18.5</v>
      </c>
      <c r="O6285" s="3">
        <v>8</v>
      </c>
      <c r="P6285" s="2">
        <v>6.24</v>
      </c>
    </row>
    <row r="6286" spans="1:16" x14ac:dyDescent="0.35">
      <c r="A6286" t="s">
        <v>3157</v>
      </c>
      <c r="B6286" t="str">
        <f>LEFT(Table1[[#This Row],[Order Date]],2)</f>
        <v>20</v>
      </c>
      <c r="C6286" t="str">
        <f>MID(Table1[[#This Row],[Order Date]],4,2)</f>
        <v>11</v>
      </c>
      <c r="D6286" t="str">
        <f>RIGHT(Table1[[#This Row],[Order Date]],4)</f>
        <v>2016</v>
      </c>
      <c r="E6286" s="1">
        <f>DATE(Table1[[#This Row],[Column3]],Table1[[#This Row],[Column2]],Table1[[#This Row],[Column1]])</f>
        <v>42694</v>
      </c>
      <c r="F6286" s="1">
        <f>DATE(Table1[[#This Row],[Column3]],Table1[[#This Row],[Column2]],Table1[[#This Row],[Column1]])</f>
        <v>42694</v>
      </c>
      <c r="G6286" s="3">
        <f>YEAR(Table1[[#This Row],[Order Date New]])</f>
        <v>2016</v>
      </c>
      <c r="H6286" s="3">
        <f>MONTH(Table1[[#This Row],[Order Date New]])</f>
        <v>11</v>
      </c>
      <c r="I6286" t="s">
        <v>1148</v>
      </c>
      <c r="J6286" t="s">
        <v>79</v>
      </c>
      <c r="K6286" t="s">
        <v>39</v>
      </c>
      <c r="L6286" t="s">
        <v>52</v>
      </c>
      <c r="M6286" t="s">
        <v>286</v>
      </c>
      <c r="N6286" s="2">
        <v>255.98</v>
      </c>
      <c r="O6286" s="3">
        <v>2</v>
      </c>
      <c r="P6286" s="2">
        <v>54.4</v>
      </c>
    </row>
    <row r="6287" spans="1:16" x14ac:dyDescent="0.35">
      <c r="A6287" t="s">
        <v>3157</v>
      </c>
      <c r="B6287" t="str">
        <f>LEFT(Table1[[#This Row],[Order Date]],2)</f>
        <v>20</v>
      </c>
      <c r="C6287" t="str">
        <f>MID(Table1[[#This Row],[Order Date]],4,2)</f>
        <v>11</v>
      </c>
      <c r="D6287" t="str">
        <f>RIGHT(Table1[[#This Row],[Order Date]],4)</f>
        <v>2016</v>
      </c>
      <c r="E6287" s="1">
        <f>DATE(Table1[[#This Row],[Column3]],Table1[[#This Row],[Column2]],Table1[[#This Row],[Column1]])</f>
        <v>42694</v>
      </c>
      <c r="F6287" s="1">
        <f>DATE(Table1[[#This Row],[Column3]],Table1[[#This Row],[Column2]],Table1[[#This Row],[Column1]])</f>
        <v>42694</v>
      </c>
      <c r="G6287" s="3">
        <f>YEAR(Table1[[#This Row],[Order Date New]])</f>
        <v>2016</v>
      </c>
      <c r="H6287" s="3">
        <f>MONTH(Table1[[#This Row],[Order Date New]])</f>
        <v>11</v>
      </c>
      <c r="I6287" t="s">
        <v>1148</v>
      </c>
      <c r="J6287" t="s">
        <v>79</v>
      </c>
      <c r="K6287" t="s">
        <v>34</v>
      </c>
      <c r="L6287" t="s">
        <v>75</v>
      </c>
      <c r="M6287" t="s">
        <v>2434</v>
      </c>
      <c r="N6287" s="2">
        <v>86.97</v>
      </c>
      <c r="O6287" s="3">
        <v>3</v>
      </c>
      <c r="P6287" s="2">
        <v>-48.7</v>
      </c>
    </row>
    <row r="6288" spans="1:16" x14ac:dyDescent="0.35">
      <c r="A6288" t="s">
        <v>3157</v>
      </c>
      <c r="B6288" t="str">
        <f>LEFT(Table1[[#This Row],[Order Date]],2)</f>
        <v>20</v>
      </c>
      <c r="C6288" t="str">
        <f>MID(Table1[[#This Row],[Order Date]],4,2)</f>
        <v>11</v>
      </c>
      <c r="D6288" t="str">
        <f>RIGHT(Table1[[#This Row],[Order Date]],4)</f>
        <v>2016</v>
      </c>
      <c r="E6288" s="1">
        <f>DATE(Table1[[#This Row],[Column3]],Table1[[#This Row],[Column2]],Table1[[#This Row],[Column1]])</f>
        <v>42694</v>
      </c>
      <c r="F6288" s="1">
        <f>DATE(Table1[[#This Row],[Column3]],Table1[[#This Row],[Column2]],Table1[[#This Row],[Column1]])</f>
        <v>42694</v>
      </c>
      <c r="G6288" s="3">
        <f>YEAR(Table1[[#This Row],[Order Date New]])</f>
        <v>2016</v>
      </c>
      <c r="H6288" s="3">
        <f>MONTH(Table1[[#This Row],[Order Date New]])</f>
        <v>11</v>
      </c>
      <c r="I6288" t="s">
        <v>593</v>
      </c>
      <c r="J6288" t="s">
        <v>79</v>
      </c>
      <c r="K6288" t="s">
        <v>11</v>
      </c>
      <c r="L6288" t="s">
        <v>12</v>
      </c>
      <c r="M6288" t="s">
        <v>45</v>
      </c>
      <c r="N6288" s="2">
        <v>15.7</v>
      </c>
      <c r="O6288" s="3">
        <v>3</v>
      </c>
      <c r="P6288" s="2">
        <v>5.0999999999999996</v>
      </c>
    </row>
    <row r="6289" spans="1:16" x14ac:dyDescent="0.35">
      <c r="A6289" t="s">
        <v>3157</v>
      </c>
      <c r="B6289" t="str">
        <f>LEFT(Table1[[#This Row],[Order Date]],2)</f>
        <v>20</v>
      </c>
      <c r="C6289" t="str">
        <f>MID(Table1[[#This Row],[Order Date]],4,2)</f>
        <v>11</v>
      </c>
      <c r="D6289" t="str">
        <f>RIGHT(Table1[[#This Row],[Order Date]],4)</f>
        <v>2016</v>
      </c>
      <c r="E6289" s="1">
        <f>DATE(Table1[[#This Row],[Column3]],Table1[[#This Row],[Column2]],Table1[[#This Row],[Column1]])</f>
        <v>42694</v>
      </c>
      <c r="F6289" s="1">
        <f>DATE(Table1[[#This Row],[Column3]],Table1[[#This Row],[Column2]],Table1[[#This Row],[Column1]])</f>
        <v>42694</v>
      </c>
      <c r="G6289" s="3">
        <f>YEAR(Table1[[#This Row],[Order Date New]])</f>
        <v>2016</v>
      </c>
      <c r="H6289" s="3">
        <f>MONTH(Table1[[#This Row],[Order Date New]])</f>
        <v>11</v>
      </c>
      <c r="I6289" t="s">
        <v>593</v>
      </c>
      <c r="J6289" t="s">
        <v>79</v>
      </c>
      <c r="K6289" t="s">
        <v>11</v>
      </c>
      <c r="L6289" t="s">
        <v>20</v>
      </c>
      <c r="M6289" t="s">
        <v>1509</v>
      </c>
      <c r="N6289" s="2">
        <v>2.63</v>
      </c>
      <c r="O6289" s="3">
        <v>2</v>
      </c>
      <c r="P6289" s="2">
        <v>-1.93</v>
      </c>
    </row>
    <row r="6290" spans="1:16" x14ac:dyDescent="0.35">
      <c r="A6290" t="s">
        <v>3157</v>
      </c>
      <c r="B6290" t="str">
        <f>LEFT(Table1[[#This Row],[Order Date]],2)</f>
        <v>20</v>
      </c>
      <c r="C6290" t="str">
        <f>MID(Table1[[#This Row],[Order Date]],4,2)</f>
        <v>11</v>
      </c>
      <c r="D6290" t="str">
        <f>RIGHT(Table1[[#This Row],[Order Date]],4)</f>
        <v>2016</v>
      </c>
      <c r="E6290" s="1">
        <f>DATE(Table1[[#This Row],[Column3]],Table1[[#This Row],[Column2]],Table1[[#This Row],[Column1]])</f>
        <v>42694</v>
      </c>
      <c r="F6290" s="1">
        <f>DATE(Table1[[#This Row],[Column3]],Table1[[#This Row],[Column2]],Table1[[#This Row],[Column1]])</f>
        <v>42694</v>
      </c>
      <c r="G6290" s="3">
        <f>YEAR(Table1[[#This Row],[Order Date New]])</f>
        <v>2016</v>
      </c>
      <c r="H6290" s="3">
        <f>MONTH(Table1[[#This Row],[Order Date New]])</f>
        <v>11</v>
      </c>
      <c r="I6290" t="s">
        <v>593</v>
      </c>
      <c r="J6290" t="s">
        <v>79</v>
      </c>
      <c r="K6290" t="s">
        <v>11</v>
      </c>
      <c r="L6290" t="s">
        <v>20</v>
      </c>
      <c r="M6290" t="s">
        <v>1344</v>
      </c>
      <c r="N6290" s="2">
        <v>14.43</v>
      </c>
      <c r="O6290" s="3">
        <v>3</v>
      </c>
      <c r="P6290" s="2">
        <v>-10.58</v>
      </c>
    </row>
    <row r="6291" spans="1:16" x14ac:dyDescent="0.35">
      <c r="A6291" t="s">
        <v>3157</v>
      </c>
      <c r="B6291" t="str">
        <f>LEFT(Table1[[#This Row],[Order Date]],2)</f>
        <v>20</v>
      </c>
      <c r="C6291" t="str">
        <f>MID(Table1[[#This Row],[Order Date]],4,2)</f>
        <v>11</v>
      </c>
      <c r="D6291" t="str">
        <f>RIGHT(Table1[[#This Row],[Order Date]],4)</f>
        <v>2016</v>
      </c>
      <c r="E6291" s="1">
        <f>DATE(Table1[[#This Row],[Column3]],Table1[[#This Row],[Column2]],Table1[[#This Row],[Column1]])</f>
        <v>42694</v>
      </c>
      <c r="F6291" s="1">
        <f>DATE(Table1[[#This Row],[Column3]],Table1[[#This Row],[Column2]],Table1[[#This Row],[Column1]])</f>
        <v>42694</v>
      </c>
      <c r="G6291" s="3">
        <f>YEAR(Table1[[#This Row],[Order Date New]])</f>
        <v>2016</v>
      </c>
      <c r="H6291" s="3">
        <f>MONTH(Table1[[#This Row],[Order Date New]])</f>
        <v>11</v>
      </c>
      <c r="I6291" t="s">
        <v>95</v>
      </c>
      <c r="J6291" t="s">
        <v>10</v>
      </c>
      <c r="K6291" t="s">
        <v>34</v>
      </c>
      <c r="L6291" t="s">
        <v>35</v>
      </c>
      <c r="M6291" t="s">
        <v>1619</v>
      </c>
      <c r="N6291" s="2">
        <v>318.43</v>
      </c>
      <c r="O6291" s="3">
        <v>5</v>
      </c>
      <c r="P6291" s="2">
        <v>-77.33</v>
      </c>
    </row>
    <row r="6292" spans="1:16" x14ac:dyDescent="0.35">
      <c r="A6292" t="s">
        <v>3157</v>
      </c>
      <c r="B6292" t="str">
        <f>LEFT(Table1[[#This Row],[Order Date]],2)</f>
        <v>20</v>
      </c>
      <c r="C6292" t="str">
        <f>MID(Table1[[#This Row],[Order Date]],4,2)</f>
        <v>11</v>
      </c>
      <c r="D6292" t="str">
        <f>RIGHT(Table1[[#This Row],[Order Date]],4)</f>
        <v>2016</v>
      </c>
      <c r="E6292" s="1">
        <f>DATE(Table1[[#This Row],[Column3]],Table1[[#This Row],[Column2]],Table1[[#This Row],[Column1]])</f>
        <v>42694</v>
      </c>
      <c r="F6292" s="1">
        <f>DATE(Table1[[#This Row],[Column3]],Table1[[#This Row],[Column2]],Table1[[#This Row],[Column1]])</f>
        <v>42694</v>
      </c>
      <c r="G6292" s="3">
        <f>YEAR(Table1[[#This Row],[Order Date New]])</f>
        <v>2016</v>
      </c>
      <c r="H6292" s="3">
        <f>MONTH(Table1[[#This Row],[Order Date New]])</f>
        <v>11</v>
      </c>
      <c r="I6292" t="s">
        <v>95</v>
      </c>
      <c r="J6292" t="s">
        <v>10</v>
      </c>
      <c r="K6292" t="s">
        <v>39</v>
      </c>
      <c r="L6292" t="s">
        <v>40</v>
      </c>
      <c r="M6292" t="s">
        <v>1931</v>
      </c>
      <c r="N6292" s="2">
        <v>122.92</v>
      </c>
      <c r="O6292" s="3">
        <v>7</v>
      </c>
      <c r="P6292" s="2">
        <v>46.1</v>
      </c>
    </row>
    <row r="6293" spans="1:16" x14ac:dyDescent="0.35">
      <c r="A6293" t="s">
        <v>3157</v>
      </c>
      <c r="B6293" t="str">
        <f>LEFT(Table1[[#This Row],[Order Date]],2)</f>
        <v>20</v>
      </c>
      <c r="C6293" t="str">
        <f>MID(Table1[[#This Row],[Order Date]],4,2)</f>
        <v>11</v>
      </c>
      <c r="D6293" t="str">
        <f>RIGHT(Table1[[#This Row],[Order Date]],4)</f>
        <v>2016</v>
      </c>
      <c r="E6293" s="1">
        <f>DATE(Table1[[#This Row],[Column3]],Table1[[#This Row],[Column2]],Table1[[#This Row],[Column1]])</f>
        <v>42694</v>
      </c>
      <c r="F6293" s="1">
        <f>DATE(Table1[[#This Row],[Column3]],Table1[[#This Row],[Column2]],Table1[[#This Row],[Column1]])</f>
        <v>42694</v>
      </c>
      <c r="G6293" s="3">
        <f>YEAR(Table1[[#This Row],[Order Date New]])</f>
        <v>2016</v>
      </c>
      <c r="H6293" s="3">
        <f>MONTH(Table1[[#This Row],[Order Date New]])</f>
        <v>11</v>
      </c>
      <c r="I6293" t="s">
        <v>95</v>
      </c>
      <c r="J6293" t="s">
        <v>10</v>
      </c>
      <c r="K6293" t="s">
        <v>34</v>
      </c>
      <c r="L6293" t="s">
        <v>47</v>
      </c>
      <c r="M6293" t="s">
        <v>306</v>
      </c>
      <c r="N6293" s="2">
        <v>7.07</v>
      </c>
      <c r="O6293" s="3">
        <v>3</v>
      </c>
      <c r="P6293" s="2">
        <v>-2.83</v>
      </c>
    </row>
    <row r="6294" spans="1:16" x14ac:dyDescent="0.35">
      <c r="A6294" t="s">
        <v>3157</v>
      </c>
      <c r="B6294" t="str">
        <f>LEFT(Table1[[#This Row],[Order Date]],2)</f>
        <v>20</v>
      </c>
      <c r="C6294" t="str">
        <f>MID(Table1[[#This Row],[Order Date]],4,2)</f>
        <v>11</v>
      </c>
      <c r="D6294" t="str">
        <f>RIGHT(Table1[[#This Row],[Order Date]],4)</f>
        <v>2016</v>
      </c>
      <c r="E6294" s="1">
        <f>DATE(Table1[[#This Row],[Column3]],Table1[[#This Row],[Column2]],Table1[[#This Row],[Column1]])</f>
        <v>42694</v>
      </c>
      <c r="F6294" s="1">
        <f>DATE(Table1[[#This Row],[Column3]],Table1[[#This Row],[Column2]],Table1[[#This Row],[Column1]])</f>
        <v>42694</v>
      </c>
      <c r="G6294" s="3">
        <f>YEAR(Table1[[#This Row],[Order Date New]])</f>
        <v>2016</v>
      </c>
      <c r="H6294" s="3">
        <f>MONTH(Table1[[#This Row],[Order Date New]])</f>
        <v>11</v>
      </c>
      <c r="I6294" t="s">
        <v>1049</v>
      </c>
      <c r="J6294" t="s">
        <v>138</v>
      </c>
      <c r="K6294" t="s">
        <v>11</v>
      </c>
      <c r="L6294" t="s">
        <v>12</v>
      </c>
      <c r="M6294" t="s">
        <v>810</v>
      </c>
      <c r="N6294" s="2">
        <v>9.08</v>
      </c>
      <c r="O6294" s="3">
        <v>2</v>
      </c>
      <c r="P6294" s="2">
        <v>4.09</v>
      </c>
    </row>
    <row r="6295" spans="1:16" x14ac:dyDescent="0.35">
      <c r="A6295" t="s">
        <v>3157</v>
      </c>
      <c r="B6295" t="str">
        <f>LEFT(Table1[[#This Row],[Order Date]],2)</f>
        <v>20</v>
      </c>
      <c r="C6295" t="str">
        <f>MID(Table1[[#This Row],[Order Date]],4,2)</f>
        <v>11</v>
      </c>
      <c r="D6295" t="str">
        <f>RIGHT(Table1[[#This Row],[Order Date]],4)</f>
        <v>2016</v>
      </c>
      <c r="E6295" s="1">
        <f>DATE(Table1[[#This Row],[Column3]],Table1[[#This Row],[Column2]],Table1[[#This Row],[Column1]])</f>
        <v>42694</v>
      </c>
      <c r="F6295" s="1">
        <f>DATE(Table1[[#This Row],[Column3]],Table1[[#This Row],[Column2]],Table1[[#This Row],[Column1]])</f>
        <v>42694</v>
      </c>
      <c r="G6295" s="3">
        <f>YEAR(Table1[[#This Row],[Order Date New]])</f>
        <v>2016</v>
      </c>
      <c r="H6295" s="3">
        <f>MONTH(Table1[[#This Row],[Order Date New]])</f>
        <v>11</v>
      </c>
      <c r="I6295" t="s">
        <v>1049</v>
      </c>
      <c r="J6295" t="s">
        <v>138</v>
      </c>
      <c r="K6295" t="s">
        <v>11</v>
      </c>
      <c r="L6295" t="s">
        <v>12</v>
      </c>
      <c r="M6295" t="s">
        <v>1073</v>
      </c>
      <c r="N6295" s="2">
        <v>314.55</v>
      </c>
      <c r="O6295" s="3">
        <v>3</v>
      </c>
      <c r="P6295" s="2">
        <v>150.97999999999999</v>
      </c>
    </row>
    <row r="6296" spans="1:16" x14ac:dyDescent="0.35">
      <c r="A6296" t="s">
        <v>3157</v>
      </c>
      <c r="B6296" t="str">
        <f>LEFT(Table1[[#This Row],[Order Date]],2)</f>
        <v>20</v>
      </c>
      <c r="C6296" t="str">
        <f>MID(Table1[[#This Row],[Order Date]],4,2)</f>
        <v>11</v>
      </c>
      <c r="D6296" t="str">
        <f>RIGHT(Table1[[#This Row],[Order Date]],4)</f>
        <v>2016</v>
      </c>
      <c r="E6296" s="1">
        <f>DATE(Table1[[#This Row],[Column3]],Table1[[#This Row],[Column2]],Table1[[#This Row],[Column1]])</f>
        <v>42694</v>
      </c>
      <c r="F6296" s="1">
        <f>DATE(Table1[[#This Row],[Column3]],Table1[[#This Row],[Column2]],Table1[[#This Row],[Column1]])</f>
        <v>42694</v>
      </c>
      <c r="G6296" s="3">
        <f>YEAR(Table1[[#This Row],[Order Date New]])</f>
        <v>2016</v>
      </c>
      <c r="H6296" s="3">
        <f>MONTH(Table1[[#This Row],[Order Date New]])</f>
        <v>11</v>
      </c>
      <c r="I6296" t="s">
        <v>1049</v>
      </c>
      <c r="J6296" t="s">
        <v>138</v>
      </c>
      <c r="K6296" t="s">
        <v>11</v>
      </c>
      <c r="L6296" t="s">
        <v>20</v>
      </c>
      <c r="M6296" t="s">
        <v>162</v>
      </c>
      <c r="N6296" s="2">
        <v>4.91</v>
      </c>
      <c r="O6296" s="3">
        <v>1</v>
      </c>
      <c r="P6296" s="2">
        <v>2.31</v>
      </c>
    </row>
    <row r="6297" spans="1:16" x14ac:dyDescent="0.35">
      <c r="A6297" t="s">
        <v>3157</v>
      </c>
      <c r="B6297" t="str">
        <f>LEFT(Table1[[#This Row],[Order Date]],2)</f>
        <v>20</v>
      </c>
      <c r="C6297" t="str">
        <f>MID(Table1[[#This Row],[Order Date]],4,2)</f>
        <v>11</v>
      </c>
      <c r="D6297" t="str">
        <f>RIGHT(Table1[[#This Row],[Order Date]],4)</f>
        <v>2016</v>
      </c>
      <c r="E6297" s="1">
        <f>DATE(Table1[[#This Row],[Column3]],Table1[[#This Row],[Column2]],Table1[[#This Row],[Column1]])</f>
        <v>42694</v>
      </c>
      <c r="F6297" s="1">
        <f>DATE(Table1[[#This Row],[Column3]],Table1[[#This Row],[Column2]],Table1[[#This Row],[Column1]])</f>
        <v>42694</v>
      </c>
      <c r="G6297" s="3">
        <f>YEAR(Table1[[#This Row],[Order Date New]])</f>
        <v>2016</v>
      </c>
      <c r="H6297" s="3">
        <f>MONTH(Table1[[#This Row],[Order Date New]])</f>
        <v>11</v>
      </c>
      <c r="I6297" t="s">
        <v>86</v>
      </c>
      <c r="J6297" t="s">
        <v>10</v>
      </c>
      <c r="K6297" t="s">
        <v>39</v>
      </c>
      <c r="L6297" t="s">
        <v>40</v>
      </c>
      <c r="M6297" t="s">
        <v>42</v>
      </c>
      <c r="N6297" s="2">
        <v>151.19</v>
      </c>
      <c r="O6297" s="3">
        <v>1</v>
      </c>
      <c r="P6297" s="2">
        <v>13.23</v>
      </c>
    </row>
    <row r="6298" spans="1:16" x14ac:dyDescent="0.35">
      <c r="A6298" t="s">
        <v>3157</v>
      </c>
      <c r="B6298" t="str">
        <f>LEFT(Table1[[#This Row],[Order Date]],2)</f>
        <v>20</v>
      </c>
      <c r="C6298" t="str">
        <f>MID(Table1[[#This Row],[Order Date]],4,2)</f>
        <v>11</v>
      </c>
      <c r="D6298" t="str">
        <f>RIGHT(Table1[[#This Row],[Order Date]],4)</f>
        <v>2016</v>
      </c>
      <c r="E6298" s="1">
        <f>DATE(Table1[[#This Row],[Column3]],Table1[[#This Row],[Column2]],Table1[[#This Row],[Column1]])</f>
        <v>42694</v>
      </c>
      <c r="F6298" s="1">
        <f>DATE(Table1[[#This Row],[Column3]],Table1[[#This Row],[Column2]],Table1[[#This Row],[Column1]])</f>
        <v>42694</v>
      </c>
      <c r="G6298" s="3">
        <f>YEAR(Table1[[#This Row],[Order Date New]])</f>
        <v>2016</v>
      </c>
      <c r="H6298" s="3">
        <f>MONTH(Table1[[#This Row],[Order Date New]])</f>
        <v>11</v>
      </c>
      <c r="I6298" t="s">
        <v>377</v>
      </c>
      <c r="J6298" t="s">
        <v>27</v>
      </c>
      <c r="K6298" t="s">
        <v>11</v>
      </c>
      <c r="L6298" t="s">
        <v>97</v>
      </c>
      <c r="M6298" t="s">
        <v>1152</v>
      </c>
      <c r="N6298" s="2">
        <v>39</v>
      </c>
      <c r="O6298" s="3">
        <v>12</v>
      </c>
      <c r="P6298" s="2">
        <v>11.31</v>
      </c>
    </row>
    <row r="6299" spans="1:16" x14ac:dyDescent="0.35">
      <c r="A6299" t="s">
        <v>3157</v>
      </c>
      <c r="B6299" t="str">
        <f>LEFT(Table1[[#This Row],[Order Date]],2)</f>
        <v>20</v>
      </c>
      <c r="C6299" t="str">
        <f>MID(Table1[[#This Row],[Order Date]],4,2)</f>
        <v>11</v>
      </c>
      <c r="D6299" t="str">
        <f>RIGHT(Table1[[#This Row],[Order Date]],4)</f>
        <v>2016</v>
      </c>
      <c r="E6299" s="1">
        <f>DATE(Table1[[#This Row],[Column3]],Table1[[#This Row],[Column2]],Table1[[#This Row],[Column1]])</f>
        <v>42694</v>
      </c>
      <c r="F6299" s="1">
        <f>DATE(Table1[[#This Row],[Column3]],Table1[[#This Row],[Column2]],Table1[[#This Row],[Column1]])</f>
        <v>42694</v>
      </c>
      <c r="G6299" s="3">
        <f>YEAR(Table1[[#This Row],[Order Date New]])</f>
        <v>2016</v>
      </c>
      <c r="H6299" s="3">
        <f>MONTH(Table1[[#This Row],[Order Date New]])</f>
        <v>11</v>
      </c>
      <c r="I6299" t="s">
        <v>1314</v>
      </c>
      <c r="J6299" t="s">
        <v>59</v>
      </c>
      <c r="K6299" t="s">
        <v>11</v>
      </c>
      <c r="L6299" t="s">
        <v>20</v>
      </c>
      <c r="M6299" t="s">
        <v>1285</v>
      </c>
      <c r="N6299" s="2">
        <v>128.4</v>
      </c>
      <c r="O6299" s="3">
        <v>3</v>
      </c>
      <c r="P6299" s="2">
        <v>62.92</v>
      </c>
    </row>
    <row r="6300" spans="1:16" x14ac:dyDescent="0.35">
      <c r="A6300" t="s">
        <v>3157</v>
      </c>
      <c r="B6300" t="str">
        <f>LEFT(Table1[[#This Row],[Order Date]],2)</f>
        <v>20</v>
      </c>
      <c r="C6300" t="str">
        <f>MID(Table1[[#This Row],[Order Date]],4,2)</f>
        <v>11</v>
      </c>
      <c r="D6300" t="str">
        <f>RIGHT(Table1[[#This Row],[Order Date]],4)</f>
        <v>2016</v>
      </c>
      <c r="E6300" s="1">
        <f>DATE(Table1[[#This Row],[Column3]],Table1[[#This Row],[Column2]],Table1[[#This Row],[Column1]])</f>
        <v>42694</v>
      </c>
      <c r="F6300" s="1">
        <f>DATE(Table1[[#This Row],[Column3]],Table1[[#This Row],[Column2]],Table1[[#This Row],[Column1]])</f>
        <v>42694</v>
      </c>
      <c r="G6300" s="3">
        <f>YEAR(Table1[[#This Row],[Order Date New]])</f>
        <v>2016</v>
      </c>
      <c r="H6300" s="3">
        <f>MONTH(Table1[[#This Row],[Order Date New]])</f>
        <v>11</v>
      </c>
      <c r="I6300" t="s">
        <v>1449</v>
      </c>
      <c r="J6300" t="s">
        <v>131</v>
      </c>
      <c r="K6300" t="s">
        <v>34</v>
      </c>
      <c r="L6300" t="s">
        <v>75</v>
      </c>
      <c r="M6300" t="s">
        <v>2064</v>
      </c>
      <c r="N6300" s="2">
        <v>289.57</v>
      </c>
      <c r="O6300" s="3">
        <v>2</v>
      </c>
      <c r="P6300" s="2">
        <v>10.86</v>
      </c>
    </row>
    <row r="6301" spans="1:16" x14ac:dyDescent="0.35">
      <c r="A6301" t="s">
        <v>3157</v>
      </c>
      <c r="B6301" t="str">
        <f>LEFT(Table1[[#This Row],[Order Date]],2)</f>
        <v>20</v>
      </c>
      <c r="C6301" t="str">
        <f>MID(Table1[[#This Row],[Order Date]],4,2)</f>
        <v>11</v>
      </c>
      <c r="D6301" t="str">
        <f>RIGHT(Table1[[#This Row],[Order Date]],4)</f>
        <v>2016</v>
      </c>
      <c r="E6301" s="1">
        <f>DATE(Table1[[#This Row],[Column3]],Table1[[#This Row],[Column2]],Table1[[#This Row],[Column1]])</f>
        <v>42694</v>
      </c>
      <c r="F6301" s="1">
        <f>DATE(Table1[[#This Row],[Column3]],Table1[[#This Row],[Column2]],Table1[[#This Row],[Column1]])</f>
        <v>42694</v>
      </c>
      <c r="G6301" s="3">
        <f>YEAR(Table1[[#This Row],[Order Date New]])</f>
        <v>2016</v>
      </c>
      <c r="H6301" s="3">
        <f>MONTH(Table1[[#This Row],[Order Date New]])</f>
        <v>11</v>
      </c>
      <c r="I6301" t="s">
        <v>1449</v>
      </c>
      <c r="J6301" t="s">
        <v>131</v>
      </c>
      <c r="K6301" t="s">
        <v>11</v>
      </c>
      <c r="L6301" t="s">
        <v>18</v>
      </c>
      <c r="M6301" t="s">
        <v>1345</v>
      </c>
      <c r="N6301" s="2">
        <v>39.72</v>
      </c>
      <c r="O6301" s="3">
        <v>5</v>
      </c>
      <c r="P6301" s="2">
        <v>4.47</v>
      </c>
    </row>
    <row r="6302" spans="1:16" x14ac:dyDescent="0.35">
      <c r="A6302" t="s">
        <v>3157</v>
      </c>
      <c r="B6302" t="str">
        <f>LEFT(Table1[[#This Row],[Order Date]],2)</f>
        <v>20</v>
      </c>
      <c r="C6302" t="str">
        <f>MID(Table1[[#This Row],[Order Date]],4,2)</f>
        <v>11</v>
      </c>
      <c r="D6302" t="str">
        <f>RIGHT(Table1[[#This Row],[Order Date]],4)</f>
        <v>2016</v>
      </c>
      <c r="E6302" s="1">
        <f>DATE(Table1[[#This Row],[Column3]],Table1[[#This Row],[Column2]],Table1[[#This Row],[Column1]])</f>
        <v>42694</v>
      </c>
      <c r="F6302" s="1">
        <f>DATE(Table1[[#This Row],[Column3]],Table1[[#This Row],[Column2]],Table1[[#This Row],[Column1]])</f>
        <v>42694</v>
      </c>
      <c r="G6302" s="3">
        <f>YEAR(Table1[[#This Row],[Order Date New]])</f>
        <v>2016</v>
      </c>
      <c r="H6302" s="3">
        <f>MONTH(Table1[[#This Row],[Order Date New]])</f>
        <v>11</v>
      </c>
      <c r="I6302" t="s">
        <v>1449</v>
      </c>
      <c r="J6302" t="s">
        <v>131</v>
      </c>
      <c r="K6302" t="s">
        <v>39</v>
      </c>
      <c r="L6302" t="s">
        <v>40</v>
      </c>
      <c r="M6302" t="s">
        <v>2262</v>
      </c>
      <c r="N6302" s="2">
        <v>244.77</v>
      </c>
      <c r="O6302" s="3">
        <v>4</v>
      </c>
      <c r="P6302" s="2">
        <v>24.48</v>
      </c>
    </row>
    <row r="6303" spans="1:16" x14ac:dyDescent="0.35">
      <c r="A6303" t="s">
        <v>3157</v>
      </c>
      <c r="B6303" t="str">
        <f>LEFT(Table1[[#This Row],[Order Date]],2)</f>
        <v>20</v>
      </c>
      <c r="C6303" t="str">
        <f>MID(Table1[[#This Row],[Order Date]],4,2)</f>
        <v>11</v>
      </c>
      <c r="D6303" t="str">
        <f>RIGHT(Table1[[#This Row],[Order Date]],4)</f>
        <v>2016</v>
      </c>
      <c r="E6303" s="1">
        <f>DATE(Table1[[#This Row],[Column3]],Table1[[#This Row],[Column2]],Table1[[#This Row],[Column1]])</f>
        <v>42694</v>
      </c>
      <c r="F6303" s="1">
        <f>DATE(Table1[[#This Row],[Column3]],Table1[[#This Row],[Column2]],Table1[[#This Row],[Column1]])</f>
        <v>42694</v>
      </c>
      <c r="G6303" s="3">
        <f>YEAR(Table1[[#This Row],[Order Date New]])</f>
        <v>2016</v>
      </c>
      <c r="H6303" s="3">
        <f>MONTH(Table1[[#This Row],[Order Date New]])</f>
        <v>11</v>
      </c>
      <c r="I6303" t="s">
        <v>2543</v>
      </c>
      <c r="J6303" t="s">
        <v>27</v>
      </c>
      <c r="K6303" t="s">
        <v>39</v>
      </c>
      <c r="L6303" t="s">
        <v>52</v>
      </c>
      <c r="M6303" t="s">
        <v>3050</v>
      </c>
      <c r="N6303" s="2">
        <v>27.88</v>
      </c>
      <c r="O6303" s="3">
        <v>2</v>
      </c>
      <c r="P6303" s="2">
        <v>3.9</v>
      </c>
    </row>
    <row r="6304" spans="1:16" x14ac:dyDescent="0.35">
      <c r="A6304" t="s">
        <v>3159</v>
      </c>
      <c r="B6304" t="str">
        <f>LEFT(Table1[[#This Row],[Order Date]],2)</f>
        <v>21</v>
      </c>
      <c r="C6304" t="str">
        <f>MID(Table1[[#This Row],[Order Date]],4,2)</f>
        <v>11</v>
      </c>
      <c r="D6304" t="str">
        <f>RIGHT(Table1[[#This Row],[Order Date]],4)</f>
        <v>2016</v>
      </c>
      <c r="E6304" s="1">
        <f>DATE(Table1[[#This Row],[Column3]],Table1[[#This Row],[Column2]],Table1[[#This Row],[Column1]])</f>
        <v>42695</v>
      </c>
      <c r="F6304" s="1">
        <f>DATE(Table1[[#This Row],[Column3]],Table1[[#This Row],[Column2]],Table1[[#This Row],[Column1]])</f>
        <v>42695</v>
      </c>
      <c r="G6304" s="3">
        <f>YEAR(Table1[[#This Row],[Order Date New]])</f>
        <v>2016</v>
      </c>
      <c r="H6304" s="3">
        <f>MONTH(Table1[[#This Row],[Order Date New]])</f>
        <v>11</v>
      </c>
      <c r="I6304" t="s">
        <v>2329</v>
      </c>
      <c r="J6304" t="s">
        <v>96</v>
      </c>
      <c r="K6304" t="s">
        <v>34</v>
      </c>
      <c r="L6304" t="s">
        <v>35</v>
      </c>
      <c r="M6304" t="s">
        <v>1231</v>
      </c>
      <c r="N6304" s="2">
        <v>195.14</v>
      </c>
      <c r="O6304" s="3">
        <v>4</v>
      </c>
      <c r="P6304" s="2">
        <v>-12.2</v>
      </c>
    </row>
    <row r="6305" spans="1:16" x14ac:dyDescent="0.35">
      <c r="A6305" t="s">
        <v>3159</v>
      </c>
      <c r="B6305" t="str">
        <f>LEFT(Table1[[#This Row],[Order Date]],2)</f>
        <v>21</v>
      </c>
      <c r="C6305" t="str">
        <f>MID(Table1[[#This Row],[Order Date]],4,2)</f>
        <v>11</v>
      </c>
      <c r="D6305" t="str">
        <f>RIGHT(Table1[[#This Row],[Order Date]],4)</f>
        <v>2016</v>
      </c>
      <c r="E6305" s="1">
        <f>DATE(Table1[[#This Row],[Column3]],Table1[[#This Row],[Column2]],Table1[[#This Row],[Column1]])</f>
        <v>42695</v>
      </c>
      <c r="F6305" s="1">
        <f>DATE(Table1[[#This Row],[Column3]],Table1[[#This Row],[Column2]],Table1[[#This Row],[Column1]])</f>
        <v>42695</v>
      </c>
      <c r="G6305" s="3">
        <f>YEAR(Table1[[#This Row],[Order Date New]])</f>
        <v>2016</v>
      </c>
      <c r="H6305" s="3">
        <f>MONTH(Table1[[#This Row],[Order Date New]])</f>
        <v>11</v>
      </c>
      <c r="I6305" t="s">
        <v>1705</v>
      </c>
      <c r="J6305" t="s">
        <v>433</v>
      </c>
      <c r="K6305" t="s">
        <v>11</v>
      </c>
      <c r="L6305" t="s">
        <v>12</v>
      </c>
      <c r="M6305" t="s">
        <v>1934</v>
      </c>
      <c r="N6305" s="2">
        <v>40.46</v>
      </c>
      <c r="O6305" s="3">
        <v>7</v>
      </c>
      <c r="P6305" s="2">
        <v>19.829999999999998</v>
      </c>
    </row>
    <row r="6306" spans="1:16" x14ac:dyDescent="0.35">
      <c r="A6306" t="s">
        <v>3159</v>
      </c>
      <c r="B6306" t="str">
        <f>LEFT(Table1[[#This Row],[Order Date]],2)</f>
        <v>21</v>
      </c>
      <c r="C6306" t="str">
        <f>MID(Table1[[#This Row],[Order Date]],4,2)</f>
        <v>11</v>
      </c>
      <c r="D6306" t="str">
        <f>RIGHT(Table1[[#This Row],[Order Date]],4)</f>
        <v>2016</v>
      </c>
      <c r="E6306" s="1">
        <f>DATE(Table1[[#This Row],[Column3]],Table1[[#This Row],[Column2]],Table1[[#This Row],[Column1]])</f>
        <v>42695</v>
      </c>
      <c r="F6306" s="1">
        <f>DATE(Table1[[#This Row],[Column3]],Table1[[#This Row],[Column2]],Table1[[#This Row],[Column1]])</f>
        <v>42695</v>
      </c>
      <c r="G6306" s="3">
        <f>YEAR(Table1[[#This Row],[Order Date New]])</f>
        <v>2016</v>
      </c>
      <c r="H6306" s="3">
        <f>MONTH(Table1[[#This Row],[Order Date New]])</f>
        <v>11</v>
      </c>
      <c r="I6306" t="s">
        <v>1705</v>
      </c>
      <c r="J6306" t="s">
        <v>433</v>
      </c>
      <c r="K6306" t="s">
        <v>39</v>
      </c>
      <c r="L6306" t="s">
        <v>40</v>
      </c>
      <c r="M6306" t="s">
        <v>1869</v>
      </c>
      <c r="N6306" s="2">
        <v>404.94</v>
      </c>
      <c r="O6306" s="3">
        <v>3</v>
      </c>
      <c r="P6306" s="2">
        <v>109.33</v>
      </c>
    </row>
    <row r="6307" spans="1:16" x14ac:dyDescent="0.35">
      <c r="A6307" t="s">
        <v>3159</v>
      </c>
      <c r="B6307" t="str">
        <f>LEFT(Table1[[#This Row],[Order Date]],2)</f>
        <v>21</v>
      </c>
      <c r="C6307" t="str">
        <f>MID(Table1[[#This Row],[Order Date]],4,2)</f>
        <v>11</v>
      </c>
      <c r="D6307" t="str">
        <f>RIGHT(Table1[[#This Row],[Order Date]],4)</f>
        <v>2016</v>
      </c>
      <c r="E6307" s="1">
        <f>DATE(Table1[[#This Row],[Column3]],Table1[[#This Row],[Column2]],Table1[[#This Row],[Column1]])</f>
        <v>42695</v>
      </c>
      <c r="F6307" s="1">
        <f>DATE(Table1[[#This Row],[Column3]],Table1[[#This Row],[Column2]],Table1[[#This Row],[Column1]])</f>
        <v>42695</v>
      </c>
      <c r="G6307" s="3">
        <f>YEAR(Table1[[#This Row],[Order Date New]])</f>
        <v>2016</v>
      </c>
      <c r="H6307" s="3">
        <f>MONTH(Table1[[#This Row],[Order Date New]])</f>
        <v>11</v>
      </c>
      <c r="I6307" t="s">
        <v>305</v>
      </c>
      <c r="J6307" t="s">
        <v>79</v>
      </c>
      <c r="K6307" t="s">
        <v>39</v>
      </c>
      <c r="L6307" t="s">
        <v>328</v>
      </c>
      <c r="M6307" t="s">
        <v>3160</v>
      </c>
      <c r="N6307" s="2">
        <v>30.35</v>
      </c>
      <c r="O6307" s="3">
        <v>7</v>
      </c>
      <c r="P6307" s="2">
        <v>-24.28</v>
      </c>
    </row>
    <row r="6308" spans="1:16" x14ac:dyDescent="0.35">
      <c r="A6308" t="s">
        <v>3159</v>
      </c>
      <c r="B6308" t="str">
        <f>LEFT(Table1[[#This Row],[Order Date]],2)</f>
        <v>21</v>
      </c>
      <c r="C6308" t="str">
        <f>MID(Table1[[#This Row],[Order Date]],4,2)</f>
        <v>11</v>
      </c>
      <c r="D6308" t="str">
        <f>RIGHT(Table1[[#This Row],[Order Date]],4)</f>
        <v>2016</v>
      </c>
      <c r="E6308" s="1">
        <f>DATE(Table1[[#This Row],[Column3]],Table1[[#This Row],[Column2]],Table1[[#This Row],[Column1]])</f>
        <v>42695</v>
      </c>
      <c r="F6308" s="1">
        <f>DATE(Table1[[#This Row],[Column3]],Table1[[#This Row],[Column2]],Table1[[#This Row],[Column1]])</f>
        <v>42695</v>
      </c>
      <c r="G6308" s="3">
        <f>YEAR(Table1[[#This Row],[Order Date New]])</f>
        <v>2016</v>
      </c>
      <c r="H6308" s="3">
        <f>MONTH(Table1[[#This Row],[Order Date New]])</f>
        <v>11</v>
      </c>
      <c r="I6308" t="s">
        <v>305</v>
      </c>
      <c r="J6308" t="s">
        <v>79</v>
      </c>
      <c r="K6308" t="s">
        <v>34</v>
      </c>
      <c r="L6308" t="s">
        <v>35</v>
      </c>
      <c r="M6308" t="s">
        <v>1168</v>
      </c>
      <c r="N6308" s="2">
        <v>127.55</v>
      </c>
      <c r="O6308" s="3">
        <v>3</v>
      </c>
      <c r="P6308" s="2">
        <v>-9.11</v>
      </c>
    </row>
    <row r="6309" spans="1:16" x14ac:dyDescent="0.35">
      <c r="A6309" t="s">
        <v>3159</v>
      </c>
      <c r="B6309" t="str">
        <f>LEFT(Table1[[#This Row],[Order Date]],2)</f>
        <v>21</v>
      </c>
      <c r="C6309" t="str">
        <f>MID(Table1[[#This Row],[Order Date]],4,2)</f>
        <v>11</v>
      </c>
      <c r="D6309" t="str">
        <f>RIGHT(Table1[[#This Row],[Order Date]],4)</f>
        <v>2016</v>
      </c>
      <c r="E6309" s="1">
        <f>DATE(Table1[[#This Row],[Column3]],Table1[[#This Row],[Column2]],Table1[[#This Row],[Column1]])</f>
        <v>42695</v>
      </c>
      <c r="F6309" s="1">
        <f>DATE(Table1[[#This Row],[Column3]],Table1[[#This Row],[Column2]],Table1[[#This Row],[Column1]])</f>
        <v>42695</v>
      </c>
      <c r="G6309" s="3">
        <f>YEAR(Table1[[#This Row],[Order Date New]])</f>
        <v>2016</v>
      </c>
      <c r="H6309" s="3">
        <f>MONTH(Table1[[#This Row],[Order Date New]])</f>
        <v>11</v>
      </c>
      <c r="I6309" t="s">
        <v>305</v>
      </c>
      <c r="J6309" t="s">
        <v>79</v>
      </c>
      <c r="K6309" t="s">
        <v>34</v>
      </c>
      <c r="L6309" t="s">
        <v>47</v>
      </c>
      <c r="M6309" t="s">
        <v>1487</v>
      </c>
      <c r="N6309" s="2">
        <v>77.95</v>
      </c>
      <c r="O6309" s="3">
        <v>3</v>
      </c>
      <c r="P6309" s="2">
        <v>15.59</v>
      </c>
    </row>
    <row r="6310" spans="1:16" x14ac:dyDescent="0.35">
      <c r="A6310" t="s">
        <v>3159</v>
      </c>
      <c r="B6310" t="str">
        <f>LEFT(Table1[[#This Row],[Order Date]],2)</f>
        <v>21</v>
      </c>
      <c r="C6310" t="str">
        <f>MID(Table1[[#This Row],[Order Date]],4,2)</f>
        <v>11</v>
      </c>
      <c r="D6310" t="str">
        <f>RIGHT(Table1[[#This Row],[Order Date]],4)</f>
        <v>2016</v>
      </c>
      <c r="E6310" s="1">
        <f>DATE(Table1[[#This Row],[Column3]],Table1[[#This Row],[Column2]],Table1[[#This Row],[Column1]])</f>
        <v>42695</v>
      </c>
      <c r="F6310" s="1">
        <f>DATE(Table1[[#This Row],[Column3]],Table1[[#This Row],[Column2]],Table1[[#This Row],[Column1]])</f>
        <v>42695</v>
      </c>
      <c r="G6310" s="3">
        <f>YEAR(Table1[[#This Row],[Order Date New]])</f>
        <v>2016</v>
      </c>
      <c r="H6310" s="3">
        <f>MONTH(Table1[[#This Row],[Order Date New]])</f>
        <v>11</v>
      </c>
      <c r="I6310" t="s">
        <v>1077</v>
      </c>
      <c r="J6310" t="s">
        <v>15</v>
      </c>
      <c r="K6310" t="s">
        <v>11</v>
      </c>
      <c r="L6310" t="s">
        <v>12</v>
      </c>
      <c r="M6310" t="s">
        <v>2661</v>
      </c>
      <c r="N6310" s="2">
        <v>38.43</v>
      </c>
      <c r="O6310" s="3">
        <v>1</v>
      </c>
      <c r="P6310" s="2">
        <v>13.45</v>
      </c>
    </row>
    <row r="6311" spans="1:16" x14ac:dyDescent="0.35">
      <c r="A6311" t="s">
        <v>3159</v>
      </c>
      <c r="B6311" t="str">
        <f>LEFT(Table1[[#This Row],[Order Date]],2)</f>
        <v>21</v>
      </c>
      <c r="C6311" t="str">
        <f>MID(Table1[[#This Row],[Order Date]],4,2)</f>
        <v>11</v>
      </c>
      <c r="D6311" t="str">
        <f>RIGHT(Table1[[#This Row],[Order Date]],4)</f>
        <v>2016</v>
      </c>
      <c r="E6311" s="1">
        <f>DATE(Table1[[#This Row],[Column3]],Table1[[#This Row],[Column2]],Table1[[#This Row],[Column1]])</f>
        <v>42695</v>
      </c>
      <c r="F6311" s="1">
        <f>DATE(Table1[[#This Row],[Column3]],Table1[[#This Row],[Column2]],Table1[[#This Row],[Column1]])</f>
        <v>42695</v>
      </c>
      <c r="G6311" s="3">
        <f>YEAR(Table1[[#This Row],[Order Date New]])</f>
        <v>2016</v>
      </c>
      <c r="H6311" s="3">
        <f>MONTH(Table1[[#This Row],[Order Date New]])</f>
        <v>11</v>
      </c>
      <c r="I6311" t="s">
        <v>1077</v>
      </c>
      <c r="J6311" t="s">
        <v>15</v>
      </c>
      <c r="K6311" t="s">
        <v>11</v>
      </c>
      <c r="L6311" t="s">
        <v>18</v>
      </c>
      <c r="M6311" t="s">
        <v>2347</v>
      </c>
      <c r="N6311" s="2">
        <v>21.57</v>
      </c>
      <c r="O6311" s="3">
        <v>2</v>
      </c>
      <c r="P6311" s="2">
        <v>1.62</v>
      </c>
    </row>
    <row r="6312" spans="1:16" x14ac:dyDescent="0.35">
      <c r="A6312" t="s">
        <v>3159</v>
      </c>
      <c r="B6312" t="str">
        <f>LEFT(Table1[[#This Row],[Order Date]],2)</f>
        <v>21</v>
      </c>
      <c r="C6312" t="str">
        <f>MID(Table1[[#This Row],[Order Date]],4,2)</f>
        <v>11</v>
      </c>
      <c r="D6312" t="str">
        <f>RIGHT(Table1[[#This Row],[Order Date]],4)</f>
        <v>2016</v>
      </c>
      <c r="E6312" s="1">
        <f>DATE(Table1[[#This Row],[Column3]],Table1[[#This Row],[Column2]],Table1[[#This Row],[Column1]])</f>
        <v>42695</v>
      </c>
      <c r="F6312" s="1">
        <f>DATE(Table1[[#This Row],[Column3]],Table1[[#This Row],[Column2]],Table1[[#This Row],[Column1]])</f>
        <v>42695</v>
      </c>
      <c r="G6312" s="3">
        <f>YEAR(Table1[[#This Row],[Order Date New]])</f>
        <v>2016</v>
      </c>
      <c r="H6312" s="3">
        <f>MONTH(Table1[[#This Row],[Order Date New]])</f>
        <v>11</v>
      </c>
      <c r="I6312" t="s">
        <v>1077</v>
      </c>
      <c r="J6312" t="s">
        <v>15</v>
      </c>
      <c r="K6312" t="s">
        <v>39</v>
      </c>
      <c r="L6312" t="s">
        <v>52</v>
      </c>
      <c r="M6312" t="s">
        <v>2369</v>
      </c>
      <c r="N6312" s="2">
        <v>81.58</v>
      </c>
      <c r="O6312" s="3">
        <v>3</v>
      </c>
      <c r="P6312" s="2">
        <v>2.04</v>
      </c>
    </row>
    <row r="6313" spans="1:16" x14ac:dyDescent="0.35">
      <c r="A6313" t="s">
        <v>3159</v>
      </c>
      <c r="B6313" t="str">
        <f>LEFT(Table1[[#This Row],[Order Date]],2)</f>
        <v>21</v>
      </c>
      <c r="C6313" t="str">
        <f>MID(Table1[[#This Row],[Order Date]],4,2)</f>
        <v>11</v>
      </c>
      <c r="D6313" t="str">
        <f>RIGHT(Table1[[#This Row],[Order Date]],4)</f>
        <v>2016</v>
      </c>
      <c r="E6313" s="1">
        <f>DATE(Table1[[#This Row],[Column3]],Table1[[#This Row],[Column2]],Table1[[#This Row],[Column1]])</f>
        <v>42695</v>
      </c>
      <c r="F6313" s="1">
        <f>DATE(Table1[[#This Row],[Column3]],Table1[[#This Row],[Column2]],Table1[[#This Row],[Column1]])</f>
        <v>42695</v>
      </c>
      <c r="G6313" s="3">
        <f>YEAR(Table1[[#This Row],[Order Date New]])</f>
        <v>2016</v>
      </c>
      <c r="H6313" s="3">
        <f>MONTH(Table1[[#This Row],[Order Date New]])</f>
        <v>11</v>
      </c>
      <c r="I6313" t="s">
        <v>164</v>
      </c>
      <c r="J6313" t="s">
        <v>161</v>
      </c>
      <c r="K6313" t="s">
        <v>11</v>
      </c>
      <c r="L6313" t="s">
        <v>12</v>
      </c>
      <c r="M6313" t="s">
        <v>2985</v>
      </c>
      <c r="N6313" s="2">
        <v>12.96</v>
      </c>
      <c r="O6313" s="3">
        <v>2</v>
      </c>
      <c r="P6313" s="2">
        <v>6.35</v>
      </c>
    </row>
    <row r="6314" spans="1:16" x14ac:dyDescent="0.35">
      <c r="A6314" t="s">
        <v>3159</v>
      </c>
      <c r="B6314" t="str">
        <f>LEFT(Table1[[#This Row],[Order Date]],2)</f>
        <v>21</v>
      </c>
      <c r="C6314" t="str">
        <f>MID(Table1[[#This Row],[Order Date]],4,2)</f>
        <v>11</v>
      </c>
      <c r="D6314" t="str">
        <f>RIGHT(Table1[[#This Row],[Order Date]],4)</f>
        <v>2016</v>
      </c>
      <c r="E6314" s="1">
        <f>DATE(Table1[[#This Row],[Column3]],Table1[[#This Row],[Column2]],Table1[[#This Row],[Column1]])</f>
        <v>42695</v>
      </c>
      <c r="F6314" s="1">
        <f>DATE(Table1[[#This Row],[Column3]],Table1[[#This Row],[Column2]],Table1[[#This Row],[Column1]])</f>
        <v>42695</v>
      </c>
      <c r="G6314" s="3">
        <f>YEAR(Table1[[#This Row],[Order Date New]])</f>
        <v>2016</v>
      </c>
      <c r="H6314" s="3">
        <f>MONTH(Table1[[#This Row],[Order Date New]])</f>
        <v>11</v>
      </c>
      <c r="I6314" t="s">
        <v>1697</v>
      </c>
      <c r="J6314" t="s">
        <v>161</v>
      </c>
      <c r="K6314" t="s">
        <v>34</v>
      </c>
      <c r="L6314" t="s">
        <v>75</v>
      </c>
      <c r="M6314" t="s">
        <v>2103</v>
      </c>
      <c r="N6314" s="2">
        <v>113.57</v>
      </c>
      <c r="O6314" s="3">
        <v>2</v>
      </c>
      <c r="P6314" s="2">
        <v>12.78</v>
      </c>
    </row>
    <row r="6315" spans="1:16" x14ac:dyDescent="0.35">
      <c r="A6315" t="s">
        <v>3159</v>
      </c>
      <c r="B6315" t="str">
        <f>LEFT(Table1[[#This Row],[Order Date]],2)</f>
        <v>21</v>
      </c>
      <c r="C6315" t="str">
        <f>MID(Table1[[#This Row],[Order Date]],4,2)</f>
        <v>11</v>
      </c>
      <c r="D6315" t="str">
        <f>RIGHT(Table1[[#This Row],[Order Date]],4)</f>
        <v>2016</v>
      </c>
      <c r="E6315" s="1">
        <f>DATE(Table1[[#This Row],[Column3]],Table1[[#This Row],[Column2]],Table1[[#This Row],[Column1]])</f>
        <v>42695</v>
      </c>
      <c r="F6315" s="1">
        <f>DATE(Table1[[#This Row],[Column3]],Table1[[#This Row],[Column2]],Table1[[#This Row],[Column1]])</f>
        <v>42695</v>
      </c>
      <c r="G6315" s="3">
        <f>YEAR(Table1[[#This Row],[Order Date New]])</f>
        <v>2016</v>
      </c>
      <c r="H6315" s="3">
        <f>MONTH(Table1[[#This Row],[Order Date New]])</f>
        <v>11</v>
      </c>
      <c r="I6315" t="s">
        <v>1718</v>
      </c>
      <c r="J6315" t="s">
        <v>27</v>
      </c>
      <c r="K6315" t="s">
        <v>11</v>
      </c>
      <c r="L6315" t="s">
        <v>12</v>
      </c>
      <c r="M6315" t="s">
        <v>2363</v>
      </c>
      <c r="N6315" s="2">
        <v>32.4</v>
      </c>
      <c r="O6315" s="3">
        <v>5</v>
      </c>
      <c r="P6315" s="2">
        <v>15.55</v>
      </c>
    </row>
    <row r="6316" spans="1:16" x14ac:dyDescent="0.35">
      <c r="A6316" t="s">
        <v>3161</v>
      </c>
      <c r="B6316" t="str">
        <f>LEFT(Table1[[#This Row],[Order Date]],2)</f>
        <v>22</v>
      </c>
      <c r="C6316" t="str">
        <f>MID(Table1[[#This Row],[Order Date]],4,2)</f>
        <v>11</v>
      </c>
      <c r="D6316" t="str">
        <f>RIGHT(Table1[[#This Row],[Order Date]],4)</f>
        <v>2016</v>
      </c>
      <c r="E6316" s="1">
        <f>DATE(Table1[[#This Row],[Column3]],Table1[[#This Row],[Column2]],Table1[[#This Row],[Column1]])</f>
        <v>42696</v>
      </c>
      <c r="F6316" s="1">
        <f>DATE(Table1[[#This Row],[Column3]],Table1[[#This Row],[Column2]],Table1[[#This Row],[Column1]])</f>
        <v>42696</v>
      </c>
      <c r="G6316" s="3">
        <f>YEAR(Table1[[#This Row],[Order Date New]])</f>
        <v>2016</v>
      </c>
      <c r="H6316" s="3">
        <f>MONTH(Table1[[#This Row],[Order Date New]])</f>
        <v>11</v>
      </c>
      <c r="I6316" t="s">
        <v>2807</v>
      </c>
      <c r="J6316" t="s">
        <v>161</v>
      </c>
      <c r="K6316" t="s">
        <v>34</v>
      </c>
      <c r="L6316" t="s">
        <v>47</v>
      </c>
      <c r="M6316" t="s">
        <v>1736</v>
      </c>
      <c r="N6316" s="2">
        <v>39.880000000000003</v>
      </c>
      <c r="O6316" s="3">
        <v>2</v>
      </c>
      <c r="P6316" s="2">
        <v>11.17</v>
      </c>
    </row>
    <row r="6317" spans="1:16" x14ac:dyDescent="0.35">
      <c r="A6317" t="s">
        <v>3161</v>
      </c>
      <c r="B6317" t="str">
        <f>LEFT(Table1[[#This Row],[Order Date]],2)</f>
        <v>22</v>
      </c>
      <c r="C6317" t="str">
        <f>MID(Table1[[#This Row],[Order Date]],4,2)</f>
        <v>11</v>
      </c>
      <c r="D6317" t="str">
        <f>RIGHT(Table1[[#This Row],[Order Date]],4)</f>
        <v>2016</v>
      </c>
      <c r="E6317" s="1">
        <f>DATE(Table1[[#This Row],[Column3]],Table1[[#This Row],[Column2]],Table1[[#This Row],[Column1]])</f>
        <v>42696</v>
      </c>
      <c r="F6317" s="1">
        <f>DATE(Table1[[#This Row],[Column3]],Table1[[#This Row],[Column2]],Table1[[#This Row],[Column1]])</f>
        <v>42696</v>
      </c>
      <c r="G6317" s="3">
        <f>YEAR(Table1[[#This Row],[Order Date New]])</f>
        <v>2016</v>
      </c>
      <c r="H6317" s="3">
        <f>MONTH(Table1[[#This Row],[Order Date New]])</f>
        <v>11</v>
      </c>
      <c r="I6317" t="s">
        <v>2807</v>
      </c>
      <c r="J6317" t="s">
        <v>161</v>
      </c>
      <c r="K6317" t="s">
        <v>11</v>
      </c>
      <c r="L6317" t="s">
        <v>20</v>
      </c>
      <c r="M6317" t="s">
        <v>120</v>
      </c>
      <c r="N6317" s="2">
        <v>12.19</v>
      </c>
      <c r="O6317" s="3">
        <v>4</v>
      </c>
      <c r="P6317" s="2">
        <v>4.1100000000000003</v>
      </c>
    </row>
    <row r="6318" spans="1:16" x14ac:dyDescent="0.35">
      <c r="A6318" t="s">
        <v>3161</v>
      </c>
      <c r="B6318" t="str">
        <f>LEFT(Table1[[#This Row],[Order Date]],2)</f>
        <v>22</v>
      </c>
      <c r="C6318" t="str">
        <f>MID(Table1[[#This Row],[Order Date]],4,2)</f>
        <v>11</v>
      </c>
      <c r="D6318" t="str">
        <f>RIGHT(Table1[[#This Row],[Order Date]],4)</f>
        <v>2016</v>
      </c>
      <c r="E6318" s="1">
        <f>DATE(Table1[[#This Row],[Column3]],Table1[[#This Row],[Column2]],Table1[[#This Row],[Column1]])</f>
        <v>42696</v>
      </c>
      <c r="F6318" s="1">
        <f>DATE(Table1[[#This Row],[Column3]],Table1[[#This Row],[Column2]],Table1[[#This Row],[Column1]])</f>
        <v>42696</v>
      </c>
      <c r="G6318" s="3">
        <f>YEAR(Table1[[#This Row],[Order Date New]])</f>
        <v>2016</v>
      </c>
      <c r="H6318" s="3">
        <f>MONTH(Table1[[#This Row],[Order Date New]])</f>
        <v>11</v>
      </c>
      <c r="I6318" t="s">
        <v>2807</v>
      </c>
      <c r="J6318" t="s">
        <v>161</v>
      </c>
      <c r="K6318" t="s">
        <v>11</v>
      </c>
      <c r="L6318" t="s">
        <v>24</v>
      </c>
      <c r="M6318" t="s">
        <v>2961</v>
      </c>
      <c r="N6318" s="2">
        <v>20.82</v>
      </c>
      <c r="O6318" s="3">
        <v>3</v>
      </c>
      <c r="P6318" s="2">
        <v>7.5</v>
      </c>
    </row>
    <row r="6319" spans="1:16" x14ac:dyDescent="0.35">
      <c r="A6319" t="s">
        <v>3161</v>
      </c>
      <c r="B6319" t="str">
        <f>LEFT(Table1[[#This Row],[Order Date]],2)</f>
        <v>22</v>
      </c>
      <c r="C6319" t="str">
        <f>MID(Table1[[#This Row],[Order Date]],4,2)</f>
        <v>11</v>
      </c>
      <c r="D6319" t="str">
        <f>RIGHT(Table1[[#This Row],[Order Date]],4)</f>
        <v>2016</v>
      </c>
      <c r="E6319" s="1">
        <f>DATE(Table1[[#This Row],[Column3]],Table1[[#This Row],[Column2]],Table1[[#This Row],[Column1]])</f>
        <v>42696</v>
      </c>
      <c r="F6319" s="1">
        <f>DATE(Table1[[#This Row],[Column3]],Table1[[#This Row],[Column2]],Table1[[#This Row],[Column1]])</f>
        <v>42696</v>
      </c>
      <c r="G6319" s="3">
        <f>YEAR(Table1[[#This Row],[Order Date New]])</f>
        <v>2016</v>
      </c>
      <c r="H6319" s="3">
        <f>MONTH(Table1[[#This Row],[Order Date New]])</f>
        <v>11</v>
      </c>
      <c r="I6319" t="s">
        <v>478</v>
      </c>
      <c r="J6319" t="s">
        <v>117</v>
      </c>
      <c r="K6319" t="s">
        <v>11</v>
      </c>
      <c r="L6319" t="s">
        <v>20</v>
      </c>
      <c r="M6319" t="s">
        <v>510</v>
      </c>
      <c r="N6319" s="2">
        <v>49.44</v>
      </c>
      <c r="O6319" s="3">
        <v>3</v>
      </c>
      <c r="P6319" s="2">
        <v>24.23</v>
      </c>
    </row>
    <row r="6320" spans="1:16" x14ac:dyDescent="0.35">
      <c r="A6320" t="s">
        <v>3161</v>
      </c>
      <c r="B6320" t="str">
        <f>LEFT(Table1[[#This Row],[Order Date]],2)</f>
        <v>22</v>
      </c>
      <c r="C6320" t="str">
        <f>MID(Table1[[#This Row],[Order Date]],4,2)</f>
        <v>11</v>
      </c>
      <c r="D6320" t="str">
        <f>RIGHT(Table1[[#This Row],[Order Date]],4)</f>
        <v>2016</v>
      </c>
      <c r="E6320" s="1">
        <f>DATE(Table1[[#This Row],[Column3]],Table1[[#This Row],[Column2]],Table1[[#This Row],[Column1]])</f>
        <v>42696</v>
      </c>
      <c r="F6320" s="1">
        <f>DATE(Table1[[#This Row],[Column3]],Table1[[#This Row],[Column2]],Table1[[#This Row],[Column1]])</f>
        <v>42696</v>
      </c>
      <c r="G6320" s="3">
        <f>YEAR(Table1[[#This Row],[Order Date New]])</f>
        <v>2016</v>
      </c>
      <c r="H6320" s="3">
        <f>MONTH(Table1[[#This Row],[Order Date New]])</f>
        <v>11</v>
      </c>
      <c r="I6320" t="s">
        <v>2160</v>
      </c>
      <c r="J6320" t="s">
        <v>10</v>
      </c>
      <c r="K6320" t="s">
        <v>11</v>
      </c>
      <c r="L6320" t="s">
        <v>20</v>
      </c>
      <c r="M6320" t="s">
        <v>1396</v>
      </c>
      <c r="N6320" s="2">
        <v>6.22</v>
      </c>
      <c r="O6320" s="3">
        <v>6</v>
      </c>
      <c r="P6320" s="2">
        <v>-9.6300000000000008</v>
      </c>
    </row>
    <row r="6321" spans="1:16" x14ac:dyDescent="0.35">
      <c r="A6321" t="s">
        <v>3161</v>
      </c>
      <c r="B6321" t="str">
        <f>LEFT(Table1[[#This Row],[Order Date]],2)</f>
        <v>22</v>
      </c>
      <c r="C6321" t="str">
        <f>MID(Table1[[#This Row],[Order Date]],4,2)</f>
        <v>11</v>
      </c>
      <c r="D6321" t="str">
        <f>RIGHT(Table1[[#This Row],[Order Date]],4)</f>
        <v>2016</v>
      </c>
      <c r="E6321" s="1">
        <f>DATE(Table1[[#This Row],[Column3]],Table1[[#This Row],[Column2]],Table1[[#This Row],[Column1]])</f>
        <v>42696</v>
      </c>
      <c r="F6321" s="1">
        <f>DATE(Table1[[#This Row],[Column3]],Table1[[#This Row],[Column2]],Table1[[#This Row],[Column1]])</f>
        <v>42696</v>
      </c>
      <c r="G6321" s="3">
        <f>YEAR(Table1[[#This Row],[Order Date New]])</f>
        <v>2016</v>
      </c>
      <c r="H6321" s="3">
        <f>MONTH(Table1[[#This Row],[Order Date New]])</f>
        <v>11</v>
      </c>
      <c r="I6321" t="s">
        <v>2160</v>
      </c>
      <c r="J6321" t="s">
        <v>10</v>
      </c>
      <c r="K6321" t="s">
        <v>11</v>
      </c>
      <c r="L6321" t="s">
        <v>24</v>
      </c>
      <c r="M6321" t="s">
        <v>1082</v>
      </c>
      <c r="N6321" s="2">
        <v>23.62</v>
      </c>
      <c r="O6321" s="3">
        <v>9</v>
      </c>
      <c r="P6321" s="2">
        <v>2.66</v>
      </c>
    </row>
    <row r="6322" spans="1:16" x14ac:dyDescent="0.35">
      <c r="A6322" t="s">
        <v>3161</v>
      </c>
      <c r="B6322" t="str">
        <f>LEFT(Table1[[#This Row],[Order Date]],2)</f>
        <v>22</v>
      </c>
      <c r="C6322" t="str">
        <f>MID(Table1[[#This Row],[Order Date]],4,2)</f>
        <v>11</v>
      </c>
      <c r="D6322" t="str">
        <f>RIGHT(Table1[[#This Row],[Order Date]],4)</f>
        <v>2016</v>
      </c>
      <c r="E6322" s="1">
        <f>DATE(Table1[[#This Row],[Column3]],Table1[[#This Row],[Column2]],Table1[[#This Row],[Column1]])</f>
        <v>42696</v>
      </c>
      <c r="F6322" s="1">
        <f>DATE(Table1[[#This Row],[Column3]],Table1[[#This Row],[Column2]],Table1[[#This Row],[Column1]])</f>
        <v>42696</v>
      </c>
      <c r="G6322" s="3">
        <f>YEAR(Table1[[#This Row],[Order Date New]])</f>
        <v>2016</v>
      </c>
      <c r="H6322" s="3">
        <f>MONTH(Table1[[#This Row],[Order Date New]])</f>
        <v>11</v>
      </c>
      <c r="I6322" t="s">
        <v>2160</v>
      </c>
      <c r="J6322" t="s">
        <v>10</v>
      </c>
      <c r="K6322" t="s">
        <v>39</v>
      </c>
      <c r="L6322" t="s">
        <v>52</v>
      </c>
      <c r="M6322" t="s">
        <v>2165</v>
      </c>
      <c r="N6322" s="2">
        <v>24.03</v>
      </c>
      <c r="O6322" s="3">
        <v>2</v>
      </c>
      <c r="P6322" s="2">
        <v>-0.6</v>
      </c>
    </row>
    <row r="6323" spans="1:16" x14ac:dyDescent="0.35">
      <c r="A6323" t="s">
        <v>3161</v>
      </c>
      <c r="B6323" t="str">
        <f>LEFT(Table1[[#This Row],[Order Date]],2)</f>
        <v>22</v>
      </c>
      <c r="C6323" t="str">
        <f>MID(Table1[[#This Row],[Order Date]],4,2)</f>
        <v>11</v>
      </c>
      <c r="D6323" t="str">
        <f>RIGHT(Table1[[#This Row],[Order Date]],4)</f>
        <v>2016</v>
      </c>
      <c r="E6323" s="1">
        <f>DATE(Table1[[#This Row],[Column3]],Table1[[#This Row],[Column2]],Table1[[#This Row],[Column1]])</f>
        <v>42696</v>
      </c>
      <c r="F6323" s="1">
        <f>DATE(Table1[[#This Row],[Column3]],Table1[[#This Row],[Column2]],Table1[[#This Row],[Column1]])</f>
        <v>42696</v>
      </c>
      <c r="G6323" s="3">
        <f>YEAR(Table1[[#This Row],[Order Date New]])</f>
        <v>2016</v>
      </c>
      <c r="H6323" s="3">
        <f>MONTH(Table1[[#This Row],[Order Date New]])</f>
        <v>11</v>
      </c>
      <c r="I6323" t="s">
        <v>2160</v>
      </c>
      <c r="J6323" t="s">
        <v>10</v>
      </c>
      <c r="K6323" t="s">
        <v>11</v>
      </c>
      <c r="L6323" t="s">
        <v>16</v>
      </c>
      <c r="M6323" t="s">
        <v>1200</v>
      </c>
      <c r="N6323" s="2">
        <v>2.09</v>
      </c>
      <c r="O6323" s="3">
        <v>1</v>
      </c>
      <c r="P6323" s="2">
        <v>0.68</v>
      </c>
    </row>
    <row r="6324" spans="1:16" x14ac:dyDescent="0.35">
      <c r="A6324" t="s">
        <v>3161</v>
      </c>
      <c r="B6324" t="str">
        <f>LEFT(Table1[[#This Row],[Order Date]],2)</f>
        <v>22</v>
      </c>
      <c r="C6324" t="str">
        <f>MID(Table1[[#This Row],[Order Date]],4,2)</f>
        <v>11</v>
      </c>
      <c r="D6324" t="str">
        <f>RIGHT(Table1[[#This Row],[Order Date]],4)</f>
        <v>2016</v>
      </c>
      <c r="E6324" s="1">
        <f>DATE(Table1[[#This Row],[Column3]],Table1[[#This Row],[Column2]],Table1[[#This Row],[Column1]])</f>
        <v>42696</v>
      </c>
      <c r="F6324" s="1">
        <f>DATE(Table1[[#This Row],[Column3]],Table1[[#This Row],[Column2]],Table1[[#This Row],[Column1]])</f>
        <v>42696</v>
      </c>
      <c r="G6324" s="3">
        <f>YEAR(Table1[[#This Row],[Order Date New]])</f>
        <v>2016</v>
      </c>
      <c r="H6324" s="3">
        <f>MONTH(Table1[[#This Row],[Order Date New]])</f>
        <v>11</v>
      </c>
      <c r="I6324" t="s">
        <v>2160</v>
      </c>
      <c r="J6324" t="s">
        <v>10</v>
      </c>
      <c r="K6324" t="s">
        <v>11</v>
      </c>
      <c r="L6324" t="s">
        <v>20</v>
      </c>
      <c r="M6324" t="s">
        <v>1630</v>
      </c>
      <c r="N6324" s="2">
        <v>4.49</v>
      </c>
      <c r="O6324" s="3">
        <v>6</v>
      </c>
      <c r="P6324" s="2">
        <v>-6.73</v>
      </c>
    </row>
    <row r="6325" spans="1:16" x14ac:dyDescent="0.35">
      <c r="A6325" t="s">
        <v>3161</v>
      </c>
      <c r="B6325" t="str">
        <f>LEFT(Table1[[#This Row],[Order Date]],2)</f>
        <v>22</v>
      </c>
      <c r="C6325" t="str">
        <f>MID(Table1[[#This Row],[Order Date]],4,2)</f>
        <v>11</v>
      </c>
      <c r="D6325" t="str">
        <f>RIGHT(Table1[[#This Row],[Order Date]],4)</f>
        <v>2016</v>
      </c>
      <c r="E6325" s="1">
        <f>DATE(Table1[[#This Row],[Column3]],Table1[[#This Row],[Column2]],Table1[[#This Row],[Column1]])</f>
        <v>42696</v>
      </c>
      <c r="F6325" s="1">
        <f>DATE(Table1[[#This Row],[Column3]],Table1[[#This Row],[Column2]],Table1[[#This Row],[Column1]])</f>
        <v>42696</v>
      </c>
      <c r="G6325" s="3">
        <f>YEAR(Table1[[#This Row],[Order Date New]])</f>
        <v>2016</v>
      </c>
      <c r="H6325" s="3">
        <f>MONTH(Table1[[#This Row],[Order Date New]])</f>
        <v>11</v>
      </c>
      <c r="I6325" t="s">
        <v>2518</v>
      </c>
      <c r="J6325" t="s">
        <v>161</v>
      </c>
      <c r="K6325" t="s">
        <v>11</v>
      </c>
      <c r="L6325" t="s">
        <v>20</v>
      </c>
      <c r="M6325" t="s">
        <v>1128</v>
      </c>
      <c r="N6325" s="2">
        <v>134.27000000000001</v>
      </c>
      <c r="O6325" s="3">
        <v>8</v>
      </c>
      <c r="P6325" s="2">
        <v>47</v>
      </c>
    </row>
    <row r="6326" spans="1:16" x14ac:dyDescent="0.35">
      <c r="A6326" t="s">
        <v>3162</v>
      </c>
      <c r="B6326" t="str">
        <f>LEFT(Table1[[#This Row],[Order Date]],2)</f>
        <v>23</v>
      </c>
      <c r="C6326" t="str">
        <f>MID(Table1[[#This Row],[Order Date]],4,2)</f>
        <v>11</v>
      </c>
      <c r="D6326" t="str">
        <f>RIGHT(Table1[[#This Row],[Order Date]],4)</f>
        <v>2016</v>
      </c>
      <c r="E6326" s="1">
        <f>DATE(Table1[[#This Row],[Column3]],Table1[[#This Row],[Column2]],Table1[[#This Row],[Column1]])</f>
        <v>42697</v>
      </c>
      <c r="F6326" s="1">
        <f>DATE(Table1[[#This Row],[Column3]],Table1[[#This Row],[Column2]],Table1[[#This Row],[Column1]])</f>
        <v>42697</v>
      </c>
      <c r="G6326" s="3">
        <f>YEAR(Table1[[#This Row],[Order Date New]])</f>
        <v>2016</v>
      </c>
      <c r="H6326" s="3">
        <f>MONTH(Table1[[#This Row],[Order Date New]])</f>
        <v>11</v>
      </c>
      <c r="I6326" t="s">
        <v>1622</v>
      </c>
      <c r="J6326" t="s">
        <v>23</v>
      </c>
      <c r="K6326" t="s">
        <v>11</v>
      </c>
      <c r="L6326" t="s">
        <v>43</v>
      </c>
      <c r="M6326" t="s">
        <v>1652</v>
      </c>
      <c r="N6326" s="2">
        <v>15.8</v>
      </c>
      <c r="O6326" s="3">
        <v>5</v>
      </c>
      <c r="P6326" s="2">
        <v>2.37</v>
      </c>
    </row>
    <row r="6327" spans="1:16" x14ac:dyDescent="0.35">
      <c r="A6327" t="s">
        <v>3162</v>
      </c>
      <c r="B6327" t="str">
        <f>LEFT(Table1[[#This Row],[Order Date]],2)</f>
        <v>23</v>
      </c>
      <c r="C6327" t="str">
        <f>MID(Table1[[#This Row],[Order Date]],4,2)</f>
        <v>11</v>
      </c>
      <c r="D6327" t="str">
        <f>RIGHT(Table1[[#This Row],[Order Date]],4)</f>
        <v>2016</v>
      </c>
      <c r="E6327" s="1">
        <f>DATE(Table1[[#This Row],[Column3]],Table1[[#This Row],[Column2]],Table1[[#This Row],[Column1]])</f>
        <v>42697</v>
      </c>
      <c r="F6327" s="1">
        <f>DATE(Table1[[#This Row],[Column3]],Table1[[#This Row],[Column2]],Table1[[#This Row],[Column1]])</f>
        <v>42697</v>
      </c>
      <c r="G6327" s="3">
        <f>YEAR(Table1[[#This Row],[Order Date New]])</f>
        <v>2016</v>
      </c>
      <c r="H6327" s="3">
        <f>MONTH(Table1[[#This Row],[Order Date New]])</f>
        <v>11</v>
      </c>
      <c r="I6327" t="s">
        <v>1622</v>
      </c>
      <c r="J6327" t="s">
        <v>23</v>
      </c>
      <c r="K6327" t="s">
        <v>34</v>
      </c>
      <c r="L6327" t="s">
        <v>47</v>
      </c>
      <c r="M6327" t="s">
        <v>1194</v>
      </c>
      <c r="N6327" s="2">
        <v>14.37</v>
      </c>
      <c r="O6327" s="3">
        <v>2</v>
      </c>
      <c r="P6327" s="2">
        <v>3.95</v>
      </c>
    </row>
    <row r="6328" spans="1:16" x14ac:dyDescent="0.35">
      <c r="A6328" t="s">
        <v>3162</v>
      </c>
      <c r="B6328" t="str">
        <f>LEFT(Table1[[#This Row],[Order Date]],2)</f>
        <v>23</v>
      </c>
      <c r="C6328" t="str">
        <f>MID(Table1[[#This Row],[Order Date]],4,2)</f>
        <v>11</v>
      </c>
      <c r="D6328" t="str">
        <f>RIGHT(Table1[[#This Row],[Order Date]],4)</f>
        <v>2016</v>
      </c>
      <c r="E6328" s="1">
        <f>DATE(Table1[[#This Row],[Column3]],Table1[[#This Row],[Column2]],Table1[[#This Row],[Column1]])</f>
        <v>42697</v>
      </c>
      <c r="F6328" s="1">
        <f>DATE(Table1[[#This Row],[Column3]],Table1[[#This Row],[Column2]],Table1[[#This Row],[Column1]])</f>
        <v>42697</v>
      </c>
      <c r="G6328" s="3">
        <f>YEAR(Table1[[#This Row],[Order Date New]])</f>
        <v>2016</v>
      </c>
      <c r="H6328" s="3">
        <f>MONTH(Table1[[#This Row],[Order Date New]])</f>
        <v>11</v>
      </c>
      <c r="I6328" t="s">
        <v>1622</v>
      </c>
      <c r="J6328" t="s">
        <v>23</v>
      </c>
      <c r="K6328" t="s">
        <v>34</v>
      </c>
      <c r="L6328" t="s">
        <v>47</v>
      </c>
      <c r="M6328" t="s">
        <v>3008</v>
      </c>
      <c r="N6328" s="2">
        <v>70.45</v>
      </c>
      <c r="O6328" s="3">
        <v>7</v>
      </c>
      <c r="P6328" s="2">
        <v>12.33</v>
      </c>
    </row>
    <row r="6329" spans="1:16" x14ac:dyDescent="0.35">
      <c r="A6329" t="s">
        <v>3163</v>
      </c>
      <c r="B6329" t="str">
        <f>LEFT(Table1[[#This Row],[Order Date]],2)</f>
        <v>24</v>
      </c>
      <c r="C6329" t="str">
        <f>MID(Table1[[#This Row],[Order Date]],4,2)</f>
        <v>11</v>
      </c>
      <c r="D6329" t="str">
        <f>RIGHT(Table1[[#This Row],[Order Date]],4)</f>
        <v>2016</v>
      </c>
      <c r="E6329" s="1">
        <f>DATE(Table1[[#This Row],[Column3]],Table1[[#This Row],[Column2]],Table1[[#This Row],[Column1]])</f>
        <v>42698</v>
      </c>
      <c r="F6329" s="1">
        <f>DATE(Table1[[#This Row],[Column3]],Table1[[#This Row],[Column2]],Table1[[#This Row],[Column1]])</f>
        <v>42698</v>
      </c>
      <c r="G6329" s="3">
        <f>YEAR(Table1[[#This Row],[Order Date New]])</f>
        <v>2016</v>
      </c>
      <c r="H6329" s="3">
        <f>MONTH(Table1[[#This Row],[Order Date New]])</f>
        <v>11</v>
      </c>
      <c r="I6329" t="s">
        <v>1201</v>
      </c>
      <c r="J6329" t="s">
        <v>23</v>
      </c>
      <c r="K6329" t="s">
        <v>11</v>
      </c>
      <c r="L6329" t="s">
        <v>43</v>
      </c>
      <c r="M6329" t="s">
        <v>3164</v>
      </c>
      <c r="N6329" s="2">
        <v>4.42</v>
      </c>
      <c r="O6329" s="3">
        <v>3</v>
      </c>
      <c r="P6329" s="2">
        <v>1.6</v>
      </c>
    </row>
    <row r="6330" spans="1:16" x14ac:dyDescent="0.35">
      <c r="A6330" t="s">
        <v>3163</v>
      </c>
      <c r="B6330" t="str">
        <f>LEFT(Table1[[#This Row],[Order Date]],2)</f>
        <v>24</v>
      </c>
      <c r="C6330" t="str">
        <f>MID(Table1[[#This Row],[Order Date]],4,2)</f>
        <v>11</v>
      </c>
      <c r="D6330" t="str">
        <f>RIGHT(Table1[[#This Row],[Order Date]],4)</f>
        <v>2016</v>
      </c>
      <c r="E6330" s="1">
        <f>DATE(Table1[[#This Row],[Column3]],Table1[[#This Row],[Column2]],Table1[[#This Row],[Column1]])</f>
        <v>42698</v>
      </c>
      <c r="F6330" s="1">
        <f>DATE(Table1[[#This Row],[Column3]],Table1[[#This Row],[Column2]],Table1[[#This Row],[Column1]])</f>
        <v>42698</v>
      </c>
      <c r="G6330" s="3">
        <f>YEAR(Table1[[#This Row],[Order Date New]])</f>
        <v>2016</v>
      </c>
      <c r="H6330" s="3">
        <f>MONTH(Table1[[#This Row],[Order Date New]])</f>
        <v>11</v>
      </c>
      <c r="I6330" t="s">
        <v>457</v>
      </c>
      <c r="J6330" t="s">
        <v>161</v>
      </c>
      <c r="K6330" t="s">
        <v>11</v>
      </c>
      <c r="L6330" t="s">
        <v>20</v>
      </c>
      <c r="M6330" t="s">
        <v>1373</v>
      </c>
      <c r="N6330" s="2">
        <v>17.22</v>
      </c>
      <c r="O6330" s="3">
        <v>4</v>
      </c>
      <c r="P6330" s="2">
        <v>6.03</v>
      </c>
    </row>
    <row r="6331" spans="1:16" x14ac:dyDescent="0.35">
      <c r="A6331" t="s">
        <v>3163</v>
      </c>
      <c r="B6331" t="str">
        <f>LEFT(Table1[[#This Row],[Order Date]],2)</f>
        <v>24</v>
      </c>
      <c r="C6331" t="str">
        <f>MID(Table1[[#This Row],[Order Date]],4,2)</f>
        <v>11</v>
      </c>
      <c r="D6331" t="str">
        <f>RIGHT(Table1[[#This Row],[Order Date]],4)</f>
        <v>2016</v>
      </c>
      <c r="E6331" s="1">
        <f>DATE(Table1[[#This Row],[Column3]],Table1[[#This Row],[Column2]],Table1[[#This Row],[Column1]])</f>
        <v>42698</v>
      </c>
      <c r="F6331" s="1">
        <f>DATE(Table1[[#This Row],[Column3]],Table1[[#This Row],[Column2]],Table1[[#This Row],[Column1]])</f>
        <v>42698</v>
      </c>
      <c r="G6331" s="3">
        <f>YEAR(Table1[[#This Row],[Order Date New]])</f>
        <v>2016</v>
      </c>
      <c r="H6331" s="3">
        <f>MONTH(Table1[[#This Row],[Order Date New]])</f>
        <v>11</v>
      </c>
      <c r="I6331" t="s">
        <v>457</v>
      </c>
      <c r="J6331" t="s">
        <v>161</v>
      </c>
      <c r="K6331" t="s">
        <v>11</v>
      </c>
      <c r="L6331" t="s">
        <v>12</v>
      </c>
      <c r="M6331" t="s">
        <v>2615</v>
      </c>
      <c r="N6331" s="2">
        <v>11.56</v>
      </c>
      <c r="O6331" s="3">
        <v>2</v>
      </c>
      <c r="P6331" s="2">
        <v>5.66</v>
      </c>
    </row>
    <row r="6332" spans="1:16" x14ac:dyDescent="0.35">
      <c r="A6332" t="s">
        <v>3163</v>
      </c>
      <c r="B6332" t="str">
        <f>LEFT(Table1[[#This Row],[Order Date]],2)</f>
        <v>24</v>
      </c>
      <c r="C6332" t="str">
        <f>MID(Table1[[#This Row],[Order Date]],4,2)</f>
        <v>11</v>
      </c>
      <c r="D6332" t="str">
        <f>RIGHT(Table1[[#This Row],[Order Date]],4)</f>
        <v>2016</v>
      </c>
      <c r="E6332" s="1">
        <f>DATE(Table1[[#This Row],[Column3]],Table1[[#This Row],[Column2]],Table1[[#This Row],[Column1]])</f>
        <v>42698</v>
      </c>
      <c r="F6332" s="1">
        <f>DATE(Table1[[#This Row],[Column3]],Table1[[#This Row],[Column2]],Table1[[#This Row],[Column1]])</f>
        <v>42698</v>
      </c>
      <c r="G6332" s="3">
        <f>YEAR(Table1[[#This Row],[Order Date New]])</f>
        <v>2016</v>
      </c>
      <c r="H6332" s="3">
        <f>MONTH(Table1[[#This Row],[Order Date New]])</f>
        <v>11</v>
      </c>
      <c r="I6332" t="s">
        <v>457</v>
      </c>
      <c r="J6332" t="s">
        <v>161</v>
      </c>
      <c r="K6332" t="s">
        <v>39</v>
      </c>
      <c r="L6332" t="s">
        <v>52</v>
      </c>
      <c r="M6332" t="s">
        <v>425</v>
      </c>
      <c r="N6332" s="2">
        <v>88.4</v>
      </c>
      <c r="O6332" s="3">
        <v>4</v>
      </c>
      <c r="P6332" s="2">
        <v>11.49</v>
      </c>
    </row>
    <row r="6333" spans="1:16" x14ac:dyDescent="0.35">
      <c r="A6333" t="s">
        <v>3163</v>
      </c>
      <c r="B6333" t="str">
        <f>LEFT(Table1[[#This Row],[Order Date]],2)</f>
        <v>24</v>
      </c>
      <c r="C6333" t="str">
        <f>MID(Table1[[#This Row],[Order Date]],4,2)</f>
        <v>11</v>
      </c>
      <c r="D6333" t="str">
        <f>RIGHT(Table1[[#This Row],[Order Date]],4)</f>
        <v>2016</v>
      </c>
      <c r="E6333" s="1">
        <f>DATE(Table1[[#This Row],[Column3]],Table1[[#This Row],[Column2]],Table1[[#This Row],[Column1]])</f>
        <v>42698</v>
      </c>
      <c r="F6333" s="1">
        <f>DATE(Table1[[#This Row],[Column3]],Table1[[#This Row],[Column2]],Table1[[#This Row],[Column1]])</f>
        <v>42698</v>
      </c>
      <c r="G6333" s="3">
        <f>YEAR(Table1[[#This Row],[Order Date New]])</f>
        <v>2016</v>
      </c>
      <c r="H6333" s="3">
        <f>MONTH(Table1[[#This Row],[Order Date New]])</f>
        <v>11</v>
      </c>
      <c r="I6333" t="s">
        <v>457</v>
      </c>
      <c r="J6333" t="s">
        <v>161</v>
      </c>
      <c r="K6333" t="s">
        <v>11</v>
      </c>
      <c r="L6333" t="s">
        <v>12</v>
      </c>
      <c r="M6333" t="s">
        <v>1491</v>
      </c>
      <c r="N6333" s="2">
        <v>6.48</v>
      </c>
      <c r="O6333" s="3">
        <v>1</v>
      </c>
      <c r="P6333" s="2">
        <v>3.11</v>
      </c>
    </row>
    <row r="6334" spans="1:16" x14ac:dyDescent="0.35">
      <c r="A6334" t="s">
        <v>3163</v>
      </c>
      <c r="B6334" t="str">
        <f>LEFT(Table1[[#This Row],[Order Date]],2)</f>
        <v>24</v>
      </c>
      <c r="C6334" t="str">
        <f>MID(Table1[[#This Row],[Order Date]],4,2)</f>
        <v>11</v>
      </c>
      <c r="D6334" t="str">
        <f>RIGHT(Table1[[#This Row],[Order Date]],4)</f>
        <v>2016</v>
      </c>
      <c r="E6334" s="1">
        <f>DATE(Table1[[#This Row],[Column3]],Table1[[#This Row],[Column2]],Table1[[#This Row],[Column1]])</f>
        <v>42698</v>
      </c>
      <c r="F6334" s="1">
        <f>DATE(Table1[[#This Row],[Column3]],Table1[[#This Row],[Column2]],Table1[[#This Row],[Column1]])</f>
        <v>42698</v>
      </c>
      <c r="G6334" s="3">
        <f>YEAR(Table1[[#This Row],[Order Date New]])</f>
        <v>2016</v>
      </c>
      <c r="H6334" s="3">
        <f>MONTH(Table1[[#This Row],[Order Date New]])</f>
        <v>11</v>
      </c>
      <c r="I6334" t="s">
        <v>1860</v>
      </c>
      <c r="J6334" t="s">
        <v>27</v>
      </c>
      <c r="K6334" t="s">
        <v>39</v>
      </c>
      <c r="L6334" t="s">
        <v>40</v>
      </c>
      <c r="M6334" t="s">
        <v>2288</v>
      </c>
      <c r="N6334" s="2">
        <v>33.520000000000003</v>
      </c>
      <c r="O6334" s="3">
        <v>2</v>
      </c>
      <c r="P6334" s="2">
        <v>3.35</v>
      </c>
    </row>
    <row r="6335" spans="1:16" x14ac:dyDescent="0.35">
      <c r="A6335" t="s">
        <v>3163</v>
      </c>
      <c r="B6335" t="str">
        <f>LEFT(Table1[[#This Row],[Order Date]],2)</f>
        <v>24</v>
      </c>
      <c r="C6335" t="str">
        <f>MID(Table1[[#This Row],[Order Date]],4,2)</f>
        <v>11</v>
      </c>
      <c r="D6335" t="str">
        <f>RIGHT(Table1[[#This Row],[Order Date]],4)</f>
        <v>2016</v>
      </c>
      <c r="E6335" s="1">
        <f>DATE(Table1[[#This Row],[Column3]],Table1[[#This Row],[Column2]],Table1[[#This Row],[Column1]])</f>
        <v>42698</v>
      </c>
      <c r="F6335" s="1">
        <f>DATE(Table1[[#This Row],[Column3]],Table1[[#This Row],[Column2]],Table1[[#This Row],[Column1]])</f>
        <v>42698</v>
      </c>
      <c r="G6335" s="3">
        <f>YEAR(Table1[[#This Row],[Order Date New]])</f>
        <v>2016</v>
      </c>
      <c r="H6335" s="3">
        <f>MONTH(Table1[[#This Row],[Order Date New]])</f>
        <v>11</v>
      </c>
      <c r="I6335" t="s">
        <v>1860</v>
      </c>
      <c r="J6335" t="s">
        <v>27</v>
      </c>
      <c r="K6335" t="s">
        <v>34</v>
      </c>
      <c r="L6335" t="s">
        <v>47</v>
      </c>
      <c r="M6335" t="s">
        <v>60</v>
      </c>
      <c r="N6335" s="2">
        <v>9.94</v>
      </c>
      <c r="O6335" s="3">
        <v>2</v>
      </c>
      <c r="P6335" s="2">
        <v>3.08</v>
      </c>
    </row>
    <row r="6336" spans="1:16" x14ac:dyDescent="0.35">
      <c r="A6336" t="s">
        <v>3163</v>
      </c>
      <c r="B6336" t="str">
        <f>LEFT(Table1[[#This Row],[Order Date]],2)</f>
        <v>24</v>
      </c>
      <c r="C6336" t="str">
        <f>MID(Table1[[#This Row],[Order Date]],4,2)</f>
        <v>11</v>
      </c>
      <c r="D6336" t="str">
        <f>RIGHT(Table1[[#This Row],[Order Date]],4)</f>
        <v>2016</v>
      </c>
      <c r="E6336" s="1">
        <f>DATE(Table1[[#This Row],[Column3]],Table1[[#This Row],[Column2]],Table1[[#This Row],[Column1]])</f>
        <v>42698</v>
      </c>
      <c r="F6336" s="1">
        <f>DATE(Table1[[#This Row],[Column3]],Table1[[#This Row],[Column2]],Table1[[#This Row],[Column1]])</f>
        <v>42698</v>
      </c>
      <c r="G6336" s="3">
        <f>YEAR(Table1[[#This Row],[Order Date New]])</f>
        <v>2016</v>
      </c>
      <c r="H6336" s="3">
        <f>MONTH(Table1[[#This Row],[Order Date New]])</f>
        <v>11</v>
      </c>
      <c r="I6336" t="s">
        <v>3165</v>
      </c>
      <c r="J6336" t="s">
        <v>10</v>
      </c>
      <c r="K6336" t="s">
        <v>11</v>
      </c>
      <c r="L6336" t="s">
        <v>18</v>
      </c>
      <c r="M6336" t="s">
        <v>2515</v>
      </c>
      <c r="N6336" s="2">
        <v>41.92</v>
      </c>
      <c r="O6336" s="3">
        <v>5</v>
      </c>
      <c r="P6336" s="2">
        <v>3.67</v>
      </c>
    </row>
    <row r="6337" spans="1:16" x14ac:dyDescent="0.35">
      <c r="A6337" t="s">
        <v>3163</v>
      </c>
      <c r="B6337" t="str">
        <f>LEFT(Table1[[#This Row],[Order Date]],2)</f>
        <v>24</v>
      </c>
      <c r="C6337" t="str">
        <f>MID(Table1[[#This Row],[Order Date]],4,2)</f>
        <v>11</v>
      </c>
      <c r="D6337" t="str">
        <f>RIGHT(Table1[[#This Row],[Order Date]],4)</f>
        <v>2016</v>
      </c>
      <c r="E6337" s="1">
        <f>DATE(Table1[[#This Row],[Column3]],Table1[[#This Row],[Column2]],Table1[[#This Row],[Column1]])</f>
        <v>42698</v>
      </c>
      <c r="F6337" s="1">
        <f>DATE(Table1[[#This Row],[Column3]],Table1[[#This Row],[Column2]],Table1[[#This Row],[Column1]])</f>
        <v>42698</v>
      </c>
      <c r="G6337" s="3">
        <f>YEAR(Table1[[#This Row],[Order Date New]])</f>
        <v>2016</v>
      </c>
      <c r="H6337" s="3">
        <f>MONTH(Table1[[#This Row],[Order Date New]])</f>
        <v>11</v>
      </c>
      <c r="I6337" t="s">
        <v>3165</v>
      </c>
      <c r="J6337" t="s">
        <v>10</v>
      </c>
      <c r="K6337" t="s">
        <v>39</v>
      </c>
      <c r="L6337" t="s">
        <v>52</v>
      </c>
      <c r="M6337" t="s">
        <v>2517</v>
      </c>
      <c r="N6337" s="2">
        <v>297.58</v>
      </c>
      <c r="O6337" s="3">
        <v>3</v>
      </c>
      <c r="P6337" s="2">
        <v>-7.44</v>
      </c>
    </row>
    <row r="6338" spans="1:16" x14ac:dyDescent="0.35">
      <c r="A6338" t="s">
        <v>3163</v>
      </c>
      <c r="B6338" t="str">
        <f>LEFT(Table1[[#This Row],[Order Date]],2)</f>
        <v>24</v>
      </c>
      <c r="C6338" t="str">
        <f>MID(Table1[[#This Row],[Order Date]],4,2)</f>
        <v>11</v>
      </c>
      <c r="D6338" t="str">
        <f>RIGHT(Table1[[#This Row],[Order Date]],4)</f>
        <v>2016</v>
      </c>
      <c r="E6338" s="1">
        <f>DATE(Table1[[#This Row],[Column3]],Table1[[#This Row],[Column2]],Table1[[#This Row],[Column1]])</f>
        <v>42698</v>
      </c>
      <c r="F6338" s="1">
        <f>DATE(Table1[[#This Row],[Column3]],Table1[[#This Row],[Column2]],Table1[[#This Row],[Column1]])</f>
        <v>42698</v>
      </c>
      <c r="G6338" s="3">
        <f>YEAR(Table1[[#This Row],[Order Date New]])</f>
        <v>2016</v>
      </c>
      <c r="H6338" s="3">
        <f>MONTH(Table1[[#This Row],[Order Date New]])</f>
        <v>11</v>
      </c>
      <c r="I6338" t="s">
        <v>3165</v>
      </c>
      <c r="J6338" t="s">
        <v>10</v>
      </c>
      <c r="K6338" t="s">
        <v>11</v>
      </c>
      <c r="L6338" t="s">
        <v>43</v>
      </c>
      <c r="M6338" t="s">
        <v>1238</v>
      </c>
      <c r="N6338" s="2">
        <v>4.34</v>
      </c>
      <c r="O6338" s="3">
        <v>3</v>
      </c>
      <c r="P6338" s="2">
        <v>0.87</v>
      </c>
    </row>
    <row r="6339" spans="1:16" x14ac:dyDescent="0.35">
      <c r="A6339" t="s">
        <v>3163</v>
      </c>
      <c r="B6339" t="str">
        <f>LEFT(Table1[[#This Row],[Order Date]],2)</f>
        <v>24</v>
      </c>
      <c r="C6339" t="str">
        <f>MID(Table1[[#This Row],[Order Date]],4,2)</f>
        <v>11</v>
      </c>
      <c r="D6339" t="str">
        <f>RIGHT(Table1[[#This Row],[Order Date]],4)</f>
        <v>2016</v>
      </c>
      <c r="E6339" s="1">
        <f>DATE(Table1[[#This Row],[Column3]],Table1[[#This Row],[Column2]],Table1[[#This Row],[Column1]])</f>
        <v>42698</v>
      </c>
      <c r="F6339" s="1">
        <f>DATE(Table1[[#This Row],[Column3]],Table1[[#This Row],[Column2]],Table1[[#This Row],[Column1]])</f>
        <v>42698</v>
      </c>
      <c r="G6339" s="3">
        <f>YEAR(Table1[[#This Row],[Order Date New]])</f>
        <v>2016</v>
      </c>
      <c r="H6339" s="3">
        <f>MONTH(Table1[[#This Row],[Order Date New]])</f>
        <v>11</v>
      </c>
      <c r="I6339" t="s">
        <v>3165</v>
      </c>
      <c r="J6339" t="s">
        <v>10</v>
      </c>
      <c r="K6339" t="s">
        <v>39</v>
      </c>
      <c r="L6339" t="s">
        <v>52</v>
      </c>
      <c r="M6339" t="s">
        <v>1561</v>
      </c>
      <c r="N6339" s="2">
        <v>94.99</v>
      </c>
      <c r="O6339" s="3">
        <v>2</v>
      </c>
      <c r="P6339" s="2">
        <v>-2.37</v>
      </c>
    </row>
    <row r="6340" spans="1:16" x14ac:dyDescent="0.35">
      <c r="A6340" t="s">
        <v>3163</v>
      </c>
      <c r="B6340" t="str">
        <f>LEFT(Table1[[#This Row],[Order Date]],2)</f>
        <v>24</v>
      </c>
      <c r="C6340" t="str">
        <f>MID(Table1[[#This Row],[Order Date]],4,2)</f>
        <v>11</v>
      </c>
      <c r="D6340" t="str">
        <f>RIGHT(Table1[[#This Row],[Order Date]],4)</f>
        <v>2016</v>
      </c>
      <c r="E6340" s="1">
        <f>DATE(Table1[[#This Row],[Column3]],Table1[[#This Row],[Column2]],Table1[[#This Row],[Column1]])</f>
        <v>42698</v>
      </c>
      <c r="F6340" s="1">
        <f>DATE(Table1[[#This Row],[Column3]],Table1[[#This Row],[Column2]],Table1[[#This Row],[Column1]])</f>
        <v>42698</v>
      </c>
      <c r="G6340" s="3">
        <f>YEAR(Table1[[#This Row],[Order Date New]])</f>
        <v>2016</v>
      </c>
      <c r="H6340" s="3">
        <f>MONTH(Table1[[#This Row],[Order Date New]])</f>
        <v>11</v>
      </c>
      <c r="I6340" t="s">
        <v>3165</v>
      </c>
      <c r="J6340" t="s">
        <v>10</v>
      </c>
      <c r="K6340" t="s">
        <v>11</v>
      </c>
      <c r="L6340" t="s">
        <v>12</v>
      </c>
      <c r="M6340" t="s">
        <v>1229</v>
      </c>
      <c r="N6340" s="2">
        <v>74.349999999999994</v>
      </c>
      <c r="O6340" s="3">
        <v>3</v>
      </c>
      <c r="P6340" s="2">
        <v>23.24</v>
      </c>
    </row>
    <row r="6341" spans="1:16" x14ac:dyDescent="0.35">
      <c r="A6341" t="s">
        <v>3163</v>
      </c>
      <c r="B6341" t="str">
        <f>LEFT(Table1[[#This Row],[Order Date]],2)</f>
        <v>24</v>
      </c>
      <c r="C6341" t="str">
        <f>MID(Table1[[#This Row],[Order Date]],4,2)</f>
        <v>11</v>
      </c>
      <c r="D6341" t="str">
        <f>RIGHT(Table1[[#This Row],[Order Date]],4)</f>
        <v>2016</v>
      </c>
      <c r="E6341" s="1">
        <f>DATE(Table1[[#This Row],[Column3]],Table1[[#This Row],[Column2]],Table1[[#This Row],[Column1]])</f>
        <v>42698</v>
      </c>
      <c r="F6341" s="1">
        <f>DATE(Table1[[#This Row],[Column3]],Table1[[#This Row],[Column2]],Table1[[#This Row],[Column1]])</f>
        <v>42698</v>
      </c>
      <c r="G6341" s="3">
        <f>YEAR(Table1[[#This Row],[Order Date New]])</f>
        <v>2016</v>
      </c>
      <c r="H6341" s="3">
        <f>MONTH(Table1[[#This Row],[Order Date New]])</f>
        <v>11</v>
      </c>
      <c r="I6341" t="s">
        <v>3165</v>
      </c>
      <c r="J6341" t="s">
        <v>10</v>
      </c>
      <c r="K6341" t="s">
        <v>11</v>
      </c>
      <c r="L6341" t="s">
        <v>24</v>
      </c>
      <c r="M6341" t="s">
        <v>972</v>
      </c>
      <c r="N6341" s="2">
        <v>14.04</v>
      </c>
      <c r="O6341" s="3">
        <v>3</v>
      </c>
      <c r="P6341" s="2">
        <v>1.58</v>
      </c>
    </row>
    <row r="6342" spans="1:16" x14ac:dyDescent="0.35">
      <c r="A6342" t="s">
        <v>3163</v>
      </c>
      <c r="B6342" t="str">
        <f>LEFT(Table1[[#This Row],[Order Date]],2)</f>
        <v>24</v>
      </c>
      <c r="C6342" t="str">
        <f>MID(Table1[[#This Row],[Order Date]],4,2)</f>
        <v>11</v>
      </c>
      <c r="D6342" t="str">
        <f>RIGHT(Table1[[#This Row],[Order Date]],4)</f>
        <v>2016</v>
      </c>
      <c r="E6342" s="1">
        <f>DATE(Table1[[#This Row],[Column3]],Table1[[#This Row],[Column2]],Table1[[#This Row],[Column1]])</f>
        <v>42698</v>
      </c>
      <c r="F6342" s="1">
        <f>DATE(Table1[[#This Row],[Column3]],Table1[[#This Row],[Column2]],Table1[[#This Row],[Column1]])</f>
        <v>42698</v>
      </c>
      <c r="G6342" s="3">
        <f>YEAR(Table1[[#This Row],[Order Date New]])</f>
        <v>2016</v>
      </c>
      <c r="H6342" s="3">
        <f>MONTH(Table1[[#This Row],[Order Date New]])</f>
        <v>11</v>
      </c>
      <c r="I6342" t="s">
        <v>3166</v>
      </c>
      <c r="J6342" t="s">
        <v>96</v>
      </c>
      <c r="K6342" t="s">
        <v>11</v>
      </c>
      <c r="L6342" t="s">
        <v>12</v>
      </c>
      <c r="M6342" t="s">
        <v>2984</v>
      </c>
      <c r="N6342" s="2">
        <v>24.78</v>
      </c>
      <c r="O6342" s="3">
        <v>1</v>
      </c>
      <c r="P6342" s="2">
        <v>7.75</v>
      </c>
    </row>
    <row r="6343" spans="1:16" x14ac:dyDescent="0.35">
      <c r="A6343" t="s">
        <v>3163</v>
      </c>
      <c r="B6343" t="str">
        <f>LEFT(Table1[[#This Row],[Order Date]],2)</f>
        <v>24</v>
      </c>
      <c r="C6343" t="str">
        <f>MID(Table1[[#This Row],[Order Date]],4,2)</f>
        <v>11</v>
      </c>
      <c r="D6343" t="str">
        <f>RIGHT(Table1[[#This Row],[Order Date]],4)</f>
        <v>2016</v>
      </c>
      <c r="E6343" s="1">
        <f>DATE(Table1[[#This Row],[Column3]],Table1[[#This Row],[Column2]],Table1[[#This Row],[Column1]])</f>
        <v>42698</v>
      </c>
      <c r="F6343" s="1">
        <f>DATE(Table1[[#This Row],[Column3]],Table1[[#This Row],[Column2]],Table1[[#This Row],[Column1]])</f>
        <v>42698</v>
      </c>
      <c r="G6343" s="3">
        <f>YEAR(Table1[[#This Row],[Order Date New]])</f>
        <v>2016</v>
      </c>
      <c r="H6343" s="3">
        <f>MONTH(Table1[[#This Row],[Order Date New]])</f>
        <v>11</v>
      </c>
      <c r="I6343" t="s">
        <v>740</v>
      </c>
      <c r="J6343" t="s">
        <v>10</v>
      </c>
      <c r="K6343" t="s">
        <v>39</v>
      </c>
      <c r="L6343" t="s">
        <v>40</v>
      </c>
      <c r="M6343" t="s">
        <v>2568</v>
      </c>
      <c r="N6343" s="2">
        <v>657.55</v>
      </c>
      <c r="O6343" s="3">
        <v>6</v>
      </c>
      <c r="P6343" s="2">
        <v>49.32</v>
      </c>
    </row>
    <row r="6344" spans="1:16" x14ac:dyDescent="0.35">
      <c r="A6344" t="s">
        <v>3163</v>
      </c>
      <c r="B6344" t="str">
        <f>LEFT(Table1[[#This Row],[Order Date]],2)</f>
        <v>24</v>
      </c>
      <c r="C6344" t="str">
        <f>MID(Table1[[#This Row],[Order Date]],4,2)</f>
        <v>11</v>
      </c>
      <c r="D6344" t="str">
        <f>RIGHT(Table1[[#This Row],[Order Date]],4)</f>
        <v>2016</v>
      </c>
      <c r="E6344" s="1">
        <f>DATE(Table1[[#This Row],[Column3]],Table1[[#This Row],[Column2]],Table1[[#This Row],[Column1]])</f>
        <v>42698</v>
      </c>
      <c r="F6344" s="1">
        <f>DATE(Table1[[#This Row],[Column3]],Table1[[#This Row],[Column2]],Table1[[#This Row],[Column1]])</f>
        <v>42698</v>
      </c>
      <c r="G6344" s="3">
        <f>YEAR(Table1[[#This Row],[Order Date New]])</f>
        <v>2016</v>
      </c>
      <c r="H6344" s="3">
        <f>MONTH(Table1[[#This Row],[Order Date New]])</f>
        <v>11</v>
      </c>
      <c r="I6344" t="s">
        <v>1961</v>
      </c>
      <c r="J6344" t="s">
        <v>27</v>
      </c>
      <c r="K6344" t="s">
        <v>39</v>
      </c>
      <c r="L6344" t="s">
        <v>52</v>
      </c>
      <c r="M6344" t="s">
        <v>1956</v>
      </c>
      <c r="N6344" s="2">
        <v>659.9</v>
      </c>
      <c r="O6344" s="3">
        <v>2</v>
      </c>
      <c r="P6344" s="2">
        <v>217.77</v>
      </c>
    </row>
    <row r="6345" spans="1:16" x14ac:dyDescent="0.35">
      <c r="A6345" t="s">
        <v>3163</v>
      </c>
      <c r="B6345" t="str">
        <f>LEFT(Table1[[#This Row],[Order Date]],2)</f>
        <v>24</v>
      </c>
      <c r="C6345" t="str">
        <f>MID(Table1[[#This Row],[Order Date]],4,2)</f>
        <v>11</v>
      </c>
      <c r="D6345" t="str">
        <f>RIGHT(Table1[[#This Row],[Order Date]],4)</f>
        <v>2016</v>
      </c>
      <c r="E6345" s="1">
        <f>DATE(Table1[[#This Row],[Column3]],Table1[[#This Row],[Column2]],Table1[[#This Row],[Column1]])</f>
        <v>42698</v>
      </c>
      <c r="F6345" s="1">
        <f>DATE(Table1[[#This Row],[Column3]],Table1[[#This Row],[Column2]],Table1[[#This Row],[Column1]])</f>
        <v>42698</v>
      </c>
      <c r="G6345" s="3">
        <f>YEAR(Table1[[#This Row],[Order Date New]])</f>
        <v>2016</v>
      </c>
      <c r="H6345" s="3">
        <f>MONTH(Table1[[#This Row],[Order Date New]])</f>
        <v>11</v>
      </c>
      <c r="I6345" t="s">
        <v>1961</v>
      </c>
      <c r="J6345" t="s">
        <v>27</v>
      </c>
      <c r="K6345" t="s">
        <v>34</v>
      </c>
      <c r="L6345" t="s">
        <v>35</v>
      </c>
      <c r="M6345" t="s">
        <v>648</v>
      </c>
      <c r="N6345" s="2">
        <v>1684.75</v>
      </c>
      <c r="O6345" s="3">
        <v>6</v>
      </c>
      <c r="P6345" s="2">
        <v>210.59</v>
      </c>
    </row>
    <row r="6346" spans="1:16" x14ac:dyDescent="0.35">
      <c r="A6346" t="s">
        <v>3163</v>
      </c>
      <c r="B6346" t="str">
        <f>LEFT(Table1[[#This Row],[Order Date]],2)</f>
        <v>24</v>
      </c>
      <c r="C6346" t="str">
        <f>MID(Table1[[#This Row],[Order Date]],4,2)</f>
        <v>11</v>
      </c>
      <c r="D6346" t="str">
        <f>RIGHT(Table1[[#This Row],[Order Date]],4)</f>
        <v>2016</v>
      </c>
      <c r="E6346" s="1">
        <f>DATE(Table1[[#This Row],[Column3]],Table1[[#This Row],[Column2]],Table1[[#This Row],[Column1]])</f>
        <v>42698</v>
      </c>
      <c r="F6346" s="1">
        <f>DATE(Table1[[#This Row],[Column3]],Table1[[#This Row],[Column2]],Table1[[#This Row],[Column1]])</f>
        <v>42698</v>
      </c>
      <c r="G6346" s="3">
        <f>YEAR(Table1[[#This Row],[Order Date New]])</f>
        <v>2016</v>
      </c>
      <c r="H6346" s="3">
        <f>MONTH(Table1[[#This Row],[Order Date New]])</f>
        <v>11</v>
      </c>
      <c r="I6346" t="s">
        <v>1961</v>
      </c>
      <c r="J6346" t="s">
        <v>27</v>
      </c>
      <c r="K6346" t="s">
        <v>39</v>
      </c>
      <c r="L6346" t="s">
        <v>52</v>
      </c>
      <c r="M6346" t="s">
        <v>2791</v>
      </c>
      <c r="N6346" s="2">
        <v>559.91999999999996</v>
      </c>
      <c r="O6346" s="3">
        <v>8</v>
      </c>
      <c r="P6346" s="2">
        <v>190.37</v>
      </c>
    </row>
    <row r="6347" spans="1:16" x14ac:dyDescent="0.35">
      <c r="A6347" t="s">
        <v>3163</v>
      </c>
      <c r="B6347" t="str">
        <f>LEFT(Table1[[#This Row],[Order Date]],2)</f>
        <v>24</v>
      </c>
      <c r="C6347" t="str">
        <f>MID(Table1[[#This Row],[Order Date]],4,2)</f>
        <v>11</v>
      </c>
      <c r="D6347" t="str">
        <f>RIGHT(Table1[[#This Row],[Order Date]],4)</f>
        <v>2016</v>
      </c>
      <c r="E6347" s="1">
        <f>DATE(Table1[[#This Row],[Column3]],Table1[[#This Row],[Column2]],Table1[[#This Row],[Column1]])</f>
        <v>42698</v>
      </c>
      <c r="F6347" s="1">
        <f>DATE(Table1[[#This Row],[Column3]],Table1[[#This Row],[Column2]],Table1[[#This Row],[Column1]])</f>
        <v>42698</v>
      </c>
      <c r="G6347" s="3">
        <f>YEAR(Table1[[#This Row],[Order Date New]])</f>
        <v>2016</v>
      </c>
      <c r="H6347" s="3">
        <f>MONTH(Table1[[#This Row],[Order Date New]])</f>
        <v>11</v>
      </c>
      <c r="I6347" t="s">
        <v>1684</v>
      </c>
      <c r="J6347" t="s">
        <v>178</v>
      </c>
      <c r="K6347" t="s">
        <v>11</v>
      </c>
      <c r="L6347" t="s">
        <v>20</v>
      </c>
      <c r="M6347" t="s">
        <v>37</v>
      </c>
      <c r="N6347" s="2">
        <v>1219.96</v>
      </c>
      <c r="O6347" s="3">
        <v>5</v>
      </c>
      <c r="P6347" s="2">
        <v>381.24</v>
      </c>
    </row>
    <row r="6348" spans="1:16" x14ac:dyDescent="0.35">
      <c r="A6348" t="s">
        <v>3163</v>
      </c>
      <c r="B6348" t="str">
        <f>LEFT(Table1[[#This Row],[Order Date]],2)</f>
        <v>24</v>
      </c>
      <c r="C6348" t="str">
        <f>MID(Table1[[#This Row],[Order Date]],4,2)</f>
        <v>11</v>
      </c>
      <c r="D6348" t="str">
        <f>RIGHT(Table1[[#This Row],[Order Date]],4)</f>
        <v>2016</v>
      </c>
      <c r="E6348" s="1">
        <f>DATE(Table1[[#This Row],[Column3]],Table1[[#This Row],[Column2]],Table1[[#This Row],[Column1]])</f>
        <v>42698</v>
      </c>
      <c r="F6348" s="1">
        <f>DATE(Table1[[#This Row],[Column3]],Table1[[#This Row],[Column2]],Table1[[#This Row],[Column1]])</f>
        <v>42698</v>
      </c>
      <c r="G6348" s="3">
        <f>YEAR(Table1[[#This Row],[Order Date New]])</f>
        <v>2016</v>
      </c>
      <c r="H6348" s="3">
        <f>MONTH(Table1[[#This Row],[Order Date New]])</f>
        <v>11</v>
      </c>
      <c r="I6348" t="s">
        <v>647</v>
      </c>
      <c r="J6348" t="s">
        <v>573</v>
      </c>
      <c r="K6348" t="s">
        <v>34</v>
      </c>
      <c r="L6348" t="s">
        <v>47</v>
      </c>
      <c r="M6348" t="s">
        <v>57</v>
      </c>
      <c r="N6348" s="2">
        <v>207.76</v>
      </c>
      <c r="O6348" s="3">
        <v>4</v>
      </c>
      <c r="P6348" s="2">
        <v>85.18</v>
      </c>
    </row>
    <row r="6349" spans="1:16" x14ac:dyDescent="0.35">
      <c r="A6349" t="s">
        <v>3163</v>
      </c>
      <c r="B6349" t="str">
        <f>LEFT(Table1[[#This Row],[Order Date]],2)</f>
        <v>24</v>
      </c>
      <c r="C6349" t="str">
        <f>MID(Table1[[#This Row],[Order Date]],4,2)</f>
        <v>11</v>
      </c>
      <c r="D6349" t="str">
        <f>RIGHT(Table1[[#This Row],[Order Date]],4)</f>
        <v>2016</v>
      </c>
      <c r="E6349" s="1">
        <f>DATE(Table1[[#This Row],[Column3]],Table1[[#This Row],[Column2]],Table1[[#This Row],[Column1]])</f>
        <v>42698</v>
      </c>
      <c r="F6349" s="1">
        <f>DATE(Table1[[#This Row],[Column3]],Table1[[#This Row],[Column2]],Table1[[#This Row],[Column1]])</f>
        <v>42698</v>
      </c>
      <c r="G6349" s="3">
        <f>YEAR(Table1[[#This Row],[Order Date New]])</f>
        <v>2016</v>
      </c>
      <c r="H6349" s="3">
        <f>MONTH(Table1[[#This Row],[Order Date New]])</f>
        <v>11</v>
      </c>
      <c r="I6349" t="s">
        <v>2518</v>
      </c>
      <c r="J6349" t="s">
        <v>79</v>
      </c>
      <c r="K6349" t="s">
        <v>11</v>
      </c>
      <c r="L6349" t="s">
        <v>64</v>
      </c>
      <c r="M6349" t="s">
        <v>66</v>
      </c>
      <c r="N6349" s="2">
        <v>40.75</v>
      </c>
      <c r="O6349" s="3">
        <v>3</v>
      </c>
      <c r="P6349" s="2">
        <v>15.28</v>
      </c>
    </row>
    <row r="6350" spans="1:16" x14ac:dyDescent="0.35">
      <c r="A6350" t="s">
        <v>3163</v>
      </c>
      <c r="B6350" t="str">
        <f>LEFT(Table1[[#This Row],[Order Date]],2)</f>
        <v>24</v>
      </c>
      <c r="C6350" t="str">
        <f>MID(Table1[[#This Row],[Order Date]],4,2)</f>
        <v>11</v>
      </c>
      <c r="D6350" t="str">
        <f>RIGHT(Table1[[#This Row],[Order Date]],4)</f>
        <v>2016</v>
      </c>
      <c r="E6350" s="1">
        <f>DATE(Table1[[#This Row],[Column3]],Table1[[#This Row],[Column2]],Table1[[#This Row],[Column1]])</f>
        <v>42698</v>
      </c>
      <c r="F6350" s="1">
        <f>DATE(Table1[[#This Row],[Column3]],Table1[[#This Row],[Column2]],Table1[[#This Row],[Column1]])</f>
        <v>42698</v>
      </c>
      <c r="G6350" s="3">
        <f>YEAR(Table1[[#This Row],[Order Date New]])</f>
        <v>2016</v>
      </c>
      <c r="H6350" s="3">
        <f>MONTH(Table1[[#This Row],[Order Date New]])</f>
        <v>11</v>
      </c>
      <c r="I6350" t="s">
        <v>2518</v>
      </c>
      <c r="J6350" t="s">
        <v>79</v>
      </c>
      <c r="K6350" t="s">
        <v>39</v>
      </c>
      <c r="L6350" t="s">
        <v>52</v>
      </c>
      <c r="M6350" t="s">
        <v>2855</v>
      </c>
      <c r="N6350" s="2">
        <v>139.96</v>
      </c>
      <c r="O6350" s="3">
        <v>5</v>
      </c>
      <c r="P6350" s="2">
        <v>-22.74</v>
      </c>
    </row>
    <row r="6351" spans="1:16" x14ac:dyDescent="0.35">
      <c r="A6351" t="s">
        <v>3163</v>
      </c>
      <c r="B6351" t="str">
        <f>LEFT(Table1[[#This Row],[Order Date]],2)</f>
        <v>24</v>
      </c>
      <c r="C6351" t="str">
        <f>MID(Table1[[#This Row],[Order Date]],4,2)</f>
        <v>11</v>
      </c>
      <c r="D6351" t="str">
        <f>RIGHT(Table1[[#This Row],[Order Date]],4)</f>
        <v>2016</v>
      </c>
      <c r="E6351" s="1">
        <f>DATE(Table1[[#This Row],[Column3]],Table1[[#This Row],[Column2]],Table1[[#This Row],[Column1]])</f>
        <v>42698</v>
      </c>
      <c r="F6351" s="1">
        <f>DATE(Table1[[#This Row],[Column3]],Table1[[#This Row],[Column2]],Table1[[#This Row],[Column1]])</f>
        <v>42698</v>
      </c>
      <c r="G6351" s="3">
        <f>YEAR(Table1[[#This Row],[Order Date New]])</f>
        <v>2016</v>
      </c>
      <c r="H6351" s="3">
        <f>MONTH(Table1[[#This Row],[Order Date New]])</f>
        <v>11</v>
      </c>
      <c r="I6351" t="s">
        <v>2907</v>
      </c>
      <c r="J6351" t="s">
        <v>178</v>
      </c>
      <c r="K6351" t="s">
        <v>11</v>
      </c>
      <c r="L6351" t="s">
        <v>215</v>
      </c>
      <c r="M6351" t="s">
        <v>2553</v>
      </c>
      <c r="N6351" s="2">
        <v>25.35</v>
      </c>
      <c r="O6351" s="3">
        <v>3</v>
      </c>
      <c r="P6351" s="2">
        <v>7.61</v>
      </c>
    </row>
    <row r="6352" spans="1:16" x14ac:dyDescent="0.35">
      <c r="A6352" t="s">
        <v>3163</v>
      </c>
      <c r="B6352" t="str">
        <f>LEFT(Table1[[#This Row],[Order Date]],2)</f>
        <v>24</v>
      </c>
      <c r="C6352" t="str">
        <f>MID(Table1[[#This Row],[Order Date]],4,2)</f>
        <v>11</v>
      </c>
      <c r="D6352" t="str">
        <f>RIGHT(Table1[[#This Row],[Order Date]],4)</f>
        <v>2016</v>
      </c>
      <c r="E6352" s="1">
        <f>DATE(Table1[[#This Row],[Column3]],Table1[[#This Row],[Column2]],Table1[[#This Row],[Column1]])</f>
        <v>42698</v>
      </c>
      <c r="F6352" s="1">
        <f>DATE(Table1[[#This Row],[Column3]],Table1[[#This Row],[Column2]],Table1[[#This Row],[Column1]])</f>
        <v>42698</v>
      </c>
      <c r="G6352" s="3">
        <f>YEAR(Table1[[#This Row],[Order Date New]])</f>
        <v>2016</v>
      </c>
      <c r="H6352" s="3">
        <f>MONTH(Table1[[#This Row],[Order Date New]])</f>
        <v>11</v>
      </c>
      <c r="I6352" t="s">
        <v>1830</v>
      </c>
      <c r="J6352" t="s">
        <v>178</v>
      </c>
      <c r="K6352" t="s">
        <v>34</v>
      </c>
      <c r="L6352" t="s">
        <v>47</v>
      </c>
      <c r="M6352" t="s">
        <v>2550</v>
      </c>
      <c r="N6352" s="2">
        <v>82.26</v>
      </c>
      <c r="O6352" s="3">
        <v>3</v>
      </c>
      <c r="P6352" s="2">
        <v>33.729999999999997</v>
      </c>
    </row>
    <row r="6353" spans="1:16" x14ac:dyDescent="0.35">
      <c r="A6353" t="s">
        <v>3163</v>
      </c>
      <c r="B6353" t="str">
        <f>LEFT(Table1[[#This Row],[Order Date]],2)</f>
        <v>24</v>
      </c>
      <c r="C6353" t="str">
        <f>MID(Table1[[#This Row],[Order Date]],4,2)</f>
        <v>11</v>
      </c>
      <c r="D6353" t="str">
        <f>RIGHT(Table1[[#This Row],[Order Date]],4)</f>
        <v>2016</v>
      </c>
      <c r="E6353" s="1">
        <f>DATE(Table1[[#This Row],[Column3]],Table1[[#This Row],[Column2]],Table1[[#This Row],[Column1]])</f>
        <v>42698</v>
      </c>
      <c r="F6353" s="1">
        <f>DATE(Table1[[#This Row],[Column3]],Table1[[#This Row],[Column2]],Table1[[#This Row],[Column1]])</f>
        <v>42698</v>
      </c>
      <c r="G6353" s="3">
        <f>YEAR(Table1[[#This Row],[Order Date New]])</f>
        <v>2016</v>
      </c>
      <c r="H6353" s="3">
        <f>MONTH(Table1[[#This Row],[Order Date New]])</f>
        <v>11</v>
      </c>
      <c r="I6353" t="s">
        <v>373</v>
      </c>
      <c r="J6353" t="s">
        <v>131</v>
      </c>
      <c r="K6353" t="s">
        <v>34</v>
      </c>
      <c r="L6353" t="s">
        <v>75</v>
      </c>
      <c r="M6353" t="s">
        <v>3167</v>
      </c>
      <c r="N6353" s="2">
        <v>339.92</v>
      </c>
      <c r="O6353" s="3">
        <v>5</v>
      </c>
      <c r="P6353" s="2">
        <v>8.5</v>
      </c>
    </row>
    <row r="6354" spans="1:16" x14ac:dyDescent="0.35">
      <c r="A6354" t="s">
        <v>3163</v>
      </c>
      <c r="B6354" t="str">
        <f>LEFT(Table1[[#This Row],[Order Date]],2)</f>
        <v>24</v>
      </c>
      <c r="C6354" t="str">
        <f>MID(Table1[[#This Row],[Order Date]],4,2)</f>
        <v>11</v>
      </c>
      <c r="D6354" t="str">
        <f>RIGHT(Table1[[#This Row],[Order Date]],4)</f>
        <v>2016</v>
      </c>
      <c r="E6354" s="1">
        <f>DATE(Table1[[#This Row],[Column3]],Table1[[#This Row],[Column2]],Table1[[#This Row],[Column1]])</f>
        <v>42698</v>
      </c>
      <c r="F6354" s="1">
        <f>DATE(Table1[[#This Row],[Column3]],Table1[[#This Row],[Column2]],Table1[[#This Row],[Column1]])</f>
        <v>42698</v>
      </c>
      <c r="G6354" s="3">
        <f>YEAR(Table1[[#This Row],[Order Date New]])</f>
        <v>2016</v>
      </c>
      <c r="H6354" s="3">
        <f>MONTH(Table1[[#This Row],[Order Date New]])</f>
        <v>11</v>
      </c>
      <c r="I6354" t="s">
        <v>373</v>
      </c>
      <c r="J6354" t="s">
        <v>131</v>
      </c>
      <c r="K6354" t="s">
        <v>11</v>
      </c>
      <c r="L6354" t="s">
        <v>12</v>
      </c>
      <c r="M6354" t="s">
        <v>1831</v>
      </c>
      <c r="N6354" s="2">
        <v>10.53</v>
      </c>
      <c r="O6354" s="3">
        <v>4</v>
      </c>
      <c r="P6354" s="2">
        <v>3.42</v>
      </c>
    </row>
    <row r="6355" spans="1:16" x14ac:dyDescent="0.35">
      <c r="A6355" t="s">
        <v>3163</v>
      </c>
      <c r="B6355" t="str">
        <f>LEFT(Table1[[#This Row],[Order Date]],2)</f>
        <v>24</v>
      </c>
      <c r="C6355" t="str">
        <f>MID(Table1[[#This Row],[Order Date]],4,2)</f>
        <v>11</v>
      </c>
      <c r="D6355" t="str">
        <f>RIGHT(Table1[[#This Row],[Order Date]],4)</f>
        <v>2016</v>
      </c>
      <c r="E6355" s="1">
        <f>DATE(Table1[[#This Row],[Column3]],Table1[[#This Row],[Column2]],Table1[[#This Row],[Column1]])</f>
        <v>42698</v>
      </c>
      <c r="F6355" s="1">
        <f>DATE(Table1[[#This Row],[Column3]],Table1[[#This Row],[Column2]],Table1[[#This Row],[Column1]])</f>
        <v>42698</v>
      </c>
      <c r="G6355" s="3">
        <f>YEAR(Table1[[#This Row],[Order Date New]])</f>
        <v>2016</v>
      </c>
      <c r="H6355" s="3">
        <f>MONTH(Table1[[#This Row],[Order Date New]])</f>
        <v>11</v>
      </c>
      <c r="I6355" t="s">
        <v>373</v>
      </c>
      <c r="J6355" t="s">
        <v>131</v>
      </c>
      <c r="K6355" t="s">
        <v>11</v>
      </c>
      <c r="L6355" t="s">
        <v>97</v>
      </c>
      <c r="M6355" t="s">
        <v>462</v>
      </c>
      <c r="N6355" s="2">
        <v>42.38</v>
      </c>
      <c r="O6355" s="3">
        <v>2</v>
      </c>
      <c r="P6355" s="2">
        <v>4.24</v>
      </c>
    </row>
    <row r="6356" spans="1:16" x14ac:dyDescent="0.35">
      <c r="A6356" t="s">
        <v>3168</v>
      </c>
      <c r="B6356" t="str">
        <f>LEFT(Table1[[#This Row],[Order Date]],2)</f>
        <v>25</v>
      </c>
      <c r="C6356" t="str">
        <f>MID(Table1[[#This Row],[Order Date]],4,2)</f>
        <v>11</v>
      </c>
      <c r="D6356" t="str">
        <f>RIGHT(Table1[[#This Row],[Order Date]],4)</f>
        <v>2016</v>
      </c>
      <c r="E6356" s="1">
        <f>DATE(Table1[[#This Row],[Column3]],Table1[[#This Row],[Column2]],Table1[[#This Row],[Column1]])</f>
        <v>42699</v>
      </c>
      <c r="F6356" s="1">
        <f>DATE(Table1[[#This Row],[Column3]],Table1[[#This Row],[Column2]],Table1[[#This Row],[Column1]])</f>
        <v>42699</v>
      </c>
      <c r="G6356" s="3">
        <f>YEAR(Table1[[#This Row],[Order Date New]])</f>
        <v>2016</v>
      </c>
      <c r="H6356" s="3">
        <f>MONTH(Table1[[#This Row],[Order Date New]])</f>
        <v>11</v>
      </c>
      <c r="I6356" t="s">
        <v>2236</v>
      </c>
      <c r="J6356" t="s">
        <v>131</v>
      </c>
      <c r="K6356" t="s">
        <v>11</v>
      </c>
      <c r="L6356" t="s">
        <v>12</v>
      </c>
      <c r="M6356" t="s">
        <v>2966</v>
      </c>
      <c r="N6356" s="2">
        <v>5.08</v>
      </c>
      <c r="O6356" s="3">
        <v>1</v>
      </c>
      <c r="P6356" s="2">
        <v>1.65</v>
      </c>
    </row>
    <row r="6357" spans="1:16" x14ac:dyDescent="0.35">
      <c r="A6357" t="s">
        <v>3168</v>
      </c>
      <c r="B6357" t="str">
        <f>LEFT(Table1[[#This Row],[Order Date]],2)</f>
        <v>25</v>
      </c>
      <c r="C6357" t="str">
        <f>MID(Table1[[#This Row],[Order Date]],4,2)</f>
        <v>11</v>
      </c>
      <c r="D6357" t="str">
        <f>RIGHT(Table1[[#This Row],[Order Date]],4)</f>
        <v>2016</v>
      </c>
      <c r="E6357" s="1">
        <f>DATE(Table1[[#This Row],[Column3]],Table1[[#This Row],[Column2]],Table1[[#This Row],[Column1]])</f>
        <v>42699</v>
      </c>
      <c r="F6357" s="1">
        <f>DATE(Table1[[#This Row],[Column3]],Table1[[#This Row],[Column2]],Table1[[#This Row],[Column1]])</f>
        <v>42699</v>
      </c>
      <c r="G6357" s="3">
        <f>YEAR(Table1[[#This Row],[Order Date New]])</f>
        <v>2016</v>
      </c>
      <c r="H6357" s="3">
        <f>MONTH(Table1[[#This Row],[Order Date New]])</f>
        <v>11</v>
      </c>
      <c r="I6357" t="s">
        <v>1590</v>
      </c>
      <c r="J6357" t="s">
        <v>191</v>
      </c>
      <c r="K6357" t="s">
        <v>11</v>
      </c>
      <c r="L6357" t="s">
        <v>18</v>
      </c>
      <c r="M6357" t="s">
        <v>2035</v>
      </c>
      <c r="N6357" s="2">
        <v>563.4</v>
      </c>
      <c r="O6357" s="3">
        <v>4</v>
      </c>
      <c r="P6357" s="2">
        <v>67.61</v>
      </c>
    </row>
    <row r="6358" spans="1:16" x14ac:dyDescent="0.35">
      <c r="A6358" t="s">
        <v>3168</v>
      </c>
      <c r="B6358" t="str">
        <f>LEFT(Table1[[#This Row],[Order Date]],2)</f>
        <v>25</v>
      </c>
      <c r="C6358" t="str">
        <f>MID(Table1[[#This Row],[Order Date]],4,2)</f>
        <v>11</v>
      </c>
      <c r="D6358" t="str">
        <f>RIGHT(Table1[[#This Row],[Order Date]],4)</f>
        <v>2016</v>
      </c>
      <c r="E6358" s="1">
        <f>DATE(Table1[[#This Row],[Column3]],Table1[[#This Row],[Column2]],Table1[[#This Row],[Column1]])</f>
        <v>42699</v>
      </c>
      <c r="F6358" s="1">
        <f>DATE(Table1[[#This Row],[Column3]],Table1[[#This Row],[Column2]],Table1[[#This Row],[Column1]])</f>
        <v>42699</v>
      </c>
      <c r="G6358" s="3">
        <f>YEAR(Table1[[#This Row],[Order Date New]])</f>
        <v>2016</v>
      </c>
      <c r="H6358" s="3">
        <f>MONTH(Table1[[#This Row],[Order Date New]])</f>
        <v>11</v>
      </c>
      <c r="I6358" t="s">
        <v>1590</v>
      </c>
      <c r="J6358" t="s">
        <v>191</v>
      </c>
      <c r="K6358" t="s">
        <v>39</v>
      </c>
      <c r="L6358" t="s">
        <v>328</v>
      </c>
      <c r="M6358" t="s">
        <v>3169</v>
      </c>
      <c r="N6358" s="2">
        <v>319.92</v>
      </c>
      <c r="O6358" s="3">
        <v>8</v>
      </c>
      <c r="P6358" s="2">
        <v>118.37</v>
      </c>
    </row>
    <row r="6359" spans="1:16" x14ac:dyDescent="0.35">
      <c r="A6359" t="s">
        <v>3168</v>
      </c>
      <c r="B6359" t="str">
        <f>LEFT(Table1[[#This Row],[Order Date]],2)</f>
        <v>25</v>
      </c>
      <c r="C6359" t="str">
        <f>MID(Table1[[#This Row],[Order Date]],4,2)</f>
        <v>11</v>
      </c>
      <c r="D6359" t="str">
        <f>RIGHT(Table1[[#This Row],[Order Date]],4)</f>
        <v>2016</v>
      </c>
      <c r="E6359" s="1">
        <f>DATE(Table1[[#This Row],[Column3]],Table1[[#This Row],[Column2]],Table1[[#This Row],[Column1]])</f>
        <v>42699</v>
      </c>
      <c r="F6359" s="1">
        <f>DATE(Table1[[#This Row],[Column3]],Table1[[#This Row],[Column2]],Table1[[#This Row],[Column1]])</f>
        <v>42699</v>
      </c>
      <c r="G6359" s="3">
        <f>YEAR(Table1[[#This Row],[Order Date New]])</f>
        <v>2016</v>
      </c>
      <c r="H6359" s="3">
        <f>MONTH(Table1[[#This Row],[Order Date New]])</f>
        <v>11</v>
      </c>
      <c r="I6359" t="s">
        <v>1003</v>
      </c>
      <c r="J6359" t="s">
        <v>108</v>
      </c>
      <c r="K6359" t="s">
        <v>39</v>
      </c>
      <c r="L6359" t="s">
        <v>40</v>
      </c>
      <c r="M6359" t="s">
        <v>2607</v>
      </c>
      <c r="N6359" s="2">
        <v>59.98</v>
      </c>
      <c r="O6359" s="3">
        <v>2</v>
      </c>
      <c r="P6359" s="2">
        <v>17.989999999999998</v>
      </c>
    </row>
    <row r="6360" spans="1:16" x14ac:dyDescent="0.35">
      <c r="A6360" t="s">
        <v>3168</v>
      </c>
      <c r="B6360" t="str">
        <f>LEFT(Table1[[#This Row],[Order Date]],2)</f>
        <v>25</v>
      </c>
      <c r="C6360" t="str">
        <f>MID(Table1[[#This Row],[Order Date]],4,2)</f>
        <v>11</v>
      </c>
      <c r="D6360" t="str">
        <f>RIGHT(Table1[[#This Row],[Order Date]],4)</f>
        <v>2016</v>
      </c>
      <c r="E6360" s="1">
        <f>DATE(Table1[[#This Row],[Column3]],Table1[[#This Row],[Column2]],Table1[[#This Row],[Column1]])</f>
        <v>42699</v>
      </c>
      <c r="F6360" s="1">
        <f>DATE(Table1[[#This Row],[Column3]],Table1[[#This Row],[Column2]],Table1[[#This Row],[Column1]])</f>
        <v>42699</v>
      </c>
      <c r="G6360" s="3">
        <f>YEAR(Table1[[#This Row],[Order Date New]])</f>
        <v>2016</v>
      </c>
      <c r="H6360" s="3">
        <f>MONTH(Table1[[#This Row],[Order Date New]])</f>
        <v>11</v>
      </c>
      <c r="I6360" t="s">
        <v>2358</v>
      </c>
      <c r="J6360" t="s">
        <v>117</v>
      </c>
      <c r="K6360" t="s">
        <v>34</v>
      </c>
      <c r="L6360" t="s">
        <v>156</v>
      </c>
      <c r="M6360" t="s">
        <v>2304</v>
      </c>
      <c r="N6360" s="2">
        <v>1568.61</v>
      </c>
      <c r="O6360" s="3">
        <v>9</v>
      </c>
      <c r="P6360" s="2">
        <v>329.41</v>
      </c>
    </row>
    <row r="6361" spans="1:16" x14ac:dyDescent="0.35">
      <c r="A6361" t="s">
        <v>3168</v>
      </c>
      <c r="B6361" t="str">
        <f>LEFT(Table1[[#This Row],[Order Date]],2)</f>
        <v>25</v>
      </c>
      <c r="C6361" t="str">
        <f>MID(Table1[[#This Row],[Order Date]],4,2)</f>
        <v>11</v>
      </c>
      <c r="D6361" t="str">
        <f>RIGHT(Table1[[#This Row],[Order Date]],4)</f>
        <v>2016</v>
      </c>
      <c r="E6361" s="1">
        <f>DATE(Table1[[#This Row],[Column3]],Table1[[#This Row],[Column2]],Table1[[#This Row],[Column1]])</f>
        <v>42699</v>
      </c>
      <c r="F6361" s="1">
        <f>DATE(Table1[[#This Row],[Column3]],Table1[[#This Row],[Column2]],Table1[[#This Row],[Column1]])</f>
        <v>42699</v>
      </c>
      <c r="G6361" s="3">
        <f>YEAR(Table1[[#This Row],[Order Date New]])</f>
        <v>2016</v>
      </c>
      <c r="H6361" s="3">
        <f>MONTH(Table1[[#This Row],[Order Date New]])</f>
        <v>11</v>
      </c>
      <c r="I6361" t="s">
        <v>2358</v>
      </c>
      <c r="J6361" t="s">
        <v>117</v>
      </c>
      <c r="K6361" t="s">
        <v>11</v>
      </c>
      <c r="L6361" t="s">
        <v>20</v>
      </c>
      <c r="M6361" t="s">
        <v>2379</v>
      </c>
      <c r="N6361" s="2">
        <v>17.3</v>
      </c>
      <c r="O6361" s="3">
        <v>1</v>
      </c>
      <c r="P6361" s="2">
        <v>8.3000000000000007</v>
      </c>
    </row>
    <row r="6362" spans="1:16" x14ac:dyDescent="0.35">
      <c r="A6362" t="s">
        <v>3168</v>
      </c>
      <c r="B6362" t="str">
        <f>LEFT(Table1[[#This Row],[Order Date]],2)</f>
        <v>25</v>
      </c>
      <c r="C6362" t="str">
        <f>MID(Table1[[#This Row],[Order Date]],4,2)</f>
        <v>11</v>
      </c>
      <c r="D6362" t="str">
        <f>RIGHT(Table1[[#This Row],[Order Date]],4)</f>
        <v>2016</v>
      </c>
      <c r="E6362" s="1">
        <f>DATE(Table1[[#This Row],[Column3]],Table1[[#This Row],[Column2]],Table1[[#This Row],[Column1]])</f>
        <v>42699</v>
      </c>
      <c r="F6362" s="1">
        <f>DATE(Table1[[#This Row],[Column3]],Table1[[#This Row],[Column2]],Table1[[#This Row],[Column1]])</f>
        <v>42699</v>
      </c>
      <c r="G6362" s="3">
        <f>YEAR(Table1[[#This Row],[Order Date New]])</f>
        <v>2016</v>
      </c>
      <c r="H6362" s="3">
        <f>MONTH(Table1[[#This Row],[Order Date New]])</f>
        <v>11</v>
      </c>
      <c r="I6362" t="s">
        <v>2358</v>
      </c>
      <c r="J6362" t="s">
        <v>117</v>
      </c>
      <c r="K6362" t="s">
        <v>39</v>
      </c>
      <c r="L6362" t="s">
        <v>52</v>
      </c>
      <c r="M6362" t="s">
        <v>2942</v>
      </c>
      <c r="N6362" s="2">
        <v>160</v>
      </c>
      <c r="O6362" s="3">
        <v>8</v>
      </c>
      <c r="P6362" s="2">
        <v>62.4</v>
      </c>
    </row>
    <row r="6363" spans="1:16" x14ac:dyDescent="0.35">
      <c r="A6363" t="s">
        <v>3168</v>
      </c>
      <c r="B6363" t="str">
        <f>LEFT(Table1[[#This Row],[Order Date]],2)</f>
        <v>25</v>
      </c>
      <c r="C6363" t="str">
        <f>MID(Table1[[#This Row],[Order Date]],4,2)</f>
        <v>11</v>
      </c>
      <c r="D6363" t="str">
        <f>RIGHT(Table1[[#This Row],[Order Date]],4)</f>
        <v>2016</v>
      </c>
      <c r="E6363" s="1">
        <f>DATE(Table1[[#This Row],[Column3]],Table1[[#This Row],[Column2]],Table1[[#This Row],[Column1]])</f>
        <v>42699</v>
      </c>
      <c r="F6363" s="1">
        <f>DATE(Table1[[#This Row],[Column3]],Table1[[#This Row],[Column2]],Table1[[#This Row],[Column1]])</f>
        <v>42699</v>
      </c>
      <c r="G6363" s="3">
        <f>YEAR(Table1[[#This Row],[Order Date New]])</f>
        <v>2016</v>
      </c>
      <c r="H6363" s="3">
        <f>MONTH(Table1[[#This Row],[Order Date New]])</f>
        <v>11</v>
      </c>
      <c r="I6363" t="s">
        <v>429</v>
      </c>
      <c r="J6363" t="s">
        <v>79</v>
      </c>
      <c r="K6363" t="s">
        <v>11</v>
      </c>
      <c r="L6363" t="s">
        <v>20</v>
      </c>
      <c r="M6363" t="s">
        <v>2391</v>
      </c>
      <c r="N6363" s="2">
        <v>456.59</v>
      </c>
      <c r="O6363" s="3">
        <v>2</v>
      </c>
      <c r="P6363" s="2">
        <v>-304.39</v>
      </c>
    </row>
    <row r="6364" spans="1:16" x14ac:dyDescent="0.35">
      <c r="A6364" t="s">
        <v>3168</v>
      </c>
      <c r="B6364" t="str">
        <f>LEFT(Table1[[#This Row],[Order Date]],2)</f>
        <v>25</v>
      </c>
      <c r="C6364" t="str">
        <f>MID(Table1[[#This Row],[Order Date]],4,2)</f>
        <v>11</v>
      </c>
      <c r="D6364" t="str">
        <f>RIGHT(Table1[[#This Row],[Order Date]],4)</f>
        <v>2016</v>
      </c>
      <c r="E6364" s="1">
        <f>DATE(Table1[[#This Row],[Column3]],Table1[[#This Row],[Column2]],Table1[[#This Row],[Column1]])</f>
        <v>42699</v>
      </c>
      <c r="F6364" s="1">
        <f>DATE(Table1[[#This Row],[Column3]],Table1[[#This Row],[Column2]],Table1[[#This Row],[Column1]])</f>
        <v>42699</v>
      </c>
      <c r="G6364" s="3">
        <f>YEAR(Table1[[#This Row],[Order Date New]])</f>
        <v>2016</v>
      </c>
      <c r="H6364" s="3">
        <f>MONTH(Table1[[#This Row],[Order Date New]])</f>
        <v>11</v>
      </c>
      <c r="I6364" t="s">
        <v>429</v>
      </c>
      <c r="J6364" t="s">
        <v>79</v>
      </c>
      <c r="K6364" t="s">
        <v>39</v>
      </c>
      <c r="L6364" t="s">
        <v>328</v>
      </c>
      <c r="M6364" t="s">
        <v>2749</v>
      </c>
      <c r="N6364" s="2">
        <v>4499.99</v>
      </c>
      <c r="O6364" s="3">
        <v>5</v>
      </c>
      <c r="P6364" s="2">
        <v>-6599.98</v>
      </c>
    </row>
    <row r="6365" spans="1:16" x14ac:dyDescent="0.35">
      <c r="A6365" t="s">
        <v>3168</v>
      </c>
      <c r="B6365" t="str">
        <f>LEFT(Table1[[#This Row],[Order Date]],2)</f>
        <v>25</v>
      </c>
      <c r="C6365" t="str">
        <f>MID(Table1[[#This Row],[Order Date]],4,2)</f>
        <v>11</v>
      </c>
      <c r="D6365" t="str">
        <f>RIGHT(Table1[[#This Row],[Order Date]],4)</f>
        <v>2016</v>
      </c>
      <c r="E6365" s="1">
        <f>DATE(Table1[[#This Row],[Column3]],Table1[[#This Row],[Column2]],Table1[[#This Row],[Column1]])</f>
        <v>42699</v>
      </c>
      <c r="F6365" s="1">
        <f>DATE(Table1[[#This Row],[Column3]],Table1[[#This Row],[Column2]],Table1[[#This Row],[Column1]])</f>
        <v>42699</v>
      </c>
      <c r="G6365" s="3">
        <f>YEAR(Table1[[#This Row],[Order Date New]])</f>
        <v>2016</v>
      </c>
      <c r="H6365" s="3">
        <f>MONTH(Table1[[#This Row],[Order Date New]])</f>
        <v>11</v>
      </c>
      <c r="I6365" t="s">
        <v>429</v>
      </c>
      <c r="J6365" t="s">
        <v>79</v>
      </c>
      <c r="K6365" t="s">
        <v>39</v>
      </c>
      <c r="L6365" t="s">
        <v>52</v>
      </c>
      <c r="M6365" t="s">
        <v>3170</v>
      </c>
      <c r="N6365" s="2">
        <v>59.98</v>
      </c>
      <c r="O6365" s="3">
        <v>3</v>
      </c>
      <c r="P6365" s="2">
        <v>12</v>
      </c>
    </row>
    <row r="6366" spans="1:16" x14ac:dyDescent="0.35">
      <c r="A6366" t="s">
        <v>3168</v>
      </c>
      <c r="B6366" t="str">
        <f>LEFT(Table1[[#This Row],[Order Date]],2)</f>
        <v>25</v>
      </c>
      <c r="C6366" t="str">
        <f>MID(Table1[[#This Row],[Order Date]],4,2)</f>
        <v>11</v>
      </c>
      <c r="D6366" t="str">
        <f>RIGHT(Table1[[#This Row],[Order Date]],4)</f>
        <v>2016</v>
      </c>
      <c r="E6366" s="1">
        <f>DATE(Table1[[#This Row],[Column3]],Table1[[#This Row],[Column2]],Table1[[#This Row],[Column1]])</f>
        <v>42699</v>
      </c>
      <c r="F6366" s="1">
        <f>DATE(Table1[[#This Row],[Column3]],Table1[[#This Row],[Column2]],Table1[[#This Row],[Column1]])</f>
        <v>42699</v>
      </c>
      <c r="G6366" s="3">
        <f>YEAR(Table1[[#This Row],[Order Date New]])</f>
        <v>2016</v>
      </c>
      <c r="H6366" s="3">
        <f>MONTH(Table1[[#This Row],[Order Date New]])</f>
        <v>11</v>
      </c>
      <c r="I6366" t="s">
        <v>546</v>
      </c>
      <c r="J6366" t="s">
        <v>529</v>
      </c>
      <c r="K6366" t="s">
        <v>11</v>
      </c>
      <c r="L6366" t="s">
        <v>18</v>
      </c>
      <c r="M6366" t="s">
        <v>2515</v>
      </c>
      <c r="N6366" s="2">
        <v>73.36</v>
      </c>
      <c r="O6366" s="3">
        <v>7</v>
      </c>
      <c r="P6366" s="2">
        <v>19.809999999999999</v>
      </c>
    </row>
    <row r="6367" spans="1:16" x14ac:dyDescent="0.35">
      <c r="A6367" t="s">
        <v>3168</v>
      </c>
      <c r="B6367" t="str">
        <f>LEFT(Table1[[#This Row],[Order Date]],2)</f>
        <v>25</v>
      </c>
      <c r="C6367" t="str">
        <f>MID(Table1[[#This Row],[Order Date]],4,2)</f>
        <v>11</v>
      </c>
      <c r="D6367" t="str">
        <f>RIGHT(Table1[[#This Row],[Order Date]],4)</f>
        <v>2016</v>
      </c>
      <c r="E6367" s="1">
        <f>DATE(Table1[[#This Row],[Column3]],Table1[[#This Row],[Column2]],Table1[[#This Row],[Column1]])</f>
        <v>42699</v>
      </c>
      <c r="F6367" s="1">
        <f>DATE(Table1[[#This Row],[Column3]],Table1[[#This Row],[Column2]],Table1[[#This Row],[Column1]])</f>
        <v>42699</v>
      </c>
      <c r="G6367" s="3">
        <f>YEAR(Table1[[#This Row],[Order Date New]])</f>
        <v>2016</v>
      </c>
      <c r="H6367" s="3">
        <f>MONTH(Table1[[#This Row],[Order Date New]])</f>
        <v>11</v>
      </c>
      <c r="I6367" t="s">
        <v>1023</v>
      </c>
      <c r="J6367" t="s">
        <v>27</v>
      </c>
      <c r="K6367" t="s">
        <v>34</v>
      </c>
      <c r="L6367" t="s">
        <v>35</v>
      </c>
      <c r="M6367" t="s">
        <v>943</v>
      </c>
      <c r="N6367" s="2">
        <v>194.35</v>
      </c>
      <c r="O6367" s="3">
        <v>3</v>
      </c>
      <c r="P6367" s="2">
        <v>19.440000000000001</v>
      </c>
    </row>
    <row r="6368" spans="1:16" x14ac:dyDescent="0.35">
      <c r="A6368" t="s">
        <v>3171</v>
      </c>
      <c r="B6368" t="str">
        <f>LEFT(Table1[[#This Row],[Order Date]],2)</f>
        <v>26</v>
      </c>
      <c r="C6368" t="str">
        <f>MID(Table1[[#This Row],[Order Date]],4,2)</f>
        <v>11</v>
      </c>
      <c r="D6368" t="str">
        <f>RIGHT(Table1[[#This Row],[Order Date]],4)</f>
        <v>2016</v>
      </c>
      <c r="E6368" s="1">
        <f>DATE(Table1[[#This Row],[Column3]],Table1[[#This Row],[Column2]],Table1[[#This Row],[Column1]])</f>
        <v>42700</v>
      </c>
      <c r="F6368" s="1">
        <f>DATE(Table1[[#This Row],[Column3]],Table1[[#This Row],[Column2]],Table1[[#This Row],[Column1]])</f>
        <v>42700</v>
      </c>
      <c r="G6368" s="3">
        <f>YEAR(Table1[[#This Row],[Order Date New]])</f>
        <v>2016</v>
      </c>
      <c r="H6368" s="3">
        <f>MONTH(Table1[[#This Row],[Order Date New]])</f>
        <v>11</v>
      </c>
      <c r="I6368" t="s">
        <v>819</v>
      </c>
      <c r="J6368" t="s">
        <v>529</v>
      </c>
      <c r="K6368" t="s">
        <v>11</v>
      </c>
      <c r="L6368" t="s">
        <v>12</v>
      </c>
      <c r="M6368" t="s">
        <v>680</v>
      </c>
      <c r="N6368" s="2">
        <v>70.98</v>
      </c>
      <c r="O6368" s="3">
        <v>7</v>
      </c>
      <c r="P6368" s="2">
        <v>34.78</v>
      </c>
    </row>
    <row r="6369" spans="1:16" x14ac:dyDescent="0.35">
      <c r="A6369" t="s">
        <v>3171</v>
      </c>
      <c r="B6369" t="str">
        <f>LEFT(Table1[[#This Row],[Order Date]],2)</f>
        <v>26</v>
      </c>
      <c r="C6369" t="str">
        <f>MID(Table1[[#This Row],[Order Date]],4,2)</f>
        <v>11</v>
      </c>
      <c r="D6369" t="str">
        <f>RIGHT(Table1[[#This Row],[Order Date]],4)</f>
        <v>2016</v>
      </c>
      <c r="E6369" s="1">
        <f>DATE(Table1[[#This Row],[Column3]],Table1[[#This Row],[Column2]],Table1[[#This Row],[Column1]])</f>
        <v>42700</v>
      </c>
      <c r="F6369" s="1">
        <f>DATE(Table1[[#This Row],[Column3]],Table1[[#This Row],[Column2]],Table1[[#This Row],[Column1]])</f>
        <v>42700</v>
      </c>
      <c r="G6369" s="3">
        <f>YEAR(Table1[[#This Row],[Order Date New]])</f>
        <v>2016</v>
      </c>
      <c r="H6369" s="3">
        <f>MONTH(Table1[[#This Row],[Order Date New]])</f>
        <v>11</v>
      </c>
      <c r="I6369" t="s">
        <v>819</v>
      </c>
      <c r="J6369" t="s">
        <v>529</v>
      </c>
      <c r="K6369" t="s">
        <v>11</v>
      </c>
      <c r="L6369" t="s">
        <v>20</v>
      </c>
      <c r="M6369" t="s">
        <v>176</v>
      </c>
      <c r="N6369" s="2">
        <v>91.68</v>
      </c>
      <c r="O6369" s="3">
        <v>3</v>
      </c>
      <c r="P6369" s="2">
        <v>45.84</v>
      </c>
    </row>
    <row r="6370" spans="1:16" x14ac:dyDescent="0.35">
      <c r="A6370" t="s">
        <v>3171</v>
      </c>
      <c r="B6370" t="str">
        <f>LEFT(Table1[[#This Row],[Order Date]],2)</f>
        <v>26</v>
      </c>
      <c r="C6370" t="str">
        <f>MID(Table1[[#This Row],[Order Date]],4,2)</f>
        <v>11</v>
      </c>
      <c r="D6370" t="str">
        <f>RIGHT(Table1[[#This Row],[Order Date]],4)</f>
        <v>2016</v>
      </c>
      <c r="E6370" s="1">
        <f>DATE(Table1[[#This Row],[Column3]],Table1[[#This Row],[Column2]],Table1[[#This Row],[Column1]])</f>
        <v>42700</v>
      </c>
      <c r="F6370" s="1">
        <f>DATE(Table1[[#This Row],[Column3]],Table1[[#This Row],[Column2]],Table1[[#This Row],[Column1]])</f>
        <v>42700</v>
      </c>
      <c r="G6370" s="3">
        <f>YEAR(Table1[[#This Row],[Order Date New]])</f>
        <v>2016</v>
      </c>
      <c r="H6370" s="3">
        <f>MONTH(Table1[[#This Row],[Order Date New]])</f>
        <v>11</v>
      </c>
      <c r="I6370" t="s">
        <v>819</v>
      </c>
      <c r="J6370" t="s">
        <v>529</v>
      </c>
      <c r="K6370" t="s">
        <v>11</v>
      </c>
      <c r="L6370" t="s">
        <v>20</v>
      </c>
      <c r="M6370" t="s">
        <v>2440</v>
      </c>
      <c r="N6370" s="2">
        <v>33.75</v>
      </c>
      <c r="O6370" s="3">
        <v>5</v>
      </c>
      <c r="P6370" s="2">
        <v>16.88</v>
      </c>
    </row>
    <row r="6371" spans="1:16" x14ac:dyDescent="0.35">
      <c r="A6371" t="s">
        <v>3171</v>
      </c>
      <c r="B6371" t="str">
        <f>LEFT(Table1[[#This Row],[Order Date]],2)</f>
        <v>26</v>
      </c>
      <c r="C6371" t="str">
        <f>MID(Table1[[#This Row],[Order Date]],4,2)</f>
        <v>11</v>
      </c>
      <c r="D6371" t="str">
        <f>RIGHT(Table1[[#This Row],[Order Date]],4)</f>
        <v>2016</v>
      </c>
      <c r="E6371" s="1">
        <f>DATE(Table1[[#This Row],[Column3]],Table1[[#This Row],[Column2]],Table1[[#This Row],[Column1]])</f>
        <v>42700</v>
      </c>
      <c r="F6371" s="1">
        <f>DATE(Table1[[#This Row],[Column3]],Table1[[#This Row],[Column2]],Table1[[#This Row],[Column1]])</f>
        <v>42700</v>
      </c>
      <c r="G6371" s="3">
        <f>YEAR(Table1[[#This Row],[Order Date New]])</f>
        <v>2016</v>
      </c>
      <c r="H6371" s="3">
        <f>MONTH(Table1[[#This Row],[Order Date New]])</f>
        <v>11</v>
      </c>
      <c r="I6371" t="s">
        <v>819</v>
      </c>
      <c r="J6371" t="s">
        <v>529</v>
      </c>
      <c r="K6371" t="s">
        <v>39</v>
      </c>
      <c r="L6371" t="s">
        <v>328</v>
      </c>
      <c r="M6371" t="s">
        <v>3172</v>
      </c>
      <c r="N6371" s="2">
        <v>3040</v>
      </c>
      <c r="O6371" s="3">
        <v>8</v>
      </c>
      <c r="P6371" s="2">
        <v>1459.2</v>
      </c>
    </row>
    <row r="6372" spans="1:16" x14ac:dyDescent="0.35">
      <c r="A6372" t="s">
        <v>3171</v>
      </c>
      <c r="B6372" t="str">
        <f>LEFT(Table1[[#This Row],[Order Date]],2)</f>
        <v>26</v>
      </c>
      <c r="C6372" t="str">
        <f>MID(Table1[[#This Row],[Order Date]],4,2)</f>
        <v>11</v>
      </c>
      <c r="D6372" t="str">
        <f>RIGHT(Table1[[#This Row],[Order Date]],4)</f>
        <v>2016</v>
      </c>
      <c r="E6372" s="1">
        <f>DATE(Table1[[#This Row],[Column3]],Table1[[#This Row],[Column2]],Table1[[#This Row],[Column1]])</f>
        <v>42700</v>
      </c>
      <c r="F6372" s="1">
        <f>DATE(Table1[[#This Row],[Column3]],Table1[[#This Row],[Column2]],Table1[[#This Row],[Column1]])</f>
        <v>42700</v>
      </c>
      <c r="G6372" s="3">
        <f>YEAR(Table1[[#This Row],[Order Date New]])</f>
        <v>2016</v>
      </c>
      <c r="H6372" s="3">
        <f>MONTH(Table1[[#This Row],[Order Date New]])</f>
        <v>11</v>
      </c>
      <c r="I6372" t="s">
        <v>1726</v>
      </c>
      <c r="J6372" t="s">
        <v>178</v>
      </c>
      <c r="K6372" t="s">
        <v>11</v>
      </c>
      <c r="L6372" t="s">
        <v>20</v>
      </c>
      <c r="M6372" t="s">
        <v>1025</v>
      </c>
      <c r="N6372" s="2">
        <v>7.31</v>
      </c>
      <c r="O6372" s="3">
        <v>2</v>
      </c>
      <c r="P6372" s="2">
        <v>2.56</v>
      </c>
    </row>
    <row r="6373" spans="1:16" x14ac:dyDescent="0.35">
      <c r="A6373" t="s">
        <v>3171</v>
      </c>
      <c r="B6373" t="str">
        <f>LEFT(Table1[[#This Row],[Order Date]],2)</f>
        <v>26</v>
      </c>
      <c r="C6373" t="str">
        <f>MID(Table1[[#This Row],[Order Date]],4,2)</f>
        <v>11</v>
      </c>
      <c r="D6373" t="str">
        <f>RIGHT(Table1[[#This Row],[Order Date]],4)</f>
        <v>2016</v>
      </c>
      <c r="E6373" s="1">
        <f>DATE(Table1[[#This Row],[Column3]],Table1[[#This Row],[Column2]],Table1[[#This Row],[Column1]])</f>
        <v>42700</v>
      </c>
      <c r="F6373" s="1">
        <f>DATE(Table1[[#This Row],[Column3]],Table1[[#This Row],[Column2]],Table1[[#This Row],[Column1]])</f>
        <v>42700</v>
      </c>
      <c r="G6373" s="3">
        <f>YEAR(Table1[[#This Row],[Order Date New]])</f>
        <v>2016</v>
      </c>
      <c r="H6373" s="3">
        <f>MONTH(Table1[[#This Row],[Order Date New]])</f>
        <v>11</v>
      </c>
      <c r="I6373" t="s">
        <v>685</v>
      </c>
      <c r="J6373" t="s">
        <v>23</v>
      </c>
      <c r="K6373" t="s">
        <v>39</v>
      </c>
      <c r="L6373" t="s">
        <v>40</v>
      </c>
      <c r="M6373" t="s">
        <v>2412</v>
      </c>
      <c r="N6373" s="2">
        <v>494.98</v>
      </c>
      <c r="O6373" s="3">
        <v>3</v>
      </c>
      <c r="P6373" s="2">
        <v>-115.5</v>
      </c>
    </row>
    <row r="6374" spans="1:16" x14ac:dyDescent="0.35">
      <c r="A6374" t="s">
        <v>3171</v>
      </c>
      <c r="B6374" t="str">
        <f>LEFT(Table1[[#This Row],[Order Date]],2)</f>
        <v>26</v>
      </c>
      <c r="C6374" t="str">
        <f>MID(Table1[[#This Row],[Order Date]],4,2)</f>
        <v>11</v>
      </c>
      <c r="D6374" t="str">
        <f>RIGHT(Table1[[#This Row],[Order Date]],4)</f>
        <v>2016</v>
      </c>
      <c r="E6374" s="1">
        <f>DATE(Table1[[#This Row],[Column3]],Table1[[#This Row],[Column2]],Table1[[#This Row],[Column1]])</f>
        <v>42700</v>
      </c>
      <c r="F6374" s="1">
        <f>DATE(Table1[[#This Row],[Column3]],Table1[[#This Row],[Column2]],Table1[[#This Row],[Column1]])</f>
        <v>42700</v>
      </c>
      <c r="G6374" s="3">
        <f>YEAR(Table1[[#This Row],[Order Date New]])</f>
        <v>2016</v>
      </c>
      <c r="H6374" s="3">
        <f>MONTH(Table1[[#This Row],[Order Date New]])</f>
        <v>11</v>
      </c>
      <c r="I6374" t="s">
        <v>733</v>
      </c>
      <c r="J6374" t="s">
        <v>131</v>
      </c>
      <c r="K6374" t="s">
        <v>11</v>
      </c>
      <c r="L6374" t="s">
        <v>20</v>
      </c>
      <c r="M6374" t="s">
        <v>477</v>
      </c>
      <c r="N6374" s="2">
        <v>3.74</v>
      </c>
      <c r="O6374" s="3">
        <v>4</v>
      </c>
      <c r="P6374" s="2">
        <v>-2.62</v>
      </c>
    </row>
    <row r="6375" spans="1:16" x14ac:dyDescent="0.35">
      <c r="A6375" t="s">
        <v>3171</v>
      </c>
      <c r="B6375" t="str">
        <f>LEFT(Table1[[#This Row],[Order Date]],2)</f>
        <v>26</v>
      </c>
      <c r="C6375" t="str">
        <f>MID(Table1[[#This Row],[Order Date]],4,2)</f>
        <v>11</v>
      </c>
      <c r="D6375" t="str">
        <f>RIGHT(Table1[[#This Row],[Order Date]],4)</f>
        <v>2016</v>
      </c>
      <c r="E6375" s="1">
        <f>DATE(Table1[[#This Row],[Column3]],Table1[[#This Row],[Column2]],Table1[[#This Row],[Column1]])</f>
        <v>42700</v>
      </c>
      <c r="F6375" s="1">
        <f>DATE(Table1[[#This Row],[Column3]],Table1[[#This Row],[Column2]],Table1[[#This Row],[Column1]])</f>
        <v>42700</v>
      </c>
      <c r="G6375" s="3">
        <f>YEAR(Table1[[#This Row],[Order Date New]])</f>
        <v>2016</v>
      </c>
      <c r="H6375" s="3">
        <f>MONTH(Table1[[#This Row],[Order Date New]])</f>
        <v>11</v>
      </c>
      <c r="I6375" t="s">
        <v>317</v>
      </c>
      <c r="J6375" t="s">
        <v>161</v>
      </c>
      <c r="K6375" t="s">
        <v>34</v>
      </c>
      <c r="L6375" t="s">
        <v>156</v>
      </c>
      <c r="M6375" t="s">
        <v>280</v>
      </c>
      <c r="N6375" s="2">
        <v>313.18</v>
      </c>
      <c r="O6375" s="3">
        <v>2</v>
      </c>
      <c r="P6375" s="2">
        <v>-120.05</v>
      </c>
    </row>
    <row r="6376" spans="1:16" x14ac:dyDescent="0.35">
      <c r="A6376" t="s">
        <v>3171</v>
      </c>
      <c r="B6376" t="str">
        <f>LEFT(Table1[[#This Row],[Order Date]],2)</f>
        <v>26</v>
      </c>
      <c r="C6376" t="str">
        <f>MID(Table1[[#This Row],[Order Date]],4,2)</f>
        <v>11</v>
      </c>
      <c r="D6376" t="str">
        <f>RIGHT(Table1[[#This Row],[Order Date]],4)</f>
        <v>2016</v>
      </c>
      <c r="E6376" s="1">
        <f>DATE(Table1[[#This Row],[Column3]],Table1[[#This Row],[Column2]],Table1[[#This Row],[Column1]])</f>
        <v>42700</v>
      </c>
      <c r="F6376" s="1">
        <f>DATE(Table1[[#This Row],[Column3]],Table1[[#This Row],[Column2]],Table1[[#This Row],[Column1]])</f>
        <v>42700</v>
      </c>
      <c r="G6376" s="3">
        <f>YEAR(Table1[[#This Row],[Order Date New]])</f>
        <v>2016</v>
      </c>
      <c r="H6376" s="3">
        <f>MONTH(Table1[[#This Row],[Order Date New]])</f>
        <v>11</v>
      </c>
      <c r="I6376" t="s">
        <v>740</v>
      </c>
      <c r="J6376" t="s">
        <v>10</v>
      </c>
      <c r="K6376" t="s">
        <v>11</v>
      </c>
      <c r="L6376" t="s">
        <v>24</v>
      </c>
      <c r="M6376" t="s">
        <v>700</v>
      </c>
      <c r="N6376" s="2">
        <v>17.86</v>
      </c>
      <c r="O6376" s="3">
        <v>4</v>
      </c>
      <c r="P6376" s="2">
        <v>4.24</v>
      </c>
    </row>
    <row r="6377" spans="1:16" x14ac:dyDescent="0.35">
      <c r="A6377" t="s">
        <v>3171</v>
      </c>
      <c r="B6377" t="str">
        <f>LEFT(Table1[[#This Row],[Order Date]],2)</f>
        <v>26</v>
      </c>
      <c r="C6377" t="str">
        <f>MID(Table1[[#This Row],[Order Date]],4,2)</f>
        <v>11</v>
      </c>
      <c r="D6377" t="str">
        <f>RIGHT(Table1[[#This Row],[Order Date]],4)</f>
        <v>2016</v>
      </c>
      <c r="E6377" s="1">
        <f>DATE(Table1[[#This Row],[Column3]],Table1[[#This Row],[Column2]],Table1[[#This Row],[Column1]])</f>
        <v>42700</v>
      </c>
      <c r="F6377" s="1">
        <f>DATE(Table1[[#This Row],[Column3]],Table1[[#This Row],[Column2]],Table1[[#This Row],[Column1]])</f>
        <v>42700</v>
      </c>
      <c r="G6377" s="3">
        <f>YEAR(Table1[[#This Row],[Order Date New]])</f>
        <v>2016</v>
      </c>
      <c r="H6377" s="3">
        <f>MONTH(Table1[[#This Row],[Order Date New]])</f>
        <v>11</v>
      </c>
      <c r="I6377" t="s">
        <v>173</v>
      </c>
      <c r="J6377" t="s">
        <v>668</v>
      </c>
      <c r="K6377" t="s">
        <v>39</v>
      </c>
      <c r="L6377" t="s">
        <v>52</v>
      </c>
      <c r="M6377" t="s">
        <v>1883</v>
      </c>
      <c r="N6377" s="2">
        <v>59.97</v>
      </c>
      <c r="O6377" s="3">
        <v>3</v>
      </c>
      <c r="P6377" s="2">
        <v>14.99</v>
      </c>
    </row>
    <row r="6378" spans="1:16" x14ac:dyDescent="0.35">
      <c r="A6378" t="s">
        <v>3171</v>
      </c>
      <c r="B6378" t="str">
        <f>LEFT(Table1[[#This Row],[Order Date]],2)</f>
        <v>26</v>
      </c>
      <c r="C6378" t="str">
        <f>MID(Table1[[#This Row],[Order Date]],4,2)</f>
        <v>11</v>
      </c>
      <c r="D6378" t="str">
        <f>RIGHT(Table1[[#This Row],[Order Date]],4)</f>
        <v>2016</v>
      </c>
      <c r="E6378" s="1">
        <f>DATE(Table1[[#This Row],[Column3]],Table1[[#This Row],[Column2]],Table1[[#This Row],[Column1]])</f>
        <v>42700</v>
      </c>
      <c r="F6378" s="1">
        <f>DATE(Table1[[#This Row],[Column3]],Table1[[#This Row],[Column2]],Table1[[#This Row],[Column1]])</f>
        <v>42700</v>
      </c>
      <c r="G6378" s="3">
        <f>YEAR(Table1[[#This Row],[Order Date New]])</f>
        <v>2016</v>
      </c>
      <c r="H6378" s="3">
        <f>MONTH(Table1[[#This Row],[Order Date New]])</f>
        <v>11</v>
      </c>
      <c r="I6378" t="s">
        <v>173</v>
      </c>
      <c r="J6378" t="s">
        <v>668</v>
      </c>
      <c r="K6378" t="s">
        <v>11</v>
      </c>
      <c r="L6378" t="s">
        <v>12</v>
      </c>
      <c r="M6378" t="s">
        <v>2068</v>
      </c>
      <c r="N6378" s="2">
        <v>13.36</v>
      </c>
      <c r="O6378" s="3">
        <v>2</v>
      </c>
      <c r="P6378" s="2">
        <v>6.41</v>
      </c>
    </row>
    <row r="6379" spans="1:16" x14ac:dyDescent="0.35">
      <c r="A6379" t="s">
        <v>3171</v>
      </c>
      <c r="B6379" t="str">
        <f>LEFT(Table1[[#This Row],[Order Date]],2)</f>
        <v>26</v>
      </c>
      <c r="C6379" t="str">
        <f>MID(Table1[[#This Row],[Order Date]],4,2)</f>
        <v>11</v>
      </c>
      <c r="D6379" t="str">
        <f>RIGHT(Table1[[#This Row],[Order Date]],4)</f>
        <v>2016</v>
      </c>
      <c r="E6379" s="1">
        <f>DATE(Table1[[#This Row],[Column3]],Table1[[#This Row],[Column2]],Table1[[#This Row],[Column1]])</f>
        <v>42700</v>
      </c>
      <c r="F6379" s="1">
        <f>DATE(Table1[[#This Row],[Column3]],Table1[[#This Row],[Column2]],Table1[[#This Row],[Column1]])</f>
        <v>42700</v>
      </c>
      <c r="G6379" s="3">
        <f>YEAR(Table1[[#This Row],[Order Date New]])</f>
        <v>2016</v>
      </c>
      <c r="H6379" s="3">
        <f>MONTH(Table1[[#This Row],[Order Date New]])</f>
        <v>11</v>
      </c>
      <c r="I6379" t="s">
        <v>988</v>
      </c>
      <c r="J6379" t="s">
        <v>23</v>
      </c>
      <c r="K6379" t="s">
        <v>11</v>
      </c>
      <c r="L6379" t="s">
        <v>20</v>
      </c>
      <c r="M6379" t="s">
        <v>2081</v>
      </c>
      <c r="N6379" s="2">
        <v>78.760000000000005</v>
      </c>
      <c r="O6379" s="3">
        <v>9</v>
      </c>
      <c r="P6379" s="2">
        <v>-57.76</v>
      </c>
    </row>
    <row r="6380" spans="1:16" x14ac:dyDescent="0.35">
      <c r="A6380" t="s">
        <v>3171</v>
      </c>
      <c r="B6380" t="str">
        <f>LEFT(Table1[[#This Row],[Order Date]],2)</f>
        <v>26</v>
      </c>
      <c r="C6380" t="str">
        <f>MID(Table1[[#This Row],[Order Date]],4,2)</f>
        <v>11</v>
      </c>
      <c r="D6380" t="str">
        <f>RIGHT(Table1[[#This Row],[Order Date]],4)</f>
        <v>2016</v>
      </c>
      <c r="E6380" s="1">
        <f>DATE(Table1[[#This Row],[Column3]],Table1[[#This Row],[Column2]],Table1[[#This Row],[Column1]])</f>
        <v>42700</v>
      </c>
      <c r="F6380" s="1">
        <f>DATE(Table1[[#This Row],[Column3]],Table1[[#This Row],[Column2]],Table1[[#This Row],[Column1]])</f>
        <v>42700</v>
      </c>
      <c r="G6380" s="3">
        <f>YEAR(Table1[[#This Row],[Order Date New]])</f>
        <v>2016</v>
      </c>
      <c r="H6380" s="3">
        <f>MONTH(Table1[[#This Row],[Order Date New]])</f>
        <v>11</v>
      </c>
      <c r="I6380" t="s">
        <v>1374</v>
      </c>
      <c r="J6380" t="s">
        <v>27</v>
      </c>
      <c r="K6380" t="s">
        <v>34</v>
      </c>
      <c r="L6380" t="s">
        <v>75</v>
      </c>
      <c r="M6380" t="s">
        <v>1467</v>
      </c>
      <c r="N6380" s="2">
        <v>3406.66</v>
      </c>
      <c r="O6380" s="3">
        <v>8</v>
      </c>
      <c r="P6380" s="2">
        <v>160.31</v>
      </c>
    </row>
    <row r="6381" spans="1:16" x14ac:dyDescent="0.35">
      <c r="A6381" t="s">
        <v>3171</v>
      </c>
      <c r="B6381" t="str">
        <f>LEFT(Table1[[#This Row],[Order Date]],2)</f>
        <v>26</v>
      </c>
      <c r="C6381" t="str">
        <f>MID(Table1[[#This Row],[Order Date]],4,2)</f>
        <v>11</v>
      </c>
      <c r="D6381" t="str">
        <f>RIGHT(Table1[[#This Row],[Order Date]],4)</f>
        <v>2016</v>
      </c>
      <c r="E6381" s="1">
        <f>DATE(Table1[[#This Row],[Column3]],Table1[[#This Row],[Column2]],Table1[[#This Row],[Column1]])</f>
        <v>42700</v>
      </c>
      <c r="F6381" s="1">
        <f>DATE(Table1[[#This Row],[Column3]],Table1[[#This Row],[Column2]],Table1[[#This Row],[Column1]])</f>
        <v>42700</v>
      </c>
      <c r="G6381" s="3">
        <f>YEAR(Table1[[#This Row],[Order Date New]])</f>
        <v>2016</v>
      </c>
      <c r="H6381" s="3">
        <f>MONTH(Table1[[#This Row],[Order Date New]])</f>
        <v>11</v>
      </c>
      <c r="I6381" t="s">
        <v>1374</v>
      </c>
      <c r="J6381" t="s">
        <v>27</v>
      </c>
      <c r="K6381" t="s">
        <v>11</v>
      </c>
      <c r="L6381" t="s">
        <v>24</v>
      </c>
      <c r="M6381" t="s">
        <v>1989</v>
      </c>
      <c r="N6381" s="2">
        <v>37.17</v>
      </c>
      <c r="O6381" s="3">
        <v>9</v>
      </c>
      <c r="P6381" s="2">
        <v>10.41</v>
      </c>
    </row>
    <row r="6382" spans="1:16" x14ac:dyDescent="0.35">
      <c r="A6382" t="s">
        <v>3171</v>
      </c>
      <c r="B6382" t="str">
        <f>LEFT(Table1[[#This Row],[Order Date]],2)</f>
        <v>26</v>
      </c>
      <c r="C6382" t="str">
        <f>MID(Table1[[#This Row],[Order Date]],4,2)</f>
        <v>11</v>
      </c>
      <c r="D6382" t="str">
        <f>RIGHT(Table1[[#This Row],[Order Date]],4)</f>
        <v>2016</v>
      </c>
      <c r="E6382" s="1">
        <f>DATE(Table1[[#This Row],[Column3]],Table1[[#This Row],[Column2]],Table1[[#This Row],[Column1]])</f>
        <v>42700</v>
      </c>
      <c r="F6382" s="1">
        <f>DATE(Table1[[#This Row],[Column3]],Table1[[#This Row],[Column2]],Table1[[#This Row],[Column1]])</f>
        <v>42700</v>
      </c>
      <c r="G6382" s="3">
        <f>YEAR(Table1[[#This Row],[Order Date New]])</f>
        <v>2016</v>
      </c>
      <c r="H6382" s="3">
        <f>MONTH(Table1[[#This Row],[Order Date New]])</f>
        <v>11</v>
      </c>
      <c r="I6382" t="s">
        <v>1374</v>
      </c>
      <c r="J6382" t="s">
        <v>27</v>
      </c>
      <c r="K6382" t="s">
        <v>11</v>
      </c>
      <c r="L6382" t="s">
        <v>97</v>
      </c>
      <c r="M6382" t="s">
        <v>3143</v>
      </c>
      <c r="N6382" s="2">
        <v>64.959999999999994</v>
      </c>
      <c r="O6382" s="3">
        <v>2</v>
      </c>
      <c r="P6382" s="2">
        <v>19.489999999999998</v>
      </c>
    </row>
    <row r="6383" spans="1:16" x14ac:dyDescent="0.35">
      <c r="A6383" t="s">
        <v>3171</v>
      </c>
      <c r="B6383" t="str">
        <f>LEFT(Table1[[#This Row],[Order Date]],2)</f>
        <v>26</v>
      </c>
      <c r="C6383" t="str">
        <f>MID(Table1[[#This Row],[Order Date]],4,2)</f>
        <v>11</v>
      </c>
      <c r="D6383" t="str">
        <f>RIGHT(Table1[[#This Row],[Order Date]],4)</f>
        <v>2016</v>
      </c>
      <c r="E6383" s="1">
        <f>DATE(Table1[[#This Row],[Column3]],Table1[[#This Row],[Column2]],Table1[[#This Row],[Column1]])</f>
        <v>42700</v>
      </c>
      <c r="F6383" s="1">
        <f>DATE(Table1[[#This Row],[Column3]],Table1[[#This Row],[Column2]],Table1[[#This Row],[Column1]])</f>
        <v>42700</v>
      </c>
      <c r="G6383" s="3">
        <f>YEAR(Table1[[#This Row],[Order Date New]])</f>
        <v>2016</v>
      </c>
      <c r="H6383" s="3">
        <f>MONTH(Table1[[#This Row],[Order Date New]])</f>
        <v>11</v>
      </c>
      <c r="I6383" t="s">
        <v>1374</v>
      </c>
      <c r="J6383" t="s">
        <v>27</v>
      </c>
      <c r="K6383" t="s">
        <v>34</v>
      </c>
      <c r="L6383" t="s">
        <v>47</v>
      </c>
      <c r="M6383" t="s">
        <v>2265</v>
      </c>
      <c r="N6383" s="2">
        <v>595.38</v>
      </c>
      <c r="O6383" s="3">
        <v>6</v>
      </c>
      <c r="P6383" s="2">
        <v>297.69</v>
      </c>
    </row>
    <row r="6384" spans="1:16" x14ac:dyDescent="0.35">
      <c r="A6384" t="s">
        <v>3173</v>
      </c>
      <c r="B6384" t="str">
        <f>LEFT(Table1[[#This Row],[Order Date]],2)</f>
        <v>27</v>
      </c>
      <c r="C6384" t="str">
        <f>MID(Table1[[#This Row],[Order Date]],4,2)</f>
        <v>11</v>
      </c>
      <c r="D6384" t="str">
        <f>RIGHT(Table1[[#This Row],[Order Date]],4)</f>
        <v>2016</v>
      </c>
      <c r="E6384" s="1">
        <f>DATE(Table1[[#This Row],[Column3]],Table1[[#This Row],[Column2]],Table1[[#This Row],[Column1]])</f>
        <v>42701</v>
      </c>
      <c r="F6384" s="1">
        <f>DATE(Table1[[#This Row],[Column3]],Table1[[#This Row],[Column2]],Table1[[#This Row],[Column1]])</f>
        <v>42701</v>
      </c>
      <c r="G6384" s="3">
        <f>YEAR(Table1[[#This Row],[Order Date New]])</f>
        <v>2016</v>
      </c>
      <c r="H6384" s="3">
        <f>MONTH(Table1[[#This Row],[Order Date New]])</f>
        <v>11</v>
      </c>
      <c r="I6384" t="s">
        <v>1671</v>
      </c>
      <c r="J6384" t="s">
        <v>15</v>
      </c>
      <c r="K6384" t="s">
        <v>11</v>
      </c>
      <c r="L6384" t="s">
        <v>18</v>
      </c>
      <c r="M6384" t="s">
        <v>143</v>
      </c>
      <c r="N6384" s="2">
        <v>97.98</v>
      </c>
      <c r="O6384" s="3">
        <v>2</v>
      </c>
      <c r="P6384" s="2">
        <v>-24.5</v>
      </c>
    </row>
    <row r="6385" spans="1:16" x14ac:dyDescent="0.35">
      <c r="A6385" t="s">
        <v>3173</v>
      </c>
      <c r="B6385" t="str">
        <f>LEFT(Table1[[#This Row],[Order Date]],2)</f>
        <v>27</v>
      </c>
      <c r="C6385" t="str">
        <f>MID(Table1[[#This Row],[Order Date]],4,2)</f>
        <v>11</v>
      </c>
      <c r="D6385" t="str">
        <f>RIGHT(Table1[[#This Row],[Order Date]],4)</f>
        <v>2016</v>
      </c>
      <c r="E6385" s="1">
        <f>DATE(Table1[[#This Row],[Column3]],Table1[[#This Row],[Column2]],Table1[[#This Row],[Column1]])</f>
        <v>42701</v>
      </c>
      <c r="F6385" s="1">
        <f>DATE(Table1[[#This Row],[Column3]],Table1[[#This Row],[Column2]],Table1[[#This Row],[Column1]])</f>
        <v>42701</v>
      </c>
      <c r="G6385" s="3">
        <f>YEAR(Table1[[#This Row],[Order Date New]])</f>
        <v>2016</v>
      </c>
      <c r="H6385" s="3">
        <f>MONTH(Table1[[#This Row],[Order Date New]])</f>
        <v>11</v>
      </c>
      <c r="I6385" t="s">
        <v>1671</v>
      </c>
      <c r="J6385" t="s">
        <v>15</v>
      </c>
      <c r="K6385" t="s">
        <v>39</v>
      </c>
      <c r="L6385" t="s">
        <v>52</v>
      </c>
      <c r="M6385" t="s">
        <v>53</v>
      </c>
      <c r="N6385" s="2">
        <v>62.4</v>
      </c>
      <c r="O6385" s="3">
        <v>6</v>
      </c>
      <c r="P6385" s="2">
        <v>19.5</v>
      </c>
    </row>
    <row r="6386" spans="1:16" x14ac:dyDescent="0.35">
      <c r="A6386" t="s">
        <v>3173</v>
      </c>
      <c r="B6386" t="str">
        <f>LEFT(Table1[[#This Row],[Order Date]],2)</f>
        <v>27</v>
      </c>
      <c r="C6386" t="str">
        <f>MID(Table1[[#This Row],[Order Date]],4,2)</f>
        <v>11</v>
      </c>
      <c r="D6386" t="str">
        <f>RIGHT(Table1[[#This Row],[Order Date]],4)</f>
        <v>2016</v>
      </c>
      <c r="E6386" s="1">
        <f>DATE(Table1[[#This Row],[Column3]],Table1[[#This Row],[Column2]],Table1[[#This Row],[Column1]])</f>
        <v>42701</v>
      </c>
      <c r="F6386" s="1">
        <f>DATE(Table1[[#This Row],[Column3]],Table1[[#This Row],[Column2]],Table1[[#This Row],[Column1]])</f>
        <v>42701</v>
      </c>
      <c r="G6386" s="3">
        <f>YEAR(Table1[[#This Row],[Order Date New]])</f>
        <v>2016</v>
      </c>
      <c r="H6386" s="3">
        <f>MONTH(Table1[[#This Row],[Order Date New]])</f>
        <v>11</v>
      </c>
      <c r="I6386" t="s">
        <v>2008</v>
      </c>
      <c r="J6386" t="s">
        <v>101</v>
      </c>
      <c r="K6386" t="s">
        <v>39</v>
      </c>
      <c r="L6386" t="s">
        <v>40</v>
      </c>
      <c r="M6386" t="s">
        <v>3174</v>
      </c>
      <c r="N6386" s="2">
        <v>271.99</v>
      </c>
      <c r="O6386" s="3">
        <v>1</v>
      </c>
      <c r="P6386" s="2">
        <v>23.8</v>
      </c>
    </row>
    <row r="6387" spans="1:16" x14ac:dyDescent="0.35">
      <c r="A6387" t="s">
        <v>3173</v>
      </c>
      <c r="B6387" t="str">
        <f>LEFT(Table1[[#This Row],[Order Date]],2)</f>
        <v>27</v>
      </c>
      <c r="C6387" t="str">
        <f>MID(Table1[[#This Row],[Order Date]],4,2)</f>
        <v>11</v>
      </c>
      <c r="D6387" t="str">
        <f>RIGHT(Table1[[#This Row],[Order Date]],4)</f>
        <v>2016</v>
      </c>
      <c r="E6387" s="1">
        <f>DATE(Table1[[#This Row],[Column3]],Table1[[#This Row],[Column2]],Table1[[#This Row],[Column1]])</f>
        <v>42701</v>
      </c>
      <c r="F6387" s="1">
        <f>DATE(Table1[[#This Row],[Column3]],Table1[[#This Row],[Column2]],Table1[[#This Row],[Column1]])</f>
        <v>42701</v>
      </c>
      <c r="G6387" s="3">
        <f>YEAR(Table1[[#This Row],[Order Date New]])</f>
        <v>2016</v>
      </c>
      <c r="H6387" s="3">
        <f>MONTH(Table1[[#This Row],[Order Date New]])</f>
        <v>11</v>
      </c>
      <c r="I6387" t="s">
        <v>2435</v>
      </c>
      <c r="J6387" t="s">
        <v>117</v>
      </c>
      <c r="K6387" t="s">
        <v>11</v>
      </c>
      <c r="L6387" t="s">
        <v>97</v>
      </c>
      <c r="M6387" t="s">
        <v>481</v>
      </c>
      <c r="N6387" s="2">
        <v>167.29</v>
      </c>
      <c r="O6387" s="3">
        <v>6</v>
      </c>
      <c r="P6387" s="2">
        <v>29.74</v>
      </c>
    </row>
    <row r="6388" spans="1:16" x14ac:dyDescent="0.35">
      <c r="A6388" t="s">
        <v>3173</v>
      </c>
      <c r="B6388" t="str">
        <f>LEFT(Table1[[#This Row],[Order Date]],2)</f>
        <v>27</v>
      </c>
      <c r="C6388" t="str">
        <f>MID(Table1[[#This Row],[Order Date]],4,2)</f>
        <v>11</v>
      </c>
      <c r="D6388" t="str">
        <f>RIGHT(Table1[[#This Row],[Order Date]],4)</f>
        <v>2016</v>
      </c>
      <c r="E6388" s="1">
        <f>DATE(Table1[[#This Row],[Column3]],Table1[[#This Row],[Column2]],Table1[[#This Row],[Column1]])</f>
        <v>42701</v>
      </c>
      <c r="F6388" s="1">
        <f>DATE(Table1[[#This Row],[Column3]],Table1[[#This Row],[Column2]],Table1[[#This Row],[Column1]])</f>
        <v>42701</v>
      </c>
      <c r="G6388" s="3">
        <f>YEAR(Table1[[#This Row],[Order Date New]])</f>
        <v>2016</v>
      </c>
      <c r="H6388" s="3">
        <f>MONTH(Table1[[#This Row],[Order Date New]])</f>
        <v>11</v>
      </c>
      <c r="I6388" t="s">
        <v>969</v>
      </c>
      <c r="J6388" t="s">
        <v>1399</v>
      </c>
      <c r="K6388" t="s">
        <v>39</v>
      </c>
      <c r="L6388" t="s">
        <v>52</v>
      </c>
      <c r="M6388" t="s">
        <v>1446</v>
      </c>
      <c r="N6388" s="2">
        <v>34.950000000000003</v>
      </c>
      <c r="O6388" s="3">
        <v>5</v>
      </c>
      <c r="P6388" s="2">
        <v>15.38</v>
      </c>
    </row>
    <row r="6389" spans="1:16" x14ac:dyDescent="0.35">
      <c r="A6389" t="s">
        <v>3173</v>
      </c>
      <c r="B6389" t="str">
        <f>LEFT(Table1[[#This Row],[Order Date]],2)</f>
        <v>27</v>
      </c>
      <c r="C6389" t="str">
        <f>MID(Table1[[#This Row],[Order Date]],4,2)</f>
        <v>11</v>
      </c>
      <c r="D6389" t="str">
        <f>RIGHT(Table1[[#This Row],[Order Date]],4)</f>
        <v>2016</v>
      </c>
      <c r="E6389" s="1">
        <f>DATE(Table1[[#This Row],[Column3]],Table1[[#This Row],[Column2]],Table1[[#This Row],[Column1]])</f>
        <v>42701</v>
      </c>
      <c r="F6389" s="1">
        <f>DATE(Table1[[#This Row],[Column3]],Table1[[#This Row],[Column2]],Table1[[#This Row],[Column1]])</f>
        <v>42701</v>
      </c>
      <c r="G6389" s="3">
        <f>YEAR(Table1[[#This Row],[Order Date New]])</f>
        <v>2016</v>
      </c>
      <c r="H6389" s="3">
        <f>MONTH(Table1[[#This Row],[Order Date New]])</f>
        <v>11</v>
      </c>
      <c r="I6389" t="s">
        <v>969</v>
      </c>
      <c r="J6389" t="s">
        <v>1399</v>
      </c>
      <c r="K6389" t="s">
        <v>11</v>
      </c>
      <c r="L6389" t="s">
        <v>20</v>
      </c>
      <c r="M6389" t="s">
        <v>764</v>
      </c>
      <c r="N6389" s="2">
        <v>152</v>
      </c>
      <c r="O6389" s="3">
        <v>5</v>
      </c>
      <c r="P6389" s="2">
        <v>69.92</v>
      </c>
    </row>
    <row r="6390" spans="1:16" x14ac:dyDescent="0.35">
      <c r="A6390" t="s">
        <v>3173</v>
      </c>
      <c r="B6390" t="str">
        <f>LEFT(Table1[[#This Row],[Order Date]],2)</f>
        <v>27</v>
      </c>
      <c r="C6390" t="str">
        <f>MID(Table1[[#This Row],[Order Date]],4,2)</f>
        <v>11</v>
      </c>
      <c r="D6390" t="str">
        <f>RIGHT(Table1[[#This Row],[Order Date]],4)</f>
        <v>2016</v>
      </c>
      <c r="E6390" s="1">
        <f>DATE(Table1[[#This Row],[Column3]],Table1[[#This Row],[Column2]],Table1[[#This Row],[Column1]])</f>
        <v>42701</v>
      </c>
      <c r="F6390" s="1">
        <f>DATE(Table1[[#This Row],[Column3]],Table1[[#This Row],[Column2]],Table1[[#This Row],[Column1]])</f>
        <v>42701</v>
      </c>
      <c r="G6390" s="3">
        <f>YEAR(Table1[[#This Row],[Order Date New]])</f>
        <v>2016</v>
      </c>
      <c r="H6390" s="3">
        <f>MONTH(Table1[[#This Row],[Order Date New]])</f>
        <v>11</v>
      </c>
      <c r="I6390" t="s">
        <v>2055</v>
      </c>
      <c r="J6390" t="s">
        <v>191</v>
      </c>
      <c r="K6390" t="s">
        <v>34</v>
      </c>
      <c r="L6390" t="s">
        <v>47</v>
      </c>
      <c r="M6390" t="s">
        <v>132</v>
      </c>
      <c r="N6390" s="2">
        <v>31.56</v>
      </c>
      <c r="O6390" s="3">
        <v>3</v>
      </c>
      <c r="P6390" s="2">
        <v>10.41</v>
      </c>
    </row>
    <row r="6391" spans="1:16" x14ac:dyDescent="0.35">
      <c r="A6391" t="s">
        <v>3173</v>
      </c>
      <c r="B6391" t="str">
        <f>LEFT(Table1[[#This Row],[Order Date]],2)</f>
        <v>27</v>
      </c>
      <c r="C6391" t="str">
        <f>MID(Table1[[#This Row],[Order Date]],4,2)</f>
        <v>11</v>
      </c>
      <c r="D6391" t="str">
        <f>RIGHT(Table1[[#This Row],[Order Date]],4)</f>
        <v>2016</v>
      </c>
      <c r="E6391" s="1">
        <f>DATE(Table1[[#This Row],[Column3]],Table1[[#This Row],[Column2]],Table1[[#This Row],[Column1]])</f>
        <v>42701</v>
      </c>
      <c r="F6391" s="1">
        <f>DATE(Table1[[#This Row],[Column3]],Table1[[#This Row],[Column2]],Table1[[#This Row],[Column1]])</f>
        <v>42701</v>
      </c>
      <c r="G6391" s="3">
        <f>YEAR(Table1[[#This Row],[Order Date New]])</f>
        <v>2016</v>
      </c>
      <c r="H6391" s="3">
        <f>MONTH(Table1[[#This Row],[Order Date New]])</f>
        <v>11</v>
      </c>
      <c r="I6391" t="s">
        <v>790</v>
      </c>
      <c r="J6391" t="s">
        <v>131</v>
      </c>
      <c r="K6391" t="s">
        <v>39</v>
      </c>
      <c r="L6391" t="s">
        <v>40</v>
      </c>
      <c r="M6391" t="s">
        <v>1980</v>
      </c>
      <c r="N6391" s="2">
        <v>116.76</v>
      </c>
      <c r="O6391" s="3">
        <v>1</v>
      </c>
      <c r="P6391" s="2">
        <v>14.6</v>
      </c>
    </row>
    <row r="6392" spans="1:16" x14ac:dyDescent="0.35">
      <c r="A6392" t="s">
        <v>3173</v>
      </c>
      <c r="B6392" t="str">
        <f>LEFT(Table1[[#This Row],[Order Date]],2)</f>
        <v>27</v>
      </c>
      <c r="C6392" t="str">
        <f>MID(Table1[[#This Row],[Order Date]],4,2)</f>
        <v>11</v>
      </c>
      <c r="D6392" t="str">
        <f>RIGHT(Table1[[#This Row],[Order Date]],4)</f>
        <v>2016</v>
      </c>
      <c r="E6392" s="1">
        <f>DATE(Table1[[#This Row],[Column3]],Table1[[#This Row],[Column2]],Table1[[#This Row],[Column1]])</f>
        <v>42701</v>
      </c>
      <c r="F6392" s="1">
        <f>DATE(Table1[[#This Row],[Column3]],Table1[[#This Row],[Column2]],Table1[[#This Row],[Column1]])</f>
        <v>42701</v>
      </c>
      <c r="G6392" s="3">
        <f>YEAR(Table1[[#This Row],[Order Date New]])</f>
        <v>2016</v>
      </c>
      <c r="H6392" s="3">
        <f>MONTH(Table1[[#This Row],[Order Date New]])</f>
        <v>11</v>
      </c>
      <c r="I6392" t="s">
        <v>790</v>
      </c>
      <c r="J6392" t="s">
        <v>131</v>
      </c>
      <c r="K6392" t="s">
        <v>34</v>
      </c>
      <c r="L6392" t="s">
        <v>156</v>
      </c>
      <c r="M6392" t="s">
        <v>514</v>
      </c>
      <c r="N6392" s="2">
        <v>331.02</v>
      </c>
      <c r="O6392" s="3">
        <v>7</v>
      </c>
      <c r="P6392" s="2">
        <v>-114.35</v>
      </c>
    </row>
    <row r="6393" spans="1:16" x14ac:dyDescent="0.35">
      <c r="A6393" t="s">
        <v>3173</v>
      </c>
      <c r="B6393" t="str">
        <f>LEFT(Table1[[#This Row],[Order Date]],2)</f>
        <v>27</v>
      </c>
      <c r="C6393" t="str">
        <f>MID(Table1[[#This Row],[Order Date]],4,2)</f>
        <v>11</v>
      </c>
      <c r="D6393" t="str">
        <f>RIGHT(Table1[[#This Row],[Order Date]],4)</f>
        <v>2016</v>
      </c>
      <c r="E6393" s="1">
        <f>DATE(Table1[[#This Row],[Column3]],Table1[[#This Row],[Column2]],Table1[[#This Row],[Column1]])</f>
        <v>42701</v>
      </c>
      <c r="F6393" s="1">
        <f>DATE(Table1[[#This Row],[Column3]],Table1[[#This Row],[Column2]],Table1[[#This Row],[Column1]])</f>
        <v>42701</v>
      </c>
      <c r="G6393" s="3">
        <f>YEAR(Table1[[#This Row],[Order Date New]])</f>
        <v>2016</v>
      </c>
      <c r="H6393" s="3">
        <f>MONTH(Table1[[#This Row],[Order Date New]])</f>
        <v>11</v>
      </c>
      <c r="I6393" t="s">
        <v>2924</v>
      </c>
      <c r="J6393" t="s">
        <v>101</v>
      </c>
      <c r="K6393" t="s">
        <v>11</v>
      </c>
      <c r="L6393" t="s">
        <v>18</v>
      </c>
      <c r="M6393" t="s">
        <v>557</v>
      </c>
      <c r="N6393" s="2">
        <v>39.81</v>
      </c>
      <c r="O6393" s="3">
        <v>4</v>
      </c>
      <c r="P6393" s="2">
        <v>3.98</v>
      </c>
    </row>
    <row r="6394" spans="1:16" x14ac:dyDescent="0.35">
      <c r="A6394" t="s">
        <v>3173</v>
      </c>
      <c r="B6394" t="str">
        <f>LEFT(Table1[[#This Row],[Order Date]],2)</f>
        <v>27</v>
      </c>
      <c r="C6394" t="str">
        <f>MID(Table1[[#This Row],[Order Date]],4,2)</f>
        <v>11</v>
      </c>
      <c r="D6394" t="str">
        <f>RIGHT(Table1[[#This Row],[Order Date]],4)</f>
        <v>2016</v>
      </c>
      <c r="E6394" s="1">
        <f>DATE(Table1[[#This Row],[Column3]],Table1[[#This Row],[Column2]],Table1[[#This Row],[Column1]])</f>
        <v>42701</v>
      </c>
      <c r="F6394" s="1">
        <f>DATE(Table1[[#This Row],[Column3]],Table1[[#This Row],[Column2]],Table1[[#This Row],[Column1]])</f>
        <v>42701</v>
      </c>
      <c r="G6394" s="3">
        <f>YEAR(Table1[[#This Row],[Order Date New]])</f>
        <v>2016</v>
      </c>
      <c r="H6394" s="3">
        <f>MONTH(Table1[[#This Row],[Order Date New]])</f>
        <v>11</v>
      </c>
      <c r="I6394" t="s">
        <v>384</v>
      </c>
      <c r="J6394" t="s">
        <v>191</v>
      </c>
      <c r="K6394" t="s">
        <v>11</v>
      </c>
      <c r="L6394" t="s">
        <v>12</v>
      </c>
      <c r="M6394" t="s">
        <v>3175</v>
      </c>
      <c r="N6394" s="2">
        <v>25.92</v>
      </c>
      <c r="O6394" s="3">
        <v>4</v>
      </c>
      <c r="P6394" s="2">
        <v>12.44</v>
      </c>
    </row>
    <row r="6395" spans="1:16" x14ac:dyDescent="0.35">
      <c r="A6395" t="s">
        <v>3173</v>
      </c>
      <c r="B6395" t="str">
        <f>LEFT(Table1[[#This Row],[Order Date]],2)</f>
        <v>27</v>
      </c>
      <c r="C6395" t="str">
        <f>MID(Table1[[#This Row],[Order Date]],4,2)</f>
        <v>11</v>
      </c>
      <c r="D6395" t="str">
        <f>RIGHT(Table1[[#This Row],[Order Date]],4)</f>
        <v>2016</v>
      </c>
      <c r="E6395" s="1">
        <f>DATE(Table1[[#This Row],[Column3]],Table1[[#This Row],[Column2]],Table1[[#This Row],[Column1]])</f>
        <v>42701</v>
      </c>
      <c r="F6395" s="1">
        <f>DATE(Table1[[#This Row],[Column3]],Table1[[#This Row],[Column2]],Table1[[#This Row],[Column1]])</f>
        <v>42701</v>
      </c>
      <c r="G6395" s="3">
        <f>YEAR(Table1[[#This Row],[Order Date New]])</f>
        <v>2016</v>
      </c>
      <c r="H6395" s="3">
        <f>MONTH(Table1[[#This Row],[Order Date New]])</f>
        <v>11</v>
      </c>
      <c r="I6395" t="s">
        <v>384</v>
      </c>
      <c r="J6395" t="s">
        <v>191</v>
      </c>
      <c r="K6395" t="s">
        <v>11</v>
      </c>
      <c r="L6395" t="s">
        <v>24</v>
      </c>
      <c r="M6395" t="s">
        <v>1103</v>
      </c>
      <c r="N6395" s="2">
        <v>34.65</v>
      </c>
      <c r="O6395" s="3">
        <v>3</v>
      </c>
      <c r="P6395" s="2">
        <v>9.6999999999999993</v>
      </c>
    </row>
    <row r="6396" spans="1:16" x14ac:dyDescent="0.35">
      <c r="A6396" t="s">
        <v>3173</v>
      </c>
      <c r="B6396" t="str">
        <f>LEFT(Table1[[#This Row],[Order Date]],2)</f>
        <v>27</v>
      </c>
      <c r="C6396" t="str">
        <f>MID(Table1[[#This Row],[Order Date]],4,2)</f>
        <v>11</v>
      </c>
      <c r="D6396" t="str">
        <f>RIGHT(Table1[[#This Row],[Order Date]],4)</f>
        <v>2016</v>
      </c>
      <c r="E6396" s="1">
        <f>DATE(Table1[[#This Row],[Column3]],Table1[[#This Row],[Column2]],Table1[[#This Row],[Column1]])</f>
        <v>42701</v>
      </c>
      <c r="F6396" s="1">
        <f>DATE(Table1[[#This Row],[Column3]],Table1[[#This Row],[Column2]],Table1[[#This Row],[Column1]])</f>
        <v>42701</v>
      </c>
      <c r="G6396" s="3">
        <f>YEAR(Table1[[#This Row],[Order Date New]])</f>
        <v>2016</v>
      </c>
      <c r="H6396" s="3">
        <f>MONTH(Table1[[#This Row],[Order Date New]])</f>
        <v>11</v>
      </c>
      <c r="I6396" t="s">
        <v>384</v>
      </c>
      <c r="J6396" t="s">
        <v>191</v>
      </c>
      <c r="K6396" t="s">
        <v>11</v>
      </c>
      <c r="L6396" t="s">
        <v>12</v>
      </c>
      <c r="M6396" t="s">
        <v>532</v>
      </c>
      <c r="N6396" s="2">
        <v>204.95</v>
      </c>
      <c r="O6396" s="3">
        <v>5</v>
      </c>
      <c r="P6396" s="2">
        <v>100.43</v>
      </c>
    </row>
    <row r="6397" spans="1:16" x14ac:dyDescent="0.35">
      <c r="A6397" t="s">
        <v>3173</v>
      </c>
      <c r="B6397" t="str">
        <f>LEFT(Table1[[#This Row],[Order Date]],2)</f>
        <v>27</v>
      </c>
      <c r="C6397" t="str">
        <f>MID(Table1[[#This Row],[Order Date]],4,2)</f>
        <v>11</v>
      </c>
      <c r="D6397" t="str">
        <f>RIGHT(Table1[[#This Row],[Order Date]],4)</f>
        <v>2016</v>
      </c>
      <c r="E6397" s="1">
        <f>DATE(Table1[[#This Row],[Column3]],Table1[[#This Row],[Column2]],Table1[[#This Row],[Column1]])</f>
        <v>42701</v>
      </c>
      <c r="F6397" s="1">
        <f>DATE(Table1[[#This Row],[Column3]],Table1[[#This Row],[Column2]],Table1[[#This Row],[Column1]])</f>
        <v>42701</v>
      </c>
      <c r="G6397" s="3">
        <f>YEAR(Table1[[#This Row],[Order Date New]])</f>
        <v>2016</v>
      </c>
      <c r="H6397" s="3">
        <f>MONTH(Table1[[#This Row],[Order Date New]])</f>
        <v>11</v>
      </c>
      <c r="I6397" t="s">
        <v>384</v>
      </c>
      <c r="J6397" t="s">
        <v>191</v>
      </c>
      <c r="K6397" t="s">
        <v>11</v>
      </c>
      <c r="L6397" t="s">
        <v>20</v>
      </c>
      <c r="M6397" t="s">
        <v>815</v>
      </c>
      <c r="N6397" s="2">
        <v>79.95</v>
      </c>
      <c r="O6397" s="3">
        <v>5</v>
      </c>
      <c r="P6397" s="2">
        <v>38.380000000000003</v>
      </c>
    </row>
    <row r="6398" spans="1:16" x14ac:dyDescent="0.35">
      <c r="A6398" t="s">
        <v>3176</v>
      </c>
      <c r="B6398" t="str">
        <f>LEFT(Table1[[#This Row],[Order Date]],2)</f>
        <v>28</v>
      </c>
      <c r="C6398" t="str">
        <f>MID(Table1[[#This Row],[Order Date]],4,2)</f>
        <v>11</v>
      </c>
      <c r="D6398" t="str">
        <f>RIGHT(Table1[[#This Row],[Order Date]],4)</f>
        <v>2016</v>
      </c>
      <c r="E6398" s="1">
        <f>DATE(Table1[[#This Row],[Column3]],Table1[[#This Row],[Column2]],Table1[[#This Row],[Column1]])</f>
        <v>42702</v>
      </c>
      <c r="F6398" s="1">
        <f>DATE(Table1[[#This Row],[Column3]],Table1[[#This Row],[Column2]],Table1[[#This Row],[Column1]])</f>
        <v>42702</v>
      </c>
      <c r="G6398" s="3">
        <f>YEAR(Table1[[#This Row],[Order Date New]])</f>
        <v>2016</v>
      </c>
      <c r="H6398" s="3">
        <f>MONTH(Table1[[#This Row],[Order Date New]])</f>
        <v>11</v>
      </c>
      <c r="I6398" t="s">
        <v>3177</v>
      </c>
      <c r="J6398" t="s">
        <v>668</v>
      </c>
      <c r="K6398" t="s">
        <v>11</v>
      </c>
      <c r="L6398" t="s">
        <v>20</v>
      </c>
      <c r="M6398" t="s">
        <v>1420</v>
      </c>
      <c r="N6398" s="2">
        <v>7.16</v>
      </c>
      <c r="O6398" s="3">
        <v>2</v>
      </c>
      <c r="P6398" s="2">
        <v>3.44</v>
      </c>
    </row>
    <row r="6399" spans="1:16" x14ac:dyDescent="0.35">
      <c r="A6399" t="s">
        <v>3176</v>
      </c>
      <c r="B6399" t="str">
        <f>LEFT(Table1[[#This Row],[Order Date]],2)</f>
        <v>28</v>
      </c>
      <c r="C6399" t="str">
        <f>MID(Table1[[#This Row],[Order Date]],4,2)</f>
        <v>11</v>
      </c>
      <c r="D6399" t="str">
        <f>RIGHT(Table1[[#This Row],[Order Date]],4)</f>
        <v>2016</v>
      </c>
      <c r="E6399" s="1">
        <f>DATE(Table1[[#This Row],[Column3]],Table1[[#This Row],[Column2]],Table1[[#This Row],[Column1]])</f>
        <v>42702</v>
      </c>
      <c r="F6399" s="1">
        <f>DATE(Table1[[#This Row],[Column3]],Table1[[#This Row],[Column2]],Table1[[#This Row],[Column1]])</f>
        <v>42702</v>
      </c>
      <c r="G6399" s="3">
        <f>YEAR(Table1[[#This Row],[Order Date New]])</f>
        <v>2016</v>
      </c>
      <c r="H6399" s="3">
        <f>MONTH(Table1[[#This Row],[Order Date New]])</f>
        <v>11</v>
      </c>
      <c r="I6399" t="s">
        <v>54</v>
      </c>
      <c r="J6399" t="s">
        <v>131</v>
      </c>
      <c r="K6399" t="s">
        <v>11</v>
      </c>
      <c r="L6399" t="s">
        <v>20</v>
      </c>
      <c r="M6399" t="s">
        <v>603</v>
      </c>
      <c r="N6399" s="2">
        <v>7.43</v>
      </c>
      <c r="O6399" s="3">
        <v>6</v>
      </c>
      <c r="P6399" s="2">
        <v>-5.7</v>
      </c>
    </row>
    <row r="6400" spans="1:16" x14ac:dyDescent="0.35">
      <c r="A6400" t="s">
        <v>3176</v>
      </c>
      <c r="B6400" t="str">
        <f>LEFT(Table1[[#This Row],[Order Date]],2)</f>
        <v>28</v>
      </c>
      <c r="C6400" t="str">
        <f>MID(Table1[[#This Row],[Order Date]],4,2)</f>
        <v>11</v>
      </c>
      <c r="D6400" t="str">
        <f>RIGHT(Table1[[#This Row],[Order Date]],4)</f>
        <v>2016</v>
      </c>
      <c r="E6400" s="1">
        <f>DATE(Table1[[#This Row],[Column3]],Table1[[#This Row],[Column2]],Table1[[#This Row],[Column1]])</f>
        <v>42702</v>
      </c>
      <c r="F6400" s="1">
        <f>DATE(Table1[[#This Row],[Column3]],Table1[[#This Row],[Column2]],Table1[[#This Row],[Column1]])</f>
        <v>42702</v>
      </c>
      <c r="G6400" s="3">
        <f>YEAR(Table1[[#This Row],[Order Date New]])</f>
        <v>2016</v>
      </c>
      <c r="H6400" s="3">
        <f>MONTH(Table1[[#This Row],[Order Date New]])</f>
        <v>11</v>
      </c>
      <c r="I6400" t="s">
        <v>746</v>
      </c>
      <c r="J6400" t="s">
        <v>30</v>
      </c>
      <c r="K6400" t="s">
        <v>34</v>
      </c>
      <c r="L6400" t="s">
        <v>35</v>
      </c>
      <c r="M6400" t="s">
        <v>290</v>
      </c>
      <c r="N6400" s="2">
        <v>182.67</v>
      </c>
      <c r="O6400" s="3">
        <v>3</v>
      </c>
      <c r="P6400" s="2">
        <v>52.97</v>
      </c>
    </row>
    <row r="6401" spans="1:16" x14ac:dyDescent="0.35">
      <c r="A6401" t="s">
        <v>3176</v>
      </c>
      <c r="B6401" t="str">
        <f>LEFT(Table1[[#This Row],[Order Date]],2)</f>
        <v>28</v>
      </c>
      <c r="C6401" t="str">
        <f>MID(Table1[[#This Row],[Order Date]],4,2)</f>
        <v>11</v>
      </c>
      <c r="D6401" t="str">
        <f>RIGHT(Table1[[#This Row],[Order Date]],4)</f>
        <v>2016</v>
      </c>
      <c r="E6401" s="1">
        <f>DATE(Table1[[#This Row],[Column3]],Table1[[#This Row],[Column2]],Table1[[#This Row],[Column1]])</f>
        <v>42702</v>
      </c>
      <c r="F6401" s="1">
        <f>DATE(Table1[[#This Row],[Column3]],Table1[[#This Row],[Column2]],Table1[[#This Row],[Column1]])</f>
        <v>42702</v>
      </c>
      <c r="G6401" s="3">
        <f>YEAR(Table1[[#This Row],[Order Date New]])</f>
        <v>2016</v>
      </c>
      <c r="H6401" s="3">
        <f>MONTH(Table1[[#This Row],[Order Date New]])</f>
        <v>11</v>
      </c>
      <c r="I6401" t="s">
        <v>746</v>
      </c>
      <c r="J6401" t="s">
        <v>30</v>
      </c>
      <c r="K6401" t="s">
        <v>39</v>
      </c>
      <c r="L6401" t="s">
        <v>52</v>
      </c>
      <c r="M6401" t="s">
        <v>518</v>
      </c>
      <c r="N6401" s="2">
        <v>101.7</v>
      </c>
      <c r="O6401" s="3">
        <v>6</v>
      </c>
      <c r="P6401" s="2">
        <v>6.1</v>
      </c>
    </row>
    <row r="6402" spans="1:16" x14ac:dyDescent="0.35">
      <c r="A6402" t="s">
        <v>3176</v>
      </c>
      <c r="B6402" t="str">
        <f>LEFT(Table1[[#This Row],[Order Date]],2)</f>
        <v>28</v>
      </c>
      <c r="C6402" t="str">
        <f>MID(Table1[[#This Row],[Order Date]],4,2)</f>
        <v>11</v>
      </c>
      <c r="D6402" t="str">
        <f>RIGHT(Table1[[#This Row],[Order Date]],4)</f>
        <v>2016</v>
      </c>
      <c r="E6402" s="1">
        <f>DATE(Table1[[#This Row],[Column3]],Table1[[#This Row],[Column2]],Table1[[#This Row],[Column1]])</f>
        <v>42702</v>
      </c>
      <c r="F6402" s="1">
        <f>DATE(Table1[[#This Row],[Column3]],Table1[[#This Row],[Column2]],Table1[[#This Row],[Column1]])</f>
        <v>42702</v>
      </c>
      <c r="G6402" s="3">
        <f>YEAR(Table1[[#This Row],[Order Date New]])</f>
        <v>2016</v>
      </c>
      <c r="H6402" s="3">
        <f>MONTH(Table1[[#This Row],[Order Date New]])</f>
        <v>11</v>
      </c>
      <c r="I6402" t="s">
        <v>746</v>
      </c>
      <c r="J6402" t="s">
        <v>30</v>
      </c>
      <c r="K6402" t="s">
        <v>11</v>
      </c>
      <c r="L6402" t="s">
        <v>18</v>
      </c>
      <c r="M6402" t="s">
        <v>1212</v>
      </c>
      <c r="N6402" s="2">
        <v>1126.02</v>
      </c>
      <c r="O6402" s="3">
        <v>3</v>
      </c>
      <c r="P6402" s="2">
        <v>56.3</v>
      </c>
    </row>
    <row r="6403" spans="1:16" x14ac:dyDescent="0.35">
      <c r="A6403" t="s">
        <v>3176</v>
      </c>
      <c r="B6403" t="str">
        <f>LEFT(Table1[[#This Row],[Order Date]],2)</f>
        <v>28</v>
      </c>
      <c r="C6403" t="str">
        <f>MID(Table1[[#This Row],[Order Date]],4,2)</f>
        <v>11</v>
      </c>
      <c r="D6403" t="str">
        <f>RIGHT(Table1[[#This Row],[Order Date]],4)</f>
        <v>2016</v>
      </c>
      <c r="E6403" s="1">
        <f>DATE(Table1[[#This Row],[Column3]],Table1[[#This Row],[Column2]],Table1[[#This Row],[Column1]])</f>
        <v>42702</v>
      </c>
      <c r="F6403" s="1">
        <f>DATE(Table1[[#This Row],[Column3]],Table1[[#This Row],[Column2]],Table1[[#This Row],[Column1]])</f>
        <v>42702</v>
      </c>
      <c r="G6403" s="3">
        <f>YEAR(Table1[[#This Row],[Order Date New]])</f>
        <v>2016</v>
      </c>
      <c r="H6403" s="3">
        <f>MONTH(Table1[[#This Row],[Order Date New]])</f>
        <v>11</v>
      </c>
      <c r="I6403" t="s">
        <v>746</v>
      </c>
      <c r="J6403" t="s">
        <v>30</v>
      </c>
      <c r="K6403" t="s">
        <v>11</v>
      </c>
      <c r="L6403" t="s">
        <v>18</v>
      </c>
      <c r="M6403" t="s">
        <v>1639</v>
      </c>
      <c r="N6403" s="2">
        <v>1263.3</v>
      </c>
      <c r="O6403" s="3">
        <v>6</v>
      </c>
      <c r="P6403" s="2">
        <v>315.83</v>
      </c>
    </row>
    <row r="6404" spans="1:16" x14ac:dyDescent="0.35">
      <c r="A6404" t="s">
        <v>3176</v>
      </c>
      <c r="B6404" t="str">
        <f>LEFT(Table1[[#This Row],[Order Date]],2)</f>
        <v>28</v>
      </c>
      <c r="C6404" t="str">
        <f>MID(Table1[[#This Row],[Order Date]],4,2)</f>
        <v>11</v>
      </c>
      <c r="D6404" t="str">
        <f>RIGHT(Table1[[#This Row],[Order Date]],4)</f>
        <v>2016</v>
      </c>
      <c r="E6404" s="1">
        <f>DATE(Table1[[#This Row],[Column3]],Table1[[#This Row],[Column2]],Table1[[#This Row],[Column1]])</f>
        <v>42702</v>
      </c>
      <c r="F6404" s="1">
        <f>DATE(Table1[[#This Row],[Column3]],Table1[[#This Row],[Column2]],Table1[[#This Row],[Column1]])</f>
        <v>42702</v>
      </c>
      <c r="G6404" s="3">
        <f>YEAR(Table1[[#This Row],[Order Date New]])</f>
        <v>2016</v>
      </c>
      <c r="H6404" s="3">
        <f>MONTH(Table1[[#This Row],[Order Date New]])</f>
        <v>11</v>
      </c>
      <c r="I6404" t="s">
        <v>642</v>
      </c>
      <c r="J6404" t="s">
        <v>23</v>
      </c>
      <c r="K6404" t="s">
        <v>39</v>
      </c>
      <c r="L6404" t="s">
        <v>40</v>
      </c>
      <c r="M6404" t="s">
        <v>42</v>
      </c>
      <c r="N6404" s="2">
        <v>340.18</v>
      </c>
      <c r="O6404" s="3">
        <v>3</v>
      </c>
      <c r="P6404" s="2">
        <v>-73.709999999999994</v>
      </c>
    </row>
    <row r="6405" spans="1:16" x14ac:dyDescent="0.35">
      <c r="A6405" t="s">
        <v>3176</v>
      </c>
      <c r="B6405" t="str">
        <f>LEFT(Table1[[#This Row],[Order Date]],2)</f>
        <v>28</v>
      </c>
      <c r="C6405" t="str">
        <f>MID(Table1[[#This Row],[Order Date]],4,2)</f>
        <v>11</v>
      </c>
      <c r="D6405" t="str">
        <f>RIGHT(Table1[[#This Row],[Order Date]],4)</f>
        <v>2016</v>
      </c>
      <c r="E6405" s="1">
        <f>DATE(Table1[[#This Row],[Column3]],Table1[[#This Row],[Column2]],Table1[[#This Row],[Column1]])</f>
        <v>42702</v>
      </c>
      <c r="F6405" s="1">
        <f>DATE(Table1[[#This Row],[Column3]],Table1[[#This Row],[Column2]],Table1[[#This Row],[Column1]])</f>
        <v>42702</v>
      </c>
      <c r="G6405" s="3">
        <f>YEAR(Table1[[#This Row],[Order Date New]])</f>
        <v>2016</v>
      </c>
      <c r="H6405" s="3">
        <f>MONTH(Table1[[#This Row],[Order Date New]])</f>
        <v>11</v>
      </c>
      <c r="I6405" t="s">
        <v>642</v>
      </c>
      <c r="J6405" t="s">
        <v>23</v>
      </c>
      <c r="K6405" t="s">
        <v>11</v>
      </c>
      <c r="L6405" t="s">
        <v>43</v>
      </c>
      <c r="M6405" t="s">
        <v>3001</v>
      </c>
      <c r="N6405" s="2">
        <v>12.67</v>
      </c>
      <c r="O6405" s="3">
        <v>8</v>
      </c>
      <c r="P6405" s="2">
        <v>2.69</v>
      </c>
    </row>
    <row r="6406" spans="1:16" x14ac:dyDescent="0.35">
      <c r="A6406" t="s">
        <v>3176</v>
      </c>
      <c r="B6406" t="str">
        <f>LEFT(Table1[[#This Row],[Order Date]],2)</f>
        <v>28</v>
      </c>
      <c r="C6406" t="str">
        <f>MID(Table1[[#This Row],[Order Date]],4,2)</f>
        <v>11</v>
      </c>
      <c r="D6406" t="str">
        <f>RIGHT(Table1[[#This Row],[Order Date]],4)</f>
        <v>2016</v>
      </c>
      <c r="E6406" s="1">
        <f>DATE(Table1[[#This Row],[Column3]],Table1[[#This Row],[Column2]],Table1[[#This Row],[Column1]])</f>
        <v>42702</v>
      </c>
      <c r="F6406" s="1">
        <f>DATE(Table1[[#This Row],[Column3]],Table1[[#This Row],[Column2]],Table1[[#This Row],[Column1]])</f>
        <v>42702</v>
      </c>
      <c r="G6406" s="3">
        <f>YEAR(Table1[[#This Row],[Order Date New]])</f>
        <v>2016</v>
      </c>
      <c r="H6406" s="3">
        <f>MONTH(Table1[[#This Row],[Order Date New]])</f>
        <v>11</v>
      </c>
      <c r="I6406" t="s">
        <v>642</v>
      </c>
      <c r="J6406" t="s">
        <v>23</v>
      </c>
      <c r="K6406" t="s">
        <v>11</v>
      </c>
      <c r="L6406" t="s">
        <v>20</v>
      </c>
      <c r="M6406" t="s">
        <v>2522</v>
      </c>
      <c r="N6406" s="2">
        <v>6.89</v>
      </c>
      <c r="O6406" s="3">
        <v>2</v>
      </c>
      <c r="P6406" s="2">
        <v>-5.05</v>
      </c>
    </row>
    <row r="6407" spans="1:16" x14ac:dyDescent="0.35">
      <c r="A6407" t="s">
        <v>3176</v>
      </c>
      <c r="B6407" t="str">
        <f>LEFT(Table1[[#This Row],[Order Date]],2)</f>
        <v>28</v>
      </c>
      <c r="C6407" t="str">
        <f>MID(Table1[[#This Row],[Order Date]],4,2)</f>
        <v>11</v>
      </c>
      <c r="D6407" t="str">
        <f>RIGHT(Table1[[#This Row],[Order Date]],4)</f>
        <v>2016</v>
      </c>
      <c r="E6407" s="1">
        <f>DATE(Table1[[#This Row],[Column3]],Table1[[#This Row],[Column2]],Table1[[#This Row],[Column1]])</f>
        <v>42702</v>
      </c>
      <c r="F6407" s="1">
        <f>DATE(Table1[[#This Row],[Column3]],Table1[[#This Row],[Column2]],Table1[[#This Row],[Column1]])</f>
        <v>42702</v>
      </c>
      <c r="G6407" s="3">
        <f>YEAR(Table1[[#This Row],[Order Date New]])</f>
        <v>2016</v>
      </c>
      <c r="H6407" s="3">
        <f>MONTH(Table1[[#This Row],[Order Date New]])</f>
        <v>11</v>
      </c>
      <c r="I6407" t="s">
        <v>642</v>
      </c>
      <c r="J6407" t="s">
        <v>23</v>
      </c>
      <c r="K6407" t="s">
        <v>11</v>
      </c>
      <c r="L6407" t="s">
        <v>18</v>
      </c>
      <c r="M6407" t="s">
        <v>388</v>
      </c>
      <c r="N6407" s="2">
        <v>32.54</v>
      </c>
      <c r="O6407" s="3">
        <v>2</v>
      </c>
      <c r="P6407" s="2">
        <v>-7.73</v>
      </c>
    </row>
    <row r="6408" spans="1:16" x14ac:dyDescent="0.35">
      <c r="A6408" t="s">
        <v>3176</v>
      </c>
      <c r="B6408" t="str">
        <f>LEFT(Table1[[#This Row],[Order Date]],2)</f>
        <v>28</v>
      </c>
      <c r="C6408" t="str">
        <f>MID(Table1[[#This Row],[Order Date]],4,2)</f>
        <v>11</v>
      </c>
      <c r="D6408" t="str">
        <f>RIGHT(Table1[[#This Row],[Order Date]],4)</f>
        <v>2016</v>
      </c>
      <c r="E6408" s="1">
        <f>DATE(Table1[[#This Row],[Column3]],Table1[[#This Row],[Column2]],Table1[[#This Row],[Column1]])</f>
        <v>42702</v>
      </c>
      <c r="F6408" s="1">
        <f>DATE(Table1[[#This Row],[Column3]],Table1[[#This Row],[Column2]],Table1[[#This Row],[Column1]])</f>
        <v>42702</v>
      </c>
      <c r="G6408" s="3">
        <f>YEAR(Table1[[#This Row],[Order Date New]])</f>
        <v>2016</v>
      </c>
      <c r="H6408" s="3">
        <f>MONTH(Table1[[#This Row],[Order Date New]])</f>
        <v>11</v>
      </c>
      <c r="I6408" t="s">
        <v>642</v>
      </c>
      <c r="J6408" t="s">
        <v>23</v>
      </c>
      <c r="K6408" t="s">
        <v>34</v>
      </c>
      <c r="L6408" t="s">
        <v>35</v>
      </c>
      <c r="M6408" t="s">
        <v>865</v>
      </c>
      <c r="N6408" s="2">
        <v>347.8</v>
      </c>
      <c r="O6408" s="3">
        <v>7</v>
      </c>
      <c r="P6408" s="2">
        <v>-24.84</v>
      </c>
    </row>
    <row r="6409" spans="1:16" x14ac:dyDescent="0.35">
      <c r="A6409" t="s">
        <v>3178</v>
      </c>
      <c r="B6409" t="str">
        <f>LEFT(Table1[[#This Row],[Order Date]],2)</f>
        <v>29</v>
      </c>
      <c r="C6409" t="str">
        <f>MID(Table1[[#This Row],[Order Date]],4,2)</f>
        <v>11</v>
      </c>
      <c r="D6409" t="str">
        <f>RIGHT(Table1[[#This Row],[Order Date]],4)</f>
        <v>2016</v>
      </c>
      <c r="E6409" s="1">
        <f>DATE(Table1[[#This Row],[Column3]],Table1[[#This Row],[Column2]],Table1[[#This Row],[Column1]])</f>
        <v>42703</v>
      </c>
      <c r="F6409" s="1">
        <f>DATE(Table1[[#This Row],[Column3]],Table1[[#This Row],[Column2]],Table1[[#This Row],[Column1]])</f>
        <v>42703</v>
      </c>
      <c r="G6409" s="3">
        <f>YEAR(Table1[[#This Row],[Order Date New]])</f>
        <v>2016</v>
      </c>
      <c r="H6409" s="3">
        <f>MONTH(Table1[[#This Row],[Order Date New]])</f>
        <v>11</v>
      </c>
      <c r="I6409" t="s">
        <v>1106</v>
      </c>
      <c r="J6409" t="s">
        <v>10</v>
      </c>
      <c r="K6409" t="s">
        <v>39</v>
      </c>
      <c r="L6409" t="s">
        <v>52</v>
      </c>
      <c r="M6409" t="s">
        <v>1723</v>
      </c>
      <c r="N6409" s="2">
        <v>58.42</v>
      </c>
      <c r="O6409" s="3">
        <v>2</v>
      </c>
      <c r="P6409" s="2">
        <v>16.79</v>
      </c>
    </row>
    <row r="6410" spans="1:16" x14ac:dyDescent="0.35">
      <c r="A6410" t="s">
        <v>3178</v>
      </c>
      <c r="B6410" t="str">
        <f>LEFT(Table1[[#This Row],[Order Date]],2)</f>
        <v>29</v>
      </c>
      <c r="C6410" t="str">
        <f>MID(Table1[[#This Row],[Order Date]],4,2)</f>
        <v>11</v>
      </c>
      <c r="D6410" t="str">
        <f>RIGHT(Table1[[#This Row],[Order Date]],4)</f>
        <v>2016</v>
      </c>
      <c r="E6410" s="1">
        <f>DATE(Table1[[#This Row],[Column3]],Table1[[#This Row],[Column2]],Table1[[#This Row],[Column1]])</f>
        <v>42703</v>
      </c>
      <c r="F6410" s="1">
        <f>DATE(Table1[[#This Row],[Column3]],Table1[[#This Row],[Column2]],Table1[[#This Row],[Column1]])</f>
        <v>42703</v>
      </c>
      <c r="G6410" s="3">
        <f>YEAR(Table1[[#This Row],[Order Date New]])</f>
        <v>2016</v>
      </c>
      <c r="H6410" s="3">
        <f>MONTH(Table1[[#This Row],[Order Date New]])</f>
        <v>11</v>
      </c>
      <c r="I6410" t="s">
        <v>436</v>
      </c>
      <c r="J6410" t="s">
        <v>15</v>
      </c>
      <c r="K6410" t="s">
        <v>34</v>
      </c>
      <c r="L6410" t="s">
        <v>47</v>
      </c>
      <c r="M6410" t="s">
        <v>3042</v>
      </c>
      <c r="N6410" s="2">
        <v>242.18</v>
      </c>
      <c r="O6410" s="3">
        <v>4</v>
      </c>
      <c r="P6410" s="2">
        <v>-302.72000000000003</v>
      </c>
    </row>
    <row r="6411" spans="1:16" x14ac:dyDescent="0.35">
      <c r="A6411" t="s">
        <v>3179</v>
      </c>
      <c r="B6411" t="str">
        <f>LEFT(Table1[[#This Row],[Order Date]],2)</f>
        <v>30</v>
      </c>
      <c r="C6411" t="str">
        <f>MID(Table1[[#This Row],[Order Date]],4,2)</f>
        <v>11</v>
      </c>
      <c r="D6411" t="str">
        <f>RIGHT(Table1[[#This Row],[Order Date]],4)</f>
        <v>2016</v>
      </c>
      <c r="E6411" s="1">
        <f>DATE(Table1[[#This Row],[Column3]],Table1[[#This Row],[Column2]],Table1[[#This Row],[Column1]])</f>
        <v>42704</v>
      </c>
      <c r="F6411" s="1">
        <f>DATE(Table1[[#This Row],[Column3]],Table1[[#This Row],[Column2]],Table1[[#This Row],[Column1]])</f>
        <v>42704</v>
      </c>
      <c r="G6411" s="3">
        <f>YEAR(Table1[[#This Row],[Order Date New]])</f>
        <v>2016</v>
      </c>
      <c r="H6411" s="3">
        <f>MONTH(Table1[[#This Row],[Order Date New]])</f>
        <v>11</v>
      </c>
      <c r="I6411" t="s">
        <v>2182</v>
      </c>
      <c r="J6411" t="s">
        <v>270</v>
      </c>
      <c r="K6411" t="s">
        <v>39</v>
      </c>
      <c r="L6411" t="s">
        <v>40</v>
      </c>
      <c r="M6411" t="s">
        <v>177</v>
      </c>
      <c r="N6411" s="2">
        <v>36.19</v>
      </c>
      <c r="O6411" s="3">
        <v>1</v>
      </c>
      <c r="P6411" s="2">
        <v>2.71</v>
      </c>
    </row>
    <row r="6412" spans="1:16" x14ac:dyDescent="0.35">
      <c r="A6412" t="s">
        <v>3179</v>
      </c>
      <c r="B6412" t="str">
        <f>LEFT(Table1[[#This Row],[Order Date]],2)</f>
        <v>30</v>
      </c>
      <c r="C6412" t="str">
        <f>MID(Table1[[#This Row],[Order Date]],4,2)</f>
        <v>11</v>
      </c>
      <c r="D6412" t="str">
        <f>RIGHT(Table1[[#This Row],[Order Date]],4)</f>
        <v>2016</v>
      </c>
      <c r="E6412" s="1">
        <f>DATE(Table1[[#This Row],[Column3]],Table1[[#This Row],[Column2]],Table1[[#This Row],[Column1]])</f>
        <v>42704</v>
      </c>
      <c r="F6412" s="1">
        <f>DATE(Table1[[#This Row],[Column3]],Table1[[#This Row],[Column2]],Table1[[#This Row],[Column1]])</f>
        <v>42704</v>
      </c>
      <c r="G6412" s="3">
        <f>YEAR(Table1[[#This Row],[Order Date New]])</f>
        <v>2016</v>
      </c>
      <c r="H6412" s="3">
        <f>MONTH(Table1[[#This Row],[Order Date New]])</f>
        <v>11</v>
      </c>
      <c r="I6412" t="s">
        <v>735</v>
      </c>
      <c r="J6412" t="s">
        <v>117</v>
      </c>
      <c r="K6412" t="s">
        <v>11</v>
      </c>
      <c r="L6412" t="s">
        <v>12</v>
      </c>
      <c r="M6412" t="s">
        <v>145</v>
      </c>
      <c r="N6412" s="2">
        <v>33.36</v>
      </c>
      <c r="O6412" s="3">
        <v>4</v>
      </c>
      <c r="P6412" s="2">
        <v>16.68</v>
      </c>
    </row>
    <row r="6413" spans="1:16" x14ac:dyDescent="0.35">
      <c r="A6413" t="s">
        <v>3179</v>
      </c>
      <c r="B6413" t="str">
        <f>LEFT(Table1[[#This Row],[Order Date]],2)</f>
        <v>30</v>
      </c>
      <c r="C6413" t="str">
        <f>MID(Table1[[#This Row],[Order Date]],4,2)</f>
        <v>11</v>
      </c>
      <c r="D6413" t="str">
        <f>RIGHT(Table1[[#This Row],[Order Date]],4)</f>
        <v>2016</v>
      </c>
      <c r="E6413" s="1">
        <f>DATE(Table1[[#This Row],[Column3]],Table1[[#This Row],[Column2]],Table1[[#This Row],[Column1]])</f>
        <v>42704</v>
      </c>
      <c r="F6413" s="1">
        <f>DATE(Table1[[#This Row],[Column3]],Table1[[#This Row],[Column2]],Table1[[#This Row],[Column1]])</f>
        <v>42704</v>
      </c>
      <c r="G6413" s="3">
        <f>YEAR(Table1[[#This Row],[Order Date New]])</f>
        <v>2016</v>
      </c>
      <c r="H6413" s="3">
        <f>MONTH(Table1[[#This Row],[Order Date New]])</f>
        <v>11</v>
      </c>
      <c r="I6413" t="s">
        <v>735</v>
      </c>
      <c r="J6413" t="s">
        <v>117</v>
      </c>
      <c r="K6413" t="s">
        <v>11</v>
      </c>
      <c r="L6413" t="s">
        <v>12</v>
      </c>
      <c r="M6413" t="s">
        <v>2731</v>
      </c>
      <c r="N6413" s="2">
        <v>13.76</v>
      </c>
      <c r="O6413" s="3">
        <v>2</v>
      </c>
      <c r="P6413" s="2">
        <v>6.33</v>
      </c>
    </row>
    <row r="6414" spans="1:16" x14ac:dyDescent="0.35">
      <c r="A6414" t="s">
        <v>3179</v>
      </c>
      <c r="B6414" t="str">
        <f>LEFT(Table1[[#This Row],[Order Date]],2)</f>
        <v>30</v>
      </c>
      <c r="C6414" t="str">
        <f>MID(Table1[[#This Row],[Order Date]],4,2)</f>
        <v>11</v>
      </c>
      <c r="D6414" t="str">
        <f>RIGHT(Table1[[#This Row],[Order Date]],4)</f>
        <v>2016</v>
      </c>
      <c r="E6414" s="1">
        <f>DATE(Table1[[#This Row],[Column3]],Table1[[#This Row],[Column2]],Table1[[#This Row],[Column1]])</f>
        <v>42704</v>
      </c>
      <c r="F6414" s="1">
        <f>DATE(Table1[[#This Row],[Column3]],Table1[[#This Row],[Column2]],Table1[[#This Row],[Column1]])</f>
        <v>42704</v>
      </c>
      <c r="G6414" s="3">
        <f>YEAR(Table1[[#This Row],[Order Date New]])</f>
        <v>2016</v>
      </c>
      <c r="H6414" s="3">
        <f>MONTH(Table1[[#This Row],[Order Date New]])</f>
        <v>11</v>
      </c>
      <c r="I6414" t="s">
        <v>735</v>
      </c>
      <c r="J6414" t="s">
        <v>117</v>
      </c>
      <c r="K6414" t="s">
        <v>11</v>
      </c>
      <c r="L6414" t="s">
        <v>18</v>
      </c>
      <c r="M6414" t="s">
        <v>282</v>
      </c>
      <c r="N6414" s="2">
        <v>496.86</v>
      </c>
      <c r="O6414" s="3">
        <v>7</v>
      </c>
      <c r="P6414" s="2">
        <v>24.84</v>
      </c>
    </row>
    <row r="6415" spans="1:16" x14ac:dyDescent="0.35">
      <c r="A6415" t="s">
        <v>3179</v>
      </c>
      <c r="B6415" t="str">
        <f>LEFT(Table1[[#This Row],[Order Date]],2)</f>
        <v>30</v>
      </c>
      <c r="C6415" t="str">
        <f>MID(Table1[[#This Row],[Order Date]],4,2)</f>
        <v>11</v>
      </c>
      <c r="D6415" t="str">
        <f>RIGHT(Table1[[#This Row],[Order Date]],4)</f>
        <v>2016</v>
      </c>
      <c r="E6415" s="1">
        <f>DATE(Table1[[#This Row],[Column3]],Table1[[#This Row],[Column2]],Table1[[#This Row],[Column1]])</f>
        <v>42704</v>
      </c>
      <c r="F6415" s="1">
        <f>DATE(Table1[[#This Row],[Column3]],Table1[[#This Row],[Column2]],Table1[[#This Row],[Column1]])</f>
        <v>42704</v>
      </c>
      <c r="G6415" s="3">
        <f>YEAR(Table1[[#This Row],[Order Date New]])</f>
        <v>2016</v>
      </c>
      <c r="H6415" s="3">
        <f>MONTH(Table1[[#This Row],[Order Date New]])</f>
        <v>11</v>
      </c>
      <c r="I6415" t="s">
        <v>735</v>
      </c>
      <c r="J6415" t="s">
        <v>117</v>
      </c>
      <c r="K6415" t="s">
        <v>34</v>
      </c>
      <c r="L6415" t="s">
        <v>35</v>
      </c>
      <c r="M6415" t="s">
        <v>1978</v>
      </c>
      <c r="N6415" s="2">
        <v>389.97</v>
      </c>
      <c r="O6415" s="3">
        <v>3</v>
      </c>
      <c r="P6415" s="2">
        <v>35.1</v>
      </c>
    </row>
    <row r="6416" spans="1:16" x14ac:dyDescent="0.35">
      <c r="A6416" s="1"/>
      <c r="E6416" s="1" t="e">
        <f>DATE(Table1[[#This Row],[Column3]],Table1[[#This Row],[Column2]],Table1[[#This Row],[Column1]])</f>
        <v>#NUM!</v>
      </c>
      <c r="F6416" s="1">
        <v>42706</v>
      </c>
      <c r="G6416" s="3">
        <f>YEAR(Table1[[#This Row],[Order Date New]])</f>
        <v>2016</v>
      </c>
      <c r="H6416" s="3">
        <f>MONTH(Table1[[#This Row],[Order Date New]])</f>
        <v>12</v>
      </c>
      <c r="I6416" t="s">
        <v>544</v>
      </c>
      <c r="J6416" t="s">
        <v>30</v>
      </c>
      <c r="K6416" t="s">
        <v>11</v>
      </c>
      <c r="L6416" t="s">
        <v>18</v>
      </c>
      <c r="M6416" t="s">
        <v>1722</v>
      </c>
      <c r="N6416" s="2">
        <v>1350.12</v>
      </c>
      <c r="O6416" s="3">
        <v>6</v>
      </c>
      <c r="P6416" s="2">
        <v>175.52</v>
      </c>
    </row>
    <row r="6417" spans="1:16" x14ac:dyDescent="0.35">
      <c r="A6417" s="1"/>
      <c r="E6417" s="1" t="e">
        <f>DATE(Table1[[#This Row],[Column3]],Table1[[#This Row],[Column2]],Table1[[#This Row],[Column1]])</f>
        <v>#NUM!</v>
      </c>
      <c r="F6417" s="1">
        <v>42706</v>
      </c>
      <c r="G6417" s="3">
        <f>YEAR(Table1[[#This Row],[Order Date New]])</f>
        <v>2016</v>
      </c>
      <c r="H6417" s="3">
        <f>MONTH(Table1[[#This Row],[Order Date New]])</f>
        <v>12</v>
      </c>
      <c r="I6417" t="s">
        <v>544</v>
      </c>
      <c r="J6417" t="s">
        <v>30</v>
      </c>
      <c r="K6417" t="s">
        <v>11</v>
      </c>
      <c r="L6417" t="s">
        <v>20</v>
      </c>
      <c r="M6417" t="s">
        <v>1515</v>
      </c>
      <c r="N6417" s="2">
        <v>15.92</v>
      </c>
      <c r="O6417" s="3">
        <v>4</v>
      </c>
      <c r="P6417" s="2">
        <v>7.48</v>
      </c>
    </row>
    <row r="6418" spans="1:16" x14ac:dyDescent="0.35">
      <c r="A6418" s="1"/>
      <c r="E6418" s="1" t="e">
        <f>DATE(Table1[[#This Row],[Column3]],Table1[[#This Row],[Column2]],Table1[[#This Row],[Column1]])</f>
        <v>#NUM!</v>
      </c>
      <c r="F6418" s="1">
        <v>42707</v>
      </c>
      <c r="G6418" s="3">
        <f>YEAR(Table1[[#This Row],[Order Date New]])</f>
        <v>2016</v>
      </c>
      <c r="H6418" s="3">
        <f>MONTH(Table1[[#This Row],[Order Date New]])</f>
        <v>12</v>
      </c>
      <c r="I6418" t="s">
        <v>1452</v>
      </c>
      <c r="J6418" t="s">
        <v>63</v>
      </c>
      <c r="K6418" t="s">
        <v>11</v>
      </c>
      <c r="L6418" t="s">
        <v>12</v>
      </c>
      <c r="M6418" t="s">
        <v>2728</v>
      </c>
      <c r="N6418" s="2">
        <v>12.96</v>
      </c>
      <c r="O6418" s="3">
        <v>2</v>
      </c>
      <c r="P6418" s="2">
        <v>6.22</v>
      </c>
    </row>
    <row r="6419" spans="1:16" x14ac:dyDescent="0.35">
      <c r="A6419" s="1"/>
      <c r="E6419" s="1" t="e">
        <f>DATE(Table1[[#This Row],[Column3]],Table1[[#This Row],[Column2]],Table1[[#This Row],[Column1]])</f>
        <v>#NUM!</v>
      </c>
      <c r="F6419" s="1">
        <v>42707</v>
      </c>
      <c r="G6419" s="3">
        <f>YEAR(Table1[[#This Row],[Order Date New]])</f>
        <v>2016</v>
      </c>
      <c r="H6419" s="3">
        <f>MONTH(Table1[[#This Row],[Order Date New]])</f>
        <v>12</v>
      </c>
      <c r="I6419" t="s">
        <v>2019</v>
      </c>
      <c r="J6419" t="s">
        <v>161</v>
      </c>
      <c r="K6419" t="s">
        <v>11</v>
      </c>
      <c r="L6419" t="s">
        <v>64</v>
      </c>
      <c r="M6419" t="s">
        <v>65</v>
      </c>
      <c r="N6419" s="2">
        <v>29.34</v>
      </c>
      <c r="O6419" s="3">
        <v>3</v>
      </c>
      <c r="P6419" s="2">
        <v>13.5</v>
      </c>
    </row>
    <row r="6420" spans="1:16" x14ac:dyDescent="0.35">
      <c r="A6420" s="1"/>
      <c r="E6420" s="1" t="e">
        <f>DATE(Table1[[#This Row],[Column3]],Table1[[#This Row],[Column2]],Table1[[#This Row],[Column1]])</f>
        <v>#NUM!</v>
      </c>
      <c r="F6420" s="1">
        <v>42707</v>
      </c>
      <c r="G6420" s="3">
        <f>YEAR(Table1[[#This Row],[Order Date New]])</f>
        <v>2016</v>
      </c>
      <c r="H6420" s="3">
        <f>MONTH(Table1[[#This Row],[Order Date New]])</f>
        <v>12</v>
      </c>
      <c r="I6420" t="s">
        <v>317</v>
      </c>
      <c r="J6420" t="s">
        <v>27</v>
      </c>
      <c r="K6420" t="s">
        <v>11</v>
      </c>
      <c r="L6420" t="s">
        <v>18</v>
      </c>
      <c r="M6420" t="s">
        <v>2258</v>
      </c>
      <c r="N6420" s="2">
        <v>676.55</v>
      </c>
      <c r="O6420" s="3">
        <v>5</v>
      </c>
      <c r="P6420" s="2">
        <v>6.77</v>
      </c>
    </row>
    <row r="6421" spans="1:16" x14ac:dyDescent="0.35">
      <c r="A6421" s="1"/>
      <c r="E6421" s="1" t="e">
        <f>DATE(Table1[[#This Row],[Column3]],Table1[[#This Row],[Column2]],Table1[[#This Row],[Column1]])</f>
        <v>#NUM!</v>
      </c>
      <c r="F6421" s="1">
        <v>42707</v>
      </c>
      <c r="G6421" s="3">
        <f>YEAR(Table1[[#This Row],[Order Date New]])</f>
        <v>2016</v>
      </c>
      <c r="H6421" s="3">
        <f>MONTH(Table1[[#This Row],[Order Date New]])</f>
        <v>12</v>
      </c>
      <c r="I6421" t="s">
        <v>317</v>
      </c>
      <c r="J6421" t="s">
        <v>27</v>
      </c>
      <c r="K6421" t="s">
        <v>11</v>
      </c>
      <c r="L6421" t="s">
        <v>97</v>
      </c>
      <c r="M6421" t="s">
        <v>481</v>
      </c>
      <c r="N6421" s="2">
        <v>154.9</v>
      </c>
      <c r="O6421" s="3">
        <v>5</v>
      </c>
      <c r="P6421" s="2">
        <v>40.270000000000003</v>
      </c>
    </row>
    <row r="6422" spans="1:16" x14ac:dyDescent="0.35">
      <c r="A6422" s="1"/>
      <c r="E6422" s="1" t="e">
        <f>DATE(Table1[[#This Row],[Column3]],Table1[[#This Row],[Column2]],Table1[[#This Row],[Column1]])</f>
        <v>#NUM!</v>
      </c>
      <c r="F6422" s="1">
        <v>42707</v>
      </c>
      <c r="G6422" s="3">
        <f>YEAR(Table1[[#This Row],[Order Date New]])</f>
        <v>2016</v>
      </c>
      <c r="H6422" s="3">
        <f>MONTH(Table1[[#This Row],[Order Date New]])</f>
        <v>12</v>
      </c>
      <c r="I6422" t="s">
        <v>317</v>
      </c>
      <c r="J6422" t="s">
        <v>27</v>
      </c>
      <c r="K6422" t="s">
        <v>11</v>
      </c>
      <c r="L6422" t="s">
        <v>64</v>
      </c>
      <c r="M6422" t="s">
        <v>842</v>
      </c>
      <c r="N6422" s="2">
        <v>30.56</v>
      </c>
      <c r="O6422" s="3">
        <v>4</v>
      </c>
      <c r="P6422" s="2">
        <v>14.97</v>
      </c>
    </row>
    <row r="6423" spans="1:16" x14ac:dyDescent="0.35">
      <c r="A6423" s="1"/>
      <c r="E6423" s="1" t="e">
        <f>DATE(Table1[[#This Row],[Column3]],Table1[[#This Row],[Column2]],Table1[[#This Row],[Column1]])</f>
        <v>#NUM!</v>
      </c>
      <c r="F6423" s="1">
        <v>42707</v>
      </c>
      <c r="G6423" s="3">
        <f>YEAR(Table1[[#This Row],[Order Date New]])</f>
        <v>2016</v>
      </c>
      <c r="H6423" s="3">
        <f>MONTH(Table1[[#This Row],[Order Date New]])</f>
        <v>12</v>
      </c>
      <c r="I6423" t="s">
        <v>317</v>
      </c>
      <c r="J6423" t="s">
        <v>27</v>
      </c>
      <c r="K6423" t="s">
        <v>34</v>
      </c>
      <c r="L6423" t="s">
        <v>35</v>
      </c>
      <c r="M6423" t="s">
        <v>1898</v>
      </c>
      <c r="N6423" s="2">
        <v>770.35</v>
      </c>
      <c r="O6423" s="3">
        <v>3</v>
      </c>
      <c r="P6423" s="2">
        <v>77.040000000000006</v>
      </c>
    </row>
    <row r="6424" spans="1:16" x14ac:dyDescent="0.35">
      <c r="A6424" s="1"/>
      <c r="E6424" s="1" t="e">
        <f>DATE(Table1[[#This Row],[Column3]],Table1[[#This Row],[Column2]],Table1[[#This Row],[Column1]])</f>
        <v>#NUM!</v>
      </c>
      <c r="F6424" s="1">
        <v>42707</v>
      </c>
      <c r="G6424" s="3">
        <f>YEAR(Table1[[#This Row],[Order Date New]])</f>
        <v>2016</v>
      </c>
      <c r="H6424" s="3">
        <f>MONTH(Table1[[#This Row],[Order Date New]])</f>
        <v>12</v>
      </c>
      <c r="I6424" t="s">
        <v>1071</v>
      </c>
      <c r="J6424" t="s">
        <v>27</v>
      </c>
      <c r="K6424" t="s">
        <v>11</v>
      </c>
      <c r="L6424" t="s">
        <v>12</v>
      </c>
      <c r="M6424" t="s">
        <v>2846</v>
      </c>
      <c r="N6424" s="2">
        <v>19.98</v>
      </c>
      <c r="O6424" s="3">
        <v>2</v>
      </c>
      <c r="P6424" s="2">
        <v>8.99</v>
      </c>
    </row>
    <row r="6425" spans="1:16" x14ac:dyDescent="0.35">
      <c r="A6425" s="1"/>
      <c r="E6425" s="1" t="e">
        <f>DATE(Table1[[#This Row],[Column3]],Table1[[#This Row],[Column2]],Table1[[#This Row],[Column1]])</f>
        <v>#NUM!</v>
      </c>
      <c r="F6425" s="1">
        <v>42708</v>
      </c>
      <c r="G6425" s="3">
        <f>YEAR(Table1[[#This Row],[Order Date New]])</f>
        <v>2016</v>
      </c>
      <c r="H6425" s="3">
        <f>MONTH(Table1[[#This Row],[Order Date New]])</f>
        <v>12</v>
      </c>
      <c r="I6425" t="s">
        <v>73</v>
      </c>
      <c r="J6425" t="s">
        <v>55</v>
      </c>
      <c r="K6425" t="s">
        <v>34</v>
      </c>
      <c r="L6425" t="s">
        <v>156</v>
      </c>
      <c r="M6425" t="s">
        <v>514</v>
      </c>
      <c r="N6425" s="2">
        <v>343.92</v>
      </c>
      <c r="O6425" s="3">
        <v>4</v>
      </c>
      <c r="P6425" s="2">
        <v>75.66</v>
      </c>
    </row>
    <row r="6426" spans="1:16" x14ac:dyDescent="0.35">
      <c r="A6426" s="1"/>
      <c r="E6426" s="1" t="e">
        <f>DATE(Table1[[#This Row],[Column3]],Table1[[#This Row],[Column2]],Table1[[#This Row],[Column1]])</f>
        <v>#NUM!</v>
      </c>
      <c r="F6426" s="1">
        <v>42708</v>
      </c>
      <c r="G6426" s="3">
        <f>YEAR(Table1[[#This Row],[Order Date New]])</f>
        <v>2016</v>
      </c>
      <c r="H6426" s="3">
        <f>MONTH(Table1[[#This Row],[Order Date New]])</f>
        <v>12</v>
      </c>
      <c r="I6426" t="s">
        <v>73</v>
      </c>
      <c r="J6426" t="s">
        <v>55</v>
      </c>
      <c r="K6426" t="s">
        <v>11</v>
      </c>
      <c r="L6426" t="s">
        <v>12</v>
      </c>
      <c r="M6426" t="s">
        <v>532</v>
      </c>
      <c r="N6426" s="2">
        <v>40.99</v>
      </c>
      <c r="O6426" s="3">
        <v>1</v>
      </c>
      <c r="P6426" s="2">
        <v>20.09</v>
      </c>
    </row>
    <row r="6427" spans="1:16" x14ac:dyDescent="0.35">
      <c r="A6427" s="1"/>
      <c r="E6427" s="1" t="e">
        <f>DATE(Table1[[#This Row],[Column3]],Table1[[#This Row],[Column2]],Table1[[#This Row],[Column1]])</f>
        <v>#NUM!</v>
      </c>
      <c r="F6427" s="1">
        <v>42708</v>
      </c>
      <c r="G6427" s="3">
        <f>YEAR(Table1[[#This Row],[Order Date New]])</f>
        <v>2016</v>
      </c>
      <c r="H6427" s="3">
        <f>MONTH(Table1[[#This Row],[Order Date New]])</f>
        <v>12</v>
      </c>
      <c r="I6427" t="s">
        <v>73</v>
      </c>
      <c r="J6427" t="s">
        <v>55</v>
      </c>
      <c r="K6427" t="s">
        <v>11</v>
      </c>
      <c r="L6427" t="s">
        <v>64</v>
      </c>
      <c r="M6427" t="s">
        <v>1193</v>
      </c>
      <c r="N6427" s="2">
        <v>63.9</v>
      </c>
      <c r="O6427" s="3">
        <v>5</v>
      </c>
      <c r="P6427" s="2">
        <v>28.76</v>
      </c>
    </row>
    <row r="6428" spans="1:16" x14ac:dyDescent="0.35">
      <c r="A6428" s="1"/>
      <c r="E6428" s="1" t="e">
        <f>DATE(Table1[[#This Row],[Column3]],Table1[[#This Row],[Column2]],Table1[[#This Row],[Column1]])</f>
        <v>#NUM!</v>
      </c>
      <c r="F6428" s="1">
        <v>42708</v>
      </c>
      <c r="G6428" s="3">
        <f>YEAR(Table1[[#This Row],[Order Date New]])</f>
        <v>2016</v>
      </c>
      <c r="H6428" s="3">
        <f>MONTH(Table1[[#This Row],[Order Date New]])</f>
        <v>12</v>
      </c>
      <c r="I6428" t="s">
        <v>1556</v>
      </c>
      <c r="J6428" t="s">
        <v>27</v>
      </c>
      <c r="K6428" t="s">
        <v>34</v>
      </c>
      <c r="L6428" t="s">
        <v>35</v>
      </c>
      <c r="M6428" t="s">
        <v>2574</v>
      </c>
      <c r="N6428" s="2">
        <v>638.29</v>
      </c>
      <c r="O6428" s="3">
        <v>7</v>
      </c>
      <c r="P6428" s="2">
        <v>-31.91</v>
      </c>
    </row>
    <row r="6429" spans="1:16" x14ac:dyDescent="0.35">
      <c r="A6429" s="1"/>
      <c r="E6429" s="1" t="e">
        <f>DATE(Table1[[#This Row],[Column3]],Table1[[#This Row],[Column2]],Table1[[#This Row],[Column1]])</f>
        <v>#NUM!</v>
      </c>
      <c r="F6429" s="1">
        <v>42708</v>
      </c>
      <c r="G6429" s="3">
        <f>YEAR(Table1[[#This Row],[Order Date New]])</f>
        <v>2016</v>
      </c>
      <c r="H6429" s="3">
        <f>MONTH(Table1[[#This Row],[Order Date New]])</f>
        <v>12</v>
      </c>
      <c r="I6429" t="s">
        <v>1556</v>
      </c>
      <c r="J6429" t="s">
        <v>27</v>
      </c>
      <c r="K6429" t="s">
        <v>11</v>
      </c>
      <c r="L6429" t="s">
        <v>20</v>
      </c>
      <c r="M6429" t="s">
        <v>2380</v>
      </c>
      <c r="N6429" s="2">
        <v>13.21</v>
      </c>
      <c r="O6429" s="3">
        <v>1</v>
      </c>
      <c r="P6429" s="2">
        <v>4.62</v>
      </c>
    </row>
    <row r="6430" spans="1:16" x14ac:dyDescent="0.35">
      <c r="A6430" s="1"/>
      <c r="E6430" s="1" t="e">
        <f>DATE(Table1[[#This Row],[Column3]],Table1[[#This Row],[Column2]],Table1[[#This Row],[Column1]])</f>
        <v>#NUM!</v>
      </c>
      <c r="F6430" s="1">
        <v>42708</v>
      </c>
      <c r="G6430" s="3">
        <f>YEAR(Table1[[#This Row],[Order Date New]])</f>
        <v>2016</v>
      </c>
      <c r="H6430" s="3">
        <f>MONTH(Table1[[#This Row],[Order Date New]])</f>
        <v>12</v>
      </c>
      <c r="I6430" t="s">
        <v>321</v>
      </c>
      <c r="J6430" t="s">
        <v>27</v>
      </c>
      <c r="K6430" t="s">
        <v>11</v>
      </c>
      <c r="L6430" t="s">
        <v>12</v>
      </c>
      <c r="M6430" t="s">
        <v>2498</v>
      </c>
      <c r="N6430" s="2">
        <v>19.440000000000001</v>
      </c>
      <c r="O6430" s="3">
        <v>3</v>
      </c>
      <c r="P6430" s="2">
        <v>9.33</v>
      </c>
    </row>
    <row r="6431" spans="1:16" x14ac:dyDescent="0.35">
      <c r="A6431" s="1"/>
      <c r="E6431" s="1" t="e">
        <f>DATE(Table1[[#This Row],[Column3]],Table1[[#This Row],[Column2]],Table1[[#This Row],[Column1]])</f>
        <v>#NUM!</v>
      </c>
      <c r="F6431" s="1">
        <v>42708</v>
      </c>
      <c r="G6431" s="3">
        <f>YEAR(Table1[[#This Row],[Order Date New]])</f>
        <v>2016</v>
      </c>
      <c r="H6431" s="3">
        <f>MONTH(Table1[[#This Row],[Order Date New]])</f>
        <v>12</v>
      </c>
      <c r="I6431" t="s">
        <v>321</v>
      </c>
      <c r="J6431" t="s">
        <v>27</v>
      </c>
      <c r="K6431" t="s">
        <v>34</v>
      </c>
      <c r="L6431" t="s">
        <v>35</v>
      </c>
      <c r="M6431" t="s">
        <v>208</v>
      </c>
      <c r="N6431" s="2">
        <v>194.35</v>
      </c>
      <c r="O6431" s="3">
        <v>3</v>
      </c>
      <c r="P6431" s="2">
        <v>-36.44</v>
      </c>
    </row>
    <row r="6432" spans="1:16" x14ac:dyDescent="0.35">
      <c r="A6432" s="1"/>
      <c r="E6432" s="1" t="e">
        <f>DATE(Table1[[#This Row],[Column3]],Table1[[#This Row],[Column2]],Table1[[#This Row],[Column1]])</f>
        <v>#NUM!</v>
      </c>
      <c r="F6432" s="1">
        <v>42708</v>
      </c>
      <c r="G6432" s="3">
        <f>YEAR(Table1[[#This Row],[Order Date New]])</f>
        <v>2016</v>
      </c>
      <c r="H6432" s="3">
        <f>MONTH(Table1[[#This Row],[Order Date New]])</f>
        <v>12</v>
      </c>
      <c r="I6432" t="s">
        <v>321</v>
      </c>
      <c r="J6432" t="s">
        <v>27</v>
      </c>
      <c r="K6432" t="s">
        <v>11</v>
      </c>
      <c r="L6432" t="s">
        <v>20</v>
      </c>
      <c r="M6432" t="s">
        <v>2215</v>
      </c>
      <c r="N6432" s="2">
        <v>36.619999999999997</v>
      </c>
      <c r="O6432" s="3">
        <v>3</v>
      </c>
      <c r="P6432" s="2">
        <v>13.73</v>
      </c>
    </row>
    <row r="6433" spans="1:16" x14ac:dyDescent="0.35">
      <c r="A6433" s="1"/>
      <c r="E6433" s="1" t="e">
        <f>DATE(Table1[[#This Row],[Column3]],Table1[[#This Row],[Column2]],Table1[[#This Row],[Column1]])</f>
        <v>#NUM!</v>
      </c>
      <c r="F6433" s="1">
        <v>42708</v>
      </c>
      <c r="G6433" s="3">
        <f>YEAR(Table1[[#This Row],[Order Date New]])</f>
        <v>2016</v>
      </c>
      <c r="H6433" s="3">
        <f>MONTH(Table1[[#This Row],[Order Date New]])</f>
        <v>12</v>
      </c>
      <c r="I6433" t="s">
        <v>1927</v>
      </c>
      <c r="J6433" t="s">
        <v>270</v>
      </c>
      <c r="K6433" t="s">
        <v>11</v>
      </c>
      <c r="L6433" t="s">
        <v>18</v>
      </c>
      <c r="M6433" t="s">
        <v>261</v>
      </c>
      <c r="N6433" s="2">
        <v>129.55000000000001</v>
      </c>
      <c r="O6433" s="3">
        <v>3</v>
      </c>
      <c r="P6433" s="2">
        <v>-22.67</v>
      </c>
    </row>
    <row r="6434" spans="1:16" x14ac:dyDescent="0.35">
      <c r="A6434" s="1"/>
      <c r="E6434" s="1" t="e">
        <f>DATE(Table1[[#This Row],[Column3]],Table1[[#This Row],[Column2]],Table1[[#This Row],[Column1]])</f>
        <v>#NUM!</v>
      </c>
      <c r="F6434" s="1">
        <v>42708</v>
      </c>
      <c r="G6434" s="3">
        <f>YEAR(Table1[[#This Row],[Order Date New]])</f>
        <v>2016</v>
      </c>
      <c r="H6434" s="3">
        <f>MONTH(Table1[[#This Row],[Order Date New]])</f>
        <v>12</v>
      </c>
      <c r="I6434" t="s">
        <v>1927</v>
      </c>
      <c r="J6434" t="s">
        <v>270</v>
      </c>
      <c r="K6434" t="s">
        <v>11</v>
      </c>
      <c r="L6434" t="s">
        <v>18</v>
      </c>
      <c r="M6434" t="s">
        <v>2697</v>
      </c>
      <c r="N6434" s="2">
        <v>51.98</v>
      </c>
      <c r="O6434" s="3">
        <v>1</v>
      </c>
      <c r="P6434" s="2">
        <v>-5.2</v>
      </c>
    </row>
    <row r="6435" spans="1:16" x14ac:dyDescent="0.35">
      <c r="A6435" s="1"/>
      <c r="E6435" s="1" t="e">
        <f>DATE(Table1[[#This Row],[Column3]],Table1[[#This Row],[Column2]],Table1[[#This Row],[Column1]])</f>
        <v>#NUM!</v>
      </c>
      <c r="F6435" s="1">
        <v>42708</v>
      </c>
      <c r="G6435" s="3">
        <f>YEAR(Table1[[#This Row],[Order Date New]])</f>
        <v>2016</v>
      </c>
      <c r="H6435" s="3">
        <f>MONTH(Table1[[#This Row],[Order Date New]])</f>
        <v>12</v>
      </c>
      <c r="I6435" t="s">
        <v>1927</v>
      </c>
      <c r="J6435" t="s">
        <v>270</v>
      </c>
      <c r="K6435" t="s">
        <v>11</v>
      </c>
      <c r="L6435" t="s">
        <v>12</v>
      </c>
      <c r="M6435" t="s">
        <v>2890</v>
      </c>
      <c r="N6435" s="2">
        <v>10.27</v>
      </c>
      <c r="O6435" s="3">
        <v>3</v>
      </c>
      <c r="P6435" s="2">
        <v>3.47</v>
      </c>
    </row>
    <row r="6436" spans="1:16" x14ac:dyDescent="0.35">
      <c r="A6436" s="1"/>
      <c r="E6436" s="1" t="e">
        <f>DATE(Table1[[#This Row],[Column3]],Table1[[#This Row],[Column2]],Table1[[#This Row],[Column1]])</f>
        <v>#NUM!</v>
      </c>
      <c r="F6436" s="1">
        <v>42709</v>
      </c>
      <c r="G6436" s="3">
        <f>YEAR(Table1[[#This Row],[Order Date New]])</f>
        <v>2016</v>
      </c>
      <c r="H6436" s="3">
        <f>MONTH(Table1[[#This Row],[Order Date New]])</f>
        <v>12</v>
      </c>
      <c r="I6436" t="s">
        <v>1484</v>
      </c>
      <c r="J6436" t="s">
        <v>55</v>
      </c>
      <c r="K6436" t="s">
        <v>11</v>
      </c>
      <c r="L6436" t="s">
        <v>24</v>
      </c>
      <c r="M6436" t="s">
        <v>38</v>
      </c>
      <c r="N6436" s="2">
        <v>10.96</v>
      </c>
      <c r="O6436" s="3">
        <v>4</v>
      </c>
      <c r="P6436" s="2">
        <v>2.96</v>
      </c>
    </row>
    <row r="6437" spans="1:16" x14ac:dyDescent="0.35">
      <c r="A6437" s="1"/>
      <c r="E6437" s="1" t="e">
        <f>DATE(Table1[[#This Row],[Column3]],Table1[[#This Row],[Column2]],Table1[[#This Row],[Column1]])</f>
        <v>#NUM!</v>
      </c>
      <c r="F6437" s="1">
        <v>42709</v>
      </c>
      <c r="G6437" s="3">
        <f>YEAR(Table1[[#This Row],[Order Date New]])</f>
        <v>2016</v>
      </c>
      <c r="H6437" s="3">
        <f>MONTH(Table1[[#This Row],[Order Date New]])</f>
        <v>12</v>
      </c>
      <c r="I6437" t="s">
        <v>310</v>
      </c>
      <c r="J6437" t="s">
        <v>23</v>
      </c>
      <c r="K6437" t="s">
        <v>11</v>
      </c>
      <c r="L6437" t="s">
        <v>18</v>
      </c>
      <c r="M6437" t="s">
        <v>1116</v>
      </c>
      <c r="N6437" s="2">
        <v>82.37</v>
      </c>
      <c r="O6437" s="3">
        <v>2</v>
      </c>
      <c r="P6437" s="2">
        <v>-19.559999999999999</v>
      </c>
    </row>
    <row r="6438" spans="1:16" x14ac:dyDescent="0.35">
      <c r="A6438" s="1"/>
      <c r="E6438" s="1" t="e">
        <f>DATE(Table1[[#This Row],[Column3]],Table1[[#This Row],[Column2]],Table1[[#This Row],[Column1]])</f>
        <v>#NUM!</v>
      </c>
      <c r="F6438" s="1">
        <v>42709</v>
      </c>
      <c r="G6438" s="3">
        <f>YEAR(Table1[[#This Row],[Order Date New]])</f>
        <v>2016</v>
      </c>
      <c r="H6438" s="3">
        <f>MONTH(Table1[[#This Row],[Order Date New]])</f>
        <v>12</v>
      </c>
      <c r="I6438" t="s">
        <v>2893</v>
      </c>
      <c r="J6438" t="s">
        <v>178</v>
      </c>
      <c r="K6438" t="s">
        <v>11</v>
      </c>
      <c r="L6438" t="s">
        <v>64</v>
      </c>
      <c r="M6438" t="s">
        <v>2941</v>
      </c>
      <c r="N6438" s="2">
        <v>54.9</v>
      </c>
      <c r="O6438" s="3">
        <v>5</v>
      </c>
      <c r="P6438" s="2">
        <v>26.9</v>
      </c>
    </row>
    <row r="6439" spans="1:16" x14ac:dyDescent="0.35">
      <c r="A6439" s="1"/>
      <c r="E6439" s="1" t="e">
        <f>DATE(Table1[[#This Row],[Column3]],Table1[[#This Row],[Column2]],Table1[[#This Row],[Column1]])</f>
        <v>#NUM!</v>
      </c>
      <c r="F6439" s="1">
        <v>42709</v>
      </c>
      <c r="G6439" s="3">
        <f>YEAR(Table1[[#This Row],[Order Date New]])</f>
        <v>2016</v>
      </c>
      <c r="H6439" s="3">
        <f>MONTH(Table1[[#This Row],[Order Date New]])</f>
        <v>12</v>
      </c>
      <c r="I6439" t="s">
        <v>1087</v>
      </c>
      <c r="J6439" t="s">
        <v>161</v>
      </c>
      <c r="K6439" t="s">
        <v>34</v>
      </c>
      <c r="L6439" t="s">
        <v>47</v>
      </c>
      <c r="M6439" t="s">
        <v>1720</v>
      </c>
      <c r="N6439" s="2">
        <v>10.02</v>
      </c>
      <c r="O6439" s="3">
        <v>3</v>
      </c>
      <c r="P6439" s="2">
        <v>4.41</v>
      </c>
    </row>
    <row r="6440" spans="1:16" x14ac:dyDescent="0.35">
      <c r="A6440" s="1"/>
      <c r="E6440" s="1" t="e">
        <f>DATE(Table1[[#This Row],[Column3]],Table1[[#This Row],[Column2]],Table1[[#This Row],[Column1]])</f>
        <v>#NUM!</v>
      </c>
      <c r="F6440" s="1">
        <v>42709</v>
      </c>
      <c r="G6440" s="3">
        <f>YEAR(Table1[[#This Row],[Order Date New]])</f>
        <v>2016</v>
      </c>
      <c r="H6440" s="3">
        <f>MONTH(Table1[[#This Row],[Order Date New]])</f>
        <v>12</v>
      </c>
      <c r="I6440" t="s">
        <v>1087</v>
      </c>
      <c r="J6440" t="s">
        <v>161</v>
      </c>
      <c r="K6440" t="s">
        <v>39</v>
      </c>
      <c r="L6440" t="s">
        <v>40</v>
      </c>
      <c r="M6440" t="s">
        <v>554</v>
      </c>
      <c r="N6440" s="2">
        <v>631.96</v>
      </c>
      <c r="O6440" s="3">
        <v>4</v>
      </c>
      <c r="P6440" s="2">
        <v>303.33999999999997</v>
      </c>
    </row>
    <row r="6441" spans="1:16" x14ac:dyDescent="0.35">
      <c r="A6441" s="1"/>
      <c r="E6441" s="1" t="e">
        <f>DATE(Table1[[#This Row],[Column3]],Table1[[#This Row],[Column2]],Table1[[#This Row],[Column1]])</f>
        <v>#NUM!</v>
      </c>
      <c r="F6441" s="1">
        <v>42709</v>
      </c>
      <c r="G6441" s="3">
        <f>YEAR(Table1[[#This Row],[Order Date New]])</f>
        <v>2016</v>
      </c>
      <c r="H6441" s="3">
        <f>MONTH(Table1[[#This Row],[Order Date New]])</f>
        <v>12</v>
      </c>
      <c r="I6441" t="s">
        <v>405</v>
      </c>
      <c r="J6441" t="s">
        <v>27</v>
      </c>
      <c r="K6441" t="s">
        <v>39</v>
      </c>
      <c r="L6441" t="s">
        <v>52</v>
      </c>
      <c r="M6441" t="s">
        <v>2942</v>
      </c>
      <c r="N6441" s="2">
        <v>120</v>
      </c>
      <c r="O6441" s="3">
        <v>6</v>
      </c>
      <c r="P6441" s="2">
        <v>46.8</v>
      </c>
    </row>
    <row r="6442" spans="1:16" x14ac:dyDescent="0.35">
      <c r="A6442" s="1"/>
      <c r="E6442" s="1" t="e">
        <f>DATE(Table1[[#This Row],[Column3]],Table1[[#This Row],[Column2]],Table1[[#This Row],[Column1]])</f>
        <v>#NUM!</v>
      </c>
      <c r="F6442" s="1">
        <v>42709</v>
      </c>
      <c r="G6442" s="3">
        <f>YEAR(Table1[[#This Row],[Order Date New]])</f>
        <v>2016</v>
      </c>
      <c r="H6442" s="3">
        <f>MONTH(Table1[[#This Row],[Order Date New]])</f>
        <v>12</v>
      </c>
      <c r="I6442" t="s">
        <v>405</v>
      </c>
      <c r="J6442" t="s">
        <v>27</v>
      </c>
      <c r="K6442" t="s">
        <v>11</v>
      </c>
      <c r="L6442" t="s">
        <v>97</v>
      </c>
      <c r="M6442" t="s">
        <v>713</v>
      </c>
      <c r="N6442" s="2">
        <v>8.67</v>
      </c>
      <c r="O6442" s="3">
        <v>1</v>
      </c>
      <c r="P6442" s="2">
        <v>2.34</v>
      </c>
    </row>
    <row r="6443" spans="1:16" x14ac:dyDescent="0.35">
      <c r="A6443" s="1"/>
      <c r="E6443" s="1" t="e">
        <f>DATE(Table1[[#This Row],[Column3]],Table1[[#This Row],[Column2]],Table1[[#This Row],[Column1]])</f>
        <v>#NUM!</v>
      </c>
      <c r="F6443" s="1">
        <v>42710</v>
      </c>
      <c r="G6443" s="3">
        <f>YEAR(Table1[[#This Row],[Order Date New]])</f>
        <v>2016</v>
      </c>
      <c r="H6443" s="3">
        <f>MONTH(Table1[[#This Row],[Order Date New]])</f>
        <v>12</v>
      </c>
      <c r="I6443" t="s">
        <v>2982</v>
      </c>
      <c r="J6443" t="s">
        <v>27</v>
      </c>
      <c r="K6443" t="s">
        <v>11</v>
      </c>
      <c r="L6443" t="s">
        <v>16</v>
      </c>
      <c r="M6443" t="s">
        <v>1142</v>
      </c>
      <c r="N6443" s="2">
        <v>14.62</v>
      </c>
      <c r="O6443" s="3">
        <v>2</v>
      </c>
      <c r="P6443" s="2">
        <v>6.87</v>
      </c>
    </row>
    <row r="6444" spans="1:16" x14ac:dyDescent="0.35">
      <c r="A6444" s="1"/>
      <c r="E6444" s="1" t="e">
        <f>DATE(Table1[[#This Row],[Column3]],Table1[[#This Row],[Column2]],Table1[[#This Row],[Column1]])</f>
        <v>#NUM!</v>
      </c>
      <c r="F6444" s="1">
        <v>42710</v>
      </c>
      <c r="G6444" s="3">
        <f>YEAR(Table1[[#This Row],[Order Date New]])</f>
        <v>2016</v>
      </c>
      <c r="H6444" s="3">
        <f>MONTH(Table1[[#This Row],[Order Date New]])</f>
        <v>12</v>
      </c>
      <c r="I6444" t="s">
        <v>2386</v>
      </c>
      <c r="J6444" t="s">
        <v>529</v>
      </c>
      <c r="K6444" t="s">
        <v>11</v>
      </c>
      <c r="L6444" t="s">
        <v>97</v>
      </c>
      <c r="M6444" t="s">
        <v>776</v>
      </c>
      <c r="N6444" s="2">
        <v>208.16</v>
      </c>
      <c r="O6444" s="3">
        <v>1</v>
      </c>
      <c r="P6444" s="2">
        <v>56.2</v>
      </c>
    </row>
    <row r="6445" spans="1:16" x14ac:dyDescent="0.35">
      <c r="A6445" s="1"/>
      <c r="E6445" s="1" t="e">
        <f>DATE(Table1[[#This Row],[Column3]],Table1[[#This Row],[Column2]],Table1[[#This Row],[Column1]])</f>
        <v>#NUM!</v>
      </c>
      <c r="F6445" s="1">
        <v>42710</v>
      </c>
      <c r="G6445" s="3">
        <f>YEAR(Table1[[#This Row],[Order Date New]])</f>
        <v>2016</v>
      </c>
      <c r="H6445" s="3">
        <f>MONTH(Table1[[#This Row],[Order Date New]])</f>
        <v>12</v>
      </c>
      <c r="I6445" t="s">
        <v>2386</v>
      </c>
      <c r="J6445" t="s">
        <v>529</v>
      </c>
      <c r="K6445" t="s">
        <v>11</v>
      </c>
      <c r="L6445" t="s">
        <v>20</v>
      </c>
      <c r="M6445" t="s">
        <v>1230</v>
      </c>
      <c r="N6445" s="2">
        <v>16.739999999999998</v>
      </c>
      <c r="O6445" s="3">
        <v>3</v>
      </c>
      <c r="P6445" s="2">
        <v>8.0399999999999991</v>
      </c>
    </row>
    <row r="6446" spans="1:16" x14ac:dyDescent="0.35">
      <c r="A6446" s="1"/>
      <c r="E6446" s="1" t="e">
        <f>DATE(Table1[[#This Row],[Column3]],Table1[[#This Row],[Column2]],Table1[[#This Row],[Column1]])</f>
        <v>#NUM!</v>
      </c>
      <c r="F6446" s="1">
        <v>42710</v>
      </c>
      <c r="G6446" s="3">
        <f>YEAR(Table1[[#This Row],[Order Date New]])</f>
        <v>2016</v>
      </c>
      <c r="H6446" s="3">
        <f>MONTH(Table1[[#This Row],[Order Date New]])</f>
        <v>12</v>
      </c>
      <c r="I6446" t="s">
        <v>840</v>
      </c>
      <c r="J6446" t="s">
        <v>59</v>
      </c>
      <c r="K6446" t="s">
        <v>34</v>
      </c>
      <c r="L6446" t="s">
        <v>47</v>
      </c>
      <c r="M6446" t="s">
        <v>2468</v>
      </c>
      <c r="N6446" s="2">
        <v>47.04</v>
      </c>
      <c r="O6446" s="3">
        <v>3</v>
      </c>
      <c r="P6446" s="2">
        <v>18.350000000000001</v>
      </c>
    </row>
    <row r="6447" spans="1:16" x14ac:dyDescent="0.35">
      <c r="A6447" s="1"/>
      <c r="E6447" s="1" t="e">
        <f>DATE(Table1[[#This Row],[Column3]],Table1[[#This Row],[Column2]],Table1[[#This Row],[Column1]])</f>
        <v>#NUM!</v>
      </c>
      <c r="F6447" s="1">
        <v>42710</v>
      </c>
      <c r="G6447" s="3">
        <f>YEAR(Table1[[#This Row],[Order Date New]])</f>
        <v>2016</v>
      </c>
      <c r="H6447" s="3">
        <f>MONTH(Table1[[#This Row],[Order Date New]])</f>
        <v>12</v>
      </c>
      <c r="I6447" t="s">
        <v>840</v>
      </c>
      <c r="J6447" t="s">
        <v>59</v>
      </c>
      <c r="K6447" t="s">
        <v>11</v>
      </c>
      <c r="L6447" t="s">
        <v>20</v>
      </c>
      <c r="M6447" t="s">
        <v>872</v>
      </c>
      <c r="N6447" s="2">
        <v>30.84</v>
      </c>
      <c r="O6447" s="3">
        <v>4</v>
      </c>
      <c r="P6447" s="2">
        <v>13.88</v>
      </c>
    </row>
    <row r="6448" spans="1:16" x14ac:dyDescent="0.35">
      <c r="A6448" s="1"/>
      <c r="E6448" s="1" t="e">
        <f>DATE(Table1[[#This Row],[Column3]],Table1[[#This Row],[Column2]],Table1[[#This Row],[Column1]])</f>
        <v>#NUM!</v>
      </c>
      <c r="F6448" s="1">
        <v>42710</v>
      </c>
      <c r="G6448" s="3">
        <f>YEAR(Table1[[#This Row],[Order Date New]])</f>
        <v>2016</v>
      </c>
      <c r="H6448" s="3">
        <f>MONTH(Table1[[#This Row],[Order Date New]])</f>
        <v>12</v>
      </c>
      <c r="I6448" t="s">
        <v>840</v>
      </c>
      <c r="J6448" t="s">
        <v>59</v>
      </c>
      <c r="K6448" t="s">
        <v>11</v>
      </c>
      <c r="L6448" t="s">
        <v>18</v>
      </c>
      <c r="M6448" t="s">
        <v>1928</v>
      </c>
      <c r="N6448" s="2">
        <v>226.56</v>
      </c>
      <c r="O6448" s="3">
        <v>6</v>
      </c>
      <c r="P6448" s="2">
        <v>63.44</v>
      </c>
    </row>
    <row r="6449" spans="1:16" x14ac:dyDescent="0.35">
      <c r="A6449" s="1"/>
      <c r="E6449" s="1" t="e">
        <f>DATE(Table1[[#This Row],[Column3]],Table1[[#This Row],[Column2]],Table1[[#This Row],[Column1]])</f>
        <v>#NUM!</v>
      </c>
      <c r="F6449" s="1">
        <v>42710</v>
      </c>
      <c r="G6449" s="3">
        <f>YEAR(Table1[[#This Row],[Order Date New]])</f>
        <v>2016</v>
      </c>
      <c r="H6449" s="3">
        <f>MONTH(Table1[[#This Row],[Order Date New]])</f>
        <v>12</v>
      </c>
      <c r="I6449" t="s">
        <v>840</v>
      </c>
      <c r="J6449" t="s">
        <v>59</v>
      </c>
      <c r="K6449" t="s">
        <v>11</v>
      </c>
      <c r="L6449" t="s">
        <v>64</v>
      </c>
      <c r="M6449" t="s">
        <v>1193</v>
      </c>
      <c r="N6449" s="2">
        <v>115.02</v>
      </c>
      <c r="O6449" s="3">
        <v>9</v>
      </c>
      <c r="P6449" s="2">
        <v>51.76</v>
      </c>
    </row>
    <row r="6450" spans="1:16" x14ac:dyDescent="0.35">
      <c r="A6450" s="1"/>
      <c r="E6450" s="1" t="e">
        <f>DATE(Table1[[#This Row],[Column3]],Table1[[#This Row],[Column2]],Table1[[#This Row],[Column1]])</f>
        <v>#NUM!</v>
      </c>
      <c r="F6450" s="1">
        <v>42710</v>
      </c>
      <c r="G6450" s="3">
        <f>YEAR(Table1[[#This Row],[Order Date New]])</f>
        <v>2016</v>
      </c>
      <c r="H6450" s="3">
        <f>MONTH(Table1[[#This Row],[Order Date New]])</f>
        <v>12</v>
      </c>
      <c r="I6450" t="s">
        <v>840</v>
      </c>
      <c r="J6450" t="s">
        <v>59</v>
      </c>
      <c r="K6450" t="s">
        <v>39</v>
      </c>
      <c r="L6450" t="s">
        <v>40</v>
      </c>
      <c r="M6450" t="s">
        <v>2594</v>
      </c>
      <c r="N6450" s="2">
        <v>68.040000000000006</v>
      </c>
      <c r="O6450" s="3">
        <v>7</v>
      </c>
      <c r="P6450" s="2">
        <v>19.73</v>
      </c>
    </row>
    <row r="6451" spans="1:16" x14ac:dyDescent="0.35">
      <c r="A6451" s="1"/>
      <c r="E6451" s="1" t="e">
        <f>DATE(Table1[[#This Row],[Column3]],Table1[[#This Row],[Column2]],Table1[[#This Row],[Column1]])</f>
        <v>#NUM!</v>
      </c>
      <c r="F6451" s="1">
        <v>42710</v>
      </c>
      <c r="G6451" s="3">
        <f>YEAR(Table1[[#This Row],[Order Date New]])</f>
        <v>2016</v>
      </c>
      <c r="H6451" s="3">
        <f>MONTH(Table1[[#This Row],[Order Date New]])</f>
        <v>12</v>
      </c>
      <c r="I6451" t="s">
        <v>2471</v>
      </c>
      <c r="J6451" t="s">
        <v>15</v>
      </c>
      <c r="K6451" t="s">
        <v>39</v>
      </c>
      <c r="L6451" t="s">
        <v>328</v>
      </c>
      <c r="M6451" t="s">
        <v>2983</v>
      </c>
      <c r="N6451" s="2">
        <v>1007.98</v>
      </c>
      <c r="O6451" s="3">
        <v>3</v>
      </c>
      <c r="P6451" s="2">
        <v>43.2</v>
      </c>
    </row>
    <row r="6452" spans="1:16" x14ac:dyDescent="0.35">
      <c r="A6452" s="1"/>
      <c r="E6452" s="1" t="e">
        <f>DATE(Table1[[#This Row],[Column3]],Table1[[#This Row],[Column2]],Table1[[#This Row],[Column1]])</f>
        <v>#NUM!</v>
      </c>
      <c r="F6452" s="1">
        <v>42710</v>
      </c>
      <c r="G6452" s="3">
        <f>YEAR(Table1[[#This Row],[Order Date New]])</f>
        <v>2016</v>
      </c>
      <c r="H6452" s="3">
        <f>MONTH(Table1[[#This Row],[Order Date New]])</f>
        <v>12</v>
      </c>
      <c r="I6452" t="s">
        <v>2471</v>
      </c>
      <c r="J6452" t="s">
        <v>15</v>
      </c>
      <c r="K6452" t="s">
        <v>11</v>
      </c>
      <c r="L6452" t="s">
        <v>12</v>
      </c>
      <c r="M6452" t="s">
        <v>2516</v>
      </c>
      <c r="N6452" s="2">
        <v>313.49</v>
      </c>
      <c r="O6452" s="3">
        <v>7</v>
      </c>
      <c r="P6452" s="2">
        <v>113.64</v>
      </c>
    </row>
    <row r="6453" spans="1:16" x14ac:dyDescent="0.35">
      <c r="A6453" s="1"/>
      <c r="E6453" s="1" t="e">
        <f>DATE(Table1[[#This Row],[Column3]],Table1[[#This Row],[Column2]],Table1[[#This Row],[Column1]])</f>
        <v>#NUM!</v>
      </c>
      <c r="F6453" s="1">
        <v>42710</v>
      </c>
      <c r="G6453" s="3">
        <f>YEAR(Table1[[#This Row],[Order Date New]])</f>
        <v>2016</v>
      </c>
      <c r="H6453" s="3">
        <f>MONTH(Table1[[#This Row],[Order Date New]])</f>
        <v>12</v>
      </c>
      <c r="I6453" t="s">
        <v>1247</v>
      </c>
      <c r="J6453" t="s">
        <v>15</v>
      </c>
      <c r="K6453" t="s">
        <v>11</v>
      </c>
      <c r="L6453" t="s">
        <v>12</v>
      </c>
      <c r="M6453" t="s">
        <v>1291</v>
      </c>
      <c r="N6453" s="2">
        <v>23.12</v>
      </c>
      <c r="O6453" s="3">
        <v>5</v>
      </c>
      <c r="P6453" s="2">
        <v>8.3800000000000008</v>
      </c>
    </row>
    <row r="6454" spans="1:16" x14ac:dyDescent="0.35">
      <c r="A6454" s="1"/>
      <c r="E6454" s="1" t="e">
        <f>DATE(Table1[[#This Row],[Column3]],Table1[[#This Row],[Column2]],Table1[[#This Row],[Column1]])</f>
        <v>#NUM!</v>
      </c>
      <c r="F6454" s="1">
        <v>42710</v>
      </c>
      <c r="G6454" s="3">
        <f>YEAR(Table1[[#This Row],[Order Date New]])</f>
        <v>2016</v>
      </c>
      <c r="H6454" s="3">
        <f>MONTH(Table1[[#This Row],[Order Date New]])</f>
        <v>12</v>
      </c>
      <c r="I6454" t="s">
        <v>2645</v>
      </c>
      <c r="J6454" t="s">
        <v>161</v>
      </c>
      <c r="K6454" t="s">
        <v>11</v>
      </c>
      <c r="L6454" t="s">
        <v>12</v>
      </c>
      <c r="M6454" t="s">
        <v>2984</v>
      </c>
      <c r="N6454" s="2">
        <v>92.94</v>
      </c>
      <c r="O6454" s="3">
        <v>3</v>
      </c>
      <c r="P6454" s="2">
        <v>41.82</v>
      </c>
    </row>
    <row r="6455" spans="1:16" x14ac:dyDescent="0.35">
      <c r="A6455" s="1"/>
      <c r="E6455" s="1" t="e">
        <f>DATE(Table1[[#This Row],[Column3]],Table1[[#This Row],[Column2]],Table1[[#This Row],[Column1]])</f>
        <v>#NUM!</v>
      </c>
      <c r="F6455" s="1">
        <v>42710</v>
      </c>
      <c r="G6455" s="3">
        <f>YEAR(Table1[[#This Row],[Order Date New]])</f>
        <v>2016</v>
      </c>
      <c r="H6455" s="3">
        <f>MONTH(Table1[[#This Row],[Order Date New]])</f>
        <v>12</v>
      </c>
      <c r="I6455" t="s">
        <v>2645</v>
      </c>
      <c r="J6455" t="s">
        <v>161</v>
      </c>
      <c r="K6455" t="s">
        <v>11</v>
      </c>
      <c r="L6455" t="s">
        <v>97</v>
      </c>
      <c r="M6455" t="s">
        <v>1921</v>
      </c>
      <c r="N6455" s="2">
        <v>52.56</v>
      </c>
      <c r="O6455" s="3">
        <v>3</v>
      </c>
      <c r="P6455" s="2">
        <v>18.399999999999999</v>
      </c>
    </row>
    <row r="6456" spans="1:16" x14ac:dyDescent="0.35">
      <c r="A6456" s="1"/>
      <c r="E6456" s="1" t="e">
        <f>DATE(Table1[[#This Row],[Column3]],Table1[[#This Row],[Column2]],Table1[[#This Row],[Column1]])</f>
        <v>#NUM!</v>
      </c>
      <c r="F6456" s="1">
        <v>42710</v>
      </c>
      <c r="G6456" s="3">
        <f>YEAR(Table1[[#This Row],[Order Date New]])</f>
        <v>2016</v>
      </c>
      <c r="H6456" s="3">
        <f>MONTH(Table1[[#This Row],[Order Date New]])</f>
        <v>12</v>
      </c>
      <c r="I6456" t="s">
        <v>1404</v>
      </c>
      <c r="J6456" t="s">
        <v>27</v>
      </c>
      <c r="K6456" t="s">
        <v>11</v>
      </c>
      <c r="L6456" t="s">
        <v>12</v>
      </c>
      <c r="M6456" t="s">
        <v>2984</v>
      </c>
      <c r="N6456" s="2">
        <v>185.88</v>
      </c>
      <c r="O6456" s="3">
        <v>6</v>
      </c>
      <c r="P6456" s="2">
        <v>83.65</v>
      </c>
    </row>
    <row r="6457" spans="1:16" x14ac:dyDescent="0.35">
      <c r="A6457" s="1"/>
      <c r="E6457" s="1" t="e">
        <f>DATE(Table1[[#This Row],[Column3]],Table1[[#This Row],[Column2]],Table1[[#This Row],[Column1]])</f>
        <v>#NUM!</v>
      </c>
      <c r="F6457" s="1">
        <v>42710</v>
      </c>
      <c r="G6457" s="3">
        <f>YEAR(Table1[[#This Row],[Order Date New]])</f>
        <v>2016</v>
      </c>
      <c r="H6457" s="3">
        <f>MONTH(Table1[[#This Row],[Order Date New]])</f>
        <v>12</v>
      </c>
      <c r="I6457" t="s">
        <v>1404</v>
      </c>
      <c r="J6457" t="s">
        <v>27</v>
      </c>
      <c r="K6457" t="s">
        <v>11</v>
      </c>
      <c r="L6457" t="s">
        <v>12</v>
      </c>
      <c r="M6457" t="s">
        <v>2448</v>
      </c>
      <c r="N6457" s="2">
        <v>12.96</v>
      </c>
      <c r="O6457" s="3">
        <v>2</v>
      </c>
      <c r="P6457" s="2">
        <v>6.22</v>
      </c>
    </row>
    <row r="6458" spans="1:16" x14ac:dyDescent="0.35">
      <c r="A6458" s="1"/>
      <c r="E6458" s="1" t="e">
        <f>DATE(Table1[[#This Row],[Column3]],Table1[[#This Row],[Column2]],Table1[[#This Row],[Column1]])</f>
        <v>#NUM!</v>
      </c>
      <c r="F6458" s="1">
        <v>42710</v>
      </c>
      <c r="G6458" s="3">
        <f>YEAR(Table1[[#This Row],[Order Date New]])</f>
        <v>2016</v>
      </c>
      <c r="H6458" s="3">
        <f>MONTH(Table1[[#This Row],[Order Date New]])</f>
        <v>12</v>
      </c>
      <c r="I6458" t="s">
        <v>1041</v>
      </c>
      <c r="J6458" t="s">
        <v>10</v>
      </c>
      <c r="K6458" t="s">
        <v>11</v>
      </c>
      <c r="L6458" t="s">
        <v>97</v>
      </c>
      <c r="M6458" t="s">
        <v>1794</v>
      </c>
      <c r="N6458" s="2">
        <v>64.38</v>
      </c>
      <c r="O6458" s="3">
        <v>4</v>
      </c>
      <c r="P6458" s="2">
        <v>-160.96</v>
      </c>
    </row>
    <row r="6459" spans="1:16" x14ac:dyDescent="0.35">
      <c r="A6459" s="1"/>
      <c r="E6459" s="1" t="e">
        <f>DATE(Table1[[#This Row],[Column3]],Table1[[#This Row],[Column2]],Table1[[#This Row],[Column1]])</f>
        <v>#NUM!</v>
      </c>
      <c r="F6459" s="1">
        <v>42710</v>
      </c>
      <c r="G6459" s="3">
        <f>YEAR(Table1[[#This Row],[Order Date New]])</f>
        <v>2016</v>
      </c>
      <c r="H6459" s="3">
        <f>MONTH(Table1[[#This Row],[Order Date New]])</f>
        <v>12</v>
      </c>
      <c r="I6459" t="s">
        <v>1041</v>
      </c>
      <c r="J6459" t="s">
        <v>10</v>
      </c>
      <c r="K6459" t="s">
        <v>34</v>
      </c>
      <c r="L6459" t="s">
        <v>47</v>
      </c>
      <c r="M6459" t="s">
        <v>645</v>
      </c>
      <c r="N6459" s="2">
        <v>6.98</v>
      </c>
      <c r="O6459" s="3">
        <v>2</v>
      </c>
      <c r="P6459" s="2">
        <v>-4.54</v>
      </c>
    </row>
    <row r="6460" spans="1:16" x14ac:dyDescent="0.35">
      <c r="A6460" s="1"/>
      <c r="E6460" s="1" t="e">
        <f>DATE(Table1[[#This Row],[Column3]],Table1[[#This Row],[Column2]],Table1[[#This Row],[Column1]])</f>
        <v>#NUM!</v>
      </c>
      <c r="F6460" s="1">
        <v>42710</v>
      </c>
      <c r="G6460" s="3">
        <f>YEAR(Table1[[#This Row],[Order Date New]])</f>
        <v>2016</v>
      </c>
      <c r="H6460" s="3">
        <f>MONTH(Table1[[#This Row],[Order Date New]])</f>
        <v>12</v>
      </c>
      <c r="I6460" t="s">
        <v>1041</v>
      </c>
      <c r="J6460" t="s">
        <v>10</v>
      </c>
      <c r="K6460" t="s">
        <v>11</v>
      </c>
      <c r="L6460" t="s">
        <v>24</v>
      </c>
      <c r="M6460" t="s">
        <v>920</v>
      </c>
      <c r="N6460" s="2">
        <v>11.26</v>
      </c>
      <c r="O6460" s="3">
        <v>8</v>
      </c>
      <c r="P6460" s="2">
        <v>3.94</v>
      </c>
    </row>
    <row r="6461" spans="1:16" x14ac:dyDescent="0.35">
      <c r="A6461" s="1"/>
      <c r="E6461" s="1" t="e">
        <f>DATE(Table1[[#This Row],[Column3]],Table1[[#This Row],[Column2]],Table1[[#This Row],[Column1]])</f>
        <v>#NUM!</v>
      </c>
      <c r="F6461" s="1">
        <v>42710</v>
      </c>
      <c r="G6461" s="3">
        <f>YEAR(Table1[[#This Row],[Order Date New]])</f>
        <v>2016</v>
      </c>
      <c r="H6461" s="3">
        <f>MONTH(Table1[[#This Row],[Order Date New]])</f>
        <v>12</v>
      </c>
      <c r="I6461" t="s">
        <v>1041</v>
      </c>
      <c r="J6461" t="s">
        <v>10</v>
      </c>
      <c r="K6461" t="s">
        <v>11</v>
      </c>
      <c r="L6461" t="s">
        <v>12</v>
      </c>
      <c r="M6461" t="s">
        <v>2985</v>
      </c>
      <c r="N6461" s="2">
        <v>15.55</v>
      </c>
      <c r="O6461" s="3">
        <v>3</v>
      </c>
      <c r="P6461" s="2">
        <v>5.64</v>
      </c>
    </row>
    <row r="6462" spans="1:16" x14ac:dyDescent="0.35">
      <c r="A6462" s="1"/>
      <c r="E6462" s="1" t="e">
        <f>DATE(Table1[[#This Row],[Column3]],Table1[[#This Row],[Column2]],Table1[[#This Row],[Column1]])</f>
        <v>#NUM!</v>
      </c>
      <c r="F6462" s="1">
        <v>42710</v>
      </c>
      <c r="G6462" s="3">
        <f>YEAR(Table1[[#This Row],[Order Date New]])</f>
        <v>2016</v>
      </c>
      <c r="H6462" s="3">
        <f>MONTH(Table1[[#This Row],[Order Date New]])</f>
        <v>12</v>
      </c>
      <c r="I6462" t="s">
        <v>1041</v>
      </c>
      <c r="J6462" t="s">
        <v>10</v>
      </c>
      <c r="K6462" t="s">
        <v>34</v>
      </c>
      <c r="L6462" t="s">
        <v>35</v>
      </c>
      <c r="M6462" t="s">
        <v>1587</v>
      </c>
      <c r="N6462" s="2">
        <v>379.37</v>
      </c>
      <c r="O6462" s="3">
        <v>2</v>
      </c>
      <c r="P6462" s="2">
        <v>-119.23</v>
      </c>
    </row>
    <row r="6463" spans="1:16" x14ac:dyDescent="0.35">
      <c r="A6463" s="1"/>
      <c r="E6463" s="1" t="e">
        <f>DATE(Table1[[#This Row],[Column3]],Table1[[#This Row],[Column2]],Table1[[#This Row],[Column1]])</f>
        <v>#NUM!</v>
      </c>
      <c r="F6463" s="1">
        <v>42710</v>
      </c>
      <c r="G6463" s="3">
        <f>YEAR(Table1[[#This Row],[Order Date New]])</f>
        <v>2016</v>
      </c>
      <c r="H6463" s="3">
        <f>MONTH(Table1[[#This Row],[Order Date New]])</f>
        <v>12</v>
      </c>
      <c r="I6463" t="s">
        <v>1041</v>
      </c>
      <c r="J6463" t="s">
        <v>10</v>
      </c>
      <c r="K6463" t="s">
        <v>11</v>
      </c>
      <c r="L6463" t="s">
        <v>18</v>
      </c>
      <c r="M6463" t="s">
        <v>325</v>
      </c>
      <c r="N6463" s="2">
        <v>67.540000000000006</v>
      </c>
      <c r="O6463" s="3">
        <v>9</v>
      </c>
      <c r="P6463" s="2">
        <v>6.75</v>
      </c>
    </row>
    <row r="6464" spans="1:16" x14ac:dyDescent="0.35">
      <c r="A6464" s="1"/>
      <c r="E6464" s="1" t="e">
        <f>DATE(Table1[[#This Row],[Column3]],Table1[[#This Row],[Column2]],Table1[[#This Row],[Column1]])</f>
        <v>#NUM!</v>
      </c>
      <c r="F6464" s="1">
        <v>42710</v>
      </c>
      <c r="G6464" s="3">
        <f>YEAR(Table1[[#This Row],[Order Date New]])</f>
        <v>2016</v>
      </c>
      <c r="H6464" s="3">
        <f>MONTH(Table1[[#This Row],[Order Date New]])</f>
        <v>12</v>
      </c>
      <c r="I6464" t="s">
        <v>1041</v>
      </c>
      <c r="J6464" t="s">
        <v>10</v>
      </c>
      <c r="K6464" t="s">
        <v>11</v>
      </c>
      <c r="L6464" t="s">
        <v>20</v>
      </c>
      <c r="M6464" t="s">
        <v>627</v>
      </c>
      <c r="N6464" s="2">
        <v>1.52</v>
      </c>
      <c r="O6464" s="3">
        <v>2</v>
      </c>
      <c r="P6464" s="2">
        <v>-2.67</v>
      </c>
    </row>
    <row r="6465" spans="1:16" x14ac:dyDescent="0.35">
      <c r="A6465" s="1"/>
      <c r="E6465" s="1" t="e">
        <f>DATE(Table1[[#This Row],[Column3]],Table1[[#This Row],[Column2]],Table1[[#This Row],[Column1]])</f>
        <v>#NUM!</v>
      </c>
      <c r="F6465" s="1">
        <v>42711</v>
      </c>
      <c r="G6465" s="3">
        <f>YEAR(Table1[[#This Row],[Order Date New]])</f>
        <v>2016</v>
      </c>
      <c r="H6465" s="3">
        <f>MONTH(Table1[[#This Row],[Order Date New]])</f>
        <v>12</v>
      </c>
      <c r="I6465" t="s">
        <v>389</v>
      </c>
      <c r="J6465" t="s">
        <v>27</v>
      </c>
      <c r="K6465" t="s">
        <v>39</v>
      </c>
      <c r="L6465" t="s">
        <v>40</v>
      </c>
      <c r="M6465" t="s">
        <v>1265</v>
      </c>
      <c r="N6465" s="2">
        <v>95.76</v>
      </c>
      <c r="O6465" s="3">
        <v>6</v>
      </c>
      <c r="P6465" s="2">
        <v>7.18</v>
      </c>
    </row>
    <row r="6466" spans="1:16" x14ac:dyDescent="0.35">
      <c r="A6466" s="1"/>
      <c r="E6466" s="1" t="e">
        <f>DATE(Table1[[#This Row],[Column3]],Table1[[#This Row],[Column2]],Table1[[#This Row],[Column1]])</f>
        <v>#NUM!</v>
      </c>
      <c r="F6466" s="1">
        <v>42712</v>
      </c>
      <c r="G6466" s="3">
        <f>YEAR(Table1[[#This Row],[Order Date New]])</f>
        <v>2016</v>
      </c>
      <c r="H6466" s="3">
        <f>MONTH(Table1[[#This Row],[Order Date New]])</f>
        <v>12</v>
      </c>
      <c r="I6466" t="s">
        <v>2298</v>
      </c>
      <c r="J6466" t="s">
        <v>433</v>
      </c>
      <c r="K6466" t="s">
        <v>11</v>
      </c>
      <c r="L6466" t="s">
        <v>12</v>
      </c>
      <c r="M6466" t="s">
        <v>548</v>
      </c>
      <c r="N6466" s="2">
        <v>6.48</v>
      </c>
      <c r="O6466" s="3">
        <v>1</v>
      </c>
      <c r="P6466" s="2">
        <v>3.11</v>
      </c>
    </row>
    <row r="6467" spans="1:16" x14ac:dyDescent="0.35">
      <c r="A6467" s="1"/>
      <c r="E6467" s="1" t="e">
        <f>DATE(Table1[[#This Row],[Column3]],Table1[[#This Row],[Column2]],Table1[[#This Row],[Column1]])</f>
        <v>#NUM!</v>
      </c>
      <c r="F6467" s="1">
        <v>42712</v>
      </c>
      <c r="G6467" s="3">
        <f>YEAR(Table1[[#This Row],[Order Date New]])</f>
        <v>2016</v>
      </c>
      <c r="H6467" s="3">
        <f>MONTH(Table1[[#This Row],[Order Date New]])</f>
        <v>12</v>
      </c>
      <c r="I6467" t="s">
        <v>2924</v>
      </c>
      <c r="J6467" t="s">
        <v>10</v>
      </c>
      <c r="K6467" t="s">
        <v>39</v>
      </c>
      <c r="L6467" t="s">
        <v>52</v>
      </c>
      <c r="M6467" t="s">
        <v>2672</v>
      </c>
      <c r="N6467" s="2">
        <v>1399.94</v>
      </c>
      <c r="O6467" s="3">
        <v>7</v>
      </c>
      <c r="P6467" s="2">
        <v>52.5</v>
      </c>
    </row>
    <row r="6468" spans="1:16" x14ac:dyDescent="0.35">
      <c r="A6468" s="1"/>
      <c r="E6468" s="1" t="e">
        <f>DATE(Table1[[#This Row],[Column3]],Table1[[#This Row],[Column2]],Table1[[#This Row],[Column1]])</f>
        <v>#NUM!</v>
      </c>
      <c r="F6468" s="1">
        <v>42712</v>
      </c>
      <c r="G6468" s="3">
        <f>YEAR(Table1[[#This Row],[Order Date New]])</f>
        <v>2016</v>
      </c>
      <c r="H6468" s="3">
        <f>MONTH(Table1[[#This Row],[Order Date New]])</f>
        <v>12</v>
      </c>
      <c r="I6468" t="s">
        <v>1005</v>
      </c>
      <c r="J6468" t="s">
        <v>161</v>
      </c>
      <c r="K6468" t="s">
        <v>34</v>
      </c>
      <c r="L6468" t="s">
        <v>35</v>
      </c>
      <c r="M6468" t="s">
        <v>208</v>
      </c>
      <c r="N6468" s="2">
        <v>145.76</v>
      </c>
      <c r="O6468" s="3">
        <v>2</v>
      </c>
      <c r="P6468" s="2">
        <v>-8.1</v>
      </c>
    </row>
    <row r="6469" spans="1:16" x14ac:dyDescent="0.35">
      <c r="A6469" s="1"/>
      <c r="E6469" s="1" t="e">
        <f>DATE(Table1[[#This Row],[Column3]],Table1[[#This Row],[Column2]],Table1[[#This Row],[Column1]])</f>
        <v>#NUM!</v>
      </c>
      <c r="F6469" s="1">
        <v>42712</v>
      </c>
      <c r="G6469" s="3">
        <f>YEAR(Table1[[#This Row],[Order Date New]])</f>
        <v>2016</v>
      </c>
      <c r="H6469" s="3">
        <f>MONTH(Table1[[#This Row],[Order Date New]])</f>
        <v>12</v>
      </c>
      <c r="I6469" t="s">
        <v>2076</v>
      </c>
      <c r="J6469" t="s">
        <v>131</v>
      </c>
      <c r="K6469" t="s">
        <v>34</v>
      </c>
      <c r="L6469" t="s">
        <v>156</v>
      </c>
      <c r="M6469" t="s">
        <v>1808</v>
      </c>
      <c r="N6469" s="2">
        <v>562.29</v>
      </c>
      <c r="O6469" s="3">
        <v>7</v>
      </c>
      <c r="P6469" s="2">
        <v>-255.59</v>
      </c>
    </row>
    <row r="6470" spans="1:16" x14ac:dyDescent="0.35">
      <c r="A6470" s="1"/>
      <c r="E6470" s="1" t="e">
        <f>DATE(Table1[[#This Row],[Column3]],Table1[[#This Row],[Column2]],Table1[[#This Row],[Column1]])</f>
        <v>#NUM!</v>
      </c>
      <c r="F6470" s="1">
        <v>42712</v>
      </c>
      <c r="G6470" s="3">
        <f>YEAR(Table1[[#This Row],[Order Date New]])</f>
        <v>2016</v>
      </c>
      <c r="H6470" s="3">
        <f>MONTH(Table1[[#This Row],[Order Date New]])</f>
        <v>12</v>
      </c>
      <c r="I6470" t="s">
        <v>1327</v>
      </c>
      <c r="J6470" t="s">
        <v>161</v>
      </c>
      <c r="K6470" t="s">
        <v>34</v>
      </c>
      <c r="L6470" t="s">
        <v>156</v>
      </c>
      <c r="M6470" t="s">
        <v>2304</v>
      </c>
      <c r="N6470" s="2">
        <v>209.15</v>
      </c>
      <c r="O6470" s="3">
        <v>2</v>
      </c>
      <c r="P6470" s="2">
        <v>-66.23</v>
      </c>
    </row>
    <row r="6471" spans="1:16" x14ac:dyDescent="0.35">
      <c r="A6471" s="1"/>
      <c r="E6471" s="1" t="e">
        <f>DATE(Table1[[#This Row],[Column3]],Table1[[#This Row],[Column2]],Table1[[#This Row],[Column1]])</f>
        <v>#NUM!</v>
      </c>
      <c r="F6471" s="1">
        <v>42712</v>
      </c>
      <c r="G6471" s="3">
        <f>YEAR(Table1[[#This Row],[Order Date New]])</f>
        <v>2016</v>
      </c>
      <c r="H6471" s="3">
        <f>MONTH(Table1[[#This Row],[Order Date New]])</f>
        <v>12</v>
      </c>
      <c r="I6471" t="s">
        <v>1327</v>
      </c>
      <c r="J6471" t="s">
        <v>161</v>
      </c>
      <c r="K6471" t="s">
        <v>11</v>
      </c>
      <c r="L6471" t="s">
        <v>18</v>
      </c>
      <c r="M6471" t="s">
        <v>74</v>
      </c>
      <c r="N6471" s="2">
        <v>1591.02</v>
      </c>
      <c r="O6471" s="3">
        <v>6</v>
      </c>
      <c r="P6471" s="2">
        <v>286.38</v>
      </c>
    </row>
    <row r="6472" spans="1:16" x14ac:dyDescent="0.35">
      <c r="A6472" s="1"/>
      <c r="E6472" s="1" t="e">
        <f>DATE(Table1[[#This Row],[Column3]],Table1[[#This Row],[Column2]],Table1[[#This Row],[Column1]])</f>
        <v>#NUM!</v>
      </c>
      <c r="F6472" s="1">
        <v>42712</v>
      </c>
      <c r="G6472" s="3">
        <f>YEAR(Table1[[#This Row],[Order Date New]])</f>
        <v>2016</v>
      </c>
      <c r="H6472" s="3">
        <f>MONTH(Table1[[#This Row],[Order Date New]])</f>
        <v>12</v>
      </c>
      <c r="I6472" t="s">
        <v>181</v>
      </c>
      <c r="J6472" t="s">
        <v>23</v>
      </c>
      <c r="K6472" t="s">
        <v>11</v>
      </c>
      <c r="L6472" t="s">
        <v>24</v>
      </c>
      <c r="M6472" t="s">
        <v>3034</v>
      </c>
      <c r="N6472" s="2">
        <v>37.31</v>
      </c>
      <c r="O6472" s="3">
        <v>4</v>
      </c>
      <c r="P6472" s="2">
        <v>2.8</v>
      </c>
    </row>
    <row r="6473" spans="1:16" x14ac:dyDescent="0.35">
      <c r="A6473" s="1"/>
      <c r="E6473" s="1" t="e">
        <f>DATE(Table1[[#This Row],[Column3]],Table1[[#This Row],[Column2]],Table1[[#This Row],[Column1]])</f>
        <v>#NUM!</v>
      </c>
      <c r="F6473" s="1">
        <v>42713</v>
      </c>
      <c r="G6473" s="3">
        <f>YEAR(Table1[[#This Row],[Order Date New]])</f>
        <v>2016</v>
      </c>
      <c r="H6473" s="3">
        <f>MONTH(Table1[[#This Row],[Order Date New]])</f>
        <v>12</v>
      </c>
      <c r="I6473" t="s">
        <v>2190</v>
      </c>
      <c r="J6473" t="s">
        <v>303</v>
      </c>
      <c r="K6473" t="s">
        <v>34</v>
      </c>
      <c r="L6473" t="s">
        <v>47</v>
      </c>
      <c r="M6473" t="s">
        <v>521</v>
      </c>
      <c r="N6473" s="2">
        <v>15.14</v>
      </c>
      <c r="O6473" s="3">
        <v>4</v>
      </c>
      <c r="P6473" s="2">
        <v>3.59</v>
      </c>
    </row>
    <row r="6474" spans="1:16" x14ac:dyDescent="0.35">
      <c r="A6474" s="1"/>
      <c r="E6474" s="1" t="e">
        <f>DATE(Table1[[#This Row],[Column3]],Table1[[#This Row],[Column2]],Table1[[#This Row],[Column1]])</f>
        <v>#NUM!</v>
      </c>
      <c r="F6474" s="1">
        <v>42713</v>
      </c>
      <c r="G6474" s="3">
        <f>YEAR(Table1[[#This Row],[Order Date New]])</f>
        <v>2016</v>
      </c>
      <c r="H6474" s="3">
        <f>MONTH(Table1[[#This Row],[Order Date New]])</f>
        <v>12</v>
      </c>
      <c r="I6474" t="s">
        <v>2190</v>
      </c>
      <c r="J6474" t="s">
        <v>303</v>
      </c>
      <c r="K6474" t="s">
        <v>34</v>
      </c>
      <c r="L6474" t="s">
        <v>35</v>
      </c>
      <c r="M6474" t="s">
        <v>2202</v>
      </c>
      <c r="N6474" s="2">
        <v>466.77</v>
      </c>
      <c r="O6474" s="3">
        <v>2</v>
      </c>
      <c r="P6474" s="2">
        <v>52.51</v>
      </c>
    </row>
    <row r="6475" spans="1:16" x14ac:dyDescent="0.35">
      <c r="A6475" s="1"/>
      <c r="E6475" s="1" t="e">
        <f>DATE(Table1[[#This Row],[Column3]],Table1[[#This Row],[Column2]],Table1[[#This Row],[Column1]])</f>
        <v>#NUM!</v>
      </c>
      <c r="F6475" s="1">
        <v>42713</v>
      </c>
      <c r="G6475" s="3">
        <f>YEAR(Table1[[#This Row],[Order Date New]])</f>
        <v>2016</v>
      </c>
      <c r="H6475" s="3">
        <f>MONTH(Table1[[#This Row],[Order Date New]])</f>
        <v>12</v>
      </c>
      <c r="I6475" t="s">
        <v>2190</v>
      </c>
      <c r="J6475" t="s">
        <v>303</v>
      </c>
      <c r="K6475" t="s">
        <v>34</v>
      </c>
      <c r="L6475" t="s">
        <v>47</v>
      </c>
      <c r="M6475" t="s">
        <v>336</v>
      </c>
      <c r="N6475" s="2">
        <v>15.23</v>
      </c>
      <c r="O6475" s="3">
        <v>1</v>
      </c>
      <c r="P6475" s="2">
        <v>1.71</v>
      </c>
    </row>
    <row r="6476" spans="1:16" x14ac:dyDescent="0.35">
      <c r="A6476" s="1"/>
      <c r="E6476" s="1" t="e">
        <f>DATE(Table1[[#This Row],[Column3]],Table1[[#This Row],[Column2]],Table1[[#This Row],[Column1]])</f>
        <v>#NUM!</v>
      </c>
      <c r="F6476" s="1">
        <v>42713</v>
      </c>
      <c r="G6476" s="3">
        <f>YEAR(Table1[[#This Row],[Order Date New]])</f>
        <v>2016</v>
      </c>
      <c r="H6476" s="3">
        <f>MONTH(Table1[[#This Row],[Order Date New]])</f>
        <v>12</v>
      </c>
      <c r="I6476" t="s">
        <v>2190</v>
      </c>
      <c r="J6476" t="s">
        <v>303</v>
      </c>
      <c r="K6476" t="s">
        <v>11</v>
      </c>
      <c r="L6476" t="s">
        <v>16</v>
      </c>
      <c r="M6476" t="s">
        <v>1907</v>
      </c>
      <c r="N6476" s="2">
        <v>6.26</v>
      </c>
      <c r="O6476" s="3">
        <v>3</v>
      </c>
      <c r="P6476" s="2">
        <v>2.04</v>
      </c>
    </row>
    <row r="6477" spans="1:16" x14ac:dyDescent="0.35">
      <c r="A6477" s="1"/>
      <c r="E6477" s="1" t="e">
        <f>DATE(Table1[[#This Row],[Column3]],Table1[[#This Row],[Column2]],Table1[[#This Row],[Column1]])</f>
        <v>#NUM!</v>
      </c>
      <c r="F6477" s="1">
        <v>42713</v>
      </c>
      <c r="G6477" s="3">
        <f>YEAR(Table1[[#This Row],[Order Date New]])</f>
        <v>2016</v>
      </c>
      <c r="H6477" s="3">
        <f>MONTH(Table1[[#This Row],[Order Date New]])</f>
        <v>12</v>
      </c>
      <c r="I6477" t="s">
        <v>2005</v>
      </c>
      <c r="J6477" t="s">
        <v>178</v>
      </c>
      <c r="K6477" t="s">
        <v>11</v>
      </c>
      <c r="L6477" t="s">
        <v>43</v>
      </c>
      <c r="M6477" t="s">
        <v>1711</v>
      </c>
      <c r="N6477" s="2">
        <v>10.47</v>
      </c>
      <c r="O6477" s="3">
        <v>3</v>
      </c>
      <c r="P6477" s="2">
        <v>4.82</v>
      </c>
    </row>
    <row r="6478" spans="1:16" x14ac:dyDescent="0.35">
      <c r="A6478" s="1"/>
      <c r="E6478" s="1" t="e">
        <f>DATE(Table1[[#This Row],[Column3]],Table1[[#This Row],[Column2]],Table1[[#This Row],[Column1]])</f>
        <v>#NUM!</v>
      </c>
      <c r="F6478" s="1">
        <v>42713</v>
      </c>
      <c r="G6478" s="3">
        <f>YEAR(Table1[[#This Row],[Order Date New]])</f>
        <v>2016</v>
      </c>
      <c r="H6478" s="3">
        <f>MONTH(Table1[[#This Row],[Order Date New]])</f>
        <v>12</v>
      </c>
      <c r="I6478" t="s">
        <v>2005</v>
      </c>
      <c r="J6478" t="s">
        <v>178</v>
      </c>
      <c r="K6478" t="s">
        <v>11</v>
      </c>
      <c r="L6478" t="s">
        <v>16</v>
      </c>
      <c r="M6478" t="s">
        <v>1992</v>
      </c>
      <c r="N6478" s="2">
        <v>11.07</v>
      </c>
      <c r="O6478" s="3">
        <v>3</v>
      </c>
      <c r="P6478" s="2">
        <v>5.2</v>
      </c>
    </row>
    <row r="6479" spans="1:16" x14ac:dyDescent="0.35">
      <c r="A6479" s="1"/>
      <c r="E6479" s="1" t="e">
        <f>DATE(Table1[[#This Row],[Column3]],Table1[[#This Row],[Column2]],Table1[[#This Row],[Column1]])</f>
        <v>#NUM!</v>
      </c>
      <c r="F6479" s="1">
        <v>42713</v>
      </c>
      <c r="G6479" s="3">
        <f>YEAR(Table1[[#This Row],[Order Date New]])</f>
        <v>2016</v>
      </c>
      <c r="H6479" s="3">
        <f>MONTH(Table1[[#This Row],[Order Date New]])</f>
        <v>12</v>
      </c>
      <c r="I6479" t="s">
        <v>2005</v>
      </c>
      <c r="J6479" t="s">
        <v>178</v>
      </c>
      <c r="K6479" t="s">
        <v>11</v>
      </c>
      <c r="L6479" t="s">
        <v>20</v>
      </c>
      <c r="M6479" t="s">
        <v>1493</v>
      </c>
      <c r="N6479" s="2">
        <v>20.7</v>
      </c>
      <c r="O6479" s="3">
        <v>4</v>
      </c>
      <c r="P6479" s="2">
        <v>7.76</v>
      </c>
    </row>
    <row r="6480" spans="1:16" x14ac:dyDescent="0.35">
      <c r="A6480" s="1"/>
      <c r="E6480" s="1" t="e">
        <f>DATE(Table1[[#This Row],[Column3]],Table1[[#This Row],[Column2]],Table1[[#This Row],[Column1]])</f>
        <v>#NUM!</v>
      </c>
      <c r="F6480" s="1">
        <v>42713</v>
      </c>
      <c r="G6480" s="3">
        <f>YEAR(Table1[[#This Row],[Order Date New]])</f>
        <v>2016</v>
      </c>
      <c r="H6480" s="3">
        <f>MONTH(Table1[[#This Row],[Order Date New]])</f>
        <v>12</v>
      </c>
      <c r="I6480" t="s">
        <v>726</v>
      </c>
      <c r="J6480" t="s">
        <v>55</v>
      </c>
      <c r="K6480" t="s">
        <v>39</v>
      </c>
      <c r="L6480" t="s">
        <v>52</v>
      </c>
      <c r="M6480" t="s">
        <v>324</v>
      </c>
      <c r="N6480" s="2">
        <v>20.7</v>
      </c>
      <c r="O6480" s="3">
        <v>3</v>
      </c>
      <c r="P6480" s="2">
        <v>1.66</v>
      </c>
    </row>
    <row r="6481" spans="1:16" x14ac:dyDescent="0.35">
      <c r="A6481" s="1"/>
      <c r="E6481" s="1" t="e">
        <f>DATE(Table1[[#This Row],[Column3]],Table1[[#This Row],[Column2]],Table1[[#This Row],[Column1]])</f>
        <v>#NUM!</v>
      </c>
      <c r="F6481" s="1">
        <v>42713</v>
      </c>
      <c r="G6481" s="3">
        <f>YEAR(Table1[[#This Row],[Order Date New]])</f>
        <v>2016</v>
      </c>
      <c r="H6481" s="3">
        <f>MONTH(Table1[[#This Row],[Order Date New]])</f>
        <v>12</v>
      </c>
      <c r="I6481" t="s">
        <v>726</v>
      </c>
      <c r="J6481" t="s">
        <v>55</v>
      </c>
      <c r="K6481" t="s">
        <v>11</v>
      </c>
      <c r="L6481" t="s">
        <v>43</v>
      </c>
      <c r="M6481" t="s">
        <v>174</v>
      </c>
      <c r="N6481" s="2">
        <v>11.34</v>
      </c>
      <c r="O6481" s="3">
        <v>3</v>
      </c>
      <c r="P6481" s="2">
        <v>5.22</v>
      </c>
    </row>
    <row r="6482" spans="1:16" x14ac:dyDescent="0.35">
      <c r="A6482" s="1"/>
      <c r="E6482" s="1" t="e">
        <f>DATE(Table1[[#This Row],[Column3]],Table1[[#This Row],[Column2]],Table1[[#This Row],[Column1]])</f>
        <v>#NUM!</v>
      </c>
      <c r="F6482" s="1">
        <v>42713</v>
      </c>
      <c r="G6482" s="3">
        <f>YEAR(Table1[[#This Row],[Order Date New]])</f>
        <v>2016</v>
      </c>
      <c r="H6482" s="3">
        <f>MONTH(Table1[[#This Row],[Order Date New]])</f>
        <v>12</v>
      </c>
      <c r="I6482" t="s">
        <v>726</v>
      </c>
      <c r="J6482" t="s">
        <v>55</v>
      </c>
      <c r="K6482" t="s">
        <v>11</v>
      </c>
      <c r="L6482" t="s">
        <v>18</v>
      </c>
      <c r="M6482" t="s">
        <v>1983</v>
      </c>
      <c r="N6482" s="2">
        <v>67.900000000000006</v>
      </c>
      <c r="O6482" s="3">
        <v>5</v>
      </c>
      <c r="P6482" s="2">
        <v>0.68</v>
      </c>
    </row>
    <row r="6483" spans="1:16" x14ac:dyDescent="0.35">
      <c r="A6483" s="1"/>
      <c r="E6483" s="1" t="e">
        <f>DATE(Table1[[#This Row],[Column3]],Table1[[#This Row],[Column2]],Table1[[#This Row],[Column1]])</f>
        <v>#NUM!</v>
      </c>
      <c r="F6483" s="1">
        <v>42713</v>
      </c>
      <c r="G6483" s="3">
        <f>YEAR(Table1[[#This Row],[Order Date New]])</f>
        <v>2016</v>
      </c>
      <c r="H6483" s="3">
        <f>MONTH(Table1[[#This Row],[Order Date New]])</f>
        <v>12</v>
      </c>
      <c r="I6483" t="s">
        <v>726</v>
      </c>
      <c r="J6483" t="s">
        <v>55</v>
      </c>
      <c r="K6483" t="s">
        <v>34</v>
      </c>
      <c r="L6483" t="s">
        <v>35</v>
      </c>
      <c r="M6483" t="s">
        <v>2638</v>
      </c>
      <c r="N6483" s="2">
        <v>1059.1199999999999</v>
      </c>
      <c r="O6483" s="3">
        <v>4</v>
      </c>
      <c r="P6483" s="2">
        <v>307.14</v>
      </c>
    </row>
    <row r="6484" spans="1:16" x14ac:dyDescent="0.35">
      <c r="A6484" s="1"/>
      <c r="E6484" s="1" t="e">
        <f>DATE(Table1[[#This Row],[Column3]],Table1[[#This Row],[Column2]],Table1[[#This Row],[Column1]])</f>
        <v>#NUM!</v>
      </c>
      <c r="F6484" s="1">
        <v>42713</v>
      </c>
      <c r="G6484" s="3">
        <f>YEAR(Table1[[#This Row],[Order Date New]])</f>
        <v>2016</v>
      </c>
      <c r="H6484" s="3">
        <f>MONTH(Table1[[#This Row],[Order Date New]])</f>
        <v>12</v>
      </c>
      <c r="I6484" t="s">
        <v>1968</v>
      </c>
      <c r="J6484" t="s">
        <v>117</v>
      </c>
      <c r="K6484" t="s">
        <v>11</v>
      </c>
      <c r="L6484" t="s">
        <v>12</v>
      </c>
      <c r="M6484" t="s">
        <v>2091</v>
      </c>
      <c r="N6484" s="2">
        <v>68.52</v>
      </c>
      <c r="O6484" s="3">
        <v>3</v>
      </c>
      <c r="P6484" s="2">
        <v>31.52</v>
      </c>
    </row>
    <row r="6485" spans="1:16" x14ac:dyDescent="0.35">
      <c r="A6485" s="1"/>
      <c r="E6485" s="1" t="e">
        <f>DATE(Table1[[#This Row],[Column3]],Table1[[#This Row],[Column2]],Table1[[#This Row],[Column1]])</f>
        <v>#NUM!</v>
      </c>
      <c r="F6485" s="1">
        <v>42713</v>
      </c>
      <c r="G6485" s="3">
        <f>YEAR(Table1[[#This Row],[Order Date New]])</f>
        <v>2016</v>
      </c>
      <c r="H6485" s="3">
        <f>MONTH(Table1[[#This Row],[Order Date New]])</f>
        <v>12</v>
      </c>
      <c r="I6485" t="s">
        <v>2471</v>
      </c>
      <c r="J6485" t="s">
        <v>303</v>
      </c>
      <c r="K6485" t="s">
        <v>39</v>
      </c>
      <c r="L6485" t="s">
        <v>40</v>
      </c>
      <c r="M6485" t="s">
        <v>1916</v>
      </c>
      <c r="N6485" s="2">
        <v>146.94999999999999</v>
      </c>
      <c r="O6485" s="3">
        <v>3</v>
      </c>
      <c r="P6485" s="2">
        <v>9.18</v>
      </c>
    </row>
    <row r="6486" spans="1:16" x14ac:dyDescent="0.35">
      <c r="A6486" s="1"/>
      <c r="E6486" s="1" t="e">
        <f>DATE(Table1[[#This Row],[Column3]],Table1[[#This Row],[Column2]],Table1[[#This Row],[Column1]])</f>
        <v>#NUM!</v>
      </c>
      <c r="F6486" s="1">
        <v>42713</v>
      </c>
      <c r="G6486" s="3">
        <f>YEAR(Table1[[#This Row],[Order Date New]])</f>
        <v>2016</v>
      </c>
      <c r="H6486" s="3">
        <f>MONTH(Table1[[#This Row],[Order Date New]])</f>
        <v>12</v>
      </c>
      <c r="I6486" t="s">
        <v>2471</v>
      </c>
      <c r="J6486" t="s">
        <v>303</v>
      </c>
      <c r="K6486" t="s">
        <v>34</v>
      </c>
      <c r="L6486" t="s">
        <v>35</v>
      </c>
      <c r="M6486" t="s">
        <v>456</v>
      </c>
      <c r="N6486" s="2">
        <v>83.14</v>
      </c>
      <c r="O6486" s="3">
        <v>4</v>
      </c>
      <c r="P6486" s="2">
        <v>5.2</v>
      </c>
    </row>
    <row r="6487" spans="1:16" x14ac:dyDescent="0.35">
      <c r="A6487" s="1"/>
      <c r="E6487" s="1" t="e">
        <f>DATE(Table1[[#This Row],[Column3]],Table1[[#This Row],[Column2]],Table1[[#This Row],[Column1]])</f>
        <v>#NUM!</v>
      </c>
      <c r="F6487" s="1">
        <v>42713</v>
      </c>
      <c r="G6487" s="3">
        <f>YEAR(Table1[[#This Row],[Order Date New]])</f>
        <v>2016</v>
      </c>
      <c r="H6487" s="3">
        <f>MONTH(Table1[[#This Row],[Order Date New]])</f>
        <v>12</v>
      </c>
      <c r="I6487" t="s">
        <v>751</v>
      </c>
      <c r="J6487" t="s">
        <v>161</v>
      </c>
      <c r="K6487" t="s">
        <v>34</v>
      </c>
      <c r="L6487" t="s">
        <v>47</v>
      </c>
      <c r="M6487" t="s">
        <v>416</v>
      </c>
      <c r="N6487" s="2">
        <v>40.479999999999997</v>
      </c>
      <c r="O6487" s="3">
        <v>2</v>
      </c>
      <c r="P6487" s="2">
        <v>14.57</v>
      </c>
    </row>
    <row r="6488" spans="1:16" x14ac:dyDescent="0.35">
      <c r="A6488" s="1"/>
      <c r="E6488" s="1" t="e">
        <f>DATE(Table1[[#This Row],[Column3]],Table1[[#This Row],[Column2]],Table1[[#This Row],[Column1]])</f>
        <v>#NUM!</v>
      </c>
      <c r="F6488" s="1">
        <v>42715</v>
      </c>
      <c r="G6488" s="3">
        <f>YEAR(Table1[[#This Row],[Order Date New]])</f>
        <v>2016</v>
      </c>
      <c r="H6488" s="3">
        <f>MONTH(Table1[[#This Row],[Order Date New]])</f>
        <v>12</v>
      </c>
      <c r="I6488" t="s">
        <v>415</v>
      </c>
      <c r="J6488" t="s">
        <v>101</v>
      </c>
      <c r="K6488" t="s">
        <v>11</v>
      </c>
      <c r="L6488" t="s">
        <v>20</v>
      </c>
      <c r="M6488" t="s">
        <v>1631</v>
      </c>
      <c r="N6488" s="2">
        <v>6.27</v>
      </c>
      <c r="O6488" s="3">
        <v>5</v>
      </c>
      <c r="P6488" s="2">
        <v>-4.5999999999999996</v>
      </c>
    </row>
    <row r="6489" spans="1:16" x14ac:dyDescent="0.35">
      <c r="A6489" s="1"/>
      <c r="E6489" s="1" t="e">
        <f>DATE(Table1[[#This Row],[Column3]],Table1[[#This Row],[Column2]],Table1[[#This Row],[Column1]])</f>
        <v>#NUM!</v>
      </c>
      <c r="F6489" s="1">
        <v>42715</v>
      </c>
      <c r="G6489" s="3">
        <f>YEAR(Table1[[#This Row],[Order Date New]])</f>
        <v>2016</v>
      </c>
      <c r="H6489" s="3">
        <f>MONTH(Table1[[#This Row],[Order Date New]])</f>
        <v>12</v>
      </c>
      <c r="I6489" t="s">
        <v>415</v>
      </c>
      <c r="J6489" t="s">
        <v>101</v>
      </c>
      <c r="K6489" t="s">
        <v>11</v>
      </c>
      <c r="L6489" t="s">
        <v>20</v>
      </c>
      <c r="M6489" t="s">
        <v>2576</v>
      </c>
      <c r="N6489" s="2">
        <v>4.37</v>
      </c>
      <c r="O6489" s="3">
        <v>7</v>
      </c>
      <c r="P6489" s="2">
        <v>-3.35</v>
      </c>
    </row>
    <row r="6490" spans="1:16" x14ac:dyDescent="0.35">
      <c r="A6490" s="1"/>
      <c r="E6490" s="1" t="e">
        <f>DATE(Table1[[#This Row],[Column3]],Table1[[#This Row],[Column2]],Table1[[#This Row],[Column1]])</f>
        <v>#NUM!</v>
      </c>
      <c r="F6490" s="1">
        <v>42715</v>
      </c>
      <c r="G6490" s="3">
        <f>YEAR(Table1[[#This Row],[Order Date New]])</f>
        <v>2016</v>
      </c>
      <c r="H6490" s="3">
        <f>MONTH(Table1[[#This Row],[Order Date New]])</f>
        <v>12</v>
      </c>
      <c r="I6490" t="s">
        <v>415</v>
      </c>
      <c r="J6490" t="s">
        <v>101</v>
      </c>
      <c r="K6490" t="s">
        <v>39</v>
      </c>
      <c r="L6490" t="s">
        <v>52</v>
      </c>
      <c r="M6490" t="s">
        <v>1883</v>
      </c>
      <c r="N6490" s="2">
        <v>31.98</v>
      </c>
      <c r="O6490" s="3">
        <v>2</v>
      </c>
      <c r="P6490" s="2">
        <v>2</v>
      </c>
    </row>
    <row r="6491" spans="1:16" x14ac:dyDescent="0.35">
      <c r="A6491" s="1"/>
      <c r="E6491" s="1" t="e">
        <f>DATE(Table1[[#This Row],[Column3]],Table1[[#This Row],[Column2]],Table1[[#This Row],[Column1]])</f>
        <v>#NUM!</v>
      </c>
      <c r="F6491" s="1">
        <v>42715</v>
      </c>
      <c r="G6491" s="3">
        <f>YEAR(Table1[[#This Row],[Order Date New]])</f>
        <v>2016</v>
      </c>
      <c r="H6491" s="3">
        <f>MONTH(Table1[[#This Row],[Order Date New]])</f>
        <v>12</v>
      </c>
      <c r="I6491" t="s">
        <v>524</v>
      </c>
      <c r="J6491" t="s">
        <v>138</v>
      </c>
      <c r="K6491" t="s">
        <v>11</v>
      </c>
      <c r="L6491" t="s">
        <v>64</v>
      </c>
      <c r="M6491" t="s">
        <v>2714</v>
      </c>
      <c r="N6491" s="2">
        <v>287.52</v>
      </c>
      <c r="O6491" s="3">
        <v>8</v>
      </c>
      <c r="P6491" s="2">
        <v>129.38</v>
      </c>
    </row>
    <row r="6492" spans="1:16" x14ac:dyDescent="0.35">
      <c r="A6492" s="1"/>
      <c r="E6492" s="1" t="e">
        <f>DATE(Table1[[#This Row],[Column3]],Table1[[#This Row],[Column2]],Table1[[#This Row],[Column1]])</f>
        <v>#NUM!</v>
      </c>
      <c r="F6492" s="1">
        <v>42715</v>
      </c>
      <c r="G6492" s="3">
        <f>YEAR(Table1[[#This Row],[Order Date New]])</f>
        <v>2016</v>
      </c>
      <c r="H6492" s="3">
        <f>MONTH(Table1[[#This Row],[Order Date New]])</f>
        <v>12</v>
      </c>
      <c r="I6492" t="s">
        <v>524</v>
      </c>
      <c r="J6492" t="s">
        <v>138</v>
      </c>
      <c r="K6492" t="s">
        <v>11</v>
      </c>
      <c r="L6492" t="s">
        <v>97</v>
      </c>
      <c r="M6492" t="s">
        <v>2006</v>
      </c>
      <c r="N6492" s="2">
        <v>37.68</v>
      </c>
      <c r="O6492" s="3">
        <v>2</v>
      </c>
      <c r="P6492" s="2">
        <v>10.55</v>
      </c>
    </row>
    <row r="6493" spans="1:16" x14ac:dyDescent="0.35">
      <c r="A6493" s="1"/>
      <c r="E6493" s="1" t="e">
        <f>DATE(Table1[[#This Row],[Column3]],Table1[[#This Row],[Column2]],Table1[[#This Row],[Column1]])</f>
        <v>#NUM!</v>
      </c>
      <c r="F6493" s="1">
        <v>42715</v>
      </c>
      <c r="G6493" s="3">
        <f>YEAR(Table1[[#This Row],[Order Date New]])</f>
        <v>2016</v>
      </c>
      <c r="H6493" s="3">
        <f>MONTH(Table1[[#This Row],[Order Date New]])</f>
        <v>12</v>
      </c>
      <c r="I6493" t="s">
        <v>524</v>
      </c>
      <c r="J6493" t="s">
        <v>138</v>
      </c>
      <c r="K6493" t="s">
        <v>11</v>
      </c>
      <c r="L6493" t="s">
        <v>12</v>
      </c>
      <c r="M6493" t="s">
        <v>2423</v>
      </c>
      <c r="N6493" s="2">
        <v>19.98</v>
      </c>
      <c r="O6493" s="3">
        <v>2</v>
      </c>
      <c r="P6493" s="2">
        <v>8.99</v>
      </c>
    </row>
    <row r="6494" spans="1:16" x14ac:dyDescent="0.35">
      <c r="A6494" s="1"/>
      <c r="E6494" s="1" t="e">
        <f>DATE(Table1[[#This Row],[Column3]],Table1[[#This Row],[Column2]],Table1[[#This Row],[Column1]])</f>
        <v>#NUM!</v>
      </c>
      <c r="F6494" s="1">
        <v>42715</v>
      </c>
      <c r="G6494" s="3">
        <f>YEAR(Table1[[#This Row],[Order Date New]])</f>
        <v>2016</v>
      </c>
      <c r="H6494" s="3">
        <f>MONTH(Table1[[#This Row],[Order Date New]])</f>
        <v>12</v>
      </c>
      <c r="I6494" t="s">
        <v>524</v>
      </c>
      <c r="J6494" t="s">
        <v>138</v>
      </c>
      <c r="K6494" t="s">
        <v>11</v>
      </c>
      <c r="L6494" t="s">
        <v>24</v>
      </c>
      <c r="M6494" t="s">
        <v>1999</v>
      </c>
      <c r="N6494" s="2">
        <v>20.58</v>
      </c>
      <c r="O6494" s="3">
        <v>7</v>
      </c>
      <c r="P6494" s="2">
        <v>5.56</v>
      </c>
    </row>
    <row r="6495" spans="1:16" x14ac:dyDescent="0.35">
      <c r="A6495" s="1"/>
      <c r="E6495" s="1" t="e">
        <f>DATE(Table1[[#This Row],[Column3]],Table1[[#This Row],[Column2]],Table1[[#This Row],[Column1]])</f>
        <v>#NUM!</v>
      </c>
      <c r="F6495" s="1">
        <v>42715</v>
      </c>
      <c r="G6495" s="3">
        <f>YEAR(Table1[[#This Row],[Order Date New]])</f>
        <v>2016</v>
      </c>
      <c r="H6495" s="3">
        <f>MONTH(Table1[[#This Row],[Order Date New]])</f>
        <v>12</v>
      </c>
      <c r="I6495" t="s">
        <v>524</v>
      </c>
      <c r="J6495" t="s">
        <v>138</v>
      </c>
      <c r="K6495" t="s">
        <v>11</v>
      </c>
      <c r="L6495" t="s">
        <v>20</v>
      </c>
      <c r="M6495" t="s">
        <v>2220</v>
      </c>
      <c r="N6495" s="2">
        <v>17.38</v>
      </c>
      <c r="O6495" s="3">
        <v>2</v>
      </c>
      <c r="P6495" s="2">
        <v>8.69</v>
      </c>
    </row>
    <row r="6496" spans="1:16" x14ac:dyDescent="0.35">
      <c r="A6496" s="1"/>
      <c r="E6496" s="1" t="e">
        <f>DATE(Table1[[#This Row],[Column3]],Table1[[#This Row],[Column2]],Table1[[#This Row],[Column1]])</f>
        <v>#NUM!</v>
      </c>
      <c r="F6496" s="1">
        <v>42715</v>
      </c>
      <c r="G6496" s="3">
        <f>YEAR(Table1[[#This Row],[Order Date New]])</f>
        <v>2016</v>
      </c>
      <c r="H6496" s="3">
        <f>MONTH(Table1[[#This Row],[Order Date New]])</f>
        <v>12</v>
      </c>
      <c r="I6496" t="s">
        <v>1836</v>
      </c>
      <c r="J6496" t="s">
        <v>79</v>
      </c>
      <c r="K6496" t="s">
        <v>34</v>
      </c>
      <c r="L6496" t="s">
        <v>35</v>
      </c>
      <c r="M6496" t="s">
        <v>299</v>
      </c>
      <c r="N6496" s="2">
        <v>1474.8</v>
      </c>
      <c r="O6496" s="3">
        <v>7</v>
      </c>
      <c r="P6496" s="2">
        <v>-21.07</v>
      </c>
    </row>
    <row r="6497" spans="1:16" x14ac:dyDescent="0.35">
      <c r="A6497" s="1"/>
      <c r="E6497" s="1" t="e">
        <f>DATE(Table1[[#This Row],[Column3]],Table1[[#This Row],[Column2]],Table1[[#This Row],[Column1]])</f>
        <v>#NUM!</v>
      </c>
      <c r="F6497" s="1">
        <v>42715</v>
      </c>
      <c r="G6497" s="3">
        <f>YEAR(Table1[[#This Row],[Order Date New]])</f>
        <v>2016</v>
      </c>
      <c r="H6497" s="3">
        <f>MONTH(Table1[[#This Row],[Order Date New]])</f>
        <v>12</v>
      </c>
      <c r="I6497" t="s">
        <v>1836</v>
      </c>
      <c r="J6497" t="s">
        <v>79</v>
      </c>
      <c r="K6497" t="s">
        <v>11</v>
      </c>
      <c r="L6497" t="s">
        <v>97</v>
      </c>
      <c r="M6497" t="s">
        <v>121</v>
      </c>
      <c r="N6497" s="2">
        <v>110.1</v>
      </c>
      <c r="O6497" s="3">
        <v>2</v>
      </c>
      <c r="P6497" s="2">
        <v>33.03</v>
      </c>
    </row>
    <row r="6498" spans="1:16" x14ac:dyDescent="0.35">
      <c r="A6498" s="1"/>
      <c r="E6498" s="1" t="e">
        <f>DATE(Table1[[#This Row],[Column3]],Table1[[#This Row],[Column2]],Table1[[#This Row],[Column1]])</f>
        <v>#NUM!</v>
      </c>
      <c r="F6498" s="1">
        <v>42715</v>
      </c>
      <c r="G6498" s="3">
        <f>YEAR(Table1[[#This Row],[Order Date New]])</f>
        <v>2016</v>
      </c>
      <c r="H6498" s="3">
        <f>MONTH(Table1[[#This Row],[Order Date New]])</f>
        <v>12</v>
      </c>
      <c r="I6498" t="s">
        <v>1836</v>
      </c>
      <c r="J6498" t="s">
        <v>79</v>
      </c>
      <c r="K6498" t="s">
        <v>11</v>
      </c>
      <c r="L6498" t="s">
        <v>43</v>
      </c>
      <c r="M6498" t="s">
        <v>1711</v>
      </c>
      <c r="N6498" s="2">
        <v>16.75</v>
      </c>
      <c r="O6498" s="3">
        <v>6</v>
      </c>
      <c r="P6498" s="2">
        <v>5.44</v>
      </c>
    </row>
    <row r="6499" spans="1:16" x14ac:dyDescent="0.35">
      <c r="A6499" s="1"/>
      <c r="E6499" s="1" t="e">
        <f>DATE(Table1[[#This Row],[Column3]],Table1[[#This Row],[Column2]],Table1[[#This Row],[Column1]])</f>
        <v>#NUM!</v>
      </c>
      <c r="F6499" s="1">
        <v>42715</v>
      </c>
      <c r="G6499" s="3">
        <f>YEAR(Table1[[#This Row],[Order Date New]])</f>
        <v>2016</v>
      </c>
      <c r="H6499" s="3">
        <f>MONTH(Table1[[#This Row],[Order Date New]])</f>
        <v>12</v>
      </c>
      <c r="I6499" t="s">
        <v>1836</v>
      </c>
      <c r="J6499" t="s">
        <v>79</v>
      </c>
      <c r="K6499" t="s">
        <v>34</v>
      </c>
      <c r="L6499" t="s">
        <v>35</v>
      </c>
      <c r="M6499" t="s">
        <v>945</v>
      </c>
      <c r="N6499" s="2">
        <v>1537.07</v>
      </c>
      <c r="O6499" s="3">
        <v>9</v>
      </c>
      <c r="P6499" s="2">
        <v>0</v>
      </c>
    </row>
    <row r="6500" spans="1:16" x14ac:dyDescent="0.35">
      <c r="A6500" s="1"/>
      <c r="E6500" s="1" t="e">
        <f>DATE(Table1[[#This Row],[Column3]],Table1[[#This Row],[Column2]],Table1[[#This Row],[Column1]])</f>
        <v>#NUM!</v>
      </c>
      <c r="F6500" s="1">
        <v>42715</v>
      </c>
      <c r="G6500" s="3">
        <f>YEAR(Table1[[#This Row],[Order Date New]])</f>
        <v>2016</v>
      </c>
      <c r="H6500" s="3">
        <f>MONTH(Table1[[#This Row],[Order Date New]])</f>
        <v>12</v>
      </c>
      <c r="I6500" t="s">
        <v>1836</v>
      </c>
      <c r="J6500" t="s">
        <v>79</v>
      </c>
      <c r="K6500" t="s">
        <v>34</v>
      </c>
      <c r="L6500" t="s">
        <v>35</v>
      </c>
      <c r="M6500" t="s">
        <v>1898</v>
      </c>
      <c r="N6500" s="2">
        <v>449.37</v>
      </c>
      <c r="O6500" s="3">
        <v>2</v>
      </c>
      <c r="P6500" s="2">
        <v>-12.84</v>
      </c>
    </row>
    <row r="6501" spans="1:16" x14ac:dyDescent="0.35">
      <c r="A6501" s="1"/>
      <c r="E6501" s="1" t="e">
        <f>DATE(Table1[[#This Row],[Column3]],Table1[[#This Row],[Column2]],Table1[[#This Row],[Column1]])</f>
        <v>#NUM!</v>
      </c>
      <c r="F6501" s="1">
        <v>42715</v>
      </c>
      <c r="G6501" s="3">
        <f>YEAR(Table1[[#This Row],[Order Date New]])</f>
        <v>2016</v>
      </c>
      <c r="H6501" s="3">
        <f>MONTH(Table1[[#This Row],[Order Date New]])</f>
        <v>12</v>
      </c>
      <c r="I6501" t="s">
        <v>824</v>
      </c>
      <c r="J6501" t="s">
        <v>27</v>
      </c>
      <c r="K6501" t="s">
        <v>39</v>
      </c>
      <c r="L6501" t="s">
        <v>40</v>
      </c>
      <c r="M6501" t="s">
        <v>2062</v>
      </c>
      <c r="N6501" s="2">
        <v>203.98</v>
      </c>
      <c r="O6501" s="3">
        <v>3</v>
      </c>
      <c r="P6501" s="2">
        <v>25.5</v>
      </c>
    </row>
    <row r="6502" spans="1:16" x14ac:dyDescent="0.35">
      <c r="A6502" s="1"/>
      <c r="E6502" s="1" t="e">
        <f>DATE(Table1[[#This Row],[Column3]],Table1[[#This Row],[Column2]],Table1[[#This Row],[Column1]])</f>
        <v>#NUM!</v>
      </c>
      <c r="F6502" s="1">
        <v>42715</v>
      </c>
      <c r="G6502" s="3">
        <f>YEAR(Table1[[#This Row],[Order Date New]])</f>
        <v>2016</v>
      </c>
      <c r="H6502" s="3">
        <f>MONTH(Table1[[#This Row],[Order Date New]])</f>
        <v>12</v>
      </c>
      <c r="I6502" t="s">
        <v>824</v>
      </c>
      <c r="J6502" t="s">
        <v>27</v>
      </c>
      <c r="K6502" t="s">
        <v>34</v>
      </c>
      <c r="L6502" t="s">
        <v>156</v>
      </c>
      <c r="M6502" t="s">
        <v>2931</v>
      </c>
      <c r="N6502" s="2">
        <v>674.35</v>
      </c>
      <c r="O6502" s="3">
        <v>3</v>
      </c>
      <c r="P6502" s="2">
        <v>-8.43</v>
      </c>
    </row>
    <row r="6503" spans="1:16" x14ac:dyDescent="0.35">
      <c r="A6503" s="1"/>
      <c r="E6503" s="1" t="e">
        <f>DATE(Table1[[#This Row],[Column3]],Table1[[#This Row],[Column2]],Table1[[#This Row],[Column1]])</f>
        <v>#NUM!</v>
      </c>
      <c r="F6503" s="1">
        <v>42715</v>
      </c>
      <c r="G6503" s="3">
        <f>YEAR(Table1[[#This Row],[Order Date New]])</f>
        <v>2016</v>
      </c>
      <c r="H6503" s="3">
        <f>MONTH(Table1[[#This Row],[Order Date New]])</f>
        <v>12</v>
      </c>
      <c r="I6503" t="s">
        <v>580</v>
      </c>
      <c r="J6503" t="s">
        <v>15</v>
      </c>
      <c r="K6503" t="s">
        <v>34</v>
      </c>
      <c r="L6503" t="s">
        <v>47</v>
      </c>
      <c r="M6503" t="s">
        <v>2222</v>
      </c>
      <c r="N6503" s="2">
        <v>22.75</v>
      </c>
      <c r="O6503" s="3">
        <v>6</v>
      </c>
      <c r="P6503" s="2">
        <v>-8.5299999999999994</v>
      </c>
    </row>
    <row r="6504" spans="1:16" x14ac:dyDescent="0.35">
      <c r="A6504" s="1"/>
      <c r="E6504" s="1" t="e">
        <f>DATE(Table1[[#This Row],[Column3]],Table1[[#This Row],[Column2]],Table1[[#This Row],[Column1]])</f>
        <v>#NUM!</v>
      </c>
      <c r="F6504" s="1">
        <v>42716</v>
      </c>
      <c r="G6504" s="3">
        <f>YEAR(Table1[[#This Row],[Order Date New]])</f>
        <v>2016</v>
      </c>
      <c r="H6504" s="3">
        <f>MONTH(Table1[[#This Row],[Order Date New]])</f>
        <v>12</v>
      </c>
      <c r="I6504" t="s">
        <v>536</v>
      </c>
      <c r="J6504" t="s">
        <v>79</v>
      </c>
      <c r="K6504" t="s">
        <v>11</v>
      </c>
      <c r="L6504" t="s">
        <v>20</v>
      </c>
      <c r="M6504" t="s">
        <v>853</v>
      </c>
      <c r="N6504" s="2">
        <v>18.690000000000001</v>
      </c>
      <c r="O6504" s="3">
        <v>3</v>
      </c>
      <c r="P6504" s="2">
        <v>-14.33</v>
      </c>
    </row>
    <row r="6505" spans="1:16" x14ac:dyDescent="0.35">
      <c r="A6505" s="1"/>
      <c r="E6505" s="1" t="e">
        <f>DATE(Table1[[#This Row],[Column3]],Table1[[#This Row],[Column2]],Table1[[#This Row],[Column1]])</f>
        <v>#NUM!</v>
      </c>
      <c r="F6505" s="1">
        <v>42716</v>
      </c>
      <c r="G6505" s="3">
        <f>YEAR(Table1[[#This Row],[Order Date New]])</f>
        <v>2016</v>
      </c>
      <c r="H6505" s="3">
        <f>MONTH(Table1[[#This Row],[Order Date New]])</f>
        <v>12</v>
      </c>
      <c r="I6505" t="s">
        <v>536</v>
      </c>
      <c r="J6505" t="s">
        <v>79</v>
      </c>
      <c r="K6505" t="s">
        <v>39</v>
      </c>
      <c r="L6505" t="s">
        <v>52</v>
      </c>
      <c r="M6505" t="s">
        <v>1095</v>
      </c>
      <c r="N6505" s="2">
        <v>383.95</v>
      </c>
      <c r="O6505" s="3">
        <v>6</v>
      </c>
      <c r="P6505" s="2">
        <v>76.790000000000006</v>
      </c>
    </row>
    <row r="6506" spans="1:16" x14ac:dyDescent="0.35">
      <c r="A6506" s="1"/>
      <c r="E6506" s="1" t="e">
        <f>DATE(Table1[[#This Row],[Column3]],Table1[[#This Row],[Column2]],Table1[[#This Row],[Column1]])</f>
        <v>#NUM!</v>
      </c>
      <c r="F6506" s="1">
        <v>42716</v>
      </c>
      <c r="G6506" s="3">
        <f>YEAR(Table1[[#This Row],[Order Date New]])</f>
        <v>2016</v>
      </c>
      <c r="H6506" s="3">
        <f>MONTH(Table1[[#This Row],[Order Date New]])</f>
        <v>12</v>
      </c>
      <c r="I6506" t="s">
        <v>1201</v>
      </c>
      <c r="J6506" t="s">
        <v>117</v>
      </c>
      <c r="K6506" t="s">
        <v>39</v>
      </c>
      <c r="L6506" t="s">
        <v>40</v>
      </c>
      <c r="M6506" t="s">
        <v>148</v>
      </c>
      <c r="N6506" s="2">
        <v>657.93</v>
      </c>
      <c r="O6506" s="3">
        <v>7</v>
      </c>
      <c r="P6506" s="2">
        <v>184.22</v>
      </c>
    </row>
    <row r="6507" spans="1:16" x14ac:dyDescent="0.35">
      <c r="A6507" s="1"/>
      <c r="E6507" s="1" t="e">
        <f>DATE(Table1[[#This Row],[Column3]],Table1[[#This Row],[Column2]],Table1[[#This Row],[Column1]])</f>
        <v>#NUM!</v>
      </c>
      <c r="F6507" s="1">
        <v>42716</v>
      </c>
      <c r="G6507" s="3">
        <f>YEAR(Table1[[#This Row],[Order Date New]])</f>
        <v>2016</v>
      </c>
      <c r="H6507" s="3">
        <f>MONTH(Table1[[#This Row],[Order Date New]])</f>
        <v>12</v>
      </c>
      <c r="I6507" t="s">
        <v>1201</v>
      </c>
      <c r="J6507" t="s">
        <v>117</v>
      </c>
      <c r="K6507" t="s">
        <v>34</v>
      </c>
      <c r="L6507" t="s">
        <v>47</v>
      </c>
      <c r="M6507" t="s">
        <v>1069</v>
      </c>
      <c r="N6507" s="2">
        <v>33.479999999999997</v>
      </c>
      <c r="O6507" s="3">
        <v>4</v>
      </c>
      <c r="P6507" s="2">
        <v>8.6999999999999993</v>
      </c>
    </row>
    <row r="6508" spans="1:16" x14ac:dyDescent="0.35">
      <c r="A6508" s="1"/>
      <c r="E6508" s="1" t="e">
        <f>DATE(Table1[[#This Row],[Column3]],Table1[[#This Row],[Column2]],Table1[[#This Row],[Column1]])</f>
        <v>#NUM!</v>
      </c>
      <c r="F6508" s="1">
        <v>42716</v>
      </c>
      <c r="G6508" s="3">
        <f>YEAR(Table1[[#This Row],[Order Date New]])</f>
        <v>2016</v>
      </c>
      <c r="H6508" s="3">
        <f>MONTH(Table1[[#This Row],[Order Date New]])</f>
        <v>12</v>
      </c>
      <c r="I6508" t="s">
        <v>1201</v>
      </c>
      <c r="J6508" t="s">
        <v>117</v>
      </c>
      <c r="K6508" t="s">
        <v>11</v>
      </c>
      <c r="L6508" t="s">
        <v>24</v>
      </c>
      <c r="M6508" t="s">
        <v>355</v>
      </c>
      <c r="N6508" s="2">
        <v>13.9</v>
      </c>
      <c r="O6508" s="3">
        <v>5</v>
      </c>
      <c r="P6508" s="2">
        <v>3.61</v>
      </c>
    </row>
    <row r="6509" spans="1:16" x14ac:dyDescent="0.35">
      <c r="A6509" s="1"/>
      <c r="E6509" s="1" t="e">
        <f>DATE(Table1[[#This Row],[Column3]],Table1[[#This Row],[Column2]],Table1[[#This Row],[Column1]])</f>
        <v>#NUM!</v>
      </c>
      <c r="F6509" s="1">
        <v>42716</v>
      </c>
      <c r="G6509" s="3">
        <f>YEAR(Table1[[#This Row],[Order Date New]])</f>
        <v>2016</v>
      </c>
      <c r="H6509" s="3">
        <f>MONTH(Table1[[#This Row],[Order Date New]])</f>
        <v>12</v>
      </c>
      <c r="I6509" t="s">
        <v>1201</v>
      </c>
      <c r="J6509" t="s">
        <v>117</v>
      </c>
      <c r="K6509" t="s">
        <v>11</v>
      </c>
      <c r="L6509" t="s">
        <v>18</v>
      </c>
      <c r="M6509" t="s">
        <v>1811</v>
      </c>
      <c r="N6509" s="2">
        <v>26.86</v>
      </c>
      <c r="O6509" s="3">
        <v>2</v>
      </c>
      <c r="P6509" s="2">
        <v>6.72</v>
      </c>
    </row>
    <row r="6510" spans="1:16" x14ac:dyDescent="0.35">
      <c r="A6510" s="1"/>
      <c r="E6510" s="1" t="e">
        <f>DATE(Table1[[#This Row],[Column3]],Table1[[#This Row],[Column2]],Table1[[#This Row],[Column1]])</f>
        <v>#NUM!</v>
      </c>
      <c r="F6510" s="1">
        <v>42716</v>
      </c>
      <c r="G6510" s="3">
        <f>YEAR(Table1[[#This Row],[Order Date New]])</f>
        <v>2016</v>
      </c>
      <c r="H6510" s="3">
        <f>MONTH(Table1[[#This Row],[Order Date New]])</f>
        <v>12</v>
      </c>
      <c r="I6510" t="s">
        <v>1972</v>
      </c>
      <c r="J6510" t="s">
        <v>30</v>
      </c>
      <c r="K6510" t="s">
        <v>39</v>
      </c>
      <c r="L6510" t="s">
        <v>52</v>
      </c>
      <c r="M6510" t="s">
        <v>1105</v>
      </c>
      <c r="N6510" s="2">
        <v>249.95</v>
      </c>
      <c r="O6510" s="3">
        <v>5</v>
      </c>
      <c r="P6510" s="2">
        <v>20</v>
      </c>
    </row>
    <row r="6511" spans="1:16" x14ac:dyDescent="0.35">
      <c r="A6511" s="1"/>
      <c r="E6511" s="1" t="e">
        <f>DATE(Table1[[#This Row],[Column3]],Table1[[#This Row],[Column2]],Table1[[#This Row],[Column1]])</f>
        <v>#NUM!</v>
      </c>
      <c r="F6511" s="1">
        <v>42716</v>
      </c>
      <c r="G6511" s="3">
        <f>YEAR(Table1[[#This Row],[Order Date New]])</f>
        <v>2016</v>
      </c>
      <c r="H6511" s="3">
        <f>MONTH(Table1[[#This Row],[Order Date New]])</f>
        <v>12</v>
      </c>
      <c r="I6511" t="s">
        <v>1972</v>
      </c>
      <c r="J6511" t="s">
        <v>30</v>
      </c>
      <c r="K6511" t="s">
        <v>11</v>
      </c>
      <c r="L6511" t="s">
        <v>12</v>
      </c>
      <c r="M6511" t="s">
        <v>3185</v>
      </c>
      <c r="N6511" s="2">
        <v>49.12</v>
      </c>
      <c r="O6511" s="3">
        <v>4</v>
      </c>
      <c r="P6511" s="2">
        <v>23.09</v>
      </c>
    </row>
    <row r="6512" spans="1:16" x14ac:dyDescent="0.35">
      <c r="A6512" s="1"/>
      <c r="E6512" s="1" t="e">
        <f>DATE(Table1[[#This Row],[Column3]],Table1[[#This Row],[Column2]],Table1[[#This Row],[Column1]])</f>
        <v>#NUM!</v>
      </c>
      <c r="F6512" s="1">
        <v>42716</v>
      </c>
      <c r="G6512" s="3">
        <f>YEAR(Table1[[#This Row],[Order Date New]])</f>
        <v>2016</v>
      </c>
      <c r="H6512" s="3">
        <f>MONTH(Table1[[#This Row],[Order Date New]])</f>
        <v>12</v>
      </c>
      <c r="I6512" t="s">
        <v>1760</v>
      </c>
      <c r="J6512" t="s">
        <v>27</v>
      </c>
      <c r="K6512" t="s">
        <v>34</v>
      </c>
      <c r="L6512" t="s">
        <v>47</v>
      </c>
      <c r="M6512" t="s">
        <v>48</v>
      </c>
      <c r="N6512" s="2">
        <v>383.64</v>
      </c>
      <c r="O6512" s="3">
        <v>6</v>
      </c>
      <c r="P6512" s="2">
        <v>122.76</v>
      </c>
    </row>
    <row r="6513" spans="1:16" x14ac:dyDescent="0.35">
      <c r="A6513" s="1"/>
      <c r="E6513" s="1" t="e">
        <f>DATE(Table1[[#This Row],[Column3]],Table1[[#This Row],[Column2]],Table1[[#This Row],[Column1]])</f>
        <v>#NUM!</v>
      </c>
      <c r="F6513" s="1">
        <v>42716</v>
      </c>
      <c r="G6513" s="3">
        <f>YEAR(Table1[[#This Row],[Order Date New]])</f>
        <v>2016</v>
      </c>
      <c r="H6513" s="3">
        <f>MONTH(Table1[[#This Row],[Order Date New]])</f>
        <v>12</v>
      </c>
      <c r="I6513" t="s">
        <v>1760</v>
      </c>
      <c r="J6513" t="s">
        <v>27</v>
      </c>
      <c r="K6513" t="s">
        <v>11</v>
      </c>
      <c r="L6513" t="s">
        <v>97</v>
      </c>
      <c r="M6513" t="s">
        <v>2006</v>
      </c>
      <c r="N6513" s="2">
        <v>56.52</v>
      </c>
      <c r="O6513" s="3">
        <v>3</v>
      </c>
      <c r="P6513" s="2">
        <v>15.83</v>
      </c>
    </row>
    <row r="6514" spans="1:16" x14ac:dyDescent="0.35">
      <c r="A6514" s="1"/>
      <c r="E6514" s="1" t="e">
        <f>DATE(Table1[[#This Row],[Column3]],Table1[[#This Row],[Column2]],Table1[[#This Row],[Column1]])</f>
        <v>#NUM!</v>
      </c>
      <c r="F6514" s="1">
        <v>42716</v>
      </c>
      <c r="G6514" s="3">
        <f>YEAR(Table1[[#This Row],[Order Date New]])</f>
        <v>2016</v>
      </c>
      <c r="H6514" s="3">
        <f>MONTH(Table1[[#This Row],[Order Date New]])</f>
        <v>12</v>
      </c>
      <c r="I6514" t="s">
        <v>957</v>
      </c>
      <c r="J6514" t="s">
        <v>161</v>
      </c>
      <c r="K6514" t="s">
        <v>34</v>
      </c>
      <c r="L6514" t="s">
        <v>47</v>
      </c>
      <c r="M6514" t="s">
        <v>3047</v>
      </c>
      <c r="N6514" s="2">
        <v>60.35</v>
      </c>
      <c r="O6514" s="3">
        <v>5</v>
      </c>
      <c r="P6514" s="2">
        <v>19.920000000000002</v>
      </c>
    </row>
    <row r="6515" spans="1:16" x14ac:dyDescent="0.35">
      <c r="A6515" s="1"/>
      <c r="E6515" s="1" t="e">
        <f>DATE(Table1[[#This Row],[Column3]],Table1[[#This Row],[Column2]],Table1[[#This Row],[Column1]])</f>
        <v>#NUM!</v>
      </c>
      <c r="F6515" s="1">
        <v>42716</v>
      </c>
      <c r="G6515" s="3">
        <f>YEAR(Table1[[#This Row],[Order Date New]])</f>
        <v>2016</v>
      </c>
      <c r="H6515" s="3">
        <f>MONTH(Table1[[#This Row],[Order Date New]])</f>
        <v>12</v>
      </c>
      <c r="I6515" t="s">
        <v>957</v>
      </c>
      <c r="J6515" t="s">
        <v>161</v>
      </c>
      <c r="K6515" t="s">
        <v>11</v>
      </c>
      <c r="L6515" t="s">
        <v>215</v>
      </c>
      <c r="M6515" t="s">
        <v>3022</v>
      </c>
      <c r="N6515" s="2">
        <v>35.520000000000003</v>
      </c>
      <c r="O6515" s="3">
        <v>4</v>
      </c>
      <c r="P6515" s="2">
        <v>9.9499999999999993</v>
      </c>
    </row>
    <row r="6516" spans="1:16" x14ac:dyDescent="0.35">
      <c r="A6516" s="1"/>
      <c r="E6516" s="1" t="e">
        <f>DATE(Table1[[#This Row],[Column3]],Table1[[#This Row],[Column2]],Table1[[#This Row],[Column1]])</f>
        <v>#NUM!</v>
      </c>
      <c r="F6516" s="1">
        <v>42716</v>
      </c>
      <c r="G6516" s="3">
        <f>YEAR(Table1[[#This Row],[Order Date New]])</f>
        <v>2016</v>
      </c>
      <c r="H6516" s="3">
        <f>MONTH(Table1[[#This Row],[Order Date New]])</f>
        <v>12</v>
      </c>
      <c r="I6516" t="s">
        <v>957</v>
      </c>
      <c r="J6516" t="s">
        <v>161</v>
      </c>
      <c r="K6516" t="s">
        <v>11</v>
      </c>
      <c r="L6516" t="s">
        <v>24</v>
      </c>
      <c r="M6516" t="s">
        <v>2936</v>
      </c>
      <c r="N6516" s="2">
        <v>11.2</v>
      </c>
      <c r="O6516" s="3">
        <v>7</v>
      </c>
      <c r="P6516" s="2">
        <v>4.82</v>
      </c>
    </row>
    <row r="6517" spans="1:16" x14ac:dyDescent="0.35">
      <c r="A6517" t="s">
        <v>3186</v>
      </c>
      <c r="B6517" t="str">
        <f>LEFT(Table1[[#This Row],[Order Date]],2)</f>
        <v>13</v>
      </c>
      <c r="C6517" t="str">
        <f>MID(Table1[[#This Row],[Order Date]],4,2)</f>
        <v>12</v>
      </c>
      <c r="D6517" t="str">
        <f>RIGHT(Table1[[#This Row],[Order Date]],4)</f>
        <v>2016</v>
      </c>
      <c r="E6517" s="1">
        <f>DATE(Table1[[#This Row],[Column3]],Table1[[#This Row],[Column2]],Table1[[#This Row],[Column1]])</f>
        <v>42717</v>
      </c>
      <c r="F6517" s="1">
        <f>DATE(Table1[[#This Row],[Column3]],Table1[[#This Row],[Column2]],Table1[[#This Row],[Column1]])</f>
        <v>42717</v>
      </c>
      <c r="G6517" s="3">
        <f>YEAR(Table1[[#This Row],[Order Date New]])</f>
        <v>2016</v>
      </c>
      <c r="H6517" s="3">
        <f>MONTH(Table1[[#This Row],[Order Date New]])</f>
        <v>12</v>
      </c>
      <c r="I6517" t="s">
        <v>1688</v>
      </c>
      <c r="J6517" t="s">
        <v>919</v>
      </c>
      <c r="K6517" t="s">
        <v>39</v>
      </c>
      <c r="L6517" t="s">
        <v>52</v>
      </c>
      <c r="M6517" t="s">
        <v>1851</v>
      </c>
      <c r="N6517" s="2">
        <v>63.88</v>
      </c>
      <c r="O6517" s="3">
        <v>4</v>
      </c>
      <c r="P6517" s="2">
        <v>24.91</v>
      </c>
    </row>
    <row r="6518" spans="1:16" x14ac:dyDescent="0.35">
      <c r="A6518" t="s">
        <v>3186</v>
      </c>
      <c r="B6518" t="str">
        <f>LEFT(Table1[[#This Row],[Order Date]],2)</f>
        <v>13</v>
      </c>
      <c r="C6518" t="str">
        <f>MID(Table1[[#This Row],[Order Date]],4,2)</f>
        <v>12</v>
      </c>
      <c r="D6518" t="str">
        <f>RIGHT(Table1[[#This Row],[Order Date]],4)</f>
        <v>2016</v>
      </c>
      <c r="E6518" s="1">
        <f>DATE(Table1[[#This Row],[Column3]],Table1[[#This Row],[Column2]],Table1[[#This Row],[Column1]])</f>
        <v>42717</v>
      </c>
      <c r="F6518" s="1">
        <f>DATE(Table1[[#This Row],[Column3]],Table1[[#This Row],[Column2]],Table1[[#This Row],[Column1]])</f>
        <v>42717</v>
      </c>
      <c r="G6518" s="3">
        <f>YEAR(Table1[[#This Row],[Order Date New]])</f>
        <v>2016</v>
      </c>
      <c r="H6518" s="3">
        <f>MONTH(Table1[[#This Row],[Order Date New]])</f>
        <v>12</v>
      </c>
      <c r="I6518" t="s">
        <v>969</v>
      </c>
      <c r="J6518" t="s">
        <v>27</v>
      </c>
      <c r="K6518" t="s">
        <v>11</v>
      </c>
      <c r="L6518" t="s">
        <v>20</v>
      </c>
      <c r="M6518" t="s">
        <v>1065</v>
      </c>
      <c r="N6518" s="2">
        <v>6.1</v>
      </c>
      <c r="O6518" s="3">
        <v>2</v>
      </c>
      <c r="P6518" s="2">
        <v>2.21</v>
      </c>
    </row>
    <row r="6519" spans="1:16" x14ac:dyDescent="0.35">
      <c r="A6519" t="s">
        <v>3186</v>
      </c>
      <c r="B6519" t="str">
        <f>LEFT(Table1[[#This Row],[Order Date]],2)</f>
        <v>13</v>
      </c>
      <c r="C6519" t="str">
        <f>MID(Table1[[#This Row],[Order Date]],4,2)</f>
        <v>12</v>
      </c>
      <c r="D6519" t="str">
        <f>RIGHT(Table1[[#This Row],[Order Date]],4)</f>
        <v>2016</v>
      </c>
      <c r="E6519" s="1">
        <f>DATE(Table1[[#This Row],[Column3]],Table1[[#This Row],[Column2]],Table1[[#This Row],[Column1]])</f>
        <v>42717</v>
      </c>
      <c r="F6519" s="1">
        <f>DATE(Table1[[#This Row],[Column3]],Table1[[#This Row],[Column2]],Table1[[#This Row],[Column1]])</f>
        <v>42717</v>
      </c>
      <c r="G6519" s="3">
        <f>YEAR(Table1[[#This Row],[Order Date New]])</f>
        <v>2016</v>
      </c>
      <c r="H6519" s="3">
        <f>MONTH(Table1[[#This Row],[Order Date New]])</f>
        <v>12</v>
      </c>
      <c r="I6519" t="s">
        <v>969</v>
      </c>
      <c r="J6519" t="s">
        <v>27</v>
      </c>
      <c r="K6519" t="s">
        <v>34</v>
      </c>
      <c r="L6519" t="s">
        <v>156</v>
      </c>
      <c r="M6519" t="s">
        <v>1865</v>
      </c>
      <c r="N6519" s="2">
        <v>1114.27</v>
      </c>
      <c r="O6519" s="3">
        <v>4</v>
      </c>
      <c r="P6519" s="2">
        <v>41.79</v>
      </c>
    </row>
    <row r="6520" spans="1:16" x14ac:dyDescent="0.35">
      <c r="A6520" t="s">
        <v>3186</v>
      </c>
      <c r="B6520" t="str">
        <f>LEFT(Table1[[#This Row],[Order Date]],2)</f>
        <v>13</v>
      </c>
      <c r="C6520" t="str">
        <f>MID(Table1[[#This Row],[Order Date]],4,2)</f>
        <v>12</v>
      </c>
      <c r="D6520" t="str">
        <f>RIGHT(Table1[[#This Row],[Order Date]],4)</f>
        <v>2016</v>
      </c>
      <c r="E6520" s="1">
        <f>DATE(Table1[[#This Row],[Column3]],Table1[[#This Row],[Column2]],Table1[[#This Row],[Column1]])</f>
        <v>42717</v>
      </c>
      <c r="F6520" s="1">
        <f>DATE(Table1[[#This Row],[Column3]],Table1[[#This Row],[Column2]],Table1[[#This Row],[Column1]])</f>
        <v>42717</v>
      </c>
      <c r="G6520" s="3">
        <f>YEAR(Table1[[#This Row],[Order Date New]])</f>
        <v>2016</v>
      </c>
      <c r="H6520" s="3">
        <f>MONTH(Table1[[#This Row],[Order Date New]])</f>
        <v>12</v>
      </c>
      <c r="I6520" t="s">
        <v>160</v>
      </c>
      <c r="J6520" t="s">
        <v>27</v>
      </c>
      <c r="K6520" t="s">
        <v>11</v>
      </c>
      <c r="L6520" t="s">
        <v>24</v>
      </c>
      <c r="M6520" t="s">
        <v>500</v>
      </c>
      <c r="N6520" s="2">
        <v>9.84</v>
      </c>
      <c r="O6520" s="3">
        <v>3</v>
      </c>
      <c r="P6520" s="2">
        <v>3.25</v>
      </c>
    </row>
    <row r="6521" spans="1:16" x14ac:dyDescent="0.35">
      <c r="A6521" t="s">
        <v>3187</v>
      </c>
      <c r="B6521" t="str">
        <f>LEFT(Table1[[#This Row],[Order Date]],2)</f>
        <v>14</v>
      </c>
      <c r="C6521" t="str">
        <f>MID(Table1[[#This Row],[Order Date]],4,2)</f>
        <v>12</v>
      </c>
      <c r="D6521" t="str">
        <f>RIGHT(Table1[[#This Row],[Order Date]],4)</f>
        <v>2016</v>
      </c>
      <c r="E6521" s="1">
        <f>DATE(Table1[[#This Row],[Column3]],Table1[[#This Row],[Column2]],Table1[[#This Row],[Column1]])</f>
        <v>42718</v>
      </c>
      <c r="F6521" s="1">
        <f>DATE(Table1[[#This Row],[Column3]],Table1[[#This Row],[Column2]],Table1[[#This Row],[Column1]])</f>
        <v>42718</v>
      </c>
      <c r="G6521" s="3">
        <f>YEAR(Table1[[#This Row],[Order Date New]])</f>
        <v>2016</v>
      </c>
      <c r="H6521" s="3">
        <f>MONTH(Table1[[#This Row],[Order Date New]])</f>
        <v>12</v>
      </c>
      <c r="I6521" t="s">
        <v>992</v>
      </c>
      <c r="J6521" t="s">
        <v>358</v>
      </c>
      <c r="K6521" t="s">
        <v>34</v>
      </c>
      <c r="L6521" t="s">
        <v>47</v>
      </c>
      <c r="M6521" t="s">
        <v>1859</v>
      </c>
      <c r="N6521" s="2">
        <v>133.38</v>
      </c>
      <c r="O6521" s="3">
        <v>6</v>
      </c>
      <c r="P6521" s="2">
        <v>58.69</v>
      </c>
    </row>
    <row r="6522" spans="1:16" x14ac:dyDescent="0.35">
      <c r="A6522" t="s">
        <v>3187</v>
      </c>
      <c r="B6522" t="str">
        <f>LEFT(Table1[[#This Row],[Order Date]],2)</f>
        <v>14</v>
      </c>
      <c r="C6522" t="str">
        <f>MID(Table1[[#This Row],[Order Date]],4,2)</f>
        <v>12</v>
      </c>
      <c r="D6522" t="str">
        <f>RIGHT(Table1[[#This Row],[Order Date]],4)</f>
        <v>2016</v>
      </c>
      <c r="E6522" s="1">
        <f>DATE(Table1[[#This Row],[Column3]],Table1[[#This Row],[Column2]],Table1[[#This Row],[Column1]])</f>
        <v>42718</v>
      </c>
      <c r="F6522" s="1">
        <f>DATE(Table1[[#This Row],[Column3]],Table1[[#This Row],[Column2]],Table1[[#This Row],[Column1]])</f>
        <v>42718</v>
      </c>
      <c r="G6522" s="3">
        <f>YEAR(Table1[[#This Row],[Order Date New]])</f>
        <v>2016</v>
      </c>
      <c r="H6522" s="3">
        <f>MONTH(Table1[[#This Row],[Order Date New]])</f>
        <v>12</v>
      </c>
      <c r="I6522" t="s">
        <v>1743</v>
      </c>
      <c r="J6522" t="s">
        <v>161</v>
      </c>
      <c r="K6522" t="s">
        <v>11</v>
      </c>
      <c r="L6522" t="s">
        <v>12</v>
      </c>
      <c r="M6522" t="s">
        <v>785</v>
      </c>
      <c r="N6522" s="2">
        <v>14.62</v>
      </c>
      <c r="O6522" s="3">
        <v>2</v>
      </c>
      <c r="P6522" s="2">
        <v>6.73</v>
      </c>
    </row>
    <row r="6523" spans="1:16" x14ac:dyDescent="0.35">
      <c r="A6523" t="s">
        <v>3187</v>
      </c>
      <c r="B6523" t="str">
        <f>LEFT(Table1[[#This Row],[Order Date]],2)</f>
        <v>14</v>
      </c>
      <c r="C6523" t="str">
        <f>MID(Table1[[#This Row],[Order Date]],4,2)</f>
        <v>12</v>
      </c>
      <c r="D6523" t="str">
        <f>RIGHT(Table1[[#This Row],[Order Date]],4)</f>
        <v>2016</v>
      </c>
      <c r="E6523" s="1">
        <f>DATE(Table1[[#This Row],[Column3]],Table1[[#This Row],[Column2]],Table1[[#This Row],[Column1]])</f>
        <v>42718</v>
      </c>
      <c r="F6523" s="1">
        <f>DATE(Table1[[#This Row],[Column3]],Table1[[#This Row],[Column2]],Table1[[#This Row],[Column1]])</f>
        <v>42718</v>
      </c>
      <c r="G6523" s="3">
        <f>YEAR(Table1[[#This Row],[Order Date New]])</f>
        <v>2016</v>
      </c>
      <c r="H6523" s="3">
        <f>MONTH(Table1[[#This Row],[Order Date New]])</f>
        <v>12</v>
      </c>
      <c r="I6523" t="s">
        <v>1743</v>
      </c>
      <c r="J6523" t="s">
        <v>161</v>
      </c>
      <c r="K6523" t="s">
        <v>11</v>
      </c>
      <c r="L6523" t="s">
        <v>16</v>
      </c>
      <c r="M6523" t="s">
        <v>2500</v>
      </c>
      <c r="N6523" s="2">
        <v>5.76</v>
      </c>
      <c r="O6523" s="3">
        <v>2</v>
      </c>
      <c r="P6523" s="2">
        <v>2.82</v>
      </c>
    </row>
    <row r="6524" spans="1:16" x14ac:dyDescent="0.35">
      <c r="A6524" t="s">
        <v>3187</v>
      </c>
      <c r="B6524" t="str">
        <f>LEFT(Table1[[#This Row],[Order Date]],2)</f>
        <v>14</v>
      </c>
      <c r="C6524" t="str">
        <f>MID(Table1[[#This Row],[Order Date]],4,2)</f>
        <v>12</v>
      </c>
      <c r="D6524" t="str">
        <f>RIGHT(Table1[[#This Row],[Order Date]],4)</f>
        <v>2016</v>
      </c>
      <c r="E6524" s="1">
        <f>DATE(Table1[[#This Row],[Column3]],Table1[[#This Row],[Column2]],Table1[[#This Row],[Column1]])</f>
        <v>42718</v>
      </c>
      <c r="F6524" s="1">
        <f>DATE(Table1[[#This Row],[Column3]],Table1[[#This Row],[Column2]],Table1[[#This Row],[Column1]])</f>
        <v>42718</v>
      </c>
      <c r="G6524" s="3">
        <f>YEAR(Table1[[#This Row],[Order Date New]])</f>
        <v>2016</v>
      </c>
      <c r="H6524" s="3">
        <f>MONTH(Table1[[#This Row],[Order Date New]])</f>
        <v>12</v>
      </c>
      <c r="I6524" t="s">
        <v>1743</v>
      </c>
      <c r="J6524" t="s">
        <v>161</v>
      </c>
      <c r="K6524" t="s">
        <v>11</v>
      </c>
      <c r="L6524" t="s">
        <v>43</v>
      </c>
      <c r="M6524" t="s">
        <v>1137</v>
      </c>
      <c r="N6524" s="2">
        <v>21.48</v>
      </c>
      <c r="O6524" s="3">
        <v>6</v>
      </c>
      <c r="P6524" s="2">
        <v>10.53</v>
      </c>
    </row>
    <row r="6525" spans="1:16" x14ac:dyDescent="0.35">
      <c r="A6525" t="s">
        <v>3187</v>
      </c>
      <c r="B6525" t="str">
        <f>LEFT(Table1[[#This Row],[Order Date]],2)</f>
        <v>14</v>
      </c>
      <c r="C6525" t="str">
        <f>MID(Table1[[#This Row],[Order Date]],4,2)</f>
        <v>12</v>
      </c>
      <c r="D6525" t="str">
        <f>RIGHT(Table1[[#This Row],[Order Date]],4)</f>
        <v>2016</v>
      </c>
      <c r="E6525" s="1">
        <f>DATE(Table1[[#This Row],[Column3]],Table1[[#This Row],[Column2]],Table1[[#This Row],[Column1]])</f>
        <v>42718</v>
      </c>
      <c r="F6525" s="1">
        <f>DATE(Table1[[#This Row],[Column3]],Table1[[#This Row],[Column2]],Table1[[#This Row],[Column1]])</f>
        <v>42718</v>
      </c>
      <c r="G6525" s="3">
        <f>YEAR(Table1[[#This Row],[Order Date New]])</f>
        <v>2016</v>
      </c>
      <c r="H6525" s="3">
        <f>MONTH(Table1[[#This Row],[Order Date New]])</f>
        <v>12</v>
      </c>
      <c r="I6525" t="s">
        <v>1743</v>
      </c>
      <c r="J6525" t="s">
        <v>161</v>
      </c>
      <c r="K6525" t="s">
        <v>34</v>
      </c>
      <c r="L6525" t="s">
        <v>47</v>
      </c>
      <c r="M6525" t="s">
        <v>2265</v>
      </c>
      <c r="N6525" s="2">
        <v>396.92</v>
      </c>
      <c r="O6525" s="3">
        <v>4</v>
      </c>
      <c r="P6525" s="2">
        <v>198.46</v>
      </c>
    </row>
    <row r="6526" spans="1:16" x14ac:dyDescent="0.35">
      <c r="A6526" t="s">
        <v>3187</v>
      </c>
      <c r="B6526" t="str">
        <f>LEFT(Table1[[#This Row],[Order Date]],2)</f>
        <v>14</v>
      </c>
      <c r="C6526" t="str">
        <f>MID(Table1[[#This Row],[Order Date]],4,2)</f>
        <v>12</v>
      </c>
      <c r="D6526" t="str">
        <f>RIGHT(Table1[[#This Row],[Order Date]],4)</f>
        <v>2016</v>
      </c>
      <c r="E6526" s="1">
        <f>DATE(Table1[[#This Row],[Column3]],Table1[[#This Row],[Column2]],Table1[[#This Row],[Column1]])</f>
        <v>42718</v>
      </c>
      <c r="F6526" s="1">
        <f>DATE(Table1[[#This Row],[Column3]],Table1[[#This Row],[Column2]],Table1[[#This Row],[Column1]])</f>
        <v>42718</v>
      </c>
      <c r="G6526" s="3">
        <f>YEAR(Table1[[#This Row],[Order Date New]])</f>
        <v>2016</v>
      </c>
      <c r="H6526" s="3">
        <f>MONTH(Table1[[#This Row],[Order Date New]])</f>
        <v>12</v>
      </c>
      <c r="I6526" t="s">
        <v>1743</v>
      </c>
      <c r="J6526" t="s">
        <v>161</v>
      </c>
      <c r="K6526" t="s">
        <v>11</v>
      </c>
      <c r="L6526" t="s">
        <v>18</v>
      </c>
      <c r="M6526" t="s">
        <v>2027</v>
      </c>
      <c r="N6526" s="2">
        <v>17.149999999999999</v>
      </c>
      <c r="O6526" s="3">
        <v>1</v>
      </c>
      <c r="P6526" s="2">
        <v>4.63</v>
      </c>
    </row>
    <row r="6527" spans="1:16" x14ac:dyDescent="0.35">
      <c r="A6527" t="s">
        <v>3187</v>
      </c>
      <c r="B6527" t="str">
        <f>LEFT(Table1[[#This Row],[Order Date]],2)</f>
        <v>14</v>
      </c>
      <c r="C6527" t="str">
        <f>MID(Table1[[#This Row],[Order Date]],4,2)</f>
        <v>12</v>
      </c>
      <c r="D6527" t="str">
        <f>RIGHT(Table1[[#This Row],[Order Date]],4)</f>
        <v>2016</v>
      </c>
      <c r="E6527" s="1">
        <f>DATE(Table1[[#This Row],[Column3]],Table1[[#This Row],[Column2]],Table1[[#This Row],[Column1]])</f>
        <v>42718</v>
      </c>
      <c r="F6527" s="1">
        <f>DATE(Table1[[#This Row],[Column3]],Table1[[#This Row],[Column2]],Table1[[#This Row],[Column1]])</f>
        <v>42718</v>
      </c>
      <c r="G6527" s="3">
        <f>YEAR(Table1[[#This Row],[Order Date New]])</f>
        <v>2016</v>
      </c>
      <c r="H6527" s="3">
        <f>MONTH(Table1[[#This Row],[Order Date New]])</f>
        <v>12</v>
      </c>
      <c r="I6527" t="s">
        <v>1743</v>
      </c>
      <c r="J6527" t="s">
        <v>161</v>
      </c>
      <c r="K6527" t="s">
        <v>11</v>
      </c>
      <c r="L6527" t="s">
        <v>20</v>
      </c>
      <c r="M6527" t="s">
        <v>2948</v>
      </c>
      <c r="N6527" s="2">
        <v>23.12</v>
      </c>
      <c r="O6527" s="3">
        <v>2</v>
      </c>
      <c r="P6527" s="2">
        <v>7.8</v>
      </c>
    </row>
    <row r="6528" spans="1:16" x14ac:dyDescent="0.35">
      <c r="A6528" t="s">
        <v>3187</v>
      </c>
      <c r="B6528" t="str">
        <f>LEFT(Table1[[#This Row],[Order Date]],2)</f>
        <v>14</v>
      </c>
      <c r="C6528" t="str">
        <f>MID(Table1[[#This Row],[Order Date]],4,2)</f>
        <v>12</v>
      </c>
      <c r="D6528" t="str">
        <f>RIGHT(Table1[[#This Row],[Order Date]],4)</f>
        <v>2016</v>
      </c>
      <c r="E6528" s="1">
        <f>DATE(Table1[[#This Row],[Column3]],Table1[[#This Row],[Column2]],Table1[[#This Row],[Column1]])</f>
        <v>42718</v>
      </c>
      <c r="F6528" s="1">
        <f>DATE(Table1[[#This Row],[Column3]],Table1[[#This Row],[Column2]],Table1[[#This Row],[Column1]])</f>
        <v>42718</v>
      </c>
      <c r="G6528" s="3">
        <f>YEAR(Table1[[#This Row],[Order Date New]])</f>
        <v>2016</v>
      </c>
      <c r="H6528" s="3">
        <f>MONTH(Table1[[#This Row],[Order Date New]])</f>
        <v>12</v>
      </c>
      <c r="I6528" t="s">
        <v>642</v>
      </c>
      <c r="J6528" t="s">
        <v>27</v>
      </c>
      <c r="K6528" t="s">
        <v>34</v>
      </c>
      <c r="L6528" t="s">
        <v>35</v>
      </c>
      <c r="M6528" t="s">
        <v>3084</v>
      </c>
      <c r="N6528" s="2">
        <v>81.42</v>
      </c>
      <c r="O6528" s="3">
        <v>2</v>
      </c>
      <c r="P6528" s="2">
        <v>-9.16</v>
      </c>
    </row>
    <row r="6529" spans="1:16" x14ac:dyDescent="0.35">
      <c r="A6529" t="s">
        <v>3187</v>
      </c>
      <c r="B6529" t="str">
        <f>LEFT(Table1[[#This Row],[Order Date]],2)</f>
        <v>14</v>
      </c>
      <c r="C6529" t="str">
        <f>MID(Table1[[#This Row],[Order Date]],4,2)</f>
        <v>12</v>
      </c>
      <c r="D6529" t="str">
        <f>RIGHT(Table1[[#This Row],[Order Date]],4)</f>
        <v>2016</v>
      </c>
      <c r="E6529" s="1">
        <f>DATE(Table1[[#This Row],[Column3]],Table1[[#This Row],[Column2]],Table1[[#This Row],[Column1]])</f>
        <v>42718</v>
      </c>
      <c r="F6529" s="1">
        <f>DATE(Table1[[#This Row],[Column3]],Table1[[#This Row],[Column2]],Table1[[#This Row],[Column1]])</f>
        <v>42718</v>
      </c>
      <c r="G6529" s="3">
        <f>YEAR(Table1[[#This Row],[Order Date New]])</f>
        <v>2016</v>
      </c>
      <c r="H6529" s="3">
        <f>MONTH(Table1[[#This Row],[Order Date New]])</f>
        <v>12</v>
      </c>
      <c r="I6529" t="s">
        <v>642</v>
      </c>
      <c r="J6529" t="s">
        <v>27</v>
      </c>
      <c r="K6529" t="s">
        <v>11</v>
      </c>
      <c r="L6529" t="s">
        <v>18</v>
      </c>
      <c r="M6529" t="s">
        <v>2347</v>
      </c>
      <c r="N6529" s="2">
        <v>134.80000000000001</v>
      </c>
      <c r="O6529" s="3">
        <v>10</v>
      </c>
      <c r="P6529" s="2">
        <v>35.049999999999997</v>
      </c>
    </row>
    <row r="6530" spans="1:16" x14ac:dyDescent="0.35">
      <c r="A6530" t="s">
        <v>3188</v>
      </c>
      <c r="B6530" t="str">
        <f>LEFT(Table1[[#This Row],[Order Date]],2)</f>
        <v>15</v>
      </c>
      <c r="C6530" t="str">
        <f>MID(Table1[[#This Row],[Order Date]],4,2)</f>
        <v>12</v>
      </c>
      <c r="D6530" t="str">
        <f>RIGHT(Table1[[#This Row],[Order Date]],4)</f>
        <v>2016</v>
      </c>
      <c r="E6530" s="1">
        <f>DATE(Table1[[#This Row],[Column3]],Table1[[#This Row],[Column2]],Table1[[#This Row],[Column1]])</f>
        <v>42719</v>
      </c>
      <c r="F6530" s="1">
        <f>DATE(Table1[[#This Row],[Column3]],Table1[[#This Row],[Column2]],Table1[[#This Row],[Column1]])</f>
        <v>42719</v>
      </c>
      <c r="G6530" s="3">
        <f>YEAR(Table1[[#This Row],[Order Date New]])</f>
        <v>2016</v>
      </c>
      <c r="H6530" s="3">
        <f>MONTH(Table1[[#This Row],[Order Date New]])</f>
        <v>12</v>
      </c>
      <c r="I6530" t="s">
        <v>2260</v>
      </c>
      <c r="J6530" t="s">
        <v>117</v>
      </c>
      <c r="K6530" t="s">
        <v>34</v>
      </c>
      <c r="L6530" t="s">
        <v>156</v>
      </c>
      <c r="M6530" t="s">
        <v>440</v>
      </c>
      <c r="N6530" s="2">
        <v>1652.94</v>
      </c>
      <c r="O6530" s="3">
        <v>3</v>
      </c>
      <c r="P6530" s="2">
        <v>231.41</v>
      </c>
    </row>
    <row r="6531" spans="1:16" x14ac:dyDescent="0.35">
      <c r="A6531" t="s">
        <v>3188</v>
      </c>
      <c r="B6531" t="str">
        <f>LEFT(Table1[[#This Row],[Order Date]],2)</f>
        <v>15</v>
      </c>
      <c r="C6531" t="str">
        <f>MID(Table1[[#This Row],[Order Date]],4,2)</f>
        <v>12</v>
      </c>
      <c r="D6531" t="str">
        <f>RIGHT(Table1[[#This Row],[Order Date]],4)</f>
        <v>2016</v>
      </c>
      <c r="E6531" s="1">
        <f>DATE(Table1[[#This Row],[Column3]],Table1[[#This Row],[Column2]],Table1[[#This Row],[Column1]])</f>
        <v>42719</v>
      </c>
      <c r="F6531" s="1">
        <f>DATE(Table1[[#This Row],[Column3]],Table1[[#This Row],[Column2]],Table1[[#This Row],[Column1]])</f>
        <v>42719</v>
      </c>
      <c r="G6531" s="3">
        <f>YEAR(Table1[[#This Row],[Order Date New]])</f>
        <v>2016</v>
      </c>
      <c r="H6531" s="3">
        <f>MONTH(Table1[[#This Row],[Order Date New]])</f>
        <v>12</v>
      </c>
      <c r="I6531" t="s">
        <v>2260</v>
      </c>
      <c r="J6531" t="s">
        <v>117</v>
      </c>
      <c r="K6531" t="s">
        <v>11</v>
      </c>
      <c r="L6531" t="s">
        <v>18</v>
      </c>
      <c r="M6531" t="s">
        <v>1850</v>
      </c>
      <c r="N6531" s="2">
        <v>296.37</v>
      </c>
      <c r="O6531" s="3">
        <v>3</v>
      </c>
      <c r="P6531" s="2">
        <v>80.02</v>
      </c>
    </row>
    <row r="6532" spans="1:16" x14ac:dyDescent="0.35">
      <c r="A6532" t="s">
        <v>3188</v>
      </c>
      <c r="B6532" t="str">
        <f>LEFT(Table1[[#This Row],[Order Date]],2)</f>
        <v>15</v>
      </c>
      <c r="C6532" t="str">
        <f>MID(Table1[[#This Row],[Order Date]],4,2)</f>
        <v>12</v>
      </c>
      <c r="D6532" t="str">
        <f>RIGHT(Table1[[#This Row],[Order Date]],4)</f>
        <v>2016</v>
      </c>
      <c r="E6532" s="1">
        <f>DATE(Table1[[#This Row],[Column3]],Table1[[#This Row],[Column2]],Table1[[#This Row],[Column1]])</f>
        <v>42719</v>
      </c>
      <c r="F6532" s="1">
        <f>DATE(Table1[[#This Row],[Column3]],Table1[[#This Row],[Column2]],Table1[[#This Row],[Column1]])</f>
        <v>42719</v>
      </c>
      <c r="G6532" s="3">
        <f>YEAR(Table1[[#This Row],[Order Date New]])</f>
        <v>2016</v>
      </c>
      <c r="H6532" s="3">
        <f>MONTH(Table1[[#This Row],[Order Date New]])</f>
        <v>12</v>
      </c>
      <c r="I6532" t="s">
        <v>599</v>
      </c>
      <c r="J6532" t="s">
        <v>27</v>
      </c>
      <c r="K6532" t="s">
        <v>34</v>
      </c>
      <c r="L6532" t="s">
        <v>47</v>
      </c>
      <c r="M6532" t="s">
        <v>1682</v>
      </c>
      <c r="N6532" s="2">
        <v>14.76</v>
      </c>
      <c r="O6532" s="3">
        <v>2</v>
      </c>
      <c r="P6532" s="2">
        <v>4.28</v>
      </c>
    </row>
    <row r="6533" spans="1:16" x14ac:dyDescent="0.35">
      <c r="A6533" t="s">
        <v>3188</v>
      </c>
      <c r="B6533" t="str">
        <f>LEFT(Table1[[#This Row],[Order Date]],2)</f>
        <v>15</v>
      </c>
      <c r="C6533" t="str">
        <f>MID(Table1[[#This Row],[Order Date]],4,2)</f>
        <v>12</v>
      </c>
      <c r="D6533" t="str">
        <f>RIGHT(Table1[[#This Row],[Order Date]],4)</f>
        <v>2016</v>
      </c>
      <c r="E6533" s="1">
        <f>DATE(Table1[[#This Row],[Column3]],Table1[[#This Row],[Column2]],Table1[[#This Row],[Column1]])</f>
        <v>42719</v>
      </c>
      <c r="F6533" s="1">
        <f>DATE(Table1[[#This Row],[Column3]],Table1[[#This Row],[Column2]],Table1[[#This Row],[Column1]])</f>
        <v>42719</v>
      </c>
      <c r="G6533" s="3">
        <f>YEAR(Table1[[#This Row],[Order Date New]])</f>
        <v>2016</v>
      </c>
      <c r="H6533" s="3">
        <f>MONTH(Table1[[#This Row],[Order Date New]])</f>
        <v>12</v>
      </c>
      <c r="I6533" t="s">
        <v>439</v>
      </c>
      <c r="J6533" t="s">
        <v>96</v>
      </c>
      <c r="K6533" t="s">
        <v>34</v>
      </c>
      <c r="L6533" t="s">
        <v>156</v>
      </c>
      <c r="M6533" t="s">
        <v>349</v>
      </c>
      <c r="N6533" s="2">
        <v>564.20000000000005</v>
      </c>
      <c r="O6533" s="3">
        <v>3</v>
      </c>
      <c r="P6533" s="2">
        <v>-304.67</v>
      </c>
    </row>
    <row r="6534" spans="1:16" x14ac:dyDescent="0.35">
      <c r="A6534" t="s">
        <v>3188</v>
      </c>
      <c r="B6534" t="str">
        <f>LEFT(Table1[[#This Row],[Order Date]],2)</f>
        <v>15</v>
      </c>
      <c r="C6534" t="str">
        <f>MID(Table1[[#This Row],[Order Date]],4,2)</f>
        <v>12</v>
      </c>
      <c r="D6534" t="str">
        <f>RIGHT(Table1[[#This Row],[Order Date]],4)</f>
        <v>2016</v>
      </c>
      <c r="E6534" s="1">
        <f>DATE(Table1[[#This Row],[Column3]],Table1[[#This Row],[Column2]],Table1[[#This Row],[Column1]])</f>
        <v>42719</v>
      </c>
      <c r="F6534" s="1">
        <f>DATE(Table1[[#This Row],[Column3]],Table1[[#This Row],[Column2]],Table1[[#This Row],[Column1]])</f>
        <v>42719</v>
      </c>
      <c r="G6534" s="3">
        <f>YEAR(Table1[[#This Row],[Order Date New]])</f>
        <v>2016</v>
      </c>
      <c r="H6534" s="3">
        <f>MONTH(Table1[[#This Row],[Order Date New]])</f>
        <v>12</v>
      </c>
      <c r="I6534" t="s">
        <v>439</v>
      </c>
      <c r="J6534" t="s">
        <v>96</v>
      </c>
      <c r="K6534" t="s">
        <v>11</v>
      </c>
      <c r="L6534" t="s">
        <v>97</v>
      </c>
      <c r="M6534" t="s">
        <v>2072</v>
      </c>
      <c r="N6534" s="2">
        <v>87.17</v>
      </c>
      <c r="O6534" s="3">
        <v>2</v>
      </c>
      <c r="P6534" s="2">
        <v>8.7200000000000006</v>
      </c>
    </row>
    <row r="6535" spans="1:16" x14ac:dyDescent="0.35">
      <c r="A6535" t="s">
        <v>3188</v>
      </c>
      <c r="B6535" t="str">
        <f>LEFT(Table1[[#This Row],[Order Date]],2)</f>
        <v>15</v>
      </c>
      <c r="C6535" t="str">
        <f>MID(Table1[[#This Row],[Order Date]],4,2)</f>
        <v>12</v>
      </c>
      <c r="D6535" t="str">
        <f>RIGHT(Table1[[#This Row],[Order Date]],4)</f>
        <v>2016</v>
      </c>
      <c r="E6535" s="1">
        <f>DATE(Table1[[#This Row],[Column3]],Table1[[#This Row],[Column2]],Table1[[#This Row],[Column1]])</f>
        <v>42719</v>
      </c>
      <c r="F6535" s="1">
        <f>DATE(Table1[[#This Row],[Column3]],Table1[[#This Row],[Column2]],Table1[[#This Row],[Column1]])</f>
        <v>42719</v>
      </c>
      <c r="G6535" s="3">
        <f>YEAR(Table1[[#This Row],[Order Date New]])</f>
        <v>2016</v>
      </c>
      <c r="H6535" s="3">
        <f>MONTH(Table1[[#This Row],[Order Date New]])</f>
        <v>12</v>
      </c>
      <c r="I6535" t="s">
        <v>1698</v>
      </c>
      <c r="J6535" t="s">
        <v>79</v>
      </c>
      <c r="K6535" t="s">
        <v>11</v>
      </c>
      <c r="L6535" t="s">
        <v>20</v>
      </c>
      <c r="M6535" t="s">
        <v>1727</v>
      </c>
      <c r="N6535" s="2">
        <v>2.21</v>
      </c>
      <c r="O6535" s="3">
        <v>3</v>
      </c>
      <c r="P6535" s="2">
        <v>-1.48</v>
      </c>
    </row>
    <row r="6536" spans="1:16" x14ac:dyDescent="0.35">
      <c r="A6536" t="s">
        <v>3188</v>
      </c>
      <c r="B6536" t="str">
        <f>LEFT(Table1[[#This Row],[Order Date]],2)</f>
        <v>15</v>
      </c>
      <c r="C6536" t="str">
        <f>MID(Table1[[#This Row],[Order Date]],4,2)</f>
        <v>12</v>
      </c>
      <c r="D6536" t="str">
        <f>RIGHT(Table1[[#This Row],[Order Date]],4)</f>
        <v>2016</v>
      </c>
      <c r="E6536" s="1">
        <f>DATE(Table1[[#This Row],[Column3]],Table1[[#This Row],[Column2]],Table1[[#This Row],[Column1]])</f>
        <v>42719</v>
      </c>
      <c r="F6536" s="1">
        <f>DATE(Table1[[#This Row],[Column3]],Table1[[#This Row],[Column2]],Table1[[#This Row],[Column1]])</f>
        <v>42719</v>
      </c>
      <c r="G6536" s="3">
        <f>YEAR(Table1[[#This Row],[Order Date New]])</f>
        <v>2016</v>
      </c>
      <c r="H6536" s="3">
        <f>MONTH(Table1[[#This Row],[Order Date New]])</f>
        <v>12</v>
      </c>
      <c r="I6536" t="s">
        <v>1835</v>
      </c>
      <c r="J6536" t="s">
        <v>108</v>
      </c>
      <c r="K6536" t="s">
        <v>11</v>
      </c>
      <c r="L6536" t="s">
        <v>12</v>
      </c>
      <c r="M6536" t="s">
        <v>3189</v>
      </c>
      <c r="N6536" s="2">
        <v>19.440000000000001</v>
      </c>
      <c r="O6536" s="3">
        <v>3</v>
      </c>
      <c r="P6536" s="2">
        <v>9.33</v>
      </c>
    </row>
    <row r="6537" spans="1:16" x14ac:dyDescent="0.35">
      <c r="A6537" t="s">
        <v>3190</v>
      </c>
      <c r="B6537" t="str">
        <f>LEFT(Table1[[#This Row],[Order Date]],2)</f>
        <v>16</v>
      </c>
      <c r="C6537" t="str">
        <f>MID(Table1[[#This Row],[Order Date]],4,2)</f>
        <v>12</v>
      </c>
      <c r="D6537" t="str">
        <f>RIGHT(Table1[[#This Row],[Order Date]],4)</f>
        <v>2016</v>
      </c>
      <c r="E6537" s="1">
        <f>DATE(Table1[[#This Row],[Column3]],Table1[[#This Row],[Column2]],Table1[[#This Row],[Column1]])</f>
        <v>42720</v>
      </c>
      <c r="F6537" s="1">
        <f>DATE(Table1[[#This Row],[Column3]],Table1[[#This Row],[Column2]],Table1[[#This Row],[Column1]])</f>
        <v>42720</v>
      </c>
      <c r="G6537" s="3">
        <f>YEAR(Table1[[#This Row],[Order Date New]])</f>
        <v>2016</v>
      </c>
      <c r="H6537" s="3">
        <f>MONTH(Table1[[#This Row],[Order Date New]])</f>
        <v>12</v>
      </c>
      <c r="I6537" t="s">
        <v>2008</v>
      </c>
      <c r="J6537" t="s">
        <v>15</v>
      </c>
      <c r="K6537" t="s">
        <v>11</v>
      </c>
      <c r="L6537" t="s">
        <v>20</v>
      </c>
      <c r="M6537" t="s">
        <v>2460</v>
      </c>
      <c r="N6537" s="2">
        <v>4.79</v>
      </c>
      <c r="O6537" s="3">
        <v>3</v>
      </c>
      <c r="P6537" s="2">
        <v>-7.9</v>
      </c>
    </row>
    <row r="6538" spans="1:16" x14ac:dyDescent="0.35">
      <c r="A6538" t="s">
        <v>3190</v>
      </c>
      <c r="B6538" t="str">
        <f>LEFT(Table1[[#This Row],[Order Date]],2)</f>
        <v>16</v>
      </c>
      <c r="C6538" t="str">
        <f>MID(Table1[[#This Row],[Order Date]],4,2)</f>
        <v>12</v>
      </c>
      <c r="D6538" t="str">
        <f>RIGHT(Table1[[#This Row],[Order Date]],4)</f>
        <v>2016</v>
      </c>
      <c r="E6538" s="1">
        <f>DATE(Table1[[#This Row],[Column3]],Table1[[#This Row],[Column2]],Table1[[#This Row],[Column1]])</f>
        <v>42720</v>
      </c>
      <c r="F6538" s="1">
        <f>DATE(Table1[[#This Row],[Column3]],Table1[[#This Row],[Column2]],Table1[[#This Row],[Column1]])</f>
        <v>42720</v>
      </c>
      <c r="G6538" s="3">
        <f>YEAR(Table1[[#This Row],[Order Date New]])</f>
        <v>2016</v>
      </c>
      <c r="H6538" s="3">
        <f>MONTH(Table1[[#This Row],[Order Date New]])</f>
        <v>12</v>
      </c>
      <c r="I6538" t="s">
        <v>1525</v>
      </c>
      <c r="J6538" t="s">
        <v>161</v>
      </c>
      <c r="K6538" t="s">
        <v>11</v>
      </c>
      <c r="L6538" t="s">
        <v>43</v>
      </c>
      <c r="M6538" t="s">
        <v>3164</v>
      </c>
      <c r="N6538" s="2">
        <v>3.68</v>
      </c>
      <c r="O6538" s="3">
        <v>2</v>
      </c>
      <c r="P6538" s="2">
        <v>1.8</v>
      </c>
    </row>
    <row r="6539" spans="1:16" x14ac:dyDescent="0.35">
      <c r="A6539" t="s">
        <v>3190</v>
      </c>
      <c r="B6539" t="str">
        <f>LEFT(Table1[[#This Row],[Order Date]],2)</f>
        <v>16</v>
      </c>
      <c r="C6539" t="str">
        <f>MID(Table1[[#This Row],[Order Date]],4,2)</f>
        <v>12</v>
      </c>
      <c r="D6539" t="str">
        <f>RIGHT(Table1[[#This Row],[Order Date]],4)</f>
        <v>2016</v>
      </c>
      <c r="E6539" s="1">
        <f>DATE(Table1[[#This Row],[Column3]],Table1[[#This Row],[Column2]],Table1[[#This Row],[Column1]])</f>
        <v>42720</v>
      </c>
      <c r="F6539" s="1">
        <f>DATE(Table1[[#This Row],[Column3]],Table1[[#This Row],[Column2]],Table1[[#This Row],[Column1]])</f>
        <v>42720</v>
      </c>
      <c r="G6539" s="3">
        <f>YEAR(Table1[[#This Row],[Order Date New]])</f>
        <v>2016</v>
      </c>
      <c r="H6539" s="3">
        <f>MONTH(Table1[[#This Row],[Order Date New]])</f>
        <v>12</v>
      </c>
      <c r="I6539" t="s">
        <v>1743</v>
      </c>
      <c r="J6539" t="s">
        <v>27</v>
      </c>
      <c r="K6539" t="s">
        <v>34</v>
      </c>
      <c r="L6539" t="s">
        <v>35</v>
      </c>
      <c r="M6539" t="s">
        <v>1939</v>
      </c>
      <c r="N6539" s="2">
        <v>563.91999999999996</v>
      </c>
      <c r="O6539" s="3">
        <v>5</v>
      </c>
      <c r="P6539" s="2">
        <v>7.05</v>
      </c>
    </row>
    <row r="6540" spans="1:16" x14ac:dyDescent="0.35">
      <c r="A6540" t="s">
        <v>3190</v>
      </c>
      <c r="B6540" t="str">
        <f>LEFT(Table1[[#This Row],[Order Date]],2)</f>
        <v>16</v>
      </c>
      <c r="C6540" t="str">
        <f>MID(Table1[[#This Row],[Order Date]],4,2)</f>
        <v>12</v>
      </c>
      <c r="D6540" t="str">
        <f>RIGHT(Table1[[#This Row],[Order Date]],4)</f>
        <v>2016</v>
      </c>
      <c r="E6540" s="1">
        <f>DATE(Table1[[#This Row],[Column3]],Table1[[#This Row],[Column2]],Table1[[#This Row],[Column1]])</f>
        <v>42720</v>
      </c>
      <c r="F6540" s="1">
        <f>DATE(Table1[[#This Row],[Column3]],Table1[[#This Row],[Column2]],Table1[[#This Row],[Column1]])</f>
        <v>42720</v>
      </c>
      <c r="G6540" s="3">
        <f>YEAR(Table1[[#This Row],[Order Date New]])</f>
        <v>2016</v>
      </c>
      <c r="H6540" s="3">
        <f>MONTH(Table1[[#This Row],[Order Date New]])</f>
        <v>12</v>
      </c>
      <c r="I6540" t="s">
        <v>1389</v>
      </c>
      <c r="J6540" t="s">
        <v>270</v>
      </c>
      <c r="K6540" t="s">
        <v>11</v>
      </c>
      <c r="L6540" t="s">
        <v>97</v>
      </c>
      <c r="M6540" t="s">
        <v>836</v>
      </c>
      <c r="N6540" s="2">
        <v>34.94</v>
      </c>
      <c r="O6540" s="3">
        <v>3</v>
      </c>
      <c r="P6540" s="2">
        <v>3.06</v>
      </c>
    </row>
    <row r="6541" spans="1:16" x14ac:dyDescent="0.35">
      <c r="A6541" t="s">
        <v>3190</v>
      </c>
      <c r="B6541" t="str">
        <f>LEFT(Table1[[#This Row],[Order Date]],2)</f>
        <v>16</v>
      </c>
      <c r="C6541" t="str">
        <f>MID(Table1[[#This Row],[Order Date]],4,2)</f>
        <v>12</v>
      </c>
      <c r="D6541" t="str">
        <f>RIGHT(Table1[[#This Row],[Order Date]],4)</f>
        <v>2016</v>
      </c>
      <c r="E6541" s="1">
        <f>DATE(Table1[[#This Row],[Column3]],Table1[[#This Row],[Column2]],Table1[[#This Row],[Column1]])</f>
        <v>42720</v>
      </c>
      <c r="F6541" s="1">
        <f>DATE(Table1[[#This Row],[Column3]],Table1[[#This Row],[Column2]],Table1[[#This Row],[Column1]])</f>
        <v>42720</v>
      </c>
      <c r="G6541" s="3">
        <f>YEAR(Table1[[#This Row],[Order Date New]])</f>
        <v>2016</v>
      </c>
      <c r="H6541" s="3">
        <f>MONTH(Table1[[#This Row],[Order Date New]])</f>
        <v>12</v>
      </c>
      <c r="I6541" t="s">
        <v>1576</v>
      </c>
      <c r="J6541" t="s">
        <v>27</v>
      </c>
      <c r="K6541" t="s">
        <v>39</v>
      </c>
      <c r="L6541" t="s">
        <v>52</v>
      </c>
      <c r="M6541" t="s">
        <v>1570</v>
      </c>
      <c r="N6541" s="2">
        <v>21.21</v>
      </c>
      <c r="O6541" s="3">
        <v>7</v>
      </c>
      <c r="P6541" s="2">
        <v>4.45</v>
      </c>
    </row>
    <row r="6542" spans="1:16" x14ac:dyDescent="0.35">
      <c r="A6542" t="s">
        <v>3191</v>
      </c>
      <c r="B6542" t="str">
        <f>LEFT(Table1[[#This Row],[Order Date]],2)</f>
        <v>17</v>
      </c>
      <c r="C6542" t="str">
        <f>MID(Table1[[#This Row],[Order Date]],4,2)</f>
        <v>12</v>
      </c>
      <c r="D6542" t="str">
        <f>RIGHT(Table1[[#This Row],[Order Date]],4)</f>
        <v>2016</v>
      </c>
      <c r="E6542" s="1">
        <f>DATE(Table1[[#This Row],[Column3]],Table1[[#This Row],[Column2]],Table1[[#This Row],[Column1]])</f>
        <v>42721</v>
      </c>
      <c r="F6542" s="1">
        <f>DATE(Table1[[#This Row],[Column3]],Table1[[#This Row],[Column2]],Table1[[#This Row],[Column1]])</f>
        <v>42721</v>
      </c>
      <c r="G6542" s="3">
        <f>YEAR(Table1[[#This Row],[Order Date New]])</f>
        <v>2016</v>
      </c>
      <c r="H6542" s="3">
        <f>MONTH(Table1[[#This Row],[Order Date New]])</f>
        <v>12</v>
      </c>
      <c r="I6542" t="s">
        <v>3127</v>
      </c>
      <c r="J6542" t="s">
        <v>27</v>
      </c>
      <c r="K6542" t="s">
        <v>34</v>
      </c>
      <c r="L6542" t="s">
        <v>156</v>
      </c>
      <c r="M6542" t="s">
        <v>2815</v>
      </c>
      <c r="N6542" s="2">
        <v>2003.52</v>
      </c>
      <c r="O6542" s="3">
        <v>6</v>
      </c>
      <c r="P6542" s="2">
        <v>-325.57</v>
      </c>
    </row>
    <row r="6543" spans="1:16" x14ac:dyDescent="0.35">
      <c r="A6543" t="s">
        <v>3191</v>
      </c>
      <c r="B6543" t="str">
        <f>LEFT(Table1[[#This Row],[Order Date]],2)</f>
        <v>17</v>
      </c>
      <c r="C6543" t="str">
        <f>MID(Table1[[#This Row],[Order Date]],4,2)</f>
        <v>12</v>
      </c>
      <c r="D6543" t="str">
        <f>RIGHT(Table1[[#This Row],[Order Date]],4)</f>
        <v>2016</v>
      </c>
      <c r="E6543" s="1">
        <f>DATE(Table1[[#This Row],[Column3]],Table1[[#This Row],[Column2]],Table1[[#This Row],[Column1]])</f>
        <v>42721</v>
      </c>
      <c r="F6543" s="1">
        <f>DATE(Table1[[#This Row],[Column3]],Table1[[#This Row],[Column2]],Table1[[#This Row],[Column1]])</f>
        <v>42721</v>
      </c>
      <c r="G6543" s="3">
        <f>YEAR(Table1[[#This Row],[Order Date New]])</f>
        <v>2016</v>
      </c>
      <c r="H6543" s="3">
        <f>MONTH(Table1[[#This Row],[Order Date New]])</f>
        <v>12</v>
      </c>
      <c r="I6543" t="s">
        <v>1830</v>
      </c>
      <c r="J6543" t="s">
        <v>178</v>
      </c>
      <c r="K6543" t="s">
        <v>11</v>
      </c>
      <c r="L6543" t="s">
        <v>18</v>
      </c>
      <c r="M6543" t="s">
        <v>1761</v>
      </c>
      <c r="N6543" s="2">
        <v>46.53</v>
      </c>
      <c r="O6543" s="3">
        <v>3</v>
      </c>
      <c r="P6543" s="2">
        <v>13.03</v>
      </c>
    </row>
    <row r="6544" spans="1:16" x14ac:dyDescent="0.35">
      <c r="A6544" t="s">
        <v>3191</v>
      </c>
      <c r="B6544" t="str">
        <f>LEFT(Table1[[#This Row],[Order Date]],2)</f>
        <v>17</v>
      </c>
      <c r="C6544" t="str">
        <f>MID(Table1[[#This Row],[Order Date]],4,2)</f>
        <v>12</v>
      </c>
      <c r="D6544" t="str">
        <f>RIGHT(Table1[[#This Row],[Order Date]],4)</f>
        <v>2016</v>
      </c>
      <c r="E6544" s="1">
        <f>DATE(Table1[[#This Row],[Column3]],Table1[[#This Row],[Column2]],Table1[[#This Row],[Column1]])</f>
        <v>42721</v>
      </c>
      <c r="F6544" s="1">
        <f>DATE(Table1[[#This Row],[Column3]],Table1[[#This Row],[Column2]],Table1[[#This Row],[Column1]])</f>
        <v>42721</v>
      </c>
      <c r="G6544" s="3">
        <f>YEAR(Table1[[#This Row],[Order Date New]])</f>
        <v>2016</v>
      </c>
      <c r="H6544" s="3">
        <f>MONTH(Table1[[#This Row],[Order Date New]])</f>
        <v>12</v>
      </c>
      <c r="I6544" t="s">
        <v>1784</v>
      </c>
      <c r="J6544" t="s">
        <v>10</v>
      </c>
      <c r="K6544" t="s">
        <v>11</v>
      </c>
      <c r="L6544" t="s">
        <v>12</v>
      </c>
      <c r="M6544" t="s">
        <v>1897</v>
      </c>
      <c r="N6544" s="2">
        <v>51.84</v>
      </c>
      <c r="O6544" s="3">
        <v>10</v>
      </c>
      <c r="P6544" s="2">
        <v>18.14</v>
      </c>
    </row>
    <row r="6545" spans="1:16" x14ac:dyDescent="0.35">
      <c r="A6545" t="s">
        <v>3191</v>
      </c>
      <c r="B6545" t="str">
        <f>LEFT(Table1[[#This Row],[Order Date]],2)</f>
        <v>17</v>
      </c>
      <c r="C6545" t="str">
        <f>MID(Table1[[#This Row],[Order Date]],4,2)</f>
        <v>12</v>
      </c>
      <c r="D6545" t="str">
        <f>RIGHT(Table1[[#This Row],[Order Date]],4)</f>
        <v>2016</v>
      </c>
      <c r="E6545" s="1">
        <f>DATE(Table1[[#This Row],[Column3]],Table1[[#This Row],[Column2]],Table1[[#This Row],[Column1]])</f>
        <v>42721</v>
      </c>
      <c r="F6545" s="1">
        <f>DATE(Table1[[#This Row],[Column3]],Table1[[#This Row],[Column2]],Table1[[#This Row],[Column1]])</f>
        <v>42721</v>
      </c>
      <c r="G6545" s="3">
        <f>YEAR(Table1[[#This Row],[Order Date New]])</f>
        <v>2016</v>
      </c>
      <c r="H6545" s="3">
        <f>MONTH(Table1[[#This Row],[Order Date New]])</f>
        <v>12</v>
      </c>
      <c r="I6545" t="s">
        <v>1784</v>
      </c>
      <c r="J6545" t="s">
        <v>10</v>
      </c>
      <c r="K6545" t="s">
        <v>39</v>
      </c>
      <c r="L6545" t="s">
        <v>52</v>
      </c>
      <c r="M6545" t="s">
        <v>1584</v>
      </c>
      <c r="N6545" s="2">
        <v>165.6</v>
      </c>
      <c r="O6545" s="3">
        <v>3</v>
      </c>
      <c r="P6545" s="2">
        <v>-6.21</v>
      </c>
    </row>
    <row r="6546" spans="1:16" x14ac:dyDescent="0.35">
      <c r="A6546" t="s">
        <v>3191</v>
      </c>
      <c r="B6546" t="str">
        <f>LEFT(Table1[[#This Row],[Order Date]],2)</f>
        <v>17</v>
      </c>
      <c r="C6546" t="str">
        <f>MID(Table1[[#This Row],[Order Date]],4,2)</f>
        <v>12</v>
      </c>
      <c r="D6546" t="str">
        <f>RIGHT(Table1[[#This Row],[Order Date]],4)</f>
        <v>2016</v>
      </c>
      <c r="E6546" s="1">
        <f>DATE(Table1[[#This Row],[Column3]],Table1[[#This Row],[Column2]],Table1[[#This Row],[Column1]])</f>
        <v>42721</v>
      </c>
      <c r="F6546" s="1">
        <f>DATE(Table1[[#This Row],[Column3]],Table1[[#This Row],[Column2]],Table1[[#This Row],[Column1]])</f>
        <v>42721</v>
      </c>
      <c r="G6546" s="3">
        <f>YEAR(Table1[[#This Row],[Order Date New]])</f>
        <v>2016</v>
      </c>
      <c r="H6546" s="3">
        <f>MONTH(Table1[[#This Row],[Order Date New]])</f>
        <v>12</v>
      </c>
      <c r="I6546" t="s">
        <v>957</v>
      </c>
      <c r="J6546" t="s">
        <v>437</v>
      </c>
      <c r="K6546" t="s">
        <v>11</v>
      </c>
      <c r="L6546" t="s">
        <v>20</v>
      </c>
      <c r="M6546" t="s">
        <v>472</v>
      </c>
      <c r="N6546" s="2">
        <v>13.49</v>
      </c>
      <c r="O6546" s="3">
        <v>2</v>
      </c>
      <c r="P6546" s="2">
        <v>4.38</v>
      </c>
    </row>
    <row r="6547" spans="1:16" x14ac:dyDescent="0.35">
      <c r="A6547" t="s">
        <v>3191</v>
      </c>
      <c r="B6547" t="str">
        <f>LEFT(Table1[[#This Row],[Order Date]],2)</f>
        <v>17</v>
      </c>
      <c r="C6547" t="str">
        <f>MID(Table1[[#This Row],[Order Date]],4,2)</f>
        <v>12</v>
      </c>
      <c r="D6547" t="str">
        <f>RIGHT(Table1[[#This Row],[Order Date]],4)</f>
        <v>2016</v>
      </c>
      <c r="E6547" s="1">
        <f>DATE(Table1[[#This Row],[Column3]],Table1[[#This Row],[Column2]],Table1[[#This Row],[Column1]])</f>
        <v>42721</v>
      </c>
      <c r="F6547" s="1">
        <f>DATE(Table1[[#This Row],[Column3]],Table1[[#This Row],[Column2]],Table1[[#This Row],[Column1]])</f>
        <v>42721</v>
      </c>
      <c r="G6547" s="3">
        <f>YEAR(Table1[[#This Row],[Order Date New]])</f>
        <v>2016</v>
      </c>
      <c r="H6547" s="3">
        <f>MONTH(Table1[[#This Row],[Order Date New]])</f>
        <v>12</v>
      </c>
      <c r="I6547" t="s">
        <v>957</v>
      </c>
      <c r="J6547" t="s">
        <v>437</v>
      </c>
      <c r="K6547" t="s">
        <v>11</v>
      </c>
      <c r="L6547" t="s">
        <v>20</v>
      </c>
      <c r="M6547" t="s">
        <v>1334</v>
      </c>
      <c r="N6547" s="2">
        <v>11.42</v>
      </c>
      <c r="O6547" s="3">
        <v>1</v>
      </c>
      <c r="P6547" s="2">
        <v>3.85</v>
      </c>
    </row>
    <row r="6548" spans="1:16" x14ac:dyDescent="0.35">
      <c r="A6548" t="s">
        <v>3191</v>
      </c>
      <c r="B6548" t="str">
        <f>LEFT(Table1[[#This Row],[Order Date]],2)</f>
        <v>17</v>
      </c>
      <c r="C6548" t="str">
        <f>MID(Table1[[#This Row],[Order Date]],4,2)</f>
        <v>12</v>
      </c>
      <c r="D6548" t="str">
        <f>RIGHT(Table1[[#This Row],[Order Date]],4)</f>
        <v>2016</v>
      </c>
      <c r="E6548" s="1">
        <f>DATE(Table1[[#This Row],[Column3]],Table1[[#This Row],[Column2]],Table1[[#This Row],[Column1]])</f>
        <v>42721</v>
      </c>
      <c r="F6548" s="1">
        <f>DATE(Table1[[#This Row],[Column3]],Table1[[#This Row],[Column2]],Table1[[#This Row],[Column1]])</f>
        <v>42721</v>
      </c>
      <c r="G6548" s="3">
        <f>YEAR(Table1[[#This Row],[Order Date New]])</f>
        <v>2016</v>
      </c>
      <c r="H6548" s="3">
        <f>MONTH(Table1[[#This Row],[Order Date New]])</f>
        <v>12</v>
      </c>
      <c r="I6548" t="s">
        <v>1991</v>
      </c>
      <c r="J6548" t="s">
        <v>117</v>
      </c>
      <c r="K6548" t="s">
        <v>11</v>
      </c>
      <c r="L6548" t="s">
        <v>20</v>
      </c>
      <c r="M6548" t="s">
        <v>2391</v>
      </c>
      <c r="N6548" s="2">
        <v>9892.74</v>
      </c>
      <c r="O6548" s="3">
        <v>13</v>
      </c>
      <c r="P6548" s="2">
        <v>4946.37</v>
      </c>
    </row>
    <row r="6549" spans="1:16" x14ac:dyDescent="0.35">
      <c r="A6549" t="s">
        <v>3192</v>
      </c>
      <c r="B6549" t="str">
        <f>LEFT(Table1[[#This Row],[Order Date]],2)</f>
        <v>18</v>
      </c>
      <c r="C6549" t="str">
        <f>MID(Table1[[#This Row],[Order Date]],4,2)</f>
        <v>12</v>
      </c>
      <c r="D6549" t="str">
        <f>RIGHT(Table1[[#This Row],[Order Date]],4)</f>
        <v>2016</v>
      </c>
      <c r="E6549" s="1">
        <f>DATE(Table1[[#This Row],[Column3]],Table1[[#This Row],[Column2]],Table1[[#This Row],[Column1]])</f>
        <v>42722</v>
      </c>
      <c r="F6549" s="1">
        <f>DATE(Table1[[#This Row],[Column3]],Table1[[#This Row],[Column2]],Table1[[#This Row],[Column1]])</f>
        <v>42722</v>
      </c>
      <c r="G6549" s="3">
        <f>YEAR(Table1[[#This Row],[Order Date New]])</f>
        <v>2016</v>
      </c>
      <c r="H6549" s="3">
        <f>MONTH(Table1[[#This Row],[Order Date New]])</f>
        <v>12</v>
      </c>
      <c r="I6549" t="s">
        <v>2140</v>
      </c>
      <c r="J6549" t="s">
        <v>131</v>
      </c>
      <c r="K6549" t="s">
        <v>11</v>
      </c>
      <c r="L6549" t="s">
        <v>20</v>
      </c>
      <c r="M6549" t="s">
        <v>2578</v>
      </c>
      <c r="N6549" s="2">
        <v>254.06</v>
      </c>
      <c r="O6549" s="3">
        <v>7</v>
      </c>
      <c r="P6549" s="2">
        <v>-169.37</v>
      </c>
    </row>
    <row r="6550" spans="1:16" x14ac:dyDescent="0.35">
      <c r="A6550" t="s">
        <v>3192</v>
      </c>
      <c r="B6550" t="str">
        <f>LEFT(Table1[[#This Row],[Order Date]],2)</f>
        <v>18</v>
      </c>
      <c r="C6550" t="str">
        <f>MID(Table1[[#This Row],[Order Date]],4,2)</f>
        <v>12</v>
      </c>
      <c r="D6550" t="str">
        <f>RIGHT(Table1[[#This Row],[Order Date]],4)</f>
        <v>2016</v>
      </c>
      <c r="E6550" s="1">
        <f>DATE(Table1[[#This Row],[Column3]],Table1[[#This Row],[Column2]],Table1[[#This Row],[Column1]])</f>
        <v>42722</v>
      </c>
      <c r="F6550" s="1">
        <f>DATE(Table1[[#This Row],[Column3]],Table1[[#This Row],[Column2]],Table1[[#This Row],[Column1]])</f>
        <v>42722</v>
      </c>
      <c r="G6550" s="3">
        <f>YEAR(Table1[[#This Row],[Order Date New]])</f>
        <v>2016</v>
      </c>
      <c r="H6550" s="3">
        <f>MONTH(Table1[[#This Row],[Order Date New]])</f>
        <v>12</v>
      </c>
      <c r="I6550" t="s">
        <v>2140</v>
      </c>
      <c r="J6550" t="s">
        <v>131</v>
      </c>
      <c r="K6550" t="s">
        <v>11</v>
      </c>
      <c r="L6550" t="s">
        <v>97</v>
      </c>
      <c r="M6550" t="s">
        <v>2421</v>
      </c>
      <c r="N6550" s="2">
        <v>194.53</v>
      </c>
      <c r="O6550" s="3">
        <v>2</v>
      </c>
      <c r="P6550" s="2">
        <v>24.32</v>
      </c>
    </row>
    <row r="6551" spans="1:16" x14ac:dyDescent="0.35">
      <c r="A6551" t="s">
        <v>3192</v>
      </c>
      <c r="B6551" t="str">
        <f>LEFT(Table1[[#This Row],[Order Date]],2)</f>
        <v>18</v>
      </c>
      <c r="C6551" t="str">
        <f>MID(Table1[[#This Row],[Order Date]],4,2)</f>
        <v>12</v>
      </c>
      <c r="D6551" t="str">
        <f>RIGHT(Table1[[#This Row],[Order Date]],4)</f>
        <v>2016</v>
      </c>
      <c r="E6551" s="1">
        <f>DATE(Table1[[#This Row],[Column3]],Table1[[#This Row],[Column2]],Table1[[#This Row],[Column1]])</f>
        <v>42722</v>
      </c>
      <c r="F6551" s="1">
        <f>DATE(Table1[[#This Row],[Column3]],Table1[[#This Row],[Column2]],Table1[[#This Row],[Column1]])</f>
        <v>42722</v>
      </c>
      <c r="G6551" s="3">
        <f>YEAR(Table1[[#This Row],[Order Date New]])</f>
        <v>2016</v>
      </c>
      <c r="H6551" s="3">
        <f>MONTH(Table1[[#This Row],[Order Date New]])</f>
        <v>12</v>
      </c>
      <c r="I6551" t="s">
        <v>2140</v>
      </c>
      <c r="J6551" t="s">
        <v>131</v>
      </c>
      <c r="K6551" t="s">
        <v>11</v>
      </c>
      <c r="L6551" t="s">
        <v>215</v>
      </c>
      <c r="M6551" t="s">
        <v>1664</v>
      </c>
      <c r="N6551" s="2">
        <v>961.48</v>
      </c>
      <c r="O6551" s="3">
        <v>5</v>
      </c>
      <c r="P6551" s="2">
        <v>-204.31</v>
      </c>
    </row>
    <row r="6552" spans="1:16" x14ac:dyDescent="0.35">
      <c r="A6552" t="s">
        <v>3192</v>
      </c>
      <c r="B6552" t="str">
        <f>LEFT(Table1[[#This Row],[Order Date]],2)</f>
        <v>18</v>
      </c>
      <c r="C6552" t="str">
        <f>MID(Table1[[#This Row],[Order Date]],4,2)</f>
        <v>12</v>
      </c>
      <c r="D6552" t="str">
        <f>RIGHT(Table1[[#This Row],[Order Date]],4)</f>
        <v>2016</v>
      </c>
      <c r="E6552" s="1">
        <f>DATE(Table1[[#This Row],[Column3]],Table1[[#This Row],[Column2]],Table1[[#This Row],[Column1]])</f>
        <v>42722</v>
      </c>
      <c r="F6552" s="1">
        <f>DATE(Table1[[#This Row],[Column3]],Table1[[#This Row],[Column2]],Table1[[#This Row],[Column1]])</f>
        <v>42722</v>
      </c>
      <c r="G6552" s="3">
        <f>YEAR(Table1[[#This Row],[Order Date New]])</f>
        <v>2016</v>
      </c>
      <c r="H6552" s="3">
        <f>MONTH(Table1[[#This Row],[Order Date New]])</f>
        <v>12</v>
      </c>
      <c r="I6552" t="s">
        <v>1788</v>
      </c>
      <c r="J6552" t="s">
        <v>344</v>
      </c>
      <c r="K6552" t="s">
        <v>34</v>
      </c>
      <c r="L6552" t="s">
        <v>47</v>
      </c>
      <c r="M6552" t="s">
        <v>2382</v>
      </c>
      <c r="N6552" s="2">
        <v>18.84</v>
      </c>
      <c r="O6552" s="3">
        <v>3</v>
      </c>
      <c r="P6552" s="2">
        <v>6.03</v>
      </c>
    </row>
    <row r="6553" spans="1:16" x14ac:dyDescent="0.35">
      <c r="A6553" t="s">
        <v>3192</v>
      </c>
      <c r="B6553" t="str">
        <f>LEFT(Table1[[#This Row],[Order Date]],2)</f>
        <v>18</v>
      </c>
      <c r="C6553" t="str">
        <f>MID(Table1[[#This Row],[Order Date]],4,2)</f>
        <v>12</v>
      </c>
      <c r="D6553" t="str">
        <f>RIGHT(Table1[[#This Row],[Order Date]],4)</f>
        <v>2016</v>
      </c>
      <c r="E6553" s="1">
        <f>DATE(Table1[[#This Row],[Column3]],Table1[[#This Row],[Column2]],Table1[[#This Row],[Column1]])</f>
        <v>42722</v>
      </c>
      <c r="F6553" s="1">
        <f>DATE(Table1[[#This Row],[Column3]],Table1[[#This Row],[Column2]],Table1[[#This Row],[Column1]])</f>
        <v>42722</v>
      </c>
      <c r="G6553" s="3">
        <f>YEAR(Table1[[#This Row],[Order Date New]])</f>
        <v>2016</v>
      </c>
      <c r="H6553" s="3">
        <f>MONTH(Table1[[#This Row],[Order Date New]])</f>
        <v>12</v>
      </c>
      <c r="I6553" t="s">
        <v>1466</v>
      </c>
      <c r="J6553" t="s">
        <v>27</v>
      </c>
      <c r="K6553" t="s">
        <v>11</v>
      </c>
      <c r="L6553" t="s">
        <v>12</v>
      </c>
      <c r="M6553" t="s">
        <v>144</v>
      </c>
      <c r="N6553" s="2">
        <v>38.880000000000003</v>
      </c>
      <c r="O6553" s="3">
        <v>6</v>
      </c>
      <c r="P6553" s="2">
        <v>18.66</v>
      </c>
    </row>
    <row r="6554" spans="1:16" x14ac:dyDescent="0.35">
      <c r="A6554" t="s">
        <v>3192</v>
      </c>
      <c r="B6554" t="str">
        <f>LEFT(Table1[[#This Row],[Order Date]],2)</f>
        <v>18</v>
      </c>
      <c r="C6554" t="str">
        <f>MID(Table1[[#This Row],[Order Date]],4,2)</f>
        <v>12</v>
      </c>
      <c r="D6554" t="str">
        <f>RIGHT(Table1[[#This Row],[Order Date]],4)</f>
        <v>2016</v>
      </c>
      <c r="E6554" s="1">
        <f>DATE(Table1[[#This Row],[Column3]],Table1[[#This Row],[Column2]],Table1[[#This Row],[Column1]])</f>
        <v>42722</v>
      </c>
      <c r="F6554" s="1">
        <f>DATE(Table1[[#This Row],[Column3]],Table1[[#This Row],[Column2]],Table1[[#This Row],[Column1]])</f>
        <v>42722</v>
      </c>
      <c r="G6554" s="3">
        <f>YEAR(Table1[[#This Row],[Order Date New]])</f>
        <v>2016</v>
      </c>
      <c r="H6554" s="3">
        <f>MONTH(Table1[[#This Row],[Order Date New]])</f>
        <v>12</v>
      </c>
      <c r="I6554" t="s">
        <v>1466</v>
      </c>
      <c r="J6554" t="s">
        <v>27</v>
      </c>
      <c r="K6554" t="s">
        <v>34</v>
      </c>
      <c r="L6554" t="s">
        <v>47</v>
      </c>
      <c r="M6554" t="s">
        <v>3193</v>
      </c>
      <c r="N6554" s="2">
        <v>183.84</v>
      </c>
      <c r="O6554" s="3">
        <v>8</v>
      </c>
      <c r="P6554" s="2">
        <v>62.51</v>
      </c>
    </row>
    <row r="6555" spans="1:16" x14ac:dyDescent="0.35">
      <c r="A6555" t="s">
        <v>3192</v>
      </c>
      <c r="B6555" t="str">
        <f>LEFT(Table1[[#This Row],[Order Date]],2)</f>
        <v>18</v>
      </c>
      <c r="C6555" t="str">
        <f>MID(Table1[[#This Row],[Order Date]],4,2)</f>
        <v>12</v>
      </c>
      <c r="D6555" t="str">
        <f>RIGHT(Table1[[#This Row],[Order Date]],4)</f>
        <v>2016</v>
      </c>
      <c r="E6555" s="1">
        <f>DATE(Table1[[#This Row],[Column3]],Table1[[#This Row],[Column2]],Table1[[#This Row],[Column1]])</f>
        <v>42722</v>
      </c>
      <c r="F6555" s="1">
        <f>DATE(Table1[[#This Row],[Column3]],Table1[[#This Row],[Column2]],Table1[[#This Row],[Column1]])</f>
        <v>42722</v>
      </c>
      <c r="G6555" s="3">
        <f>YEAR(Table1[[#This Row],[Order Date New]])</f>
        <v>2016</v>
      </c>
      <c r="H6555" s="3">
        <f>MONTH(Table1[[#This Row],[Order Date New]])</f>
        <v>12</v>
      </c>
      <c r="I6555" t="s">
        <v>1466</v>
      </c>
      <c r="J6555" t="s">
        <v>27</v>
      </c>
      <c r="K6555" t="s">
        <v>11</v>
      </c>
      <c r="L6555" t="s">
        <v>215</v>
      </c>
      <c r="M6555" t="s">
        <v>2911</v>
      </c>
      <c r="N6555" s="2">
        <v>579.29999999999995</v>
      </c>
      <c r="O6555" s="3">
        <v>5</v>
      </c>
      <c r="P6555" s="2">
        <v>28.97</v>
      </c>
    </row>
    <row r="6556" spans="1:16" x14ac:dyDescent="0.35">
      <c r="A6556" t="s">
        <v>3192</v>
      </c>
      <c r="B6556" t="str">
        <f>LEFT(Table1[[#This Row],[Order Date]],2)</f>
        <v>18</v>
      </c>
      <c r="C6556" t="str">
        <f>MID(Table1[[#This Row],[Order Date]],4,2)</f>
        <v>12</v>
      </c>
      <c r="D6556" t="str">
        <f>RIGHT(Table1[[#This Row],[Order Date]],4)</f>
        <v>2016</v>
      </c>
      <c r="E6556" s="1">
        <f>DATE(Table1[[#This Row],[Column3]],Table1[[#This Row],[Column2]],Table1[[#This Row],[Column1]])</f>
        <v>42722</v>
      </c>
      <c r="F6556" s="1">
        <f>DATE(Table1[[#This Row],[Column3]],Table1[[#This Row],[Column2]],Table1[[#This Row],[Column1]])</f>
        <v>42722</v>
      </c>
      <c r="G6556" s="3">
        <f>YEAR(Table1[[#This Row],[Order Date New]])</f>
        <v>2016</v>
      </c>
      <c r="H6556" s="3">
        <f>MONTH(Table1[[#This Row],[Order Date New]])</f>
        <v>12</v>
      </c>
      <c r="I6556" t="s">
        <v>1697</v>
      </c>
      <c r="J6556" t="s">
        <v>161</v>
      </c>
      <c r="K6556" t="s">
        <v>11</v>
      </c>
      <c r="L6556" t="s">
        <v>18</v>
      </c>
      <c r="M6556" t="s">
        <v>1722</v>
      </c>
      <c r="N6556" s="2">
        <v>900.08</v>
      </c>
      <c r="O6556" s="3">
        <v>4</v>
      </c>
      <c r="P6556" s="2">
        <v>117.01</v>
      </c>
    </row>
    <row r="6557" spans="1:16" x14ac:dyDescent="0.35">
      <c r="A6557" t="s">
        <v>3192</v>
      </c>
      <c r="B6557" t="str">
        <f>LEFT(Table1[[#This Row],[Order Date]],2)</f>
        <v>18</v>
      </c>
      <c r="C6557" t="str">
        <f>MID(Table1[[#This Row],[Order Date]],4,2)</f>
        <v>12</v>
      </c>
      <c r="D6557" t="str">
        <f>RIGHT(Table1[[#This Row],[Order Date]],4)</f>
        <v>2016</v>
      </c>
      <c r="E6557" s="1">
        <f>DATE(Table1[[#This Row],[Column3]],Table1[[#This Row],[Column2]],Table1[[#This Row],[Column1]])</f>
        <v>42722</v>
      </c>
      <c r="F6557" s="1">
        <f>DATE(Table1[[#This Row],[Column3]],Table1[[#This Row],[Column2]],Table1[[#This Row],[Column1]])</f>
        <v>42722</v>
      </c>
      <c r="G6557" s="3">
        <f>YEAR(Table1[[#This Row],[Order Date New]])</f>
        <v>2016</v>
      </c>
      <c r="H6557" s="3">
        <f>MONTH(Table1[[#This Row],[Order Date New]])</f>
        <v>12</v>
      </c>
      <c r="I6557" t="s">
        <v>959</v>
      </c>
      <c r="J6557" t="s">
        <v>191</v>
      </c>
      <c r="K6557" t="s">
        <v>11</v>
      </c>
      <c r="L6557" t="s">
        <v>20</v>
      </c>
      <c r="M6557" t="s">
        <v>1249</v>
      </c>
      <c r="N6557" s="2">
        <v>1793.98</v>
      </c>
      <c r="O6557" s="3">
        <v>2</v>
      </c>
      <c r="P6557" s="2">
        <v>843.17</v>
      </c>
    </row>
    <row r="6558" spans="1:16" x14ac:dyDescent="0.35">
      <c r="A6558" t="s">
        <v>3192</v>
      </c>
      <c r="B6558" t="str">
        <f>LEFT(Table1[[#This Row],[Order Date]],2)</f>
        <v>18</v>
      </c>
      <c r="C6558" t="str">
        <f>MID(Table1[[#This Row],[Order Date]],4,2)</f>
        <v>12</v>
      </c>
      <c r="D6558" t="str">
        <f>RIGHT(Table1[[#This Row],[Order Date]],4)</f>
        <v>2016</v>
      </c>
      <c r="E6558" s="1">
        <f>DATE(Table1[[#This Row],[Column3]],Table1[[#This Row],[Column2]],Table1[[#This Row],[Column1]])</f>
        <v>42722</v>
      </c>
      <c r="F6558" s="1">
        <f>DATE(Table1[[#This Row],[Column3]],Table1[[#This Row],[Column2]],Table1[[#This Row],[Column1]])</f>
        <v>42722</v>
      </c>
      <c r="G6558" s="3">
        <f>YEAR(Table1[[#This Row],[Order Date New]])</f>
        <v>2016</v>
      </c>
      <c r="H6558" s="3">
        <f>MONTH(Table1[[#This Row],[Order Date New]])</f>
        <v>12</v>
      </c>
      <c r="I6558" t="s">
        <v>2160</v>
      </c>
      <c r="J6558" t="s">
        <v>27</v>
      </c>
      <c r="K6558" t="s">
        <v>39</v>
      </c>
      <c r="L6558" t="s">
        <v>52</v>
      </c>
      <c r="M6558" t="s">
        <v>707</v>
      </c>
      <c r="N6558" s="2">
        <v>72.64</v>
      </c>
      <c r="O6558" s="3">
        <v>2</v>
      </c>
      <c r="P6558" s="2">
        <v>21.79</v>
      </c>
    </row>
    <row r="6559" spans="1:16" x14ac:dyDescent="0.35">
      <c r="A6559" t="s">
        <v>3192</v>
      </c>
      <c r="B6559" t="str">
        <f>LEFT(Table1[[#This Row],[Order Date]],2)</f>
        <v>18</v>
      </c>
      <c r="C6559" t="str">
        <f>MID(Table1[[#This Row],[Order Date]],4,2)</f>
        <v>12</v>
      </c>
      <c r="D6559" t="str">
        <f>RIGHT(Table1[[#This Row],[Order Date]],4)</f>
        <v>2016</v>
      </c>
      <c r="E6559" s="1">
        <f>DATE(Table1[[#This Row],[Column3]],Table1[[#This Row],[Column2]],Table1[[#This Row],[Column1]])</f>
        <v>42722</v>
      </c>
      <c r="F6559" s="1">
        <f>DATE(Table1[[#This Row],[Column3]],Table1[[#This Row],[Column2]],Table1[[#This Row],[Column1]])</f>
        <v>42722</v>
      </c>
      <c r="G6559" s="3">
        <f>YEAR(Table1[[#This Row],[Order Date New]])</f>
        <v>2016</v>
      </c>
      <c r="H6559" s="3">
        <f>MONTH(Table1[[#This Row],[Order Date New]])</f>
        <v>12</v>
      </c>
      <c r="I6559" t="s">
        <v>2160</v>
      </c>
      <c r="J6559" t="s">
        <v>27</v>
      </c>
      <c r="K6559" t="s">
        <v>39</v>
      </c>
      <c r="L6559" t="s">
        <v>52</v>
      </c>
      <c r="M6559" t="s">
        <v>1780</v>
      </c>
      <c r="N6559" s="2">
        <v>772.47</v>
      </c>
      <c r="O6559" s="3">
        <v>3</v>
      </c>
      <c r="P6559" s="2">
        <v>146.77000000000001</v>
      </c>
    </row>
    <row r="6560" spans="1:16" x14ac:dyDescent="0.35">
      <c r="A6560" t="s">
        <v>3192</v>
      </c>
      <c r="B6560" t="str">
        <f>LEFT(Table1[[#This Row],[Order Date]],2)</f>
        <v>18</v>
      </c>
      <c r="C6560" t="str">
        <f>MID(Table1[[#This Row],[Order Date]],4,2)</f>
        <v>12</v>
      </c>
      <c r="D6560" t="str">
        <f>RIGHT(Table1[[#This Row],[Order Date]],4)</f>
        <v>2016</v>
      </c>
      <c r="E6560" s="1">
        <f>DATE(Table1[[#This Row],[Column3]],Table1[[#This Row],[Column2]],Table1[[#This Row],[Column1]])</f>
        <v>42722</v>
      </c>
      <c r="F6560" s="1">
        <f>DATE(Table1[[#This Row],[Column3]],Table1[[#This Row],[Column2]],Table1[[#This Row],[Column1]])</f>
        <v>42722</v>
      </c>
      <c r="G6560" s="3">
        <f>YEAR(Table1[[#This Row],[Order Date New]])</f>
        <v>2016</v>
      </c>
      <c r="H6560" s="3">
        <f>MONTH(Table1[[#This Row],[Order Date New]])</f>
        <v>12</v>
      </c>
      <c r="I6560" t="s">
        <v>2160</v>
      </c>
      <c r="J6560" t="s">
        <v>27</v>
      </c>
      <c r="K6560" t="s">
        <v>34</v>
      </c>
      <c r="L6560" t="s">
        <v>47</v>
      </c>
      <c r="M6560" t="s">
        <v>2872</v>
      </c>
      <c r="N6560" s="2">
        <v>39.92</v>
      </c>
      <c r="O6560" s="3">
        <v>4</v>
      </c>
      <c r="P6560" s="2">
        <v>11.18</v>
      </c>
    </row>
    <row r="6561" spans="1:16" x14ac:dyDescent="0.35">
      <c r="A6561" t="s">
        <v>3192</v>
      </c>
      <c r="B6561" t="str">
        <f>LEFT(Table1[[#This Row],[Order Date]],2)</f>
        <v>18</v>
      </c>
      <c r="C6561" t="str">
        <f>MID(Table1[[#This Row],[Order Date]],4,2)</f>
        <v>12</v>
      </c>
      <c r="D6561" t="str">
        <f>RIGHT(Table1[[#This Row],[Order Date]],4)</f>
        <v>2016</v>
      </c>
      <c r="E6561" s="1">
        <f>DATE(Table1[[#This Row],[Column3]],Table1[[#This Row],[Column2]],Table1[[#This Row],[Column1]])</f>
        <v>42722</v>
      </c>
      <c r="F6561" s="1">
        <f>DATE(Table1[[#This Row],[Column3]],Table1[[#This Row],[Column2]],Table1[[#This Row],[Column1]])</f>
        <v>42722</v>
      </c>
      <c r="G6561" s="3">
        <f>YEAR(Table1[[#This Row],[Order Date New]])</f>
        <v>2016</v>
      </c>
      <c r="H6561" s="3">
        <f>MONTH(Table1[[#This Row],[Order Date New]])</f>
        <v>12</v>
      </c>
      <c r="I6561" t="s">
        <v>1055</v>
      </c>
      <c r="J6561" t="s">
        <v>96</v>
      </c>
      <c r="K6561" t="s">
        <v>11</v>
      </c>
      <c r="L6561" t="s">
        <v>20</v>
      </c>
      <c r="M6561" t="s">
        <v>999</v>
      </c>
      <c r="N6561" s="2">
        <v>45.24</v>
      </c>
      <c r="O6561" s="3">
        <v>4</v>
      </c>
      <c r="P6561" s="2">
        <v>-30.16</v>
      </c>
    </row>
    <row r="6562" spans="1:16" x14ac:dyDescent="0.35">
      <c r="A6562" t="s">
        <v>3192</v>
      </c>
      <c r="B6562" t="str">
        <f>LEFT(Table1[[#This Row],[Order Date]],2)</f>
        <v>18</v>
      </c>
      <c r="C6562" t="str">
        <f>MID(Table1[[#This Row],[Order Date]],4,2)</f>
        <v>12</v>
      </c>
      <c r="D6562" t="str">
        <f>RIGHT(Table1[[#This Row],[Order Date]],4)</f>
        <v>2016</v>
      </c>
      <c r="E6562" s="1">
        <f>DATE(Table1[[#This Row],[Column3]],Table1[[#This Row],[Column2]],Table1[[#This Row],[Column1]])</f>
        <v>42722</v>
      </c>
      <c r="F6562" s="1">
        <f>DATE(Table1[[#This Row],[Column3]],Table1[[#This Row],[Column2]],Table1[[#This Row],[Column1]])</f>
        <v>42722</v>
      </c>
      <c r="G6562" s="3">
        <f>YEAR(Table1[[#This Row],[Order Date New]])</f>
        <v>2016</v>
      </c>
      <c r="H6562" s="3">
        <f>MONTH(Table1[[#This Row],[Order Date New]])</f>
        <v>12</v>
      </c>
      <c r="I6562" t="s">
        <v>1055</v>
      </c>
      <c r="J6562" t="s">
        <v>96</v>
      </c>
      <c r="K6562" t="s">
        <v>11</v>
      </c>
      <c r="L6562" t="s">
        <v>24</v>
      </c>
      <c r="M6562" t="s">
        <v>51</v>
      </c>
      <c r="N6562" s="2">
        <v>18.690000000000001</v>
      </c>
      <c r="O6562" s="3">
        <v>4</v>
      </c>
      <c r="P6562" s="2">
        <v>2.34</v>
      </c>
    </row>
    <row r="6563" spans="1:16" x14ac:dyDescent="0.35">
      <c r="A6563" t="s">
        <v>3192</v>
      </c>
      <c r="B6563" t="str">
        <f>LEFT(Table1[[#This Row],[Order Date]],2)</f>
        <v>18</v>
      </c>
      <c r="C6563" t="str">
        <f>MID(Table1[[#This Row],[Order Date]],4,2)</f>
        <v>12</v>
      </c>
      <c r="D6563" t="str">
        <f>RIGHT(Table1[[#This Row],[Order Date]],4)</f>
        <v>2016</v>
      </c>
      <c r="E6563" s="1">
        <f>DATE(Table1[[#This Row],[Column3]],Table1[[#This Row],[Column2]],Table1[[#This Row],[Column1]])</f>
        <v>42722</v>
      </c>
      <c r="F6563" s="1">
        <f>DATE(Table1[[#This Row],[Column3]],Table1[[#This Row],[Column2]],Table1[[#This Row],[Column1]])</f>
        <v>42722</v>
      </c>
      <c r="G6563" s="3">
        <f>YEAR(Table1[[#This Row],[Order Date New]])</f>
        <v>2016</v>
      </c>
      <c r="H6563" s="3">
        <f>MONTH(Table1[[#This Row],[Order Date New]])</f>
        <v>12</v>
      </c>
      <c r="I6563" t="s">
        <v>1055</v>
      </c>
      <c r="J6563" t="s">
        <v>96</v>
      </c>
      <c r="K6563" t="s">
        <v>11</v>
      </c>
      <c r="L6563" t="s">
        <v>12</v>
      </c>
      <c r="M6563" t="s">
        <v>257</v>
      </c>
      <c r="N6563" s="2">
        <v>11.65</v>
      </c>
      <c r="O6563" s="3">
        <v>2</v>
      </c>
      <c r="P6563" s="2">
        <v>3.79</v>
      </c>
    </row>
    <row r="6564" spans="1:16" x14ac:dyDescent="0.35">
      <c r="A6564" t="s">
        <v>3192</v>
      </c>
      <c r="B6564" t="str">
        <f>LEFT(Table1[[#This Row],[Order Date]],2)</f>
        <v>18</v>
      </c>
      <c r="C6564" t="str">
        <f>MID(Table1[[#This Row],[Order Date]],4,2)</f>
        <v>12</v>
      </c>
      <c r="D6564" t="str">
        <f>RIGHT(Table1[[#This Row],[Order Date]],4)</f>
        <v>2016</v>
      </c>
      <c r="E6564" s="1">
        <f>DATE(Table1[[#This Row],[Column3]],Table1[[#This Row],[Column2]],Table1[[#This Row],[Column1]])</f>
        <v>42722</v>
      </c>
      <c r="F6564" s="1">
        <f>DATE(Table1[[#This Row],[Column3]],Table1[[#This Row],[Column2]],Table1[[#This Row],[Column1]])</f>
        <v>42722</v>
      </c>
      <c r="G6564" s="3">
        <f>YEAR(Table1[[#This Row],[Order Date New]])</f>
        <v>2016</v>
      </c>
      <c r="H6564" s="3">
        <f>MONTH(Table1[[#This Row],[Order Date New]])</f>
        <v>12</v>
      </c>
      <c r="I6564" t="s">
        <v>1055</v>
      </c>
      <c r="J6564" t="s">
        <v>96</v>
      </c>
      <c r="K6564" t="s">
        <v>39</v>
      </c>
      <c r="L6564" t="s">
        <v>52</v>
      </c>
      <c r="M6564" t="s">
        <v>2935</v>
      </c>
      <c r="N6564" s="2">
        <v>112.78</v>
      </c>
      <c r="O6564" s="3">
        <v>3</v>
      </c>
      <c r="P6564" s="2">
        <v>-8.4600000000000009</v>
      </c>
    </row>
    <row r="6565" spans="1:16" x14ac:dyDescent="0.35">
      <c r="A6565" t="s">
        <v>3192</v>
      </c>
      <c r="B6565" t="str">
        <f>LEFT(Table1[[#This Row],[Order Date]],2)</f>
        <v>18</v>
      </c>
      <c r="C6565" t="str">
        <f>MID(Table1[[#This Row],[Order Date]],4,2)</f>
        <v>12</v>
      </c>
      <c r="D6565" t="str">
        <f>RIGHT(Table1[[#This Row],[Order Date]],4)</f>
        <v>2016</v>
      </c>
      <c r="E6565" s="1">
        <f>DATE(Table1[[#This Row],[Column3]],Table1[[#This Row],[Column2]],Table1[[#This Row],[Column1]])</f>
        <v>42722</v>
      </c>
      <c r="F6565" s="1">
        <f>DATE(Table1[[#This Row],[Column3]],Table1[[#This Row],[Column2]],Table1[[#This Row],[Column1]])</f>
        <v>42722</v>
      </c>
      <c r="G6565" s="3">
        <f>YEAR(Table1[[#This Row],[Order Date New]])</f>
        <v>2016</v>
      </c>
      <c r="H6565" s="3">
        <f>MONTH(Table1[[#This Row],[Order Date New]])</f>
        <v>12</v>
      </c>
      <c r="I6565" t="s">
        <v>1055</v>
      </c>
      <c r="J6565" t="s">
        <v>96</v>
      </c>
      <c r="K6565" t="s">
        <v>34</v>
      </c>
      <c r="L6565" t="s">
        <v>156</v>
      </c>
      <c r="M6565" t="s">
        <v>2241</v>
      </c>
      <c r="N6565" s="2">
        <v>377.45</v>
      </c>
      <c r="O6565" s="3">
        <v>5</v>
      </c>
      <c r="P6565" s="2">
        <v>-264.22000000000003</v>
      </c>
    </row>
    <row r="6566" spans="1:16" x14ac:dyDescent="0.35">
      <c r="A6566" t="s">
        <v>3192</v>
      </c>
      <c r="B6566" t="str">
        <f>LEFT(Table1[[#This Row],[Order Date]],2)</f>
        <v>18</v>
      </c>
      <c r="C6566" t="str">
        <f>MID(Table1[[#This Row],[Order Date]],4,2)</f>
        <v>12</v>
      </c>
      <c r="D6566" t="str">
        <f>RIGHT(Table1[[#This Row],[Order Date]],4)</f>
        <v>2016</v>
      </c>
      <c r="E6566" s="1">
        <f>DATE(Table1[[#This Row],[Column3]],Table1[[#This Row],[Column2]],Table1[[#This Row],[Column1]])</f>
        <v>42722</v>
      </c>
      <c r="F6566" s="1">
        <f>DATE(Table1[[#This Row],[Column3]],Table1[[#This Row],[Column2]],Table1[[#This Row],[Column1]])</f>
        <v>42722</v>
      </c>
      <c r="G6566" s="3">
        <f>YEAR(Table1[[#This Row],[Order Date New]])</f>
        <v>2016</v>
      </c>
      <c r="H6566" s="3">
        <f>MONTH(Table1[[#This Row],[Order Date New]])</f>
        <v>12</v>
      </c>
      <c r="I6566" t="s">
        <v>1055</v>
      </c>
      <c r="J6566" t="s">
        <v>96</v>
      </c>
      <c r="K6566" t="s">
        <v>11</v>
      </c>
      <c r="L6566" t="s">
        <v>16</v>
      </c>
      <c r="M6566" t="s">
        <v>1738</v>
      </c>
      <c r="N6566" s="2">
        <v>15.94</v>
      </c>
      <c r="O6566" s="3">
        <v>4</v>
      </c>
      <c r="P6566" s="2">
        <v>5.18</v>
      </c>
    </row>
    <row r="6567" spans="1:16" x14ac:dyDescent="0.35">
      <c r="A6567" t="s">
        <v>3192</v>
      </c>
      <c r="B6567" t="str">
        <f>LEFT(Table1[[#This Row],[Order Date]],2)</f>
        <v>18</v>
      </c>
      <c r="C6567" t="str">
        <f>MID(Table1[[#This Row],[Order Date]],4,2)</f>
        <v>12</v>
      </c>
      <c r="D6567" t="str">
        <f>RIGHT(Table1[[#This Row],[Order Date]],4)</f>
        <v>2016</v>
      </c>
      <c r="E6567" s="1">
        <f>DATE(Table1[[#This Row],[Column3]],Table1[[#This Row],[Column2]],Table1[[#This Row],[Column1]])</f>
        <v>42722</v>
      </c>
      <c r="F6567" s="1">
        <f>DATE(Table1[[#This Row],[Column3]],Table1[[#This Row],[Column2]],Table1[[#This Row],[Column1]])</f>
        <v>42722</v>
      </c>
      <c r="G6567" s="3">
        <f>YEAR(Table1[[#This Row],[Order Date New]])</f>
        <v>2016</v>
      </c>
      <c r="H6567" s="3">
        <f>MONTH(Table1[[#This Row],[Order Date New]])</f>
        <v>12</v>
      </c>
      <c r="I6567" t="s">
        <v>1055</v>
      </c>
      <c r="J6567" t="s">
        <v>96</v>
      </c>
      <c r="K6567" t="s">
        <v>39</v>
      </c>
      <c r="L6567" t="s">
        <v>40</v>
      </c>
      <c r="M6567" t="s">
        <v>146</v>
      </c>
      <c r="N6567" s="2">
        <v>28.68</v>
      </c>
      <c r="O6567" s="3">
        <v>3</v>
      </c>
      <c r="P6567" s="2">
        <v>-7.17</v>
      </c>
    </row>
    <row r="6568" spans="1:16" x14ac:dyDescent="0.35">
      <c r="A6568" t="s">
        <v>3192</v>
      </c>
      <c r="B6568" t="str">
        <f>LEFT(Table1[[#This Row],[Order Date]],2)</f>
        <v>18</v>
      </c>
      <c r="C6568" t="str">
        <f>MID(Table1[[#This Row],[Order Date]],4,2)</f>
        <v>12</v>
      </c>
      <c r="D6568" t="str">
        <f>RIGHT(Table1[[#This Row],[Order Date]],4)</f>
        <v>2016</v>
      </c>
      <c r="E6568" s="1">
        <f>DATE(Table1[[#This Row],[Column3]],Table1[[#This Row],[Column2]],Table1[[#This Row],[Column1]])</f>
        <v>42722</v>
      </c>
      <c r="F6568" s="1">
        <f>DATE(Table1[[#This Row],[Column3]],Table1[[#This Row],[Column2]],Table1[[#This Row],[Column1]])</f>
        <v>42722</v>
      </c>
      <c r="G6568" s="3">
        <f>YEAR(Table1[[#This Row],[Order Date New]])</f>
        <v>2016</v>
      </c>
      <c r="H6568" s="3">
        <f>MONTH(Table1[[#This Row],[Order Date New]])</f>
        <v>12</v>
      </c>
      <c r="I6568" t="s">
        <v>2459</v>
      </c>
      <c r="J6568" t="s">
        <v>1091</v>
      </c>
      <c r="K6568" t="s">
        <v>34</v>
      </c>
      <c r="L6568" t="s">
        <v>35</v>
      </c>
      <c r="M6568" t="s">
        <v>1089</v>
      </c>
      <c r="N6568" s="2">
        <v>563.94000000000005</v>
      </c>
      <c r="O6568" s="3">
        <v>3</v>
      </c>
      <c r="P6568" s="2">
        <v>112.79</v>
      </c>
    </row>
    <row r="6569" spans="1:16" x14ac:dyDescent="0.35">
      <c r="A6569" t="s">
        <v>3192</v>
      </c>
      <c r="B6569" t="str">
        <f>LEFT(Table1[[#This Row],[Order Date]],2)</f>
        <v>18</v>
      </c>
      <c r="C6569" t="str">
        <f>MID(Table1[[#This Row],[Order Date]],4,2)</f>
        <v>12</v>
      </c>
      <c r="D6569" t="str">
        <f>RIGHT(Table1[[#This Row],[Order Date]],4)</f>
        <v>2016</v>
      </c>
      <c r="E6569" s="1">
        <f>DATE(Table1[[#This Row],[Column3]],Table1[[#This Row],[Column2]],Table1[[#This Row],[Column1]])</f>
        <v>42722</v>
      </c>
      <c r="F6569" s="1">
        <f>DATE(Table1[[#This Row],[Column3]],Table1[[#This Row],[Column2]],Table1[[#This Row],[Column1]])</f>
        <v>42722</v>
      </c>
      <c r="G6569" s="3">
        <f>YEAR(Table1[[#This Row],[Order Date New]])</f>
        <v>2016</v>
      </c>
      <c r="H6569" s="3">
        <f>MONTH(Table1[[#This Row],[Order Date New]])</f>
        <v>12</v>
      </c>
      <c r="I6569" t="s">
        <v>519</v>
      </c>
      <c r="J6569" t="s">
        <v>27</v>
      </c>
      <c r="K6569" t="s">
        <v>39</v>
      </c>
      <c r="L6569" t="s">
        <v>40</v>
      </c>
      <c r="M6569" t="s">
        <v>805</v>
      </c>
      <c r="N6569" s="2">
        <v>66.98</v>
      </c>
      <c r="O6569" s="3">
        <v>7</v>
      </c>
      <c r="P6569" s="2">
        <v>6.7</v>
      </c>
    </row>
    <row r="6570" spans="1:16" x14ac:dyDescent="0.35">
      <c r="A6570" t="s">
        <v>3194</v>
      </c>
      <c r="B6570" t="str">
        <f>LEFT(Table1[[#This Row],[Order Date]],2)</f>
        <v>19</v>
      </c>
      <c r="C6570" t="str">
        <f>MID(Table1[[#This Row],[Order Date]],4,2)</f>
        <v>12</v>
      </c>
      <c r="D6570" t="str">
        <f>RIGHT(Table1[[#This Row],[Order Date]],4)</f>
        <v>2016</v>
      </c>
      <c r="E6570" s="1">
        <f>DATE(Table1[[#This Row],[Column3]],Table1[[#This Row],[Column2]],Table1[[#This Row],[Column1]])</f>
        <v>42723</v>
      </c>
      <c r="F6570" s="1">
        <f>DATE(Table1[[#This Row],[Column3]],Table1[[#This Row],[Column2]],Table1[[#This Row],[Column1]])</f>
        <v>42723</v>
      </c>
      <c r="G6570" s="3">
        <f>YEAR(Table1[[#This Row],[Order Date New]])</f>
        <v>2016</v>
      </c>
      <c r="H6570" s="3">
        <f>MONTH(Table1[[#This Row],[Order Date New]])</f>
        <v>12</v>
      </c>
      <c r="I6570" t="s">
        <v>1550</v>
      </c>
      <c r="J6570" t="s">
        <v>101</v>
      </c>
      <c r="K6570" t="s">
        <v>34</v>
      </c>
      <c r="L6570" t="s">
        <v>156</v>
      </c>
      <c r="M6570" t="s">
        <v>540</v>
      </c>
      <c r="N6570" s="2">
        <v>455.97</v>
      </c>
      <c r="O6570" s="3">
        <v>6</v>
      </c>
      <c r="P6570" s="2">
        <v>-218.87</v>
      </c>
    </row>
    <row r="6571" spans="1:16" x14ac:dyDescent="0.35">
      <c r="A6571" t="s">
        <v>3194</v>
      </c>
      <c r="B6571" t="str">
        <f>LEFT(Table1[[#This Row],[Order Date]],2)</f>
        <v>19</v>
      </c>
      <c r="C6571" t="str">
        <f>MID(Table1[[#This Row],[Order Date]],4,2)</f>
        <v>12</v>
      </c>
      <c r="D6571" t="str">
        <f>RIGHT(Table1[[#This Row],[Order Date]],4)</f>
        <v>2016</v>
      </c>
      <c r="E6571" s="1">
        <f>DATE(Table1[[#This Row],[Column3]],Table1[[#This Row],[Column2]],Table1[[#This Row],[Column1]])</f>
        <v>42723</v>
      </c>
      <c r="F6571" s="1">
        <f>DATE(Table1[[#This Row],[Column3]],Table1[[#This Row],[Column2]],Table1[[#This Row],[Column1]])</f>
        <v>42723</v>
      </c>
      <c r="G6571" s="3">
        <f>YEAR(Table1[[#This Row],[Order Date New]])</f>
        <v>2016</v>
      </c>
      <c r="H6571" s="3">
        <f>MONTH(Table1[[#This Row],[Order Date New]])</f>
        <v>12</v>
      </c>
      <c r="I6571" t="s">
        <v>1550</v>
      </c>
      <c r="J6571" t="s">
        <v>101</v>
      </c>
      <c r="K6571" t="s">
        <v>11</v>
      </c>
      <c r="L6571" t="s">
        <v>20</v>
      </c>
      <c r="M6571" t="s">
        <v>973</v>
      </c>
      <c r="N6571" s="2">
        <v>10.44</v>
      </c>
      <c r="O6571" s="3">
        <v>6</v>
      </c>
      <c r="P6571" s="2">
        <v>-7.66</v>
      </c>
    </row>
    <row r="6572" spans="1:16" x14ac:dyDescent="0.35">
      <c r="A6572" t="s">
        <v>3194</v>
      </c>
      <c r="B6572" t="str">
        <f>LEFT(Table1[[#This Row],[Order Date]],2)</f>
        <v>19</v>
      </c>
      <c r="C6572" t="str">
        <f>MID(Table1[[#This Row],[Order Date]],4,2)</f>
        <v>12</v>
      </c>
      <c r="D6572" t="str">
        <f>RIGHT(Table1[[#This Row],[Order Date]],4)</f>
        <v>2016</v>
      </c>
      <c r="E6572" s="1">
        <f>DATE(Table1[[#This Row],[Column3]],Table1[[#This Row],[Column2]],Table1[[#This Row],[Column1]])</f>
        <v>42723</v>
      </c>
      <c r="F6572" s="1">
        <f>DATE(Table1[[#This Row],[Column3]],Table1[[#This Row],[Column2]],Table1[[#This Row],[Column1]])</f>
        <v>42723</v>
      </c>
      <c r="G6572" s="3">
        <f>YEAR(Table1[[#This Row],[Order Date New]])</f>
        <v>2016</v>
      </c>
      <c r="H6572" s="3">
        <f>MONTH(Table1[[#This Row],[Order Date New]])</f>
        <v>12</v>
      </c>
      <c r="I6572" t="s">
        <v>1550</v>
      </c>
      <c r="J6572" t="s">
        <v>101</v>
      </c>
      <c r="K6572" t="s">
        <v>11</v>
      </c>
      <c r="L6572" t="s">
        <v>20</v>
      </c>
      <c r="M6572" t="s">
        <v>1058</v>
      </c>
      <c r="N6572" s="2">
        <v>5.21</v>
      </c>
      <c r="O6572" s="3">
        <v>2</v>
      </c>
      <c r="P6572" s="2">
        <v>-4.17</v>
      </c>
    </row>
    <row r="6573" spans="1:16" x14ac:dyDescent="0.35">
      <c r="A6573" t="s">
        <v>3194</v>
      </c>
      <c r="B6573" t="str">
        <f>LEFT(Table1[[#This Row],[Order Date]],2)</f>
        <v>19</v>
      </c>
      <c r="C6573" t="str">
        <f>MID(Table1[[#This Row],[Order Date]],4,2)</f>
        <v>12</v>
      </c>
      <c r="D6573" t="str">
        <f>RIGHT(Table1[[#This Row],[Order Date]],4)</f>
        <v>2016</v>
      </c>
      <c r="E6573" s="1">
        <f>DATE(Table1[[#This Row],[Column3]],Table1[[#This Row],[Column2]],Table1[[#This Row],[Column1]])</f>
        <v>42723</v>
      </c>
      <c r="F6573" s="1">
        <f>DATE(Table1[[#This Row],[Column3]],Table1[[#This Row],[Column2]],Table1[[#This Row],[Column1]])</f>
        <v>42723</v>
      </c>
      <c r="G6573" s="3">
        <f>YEAR(Table1[[#This Row],[Order Date New]])</f>
        <v>2016</v>
      </c>
      <c r="H6573" s="3">
        <f>MONTH(Table1[[#This Row],[Order Date New]])</f>
        <v>12</v>
      </c>
      <c r="I6573" t="s">
        <v>184</v>
      </c>
      <c r="J6573" t="s">
        <v>161</v>
      </c>
      <c r="K6573" t="s">
        <v>11</v>
      </c>
      <c r="L6573" t="s">
        <v>20</v>
      </c>
      <c r="M6573" t="s">
        <v>1334</v>
      </c>
      <c r="N6573" s="2">
        <v>34.25</v>
      </c>
      <c r="O6573" s="3">
        <v>3</v>
      </c>
      <c r="P6573" s="2">
        <v>11.56</v>
      </c>
    </row>
    <row r="6574" spans="1:16" x14ac:dyDescent="0.35">
      <c r="A6574" t="s">
        <v>3194</v>
      </c>
      <c r="B6574" t="str">
        <f>LEFT(Table1[[#This Row],[Order Date]],2)</f>
        <v>19</v>
      </c>
      <c r="C6574" t="str">
        <f>MID(Table1[[#This Row],[Order Date]],4,2)</f>
        <v>12</v>
      </c>
      <c r="D6574" t="str">
        <f>RIGHT(Table1[[#This Row],[Order Date]],4)</f>
        <v>2016</v>
      </c>
      <c r="E6574" s="1">
        <f>DATE(Table1[[#This Row],[Column3]],Table1[[#This Row],[Column2]],Table1[[#This Row],[Column1]])</f>
        <v>42723</v>
      </c>
      <c r="F6574" s="1">
        <f>DATE(Table1[[#This Row],[Column3]],Table1[[#This Row],[Column2]],Table1[[#This Row],[Column1]])</f>
        <v>42723</v>
      </c>
      <c r="G6574" s="3">
        <f>YEAR(Table1[[#This Row],[Order Date New]])</f>
        <v>2016</v>
      </c>
      <c r="H6574" s="3">
        <f>MONTH(Table1[[#This Row],[Order Date New]])</f>
        <v>12</v>
      </c>
      <c r="I6574" t="s">
        <v>184</v>
      </c>
      <c r="J6574" t="s">
        <v>161</v>
      </c>
      <c r="K6574" t="s">
        <v>11</v>
      </c>
      <c r="L6574" t="s">
        <v>24</v>
      </c>
      <c r="M6574" t="s">
        <v>2734</v>
      </c>
      <c r="N6574" s="2">
        <v>3.52</v>
      </c>
      <c r="O6574" s="3">
        <v>2</v>
      </c>
      <c r="P6574" s="2">
        <v>1.02</v>
      </c>
    </row>
    <row r="6575" spans="1:16" x14ac:dyDescent="0.35">
      <c r="A6575" t="s">
        <v>3194</v>
      </c>
      <c r="B6575" t="str">
        <f>LEFT(Table1[[#This Row],[Order Date]],2)</f>
        <v>19</v>
      </c>
      <c r="C6575" t="str">
        <f>MID(Table1[[#This Row],[Order Date]],4,2)</f>
        <v>12</v>
      </c>
      <c r="D6575" t="str">
        <f>RIGHT(Table1[[#This Row],[Order Date]],4)</f>
        <v>2016</v>
      </c>
      <c r="E6575" s="1">
        <f>DATE(Table1[[#This Row],[Column3]],Table1[[#This Row],[Column2]],Table1[[#This Row],[Column1]])</f>
        <v>42723</v>
      </c>
      <c r="F6575" s="1">
        <f>DATE(Table1[[#This Row],[Column3]],Table1[[#This Row],[Column2]],Table1[[#This Row],[Column1]])</f>
        <v>42723</v>
      </c>
      <c r="G6575" s="3">
        <f>YEAR(Table1[[#This Row],[Order Date New]])</f>
        <v>2016</v>
      </c>
      <c r="H6575" s="3">
        <f>MONTH(Table1[[#This Row],[Order Date New]])</f>
        <v>12</v>
      </c>
      <c r="I6575" t="s">
        <v>1590</v>
      </c>
      <c r="J6575" t="s">
        <v>15</v>
      </c>
      <c r="K6575" t="s">
        <v>11</v>
      </c>
      <c r="L6575" t="s">
        <v>20</v>
      </c>
      <c r="M6575" t="s">
        <v>222</v>
      </c>
      <c r="N6575" s="2">
        <v>1.8</v>
      </c>
      <c r="O6575" s="3">
        <v>5</v>
      </c>
      <c r="P6575" s="2">
        <v>-2.88</v>
      </c>
    </row>
    <row r="6576" spans="1:16" x14ac:dyDescent="0.35">
      <c r="A6576" t="s">
        <v>3194</v>
      </c>
      <c r="B6576" t="str">
        <f>LEFT(Table1[[#This Row],[Order Date]],2)</f>
        <v>19</v>
      </c>
      <c r="C6576" t="str">
        <f>MID(Table1[[#This Row],[Order Date]],4,2)</f>
        <v>12</v>
      </c>
      <c r="D6576" t="str">
        <f>RIGHT(Table1[[#This Row],[Order Date]],4)</f>
        <v>2016</v>
      </c>
      <c r="E6576" s="1">
        <f>DATE(Table1[[#This Row],[Column3]],Table1[[#This Row],[Column2]],Table1[[#This Row],[Column1]])</f>
        <v>42723</v>
      </c>
      <c r="F6576" s="1">
        <f>DATE(Table1[[#This Row],[Column3]],Table1[[#This Row],[Column2]],Table1[[#This Row],[Column1]])</f>
        <v>42723</v>
      </c>
      <c r="G6576" s="3">
        <f>YEAR(Table1[[#This Row],[Order Date New]])</f>
        <v>2016</v>
      </c>
      <c r="H6576" s="3">
        <f>MONTH(Table1[[#This Row],[Order Date New]])</f>
        <v>12</v>
      </c>
      <c r="I6576" t="s">
        <v>281</v>
      </c>
      <c r="J6576" t="s">
        <v>23</v>
      </c>
      <c r="K6576" t="s">
        <v>34</v>
      </c>
      <c r="L6576" t="s">
        <v>47</v>
      </c>
      <c r="M6576" t="s">
        <v>2030</v>
      </c>
      <c r="N6576" s="2">
        <v>303.92</v>
      </c>
      <c r="O6576" s="3">
        <v>5</v>
      </c>
      <c r="P6576" s="2">
        <v>-30.39</v>
      </c>
    </row>
    <row r="6577" spans="1:16" x14ac:dyDescent="0.35">
      <c r="A6577" t="s">
        <v>3195</v>
      </c>
      <c r="B6577" t="str">
        <f>LEFT(Table1[[#This Row],[Order Date]],2)</f>
        <v>20</v>
      </c>
      <c r="C6577" t="str">
        <f>MID(Table1[[#This Row],[Order Date]],4,2)</f>
        <v>12</v>
      </c>
      <c r="D6577" t="str">
        <f>RIGHT(Table1[[#This Row],[Order Date]],4)</f>
        <v>2016</v>
      </c>
      <c r="E6577" s="1">
        <f>DATE(Table1[[#This Row],[Column3]],Table1[[#This Row],[Column2]],Table1[[#This Row],[Column1]])</f>
        <v>42724</v>
      </c>
      <c r="F6577" s="1">
        <f>DATE(Table1[[#This Row],[Column3]],Table1[[#This Row],[Column2]],Table1[[#This Row],[Column1]])</f>
        <v>42724</v>
      </c>
      <c r="G6577" s="3">
        <f>YEAR(Table1[[#This Row],[Order Date New]])</f>
        <v>2016</v>
      </c>
      <c r="H6577" s="3">
        <f>MONTH(Table1[[#This Row],[Order Date New]])</f>
        <v>12</v>
      </c>
      <c r="I6577" t="s">
        <v>2732</v>
      </c>
      <c r="J6577" t="s">
        <v>358</v>
      </c>
      <c r="K6577" t="s">
        <v>39</v>
      </c>
      <c r="L6577" t="s">
        <v>52</v>
      </c>
      <c r="M6577" t="s">
        <v>425</v>
      </c>
      <c r="N6577" s="2">
        <v>66.3</v>
      </c>
      <c r="O6577" s="3">
        <v>3</v>
      </c>
      <c r="P6577" s="2">
        <v>8.6199999999999992</v>
      </c>
    </row>
    <row r="6578" spans="1:16" x14ac:dyDescent="0.35">
      <c r="A6578" t="s">
        <v>3195</v>
      </c>
      <c r="B6578" t="str">
        <f>LEFT(Table1[[#This Row],[Order Date]],2)</f>
        <v>20</v>
      </c>
      <c r="C6578" t="str">
        <f>MID(Table1[[#This Row],[Order Date]],4,2)</f>
        <v>12</v>
      </c>
      <c r="D6578" t="str">
        <f>RIGHT(Table1[[#This Row],[Order Date]],4)</f>
        <v>2016</v>
      </c>
      <c r="E6578" s="1">
        <f>DATE(Table1[[#This Row],[Column3]],Table1[[#This Row],[Column2]],Table1[[#This Row],[Column1]])</f>
        <v>42724</v>
      </c>
      <c r="F6578" s="1">
        <f>DATE(Table1[[#This Row],[Column3]],Table1[[#This Row],[Column2]],Table1[[#This Row],[Column1]])</f>
        <v>42724</v>
      </c>
      <c r="G6578" s="3">
        <f>YEAR(Table1[[#This Row],[Order Date New]])</f>
        <v>2016</v>
      </c>
      <c r="H6578" s="3">
        <f>MONTH(Table1[[#This Row],[Order Date New]])</f>
        <v>12</v>
      </c>
      <c r="I6578" t="s">
        <v>1099</v>
      </c>
      <c r="J6578" t="s">
        <v>358</v>
      </c>
      <c r="K6578" t="s">
        <v>34</v>
      </c>
      <c r="L6578" t="s">
        <v>47</v>
      </c>
      <c r="M6578" t="s">
        <v>521</v>
      </c>
      <c r="N6578" s="2">
        <v>18.920000000000002</v>
      </c>
      <c r="O6578" s="3">
        <v>4</v>
      </c>
      <c r="P6578" s="2">
        <v>7.38</v>
      </c>
    </row>
    <row r="6579" spans="1:16" x14ac:dyDescent="0.35">
      <c r="A6579" t="s">
        <v>3195</v>
      </c>
      <c r="B6579" t="str">
        <f>LEFT(Table1[[#This Row],[Order Date]],2)</f>
        <v>20</v>
      </c>
      <c r="C6579" t="str">
        <f>MID(Table1[[#This Row],[Order Date]],4,2)</f>
        <v>12</v>
      </c>
      <c r="D6579" t="str">
        <f>RIGHT(Table1[[#This Row],[Order Date]],4)</f>
        <v>2016</v>
      </c>
      <c r="E6579" s="1">
        <f>DATE(Table1[[#This Row],[Column3]],Table1[[#This Row],[Column2]],Table1[[#This Row],[Column1]])</f>
        <v>42724</v>
      </c>
      <c r="F6579" s="1">
        <f>DATE(Table1[[#This Row],[Column3]],Table1[[#This Row],[Column2]],Table1[[#This Row],[Column1]])</f>
        <v>42724</v>
      </c>
      <c r="G6579" s="3">
        <f>YEAR(Table1[[#This Row],[Order Date New]])</f>
        <v>2016</v>
      </c>
      <c r="H6579" s="3">
        <f>MONTH(Table1[[#This Row],[Order Date New]])</f>
        <v>12</v>
      </c>
      <c r="I6579" t="s">
        <v>1099</v>
      </c>
      <c r="J6579" t="s">
        <v>358</v>
      </c>
      <c r="K6579" t="s">
        <v>11</v>
      </c>
      <c r="L6579" t="s">
        <v>20</v>
      </c>
      <c r="M6579" t="s">
        <v>872</v>
      </c>
      <c r="N6579" s="2">
        <v>15.42</v>
      </c>
      <c r="O6579" s="3">
        <v>2</v>
      </c>
      <c r="P6579" s="2">
        <v>6.94</v>
      </c>
    </row>
    <row r="6580" spans="1:16" x14ac:dyDescent="0.35">
      <c r="A6580" t="s">
        <v>3195</v>
      </c>
      <c r="B6580" t="str">
        <f>LEFT(Table1[[#This Row],[Order Date]],2)</f>
        <v>20</v>
      </c>
      <c r="C6580" t="str">
        <f>MID(Table1[[#This Row],[Order Date]],4,2)</f>
        <v>12</v>
      </c>
      <c r="D6580" t="str">
        <f>RIGHT(Table1[[#This Row],[Order Date]],4)</f>
        <v>2016</v>
      </c>
      <c r="E6580" s="1">
        <f>DATE(Table1[[#This Row],[Column3]],Table1[[#This Row],[Column2]],Table1[[#This Row],[Column1]])</f>
        <v>42724</v>
      </c>
      <c r="F6580" s="1">
        <f>DATE(Table1[[#This Row],[Column3]],Table1[[#This Row],[Column2]],Table1[[#This Row],[Column1]])</f>
        <v>42724</v>
      </c>
      <c r="G6580" s="3">
        <f>YEAR(Table1[[#This Row],[Order Date New]])</f>
        <v>2016</v>
      </c>
      <c r="H6580" s="3">
        <f>MONTH(Table1[[#This Row],[Order Date New]])</f>
        <v>12</v>
      </c>
      <c r="I6580" t="s">
        <v>1905</v>
      </c>
      <c r="J6580" t="s">
        <v>1091</v>
      </c>
      <c r="K6580" t="s">
        <v>11</v>
      </c>
      <c r="L6580" t="s">
        <v>12</v>
      </c>
      <c r="M6580" t="s">
        <v>3196</v>
      </c>
      <c r="N6580" s="2">
        <v>33.9</v>
      </c>
      <c r="O6580" s="3">
        <v>5</v>
      </c>
      <c r="P6580" s="2">
        <v>15.59</v>
      </c>
    </row>
    <row r="6581" spans="1:16" x14ac:dyDescent="0.35">
      <c r="A6581" t="s">
        <v>3197</v>
      </c>
      <c r="B6581" t="str">
        <f>LEFT(Table1[[#This Row],[Order Date]],2)</f>
        <v>22</v>
      </c>
      <c r="C6581" t="str">
        <f>MID(Table1[[#This Row],[Order Date]],4,2)</f>
        <v>12</v>
      </c>
      <c r="D6581" t="str">
        <f>RIGHT(Table1[[#This Row],[Order Date]],4)</f>
        <v>2016</v>
      </c>
      <c r="E6581" s="1">
        <f>DATE(Table1[[#This Row],[Column3]],Table1[[#This Row],[Column2]],Table1[[#This Row],[Column1]])</f>
        <v>42726</v>
      </c>
      <c r="F6581" s="1">
        <f>DATE(Table1[[#This Row],[Column3]],Table1[[#This Row],[Column2]],Table1[[#This Row],[Column1]])</f>
        <v>42726</v>
      </c>
      <c r="G6581" s="3">
        <f>YEAR(Table1[[#This Row],[Order Date New]])</f>
        <v>2016</v>
      </c>
      <c r="H6581" s="3">
        <f>MONTH(Table1[[#This Row],[Order Date New]])</f>
        <v>12</v>
      </c>
      <c r="I6581" t="s">
        <v>240</v>
      </c>
      <c r="J6581" t="s">
        <v>96</v>
      </c>
      <c r="K6581" t="s">
        <v>11</v>
      </c>
      <c r="L6581" t="s">
        <v>20</v>
      </c>
      <c r="M6581" t="s">
        <v>1062</v>
      </c>
      <c r="N6581" s="2">
        <v>31.32</v>
      </c>
      <c r="O6581" s="3">
        <v>10</v>
      </c>
      <c r="P6581" s="2">
        <v>-25.06</v>
      </c>
    </row>
    <row r="6582" spans="1:16" x14ac:dyDescent="0.35">
      <c r="A6582" t="s">
        <v>3197</v>
      </c>
      <c r="B6582" t="str">
        <f>LEFT(Table1[[#This Row],[Order Date]],2)</f>
        <v>22</v>
      </c>
      <c r="C6582" t="str">
        <f>MID(Table1[[#This Row],[Order Date]],4,2)</f>
        <v>12</v>
      </c>
      <c r="D6582" t="str">
        <f>RIGHT(Table1[[#This Row],[Order Date]],4)</f>
        <v>2016</v>
      </c>
      <c r="E6582" s="1">
        <f>DATE(Table1[[#This Row],[Column3]],Table1[[#This Row],[Column2]],Table1[[#This Row],[Column1]])</f>
        <v>42726</v>
      </c>
      <c r="F6582" s="1">
        <f>DATE(Table1[[#This Row],[Column3]],Table1[[#This Row],[Column2]],Table1[[#This Row],[Column1]])</f>
        <v>42726</v>
      </c>
      <c r="G6582" s="3">
        <f>YEAR(Table1[[#This Row],[Order Date New]])</f>
        <v>2016</v>
      </c>
      <c r="H6582" s="3">
        <f>MONTH(Table1[[#This Row],[Order Date New]])</f>
        <v>12</v>
      </c>
      <c r="I6582" t="s">
        <v>240</v>
      </c>
      <c r="J6582" t="s">
        <v>96</v>
      </c>
      <c r="K6582" t="s">
        <v>34</v>
      </c>
      <c r="L6582" t="s">
        <v>47</v>
      </c>
      <c r="M6582" t="s">
        <v>833</v>
      </c>
      <c r="N6582" s="2">
        <v>11.84</v>
      </c>
      <c r="O6582" s="3">
        <v>4</v>
      </c>
      <c r="P6582" s="2">
        <v>3.11</v>
      </c>
    </row>
    <row r="6583" spans="1:16" x14ac:dyDescent="0.35">
      <c r="A6583" t="s">
        <v>3197</v>
      </c>
      <c r="B6583" t="str">
        <f>LEFT(Table1[[#This Row],[Order Date]],2)</f>
        <v>22</v>
      </c>
      <c r="C6583" t="str">
        <f>MID(Table1[[#This Row],[Order Date]],4,2)</f>
        <v>12</v>
      </c>
      <c r="D6583" t="str">
        <f>RIGHT(Table1[[#This Row],[Order Date]],4)</f>
        <v>2016</v>
      </c>
      <c r="E6583" s="1">
        <f>DATE(Table1[[#This Row],[Column3]],Table1[[#This Row],[Column2]],Table1[[#This Row],[Column1]])</f>
        <v>42726</v>
      </c>
      <c r="F6583" s="1">
        <f>DATE(Table1[[#This Row],[Column3]],Table1[[#This Row],[Column2]],Table1[[#This Row],[Column1]])</f>
        <v>42726</v>
      </c>
      <c r="G6583" s="3">
        <f>YEAR(Table1[[#This Row],[Order Date New]])</f>
        <v>2016</v>
      </c>
      <c r="H6583" s="3">
        <f>MONTH(Table1[[#This Row],[Order Date New]])</f>
        <v>12</v>
      </c>
      <c r="I6583" t="s">
        <v>240</v>
      </c>
      <c r="J6583" t="s">
        <v>96</v>
      </c>
      <c r="K6583" t="s">
        <v>34</v>
      </c>
      <c r="L6583" t="s">
        <v>47</v>
      </c>
      <c r="M6583" t="s">
        <v>847</v>
      </c>
      <c r="N6583" s="2">
        <v>22.78</v>
      </c>
      <c r="O6583" s="3">
        <v>1</v>
      </c>
      <c r="P6583" s="2">
        <v>4.84</v>
      </c>
    </row>
    <row r="6584" spans="1:16" x14ac:dyDescent="0.35">
      <c r="A6584" t="s">
        <v>3197</v>
      </c>
      <c r="B6584" t="str">
        <f>LEFT(Table1[[#This Row],[Order Date]],2)</f>
        <v>22</v>
      </c>
      <c r="C6584" t="str">
        <f>MID(Table1[[#This Row],[Order Date]],4,2)</f>
        <v>12</v>
      </c>
      <c r="D6584" t="str">
        <f>RIGHT(Table1[[#This Row],[Order Date]],4)</f>
        <v>2016</v>
      </c>
      <c r="E6584" s="1">
        <f>DATE(Table1[[#This Row],[Column3]],Table1[[#This Row],[Column2]],Table1[[#This Row],[Column1]])</f>
        <v>42726</v>
      </c>
      <c r="F6584" s="1">
        <f>DATE(Table1[[#This Row],[Column3]],Table1[[#This Row],[Column2]],Table1[[#This Row],[Column1]])</f>
        <v>42726</v>
      </c>
      <c r="G6584" s="3">
        <f>YEAR(Table1[[#This Row],[Order Date New]])</f>
        <v>2016</v>
      </c>
      <c r="H6584" s="3">
        <f>MONTH(Table1[[#This Row],[Order Date New]])</f>
        <v>12</v>
      </c>
      <c r="I6584" t="s">
        <v>618</v>
      </c>
      <c r="J6584" t="s">
        <v>161</v>
      </c>
      <c r="K6584" t="s">
        <v>11</v>
      </c>
      <c r="L6584" t="s">
        <v>20</v>
      </c>
      <c r="M6584" t="s">
        <v>815</v>
      </c>
      <c r="N6584" s="2">
        <v>25.58</v>
      </c>
      <c r="O6584" s="3">
        <v>2</v>
      </c>
      <c r="P6584" s="2">
        <v>8.9499999999999993</v>
      </c>
    </row>
    <row r="6585" spans="1:16" x14ac:dyDescent="0.35">
      <c r="A6585" t="s">
        <v>3197</v>
      </c>
      <c r="B6585" t="str">
        <f>LEFT(Table1[[#This Row],[Order Date]],2)</f>
        <v>22</v>
      </c>
      <c r="C6585" t="str">
        <f>MID(Table1[[#This Row],[Order Date]],4,2)</f>
        <v>12</v>
      </c>
      <c r="D6585" t="str">
        <f>RIGHT(Table1[[#This Row],[Order Date]],4)</f>
        <v>2016</v>
      </c>
      <c r="E6585" s="1">
        <f>DATE(Table1[[#This Row],[Column3]],Table1[[#This Row],[Column2]],Table1[[#This Row],[Column1]])</f>
        <v>42726</v>
      </c>
      <c r="F6585" s="1">
        <f>DATE(Table1[[#This Row],[Column3]],Table1[[#This Row],[Column2]],Table1[[#This Row],[Column1]])</f>
        <v>42726</v>
      </c>
      <c r="G6585" s="3">
        <f>YEAR(Table1[[#This Row],[Order Date New]])</f>
        <v>2016</v>
      </c>
      <c r="H6585" s="3">
        <f>MONTH(Table1[[#This Row],[Order Date New]])</f>
        <v>12</v>
      </c>
      <c r="I6585" t="s">
        <v>1199</v>
      </c>
      <c r="J6585" t="s">
        <v>178</v>
      </c>
      <c r="K6585" t="s">
        <v>11</v>
      </c>
      <c r="L6585" t="s">
        <v>20</v>
      </c>
      <c r="M6585" t="s">
        <v>2379</v>
      </c>
      <c r="N6585" s="2">
        <v>55.36</v>
      </c>
      <c r="O6585" s="3">
        <v>4</v>
      </c>
      <c r="P6585" s="2">
        <v>19.38</v>
      </c>
    </row>
    <row r="6586" spans="1:16" x14ac:dyDescent="0.35">
      <c r="A6586" t="s">
        <v>3197</v>
      </c>
      <c r="B6586" t="str">
        <f>LEFT(Table1[[#This Row],[Order Date]],2)</f>
        <v>22</v>
      </c>
      <c r="C6586" t="str">
        <f>MID(Table1[[#This Row],[Order Date]],4,2)</f>
        <v>12</v>
      </c>
      <c r="D6586" t="str">
        <f>RIGHT(Table1[[#This Row],[Order Date]],4)</f>
        <v>2016</v>
      </c>
      <c r="E6586" s="1">
        <f>DATE(Table1[[#This Row],[Column3]],Table1[[#This Row],[Column2]],Table1[[#This Row],[Column1]])</f>
        <v>42726</v>
      </c>
      <c r="F6586" s="1">
        <f>DATE(Table1[[#This Row],[Column3]],Table1[[#This Row],[Column2]],Table1[[#This Row],[Column1]])</f>
        <v>42726</v>
      </c>
      <c r="G6586" s="3">
        <f>YEAR(Table1[[#This Row],[Order Date New]])</f>
        <v>2016</v>
      </c>
      <c r="H6586" s="3">
        <f>MONTH(Table1[[#This Row],[Order Date New]])</f>
        <v>12</v>
      </c>
      <c r="I6586" t="s">
        <v>1199</v>
      </c>
      <c r="J6586" t="s">
        <v>178</v>
      </c>
      <c r="K6586" t="s">
        <v>39</v>
      </c>
      <c r="L6586" t="s">
        <v>328</v>
      </c>
      <c r="M6586" t="s">
        <v>3160</v>
      </c>
      <c r="N6586" s="2">
        <v>11.56</v>
      </c>
      <c r="O6586" s="3">
        <v>1</v>
      </c>
      <c r="P6586" s="2">
        <v>3.76</v>
      </c>
    </row>
    <row r="6587" spans="1:16" x14ac:dyDescent="0.35">
      <c r="A6587" t="s">
        <v>3197</v>
      </c>
      <c r="B6587" t="str">
        <f>LEFT(Table1[[#This Row],[Order Date]],2)</f>
        <v>22</v>
      </c>
      <c r="C6587" t="str">
        <f>MID(Table1[[#This Row],[Order Date]],4,2)</f>
        <v>12</v>
      </c>
      <c r="D6587" t="str">
        <f>RIGHT(Table1[[#This Row],[Order Date]],4)</f>
        <v>2016</v>
      </c>
      <c r="E6587" s="1">
        <f>DATE(Table1[[#This Row],[Column3]],Table1[[#This Row],[Column2]],Table1[[#This Row],[Column1]])</f>
        <v>42726</v>
      </c>
      <c r="F6587" s="1">
        <f>DATE(Table1[[#This Row],[Column3]],Table1[[#This Row],[Column2]],Table1[[#This Row],[Column1]])</f>
        <v>42726</v>
      </c>
      <c r="G6587" s="3">
        <f>YEAR(Table1[[#This Row],[Order Date New]])</f>
        <v>2016</v>
      </c>
      <c r="H6587" s="3">
        <f>MONTH(Table1[[#This Row],[Order Date New]])</f>
        <v>12</v>
      </c>
      <c r="I6587" t="s">
        <v>1462</v>
      </c>
      <c r="J6587" t="s">
        <v>27</v>
      </c>
      <c r="K6587" t="s">
        <v>34</v>
      </c>
      <c r="L6587" t="s">
        <v>47</v>
      </c>
      <c r="M6587" t="s">
        <v>1527</v>
      </c>
      <c r="N6587" s="2">
        <v>842.72</v>
      </c>
      <c r="O6587" s="3">
        <v>8</v>
      </c>
      <c r="P6587" s="2">
        <v>202.25</v>
      </c>
    </row>
    <row r="6588" spans="1:16" x14ac:dyDescent="0.35">
      <c r="A6588" t="s">
        <v>3197</v>
      </c>
      <c r="B6588" t="str">
        <f>LEFT(Table1[[#This Row],[Order Date]],2)</f>
        <v>22</v>
      </c>
      <c r="C6588" t="str">
        <f>MID(Table1[[#This Row],[Order Date]],4,2)</f>
        <v>12</v>
      </c>
      <c r="D6588" t="str">
        <f>RIGHT(Table1[[#This Row],[Order Date]],4)</f>
        <v>2016</v>
      </c>
      <c r="E6588" s="1">
        <f>DATE(Table1[[#This Row],[Column3]],Table1[[#This Row],[Column2]],Table1[[#This Row],[Column1]])</f>
        <v>42726</v>
      </c>
      <c r="F6588" s="1">
        <f>DATE(Table1[[#This Row],[Column3]],Table1[[#This Row],[Column2]],Table1[[#This Row],[Column1]])</f>
        <v>42726</v>
      </c>
      <c r="G6588" s="3">
        <f>YEAR(Table1[[#This Row],[Order Date New]])</f>
        <v>2016</v>
      </c>
      <c r="H6588" s="3">
        <f>MONTH(Table1[[#This Row],[Order Date New]])</f>
        <v>12</v>
      </c>
      <c r="I6588" t="s">
        <v>1462</v>
      </c>
      <c r="J6588" t="s">
        <v>27</v>
      </c>
      <c r="K6588" t="s">
        <v>34</v>
      </c>
      <c r="L6588" t="s">
        <v>47</v>
      </c>
      <c r="M6588" t="s">
        <v>3145</v>
      </c>
      <c r="N6588" s="2">
        <v>41.96</v>
      </c>
      <c r="O6588" s="3">
        <v>2</v>
      </c>
      <c r="P6588" s="2">
        <v>10.91</v>
      </c>
    </row>
    <row r="6589" spans="1:16" x14ac:dyDescent="0.35">
      <c r="A6589" t="s">
        <v>3198</v>
      </c>
      <c r="B6589" t="str">
        <f>LEFT(Table1[[#This Row],[Order Date]],2)</f>
        <v>23</v>
      </c>
      <c r="C6589" t="str">
        <f>MID(Table1[[#This Row],[Order Date]],4,2)</f>
        <v>12</v>
      </c>
      <c r="D6589" t="str">
        <f>RIGHT(Table1[[#This Row],[Order Date]],4)</f>
        <v>2016</v>
      </c>
      <c r="E6589" s="1">
        <f>DATE(Table1[[#This Row],[Column3]],Table1[[#This Row],[Column2]],Table1[[#This Row],[Column1]])</f>
        <v>42727</v>
      </c>
      <c r="F6589" s="1">
        <f>DATE(Table1[[#This Row],[Column3]],Table1[[#This Row],[Column2]],Table1[[#This Row],[Column1]])</f>
        <v>42727</v>
      </c>
      <c r="G6589" s="3">
        <f>YEAR(Table1[[#This Row],[Order Date New]])</f>
        <v>2016</v>
      </c>
      <c r="H6589" s="3">
        <f>MONTH(Table1[[#This Row],[Order Date New]])</f>
        <v>12</v>
      </c>
      <c r="I6589" t="s">
        <v>1379</v>
      </c>
      <c r="J6589" t="s">
        <v>55</v>
      </c>
      <c r="K6589" t="s">
        <v>34</v>
      </c>
      <c r="L6589" t="s">
        <v>47</v>
      </c>
      <c r="M6589" t="s">
        <v>3088</v>
      </c>
      <c r="N6589" s="2">
        <v>572.76</v>
      </c>
      <c r="O6589" s="3">
        <v>6</v>
      </c>
      <c r="P6589" s="2">
        <v>166.1</v>
      </c>
    </row>
    <row r="6590" spans="1:16" x14ac:dyDescent="0.35">
      <c r="A6590" t="s">
        <v>3198</v>
      </c>
      <c r="B6590" t="str">
        <f>LEFT(Table1[[#This Row],[Order Date]],2)</f>
        <v>23</v>
      </c>
      <c r="C6590" t="str">
        <f>MID(Table1[[#This Row],[Order Date]],4,2)</f>
        <v>12</v>
      </c>
      <c r="D6590" t="str">
        <f>RIGHT(Table1[[#This Row],[Order Date]],4)</f>
        <v>2016</v>
      </c>
      <c r="E6590" s="1">
        <f>DATE(Table1[[#This Row],[Column3]],Table1[[#This Row],[Column2]],Table1[[#This Row],[Column1]])</f>
        <v>42727</v>
      </c>
      <c r="F6590" s="1">
        <f>DATE(Table1[[#This Row],[Column3]],Table1[[#This Row],[Column2]],Table1[[#This Row],[Column1]])</f>
        <v>42727</v>
      </c>
      <c r="G6590" s="3">
        <f>YEAR(Table1[[#This Row],[Order Date New]])</f>
        <v>2016</v>
      </c>
      <c r="H6590" s="3">
        <f>MONTH(Table1[[#This Row],[Order Date New]])</f>
        <v>12</v>
      </c>
      <c r="I6590" t="s">
        <v>1379</v>
      </c>
      <c r="J6590" t="s">
        <v>55</v>
      </c>
      <c r="K6590" t="s">
        <v>34</v>
      </c>
      <c r="L6590" t="s">
        <v>47</v>
      </c>
      <c r="M6590" t="s">
        <v>3088</v>
      </c>
      <c r="N6590" s="2">
        <v>286.38</v>
      </c>
      <c r="O6590" s="3">
        <v>3</v>
      </c>
      <c r="P6590" s="2">
        <v>83.05</v>
      </c>
    </row>
    <row r="6591" spans="1:16" x14ac:dyDescent="0.35">
      <c r="A6591" t="s">
        <v>3198</v>
      </c>
      <c r="B6591" t="str">
        <f>LEFT(Table1[[#This Row],[Order Date]],2)</f>
        <v>23</v>
      </c>
      <c r="C6591" t="str">
        <f>MID(Table1[[#This Row],[Order Date]],4,2)</f>
        <v>12</v>
      </c>
      <c r="D6591" t="str">
        <f>RIGHT(Table1[[#This Row],[Order Date]],4)</f>
        <v>2016</v>
      </c>
      <c r="E6591" s="1">
        <f>DATE(Table1[[#This Row],[Column3]],Table1[[#This Row],[Column2]],Table1[[#This Row],[Column1]])</f>
        <v>42727</v>
      </c>
      <c r="F6591" s="1">
        <f>DATE(Table1[[#This Row],[Column3]],Table1[[#This Row],[Column2]],Table1[[#This Row],[Column1]])</f>
        <v>42727</v>
      </c>
      <c r="G6591" s="3">
        <f>YEAR(Table1[[#This Row],[Order Date New]])</f>
        <v>2016</v>
      </c>
      <c r="H6591" s="3">
        <f>MONTH(Table1[[#This Row],[Order Date New]])</f>
        <v>12</v>
      </c>
      <c r="I6591" t="s">
        <v>2190</v>
      </c>
      <c r="J6591" t="s">
        <v>15</v>
      </c>
      <c r="K6591" t="s">
        <v>34</v>
      </c>
      <c r="L6591" t="s">
        <v>75</v>
      </c>
      <c r="M6591" t="s">
        <v>2904</v>
      </c>
      <c r="N6591" s="2">
        <v>141.37</v>
      </c>
      <c r="O6591" s="3">
        <v>2</v>
      </c>
      <c r="P6591" s="2">
        <v>-14.14</v>
      </c>
    </row>
    <row r="6592" spans="1:16" x14ac:dyDescent="0.35">
      <c r="A6592" t="s">
        <v>3198</v>
      </c>
      <c r="B6592" t="str">
        <f>LEFT(Table1[[#This Row],[Order Date]],2)</f>
        <v>23</v>
      </c>
      <c r="C6592" t="str">
        <f>MID(Table1[[#This Row],[Order Date]],4,2)</f>
        <v>12</v>
      </c>
      <c r="D6592" t="str">
        <f>RIGHT(Table1[[#This Row],[Order Date]],4)</f>
        <v>2016</v>
      </c>
      <c r="E6592" s="1">
        <f>DATE(Table1[[#This Row],[Column3]],Table1[[#This Row],[Column2]],Table1[[#This Row],[Column1]])</f>
        <v>42727</v>
      </c>
      <c r="F6592" s="1">
        <f>DATE(Table1[[#This Row],[Column3]],Table1[[#This Row],[Column2]],Table1[[#This Row],[Column1]])</f>
        <v>42727</v>
      </c>
      <c r="G6592" s="3">
        <f>YEAR(Table1[[#This Row],[Order Date New]])</f>
        <v>2016</v>
      </c>
      <c r="H6592" s="3">
        <f>MONTH(Table1[[#This Row],[Order Date New]])</f>
        <v>12</v>
      </c>
      <c r="I6592" t="s">
        <v>751</v>
      </c>
      <c r="J6592" t="s">
        <v>117</v>
      </c>
      <c r="K6592" t="s">
        <v>11</v>
      </c>
      <c r="L6592" t="s">
        <v>43</v>
      </c>
      <c r="M6592" t="s">
        <v>1147</v>
      </c>
      <c r="N6592" s="2">
        <v>24.85</v>
      </c>
      <c r="O6592" s="3">
        <v>7</v>
      </c>
      <c r="P6592" s="2">
        <v>11.68</v>
      </c>
    </row>
    <row r="6593" spans="1:16" x14ac:dyDescent="0.35">
      <c r="A6593" t="s">
        <v>3198</v>
      </c>
      <c r="B6593" t="str">
        <f>LEFT(Table1[[#This Row],[Order Date]],2)</f>
        <v>23</v>
      </c>
      <c r="C6593" t="str">
        <f>MID(Table1[[#This Row],[Order Date]],4,2)</f>
        <v>12</v>
      </c>
      <c r="D6593" t="str">
        <f>RIGHT(Table1[[#This Row],[Order Date]],4)</f>
        <v>2016</v>
      </c>
      <c r="E6593" s="1">
        <f>DATE(Table1[[#This Row],[Column3]],Table1[[#This Row],[Column2]],Table1[[#This Row],[Column1]])</f>
        <v>42727</v>
      </c>
      <c r="F6593" s="1">
        <f>DATE(Table1[[#This Row],[Column3]],Table1[[#This Row],[Column2]],Table1[[#This Row],[Column1]])</f>
        <v>42727</v>
      </c>
      <c r="G6593" s="3">
        <f>YEAR(Table1[[#This Row],[Order Date New]])</f>
        <v>2016</v>
      </c>
      <c r="H6593" s="3">
        <f>MONTH(Table1[[#This Row],[Order Date New]])</f>
        <v>12</v>
      </c>
      <c r="I6593" t="s">
        <v>2526</v>
      </c>
      <c r="J6593" t="s">
        <v>79</v>
      </c>
      <c r="K6593" t="s">
        <v>11</v>
      </c>
      <c r="L6593" t="s">
        <v>20</v>
      </c>
      <c r="M6593" t="s">
        <v>1749</v>
      </c>
      <c r="N6593" s="2">
        <v>5.55</v>
      </c>
      <c r="O6593" s="3">
        <v>3</v>
      </c>
      <c r="P6593" s="2">
        <v>-4.07</v>
      </c>
    </row>
    <row r="6594" spans="1:16" x14ac:dyDescent="0.35">
      <c r="A6594" t="s">
        <v>3198</v>
      </c>
      <c r="B6594" t="str">
        <f>LEFT(Table1[[#This Row],[Order Date]],2)</f>
        <v>23</v>
      </c>
      <c r="C6594" t="str">
        <f>MID(Table1[[#This Row],[Order Date]],4,2)</f>
        <v>12</v>
      </c>
      <c r="D6594" t="str">
        <f>RIGHT(Table1[[#This Row],[Order Date]],4)</f>
        <v>2016</v>
      </c>
      <c r="E6594" s="1">
        <f>DATE(Table1[[#This Row],[Column3]],Table1[[#This Row],[Column2]],Table1[[#This Row],[Column1]])</f>
        <v>42727</v>
      </c>
      <c r="F6594" s="1">
        <f>DATE(Table1[[#This Row],[Column3]],Table1[[#This Row],[Column2]],Table1[[#This Row],[Column1]])</f>
        <v>42727</v>
      </c>
      <c r="G6594" s="3">
        <f>YEAR(Table1[[#This Row],[Order Date New]])</f>
        <v>2016</v>
      </c>
      <c r="H6594" s="3">
        <f>MONTH(Table1[[#This Row],[Order Date New]])</f>
        <v>12</v>
      </c>
      <c r="I6594" t="s">
        <v>566</v>
      </c>
      <c r="J6594" t="s">
        <v>178</v>
      </c>
      <c r="K6594" t="s">
        <v>11</v>
      </c>
      <c r="L6594" t="s">
        <v>24</v>
      </c>
      <c r="M6594" t="s">
        <v>771</v>
      </c>
      <c r="N6594" s="2">
        <v>8.82</v>
      </c>
      <c r="O6594" s="3">
        <v>3</v>
      </c>
      <c r="P6594" s="2">
        <v>2.56</v>
      </c>
    </row>
    <row r="6595" spans="1:16" x14ac:dyDescent="0.35">
      <c r="A6595" t="s">
        <v>3198</v>
      </c>
      <c r="B6595" t="str">
        <f>LEFT(Table1[[#This Row],[Order Date]],2)</f>
        <v>23</v>
      </c>
      <c r="C6595" t="str">
        <f>MID(Table1[[#This Row],[Order Date]],4,2)</f>
        <v>12</v>
      </c>
      <c r="D6595" t="str">
        <f>RIGHT(Table1[[#This Row],[Order Date]],4)</f>
        <v>2016</v>
      </c>
      <c r="E6595" s="1">
        <f>DATE(Table1[[#This Row],[Column3]],Table1[[#This Row],[Column2]],Table1[[#This Row],[Column1]])</f>
        <v>42727</v>
      </c>
      <c r="F6595" s="1">
        <f>DATE(Table1[[#This Row],[Column3]],Table1[[#This Row],[Column2]],Table1[[#This Row],[Column1]])</f>
        <v>42727</v>
      </c>
      <c r="G6595" s="3">
        <f>YEAR(Table1[[#This Row],[Order Date New]])</f>
        <v>2016</v>
      </c>
      <c r="H6595" s="3">
        <f>MONTH(Table1[[#This Row],[Order Date New]])</f>
        <v>12</v>
      </c>
      <c r="I6595" t="s">
        <v>566</v>
      </c>
      <c r="J6595" t="s">
        <v>178</v>
      </c>
      <c r="K6595" t="s">
        <v>11</v>
      </c>
      <c r="L6595" t="s">
        <v>12</v>
      </c>
      <c r="M6595" t="s">
        <v>2009</v>
      </c>
      <c r="N6595" s="2">
        <v>37.94</v>
      </c>
      <c r="O6595" s="3">
        <v>2</v>
      </c>
      <c r="P6595" s="2">
        <v>18.21</v>
      </c>
    </row>
    <row r="6596" spans="1:16" x14ac:dyDescent="0.35">
      <c r="A6596" t="s">
        <v>3198</v>
      </c>
      <c r="B6596" t="str">
        <f>LEFT(Table1[[#This Row],[Order Date]],2)</f>
        <v>23</v>
      </c>
      <c r="C6596" t="str">
        <f>MID(Table1[[#This Row],[Order Date]],4,2)</f>
        <v>12</v>
      </c>
      <c r="D6596" t="str">
        <f>RIGHT(Table1[[#This Row],[Order Date]],4)</f>
        <v>2016</v>
      </c>
      <c r="E6596" s="1">
        <f>DATE(Table1[[#This Row],[Column3]],Table1[[#This Row],[Column2]],Table1[[#This Row],[Column1]])</f>
        <v>42727</v>
      </c>
      <c r="F6596" s="1">
        <f>DATE(Table1[[#This Row],[Column3]],Table1[[#This Row],[Column2]],Table1[[#This Row],[Column1]])</f>
        <v>42727</v>
      </c>
      <c r="G6596" s="3">
        <f>YEAR(Table1[[#This Row],[Order Date New]])</f>
        <v>2016</v>
      </c>
      <c r="H6596" s="3">
        <f>MONTH(Table1[[#This Row],[Order Date New]])</f>
        <v>12</v>
      </c>
      <c r="I6596" t="s">
        <v>566</v>
      </c>
      <c r="J6596" t="s">
        <v>178</v>
      </c>
      <c r="K6596" t="s">
        <v>11</v>
      </c>
      <c r="L6596" t="s">
        <v>24</v>
      </c>
      <c r="M6596" t="s">
        <v>451</v>
      </c>
      <c r="N6596" s="2">
        <v>4.2</v>
      </c>
      <c r="O6596" s="3">
        <v>2</v>
      </c>
      <c r="P6596" s="2">
        <v>1.18</v>
      </c>
    </row>
    <row r="6597" spans="1:16" x14ac:dyDescent="0.35">
      <c r="A6597" t="s">
        <v>3198</v>
      </c>
      <c r="B6597" t="str">
        <f>LEFT(Table1[[#This Row],[Order Date]],2)</f>
        <v>23</v>
      </c>
      <c r="C6597" t="str">
        <f>MID(Table1[[#This Row],[Order Date]],4,2)</f>
        <v>12</v>
      </c>
      <c r="D6597" t="str">
        <f>RIGHT(Table1[[#This Row],[Order Date]],4)</f>
        <v>2016</v>
      </c>
      <c r="E6597" s="1">
        <f>DATE(Table1[[#This Row],[Column3]],Table1[[#This Row],[Column2]],Table1[[#This Row],[Column1]])</f>
        <v>42727</v>
      </c>
      <c r="F6597" s="1">
        <f>DATE(Table1[[#This Row],[Column3]],Table1[[#This Row],[Column2]],Table1[[#This Row],[Column1]])</f>
        <v>42727</v>
      </c>
      <c r="G6597" s="3">
        <f>YEAR(Table1[[#This Row],[Order Date New]])</f>
        <v>2016</v>
      </c>
      <c r="H6597" s="3">
        <f>MONTH(Table1[[#This Row],[Order Date New]])</f>
        <v>12</v>
      </c>
      <c r="I6597" t="s">
        <v>566</v>
      </c>
      <c r="J6597" t="s">
        <v>178</v>
      </c>
      <c r="K6597" t="s">
        <v>11</v>
      </c>
      <c r="L6597" t="s">
        <v>18</v>
      </c>
      <c r="M6597" t="s">
        <v>19</v>
      </c>
      <c r="N6597" s="2">
        <v>227.28</v>
      </c>
      <c r="O6597" s="3">
        <v>2</v>
      </c>
      <c r="P6597" s="2">
        <v>2.27</v>
      </c>
    </row>
    <row r="6598" spans="1:16" x14ac:dyDescent="0.35">
      <c r="A6598" t="s">
        <v>3198</v>
      </c>
      <c r="B6598" t="str">
        <f>LEFT(Table1[[#This Row],[Order Date]],2)</f>
        <v>23</v>
      </c>
      <c r="C6598" t="str">
        <f>MID(Table1[[#This Row],[Order Date]],4,2)</f>
        <v>12</v>
      </c>
      <c r="D6598" t="str">
        <f>RIGHT(Table1[[#This Row],[Order Date]],4)</f>
        <v>2016</v>
      </c>
      <c r="E6598" s="1">
        <f>DATE(Table1[[#This Row],[Column3]],Table1[[#This Row],[Column2]],Table1[[#This Row],[Column1]])</f>
        <v>42727</v>
      </c>
      <c r="F6598" s="1">
        <f>DATE(Table1[[#This Row],[Column3]],Table1[[#This Row],[Column2]],Table1[[#This Row],[Column1]])</f>
        <v>42727</v>
      </c>
      <c r="G6598" s="3">
        <f>YEAR(Table1[[#This Row],[Order Date New]])</f>
        <v>2016</v>
      </c>
      <c r="H6598" s="3">
        <f>MONTH(Table1[[#This Row],[Order Date New]])</f>
        <v>12</v>
      </c>
      <c r="I6598" t="s">
        <v>566</v>
      </c>
      <c r="J6598" t="s">
        <v>178</v>
      </c>
      <c r="K6598" t="s">
        <v>11</v>
      </c>
      <c r="L6598" t="s">
        <v>12</v>
      </c>
      <c r="M6598" t="s">
        <v>2898</v>
      </c>
      <c r="N6598" s="2">
        <v>47.9</v>
      </c>
      <c r="O6598" s="3">
        <v>1</v>
      </c>
      <c r="P6598" s="2">
        <v>22.99</v>
      </c>
    </row>
    <row r="6599" spans="1:16" x14ac:dyDescent="0.35">
      <c r="A6599" t="s">
        <v>3198</v>
      </c>
      <c r="B6599" t="str">
        <f>LEFT(Table1[[#This Row],[Order Date]],2)</f>
        <v>23</v>
      </c>
      <c r="C6599" t="str">
        <f>MID(Table1[[#This Row],[Order Date]],4,2)</f>
        <v>12</v>
      </c>
      <c r="D6599" t="str">
        <f>RIGHT(Table1[[#This Row],[Order Date]],4)</f>
        <v>2016</v>
      </c>
      <c r="E6599" s="1">
        <f>DATE(Table1[[#This Row],[Column3]],Table1[[#This Row],[Column2]],Table1[[#This Row],[Column1]])</f>
        <v>42727</v>
      </c>
      <c r="F6599" s="1">
        <f>DATE(Table1[[#This Row],[Column3]],Table1[[#This Row],[Column2]],Table1[[#This Row],[Column1]])</f>
        <v>42727</v>
      </c>
      <c r="G6599" s="3">
        <f>YEAR(Table1[[#This Row],[Order Date New]])</f>
        <v>2016</v>
      </c>
      <c r="H6599" s="3">
        <f>MONTH(Table1[[#This Row],[Order Date New]])</f>
        <v>12</v>
      </c>
      <c r="I6599" t="s">
        <v>566</v>
      </c>
      <c r="J6599" t="s">
        <v>178</v>
      </c>
      <c r="K6599" t="s">
        <v>11</v>
      </c>
      <c r="L6599" t="s">
        <v>64</v>
      </c>
      <c r="M6599" t="s">
        <v>65</v>
      </c>
      <c r="N6599" s="2">
        <v>61.96</v>
      </c>
      <c r="O6599" s="3">
        <v>2</v>
      </c>
      <c r="P6599" s="2">
        <v>30.36</v>
      </c>
    </row>
    <row r="6600" spans="1:16" x14ac:dyDescent="0.35">
      <c r="A6600" t="s">
        <v>3198</v>
      </c>
      <c r="B6600" t="str">
        <f>LEFT(Table1[[#This Row],[Order Date]],2)</f>
        <v>23</v>
      </c>
      <c r="C6600" t="str">
        <f>MID(Table1[[#This Row],[Order Date]],4,2)</f>
        <v>12</v>
      </c>
      <c r="D6600" t="str">
        <f>RIGHT(Table1[[#This Row],[Order Date]],4)</f>
        <v>2016</v>
      </c>
      <c r="E6600" s="1">
        <f>DATE(Table1[[#This Row],[Column3]],Table1[[#This Row],[Column2]],Table1[[#This Row],[Column1]])</f>
        <v>42727</v>
      </c>
      <c r="F6600" s="1">
        <f>DATE(Table1[[#This Row],[Column3]],Table1[[#This Row],[Column2]],Table1[[#This Row],[Column1]])</f>
        <v>42727</v>
      </c>
      <c r="G6600" s="3">
        <f>YEAR(Table1[[#This Row],[Order Date New]])</f>
        <v>2016</v>
      </c>
      <c r="H6600" s="3">
        <f>MONTH(Table1[[#This Row],[Order Date New]])</f>
        <v>12</v>
      </c>
      <c r="I6600" t="s">
        <v>566</v>
      </c>
      <c r="J6600" t="s">
        <v>178</v>
      </c>
      <c r="K6600" t="s">
        <v>11</v>
      </c>
      <c r="L6600" t="s">
        <v>18</v>
      </c>
      <c r="M6600" t="s">
        <v>867</v>
      </c>
      <c r="N6600" s="2">
        <v>1117.92</v>
      </c>
      <c r="O6600" s="3">
        <v>4</v>
      </c>
      <c r="P6600" s="2">
        <v>55.9</v>
      </c>
    </row>
    <row r="6601" spans="1:16" x14ac:dyDescent="0.35">
      <c r="A6601" t="s">
        <v>3198</v>
      </c>
      <c r="B6601" t="str">
        <f>LEFT(Table1[[#This Row],[Order Date]],2)</f>
        <v>23</v>
      </c>
      <c r="C6601" t="str">
        <f>MID(Table1[[#This Row],[Order Date]],4,2)</f>
        <v>12</v>
      </c>
      <c r="D6601" t="str">
        <f>RIGHT(Table1[[#This Row],[Order Date]],4)</f>
        <v>2016</v>
      </c>
      <c r="E6601" s="1">
        <f>DATE(Table1[[#This Row],[Column3]],Table1[[#This Row],[Column2]],Table1[[#This Row],[Column1]])</f>
        <v>42727</v>
      </c>
      <c r="F6601" s="1">
        <f>DATE(Table1[[#This Row],[Column3]],Table1[[#This Row],[Column2]],Table1[[#This Row],[Column1]])</f>
        <v>42727</v>
      </c>
      <c r="G6601" s="3">
        <f>YEAR(Table1[[#This Row],[Order Date New]])</f>
        <v>2016</v>
      </c>
      <c r="H6601" s="3">
        <f>MONTH(Table1[[#This Row],[Order Date New]])</f>
        <v>12</v>
      </c>
      <c r="I6601" t="s">
        <v>149</v>
      </c>
      <c r="J6601" t="s">
        <v>1679</v>
      </c>
      <c r="K6601" t="s">
        <v>39</v>
      </c>
      <c r="L6601" t="s">
        <v>658</v>
      </c>
      <c r="M6601" t="s">
        <v>1604</v>
      </c>
      <c r="N6601" s="2">
        <v>1999.96</v>
      </c>
      <c r="O6601" s="3">
        <v>4</v>
      </c>
      <c r="P6601" s="2">
        <v>899.98</v>
      </c>
    </row>
    <row r="6602" spans="1:16" x14ac:dyDescent="0.35">
      <c r="A6602" t="s">
        <v>3198</v>
      </c>
      <c r="B6602" t="str">
        <f>LEFT(Table1[[#This Row],[Order Date]],2)</f>
        <v>23</v>
      </c>
      <c r="C6602" t="str">
        <f>MID(Table1[[#This Row],[Order Date]],4,2)</f>
        <v>12</v>
      </c>
      <c r="D6602" t="str">
        <f>RIGHT(Table1[[#This Row],[Order Date]],4)</f>
        <v>2016</v>
      </c>
      <c r="E6602" s="1">
        <f>DATE(Table1[[#This Row],[Column3]],Table1[[#This Row],[Column2]],Table1[[#This Row],[Column1]])</f>
        <v>42727</v>
      </c>
      <c r="F6602" s="1">
        <f>DATE(Table1[[#This Row],[Column3]],Table1[[#This Row],[Column2]],Table1[[#This Row],[Column1]])</f>
        <v>42727</v>
      </c>
      <c r="G6602" s="3">
        <f>YEAR(Table1[[#This Row],[Order Date New]])</f>
        <v>2016</v>
      </c>
      <c r="H6602" s="3">
        <f>MONTH(Table1[[#This Row],[Order Date New]])</f>
        <v>12</v>
      </c>
      <c r="I6602" t="s">
        <v>647</v>
      </c>
      <c r="J6602" t="s">
        <v>10</v>
      </c>
      <c r="K6602" t="s">
        <v>39</v>
      </c>
      <c r="L6602" t="s">
        <v>40</v>
      </c>
      <c r="M6602" t="s">
        <v>42</v>
      </c>
      <c r="N6602" s="2">
        <v>453.58</v>
      </c>
      <c r="O6602" s="3">
        <v>3</v>
      </c>
      <c r="P6602" s="2">
        <v>39.69</v>
      </c>
    </row>
    <row r="6603" spans="1:16" x14ac:dyDescent="0.35">
      <c r="A6603" t="s">
        <v>3198</v>
      </c>
      <c r="B6603" t="str">
        <f>LEFT(Table1[[#This Row],[Order Date]],2)</f>
        <v>23</v>
      </c>
      <c r="C6603" t="str">
        <f>MID(Table1[[#This Row],[Order Date]],4,2)</f>
        <v>12</v>
      </c>
      <c r="D6603" t="str">
        <f>RIGHT(Table1[[#This Row],[Order Date]],4)</f>
        <v>2016</v>
      </c>
      <c r="E6603" s="1">
        <f>DATE(Table1[[#This Row],[Column3]],Table1[[#This Row],[Column2]],Table1[[#This Row],[Column1]])</f>
        <v>42727</v>
      </c>
      <c r="F6603" s="1">
        <f>DATE(Table1[[#This Row],[Column3]],Table1[[#This Row],[Column2]],Table1[[#This Row],[Column1]])</f>
        <v>42727</v>
      </c>
      <c r="G6603" s="3">
        <f>YEAR(Table1[[#This Row],[Order Date New]])</f>
        <v>2016</v>
      </c>
      <c r="H6603" s="3">
        <f>MONTH(Table1[[#This Row],[Order Date New]])</f>
        <v>12</v>
      </c>
      <c r="I6603" t="s">
        <v>647</v>
      </c>
      <c r="J6603" t="s">
        <v>10</v>
      </c>
      <c r="K6603" t="s">
        <v>11</v>
      </c>
      <c r="L6603" t="s">
        <v>16</v>
      </c>
      <c r="M6603" t="s">
        <v>1534</v>
      </c>
      <c r="N6603" s="2">
        <v>45.36</v>
      </c>
      <c r="O6603" s="3">
        <v>9</v>
      </c>
      <c r="P6603" s="2">
        <v>14.74</v>
      </c>
    </row>
    <row r="6604" spans="1:16" x14ac:dyDescent="0.35">
      <c r="A6604" t="s">
        <v>3198</v>
      </c>
      <c r="B6604" t="str">
        <f>LEFT(Table1[[#This Row],[Order Date]],2)</f>
        <v>23</v>
      </c>
      <c r="C6604" t="str">
        <f>MID(Table1[[#This Row],[Order Date]],4,2)</f>
        <v>12</v>
      </c>
      <c r="D6604" t="str">
        <f>RIGHT(Table1[[#This Row],[Order Date]],4)</f>
        <v>2016</v>
      </c>
      <c r="E6604" s="1">
        <f>DATE(Table1[[#This Row],[Column3]],Table1[[#This Row],[Column2]],Table1[[#This Row],[Column1]])</f>
        <v>42727</v>
      </c>
      <c r="F6604" s="1">
        <f>DATE(Table1[[#This Row],[Column3]],Table1[[#This Row],[Column2]],Table1[[#This Row],[Column1]])</f>
        <v>42727</v>
      </c>
      <c r="G6604" s="3">
        <f>YEAR(Table1[[#This Row],[Order Date New]])</f>
        <v>2016</v>
      </c>
      <c r="H6604" s="3">
        <f>MONTH(Table1[[#This Row],[Order Date New]])</f>
        <v>12</v>
      </c>
      <c r="I6604" t="s">
        <v>647</v>
      </c>
      <c r="J6604" t="s">
        <v>10</v>
      </c>
      <c r="K6604" t="s">
        <v>39</v>
      </c>
      <c r="L6604" t="s">
        <v>40</v>
      </c>
      <c r="M6604" t="s">
        <v>2778</v>
      </c>
      <c r="N6604" s="2">
        <v>287.88</v>
      </c>
      <c r="O6604" s="3">
        <v>3</v>
      </c>
      <c r="P6604" s="2">
        <v>35.99</v>
      </c>
    </row>
    <row r="6605" spans="1:16" x14ac:dyDescent="0.35">
      <c r="A6605" t="s">
        <v>3198</v>
      </c>
      <c r="B6605" t="str">
        <f>LEFT(Table1[[#This Row],[Order Date]],2)</f>
        <v>23</v>
      </c>
      <c r="C6605" t="str">
        <f>MID(Table1[[#This Row],[Order Date]],4,2)</f>
        <v>12</v>
      </c>
      <c r="D6605" t="str">
        <f>RIGHT(Table1[[#This Row],[Order Date]],4)</f>
        <v>2016</v>
      </c>
      <c r="E6605" s="1">
        <f>DATE(Table1[[#This Row],[Column3]],Table1[[#This Row],[Column2]],Table1[[#This Row],[Column1]])</f>
        <v>42727</v>
      </c>
      <c r="F6605" s="1">
        <f>DATE(Table1[[#This Row],[Column3]],Table1[[#This Row],[Column2]],Table1[[#This Row],[Column1]])</f>
        <v>42727</v>
      </c>
      <c r="G6605" s="3">
        <f>YEAR(Table1[[#This Row],[Order Date New]])</f>
        <v>2016</v>
      </c>
      <c r="H6605" s="3">
        <f>MONTH(Table1[[#This Row],[Order Date New]])</f>
        <v>12</v>
      </c>
      <c r="I6605" t="s">
        <v>647</v>
      </c>
      <c r="J6605" t="s">
        <v>10</v>
      </c>
      <c r="K6605" t="s">
        <v>39</v>
      </c>
      <c r="L6605" t="s">
        <v>40</v>
      </c>
      <c r="M6605" t="s">
        <v>1027</v>
      </c>
      <c r="N6605" s="2">
        <v>131.88</v>
      </c>
      <c r="O6605" s="3">
        <v>3</v>
      </c>
      <c r="P6605" s="2">
        <v>14.84</v>
      </c>
    </row>
    <row r="6606" spans="1:16" x14ac:dyDescent="0.35">
      <c r="A6606" t="s">
        <v>3198</v>
      </c>
      <c r="B6606" t="str">
        <f>LEFT(Table1[[#This Row],[Order Date]],2)</f>
        <v>23</v>
      </c>
      <c r="C6606" t="str">
        <f>MID(Table1[[#This Row],[Order Date]],4,2)</f>
        <v>12</v>
      </c>
      <c r="D6606" t="str">
        <f>RIGHT(Table1[[#This Row],[Order Date]],4)</f>
        <v>2016</v>
      </c>
      <c r="E6606" s="1">
        <f>DATE(Table1[[#This Row],[Column3]],Table1[[#This Row],[Column2]],Table1[[#This Row],[Column1]])</f>
        <v>42727</v>
      </c>
      <c r="F6606" s="1">
        <f>DATE(Table1[[#This Row],[Column3]],Table1[[#This Row],[Column2]],Table1[[#This Row],[Column1]])</f>
        <v>42727</v>
      </c>
      <c r="G6606" s="3">
        <f>YEAR(Table1[[#This Row],[Order Date New]])</f>
        <v>2016</v>
      </c>
      <c r="H6606" s="3">
        <f>MONTH(Table1[[#This Row],[Order Date New]])</f>
        <v>12</v>
      </c>
      <c r="I6606" t="s">
        <v>647</v>
      </c>
      <c r="J6606" t="s">
        <v>10</v>
      </c>
      <c r="K6606" t="s">
        <v>34</v>
      </c>
      <c r="L6606" t="s">
        <v>47</v>
      </c>
      <c r="M6606" t="s">
        <v>2903</v>
      </c>
      <c r="N6606" s="2">
        <v>2.33</v>
      </c>
      <c r="O6606" s="3">
        <v>2</v>
      </c>
      <c r="P6606" s="2">
        <v>-0.76</v>
      </c>
    </row>
    <row r="6607" spans="1:16" x14ac:dyDescent="0.35">
      <c r="A6607" t="s">
        <v>3198</v>
      </c>
      <c r="B6607" t="str">
        <f>LEFT(Table1[[#This Row],[Order Date]],2)</f>
        <v>23</v>
      </c>
      <c r="C6607" t="str">
        <f>MID(Table1[[#This Row],[Order Date]],4,2)</f>
        <v>12</v>
      </c>
      <c r="D6607" t="str">
        <f>RIGHT(Table1[[#This Row],[Order Date]],4)</f>
        <v>2016</v>
      </c>
      <c r="E6607" s="1">
        <f>DATE(Table1[[#This Row],[Column3]],Table1[[#This Row],[Column2]],Table1[[#This Row],[Column1]])</f>
        <v>42727</v>
      </c>
      <c r="F6607" s="1">
        <f>DATE(Table1[[#This Row],[Column3]],Table1[[#This Row],[Column2]],Table1[[#This Row],[Column1]])</f>
        <v>42727</v>
      </c>
      <c r="G6607" s="3">
        <f>YEAR(Table1[[#This Row],[Order Date New]])</f>
        <v>2016</v>
      </c>
      <c r="H6607" s="3">
        <f>MONTH(Table1[[#This Row],[Order Date New]])</f>
        <v>12</v>
      </c>
      <c r="I6607" t="s">
        <v>1289</v>
      </c>
      <c r="J6607" t="s">
        <v>23</v>
      </c>
      <c r="K6607" t="s">
        <v>11</v>
      </c>
      <c r="L6607" t="s">
        <v>12</v>
      </c>
      <c r="M6607" t="s">
        <v>1674</v>
      </c>
      <c r="N6607" s="2">
        <v>7.97</v>
      </c>
      <c r="O6607" s="3">
        <v>2</v>
      </c>
      <c r="P6607" s="2">
        <v>2.69</v>
      </c>
    </row>
    <row r="6608" spans="1:16" x14ac:dyDescent="0.35">
      <c r="A6608" t="s">
        <v>3198</v>
      </c>
      <c r="B6608" t="str">
        <f>LEFT(Table1[[#This Row],[Order Date]],2)</f>
        <v>23</v>
      </c>
      <c r="C6608" t="str">
        <f>MID(Table1[[#This Row],[Order Date]],4,2)</f>
        <v>12</v>
      </c>
      <c r="D6608" t="str">
        <f>RIGHT(Table1[[#This Row],[Order Date]],4)</f>
        <v>2016</v>
      </c>
      <c r="E6608" s="1">
        <f>DATE(Table1[[#This Row],[Column3]],Table1[[#This Row],[Column2]],Table1[[#This Row],[Column1]])</f>
        <v>42727</v>
      </c>
      <c r="F6608" s="1">
        <f>DATE(Table1[[#This Row],[Column3]],Table1[[#This Row],[Column2]],Table1[[#This Row],[Column1]])</f>
        <v>42727</v>
      </c>
      <c r="G6608" s="3">
        <f>YEAR(Table1[[#This Row],[Order Date New]])</f>
        <v>2016</v>
      </c>
      <c r="H6608" s="3">
        <f>MONTH(Table1[[#This Row],[Order Date New]])</f>
        <v>12</v>
      </c>
      <c r="I6608" t="s">
        <v>1289</v>
      </c>
      <c r="J6608" t="s">
        <v>23</v>
      </c>
      <c r="K6608" t="s">
        <v>39</v>
      </c>
      <c r="L6608" t="s">
        <v>40</v>
      </c>
      <c r="M6608" t="s">
        <v>3199</v>
      </c>
      <c r="N6608" s="2">
        <v>1499.97</v>
      </c>
      <c r="O6608" s="3">
        <v>5</v>
      </c>
      <c r="P6608" s="2">
        <v>-374.99</v>
      </c>
    </row>
    <row r="6609" spans="1:16" x14ac:dyDescent="0.35">
      <c r="A6609" t="s">
        <v>3200</v>
      </c>
      <c r="B6609" t="str">
        <f>LEFT(Table1[[#This Row],[Order Date]],2)</f>
        <v>24</v>
      </c>
      <c r="C6609" t="str">
        <f>MID(Table1[[#This Row],[Order Date]],4,2)</f>
        <v>12</v>
      </c>
      <c r="D6609" t="str">
        <f>RIGHT(Table1[[#This Row],[Order Date]],4)</f>
        <v>2016</v>
      </c>
      <c r="E6609" s="1">
        <f>DATE(Table1[[#This Row],[Column3]],Table1[[#This Row],[Column2]],Table1[[#This Row],[Column1]])</f>
        <v>42728</v>
      </c>
      <c r="F6609" s="1">
        <f>DATE(Table1[[#This Row],[Column3]],Table1[[#This Row],[Column2]],Table1[[#This Row],[Column1]])</f>
        <v>42728</v>
      </c>
      <c r="G6609" s="3">
        <f>YEAR(Table1[[#This Row],[Order Date New]])</f>
        <v>2016</v>
      </c>
      <c r="H6609" s="3">
        <f>MONTH(Table1[[#This Row],[Order Date New]])</f>
        <v>12</v>
      </c>
      <c r="I6609" t="s">
        <v>841</v>
      </c>
      <c r="J6609" t="s">
        <v>270</v>
      </c>
      <c r="K6609" t="s">
        <v>11</v>
      </c>
      <c r="L6609" t="s">
        <v>20</v>
      </c>
      <c r="M6609" t="s">
        <v>92</v>
      </c>
      <c r="N6609" s="2">
        <v>27.88</v>
      </c>
      <c r="O6609" s="3">
        <v>3</v>
      </c>
      <c r="P6609" s="2">
        <v>-20.45</v>
      </c>
    </row>
    <row r="6610" spans="1:16" x14ac:dyDescent="0.35">
      <c r="A6610" t="s">
        <v>3200</v>
      </c>
      <c r="B6610" t="str">
        <f>LEFT(Table1[[#This Row],[Order Date]],2)</f>
        <v>24</v>
      </c>
      <c r="C6610" t="str">
        <f>MID(Table1[[#This Row],[Order Date]],4,2)</f>
        <v>12</v>
      </c>
      <c r="D6610" t="str">
        <f>RIGHT(Table1[[#This Row],[Order Date]],4)</f>
        <v>2016</v>
      </c>
      <c r="E6610" s="1">
        <f>DATE(Table1[[#This Row],[Column3]],Table1[[#This Row],[Column2]],Table1[[#This Row],[Column1]])</f>
        <v>42728</v>
      </c>
      <c r="F6610" s="1">
        <f>DATE(Table1[[#This Row],[Column3]],Table1[[#This Row],[Column2]],Table1[[#This Row],[Column1]])</f>
        <v>42728</v>
      </c>
      <c r="G6610" s="3">
        <f>YEAR(Table1[[#This Row],[Order Date New]])</f>
        <v>2016</v>
      </c>
      <c r="H6610" s="3">
        <f>MONTH(Table1[[#This Row],[Order Date New]])</f>
        <v>12</v>
      </c>
      <c r="I6610" t="s">
        <v>841</v>
      </c>
      <c r="J6610" t="s">
        <v>270</v>
      </c>
      <c r="K6610" t="s">
        <v>11</v>
      </c>
      <c r="L6610" t="s">
        <v>18</v>
      </c>
      <c r="M6610" t="s">
        <v>1722</v>
      </c>
      <c r="N6610" s="2">
        <v>540.04999999999995</v>
      </c>
      <c r="O6610" s="3">
        <v>3</v>
      </c>
      <c r="P6610" s="2">
        <v>-47.25</v>
      </c>
    </row>
    <row r="6611" spans="1:16" x14ac:dyDescent="0.35">
      <c r="A6611" t="s">
        <v>3200</v>
      </c>
      <c r="B6611" t="str">
        <f>LEFT(Table1[[#This Row],[Order Date]],2)</f>
        <v>24</v>
      </c>
      <c r="C6611" t="str">
        <f>MID(Table1[[#This Row],[Order Date]],4,2)</f>
        <v>12</v>
      </c>
      <c r="D6611" t="str">
        <f>RIGHT(Table1[[#This Row],[Order Date]],4)</f>
        <v>2016</v>
      </c>
      <c r="E6611" s="1">
        <f>DATE(Table1[[#This Row],[Column3]],Table1[[#This Row],[Column2]],Table1[[#This Row],[Column1]])</f>
        <v>42728</v>
      </c>
      <c r="F6611" s="1">
        <f>DATE(Table1[[#This Row],[Column3]],Table1[[#This Row],[Column2]],Table1[[#This Row],[Column1]])</f>
        <v>42728</v>
      </c>
      <c r="G6611" s="3">
        <f>YEAR(Table1[[#This Row],[Order Date New]])</f>
        <v>2016</v>
      </c>
      <c r="H6611" s="3">
        <f>MONTH(Table1[[#This Row],[Order Date New]])</f>
        <v>12</v>
      </c>
      <c r="I6611" t="s">
        <v>841</v>
      </c>
      <c r="J6611" t="s">
        <v>270</v>
      </c>
      <c r="K6611" t="s">
        <v>39</v>
      </c>
      <c r="L6611" t="s">
        <v>52</v>
      </c>
      <c r="M6611" t="s">
        <v>2144</v>
      </c>
      <c r="N6611" s="2">
        <v>255.68</v>
      </c>
      <c r="O6611" s="3">
        <v>8</v>
      </c>
      <c r="P6611" s="2">
        <v>76.7</v>
      </c>
    </row>
    <row r="6612" spans="1:16" x14ac:dyDescent="0.35">
      <c r="A6612" t="s">
        <v>3200</v>
      </c>
      <c r="B6612" t="str">
        <f>LEFT(Table1[[#This Row],[Order Date]],2)</f>
        <v>24</v>
      </c>
      <c r="C6612" t="str">
        <f>MID(Table1[[#This Row],[Order Date]],4,2)</f>
        <v>12</v>
      </c>
      <c r="D6612" t="str">
        <f>RIGHT(Table1[[#This Row],[Order Date]],4)</f>
        <v>2016</v>
      </c>
      <c r="E6612" s="1">
        <f>DATE(Table1[[#This Row],[Column3]],Table1[[#This Row],[Column2]],Table1[[#This Row],[Column1]])</f>
        <v>42728</v>
      </c>
      <c r="F6612" s="1">
        <f>DATE(Table1[[#This Row],[Column3]],Table1[[#This Row],[Column2]],Table1[[#This Row],[Column1]])</f>
        <v>42728</v>
      </c>
      <c r="G6612" s="3">
        <f>YEAR(Table1[[#This Row],[Order Date New]])</f>
        <v>2016</v>
      </c>
      <c r="H6612" s="3">
        <f>MONTH(Table1[[#This Row],[Order Date New]])</f>
        <v>12</v>
      </c>
      <c r="I6612" t="s">
        <v>2194</v>
      </c>
      <c r="J6612" t="s">
        <v>178</v>
      </c>
      <c r="K6612" t="s">
        <v>11</v>
      </c>
      <c r="L6612" t="s">
        <v>12</v>
      </c>
      <c r="M6612" t="s">
        <v>482</v>
      </c>
      <c r="N6612" s="2">
        <v>33.4</v>
      </c>
      <c r="O6612" s="3">
        <v>5</v>
      </c>
      <c r="P6612" s="2">
        <v>16.03</v>
      </c>
    </row>
    <row r="6613" spans="1:16" x14ac:dyDescent="0.35">
      <c r="A6613" t="s">
        <v>3200</v>
      </c>
      <c r="B6613" t="str">
        <f>LEFT(Table1[[#This Row],[Order Date]],2)</f>
        <v>24</v>
      </c>
      <c r="C6613" t="str">
        <f>MID(Table1[[#This Row],[Order Date]],4,2)</f>
        <v>12</v>
      </c>
      <c r="D6613" t="str">
        <f>RIGHT(Table1[[#This Row],[Order Date]],4)</f>
        <v>2016</v>
      </c>
      <c r="E6613" s="1">
        <f>DATE(Table1[[#This Row],[Column3]],Table1[[#This Row],[Column2]],Table1[[#This Row],[Column1]])</f>
        <v>42728</v>
      </c>
      <c r="F6613" s="1">
        <f>DATE(Table1[[#This Row],[Column3]],Table1[[#This Row],[Column2]],Table1[[#This Row],[Column1]])</f>
        <v>42728</v>
      </c>
      <c r="G6613" s="3">
        <f>YEAR(Table1[[#This Row],[Order Date New]])</f>
        <v>2016</v>
      </c>
      <c r="H6613" s="3">
        <f>MONTH(Table1[[#This Row],[Order Date New]])</f>
        <v>12</v>
      </c>
      <c r="I6613" t="s">
        <v>1405</v>
      </c>
      <c r="J6613" t="s">
        <v>161</v>
      </c>
      <c r="K6613" t="s">
        <v>34</v>
      </c>
      <c r="L6613" t="s">
        <v>47</v>
      </c>
      <c r="M6613" t="s">
        <v>485</v>
      </c>
      <c r="N6613" s="2">
        <v>799.56</v>
      </c>
      <c r="O6613" s="3">
        <v>9</v>
      </c>
      <c r="P6613" s="2">
        <v>207.89</v>
      </c>
    </row>
    <row r="6614" spans="1:16" x14ac:dyDescent="0.35">
      <c r="A6614" t="s">
        <v>3200</v>
      </c>
      <c r="B6614" t="str">
        <f>LEFT(Table1[[#This Row],[Order Date]],2)</f>
        <v>24</v>
      </c>
      <c r="C6614" t="str">
        <f>MID(Table1[[#This Row],[Order Date]],4,2)</f>
        <v>12</v>
      </c>
      <c r="D6614" t="str">
        <f>RIGHT(Table1[[#This Row],[Order Date]],4)</f>
        <v>2016</v>
      </c>
      <c r="E6614" s="1">
        <f>DATE(Table1[[#This Row],[Column3]],Table1[[#This Row],[Column2]],Table1[[#This Row],[Column1]])</f>
        <v>42728</v>
      </c>
      <c r="F6614" s="1">
        <f>DATE(Table1[[#This Row],[Column3]],Table1[[#This Row],[Column2]],Table1[[#This Row],[Column1]])</f>
        <v>42728</v>
      </c>
      <c r="G6614" s="3">
        <f>YEAR(Table1[[#This Row],[Order Date New]])</f>
        <v>2016</v>
      </c>
      <c r="H6614" s="3">
        <f>MONTH(Table1[[#This Row],[Order Date New]])</f>
        <v>12</v>
      </c>
      <c r="I6614" t="s">
        <v>729</v>
      </c>
      <c r="J6614" t="s">
        <v>161</v>
      </c>
      <c r="K6614" t="s">
        <v>39</v>
      </c>
      <c r="L6614" t="s">
        <v>40</v>
      </c>
      <c r="M6614" t="s">
        <v>1701</v>
      </c>
      <c r="N6614" s="2">
        <v>197.97</v>
      </c>
      <c r="O6614" s="3">
        <v>3</v>
      </c>
      <c r="P6614" s="2">
        <v>53.45</v>
      </c>
    </row>
    <row r="6615" spans="1:16" x14ac:dyDescent="0.35">
      <c r="A6615" t="s">
        <v>3200</v>
      </c>
      <c r="B6615" t="str">
        <f>LEFT(Table1[[#This Row],[Order Date]],2)</f>
        <v>24</v>
      </c>
      <c r="C6615" t="str">
        <f>MID(Table1[[#This Row],[Order Date]],4,2)</f>
        <v>12</v>
      </c>
      <c r="D6615" t="str">
        <f>RIGHT(Table1[[#This Row],[Order Date]],4)</f>
        <v>2016</v>
      </c>
      <c r="E6615" s="1">
        <f>DATE(Table1[[#This Row],[Column3]],Table1[[#This Row],[Column2]],Table1[[#This Row],[Column1]])</f>
        <v>42728</v>
      </c>
      <c r="F6615" s="1">
        <f>DATE(Table1[[#This Row],[Column3]],Table1[[#This Row],[Column2]],Table1[[#This Row],[Column1]])</f>
        <v>42728</v>
      </c>
      <c r="G6615" s="3">
        <f>YEAR(Table1[[#This Row],[Order Date New]])</f>
        <v>2016</v>
      </c>
      <c r="H6615" s="3">
        <f>MONTH(Table1[[#This Row],[Order Date New]])</f>
        <v>12</v>
      </c>
      <c r="I6615" t="s">
        <v>1970</v>
      </c>
      <c r="J6615" t="s">
        <v>27</v>
      </c>
      <c r="K6615" t="s">
        <v>34</v>
      </c>
      <c r="L6615" t="s">
        <v>47</v>
      </c>
      <c r="M6615" t="s">
        <v>1279</v>
      </c>
      <c r="N6615" s="2">
        <v>43.96</v>
      </c>
      <c r="O6615" s="3">
        <v>7</v>
      </c>
      <c r="P6615" s="2">
        <v>18.46</v>
      </c>
    </row>
    <row r="6616" spans="1:16" x14ac:dyDescent="0.35">
      <c r="A6616" t="s">
        <v>3200</v>
      </c>
      <c r="B6616" t="str">
        <f>LEFT(Table1[[#This Row],[Order Date]],2)</f>
        <v>24</v>
      </c>
      <c r="C6616" t="str">
        <f>MID(Table1[[#This Row],[Order Date]],4,2)</f>
        <v>12</v>
      </c>
      <c r="D6616" t="str">
        <f>RIGHT(Table1[[#This Row],[Order Date]],4)</f>
        <v>2016</v>
      </c>
      <c r="E6616" s="1">
        <f>DATE(Table1[[#This Row],[Column3]],Table1[[#This Row],[Column2]],Table1[[#This Row],[Column1]])</f>
        <v>42728</v>
      </c>
      <c r="F6616" s="1">
        <f>DATE(Table1[[#This Row],[Column3]],Table1[[#This Row],[Column2]],Table1[[#This Row],[Column1]])</f>
        <v>42728</v>
      </c>
      <c r="G6616" s="3">
        <f>YEAR(Table1[[#This Row],[Order Date New]])</f>
        <v>2016</v>
      </c>
      <c r="H6616" s="3">
        <f>MONTH(Table1[[#This Row],[Order Date New]])</f>
        <v>12</v>
      </c>
      <c r="I6616" t="s">
        <v>1970</v>
      </c>
      <c r="J6616" t="s">
        <v>27</v>
      </c>
      <c r="K6616" t="s">
        <v>11</v>
      </c>
      <c r="L6616" t="s">
        <v>64</v>
      </c>
      <c r="M6616" t="s">
        <v>65</v>
      </c>
      <c r="N6616" s="2">
        <v>39.76</v>
      </c>
      <c r="O6616" s="3">
        <v>7</v>
      </c>
      <c r="P6616" s="2">
        <v>18.690000000000001</v>
      </c>
    </row>
    <row r="6617" spans="1:16" x14ac:dyDescent="0.35">
      <c r="A6617" t="s">
        <v>3201</v>
      </c>
      <c r="B6617" t="str">
        <f>LEFT(Table1[[#This Row],[Order Date]],2)</f>
        <v>25</v>
      </c>
      <c r="C6617" t="str">
        <f>MID(Table1[[#This Row],[Order Date]],4,2)</f>
        <v>12</v>
      </c>
      <c r="D6617" t="str">
        <f>RIGHT(Table1[[#This Row],[Order Date]],4)</f>
        <v>2016</v>
      </c>
      <c r="E6617" s="1">
        <f>DATE(Table1[[#This Row],[Column3]],Table1[[#This Row],[Column2]],Table1[[#This Row],[Column1]])</f>
        <v>42729</v>
      </c>
      <c r="F6617" s="1">
        <f>DATE(Table1[[#This Row],[Column3]],Table1[[#This Row],[Column2]],Table1[[#This Row],[Column1]])</f>
        <v>42729</v>
      </c>
      <c r="G6617" s="3">
        <f>YEAR(Table1[[#This Row],[Order Date New]])</f>
        <v>2016</v>
      </c>
      <c r="H6617" s="3">
        <f>MONTH(Table1[[#This Row],[Order Date New]])</f>
        <v>12</v>
      </c>
      <c r="I6617" t="s">
        <v>959</v>
      </c>
      <c r="J6617" t="s">
        <v>27</v>
      </c>
      <c r="K6617" t="s">
        <v>39</v>
      </c>
      <c r="L6617" t="s">
        <v>40</v>
      </c>
      <c r="M6617" t="s">
        <v>3202</v>
      </c>
      <c r="N6617" s="2">
        <v>2575.94</v>
      </c>
      <c r="O6617" s="3">
        <v>7</v>
      </c>
      <c r="P6617" s="2">
        <v>257.58999999999997</v>
      </c>
    </row>
    <row r="6618" spans="1:16" x14ac:dyDescent="0.35">
      <c r="A6618" t="s">
        <v>3201</v>
      </c>
      <c r="B6618" t="str">
        <f>LEFT(Table1[[#This Row],[Order Date]],2)</f>
        <v>25</v>
      </c>
      <c r="C6618" t="str">
        <f>MID(Table1[[#This Row],[Order Date]],4,2)</f>
        <v>12</v>
      </c>
      <c r="D6618" t="str">
        <f>RIGHT(Table1[[#This Row],[Order Date]],4)</f>
        <v>2016</v>
      </c>
      <c r="E6618" s="1">
        <f>DATE(Table1[[#This Row],[Column3]],Table1[[#This Row],[Column2]],Table1[[#This Row],[Column1]])</f>
        <v>42729</v>
      </c>
      <c r="F6618" s="1">
        <f>DATE(Table1[[#This Row],[Column3]],Table1[[#This Row],[Column2]],Table1[[#This Row],[Column1]])</f>
        <v>42729</v>
      </c>
      <c r="G6618" s="3">
        <f>YEAR(Table1[[#This Row],[Order Date New]])</f>
        <v>2016</v>
      </c>
      <c r="H6618" s="3">
        <f>MONTH(Table1[[#This Row],[Order Date New]])</f>
        <v>12</v>
      </c>
      <c r="I6618" t="s">
        <v>959</v>
      </c>
      <c r="J6618" t="s">
        <v>27</v>
      </c>
      <c r="K6618" t="s">
        <v>11</v>
      </c>
      <c r="L6618" t="s">
        <v>12</v>
      </c>
      <c r="M6618" t="s">
        <v>28</v>
      </c>
      <c r="N6618" s="2">
        <v>45.36</v>
      </c>
      <c r="O6618" s="3">
        <v>7</v>
      </c>
      <c r="P6618" s="2">
        <v>21.77</v>
      </c>
    </row>
    <row r="6619" spans="1:16" x14ac:dyDescent="0.35">
      <c r="A6619" t="s">
        <v>3201</v>
      </c>
      <c r="B6619" t="str">
        <f>LEFT(Table1[[#This Row],[Order Date]],2)</f>
        <v>25</v>
      </c>
      <c r="C6619" t="str">
        <f>MID(Table1[[#This Row],[Order Date]],4,2)</f>
        <v>12</v>
      </c>
      <c r="D6619" t="str">
        <f>RIGHT(Table1[[#This Row],[Order Date]],4)</f>
        <v>2016</v>
      </c>
      <c r="E6619" s="1">
        <f>DATE(Table1[[#This Row],[Column3]],Table1[[#This Row],[Column2]],Table1[[#This Row],[Column1]])</f>
        <v>42729</v>
      </c>
      <c r="F6619" s="1">
        <f>DATE(Table1[[#This Row],[Column3]],Table1[[#This Row],[Column2]],Table1[[#This Row],[Column1]])</f>
        <v>42729</v>
      </c>
      <c r="G6619" s="3">
        <f>YEAR(Table1[[#This Row],[Order Date New]])</f>
        <v>2016</v>
      </c>
      <c r="H6619" s="3">
        <f>MONTH(Table1[[#This Row],[Order Date New]])</f>
        <v>12</v>
      </c>
      <c r="I6619" t="s">
        <v>959</v>
      </c>
      <c r="J6619" t="s">
        <v>27</v>
      </c>
      <c r="K6619" t="s">
        <v>39</v>
      </c>
      <c r="L6619" t="s">
        <v>52</v>
      </c>
      <c r="M6619" t="s">
        <v>707</v>
      </c>
      <c r="N6619" s="2">
        <v>254.24</v>
      </c>
      <c r="O6619" s="3">
        <v>7</v>
      </c>
      <c r="P6619" s="2">
        <v>76.27</v>
      </c>
    </row>
    <row r="6620" spans="1:16" x14ac:dyDescent="0.35">
      <c r="A6620" t="s">
        <v>3201</v>
      </c>
      <c r="B6620" t="str">
        <f>LEFT(Table1[[#This Row],[Order Date]],2)</f>
        <v>25</v>
      </c>
      <c r="C6620" t="str">
        <f>MID(Table1[[#This Row],[Order Date]],4,2)</f>
        <v>12</v>
      </c>
      <c r="D6620" t="str">
        <f>RIGHT(Table1[[#This Row],[Order Date]],4)</f>
        <v>2016</v>
      </c>
      <c r="E6620" s="1">
        <f>DATE(Table1[[#This Row],[Column3]],Table1[[#This Row],[Column2]],Table1[[#This Row],[Column1]])</f>
        <v>42729</v>
      </c>
      <c r="F6620" s="1">
        <f>DATE(Table1[[#This Row],[Column3]],Table1[[#This Row],[Column2]],Table1[[#This Row],[Column1]])</f>
        <v>42729</v>
      </c>
      <c r="G6620" s="3">
        <f>YEAR(Table1[[#This Row],[Order Date New]])</f>
        <v>2016</v>
      </c>
      <c r="H6620" s="3">
        <f>MONTH(Table1[[#This Row],[Order Date New]])</f>
        <v>12</v>
      </c>
      <c r="I6620" t="s">
        <v>983</v>
      </c>
      <c r="J6620" t="s">
        <v>161</v>
      </c>
      <c r="K6620" t="s">
        <v>11</v>
      </c>
      <c r="L6620" t="s">
        <v>20</v>
      </c>
      <c r="M6620" t="s">
        <v>1128</v>
      </c>
      <c r="N6620" s="2">
        <v>33.57</v>
      </c>
      <c r="O6620" s="3">
        <v>2</v>
      </c>
      <c r="P6620" s="2">
        <v>11.75</v>
      </c>
    </row>
    <row r="6621" spans="1:16" x14ac:dyDescent="0.35">
      <c r="A6621" t="s">
        <v>3201</v>
      </c>
      <c r="B6621" t="str">
        <f>LEFT(Table1[[#This Row],[Order Date]],2)</f>
        <v>25</v>
      </c>
      <c r="C6621" t="str">
        <f>MID(Table1[[#This Row],[Order Date]],4,2)</f>
        <v>12</v>
      </c>
      <c r="D6621" t="str">
        <f>RIGHT(Table1[[#This Row],[Order Date]],4)</f>
        <v>2016</v>
      </c>
      <c r="E6621" s="1">
        <f>DATE(Table1[[#This Row],[Column3]],Table1[[#This Row],[Column2]],Table1[[#This Row],[Column1]])</f>
        <v>42729</v>
      </c>
      <c r="F6621" s="1">
        <f>DATE(Table1[[#This Row],[Column3]],Table1[[#This Row],[Column2]],Table1[[#This Row],[Column1]])</f>
        <v>42729</v>
      </c>
      <c r="G6621" s="3">
        <f>YEAR(Table1[[#This Row],[Order Date New]])</f>
        <v>2016</v>
      </c>
      <c r="H6621" s="3">
        <f>MONTH(Table1[[#This Row],[Order Date New]])</f>
        <v>12</v>
      </c>
      <c r="I6621" t="s">
        <v>1840</v>
      </c>
      <c r="J6621" t="s">
        <v>747</v>
      </c>
      <c r="K6621" t="s">
        <v>34</v>
      </c>
      <c r="L6621" t="s">
        <v>47</v>
      </c>
      <c r="M6621" t="s">
        <v>1693</v>
      </c>
      <c r="N6621" s="2">
        <v>21.12</v>
      </c>
      <c r="O6621" s="3">
        <v>4</v>
      </c>
      <c r="P6621" s="2">
        <v>6.55</v>
      </c>
    </row>
    <row r="6622" spans="1:16" x14ac:dyDescent="0.35">
      <c r="A6622" t="s">
        <v>3201</v>
      </c>
      <c r="B6622" t="str">
        <f>LEFT(Table1[[#This Row],[Order Date]],2)</f>
        <v>25</v>
      </c>
      <c r="C6622" t="str">
        <f>MID(Table1[[#This Row],[Order Date]],4,2)</f>
        <v>12</v>
      </c>
      <c r="D6622" t="str">
        <f>RIGHT(Table1[[#This Row],[Order Date]],4)</f>
        <v>2016</v>
      </c>
      <c r="E6622" s="1">
        <f>DATE(Table1[[#This Row],[Column3]],Table1[[#This Row],[Column2]],Table1[[#This Row],[Column1]])</f>
        <v>42729</v>
      </c>
      <c r="F6622" s="1">
        <f>DATE(Table1[[#This Row],[Column3]],Table1[[#This Row],[Column2]],Table1[[#This Row],[Column1]])</f>
        <v>42729</v>
      </c>
      <c r="G6622" s="3">
        <f>YEAR(Table1[[#This Row],[Order Date New]])</f>
        <v>2016</v>
      </c>
      <c r="H6622" s="3">
        <f>MONTH(Table1[[#This Row],[Order Date New]])</f>
        <v>12</v>
      </c>
      <c r="I6622" t="s">
        <v>1284</v>
      </c>
      <c r="J6622" t="s">
        <v>178</v>
      </c>
      <c r="K6622" t="s">
        <v>34</v>
      </c>
      <c r="L6622" t="s">
        <v>35</v>
      </c>
      <c r="M6622" t="s">
        <v>1853</v>
      </c>
      <c r="N6622" s="2">
        <v>698.35</v>
      </c>
      <c r="O6622" s="3">
        <v>3</v>
      </c>
      <c r="P6622" s="2">
        <v>52.38</v>
      </c>
    </row>
    <row r="6623" spans="1:16" x14ac:dyDescent="0.35">
      <c r="A6623" t="s">
        <v>3201</v>
      </c>
      <c r="B6623" t="str">
        <f>LEFT(Table1[[#This Row],[Order Date]],2)</f>
        <v>25</v>
      </c>
      <c r="C6623" t="str">
        <f>MID(Table1[[#This Row],[Order Date]],4,2)</f>
        <v>12</v>
      </c>
      <c r="D6623" t="str">
        <f>RIGHT(Table1[[#This Row],[Order Date]],4)</f>
        <v>2016</v>
      </c>
      <c r="E6623" s="1">
        <f>DATE(Table1[[#This Row],[Column3]],Table1[[#This Row],[Column2]],Table1[[#This Row],[Column1]])</f>
        <v>42729</v>
      </c>
      <c r="F6623" s="1">
        <f>DATE(Table1[[#This Row],[Column3]],Table1[[#This Row],[Column2]],Table1[[#This Row],[Column1]])</f>
        <v>42729</v>
      </c>
      <c r="G6623" s="3">
        <f>YEAR(Table1[[#This Row],[Order Date New]])</f>
        <v>2016</v>
      </c>
      <c r="H6623" s="3">
        <f>MONTH(Table1[[#This Row],[Order Date New]])</f>
        <v>12</v>
      </c>
      <c r="I6623" t="s">
        <v>1284</v>
      </c>
      <c r="J6623" t="s">
        <v>178</v>
      </c>
      <c r="K6623" t="s">
        <v>34</v>
      </c>
      <c r="L6623" t="s">
        <v>156</v>
      </c>
      <c r="M6623" t="s">
        <v>1177</v>
      </c>
      <c r="N6623" s="2">
        <v>1747.25</v>
      </c>
      <c r="O6623" s="3">
        <v>5</v>
      </c>
      <c r="P6623" s="2">
        <v>629.01</v>
      </c>
    </row>
    <row r="6624" spans="1:16" x14ac:dyDescent="0.35">
      <c r="A6624" t="s">
        <v>3201</v>
      </c>
      <c r="B6624" t="str">
        <f>LEFT(Table1[[#This Row],[Order Date]],2)</f>
        <v>25</v>
      </c>
      <c r="C6624" t="str">
        <f>MID(Table1[[#This Row],[Order Date]],4,2)</f>
        <v>12</v>
      </c>
      <c r="D6624" t="str">
        <f>RIGHT(Table1[[#This Row],[Order Date]],4)</f>
        <v>2016</v>
      </c>
      <c r="E6624" s="1">
        <f>DATE(Table1[[#This Row],[Column3]],Table1[[#This Row],[Column2]],Table1[[#This Row],[Column1]])</f>
        <v>42729</v>
      </c>
      <c r="F6624" s="1">
        <f>DATE(Table1[[#This Row],[Column3]],Table1[[#This Row],[Column2]],Table1[[#This Row],[Column1]])</f>
        <v>42729</v>
      </c>
      <c r="G6624" s="3">
        <f>YEAR(Table1[[#This Row],[Order Date New]])</f>
        <v>2016</v>
      </c>
      <c r="H6624" s="3">
        <f>MONTH(Table1[[#This Row],[Order Date New]])</f>
        <v>12</v>
      </c>
      <c r="I6624" t="s">
        <v>814</v>
      </c>
      <c r="J6624" t="s">
        <v>101</v>
      </c>
      <c r="K6624" t="s">
        <v>34</v>
      </c>
      <c r="L6624" t="s">
        <v>156</v>
      </c>
      <c r="M6624" t="s">
        <v>797</v>
      </c>
      <c r="N6624" s="2">
        <v>35.450000000000003</v>
      </c>
      <c r="O6624" s="3">
        <v>1</v>
      </c>
      <c r="P6624" s="2">
        <v>-24.1</v>
      </c>
    </row>
    <row r="6625" spans="1:16" x14ac:dyDescent="0.35">
      <c r="A6625" t="s">
        <v>3201</v>
      </c>
      <c r="B6625" t="str">
        <f>LEFT(Table1[[#This Row],[Order Date]],2)</f>
        <v>25</v>
      </c>
      <c r="C6625" t="str">
        <f>MID(Table1[[#This Row],[Order Date]],4,2)</f>
        <v>12</v>
      </c>
      <c r="D6625" t="str">
        <f>RIGHT(Table1[[#This Row],[Order Date]],4)</f>
        <v>2016</v>
      </c>
      <c r="E6625" s="1">
        <f>DATE(Table1[[#This Row],[Column3]],Table1[[#This Row],[Column2]],Table1[[#This Row],[Column1]])</f>
        <v>42729</v>
      </c>
      <c r="F6625" s="1">
        <f>DATE(Table1[[#This Row],[Column3]],Table1[[#This Row],[Column2]],Table1[[#This Row],[Column1]])</f>
        <v>42729</v>
      </c>
      <c r="G6625" s="3">
        <f>YEAR(Table1[[#This Row],[Order Date New]])</f>
        <v>2016</v>
      </c>
      <c r="H6625" s="3">
        <f>MONTH(Table1[[#This Row],[Order Date New]])</f>
        <v>12</v>
      </c>
      <c r="I6625" t="s">
        <v>814</v>
      </c>
      <c r="J6625" t="s">
        <v>101</v>
      </c>
      <c r="K6625" t="s">
        <v>39</v>
      </c>
      <c r="L6625" t="s">
        <v>328</v>
      </c>
      <c r="M6625" t="s">
        <v>2974</v>
      </c>
      <c r="N6625" s="2">
        <v>269.97000000000003</v>
      </c>
      <c r="O6625" s="3">
        <v>2</v>
      </c>
      <c r="P6625" s="2">
        <v>-386.96</v>
      </c>
    </row>
    <row r="6626" spans="1:16" x14ac:dyDescent="0.35">
      <c r="A6626" t="s">
        <v>3201</v>
      </c>
      <c r="B6626" t="str">
        <f>LEFT(Table1[[#This Row],[Order Date]],2)</f>
        <v>25</v>
      </c>
      <c r="C6626" t="str">
        <f>MID(Table1[[#This Row],[Order Date]],4,2)</f>
        <v>12</v>
      </c>
      <c r="D6626" t="str">
        <f>RIGHT(Table1[[#This Row],[Order Date]],4)</f>
        <v>2016</v>
      </c>
      <c r="E6626" s="1">
        <f>DATE(Table1[[#This Row],[Column3]],Table1[[#This Row],[Column2]],Table1[[#This Row],[Column1]])</f>
        <v>42729</v>
      </c>
      <c r="F6626" s="1">
        <f>DATE(Table1[[#This Row],[Column3]],Table1[[#This Row],[Column2]],Table1[[#This Row],[Column1]])</f>
        <v>42729</v>
      </c>
      <c r="G6626" s="3">
        <f>YEAR(Table1[[#This Row],[Order Date New]])</f>
        <v>2016</v>
      </c>
      <c r="H6626" s="3">
        <f>MONTH(Table1[[#This Row],[Order Date New]])</f>
        <v>12</v>
      </c>
      <c r="I6626" t="s">
        <v>814</v>
      </c>
      <c r="J6626" t="s">
        <v>101</v>
      </c>
      <c r="K6626" t="s">
        <v>39</v>
      </c>
      <c r="L6626" t="s">
        <v>52</v>
      </c>
      <c r="M6626" t="s">
        <v>731</v>
      </c>
      <c r="N6626" s="2">
        <v>45.12</v>
      </c>
      <c r="O6626" s="3">
        <v>3</v>
      </c>
      <c r="P6626" s="2">
        <v>-7.9</v>
      </c>
    </row>
    <row r="6627" spans="1:16" x14ac:dyDescent="0.35">
      <c r="A6627" t="s">
        <v>3201</v>
      </c>
      <c r="B6627" t="str">
        <f>LEFT(Table1[[#This Row],[Order Date]],2)</f>
        <v>25</v>
      </c>
      <c r="C6627" t="str">
        <f>MID(Table1[[#This Row],[Order Date]],4,2)</f>
        <v>12</v>
      </c>
      <c r="D6627" t="str">
        <f>RIGHT(Table1[[#This Row],[Order Date]],4)</f>
        <v>2016</v>
      </c>
      <c r="E6627" s="1">
        <f>DATE(Table1[[#This Row],[Column3]],Table1[[#This Row],[Column2]],Table1[[#This Row],[Column1]])</f>
        <v>42729</v>
      </c>
      <c r="F6627" s="1">
        <f>DATE(Table1[[#This Row],[Column3]],Table1[[#This Row],[Column2]],Table1[[#This Row],[Column1]])</f>
        <v>42729</v>
      </c>
      <c r="G6627" s="3">
        <f>YEAR(Table1[[#This Row],[Order Date New]])</f>
        <v>2016</v>
      </c>
      <c r="H6627" s="3">
        <f>MONTH(Table1[[#This Row],[Order Date New]])</f>
        <v>12</v>
      </c>
      <c r="I6627" t="s">
        <v>814</v>
      </c>
      <c r="J6627" t="s">
        <v>101</v>
      </c>
      <c r="K6627" t="s">
        <v>39</v>
      </c>
      <c r="L6627" t="s">
        <v>52</v>
      </c>
      <c r="M6627" t="s">
        <v>268</v>
      </c>
      <c r="N6627" s="2">
        <v>100.8</v>
      </c>
      <c r="O6627" s="3">
        <v>2</v>
      </c>
      <c r="P6627" s="2">
        <v>21.42</v>
      </c>
    </row>
    <row r="6628" spans="1:16" x14ac:dyDescent="0.35">
      <c r="A6628" t="s">
        <v>3201</v>
      </c>
      <c r="B6628" t="str">
        <f>LEFT(Table1[[#This Row],[Order Date]],2)</f>
        <v>25</v>
      </c>
      <c r="C6628" t="str">
        <f>MID(Table1[[#This Row],[Order Date]],4,2)</f>
        <v>12</v>
      </c>
      <c r="D6628" t="str">
        <f>RIGHT(Table1[[#This Row],[Order Date]],4)</f>
        <v>2016</v>
      </c>
      <c r="E6628" s="1">
        <f>DATE(Table1[[#This Row],[Column3]],Table1[[#This Row],[Column2]],Table1[[#This Row],[Column1]])</f>
        <v>42729</v>
      </c>
      <c r="F6628" s="1">
        <f>DATE(Table1[[#This Row],[Column3]],Table1[[#This Row],[Column2]],Table1[[#This Row],[Column1]])</f>
        <v>42729</v>
      </c>
      <c r="G6628" s="3">
        <f>YEAR(Table1[[#This Row],[Order Date New]])</f>
        <v>2016</v>
      </c>
      <c r="H6628" s="3">
        <f>MONTH(Table1[[#This Row],[Order Date New]])</f>
        <v>12</v>
      </c>
      <c r="I6628" t="s">
        <v>814</v>
      </c>
      <c r="J6628" t="s">
        <v>101</v>
      </c>
      <c r="K6628" t="s">
        <v>34</v>
      </c>
      <c r="L6628" t="s">
        <v>35</v>
      </c>
      <c r="M6628" t="s">
        <v>1725</v>
      </c>
      <c r="N6628" s="2">
        <v>47.97</v>
      </c>
      <c r="O6628" s="3">
        <v>2</v>
      </c>
      <c r="P6628" s="2">
        <v>4.2</v>
      </c>
    </row>
    <row r="6629" spans="1:16" x14ac:dyDescent="0.35">
      <c r="A6629" t="s">
        <v>3201</v>
      </c>
      <c r="B6629" t="str">
        <f>LEFT(Table1[[#This Row],[Order Date]],2)</f>
        <v>25</v>
      </c>
      <c r="C6629" t="str">
        <f>MID(Table1[[#This Row],[Order Date]],4,2)</f>
        <v>12</v>
      </c>
      <c r="D6629" t="str">
        <f>RIGHT(Table1[[#This Row],[Order Date]],4)</f>
        <v>2016</v>
      </c>
      <c r="E6629" s="1">
        <f>DATE(Table1[[#This Row],[Column3]],Table1[[#This Row],[Column2]],Table1[[#This Row],[Column1]])</f>
        <v>42729</v>
      </c>
      <c r="F6629" s="1">
        <f>DATE(Table1[[#This Row],[Column3]],Table1[[#This Row],[Column2]],Table1[[#This Row],[Column1]])</f>
        <v>42729</v>
      </c>
      <c r="G6629" s="3">
        <f>YEAR(Table1[[#This Row],[Order Date New]])</f>
        <v>2016</v>
      </c>
      <c r="H6629" s="3">
        <f>MONTH(Table1[[#This Row],[Order Date New]])</f>
        <v>12</v>
      </c>
      <c r="I6629" t="s">
        <v>1764</v>
      </c>
      <c r="J6629" t="s">
        <v>161</v>
      </c>
      <c r="K6629" t="s">
        <v>34</v>
      </c>
      <c r="L6629" t="s">
        <v>156</v>
      </c>
      <c r="M6629" t="s">
        <v>280</v>
      </c>
      <c r="N6629" s="2">
        <v>313.18</v>
      </c>
      <c r="O6629" s="3">
        <v>2</v>
      </c>
      <c r="P6629" s="2">
        <v>-120.05</v>
      </c>
    </row>
    <row r="6630" spans="1:16" x14ac:dyDescent="0.35">
      <c r="A6630" t="s">
        <v>3201</v>
      </c>
      <c r="B6630" t="str">
        <f>LEFT(Table1[[#This Row],[Order Date]],2)</f>
        <v>25</v>
      </c>
      <c r="C6630" t="str">
        <f>MID(Table1[[#This Row],[Order Date]],4,2)</f>
        <v>12</v>
      </c>
      <c r="D6630" t="str">
        <f>RIGHT(Table1[[#This Row],[Order Date]],4)</f>
        <v>2016</v>
      </c>
      <c r="E6630" s="1">
        <f>DATE(Table1[[#This Row],[Column3]],Table1[[#This Row],[Column2]],Table1[[#This Row],[Column1]])</f>
        <v>42729</v>
      </c>
      <c r="F6630" s="1">
        <f>DATE(Table1[[#This Row],[Column3]],Table1[[#This Row],[Column2]],Table1[[#This Row],[Column1]])</f>
        <v>42729</v>
      </c>
      <c r="G6630" s="3">
        <f>YEAR(Table1[[#This Row],[Order Date New]])</f>
        <v>2016</v>
      </c>
      <c r="H6630" s="3">
        <f>MONTH(Table1[[#This Row],[Order Date New]])</f>
        <v>12</v>
      </c>
      <c r="I6630" t="s">
        <v>1764</v>
      </c>
      <c r="J6630" t="s">
        <v>161</v>
      </c>
      <c r="K6630" t="s">
        <v>34</v>
      </c>
      <c r="L6630" t="s">
        <v>35</v>
      </c>
      <c r="M6630" t="s">
        <v>1898</v>
      </c>
      <c r="N6630" s="2">
        <v>866.65</v>
      </c>
      <c r="O6630" s="3">
        <v>3</v>
      </c>
      <c r="P6630" s="2">
        <v>173.33</v>
      </c>
    </row>
    <row r="6631" spans="1:16" x14ac:dyDescent="0.35">
      <c r="A6631" t="s">
        <v>3201</v>
      </c>
      <c r="B6631" t="str">
        <f>LEFT(Table1[[#This Row],[Order Date]],2)</f>
        <v>25</v>
      </c>
      <c r="C6631" t="str">
        <f>MID(Table1[[#This Row],[Order Date]],4,2)</f>
        <v>12</v>
      </c>
      <c r="D6631" t="str">
        <f>RIGHT(Table1[[#This Row],[Order Date]],4)</f>
        <v>2016</v>
      </c>
      <c r="E6631" s="1">
        <f>DATE(Table1[[#This Row],[Column3]],Table1[[#This Row],[Column2]],Table1[[#This Row],[Column1]])</f>
        <v>42729</v>
      </c>
      <c r="F6631" s="1">
        <f>DATE(Table1[[#This Row],[Column3]],Table1[[#This Row],[Column2]],Table1[[#This Row],[Column1]])</f>
        <v>42729</v>
      </c>
      <c r="G6631" s="3">
        <f>YEAR(Table1[[#This Row],[Order Date New]])</f>
        <v>2016</v>
      </c>
      <c r="H6631" s="3">
        <f>MONTH(Table1[[#This Row],[Order Date New]])</f>
        <v>12</v>
      </c>
      <c r="I6631" t="s">
        <v>2104</v>
      </c>
      <c r="J6631" t="s">
        <v>108</v>
      </c>
      <c r="K6631" t="s">
        <v>11</v>
      </c>
      <c r="L6631" t="s">
        <v>24</v>
      </c>
      <c r="M6631" t="s">
        <v>112</v>
      </c>
      <c r="N6631" s="2">
        <v>19.89</v>
      </c>
      <c r="O6631" s="3">
        <v>9</v>
      </c>
      <c r="P6631" s="2">
        <v>5.37</v>
      </c>
    </row>
    <row r="6632" spans="1:16" x14ac:dyDescent="0.35">
      <c r="A6632" t="s">
        <v>3201</v>
      </c>
      <c r="B6632" t="str">
        <f>LEFT(Table1[[#This Row],[Order Date]],2)</f>
        <v>25</v>
      </c>
      <c r="C6632" t="str">
        <f>MID(Table1[[#This Row],[Order Date]],4,2)</f>
        <v>12</v>
      </c>
      <c r="D6632" t="str">
        <f>RIGHT(Table1[[#This Row],[Order Date]],4)</f>
        <v>2016</v>
      </c>
      <c r="E6632" s="1">
        <f>DATE(Table1[[#This Row],[Column3]],Table1[[#This Row],[Column2]],Table1[[#This Row],[Column1]])</f>
        <v>42729</v>
      </c>
      <c r="F6632" s="1">
        <f>DATE(Table1[[#This Row],[Column3]],Table1[[#This Row],[Column2]],Table1[[#This Row],[Column1]])</f>
        <v>42729</v>
      </c>
      <c r="G6632" s="3">
        <f>YEAR(Table1[[#This Row],[Order Date New]])</f>
        <v>2016</v>
      </c>
      <c r="H6632" s="3">
        <f>MONTH(Table1[[#This Row],[Order Date New]])</f>
        <v>12</v>
      </c>
      <c r="I6632" t="s">
        <v>2104</v>
      </c>
      <c r="J6632" t="s">
        <v>108</v>
      </c>
      <c r="K6632" t="s">
        <v>39</v>
      </c>
      <c r="L6632" t="s">
        <v>52</v>
      </c>
      <c r="M6632" t="s">
        <v>2387</v>
      </c>
      <c r="N6632" s="2">
        <v>399.98</v>
      </c>
      <c r="O6632" s="3">
        <v>2</v>
      </c>
      <c r="P6632" s="2">
        <v>171.99</v>
      </c>
    </row>
    <row r="6633" spans="1:16" x14ac:dyDescent="0.35">
      <c r="A6633" t="s">
        <v>3201</v>
      </c>
      <c r="B6633" t="str">
        <f>LEFT(Table1[[#This Row],[Order Date]],2)</f>
        <v>25</v>
      </c>
      <c r="C6633" t="str">
        <f>MID(Table1[[#This Row],[Order Date]],4,2)</f>
        <v>12</v>
      </c>
      <c r="D6633" t="str">
        <f>RIGHT(Table1[[#This Row],[Order Date]],4)</f>
        <v>2016</v>
      </c>
      <c r="E6633" s="1">
        <f>DATE(Table1[[#This Row],[Column3]],Table1[[#This Row],[Column2]],Table1[[#This Row],[Column1]])</f>
        <v>42729</v>
      </c>
      <c r="F6633" s="1">
        <f>DATE(Table1[[#This Row],[Column3]],Table1[[#This Row],[Column2]],Table1[[#This Row],[Column1]])</f>
        <v>42729</v>
      </c>
      <c r="G6633" s="3">
        <f>YEAR(Table1[[#This Row],[Order Date New]])</f>
        <v>2016</v>
      </c>
      <c r="H6633" s="3">
        <f>MONTH(Table1[[#This Row],[Order Date New]])</f>
        <v>12</v>
      </c>
      <c r="I6633" t="s">
        <v>2104</v>
      </c>
      <c r="J6633" t="s">
        <v>108</v>
      </c>
      <c r="K6633" t="s">
        <v>34</v>
      </c>
      <c r="L6633" t="s">
        <v>47</v>
      </c>
      <c r="M6633" t="s">
        <v>1813</v>
      </c>
      <c r="N6633" s="2">
        <v>343.85</v>
      </c>
      <c r="O6633" s="3">
        <v>5</v>
      </c>
      <c r="P6633" s="2">
        <v>137.54</v>
      </c>
    </row>
    <row r="6634" spans="1:16" x14ac:dyDescent="0.35">
      <c r="A6634" t="s">
        <v>3201</v>
      </c>
      <c r="B6634" t="str">
        <f>LEFT(Table1[[#This Row],[Order Date]],2)</f>
        <v>25</v>
      </c>
      <c r="C6634" t="str">
        <f>MID(Table1[[#This Row],[Order Date]],4,2)</f>
        <v>12</v>
      </c>
      <c r="D6634" t="str">
        <f>RIGHT(Table1[[#This Row],[Order Date]],4)</f>
        <v>2016</v>
      </c>
      <c r="E6634" s="1">
        <f>DATE(Table1[[#This Row],[Column3]],Table1[[#This Row],[Column2]],Table1[[#This Row],[Column1]])</f>
        <v>42729</v>
      </c>
      <c r="F6634" s="1">
        <f>DATE(Table1[[#This Row],[Column3]],Table1[[#This Row],[Column2]],Table1[[#This Row],[Column1]])</f>
        <v>42729</v>
      </c>
      <c r="G6634" s="3">
        <f>YEAR(Table1[[#This Row],[Order Date New]])</f>
        <v>2016</v>
      </c>
      <c r="H6634" s="3">
        <f>MONTH(Table1[[#This Row],[Order Date New]])</f>
        <v>12</v>
      </c>
      <c r="I6634" t="s">
        <v>2104</v>
      </c>
      <c r="J6634" t="s">
        <v>108</v>
      </c>
      <c r="K6634" t="s">
        <v>11</v>
      </c>
      <c r="L6634" t="s">
        <v>12</v>
      </c>
      <c r="M6634" t="s">
        <v>2036</v>
      </c>
      <c r="N6634" s="2">
        <v>106.32</v>
      </c>
      <c r="O6634" s="3">
        <v>3</v>
      </c>
      <c r="P6634" s="2">
        <v>49.97</v>
      </c>
    </row>
    <row r="6635" spans="1:16" x14ac:dyDescent="0.35">
      <c r="A6635" t="s">
        <v>3201</v>
      </c>
      <c r="B6635" t="str">
        <f>LEFT(Table1[[#This Row],[Order Date]],2)</f>
        <v>25</v>
      </c>
      <c r="C6635" t="str">
        <f>MID(Table1[[#This Row],[Order Date]],4,2)</f>
        <v>12</v>
      </c>
      <c r="D6635" t="str">
        <f>RIGHT(Table1[[#This Row],[Order Date]],4)</f>
        <v>2016</v>
      </c>
      <c r="E6635" s="1">
        <f>DATE(Table1[[#This Row],[Column3]],Table1[[#This Row],[Column2]],Table1[[#This Row],[Column1]])</f>
        <v>42729</v>
      </c>
      <c r="F6635" s="1">
        <f>DATE(Table1[[#This Row],[Column3]],Table1[[#This Row],[Column2]],Table1[[#This Row],[Column1]])</f>
        <v>42729</v>
      </c>
      <c r="G6635" s="3">
        <f>YEAR(Table1[[#This Row],[Order Date New]])</f>
        <v>2016</v>
      </c>
      <c r="H6635" s="3">
        <f>MONTH(Table1[[#This Row],[Order Date New]])</f>
        <v>12</v>
      </c>
      <c r="I6635" t="s">
        <v>1284</v>
      </c>
      <c r="J6635" t="s">
        <v>161</v>
      </c>
      <c r="K6635" t="s">
        <v>34</v>
      </c>
      <c r="L6635" t="s">
        <v>35</v>
      </c>
      <c r="M6635" t="s">
        <v>113</v>
      </c>
      <c r="N6635" s="2">
        <v>2563.06</v>
      </c>
      <c r="O6635" s="3">
        <v>8</v>
      </c>
      <c r="P6635" s="2">
        <v>313.26</v>
      </c>
    </row>
    <row r="6636" spans="1:16" x14ac:dyDescent="0.35">
      <c r="A6636" t="s">
        <v>3203</v>
      </c>
      <c r="B6636" t="str">
        <f>LEFT(Table1[[#This Row],[Order Date]],2)</f>
        <v>26</v>
      </c>
      <c r="C6636" t="str">
        <f>MID(Table1[[#This Row],[Order Date]],4,2)</f>
        <v>12</v>
      </c>
      <c r="D6636" t="str">
        <f>RIGHT(Table1[[#This Row],[Order Date]],4)</f>
        <v>2016</v>
      </c>
      <c r="E6636" s="1">
        <f>DATE(Table1[[#This Row],[Column3]],Table1[[#This Row],[Column2]],Table1[[#This Row],[Column1]])</f>
        <v>42730</v>
      </c>
      <c r="F6636" s="1">
        <f>DATE(Table1[[#This Row],[Column3]],Table1[[#This Row],[Column2]],Table1[[#This Row],[Column1]])</f>
        <v>42730</v>
      </c>
      <c r="G6636" s="3">
        <f>YEAR(Table1[[#This Row],[Order Date New]])</f>
        <v>2016</v>
      </c>
      <c r="H6636" s="3">
        <f>MONTH(Table1[[#This Row],[Order Date New]])</f>
        <v>12</v>
      </c>
      <c r="I6636" t="s">
        <v>1925</v>
      </c>
      <c r="J6636" t="s">
        <v>178</v>
      </c>
      <c r="K6636" t="s">
        <v>11</v>
      </c>
      <c r="L6636" t="s">
        <v>12</v>
      </c>
      <c r="M6636" t="s">
        <v>3196</v>
      </c>
      <c r="N6636" s="2">
        <v>33.9</v>
      </c>
      <c r="O6636" s="3">
        <v>5</v>
      </c>
      <c r="P6636" s="2">
        <v>15.59</v>
      </c>
    </row>
    <row r="6637" spans="1:16" x14ac:dyDescent="0.35">
      <c r="A6637" t="s">
        <v>3203</v>
      </c>
      <c r="B6637" t="str">
        <f>LEFT(Table1[[#This Row],[Order Date]],2)</f>
        <v>26</v>
      </c>
      <c r="C6637" t="str">
        <f>MID(Table1[[#This Row],[Order Date]],4,2)</f>
        <v>12</v>
      </c>
      <c r="D6637" t="str">
        <f>RIGHT(Table1[[#This Row],[Order Date]],4)</f>
        <v>2016</v>
      </c>
      <c r="E6637" s="1">
        <f>DATE(Table1[[#This Row],[Column3]],Table1[[#This Row],[Column2]],Table1[[#This Row],[Column1]])</f>
        <v>42730</v>
      </c>
      <c r="F6637" s="1">
        <f>DATE(Table1[[#This Row],[Column3]],Table1[[#This Row],[Column2]],Table1[[#This Row],[Column1]])</f>
        <v>42730</v>
      </c>
      <c r="G6637" s="3">
        <f>YEAR(Table1[[#This Row],[Order Date New]])</f>
        <v>2016</v>
      </c>
      <c r="H6637" s="3">
        <f>MONTH(Table1[[#This Row],[Order Date New]])</f>
        <v>12</v>
      </c>
      <c r="I6637" t="s">
        <v>656</v>
      </c>
      <c r="J6637" t="s">
        <v>161</v>
      </c>
      <c r="K6637" t="s">
        <v>39</v>
      </c>
      <c r="L6637" t="s">
        <v>52</v>
      </c>
      <c r="M6637" t="s">
        <v>1706</v>
      </c>
      <c r="N6637" s="2">
        <v>89.97</v>
      </c>
      <c r="O6637" s="3">
        <v>3</v>
      </c>
      <c r="P6637" s="2">
        <v>18.89</v>
      </c>
    </row>
    <row r="6638" spans="1:16" x14ac:dyDescent="0.35">
      <c r="A6638" t="s">
        <v>3203</v>
      </c>
      <c r="B6638" t="str">
        <f>LEFT(Table1[[#This Row],[Order Date]],2)</f>
        <v>26</v>
      </c>
      <c r="C6638" t="str">
        <f>MID(Table1[[#This Row],[Order Date]],4,2)</f>
        <v>12</v>
      </c>
      <c r="D6638" t="str">
        <f>RIGHT(Table1[[#This Row],[Order Date]],4)</f>
        <v>2016</v>
      </c>
      <c r="E6638" s="1">
        <f>DATE(Table1[[#This Row],[Column3]],Table1[[#This Row],[Column2]],Table1[[#This Row],[Column1]])</f>
        <v>42730</v>
      </c>
      <c r="F6638" s="1">
        <f>DATE(Table1[[#This Row],[Column3]],Table1[[#This Row],[Column2]],Table1[[#This Row],[Column1]])</f>
        <v>42730</v>
      </c>
      <c r="G6638" s="3">
        <f>YEAR(Table1[[#This Row],[Order Date New]])</f>
        <v>2016</v>
      </c>
      <c r="H6638" s="3">
        <f>MONTH(Table1[[#This Row],[Order Date New]])</f>
        <v>12</v>
      </c>
      <c r="I6638" t="s">
        <v>1938</v>
      </c>
      <c r="J6638" t="s">
        <v>303</v>
      </c>
      <c r="K6638" t="s">
        <v>11</v>
      </c>
      <c r="L6638" t="s">
        <v>97</v>
      </c>
      <c r="M6638" t="s">
        <v>3184</v>
      </c>
      <c r="N6638" s="2">
        <v>18.72</v>
      </c>
      <c r="O6638" s="3">
        <v>2</v>
      </c>
      <c r="P6638" s="2">
        <v>3.51</v>
      </c>
    </row>
    <row r="6639" spans="1:16" x14ac:dyDescent="0.35">
      <c r="A6639" t="s">
        <v>3203</v>
      </c>
      <c r="B6639" t="str">
        <f>LEFT(Table1[[#This Row],[Order Date]],2)</f>
        <v>26</v>
      </c>
      <c r="C6639" t="str">
        <f>MID(Table1[[#This Row],[Order Date]],4,2)</f>
        <v>12</v>
      </c>
      <c r="D6639" t="str">
        <f>RIGHT(Table1[[#This Row],[Order Date]],4)</f>
        <v>2016</v>
      </c>
      <c r="E6639" s="1">
        <f>DATE(Table1[[#This Row],[Column3]],Table1[[#This Row],[Column2]],Table1[[#This Row],[Column1]])</f>
        <v>42730</v>
      </c>
      <c r="F6639" s="1">
        <f>DATE(Table1[[#This Row],[Column3]],Table1[[#This Row],[Column2]],Table1[[#This Row],[Column1]])</f>
        <v>42730</v>
      </c>
      <c r="G6639" s="3">
        <f>YEAR(Table1[[#This Row],[Order Date New]])</f>
        <v>2016</v>
      </c>
      <c r="H6639" s="3">
        <f>MONTH(Table1[[#This Row],[Order Date New]])</f>
        <v>12</v>
      </c>
      <c r="I6639" t="s">
        <v>1914</v>
      </c>
      <c r="J6639" t="s">
        <v>303</v>
      </c>
      <c r="K6639" t="s">
        <v>11</v>
      </c>
      <c r="L6639" t="s">
        <v>24</v>
      </c>
      <c r="M6639" t="s">
        <v>1322</v>
      </c>
      <c r="N6639" s="2">
        <v>11.33</v>
      </c>
      <c r="O6639" s="3">
        <v>2</v>
      </c>
      <c r="P6639" s="2">
        <v>2.5499999999999998</v>
      </c>
    </row>
    <row r="6640" spans="1:16" x14ac:dyDescent="0.35">
      <c r="A6640" t="s">
        <v>3203</v>
      </c>
      <c r="B6640" t="str">
        <f>LEFT(Table1[[#This Row],[Order Date]],2)</f>
        <v>26</v>
      </c>
      <c r="C6640" t="str">
        <f>MID(Table1[[#This Row],[Order Date]],4,2)</f>
        <v>12</v>
      </c>
      <c r="D6640" t="str">
        <f>RIGHT(Table1[[#This Row],[Order Date]],4)</f>
        <v>2016</v>
      </c>
      <c r="E6640" s="1">
        <f>DATE(Table1[[#This Row],[Column3]],Table1[[#This Row],[Column2]],Table1[[#This Row],[Column1]])</f>
        <v>42730</v>
      </c>
      <c r="F6640" s="1">
        <f>DATE(Table1[[#This Row],[Column3]],Table1[[#This Row],[Column2]],Table1[[#This Row],[Column1]])</f>
        <v>42730</v>
      </c>
      <c r="G6640" s="3">
        <f>YEAR(Table1[[#This Row],[Order Date New]])</f>
        <v>2016</v>
      </c>
      <c r="H6640" s="3">
        <f>MONTH(Table1[[#This Row],[Order Date New]])</f>
        <v>12</v>
      </c>
      <c r="I6640" t="s">
        <v>1452</v>
      </c>
      <c r="J6640" t="s">
        <v>27</v>
      </c>
      <c r="K6640" t="s">
        <v>11</v>
      </c>
      <c r="L6640" t="s">
        <v>215</v>
      </c>
      <c r="M6640" t="s">
        <v>3022</v>
      </c>
      <c r="N6640" s="2">
        <v>17.760000000000002</v>
      </c>
      <c r="O6640" s="3">
        <v>2</v>
      </c>
      <c r="P6640" s="2">
        <v>4.97</v>
      </c>
    </row>
    <row r="6641" spans="1:16" x14ac:dyDescent="0.35">
      <c r="A6641" t="s">
        <v>3203</v>
      </c>
      <c r="B6641" t="str">
        <f>LEFT(Table1[[#This Row],[Order Date]],2)</f>
        <v>26</v>
      </c>
      <c r="C6641" t="str">
        <f>MID(Table1[[#This Row],[Order Date]],4,2)</f>
        <v>12</v>
      </c>
      <c r="D6641" t="str">
        <f>RIGHT(Table1[[#This Row],[Order Date]],4)</f>
        <v>2016</v>
      </c>
      <c r="E6641" s="1">
        <f>DATE(Table1[[#This Row],[Column3]],Table1[[#This Row],[Column2]],Table1[[#This Row],[Column1]])</f>
        <v>42730</v>
      </c>
      <c r="F6641" s="1">
        <f>DATE(Table1[[#This Row],[Column3]],Table1[[#This Row],[Column2]],Table1[[#This Row],[Column1]])</f>
        <v>42730</v>
      </c>
      <c r="G6641" s="3">
        <f>YEAR(Table1[[#This Row],[Order Date New]])</f>
        <v>2016</v>
      </c>
      <c r="H6641" s="3">
        <f>MONTH(Table1[[#This Row],[Order Date New]])</f>
        <v>12</v>
      </c>
      <c r="I6641" t="s">
        <v>1452</v>
      </c>
      <c r="J6641" t="s">
        <v>27</v>
      </c>
      <c r="K6641" t="s">
        <v>39</v>
      </c>
      <c r="L6641" t="s">
        <v>40</v>
      </c>
      <c r="M6641" t="s">
        <v>871</v>
      </c>
      <c r="N6641" s="2">
        <v>302.38</v>
      </c>
      <c r="O6641" s="3">
        <v>2</v>
      </c>
      <c r="P6641" s="2">
        <v>30.24</v>
      </c>
    </row>
    <row r="6642" spans="1:16" x14ac:dyDescent="0.35">
      <c r="A6642" t="s">
        <v>3203</v>
      </c>
      <c r="B6642" t="str">
        <f>LEFT(Table1[[#This Row],[Order Date]],2)</f>
        <v>26</v>
      </c>
      <c r="C6642" t="str">
        <f>MID(Table1[[#This Row],[Order Date]],4,2)</f>
        <v>12</v>
      </c>
      <c r="D6642" t="str">
        <f>RIGHT(Table1[[#This Row],[Order Date]],4)</f>
        <v>2016</v>
      </c>
      <c r="E6642" s="1">
        <f>DATE(Table1[[#This Row],[Column3]],Table1[[#This Row],[Column2]],Table1[[#This Row],[Column1]])</f>
        <v>42730</v>
      </c>
      <c r="F6642" s="1">
        <f>DATE(Table1[[#This Row],[Column3]],Table1[[#This Row],[Column2]],Table1[[#This Row],[Column1]])</f>
        <v>42730</v>
      </c>
      <c r="G6642" s="3">
        <f>YEAR(Table1[[#This Row],[Order Date New]])</f>
        <v>2016</v>
      </c>
      <c r="H6642" s="3">
        <f>MONTH(Table1[[#This Row],[Order Date New]])</f>
        <v>12</v>
      </c>
      <c r="I6642" t="s">
        <v>1452</v>
      </c>
      <c r="J6642" t="s">
        <v>27</v>
      </c>
      <c r="K6642" t="s">
        <v>34</v>
      </c>
      <c r="L6642" t="s">
        <v>35</v>
      </c>
      <c r="M6642" t="s">
        <v>2274</v>
      </c>
      <c r="N6642" s="2">
        <v>146.35</v>
      </c>
      <c r="O6642" s="3">
        <v>3</v>
      </c>
      <c r="P6642" s="2">
        <v>-5.49</v>
      </c>
    </row>
    <row r="6643" spans="1:16" x14ac:dyDescent="0.35">
      <c r="A6643" t="s">
        <v>3203</v>
      </c>
      <c r="B6643" t="str">
        <f>LEFT(Table1[[#This Row],[Order Date]],2)</f>
        <v>26</v>
      </c>
      <c r="C6643" t="str">
        <f>MID(Table1[[#This Row],[Order Date]],4,2)</f>
        <v>12</v>
      </c>
      <c r="D6643" t="str">
        <f>RIGHT(Table1[[#This Row],[Order Date]],4)</f>
        <v>2016</v>
      </c>
      <c r="E6643" s="1">
        <f>DATE(Table1[[#This Row],[Column3]],Table1[[#This Row],[Column2]],Table1[[#This Row],[Column1]])</f>
        <v>42730</v>
      </c>
      <c r="F6643" s="1">
        <f>DATE(Table1[[#This Row],[Column3]],Table1[[#This Row],[Column2]],Table1[[#This Row],[Column1]])</f>
        <v>42730</v>
      </c>
      <c r="G6643" s="3">
        <f>YEAR(Table1[[#This Row],[Order Date New]])</f>
        <v>2016</v>
      </c>
      <c r="H6643" s="3">
        <f>MONTH(Table1[[#This Row],[Order Date New]])</f>
        <v>12</v>
      </c>
      <c r="I6643" t="s">
        <v>1452</v>
      </c>
      <c r="J6643" t="s">
        <v>27</v>
      </c>
      <c r="K6643" t="s">
        <v>11</v>
      </c>
      <c r="L6643" t="s">
        <v>97</v>
      </c>
      <c r="M6643" t="s">
        <v>1603</v>
      </c>
      <c r="N6643" s="2">
        <v>7.9</v>
      </c>
      <c r="O6643" s="3">
        <v>2</v>
      </c>
      <c r="P6643" s="2">
        <v>2.0499999999999998</v>
      </c>
    </row>
    <row r="6644" spans="1:16" x14ac:dyDescent="0.35">
      <c r="A6644" t="s">
        <v>3203</v>
      </c>
      <c r="B6644" t="str">
        <f>LEFT(Table1[[#This Row],[Order Date]],2)</f>
        <v>26</v>
      </c>
      <c r="C6644" t="str">
        <f>MID(Table1[[#This Row],[Order Date]],4,2)</f>
        <v>12</v>
      </c>
      <c r="D6644" t="str">
        <f>RIGHT(Table1[[#This Row],[Order Date]],4)</f>
        <v>2016</v>
      </c>
      <c r="E6644" s="1">
        <f>DATE(Table1[[#This Row],[Column3]],Table1[[#This Row],[Column2]],Table1[[#This Row],[Column1]])</f>
        <v>42730</v>
      </c>
      <c r="F6644" s="1">
        <f>DATE(Table1[[#This Row],[Column3]],Table1[[#This Row],[Column2]],Table1[[#This Row],[Column1]])</f>
        <v>42730</v>
      </c>
      <c r="G6644" s="3">
        <f>YEAR(Table1[[#This Row],[Order Date New]])</f>
        <v>2016</v>
      </c>
      <c r="H6644" s="3">
        <f>MONTH(Table1[[#This Row],[Order Date New]])</f>
        <v>12</v>
      </c>
      <c r="I6644" t="s">
        <v>1452</v>
      </c>
      <c r="J6644" t="s">
        <v>27</v>
      </c>
      <c r="K6644" t="s">
        <v>34</v>
      </c>
      <c r="L6644" t="s">
        <v>156</v>
      </c>
      <c r="M6644" t="s">
        <v>349</v>
      </c>
      <c r="N6644" s="2">
        <v>902.71</v>
      </c>
      <c r="O6644" s="3">
        <v>3</v>
      </c>
      <c r="P6644" s="2">
        <v>33.85</v>
      </c>
    </row>
    <row r="6645" spans="1:16" x14ac:dyDescent="0.35">
      <c r="A6645" t="s">
        <v>3203</v>
      </c>
      <c r="B6645" t="str">
        <f>LEFT(Table1[[#This Row],[Order Date]],2)</f>
        <v>26</v>
      </c>
      <c r="C6645" t="str">
        <f>MID(Table1[[#This Row],[Order Date]],4,2)</f>
        <v>12</v>
      </c>
      <c r="D6645" t="str">
        <f>RIGHT(Table1[[#This Row],[Order Date]],4)</f>
        <v>2016</v>
      </c>
      <c r="E6645" s="1">
        <f>DATE(Table1[[#This Row],[Column3]],Table1[[#This Row],[Column2]],Table1[[#This Row],[Column1]])</f>
        <v>42730</v>
      </c>
      <c r="F6645" s="1">
        <f>DATE(Table1[[#This Row],[Column3]],Table1[[#This Row],[Column2]],Table1[[#This Row],[Column1]])</f>
        <v>42730</v>
      </c>
      <c r="G6645" s="3">
        <f>YEAR(Table1[[#This Row],[Order Date New]])</f>
        <v>2016</v>
      </c>
      <c r="H6645" s="3">
        <f>MONTH(Table1[[#This Row],[Order Date New]])</f>
        <v>12</v>
      </c>
      <c r="I6645" t="s">
        <v>1452</v>
      </c>
      <c r="J6645" t="s">
        <v>27</v>
      </c>
      <c r="K6645" t="s">
        <v>11</v>
      </c>
      <c r="L6645" t="s">
        <v>24</v>
      </c>
      <c r="M6645" t="s">
        <v>684</v>
      </c>
      <c r="N6645" s="2">
        <v>53.97</v>
      </c>
      <c r="O6645" s="3">
        <v>3</v>
      </c>
      <c r="P6645" s="2">
        <v>15.11</v>
      </c>
    </row>
    <row r="6646" spans="1:16" x14ac:dyDescent="0.35">
      <c r="A6646" t="s">
        <v>3203</v>
      </c>
      <c r="B6646" t="str">
        <f>LEFT(Table1[[#This Row],[Order Date]],2)</f>
        <v>26</v>
      </c>
      <c r="C6646" t="str">
        <f>MID(Table1[[#This Row],[Order Date]],4,2)</f>
        <v>12</v>
      </c>
      <c r="D6646" t="str">
        <f>RIGHT(Table1[[#This Row],[Order Date]],4)</f>
        <v>2016</v>
      </c>
      <c r="E6646" s="1">
        <f>DATE(Table1[[#This Row],[Column3]],Table1[[#This Row],[Column2]],Table1[[#This Row],[Column1]])</f>
        <v>42730</v>
      </c>
      <c r="F6646" s="1">
        <f>DATE(Table1[[#This Row],[Column3]],Table1[[#This Row],[Column2]],Table1[[#This Row],[Column1]])</f>
        <v>42730</v>
      </c>
      <c r="G6646" s="3">
        <f>YEAR(Table1[[#This Row],[Order Date New]])</f>
        <v>2016</v>
      </c>
      <c r="H6646" s="3">
        <f>MONTH(Table1[[#This Row],[Order Date New]])</f>
        <v>12</v>
      </c>
      <c r="I6646" t="s">
        <v>2358</v>
      </c>
      <c r="J6646" t="s">
        <v>191</v>
      </c>
      <c r="K6646" t="s">
        <v>34</v>
      </c>
      <c r="L6646" t="s">
        <v>35</v>
      </c>
      <c r="M6646" t="s">
        <v>2250</v>
      </c>
      <c r="N6646" s="2">
        <v>212.94</v>
      </c>
      <c r="O6646" s="3">
        <v>3</v>
      </c>
      <c r="P6646" s="2">
        <v>25.55</v>
      </c>
    </row>
    <row r="6647" spans="1:16" x14ac:dyDescent="0.35">
      <c r="A6647" t="s">
        <v>3203</v>
      </c>
      <c r="B6647" t="str">
        <f>LEFT(Table1[[#This Row],[Order Date]],2)</f>
        <v>26</v>
      </c>
      <c r="C6647" t="str">
        <f>MID(Table1[[#This Row],[Order Date]],4,2)</f>
        <v>12</v>
      </c>
      <c r="D6647" t="str">
        <f>RIGHT(Table1[[#This Row],[Order Date]],4)</f>
        <v>2016</v>
      </c>
      <c r="E6647" s="1">
        <f>DATE(Table1[[#This Row],[Column3]],Table1[[#This Row],[Column2]],Table1[[#This Row],[Column1]])</f>
        <v>42730</v>
      </c>
      <c r="F6647" s="1">
        <f>DATE(Table1[[#This Row],[Column3]],Table1[[#This Row],[Column2]],Table1[[#This Row],[Column1]])</f>
        <v>42730</v>
      </c>
      <c r="G6647" s="3">
        <f>YEAR(Table1[[#This Row],[Order Date New]])</f>
        <v>2016</v>
      </c>
      <c r="H6647" s="3">
        <f>MONTH(Table1[[#This Row],[Order Date New]])</f>
        <v>12</v>
      </c>
      <c r="I6647" t="s">
        <v>2358</v>
      </c>
      <c r="J6647" t="s">
        <v>191</v>
      </c>
      <c r="K6647" t="s">
        <v>11</v>
      </c>
      <c r="L6647" t="s">
        <v>97</v>
      </c>
      <c r="M6647" t="s">
        <v>462</v>
      </c>
      <c r="N6647" s="2">
        <v>26.49</v>
      </c>
      <c r="O6647" s="3">
        <v>1</v>
      </c>
      <c r="P6647" s="2">
        <v>7.42</v>
      </c>
    </row>
    <row r="6648" spans="1:16" x14ac:dyDescent="0.35">
      <c r="A6648" t="s">
        <v>3203</v>
      </c>
      <c r="B6648" t="str">
        <f>LEFT(Table1[[#This Row],[Order Date]],2)</f>
        <v>26</v>
      </c>
      <c r="C6648" t="str">
        <f>MID(Table1[[#This Row],[Order Date]],4,2)</f>
        <v>12</v>
      </c>
      <c r="D6648" t="str">
        <f>RIGHT(Table1[[#This Row],[Order Date]],4)</f>
        <v>2016</v>
      </c>
      <c r="E6648" s="1">
        <f>DATE(Table1[[#This Row],[Column3]],Table1[[#This Row],[Column2]],Table1[[#This Row],[Column1]])</f>
        <v>42730</v>
      </c>
      <c r="F6648" s="1">
        <f>DATE(Table1[[#This Row],[Column3]],Table1[[#This Row],[Column2]],Table1[[#This Row],[Column1]])</f>
        <v>42730</v>
      </c>
      <c r="G6648" s="3">
        <f>YEAR(Table1[[#This Row],[Order Date New]])</f>
        <v>2016</v>
      </c>
      <c r="H6648" s="3">
        <f>MONTH(Table1[[#This Row],[Order Date New]])</f>
        <v>12</v>
      </c>
      <c r="I6648" t="s">
        <v>726</v>
      </c>
      <c r="J6648" t="s">
        <v>161</v>
      </c>
      <c r="K6648" t="s">
        <v>11</v>
      </c>
      <c r="L6648" t="s">
        <v>20</v>
      </c>
      <c r="M6648" t="s">
        <v>2576</v>
      </c>
      <c r="N6648" s="2">
        <v>4.99</v>
      </c>
      <c r="O6648" s="3">
        <v>3</v>
      </c>
      <c r="P6648" s="2">
        <v>1.68</v>
      </c>
    </row>
    <row r="6649" spans="1:16" x14ac:dyDescent="0.35">
      <c r="A6649" t="s">
        <v>3204</v>
      </c>
      <c r="B6649" t="str">
        <f>LEFT(Table1[[#This Row],[Order Date]],2)</f>
        <v>27</v>
      </c>
      <c r="C6649" t="str">
        <f>MID(Table1[[#This Row],[Order Date]],4,2)</f>
        <v>12</v>
      </c>
      <c r="D6649" t="str">
        <f>RIGHT(Table1[[#This Row],[Order Date]],4)</f>
        <v>2016</v>
      </c>
      <c r="E6649" s="1">
        <f>DATE(Table1[[#This Row],[Column3]],Table1[[#This Row],[Column2]],Table1[[#This Row],[Column1]])</f>
        <v>42731</v>
      </c>
      <c r="F6649" s="1">
        <f>DATE(Table1[[#This Row],[Column3]],Table1[[#This Row],[Column2]],Table1[[#This Row],[Column1]])</f>
        <v>42731</v>
      </c>
      <c r="G6649" s="3">
        <f>YEAR(Table1[[#This Row],[Order Date New]])</f>
        <v>2016</v>
      </c>
      <c r="H6649" s="3">
        <f>MONTH(Table1[[#This Row],[Order Date New]])</f>
        <v>12</v>
      </c>
      <c r="I6649" t="s">
        <v>712</v>
      </c>
      <c r="J6649" t="s">
        <v>15</v>
      </c>
      <c r="K6649" t="s">
        <v>34</v>
      </c>
      <c r="L6649" t="s">
        <v>35</v>
      </c>
      <c r="M6649" t="s">
        <v>2431</v>
      </c>
      <c r="N6649" s="2">
        <v>845.49</v>
      </c>
      <c r="O6649" s="3">
        <v>8</v>
      </c>
      <c r="P6649" s="2">
        <v>-12.08</v>
      </c>
    </row>
    <row r="6650" spans="1:16" x14ac:dyDescent="0.35">
      <c r="A6650" t="s">
        <v>3204</v>
      </c>
      <c r="B6650" t="str">
        <f>LEFT(Table1[[#This Row],[Order Date]],2)</f>
        <v>27</v>
      </c>
      <c r="C6650" t="str">
        <f>MID(Table1[[#This Row],[Order Date]],4,2)</f>
        <v>12</v>
      </c>
      <c r="D6650" t="str">
        <f>RIGHT(Table1[[#This Row],[Order Date]],4)</f>
        <v>2016</v>
      </c>
      <c r="E6650" s="1">
        <f>DATE(Table1[[#This Row],[Column3]],Table1[[#This Row],[Column2]],Table1[[#This Row],[Column1]])</f>
        <v>42731</v>
      </c>
      <c r="F6650" s="1">
        <f>DATE(Table1[[#This Row],[Column3]],Table1[[#This Row],[Column2]],Table1[[#This Row],[Column1]])</f>
        <v>42731</v>
      </c>
      <c r="G6650" s="3">
        <f>YEAR(Table1[[#This Row],[Order Date New]])</f>
        <v>2016</v>
      </c>
      <c r="H6650" s="3">
        <f>MONTH(Table1[[#This Row],[Order Date New]])</f>
        <v>12</v>
      </c>
      <c r="I6650" t="s">
        <v>2646</v>
      </c>
      <c r="J6650" t="s">
        <v>10</v>
      </c>
      <c r="K6650" t="s">
        <v>11</v>
      </c>
      <c r="L6650" t="s">
        <v>12</v>
      </c>
      <c r="M6650" t="s">
        <v>1897</v>
      </c>
      <c r="N6650" s="2">
        <v>10.37</v>
      </c>
      <c r="O6650" s="3">
        <v>2</v>
      </c>
      <c r="P6650" s="2">
        <v>3.63</v>
      </c>
    </row>
    <row r="6651" spans="1:16" x14ac:dyDescent="0.35">
      <c r="A6651" t="s">
        <v>3204</v>
      </c>
      <c r="B6651" t="str">
        <f>LEFT(Table1[[#This Row],[Order Date]],2)</f>
        <v>27</v>
      </c>
      <c r="C6651" t="str">
        <f>MID(Table1[[#This Row],[Order Date]],4,2)</f>
        <v>12</v>
      </c>
      <c r="D6651" t="str">
        <f>RIGHT(Table1[[#This Row],[Order Date]],4)</f>
        <v>2016</v>
      </c>
      <c r="E6651" s="1">
        <f>DATE(Table1[[#This Row],[Column3]],Table1[[#This Row],[Column2]],Table1[[#This Row],[Column1]])</f>
        <v>42731</v>
      </c>
      <c r="F6651" s="1">
        <f>DATE(Table1[[#This Row],[Column3]],Table1[[#This Row],[Column2]],Table1[[#This Row],[Column1]])</f>
        <v>42731</v>
      </c>
      <c r="G6651" s="3">
        <f>YEAR(Table1[[#This Row],[Order Date New]])</f>
        <v>2016</v>
      </c>
      <c r="H6651" s="3">
        <f>MONTH(Table1[[#This Row],[Order Date New]])</f>
        <v>12</v>
      </c>
      <c r="I6651" t="s">
        <v>2646</v>
      </c>
      <c r="J6651" t="s">
        <v>10</v>
      </c>
      <c r="K6651" t="s">
        <v>11</v>
      </c>
      <c r="L6651" t="s">
        <v>12</v>
      </c>
      <c r="M6651" t="s">
        <v>2071</v>
      </c>
      <c r="N6651" s="2">
        <v>23.68</v>
      </c>
      <c r="O6651" s="3">
        <v>4</v>
      </c>
      <c r="P6651" s="2">
        <v>7.4</v>
      </c>
    </row>
    <row r="6652" spans="1:16" x14ac:dyDescent="0.35">
      <c r="A6652" t="s">
        <v>3204</v>
      </c>
      <c r="B6652" t="str">
        <f>LEFT(Table1[[#This Row],[Order Date]],2)</f>
        <v>27</v>
      </c>
      <c r="C6652" t="str">
        <f>MID(Table1[[#This Row],[Order Date]],4,2)</f>
        <v>12</v>
      </c>
      <c r="D6652" t="str">
        <f>RIGHT(Table1[[#This Row],[Order Date]],4)</f>
        <v>2016</v>
      </c>
      <c r="E6652" s="1">
        <f>DATE(Table1[[#This Row],[Column3]],Table1[[#This Row],[Column2]],Table1[[#This Row],[Column1]])</f>
        <v>42731</v>
      </c>
      <c r="F6652" s="1">
        <f>DATE(Table1[[#This Row],[Column3]],Table1[[#This Row],[Column2]],Table1[[#This Row],[Column1]])</f>
        <v>42731</v>
      </c>
      <c r="G6652" s="3">
        <f>YEAR(Table1[[#This Row],[Order Date New]])</f>
        <v>2016</v>
      </c>
      <c r="H6652" s="3">
        <f>MONTH(Table1[[#This Row],[Order Date New]])</f>
        <v>12</v>
      </c>
      <c r="I6652" t="s">
        <v>1283</v>
      </c>
      <c r="J6652" t="s">
        <v>79</v>
      </c>
      <c r="K6652" t="s">
        <v>39</v>
      </c>
      <c r="L6652" t="s">
        <v>52</v>
      </c>
      <c r="M6652" t="s">
        <v>2744</v>
      </c>
      <c r="N6652" s="2">
        <v>40</v>
      </c>
      <c r="O6652" s="3">
        <v>2</v>
      </c>
      <c r="P6652" s="2">
        <v>0.5</v>
      </c>
    </row>
    <row r="6653" spans="1:16" x14ac:dyDescent="0.35">
      <c r="A6653" t="s">
        <v>3204</v>
      </c>
      <c r="B6653" t="str">
        <f>LEFT(Table1[[#This Row],[Order Date]],2)</f>
        <v>27</v>
      </c>
      <c r="C6653" t="str">
        <f>MID(Table1[[#This Row],[Order Date]],4,2)</f>
        <v>12</v>
      </c>
      <c r="D6653" t="str">
        <f>RIGHT(Table1[[#This Row],[Order Date]],4)</f>
        <v>2016</v>
      </c>
      <c r="E6653" s="1">
        <f>DATE(Table1[[#This Row],[Column3]],Table1[[#This Row],[Column2]],Table1[[#This Row],[Column1]])</f>
        <v>42731</v>
      </c>
      <c r="F6653" s="1">
        <f>DATE(Table1[[#This Row],[Column3]],Table1[[#This Row],[Column2]],Table1[[#This Row],[Column1]])</f>
        <v>42731</v>
      </c>
      <c r="G6653" s="3">
        <f>YEAR(Table1[[#This Row],[Order Date New]])</f>
        <v>2016</v>
      </c>
      <c r="H6653" s="3">
        <f>MONTH(Table1[[#This Row],[Order Date New]])</f>
        <v>12</v>
      </c>
      <c r="I6653" t="s">
        <v>1064</v>
      </c>
      <c r="J6653" t="s">
        <v>27</v>
      </c>
      <c r="K6653" t="s">
        <v>11</v>
      </c>
      <c r="L6653" t="s">
        <v>16</v>
      </c>
      <c r="M6653" t="s">
        <v>637</v>
      </c>
      <c r="N6653" s="2">
        <v>20.16</v>
      </c>
      <c r="O6653" s="3">
        <v>7</v>
      </c>
      <c r="P6653" s="2">
        <v>9.8800000000000008</v>
      </c>
    </row>
    <row r="6654" spans="1:16" x14ac:dyDescent="0.35">
      <c r="A6654" t="s">
        <v>3204</v>
      </c>
      <c r="B6654" t="str">
        <f>LEFT(Table1[[#This Row],[Order Date]],2)</f>
        <v>27</v>
      </c>
      <c r="C6654" t="str">
        <f>MID(Table1[[#This Row],[Order Date]],4,2)</f>
        <v>12</v>
      </c>
      <c r="D6654" t="str">
        <f>RIGHT(Table1[[#This Row],[Order Date]],4)</f>
        <v>2016</v>
      </c>
      <c r="E6654" s="1">
        <f>DATE(Table1[[#This Row],[Column3]],Table1[[#This Row],[Column2]],Table1[[#This Row],[Column1]])</f>
        <v>42731</v>
      </c>
      <c r="F6654" s="1">
        <f>DATE(Table1[[#This Row],[Column3]],Table1[[#This Row],[Column2]],Table1[[#This Row],[Column1]])</f>
        <v>42731</v>
      </c>
      <c r="G6654" s="3">
        <f>YEAR(Table1[[#This Row],[Order Date New]])</f>
        <v>2016</v>
      </c>
      <c r="H6654" s="3">
        <f>MONTH(Table1[[#This Row],[Order Date New]])</f>
        <v>12</v>
      </c>
      <c r="I6654" t="s">
        <v>1660</v>
      </c>
      <c r="J6654" t="s">
        <v>79</v>
      </c>
      <c r="K6654" t="s">
        <v>11</v>
      </c>
      <c r="L6654" t="s">
        <v>43</v>
      </c>
      <c r="M6654" t="s">
        <v>1137</v>
      </c>
      <c r="N6654" s="2">
        <v>17.18</v>
      </c>
      <c r="O6654" s="3">
        <v>6</v>
      </c>
      <c r="P6654" s="2">
        <v>6.23</v>
      </c>
    </row>
    <row r="6655" spans="1:16" x14ac:dyDescent="0.35">
      <c r="A6655" t="s">
        <v>3204</v>
      </c>
      <c r="B6655" t="str">
        <f>LEFT(Table1[[#This Row],[Order Date]],2)</f>
        <v>27</v>
      </c>
      <c r="C6655" t="str">
        <f>MID(Table1[[#This Row],[Order Date]],4,2)</f>
        <v>12</v>
      </c>
      <c r="D6655" t="str">
        <f>RIGHT(Table1[[#This Row],[Order Date]],4)</f>
        <v>2016</v>
      </c>
      <c r="E6655" s="1">
        <f>DATE(Table1[[#This Row],[Column3]],Table1[[#This Row],[Column2]],Table1[[#This Row],[Column1]])</f>
        <v>42731</v>
      </c>
      <c r="F6655" s="1">
        <f>DATE(Table1[[#This Row],[Column3]],Table1[[#This Row],[Column2]],Table1[[#This Row],[Column1]])</f>
        <v>42731</v>
      </c>
      <c r="G6655" s="3">
        <f>YEAR(Table1[[#This Row],[Order Date New]])</f>
        <v>2016</v>
      </c>
      <c r="H6655" s="3">
        <f>MONTH(Table1[[#This Row],[Order Date New]])</f>
        <v>12</v>
      </c>
      <c r="I6655" t="s">
        <v>2483</v>
      </c>
      <c r="J6655" t="s">
        <v>33</v>
      </c>
      <c r="K6655" t="s">
        <v>11</v>
      </c>
      <c r="L6655" t="s">
        <v>16</v>
      </c>
      <c r="M6655" t="s">
        <v>574</v>
      </c>
      <c r="N6655" s="2">
        <v>2.61</v>
      </c>
      <c r="O6655" s="3">
        <v>1</v>
      </c>
      <c r="P6655" s="2">
        <v>1.2</v>
      </c>
    </row>
    <row r="6656" spans="1:16" x14ac:dyDescent="0.35">
      <c r="A6656" t="s">
        <v>3205</v>
      </c>
      <c r="B6656" t="str">
        <f>LEFT(Table1[[#This Row],[Order Date]],2)</f>
        <v>29</v>
      </c>
      <c r="C6656" t="str">
        <f>MID(Table1[[#This Row],[Order Date]],4,2)</f>
        <v>12</v>
      </c>
      <c r="D6656" t="str">
        <f>RIGHT(Table1[[#This Row],[Order Date]],4)</f>
        <v>2016</v>
      </c>
      <c r="E6656" s="1">
        <f>DATE(Table1[[#This Row],[Column3]],Table1[[#This Row],[Column2]],Table1[[#This Row],[Column1]])</f>
        <v>42733</v>
      </c>
      <c r="F6656" s="1">
        <f>DATE(Table1[[#This Row],[Column3]],Table1[[#This Row],[Column2]],Table1[[#This Row],[Column1]])</f>
        <v>42733</v>
      </c>
      <c r="G6656" s="3">
        <f>YEAR(Table1[[#This Row],[Order Date New]])</f>
        <v>2016</v>
      </c>
      <c r="H6656" s="3">
        <f>MONTH(Table1[[#This Row],[Order Date New]])</f>
        <v>12</v>
      </c>
      <c r="I6656" t="s">
        <v>227</v>
      </c>
      <c r="J6656" t="s">
        <v>171</v>
      </c>
      <c r="K6656" t="s">
        <v>34</v>
      </c>
      <c r="L6656" t="s">
        <v>35</v>
      </c>
      <c r="M6656" t="s">
        <v>1852</v>
      </c>
      <c r="N6656" s="2">
        <v>754.45</v>
      </c>
      <c r="O6656" s="3">
        <v>5</v>
      </c>
      <c r="P6656" s="2">
        <v>60.36</v>
      </c>
    </row>
    <row r="6657" spans="1:16" x14ac:dyDescent="0.35">
      <c r="A6657" t="s">
        <v>3205</v>
      </c>
      <c r="B6657" t="str">
        <f>LEFT(Table1[[#This Row],[Order Date]],2)</f>
        <v>29</v>
      </c>
      <c r="C6657" t="str">
        <f>MID(Table1[[#This Row],[Order Date]],4,2)</f>
        <v>12</v>
      </c>
      <c r="D6657" t="str">
        <f>RIGHT(Table1[[#This Row],[Order Date]],4)</f>
        <v>2016</v>
      </c>
      <c r="E6657" s="1">
        <f>DATE(Table1[[#This Row],[Column3]],Table1[[#This Row],[Column2]],Table1[[#This Row],[Column1]])</f>
        <v>42733</v>
      </c>
      <c r="F6657" s="1">
        <f>DATE(Table1[[#This Row],[Column3]],Table1[[#This Row],[Column2]],Table1[[#This Row],[Column1]])</f>
        <v>42733</v>
      </c>
      <c r="G6657" s="3">
        <f>YEAR(Table1[[#This Row],[Order Date New]])</f>
        <v>2016</v>
      </c>
      <c r="H6657" s="3">
        <f>MONTH(Table1[[#This Row],[Order Date New]])</f>
        <v>12</v>
      </c>
      <c r="I6657" t="s">
        <v>308</v>
      </c>
      <c r="J6657" t="s">
        <v>15</v>
      </c>
      <c r="K6657" t="s">
        <v>11</v>
      </c>
      <c r="L6657" t="s">
        <v>12</v>
      </c>
      <c r="M6657" t="s">
        <v>1156</v>
      </c>
      <c r="N6657" s="2">
        <v>186.05</v>
      </c>
      <c r="O6657" s="3">
        <v>6</v>
      </c>
      <c r="P6657" s="2">
        <v>67.44</v>
      </c>
    </row>
    <row r="6658" spans="1:16" x14ac:dyDescent="0.35">
      <c r="A6658" t="s">
        <v>3205</v>
      </c>
      <c r="B6658" t="str">
        <f>LEFT(Table1[[#This Row],[Order Date]],2)</f>
        <v>29</v>
      </c>
      <c r="C6658" t="str">
        <f>MID(Table1[[#This Row],[Order Date]],4,2)</f>
        <v>12</v>
      </c>
      <c r="D6658" t="str">
        <f>RIGHT(Table1[[#This Row],[Order Date]],4)</f>
        <v>2016</v>
      </c>
      <c r="E6658" s="1">
        <f>DATE(Table1[[#This Row],[Column3]],Table1[[#This Row],[Column2]],Table1[[#This Row],[Column1]])</f>
        <v>42733</v>
      </c>
      <c r="F6658" s="1">
        <f>DATE(Table1[[#This Row],[Column3]],Table1[[#This Row],[Column2]],Table1[[#This Row],[Column1]])</f>
        <v>42733</v>
      </c>
      <c r="G6658" s="3">
        <f>YEAR(Table1[[#This Row],[Order Date New]])</f>
        <v>2016</v>
      </c>
      <c r="H6658" s="3">
        <f>MONTH(Table1[[#This Row],[Order Date New]])</f>
        <v>12</v>
      </c>
      <c r="I6658" t="s">
        <v>2260</v>
      </c>
      <c r="J6658" t="s">
        <v>127</v>
      </c>
      <c r="K6658" t="s">
        <v>11</v>
      </c>
      <c r="L6658" t="s">
        <v>20</v>
      </c>
      <c r="M6658" t="s">
        <v>2524</v>
      </c>
      <c r="N6658" s="2">
        <v>38.090000000000003</v>
      </c>
      <c r="O6658" s="3">
        <v>4</v>
      </c>
      <c r="P6658" s="2">
        <v>-27.93</v>
      </c>
    </row>
    <row r="6659" spans="1:16" x14ac:dyDescent="0.35">
      <c r="A6659" t="s">
        <v>3205</v>
      </c>
      <c r="B6659" t="str">
        <f>LEFT(Table1[[#This Row],[Order Date]],2)</f>
        <v>29</v>
      </c>
      <c r="C6659" t="str">
        <f>MID(Table1[[#This Row],[Order Date]],4,2)</f>
        <v>12</v>
      </c>
      <c r="D6659" t="str">
        <f>RIGHT(Table1[[#This Row],[Order Date]],4)</f>
        <v>2016</v>
      </c>
      <c r="E6659" s="1">
        <f>DATE(Table1[[#This Row],[Column3]],Table1[[#This Row],[Column2]],Table1[[#This Row],[Column1]])</f>
        <v>42733</v>
      </c>
      <c r="F6659" s="1">
        <f>DATE(Table1[[#This Row],[Column3]],Table1[[#This Row],[Column2]],Table1[[#This Row],[Column1]])</f>
        <v>42733</v>
      </c>
      <c r="G6659" s="3">
        <f>YEAR(Table1[[#This Row],[Order Date New]])</f>
        <v>2016</v>
      </c>
      <c r="H6659" s="3">
        <f>MONTH(Table1[[#This Row],[Order Date New]])</f>
        <v>12</v>
      </c>
      <c r="I6659" t="s">
        <v>2260</v>
      </c>
      <c r="J6659" t="s">
        <v>127</v>
      </c>
      <c r="K6659" t="s">
        <v>11</v>
      </c>
      <c r="L6659" t="s">
        <v>20</v>
      </c>
      <c r="M6659" t="s">
        <v>477</v>
      </c>
      <c r="N6659" s="2">
        <v>2.81</v>
      </c>
      <c r="O6659" s="3">
        <v>3</v>
      </c>
      <c r="P6659" s="2">
        <v>-1.97</v>
      </c>
    </row>
    <row r="6660" spans="1:16" x14ac:dyDescent="0.35">
      <c r="A6660" t="s">
        <v>3205</v>
      </c>
      <c r="B6660" t="str">
        <f>LEFT(Table1[[#This Row],[Order Date]],2)</f>
        <v>29</v>
      </c>
      <c r="C6660" t="str">
        <f>MID(Table1[[#This Row],[Order Date]],4,2)</f>
        <v>12</v>
      </c>
      <c r="D6660" t="str">
        <f>RIGHT(Table1[[#This Row],[Order Date]],4)</f>
        <v>2016</v>
      </c>
      <c r="E6660" s="1">
        <f>DATE(Table1[[#This Row],[Column3]],Table1[[#This Row],[Column2]],Table1[[#This Row],[Column1]])</f>
        <v>42733</v>
      </c>
      <c r="F6660" s="1">
        <f>DATE(Table1[[#This Row],[Column3]],Table1[[#This Row],[Column2]],Table1[[#This Row],[Column1]])</f>
        <v>42733</v>
      </c>
      <c r="G6660" s="3">
        <f>YEAR(Table1[[#This Row],[Order Date New]])</f>
        <v>2016</v>
      </c>
      <c r="H6660" s="3">
        <f>MONTH(Table1[[#This Row],[Order Date New]])</f>
        <v>12</v>
      </c>
      <c r="I6660" t="s">
        <v>413</v>
      </c>
      <c r="J6660" t="s">
        <v>1399</v>
      </c>
      <c r="K6660" t="s">
        <v>34</v>
      </c>
      <c r="L6660" t="s">
        <v>47</v>
      </c>
      <c r="M6660" t="s">
        <v>2043</v>
      </c>
      <c r="N6660" s="2">
        <v>70.56</v>
      </c>
      <c r="O6660" s="3">
        <v>6</v>
      </c>
      <c r="P6660" s="2">
        <v>23.99</v>
      </c>
    </row>
    <row r="6661" spans="1:16" x14ac:dyDescent="0.35">
      <c r="A6661" t="s">
        <v>3205</v>
      </c>
      <c r="B6661" t="str">
        <f>LEFT(Table1[[#This Row],[Order Date]],2)</f>
        <v>29</v>
      </c>
      <c r="C6661" t="str">
        <f>MID(Table1[[#This Row],[Order Date]],4,2)</f>
        <v>12</v>
      </c>
      <c r="D6661" t="str">
        <f>RIGHT(Table1[[#This Row],[Order Date]],4)</f>
        <v>2016</v>
      </c>
      <c r="E6661" s="1">
        <f>DATE(Table1[[#This Row],[Column3]],Table1[[#This Row],[Column2]],Table1[[#This Row],[Column1]])</f>
        <v>42733</v>
      </c>
      <c r="F6661" s="1">
        <f>DATE(Table1[[#This Row],[Column3]],Table1[[#This Row],[Column2]],Table1[[#This Row],[Column1]])</f>
        <v>42733</v>
      </c>
      <c r="G6661" s="3">
        <f>YEAR(Table1[[#This Row],[Order Date New]])</f>
        <v>2016</v>
      </c>
      <c r="H6661" s="3">
        <f>MONTH(Table1[[#This Row],[Order Date New]])</f>
        <v>12</v>
      </c>
      <c r="I6661" t="s">
        <v>413</v>
      </c>
      <c r="J6661" t="s">
        <v>1399</v>
      </c>
      <c r="K6661" t="s">
        <v>11</v>
      </c>
      <c r="L6661" t="s">
        <v>97</v>
      </c>
      <c r="M6661" t="s">
        <v>214</v>
      </c>
      <c r="N6661" s="2">
        <v>81.96</v>
      </c>
      <c r="O6661" s="3">
        <v>2</v>
      </c>
      <c r="P6661" s="2">
        <v>22.95</v>
      </c>
    </row>
    <row r="6662" spans="1:16" x14ac:dyDescent="0.35">
      <c r="A6662" t="s">
        <v>3205</v>
      </c>
      <c r="B6662" t="str">
        <f>LEFT(Table1[[#This Row],[Order Date]],2)</f>
        <v>29</v>
      </c>
      <c r="C6662" t="str">
        <f>MID(Table1[[#This Row],[Order Date]],4,2)</f>
        <v>12</v>
      </c>
      <c r="D6662" t="str">
        <f>RIGHT(Table1[[#This Row],[Order Date]],4)</f>
        <v>2016</v>
      </c>
      <c r="E6662" s="1">
        <f>DATE(Table1[[#This Row],[Column3]],Table1[[#This Row],[Column2]],Table1[[#This Row],[Column1]])</f>
        <v>42733</v>
      </c>
      <c r="F6662" s="1">
        <f>DATE(Table1[[#This Row],[Column3]],Table1[[#This Row],[Column2]],Table1[[#This Row],[Column1]])</f>
        <v>42733</v>
      </c>
      <c r="G6662" s="3">
        <f>YEAR(Table1[[#This Row],[Order Date New]])</f>
        <v>2016</v>
      </c>
      <c r="H6662" s="3">
        <f>MONTH(Table1[[#This Row],[Order Date New]])</f>
        <v>12</v>
      </c>
      <c r="I6662" t="s">
        <v>3009</v>
      </c>
      <c r="J6662" t="s">
        <v>27</v>
      </c>
      <c r="K6662" t="s">
        <v>11</v>
      </c>
      <c r="L6662" t="s">
        <v>20</v>
      </c>
      <c r="M6662" t="s">
        <v>1222</v>
      </c>
      <c r="N6662" s="2">
        <v>11.23</v>
      </c>
      <c r="O6662" s="3">
        <v>3</v>
      </c>
      <c r="P6662" s="2">
        <v>3.93</v>
      </c>
    </row>
    <row r="6663" spans="1:16" x14ac:dyDescent="0.35">
      <c r="A6663" t="s">
        <v>3205</v>
      </c>
      <c r="B6663" t="str">
        <f>LEFT(Table1[[#This Row],[Order Date]],2)</f>
        <v>29</v>
      </c>
      <c r="C6663" t="str">
        <f>MID(Table1[[#This Row],[Order Date]],4,2)</f>
        <v>12</v>
      </c>
      <c r="D6663" t="str">
        <f>RIGHT(Table1[[#This Row],[Order Date]],4)</f>
        <v>2016</v>
      </c>
      <c r="E6663" s="1">
        <f>DATE(Table1[[#This Row],[Column3]],Table1[[#This Row],[Column2]],Table1[[#This Row],[Column1]])</f>
        <v>42733</v>
      </c>
      <c r="F6663" s="1">
        <f>DATE(Table1[[#This Row],[Column3]],Table1[[#This Row],[Column2]],Table1[[#This Row],[Column1]])</f>
        <v>42733</v>
      </c>
      <c r="G6663" s="3">
        <f>YEAR(Table1[[#This Row],[Order Date New]])</f>
        <v>2016</v>
      </c>
      <c r="H6663" s="3">
        <f>MONTH(Table1[[#This Row],[Order Date New]])</f>
        <v>12</v>
      </c>
      <c r="I6663" t="s">
        <v>1110</v>
      </c>
      <c r="J6663" t="s">
        <v>96</v>
      </c>
      <c r="K6663" t="s">
        <v>11</v>
      </c>
      <c r="L6663" t="s">
        <v>64</v>
      </c>
      <c r="M6663" t="s">
        <v>1824</v>
      </c>
      <c r="N6663" s="2">
        <v>27.79</v>
      </c>
      <c r="O6663" s="3">
        <v>3</v>
      </c>
      <c r="P6663" s="2">
        <v>10.42</v>
      </c>
    </row>
    <row r="6664" spans="1:16" x14ac:dyDescent="0.35">
      <c r="A6664" t="s">
        <v>3205</v>
      </c>
      <c r="B6664" t="str">
        <f>LEFT(Table1[[#This Row],[Order Date]],2)</f>
        <v>29</v>
      </c>
      <c r="C6664" t="str">
        <f>MID(Table1[[#This Row],[Order Date]],4,2)</f>
        <v>12</v>
      </c>
      <c r="D6664" t="str">
        <f>RIGHT(Table1[[#This Row],[Order Date]],4)</f>
        <v>2016</v>
      </c>
      <c r="E6664" s="1">
        <f>DATE(Table1[[#This Row],[Column3]],Table1[[#This Row],[Column2]],Table1[[#This Row],[Column1]])</f>
        <v>42733</v>
      </c>
      <c r="F6664" s="1">
        <f>DATE(Table1[[#This Row],[Column3]],Table1[[#This Row],[Column2]],Table1[[#This Row],[Column1]])</f>
        <v>42733</v>
      </c>
      <c r="G6664" s="3">
        <f>YEAR(Table1[[#This Row],[Order Date New]])</f>
        <v>2016</v>
      </c>
      <c r="H6664" s="3">
        <f>MONTH(Table1[[#This Row],[Order Date New]])</f>
        <v>12</v>
      </c>
      <c r="I6664" t="s">
        <v>628</v>
      </c>
      <c r="J6664" t="s">
        <v>131</v>
      </c>
      <c r="K6664" t="s">
        <v>11</v>
      </c>
      <c r="L6664" t="s">
        <v>12</v>
      </c>
      <c r="M6664" t="s">
        <v>482</v>
      </c>
      <c r="N6664" s="2">
        <v>37.409999999999997</v>
      </c>
      <c r="O6664" s="3">
        <v>7</v>
      </c>
      <c r="P6664" s="2">
        <v>13.09</v>
      </c>
    </row>
    <row r="6665" spans="1:16" x14ac:dyDescent="0.35">
      <c r="A6665" t="s">
        <v>3205</v>
      </c>
      <c r="B6665" t="str">
        <f>LEFT(Table1[[#This Row],[Order Date]],2)</f>
        <v>29</v>
      </c>
      <c r="C6665" t="str">
        <f>MID(Table1[[#This Row],[Order Date]],4,2)</f>
        <v>12</v>
      </c>
      <c r="D6665" t="str">
        <f>RIGHT(Table1[[#This Row],[Order Date]],4)</f>
        <v>2016</v>
      </c>
      <c r="E6665" s="1">
        <f>DATE(Table1[[#This Row],[Column3]],Table1[[#This Row],[Column2]],Table1[[#This Row],[Column1]])</f>
        <v>42733</v>
      </c>
      <c r="F6665" s="1">
        <f>DATE(Table1[[#This Row],[Column3]],Table1[[#This Row],[Column2]],Table1[[#This Row],[Column1]])</f>
        <v>42733</v>
      </c>
      <c r="G6665" s="3">
        <f>YEAR(Table1[[#This Row],[Order Date New]])</f>
        <v>2016</v>
      </c>
      <c r="H6665" s="3">
        <f>MONTH(Table1[[#This Row],[Order Date New]])</f>
        <v>12</v>
      </c>
      <c r="I6665" t="s">
        <v>628</v>
      </c>
      <c r="J6665" t="s">
        <v>131</v>
      </c>
      <c r="K6665" t="s">
        <v>11</v>
      </c>
      <c r="L6665" t="s">
        <v>12</v>
      </c>
      <c r="M6665" t="s">
        <v>1935</v>
      </c>
      <c r="N6665" s="2">
        <v>25.34</v>
      </c>
      <c r="O6665" s="3">
        <v>6</v>
      </c>
      <c r="P6665" s="2">
        <v>8.8699999999999992</v>
      </c>
    </row>
    <row r="6666" spans="1:16" x14ac:dyDescent="0.35">
      <c r="A6666" t="s">
        <v>3205</v>
      </c>
      <c r="B6666" t="str">
        <f>LEFT(Table1[[#This Row],[Order Date]],2)</f>
        <v>29</v>
      </c>
      <c r="C6666" t="str">
        <f>MID(Table1[[#This Row],[Order Date]],4,2)</f>
        <v>12</v>
      </c>
      <c r="D6666" t="str">
        <f>RIGHT(Table1[[#This Row],[Order Date]],4)</f>
        <v>2016</v>
      </c>
      <c r="E6666" s="1">
        <f>DATE(Table1[[#This Row],[Column3]],Table1[[#This Row],[Column2]],Table1[[#This Row],[Column1]])</f>
        <v>42733</v>
      </c>
      <c r="F6666" s="1">
        <f>DATE(Table1[[#This Row],[Column3]],Table1[[#This Row],[Column2]],Table1[[#This Row],[Column1]])</f>
        <v>42733</v>
      </c>
      <c r="G6666" s="3">
        <f>YEAR(Table1[[#This Row],[Order Date New]])</f>
        <v>2016</v>
      </c>
      <c r="H6666" s="3">
        <f>MONTH(Table1[[#This Row],[Order Date New]])</f>
        <v>12</v>
      </c>
      <c r="I6666" t="s">
        <v>881</v>
      </c>
      <c r="J6666" t="s">
        <v>27</v>
      </c>
      <c r="K6666" t="s">
        <v>11</v>
      </c>
      <c r="L6666" t="s">
        <v>18</v>
      </c>
      <c r="M6666" t="s">
        <v>1450</v>
      </c>
      <c r="N6666" s="2">
        <v>14.03</v>
      </c>
      <c r="O6666" s="3">
        <v>1</v>
      </c>
      <c r="P6666" s="2">
        <v>4.07</v>
      </c>
    </row>
    <row r="6667" spans="1:16" x14ac:dyDescent="0.35">
      <c r="A6667" t="s">
        <v>3205</v>
      </c>
      <c r="B6667" t="str">
        <f>LEFT(Table1[[#This Row],[Order Date]],2)</f>
        <v>29</v>
      </c>
      <c r="C6667" t="str">
        <f>MID(Table1[[#This Row],[Order Date]],4,2)</f>
        <v>12</v>
      </c>
      <c r="D6667" t="str">
        <f>RIGHT(Table1[[#This Row],[Order Date]],4)</f>
        <v>2016</v>
      </c>
      <c r="E6667" s="1">
        <f>DATE(Table1[[#This Row],[Column3]],Table1[[#This Row],[Column2]],Table1[[#This Row],[Column1]])</f>
        <v>42733</v>
      </c>
      <c r="F6667" s="1">
        <f>DATE(Table1[[#This Row],[Column3]],Table1[[#This Row],[Column2]],Table1[[#This Row],[Column1]])</f>
        <v>42733</v>
      </c>
      <c r="G6667" s="3">
        <f>YEAR(Table1[[#This Row],[Order Date New]])</f>
        <v>2016</v>
      </c>
      <c r="H6667" s="3">
        <f>MONTH(Table1[[#This Row],[Order Date New]])</f>
        <v>12</v>
      </c>
      <c r="I6667" t="s">
        <v>881</v>
      </c>
      <c r="J6667" t="s">
        <v>27</v>
      </c>
      <c r="K6667" t="s">
        <v>11</v>
      </c>
      <c r="L6667" t="s">
        <v>215</v>
      </c>
      <c r="M6667" t="s">
        <v>2330</v>
      </c>
      <c r="N6667" s="2">
        <v>27.96</v>
      </c>
      <c r="O6667" s="3">
        <v>2</v>
      </c>
      <c r="P6667" s="2">
        <v>7.27</v>
      </c>
    </row>
    <row r="6668" spans="1:16" x14ac:dyDescent="0.35">
      <c r="A6668" t="s">
        <v>3206</v>
      </c>
      <c r="B6668" t="str">
        <f>LEFT(Table1[[#This Row],[Order Date]],2)</f>
        <v>30</v>
      </c>
      <c r="C6668" t="str">
        <f>MID(Table1[[#This Row],[Order Date]],4,2)</f>
        <v>12</v>
      </c>
      <c r="D6668" t="str">
        <f>RIGHT(Table1[[#This Row],[Order Date]],4)</f>
        <v>2016</v>
      </c>
      <c r="E6668" s="1">
        <f>DATE(Table1[[#This Row],[Column3]],Table1[[#This Row],[Column2]],Table1[[#This Row],[Column1]])</f>
        <v>42734</v>
      </c>
      <c r="F6668" s="1">
        <f>DATE(Table1[[#This Row],[Column3]],Table1[[#This Row],[Column2]],Table1[[#This Row],[Column1]])</f>
        <v>42734</v>
      </c>
      <c r="G6668" s="3">
        <f>YEAR(Table1[[#This Row],[Order Date New]])</f>
        <v>2016</v>
      </c>
      <c r="H6668" s="3">
        <f>MONTH(Table1[[#This Row],[Order Date New]])</f>
        <v>12</v>
      </c>
      <c r="I6668" t="s">
        <v>1525</v>
      </c>
      <c r="J6668" t="s">
        <v>10</v>
      </c>
      <c r="K6668" t="s">
        <v>11</v>
      </c>
      <c r="L6668" t="s">
        <v>20</v>
      </c>
      <c r="M6668" t="s">
        <v>1496</v>
      </c>
      <c r="N6668" s="2">
        <v>6.92</v>
      </c>
      <c r="O6668" s="3">
        <v>6</v>
      </c>
      <c r="P6668" s="2">
        <v>-10.39</v>
      </c>
    </row>
    <row r="6669" spans="1:16" x14ac:dyDescent="0.35">
      <c r="A6669" t="s">
        <v>3206</v>
      </c>
      <c r="B6669" t="str">
        <f>LEFT(Table1[[#This Row],[Order Date]],2)</f>
        <v>30</v>
      </c>
      <c r="C6669" t="str">
        <f>MID(Table1[[#This Row],[Order Date]],4,2)</f>
        <v>12</v>
      </c>
      <c r="D6669" t="str">
        <f>RIGHT(Table1[[#This Row],[Order Date]],4)</f>
        <v>2016</v>
      </c>
      <c r="E6669" s="1">
        <f>DATE(Table1[[#This Row],[Column3]],Table1[[#This Row],[Column2]],Table1[[#This Row],[Column1]])</f>
        <v>42734</v>
      </c>
      <c r="F6669" s="1">
        <f>DATE(Table1[[#This Row],[Column3]],Table1[[#This Row],[Column2]],Table1[[#This Row],[Column1]])</f>
        <v>42734</v>
      </c>
      <c r="G6669" s="3">
        <f>YEAR(Table1[[#This Row],[Order Date New]])</f>
        <v>2016</v>
      </c>
      <c r="H6669" s="3">
        <f>MONTH(Table1[[#This Row],[Order Date New]])</f>
        <v>12</v>
      </c>
      <c r="I6669" t="s">
        <v>850</v>
      </c>
      <c r="J6669" t="s">
        <v>79</v>
      </c>
      <c r="K6669" t="s">
        <v>11</v>
      </c>
      <c r="L6669" t="s">
        <v>16</v>
      </c>
      <c r="M6669" t="s">
        <v>1992</v>
      </c>
      <c r="N6669" s="2">
        <v>5.9</v>
      </c>
      <c r="O6669" s="3">
        <v>2</v>
      </c>
      <c r="P6669" s="2">
        <v>1.99</v>
      </c>
    </row>
    <row r="6670" spans="1:16" x14ac:dyDescent="0.35">
      <c r="A6670" t="s">
        <v>3206</v>
      </c>
      <c r="B6670" t="str">
        <f>LEFT(Table1[[#This Row],[Order Date]],2)</f>
        <v>30</v>
      </c>
      <c r="C6670" t="str">
        <f>MID(Table1[[#This Row],[Order Date]],4,2)</f>
        <v>12</v>
      </c>
      <c r="D6670" t="str">
        <f>RIGHT(Table1[[#This Row],[Order Date]],4)</f>
        <v>2016</v>
      </c>
      <c r="E6670" s="1">
        <f>DATE(Table1[[#This Row],[Column3]],Table1[[#This Row],[Column2]],Table1[[#This Row],[Column1]])</f>
        <v>42734</v>
      </c>
      <c r="F6670" s="1">
        <f>DATE(Table1[[#This Row],[Column3]],Table1[[#This Row],[Column2]],Table1[[#This Row],[Column1]])</f>
        <v>42734</v>
      </c>
      <c r="G6670" s="3">
        <f>YEAR(Table1[[#This Row],[Order Date New]])</f>
        <v>2016</v>
      </c>
      <c r="H6670" s="3">
        <f>MONTH(Table1[[#This Row],[Order Date New]])</f>
        <v>12</v>
      </c>
      <c r="I6670" t="s">
        <v>850</v>
      </c>
      <c r="J6670" t="s">
        <v>79</v>
      </c>
      <c r="K6670" t="s">
        <v>11</v>
      </c>
      <c r="L6670" t="s">
        <v>215</v>
      </c>
      <c r="M6670" t="s">
        <v>854</v>
      </c>
      <c r="N6670" s="2">
        <v>13.71</v>
      </c>
      <c r="O6670" s="3">
        <v>2</v>
      </c>
      <c r="P6670" s="2">
        <v>1.03</v>
      </c>
    </row>
    <row r="6671" spans="1:16" x14ac:dyDescent="0.35">
      <c r="A6671" t="s">
        <v>3206</v>
      </c>
      <c r="B6671" t="str">
        <f>LEFT(Table1[[#This Row],[Order Date]],2)</f>
        <v>30</v>
      </c>
      <c r="C6671" t="str">
        <f>MID(Table1[[#This Row],[Order Date]],4,2)</f>
        <v>12</v>
      </c>
      <c r="D6671" t="str">
        <f>RIGHT(Table1[[#This Row],[Order Date]],4)</f>
        <v>2016</v>
      </c>
      <c r="E6671" s="1">
        <f>DATE(Table1[[#This Row],[Column3]],Table1[[#This Row],[Column2]],Table1[[#This Row],[Column1]])</f>
        <v>42734</v>
      </c>
      <c r="F6671" s="1">
        <f>DATE(Table1[[#This Row],[Column3]],Table1[[#This Row],[Column2]],Table1[[#This Row],[Column1]])</f>
        <v>42734</v>
      </c>
      <c r="G6671" s="3">
        <f>YEAR(Table1[[#This Row],[Order Date New]])</f>
        <v>2016</v>
      </c>
      <c r="H6671" s="3">
        <f>MONTH(Table1[[#This Row],[Order Date New]])</f>
        <v>12</v>
      </c>
      <c r="I6671" t="s">
        <v>1495</v>
      </c>
      <c r="J6671" t="s">
        <v>27</v>
      </c>
      <c r="K6671" t="s">
        <v>11</v>
      </c>
      <c r="L6671" t="s">
        <v>18</v>
      </c>
      <c r="M6671" t="s">
        <v>2417</v>
      </c>
      <c r="N6671" s="2">
        <v>481.32</v>
      </c>
      <c r="O6671" s="3">
        <v>4</v>
      </c>
      <c r="P6671" s="2">
        <v>125.14</v>
      </c>
    </row>
    <row r="6672" spans="1:16" x14ac:dyDescent="0.35">
      <c r="A6672" t="s">
        <v>3206</v>
      </c>
      <c r="B6672" t="str">
        <f>LEFT(Table1[[#This Row],[Order Date]],2)</f>
        <v>30</v>
      </c>
      <c r="C6672" t="str">
        <f>MID(Table1[[#This Row],[Order Date]],4,2)</f>
        <v>12</v>
      </c>
      <c r="D6672" t="str">
        <f>RIGHT(Table1[[#This Row],[Order Date]],4)</f>
        <v>2016</v>
      </c>
      <c r="E6672" s="1">
        <f>DATE(Table1[[#This Row],[Column3]],Table1[[#This Row],[Column2]],Table1[[#This Row],[Column1]])</f>
        <v>42734</v>
      </c>
      <c r="F6672" s="1">
        <f>DATE(Table1[[#This Row],[Column3]],Table1[[#This Row],[Column2]],Table1[[#This Row],[Column1]])</f>
        <v>42734</v>
      </c>
      <c r="G6672" s="3">
        <f>YEAR(Table1[[#This Row],[Order Date New]])</f>
        <v>2016</v>
      </c>
      <c r="H6672" s="3">
        <f>MONTH(Table1[[#This Row],[Order Date New]])</f>
        <v>12</v>
      </c>
      <c r="I6672" t="s">
        <v>1495</v>
      </c>
      <c r="J6672" t="s">
        <v>27</v>
      </c>
      <c r="K6672" t="s">
        <v>11</v>
      </c>
      <c r="L6672" t="s">
        <v>20</v>
      </c>
      <c r="M6672" t="s">
        <v>2460</v>
      </c>
      <c r="N6672" s="2">
        <v>6.38</v>
      </c>
      <c r="O6672" s="3">
        <v>1</v>
      </c>
      <c r="P6672" s="2">
        <v>2.15</v>
      </c>
    </row>
    <row r="6673" spans="1:16" x14ac:dyDescent="0.35">
      <c r="A6673" t="s">
        <v>3206</v>
      </c>
      <c r="B6673" t="str">
        <f>LEFT(Table1[[#This Row],[Order Date]],2)</f>
        <v>30</v>
      </c>
      <c r="C6673" t="str">
        <f>MID(Table1[[#This Row],[Order Date]],4,2)</f>
        <v>12</v>
      </c>
      <c r="D6673" t="str">
        <f>RIGHT(Table1[[#This Row],[Order Date]],4)</f>
        <v>2016</v>
      </c>
      <c r="E6673" s="1">
        <f>DATE(Table1[[#This Row],[Column3]],Table1[[#This Row],[Column2]],Table1[[#This Row],[Column1]])</f>
        <v>42734</v>
      </c>
      <c r="F6673" s="1">
        <f>DATE(Table1[[#This Row],[Column3]],Table1[[#This Row],[Column2]],Table1[[#This Row],[Column1]])</f>
        <v>42734</v>
      </c>
      <c r="G6673" s="3">
        <f>YEAR(Table1[[#This Row],[Order Date New]])</f>
        <v>2016</v>
      </c>
      <c r="H6673" s="3">
        <f>MONTH(Table1[[#This Row],[Order Date New]])</f>
        <v>12</v>
      </c>
      <c r="I6673" t="s">
        <v>73</v>
      </c>
      <c r="J6673" t="s">
        <v>23</v>
      </c>
      <c r="K6673" t="s">
        <v>34</v>
      </c>
      <c r="L6673" t="s">
        <v>35</v>
      </c>
      <c r="M6673" t="s">
        <v>945</v>
      </c>
      <c r="N6673" s="2">
        <v>170.79</v>
      </c>
      <c r="O6673" s="3">
        <v>1</v>
      </c>
      <c r="P6673" s="2">
        <v>0</v>
      </c>
    </row>
    <row r="6674" spans="1:16" x14ac:dyDescent="0.35">
      <c r="A6674" t="s">
        <v>3206</v>
      </c>
      <c r="B6674" t="str">
        <f>LEFT(Table1[[#This Row],[Order Date]],2)</f>
        <v>30</v>
      </c>
      <c r="C6674" t="str">
        <f>MID(Table1[[#This Row],[Order Date]],4,2)</f>
        <v>12</v>
      </c>
      <c r="D6674" t="str">
        <f>RIGHT(Table1[[#This Row],[Order Date]],4)</f>
        <v>2016</v>
      </c>
      <c r="E6674" s="1">
        <f>DATE(Table1[[#This Row],[Column3]],Table1[[#This Row],[Column2]],Table1[[#This Row],[Column1]])</f>
        <v>42734</v>
      </c>
      <c r="F6674" s="1">
        <f>DATE(Table1[[#This Row],[Column3]],Table1[[#This Row],[Column2]],Table1[[#This Row],[Column1]])</f>
        <v>42734</v>
      </c>
      <c r="G6674" s="3">
        <f>YEAR(Table1[[#This Row],[Order Date New]])</f>
        <v>2016</v>
      </c>
      <c r="H6674" s="3">
        <f>MONTH(Table1[[#This Row],[Order Date New]])</f>
        <v>12</v>
      </c>
      <c r="I6674" t="s">
        <v>3207</v>
      </c>
      <c r="J6674" t="s">
        <v>23</v>
      </c>
      <c r="K6674" t="s">
        <v>11</v>
      </c>
      <c r="L6674" t="s">
        <v>24</v>
      </c>
      <c r="M6674" t="s">
        <v>1989</v>
      </c>
      <c r="N6674" s="2">
        <v>16.52</v>
      </c>
      <c r="O6674" s="3">
        <v>5</v>
      </c>
      <c r="P6674" s="2">
        <v>1.65</v>
      </c>
    </row>
    <row r="6675" spans="1:16" x14ac:dyDescent="0.35">
      <c r="A6675" t="s">
        <v>3206</v>
      </c>
      <c r="B6675" t="str">
        <f>LEFT(Table1[[#This Row],[Order Date]],2)</f>
        <v>30</v>
      </c>
      <c r="C6675" t="str">
        <f>MID(Table1[[#This Row],[Order Date]],4,2)</f>
        <v>12</v>
      </c>
      <c r="D6675" t="str">
        <f>RIGHT(Table1[[#This Row],[Order Date]],4)</f>
        <v>2016</v>
      </c>
      <c r="E6675" s="1">
        <f>DATE(Table1[[#This Row],[Column3]],Table1[[#This Row],[Column2]],Table1[[#This Row],[Column1]])</f>
        <v>42734</v>
      </c>
      <c r="F6675" s="1">
        <f>DATE(Table1[[#This Row],[Column3]],Table1[[#This Row],[Column2]],Table1[[#This Row],[Column1]])</f>
        <v>42734</v>
      </c>
      <c r="G6675" s="3">
        <f>YEAR(Table1[[#This Row],[Order Date New]])</f>
        <v>2016</v>
      </c>
      <c r="H6675" s="3">
        <f>MONTH(Table1[[#This Row],[Order Date New]])</f>
        <v>12</v>
      </c>
      <c r="I6675" t="s">
        <v>766</v>
      </c>
      <c r="J6675" t="s">
        <v>131</v>
      </c>
      <c r="K6675" t="s">
        <v>11</v>
      </c>
      <c r="L6675" t="s">
        <v>12</v>
      </c>
      <c r="M6675" t="s">
        <v>2915</v>
      </c>
      <c r="N6675" s="2">
        <v>72.22</v>
      </c>
      <c r="O6675" s="3">
        <v>4</v>
      </c>
      <c r="P6675" s="2">
        <v>25.28</v>
      </c>
    </row>
    <row r="6676" spans="1:16" x14ac:dyDescent="0.35">
      <c r="A6676" t="s">
        <v>3208</v>
      </c>
      <c r="B6676" t="str">
        <f>LEFT(Table1[[#This Row],[Order Date]],2)</f>
        <v>31</v>
      </c>
      <c r="C6676" t="str">
        <f>MID(Table1[[#This Row],[Order Date]],4,2)</f>
        <v>12</v>
      </c>
      <c r="D6676" t="str">
        <f>RIGHT(Table1[[#This Row],[Order Date]],4)</f>
        <v>2016</v>
      </c>
      <c r="E6676" s="1">
        <f>DATE(Table1[[#This Row],[Column3]],Table1[[#This Row],[Column2]],Table1[[#This Row],[Column1]])</f>
        <v>42735</v>
      </c>
      <c r="F6676" s="1">
        <f>DATE(Table1[[#This Row],[Column3]],Table1[[#This Row],[Column2]],Table1[[#This Row],[Column1]])</f>
        <v>42735</v>
      </c>
      <c r="G6676" s="3">
        <f>YEAR(Table1[[#This Row],[Order Date New]])</f>
        <v>2016</v>
      </c>
      <c r="H6676" s="3">
        <f>MONTH(Table1[[#This Row],[Order Date New]])</f>
        <v>12</v>
      </c>
      <c r="I6676" t="s">
        <v>892</v>
      </c>
      <c r="J6676" t="s">
        <v>135</v>
      </c>
      <c r="K6676" t="s">
        <v>11</v>
      </c>
      <c r="L6676" t="s">
        <v>24</v>
      </c>
      <c r="M6676" t="s">
        <v>2686</v>
      </c>
      <c r="N6676" s="2">
        <v>3.64</v>
      </c>
      <c r="O6676" s="3">
        <v>2</v>
      </c>
      <c r="P6676" s="2">
        <v>1.64</v>
      </c>
    </row>
    <row r="6677" spans="1:16" x14ac:dyDescent="0.35">
      <c r="A6677" t="s">
        <v>3208</v>
      </c>
      <c r="B6677" t="str">
        <f>LEFT(Table1[[#This Row],[Order Date]],2)</f>
        <v>31</v>
      </c>
      <c r="C6677" t="str">
        <f>MID(Table1[[#This Row],[Order Date]],4,2)</f>
        <v>12</v>
      </c>
      <c r="D6677" t="str">
        <f>RIGHT(Table1[[#This Row],[Order Date]],4)</f>
        <v>2016</v>
      </c>
      <c r="E6677" s="1">
        <f>DATE(Table1[[#This Row],[Column3]],Table1[[#This Row],[Column2]],Table1[[#This Row],[Column1]])</f>
        <v>42735</v>
      </c>
      <c r="F6677" s="1">
        <f>DATE(Table1[[#This Row],[Column3]],Table1[[#This Row],[Column2]],Table1[[#This Row],[Column1]])</f>
        <v>42735</v>
      </c>
      <c r="G6677" s="3">
        <f>YEAR(Table1[[#This Row],[Order Date New]])</f>
        <v>2016</v>
      </c>
      <c r="H6677" s="3">
        <f>MONTH(Table1[[#This Row],[Order Date New]])</f>
        <v>12</v>
      </c>
      <c r="I6677" t="s">
        <v>892</v>
      </c>
      <c r="J6677" t="s">
        <v>135</v>
      </c>
      <c r="K6677" t="s">
        <v>11</v>
      </c>
      <c r="L6677" t="s">
        <v>20</v>
      </c>
      <c r="M6677" t="s">
        <v>2003</v>
      </c>
      <c r="N6677" s="2">
        <v>159.77000000000001</v>
      </c>
      <c r="O6677" s="3">
        <v>7</v>
      </c>
      <c r="P6677" s="2">
        <v>53.92</v>
      </c>
    </row>
    <row r="6678" spans="1:16" x14ac:dyDescent="0.35">
      <c r="A6678" t="s">
        <v>3208</v>
      </c>
      <c r="B6678" t="str">
        <f>LEFT(Table1[[#This Row],[Order Date]],2)</f>
        <v>31</v>
      </c>
      <c r="C6678" t="str">
        <f>MID(Table1[[#This Row],[Order Date]],4,2)</f>
        <v>12</v>
      </c>
      <c r="D6678" t="str">
        <f>RIGHT(Table1[[#This Row],[Order Date]],4)</f>
        <v>2016</v>
      </c>
      <c r="E6678" s="1">
        <f>DATE(Table1[[#This Row],[Column3]],Table1[[#This Row],[Column2]],Table1[[#This Row],[Column1]])</f>
        <v>42735</v>
      </c>
      <c r="F6678" s="1">
        <f>DATE(Table1[[#This Row],[Column3]],Table1[[#This Row],[Column2]],Table1[[#This Row],[Column1]])</f>
        <v>42735</v>
      </c>
      <c r="G6678" s="3">
        <f>YEAR(Table1[[#This Row],[Order Date New]])</f>
        <v>2016</v>
      </c>
      <c r="H6678" s="3">
        <f>MONTH(Table1[[#This Row],[Order Date New]])</f>
        <v>12</v>
      </c>
      <c r="I6678" t="s">
        <v>983</v>
      </c>
      <c r="J6678" t="s">
        <v>27</v>
      </c>
      <c r="K6678" t="s">
        <v>39</v>
      </c>
      <c r="L6678" t="s">
        <v>40</v>
      </c>
      <c r="M6678" t="s">
        <v>834</v>
      </c>
      <c r="N6678" s="2">
        <v>302.38</v>
      </c>
      <c r="O6678" s="3">
        <v>3</v>
      </c>
      <c r="P6678" s="2">
        <v>22.68</v>
      </c>
    </row>
    <row r="6679" spans="1:16" x14ac:dyDescent="0.35">
      <c r="A6679" t="s">
        <v>3208</v>
      </c>
      <c r="B6679" t="str">
        <f>LEFT(Table1[[#This Row],[Order Date]],2)</f>
        <v>31</v>
      </c>
      <c r="C6679" t="str">
        <f>MID(Table1[[#This Row],[Order Date]],4,2)</f>
        <v>12</v>
      </c>
      <c r="D6679" t="str">
        <f>RIGHT(Table1[[#This Row],[Order Date]],4)</f>
        <v>2016</v>
      </c>
      <c r="E6679" s="1">
        <f>DATE(Table1[[#This Row],[Column3]],Table1[[#This Row],[Column2]],Table1[[#This Row],[Column1]])</f>
        <v>42735</v>
      </c>
      <c r="F6679" s="1">
        <f>DATE(Table1[[#This Row],[Column3]],Table1[[#This Row],[Column2]],Table1[[#This Row],[Column1]])</f>
        <v>42735</v>
      </c>
      <c r="G6679" s="3">
        <f>YEAR(Table1[[#This Row],[Order Date New]])</f>
        <v>2016</v>
      </c>
      <c r="H6679" s="3">
        <f>MONTH(Table1[[#This Row],[Order Date New]])</f>
        <v>12</v>
      </c>
      <c r="I6679" t="s">
        <v>1003</v>
      </c>
      <c r="J6679" t="s">
        <v>131</v>
      </c>
      <c r="K6679" t="s">
        <v>11</v>
      </c>
      <c r="L6679" t="s">
        <v>24</v>
      </c>
      <c r="M6679" t="s">
        <v>285</v>
      </c>
      <c r="N6679" s="2">
        <v>47.62</v>
      </c>
      <c r="O6679" s="3">
        <v>3</v>
      </c>
      <c r="P6679" s="2">
        <v>3.57</v>
      </c>
    </row>
    <row r="6680" spans="1:16" x14ac:dyDescent="0.35">
      <c r="A6680" t="s">
        <v>3208</v>
      </c>
      <c r="B6680" t="str">
        <f>LEFT(Table1[[#This Row],[Order Date]],2)</f>
        <v>31</v>
      </c>
      <c r="C6680" t="str">
        <f>MID(Table1[[#This Row],[Order Date]],4,2)</f>
        <v>12</v>
      </c>
      <c r="D6680" t="str">
        <f>RIGHT(Table1[[#This Row],[Order Date]],4)</f>
        <v>2016</v>
      </c>
      <c r="E6680" s="1">
        <f>DATE(Table1[[#This Row],[Column3]],Table1[[#This Row],[Column2]],Table1[[#This Row],[Column1]])</f>
        <v>42735</v>
      </c>
      <c r="F6680" s="1">
        <f>DATE(Table1[[#This Row],[Column3]],Table1[[#This Row],[Column2]],Table1[[#This Row],[Column1]])</f>
        <v>42735</v>
      </c>
      <c r="G6680" s="3">
        <f>YEAR(Table1[[#This Row],[Order Date New]])</f>
        <v>2016</v>
      </c>
      <c r="H6680" s="3">
        <f>MONTH(Table1[[#This Row],[Order Date New]])</f>
        <v>12</v>
      </c>
      <c r="I6680" t="s">
        <v>1003</v>
      </c>
      <c r="J6680" t="s">
        <v>131</v>
      </c>
      <c r="K6680" t="s">
        <v>11</v>
      </c>
      <c r="L6680" t="s">
        <v>12</v>
      </c>
      <c r="M6680" t="s">
        <v>2319</v>
      </c>
      <c r="N6680" s="2">
        <v>23.48</v>
      </c>
      <c r="O6680" s="3">
        <v>5</v>
      </c>
      <c r="P6680" s="2">
        <v>8.2200000000000006</v>
      </c>
    </row>
    <row r="6681" spans="1:16" x14ac:dyDescent="0.35">
      <c r="A6681" t="s">
        <v>3208</v>
      </c>
      <c r="B6681" t="str">
        <f>LEFT(Table1[[#This Row],[Order Date]],2)</f>
        <v>31</v>
      </c>
      <c r="C6681" t="str">
        <f>MID(Table1[[#This Row],[Order Date]],4,2)</f>
        <v>12</v>
      </c>
      <c r="D6681" t="str">
        <f>RIGHT(Table1[[#This Row],[Order Date]],4)</f>
        <v>2016</v>
      </c>
      <c r="E6681" s="1">
        <f>DATE(Table1[[#This Row],[Column3]],Table1[[#This Row],[Column2]],Table1[[#This Row],[Column1]])</f>
        <v>42735</v>
      </c>
      <c r="F6681" s="1">
        <f>DATE(Table1[[#This Row],[Column3]],Table1[[#This Row],[Column2]],Table1[[#This Row],[Column1]])</f>
        <v>42735</v>
      </c>
      <c r="G6681" s="3">
        <f>YEAR(Table1[[#This Row],[Order Date New]])</f>
        <v>2016</v>
      </c>
      <c r="H6681" s="3">
        <f>MONTH(Table1[[#This Row],[Order Date New]])</f>
        <v>12</v>
      </c>
      <c r="I6681" t="s">
        <v>2356</v>
      </c>
      <c r="J6681" t="s">
        <v>27</v>
      </c>
      <c r="K6681" t="s">
        <v>11</v>
      </c>
      <c r="L6681" t="s">
        <v>20</v>
      </c>
      <c r="M6681" t="s">
        <v>815</v>
      </c>
      <c r="N6681" s="2">
        <v>38.380000000000003</v>
      </c>
      <c r="O6681" s="3">
        <v>3</v>
      </c>
      <c r="P6681" s="2">
        <v>13.43</v>
      </c>
    </row>
    <row r="6682" spans="1:16" x14ac:dyDescent="0.35">
      <c r="A6682" t="s">
        <v>3208</v>
      </c>
      <c r="B6682" t="str">
        <f>LEFT(Table1[[#This Row],[Order Date]],2)</f>
        <v>31</v>
      </c>
      <c r="C6682" t="str">
        <f>MID(Table1[[#This Row],[Order Date]],4,2)</f>
        <v>12</v>
      </c>
      <c r="D6682" t="str">
        <f>RIGHT(Table1[[#This Row],[Order Date]],4)</f>
        <v>2016</v>
      </c>
      <c r="E6682" s="1">
        <f>DATE(Table1[[#This Row],[Column3]],Table1[[#This Row],[Column2]],Table1[[#This Row],[Column1]])</f>
        <v>42735</v>
      </c>
      <c r="F6682" s="1">
        <f>DATE(Table1[[#This Row],[Column3]],Table1[[#This Row],[Column2]],Table1[[#This Row],[Column1]])</f>
        <v>42735</v>
      </c>
      <c r="G6682" s="3">
        <f>YEAR(Table1[[#This Row],[Order Date New]])</f>
        <v>2016</v>
      </c>
      <c r="H6682" s="3">
        <f>MONTH(Table1[[#This Row],[Order Date New]])</f>
        <v>12</v>
      </c>
      <c r="I6682" t="s">
        <v>901</v>
      </c>
      <c r="J6682" t="s">
        <v>79</v>
      </c>
      <c r="K6682" t="s">
        <v>11</v>
      </c>
      <c r="L6682" t="s">
        <v>18</v>
      </c>
      <c r="M6682" t="s">
        <v>2053</v>
      </c>
      <c r="N6682" s="2">
        <v>156.51</v>
      </c>
      <c r="O6682" s="3">
        <v>4</v>
      </c>
      <c r="P6682" s="2">
        <v>-35.22</v>
      </c>
    </row>
    <row r="6683" spans="1:16" x14ac:dyDescent="0.35">
      <c r="A6683" s="1"/>
      <c r="E6683" s="1" t="e">
        <f>DATE(Table1[[#This Row],[Column3]],Table1[[#This Row],[Column2]],Table1[[#This Row],[Column1]])</f>
        <v>#NUM!</v>
      </c>
      <c r="F6683" s="1">
        <v>42736</v>
      </c>
      <c r="G6683" s="3">
        <f>YEAR(Table1[[#This Row],[Order Date New]])</f>
        <v>2017</v>
      </c>
      <c r="H6683" s="3">
        <f>MONTH(Table1[[#This Row],[Order Date New]])</f>
        <v>1</v>
      </c>
      <c r="I6683" t="s">
        <v>199</v>
      </c>
      <c r="J6683" t="s">
        <v>79</v>
      </c>
      <c r="K6683" t="s">
        <v>34</v>
      </c>
      <c r="L6683" t="s">
        <v>47</v>
      </c>
      <c r="M6683" t="s">
        <v>1899</v>
      </c>
      <c r="N6683" s="2">
        <v>48.9</v>
      </c>
      <c r="O6683" s="3">
        <v>4</v>
      </c>
      <c r="P6683" s="2">
        <v>8.56</v>
      </c>
    </row>
    <row r="6684" spans="1:16" x14ac:dyDescent="0.35">
      <c r="A6684" s="1"/>
      <c r="E6684" s="1" t="e">
        <f>DATE(Table1[[#This Row],[Column3]],Table1[[#This Row],[Column2]],Table1[[#This Row],[Column1]])</f>
        <v>#NUM!</v>
      </c>
      <c r="F6684" s="1">
        <v>42736</v>
      </c>
      <c r="G6684" s="3">
        <f>YEAR(Table1[[#This Row],[Order Date New]])</f>
        <v>2017</v>
      </c>
      <c r="H6684" s="3">
        <f>MONTH(Table1[[#This Row],[Order Date New]])</f>
        <v>1</v>
      </c>
      <c r="I6684" t="s">
        <v>840</v>
      </c>
      <c r="J6684" t="s">
        <v>27</v>
      </c>
      <c r="K6684" t="s">
        <v>34</v>
      </c>
      <c r="L6684" t="s">
        <v>47</v>
      </c>
      <c r="M6684" t="s">
        <v>2161</v>
      </c>
      <c r="N6684" s="2">
        <v>474.43</v>
      </c>
      <c r="O6684" s="3">
        <v>11</v>
      </c>
      <c r="P6684" s="2">
        <v>199.26</v>
      </c>
    </row>
    <row r="6685" spans="1:16" x14ac:dyDescent="0.35">
      <c r="A6685" s="1"/>
      <c r="E6685" s="1" t="e">
        <f>DATE(Table1[[#This Row],[Column3]],Table1[[#This Row],[Column2]],Table1[[#This Row],[Column1]])</f>
        <v>#NUM!</v>
      </c>
      <c r="F6685" s="1">
        <v>42736</v>
      </c>
      <c r="G6685" s="3">
        <f>YEAR(Table1[[#This Row],[Order Date New]])</f>
        <v>2017</v>
      </c>
      <c r="H6685" s="3">
        <f>MONTH(Table1[[#This Row],[Order Date New]])</f>
        <v>1</v>
      </c>
      <c r="I6685" t="s">
        <v>998</v>
      </c>
      <c r="J6685" t="s">
        <v>171</v>
      </c>
      <c r="K6685" t="s">
        <v>11</v>
      </c>
      <c r="L6685" t="s">
        <v>20</v>
      </c>
      <c r="M6685" t="s">
        <v>222</v>
      </c>
      <c r="N6685" s="2">
        <v>3.6</v>
      </c>
      <c r="O6685" s="3">
        <v>2</v>
      </c>
      <c r="P6685" s="2">
        <v>1.73</v>
      </c>
    </row>
    <row r="6686" spans="1:16" x14ac:dyDescent="0.35">
      <c r="A6686" s="1"/>
      <c r="E6686" s="1" t="e">
        <f>DATE(Table1[[#This Row],[Column3]],Table1[[#This Row],[Column2]],Table1[[#This Row],[Column1]])</f>
        <v>#NUM!</v>
      </c>
      <c r="F6686" s="1">
        <v>42736</v>
      </c>
      <c r="G6686" s="3">
        <f>YEAR(Table1[[#This Row],[Order Date New]])</f>
        <v>2017</v>
      </c>
      <c r="H6686" s="3">
        <f>MONTH(Table1[[#This Row],[Order Date New]])</f>
        <v>1</v>
      </c>
      <c r="I6686" t="s">
        <v>2875</v>
      </c>
      <c r="J6686" t="s">
        <v>10</v>
      </c>
      <c r="K6686" t="s">
        <v>11</v>
      </c>
      <c r="L6686" t="s">
        <v>18</v>
      </c>
      <c r="M6686" t="s">
        <v>19</v>
      </c>
      <c r="N6686" s="2">
        <v>454.56</v>
      </c>
      <c r="O6686" s="3">
        <v>5</v>
      </c>
      <c r="P6686" s="2">
        <v>-107.96</v>
      </c>
    </row>
    <row r="6687" spans="1:16" x14ac:dyDescent="0.35">
      <c r="A6687" s="1"/>
      <c r="E6687" s="1" t="e">
        <f>DATE(Table1[[#This Row],[Column3]],Table1[[#This Row],[Column2]],Table1[[#This Row],[Column1]])</f>
        <v>#NUM!</v>
      </c>
      <c r="F6687" s="1">
        <v>42736</v>
      </c>
      <c r="G6687" s="3">
        <f>YEAR(Table1[[#This Row],[Order Date New]])</f>
        <v>2017</v>
      </c>
      <c r="H6687" s="3">
        <f>MONTH(Table1[[#This Row],[Order Date New]])</f>
        <v>1</v>
      </c>
      <c r="I6687" t="s">
        <v>2875</v>
      </c>
      <c r="J6687" t="s">
        <v>10</v>
      </c>
      <c r="K6687" t="s">
        <v>34</v>
      </c>
      <c r="L6687" t="s">
        <v>47</v>
      </c>
      <c r="M6687" t="s">
        <v>1321</v>
      </c>
      <c r="N6687" s="2">
        <v>141.41999999999999</v>
      </c>
      <c r="O6687" s="3">
        <v>5</v>
      </c>
      <c r="P6687" s="2">
        <v>-187.38</v>
      </c>
    </row>
    <row r="6688" spans="1:16" x14ac:dyDescent="0.35">
      <c r="A6688" s="1"/>
      <c r="E6688" s="1" t="e">
        <f>DATE(Table1[[#This Row],[Column3]],Table1[[#This Row],[Column2]],Table1[[#This Row],[Column1]])</f>
        <v>#NUM!</v>
      </c>
      <c r="F6688" s="1">
        <v>42736</v>
      </c>
      <c r="G6688" s="3">
        <f>YEAR(Table1[[#This Row],[Order Date New]])</f>
        <v>2017</v>
      </c>
      <c r="H6688" s="3">
        <f>MONTH(Table1[[#This Row],[Order Date New]])</f>
        <v>1</v>
      </c>
      <c r="I6688" t="s">
        <v>2875</v>
      </c>
      <c r="J6688" t="s">
        <v>10</v>
      </c>
      <c r="K6688" t="s">
        <v>34</v>
      </c>
      <c r="L6688" t="s">
        <v>35</v>
      </c>
      <c r="M6688" t="s">
        <v>2399</v>
      </c>
      <c r="N6688" s="2">
        <v>310.74</v>
      </c>
      <c r="O6688" s="3">
        <v>4</v>
      </c>
      <c r="P6688" s="2">
        <v>-26.64</v>
      </c>
    </row>
    <row r="6689" spans="1:16" x14ac:dyDescent="0.35">
      <c r="A6689" s="1"/>
      <c r="E6689" s="1" t="e">
        <f>DATE(Table1[[#This Row],[Column3]],Table1[[#This Row],[Column2]],Table1[[#This Row],[Column1]])</f>
        <v>#NUM!</v>
      </c>
      <c r="F6689" s="1">
        <v>42736</v>
      </c>
      <c r="G6689" s="3">
        <f>YEAR(Table1[[#This Row],[Order Date New]])</f>
        <v>2017</v>
      </c>
      <c r="H6689" s="3">
        <f>MONTH(Table1[[#This Row],[Order Date New]])</f>
        <v>1</v>
      </c>
      <c r="I6689" t="s">
        <v>2875</v>
      </c>
      <c r="J6689" t="s">
        <v>10</v>
      </c>
      <c r="K6689" t="s">
        <v>11</v>
      </c>
      <c r="L6689" t="s">
        <v>24</v>
      </c>
      <c r="M6689" t="s">
        <v>1037</v>
      </c>
      <c r="N6689" s="2">
        <v>12.74</v>
      </c>
      <c r="O6689" s="3">
        <v>4</v>
      </c>
      <c r="P6689" s="2">
        <v>2.23</v>
      </c>
    </row>
    <row r="6690" spans="1:16" x14ac:dyDescent="0.35">
      <c r="A6690" s="1"/>
      <c r="E6690" s="1" t="e">
        <f>DATE(Table1[[#This Row],[Column3]],Table1[[#This Row],[Column2]],Table1[[#This Row],[Column1]])</f>
        <v>#NUM!</v>
      </c>
      <c r="F6690" s="1">
        <v>42736</v>
      </c>
      <c r="G6690" s="3">
        <f>YEAR(Table1[[#This Row],[Order Date New]])</f>
        <v>2017</v>
      </c>
      <c r="H6690" s="3">
        <f>MONTH(Table1[[#This Row],[Order Date New]])</f>
        <v>1</v>
      </c>
      <c r="I6690" t="s">
        <v>2875</v>
      </c>
      <c r="J6690" t="s">
        <v>10</v>
      </c>
      <c r="K6690" t="s">
        <v>11</v>
      </c>
      <c r="L6690" t="s">
        <v>20</v>
      </c>
      <c r="M6690" t="s">
        <v>1493</v>
      </c>
      <c r="N6690" s="2">
        <v>6.47</v>
      </c>
      <c r="O6690" s="3">
        <v>5</v>
      </c>
      <c r="P6690" s="2">
        <v>-9.7100000000000009</v>
      </c>
    </row>
    <row r="6691" spans="1:16" x14ac:dyDescent="0.35">
      <c r="A6691" s="1"/>
      <c r="E6691" s="1" t="e">
        <f>DATE(Table1[[#This Row],[Column3]],Table1[[#This Row],[Column2]],Table1[[#This Row],[Column1]])</f>
        <v>#NUM!</v>
      </c>
      <c r="F6691" s="1">
        <v>42736</v>
      </c>
      <c r="G6691" s="3">
        <f>YEAR(Table1[[#This Row],[Order Date New]])</f>
        <v>2017</v>
      </c>
      <c r="H6691" s="3">
        <f>MONTH(Table1[[#This Row],[Order Date New]])</f>
        <v>1</v>
      </c>
      <c r="I6691" t="s">
        <v>2875</v>
      </c>
      <c r="J6691" t="s">
        <v>10</v>
      </c>
      <c r="K6691" t="s">
        <v>11</v>
      </c>
      <c r="L6691" t="s">
        <v>20</v>
      </c>
      <c r="M6691" t="s">
        <v>162</v>
      </c>
      <c r="N6691" s="2">
        <v>13.75</v>
      </c>
      <c r="O6691" s="3">
        <v>14</v>
      </c>
      <c r="P6691" s="2">
        <v>-22.68</v>
      </c>
    </row>
    <row r="6692" spans="1:16" x14ac:dyDescent="0.35">
      <c r="A6692" s="1"/>
      <c r="E6692" s="1" t="e">
        <f>DATE(Table1[[#This Row],[Column3]],Table1[[#This Row],[Column2]],Table1[[#This Row],[Column1]])</f>
        <v>#NUM!</v>
      </c>
      <c r="F6692" s="1">
        <v>42736</v>
      </c>
      <c r="G6692" s="3">
        <f>YEAR(Table1[[#This Row],[Order Date New]])</f>
        <v>2017</v>
      </c>
      <c r="H6692" s="3">
        <f>MONTH(Table1[[#This Row],[Order Date New]])</f>
        <v>1</v>
      </c>
      <c r="I6692" t="s">
        <v>2875</v>
      </c>
      <c r="J6692" t="s">
        <v>10</v>
      </c>
      <c r="K6692" t="s">
        <v>11</v>
      </c>
      <c r="L6692" t="s">
        <v>97</v>
      </c>
      <c r="M6692" t="s">
        <v>1182</v>
      </c>
      <c r="N6692" s="2">
        <v>15.22</v>
      </c>
      <c r="O6692" s="3">
        <v>2</v>
      </c>
      <c r="P6692" s="2">
        <v>-38.82</v>
      </c>
    </row>
    <row r="6693" spans="1:16" x14ac:dyDescent="0.35">
      <c r="A6693" s="1"/>
      <c r="E6693" s="1" t="e">
        <f>DATE(Table1[[#This Row],[Column3]],Table1[[#This Row],[Column2]],Table1[[#This Row],[Column1]])</f>
        <v>#NUM!</v>
      </c>
      <c r="F6693" s="1">
        <v>42739</v>
      </c>
      <c r="G6693" s="3">
        <f>YEAR(Table1[[#This Row],[Order Date New]])</f>
        <v>2017</v>
      </c>
      <c r="H6693" s="3">
        <f>MONTH(Table1[[#This Row],[Order Date New]])</f>
        <v>1</v>
      </c>
      <c r="I6693" t="s">
        <v>1486</v>
      </c>
      <c r="J6693" t="s">
        <v>200</v>
      </c>
      <c r="K6693" t="s">
        <v>11</v>
      </c>
      <c r="L6693" t="s">
        <v>18</v>
      </c>
      <c r="M6693" t="s">
        <v>2644</v>
      </c>
      <c r="N6693" s="2">
        <v>94.2</v>
      </c>
      <c r="O6693" s="3">
        <v>6</v>
      </c>
      <c r="P6693" s="2">
        <v>23.55</v>
      </c>
    </row>
    <row r="6694" spans="1:16" x14ac:dyDescent="0.35">
      <c r="A6694" s="1"/>
      <c r="E6694" s="1" t="e">
        <f>DATE(Table1[[#This Row],[Column3]],Table1[[#This Row],[Column2]],Table1[[#This Row],[Column1]])</f>
        <v>#NUM!</v>
      </c>
      <c r="F6694" s="1">
        <v>42739</v>
      </c>
      <c r="G6694" s="3">
        <f>YEAR(Table1[[#This Row],[Order Date New]])</f>
        <v>2017</v>
      </c>
      <c r="H6694" s="3">
        <f>MONTH(Table1[[#This Row],[Order Date New]])</f>
        <v>1</v>
      </c>
      <c r="I6694" t="s">
        <v>1486</v>
      </c>
      <c r="J6694" t="s">
        <v>200</v>
      </c>
      <c r="K6694" t="s">
        <v>11</v>
      </c>
      <c r="L6694" t="s">
        <v>64</v>
      </c>
      <c r="M6694" t="s">
        <v>65</v>
      </c>
      <c r="N6694" s="2">
        <v>28.4</v>
      </c>
      <c r="O6694" s="3">
        <v>5</v>
      </c>
      <c r="P6694" s="2">
        <v>13.35</v>
      </c>
    </row>
    <row r="6695" spans="1:16" x14ac:dyDescent="0.35">
      <c r="A6695" s="1"/>
      <c r="E6695" s="1" t="e">
        <f>DATE(Table1[[#This Row],[Column3]],Table1[[#This Row],[Column2]],Table1[[#This Row],[Column1]])</f>
        <v>#NUM!</v>
      </c>
      <c r="F6695" s="1">
        <v>42739</v>
      </c>
      <c r="G6695" s="3">
        <f>YEAR(Table1[[#This Row],[Order Date New]])</f>
        <v>2017</v>
      </c>
      <c r="H6695" s="3">
        <f>MONTH(Table1[[#This Row],[Order Date New]])</f>
        <v>1</v>
      </c>
      <c r="I6695" t="s">
        <v>1374</v>
      </c>
      <c r="J6695" t="s">
        <v>27</v>
      </c>
      <c r="K6695" t="s">
        <v>11</v>
      </c>
      <c r="L6695" t="s">
        <v>16</v>
      </c>
      <c r="M6695" t="s">
        <v>3045</v>
      </c>
      <c r="N6695" s="2">
        <v>5.78</v>
      </c>
      <c r="O6695" s="3">
        <v>2</v>
      </c>
      <c r="P6695" s="2">
        <v>2.72</v>
      </c>
    </row>
    <row r="6696" spans="1:16" x14ac:dyDescent="0.35">
      <c r="A6696" s="1"/>
      <c r="E6696" s="1" t="e">
        <f>DATE(Table1[[#This Row],[Column3]],Table1[[#This Row],[Column2]],Table1[[#This Row],[Column1]])</f>
        <v>#NUM!</v>
      </c>
      <c r="F6696" s="1">
        <v>42739</v>
      </c>
      <c r="G6696" s="3">
        <f>YEAR(Table1[[#This Row],[Order Date New]])</f>
        <v>2017</v>
      </c>
      <c r="H6696" s="3">
        <f>MONTH(Table1[[#This Row],[Order Date New]])</f>
        <v>1</v>
      </c>
      <c r="I6696" t="s">
        <v>1374</v>
      </c>
      <c r="J6696" t="s">
        <v>27</v>
      </c>
      <c r="K6696" t="s">
        <v>11</v>
      </c>
      <c r="L6696" t="s">
        <v>20</v>
      </c>
      <c r="M6696" t="s">
        <v>666</v>
      </c>
      <c r="N6696" s="2">
        <v>121.68</v>
      </c>
      <c r="O6696" s="3">
        <v>13</v>
      </c>
      <c r="P6696" s="2">
        <v>38.03</v>
      </c>
    </row>
    <row r="6697" spans="1:16" x14ac:dyDescent="0.35">
      <c r="A6697" s="1"/>
      <c r="E6697" s="1" t="e">
        <f>DATE(Table1[[#This Row],[Column3]],Table1[[#This Row],[Column2]],Table1[[#This Row],[Column1]])</f>
        <v>#NUM!</v>
      </c>
      <c r="F6697" s="1">
        <v>42739</v>
      </c>
      <c r="G6697" s="3">
        <f>YEAR(Table1[[#This Row],[Order Date New]])</f>
        <v>2017</v>
      </c>
      <c r="H6697" s="3">
        <f>MONTH(Table1[[#This Row],[Order Date New]])</f>
        <v>1</v>
      </c>
      <c r="I6697" t="s">
        <v>1106</v>
      </c>
      <c r="J6697" t="s">
        <v>27</v>
      </c>
      <c r="K6697" t="s">
        <v>34</v>
      </c>
      <c r="L6697" t="s">
        <v>75</v>
      </c>
      <c r="M6697" t="s">
        <v>3080</v>
      </c>
      <c r="N6697" s="2">
        <v>482.66</v>
      </c>
      <c r="O6697" s="3">
        <v>8</v>
      </c>
      <c r="P6697" s="2">
        <v>85.18</v>
      </c>
    </row>
    <row r="6698" spans="1:16" x14ac:dyDescent="0.35">
      <c r="A6698" s="1"/>
      <c r="E6698" s="1" t="e">
        <f>DATE(Table1[[#This Row],[Column3]],Table1[[#This Row],[Column2]],Table1[[#This Row],[Column1]])</f>
        <v>#NUM!</v>
      </c>
      <c r="F6698" s="1">
        <v>42739</v>
      </c>
      <c r="G6698" s="3">
        <f>YEAR(Table1[[#This Row],[Order Date New]])</f>
        <v>2017</v>
      </c>
      <c r="H6698" s="3">
        <f>MONTH(Table1[[#This Row],[Order Date New]])</f>
        <v>1</v>
      </c>
      <c r="I6698" t="s">
        <v>1106</v>
      </c>
      <c r="J6698" t="s">
        <v>27</v>
      </c>
      <c r="K6698" t="s">
        <v>39</v>
      </c>
      <c r="L6698" t="s">
        <v>328</v>
      </c>
      <c r="M6698" t="s">
        <v>2749</v>
      </c>
      <c r="N6698" s="2">
        <v>4799.9799999999996</v>
      </c>
      <c r="O6698" s="3">
        <v>2</v>
      </c>
      <c r="P6698" s="2">
        <v>360</v>
      </c>
    </row>
    <row r="6699" spans="1:16" x14ac:dyDescent="0.35">
      <c r="A6699" s="1"/>
      <c r="E6699" s="1" t="e">
        <f>DATE(Table1[[#This Row],[Column3]],Table1[[#This Row],[Column2]],Table1[[#This Row],[Column1]])</f>
        <v>#NUM!</v>
      </c>
      <c r="F6699" s="1">
        <v>42739</v>
      </c>
      <c r="G6699" s="3">
        <f>YEAR(Table1[[#This Row],[Order Date New]])</f>
        <v>2017</v>
      </c>
      <c r="H6699" s="3">
        <f>MONTH(Table1[[#This Row],[Order Date New]])</f>
        <v>1</v>
      </c>
      <c r="I6699" t="s">
        <v>1419</v>
      </c>
      <c r="J6699" t="s">
        <v>161</v>
      </c>
      <c r="K6699" t="s">
        <v>11</v>
      </c>
      <c r="L6699" t="s">
        <v>12</v>
      </c>
      <c r="M6699" t="s">
        <v>2108</v>
      </c>
      <c r="N6699" s="2">
        <v>42.93</v>
      </c>
      <c r="O6699" s="3">
        <v>9</v>
      </c>
      <c r="P6699" s="2">
        <v>19.32</v>
      </c>
    </row>
    <row r="6700" spans="1:16" x14ac:dyDescent="0.35">
      <c r="A6700" s="1"/>
      <c r="E6700" s="1" t="e">
        <f>DATE(Table1[[#This Row],[Column3]],Table1[[#This Row],[Column2]],Table1[[#This Row],[Column1]])</f>
        <v>#NUM!</v>
      </c>
      <c r="F6700" s="1">
        <v>42739</v>
      </c>
      <c r="G6700" s="3">
        <f>YEAR(Table1[[#This Row],[Order Date New]])</f>
        <v>2017</v>
      </c>
      <c r="H6700" s="3">
        <f>MONTH(Table1[[#This Row],[Order Date New]])</f>
        <v>1</v>
      </c>
      <c r="I6700" t="s">
        <v>218</v>
      </c>
      <c r="J6700" t="s">
        <v>131</v>
      </c>
      <c r="K6700" t="s">
        <v>39</v>
      </c>
      <c r="L6700" t="s">
        <v>40</v>
      </c>
      <c r="M6700" t="s">
        <v>2044</v>
      </c>
      <c r="N6700" s="2">
        <v>23.98</v>
      </c>
      <c r="O6700" s="3">
        <v>3</v>
      </c>
      <c r="P6700" s="2">
        <v>-5.69</v>
      </c>
    </row>
    <row r="6701" spans="1:16" x14ac:dyDescent="0.35">
      <c r="A6701" s="1"/>
      <c r="E6701" s="1" t="e">
        <f>DATE(Table1[[#This Row],[Column3]],Table1[[#This Row],[Column2]],Table1[[#This Row],[Column1]])</f>
        <v>#NUM!</v>
      </c>
      <c r="F6701" s="1">
        <v>42739</v>
      </c>
      <c r="G6701" s="3">
        <f>YEAR(Table1[[#This Row],[Order Date New]])</f>
        <v>2017</v>
      </c>
      <c r="H6701" s="3">
        <f>MONTH(Table1[[#This Row],[Order Date New]])</f>
        <v>1</v>
      </c>
      <c r="I6701" t="s">
        <v>218</v>
      </c>
      <c r="J6701" t="s">
        <v>131</v>
      </c>
      <c r="K6701" t="s">
        <v>11</v>
      </c>
      <c r="L6701" t="s">
        <v>16</v>
      </c>
      <c r="M6701" t="s">
        <v>1200</v>
      </c>
      <c r="N6701" s="2">
        <v>6.26</v>
      </c>
      <c r="O6701" s="3">
        <v>3</v>
      </c>
      <c r="P6701" s="2">
        <v>2.04</v>
      </c>
    </row>
    <row r="6702" spans="1:16" x14ac:dyDescent="0.35">
      <c r="A6702" s="1"/>
      <c r="E6702" s="1" t="e">
        <f>DATE(Table1[[#This Row],[Column3]],Table1[[#This Row],[Column2]],Table1[[#This Row],[Column1]])</f>
        <v>#NUM!</v>
      </c>
      <c r="F6702" s="1">
        <v>42739</v>
      </c>
      <c r="G6702" s="3">
        <f>YEAR(Table1[[#This Row],[Order Date New]])</f>
        <v>2017</v>
      </c>
      <c r="H6702" s="3">
        <f>MONTH(Table1[[#This Row],[Order Date New]])</f>
        <v>1</v>
      </c>
      <c r="I6702" t="s">
        <v>218</v>
      </c>
      <c r="J6702" t="s">
        <v>131</v>
      </c>
      <c r="K6702" t="s">
        <v>11</v>
      </c>
      <c r="L6702" t="s">
        <v>97</v>
      </c>
      <c r="M6702" t="s">
        <v>713</v>
      </c>
      <c r="N6702" s="2">
        <v>20.81</v>
      </c>
      <c r="O6702" s="3">
        <v>3</v>
      </c>
      <c r="P6702" s="2">
        <v>1.82</v>
      </c>
    </row>
    <row r="6703" spans="1:16" x14ac:dyDescent="0.35">
      <c r="A6703" s="1"/>
      <c r="E6703" s="1" t="e">
        <f>DATE(Table1[[#This Row],[Column3]],Table1[[#This Row],[Column2]],Table1[[#This Row],[Column1]])</f>
        <v>#NUM!</v>
      </c>
      <c r="F6703" s="1">
        <v>42739</v>
      </c>
      <c r="G6703" s="3">
        <f>YEAR(Table1[[#This Row],[Order Date New]])</f>
        <v>2017</v>
      </c>
      <c r="H6703" s="3">
        <f>MONTH(Table1[[#This Row],[Order Date New]])</f>
        <v>1</v>
      </c>
      <c r="I6703" t="s">
        <v>218</v>
      </c>
      <c r="J6703" t="s">
        <v>131</v>
      </c>
      <c r="K6703" t="s">
        <v>34</v>
      </c>
      <c r="L6703" t="s">
        <v>35</v>
      </c>
      <c r="M6703" t="s">
        <v>1619</v>
      </c>
      <c r="N6703" s="2">
        <v>218.35</v>
      </c>
      <c r="O6703" s="3">
        <v>3</v>
      </c>
      <c r="P6703" s="2">
        <v>-19.11</v>
      </c>
    </row>
    <row r="6704" spans="1:16" x14ac:dyDescent="0.35">
      <c r="A6704" s="1"/>
      <c r="E6704" s="1" t="e">
        <f>DATE(Table1[[#This Row],[Column3]],Table1[[#This Row],[Column2]],Table1[[#This Row],[Column1]])</f>
        <v>#NUM!</v>
      </c>
      <c r="F6704" s="1">
        <v>42739</v>
      </c>
      <c r="G6704" s="3">
        <f>YEAR(Table1[[#This Row],[Order Date New]])</f>
        <v>2017</v>
      </c>
      <c r="H6704" s="3">
        <f>MONTH(Table1[[#This Row],[Order Date New]])</f>
        <v>1</v>
      </c>
      <c r="I6704" t="s">
        <v>636</v>
      </c>
      <c r="J6704" t="s">
        <v>71</v>
      </c>
      <c r="K6704" t="s">
        <v>34</v>
      </c>
      <c r="L6704" t="s">
        <v>47</v>
      </c>
      <c r="M6704" t="s">
        <v>1392</v>
      </c>
      <c r="N6704" s="2">
        <v>127.95</v>
      </c>
      <c r="O6704" s="3">
        <v>3</v>
      </c>
      <c r="P6704" s="2">
        <v>21.75</v>
      </c>
    </row>
    <row r="6705" spans="1:16" x14ac:dyDescent="0.35">
      <c r="A6705" s="1"/>
      <c r="E6705" s="1" t="e">
        <f>DATE(Table1[[#This Row],[Column3]],Table1[[#This Row],[Column2]],Table1[[#This Row],[Column1]])</f>
        <v>#NUM!</v>
      </c>
      <c r="F6705" s="1">
        <v>42740</v>
      </c>
      <c r="G6705" s="3">
        <f>YEAR(Table1[[#This Row],[Order Date New]])</f>
        <v>2017</v>
      </c>
      <c r="H6705" s="3">
        <f>MONTH(Table1[[#This Row],[Order Date New]])</f>
        <v>1</v>
      </c>
      <c r="I6705" t="s">
        <v>2565</v>
      </c>
      <c r="J6705" t="s">
        <v>108</v>
      </c>
      <c r="K6705" t="s">
        <v>39</v>
      </c>
      <c r="L6705" t="s">
        <v>52</v>
      </c>
      <c r="M6705" t="s">
        <v>1574</v>
      </c>
      <c r="N6705" s="2">
        <v>48.9</v>
      </c>
      <c r="O6705" s="3">
        <v>5</v>
      </c>
      <c r="P6705" s="2">
        <v>18.09</v>
      </c>
    </row>
    <row r="6706" spans="1:16" x14ac:dyDescent="0.35">
      <c r="A6706" s="1"/>
      <c r="E6706" s="1" t="e">
        <f>DATE(Table1[[#This Row],[Column3]],Table1[[#This Row],[Column2]],Table1[[#This Row],[Column1]])</f>
        <v>#NUM!</v>
      </c>
      <c r="F6706" s="1">
        <v>42740</v>
      </c>
      <c r="G6706" s="3">
        <f>YEAR(Table1[[#This Row],[Order Date New]])</f>
        <v>2017</v>
      </c>
      <c r="H6706" s="3">
        <f>MONTH(Table1[[#This Row],[Order Date New]])</f>
        <v>1</v>
      </c>
      <c r="I6706" t="s">
        <v>2843</v>
      </c>
      <c r="J6706" t="s">
        <v>131</v>
      </c>
      <c r="K6706" t="s">
        <v>11</v>
      </c>
      <c r="L6706" t="s">
        <v>215</v>
      </c>
      <c r="M6706" t="s">
        <v>3097</v>
      </c>
      <c r="N6706" s="2">
        <v>3.33</v>
      </c>
      <c r="O6706" s="3">
        <v>2</v>
      </c>
      <c r="P6706" s="2">
        <v>0.42</v>
      </c>
    </row>
    <row r="6707" spans="1:16" x14ac:dyDescent="0.35">
      <c r="A6707" s="1"/>
      <c r="E6707" s="1" t="e">
        <f>DATE(Table1[[#This Row],[Column3]],Table1[[#This Row],[Column2]],Table1[[#This Row],[Column1]])</f>
        <v>#NUM!</v>
      </c>
      <c r="F6707" s="1">
        <v>42740</v>
      </c>
      <c r="G6707" s="3">
        <f>YEAR(Table1[[#This Row],[Order Date New]])</f>
        <v>2017</v>
      </c>
      <c r="H6707" s="3">
        <f>MONTH(Table1[[#This Row],[Order Date New]])</f>
        <v>1</v>
      </c>
      <c r="I6707" t="s">
        <v>2843</v>
      </c>
      <c r="J6707" t="s">
        <v>131</v>
      </c>
      <c r="K6707" t="s">
        <v>34</v>
      </c>
      <c r="L6707" t="s">
        <v>156</v>
      </c>
      <c r="M6707" t="s">
        <v>443</v>
      </c>
      <c r="N6707" s="2">
        <v>933.26</v>
      </c>
      <c r="O6707" s="3">
        <v>4</v>
      </c>
      <c r="P6707" s="2">
        <v>-458.15</v>
      </c>
    </row>
    <row r="6708" spans="1:16" x14ac:dyDescent="0.35">
      <c r="A6708" s="1"/>
      <c r="E6708" s="1" t="e">
        <f>DATE(Table1[[#This Row],[Column3]],Table1[[#This Row],[Column2]],Table1[[#This Row],[Column1]])</f>
        <v>#NUM!</v>
      </c>
      <c r="F6708" s="1">
        <v>42740</v>
      </c>
      <c r="G6708" s="3">
        <f>YEAR(Table1[[#This Row],[Order Date New]])</f>
        <v>2017</v>
      </c>
      <c r="H6708" s="3">
        <f>MONTH(Table1[[#This Row],[Order Date New]])</f>
        <v>1</v>
      </c>
      <c r="I6708" t="s">
        <v>2843</v>
      </c>
      <c r="J6708" t="s">
        <v>131</v>
      </c>
      <c r="K6708" t="s">
        <v>34</v>
      </c>
      <c r="L6708" t="s">
        <v>35</v>
      </c>
      <c r="M6708" t="s">
        <v>1070</v>
      </c>
      <c r="N6708" s="2">
        <v>2803.92</v>
      </c>
      <c r="O6708" s="3">
        <v>5</v>
      </c>
      <c r="P6708" s="2">
        <v>0</v>
      </c>
    </row>
    <row r="6709" spans="1:16" x14ac:dyDescent="0.35">
      <c r="A6709" s="1"/>
      <c r="E6709" s="1" t="e">
        <f>DATE(Table1[[#This Row],[Column3]],Table1[[#This Row],[Column2]],Table1[[#This Row],[Column1]])</f>
        <v>#NUM!</v>
      </c>
      <c r="F6709" s="1">
        <v>42740</v>
      </c>
      <c r="G6709" s="3">
        <f>YEAR(Table1[[#This Row],[Order Date New]])</f>
        <v>2017</v>
      </c>
      <c r="H6709" s="3">
        <f>MONTH(Table1[[#This Row],[Order Date New]])</f>
        <v>1</v>
      </c>
      <c r="I6709" t="s">
        <v>1102</v>
      </c>
      <c r="J6709" t="s">
        <v>131</v>
      </c>
      <c r="K6709" t="s">
        <v>34</v>
      </c>
      <c r="L6709" t="s">
        <v>75</v>
      </c>
      <c r="M6709" t="s">
        <v>2889</v>
      </c>
      <c r="N6709" s="2">
        <v>314.35000000000002</v>
      </c>
      <c r="O6709" s="3">
        <v>3</v>
      </c>
      <c r="P6709" s="2">
        <v>-15.72</v>
      </c>
    </row>
    <row r="6710" spans="1:16" x14ac:dyDescent="0.35">
      <c r="A6710" s="1"/>
      <c r="E6710" s="1" t="e">
        <f>DATE(Table1[[#This Row],[Column3]],Table1[[#This Row],[Column2]],Table1[[#This Row],[Column1]])</f>
        <v>#NUM!</v>
      </c>
      <c r="F6710" s="1">
        <v>42740</v>
      </c>
      <c r="G6710" s="3">
        <f>YEAR(Table1[[#This Row],[Order Date New]])</f>
        <v>2017</v>
      </c>
      <c r="H6710" s="3">
        <f>MONTH(Table1[[#This Row],[Order Date New]])</f>
        <v>1</v>
      </c>
      <c r="I6710" t="s">
        <v>1102</v>
      </c>
      <c r="J6710" t="s">
        <v>131</v>
      </c>
      <c r="K6710" t="s">
        <v>11</v>
      </c>
      <c r="L6710" t="s">
        <v>16</v>
      </c>
      <c r="M6710" t="s">
        <v>391</v>
      </c>
      <c r="N6710" s="2">
        <v>4.6100000000000003</v>
      </c>
      <c r="O6710" s="3">
        <v>2</v>
      </c>
      <c r="P6710" s="2">
        <v>1.5</v>
      </c>
    </row>
    <row r="6711" spans="1:16" x14ac:dyDescent="0.35">
      <c r="A6711" s="1"/>
      <c r="E6711" s="1" t="e">
        <f>DATE(Table1[[#This Row],[Column3]],Table1[[#This Row],[Column2]],Table1[[#This Row],[Column1]])</f>
        <v>#NUM!</v>
      </c>
      <c r="F6711" s="1">
        <v>42741</v>
      </c>
      <c r="G6711" s="3">
        <f>YEAR(Table1[[#This Row],[Order Date New]])</f>
        <v>2017</v>
      </c>
      <c r="H6711" s="3">
        <f>MONTH(Table1[[#This Row],[Order Date New]])</f>
        <v>1</v>
      </c>
      <c r="I6711" t="s">
        <v>1135</v>
      </c>
      <c r="J6711" t="s">
        <v>79</v>
      </c>
      <c r="K6711" t="s">
        <v>11</v>
      </c>
      <c r="L6711" t="s">
        <v>97</v>
      </c>
      <c r="M6711" t="s">
        <v>2191</v>
      </c>
      <c r="N6711" s="2">
        <v>17.48</v>
      </c>
      <c r="O6711" s="3">
        <v>5</v>
      </c>
      <c r="P6711" s="2">
        <v>1.31</v>
      </c>
    </row>
    <row r="6712" spans="1:16" x14ac:dyDescent="0.35">
      <c r="A6712" s="1"/>
      <c r="E6712" s="1" t="e">
        <f>DATE(Table1[[#This Row],[Column3]],Table1[[#This Row],[Column2]],Table1[[#This Row],[Column1]])</f>
        <v>#NUM!</v>
      </c>
      <c r="F6712" s="1">
        <v>42741</v>
      </c>
      <c r="G6712" s="3">
        <f>YEAR(Table1[[#This Row],[Order Date New]])</f>
        <v>2017</v>
      </c>
      <c r="H6712" s="3">
        <f>MONTH(Table1[[#This Row],[Order Date New]])</f>
        <v>1</v>
      </c>
      <c r="I6712" t="s">
        <v>2499</v>
      </c>
      <c r="J6712" t="s">
        <v>79</v>
      </c>
      <c r="K6712" t="s">
        <v>11</v>
      </c>
      <c r="L6712" t="s">
        <v>20</v>
      </c>
      <c r="M6712" t="s">
        <v>273</v>
      </c>
      <c r="N6712" s="2">
        <v>3.8</v>
      </c>
      <c r="O6712" s="3">
        <v>2</v>
      </c>
      <c r="P6712" s="2">
        <v>-2.66</v>
      </c>
    </row>
    <row r="6713" spans="1:16" x14ac:dyDescent="0.35">
      <c r="A6713" s="1"/>
      <c r="E6713" s="1" t="e">
        <f>DATE(Table1[[#This Row],[Column3]],Table1[[#This Row],[Column2]],Table1[[#This Row],[Column1]])</f>
        <v>#NUM!</v>
      </c>
      <c r="F6713" s="1">
        <v>42741</v>
      </c>
      <c r="G6713" s="3">
        <f>YEAR(Table1[[#This Row],[Order Date New]])</f>
        <v>2017</v>
      </c>
      <c r="H6713" s="3">
        <f>MONTH(Table1[[#This Row],[Order Date New]])</f>
        <v>1</v>
      </c>
      <c r="I6713" t="s">
        <v>2499</v>
      </c>
      <c r="J6713" t="s">
        <v>79</v>
      </c>
      <c r="K6713" t="s">
        <v>11</v>
      </c>
      <c r="L6713" t="s">
        <v>12</v>
      </c>
      <c r="M6713" t="s">
        <v>1436</v>
      </c>
      <c r="N6713" s="2">
        <v>27.74</v>
      </c>
      <c r="O6713" s="3">
        <v>6</v>
      </c>
      <c r="P6713" s="2">
        <v>10.06</v>
      </c>
    </row>
    <row r="6714" spans="1:16" x14ac:dyDescent="0.35">
      <c r="A6714" s="1"/>
      <c r="E6714" s="1" t="e">
        <f>DATE(Table1[[#This Row],[Column3]],Table1[[#This Row],[Column2]],Table1[[#This Row],[Column1]])</f>
        <v>#NUM!</v>
      </c>
      <c r="F6714" s="1">
        <v>42741</v>
      </c>
      <c r="G6714" s="3">
        <f>YEAR(Table1[[#This Row],[Order Date New]])</f>
        <v>2017</v>
      </c>
      <c r="H6714" s="3">
        <f>MONTH(Table1[[#This Row],[Order Date New]])</f>
        <v>1</v>
      </c>
      <c r="I6714" t="s">
        <v>2499</v>
      </c>
      <c r="J6714" t="s">
        <v>79</v>
      </c>
      <c r="K6714" t="s">
        <v>39</v>
      </c>
      <c r="L6714" t="s">
        <v>40</v>
      </c>
      <c r="M6714" t="s">
        <v>2623</v>
      </c>
      <c r="N6714" s="2">
        <v>158.38</v>
      </c>
      <c r="O6714" s="3">
        <v>4</v>
      </c>
      <c r="P6714" s="2">
        <v>-34.31</v>
      </c>
    </row>
    <row r="6715" spans="1:16" x14ac:dyDescent="0.35">
      <c r="A6715" s="1"/>
      <c r="E6715" s="1" t="e">
        <f>DATE(Table1[[#This Row],[Column3]],Table1[[#This Row],[Column2]],Table1[[#This Row],[Column1]])</f>
        <v>#NUM!</v>
      </c>
      <c r="F6715" s="1">
        <v>42741</v>
      </c>
      <c r="G6715" s="3">
        <f>YEAR(Table1[[#This Row],[Order Date New]])</f>
        <v>2017</v>
      </c>
      <c r="H6715" s="3">
        <f>MONTH(Table1[[#This Row],[Order Date New]])</f>
        <v>1</v>
      </c>
      <c r="I6715" t="s">
        <v>2938</v>
      </c>
      <c r="J6715" t="s">
        <v>1091</v>
      </c>
      <c r="K6715" t="s">
        <v>11</v>
      </c>
      <c r="L6715" t="s">
        <v>20</v>
      </c>
      <c r="M6715" t="s">
        <v>102</v>
      </c>
      <c r="N6715" s="2">
        <v>53.9</v>
      </c>
      <c r="O6715" s="3">
        <v>5</v>
      </c>
      <c r="P6715" s="2">
        <v>25.87</v>
      </c>
    </row>
    <row r="6716" spans="1:16" x14ac:dyDescent="0.35">
      <c r="A6716" s="1"/>
      <c r="E6716" s="1" t="e">
        <f>DATE(Table1[[#This Row],[Column3]],Table1[[#This Row],[Column2]],Table1[[#This Row],[Column1]])</f>
        <v>#NUM!</v>
      </c>
      <c r="F6716" s="1">
        <v>42741</v>
      </c>
      <c r="G6716" s="3">
        <f>YEAR(Table1[[#This Row],[Order Date New]])</f>
        <v>2017</v>
      </c>
      <c r="H6716" s="3">
        <f>MONTH(Table1[[#This Row],[Order Date New]])</f>
        <v>1</v>
      </c>
      <c r="I6716" t="s">
        <v>784</v>
      </c>
      <c r="J6716" t="s">
        <v>23</v>
      </c>
      <c r="K6716" t="s">
        <v>11</v>
      </c>
      <c r="L6716" t="s">
        <v>18</v>
      </c>
      <c r="M6716" t="s">
        <v>2258</v>
      </c>
      <c r="N6716" s="2">
        <v>324.74</v>
      </c>
      <c r="O6716" s="3">
        <v>3</v>
      </c>
      <c r="P6716" s="2">
        <v>-77.13</v>
      </c>
    </row>
    <row r="6717" spans="1:16" x14ac:dyDescent="0.35">
      <c r="A6717" s="1"/>
      <c r="E6717" s="1" t="e">
        <f>DATE(Table1[[#This Row],[Column3]],Table1[[#This Row],[Column2]],Table1[[#This Row],[Column1]])</f>
        <v>#NUM!</v>
      </c>
      <c r="F6717" s="1">
        <v>42741</v>
      </c>
      <c r="G6717" s="3">
        <f>YEAR(Table1[[#This Row],[Order Date New]])</f>
        <v>2017</v>
      </c>
      <c r="H6717" s="3">
        <f>MONTH(Table1[[#This Row],[Order Date New]])</f>
        <v>1</v>
      </c>
      <c r="I6717" t="s">
        <v>2581</v>
      </c>
      <c r="J6717" t="s">
        <v>138</v>
      </c>
      <c r="K6717" t="s">
        <v>34</v>
      </c>
      <c r="L6717" t="s">
        <v>35</v>
      </c>
      <c r="M6717" t="s">
        <v>1898</v>
      </c>
      <c r="N6717" s="2">
        <v>1925.88</v>
      </c>
      <c r="O6717" s="3">
        <v>6</v>
      </c>
      <c r="P6717" s="2">
        <v>539.25</v>
      </c>
    </row>
    <row r="6718" spans="1:16" x14ac:dyDescent="0.35">
      <c r="A6718" s="1"/>
      <c r="E6718" s="1" t="e">
        <f>DATE(Table1[[#This Row],[Column3]],Table1[[#This Row],[Column2]],Table1[[#This Row],[Column1]])</f>
        <v>#NUM!</v>
      </c>
      <c r="F6718" s="1">
        <v>42741</v>
      </c>
      <c r="G6718" s="3">
        <f>YEAR(Table1[[#This Row],[Order Date New]])</f>
        <v>2017</v>
      </c>
      <c r="H6718" s="3">
        <f>MONTH(Table1[[#This Row],[Order Date New]])</f>
        <v>1</v>
      </c>
      <c r="I6718" t="s">
        <v>2581</v>
      </c>
      <c r="J6718" t="s">
        <v>138</v>
      </c>
      <c r="K6718" t="s">
        <v>11</v>
      </c>
      <c r="L6718" t="s">
        <v>97</v>
      </c>
      <c r="M6718" t="s">
        <v>827</v>
      </c>
      <c r="N6718" s="2">
        <v>2405.1999999999998</v>
      </c>
      <c r="O6718" s="3">
        <v>8</v>
      </c>
      <c r="P6718" s="2">
        <v>793.72</v>
      </c>
    </row>
    <row r="6719" spans="1:16" x14ac:dyDescent="0.35">
      <c r="A6719" s="1"/>
      <c r="E6719" s="1" t="e">
        <f>DATE(Table1[[#This Row],[Column3]],Table1[[#This Row],[Column2]],Table1[[#This Row],[Column1]])</f>
        <v>#NUM!</v>
      </c>
      <c r="F6719" s="1">
        <v>42741</v>
      </c>
      <c r="G6719" s="3">
        <f>YEAR(Table1[[#This Row],[Order Date New]])</f>
        <v>2017</v>
      </c>
      <c r="H6719" s="3">
        <f>MONTH(Table1[[#This Row],[Order Date New]])</f>
        <v>1</v>
      </c>
      <c r="I6719" t="s">
        <v>2581</v>
      </c>
      <c r="J6719" t="s">
        <v>138</v>
      </c>
      <c r="K6719" t="s">
        <v>39</v>
      </c>
      <c r="L6719" t="s">
        <v>52</v>
      </c>
      <c r="M6719" t="s">
        <v>1676</v>
      </c>
      <c r="N6719" s="2">
        <v>83.97</v>
      </c>
      <c r="O6719" s="3">
        <v>3</v>
      </c>
      <c r="P6719" s="2">
        <v>15.95</v>
      </c>
    </row>
    <row r="6720" spans="1:16" x14ac:dyDescent="0.35">
      <c r="A6720" s="1"/>
      <c r="E6720" s="1" t="e">
        <f>DATE(Table1[[#This Row],[Column3]],Table1[[#This Row],[Column2]],Table1[[#This Row],[Column1]])</f>
        <v>#NUM!</v>
      </c>
      <c r="F6720" s="1">
        <v>42741</v>
      </c>
      <c r="G6720" s="3">
        <f>YEAR(Table1[[#This Row],[Order Date New]])</f>
        <v>2017</v>
      </c>
      <c r="H6720" s="3">
        <f>MONTH(Table1[[#This Row],[Order Date New]])</f>
        <v>1</v>
      </c>
      <c r="I6720" t="s">
        <v>2581</v>
      </c>
      <c r="J6720" t="s">
        <v>138</v>
      </c>
      <c r="K6720" t="s">
        <v>39</v>
      </c>
      <c r="L6720" t="s">
        <v>52</v>
      </c>
      <c r="M6720" t="s">
        <v>2788</v>
      </c>
      <c r="N6720" s="2">
        <v>39.89</v>
      </c>
      <c r="O6720" s="3">
        <v>1</v>
      </c>
      <c r="P6720" s="2">
        <v>14.76</v>
      </c>
    </row>
    <row r="6721" spans="1:16" x14ac:dyDescent="0.35">
      <c r="A6721" s="1"/>
      <c r="E6721" s="1" t="e">
        <f>DATE(Table1[[#This Row],[Column3]],Table1[[#This Row],[Column2]],Table1[[#This Row],[Column1]])</f>
        <v>#NUM!</v>
      </c>
      <c r="F6721" s="1">
        <v>42741</v>
      </c>
      <c r="G6721" s="3">
        <f>YEAR(Table1[[#This Row],[Order Date New]])</f>
        <v>2017</v>
      </c>
      <c r="H6721" s="3">
        <f>MONTH(Table1[[#This Row],[Order Date New]])</f>
        <v>1</v>
      </c>
      <c r="I6721" t="s">
        <v>2581</v>
      </c>
      <c r="J6721" t="s">
        <v>138</v>
      </c>
      <c r="K6721" t="s">
        <v>11</v>
      </c>
      <c r="L6721" t="s">
        <v>20</v>
      </c>
      <c r="M6721" t="s">
        <v>2220</v>
      </c>
      <c r="N6721" s="2">
        <v>17.38</v>
      </c>
      <c r="O6721" s="3">
        <v>2</v>
      </c>
      <c r="P6721" s="2">
        <v>8.69</v>
      </c>
    </row>
    <row r="6722" spans="1:16" x14ac:dyDescent="0.35">
      <c r="A6722" s="1"/>
      <c r="E6722" s="1" t="e">
        <f>DATE(Table1[[#This Row],[Column3]],Table1[[#This Row],[Column2]],Table1[[#This Row],[Column1]])</f>
        <v>#NUM!</v>
      </c>
      <c r="F6722" s="1">
        <v>42742</v>
      </c>
      <c r="G6722" s="3">
        <f>YEAR(Table1[[#This Row],[Order Date New]])</f>
        <v>2017</v>
      </c>
      <c r="H6722" s="3">
        <f>MONTH(Table1[[#This Row],[Order Date New]])</f>
        <v>1</v>
      </c>
      <c r="I6722" t="s">
        <v>1514</v>
      </c>
      <c r="J6722" t="s">
        <v>138</v>
      </c>
      <c r="K6722" t="s">
        <v>11</v>
      </c>
      <c r="L6722" t="s">
        <v>18</v>
      </c>
      <c r="M6722" t="s">
        <v>639</v>
      </c>
      <c r="N6722" s="2">
        <v>443.92</v>
      </c>
      <c r="O6722" s="3">
        <v>4</v>
      </c>
      <c r="P6722" s="2">
        <v>13.32</v>
      </c>
    </row>
    <row r="6723" spans="1:16" x14ac:dyDescent="0.35">
      <c r="A6723" s="1"/>
      <c r="E6723" s="1" t="e">
        <f>DATE(Table1[[#This Row],[Column3]],Table1[[#This Row],[Column2]],Table1[[#This Row],[Column1]])</f>
        <v>#NUM!</v>
      </c>
      <c r="F6723" s="1">
        <v>42742</v>
      </c>
      <c r="G6723" s="3">
        <f>YEAR(Table1[[#This Row],[Order Date New]])</f>
        <v>2017</v>
      </c>
      <c r="H6723" s="3">
        <f>MONTH(Table1[[#This Row],[Order Date New]])</f>
        <v>1</v>
      </c>
      <c r="I6723" t="s">
        <v>1514</v>
      </c>
      <c r="J6723" t="s">
        <v>138</v>
      </c>
      <c r="K6723" t="s">
        <v>11</v>
      </c>
      <c r="L6723" t="s">
        <v>20</v>
      </c>
      <c r="M6723" t="s">
        <v>570</v>
      </c>
      <c r="N6723" s="2">
        <v>169.99</v>
      </c>
      <c r="O6723" s="3">
        <v>1</v>
      </c>
      <c r="P6723" s="2">
        <v>78.2</v>
      </c>
    </row>
    <row r="6724" spans="1:16" x14ac:dyDescent="0.35">
      <c r="A6724" s="1"/>
      <c r="E6724" s="1" t="e">
        <f>DATE(Table1[[#This Row],[Column3]],Table1[[#This Row],[Column2]],Table1[[#This Row],[Column1]])</f>
        <v>#NUM!</v>
      </c>
      <c r="F6724" s="1">
        <v>42742</v>
      </c>
      <c r="G6724" s="3">
        <f>YEAR(Table1[[#This Row],[Order Date New]])</f>
        <v>2017</v>
      </c>
      <c r="H6724" s="3">
        <f>MONTH(Table1[[#This Row],[Order Date New]])</f>
        <v>1</v>
      </c>
      <c r="I6724" t="s">
        <v>1514</v>
      </c>
      <c r="J6724" t="s">
        <v>138</v>
      </c>
      <c r="K6724" t="s">
        <v>11</v>
      </c>
      <c r="L6724" t="s">
        <v>12</v>
      </c>
      <c r="M6724" t="s">
        <v>534</v>
      </c>
      <c r="N6724" s="2">
        <v>25.92</v>
      </c>
      <c r="O6724" s="3">
        <v>4</v>
      </c>
      <c r="P6724" s="2">
        <v>12.44</v>
      </c>
    </row>
    <row r="6725" spans="1:16" x14ac:dyDescent="0.35">
      <c r="A6725" s="1"/>
      <c r="E6725" s="1" t="e">
        <f>DATE(Table1[[#This Row],[Column3]],Table1[[#This Row],[Column2]],Table1[[#This Row],[Column1]])</f>
        <v>#NUM!</v>
      </c>
      <c r="F6725" s="1">
        <v>42743</v>
      </c>
      <c r="G6725" s="3">
        <f>YEAR(Table1[[#This Row],[Order Date New]])</f>
        <v>2017</v>
      </c>
      <c r="H6725" s="3">
        <f>MONTH(Table1[[#This Row],[Order Date New]])</f>
        <v>1</v>
      </c>
      <c r="I6725" t="s">
        <v>1311</v>
      </c>
      <c r="J6725" t="s">
        <v>15</v>
      </c>
      <c r="K6725" t="s">
        <v>39</v>
      </c>
      <c r="L6725" t="s">
        <v>40</v>
      </c>
      <c r="M6725" t="s">
        <v>1355</v>
      </c>
      <c r="N6725" s="2">
        <v>95.98</v>
      </c>
      <c r="O6725" s="3">
        <v>2</v>
      </c>
      <c r="P6725" s="2">
        <v>6</v>
      </c>
    </row>
    <row r="6726" spans="1:16" x14ac:dyDescent="0.35">
      <c r="A6726" s="1"/>
      <c r="E6726" s="1" t="e">
        <f>DATE(Table1[[#This Row],[Column3]],Table1[[#This Row],[Column2]],Table1[[#This Row],[Column1]])</f>
        <v>#NUM!</v>
      </c>
      <c r="F6726" s="1">
        <v>42743</v>
      </c>
      <c r="G6726" s="3">
        <f>YEAR(Table1[[#This Row],[Order Date New]])</f>
        <v>2017</v>
      </c>
      <c r="H6726" s="3">
        <f>MONTH(Table1[[#This Row],[Order Date New]])</f>
        <v>1</v>
      </c>
      <c r="I6726" t="s">
        <v>1480</v>
      </c>
      <c r="J6726" t="s">
        <v>270</v>
      </c>
      <c r="K6726" t="s">
        <v>39</v>
      </c>
      <c r="L6726" t="s">
        <v>40</v>
      </c>
      <c r="M6726" t="s">
        <v>767</v>
      </c>
      <c r="N6726" s="2">
        <v>271.95999999999998</v>
      </c>
      <c r="O6726" s="3">
        <v>5</v>
      </c>
      <c r="P6726" s="2">
        <v>17</v>
      </c>
    </row>
    <row r="6727" spans="1:16" x14ac:dyDescent="0.35">
      <c r="A6727" s="1"/>
      <c r="E6727" s="1" t="e">
        <f>DATE(Table1[[#This Row],[Column3]],Table1[[#This Row],[Column2]],Table1[[#This Row],[Column1]])</f>
        <v>#NUM!</v>
      </c>
      <c r="F6727" s="1">
        <v>42743</v>
      </c>
      <c r="G6727" s="3">
        <f>YEAR(Table1[[#This Row],[Order Date New]])</f>
        <v>2017</v>
      </c>
      <c r="H6727" s="3">
        <f>MONTH(Table1[[#This Row],[Order Date New]])</f>
        <v>1</v>
      </c>
      <c r="I6727" t="s">
        <v>1133</v>
      </c>
      <c r="J6727" t="s">
        <v>10</v>
      </c>
      <c r="K6727" t="s">
        <v>39</v>
      </c>
      <c r="L6727" t="s">
        <v>328</v>
      </c>
      <c r="M6727" t="s">
        <v>2097</v>
      </c>
      <c r="N6727" s="2">
        <v>1439.98</v>
      </c>
      <c r="O6727" s="3">
        <v>3</v>
      </c>
      <c r="P6727" s="2">
        <v>-264</v>
      </c>
    </row>
    <row r="6728" spans="1:16" x14ac:dyDescent="0.35">
      <c r="A6728" s="1"/>
      <c r="E6728" s="1" t="e">
        <f>DATE(Table1[[#This Row],[Column3]],Table1[[#This Row],[Column2]],Table1[[#This Row],[Column1]])</f>
        <v>#NUM!</v>
      </c>
      <c r="F6728" s="1">
        <v>42743</v>
      </c>
      <c r="G6728" s="3">
        <f>YEAR(Table1[[#This Row],[Order Date New]])</f>
        <v>2017</v>
      </c>
      <c r="H6728" s="3">
        <f>MONTH(Table1[[#This Row],[Order Date New]])</f>
        <v>1</v>
      </c>
      <c r="I6728" t="s">
        <v>1133</v>
      </c>
      <c r="J6728" t="s">
        <v>10</v>
      </c>
      <c r="K6728" t="s">
        <v>11</v>
      </c>
      <c r="L6728" t="s">
        <v>12</v>
      </c>
      <c r="M6728" t="s">
        <v>3359</v>
      </c>
      <c r="N6728" s="2">
        <v>36.29</v>
      </c>
      <c r="O6728" s="3">
        <v>7</v>
      </c>
      <c r="P6728" s="2">
        <v>12.7</v>
      </c>
    </row>
    <row r="6729" spans="1:16" x14ac:dyDescent="0.35">
      <c r="A6729" s="1"/>
      <c r="E6729" s="1" t="e">
        <f>DATE(Table1[[#This Row],[Column3]],Table1[[#This Row],[Column2]],Table1[[#This Row],[Column1]])</f>
        <v>#NUM!</v>
      </c>
      <c r="F6729" s="1">
        <v>42743</v>
      </c>
      <c r="G6729" s="3">
        <f>YEAR(Table1[[#This Row],[Order Date New]])</f>
        <v>2017</v>
      </c>
      <c r="H6729" s="3">
        <f>MONTH(Table1[[#This Row],[Order Date New]])</f>
        <v>1</v>
      </c>
      <c r="I6729" t="s">
        <v>885</v>
      </c>
      <c r="J6729" t="s">
        <v>27</v>
      </c>
      <c r="K6729" t="s">
        <v>11</v>
      </c>
      <c r="L6729" t="s">
        <v>20</v>
      </c>
      <c r="M6729" t="s">
        <v>401</v>
      </c>
      <c r="N6729" s="2">
        <v>54.9</v>
      </c>
      <c r="O6729" s="3">
        <v>2</v>
      </c>
      <c r="P6729" s="2">
        <v>18.53</v>
      </c>
    </row>
    <row r="6730" spans="1:16" x14ac:dyDescent="0.35">
      <c r="A6730" s="1"/>
      <c r="E6730" s="1" t="e">
        <f>DATE(Table1[[#This Row],[Column3]],Table1[[#This Row],[Column2]],Table1[[#This Row],[Column1]])</f>
        <v>#NUM!</v>
      </c>
      <c r="F6730" s="1">
        <v>42743</v>
      </c>
      <c r="G6730" s="3">
        <f>YEAR(Table1[[#This Row],[Order Date New]])</f>
        <v>2017</v>
      </c>
      <c r="H6730" s="3">
        <f>MONTH(Table1[[#This Row],[Order Date New]])</f>
        <v>1</v>
      </c>
      <c r="I6730" t="s">
        <v>2587</v>
      </c>
      <c r="J6730" t="s">
        <v>27</v>
      </c>
      <c r="K6730" t="s">
        <v>11</v>
      </c>
      <c r="L6730" t="s">
        <v>18</v>
      </c>
      <c r="M6730" t="s">
        <v>1532</v>
      </c>
      <c r="N6730" s="2">
        <v>186.54</v>
      </c>
      <c r="O6730" s="3">
        <v>3</v>
      </c>
      <c r="P6730" s="2">
        <v>50.37</v>
      </c>
    </row>
    <row r="6731" spans="1:16" x14ac:dyDescent="0.35">
      <c r="A6731" s="1"/>
      <c r="E6731" s="1" t="e">
        <f>DATE(Table1[[#This Row],[Column3]],Table1[[#This Row],[Column2]],Table1[[#This Row],[Column1]])</f>
        <v>#NUM!</v>
      </c>
      <c r="F6731" s="1">
        <v>42744</v>
      </c>
      <c r="G6731" s="3">
        <f>YEAR(Table1[[#This Row],[Order Date New]])</f>
        <v>2017</v>
      </c>
      <c r="H6731" s="3">
        <f>MONTH(Table1[[#This Row],[Order Date New]])</f>
        <v>1</v>
      </c>
      <c r="I6731" t="s">
        <v>343</v>
      </c>
      <c r="J6731" t="s">
        <v>161</v>
      </c>
      <c r="K6731" t="s">
        <v>34</v>
      </c>
      <c r="L6731" t="s">
        <v>47</v>
      </c>
      <c r="M6731" t="s">
        <v>3193</v>
      </c>
      <c r="N6731" s="2">
        <v>114.9</v>
      </c>
      <c r="O6731" s="3">
        <v>5</v>
      </c>
      <c r="P6731" s="2">
        <v>39.07</v>
      </c>
    </row>
    <row r="6732" spans="1:16" x14ac:dyDescent="0.35">
      <c r="A6732" s="1"/>
      <c r="E6732" s="1" t="e">
        <f>DATE(Table1[[#This Row],[Column3]],Table1[[#This Row],[Column2]],Table1[[#This Row],[Column1]])</f>
        <v>#NUM!</v>
      </c>
      <c r="F6732" s="1">
        <v>42744</v>
      </c>
      <c r="G6732" s="3">
        <f>YEAR(Table1[[#This Row],[Order Date New]])</f>
        <v>2017</v>
      </c>
      <c r="H6732" s="3">
        <f>MONTH(Table1[[#This Row],[Order Date New]])</f>
        <v>1</v>
      </c>
      <c r="I6732" t="s">
        <v>1954</v>
      </c>
      <c r="J6732" t="s">
        <v>178</v>
      </c>
      <c r="K6732" t="s">
        <v>39</v>
      </c>
      <c r="L6732" t="s">
        <v>52</v>
      </c>
      <c r="M6732" t="s">
        <v>2531</v>
      </c>
      <c r="N6732" s="2">
        <v>19.989999999999998</v>
      </c>
      <c r="O6732" s="3">
        <v>1</v>
      </c>
      <c r="P6732" s="2">
        <v>6.8</v>
      </c>
    </row>
    <row r="6733" spans="1:16" x14ac:dyDescent="0.35">
      <c r="A6733" s="1"/>
      <c r="E6733" s="1" t="e">
        <f>DATE(Table1[[#This Row],[Column3]],Table1[[#This Row],[Column2]],Table1[[#This Row],[Column1]])</f>
        <v>#NUM!</v>
      </c>
      <c r="F6733" s="1">
        <v>42744</v>
      </c>
      <c r="G6733" s="3">
        <f>YEAR(Table1[[#This Row],[Order Date New]])</f>
        <v>2017</v>
      </c>
      <c r="H6733" s="3">
        <f>MONTH(Table1[[#This Row],[Order Date New]])</f>
        <v>1</v>
      </c>
      <c r="I6733" t="s">
        <v>1954</v>
      </c>
      <c r="J6733" t="s">
        <v>178</v>
      </c>
      <c r="K6733" t="s">
        <v>11</v>
      </c>
      <c r="L6733" t="s">
        <v>20</v>
      </c>
      <c r="M6733" t="s">
        <v>81</v>
      </c>
      <c r="N6733" s="2">
        <v>22.92</v>
      </c>
      <c r="O6733" s="3">
        <v>5</v>
      </c>
      <c r="P6733" s="2">
        <v>8.02</v>
      </c>
    </row>
    <row r="6734" spans="1:16" x14ac:dyDescent="0.35">
      <c r="A6734" s="1"/>
      <c r="E6734" s="1" t="e">
        <f>DATE(Table1[[#This Row],[Column3]],Table1[[#This Row],[Column2]],Table1[[#This Row],[Column1]])</f>
        <v>#NUM!</v>
      </c>
      <c r="F6734" s="1">
        <v>42744</v>
      </c>
      <c r="G6734" s="3">
        <f>YEAR(Table1[[#This Row],[Order Date New]])</f>
        <v>2017</v>
      </c>
      <c r="H6734" s="3">
        <f>MONTH(Table1[[#This Row],[Order Date New]])</f>
        <v>1</v>
      </c>
      <c r="I6734" t="s">
        <v>319</v>
      </c>
      <c r="J6734" t="s">
        <v>178</v>
      </c>
      <c r="K6734" t="s">
        <v>11</v>
      </c>
      <c r="L6734" t="s">
        <v>24</v>
      </c>
      <c r="M6734" t="s">
        <v>225</v>
      </c>
      <c r="N6734" s="2">
        <v>7.58</v>
      </c>
      <c r="O6734" s="3">
        <v>1</v>
      </c>
      <c r="P6734" s="2">
        <v>2.96</v>
      </c>
    </row>
    <row r="6735" spans="1:16" x14ac:dyDescent="0.35">
      <c r="A6735" s="1"/>
      <c r="E6735" s="1" t="e">
        <f>DATE(Table1[[#This Row],[Column3]],Table1[[#This Row],[Column2]],Table1[[#This Row],[Column1]])</f>
        <v>#NUM!</v>
      </c>
      <c r="F6735" s="1">
        <v>42744</v>
      </c>
      <c r="G6735" s="3">
        <f>YEAR(Table1[[#This Row],[Order Date New]])</f>
        <v>2017</v>
      </c>
      <c r="H6735" s="3">
        <f>MONTH(Table1[[#This Row],[Order Date New]])</f>
        <v>1</v>
      </c>
      <c r="I6735" t="s">
        <v>965</v>
      </c>
      <c r="J6735" t="s">
        <v>117</v>
      </c>
      <c r="K6735" t="s">
        <v>34</v>
      </c>
      <c r="L6735" t="s">
        <v>35</v>
      </c>
      <c r="M6735" t="s">
        <v>1995</v>
      </c>
      <c r="N6735" s="2">
        <v>498.26</v>
      </c>
      <c r="O6735" s="3">
        <v>7</v>
      </c>
      <c r="P6735" s="2">
        <v>134.53</v>
      </c>
    </row>
    <row r="6736" spans="1:16" x14ac:dyDescent="0.35">
      <c r="A6736" s="1"/>
      <c r="E6736" s="1" t="e">
        <f>DATE(Table1[[#This Row],[Column3]],Table1[[#This Row],[Column2]],Table1[[#This Row],[Column1]])</f>
        <v>#NUM!</v>
      </c>
      <c r="F6736" s="1">
        <v>42744</v>
      </c>
      <c r="G6736" s="3">
        <f>YEAR(Table1[[#This Row],[Order Date New]])</f>
        <v>2017</v>
      </c>
      <c r="H6736" s="3">
        <f>MONTH(Table1[[#This Row],[Order Date New]])</f>
        <v>1</v>
      </c>
      <c r="I6736" t="s">
        <v>2101</v>
      </c>
      <c r="J6736" t="s">
        <v>178</v>
      </c>
      <c r="K6736" t="s">
        <v>11</v>
      </c>
      <c r="L6736" t="s">
        <v>97</v>
      </c>
      <c r="M6736" t="s">
        <v>817</v>
      </c>
      <c r="N6736" s="2">
        <v>314.60000000000002</v>
      </c>
      <c r="O6736" s="3">
        <v>4</v>
      </c>
      <c r="P6736" s="2">
        <v>103.82</v>
      </c>
    </row>
    <row r="6737" spans="1:16" x14ac:dyDescent="0.35">
      <c r="A6737" s="1"/>
      <c r="E6737" s="1" t="e">
        <f>DATE(Table1[[#This Row],[Column3]],Table1[[#This Row],[Column2]],Table1[[#This Row],[Column1]])</f>
        <v>#NUM!</v>
      </c>
      <c r="F6737" s="1">
        <v>42744</v>
      </c>
      <c r="G6737" s="3">
        <f>YEAR(Table1[[#This Row],[Order Date New]])</f>
        <v>2017</v>
      </c>
      <c r="H6737" s="3">
        <f>MONTH(Table1[[#This Row],[Order Date New]])</f>
        <v>1</v>
      </c>
      <c r="I6737" t="s">
        <v>2101</v>
      </c>
      <c r="J6737" t="s">
        <v>178</v>
      </c>
      <c r="K6737" t="s">
        <v>34</v>
      </c>
      <c r="L6737" t="s">
        <v>156</v>
      </c>
      <c r="M6737" t="s">
        <v>797</v>
      </c>
      <c r="N6737" s="2">
        <v>283.56</v>
      </c>
      <c r="O6737" s="3">
        <v>4</v>
      </c>
      <c r="P6737" s="2">
        <v>45.37</v>
      </c>
    </row>
    <row r="6738" spans="1:16" x14ac:dyDescent="0.35">
      <c r="A6738" s="1"/>
      <c r="E6738" s="1" t="e">
        <f>DATE(Table1[[#This Row],[Column3]],Table1[[#This Row],[Column2]],Table1[[#This Row],[Column1]])</f>
        <v>#NUM!</v>
      </c>
      <c r="F6738" s="1">
        <v>42745</v>
      </c>
      <c r="G6738" s="3">
        <f>YEAR(Table1[[#This Row],[Order Date New]])</f>
        <v>2017</v>
      </c>
      <c r="H6738" s="3">
        <f>MONTH(Table1[[#This Row],[Order Date New]])</f>
        <v>1</v>
      </c>
      <c r="I6738" t="s">
        <v>1688</v>
      </c>
      <c r="J6738" t="s">
        <v>10</v>
      </c>
      <c r="K6738" t="s">
        <v>11</v>
      </c>
      <c r="L6738" t="s">
        <v>24</v>
      </c>
      <c r="M6738" t="s">
        <v>2632</v>
      </c>
      <c r="N6738" s="2">
        <v>6.67</v>
      </c>
      <c r="O6738" s="3">
        <v>6</v>
      </c>
      <c r="P6738" s="2">
        <v>0.5</v>
      </c>
    </row>
    <row r="6739" spans="1:16" x14ac:dyDescent="0.35">
      <c r="A6739" s="1"/>
      <c r="E6739" s="1" t="e">
        <f>DATE(Table1[[#This Row],[Column3]],Table1[[#This Row],[Column2]],Table1[[#This Row],[Column1]])</f>
        <v>#NUM!</v>
      </c>
      <c r="F6739" s="1">
        <v>42745</v>
      </c>
      <c r="G6739" s="3">
        <f>YEAR(Table1[[#This Row],[Order Date New]])</f>
        <v>2017</v>
      </c>
      <c r="H6739" s="3">
        <f>MONTH(Table1[[#This Row],[Order Date New]])</f>
        <v>1</v>
      </c>
      <c r="I6739" t="s">
        <v>809</v>
      </c>
      <c r="J6739" t="s">
        <v>178</v>
      </c>
      <c r="K6739" t="s">
        <v>11</v>
      </c>
      <c r="L6739" t="s">
        <v>12</v>
      </c>
      <c r="M6739" t="s">
        <v>1259</v>
      </c>
      <c r="N6739" s="2">
        <v>91.84</v>
      </c>
      <c r="O6739" s="3">
        <v>8</v>
      </c>
      <c r="P6739" s="2">
        <v>45</v>
      </c>
    </row>
    <row r="6740" spans="1:16" x14ac:dyDescent="0.35">
      <c r="A6740" s="1"/>
      <c r="E6740" s="1" t="e">
        <f>DATE(Table1[[#This Row],[Column3]],Table1[[#This Row],[Column2]],Table1[[#This Row],[Column1]])</f>
        <v>#NUM!</v>
      </c>
      <c r="F6740" s="1">
        <v>42745</v>
      </c>
      <c r="G6740" s="3">
        <f>YEAR(Table1[[#This Row],[Order Date New]])</f>
        <v>2017</v>
      </c>
      <c r="H6740" s="3">
        <f>MONTH(Table1[[#This Row],[Order Date New]])</f>
        <v>1</v>
      </c>
      <c r="I6740" t="s">
        <v>809</v>
      </c>
      <c r="J6740" t="s">
        <v>178</v>
      </c>
      <c r="K6740" t="s">
        <v>11</v>
      </c>
      <c r="L6740" t="s">
        <v>20</v>
      </c>
      <c r="M6740" t="s">
        <v>1804</v>
      </c>
      <c r="N6740" s="2">
        <v>81.09</v>
      </c>
      <c r="O6740" s="3">
        <v>7</v>
      </c>
      <c r="P6740" s="2">
        <v>27.37</v>
      </c>
    </row>
    <row r="6741" spans="1:16" x14ac:dyDescent="0.35">
      <c r="A6741" s="1"/>
      <c r="E6741" s="1" t="e">
        <f>DATE(Table1[[#This Row],[Column3]],Table1[[#This Row],[Column2]],Table1[[#This Row],[Column1]])</f>
        <v>#NUM!</v>
      </c>
      <c r="F6741" s="1">
        <v>42745</v>
      </c>
      <c r="G6741" s="3">
        <f>YEAR(Table1[[#This Row],[Order Date New]])</f>
        <v>2017</v>
      </c>
      <c r="H6741" s="3">
        <f>MONTH(Table1[[#This Row],[Order Date New]])</f>
        <v>1</v>
      </c>
      <c r="I6741" t="s">
        <v>809</v>
      </c>
      <c r="J6741" t="s">
        <v>178</v>
      </c>
      <c r="K6741" t="s">
        <v>11</v>
      </c>
      <c r="L6741" t="s">
        <v>12</v>
      </c>
      <c r="M6741" t="s">
        <v>2363</v>
      </c>
      <c r="N6741" s="2">
        <v>19.440000000000001</v>
      </c>
      <c r="O6741" s="3">
        <v>3</v>
      </c>
      <c r="P6741" s="2">
        <v>9.33</v>
      </c>
    </row>
    <row r="6742" spans="1:16" x14ac:dyDescent="0.35">
      <c r="A6742" s="1"/>
      <c r="E6742" s="1" t="e">
        <f>DATE(Table1[[#This Row],[Column3]],Table1[[#This Row],[Column2]],Table1[[#This Row],[Column1]])</f>
        <v>#NUM!</v>
      </c>
      <c r="F6742" s="1">
        <v>42745</v>
      </c>
      <c r="G6742" s="3">
        <f>YEAR(Table1[[#This Row],[Order Date New]])</f>
        <v>2017</v>
      </c>
      <c r="H6742" s="3">
        <f>MONTH(Table1[[#This Row],[Order Date New]])</f>
        <v>1</v>
      </c>
      <c r="I6742" t="s">
        <v>809</v>
      </c>
      <c r="J6742" t="s">
        <v>178</v>
      </c>
      <c r="K6742" t="s">
        <v>34</v>
      </c>
      <c r="L6742" t="s">
        <v>35</v>
      </c>
      <c r="M6742" t="s">
        <v>1089</v>
      </c>
      <c r="N6742" s="2">
        <v>451.15</v>
      </c>
      <c r="O6742" s="3">
        <v>3</v>
      </c>
      <c r="P6742" s="2">
        <v>0</v>
      </c>
    </row>
    <row r="6743" spans="1:16" x14ac:dyDescent="0.35">
      <c r="A6743" s="1"/>
      <c r="E6743" s="1" t="e">
        <f>DATE(Table1[[#This Row],[Column3]],Table1[[#This Row],[Column2]],Table1[[#This Row],[Column1]])</f>
        <v>#NUM!</v>
      </c>
      <c r="F6743" s="1">
        <v>42745</v>
      </c>
      <c r="G6743" s="3">
        <f>YEAR(Table1[[#This Row],[Order Date New]])</f>
        <v>2017</v>
      </c>
      <c r="H6743" s="3">
        <f>MONTH(Table1[[#This Row],[Order Date New]])</f>
        <v>1</v>
      </c>
      <c r="I6743" t="s">
        <v>3165</v>
      </c>
      <c r="J6743" t="s">
        <v>27</v>
      </c>
      <c r="K6743" t="s">
        <v>11</v>
      </c>
      <c r="L6743" t="s">
        <v>20</v>
      </c>
      <c r="M6743" t="s">
        <v>222</v>
      </c>
      <c r="N6743" s="2">
        <v>1.44</v>
      </c>
      <c r="O6743" s="3">
        <v>1</v>
      </c>
      <c r="P6743" s="2">
        <v>0.5</v>
      </c>
    </row>
    <row r="6744" spans="1:16" x14ac:dyDescent="0.35">
      <c r="A6744" s="1"/>
      <c r="E6744" s="1" t="e">
        <f>DATE(Table1[[#This Row],[Column3]],Table1[[#This Row],[Column2]],Table1[[#This Row],[Column1]])</f>
        <v>#NUM!</v>
      </c>
      <c r="F6744" s="1">
        <v>42745</v>
      </c>
      <c r="G6744" s="3">
        <f>YEAR(Table1[[#This Row],[Order Date New]])</f>
        <v>2017</v>
      </c>
      <c r="H6744" s="3">
        <f>MONTH(Table1[[#This Row],[Order Date New]])</f>
        <v>1</v>
      </c>
      <c r="I6744" t="s">
        <v>3165</v>
      </c>
      <c r="J6744" t="s">
        <v>27</v>
      </c>
      <c r="K6744" t="s">
        <v>11</v>
      </c>
      <c r="L6744" t="s">
        <v>20</v>
      </c>
      <c r="M6744" t="s">
        <v>125</v>
      </c>
      <c r="N6744" s="2">
        <v>61.78</v>
      </c>
      <c r="O6744" s="3">
        <v>13</v>
      </c>
      <c r="P6744" s="2">
        <v>20.85</v>
      </c>
    </row>
    <row r="6745" spans="1:16" x14ac:dyDescent="0.35">
      <c r="A6745" s="1"/>
      <c r="E6745" s="1" t="e">
        <f>DATE(Table1[[#This Row],[Column3]],Table1[[#This Row],[Column2]],Table1[[#This Row],[Column1]])</f>
        <v>#NUM!</v>
      </c>
      <c r="F6745" s="1">
        <v>42745</v>
      </c>
      <c r="G6745" s="3">
        <f>YEAR(Table1[[#This Row],[Order Date New]])</f>
        <v>2017</v>
      </c>
      <c r="H6745" s="3">
        <f>MONTH(Table1[[#This Row],[Order Date New]])</f>
        <v>1</v>
      </c>
      <c r="I6745" t="s">
        <v>3165</v>
      </c>
      <c r="J6745" t="s">
        <v>27</v>
      </c>
      <c r="K6745" t="s">
        <v>11</v>
      </c>
      <c r="L6745" t="s">
        <v>97</v>
      </c>
      <c r="M6745" t="s">
        <v>2643</v>
      </c>
      <c r="N6745" s="2">
        <v>241.96</v>
      </c>
      <c r="O6745" s="3">
        <v>2</v>
      </c>
      <c r="P6745" s="2">
        <v>60.49</v>
      </c>
    </row>
    <row r="6746" spans="1:16" x14ac:dyDescent="0.35">
      <c r="A6746" s="1"/>
      <c r="E6746" s="1" t="e">
        <f>DATE(Table1[[#This Row],[Column3]],Table1[[#This Row],[Column2]],Table1[[#This Row],[Column1]])</f>
        <v>#NUM!</v>
      </c>
      <c r="F6746" s="1">
        <v>42745</v>
      </c>
      <c r="G6746" s="3">
        <f>YEAR(Table1[[#This Row],[Order Date New]])</f>
        <v>2017</v>
      </c>
      <c r="H6746" s="3">
        <f>MONTH(Table1[[#This Row],[Order Date New]])</f>
        <v>1</v>
      </c>
      <c r="I6746" t="s">
        <v>3165</v>
      </c>
      <c r="J6746" t="s">
        <v>27</v>
      </c>
      <c r="K6746" t="s">
        <v>34</v>
      </c>
      <c r="L6746" t="s">
        <v>35</v>
      </c>
      <c r="M6746" t="s">
        <v>1123</v>
      </c>
      <c r="N6746" s="2">
        <v>108.61</v>
      </c>
      <c r="O6746" s="3">
        <v>4</v>
      </c>
      <c r="P6746" s="2">
        <v>9.5</v>
      </c>
    </row>
    <row r="6747" spans="1:16" x14ac:dyDescent="0.35">
      <c r="A6747" s="1"/>
      <c r="E6747" s="1" t="e">
        <f>DATE(Table1[[#This Row],[Column3]],Table1[[#This Row],[Column2]],Table1[[#This Row],[Column1]])</f>
        <v>#NUM!</v>
      </c>
      <c r="F6747" s="1">
        <v>42745</v>
      </c>
      <c r="G6747" s="3">
        <f>YEAR(Table1[[#This Row],[Order Date New]])</f>
        <v>2017</v>
      </c>
      <c r="H6747" s="3">
        <f>MONTH(Table1[[#This Row],[Order Date New]])</f>
        <v>1</v>
      </c>
      <c r="I6747" t="s">
        <v>2173</v>
      </c>
      <c r="J6747" t="s">
        <v>161</v>
      </c>
      <c r="K6747" t="s">
        <v>39</v>
      </c>
      <c r="L6747" t="s">
        <v>328</v>
      </c>
      <c r="M6747" t="s">
        <v>2419</v>
      </c>
      <c r="N6747" s="2">
        <v>1704.89</v>
      </c>
      <c r="O6747" s="3">
        <v>11</v>
      </c>
      <c r="P6747" s="2">
        <v>767.2</v>
      </c>
    </row>
    <row r="6748" spans="1:16" x14ac:dyDescent="0.35">
      <c r="A6748" s="1"/>
      <c r="E6748" s="1" t="e">
        <f>DATE(Table1[[#This Row],[Column3]],Table1[[#This Row],[Column2]],Table1[[#This Row],[Column1]])</f>
        <v>#NUM!</v>
      </c>
      <c r="F6748" s="1">
        <v>42745</v>
      </c>
      <c r="G6748" s="3">
        <f>YEAR(Table1[[#This Row],[Order Date New]])</f>
        <v>2017</v>
      </c>
      <c r="H6748" s="3">
        <f>MONTH(Table1[[#This Row],[Order Date New]])</f>
        <v>1</v>
      </c>
      <c r="I6748" t="s">
        <v>2138</v>
      </c>
      <c r="J6748" t="s">
        <v>1091</v>
      </c>
      <c r="K6748" t="s">
        <v>11</v>
      </c>
      <c r="L6748" t="s">
        <v>12</v>
      </c>
      <c r="M6748" t="s">
        <v>2540</v>
      </c>
      <c r="N6748" s="2">
        <v>104.85</v>
      </c>
      <c r="O6748" s="3">
        <v>1</v>
      </c>
      <c r="P6748" s="2">
        <v>50.33</v>
      </c>
    </row>
    <row r="6749" spans="1:16" x14ac:dyDescent="0.35">
      <c r="A6749" s="1"/>
      <c r="E6749" s="1" t="e">
        <f>DATE(Table1[[#This Row],[Column3]],Table1[[#This Row],[Column2]],Table1[[#This Row],[Column1]])</f>
        <v>#NUM!</v>
      </c>
      <c r="F6749" s="1">
        <v>42745</v>
      </c>
      <c r="G6749" s="3">
        <f>YEAR(Table1[[#This Row],[Order Date New]])</f>
        <v>2017</v>
      </c>
      <c r="H6749" s="3">
        <f>MONTH(Table1[[#This Row],[Order Date New]])</f>
        <v>1</v>
      </c>
      <c r="I6749" t="s">
        <v>1576</v>
      </c>
      <c r="J6749" t="s">
        <v>27</v>
      </c>
      <c r="K6749" t="s">
        <v>39</v>
      </c>
      <c r="L6749" t="s">
        <v>52</v>
      </c>
      <c r="M6749" t="s">
        <v>2014</v>
      </c>
      <c r="N6749" s="2">
        <v>104.75</v>
      </c>
      <c r="O6749" s="3">
        <v>5</v>
      </c>
      <c r="P6749" s="2">
        <v>22</v>
      </c>
    </row>
    <row r="6750" spans="1:16" x14ac:dyDescent="0.35">
      <c r="A6750" s="1"/>
      <c r="E6750" s="1" t="e">
        <f>DATE(Table1[[#This Row],[Column3]],Table1[[#This Row],[Column2]],Table1[[#This Row],[Column1]])</f>
        <v>#NUM!</v>
      </c>
      <c r="F6750" s="1">
        <v>42746</v>
      </c>
      <c r="G6750" s="3">
        <f>YEAR(Table1[[#This Row],[Order Date New]])</f>
        <v>2017</v>
      </c>
      <c r="H6750" s="3">
        <f>MONTH(Table1[[#This Row],[Order Date New]])</f>
        <v>1</v>
      </c>
      <c r="I6750" t="s">
        <v>2005</v>
      </c>
      <c r="J6750" t="s">
        <v>178</v>
      </c>
      <c r="K6750" t="s">
        <v>11</v>
      </c>
      <c r="L6750" t="s">
        <v>20</v>
      </c>
      <c r="M6750" t="s">
        <v>1541</v>
      </c>
      <c r="N6750" s="2">
        <v>25.12</v>
      </c>
      <c r="O6750" s="3">
        <v>5</v>
      </c>
      <c r="P6750" s="2">
        <v>7.85</v>
      </c>
    </row>
    <row r="6751" spans="1:16" x14ac:dyDescent="0.35">
      <c r="A6751" s="1"/>
      <c r="E6751" s="1" t="e">
        <f>DATE(Table1[[#This Row],[Column3]],Table1[[#This Row],[Column2]],Table1[[#This Row],[Column1]])</f>
        <v>#NUM!</v>
      </c>
      <c r="F6751" s="1">
        <v>42746</v>
      </c>
      <c r="G6751" s="3">
        <f>YEAR(Table1[[#This Row],[Order Date New]])</f>
        <v>2017</v>
      </c>
      <c r="H6751" s="3">
        <f>MONTH(Table1[[#This Row],[Order Date New]])</f>
        <v>1</v>
      </c>
      <c r="I6751" t="s">
        <v>2005</v>
      </c>
      <c r="J6751" t="s">
        <v>178</v>
      </c>
      <c r="K6751" t="s">
        <v>34</v>
      </c>
      <c r="L6751" t="s">
        <v>156</v>
      </c>
      <c r="M6751" t="s">
        <v>435</v>
      </c>
      <c r="N6751" s="2">
        <v>2665.62</v>
      </c>
      <c r="O6751" s="3">
        <v>9</v>
      </c>
      <c r="P6751" s="2">
        <v>239.91</v>
      </c>
    </row>
    <row r="6752" spans="1:16" x14ac:dyDescent="0.35">
      <c r="A6752" s="1"/>
      <c r="E6752" s="1" t="e">
        <f>DATE(Table1[[#This Row],[Column3]],Table1[[#This Row],[Column2]],Table1[[#This Row],[Column1]])</f>
        <v>#NUM!</v>
      </c>
      <c r="F6752" s="1">
        <v>42746</v>
      </c>
      <c r="G6752" s="3">
        <f>YEAR(Table1[[#This Row],[Order Date New]])</f>
        <v>2017</v>
      </c>
      <c r="H6752" s="3">
        <f>MONTH(Table1[[#This Row],[Order Date New]])</f>
        <v>1</v>
      </c>
      <c r="I6752" t="s">
        <v>1389</v>
      </c>
      <c r="J6752" t="s">
        <v>475</v>
      </c>
      <c r="K6752" t="s">
        <v>11</v>
      </c>
      <c r="L6752" t="s">
        <v>12</v>
      </c>
      <c r="M6752" t="s">
        <v>2882</v>
      </c>
      <c r="N6752" s="2">
        <v>189.7</v>
      </c>
      <c r="O6752" s="3">
        <v>10</v>
      </c>
      <c r="P6752" s="2">
        <v>91.06</v>
      </c>
    </row>
    <row r="6753" spans="1:16" x14ac:dyDescent="0.35">
      <c r="A6753" s="1"/>
      <c r="E6753" s="1" t="e">
        <f>DATE(Table1[[#This Row],[Column3]],Table1[[#This Row],[Column2]],Table1[[#This Row],[Column1]])</f>
        <v>#NUM!</v>
      </c>
      <c r="F6753" s="1">
        <v>42746</v>
      </c>
      <c r="G6753" s="3">
        <f>YEAR(Table1[[#This Row],[Order Date New]])</f>
        <v>2017</v>
      </c>
      <c r="H6753" s="3">
        <f>MONTH(Table1[[#This Row],[Order Date New]])</f>
        <v>1</v>
      </c>
      <c r="I6753" t="s">
        <v>1389</v>
      </c>
      <c r="J6753" t="s">
        <v>475</v>
      </c>
      <c r="K6753" t="s">
        <v>11</v>
      </c>
      <c r="L6753" t="s">
        <v>12</v>
      </c>
      <c r="M6753" t="s">
        <v>1751</v>
      </c>
      <c r="N6753" s="2">
        <v>40.99</v>
      </c>
      <c r="O6753" s="3">
        <v>1</v>
      </c>
      <c r="P6753" s="2">
        <v>20.09</v>
      </c>
    </row>
    <row r="6754" spans="1:16" x14ac:dyDescent="0.35">
      <c r="A6754" s="1"/>
      <c r="E6754" s="1" t="e">
        <f>DATE(Table1[[#This Row],[Column3]],Table1[[#This Row],[Column2]],Table1[[#This Row],[Column1]])</f>
        <v>#NUM!</v>
      </c>
      <c r="F6754" s="1">
        <v>42747</v>
      </c>
      <c r="G6754" s="3">
        <f>YEAR(Table1[[#This Row],[Order Date New]])</f>
        <v>2017</v>
      </c>
      <c r="H6754" s="3">
        <f>MONTH(Table1[[#This Row],[Order Date New]])</f>
        <v>1</v>
      </c>
      <c r="I6754" t="s">
        <v>1204</v>
      </c>
      <c r="J6754" t="s">
        <v>117</v>
      </c>
      <c r="K6754" t="s">
        <v>11</v>
      </c>
      <c r="L6754" t="s">
        <v>18</v>
      </c>
      <c r="M6754" t="s">
        <v>1572</v>
      </c>
      <c r="N6754" s="2">
        <v>83.92</v>
      </c>
      <c r="O6754" s="3">
        <v>4</v>
      </c>
      <c r="P6754" s="2">
        <v>5.87</v>
      </c>
    </row>
    <row r="6755" spans="1:16" x14ac:dyDescent="0.35">
      <c r="A6755" s="1"/>
      <c r="E6755" s="1" t="e">
        <f>DATE(Table1[[#This Row],[Column3]],Table1[[#This Row],[Column2]],Table1[[#This Row],[Column1]])</f>
        <v>#NUM!</v>
      </c>
      <c r="F6755" s="1">
        <v>42747</v>
      </c>
      <c r="G6755" s="3">
        <f>YEAR(Table1[[#This Row],[Order Date New]])</f>
        <v>2017</v>
      </c>
      <c r="H6755" s="3">
        <f>MONTH(Table1[[#This Row],[Order Date New]])</f>
        <v>1</v>
      </c>
      <c r="I6755" t="s">
        <v>1204</v>
      </c>
      <c r="J6755" t="s">
        <v>117</v>
      </c>
      <c r="K6755" t="s">
        <v>39</v>
      </c>
      <c r="L6755" t="s">
        <v>40</v>
      </c>
      <c r="M6755" t="s">
        <v>2623</v>
      </c>
      <c r="N6755" s="2">
        <v>131.97999999999999</v>
      </c>
      <c r="O6755" s="3">
        <v>2</v>
      </c>
      <c r="P6755" s="2">
        <v>35.630000000000003</v>
      </c>
    </row>
    <row r="6756" spans="1:16" x14ac:dyDescent="0.35">
      <c r="A6756" s="1"/>
      <c r="E6756" s="1" t="e">
        <f>DATE(Table1[[#This Row],[Column3]],Table1[[#This Row],[Column2]],Table1[[#This Row],[Column1]])</f>
        <v>#NUM!</v>
      </c>
      <c r="F6756" s="1">
        <v>42747</v>
      </c>
      <c r="G6756" s="3">
        <f>YEAR(Table1[[#This Row],[Order Date New]])</f>
        <v>2017</v>
      </c>
      <c r="H6756" s="3">
        <f>MONTH(Table1[[#This Row],[Order Date New]])</f>
        <v>1</v>
      </c>
      <c r="I6756" t="s">
        <v>1204</v>
      </c>
      <c r="J6756" t="s">
        <v>117</v>
      </c>
      <c r="K6756" t="s">
        <v>11</v>
      </c>
      <c r="L6756" t="s">
        <v>20</v>
      </c>
      <c r="M6756" t="s">
        <v>1515</v>
      </c>
      <c r="N6756" s="2">
        <v>15.92</v>
      </c>
      <c r="O6756" s="3">
        <v>4</v>
      </c>
      <c r="P6756" s="2">
        <v>7.48</v>
      </c>
    </row>
    <row r="6757" spans="1:16" x14ac:dyDescent="0.35">
      <c r="A6757" s="1"/>
      <c r="E6757" s="1" t="e">
        <f>DATE(Table1[[#This Row],[Column3]],Table1[[#This Row],[Column2]],Table1[[#This Row],[Column1]])</f>
        <v>#NUM!</v>
      </c>
      <c r="F6757" s="1">
        <v>42747</v>
      </c>
      <c r="G6757" s="3">
        <f>YEAR(Table1[[#This Row],[Order Date New]])</f>
        <v>2017</v>
      </c>
      <c r="H6757" s="3">
        <f>MONTH(Table1[[#This Row],[Order Date New]])</f>
        <v>1</v>
      </c>
      <c r="I6757" t="s">
        <v>1204</v>
      </c>
      <c r="J6757" t="s">
        <v>117</v>
      </c>
      <c r="K6757" t="s">
        <v>11</v>
      </c>
      <c r="L6757" t="s">
        <v>43</v>
      </c>
      <c r="M6757" t="s">
        <v>585</v>
      </c>
      <c r="N6757" s="2">
        <v>52.29</v>
      </c>
      <c r="O6757" s="3">
        <v>9</v>
      </c>
      <c r="P6757" s="2">
        <v>16.21</v>
      </c>
    </row>
    <row r="6758" spans="1:16" x14ac:dyDescent="0.35">
      <c r="A6758" s="1"/>
      <c r="E6758" s="1" t="e">
        <f>DATE(Table1[[#This Row],[Column3]],Table1[[#This Row],[Column2]],Table1[[#This Row],[Column1]])</f>
        <v>#NUM!</v>
      </c>
      <c r="F6758" s="1">
        <v>42747</v>
      </c>
      <c r="G6758" s="3">
        <f>YEAR(Table1[[#This Row],[Order Date New]])</f>
        <v>2017</v>
      </c>
      <c r="H6758" s="3">
        <f>MONTH(Table1[[#This Row],[Order Date New]])</f>
        <v>1</v>
      </c>
      <c r="I6758" t="s">
        <v>1204</v>
      </c>
      <c r="J6758" t="s">
        <v>117</v>
      </c>
      <c r="K6758" t="s">
        <v>11</v>
      </c>
      <c r="L6758" t="s">
        <v>18</v>
      </c>
      <c r="M6758" t="s">
        <v>996</v>
      </c>
      <c r="N6758" s="2">
        <v>91.99</v>
      </c>
      <c r="O6758" s="3">
        <v>1</v>
      </c>
      <c r="P6758" s="2">
        <v>3.68</v>
      </c>
    </row>
    <row r="6759" spans="1:16" x14ac:dyDescent="0.35">
      <c r="A6759" s="1"/>
      <c r="E6759" s="1" t="e">
        <f>DATE(Table1[[#This Row],[Column3]],Table1[[#This Row],[Column2]],Table1[[#This Row],[Column1]])</f>
        <v>#NUM!</v>
      </c>
      <c r="F6759" s="1">
        <v>42747</v>
      </c>
      <c r="G6759" s="3">
        <f>YEAR(Table1[[#This Row],[Order Date New]])</f>
        <v>2017</v>
      </c>
      <c r="H6759" s="3">
        <f>MONTH(Table1[[#This Row],[Order Date New]])</f>
        <v>1</v>
      </c>
      <c r="I6759" t="s">
        <v>2008</v>
      </c>
      <c r="J6759" t="s">
        <v>161</v>
      </c>
      <c r="K6759" t="s">
        <v>39</v>
      </c>
      <c r="L6759" t="s">
        <v>52</v>
      </c>
      <c r="M6759" t="s">
        <v>2057</v>
      </c>
      <c r="N6759" s="2">
        <v>20.37</v>
      </c>
      <c r="O6759" s="3">
        <v>3</v>
      </c>
      <c r="P6759" s="2">
        <v>6.93</v>
      </c>
    </row>
    <row r="6760" spans="1:16" x14ac:dyDescent="0.35">
      <c r="A6760" s="1"/>
      <c r="E6760" s="1" t="e">
        <f>DATE(Table1[[#This Row],[Column3]],Table1[[#This Row],[Column2]],Table1[[#This Row],[Column1]])</f>
        <v>#NUM!</v>
      </c>
      <c r="F6760" s="1">
        <v>42747</v>
      </c>
      <c r="G6760" s="3">
        <f>YEAR(Table1[[#This Row],[Order Date New]])</f>
        <v>2017</v>
      </c>
      <c r="H6760" s="3">
        <f>MONTH(Table1[[#This Row],[Order Date New]])</f>
        <v>1</v>
      </c>
      <c r="I6760" t="s">
        <v>2008</v>
      </c>
      <c r="J6760" t="s">
        <v>161</v>
      </c>
      <c r="K6760" t="s">
        <v>11</v>
      </c>
      <c r="L6760" t="s">
        <v>18</v>
      </c>
      <c r="M6760" t="s">
        <v>2031</v>
      </c>
      <c r="N6760" s="2">
        <v>221.55</v>
      </c>
      <c r="O6760" s="3">
        <v>3</v>
      </c>
      <c r="P6760" s="2">
        <v>6.65</v>
      </c>
    </row>
    <row r="6761" spans="1:16" x14ac:dyDescent="0.35">
      <c r="A6761" s="1"/>
      <c r="E6761" s="1" t="e">
        <f>DATE(Table1[[#This Row],[Column3]],Table1[[#This Row],[Column2]],Table1[[#This Row],[Column1]])</f>
        <v>#NUM!</v>
      </c>
      <c r="F6761" s="1">
        <v>42747</v>
      </c>
      <c r="G6761" s="3">
        <f>YEAR(Table1[[#This Row],[Order Date New]])</f>
        <v>2017</v>
      </c>
      <c r="H6761" s="3">
        <f>MONTH(Table1[[#This Row],[Order Date New]])</f>
        <v>1</v>
      </c>
      <c r="I6761" t="s">
        <v>2008</v>
      </c>
      <c r="J6761" t="s">
        <v>161</v>
      </c>
      <c r="K6761" t="s">
        <v>11</v>
      </c>
      <c r="L6761" t="s">
        <v>20</v>
      </c>
      <c r="M6761" t="s">
        <v>1509</v>
      </c>
      <c r="N6761" s="2">
        <v>17.52</v>
      </c>
      <c r="O6761" s="3">
        <v>5</v>
      </c>
      <c r="P6761" s="2">
        <v>6.13</v>
      </c>
    </row>
    <row r="6762" spans="1:16" x14ac:dyDescent="0.35">
      <c r="A6762" s="1"/>
      <c r="E6762" s="1" t="e">
        <f>DATE(Table1[[#This Row],[Column3]],Table1[[#This Row],[Column2]],Table1[[#This Row],[Column1]])</f>
        <v>#NUM!</v>
      </c>
      <c r="F6762" s="1">
        <v>42747</v>
      </c>
      <c r="G6762" s="3">
        <f>YEAR(Table1[[#This Row],[Order Date New]])</f>
        <v>2017</v>
      </c>
      <c r="H6762" s="3">
        <f>MONTH(Table1[[#This Row],[Order Date New]])</f>
        <v>1</v>
      </c>
      <c r="I6762" t="s">
        <v>940</v>
      </c>
      <c r="J6762" t="s">
        <v>303</v>
      </c>
      <c r="K6762" t="s">
        <v>39</v>
      </c>
      <c r="L6762" t="s">
        <v>40</v>
      </c>
      <c r="M6762" t="s">
        <v>41</v>
      </c>
      <c r="N6762" s="2">
        <v>470.38</v>
      </c>
      <c r="O6762" s="3">
        <v>3</v>
      </c>
      <c r="P6762" s="2">
        <v>52.92</v>
      </c>
    </row>
    <row r="6763" spans="1:16" x14ac:dyDescent="0.35">
      <c r="A6763" s="1"/>
      <c r="E6763" s="1" t="e">
        <f>DATE(Table1[[#This Row],[Column3]],Table1[[#This Row],[Column2]],Table1[[#This Row],[Column1]])</f>
        <v>#NUM!</v>
      </c>
      <c r="F6763" s="1">
        <v>42747</v>
      </c>
      <c r="G6763" s="3">
        <f>YEAR(Table1[[#This Row],[Order Date New]])</f>
        <v>2017</v>
      </c>
      <c r="H6763" s="3">
        <f>MONTH(Table1[[#This Row],[Order Date New]])</f>
        <v>1</v>
      </c>
      <c r="I6763" t="s">
        <v>940</v>
      </c>
      <c r="J6763" t="s">
        <v>303</v>
      </c>
      <c r="K6763" t="s">
        <v>39</v>
      </c>
      <c r="L6763" t="s">
        <v>40</v>
      </c>
      <c r="M6763" t="s">
        <v>558</v>
      </c>
      <c r="N6763" s="2">
        <v>105.58</v>
      </c>
      <c r="O6763" s="3">
        <v>2</v>
      </c>
      <c r="P6763" s="2">
        <v>9.24</v>
      </c>
    </row>
    <row r="6764" spans="1:16" x14ac:dyDescent="0.35">
      <c r="A6764" s="1"/>
      <c r="E6764" s="1" t="e">
        <f>DATE(Table1[[#This Row],[Column3]],Table1[[#This Row],[Column2]],Table1[[#This Row],[Column1]])</f>
        <v>#NUM!</v>
      </c>
      <c r="F6764" s="1">
        <v>42747</v>
      </c>
      <c r="G6764" s="3">
        <f>YEAR(Table1[[#This Row],[Order Date New]])</f>
        <v>2017</v>
      </c>
      <c r="H6764" s="3">
        <f>MONTH(Table1[[#This Row],[Order Date New]])</f>
        <v>1</v>
      </c>
      <c r="I6764" t="s">
        <v>940</v>
      </c>
      <c r="J6764" t="s">
        <v>303</v>
      </c>
      <c r="K6764" t="s">
        <v>11</v>
      </c>
      <c r="L6764" t="s">
        <v>97</v>
      </c>
      <c r="M6764" t="s">
        <v>1473</v>
      </c>
      <c r="N6764" s="2">
        <v>31.15</v>
      </c>
      <c r="O6764" s="3">
        <v>3</v>
      </c>
      <c r="P6764" s="2">
        <v>3.5</v>
      </c>
    </row>
    <row r="6765" spans="1:16" x14ac:dyDescent="0.35">
      <c r="A6765" s="1"/>
      <c r="E6765" s="1" t="e">
        <f>DATE(Table1[[#This Row],[Column3]],Table1[[#This Row],[Column2]],Table1[[#This Row],[Column1]])</f>
        <v>#NUM!</v>
      </c>
      <c r="F6765" s="1">
        <v>42747</v>
      </c>
      <c r="G6765" s="3">
        <f>YEAR(Table1[[#This Row],[Order Date New]])</f>
        <v>2017</v>
      </c>
      <c r="H6765" s="3">
        <f>MONTH(Table1[[#This Row],[Order Date New]])</f>
        <v>1</v>
      </c>
      <c r="I6765" t="s">
        <v>940</v>
      </c>
      <c r="J6765" t="s">
        <v>303</v>
      </c>
      <c r="K6765" t="s">
        <v>11</v>
      </c>
      <c r="L6765" t="s">
        <v>20</v>
      </c>
      <c r="M6765" t="s">
        <v>563</v>
      </c>
      <c r="N6765" s="2">
        <v>6.78</v>
      </c>
      <c r="O6765" s="3">
        <v>7</v>
      </c>
      <c r="P6765" s="2">
        <v>-4.75</v>
      </c>
    </row>
    <row r="6766" spans="1:16" x14ac:dyDescent="0.35">
      <c r="A6766" s="1"/>
      <c r="E6766" s="1" t="e">
        <f>DATE(Table1[[#This Row],[Column3]],Table1[[#This Row],[Column2]],Table1[[#This Row],[Column1]])</f>
        <v>#NUM!</v>
      </c>
      <c r="F6766" s="1">
        <v>42747</v>
      </c>
      <c r="G6766" s="3">
        <f>YEAR(Table1[[#This Row],[Order Date New]])</f>
        <v>2017</v>
      </c>
      <c r="H6766" s="3">
        <f>MONTH(Table1[[#This Row],[Order Date New]])</f>
        <v>1</v>
      </c>
      <c r="I6766" t="s">
        <v>940</v>
      </c>
      <c r="J6766" t="s">
        <v>303</v>
      </c>
      <c r="K6766" t="s">
        <v>39</v>
      </c>
      <c r="L6766" t="s">
        <v>40</v>
      </c>
      <c r="M6766" t="s">
        <v>2673</v>
      </c>
      <c r="N6766" s="2">
        <v>406.37</v>
      </c>
      <c r="O6766" s="3">
        <v>4</v>
      </c>
      <c r="P6766" s="2">
        <v>30.48</v>
      </c>
    </row>
    <row r="6767" spans="1:16" x14ac:dyDescent="0.35">
      <c r="A6767" s="1"/>
      <c r="E6767" s="1" t="e">
        <f>DATE(Table1[[#This Row],[Column3]],Table1[[#This Row],[Column2]],Table1[[#This Row],[Column1]])</f>
        <v>#NUM!</v>
      </c>
      <c r="F6767" s="1">
        <v>42747</v>
      </c>
      <c r="G6767" s="3">
        <f>YEAR(Table1[[#This Row],[Order Date New]])</f>
        <v>2017</v>
      </c>
      <c r="H6767" s="3">
        <f>MONTH(Table1[[#This Row],[Order Date New]])</f>
        <v>1</v>
      </c>
      <c r="I6767" t="s">
        <v>721</v>
      </c>
      <c r="J6767" t="s">
        <v>23</v>
      </c>
      <c r="K6767" t="s">
        <v>11</v>
      </c>
      <c r="L6767" t="s">
        <v>64</v>
      </c>
      <c r="M6767" t="s">
        <v>1843</v>
      </c>
      <c r="N6767" s="2">
        <v>104.68</v>
      </c>
      <c r="O6767" s="3">
        <v>5</v>
      </c>
      <c r="P6767" s="2">
        <v>35.33</v>
      </c>
    </row>
    <row r="6768" spans="1:16" x14ac:dyDescent="0.35">
      <c r="A6768" s="1"/>
      <c r="E6768" s="1" t="e">
        <f>DATE(Table1[[#This Row],[Column3]],Table1[[#This Row],[Column2]],Table1[[#This Row],[Column1]])</f>
        <v>#NUM!</v>
      </c>
      <c r="F6768" s="1">
        <v>42747</v>
      </c>
      <c r="G6768" s="3">
        <f>YEAR(Table1[[#This Row],[Order Date New]])</f>
        <v>2017</v>
      </c>
      <c r="H6768" s="3">
        <f>MONTH(Table1[[#This Row],[Order Date New]])</f>
        <v>1</v>
      </c>
      <c r="I6768" t="s">
        <v>721</v>
      </c>
      <c r="J6768" t="s">
        <v>23</v>
      </c>
      <c r="K6768" t="s">
        <v>39</v>
      </c>
      <c r="L6768" t="s">
        <v>40</v>
      </c>
      <c r="M6768" t="s">
        <v>2504</v>
      </c>
      <c r="N6768" s="2">
        <v>62.96</v>
      </c>
      <c r="O6768" s="3">
        <v>7</v>
      </c>
      <c r="P6768" s="2">
        <v>9.44</v>
      </c>
    </row>
    <row r="6769" spans="1:16" x14ac:dyDescent="0.35">
      <c r="A6769" s="1"/>
      <c r="E6769" s="1" t="e">
        <f>DATE(Table1[[#This Row],[Column3]],Table1[[#This Row],[Column2]],Table1[[#This Row],[Column1]])</f>
        <v>#NUM!</v>
      </c>
      <c r="F6769" s="1">
        <v>42747</v>
      </c>
      <c r="G6769" s="3">
        <f>YEAR(Table1[[#This Row],[Order Date New]])</f>
        <v>2017</v>
      </c>
      <c r="H6769" s="3">
        <f>MONTH(Table1[[#This Row],[Order Date New]])</f>
        <v>1</v>
      </c>
      <c r="I6769" t="s">
        <v>2110</v>
      </c>
      <c r="J6769" t="s">
        <v>10</v>
      </c>
      <c r="K6769" t="s">
        <v>39</v>
      </c>
      <c r="L6769" t="s">
        <v>40</v>
      </c>
      <c r="M6769" t="s">
        <v>1027</v>
      </c>
      <c r="N6769" s="2">
        <v>219.8</v>
      </c>
      <c r="O6769" s="3">
        <v>5</v>
      </c>
      <c r="P6769" s="2">
        <v>24.73</v>
      </c>
    </row>
    <row r="6770" spans="1:16" x14ac:dyDescent="0.35">
      <c r="A6770" s="1"/>
      <c r="E6770" s="1" t="e">
        <f>DATE(Table1[[#This Row],[Column3]],Table1[[#This Row],[Column2]],Table1[[#This Row],[Column1]])</f>
        <v>#NUM!</v>
      </c>
      <c r="F6770" s="1">
        <v>42747</v>
      </c>
      <c r="G6770" s="3">
        <f>YEAR(Table1[[#This Row],[Order Date New]])</f>
        <v>2017</v>
      </c>
      <c r="H6770" s="3">
        <f>MONTH(Table1[[#This Row],[Order Date New]])</f>
        <v>1</v>
      </c>
      <c r="I6770" t="s">
        <v>2110</v>
      </c>
      <c r="J6770" t="s">
        <v>10</v>
      </c>
      <c r="K6770" t="s">
        <v>34</v>
      </c>
      <c r="L6770" t="s">
        <v>35</v>
      </c>
      <c r="M6770" t="s">
        <v>587</v>
      </c>
      <c r="N6770" s="2">
        <v>317.06</v>
      </c>
      <c r="O6770" s="3">
        <v>3</v>
      </c>
      <c r="P6770" s="2">
        <v>-18.12</v>
      </c>
    </row>
    <row r="6771" spans="1:16" x14ac:dyDescent="0.35">
      <c r="A6771" s="1"/>
      <c r="E6771" s="1" t="e">
        <f>DATE(Table1[[#This Row],[Column3]],Table1[[#This Row],[Column2]],Table1[[#This Row],[Column1]])</f>
        <v>#NUM!</v>
      </c>
      <c r="F6771" s="1">
        <v>42747</v>
      </c>
      <c r="G6771" s="3">
        <f>YEAR(Table1[[#This Row],[Order Date New]])</f>
        <v>2017</v>
      </c>
      <c r="H6771" s="3">
        <f>MONTH(Table1[[#This Row],[Order Date New]])</f>
        <v>1</v>
      </c>
      <c r="I6771" t="s">
        <v>3318</v>
      </c>
      <c r="J6771" t="s">
        <v>27</v>
      </c>
      <c r="K6771" t="s">
        <v>11</v>
      </c>
      <c r="L6771" t="s">
        <v>12</v>
      </c>
      <c r="M6771" t="s">
        <v>3106</v>
      </c>
      <c r="N6771" s="2">
        <v>45.36</v>
      </c>
      <c r="O6771" s="3">
        <v>7</v>
      </c>
      <c r="P6771" s="2">
        <v>21.77</v>
      </c>
    </row>
    <row r="6772" spans="1:16" x14ac:dyDescent="0.35">
      <c r="A6772" s="1"/>
      <c r="E6772" s="1" t="e">
        <f>DATE(Table1[[#This Row],[Column3]],Table1[[#This Row],[Column2]],Table1[[#This Row],[Column1]])</f>
        <v>#NUM!</v>
      </c>
      <c r="F6772" s="1">
        <v>42747</v>
      </c>
      <c r="G6772" s="3">
        <f>YEAR(Table1[[#This Row],[Order Date New]])</f>
        <v>2017</v>
      </c>
      <c r="H6772" s="3">
        <f>MONTH(Table1[[#This Row],[Order Date New]])</f>
        <v>1</v>
      </c>
      <c r="I6772" t="s">
        <v>3318</v>
      </c>
      <c r="J6772" t="s">
        <v>27</v>
      </c>
      <c r="K6772" t="s">
        <v>11</v>
      </c>
      <c r="L6772" t="s">
        <v>20</v>
      </c>
      <c r="M6772" t="s">
        <v>273</v>
      </c>
      <c r="N6772" s="2">
        <v>10.130000000000001</v>
      </c>
      <c r="O6772" s="3">
        <v>2</v>
      </c>
      <c r="P6772" s="2">
        <v>3.67</v>
      </c>
    </row>
    <row r="6773" spans="1:16" x14ac:dyDescent="0.35">
      <c r="A6773" s="1"/>
      <c r="E6773" s="1" t="e">
        <f>DATE(Table1[[#This Row],[Column3]],Table1[[#This Row],[Column2]],Table1[[#This Row],[Column1]])</f>
        <v>#NUM!</v>
      </c>
      <c r="F6773" s="1">
        <v>42747</v>
      </c>
      <c r="G6773" s="3">
        <f>YEAR(Table1[[#This Row],[Order Date New]])</f>
        <v>2017</v>
      </c>
      <c r="H6773" s="3">
        <f>MONTH(Table1[[#This Row],[Order Date New]])</f>
        <v>1</v>
      </c>
      <c r="I6773" t="s">
        <v>1949</v>
      </c>
      <c r="J6773" t="s">
        <v>23</v>
      </c>
      <c r="K6773" t="s">
        <v>11</v>
      </c>
      <c r="L6773" t="s">
        <v>18</v>
      </c>
      <c r="M6773" t="s">
        <v>2159</v>
      </c>
      <c r="N6773" s="2">
        <v>37.39</v>
      </c>
      <c r="O6773" s="3">
        <v>3</v>
      </c>
      <c r="P6773" s="2">
        <v>2.34</v>
      </c>
    </row>
    <row r="6774" spans="1:16" x14ac:dyDescent="0.35">
      <c r="A6774" s="1"/>
      <c r="E6774" s="1" t="e">
        <f>DATE(Table1[[#This Row],[Column3]],Table1[[#This Row],[Column2]],Table1[[#This Row],[Column1]])</f>
        <v>#NUM!</v>
      </c>
      <c r="F6774" s="1">
        <v>42747</v>
      </c>
      <c r="G6774" s="3">
        <f>YEAR(Table1[[#This Row],[Order Date New]])</f>
        <v>2017</v>
      </c>
      <c r="H6774" s="3">
        <f>MONTH(Table1[[#This Row],[Order Date New]])</f>
        <v>1</v>
      </c>
      <c r="I6774" t="s">
        <v>1949</v>
      </c>
      <c r="J6774" t="s">
        <v>23</v>
      </c>
      <c r="K6774" t="s">
        <v>34</v>
      </c>
      <c r="L6774" t="s">
        <v>47</v>
      </c>
      <c r="M6774" t="s">
        <v>2905</v>
      </c>
      <c r="N6774" s="2">
        <v>79.12</v>
      </c>
      <c r="O6774" s="3">
        <v>5</v>
      </c>
      <c r="P6774" s="2">
        <v>13.85</v>
      </c>
    </row>
    <row r="6775" spans="1:16" x14ac:dyDescent="0.35">
      <c r="A6775" s="1"/>
      <c r="E6775" s="1" t="e">
        <f>DATE(Table1[[#This Row],[Column3]],Table1[[#This Row],[Column2]],Table1[[#This Row],[Column1]])</f>
        <v>#NUM!</v>
      </c>
      <c r="F6775" s="1">
        <v>42747</v>
      </c>
      <c r="G6775" s="3">
        <f>YEAR(Table1[[#This Row],[Order Date New]])</f>
        <v>2017</v>
      </c>
      <c r="H6775" s="3">
        <f>MONTH(Table1[[#This Row],[Order Date New]])</f>
        <v>1</v>
      </c>
      <c r="I6775" t="s">
        <v>1821</v>
      </c>
      <c r="J6775" t="s">
        <v>668</v>
      </c>
      <c r="K6775" t="s">
        <v>11</v>
      </c>
      <c r="L6775" t="s">
        <v>12</v>
      </c>
      <c r="M6775" t="s">
        <v>1897</v>
      </c>
      <c r="N6775" s="2">
        <v>19.440000000000001</v>
      </c>
      <c r="O6775" s="3">
        <v>3</v>
      </c>
      <c r="P6775" s="2">
        <v>9.33</v>
      </c>
    </row>
    <row r="6776" spans="1:16" x14ac:dyDescent="0.35">
      <c r="A6776" s="1"/>
      <c r="E6776" s="1" t="e">
        <f>DATE(Table1[[#This Row],[Column3]],Table1[[#This Row],[Column2]],Table1[[#This Row],[Column1]])</f>
        <v>#NUM!</v>
      </c>
      <c r="F6776" s="1">
        <v>42747</v>
      </c>
      <c r="G6776" s="3">
        <f>YEAR(Table1[[#This Row],[Order Date New]])</f>
        <v>2017</v>
      </c>
      <c r="H6776" s="3">
        <f>MONTH(Table1[[#This Row],[Order Date New]])</f>
        <v>1</v>
      </c>
      <c r="I6776" t="s">
        <v>1821</v>
      </c>
      <c r="J6776" t="s">
        <v>668</v>
      </c>
      <c r="K6776" t="s">
        <v>34</v>
      </c>
      <c r="L6776" t="s">
        <v>35</v>
      </c>
      <c r="M6776" t="s">
        <v>1006</v>
      </c>
      <c r="N6776" s="2">
        <v>897.15</v>
      </c>
      <c r="O6776" s="3">
        <v>3</v>
      </c>
      <c r="P6776" s="2">
        <v>251.2</v>
      </c>
    </row>
    <row r="6777" spans="1:16" x14ac:dyDescent="0.35">
      <c r="A6777" s="1"/>
      <c r="E6777" s="1" t="e">
        <f>DATE(Table1[[#This Row],[Column3]],Table1[[#This Row],[Column2]],Table1[[#This Row],[Column1]])</f>
        <v>#NUM!</v>
      </c>
      <c r="F6777" s="1">
        <v>42747</v>
      </c>
      <c r="G6777" s="3">
        <f>YEAR(Table1[[#This Row],[Order Date New]])</f>
        <v>2017</v>
      </c>
      <c r="H6777" s="3">
        <f>MONTH(Table1[[#This Row],[Order Date New]])</f>
        <v>1</v>
      </c>
      <c r="I6777" t="s">
        <v>1201</v>
      </c>
      <c r="J6777" t="s">
        <v>79</v>
      </c>
      <c r="K6777" t="s">
        <v>34</v>
      </c>
      <c r="L6777" t="s">
        <v>47</v>
      </c>
      <c r="M6777" t="s">
        <v>2626</v>
      </c>
      <c r="N6777" s="2">
        <v>7.71</v>
      </c>
      <c r="O6777" s="3">
        <v>2</v>
      </c>
      <c r="P6777" s="2">
        <v>1.74</v>
      </c>
    </row>
    <row r="6778" spans="1:16" x14ac:dyDescent="0.35">
      <c r="A6778" s="1"/>
      <c r="E6778" s="1" t="e">
        <f>DATE(Table1[[#This Row],[Column3]],Table1[[#This Row],[Column2]],Table1[[#This Row],[Column1]])</f>
        <v>#NUM!</v>
      </c>
      <c r="F6778" s="1">
        <v>42747</v>
      </c>
      <c r="G6778" s="3">
        <f>YEAR(Table1[[#This Row],[Order Date New]])</f>
        <v>2017</v>
      </c>
      <c r="H6778" s="3">
        <f>MONTH(Table1[[#This Row],[Order Date New]])</f>
        <v>1</v>
      </c>
      <c r="I6778" t="s">
        <v>2621</v>
      </c>
      <c r="J6778" t="s">
        <v>10</v>
      </c>
      <c r="K6778" t="s">
        <v>11</v>
      </c>
      <c r="L6778" t="s">
        <v>12</v>
      </c>
      <c r="M6778" t="s">
        <v>2730</v>
      </c>
      <c r="N6778" s="2">
        <v>10.37</v>
      </c>
      <c r="O6778" s="3">
        <v>2</v>
      </c>
      <c r="P6778" s="2">
        <v>3.63</v>
      </c>
    </row>
    <row r="6779" spans="1:16" x14ac:dyDescent="0.35">
      <c r="A6779" s="1"/>
      <c r="E6779" s="1" t="e">
        <f>DATE(Table1[[#This Row],[Column3]],Table1[[#This Row],[Column2]],Table1[[#This Row],[Column1]])</f>
        <v>#NUM!</v>
      </c>
      <c r="F6779" s="1">
        <v>42747</v>
      </c>
      <c r="G6779" s="3">
        <f>YEAR(Table1[[#This Row],[Order Date New]])</f>
        <v>2017</v>
      </c>
      <c r="H6779" s="3">
        <f>MONTH(Table1[[#This Row],[Order Date New]])</f>
        <v>1</v>
      </c>
      <c r="I6779" t="s">
        <v>2595</v>
      </c>
      <c r="J6779" t="s">
        <v>178</v>
      </c>
      <c r="K6779" t="s">
        <v>11</v>
      </c>
      <c r="L6779" t="s">
        <v>12</v>
      </c>
      <c r="M6779" t="s">
        <v>483</v>
      </c>
      <c r="N6779" s="2">
        <v>41.86</v>
      </c>
      <c r="O6779" s="3">
        <v>7</v>
      </c>
      <c r="P6779" s="2">
        <v>18.84</v>
      </c>
    </row>
    <row r="6780" spans="1:16" x14ac:dyDescent="0.35">
      <c r="A6780" s="1"/>
      <c r="E6780" s="1" t="e">
        <f>DATE(Table1[[#This Row],[Column3]],Table1[[#This Row],[Column2]],Table1[[#This Row],[Column1]])</f>
        <v>#NUM!</v>
      </c>
      <c r="F6780" s="1">
        <v>42747</v>
      </c>
      <c r="G6780" s="3">
        <f>YEAR(Table1[[#This Row],[Order Date New]])</f>
        <v>2017</v>
      </c>
      <c r="H6780" s="3">
        <f>MONTH(Table1[[#This Row],[Order Date New]])</f>
        <v>1</v>
      </c>
      <c r="I6780" t="s">
        <v>2595</v>
      </c>
      <c r="J6780" t="s">
        <v>178</v>
      </c>
      <c r="K6780" t="s">
        <v>34</v>
      </c>
      <c r="L6780" t="s">
        <v>75</v>
      </c>
      <c r="M6780" t="s">
        <v>2103</v>
      </c>
      <c r="N6780" s="2">
        <v>141.96</v>
      </c>
      <c r="O6780" s="3">
        <v>2</v>
      </c>
      <c r="P6780" s="2">
        <v>41.17</v>
      </c>
    </row>
    <row r="6781" spans="1:16" x14ac:dyDescent="0.35">
      <c r="A6781" s="1"/>
      <c r="E6781" s="1" t="e">
        <f>DATE(Table1[[#This Row],[Column3]],Table1[[#This Row],[Column2]],Table1[[#This Row],[Column1]])</f>
        <v>#NUM!</v>
      </c>
      <c r="F6781" s="1">
        <v>42747</v>
      </c>
      <c r="G6781" s="3">
        <f>YEAR(Table1[[#This Row],[Order Date New]])</f>
        <v>2017</v>
      </c>
      <c r="H6781" s="3">
        <f>MONTH(Table1[[#This Row],[Order Date New]])</f>
        <v>1</v>
      </c>
      <c r="I6781" t="s">
        <v>1938</v>
      </c>
      <c r="J6781" t="s">
        <v>178</v>
      </c>
      <c r="K6781" t="s">
        <v>11</v>
      </c>
      <c r="L6781" t="s">
        <v>20</v>
      </c>
      <c r="M6781" t="s">
        <v>2456</v>
      </c>
      <c r="N6781" s="2">
        <v>15.92</v>
      </c>
      <c r="O6781" s="3">
        <v>5</v>
      </c>
      <c r="P6781" s="2">
        <v>5.37</v>
      </c>
    </row>
    <row r="6782" spans="1:16" x14ac:dyDescent="0.35">
      <c r="A6782" s="1"/>
      <c r="E6782" s="1" t="e">
        <f>DATE(Table1[[#This Row],[Column3]],Table1[[#This Row],[Column2]],Table1[[#This Row],[Column1]])</f>
        <v>#NUM!</v>
      </c>
      <c r="F6782" s="1">
        <v>42747</v>
      </c>
      <c r="G6782" s="3">
        <f>YEAR(Table1[[#This Row],[Order Date New]])</f>
        <v>2017</v>
      </c>
      <c r="H6782" s="3">
        <f>MONTH(Table1[[#This Row],[Order Date New]])</f>
        <v>1</v>
      </c>
      <c r="I6782" t="s">
        <v>1938</v>
      </c>
      <c r="J6782" t="s">
        <v>178</v>
      </c>
      <c r="K6782" t="s">
        <v>34</v>
      </c>
      <c r="L6782" t="s">
        <v>47</v>
      </c>
      <c r="M6782" t="s">
        <v>306</v>
      </c>
      <c r="N6782" s="2">
        <v>70.680000000000007</v>
      </c>
      <c r="O6782" s="3">
        <v>12</v>
      </c>
      <c r="P6782" s="2">
        <v>31.1</v>
      </c>
    </row>
    <row r="6783" spans="1:16" x14ac:dyDescent="0.35">
      <c r="A6783" s="1"/>
      <c r="E6783" s="1" t="e">
        <f>DATE(Table1[[#This Row],[Column3]],Table1[[#This Row],[Column2]],Table1[[#This Row],[Column1]])</f>
        <v>#NUM!</v>
      </c>
      <c r="F6783" s="1">
        <v>42747</v>
      </c>
      <c r="G6783" s="3">
        <f>YEAR(Table1[[#This Row],[Order Date New]])</f>
        <v>2017</v>
      </c>
      <c r="H6783" s="3">
        <f>MONTH(Table1[[#This Row],[Order Date New]])</f>
        <v>1</v>
      </c>
      <c r="I6783" t="s">
        <v>1938</v>
      </c>
      <c r="J6783" t="s">
        <v>178</v>
      </c>
      <c r="K6783" t="s">
        <v>11</v>
      </c>
      <c r="L6783" t="s">
        <v>18</v>
      </c>
      <c r="M6783" t="s">
        <v>2258</v>
      </c>
      <c r="N6783" s="2">
        <v>541.24</v>
      </c>
      <c r="O6783" s="3">
        <v>4</v>
      </c>
      <c r="P6783" s="2">
        <v>5.41</v>
      </c>
    </row>
    <row r="6784" spans="1:16" x14ac:dyDescent="0.35">
      <c r="A6784" s="1"/>
      <c r="E6784" s="1" t="e">
        <f>DATE(Table1[[#This Row],[Column3]],Table1[[#This Row],[Column2]],Table1[[#This Row],[Column1]])</f>
        <v>#NUM!</v>
      </c>
      <c r="F6784" s="1">
        <v>42747</v>
      </c>
      <c r="G6784" s="3">
        <f>YEAR(Table1[[#This Row],[Order Date New]])</f>
        <v>2017</v>
      </c>
      <c r="H6784" s="3">
        <f>MONTH(Table1[[#This Row],[Order Date New]])</f>
        <v>1</v>
      </c>
      <c r="I6784" t="s">
        <v>3051</v>
      </c>
      <c r="J6784" t="s">
        <v>27</v>
      </c>
      <c r="K6784" t="s">
        <v>34</v>
      </c>
      <c r="L6784" t="s">
        <v>47</v>
      </c>
      <c r="M6784" t="s">
        <v>2270</v>
      </c>
      <c r="N6784" s="2">
        <v>629.64</v>
      </c>
      <c r="O6784" s="3">
        <v>9</v>
      </c>
      <c r="P6784" s="2">
        <v>107.04</v>
      </c>
    </row>
    <row r="6785" spans="1:16" x14ac:dyDescent="0.35">
      <c r="A6785" s="1"/>
      <c r="E6785" s="1" t="e">
        <f>DATE(Table1[[#This Row],[Column3]],Table1[[#This Row],[Column2]],Table1[[#This Row],[Column1]])</f>
        <v>#NUM!</v>
      </c>
      <c r="F6785" s="1">
        <v>42747</v>
      </c>
      <c r="G6785" s="3">
        <f>YEAR(Table1[[#This Row],[Order Date New]])</f>
        <v>2017</v>
      </c>
      <c r="H6785" s="3">
        <f>MONTH(Table1[[#This Row],[Order Date New]])</f>
        <v>1</v>
      </c>
      <c r="I6785" t="s">
        <v>1970</v>
      </c>
      <c r="J6785" t="s">
        <v>23</v>
      </c>
      <c r="K6785" t="s">
        <v>11</v>
      </c>
      <c r="L6785" t="s">
        <v>16</v>
      </c>
      <c r="M6785" t="s">
        <v>202</v>
      </c>
      <c r="N6785" s="2">
        <v>15.94</v>
      </c>
      <c r="O6785" s="3">
        <v>4</v>
      </c>
      <c r="P6785" s="2">
        <v>5.18</v>
      </c>
    </row>
    <row r="6786" spans="1:16" x14ac:dyDescent="0.35">
      <c r="A6786" s="1"/>
      <c r="E6786" s="1" t="e">
        <f>DATE(Table1[[#This Row],[Column3]],Table1[[#This Row],[Column2]],Table1[[#This Row],[Column1]])</f>
        <v>#NUM!</v>
      </c>
      <c r="F6786" s="1">
        <v>42747</v>
      </c>
      <c r="G6786" s="3">
        <f>YEAR(Table1[[#This Row],[Order Date New]])</f>
        <v>2017</v>
      </c>
      <c r="H6786" s="3">
        <f>MONTH(Table1[[#This Row],[Order Date New]])</f>
        <v>1</v>
      </c>
      <c r="I6786" t="s">
        <v>1970</v>
      </c>
      <c r="J6786" t="s">
        <v>23</v>
      </c>
      <c r="K6786" t="s">
        <v>11</v>
      </c>
      <c r="L6786" t="s">
        <v>20</v>
      </c>
      <c r="M6786" t="s">
        <v>1065</v>
      </c>
      <c r="N6786" s="2">
        <v>8</v>
      </c>
      <c r="O6786" s="3">
        <v>7</v>
      </c>
      <c r="P6786" s="2">
        <v>-5.6</v>
      </c>
    </row>
    <row r="6787" spans="1:16" x14ac:dyDescent="0.35">
      <c r="A6787" s="1"/>
      <c r="E6787" s="1" t="e">
        <f>DATE(Table1[[#This Row],[Column3]],Table1[[#This Row],[Column2]],Table1[[#This Row],[Column1]])</f>
        <v>#NUM!</v>
      </c>
      <c r="F6787" s="1">
        <v>42747</v>
      </c>
      <c r="G6787" s="3">
        <f>YEAR(Table1[[#This Row],[Order Date New]])</f>
        <v>2017</v>
      </c>
      <c r="H6787" s="3">
        <f>MONTH(Table1[[#This Row],[Order Date New]])</f>
        <v>1</v>
      </c>
      <c r="I6787" t="s">
        <v>1970</v>
      </c>
      <c r="J6787" t="s">
        <v>23</v>
      </c>
      <c r="K6787" t="s">
        <v>34</v>
      </c>
      <c r="L6787" t="s">
        <v>35</v>
      </c>
      <c r="M6787" t="s">
        <v>320</v>
      </c>
      <c r="N6787" s="2">
        <v>398.97</v>
      </c>
      <c r="O6787" s="3">
        <v>2</v>
      </c>
      <c r="P6787" s="2">
        <v>-28.5</v>
      </c>
    </row>
    <row r="6788" spans="1:16" x14ac:dyDescent="0.35">
      <c r="A6788" t="s">
        <v>3210</v>
      </c>
      <c r="B6788" t="str">
        <f>LEFT(Table1[[#This Row],[Order Date]],2)</f>
        <v>13</v>
      </c>
      <c r="C6788" t="str">
        <f>MID(Table1[[#This Row],[Order Date]],4,2)</f>
        <v>01</v>
      </c>
      <c r="D6788" t="str">
        <f>RIGHT(Table1[[#This Row],[Order Date]],4)</f>
        <v>2017</v>
      </c>
      <c r="E6788" s="1">
        <f>DATE(Table1[[#This Row],[Column3]],Table1[[#This Row],[Column2]],Table1[[#This Row],[Column1]])</f>
        <v>42748</v>
      </c>
      <c r="F6788" s="1">
        <f>DATE(Table1[[#This Row],[Column3]],Table1[[#This Row],[Column2]],Table1[[#This Row],[Column1]])</f>
        <v>42748</v>
      </c>
      <c r="G6788" s="3">
        <f>YEAR(Table1[[#This Row],[Order Date New]])</f>
        <v>2017</v>
      </c>
      <c r="H6788" s="3">
        <f>MONTH(Table1[[#This Row],[Order Date New]])</f>
        <v>1</v>
      </c>
      <c r="I6788" t="s">
        <v>1911</v>
      </c>
      <c r="J6788" t="s">
        <v>200</v>
      </c>
      <c r="K6788" t="s">
        <v>11</v>
      </c>
      <c r="L6788" t="s">
        <v>12</v>
      </c>
      <c r="M6788" t="s">
        <v>1281</v>
      </c>
      <c r="N6788" s="2">
        <v>32.4</v>
      </c>
      <c r="O6788" s="3">
        <v>5</v>
      </c>
      <c r="P6788" s="2">
        <v>15.55</v>
      </c>
    </row>
    <row r="6789" spans="1:16" x14ac:dyDescent="0.35">
      <c r="A6789" t="s">
        <v>3210</v>
      </c>
      <c r="B6789" t="str">
        <f>LEFT(Table1[[#This Row],[Order Date]],2)</f>
        <v>13</v>
      </c>
      <c r="C6789" t="str">
        <f>MID(Table1[[#This Row],[Order Date]],4,2)</f>
        <v>01</v>
      </c>
      <c r="D6789" t="str">
        <f>RIGHT(Table1[[#This Row],[Order Date]],4)</f>
        <v>2017</v>
      </c>
      <c r="E6789" s="1">
        <f>DATE(Table1[[#This Row],[Column3]],Table1[[#This Row],[Column2]],Table1[[#This Row],[Column1]])</f>
        <v>42748</v>
      </c>
      <c r="F6789" s="1">
        <f>DATE(Table1[[#This Row],[Column3]],Table1[[#This Row],[Column2]],Table1[[#This Row],[Column1]])</f>
        <v>42748</v>
      </c>
      <c r="G6789" s="3">
        <f>YEAR(Table1[[#This Row],[Order Date New]])</f>
        <v>2017</v>
      </c>
      <c r="H6789" s="3">
        <f>MONTH(Table1[[#This Row],[Order Date New]])</f>
        <v>1</v>
      </c>
      <c r="I6789" t="s">
        <v>1911</v>
      </c>
      <c r="J6789" t="s">
        <v>200</v>
      </c>
      <c r="K6789" t="s">
        <v>11</v>
      </c>
      <c r="L6789" t="s">
        <v>24</v>
      </c>
      <c r="M6789" t="s">
        <v>655</v>
      </c>
      <c r="N6789" s="2">
        <v>209.94</v>
      </c>
      <c r="O6789" s="3">
        <v>6</v>
      </c>
      <c r="P6789" s="2">
        <v>54.58</v>
      </c>
    </row>
    <row r="6790" spans="1:16" x14ac:dyDescent="0.35">
      <c r="A6790" t="s">
        <v>3210</v>
      </c>
      <c r="B6790" t="str">
        <f>LEFT(Table1[[#This Row],[Order Date]],2)</f>
        <v>13</v>
      </c>
      <c r="C6790" t="str">
        <f>MID(Table1[[#This Row],[Order Date]],4,2)</f>
        <v>01</v>
      </c>
      <c r="D6790" t="str">
        <f>RIGHT(Table1[[#This Row],[Order Date]],4)</f>
        <v>2017</v>
      </c>
      <c r="E6790" s="1">
        <f>DATE(Table1[[#This Row],[Column3]],Table1[[#This Row],[Column2]],Table1[[#This Row],[Column1]])</f>
        <v>42748</v>
      </c>
      <c r="F6790" s="1">
        <f>DATE(Table1[[#This Row],[Column3]],Table1[[#This Row],[Column2]],Table1[[#This Row],[Column1]])</f>
        <v>42748</v>
      </c>
      <c r="G6790" s="3">
        <f>YEAR(Table1[[#This Row],[Order Date New]])</f>
        <v>2017</v>
      </c>
      <c r="H6790" s="3">
        <f>MONTH(Table1[[#This Row],[Order Date New]])</f>
        <v>1</v>
      </c>
      <c r="I6790" t="s">
        <v>1911</v>
      </c>
      <c r="J6790" t="s">
        <v>200</v>
      </c>
      <c r="K6790" t="s">
        <v>11</v>
      </c>
      <c r="L6790" t="s">
        <v>215</v>
      </c>
      <c r="M6790" t="s">
        <v>502</v>
      </c>
      <c r="N6790" s="2">
        <v>4164.05</v>
      </c>
      <c r="O6790" s="3">
        <v>5</v>
      </c>
      <c r="P6790" s="2">
        <v>83.28</v>
      </c>
    </row>
    <row r="6791" spans="1:16" x14ac:dyDescent="0.35">
      <c r="A6791" t="s">
        <v>3210</v>
      </c>
      <c r="B6791" t="str">
        <f>LEFT(Table1[[#This Row],[Order Date]],2)</f>
        <v>13</v>
      </c>
      <c r="C6791" t="str">
        <f>MID(Table1[[#This Row],[Order Date]],4,2)</f>
        <v>01</v>
      </c>
      <c r="D6791" t="str">
        <f>RIGHT(Table1[[#This Row],[Order Date]],4)</f>
        <v>2017</v>
      </c>
      <c r="E6791" s="1">
        <f>DATE(Table1[[#This Row],[Column3]],Table1[[#This Row],[Column2]],Table1[[#This Row],[Column1]])</f>
        <v>42748</v>
      </c>
      <c r="F6791" s="1">
        <f>DATE(Table1[[#This Row],[Column3]],Table1[[#This Row],[Column2]],Table1[[#This Row],[Column1]])</f>
        <v>42748</v>
      </c>
      <c r="G6791" s="3">
        <f>YEAR(Table1[[#This Row],[Order Date New]])</f>
        <v>2017</v>
      </c>
      <c r="H6791" s="3">
        <f>MONTH(Table1[[#This Row],[Order Date New]])</f>
        <v>1</v>
      </c>
      <c r="I6791" t="s">
        <v>1911</v>
      </c>
      <c r="J6791" t="s">
        <v>200</v>
      </c>
      <c r="K6791" t="s">
        <v>34</v>
      </c>
      <c r="L6791" t="s">
        <v>75</v>
      </c>
      <c r="M6791" t="s">
        <v>914</v>
      </c>
      <c r="N6791" s="2">
        <v>212.94</v>
      </c>
      <c r="O6791" s="3">
        <v>3</v>
      </c>
      <c r="P6791" s="2">
        <v>53.24</v>
      </c>
    </row>
    <row r="6792" spans="1:16" x14ac:dyDescent="0.35">
      <c r="A6792" t="s">
        <v>3211</v>
      </c>
      <c r="B6792" t="str">
        <f>LEFT(Table1[[#This Row],[Order Date]],2)</f>
        <v>14</v>
      </c>
      <c r="C6792" t="str">
        <f>MID(Table1[[#This Row],[Order Date]],4,2)</f>
        <v>01</v>
      </c>
      <c r="D6792" t="str">
        <f>RIGHT(Table1[[#This Row],[Order Date]],4)</f>
        <v>2017</v>
      </c>
      <c r="E6792" s="1">
        <f>DATE(Table1[[#This Row],[Column3]],Table1[[#This Row],[Column2]],Table1[[#This Row],[Column1]])</f>
        <v>42749</v>
      </c>
      <c r="F6792" s="1">
        <f>DATE(Table1[[#This Row],[Column3]],Table1[[#This Row],[Column2]],Table1[[#This Row],[Column1]])</f>
        <v>42749</v>
      </c>
      <c r="G6792" s="3">
        <f>YEAR(Table1[[#This Row],[Order Date New]])</f>
        <v>2017</v>
      </c>
      <c r="H6792" s="3">
        <f>MONTH(Table1[[#This Row],[Order Date New]])</f>
        <v>1</v>
      </c>
      <c r="I6792" t="s">
        <v>2922</v>
      </c>
      <c r="J6792" t="s">
        <v>270</v>
      </c>
      <c r="K6792" t="s">
        <v>11</v>
      </c>
      <c r="L6792" t="s">
        <v>64</v>
      </c>
      <c r="M6792" t="s">
        <v>104</v>
      </c>
      <c r="N6792" s="2">
        <v>21.74</v>
      </c>
      <c r="O6792" s="3">
        <v>1</v>
      </c>
      <c r="P6792" s="2">
        <v>7.34</v>
      </c>
    </row>
    <row r="6793" spans="1:16" x14ac:dyDescent="0.35">
      <c r="A6793" t="s">
        <v>3211</v>
      </c>
      <c r="B6793" t="str">
        <f>LEFT(Table1[[#This Row],[Order Date]],2)</f>
        <v>14</v>
      </c>
      <c r="C6793" t="str">
        <f>MID(Table1[[#This Row],[Order Date]],4,2)</f>
        <v>01</v>
      </c>
      <c r="D6793" t="str">
        <f>RIGHT(Table1[[#This Row],[Order Date]],4)</f>
        <v>2017</v>
      </c>
      <c r="E6793" s="1">
        <f>DATE(Table1[[#This Row],[Column3]],Table1[[#This Row],[Column2]],Table1[[#This Row],[Column1]])</f>
        <v>42749</v>
      </c>
      <c r="F6793" s="1">
        <f>DATE(Table1[[#This Row],[Column3]],Table1[[#This Row],[Column2]],Table1[[#This Row],[Column1]])</f>
        <v>42749</v>
      </c>
      <c r="G6793" s="3">
        <f>YEAR(Table1[[#This Row],[Order Date New]])</f>
        <v>2017</v>
      </c>
      <c r="H6793" s="3">
        <f>MONTH(Table1[[#This Row],[Order Date New]])</f>
        <v>1</v>
      </c>
      <c r="I6793" t="s">
        <v>2922</v>
      </c>
      <c r="J6793" t="s">
        <v>270</v>
      </c>
      <c r="K6793" t="s">
        <v>39</v>
      </c>
      <c r="L6793" t="s">
        <v>40</v>
      </c>
      <c r="M6793" t="s">
        <v>254</v>
      </c>
      <c r="N6793" s="2">
        <v>7.92</v>
      </c>
      <c r="O6793" s="3">
        <v>5</v>
      </c>
      <c r="P6793" s="2">
        <v>0.69</v>
      </c>
    </row>
    <row r="6794" spans="1:16" x14ac:dyDescent="0.35">
      <c r="A6794" t="s">
        <v>3211</v>
      </c>
      <c r="B6794" t="str">
        <f>LEFT(Table1[[#This Row],[Order Date]],2)</f>
        <v>14</v>
      </c>
      <c r="C6794" t="str">
        <f>MID(Table1[[#This Row],[Order Date]],4,2)</f>
        <v>01</v>
      </c>
      <c r="D6794" t="str">
        <f>RIGHT(Table1[[#This Row],[Order Date]],4)</f>
        <v>2017</v>
      </c>
      <c r="E6794" s="1">
        <f>DATE(Table1[[#This Row],[Column3]],Table1[[#This Row],[Column2]],Table1[[#This Row],[Column1]])</f>
        <v>42749</v>
      </c>
      <c r="F6794" s="1">
        <f>DATE(Table1[[#This Row],[Column3]],Table1[[#This Row],[Column2]],Table1[[#This Row],[Column1]])</f>
        <v>42749</v>
      </c>
      <c r="G6794" s="3">
        <f>YEAR(Table1[[#This Row],[Order Date New]])</f>
        <v>2017</v>
      </c>
      <c r="H6794" s="3">
        <f>MONTH(Table1[[#This Row],[Order Date New]])</f>
        <v>1</v>
      </c>
      <c r="I6794" t="s">
        <v>2136</v>
      </c>
      <c r="J6794" t="s">
        <v>303</v>
      </c>
      <c r="K6794" t="s">
        <v>39</v>
      </c>
      <c r="L6794" t="s">
        <v>52</v>
      </c>
      <c r="M6794" t="s">
        <v>2799</v>
      </c>
      <c r="N6794" s="2">
        <v>169.06</v>
      </c>
      <c r="O6794" s="3">
        <v>7</v>
      </c>
      <c r="P6794" s="2">
        <v>-14.79</v>
      </c>
    </row>
    <row r="6795" spans="1:16" x14ac:dyDescent="0.35">
      <c r="A6795" t="s">
        <v>3211</v>
      </c>
      <c r="B6795" t="str">
        <f>LEFT(Table1[[#This Row],[Order Date]],2)</f>
        <v>14</v>
      </c>
      <c r="C6795" t="str">
        <f>MID(Table1[[#This Row],[Order Date]],4,2)</f>
        <v>01</v>
      </c>
      <c r="D6795" t="str">
        <f>RIGHT(Table1[[#This Row],[Order Date]],4)</f>
        <v>2017</v>
      </c>
      <c r="E6795" s="1">
        <f>DATE(Table1[[#This Row],[Column3]],Table1[[#This Row],[Column2]],Table1[[#This Row],[Column1]])</f>
        <v>42749</v>
      </c>
      <c r="F6795" s="1">
        <f>DATE(Table1[[#This Row],[Column3]],Table1[[#This Row],[Column2]],Table1[[#This Row],[Column1]])</f>
        <v>42749</v>
      </c>
      <c r="G6795" s="3">
        <f>YEAR(Table1[[#This Row],[Order Date New]])</f>
        <v>2017</v>
      </c>
      <c r="H6795" s="3">
        <f>MONTH(Table1[[#This Row],[Order Date New]])</f>
        <v>1</v>
      </c>
      <c r="I6795" t="s">
        <v>2136</v>
      </c>
      <c r="J6795" t="s">
        <v>303</v>
      </c>
      <c r="K6795" t="s">
        <v>11</v>
      </c>
      <c r="L6795" t="s">
        <v>18</v>
      </c>
      <c r="M6795" t="s">
        <v>2476</v>
      </c>
      <c r="N6795" s="2">
        <v>168.62</v>
      </c>
      <c r="O6795" s="3">
        <v>9</v>
      </c>
      <c r="P6795" s="2">
        <v>14.75</v>
      </c>
    </row>
    <row r="6796" spans="1:16" x14ac:dyDescent="0.35">
      <c r="A6796" t="s">
        <v>3211</v>
      </c>
      <c r="B6796" t="str">
        <f>LEFT(Table1[[#This Row],[Order Date]],2)</f>
        <v>14</v>
      </c>
      <c r="C6796" t="str">
        <f>MID(Table1[[#This Row],[Order Date]],4,2)</f>
        <v>01</v>
      </c>
      <c r="D6796" t="str">
        <f>RIGHT(Table1[[#This Row],[Order Date]],4)</f>
        <v>2017</v>
      </c>
      <c r="E6796" s="1">
        <f>DATE(Table1[[#This Row],[Column3]],Table1[[#This Row],[Column2]],Table1[[#This Row],[Column1]])</f>
        <v>42749</v>
      </c>
      <c r="F6796" s="1">
        <f>DATE(Table1[[#This Row],[Column3]],Table1[[#This Row],[Column2]],Table1[[#This Row],[Column1]])</f>
        <v>42749</v>
      </c>
      <c r="G6796" s="3">
        <f>YEAR(Table1[[#This Row],[Order Date New]])</f>
        <v>2017</v>
      </c>
      <c r="H6796" s="3">
        <f>MONTH(Table1[[#This Row],[Order Date New]])</f>
        <v>1</v>
      </c>
      <c r="I6796" t="s">
        <v>868</v>
      </c>
      <c r="J6796" t="s">
        <v>127</v>
      </c>
      <c r="K6796" t="s">
        <v>11</v>
      </c>
      <c r="L6796" t="s">
        <v>64</v>
      </c>
      <c r="M6796" t="s">
        <v>1577</v>
      </c>
      <c r="N6796" s="2">
        <v>18.34</v>
      </c>
      <c r="O6796" s="3">
        <v>3</v>
      </c>
      <c r="P6796" s="2">
        <v>6.65</v>
      </c>
    </row>
    <row r="6797" spans="1:16" x14ac:dyDescent="0.35">
      <c r="A6797" t="s">
        <v>3211</v>
      </c>
      <c r="B6797" t="str">
        <f>LEFT(Table1[[#This Row],[Order Date]],2)</f>
        <v>14</v>
      </c>
      <c r="C6797" t="str">
        <f>MID(Table1[[#This Row],[Order Date]],4,2)</f>
        <v>01</v>
      </c>
      <c r="D6797" t="str">
        <f>RIGHT(Table1[[#This Row],[Order Date]],4)</f>
        <v>2017</v>
      </c>
      <c r="E6797" s="1">
        <f>DATE(Table1[[#This Row],[Column3]],Table1[[#This Row],[Column2]],Table1[[#This Row],[Column1]])</f>
        <v>42749</v>
      </c>
      <c r="F6797" s="1">
        <f>DATE(Table1[[#This Row],[Column3]],Table1[[#This Row],[Column2]],Table1[[#This Row],[Column1]])</f>
        <v>42749</v>
      </c>
      <c r="G6797" s="3">
        <f>YEAR(Table1[[#This Row],[Order Date New]])</f>
        <v>2017</v>
      </c>
      <c r="H6797" s="3">
        <f>MONTH(Table1[[#This Row],[Order Date New]])</f>
        <v>1</v>
      </c>
      <c r="I6797" t="s">
        <v>868</v>
      </c>
      <c r="J6797" t="s">
        <v>127</v>
      </c>
      <c r="K6797" t="s">
        <v>11</v>
      </c>
      <c r="L6797" t="s">
        <v>12</v>
      </c>
      <c r="M6797" t="s">
        <v>1266</v>
      </c>
      <c r="N6797" s="2">
        <v>36.29</v>
      </c>
      <c r="O6797" s="3">
        <v>7</v>
      </c>
      <c r="P6797" s="2">
        <v>12.7</v>
      </c>
    </row>
    <row r="6798" spans="1:16" x14ac:dyDescent="0.35">
      <c r="A6798" t="s">
        <v>3211</v>
      </c>
      <c r="B6798" t="str">
        <f>LEFT(Table1[[#This Row],[Order Date]],2)</f>
        <v>14</v>
      </c>
      <c r="C6798" t="str">
        <f>MID(Table1[[#This Row],[Order Date]],4,2)</f>
        <v>01</v>
      </c>
      <c r="D6798" t="str">
        <f>RIGHT(Table1[[#This Row],[Order Date]],4)</f>
        <v>2017</v>
      </c>
      <c r="E6798" s="1">
        <f>DATE(Table1[[#This Row],[Column3]],Table1[[#This Row],[Column2]],Table1[[#This Row],[Column1]])</f>
        <v>42749</v>
      </c>
      <c r="F6798" s="1">
        <f>DATE(Table1[[#This Row],[Column3]],Table1[[#This Row],[Column2]],Table1[[#This Row],[Column1]])</f>
        <v>42749</v>
      </c>
      <c r="G6798" s="3">
        <f>YEAR(Table1[[#This Row],[Order Date New]])</f>
        <v>2017</v>
      </c>
      <c r="H6798" s="3">
        <f>MONTH(Table1[[#This Row],[Order Date New]])</f>
        <v>1</v>
      </c>
      <c r="I6798" t="s">
        <v>868</v>
      </c>
      <c r="J6798" t="s">
        <v>127</v>
      </c>
      <c r="K6798" t="s">
        <v>39</v>
      </c>
      <c r="L6798" t="s">
        <v>40</v>
      </c>
      <c r="M6798" t="s">
        <v>3030</v>
      </c>
      <c r="N6798" s="2">
        <v>111.98</v>
      </c>
      <c r="O6798" s="3">
        <v>2</v>
      </c>
      <c r="P6798" s="2">
        <v>7</v>
      </c>
    </row>
    <row r="6799" spans="1:16" x14ac:dyDescent="0.35">
      <c r="A6799" t="s">
        <v>3211</v>
      </c>
      <c r="B6799" t="str">
        <f>LEFT(Table1[[#This Row],[Order Date]],2)</f>
        <v>14</v>
      </c>
      <c r="C6799" t="str">
        <f>MID(Table1[[#This Row],[Order Date]],4,2)</f>
        <v>01</v>
      </c>
      <c r="D6799" t="str">
        <f>RIGHT(Table1[[#This Row],[Order Date]],4)</f>
        <v>2017</v>
      </c>
      <c r="E6799" s="1">
        <f>DATE(Table1[[#This Row],[Column3]],Table1[[#This Row],[Column2]],Table1[[#This Row],[Column1]])</f>
        <v>42749</v>
      </c>
      <c r="F6799" s="1">
        <f>DATE(Table1[[#This Row],[Column3]],Table1[[#This Row],[Column2]],Table1[[#This Row],[Column1]])</f>
        <v>42749</v>
      </c>
      <c r="G6799" s="3">
        <f>YEAR(Table1[[#This Row],[Order Date New]])</f>
        <v>2017</v>
      </c>
      <c r="H6799" s="3">
        <f>MONTH(Table1[[#This Row],[Order Date New]])</f>
        <v>1</v>
      </c>
      <c r="I6799" t="s">
        <v>868</v>
      </c>
      <c r="J6799" t="s">
        <v>127</v>
      </c>
      <c r="K6799" t="s">
        <v>11</v>
      </c>
      <c r="L6799" t="s">
        <v>20</v>
      </c>
      <c r="M6799" t="s">
        <v>2456</v>
      </c>
      <c r="N6799" s="2">
        <v>5.97</v>
      </c>
      <c r="O6799" s="3">
        <v>5</v>
      </c>
      <c r="P6799" s="2">
        <v>-4.58</v>
      </c>
    </row>
    <row r="6800" spans="1:16" x14ac:dyDescent="0.35">
      <c r="A6800" t="s">
        <v>3211</v>
      </c>
      <c r="B6800" t="str">
        <f>LEFT(Table1[[#This Row],[Order Date]],2)</f>
        <v>14</v>
      </c>
      <c r="C6800" t="str">
        <f>MID(Table1[[#This Row],[Order Date]],4,2)</f>
        <v>01</v>
      </c>
      <c r="D6800" t="str">
        <f>RIGHT(Table1[[#This Row],[Order Date]],4)</f>
        <v>2017</v>
      </c>
      <c r="E6800" s="1">
        <f>DATE(Table1[[#This Row],[Column3]],Table1[[#This Row],[Column2]],Table1[[#This Row],[Column1]])</f>
        <v>42749</v>
      </c>
      <c r="F6800" s="1">
        <f>DATE(Table1[[#This Row],[Column3]],Table1[[#This Row],[Column2]],Table1[[#This Row],[Column1]])</f>
        <v>42749</v>
      </c>
      <c r="G6800" s="3">
        <f>YEAR(Table1[[#This Row],[Order Date New]])</f>
        <v>2017</v>
      </c>
      <c r="H6800" s="3">
        <f>MONTH(Table1[[#This Row],[Order Date New]])</f>
        <v>1</v>
      </c>
      <c r="I6800" t="s">
        <v>868</v>
      </c>
      <c r="J6800" t="s">
        <v>127</v>
      </c>
      <c r="K6800" t="s">
        <v>11</v>
      </c>
      <c r="L6800" t="s">
        <v>20</v>
      </c>
      <c r="M6800" t="s">
        <v>1631</v>
      </c>
      <c r="N6800" s="2">
        <v>2.5099999999999998</v>
      </c>
      <c r="O6800" s="3">
        <v>2</v>
      </c>
      <c r="P6800" s="2">
        <v>-1.84</v>
      </c>
    </row>
    <row r="6801" spans="1:16" x14ac:dyDescent="0.35">
      <c r="A6801" t="s">
        <v>3211</v>
      </c>
      <c r="B6801" t="str">
        <f>LEFT(Table1[[#This Row],[Order Date]],2)</f>
        <v>14</v>
      </c>
      <c r="C6801" t="str">
        <f>MID(Table1[[#This Row],[Order Date]],4,2)</f>
        <v>01</v>
      </c>
      <c r="D6801" t="str">
        <f>RIGHT(Table1[[#This Row],[Order Date]],4)</f>
        <v>2017</v>
      </c>
      <c r="E6801" s="1">
        <f>DATE(Table1[[#This Row],[Column3]],Table1[[#This Row],[Column2]],Table1[[#This Row],[Column1]])</f>
        <v>42749</v>
      </c>
      <c r="F6801" s="1">
        <f>DATE(Table1[[#This Row],[Column3]],Table1[[#This Row],[Column2]],Table1[[#This Row],[Column1]])</f>
        <v>42749</v>
      </c>
      <c r="G6801" s="3">
        <f>YEAR(Table1[[#This Row],[Order Date New]])</f>
        <v>2017</v>
      </c>
      <c r="H6801" s="3">
        <f>MONTH(Table1[[#This Row],[Order Date New]])</f>
        <v>1</v>
      </c>
      <c r="I6801" t="s">
        <v>2595</v>
      </c>
      <c r="J6801" t="s">
        <v>27</v>
      </c>
      <c r="K6801" t="s">
        <v>11</v>
      </c>
      <c r="L6801" t="s">
        <v>12</v>
      </c>
      <c r="M6801" t="s">
        <v>2259</v>
      </c>
      <c r="N6801" s="2">
        <v>154.9</v>
      </c>
      <c r="O6801" s="3">
        <v>5</v>
      </c>
      <c r="P6801" s="2">
        <v>69.709999999999994</v>
      </c>
    </row>
    <row r="6802" spans="1:16" x14ac:dyDescent="0.35">
      <c r="A6802" t="s">
        <v>3211</v>
      </c>
      <c r="B6802" t="str">
        <f>LEFT(Table1[[#This Row],[Order Date]],2)</f>
        <v>14</v>
      </c>
      <c r="C6802" t="str">
        <f>MID(Table1[[#This Row],[Order Date]],4,2)</f>
        <v>01</v>
      </c>
      <c r="D6802" t="str">
        <f>RIGHT(Table1[[#This Row],[Order Date]],4)</f>
        <v>2017</v>
      </c>
      <c r="E6802" s="1">
        <f>DATE(Table1[[#This Row],[Column3]],Table1[[#This Row],[Column2]],Table1[[#This Row],[Column1]])</f>
        <v>42749</v>
      </c>
      <c r="F6802" s="1">
        <f>DATE(Table1[[#This Row],[Column3]],Table1[[#This Row],[Column2]],Table1[[#This Row],[Column1]])</f>
        <v>42749</v>
      </c>
      <c r="G6802" s="3">
        <f>YEAR(Table1[[#This Row],[Order Date New]])</f>
        <v>2017</v>
      </c>
      <c r="H6802" s="3">
        <f>MONTH(Table1[[#This Row],[Order Date New]])</f>
        <v>1</v>
      </c>
      <c r="I6802" t="s">
        <v>253</v>
      </c>
      <c r="J6802" t="s">
        <v>138</v>
      </c>
      <c r="K6802" t="s">
        <v>11</v>
      </c>
      <c r="L6802" t="s">
        <v>18</v>
      </c>
      <c r="M6802" t="s">
        <v>2347</v>
      </c>
      <c r="N6802" s="2">
        <v>67.400000000000006</v>
      </c>
      <c r="O6802" s="3">
        <v>5</v>
      </c>
      <c r="P6802" s="2">
        <v>17.52</v>
      </c>
    </row>
    <row r="6803" spans="1:16" x14ac:dyDescent="0.35">
      <c r="A6803" t="s">
        <v>3211</v>
      </c>
      <c r="B6803" t="str">
        <f>LEFT(Table1[[#This Row],[Order Date]],2)</f>
        <v>14</v>
      </c>
      <c r="C6803" t="str">
        <f>MID(Table1[[#This Row],[Order Date]],4,2)</f>
        <v>01</v>
      </c>
      <c r="D6803" t="str">
        <f>RIGHT(Table1[[#This Row],[Order Date]],4)</f>
        <v>2017</v>
      </c>
      <c r="E6803" s="1">
        <f>DATE(Table1[[#This Row],[Column3]],Table1[[#This Row],[Column2]],Table1[[#This Row],[Column1]])</f>
        <v>42749</v>
      </c>
      <c r="F6803" s="1">
        <f>DATE(Table1[[#This Row],[Column3]],Table1[[#This Row],[Column2]],Table1[[#This Row],[Column1]])</f>
        <v>42749</v>
      </c>
      <c r="G6803" s="3">
        <f>YEAR(Table1[[#This Row],[Order Date New]])</f>
        <v>2017</v>
      </c>
      <c r="H6803" s="3">
        <f>MONTH(Table1[[#This Row],[Order Date New]])</f>
        <v>1</v>
      </c>
      <c r="I6803" t="s">
        <v>253</v>
      </c>
      <c r="J6803" t="s">
        <v>138</v>
      </c>
      <c r="K6803" t="s">
        <v>11</v>
      </c>
      <c r="L6803" t="s">
        <v>43</v>
      </c>
      <c r="M6803" t="s">
        <v>2351</v>
      </c>
      <c r="N6803" s="2">
        <v>2.52</v>
      </c>
      <c r="O6803" s="3">
        <v>2</v>
      </c>
      <c r="P6803" s="2">
        <v>0.1</v>
      </c>
    </row>
    <row r="6804" spans="1:16" x14ac:dyDescent="0.35">
      <c r="A6804" t="s">
        <v>3211</v>
      </c>
      <c r="B6804" t="str">
        <f>LEFT(Table1[[#This Row],[Order Date]],2)</f>
        <v>14</v>
      </c>
      <c r="C6804" t="str">
        <f>MID(Table1[[#This Row],[Order Date]],4,2)</f>
        <v>01</v>
      </c>
      <c r="D6804" t="str">
        <f>RIGHT(Table1[[#This Row],[Order Date]],4)</f>
        <v>2017</v>
      </c>
      <c r="E6804" s="1">
        <f>DATE(Table1[[#This Row],[Column3]],Table1[[#This Row],[Column2]],Table1[[#This Row],[Column1]])</f>
        <v>42749</v>
      </c>
      <c r="F6804" s="1">
        <f>DATE(Table1[[#This Row],[Column3]],Table1[[#This Row],[Column2]],Table1[[#This Row],[Column1]])</f>
        <v>42749</v>
      </c>
      <c r="G6804" s="3">
        <f>YEAR(Table1[[#This Row],[Order Date New]])</f>
        <v>2017</v>
      </c>
      <c r="H6804" s="3">
        <f>MONTH(Table1[[#This Row],[Order Date New]])</f>
        <v>1</v>
      </c>
      <c r="I6804" t="s">
        <v>253</v>
      </c>
      <c r="J6804" t="s">
        <v>138</v>
      </c>
      <c r="K6804" t="s">
        <v>39</v>
      </c>
      <c r="L6804" t="s">
        <v>40</v>
      </c>
      <c r="M6804" t="s">
        <v>1959</v>
      </c>
      <c r="N6804" s="2">
        <v>67.8</v>
      </c>
      <c r="O6804" s="3">
        <v>4</v>
      </c>
      <c r="P6804" s="2">
        <v>1.36</v>
      </c>
    </row>
    <row r="6805" spans="1:16" x14ac:dyDescent="0.35">
      <c r="A6805" t="s">
        <v>3211</v>
      </c>
      <c r="B6805" t="str">
        <f>LEFT(Table1[[#This Row],[Order Date]],2)</f>
        <v>14</v>
      </c>
      <c r="C6805" t="str">
        <f>MID(Table1[[#This Row],[Order Date]],4,2)</f>
        <v>01</v>
      </c>
      <c r="D6805" t="str">
        <f>RIGHT(Table1[[#This Row],[Order Date]],4)</f>
        <v>2017</v>
      </c>
      <c r="E6805" s="1">
        <f>DATE(Table1[[#This Row],[Column3]],Table1[[#This Row],[Column2]],Table1[[#This Row],[Column1]])</f>
        <v>42749</v>
      </c>
      <c r="F6805" s="1">
        <f>DATE(Table1[[#This Row],[Column3]],Table1[[#This Row],[Column2]],Table1[[#This Row],[Column1]])</f>
        <v>42749</v>
      </c>
      <c r="G6805" s="3">
        <f>YEAR(Table1[[#This Row],[Order Date New]])</f>
        <v>2017</v>
      </c>
      <c r="H6805" s="3">
        <f>MONTH(Table1[[#This Row],[Order Date New]])</f>
        <v>1</v>
      </c>
      <c r="I6805" t="s">
        <v>253</v>
      </c>
      <c r="J6805" t="s">
        <v>138</v>
      </c>
      <c r="K6805" t="s">
        <v>11</v>
      </c>
      <c r="L6805" t="s">
        <v>18</v>
      </c>
      <c r="M6805" t="s">
        <v>325</v>
      </c>
      <c r="N6805" s="2">
        <v>18.760000000000002</v>
      </c>
      <c r="O6805" s="3">
        <v>2</v>
      </c>
      <c r="P6805" s="2">
        <v>5.25</v>
      </c>
    </row>
    <row r="6806" spans="1:16" x14ac:dyDescent="0.35">
      <c r="A6806" t="s">
        <v>3211</v>
      </c>
      <c r="B6806" t="str">
        <f>LEFT(Table1[[#This Row],[Order Date]],2)</f>
        <v>14</v>
      </c>
      <c r="C6806" t="str">
        <f>MID(Table1[[#This Row],[Order Date]],4,2)</f>
        <v>01</v>
      </c>
      <c r="D6806" t="str">
        <f>RIGHT(Table1[[#This Row],[Order Date]],4)</f>
        <v>2017</v>
      </c>
      <c r="E6806" s="1">
        <f>DATE(Table1[[#This Row],[Column3]],Table1[[#This Row],[Column2]],Table1[[#This Row],[Column1]])</f>
        <v>42749</v>
      </c>
      <c r="F6806" s="1">
        <f>DATE(Table1[[#This Row],[Column3]],Table1[[#This Row],[Column2]],Table1[[#This Row],[Column1]])</f>
        <v>42749</v>
      </c>
      <c r="G6806" s="3">
        <f>YEAR(Table1[[#This Row],[Order Date New]])</f>
        <v>2017</v>
      </c>
      <c r="H6806" s="3">
        <f>MONTH(Table1[[#This Row],[Order Date New]])</f>
        <v>1</v>
      </c>
      <c r="I6806" t="s">
        <v>253</v>
      </c>
      <c r="J6806" t="s">
        <v>138</v>
      </c>
      <c r="K6806" t="s">
        <v>39</v>
      </c>
      <c r="L6806" t="s">
        <v>52</v>
      </c>
      <c r="M6806" t="s">
        <v>1570</v>
      </c>
      <c r="N6806" s="2">
        <v>12.12</v>
      </c>
      <c r="O6806" s="3">
        <v>4</v>
      </c>
      <c r="P6806" s="2">
        <v>2.5499999999999998</v>
      </c>
    </row>
    <row r="6807" spans="1:16" x14ac:dyDescent="0.35">
      <c r="A6807" t="s">
        <v>3211</v>
      </c>
      <c r="B6807" t="str">
        <f>LEFT(Table1[[#This Row],[Order Date]],2)</f>
        <v>14</v>
      </c>
      <c r="C6807" t="str">
        <f>MID(Table1[[#This Row],[Order Date]],4,2)</f>
        <v>01</v>
      </c>
      <c r="D6807" t="str">
        <f>RIGHT(Table1[[#This Row],[Order Date]],4)</f>
        <v>2017</v>
      </c>
      <c r="E6807" s="1">
        <f>DATE(Table1[[#This Row],[Column3]],Table1[[#This Row],[Column2]],Table1[[#This Row],[Column1]])</f>
        <v>42749</v>
      </c>
      <c r="F6807" s="1">
        <f>DATE(Table1[[#This Row],[Column3]],Table1[[#This Row],[Column2]],Table1[[#This Row],[Column1]])</f>
        <v>42749</v>
      </c>
      <c r="G6807" s="3">
        <f>YEAR(Table1[[#This Row],[Order Date New]])</f>
        <v>2017</v>
      </c>
      <c r="H6807" s="3">
        <f>MONTH(Table1[[#This Row],[Order Date New]])</f>
        <v>1</v>
      </c>
      <c r="I6807" t="s">
        <v>253</v>
      </c>
      <c r="J6807" t="s">
        <v>138</v>
      </c>
      <c r="K6807" t="s">
        <v>11</v>
      </c>
      <c r="L6807" t="s">
        <v>12</v>
      </c>
      <c r="M6807" t="s">
        <v>2375</v>
      </c>
      <c r="N6807" s="2">
        <v>11.34</v>
      </c>
      <c r="O6807" s="3">
        <v>1</v>
      </c>
      <c r="P6807" s="2">
        <v>5.56</v>
      </c>
    </row>
    <row r="6808" spans="1:16" x14ac:dyDescent="0.35">
      <c r="A6808" t="s">
        <v>3211</v>
      </c>
      <c r="B6808" t="str">
        <f>LEFT(Table1[[#This Row],[Order Date]],2)</f>
        <v>14</v>
      </c>
      <c r="C6808" t="str">
        <f>MID(Table1[[#This Row],[Order Date]],4,2)</f>
        <v>01</v>
      </c>
      <c r="D6808" t="str">
        <f>RIGHT(Table1[[#This Row],[Order Date]],4)</f>
        <v>2017</v>
      </c>
      <c r="E6808" s="1">
        <f>DATE(Table1[[#This Row],[Column3]],Table1[[#This Row],[Column2]],Table1[[#This Row],[Column1]])</f>
        <v>42749</v>
      </c>
      <c r="F6808" s="1">
        <f>DATE(Table1[[#This Row],[Column3]],Table1[[#This Row],[Column2]],Table1[[#This Row],[Column1]])</f>
        <v>42749</v>
      </c>
      <c r="G6808" s="3">
        <f>YEAR(Table1[[#This Row],[Order Date New]])</f>
        <v>2017</v>
      </c>
      <c r="H6808" s="3">
        <f>MONTH(Table1[[#This Row],[Order Date New]])</f>
        <v>1</v>
      </c>
      <c r="I6808" t="s">
        <v>253</v>
      </c>
      <c r="J6808" t="s">
        <v>138</v>
      </c>
      <c r="K6808" t="s">
        <v>39</v>
      </c>
      <c r="L6808" t="s">
        <v>52</v>
      </c>
      <c r="M6808" t="s">
        <v>2144</v>
      </c>
      <c r="N6808" s="2">
        <v>159.80000000000001</v>
      </c>
      <c r="O6808" s="3">
        <v>4</v>
      </c>
      <c r="P6808" s="2">
        <v>70.31</v>
      </c>
    </row>
    <row r="6809" spans="1:16" x14ac:dyDescent="0.35">
      <c r="A6809" t="s">
        <v>3211</v>
      </c>
      <c r="B6809" t="str">
        <f>LEFT(Table1[[#This Row],[Order Date]],2)</f>
        <v>14</v>
      </c>
      <c r="C6809" t="str">
        <f>MID(Table1[[#This Row],[Order Date]],4,2)</f>
        <v>01</v>
      </c>
      <c r="D6809" t="str">
        <f>RIGHT(Table1[[#This Row],[Order Date]],4)</f>
        <v>2017</v>
      </c>
      <c r="E6809" s="1">
        <f>DATE(Table1[[#This Row],[Column3]],Table1[[#This Row],[Column2]],Table1[[#This Row],[Column1]])</f>
        <v>42749</v>
      </c>
      <c r="F6809" s="1">
        <f>DATE(Table1[[#This Row],[Column3]],Table1[[#This Row],[Column2]],Table1[[#This Row],[Column1]])</f>
        <v>42749</v>
      </c>
      <c r="G6809" s="3">
        <f>YEAR(Table1[[#This Row],[Order Date New]])</f>
        <v>2017</v>
      </c>
      <c r="H6809" s="3">
        <f>MONTH(Table1[[#This Row],[Order Date New]])</f>
        <v>1</v>
      </c>
      <c r="I6809" t="s">
        <v>253</v>
      </c>
      <c r="J6809" t="s">
        <v>138</v>
      </c>
      <c r="K6809" t="s">
        <v>34</v>
      </c>
      <c r="L6809" t="s">
        <v>47</v>
      </c>
      <c r="M6809" t="s">
        <v>2222</v>
      </c>
      <c r="N6809" s="2">
        <v>18.96</v>
      </c>
      <c r="O6809" s="3">
        <v>2</v>
      </c>
      <c r="P6809" s="2">
        <v>8.5299999999999994</v>
      </c>
    </row>
    <row r="6810" spans="1:16" x14ac:dyDescent="0.35">
      <c r="A6810" t="s">
        <v>3212</v>
      </c>
      <c r="B6810" t="str">
        <f>LEFT(Table1[[#This Row],[Order Date]],2)</f>
        <v>15</v>
      </c>
      <c r="C6810" t="str">
        <f>MID(Table1[[#This Row],[Order Date]],4,2)</f>
        <v>01</v>
      </c>
      <c r="D6810" t="str">
        <f>RIGHT(Table1[[#This Row],[Order Date]],4)</f>
        <v>2017</v>
      </c>
      <c r="E6810" s="1">
        <f>DATE(Table1[[#This Row],[Column3]],Table1[[#This Row],[Column2]],Table1[[#This Row],[Column1]])</f>
        <v>42750</v>
      </c>
      <c r="F6810" s="1">
        <f>DATE(Table1[[#This Row],[Column3]],Table1[[#This Row],[Column2]],Table1[[#This Row],[Column1]])</f>
        <v>42750</v>
      </c>
      <c r="G6810" s="3">
        <f>YEAR(Table1[[#This Row],[Order Date New]])</f>
        <v>2017</v>
      </c>
      <c r="H6810" s="3">
        <f>MONTH(Table1[[#This Row],[Order Date New]])</f>
        <v>1</v>
      </c>
      <c r="I6810" t="s">
        <v>2971</v>
      </c>
      <c r="J6810" t="s">
        <v>23</v>
      </c>
      <c r="K6810" t="s">
        <v>11</v>
      </c>
      <c r="L6810" t="s">
        <v>97</v>
      </c>
      <c r="M6810" t="s">
        <v>3079</v>
      </c>
      <c r="N6810" s="2">
        <v>34.380000000000003</v>
      </c>
      <c r="O6810" s="3">
        <v>1</v>
      </c>
      <c r="P6810" s="2">
        <v>3.87</v>
      </c>
    </row>
    <row r="6811" spans="1:16" x14ac:dyDescent="0.35">
      <c r="A6811" t="s">
        <v>3212</v>
      </c>
      <c r="B6811" t="str">
        <f>LEFT(Table1[[#This Row],[Order Date]],2)</f>
        <v>15</v>
      </c>
      <c r="C6811" t="str">
        <f>MID(Table1[[#This Row],[Order Date]],4,2)</f>
        <v>01</v>
      </c>
      <c r="D6811" t="str">
        <f>RIGHT(Table1[[#This Row],[Order Date]],4)</f>
        <v>2017</v>
      </c>
      <c r="E6811" s="1">
        <f>DATE(Table1[[#This Row],[Column3]],Table1[[#This Row],[Column2]],Table1[[#This Row],[Column1]])</f>
        <v>42750</v>
      </c>
      <c r="F6811" s="1">
        <f>DATE(Table1[[#This Row],[Column3]],Table1[[#This Row],[Column2]],Table1[[#This Row],[Column1]])</f>
        <v>42750</v>
      </c>
      <c r="G6811" s="3">
        <f>YEAR(Table1[[#This Row],[Order Date New]])</f>
        <v>2017</v>
      </c>
      <c r="H6811" s="3">
        <f>MONTH(Table1[[#This Row],[Order Date New]])</f>
        <v>1</v>
      </c>
      <c r="I6811" t="s">
        <v>2971</v>
      </c>
      <c r="J6811" t="s">
        <v>23</v>
      </c>
      <c r="K6811" t="s">
        <v>11</v>
      </c>
      <c r="L6811" t="s">
        <v>97</v>
      </c>
      <c r="M6811" t="s">
        <v>827</v>
      </c>
      <c r="N6811" s="2">
        <v>1924.16</v>
      </c>
      <c r="O6811" s="3">
        <v>8</v>
      </c>
      <c r="P6811" s="2">
        <v>312.68</v>
      </c>
    </row>
    <row r="6812" spans="1:16" x14ac:dyDescent="0.35">
      <c r="A6812" t="s">
        <v>3212</v>
      </c>
      <c r="B6812" t="str">
        <f>LEFT(Table1[[#This Row],[Order Date]],2)</f>
        <v>15</v>
      </c>
      <c r="C6812" t="str">
        <f>MID(Table1[[#This Row],[Order Date]],4,2)</f>
        <v>01</v>
      </c>
      <c r="D6812" t="str">
        <f>RIGHT(Table1[[#This Row],[Order Date]],4)</f>
        <v>2017</v>
      </c>
      <c r="E6812" s="1">
        <f>DATE(Table1[[#This Row],[Column3]],Table1[[#This Row],[Column2]],Table1[[#This Row],[Column1]])</f>
        <v>42750</v>
      </c>
      <c r="F6812" s="1">
        <f>DATE(Table1[[#This Row],[Column3]],Table1[[#This Row],[Column2]],Table1[[#This Row],[Column1]])</f>
        <v>42750</v>
      </c>
      <c r="G6812" s="3">
        <f>YEAR(Table1[[#This Row],[Order Date New]])</f>
        <v>2017</v>
      </c>
      <c r="H6812" s="3">
        <f>MONTH(Table1[[#This Row],[Order Date New]])</f>
        <v>1</v>
      </c>
      <c r="I6812" t="s">
        <v>207</v>
      </c>
      <c r="J6812" t="s">
        <v>475</v>
      </c>
      <c r="K6812" t="s">
        <v>11</v>
      </c>
      <c r="L6812" t="s">
        <v>12</v>
      </c>
      <c r="M6812" t="s">
        <v>2966</v>
      </c>
      <c r="N6812" s="2">
        <v>12.7</v>
      </c>
      <c r="O6812" s="3">
        <v>2</v>
      </c>
      <c r="P6812" s="2">
        <v>5.84</v>
      </c>
    </row>
    <row r="6813" spans="1:16" x14ac:dyDescent="0.35">
      <c r="A6813" t="s">
        <v>3212</v>
      </c>
      <c r="B6813" t="str">
        <f>LEFT(Table1[[#This Row],[Order Date]],2)</f>
        <v>15</v>
      </c>
      <c r="C6813" t="str">
        <f>MID(Table1[[#This Row],[Order Date]],4,2)</f>
        <v>01</v>
      </c>
      <c r="D6813" t="str">
        <f>RIGHT(Table1[[#This Row],[Order Date]],4)</f>
        <v>2017</v>
      </c>
      <c r="E6813" s="1">
        <f>DATE(Table1[[#This Row],[Column3]],Table1[[#This Row],[Column2]],Table1[[#This Row],[Column1]])</f>
        <v>42750</v>
      </c>
      <c r="F6813" s="1">
        <f>DATE(Table1[[#This Row],[Column3]],Table1[[#This Row],[Column2]],Table1[[#This Row],[Column1]])</f>
        <v>42750</v>
      </c>
      <c r="G6813" s="3">
        <f>YEAR(Table1[[#This Row],[Order Date New]])</f>
        <v>2017</v>
      </c>
      <c r="H6813" s="3">
        <f>MONTH(Table1[[#This Row],[Order Date New]])</f>
        <v>1</v>
      </c>
      <c r="I6813" t="s">
        <v>2729</v>
      </c>
      <c r="J6813" t="s">
        <v>27</v>
      </c>
      <c r="K6813" t="s">
        <v>11</v>
      </c>
      <c r="L6813" t="s">
        <v>24</v>
      </c>
      <c r="M6813" t="s">
        <v>629</v>
      </c>
      <c r="N6813" s="2">
        <v>21.4</v>
      </c>
      <c r="O6813" s="3">
        <v>5</v>
      </c>
      <c r="P6813" s="2">
        <v>6.21</v>
      </c>
    </row>
    <row r="6814" spans="1:16" x14ac:dyDescent="0.35">
      <c r="A6814" t="s">
        <v>3212</v>
      </c>
      <c r="B6814" t="str">
        <f>LEFT(Table1[[#This Row],[Order Date]],2)</f>
        <v>15</v>
      </c>
      <c r="C6814" t="str">
        <f>MID(Table1[[#This Row],[Order Date]],4,2)</f>
        <v>01</v>
      </c>
      <c r="D6814" t="str">
        <f>RIGHT(Table1[[#This Row],[Order Date]],4)</f>
        <v>2017</v>
      </c>
      <c r="E6814" s="1">
        <f>DATE(Table1[[#This Row],[Column3]],Table1[[#This Row],[Column2]],Table1[[#This Row],[Column1]])</f>
        <v>42750</v>
      </c>
      <c r="F6814" s="1">
        <f>DATE(Table1[[#This Row],[Column3]],Table1[[#This Row],[Column2]],Table1[[#This Row],[Column1]])</f>
        <v>42750</v>
      </c>
      <c r="G6814" s="3">
        <f>YEAR(Table1[[#This Row],[Order Date New]])</f>
        <v>2017</v>
      </c>
      <c r="H6814" s="3">
        <f>MONTH(Table1[[#This Row],[Order Date New]])</f>
        <v>1</v>
      </c>
      <c r="I6814" t="s">
        <v>1929</v>
      </c>
      <c r="J6814" t="s">
        <v>10</v>
      </c>
      <c r="K6814" t="s">
        <v>11</v>
      </c>
      <c r="L6814" t="s">
        <v>20</v>
      </c>
      <c r="M6814" t="s">
        <v>394</v>
      </c>
      <c r="N6814" s="2">
        <v>32.78</v>
      </c>
      <c r="O6814" s="3">
        <v>4</v>
      </c>
      <c r="P6814" s="2">
        <v>-52.45</v>
      </c>
    </row>
    <row r="6815" spans="1:16" x14ac:dyDescent="0.35">
      <c r="A6815" t="s">
        <v>3212</v>
      </c>
      <c r="B6815" t="str">
        <f>LEFT(Table1[[#This Row],[Order Date]],2)</f>
        <v>15</v>
      </c>
      <c r="C6815" t="str">
        <f>MID(Table1[[#This Row],[Order Date]],4,2)</f>
        <v>01</v>
      </c>
      <c r="D6815" t="str">
        <f>RIGHT(Table1[[#This Row],[Order Date]],4)</f>
        <v>2017</v>
      </c>
      <c r="E6815" s="1">
        <f>DATE(Table1[[#This Row],[Column3]],Table1[[#This Row],[Column2]],Table1[[#This Row],[Column1]])</f>
        <v>42750</v>
      </c>
      <c r="F6815" s="1">
        <f>DATE(Table1[[#This Row],[Column3]],Table1[[#This Row],[Column2]],Table1[[#This Row],[Column1]])</f>
        <v>42750</v>
      </c>
      <c r="G6815" s="3">
        <f>YEAR(Table1[[#This Row],[Order Date New]])</f>
        <v>2017</v>
      </c>
      <c r="H6815" s="3">
        <f>MONTH(Table1[[#This Row],[Order Date New]])</f>
        <v>1</v>
      </c>
      <c r="I6815" t="s">
        <v>1929</v>
      </c>
      <c r="J6815" t="s">
        <v>10</v>
      </c>
      <c r="K6815" t="s">
        <v>39</v>
      </c>
      <c r="L6815" t="s">
        <v>52</v>
      </c>
      <c r="M6815" t="s">
        <v>87</v>
      </c>
      <c r="N6815" s="2">
        <v>47.98</v>
      </c>
      <c r="O6815" s="3">
        <v>2</v>
      </c>
      <c r="P6815" s="2">
        <v>14.4</v>
      </c>
    </row>
    <row r="6816" spans="1:16" x14ac:dyDescent="0.35">
      <c r="A6816" t="s">
        <v>3212</v>
      </c>
      <c r="B6816" t="str">
        <f>LEFT(Table1[[#This Row],[Order Date]],2)</f>
        <v>15</v>
      </c>
      <c r="C6816" t="str">
        <f>MID(Table1[[#This Row],[Order Date]],4,2)</f>
        <v>01</v>
      </c>
      <c r="D6816" t="str">
        <f>RIGHT(Table1[[#This Row],[Order Date]],4)</f>
        <v>2017</v>
      </c>
      <c r="E6816" s="1">
        <f>DATE(Table1[[#This Row],[Column3]],Table1[[#This Row],[Column2]],Table1[[#This Row],[Column1]])</f>
        <v>42750</v>
      </c>
      <c r="F6816" s="1">
        <f>DATE(Table1[[#This Row],[Column3]],Table1[[#This Row],[Column2]],Table1[[#This Row],[Column1]])</f>
        <v>42750</v>
      </c>
      <c r="G6816" s="3">
        <f>YEAR(Table1[[#This Row],[Order Date New]])</f>
        <v>2017</v>
      </c>
      <c r="H6816" s="3">
        <f>MONTH(Table1[[#This Row],[Order Date New]])</f>
        <v>1</v>
      </c>
      <c r="I6816" t="s">
        <v>1929</v>
      </c>
      <c r="J6816" t="s">
        <v>10</v>
      </c>
      <c r="K6816" t="s">
        <v>39</v>
      </c>
      <c r="L6816" t="s">
        <v>52</v>
      </c>
      <c r="M6816" t="s">
        <v>1574</v>
      </c>
      <c r="N6816" s="2">
        <v>62.59</v>
      </c>
      <c r="O6816" s="3">
        <v>8</v>
      </c>
      <c r="P6816" s="2">
        <v>13.3</v>
      </c>
    </row>
    <row r="6817" spans="1:16" x14ac:dyDescent="0.35">
      <c r="A6817" t="s">
        <v>3212</v>
      </c>
      <c r="B6817" t="str">
        <f>LEFT(Table1[[#This Row],[Order Date]],2)</f>
        <v>15</v>
      </c>
      <c r="C6817" t="str">
        <f>MID(Table1[[#This Row],[Order Date]],4,2)</f>
        <v>01</v>
      </c>
      <c r="D6817" t="str">
        <f>RIGHT(Table1[[#This Row],[Order Date]],4)</f>
        <v>2017</v>
      </c>
      <c r="E6817" s="1">
        <f>DATE(Table1[[#This Row],[Column3]],Table1[[#This Row],[Column2]],Table1[[#This Row],[Column1]])</f>
        <v>42750</v>
      </c>
      <c r="F6817" s="1">
        <f>DATE(Table1[[#This Row],[Column3]],Table1[[#This Row],[Column2]],Table1[[#This Row],[Column1]])</f>
        <v>42750</v>
      </c>
      <c r="G6817" s="3">
        <f>YEAR(Table1[[#This Row],[Order Date New]])</f>
        <v>2017</v>
      </c>
      <c r="H6817" s="3">
        <f>MONTH(Table1[[#This Row],[Order Date New]])</f>
        <v>1</v>
      </c>
      <c r="I6817" t="s">
        <v>1929</v>
      </c>
      <c r="J6817" t="s">
        <v>10</v>
      </c>
      <c r="K6817" t="s">
        <v>11</v>
      </c>
      <c r="L6817" t="s">
        <v>20</v>
      </c>
      <c r="M6817" t="s">
        <v>1042</v>
      </c>
      <c r="N6817" s="2">
        <v>4.28</v>
      </c>
      <c r="O6817" s="3">
        <v>1</v>
      </c>
      <c r="P6817" s="2">
        <v>-6.63</v>
      </c>
    </row>
    <row r="6818" spans="1:16" x14ac:dyDescent="0.35">
      <c r="A6818" t="s">
        <v>3213</v>
      </c>
      <c r="B6818" t="str">
        <f>LEFT(Table1[[#This Row],[Order Date]],2)</f>
        <v>16</v>
      </c>
      <c r="C6818" t="str">
        <f>MID(Table1[[#This Row],[Order Date]],4,2)</f>
        <v>01</v>
      </c>
      <c r="D6818" t="str">
        <f>RIGHT(Table1[[#This Row],[Order Date]],4)</f>
        <v>2017</v>
      </c>
      <c r="E6818" s="1">
        <f>DATE(Table1[[#This Row],[Column3]],Table1[[#This Row],[Column2]],Table1[[#This Row],[Column1]])</f>
        <v>42751</v>
      </c>
      <c r="F6818" s="1">
        <f>DATE(Table1[[#This Row],[Column3]],Table1[[#This Row],[Column2]],Table1[[#This Row],[Column1]])</f>
        <v>42751</v>
      </c>
      <c r="G6818" s="3">
        <f>YEAR(Table1[[#This Row],[Order Date New]])</f>
        <v>2017</v>
      </c>
      <c r="H6818" s="3">
        <f>MONTH(Table1[[#This Row],[Order Date New]])</f>
        <v>1</v>
      </c>
      <c r="I6818" t="s">
        <v>29</v>
      </c>
      <c r="J6818" t="s">
        <v>27</v>
      </c>
      <c r="K6818" t="s">
        <v>34</v>
      </c>
      <c r="L6818" t="s">
        <v>47</v>
      </c>
      <c r="M6818" t="s">
        <v>869</v>
      </c>
      <c r="N6818" s="2">
        <v>27.92</v>
      </c>
      <c r="O6818" s="3">
        <v>4</v>
      </c>
      <c r="P6818" s="2">
        <v>8.1</v>
      </c>
    </row>
    <row r="6819" spans="1:16" x14ac:dyDescent="0.35">
      <c r="A6819" t="s">
        <v>3213</v>
      </c>
      <c r="B6819" t="str">
        <f>LEFT(Table1[[#This Row],[Order Date]],2)</f>
        <v>16</v>
      </c>
      <c r="C6819" t="str">
        <f>MID(Table1[[#This Row],[Order Date]],4,2)</f>
        <v>01</v>
      </c>
      <c r="D6819" t="str">
        <f>RIGHT(Table1[[#This Row],[Order Date]],4)</f>
        <v>2017</v>
      </c>
      <c r="E6819" s="1">
        <f>DATE(Table1[[#This Row],[Column3]],Table1[[#This Row],[Column2]],Table1[[#This Row],[Column1]])</f>
        <v>42751</v>
      </c>
      <c r="F6819" s="1">
        <f>DATE(Table1[[#This Row],[Column3]],Table1[[#This Row],[Column2]],Table1[[#This Row],[Column1]])</f>
        <v>42751</v>
      </c>
      <c r="G6819" s="3">
        <f>YEAR(Table1[[#This Row],[Order Date New]])</f>
        <v>2017</v>
      </c>
      <c r="H6819" s="3">
        <f>MONTH(Table1[[#This Row],[Order Date New]])</f>
        <v>1</v>
      </c>
      <c r="I6819" t="s">
        <v>29</v>
      </c>
      <c r="J6819" t="s">
        <v>27</v>
      </c>
      <c r="K6819" t="s">
        <v>34</v>
      </c>
      <c r="L6819" t="s">
        <v>156</v>
      </c>
      <c r="M6819" t="s">
        <v>893</v>
      </c>
      <c r="N6819" s="2">
        <v>399.67</v>
      </c>
      <c r="O6819" s="3">
        <v>7</v>
      </c>
      <c r="P6819" s="2">
        <v>-14.99</v>
      </c>
    </row>
    <row r="6820" spans="1:16" x14ac:dyDescent="0.35">
      <c r="A6820" t="s">
        <v>3213</v>
      </c>
      <c r="B6820" t="str">
        <f>LEFT(Table1[[#This Row],[Order Date]],2)</f>
        <v>16</v>
      </c>
      <c r="C6820" t="str">
        <f>MID(Table1[[#This Row],[Order Date]],4,2)</f>
        <v>01</v>
      </c>
      <c r="D6820" t="str">
        <f>RIGHT(Table1[[#This Row],[Order Date]],4)</f>
        <v>2017</v>
      </c>
      <c r="E6820" s="1">
        <f>DATE(Table1[[#This Row],[Column3]],Table1[[#This Row],[Column2]],Table1[[#This Row],[Column1]])</f>
        <v>42751</v>
      </c>
      <c r="F6820" s="1">
        <f>DATE(Table1[[#This Row],[Column3]],Table1[[#This Row],[Column2]],Table1[[#This Row],[Column1]])</f>
        <v>42751</v>
      </c>
      <c r="G6820" s="3">
        <f>YEAR(Table1[[#This Row],[Order Date New]])</f>
        <v>2017</v>
      </c>
      <c r="H6820" s="3">
        <f>MONTH(Table1[[#This Row],[Order Date New]])</f>
        <v>1</v>
      </c>
      <c r="I6820" t="s">
        <v>1867</v>
      </c>
      <c r="J6820" t="s">
        <v>117</v>
      </c>
      <c r="K6820" t="s">
        <v>11</v>
      </c>
      <c r="L6820" t="s">
        <v>20</v>
      </c>
      <c r="M6820" t="s">
        <v>905</v>
      </c>
      <c r="N6820" s="2">
        <v>5443.96</v>
      </c>
      <c r="O6820" s="3">
        <v>4</v>
      </c>
      <c r="P6820" s="2">
        <v>2504.2199999999998</v>
      </c>
    </row>
    <row r="6821" spans="1:16" x14ac:dyDescent="0.35">
      <c r="A6821" t="s">
        <v>3213</v>
      </c>
      <c r="B6821" t="str">
        <f>LEFT(Table1[[#This Row],[Order Date]],2)</f>
        <v>16</v>
      </c>
      <c r="C6821" t="str">
        <f>MID(Table1[[#This Row],[Order Date]],4,2)</f>
        <v>01</v>
      </c>
      <c r="D6821" t="str">
        <f>RIGHT(Table1[[#This Row],[Order Date]],4)</f>
        <v>2017</v>
      </c>
      <c r="E6821" s="1">
        <f>DATE(Table1[[#This Row],[Column3]],Table1[[#This Row],[Column2]],Table1[[#This Row],[Column1]])</f>
        <v>42751</v>
      </c>
      <c r="F6821" s="1">
        <f>DATE(Table1[[#This Row],[Column3]],Table1[[#This Row],[Column2]],Table1[[#This Row],[Column1]])</f>
        <v>42751</v>
      </c>
      <c r="G6821" s="3">
        <f>YEAR(Table1[[#This Row],[Order Date New]])</f>
        <v>2017</v>
      </c>
      <c r="H6821" s="3">
        <f>MONTH(Table1[[#This Row],[Order Date New]])</f>
        <v>1</v>
      </c>
      <c r="I6821" t="s">
        <v>1867</v>
      </c>
      <c r="J6821" t="s">
        <v>117</v>
      </c>
      <c r="K6821" t="s">
        <v>34</v>
      </c>
      <c r="L6821" t="s">
        <v>35</v>
      </c>
      <c r="M6821" t="s">
        <v>1623</v>
      </c>
      <c r="N6821" s="2">
        <v>302.67</v>
      </c>
      <c r="O6821" s="3">
        <v>3</v>
      </c>
      <c r="P6821" s="2">
        <v>72.64</v>
      </c>
    </row>
    <row r="6822" spans="1:16" x14ac:dyDescent="0.35">
      <c r="A6822" t="s">
        <v>3213</v>
      </c>
      <c r="B6822" t="str">
        <f>LEFT(Table1[[#This Row],[Order Date]],2)</f>
        <v>16</v>
      </c>
      <c r="C6822" t="str">
        <f>MID(Table1[[#This Row],[Order Date]],4,2)</f>
        <v>01</v>
      </c>
      <c r="D6822" t="str">
        <f>RIGHT(Table1[[#This Row],[Order Date]],4)</f>
        <v>2017</v>
      </c>
      <c r="E6822" s="1">
        <f>DATE(Table1[[#This Row],[Column3]],Table1[[#This Row],[Column2]],Table1[[#This Row],[Column1]])</f>
        <v>42751</v>
      </c>
      <c r="F6822" s="1">
        <f>DATE(Table1[[#This Row],[Column3]],Table1[[#This Row],[Column2]],Table1[[#This Row],[Column1]])</f>
        <v>42751</v>
      </c>
      <c r="G6822" s="3">
        <f>YEAR(Table1[[#This Row],[Order Date New]])</f>
        <v>2017</v>
      </c>
      <c r="H6822" s="3">
        <f>MONTH(Table1[[#This Row],[Order Date New]])</f>
        <v>1</v>
      </c>
      <c r="I6822" t="s">
        <v>1867</v>
      </c>
      <c r="J6822" t="s">
        <v>117</v>
      </c>
      <c r="K6822" t="s">
        <v>11</v>
      </c>
      <c r="L6822" t="s">
        <v>12</v>
      </c>
      <c r="M6822" t="s">
        <v>2937</v>
      </c>
      <c r="N6822" s="2">
        <v>56.07</v>
      </c>
      <c r="O6822" s="3">
        <v>7</v>
      </c>
      <c r="P6822" s="2">
        <v>25.23</v>
      </c>
    </row>
    <row r="6823" spans="1:16" x14ac:dyDescent="0.35">
      <c r="A6823" t="s">
        <v>3214</v>
      </c>
      <c r="B6823" t="str">
        <f>LEFT(Table1[[#This Row],[Order Date]],2)</f>
        <v>19</v>
      </c>
      <c r="C6823" t="str">
        <f>MID(Table1[[#This Row],[Order Date]],4,2)</f>
        <v>01</v>
      </c>
      <c r="D6823" t="str">
        <f>RIGHT(Table1[[#This Row],[Order Date]],4)</f>
        <v>2017</v>
      </c>
      <c r="E6823" s="1">
        <f>DATE(Table1[[#This Row],[Column3]],Table1[[#This Row],[Column2]],Table1[[#This Row],[Column1]])</f>
        <v>42754</v>
      </c>
      <c r="F6823" s="1">
        <f>DATE(Table1[[#This Row],[Column3]],Table1[[#This Row],[Column2]],Table1[[#This Row],[Column1]])</f>
        <v>42754</v>
      </c>
      <c r="G6823" s="3">
        <f>YEAR(Table1[[#This Row],[Order Date New]])</f>
        <v>2017</v>
      </c>
      <c r="H6823" s="3">
        <f>MONTH(Table1[[#This Row],[Order Date New]])</f>
        <v>1</v>
      </c>
      <c r="I6823" t="s">
        <v>971</v>
      </c>
      <c r="J6823" t="s">
        <v>10</v>
      </c>
      <c r="K6823" t="s">
        <v>11</v>
      </c>
      <c r="L6823" t="s">
        <v>16</v>
      </c>
      <c r="M6823" t="s">
        <v>2566</v>
      </c>
      <c r="N6823" s="2">
        <v>6</v>
      </c>
      <c r="O6823" s="3">
        <v>2</v>
      </c>
      <c r="P6823" s="2">
        <v>2.1</v>
      </c>
    </row>
    <row r="6824" spans="1:16" x14ac:dyDescent="0.35">
      <c r="A6824" t="s">
        <v>3214</v>
      </c>
      <c r="B6824" t="str">
        <f>LEFT(Table1[[#This Row],[Order Date]],2)</f>
        <v>19</v>
      </c>
      <c r="C6824" t="str">
        <f>MID(Table1[[#This Row],[Order Date]],4,2)</f>
        <v>01</v>
      </c>
      <c r="D6824" t="str">
        <f>RIGHT(Table1[[#This Row],[Order Date]],4)</f>
        <v>2017</v>
      </c>
      <c r="E6824" s="1">
        <f>DATE(Table1[[#This Row],[Column3]],Table1[[#This Row],[Column2]],Table1[[#This Row],[Column1]])</f>
        <v>42754</v>
      </c>
      <c r="F6824" s="1">
        <f>DATE(Table1[[#This Row],[Column3]],Table1[[#This Row],[Column2]],Table1[[#This Row],[Column1]])</f>
        <v>42754</v>
      </c>
      <c r="G6824" s="3">
        <f>YEAR(Table1[[#This Row],[Order Date New]])</f>
        <v>2017</v>
      </c>
      <c r="H6824" s="3">
        <f>MONTH(Table1[[#This Row],[Order Date New]])</f>
        <v>1</v>
      </c>
      <c r="I6824" t="s">
        <v>3165</v>
      </c>
      <c r="J6824" t="s">
        <v>23</v>
      </c>
      <c r="K6824" t="s">
        <v>39</v>
      </c>
      <c r="L6824" t="s">
        <v>40</v>
      </c>
      <c r="M6824" t="s">
        <v>703</v>
      </c>
      <c r="N6824" s="2">
        <v>429.6</v>
      </c>
      <c r="O6824" s="3">
        <v>2</v>
      </c>
      <c r="P6824" s="2">
        <v>-93.08</v>
      </c>
    </row>
    <row r="6825" spans="1:16" x14ac:dyDescent="0.35">
      <c r="A6825" t="s">
        <v>3214</v>
      </c>
      <c r="B6825" t="str">
        <f>LEFT(Table1[[#This Row],[Order Date]],2)</f>
        <v>19</v>
      </c>
      <c r="C6825" t="str">
        <f>MID(Table1[[#This Row],[Order Date]],4,2)</f>
        <v>01</v>
      </c>
      <c r="D6825" t="str">
        <f>RIGHT(Table1[[#This Row],[Order Date]],4)</f>
        <v>2017</v>
      </c>
      <c r="E6825" s="1">
        <f>DATE(Table1[[#This Row],[Column3]],Table1[[#This Row],[Column2]],Table1[[#This Row],[Column1]])</f>
        <v>42754</v>
      </c>
      <c r="F6825" s="1">
        <f>DATE(Table1[[#This Row],[Column3]],Table1[[#This Row],[Column2]],Table1[[#This Row],[Column1]])</f>
        <v>42754</v>
      </c>
      <c r="G6825" s="3">
        <f>YEAR(Table1[[#This Row],[Order Date New]])</f>
        <v>2017</v>
      </c>
      <c r="H6825" s="3">
        <f>MONTH(Table1[[#This Row],[Order Date New]])</f>
        <v>1</v>
      </c>
      <c r="I6825" t="s">
        <v>3165</v>
      </c>
      <c r="J6825" t="s">
        <v>23</v>
      </c>
      <c r="K6825" t="s">
        <v>34</v>
      </c>
      <c r="L6825" t="s">
        <v>47</v>
      </c>
      <c r="M6825" t="s">
        <v>1902</v>
      </c>
      <c r="N6825" s="2">
        <v>31.97</v>
      </c>
      <c r="O6825" s="3">
        <v>2</v>
      </c>
      <c r="P6825" s="2">
        <v>6.39</v>
      </c>
    </row>
    <row r="6826" spans="1:16" x14ac:dyDescent="0.35">
      <c r="A6826" t="s">
        <v>3214</v>
      </c>
      <c r="B6826" t="str">
        <f>LEFT(Table1[[#This Row],[Order Date]],2)</f>
        <v>19</v>
      </c>
      <c r="C6826" t="str">
        <f>MID(Table1[[#This Row],[Order Date]],4,2)</f>
        <v>01</v>
      </c>
      <c r="D6826" t="str">
        <f>RIGHT(Table1[[#This Row],[Order Date]],4)</f>
        <v>2017</v>
      </c>
      <c r="E6826" s="1">
        <f>DATE(Table1[[#This Row],[Column3]],Table1[[#This Row],[Column2]],Table1[[#This Row],[Column1]])</f>
        <v>42754</v>
      </c>
      <c r="F6826" s="1">
        <f>DATE(Table1[[#This Row],[Column3]],Table1[[#This Row],[Column2]],Table1[[#This Row],[Column1]])</f>
        <v>42754</v>
      </c>
      <c r="G6826" s="3">
        <f>YEAR(Table1[[#This Row],[Order Date New]])</f>
        <v>2017</v>
      </c>
      <c r="H6826" s="3">
        <f>MONTH(Table1[[#This Row],[Order Date New]])</f>
        <v>1</v>
      </c>
      <c r="I6826" t="s">
        <v>3165</v>
      </c>
      <c r="J6826" t="s">
        <v>23</v>
      </c>
      <c r="K6826" t="s">
        <v>34</v>
      </c>
      <c r="L6826" t="s">
        <v>35</v>
      </c>
      <c r="M6826" t="s">
        <v>2280</v>
      </c>
      <c r="N6826" s="2">
        <v>887.27</v>
      </c>
      <c r="O6826" s="3">
        <v>3</v>
      </c>
      <c r="P6826" s="2">
        <v>-63.38</v>
      </c>
    </row>
    <row r="6827" spans="1:16" x14ac:dyDescent="0.35">
      <c r="A6827" t="s">
        <v>3214</v>
      </c>
      <c r="B6827" t="str">
        <f>LEFT(Table1[[#This Row],[Order Date]],2)</f>
        <v>19</v>
      </c>
      <c r="C6827" t="str">
        <f>MID(Table1[[#This Row],[Order Date]],4,2)</f>
        <v>01</v>
      </c>
      <c r="D6827" t="str">
        <f>RIGHT(Table1[[#This Row],[Order Date]],4)</f>
        <v>2017</v>
      </c>
      <c r="E6827" s="1">
        <f>DATE(Table1[[#This Row],[Column3]],Table1[[#This Row],[Column2]],Table1[[#This Row],[Column1]])</f>
        <v>42754</v>
      </c>
      <c r="F6827" s="1">
        <f>DATE(Table1[[#This Row],[Column3]],Table1[[#This Row],[Column2]],Table1[[#This Row],[Column1]])</f>
        <v>42754</v>
      </c>
      <c r="G6827" s="3">
        <f>YEAR(Table1[[#This Row],[Order Date New]])</f>
        <v>2017</v>
      </c>
      <c r="H6827" s="3">
        <f>MONTH(Table1[[#This Row],[Order Date New]])</f>
        <v>1</v>
      </c>
      <c r="I6827" t="s">
        <v>3165</v>
      </c>
      <c r="J6827" t="s">
        <v>23</v>
      </c>
      <c r="K6827" t="s">
        <v>11</v>
      </c>
      <c r="L6827" t="s">
        <v>12</v>
      </c>
      <c r="M6827" t="s">
        <v>3196</v>
      </c>
      <c r="N6827" s="2">
        <v>21.7</v>
      </c>
      <c r="O6827" s="3">
        <v>4</v>
      </c>
      <c r="P6827" s="2">
        <v>7.05</v>
      </c>
    </row>
    <row r="6828" spans="1:16" x14ac:dyDescent="0.35">
      <c r="A6828" t="s">
        <v>3214</v>
      </c>
      <c r="B6828" t="str">
        <f>LEFT(Table1[[#This Row],[Order Date]],2)</f>
        <v>19</v>
      </c>
      <c r="C6828" t="str">
        <f>MID(Table1[[#This Row],[Order Date]],4,2)</f>
        <v>01</v>
      </c>
      <c r="D6828" t="str">
        <f>RIGHT(Table1[[#This Row],[Order Date]],4)</f>
        <v>2017</v>
      </c>
      <c r="E6828" s="1">
        <f>DATE(Table1[[#This Row],[Column3]],Table1[[#This Row],[Column2]],Table1[[#This Row],[Column1]])</f>
        <v>42754</v>
      </c>
      <c r="F6828" s="1">
        <f>DATE(Table1[[#This Row],[Column3]],Table1[[#This Row],[Column2]],Table1[[#This Row],[Column1]])</f>
        <v>42754</v>
      </c>
      <c r="G6828" s="3">
        <f>YEAR(Table1[[#This Row],[Order Date New]])</f>
        <v>2017</v>
      </c>
      <c r="H6828" s="3">
        <f>MONTH(Table1[[#This Row],[Order Date New]])</f>
        <v>1</v>
      </c>
      <c r="I6828" t="s">
        <v>710</v>
      </c>
      <c r="J6828" t="s">
        <v>2649</v>
      </c>
      <c r="K6828" t="s">
        <v>11</v>
      </c>
      <c r="L6828" t="s">
        <v>12</v>
      </c>
      <c r="M6828" t="s">
        <v>2490</v>
      </c>
      <c r="N6828" s="2">
        <v>79.92</v>
      </c>
      <c r="O6828" s="3">
        <v>4</v>
      </c>
      <c r="P6828" s="2">
        <v>37.56</v>
      </c>
    </row>
    <row r="6829" spans="1:16" x14ac:dyDescent="0.35">
      <c r="A6829" t="s">
        <v>3214</v>
      </c>
      <c r="B6829" t="str">
        <f>LEFT(Table1[[#This Row],[Order Date]],2)</f>
        <v>19</v>
      </c>
      <c r="C6829" t="str">
        <f>MID(Table1[[#This Row],[Order Date]],4,2)</f>
        <v>01</v>
      </c>
      <c r="D6829" t="str">
        <f>RIGHT(Table1[[#This Row],[Order Date]],4)</f>
        <v>2017</v>
      </c>
      <c r="E6829" s="1">
        <f>DATE(Table1[[#This Row],[Column3]],Table1[[#This Row],[Column2]],Table1[[#This Row],[Column1]])</f>
        <v>42754</v>
      </c>
      <c r="F6829" s="1">
        <f>DATE(Table1[[#This Row],[Column3]],Table1[[#This Row],[Column2]],Table1[[#This Row],[Column1]])</f>
        <v>42754</v>
      </c>
      <c r="G6829" s="3">
        <f>YEAR(Table1[[#This Row],[Order Date New]])</f>
        <v>2017</v>
      </c>
      <c r="H6829" s="3">
        <f>MONTH(Table1[[#This Row],[Order Date New]])</f>
        <v>1</v>
      </c>
      <c r="I6829" t="s">
        <v>710</v>
      </c>
      <c r="J6829" t="s">
        <v>2649</v>
      </c>
      <c r="K6829" t="s">
        <v>11</v>
      </c>
      <c r="L6829" t="s">
        <v>12</v>
      </c>
      <c r="M6829" t="s">
        <v>1024</v>
      </c>
      <c r="N6829" s="2">
        <v>12.28</v>
      </c>
      <c r="O6829" s="3">
        <v>1</v>
      </c>
      <c r="P6829" s="2">
        <v>5.77</v>
      </c>
    </row>
    <row r="6830" spans="1:16" x14ac:dyDescent="0.35">
      <c r="A6830" t="s">
        <v>3214</v>
      </c>
      <c r="B6830" t="str">
        <f>LEFT(Table1[[#This Row],[Order Date]],2)</f>
        <v>19</v>
      </c>
      <c r="C6830" t="str">
        <f>MID(Table1[[#This Row],[Order Date]],4,2)</f>
        <v>01</v>
      </c>
      <c r="D6830" t="str">
        <f>RIGHT(Table1[[#This Row],[Order Date]],4)</f>
        <v>2017</v>
      </c>
      <c r="E6830" s="1">
        <f>DATE(Table1[[#This Row],[Column3]],Table1[[#This Row],[Column2]],Table1[[#This Row],[Column1]])</f>
        <v>42754</v>
      </c>
      <c r="F6830" s="1">
        <f>DATE(Table1[[#This Row],[Column3]],Table1[[#This Row],[Column2]],Table1[[#This Row],[Column1]])</f>
        <v>42754</v>
      </c>
      <c r="G6830" s="3">
        <f>YEAR(Table1[[#This Row],[Order Date New]])</f>
        <v>2017</v>
      </c>
      <c r="H6830" s="3">
        <f>MONTH(Table1[[#This Row],[Order Date New]])</f>
        <v>1</v>
      </c>
      <c r="I6830" t="s">
        <v>710</v>
      </c>
      <c r="J6830" t="s">
        <v>2649</v>
      </c>
      <c r="K6830" t="s">
        <v>11</v>
      </c>
      <c r="L6830" t="s">
        <v>97</v>
      </c>
      <c r="M6830" t="s">
        <v>2013</v>
      </c>
      <c r="N6830" s="2">
        <v>542.94000000000005</v>
      </c>
      <c r="O6830" s="3">
        <v>3</v>
      </c>
      <c r="P6830" s="2">
        <v>152.02000000000001</v>
      </c>
    </row>
    <row r="6831" spans="1:16" x14ac:dyDescent="0.35">
      <c r="A6831" t="s">
        <v>3214</v>
      </c>
      <c r="B6831" t="str">
        <f>LEFT(Table1[[#This Row],[Order Date]],2)</f>
        <v>19</v>
      </c>
      <c r="C6831" t="str">
        <f>MID(Table1[[#This Row],[Order Date]],4,2)</f>
        <v>01</v>
      </c>
      <c r="D6831" t="str">
        <f>RIGHT(Table1[[#This Row],[Order Date]],4)</f>
        <v>2017</v>
      </c>
      <c r="E6831" s="1">
        <f>DATE(Table1[[#This Row],[Column3]],Table1[[#This Row],[Column2]],Table1[[#This Row],[Column1]])</f>
        <v>42754</v>
      </c>
      <c r="F6831" s="1">
        <f>DATE(Table1[[#This Row],[Column3]],Table1[[#This Row],[Column2]],Table1[[#This Row],[Column1]])</f>
        <v>42754</v>
      </c>
      <c r="G6831" s="3">
        <f>YEAR(Table1[[#This Row],[Order Date New]])</f>
        <v>2017</v>
      </c>
      <c r="H6831" s="3">
        <f>MONTH(Table1[[#This Row],[Order Date New]])</f>
        <v>1</v>
      </c>
      <c r="I6831" t="s">
        <v>710</v>
      </c>
      <c r="J6831" t="s">
        <v>2649</v>
      </c>
      <c r="K6831" t="s">
        <v>11</v>
      </c>
      <c r="L6831" t="s">
        <v>64</v>
      </c>
      <c r="M6831" t="s">
        <v>434</v>
      </c>
      <c r="N6831" s="2">
        <v>2.04</v>
      </c>
      <c r="O6831" s="3">
        <v>1</v>
      </c>
      <c r="P6831" s="2">
        <v>0.96</v>
      </c>
    </row>
    <row r="6832" spans="1:16" x14ac:dyDescent="0.35">
      <c r="A6832" t="s">
        <v>3215</v>
      </c>
      <c r="B6832" t="str">
        <f>LEFT(Table1[[#This Row],[Order Date]],2)</f>
        <v>20</v>
      </c>
      <c r="C6832" t="str">
        <f>MID(Table1[[#This Row],[Order Date]],4,2)</f>
        <v>01</v>
      </c>
      <c r="D6832" t="str">
        <f>RIGHT(Table1[[#This Row],[Order Date]],4)</f>
        <v>2017</v>
      </c>
      <c r="E6832" s="1">
        <f>DATE(Table1[[#This Row],[Column3]],Table1[[#This Row],[Column2]],Table1[[#This Row],[Column1]])</f>
        <v>42755</v>
      </c>
      <c r="F6832" s="1">
        <f>DATE(Table1[[#This Row],[Column3]],Table1[[#This Row],[Column2]],Table1[[#This Row],[Column1]])</f>
        <v>42755</v>
      </c>
      <c r="G6832" s="3">
        <f>YEAR(Table1[[#This Row],[Order Date New]])</f>
        <v>2017</v>
      </c>
      <c r="H6832" s="3">
        <f>MONTH(Table1[[#This Row],[Order Date New]])</f>
        <v>1</v>
      </c>
      <c r="I6832" t="s">
        <v>2938</v>
      </c>
      <c r="J6832" t="s">
        <v>161</v>
      </c>
      <c r="K6832" t="s">
        <v>34</v>
      </c>
      <c r="L6832" t="s">
        <v>35</v>
      </c>
      <c r="M6832" t="s">
        <v>762</v>
      </c>
      <c r="N6832" s="2">
        <v>207.85</v>
      </c>
      <c r="O6832" s="3">
        <v>3</v>
      </c>
      <c r="P6832" s="2">
        <v>2.31</v>
      </c>
    </row>
    <row r="6833" spans="1:16" x14ac:dyDescent="0.35">
      <c r="A6833" t="s">
        <v>3215</v>
      </c>
      <c r="B6833" t="str">
        <f>LEFT(Table1[[#This Row],[Order Date]],2)</f>
        <v>20</v>
      </c>
      <c r="C6833" t="str">
        <f>MID(Table1[[#This Row],[Order Date]],4,2)</f>
        <v>01</v>
      </c>
      <c r="D6833" t="str">
        <f>RIGHT(Table1[[#This Row],[Order Date]],4)</f>
        <v>2017</v>
      </c>
      <c r="E6833" s="1">
        <f>DATE(Table1[[#This Row],[Column3]],Table1[[#This Row],[Column2]],Table1[[#This Row],[Column1]])</f>
        <v>42755</v>
      </c>
      <c r="F6833" s="1">
        <f>DATE(Table1[[#This Row],[Column3]],Table1[[#This Row],[Column2]],Table1[[#This Row],[Column1]])</f>
        <v>42755</v>
      </c>
      <c r="G6833" s="3">
        <f>YEAR(Table1[[#This Row],[Order Date New]])</f>
        <v>2017</v>
      </c>
      <c r="H6833" s="3">
        <f>MONTH(Table1[[#This Row],[Order Date New]])</f>
        <v>1</v>
      </c>
      <c r="I6833" t="s">
        <v>1522</v>
      </c>
      <c r="J6833" t="s">
        <v>27</v>
      </c>
      <c r="K6833" t="s">
        <v>39</v>
      </c>
      <c r="L6833" t="s">
        <v>40</v>
      </c>
      <c r="M6833" t="s">
        <v>535</v>
      </c>
      <c r="N6833" s="2">
        <v>160.78</v>
      </c>
      <c r="O6833" s="3">
        <v>3</v>
      </c>
      <c r="P6833" s="2">
        <v>10.050000000000001</v>
      </c>
    </row>
    <row r="6834" spans="1:16" x14ac:dyDescent="0.35">
      <c r="A6834" t="s">
        <v>3215</v>
      </c>
      <c r="B6834" t="str">
        <f>LEFT(Table1[[#This Row],[Order Date]],2)</f>
        <v>20</v>
      </c>
      <c r="C6834" t="str">
        <f>MID(Table1[[#This Row],[Order Date]],4,2)</f>
        <v>01</v>
      </c>
      <c r="D6834" t="str">
        <f>RIGHT(Table1[[#This Row],[Order Date]],4)</f>
        <v>2017</v>
      </c>
      <c r="E6834" s="1">
        <f>DATE(Table1[[#This Row],[Column3]],Table1[[#This Row],[Column2]],Table1[[#This Row],[Column1]])</f>
        <v>42755</v>
      </c>
      <c r="F6834" s="1">
        <f>DATE(Table1[[#This Row],[Column3]],Table1[[#This Row],[Column2]],Table1[[#This Row],[Column1]])</f>
        <v>42755</v>
      </c>
      <c r="G6834" s="3">
        <f>YEAR(Table1[[#This Row],[Order Date New]])</f>
        <v>2017</v>
      </c>
      <c r="H6834" s="3">
        <f>MONTH(Table1[[#This Row],[Order Date New]])</f>
        <v>1</v>
      </c>
      <c r="I6834" t="s">
        <v>238</v>
      </c>
      <c r="J6834" t="s">
        <v>27</v>
      </c>
      <c r="K6834" t="s">
        <v>11</v>
      </c>
      <c r="L6834" t="s">
        <v>24</v>
      </c>
      <c r="M6834" t="s">
        <v>225</v>
      </c>
      <c r="N6834" s="2">
        <v>24.2</v>
      </c>
      <c r="O6834" s="3">
        <v>5</v>
      </c>
      <c r="P6834" s="2">
        <v>7.99</v>
      </c>
    </row>
    <row r="6835" spans="1:16" x14ac:dyDescent="0.35">
      <c r="A6835" t="s">
        <v>3215</v>
      </c>
      <c r="B6835" t="str">
        <f>LEFT(Table1[[#This Row],[Order Date]],2)</f>
        <v>20</v>
      </c>
      <c r="C6835" t="str">
        <f>MID(Table1[[#This Row],[Order Date]],4,2)</f>
        <v>01</v>
      </c>
      <c r="D6835" t="str">
        <f>RIGHT(Table1[[#This Row],[Order Date]],4)</f>
        <v>2017</v>
      </c>
      <c r="E6835" s="1">
        <f>DATE(Table1[[#This Row],[Column3]],Table1[[#This Row],[Column2]],Table1[[#This Row],[Column1]])</f>
        <v>42755</v>
      </c>
      <c r="F6835" s="1">
        <f>DATE(Table1[[#This Row],[Column3]],Table1[[#This Row],[Column2]],Table1[[#This Row],[Column1]])</f>
        <v>42755</v>
      </c>
      <c r="G6835" s="3">
        <f>YEAR(Table1[[#This Row],[Order Date New]])</f>
        <v>2017</v>
      </c>
      <c r="H6835" s="3">
        <f>MONTH(Table1[[#This Row],[Order Date New]])</f>
        <v>1</v>
      </c>
      <c r="I6835" t="s">
        <v>238</v>
      </c>
      <c r="J6835" t="s">
        <v>27</v>
      </c>
      <c r="K6835" t="s">
        <v>39</v>
      </c>
      <c r="L6835" t="s">
        <v>40</v>
      </c>
      <c r="M6835" t="s">
        <v>1468</v>
      </c>
      <c r="N6835" s="2">
        <v>359.98</v>
      </c>
      <c r="O6835" s="3">
        <v>3</v>
      </c>
      <c r="P6835" s="2">
        <v>130.49</v>
      </c>
    </row>
    <row r="6836" spans="1:16" x14ac:dyDescent="0.35">
      <c r="A6836" t="s">
        <v>3215</v>
      </c>
      <c r="B6836" t="str">
        <f>LEFT(Table1[[#This Row],[Order Date]],2)</f>
        <v>20</v>
      </c>
      <c r="C6836" t="str">
        <f>MID(Table1[[#This Row],[Order Date]],4,2)</f>
        <v>01</v>
      </c>
      <c r="D6836" t="str">
        <f>RIGHT(Table1[[#This Row],[Order Date]],4)</f>
        <v>2017</v>
      </c>
      <c r="E6836" s="1">
        <f>DATE(Table1[[#This Row],[Column3]],Table1[[#This Row],[Column2]],Table1[[#This Row],[Column1]])</f>
        <v>42755</v>
      </c>
      <c r="F6836" s="1">
        <f>DATE(Table1[[#This Row],[Column3]],Table1[[#This Row],[Column2]],Table1[[#This Row],[Column1]])</f>
        <v>42755</v>
      </c>
      <c r="G6836" s="3">
        <f>YEAR(Table1[[#This Row],[Order Date New]])</f>
        <v>2017</v>
      </c>
      <c r="H6836" s="3">
        <f>MONTH(Table1[[#This Row],[Order Date New]])</f>
        <v>1</v>
      </c>
      <c r="I6836" t="s">
        <v>1627</v>
      </c>
      <c r="J6836" t="s">
        <v>668</v>
      </c>
      <c r="K6836" t="s">
        <v>11</v>
      </c>
      <c r="L6836" t="s">
        <v>24</v>
      </c>
      <c r="M6836" t="s">
        <v>2734</v>
      </c>
      <c r="N6836" s="2">
        <v>3.52</v>
      </c>
      <c r="O6836" s="3">
        <v>2</v>
      </c>
      <c r="P6836" s="2">
        <v>1.02</v>
      </c>
    </row>
    <row r="6837" spans="1:16" x14ac:dyDescent="0.35">
      <c r="A6837" t="s">
        <v>3215</v>
      </c>
      <c r="B6837" t="str">
        <f>LEFT(Table1[[#This Row],[Order Date]],2)</f>
        <v>20</v>
      </c>
      <c r="C6837" t="str">
        <f>MID(Table1[[#This Row],[Order Date]],4,2)</f>
        <v>01</v>
      </c>
      <c r="D6837" t="str">
        <f>RIGHT(Table1[[#This Row],[Order Date]],4)</f>
        <v>2017</v>
      </c>
      <c r="E6837" s="1">
        <f>DATE(Table1[[#This Row],[Column3]],Table1[[#This Row],[Column2]],Table1[[#This Row],[Column1]])</f>
        <v>42755</v>
      </c>
      <c r="F6837" s="1">
        <f>DATE(Table1[[#This Row],[Column3]],Table1[[#This Row],[Column2]],Table1[[#This Row],[Column1]])</f>
        <v>42755</v>
      </c>
      <c r="G6837" s="3">
        <f>YEAR(Table1[[#This Row],[Order Date New]])</f>
        <v>2017</v>
      </c>
      <c r="H6837" s="3">
        <f>MONTH(Table1[[#This Row],[Order Date New]])</f>
        <v>1</v>
      </c>
      <c r="I6837" t="s">
        <v>1767</v>
      </c>
      <c r="J6837" t="s">
        <v>15</v>
      </c>
      <c r="K6837" t="s">
        <v>11</v>
      </c>
      <c r="L6837" t="s">
        <v>16</v>
      </c>
      <c r="M6837" t="s">
        <v>637</v>
      </c>
      <c r="N6837" s="2">
        <v>11.52</v>
      </c>
      <c r="O6837" s="3">
        <v>5</v>
      </c>
      <c r="P6837" s="2">
        <v>4.18</v>
      </c>
    </row>
    <row r="6838" spans="1:16" x14ac:dyDescent="0.35">
      <c r="A6838" t="s">
        <v>3216</v>
      </c>
      <c r="B6838" t="str">
        <f>LEFT(Table1[[#This Row],[Order Date]],2)</f>
        <v>21</v>
      </c>
      <c r="C6838" t="str">
        <f>MID(Table1[[#This Row],[Order Date]],4,2)</f>
        <v>01</v>
      </c>
      <c r="D6838" t="str">
        <f>RIGHT(Table1[[#This Row],[Order Date]],4)</f>
        <v>2017</v>
      </c>
      <c r="E6838" s="1">
        <f>DATE(Table1[[#This Row],[Column3]],Table1[[#This Row],[Column2]],Table1[[#This Row],[Column1]])</f>
        <v>42756</v>
      </c>
      <c r="F6838" s="1">
        <f>DATE(Table1[[#This Row],[Column3]],Table1[[#This Row],[Column2]],Table1[[#This Row],[Column1]])</f>
        <v>42756</v>
      </c>
      <c r="G6838" s="3">
        <f>YEAR(Table1[[#This Row],[Order Date New]])</f>
        <v>2017</v>
      </c>
      <c r="H6838" s="3">
        <f>MONTH(Table1[[#This Row],[Order Date New]])</f>
        <v>1</v>
      </c>
      <c r="I6838" t="s">
        <v>1016</v>
      </c>
      <c r="J6838" t="s">
        <v>178</v>
      </c>
      <c r="K6838" t="s">
        <v>11</v>
      </c>
      <c r="L6838" t="s">
        <v>18</v>
      </c>
      <c r="M6838" t="s">
        <v>323</v>
      </c>
      <c r="N6838" s="2">
        <v>242.94</v>
      </c>
      <c r="O6838" s="3">
        <v>3</v>
      </c>
      <c r="P6838" s="2">
        <v>9.7200000000000006</v>
      </c>
    </row>
    <row r="6839" spans="1:16" x14ac:dyDescent="0.35">
      <c r="A6839" t="s">
        <v>3216</v>
      </c>
      <c r="B6839" t="str">
        <f>LEFT(Table1[[#This Row],[Order Date]],2)</f>
        <v>21</v>
      </c>
      <c r="C6839" t="str">
        <f>MID(Table1[[#This Row],[Order Date]],4,2)</f>
        <v>01</v>
      </c>
      <c r="D6839" t="str">
        <f>RIGHT(Table1[[#This Row],[Order Date]],4)</f>
        <v>2017</v>
      </c>
      <c r="E6839" s="1">
        <f>DATE(Table1[[#This Row],[Column3]],Table1[[#This Row],[Column2]],Table1[[#This Row],[Column1]])</f>
        <v>42756</v>
      </c>
      <c r="F6839" s="1">
        <f>DATE(Table1[[#This Row],[Column3]],Table1[[#This Row],[Column2]],Table1[[#This Row],[Column1]])</f>
        <v>42756</v>
      </c>
      <c r="G6839" s="3">
        <f>YEAR(Table1[[#This Row],[Order Date New]])</f>
        <v>2017</v>
      </c>
      <c r="H6839" s="3">
        <f>MONTH(Table1[[#This Row],[Order Date New]])</f>
        <v>1</v>
      </c>
      <c r="I6839" t="s">
        <v>1016</v>
      </c>
      <c r="J6839" t="s">
        <v>178</v>
      </c>
      <c r="K6839" t="s">
        <v>39</v>
      </c>
      <c r="L6839" t="s">
        <v>52</v>
      </c>
      <c r="M6839" t="s">
        <v>1613</v>
      </c>
      <c r="N6839" s="2">
        <v>179.97</v>
      </c>
      <c r="O6839" s="3">
        <v>3</v>
      </c>
      <c r="P6839" s="2">
        <v>86.39</v>
      </c>
    </row>
    <row r="6840" spans="1:16" x14ac:dyDescent="0.35">
      <c r="A6840" t="s">
        <v>3216</v>
      </c>
      <c r="B6840" t="str">
        <f>LEFT(Table1[[#This Row],[Order Date]],2)</f>
        <v>21</v>
      </c>
      <c r="C6840" t="str">
        <f>MID(Table1[[#This Row],[Order Date]],4,2)</f>
        <v>01</v>
      </c>
      <c r="D6840" t="str">
        <f>RIGHT(Table1[[#This Row],[Order Date]],4)</f>
        <v>2017</v>
      </c>
      <c r="E6840" s="1">
        <f>DATE(Table1[[#This Row],[Column3]],Table1[[#This Row],[Column2]],Table1[[#This Row],[Column1]])</f>
        <v>42756</v>
      </c>
      <c r="F6840" s="1">
        <f>DATE(Table1[[#This Row],[Column3]],Table1[[#This Row],[Column2]],Table1[[#This Row],[Column1]])</f>
        <v>42756</v>
      </c>
      <c r="G6840" s="3">
        <f>YEAR(Table1[[#This Row],[Order Date New]])</f>
        <v>2017</v>
      </c>
      <c r="H6840" s="3">
        <f>MONTH(Table1[[#This Row],[Order Date New]])</f>
        <v>1</v>
      </c>
      <c r="I6840" t="s">
        <v>1016</v>
      </c>
      <c r="J6840" t="s">
        <v>178</v>
      </c>
      <c r="K6840" t="s">
        <v>11</v>
      </c>
      <c r="L6840" t="s">
        <v>20</v>
      </c>
      <c r="M6840" t="s">
        <v>853</v>
      </c>
      <c r="N6840" s="2">
        <v>99.7</v>
      </c>
      <c r="O6840" s="3">
        <v>6</v>
      </c>
      <c r="P6840" s="2">
        <v>33.65</v>
      </c>
    </row>
    <row r="6841" spans="1:16" x14ac:dyDescent="0.35">
      <c r="A6841" t="s">
        <v>3216</v>
      </c>
      <c r="B6841" t="str">
        <f>LEFT(Table1[[#This Row],[Order Date]],2)</f>
        <v>21</v>
      </c>
      <c r="C6841" t="str">
        <f>MID(Table1[[#This Row],[Order Date]],4,2)</f>
        <v>01</v>
      </c>
      <c r="D6841" t="str">
        <f>RIGHT(Table1[[#This Row],[Order Date]],4)</f>
        <v>2017</v>
      </c>
      <c r="E6841" s="1">
        <f>DATE(Table1[[#This Row],[Column3]],Table1[[#This Row],[Column2]],Table1[[#This Row],[Column1]])</f>
        <v>42756</v>
      </c>
      <c r="F6841" s="1">
        <f>DATE(Table1[[#This Row],[Column3]],Table1[[#This Row],[Column2]],Table1[[#This Row],[Column1]])</f>
        <v>42756</v>
      </c>
      <c r="G6841" s="3">
        <f>YEAR(Table1[[#This Row],[Order Date New]])</f>
        <v>2017</v>
      </c>
      <c r="H6841" s="3">
        <f>MONTH(Table1[[#This Row],[Order Date New]])</f>
        <v>1</v>
      </c>
      <c r="I6841" t="s">
        <v>1016</v>
      </c>
      <c r="J6841" t="s">
        <v>178</v>
      </c>
      <c r="K6841" t="s">
        <v>11</v>
      </c>
      <c r="L6841" t="s">
        <v>20</v>
      </c>
      <c r="M6841" t="s">
        <v>198</v>
      </c>
      <c r="N6841" s="2">
        <v>27.94</v>
      </c>
      <c r="O6841" s="3">
        <v>4</v>
      </c>
      <c r="P6841" s="2">
        <v>9.43</v>
      </c>
    </row>
    <row r="6842" spans="1:16" x14ac:dyDescent="0.35">
      <c r="A6842" t="s">
        <v>3216</v>
      </c>
      <c r="B6842" t="str">
        <f>LEFT(Table1[[#This Row],[Order Date]],2)</f>
        <v>21</v>
      </c>
      <c r="C6842" t="str">
        <f>MID(Table1[[#This Row],[Order Date]],4,2)</f>
        <v>01</v>
      </c>
      <c r="D6842" t="str">
        <f>RIGHT(Table1[[#This Row],[Order Date]],4)</f>
        <v>2017</v>
      </c>
      <c r="E6842" s="1">
        <f>DATE(Table1[[#This Row],[Column3]],Table1[[#This Row],[Column2]],Table1[[#This Row],[Column1]])</f>
        <v>42756</v>
      </c>
      <c r="F6842" s="1">
        <f>DATE(Table1[[#This Row],[Column3]],Table1[[#This Row],[Column2]],Table1[[#This Row],[Column1]])</f>
        <v>42756</v>
      </c>
      <c r="G6842" s="3">
        <f>YEAR(Table1[[#This Row],[Order Date New]])</f>
        <v>2017</v>
      </c>
      <c r="H6842" s="3">
        <f>MONTH(Table1[[#This Row],[Order Date New]])</f>
        <v>1</v>
      </c>
      <c r="I6842" t="s">
        <v>1016</v>
      </c>
      <c r="J6842" t="s">
        <v>178</v>
      </c>
      <c r="K6842" t="s">
        <v>34</v>
      </c>
      <c r="L6842" t="s">
        <v>75</v>
      </c>
      <c r="M6842" t="s">
        <v>3167</v>
      </c>
      <c r="N6842" s="2">
        <v>84.98</v>
      </c>
      <c r="O6842" s="3">
        <v>1</v>
      </c>
      <c r="P6842" s="2">
        <v>18.7</v>
      </c>
    </row>
    <row r="6843" spans="1:16" x14ac:dyDescent="0.35">
      <c r="A6843" t="s">
        <v>3216</v>
      </c>
      <c r="B6843" t="str">
        <f>LEFT(Table1[[#This Row],[Order Date]],2)</f>
        <v>21</v>
      </c>
      <c r="C6843" t="str">
        <f>MID(Table1[[#This Row],[Order Date]],4,2)</f>
        <v>01</v>
      </c>
      <c r="D6843" t="str">
        <f>RIGHT(Table1[[#This Row],[Order Date]],4)</f>
        <v>2017</v>
      </c>
      <c r="E6843" s="1">
        <f>DATE(Table1[[#This Row],[Column3]],Table1[[#This Row],[Column2]],Table1[[#This Row],[Column1]])</f>
        <v>42756</v>
      </c>
      <c r="F6843" s="1">
        <f>DATE(Table1[[#This Row],[Column3]],Table1[[#This Row],[Column2]],Table1[[#This Row],[Column1]])</f>
        <v>42756</v>
      </c>
      <c r="G6843" s="3">
        <f>YEAR(Table1[[#This Row],[Order Date New]])</f>
        <v>2017</v>
      </c>
      <c r="H6843" s="3">
        <f>MONTH(Table1[[#This Row],[Order Date New]])</f>
        <v>1</v>
      </c>
      <c r="I6843" t="s">
        <v>1016</v>
      </c>
      <c r="J6843" t="s">
        <v>178</v>
      </c>
      <c r="K6843" t="s">
        <v>11</v>
      </c>
      <c r="L6843" t="s">
        <v>20</v>
      </c>
      <c r="M6843" t="s">
        <v>1222</v>
      </c>
      <c r="N6843" s="2">
        <v>18.72</v>
      </c>
      <c r="O6843" s="3">
        <v>5</v>
      </c>
      <c r="P6843" s="2">
        <v>6.55</v>
      </c>
    </row>
    <row r="6844" spans="1:16" x14ac:dyDescent="0.35">
      <c r="A6844" t="s">
        <v>3216</v>
      </c>
      <c r="B6844" t="str">
        <f>LEFT(Table1[[#This Row],[Order Date]],2)</f>
        <v>21</v>
      </c>
      <c r="C6844" t="str">
        <f>MID(Table1[[#This Row],[Order Date]],4,2)</f>
        <v>01</v>
      </c>
      <c r="D6844" t="str">
        <f>RIGHT(Table1[[#This Row],[Order Date]],4)</f>
        <v>2017</v>
      </c>
      <c r="E6844" s="1">
        <f>DATE(Table1[[#This Row],[Column3]],Table1[[#This Row],[Column2]],Table1[[#This Row],[Column1]])</f>
        <v>42756</v>
      </c>
      <c r="F6844" s="1">
        <f>DATE(Table1[[#This Row],[Column3]],Table1[[#This Row],[Column2]],Table1[[#This Row],[Column1]])</f>
        <v>42756</v>
      </c>
      <c r="G6844" s="3">
        <f>YEAR(Table1[[#This Row],[Order Date New]])</f>
        <v>2017</v>
      </c>
      <c r="H6844" s="3">
        <f>MONTH(Table1[[#This Row],[Order Date New]])</f>
        <v>1</v>
      </c>
      <c r="I6844" t="s">
        <v>1985</v>
      </c>
      <c r="J6844" t="s">
        <v>270</v>
      </c>
      <c r="K6844" t="s">
        <v>11</v>
      </c>
      <c r="L6844" t="s">
        <v>18</v>
      </c>
      <c r="M6844" t="s">
        <v>1532</v>
      </c>
      <c r="N6844" s="2">
        <v>348.21</v>
      </c>
      <c r="O6844" s="3">
        <v>7</v>
      </c>
      <c r="P6844" s="2">
        <v>30.47</v>
      </c>
    </row>
    <row r="6845" spans="1:16" x14ac:dyDescent="0.35">
      <c r="A6845" t="s">
        <v>3216</v>
      </c>
      <c r="B6845" t="str">
        <f>LEFT(Table1[[#This Row],[Order Date]],2)</f>
        <v>21</v>
      </c>
      <c r="C6845" t="str">
        <f>MID(Table1[[#This Row],[Order Date]],4,2)</f>
        <v>01</v>
      </c>
      <c r="D6845" t="str">
        <f>RIGHT(Table1[[#This Row],[Order Date]],4)</f>
        <v>2017</v>
      </c>
      <c r="E6845" s="1">
        <f>DATE(Table1[[#This Row],[Column3]],Table1[[#This Row],[Column2]],Table1[[#This Row],[Column1]])</f>
        <v>42756</v>
      </c>
      <c r="F6845" s="1">
        <f>DATE(Table1[[#This Row],[Column3]],Table1[[#This Row],[Column2]],Table1[[#This Row],[Column1]])</f>
        <v>42756</v>
      </c>
      <c r="G6845" s="3">
        <f>YEAR(Table1[[#This Row],[Order Date New]])</f>
        <v>2017</v>
      </c>
      <c r="H6845" s="3">
        <f>MONTH(Table1[[#This Row],[Order Date New]])</f>
        <v>1</v>
      </c>
      <c r="I6845" t="s">
        <v>1985</v>
      </c>
      <c r="J6845" t="s">
        <v>270</v>
      </c>
      <c r="K6845" t="s">
        <v>11</v>
      </c>
      <c r="L6845" t="s">
        <v>20</v>
      </c>
      <c r="M6845" t="s">
        <v>1683</v>
      </c>
      <c r="N6845" s="2">
        <v>35.78</v>
      </c>
      <c r="O6845" s="3">
        <v>7</v>
      </c>
      <c r="P6845" s="2">
        <v>-28.63</v>
      </c>
    </row>
    <row r="6846" spans="1:16" x14ac:dyDescent="0.35">
      <c r="A6846" t="s">
        <v>3216</v>
      </c>
      <c r="B6846" t="str">
        <f>LEFT(Table1[[#This Row],[Order Date]],2)</f>
        <v>21</v>
      </c>
      <c r="C6846" t="str">
        <f>MID(Table1[[#This Row],[Order Date]],4,2)</f>
        <v>01</v>
      </c>
      <c r="D6846" t="str">
        <f>RIGHT(Table1[[#This Row],[Order Date]],4)</f>
        <v>2017</v>
      </c>
      <c r="E6846" s="1">
        <f>DATE(Table1[[#This Row],[Column3]],Table1[[#This Row],[Column2]],Table1[[#This Row],[Column1]])</f>
        <v>42756</v>
      </c>
      <c r="F6846" s="1">
        <f>DATE(Table1[[#This Row],[Column3]],Table1[[#This Row],[Column2]],Table1[[#This Row],[Column1]])</f>
        <v>42756</v>
      </c>
      <c r="G6846" s="3">
        <f>YEAR(Table1[[#This Row],[Order Date New]])</f>
        <v>2017</v>
      </c>
      <c r="H6846" s="3">
        <f>MONTH(Table1[[#This Row],[Order Date New]])</f>
        <v>1</v>
      </c>
      <c r="I6846" t="s">
        <v>3067</v>
      </c>
      <c r="J6846" t="s">
        <v>117</v>
      </c>
      <c r="K6846" t="s">
        <v>11</v>
      </c>
      <c r="L6846" t="s">
        <v>20</v>
      </c>
      <c r="M6846" t="s">
        <v>987</v>
      </c>
      <c r="N6846" s="2">
        <v>14.4</v>
      </c>
      <c r="O6846" s="3">
        <v>5</v>
      </c>
      <c r="P6846" s="2">
        <v>7.06</v>
      </c>
    </row>
    <row r="6847" spans="1:16" x14ac:dyDescent="0.35">
      <c r="A6847" t="s">
        <v>3216</v>
      </c>
      <c r="B6847" t="str">
        <f>LEFT(Table1[[#This Row],[Order Date]],2)</f>
        <v>21</v>
      </c>
      <c r="C6847" t="str">
        <f>MID(Table1[[#This Row],[Order Date]],4,2)</f>
        <v>01</v>
      </c>
      <c r="D6847" t="str">
        <f>RIGHT(Table1[[#This Row],[Order Date]],4)</f>
        <v>2017</v>
      </c>
      <c r="E6847" s="1">
        <f>DATE(Table1[[#This Row],[Column3]],Table1[[#This Row],[Column2]],Table1[[#This Row],[Column1]])</f>
        <v>42756</v>
      </c>
      <c r="F6847" s="1">
        <f>DATE(Table1[[#This Row],[Column3]],Table1[[#This Row],[Column2]],Table1[[#This Row],[Column1]])</f>
        <v>42756</v>
      </c>
      <c r="G6847" s="3">
        <f>YEAR(Table1[[#This Row],[Order Date New]])</f>
        <v>2017</v>
      </c>
      <c r="H6847" s="3">
        <f>MONTH(Table1[[#This Row],[Order Date New]])</f>
        <v>1</v>
      </c>
      <c r="I6847" t="s">
        <v>3067</v>
      </c>
      <c r="J6847" t="s">
        <v>117</v>
      </c>
      <c r="K6847" t="s">
        <v>39</v>
      </c>
      <c r="L6847" t="s">
        <v>52</v>
      </c>
      <c r="M6847" t="s">
        <v>2517</v>
      </c>
      <c r="N6847" s="2">
        <v>619.95000000000005</v>
      </c>
      <c r="O6847" s="3">
        <v>5</v>
      </c>
      <c r="P6847" s="2">
        <v>111.59</v>
      </c>
    </row>
    <row r="6848" spans="1:16" x14ac:dyDescent="0.35">
      <c r="A6848" t="s">
        <v>3216</v>
      </c>
      <c r="B6848" t="str">
        <f>LEFT(Table1[[#This Row],[Order Date]],2)</f>
        <v>21</v>
      </c>
      <c r="C6848" t="str">
        <f>MID(Table1[[#This Row],[Order Date]],4,2)</f>
        <v>01</v>
      </c>
      <c r="D6848" t="str">
        <f>RIGHT(Table1[[#This Row],[Order Date]],4)</f>
        <v>2017</v>
      </c>
      <c r="E6848" s="1">
        <f>DATE(Table1[[#This Row],[Column3]],Table1[[#This Row],[Column2]],Table1[[#This Row],[Column1]])</f>
        <v>42756</v>
      </c>
      <c r="F6848" s="1">
        <f>DATE(Table1[[#This Row],[Column3]],Table1[[#This Row],[Column2]],Table1[[#This Row],[Column1]])</f>
        <v>42756</v>
      </c>
      <c r="G6848" s="3">
        <f>YEAR(Table1[[#This Row],[Order Date New]])</f>
        <v>2017</v>
      </c>
      <c r="H6848" s="3">
        <f>MONTH(Table1[[#This Row],[Order Date New]])</f>
        <v>1</v>
      </c>
      <c r="I6848" t="s">
        <v>3067</v>
      </c>
      <c r="J6848" t="s">
        <v>117</v>
      </c>
      <c r="K6848" t="s">
        <v>11</v>
      </c>
      <c r="L6848" t="s">
        <v>20</v>
      </c>
      <c r="M6848" t="s">
        <v>189</v>
      </c>
      <c r="N6848" s="2">
        <v>89.52</v>
      </c>
      <c r="O6848" s="3">
        <v>4</v>
      </c>
      <c r="P6848" s="2">
        <v>42.07</v>
      </c>
    </row>
    <row r="6849" spans="1:16" x14ac:dyDescent="0.35">
      <c r="A6849" t="s">
        <v>3216</v>
      </c>
      <c r="B6849" t="str">
        <f>LEFT(Table1[[#This Row],[Order Date]],2)</f>
        <v>21</v>
      </c>
      <c r="C6849" t="str">
        <f>MID(Table1[[#This Row],[Order Date]],4,2)</f>
        <v>01</v>
      </c>
      <c r="D6849" t="str">
        <f>RIGHT(Table1[[#This Row],[Order Date]],4)</f>
        <v>2017</v>
      </c>
      <c r="E6849" s="1">
        <f>DATE(Table1[[#This Row],[Column3]],Table1[[#This Row],[Column2]],Table1[[#This Row],[Column1]])</f>
        <v>42756</v>
      </c>
      <c r="F6849" s="1">
        <f>DATE(Table1[[#This Row],[Column3]],Table1[[#This Row],[Column2]],Table1[[#This Row],[Column1]])</f>
        <v>42756</v>
      </c>
      <c r="G6849" s="3">
        <f>YEAR(Table1[[#This Row],[Order Date New]])</f>
        <v>2017</v>
      </c>
      <c r="H6849" s="3">
        <f>MONTH(Table1[[#This Row],[Order Date New]])</f>
        <v>1</v>
      </c>
      <c r="I6849" t="s">
        <v>3067</v>
      </c>
      <c r="J6849" t="s">
        <v>117</v>
      </c>
      <c r="K6849" t="s">
        <v>39</v>
      </c>
      <c r="L6849" t="s">
        <v>328</v>
      </c>
      <c r="M6849" t="s">
        <v>3217</v>
      </c>
      <c r="N6849" s="2">
        <v>350.97</v>
      </c>
      <c r="O6849" s="3">
        <v>3</v>
      </c>
      <c r="P6849" s="2">
        <v>152.09</v>
      </c>
    </row>
    <row r="6850" spans="1:16" x14ac:dyDescent="0.35">
      <c r="A6850" t="s">
        <v>3216</v>
      </c>
      <c r="B6850" t="str">
        <f>LEFT(Table1[[#This Row],[Order Date]],2)</f>
        <v>21</v>
      </c>
      <c r="C6850" t="str">
        <f>MID(Table1[[#This Row],[Order Date]],4,2)</f>
        <v>01</v>
      </c>
      <c r="D6850" t="str">
        <f>RIGHT(Table1[[#This Row],[Order Date]],4)</f>
        <v>2017</v>
      </c>
      <c r="E6850" s="1">
        <f>DATE(Table1[[#This Row],[Column3]],Table1[[#This Row],[Column2]],Table1[[#This Row],[Column1]])</f>
        <v>42756</v>
      </c>
      <c r="F6850" s="1">
        <f>DATE(Table1[[#This Row],[Column3]],Table1[[#This Row],[Column2]],Table1[[#This Row],[Column1]])</f>
        <v>42756</v>
      </c>
      <c r="G6850" s="3">
        <f>YEAR(Table1[[#This Row],[Order Date New]])</f>
        <v>2017</v>
      </c>
      <c r="H6850" s="3">
        <f>MONTH(Table1[[#This Row],[Order Date New]])</f>
        <v>1</v>
      </c>
      <c r="I6850" t="s">
        <v>3067</v>
      </c>
      <c r="J6850" t="s">
        <v>117</v>
      </c>
      <c r="K6850" t="s">
        <v>39</v>
      </c>
      <c r="L6850" t="s">
        <v>40</v>
      </c>
      <c r="M6850" t="s">
        <v>2463</v>
      </c>
      <c r="N6850" s="2">
        <v>164.99</v>
      </c>
      <c r="O6850" s="3">
        <v>1</v>
      </c>
      <c r="P6850" s="2">
        <v>49.5</v>
      </c>
    </row>
    <row r="6851" spans="1:16" x14ac:dyDescent="0.35">
      <c r="A6851" t="s">
        <v>3216</v>
      </c>
      <c r="B6851" t="str">
        <f>LEFT(Table1[[#This Row],[Order Date]],2)</f>
        <v>21</v>
      </c>
      <c r="C6851" t="str">
        <f>MID(Table1[[#This Row],[Order Date]],4,2)</f>
        <v>01</v>
      </c>
      <c r="D6851" t="str">
        <f>RIGHT(Table1[[#This Row],[Order Date]],4)</f>
        <v>2017</v>
      </c>
      <c r="E6851" s="1">
        <f>DATE(Table1[[#This Row],[Column3]],Table1[[#This Row],[Column2]],Table1[[#This Row],[Column1]])</f>
        <v>42756</v>
      </c>
      <c r="F6851" s="1">
        <f>DATE(Table1[[#This Row],[Column3]],Table1[[#This Row],[Column2]],Table1[[#This Row],[Column1]])</f>
        <v>42756</v>
      </c>
      <c r="G6851" s="3">
        <f>YEAR(Table1[[#This Row],[Order Date New]])</f>
        <v>2017</v>
      </c>
      <c r="H6851" s="3">
        <f>MONTH(Table1[[#This Row],[Order Date New]])</f>
        <v>1</v>
      </c>
      <c r="I6851" t="s">
        <v>2819</v>
      </c>
      <c r="J6851" t="s">
        <v>15</v>
      </c>
      <c r="K6851" t="s">
        <v>11</v>
      </c>
      <c r="L6851" t="s">
        <v>64</v>
      </c>
      <c r="M6851" t="s">
        <v>454</v>
      </c>
      <c r="N6851" s="2">
        <v>268.58</v>
      </c>
      <c r="O6851" s="3">
        <v>4</v>
      </c>
      <c r="P6851" s="2">
        <v>90.64</v>
      </c>
    </row>
    <row r="6852" spans="1:16" x14ac:dyDescent="0.35">
      <c r="A6852" t="s">
        <v>3218</v>
      </c>
      <c r="B6852" t="str">
        <f>LEFT(Table1[[#This Row],[Order Date]],2)</f>
        <v>22</v>
      </c>
      <c r="C6852" t="str">
        <f>MID(Table1[[#This Row],[Order Date]],4,2)</f>
        <v>01</v>
      </c>
      <c r="D6852" t="str">
        <f>RIGHT(Table1[[#This Row],[Order Date]],4)</f>
        <v>2017</v>
      </c>
      <c r="E6852" s="1">
        <f>DATE(Table1[[#This Row],[Column3]],Table1[[#This Row],[Column2]],Table1[[#This Row],[Column1]])</f>
        <v>42757</v>
      </c>
      <c r="F6852" s="1">
        <f>DATE(Table1[[#This Row],[Column3]],Table1[[#This Row],[Column2]],Table1[[#This Row],[Column1]])</f>
        <v>42757</v>
      </c>
      <c r="G6852" s="3">
        <f>YEAR(Table1[[#This Row],[Order Date New]])</f>
        <v>2017</v>
      </c>
      <c r="H6852" s="3">
        <f>MONTH(Table1[[#This Row],[Order Date New]])</f>
        <v>1</v>
      </c>
      <c r="I6852" t="s">
        <v>1821</v>
      </c>
      <c r="J6852" t="s">
        <v>556</v>
      </c>
      <c r="K6852" t="s">
        <v>39</v>
      </c>
      <c r="L6852" t="s">
        <v>658</v>
      </c>
      <c r="M6852" t="s">
        <v>3219</v>
      </c>
      <c r="N6852" s="2">
        <v>2999.95</v>
      </c>
      <c r="O6852" s="3">
        <v>5</v>
      </c>
      <c r="P6852" s="2">
        <v>1379.98</v>
      </c>
    </row>
    <row r="6853" spans="1:16" x14ac:dyDescent="0.35">
      <c r="A6853" t="s">
        <v>3218</v>
      </c>
      <c r="B6853" t="str">
        <f>LEFT(Table1[[#This Row],[Order Date]],2)</f>
        <v>22</v>
      </c>
      <c r="C6853" t="str">
        <f>MID(Table1[[#This Row],[Order Date]],4,2)</f>
        <v>01</v>
      </c>
      <c r="D6853" t="str">
        <f>RIGHT(Table1[[#This Row],[Order Date]],4)</f>
        <v>2017</v>
      </c>
      <c r="E6853" s="1">
        <f>DATE(Table1[[#This Row],[Column3]],Table1[[#This Row],[Column2]],Table1[[#This Row],[Column1]])</f>
        <v>42757</v>
      </c>
      <c r="F6853" s="1">
        <f>DATE(Table1[[#This Row],[Column3]],Table1[[#This Row],[Column2]],Table1[[#This Row],[Column1]])</f>
        <v>42757</v>
      </c>
      <c r="G6853" s="3">
        <f>YEAR(Table1[[#This Row],[Order Date New]])</f>
        <v>2017</v>
      </c>
      <c r="H6853" s="3">
        <f>MONTH(Table1[[#This Row],[Order Date New]])</f>
        <v>1</v>
      </c>
      <c r="I6853" t="s">
        <v>1821</v>
      </c>
      <c r="J6853" t="s">
        <v>556</v>
      </c>
      <c r="K6853" t="s">
        <v>11</v>
      </c>
      <c r="L6853" t="s">
        <v>18</v>
      </c>
      <c r="M6853" t="s">
        <v>2027</v>
      </c>
      <c r="N6853" s="2">
        <v>51.45</v>
      </c>
      <c r="O6853" s="3">
        <v>3</v>
      </c>
      <c r="P6853" s="2">
        <v>13.89</v>
      </c>
    </row>
    <row r="6854" spans="1:16" x14ac:dyDescent="0.35">
      <c r="A6854" t="s">
        <v>3218</v>
      </c>
      <c r="B6854" t="str">
        <f>LEFT(Table1[[#This Row],[Order Date]],2)</f>
        <v>22</v>
      </c>
      <c r="C6854" t="str">
        <f>MID(Table1[[#This Row],[Order Date]],4,2)</f>
        <v>01</v>
      </c>
      <c r="D6854" t="str">
        <f>RIGHT(Table1[[#This Row],[Order Date]],4)</f>
        <v>2017</v>
      </c>
      <c r="E6854" s="1">
        <f>DATE(Table1[[#This Row],[Column3]],Table1[[#This Row],[Column2]],Table1[[#This Row],[Column1]])</f>
        <v>42757</v>
      </c>
      <c r="F6854" s="1">
        <f>DATE(Table1[[#This Row],[Column3]],Table1[[#This Row],[Column2]],Table1[[#This Row],[Column1]])</f>
        <v>42757</v>
      </c>
      <c r="G6854" s="3">
        <f>YEAR(Table1[[#This Row],[Order Date New]])</f>
        <v>2017</v>
      </c>
      <c r="H6854" s="3">
        <f>MONTH(Table1[[#This Row],[Order Date New]])</f>
        <v>1</v>
      </c>
      <c r="I6854" t="s">
        <v>1821</v>
      </c>
      <c r="J6854" t="s">
        <v>556</v>
      </c>
      <c r="K6854" t="s">
        <v>11</v>
      </c>
      <c r="L6854" t="s">
        <v>12</v>
      </c>
      <c r="M6854" t="s">
        <v>1207</v>
      </c>
      <c r="N6854" s="2">
        <v>11.96</v>
      </c>
      <c r="O6854" s="3">
        <v>2</v>
      </c>
      <c r="P6854" s="2">
        <v>5.38</v>
      </c>
    </row>
    <row r="6855" spans="1:16" x14ac:dyDescent="0.35">
      <c r="A6855" t="s">
        <v>3218</v>
      </c>
      <c r="B6855" t="str">
        <f>LEFT(Table1[[#This Row],[Order Date]],2)</f>
        <v>22</v>
      </c>
      <c r="C6855" t="str">
        <f>MID(Table1[[#This Row],[Order Date]],4,2)</f>
        <v>01</v>
      </c>
      <c r="D6855" t="str">
        <f>RIGHT(Table1[[#This Row],[Order Date]],4)</f>
        <v>2017</v>
      </c>
      <c r="E6855" s="1">
        <f>DATE(Table1[[#This Row],[Column3]],Table1[[#This Row],[Column2]],Table1[[#This Row],[Column1]])</f>
        <v>42757</v>
      </c>
      <c r="F6855" s="1">
        <f>DATE(Table1[[#This Row],[Column3]],Table1[[#This Row],[Column2]],Table1[[#This Row],[Column1]])</f>
        <v>42757</v>
      </c>
      <c r="G6855" s="3">
        <f>YEAR(Table1[[#This Row],[Order Date New]])</f>
        <v>2017</v>
      </c>
      <c r="H6855" s="3">
        <f>MONTH(Table1[[#This Row],[Order Date New]])</f>
        <v>1</v>
      </c>
      <c r="I6855" t="s">
        <v>1821</v>
      </c>
      <c r="J6855" t="s">
        <v>556</v>
      </c>
      <c r="K6855" t="s">
        <v>11</v>
      </c>
      <c r="L6855" t="s">
        <v>18</v>
      </c>
      <c r="M6855" t="s">
        <v>1212</v>
      </c>
      <c r="N6855" s="2">
        <v>1126.02</v>
      </c>
      <c r="O6855" s="3">
        <v>3</v>
      </c>
      <c r="P6855" s="2">
        <v>56.3</v>
      </c>
    </row>
    <row r="6856" spans="1:16" x14ac:dyDescent="0.35">
      <c r="A6856" t="s">
        <v>3218</v>
      </c>
      <c r="B6856" t="str">
        <f>LEFT(Table1[[#This Row],[Order Date]],2)</f>
        <v>22</v>
      </c>
      <c r="C6856" t="str">
        <f>MID(Table1[[#This Row],[Order Date]],4,2)</f>
        <v>01</v>
      </c>
      <c r="D6856" t="str">
        <f>RIGHT(Table1[[#This Row],[Order Date]],4)</f>
        <v>2017</v>
      </c>
      <c r="E6856" s="1">
        <f>DATE(Table1[[#This Row],[Column3]],Table1[[#This Row],[Column2]],Table1[[#This Row],[Column1]])</f>
        <v>42757</v>
      </c>
      <c r="F6856" s="1">
        <f>DATE(Table1[[#This Row],[Column3]],Table1[[#This Row],[Column2]],Table1[[#This Row],[Column1]])</f>
        <v>42757</v>
      </c>
      <c r="G6856" s="3">
        <f>YEAR(Table1[[#This Row],[Order Date New]])</f>
        <v>2017</v>
      </c>
      <c r="H6856" s="3">
        <f>MONTH(Table1[[#This Row],[Order Date New]])</f>
        <v>1</v>
      </c>
      <c r="I6856" t="s">
        <v>566</v>
      </c>
      <c r="J6856" t="s">
        <v>15</v>
      </c>
      <c r="K6856" t="s">
        <v>11</v>
      </c>
      <c r="L6856" t="s">
        <v>43</v>
      </c>
      <c r="M6856" t="s">
        <v>174</v>
      </c>
      <c r="N6856" s="2">
        <v>15.12</v>
      </c>
      <c r="O6856" s="3">
        <v>5</v>
      </c>
      <c r="P6856" s="2">
        <v>4.91</v>
      </c>
    </row>
    <row r="6857" spans="1:16" x14ac:dyDescent="0.35">
      <c r="A6857" t="s">
        <v>3218</v>
      </c>
      <c r="B6857" t="str">
        <f>LEFT(Table1[[#This Row],[Order Date]],2)</f>
        <v>22</v>
      </c>
      <c r="C6857" t="str">
        <f>MID(Table1[[#This Row],[Order Date]],4,2)</f>
        <v>01</v>
      </c>
      <c r="D6857" t="str">
        <f>RIGHT(Table1[[#This Row],[Order Date]],4)</f>
        <v>2017</v>
      </c>
      <c r="E6857" s="1">
        <f>DATE(Table1[[#This Row],[Column3]],Table1[[#This Row],[Column2]],Table1[[#This Row],[Column1]])</f>
        <v>42757</v>
      </c>
      <c r="F6857" s="1">
        <f>DATE(Table1[[#This Row],[Column3]],Table1[[#This Row],[Column2]],Table1[[#This Row],[Column1]])</f>
        <v>42757</v>
      </c>
      <c r="G6857" s="3">
        <f>YEAR(Table1[[#This Row],[Order Date New]])</f>
        <v>2017</v>
      </c>
      <c r="H6857" s="3">
        <f>MONTH(Table1[[#This Row],[Order Date New]])</f>
        <v>1</v>
      </c>
      <c r="I6857" t="s">
        <v>566</v>
      </c>
      <c r="J6857" t="s">
        <v>15</v>
      </c>
      <c r="K6857" t="s">
        <v>11</v>
      </c>
      <c r="L6857" t="s">
        <v>24</v>
      </c>
      <c r="M6857" t="s">
        <v>1082</v>
      </c>
      <c r="N6857" s="2">
        <v>7.87</v>
      </c>
      <c r="O6857" s="3">
        <v>3</v>
      </c>
      <c r="P6857" s="2">
        <v>0.89</v>
      </c>
    </row>
    <row r="6858" spans="1:16" x14ac:dyDescent="0.35">
      <c r="A6858" t="s">
        <v>3220</v>
      </c>
      <c r="B6858" t="str">
        <f>LEFT(Table1[[#This Row],[Order Date]],2)</f>
        <v>23</v>
      </c>
      <c r="C6858" t="str">
        <f>MID(Table1[[#This Row],[Order Date]],4,2)</f>
        <v>01</v>
      </c>
      <c r="D6858" t="str">
        <f>RIGHT(Table1[[#This Row],[Order Date]],4)</f>
        <v>2017</v>
      </c>
      <c r="E6858" s="1">
        <f>DATE(Table1[[#This Row],[Column3]],Table1[[#This Row],[Column2]],Table1[[#This Row],[Column1]])</f>
        <v>42758</v>
      </c>
      <c r="F6858" s="1">
        <f>DATE(Table1[[#This Row],[Column3]],Table1[[#This Row],[Column2]],Table1[[#This Row],[Column1]])</f>
        <v>42758</v>
      </c>
      <c r="G6858" s="3">
        <f>YEAR(Table1[[#This Row],[Order Date New]])</f>
        <v>2017</v>
      </c>
      <c r="H6858" s="3">
        <f>MONTH(Table1[[#This Row],[Order Date New]])</f>
        <v>1</v>
      </c>
      <c r="I6858" t="s">
        <v>377</v>
      </c>
      <c r="J6858" t="s">
        <v>117</v>
      </c>
      <c r="K6858" t="s">
        <v>34</v>
      </c>
      <c r="L6858" t="s">
        <v>156</v>
      </c>
      <c r="M6858" t="s">
        <v>1309</v>
      </c>
      <c r="N6858" s="2">
        <v>210.98</v>
      </c>
      <c r="O6858" s="3">
        <v>2</v>
      </c>
      <c r="P6858" s="2">
        <v>21.1</v>
      </c>
    </row>
    <row r="6859" spans="1:16" x14ac:dyDescent="0.35">
      <c r="A6859" t="s">
        <v>3220</v>
      </c>
      <c r="B6859" t="str">
        <f>LEFT(Table1[[#This Row],[Order Date]],2)</f>
        <v>23</v>
      </c>
      <c r="C6859" t="str">
        <f>MID(Table1[[#This Row],[Order Date]],4,2)</f>
        <v>01</v>
      </c>
      <c r="D6859" t="str">
        <f>RIGHT(Table1[[#This Row],[Order Date]],4)</f>
        <v>2017</v>
      </c>
      <c r="E6859" s="1">
        <f>DATE(Table1[[#This Row],[Column3]],Table1[[#This Row],[Column2]],Table1[[#This Row],[Column1]])</f>
        <v>42758</v>
      </c>
      <c r="F6859" s="1">
        <f>DATE(Table1[[#This Row],[Column3]],Table1[[#This Row],[Column2]],Table1[[#This Row],[Column1]])</f>
        <v>42758</v>
      </c>
      <c r="G6859" s="3">
        <f>YEAR(Table1[[#This Row],[Order Date New]])</f>
        <v>2017</v>
      </c>
      <c r="H6859" s="3">
        <f>MONTH(Table1[[#This Row],[Order Date New]])</f>
        <v>1</v>
      </c>
      <c r="I6859" t="s">
        <v>62</v>
      </c>
      <c r="J6859" t="s">
        <v>178</v>
      </c>
      <c r="K6859" t="s">
        <v>11</v>
      </c>
      <c r="L6859" t="s">
        <v>20</v>
      </c>
      <c r="M6859" t="s">
        <v>1805</v>
      </c>
      <c r="N6859" s="2">
        <v>19.68</v>
      </c>
      <c r="O6859" s="3">
        <v>5</v>
      </c>
      <c r="P6859" s="2">
        <v>6.89</v>
      </c>
    </row>
    <row r="6860" spans="1:16" x14ac:dyDescent="0.35">
      <c r="A6860" t="s">
        <v>3220</v>
      </c>
      <c r="B6860" t="str">
        <f>LEFT(Table1[[#This Row],[Order Date]],2)</f>
        <v>23</v>
      </c>
      <c r="C6860" t="str">
        <f>MID(Table1[[#This Row],[Order Date]],4,2)</f>
        <v>01</v>
      </c>
      <c r="D6860" t="str">
        <f>RIGHT(Table1[[#This Row],[Order Date]],4)</f>
        <v>2017</v>
      </c>
      <c r="E6860" s="1">
        <f>DATE(Table1[[#This Row],[Column3]],Table1[[#This Row],[Column2]],Table1[[#This Row],[Column1]])</f>
        <v>42758</v>
      </c>
      <c r="F6860" s="1">
        <f>DATE(Table1[[#This Row],[Column3]],Table1[[#This Row],[Column2]],Table1[[#This Row],[Column1]])</f>
        <v>42758</v>
      </c>
      <c r="G6860" s="3">
        <f>YEAR(Table1[[#This Row],[Order Date New]])</f>
        <v>2017</v>
      </c>
      <c r="H6860" s="3">
        <f>MONTH(Table1[[#This Row],[Order Date New]])</f>
        <v>1</v>
      </c>
      <c r="I6860" t="s">
        <v>62</v>
      </c>
      <c r="J6860" t="s">
        <v>178</v>
      </c>
      <c r="K6860" t="s">
        <v>11</v>
      </c>
      <c r="L6860" t="s">
        <v>12</v>
      </c>
      <c r="M6860" t="s">
        <v>2455</v>
      </c>
      <c r="N6860" s="2">
        <v>25.92</v>
      </c>
      <c r="O6860" s="3">
        <v>4</v>
      </c>
      <c r="P6860" s="2">
        <v>12.44</v>
      </c>
    </row>
    <row r="6861" spans="1:16" x14ac:dyDescent="0.35">
      <c r="A6861" t="s">
        <v>3220</v>
      </c>
      <c r="B6861" t="str">
        <f>LEFT(Table1[[#This Row],[Order Date]],2)</f>
        <v>23</v>
      </c>
      <c r="C6861" t="str">
        <f>MID(Table1[[#This Row],[Order Date]],4,2)</f>
        <v>01</v>
      </c>
      <c r="D6861" t="str">
        <f>RIGHT(Table1[[#This Row],[Order Date]],4)</f>
        <v>2017</v>
      </c>
      <c r="E6861" s="1">
        <f>DATE(Table1[[#This Row],[Column3]],Table1[[#This Row],[Column2]],Table1[[#This Row],[Column1]])</f>
        <v>42758</v>
      </c>
      <c r="F6861" s="1">
        <f>DATE(Table1[[#This Row],[Column3]],Table1[[#This Row],[Column2]],Table1[[#This Row],[Column1]])</f>
        <v>42758</v>
      </c>
      <c r="G6861" s="3">
        <f>YEAR(Table1[[#This Row],[Order Date New]])</f>
        <v>2017</v>
      </c>
      <c r="H6861" s="3">
        <f>MONTH(Table1[[#This Row],[Order Date New]])</f>
        <v>1</v>
      </c>
      <c r="I6861" t="s">
        <v>62</v>
      </c>
      <c r="J6861" t="s">
        <v>178</v>
      </c>
      <c r="K6861" t="s">
        <v>11</v>
      </c>
      <c r="L6861" t="s">
        <v>12</v>
      </c>
      <c r="M6861" t="s">
        <v>1773</v>
      </c>
      <c r="N6861" s="2">
        <v>6.48</v>
      </c>
      <c r="O6861" s="3">
        <v>1</v>
      </c>
      <c r="P6861" s="2">
        <v>3.11</v>
      </c>
    </row>
    <row r="6862" spans="1:16" x14ac:dyDescent="0.35">
      <c r="A6862" t="s">
        <v>3220</v>
      </c>
      <c r="B6862" t="str">
        <f>LEFT(Table1[[#This Row],[Order Date]],2)</f>
        <v>23</v>
      </c>
      <c r="C6862" t="str">
        <f>MID(Table1[[#This Row],[Order Date]],4,2)</f>
        <v>01</v>
      </c>
      <c r="D6862" t="str">
        <f>RIGHT(Table1[[#This Row],[Order Date]],4)</f>
        <v>2017</v>
      </c>
      <c r="E6862" s="1">
        <f>DATE(Table1[[#This Row],[Column3]],Table1[[#This Row],[Column2]],Table1[[#This Row],[Column1]])</f>
        <v>42758</v>
      </c>
      <c r="F6862" s="1">
        <f>DATE(Table1[[#This Row],[Column3]],Table1[[#This Row],[Column2]],Table1[[#This Row],[Column1]])</f>
        <v>42758</v>
      </c>
      <c r="G6862" s="3">
        <f>YEAR(Table1[[#This Row],[Order Date New]])</f>
        <v>2017</v>
      </c>
      <c r="H6862" s="3">
        <f>MONTH(Table1[[#This Row],[Order Date New]])</f>
        <v>1</v>
      </c>
      <c r="I6862" t="s">
        <v>62</v>
      </c>
      <c r="J6862" t="s">
        <v>178</v>
      </c>
      <c r="K6862" t="s">
        <v>39</v>
      </c>
      <c r="L6862" t="s">
        <v>40</v>
      </c>
      <c r="M6862" t="s">
        <v>428</v>
      </c>
      <c r="N6862" s="2">
        <v>86.35</v>
      </c>
      <c r="O6862" s="3">
        <v>6</v>
      </c>
      <c r="P6862" s="2">
        <v>8.64</v>
      </c>
    </row>
    <row r="6863" spans="1:16" x14ac:dyDescent="0.35">
      <c r="A6863" t="s">
        <v>3220</v>
      </c>
      <c r="B6863" t="str">
        <f>LEFT(Table1[[#This Row],[Order Date]],2)</f>
        <v>23</v>
      </c>
      <c r="C6863" t="str">
        <f>MID(Table1[[#This Row],[Order Date]],4,2)</f>
        <v>01</v>
      </c>
      <c r="D6863" t="str">
        <f>RIGHT(Table1[[#This Row],[Order Date]],4)</f>
        <v>2017</v>
      </c>
      <c r="E6863" s="1">
        <f>DATE(Table1[[#This Row],[Column3]],Table1[[#This Row],[Column2]],Table1[[#This Row],[Column1]])</f>
        <v>42758</v>
      </c>
      <c r="F6863" s="1">
        <f>DATE(Table1[[#This Row],[Column3]],Table1[[#This Row],[Column2]],Table1[[#This Row],[Column1]])</f>
        <v>42758</v>
      </c>
      <c r="G6863" s="3">
        <f>YEAR(Table1[[#This Row],[Order Date New]])</f>
        <v>2017</v>
      </c>
      <c r="H6863" s="3">
        <f>MONTH(Table1[[#This Row],[Order Date New]])</f>
        <v>1</v>
      </c>
      <c r="I6863" t="s">
        <v>681</v>
      </c>
      <c r="J6863" t="s">
        <v>101</v>
      </c>
      <c r="K6863" t="s">
        <v>39</v>
      </c>
      <c r="L6863" t="s">
        <v>52</v>
      </c>
      <c r="M6863" t="s">
        <v>549</v>
      </c>
      <c r="N6863" s="2">
        <v>95.98</v>
      </c>
      <c r="O6863" s="3">
        <v>2</v>
      </c>
      <c r="P6863" s="2">
        <v>12</v>
      </c>
    </row>
    <row r="6864" spans="1:16" x14ac:dyDescent="0.35">
      <c r="A6864" t="s">
        <v>3220</v>
      </c>
      <c r="B6864" t="str">
        <f>LEFT(Table1[[#This Row],[Order Date]],2)</f>
        <v>23</v>
      </c>
      <c r="C6864" t="str">
        <f>MID(Table1[[#This Row],[Order Date]],4,2)</f>
        <v>01</v>
      </c>
      <c r="D6864" t="str">
        <f>RIGHT(Table1[[#This Row],[Order Date]],4)</f>
        <v>2017</v>
      </c>
      <c r="E6864" s="1">
        <f>DATE(Table1[[#This Row],[Column3]],Table1[[#This Row],[Column2]],Table1[[#This Row],[Column1]])</f>
        <v>42758</v>
      </c>
      <c r="F6864" s="1">
        <f>DATE(Table1[[#This Row],[Column3]],Table1[[#This Row],[Column2]],Table1[[#This Row],[Column1]])</f>
        <v>42758</v>
      </c>
      <c r="G6864" s="3">
        <f>YEAR(Table1[[#This Row],[Order Date New]])</f>
        <v>2017</v>
      </c>
      <c r="H6864" s="3">
        <f>MONTH(Table1[[#This Row],[Order Date New]])</f>
        <v>1</v>
      </c>
      <c r="I6864" t="s">
        <v>681</v>
      </c>
      <c r="J6864" t="s">
        <v>101</v>
      </c>
      <c r="K6864" t="s">
        <v>11</v>
      </c>
      <c r="L6864" t="s">
        <v>20</v>
      </c>
      <c r="M6864" t="s">
        <v>1145</v>
      </c>
      <c r="N6864" s="2">
        <v>4.9400000000000004</v>
      </c>
      <c r="O6864" s="3">
        <v>2</v>
      </c>
      <c r="P6864" s="2">
        <v>-3.62</v>
      </c>
    </row>
    <row r="6865" spans="1:16" x14ac:dyDescent="0.35">
      <c r="A6865" t="s">
        <v>3221</v>
      </c>
      <c r="B6865" t="str">
        <f>LEFT(Table1[[#This Row],[Order Date]],2)</f>
        <v>24</v>
      </c>
      <c r="C6865" t="str">
        <f>MID(Table1[[#This Row],[Order Date]],4,2)</f>
        <v>01</v>
      </c>
      <c r="D6865" t="str">
        <f>RIGHT(Table1[[#This Row],[Order Date]],4)</f>
        <v>2017</v>
      </c>
      <c r="E6865" s="1">
        <f>DATE(Table1[[#This Row],[Column3]],Table1[[#This Row],[Column2]],Table1[[#This Row],[Column1]])</f>
        <v>42759</v>
      </c>
      <c r="F6865" s="1">
        <f>DATE(Table1[[#This Row],[Column3]],Table1[[#This Row],[Column2]],Table1[[#This Row],[Column1]])</f>
        <v>42759</v>
      </c>
      <c r="G6865" s="3">
        <f>YEAR(Table1[[#This Row],[Order Date New]])</f>
        <v>2017</v>
      </c>
      <c r="H6865" s="3">
        <f>MONTH(Table1[[#This Row],[Order Date New]])</f>
        <v>1</v>
      </c>
      <c r="I6865" t="s">
        <v>2245</v>
      </c>
      <c r="J6865" t="s">
        <v>30</v>
      </c>
      <c r="K6865" t="s">
        <v>11</v>
      </c>
      <c r="L6865" t="s">
        <v>43</v>
      </c>
      <c r="M6865" t="s">
        <v>1425</v>
      </c>
      <c r="N6865" s="2">
        <v>5.67</v>
      </c>
      <c r="O6865" s="3">
        <v>3</v>
      </c>
      <c r="P6865" s="2">
        <v>0.11</v>
      </c>
    </row>
    <row r="6866" spans="1:16" x14ac:dyDescent="0.35">
      <c r="A6866" t="s">
        <v>3221</v>
      </c>
      <c r="B6866" t="str">
        <f>LEFT(Table1[[#This Row],[Order Date]],2)</f>
        <v>24</v>
      </c>
      <c r="C6866" t="str">
        <f>MID(Table1[[#This Row],[Order Date]],4,2)</f>
        <v>01</v>
      </c>
      <c r="D6866" t="str">
        <f>RIGHT(Table1[[#This Row],[Order Date]],4)</f>
        <v>2017</v>
      </c>
      <c r="E6866" s="1">
        <f>DATE(Table1[[#This Row],[Column3]],Table1[[#This Row],[Column2]],Table1[[#This Row],[Column1]])</f>
        <v>42759</v>
      </c>
      <c r="F6866" s="1">
        <f>DATE(Table1[[#This Row],[Column3]],Table1[[#This Row],[Column2]],Table1[[#This Row],[Column1]])</f>
        <v>42759</v>
      </c>
      <c r="G6866" s="3">
        <f>YEAR(Table1[[#This Row],[Order Date New]])</f>
        <v>2017</v>
      </c>
      <c r="H6866" s="3">
        <f>MONTH(Table1[[#This Row],[Order Date New]])</f>
        <v>1</v>
      </c>
      <c r="I6866" t="s">
        <v>1525</v>
      </c>
      <c r="J6866" t="s">
        <v>27</v>
      </c>
      <c r="K6866" t="s">
        <v>11</v>
      </c>
      <c r="L6866" t="s">
        <v>97</v>
      </c>
      <c r="M6866" t="s">
        <v>1516</v>
      </c>
      <c r="N6866" s="2">
        <v>25.86</v>
      </c>
      <c r="O6866" s="3">
        <v>3</v>
      </c>
      <c r="P6866" s="2">
        <v>6.72</v>
      </c>
    </row>
    <row r="6867" spans="1:16" x14ac:dyDescent="0.35">
      <c r="A6867" t="s">
        <v>3221</v>
      </c>
      <c r="B6867" t="str">
        <f>LEFT(Table1[[#This Row],[Order Date]],2)</f>
        <v>24</v>
      </c>
      <c r="C6867" t="str">
        <f>MID(Table1[[#This Row],[Order Date]],4,2)</f>
        <v>01</v>
      </c>
      <c r="D6867" t="str">
        <f>RIGHT(Table1[[#This Row],[Order Date]],4)</f>
        <v>2017</v>
      </c>
      <c r="E6867" s="1">
        <f>DATE(Table1[[#This Row],[Column3]],Table1[[#This Row],[Column2]],Table1[[#This Row],[Column1]])</f>
        <v>42759</v>
      </c>
      <c r="F6867" s="1">
        <f>DATE(Table1[[#This Row],[Column3]],Table1[[#This Row],[Column2]],Table1[[#This Row],[Column1]])</f>
        <v>42759</v>
      </c>
      <c r="G6867" s="3">
        <f>YEAR(Table1[[#This Row],[Order Date New]])</f>
        <v>2017</v>
      </c>
      <c r="H6867" s="3">
        <f>MONTH(Table1[[#This Row],[Order Date New]])</f>
        <v>1</v>
      </c>
      <c r="I6867" t="s">
        <v>1525</v>
      </c>
      <c r="J6867" t="s">
        <v>27</v>
      </c>
      <c r="K6867" t="s">
        <v>11</v>
      </c>
      <c r="L6867" t="s">
        <v>20</v>
      </c>
      <c r="M6867" t="s">
        <v>2850</v>
      </c>
      <c r="N6867" s="2">
        <v>276.77999999999997</v>
      </c>
      <c r="O6867" s="3">
        <v>2</v>
      </c>
      <c r="P6867" s="2">
        <v>89.95</v>
      </c>
    </row>
    <row r="6868" spans="1:16" x14ac:dyDescent="0.35">
      <c r="A6868" t="s">
        <v>3221</v>
      </c>
      <c r="B6868" t="str">
        <f>LEFT(Table1[[#This Row],[Order Date]],2)</f>
        <v>24</v>
      </c>
      <c r="C6868" t="str">
        <f>MID(Table1[[#This Row],[Order Date]],4,2)</f>
        <v>01</v>
      </c>
      <c r="D6868" t="str">
        <f>RIGHT(Table1[[#This Row],[Order Date]],4)</f>
        <v>2017</v>
      </c>
      <c r="E6868" s="1">
        <f>DATE(Table1[[#This Row],[Column3]],Table1[[#This Row],[Column2]],Table1[[#This Row],[Column1]])</f>
        <v>42759</v>
      </c>
      <c r="F6868" s="1">
        <f>DATE(Table1[[#This Row],[Column3]],Table1[[#This Row],[Column2]],Table1[[#This Row],[Column1]])</f>
        <v>42759</v>
      </c>
      <c r="G6868" s="3">
        <f>YEAR(Table1[[#This Row],[Order Date New]])</f>
        <v>2017</v>
      </c>
      <c r="H6868" s="3">
        <f>MONTH(Table1[[#This Row],[Order Date New]])</f>
        <v>1</v>
      </c>
      <c r="I6868" t="s">
        <v>1525</v>
      </c>
      <c r="J6868" t="s">
        <v>27</v>
      </c>
      <c r="K6868" t="s">
        <v>39</v>
      </c>
      <c r="L6868" t="s">
        <v>40</v>
      </c>
      <c r="M6868" t="s">
        <v>2723</v>
      </c>
      <c r="N6868" s="2">
        <v>110.35</v>
      </c>
      <c r="O6868" s="3">
        <v>3</v>
      </c>
      <c r="P6868" s="2">
        <v>8.2799999999999994</v>
      </c>
    </row>
    <row r="6869" spans="1:16" x14ac:dyDescent="0.35">
      <c r="A6869" t="s">
        <v>3222</v>
      </c>
      <c r="B6869" t="str">
        <f>LEFT(Table1[[#This Row],[Order Date]],2)</f>
        <v>26</v>
      </c>
      <c r="C6869" t="str">
        <f>MID(Table1[[#This Row],[Order Date]],4,2)</f>
        <v>01</v>
      </c>
      <c r="D6869" t="str">
        <f>RIGHT(Table1[[#This Row],[Order Date]],4)</f>
        <v>2017</v>
      </c>
      <c r="E6869" s="1">
        <f>DATE(Table1[[#This Row],[Column3]],Table1[[#This Row],[Column2]],Table1[[#This Row],[Column1]])</f>
        <v>42761</v>
      </c>
      <c r="F6869" s="1">
        <f>DATE(Table1[[#This Row],[Column3]],Table1[[#This Row],[Column2]],Table1[[#This Row],[Column1]])</f>
        <v>42761</v>
      </c>
      <c r="G6869" s="3">
        <f>YEAR(Table1[[#This Row],[Order Date New]])</f>
        <v>2017</v>
      </c>
      <c r="H6869" s="3">
        <f>MONTH(Table1[[#This Row],[Order Date New]])</f>
        <v>1</v>
      </c>
      <c r="I6869" t="s">
        <v>149</v>
      </c>
      <c r="J6869" t="s">
        <v>529</v>
      </c>
      <c r="K6869" t="s">
        <v>11</v>
      </c>
      <c r="L6869" t="s">
        <v>24</v>
      </c>
      <c r="M6869" t="s">
        <v>2336</v>
      </c>
      <c r="N6869" s="2">
        <v>15.47</v>
      </c>
      <c r="O6869" s="3">
        <v>7</v>
      </c>
      <c r="P6869" s="2">
        <v>4.18</v>
      </c>
    </row>
    <row r="6870" spans="1:16" x14ac:dyDescent="0.35">
      <c r="A6870" t="s">
        <v>3222</v>
      </c>
      <c r="B6870" t="str">
        <f>LEFT(Table1[[#This Row],[Order Date]],2)</f>
        <v>26</v>
      </c>
      <c r="C6870" t="str">
        <f>MID(Table1[[#This Row],[Order Date]],4,2)</f>
        <v>01</v>
      </c>
      <c r="D6870" t="str">
        <f>RIGHT(Table1[[#This Row],[Order Date]],4)</f>
        <v>2017</v>
      </c>
      <c r="E6870" s="1">
        <f>DATE(Table1[[#This Row],[Column3]],Table1[[#This Row],[Column2]],Table1[[#This Row],[Column1]])</f>
        <v>42761</v>
      </c>
      <c r="F6870" s="1">
        <f>DATE(Table1[[#This Row],[Column3]],Table1[[#This Row],[Column2]],Table1[[#This Row],[Column1]])</f>
        <v>42761</v>
      </c>
      <c r="G6870" s="3">
        <f>YEAR(Table1[[#This Row],[Order Date New]])</f>
        <v>2017</v>
      </c>
      <c r="H6870" s="3">
        <f>MONTH(Table1[[#This Row],[Order Date New]])</f>
        <v>1</v>
      </c>
      <c r="I6870" t="s">
        <v>149</v>
      </c>
      <c r="J6870" t="s">
        <v>529</v>
      </c>
      <c r="K6870" t="s">
        <v>11</v>
      </c>
      <c r="L6870" t="s">
        <v>20</v>
      </c>
      <c r="M6870" t="s">
        <v>1420</v>
      </c>
      <c r="N6870" s="2">
        <v>7.16</v>
      </c>
      <c r="O6870" s="3">
        <v>2</v>
      </c>
      <c r="P6870" s="2">
        <v>3.44</v>
      </c>
    </row>
    <row r="6871" spans="1:16" x14ac:dyDescent="0.35">
      <c r="A6871" t="s">
        <v>3222</v>
      </c>
      <c r="B6871" t="str">
        <f>LEFT(Table1[[#This Row],[Order Date]],2)</f>
        <v>26</v>
      </c>
      <c r="C6871" t="str">
        <f>MID(Table1[[#This Row],[Order Date]],4,2)</f>
        <v>01</v>
      </c>
      <c r="D6871" t="str">
        <f>RIGHT(Table1[[#This Row],[Order Date]],4)</f>
        <v>2017</v>
      </c>
      <c r="E6871" s="1">
        <f>DATE(Table1[[#This Row],[Column3]],Table1[[#This Row],[Column2]],Table1[[#This Row],[Column1]])</f>
        <v>42761</v>
      </c>
      <c r="F6871" s="1">
        <f>DATE(Table1[[#This Row],[Column3]],Table1[[#This Row],[Column2]],Table1[[#This Row],[Column1]])</f>
        <v>42761</v>
      </c>
      <c r="G6871" s="3">
        <f>YEAR(Table1[[#This Row],[Order Date New]])</f>
        <v>2017</v>
      </c>
      <c r="H6871" s="3">
        <f>MONTH(Table1[[#This Row],[Order Date New]])</f>
        <v>1</v>
      </c>
      <c r="I6871" t="s">
        <v>2599</v>
      </c>
      <c r="J6871" t="s">
        <v>10</v>
      </c>
      <c r="K6871" t="s">
        <v>11</v>
      </c>
      <c r="L6871" t="s">
        <v>18</v>
      </c>
      <c r="M6871" t="s">
        <v>1607</v>
      </c>
      <c r="N6871" s="2">
        <v>18.16</v>
      </c>
      <c r="O6871" s="3">
        <v>2</v>
      </c>
      <c r="P6871" s="2">
        <v>1.82</v>
      </c>
    </row>
    <row r="6872" spans="1:16" x14ac:dyDescent="0.35">
      <c r="A6872" t="s">
        <v>3222</v>
      </c>
      <c r="B6872" t="str">
        <f>LEFT(Table1[[#This Row],[Order Date]],2)</f>
        <v>26</v>
      </c>
      <c r="C6872" t="str">
        <f>MID(Table1[[#This Row],[Order Date]],4,2)</f>
        <v>01</v>
      </c>
      <c r="D6872" t="str">
        <f>RIGHT(Table1[[#This Row],[Order Date]],4)</f>
        <v>2017</v>
      </c>
      <c r="E6872" s="1">
        <f>DATE(Table1[[#This Row],[Column3]],Table1[[#This Row],[Column2]],Table1[[#This Row],[Column1]])</f>
        <v>42761</v>
      </c>
      <c r="F6872" s="1">
        <f>DATE(Table1[[#This Row],[Column3]],Table1[[#This Row],[Column2]],Table1[[#This Row],[Column1]])</f>
        <v>42761</v>
      </c>
      <c r="G6872" s="3">
        <f>YEAR(Table1[[#This Row],[Order Date New]])</f>
        <v>2017</v>
      </c>
      <c r="H6872" s="3">
        <f>MONTH(Table1[[#This Row],[Order Date New]])</f>
        <v>1</v>
      </c>
      <c r="I6872" t="s">
        <v>2843</v>
      </c>
      <c r="J6872" t="s">
        <v>27</v>
      </c>
      <c r="K6872" t="s">
        <v>11</v>
      </c>
      <c r="L6872" t="s">
        <v>43</v>
      </c>
      <c r="M6872" t="s">
        <v>537</v>
      </c>
      <c r="N6872" s="2">
        <v>11.84</v>
      </c>
      <c r="O6872" s="3">
        <v>8</v>
      </c>
      <c r="P6872" s="2">
        <v>5.68</v>
      </c>
    </row>
    <row r="6873" spans="1:16" x14ac:dyDescent="0.35">
      <c r="A6873" t="s">
        <v>3222</v>
      </c>
      <c r="B6873" t="str">
        <f>LEFT(Table1[[#This Row],[Order Date]],2)</f>
        <v>26</v>
      </c>
      <c r="C6873" t="str">
        <f>MID(Table1[[#This Row],[Order Date]],4,2)</f>
        <v>01</v>
      </c>
      <c r="D6873" t="str">
        <f>RIGHT(Table1[[#This Row],[Order Date]],4)</f>
        <v>2017</v>
      </c>
      <c r="E6873" s="1">
        <f>DATE(Table1[[#This Row],[Column3]],Table1[[#This Row],[Column2]],Table1[[#This Row],[Column1]])</f>
        <v>42761</v>
      </c>
      <c r="F6873" s="1">
        <f>DATE(Table1[[#This Row],[Column3]],Table1[[#This Row],[Column2]],Table1[[#This Row],[Column1]])</f>
        <v>42761</v>
      </c>
      <c r="G6873" s="3">
        <f>YEAR(Table1[[#This Row],[Order Date New]])</f>
        <v>2017</v>
      </c>
      <c r="H6873" s="3">
        <f>MONTH(Table1[[#This Row],[Order Date New]])</f>
        <v>1</v>
      </c>
      <c r="I6873" t="s">
        <v>170</v>
      </c>
      <c r="J6873" t="s">
        <v>30</v>
      </c>
      <c r="K6873" t="s">
        <v>34</v>
      </c>
      <c r="L6873" t="s">
        <v>47</v>
      </c>
      <c r="M6873" t="s">
        <v>2468</v>
      </c>
      <c r="N6873" s="2">
        <v>62.72</v>
      </c>
      <c r="O6873" s="3">
        <v>4</v>
      </c>
      <c r="P6873" s="2">
        <v>24.46</v>
      </c>
    </row>
    <row r="6874" spans="1:16" x14ac:dyDescent="0.35">
      <c r="A6874" t="s">
        <v>3222</v>
      </c>
      <c r="B6874" t="str">
        <f>LEFT(Table1[[#This Row],[Order Date]],2)</f>
        <v>26</v>
      </c>
      <c r="C6874" t="str">
        <f>MID(Table1[[#This Row],[Order Date]],4,2)</f>
        <v>01</v>
      </c>
      <c r="D6874" t="str">
        <f>RIGHT(Table1[[#This Row],[Order Date]],4)</f>
        <v>2017</v>
      </c>
      <c r="E6874" s="1">
        <f>DATE(Table1[[#This Row],[Column3]],Table1[[#This Row],[Column2]],Table1[[#This Row],[Column1]])</f>
        <v>42761</v>
      </c>
      <c r="F6874" s="1">
        <f>DATE(Table1[[#This Row],[Column3]],Table1[[#This Row],[Column2]],Table1[[#This Row],[Column1]])</f>
        <v>42761</v>
      </c>
      <c r="G6874" s="3">
        <f>YEAR(Table1[[#This Row],[Order Date New]])</f>
        <v>2017</v>
      </c>
      <c r="H6874" s="3">
        <f>MONTH(Table1[[#This Row],[Order Date New]])</f>
        <v>1</v>
      </c>
      <c r="I6874" t="s">
        <v>170</v>
      </c>
      <c r="J6874" t="s">
        <v>30</v>
      </c>
      <c r="K6874" t="s">
        <v>39</v>
      </c>
      <c r="L6874" t="s">
        <v>40</v>
      </c>
      <c r="M6874" t="s">
        <v>641</v>
      </c>
      <c r="N6874" s="2">
        <v>2939.93</v>
      </c>
      <c r="O6874" s="3">
        <v>7</v>
      </c>
      <c r="P6874" s="2">
        <v>764.38</v>
      </c>
    </row>
    <row r="6875" spans="1:16" x14ac:dyDescent="0.35">
      <c r="A6875" t="s">
        <v>3223</v>
      </c>
      <c r="B6875" t="str">
        <f>LEFT(Table1[[#This Row],[Order Date]],2)</f>
        <v>27</v>
      </c>
      <c r="C6875" t="str">
        <f>MID(Table1[[#This Row],[Order Date]],4,2)</f>
        <v>01</v>
      </c>
      <c r="D6875" t="str">
        <f>RIGHT(Table1[[#This Row],[Order Date]],4)</f>
        <v>2017</v>
      </c>
      <c r="E6875" s="1">
        <f>DATE(Table1[[#This Row],[Column3]],Table1[[#This Row],[Column2]],Table1[[#This Row],[Column1]])</f>
        <v>42762</v>
      </c>
      <c r="F6875" s="1">
        <f>DATE(Table1[[#This Row],[Column3]],Table1[[#This Row],[Column2]],Table1[[#This Row],[Column1]])</f>
        <v>42762</v>
      </c>
      <c r="G6875" s="3">
        <f>YEAR(Table1[[#This Row],[Order Date New]])</f>
        <v>2017</v>
      </c>
      <c r="H6875" s="3">
        <f>MONTH(Table1[[#This Row],[Order Date New]])</f>
        <v>1</v>
      </c>
      <c r="I6875" t="s">
        <v>742</v>
      </c>
      <c r="J6875" t="s">
        <v>79</v>
      </c>
      <c r="K6875" t="s">
        <v>11</v>
      </c>
      <c r="L6875" t="s">
        <v>24</v>
      </c>
      <c r="M6875" t="s">
        <v>51</v>
      </c>
      <c r="N6875" s="2">
        <v>14.02</v>
      </c>
      <c r="O6875" s="3">
        <v>3</v>
      </c>
      <c r="P6875" s="2">
        <v>1.75</v>
      </c>
    </row>
    <row r="6876" spans="1:16" x14ac:dyDescent="0.35">
      <c r="A6876" t="s">
        <v>3223</v>
      </c>
      <c r="B6876" t="str">
        <f>LEFT(Table1[[#This Row],[Order Date]],2)</f>
        <v>27</v>
      </c>
      <c r="C6876" t="str">
        <f>MID(Table1[[#This Row],[Order Date]],4,2)</f>
        <v>01</v>
      </c>
      <c r="D6876" t="str">
        <f>RIGHT(Table1[[#This Row],[Order Date]],4)</f>
        <v>2017</v>
      </c>
      <c r="E6876" s="1">
        <f>DATE(Table1[[#This Row],[Column3]],Table1[[#This Row],[Column2]],Table1[[#This Row],[Column1]])</f>
        <v>42762</v>
      </c>
      <c r="F6876" s="1">
        <f>DATE(Table1[[#This Row],[Column3]],Table1[[#This Row],[Column2]],Table1[[#This Row],[Column1]])</f>
        <v>42762</v>
      </c>
      <c r="G6876" s="3">
        <f>YEAR(Table1[[#This Row],[Order Date New]])</f>
        <v>2017</v>
      </c>
      <c r="H6876" s="3">
        <f>MONTH(Table1[[#This Row],[Order Date New]])</f>
        <v>1</v>
      </c>
      <c r="I6876" t="s">
        <v>742</v>
      </c>
      <c r="J6876" t="s">
        <v>79</v>
      </c>
      <c r="K6876" t="s">
        <v>39</v>
      </c>
      <c r="L6876" t="s">
        <v>52</v>
      </c>
      <c r="M6876" t="s">
        <v>2120</v>
      </c>
      <c r="N6876" s="2">
        <v>71.98</v>
      </c>
      <c r="O6876" s="3">
        <v>3</v>
      </c>
      <c r="P6876" s="2">
        <v>-9</v>
      </c>
    </row>
    <row r="6877" spans="1:16" x14ac:dyDescent="0.35">
      <c r="A6877" t="s">
        <v>3223</v>
      </c>
      <c r="B6877" t="str">
        <f>LEFT(Table1[[#This Row],[Order Date]],2)</f>
        <v>27</v>
      </c>
      <c r="C6877" t="str">
        <f>MID(Table1[[#This Row],[Order Date]],4,2)</f>
        <v>01</v>
      </c>
      <c r="D6877" t="str">
        <f>RIGHT(Table1[[#This Row],[Order Date]],4)</f>
        <v>2017</v>
      </c>
      <c r="E6877" s="1">
        <f>DATE(Table1[[#This Row],[Column3]],Table1[[#This Row],[Column2]],Table1[[#This Row],[Column1]])</f>
        <v>42762</v>
      </c>
      <c r="F6877" s="1">
        <f>DATE(Table1[[#This Row],[Column3]],Table1[[#This Row],[Column2]],Table1[[#This Row],[Column1]])</f>
        <v>42762</v>
      </c>
      <c r="G6877" s="3">
        <f>YEAR(Table1[[#This Row],[Order Date New]])</f>
        <v>2017</v>
      </c>
      <c r="H6877" s="3">
        <f>MONTH(Table1[[#This Row],[Order Date New]])</f>
        <v>1</v>
      </c>
      <c r="I6877" t="s">
        <v>742</v>
      </c>
      <c r="J6877" t="s">
        <v>79</v>
      </c>
      <c r="K6877" t="s">
        <v>39</v>
      </c>
      <c r="L6877" t="s">
        <v>40</v>
      </c>
      <c r="M6877" t="s">
        <v>1355</v>
      </c>
      <c r="N6877" s="2">
        <v>107.98</v>
      </c>
      <c r="O6877" s="3">
        <v>3</v>
      </c>
      <c r="P6877" s="2">
        <v>-27</v>
      </c>
    </row>
    <row r="6878" spans="1:16" x14ac:dyDescent="0.35">
      <c r="A6878" t="s">
        <v>3223</v>
      </c>
      <c r="B6878" t="str">
        <f>LEFT(Table1[[#This Row],[Order Date]],2)</f>
        <v>27</v>
      </c>
      <c r="C6878" t="str">
        <f>MID(Table1[[#This Row],[Order Date]],4,2)</f>
        <v>01</v>
      </c>
      <c r="D6878" t="str">
        <f>RIGHT(Table1[[#This Row],[Order Date]],4)</f>
        <v>2017</v>
      </c>
      <c r="E6878" s="1">
        <f>DATE(Table1[[#This Row],[Column3]],Table1[[#This Row],[Column2]],Table1[[#This Row],[Column1]])</f>
        <v>42762</v>
      </c>
      <c r="F6878" s="1">
        <f>DATE(Table1[[#This Row],[Column3]],Table1[[#This Row],[Column2]],Table1[[#This Row],[Column1]])</f>
        <v>42762</v>
      </c>
      <c r="G6878" s="3">
        <f>YEAR(Table1[[#This Row],[Order Date New]])</f>
        <v>2017</v>
      </c>
      <c r="H6878" s="3">
        <f>MONTH(Table1[[#This Row],[Order Date New]])</f>
        <v>1</v>
      </c>
      <c r="I6878" t="s">
        <v>2150</v>
      </c>
      <c r="J6878" t="s">
        <v>161</v>
      </c>
      <c r="K6878" t="s">
        <v>39</v>
      </c>
      <c r="L6878" t="s">
        <v>40</v>
      </c>
      <c r="M6878" t="s">
        <v>2723</v>
      </c>
      <c r="N6878" s="2">
        <v>137.94</v>
      </c>
      <c r="O6878" s="3">
        <v>3</v>
      </c>
      <c r="P6878" s="2">
        <v>35.86</v>
      </c>
    </row>
    <row r="6879" spans="1:16" x14ac:dyDescent="0.35">
      <c r="A6879" t="s">
        <v>3224</v>
      </c>
      <c r="B6879" t="str">
        <f>LEFT(Table1[[#This Row],[Order Date]],2)</f>
        <v>28</v>
      </c>
      <c r="C6879" t="str">
        <f>MID(Table1[[#This Row],[Order Date]],4,2)</f>
        <v>01</v>
      </c>
      <c r="D6879" t="str">
        <f>RIGHT(Table1[[#This Row],[Order Date]],4)</f>
        <v>2017</v>
      </c>
      <c r="E6879" s="1">
        <f>DATE(Table1[[#This Row],[Column3]],Table1[[#This Row],[Column2]],Table1[[#This Row],[Column1]])</f>
        <v>42763</v>
      </c>
      <c r="F6879" s="1">
        <f>DATE(Table1[[#This Row],[Column3]],Table1[[#This Row],[Column2]],Table1[[#This Row],[Column1]])</f>
        <v>42763</v>
      </c>
      <c r="G6879" s="3">
        <f>YEAR(Table1[[#This Row],[Order Date New]])</f>
        <v>2017</v>
      </c>
      <c r="H6879" s="3">
        <f>MONTH(Table1[[#This Row],[Order Date New]])</f>
        <v>1</v>
      </c>
      <c r="I6879" t="s">
        <v>620</v>
      </c>
      <c r="J6879" t="s">
        <v>27</v>
      </c>
      <c r="K6879" t="s">
        <v>39</v>
      </c>
      <c r="L6879" t="s">
        <v>52</v>
      </c>
      <c r="M6879" t="s">
        <v>2965</v>
      </c>
      <c r="N6879" s="2">
        <v>239.97</v>
      </c>
      <c r="O6879" s="3">
        <v>3</v>
      </c>
      <c r="P6879" s="2">
        <v>26.4</v>
      </c>
    </row>
    <row r="6880" spans="1:16" x14ac:dyDescent="0.35">
      <c r="A6880" t="s">
        <v>3224</v>
      </c>
      <c r="B6880" t="str">
        <f>LEFT(Table1[[#This Row],[Order Date]],2)</f>
        <v>28</v>
      </c>
      <c r="C6880" t="str">
        <f>MID(Table1[[#This Row],[Order Date]],4,2)</f>
        <v>01</v>
      </c>
      <c r="D6880" t="str">
        <f>RIGHT(Table1[[#This Row],[Order Date]],4)</f>
        <v>2017</v>
      </c>
      <c r="E6880" s="1">
        <f>DATE(Table1[[#This Row],[Column3]],Table1[[#This Row],[Column2]],Table1[[#This Row],[Column1]])</f>
        <v>42763</v>
      </c>
      <c r="F6880" s="1">
        <f>DATE(Table1[[#This Row],[Column3]],Table1[[#This Row],[Column2]],Table1[[#This Row],[Column1]])</f>
        <v>42763</v>
      </c>
      <c r="G6880" s="3">
        <f>YEAR(Table1[[#This Row],[Order Date New]])</f>
        <v>2017</v>
      </c>
      <c r="H6880" s="3">
        <f>MONTH(Table1[[#This Row],[Order Date New]])</f>
        <v>1</v>
      </c>
      <c r="I6880" t="s">
        <v>620</v>
      </c>
      <c r="J6880" t="s">
        <v>27</v>
      </c>
      <c r="K6880" t="s">
        <v>34</v>
      </c>
      <c r="L6880" t="s">
        <v>47</v>
      </c>
      <c r="M6880" t="s">
        <v>3008</v>
      </c>
      <c r="N6880" s="2">
        <v>37.74</v>
      </c>
      <c r="O6880" s="3">
        <v>3</v>
      </c>
      <c r="P6880" s="2">
        <v>12.83</v>
      </c>
    </row>
    <row r="6881" spans="1:16" x14ac:dyDescent="0.35">
      <c r="A6881" t="s">
        <v>3224</v>
      </c>
      <c r="B6881" t="str">
        <f>LEFT(Table1[[#This Row],[Order Date]],2)</f>
        <v>28</v>
      </c>
      <c r="C6881" t="str">
        <f>MID(Table1[[#This Row],[Order Date]],4,2)</f>
        <v>01</v>
      </c>
      <c r="D6881" t="str">
        <f>RIGHT(Table1[[#This Row],[Order Date]],4)</f>
        <v>2017</v>
      </c>
      <c r="E6881" s="1">
        <f>DATE(Table1[[#This Row],[Column3]],Table1[[#This Row],[Column2]],Table1[[#This Row],[Column1]])</f>
        <v>42763</v>
      </c>
      <c r="F6881" s="1">
        <f>DATE(Table1[[#This Row],[Column3]],Table1[[#This Row],[Column2]],Table1[[#This Row],[Column1]])</f>
        <v>42763</v>
      </c>
      <c r="G6881" s="3">
        <f>YEAR(Table1[[#This Row],[Order Date New]])</f>
        <v>2017</v>
      </c>
      <c r="H6881" s="3">
        <f>MONTH(Table1[[#This Row],[Order Date New]])</f>
        <v>1</v>
      </c>
      <c r="I6881" t="s">
        <v>2366</v>
      </c>
      <c r="J6881" t="s">
        <v>1399</v>
      </c>
      <c r="K6881" t="s">
        <v>11</v>
      </c>
      <c r="L6881" t="s">
        <v>12</v>
      </c>
      <c r="M6881" t="s">
        <v>1159</v>
      </c>
      <c r="N6881" s="2">
        <v>279.89999999999998</v>
      </c>
      <c r="O6881" s="3">
        <v>5</v>
      </c>
      <c r="P6881" s="2">
        <v>137.15</v>
      </c>
    </row>
    <row r="6882" spans="1:16" x14ac:dyDescent="0.35">
      <c r="A6882" t="s">
        <v>3224</v>
      </c>
      <c r="B6882" t="str">
        <f>LEFT(Table1[[#This Row],[Order Date]],2)</f>
        <v>28</v>
      </c>
      <c r="C6882" t="str">
        <f>MID(Table1[[#This Row],[Order Date]],4,2)</f>
        <v>01</v>
      </c>
      <c r="D6882" t="str">
        <f>RIGHT(Table1[[#This Row],[Order Date]],4)</f>
        <v>2017</v>
      </c>
      <c r="E6882" s="1">
        <f>DATE(Table1[[#This Row],[Column3]],Table1[[#This Row],[Column2]],Table1[[#This Row],[Column1]])</f>
        <v>42763</v>
      </c>
      <c r="F6882" s="1">
        <f>DATE(Table1[[#This Row],[Column3]],Table1[[#This Row],[Column2]],Table1[[#This Row],[Column1]])</f>
        <v>42763</v>
      </c>
      <c r="G6882" s="3">
        <f>YEAR(Table1[[#This Row],[Order Date New]])</f>
        <v>2017</v>
      </c>
      <c r="H6882" s="3">
        <f>MONTH(Table1[[#This Row],[Order Date New]])</f>
        <v>1</v>
      </c>
      <c r="I6882" t="s">
        <v>2917</v>
      </c>
      <c r="J6882" t="s">
        <v>161</v>
      </c>
      <c r="K6882" t="s">
        <v>39</v>
      </c>
      <c r="L6882" t="s">
        <v>52</v>
      </c>
      <c r="M6882" t="s">
        <v>724</v>
      </c>
      <c r="N6882" s="2">
        <v>449.91</v>
      </c>
      <c r="O6882" s="3">
        <v>9</v>
      </c>
      <c r="P6882" s="2">
        <v>157.47</v>
      </c>
    </row>
    <row r="6883" spans="1:16" x14ac:dyDescent="0.35">
      <c r="A6883" t="s">
        <v>3225</v>
      </c>
      <c r="B6883" t="str">
        <f>LEFT(Table1[[#This Row],[Order Date]],2)</f>
        <v>29</v>
      </c>
      <c r="C6883" t="str">
        <f>MID(Table1[[#This Row],[Order Date]],4,2)</f>
        <v>01</v>
      </c>
      <c r="D6883" t="str">
        <f>RIGHT(Table1[[#This Row],[Order Date]],4)</f>
        <v>2017</v>
      </c>
      <c r="E6883" s="1">
        <f>DATE(Table1[[#This Row],[Column3]],Table1[[#This Row],[Column2]],Table1[[#This Row],[Column1]])</f>
        <v>42764</v>
      </c>
      <c r="F6883" s="1">
        <f>DATE(Table1[[#This Row],[Column3]],Table1[[#This Row],[Column2]],Table1[[#This Row],[Column1]])</f>
        <v>42764</v>
      </c>
      <c r="G6883" s="3">
        <f>YEAR(Table1[[#This Row],[Order Date New]])</f>
        <v>2017</v>
      </c>
      <c r="H6883" s="3">
        <f>MONTH(Table1[[#This Row],[Order Date New]])</f>
        <v>1</v>
      </c>
      <c r="I6883" t="s">
        <v>2019</v>
      </c>
      <c r="J6883" t="s">
        <v>15</v>
      </c>
      <c r="K6883" t="s">
        <v>11</v>
      </c>
      <c r="L6883" t="s">
        <v>20</v>
      </c>
      <c r="M6883" t="s">
        <v>830</v>
      </c>
      <c r="N6883" s="2">
        <v>12.13</v>
      </c>
      <c r="O6883" s="3">
        <v>4</v>
      </c>
      <c r="P6883" s="2">
        <v>-20.62</v>
      </c>
    </row>
    <row r="6884" spans="1:16" x14ac:dyDescent="0.35">
      <c r="A6884" t="s">
        <v>3225</v>
      </c>
      <c r="B6884" t="str">
        <f>LEFT(Table1[[#This Row],[Order Date]],2)</f>
        <v>29</v>
      </c>
      <c r="C6884" t="str">
        <f>MID(Table1[[#This Row],[Order Date]],4,2)</f>
        <v>01</v>
      </c>
      <c r="D6884" t="str">
        <f>RIGHT(Table1[[#This Row],[Order Date]],4)</f>
        <v>2017</v>
      </c>
      <c r="E6884" s="1">
        <f>DATE(Table1[[#This Row],[Column3]],Table1[[#This Row],[Column2]],Table1[[#This Row],[Column1]])</f>
        <v>42764</v>
      </c>
      <c r="F6884" s="1">
        <f>DATE(Table1[[#This Row],[Column3]],Table1[[#This Row],[Column2]],Table1[[#This Row],[Column1]])</f>
        <v>42764</v>
      </c>
      <c r="G6884" s="3">
        <f>YEAR(Table1[[#This Row],[Order Date New]])</f>
        <v>2017</v>
      </c>
      <c r="H6884" s="3">
        <f>MONTH(Table1[[#This Row],[Order Date New]])</f>
        <v>1</v>
      </c>
      <c r="I6884" t="s">
        <v>1195</v>
      </c>
      <c r="J6884" t="s">
        <v>27</v>
      </c>
      <c r="K6884" t="s">
        <v>11</v>
      </c>
      <c r="L6884" t="s">
        <v>24</v>
      </c>
      <c r="M6884" t="s">
        <v>3037</v>
      </c>
      <c r="N6884" s="2">
        <v>8.34</v>
      </c>
      <c r="O6884" s="3">
        <v>3</v>
      </c>
      <c r="P6884" s="2">
        <v>2.17</v>
      </c>
    </row>
    <row r="6885" spans="1:16" x14ac:dyDescent="0.35">
      <c r="A6885" t="s">
        <v>3225</v>
      </c>
      <c r="B6885" t="str">
        <f>LEFT(Table1[[#This Row],[Order Date]],2)</f>
        <v>29</v>
      </c>
      <c r="C6885" t="str">
        <f>MID(Table1[[#This Row],[Order Date]],4,2)</f>
        <v>01</v>
      </c>
      <c r="D6885" t="str">
        <f>RIGHT(Table1[[#This Row],[Order Date]],4)</f>
        <v>2017</v>
      </c>
      <c r="E6885" s="1">
        <f>DATE(Table1[[#This Row],[Column3]],Table1[[#This Row],[Column2]],Table1[[#This Row],[Column1]])</f>
        <v>42764</v>
      </c>
      <c r="F6885" s="1">
        <f>DATE(Table1[[#This Row],[Column3]],Table1[[#This Row],[Column2]],Table1[[#This Row],[Column1]])</f>
        <v>42764</v>
      </c>
      <c r="G6885" s="3">
        <f>YEAR(Table1[[#This Row],[Order Date New]])</f>
        <v>2017</v>
      </c>
      <c r="H6885" s="3">
        <f>MONTH(Table1[[#This Row],[Order Date New]])</f>
        <v>1</v>
      </c>
      <c r="I6885" t="s">
        <v>1195</v>
      </c>
      <c r="J6885" t="s">
        <v>27</v>
      </c>
      <c r="K6885" t="s">
        <v>11</v>
      </c>
      <c r="L6885" t="s">
        <v>215</v>
      </c>
      <c r="M6885" t="s">
        <v>854</v>
      </c>
      <c r="N6885" s="2">
        <v>8.57</v>
      </c>
      <c r="O6885" s="3">
        <v>1</v>
      </c>
      <c r="P6885" s="2">
        <v>2.23</v>
      </c>
    </row>
    <row r="6886" spans="1:16" x14ac:dyDescent="0.35">
      <c r="A6886" t="s">
        <v>3225</v>
      </c>
      <c r="B6886" t="str">
        <f>LEFT(Table1[[#This Row],[Order Date]],2)</f>
        <v>29</v>
      </c>
      <c r="C6886" t="str">
        <f>MID(Table1[[#This Row],[Order Date]],4,2)</f>
        <v>01</v>
      </c>
      <c r="D6886" t="str">
        <f>RIGHT(Table1[[#This Row],[Order Date]],4)</f>
        <v>2017</v>
      </c>
      <c r="E6886" s="1">
        <f>DATE(Table1[[#This Row],[Column3]],Table1[[#This Row],[Column2]],Table1[[#This Row],[Column1]])</f>
        <v>42764</v>
      </c>
      <c r="F6886" s="1">
        <f>DATE(Table1[[#This Row],[Column3]],Table1[[#This Row],[Column2]],Table1[[#This Row],[Column1]])</f>
        <v>42764</v>
      </c>
      <c r="G6886" s="3">
        <f>YEAR(Table1[[#This Row],[Order Date New]])</f>
        <v>2017</v>
      </c>
      <c r="H6886" s="3">
        <f>MONTH(Table1[[#This Row],[Order Date New]])</f>
        <v>1</v>
      </c>
      <c r="I6886" t="s">
        <v>1195</v>
      </c>
      <c r="J6886" t="s">
        <v>27</v>
      </c>
      <c r="K6886" t="s">
        <v>11</v>
      </c>
      <c r="L6886" t="s">
        <v>20</v>
      </c>
      <c r="M6886" t="s">
        <v>1078</v>
      </c>
      <c r="N6886" s="2">
        <v>119.62</v>
      </c>
      <c r="O6886" s="3">
        <v>8</v>
      </c>
      <c r="P6886" s="2">
        <v>40.369999999999997</v>
      </c>
    </row>
    <row r="6887" spans="1:16" x14ac:dyDescent="0.35">
      <c r="A6887" t="s">
        <v>3225</v>
      </c>
      <c r="B6887" t="str">
        <f>LEFT(Table1[[#This Row],[Order Date]],2)</f>
        <v>29</v>
      </c>
      <c r="C6887" t="str">
        <f>MID(Table1[[#This Row],[Order Date]],4,2)</f>
        <v>01</v>
      </c>
      <c r="D6887" t="str">
        <f>RIGHT(Table1[[#This Row],[Order Date]],4)</f>
        <v>2017</v>
      </c>
      <c r="E6887" s="1">
        <f>DATE(Table1[[#This Row],[Column3]],Table1[[#This Row],[Column2]],Table1[[#This Row],[Column1]])</f>
        <v>42764</v>
      </c>
      <c r="F6887" s="1">
        <f>DATE(Table1[[#This Row],[Column3]],Table1[[#This Row],[Column2]],Table1[[#This Row],[Column1]])</f>
        <v>42764</v>
      </c>
      <c r="G6887" s="3">
        <f>YEAR(Table1[[#This Row],[Order Date New]])</f>
        <v>2017</v>
      </c>
      <c r="H6887" s="3">
        <f>MONTH(Table1[[#This Row],[Order Date New]])</f>
        <v>1</v>
      </c>
      <c r="I6887" t="s">
        <v>478</v>
      </c>
      <c r="J6887" t="s">
        <v>161</v>
      </c>
      <c r="K6887" t="s">
        <v>11</v>
      </c>
      <c r="L6887" t="s">
        <v>16</v>
      </c>
      <c r="M6887" t="s">
        <v>1785</v>
      </c>
      <c r="N6887" s="2">
        <v>5.22</v>
      </c>
      <c r="O6887" s="3">
        <v>2</v>
      </c>
      <c r="P6887" s="2">
        <v>2.4</v>
      </c>
    </row>
    <row r="6888" spans="1:16" x14ac:dyDescent="0.35">
      <c r="A6888" t="s">
        <v>3225</v>
      </c>
      <c r="B6888" t="str">
        <f>LEFT(Table1[[#This Row],[Order Date]],2)</f>
        <v>29</v>
      </c>
      <c r="C6888" t="str">
        <f>MID(Table1[[#This Row],[Order Date]],4,2)</f>
        <v>01</v>
      </c>
      <c r="D6888" t="str">
        <f>RIGHT(Table1[[#This Row],[Order Date]],4)</f>
        <v>2017</v>
      </c>
      <c r="E6888" s="1">
        <f>DATE(Table1[[#This Row],[Column3]],Table1[[#This Row],[Column2]],Table1[[#This Row],[Column1]])</f>
        <v>42764</v>
      </c>
      <c r="F6888" s="1">
        <f>DATE(Table1[[#This Row],[Column3]],Table1[[#This Row],[Column2]],Table1[[#This Row],[Column1]])</f>
        <v>42764</v>
      </c>
      <c r="G6888" s="3">
        <f>YEAR(Table1[[#This Row],[Order Date New]])</f>
        <v>2017</v>
      </c>
      <c r="H6888" s="3">
        <f>MONTH(Table1[[#This Row],[Order Date New]])</f>
        <v>1</v>
      </c>
      <c r="I6888" t="s">
        <v>2844</v>
      </c>
      <c r="J6888" t="s">
        <v>23</v>
      </c>
      <c r="K6888" t="s">
        <v>11</v>
      </c>
      <c r="L6888" t="s">
        <v>24</v>
      </c>
      <c r="M6888" t="s">
        <v>1094</v>
      </c>
      <c r="N6888" s="2">
        <v>4.7699999999999996</v>
      </c>
      <c r="O6888" s="3">
        <v>2</v>
      </c>
      <c r="P6888" s="2">
        <v>0.48</v>
      </c>
    </row>
    <row r="6889" spans="1:16" x14ac:dyDescent="0.35">
      <c r="A6889" t="s">
        <v>3225</v>
      </c>
      <c r="B6889" t="str">
        <f>LEFT(Table1[[#This Row],[Order Date]],2)</f>
        <v>29</v>
      </c>
      <c r="C6889" t="str">
        <f>MID(Table1[[#This Row],[Order Date]],4,2)</f>
        <v>01</v>
      </c>
      <c r="D6889" t="str">
        <f>RIGHT(Table1[[#This Row],[Order Date]],4)</f>
        <v>2017</v>
      </c>
      <c r="E6889" s="1">
        <f>DATE(Table1[[#This Row],[Column3]],Table1[[#This Row],[Column2]],Table1[[#This Row],[Column1]])</f>
        <v>42764</v>
      </c>
      <c r="F6889" s="1">
        <f>DATE(Table1[[#This Row],[Column3]],Table1[[#This Row],[Column2]],Table1[[#This Row],[Column1]])</f>
        <v>42764</v>
      </c>
      <c r="G6889" s="3">
        <f>YEAR(Table1[[#This Row],[Order Date New]])</f>
        <v>2017</v>
      </c>
      <c r="H6889" s="3">
        <f>MONTH(Table1[[#This Row],[Order Date New]])</f>
        <v>1</v>
      </c>
      <c r="I6889" t="s">
        <v>238</v>
      </c>
      <c r="J6889" t="s">
        <v>433</v>
      </c>
      <c r="K6889" t="s">
        <v>11</v>
      </c>
      <c r="L6889" t="s">
        <v>12</v>
      </c>
      <c r="M6889" t="s">
        <v>2149</v>
      </c>
      <c r="N6889" s="2">
        <v>12.96</v>
      </c>
      <c r="O6889" s="3">
        <v>2</v>
      </c>
      <c r="P6889" s="2">
        <v>6.22</v>
      </c>
    </row>
    <row r="6890" spans="1:16" x14ac:dyDescent="0.35">
      <c r="A6890" t="s">
        <v>3225</v>
      </c>
      <c r="B6890" t="str">
        <f>LEFT(Table1[[#This Row],[Order Date]],2)</f>
        <v>29</v>
      </c>
      <c r="C6890" t="str">
        <f>MID(Table1[[#This Row],[Order Date]],4,2)</f>
        <v>01</v>
      </c>
      <c r="D6890" t="str">
        <f>RIGHT(Table1[[#This Row],[Order Date]],4)</f>
        <v>2017</v>
      </c>
      <c r="E6890" s="1">
        <f>DATE(Table1[[#This Row],[Column3]],Table1[[#This Row],[Column2]],Table1[[#This Row],[Column1]])</f>
        <v>42764</v>
      </c>
      <c r="F6890" s="1">
        <f>DATE(Table1[[#This Row],[Column3]],Table1[[#This Row],[Column2]],Table1[[#This Row],[Column1]])</f>
        <v>42764</v>
      </c>
      <c r="G6890" s="3">
        <f>YEAR(Table1[[#This Row],[Order Date New]])</f>
        <v>2017</v>
      </c>
      <c r="H6890" s="3">
        <f>MONTH(Table1[[#This Row],[Order Date New]])</f>
        <v>1</v>
      </c>
      <c r="I6890" t="s">
        <v>238</v>
      </c>
      <c r="J6890" t="s">
        <v>433</v>
      </c>
      <c r="K6890" t="s">
        <v>11</v>
      </c>
      <c r="L6890" t="s">
        <v>12</v>
      </c>
      <c r="M6890" t="s">
        <v>332</v>
      </c>
      <c r="N6890" s="2">
        <v>94.85</v>
      </c>
      <c r="O6890" s="3">
        <v>5</v>
      </c>
      <c r="P6890" s="2">
        <v>45.53</v>
      </c>
    </row>
    <row r="6891" spans="1:16" x14ac:dyDescent="0.35">
      <c r="A6891" t="s">
        <v>3225</v>
      </c>
      <c r="B6891" t="str">
        <f>LEFT(Table1[[#This Row],[Order Date]],2)</f>
        <v>29</v>
      </c>
      <c r="C6891" t="str">
        <f>MID(Table1[[#This Row],[Order Date]],4,2)</f>
        <v>01</v>
      </c>
      <c r="D6891" t="str">
        <f>RIGHT(Table1[[#This Row],[Order Date]],4)</f>
        <v>2017</v>
      </c>
      <c r="E6891" s="1">
        <f>DATE(Table1[[#This Row],[Column3]],Table1[[#This Row],[Column2]],Table1[[#This Row],[Column1]])</f>
        <v>42764</v>
      </c>
      <c r="F6891" s="1">
        <f>DATE(Table1[[#This Row],[Column3]],Table1[[#This Row],[Column2]],Table1[[#This Row],[Column1]])</f>
        <v>42764</v>
      </c>
      <c r="G6891" s="3">
        <f>YEAR(Table1[[#This Row],[Order Date New]])</f>
        <v>2017</v>
      </c>
      <c r="H6891" s="3">
        <f>MONTH(Table1[[#This Row],[Order Date New]])</f>
        <v>1</v>
      </c>
      <c r="I6891" t="s">
        <v>238</v>
      </c>
      <c r="J6891" t="s">
        <v>433</v>
      </c>
      <c r="K6891" t="s">
        <v>11</v>
      </c>
      <c r="L6891" t="s">
        <v>18</v>
      </c>
      <c r="M6891" t="s">
        <v>2347</v>
      </c>
      <c r="N6891" s="2">
        <v>13.48</v>
      </c>
      <c r="O6891" s="3">
        <v>1</v>
      </c>
      <c r="P6891" s="2">
        <v>3.5</v>
      </c>
    </row>
    <row r="6892" spans="1:16" x14ac:dyDescent="0.35">
      <c r="A6892" t="s">
        <v>3225</v>
      </c>
      <c r="B6892" t="str">
        <f>LEFT(Table1[[#This Row],[Order Date]],2)</f>
        <v>29</v>
      </c>
      <c r="C6892" t="str">
        <f>MID(Table1[[#This Row],[Order Date]],4,2)</f>
        <v>01</v>
      </c>
      <c r="D6892" t="str">
        <f>RIGHT(Table1[[#This Row],[Order Date]],4)</f>
        <v>2017</v>
      </c>
      <c r="E6892" s="1">
        <f>DATE(Table1[[#This Row],[Column3]],Table1[[#This Row],[Column2]],Table1[[#This Row],[Column1]])</f>
        <v>42764</v>
      </c>
      <c r="F6892" s="1">
        <f>DATE(Table1[[#This Row],[Column3]],Table1[[#This Row],[Column2]],Table1[[#This Row],[Column1]])</f>
        <v>42764</v>
      </c>
      <c r="G6892" s="3">
        <f>YEAR(Table1[[#This Row],[Order Date New]])</f>
        <v>2017</v>
      </c>
      <c r="H6892" s="3">
        <f>MONTH(Table1[[#This Row],[Order Date New]])</f>
        <v>1</v>
      </c>
      <c r="I6892" t="s">
        <v>238</v>
      </c>
      <c r="J6892" t="s">
        <v>433</v>
      </c>
      <c r="K6892" t="s">
        <v>34</v>
      </c>
      <c r="L6892" t="s">
        <v>47</v>
      </c>
      <c r="M6892" t="s">
        <v>60</v>
      </c>
      <c r="N6892" s="2">
        <v>14.91</v>
      </c>
      <c r="O6892" s="3">
        <v>3</v>
      </c>
      <c r="P6892" s="2">
        <v>4.62</v>
      </c>
    </row>
    <row r="6893" spans="1:16" x14ac:dyDescent="0.35">
      <c r="A6893" t="s">
        <v>3226</v>
      </c>
      <c r="B6893" t="str">
        <f>LEFT(Table1[[#This Row],[Order Date]],2)</f>
        <v>30</v>
      </c>
      <c r="C6893" t="str">
        <f>MID(Table1[[#This Row],[Order Date]],4,2)</f>
        <v>01</v>
      </c>
      <c r="D6893" t="str">
        <f>RIGHT(Table1[[#This Row],[Order Date]],4)</f>
        <v>2017</v>
      </c>
      <c r="E6893" s="1">
        <f>DATE(Table1[[#This Row],[Column3]],Table1[[#This Row],[Column2]],Table1[[#This Row],[Column1]])</f>
        <v>42765</v>
      </c>
      <c r="F6893" s="1">
        <f>DATE(Table1[[#This Row],[Column3]],Table1[[#This Row],[Column2]],Table1[[#This Row],[Column1]])</f>
        <v>42765</v>
      </c>
      <c r="G6893" s="3">
        <f>YEAR(Table1[[#This Row],[Order Date New]])</f>
        <v>2017</v>
      </c>
      <c r="H6893" s="3">
        <f>MONTH(Table1[[#This Row],[Order Date New]])</f>
        <v>1</v>
      </c>
      <c r="I6893" t="s">
        <v>2194</v>
      </c>
      <c r="J6893" t="s">
        <v>433</v>
      </c>
      <c r="K6893" t="s">
        <v>11</v>
      </c>
      <c r="L6893" t="s">
        <v>20</v>
      </c>
      <c r="M6893" t="s">
        <v>1715</v>
      </c>
      <c r="N6893" s="2">
        <v>18.28</v>
      </c>
      <c r="O6893" s="3">
        <v>2</v>
      </c>
      <c r="P6893" s="2">
        <v>9.14</v>
      </c>
    </row>
    <row r="6894" spans="1:16" x14ac:dyDescent="0.35">
      <c r="A6894" t="s">
        <v>3226</v>
      </c>
      <c r="B6894" t="str">
        <f>LEFT(Table1[[#This Row],[Order Date]],2)</f>
        <v>30</v>
      </c>
      <c r="C6894" t="str">
        <f>MID(Table1[[#This Row],[Order Date]],4,2)</f>
        <v>01</v>
      </c>
      <c r="D6894" t="str">
        <f>RIGHT(Table1[[#This Row],[Order Date]],4)</f>
        <v>2017</v>
      </c>
      <c r="E6894" s="1">
        <f>DATE(Table1[[#This Row],[Column3]],Table1[[#This Row],[Column2]],Table1[[#This Row],[Column1]])</f>
        <v>42765</v>
      </c>
      <c r="F6894" s="1">
        <f>DATE(Table1[[#This Row],[Column3]],Table1[[#This Row],[Column2]],Table1[[#This Row],[Column1]])</f>
        <v>42765</v>
      </c>
      <c r="G6894" s="3">
        <f>YEAR(Table1[[#This Row],[Order Date New]])</f>
        <v>2017</v>
      </c>
      <c r="H6894" s="3">
        <f>MONTH(Table1[[#This Row],[Order Date New]])</f>
        <v>1</v>
      </c>
      <c r="I6894" t="s">
        <v>2194</v>
      </c>
      <c r="J6894" t="s">
        <v>433</v>
      </c>
      <c r="K6894" t="s">
        <v>39</v>
      </c>
      <c r="L6894" t="s">
        <v>40</v>
      </c>
      <c r="M6894" t="s">
        <v>91</v>
      </c>
      <c r="N6894" s="2">
        <v>207</v>
      </c>
      <c r="O6894" s="3">
        <v>3</v>
      </c>
      <c r="P6894" s="2">
        <v>51.75</v>
      </c>
    </row>
    <row r="6895" spans="1:16" x14ac:dyDescent="0.35">
      <c r="A6895" t="s">
        <v>3226</v>
      </c>
      <c r="B6895" t="str">
        <f>LEFT(Table1[[#This Row],[Order Date]],2)</f>
        <v>30</v>
      </c>
      <c r="C6895" t="str">
        <f>MID(Table1[[#This Row],[Order Date]],4,2)</f>
        <v>01</v>
      </c>
      <c r="D6895" t="str">
        <f>RIGHT(Table1[[#This Row],[Order Date]],4)</f>
        <v>2017</v>
      </c>
      <c r="E6895" s="1">
        <f>DATE(Table1[[#This Row],[Column3]],Table1[[#This Row],[Column2]],Table1[[#This Row],[Column1]])</f>
        <v>42765</v>
      </c>
      <c r="F6895" s="1">
        <f>DATE(Table1[[#This Row],[Column3]],Table1[[#This Row],[Column2]],Table1[[#This Row],[Column1]])</f>
        <v>42765</v>
      </c>
      <c r="G6895" s="3">
        <f>YEAR(Table1[[#This Row],[Order Date New]])</f>
        <v>2017</v>
      </c>
      <c r="H6895" s="3">
        <f>MONTH(Table1[[#This Row],[Order Date New]])</f>
        <v>1</v>
      </c>
      <c r="I6895" t="s">
        <v>2194</v>
      </c>
      <c r="J6895" t="s">
        <v>433</v>
      </c>
      <c r="K6895" t="s">
        <v>11</v>
      </c>
      <c r="L6895" t="s">
        <v>20</v>
      </c>
      <c r="M6895" t="s">
        <v>1493</v>
      </c>
      <c r="N6895" s="2">
        <v>32.35</v>
      </c>
      <c r="O6895" s="3">
        <v>5</v>
      </c>
      <c r="P6895" s="2">
        <v>16.18</v>
      </c>
    </row>
    <row r="6896" spans="1:16" x14ac:dyDescent="0.35">
      <c r="A6896" t="s">
        <v>3226</v>
      </c>
      <c r="B6896" t="str">
        <f>LEFT(Table1[[#This Row],[Order Date]],2)</f>
        <v>30</v>
      </c>
      <c r="C6896" t="str">
        <f>MID(Table1[[#This Row],[Order Date]],4,2)</f>
        <v>01</v>
      </c>
      <c r="D6896" t="str">
        <f>RIGHT(Table1[[#This Row],[Order Date]],4)</f>
        <v>2017</v>
      </c>
      <c r="E6896" s="1">
        <f>DATE(Table1[[#This Row],[Column3]],Table1[[#This Row],[Column2]],Table1[[#This Row],[Column1]])</f>
        <v>42765</v>
      </c>
      <c r="F6896" s="1">
        <f>DATE(Table1[[#This Row],[Column3]],Table1[[#This Row],[Column2]],Table1[[#This Row],[Column1]])</f>
        <v>42765</v>
      </c>
      <c r="G6896" s="3">
        <f>YEAR(Table1[[#This Row],[Order Date New]])</f>
        <v>2017</v>
      </c>
      <c r="H6896" s="3">
        <f>MONTH(Table1[[#This Row],[Order Date New]])</f>
        <v>1</v>
      </c>
      <c r="I6896" t="s">
        <v>2194</v>
      </c>
      <c r="J6896" t="s">
        <v>433</v>
      </c>
      <c r="K6896" t="s">
        <v>11</v>
      </c>
      <c r="L6896" t="s">
        <v>20</v>
      </c>
      <c r="M6896" t="s">
        <v>872</v>
      </c>
      <c r="N6896" s="2">
        <v>7.71</v>
      </c>
      <c r="O6896" s="3">
        <v>1</v>
      </c>
      <c r="P6896" s="2">
        <v>3.47</v>
      </c>
    </row>
    <row r="6897" spans="1:16" x14ac:dyDescent="0.35">
      <c r="A6897" t="s">
        <v>3226</v>
      </c>
      <c r="B6897" t="str">
        <f>LEFT(Table1[[#This Row],[Order Date]],2)</f>
        <v>30</v>
      </c>
      <c r="C6897" t="str">
        <f>MID(Table1[[#This Row],[Order Date]],4,2)</f>
        <v>01</v>
      </c>
      <c r="D6897" t="str">
        <f>RIGHT(Table1[[#This Row],[Order Date]],4)</f>
        <v>2017</v>
      </c>
      <c r="E6897" s="1">
        <f>DATE(Table1[[#This Row],[Column3]],Table1[[#This Row],[Column2]],Table1[[#This Row],[Column1]])</f>
        <v>42765</v>
      </c>
      <c r="F6897" s="1">
        <f>DATE(Table1[[#This Row],[Column3]],Table1[[#This Row],[Column2]],Table1[[#This Row],[Column1]])</f>
        <v>42765</v>
      </c>
      <c r="G6897" s="3">
        <f>YEAR(Table1[[#This Row],[Order Date New]])</f>
        <v>2017</v>
      </c>
      <c r="H6897" s="3">
        <f>MONTH(Table1[[#This Row],[Order Date New]])</f>
        <v>1</v>
      </c>
      <c r="I6897" t="s">
        <v>2194</v>
      </c>
      <c r="J6897" t="s">
        <v>433</v>
      </c>
      <c r="K6897" t="s">
        <v>11</v>
      </c>
      <c r="L6897" t="s">
        <v>24</v>
      </c>
      <c r="M6897" t="s">
        <v>2530</v>
      </c>
      <c r="N6897" s="2">
        <v>40.299999999999997</v>
      </c>
      <c r="O6897" s="3">
        <v>2</v>
      </c>
      <c r="P6897" s="2">
        <v>10.88</v>
      </c>
    </row>
    <row r="6898" spans="1:16" x14ac:dyDescent="0.35">
      <c r="A6898" t="s">
        <v>3226</v>
      </c>
      <c r="B6898" t="str">
        <f>LEFT(Table1[[#This Row],[Order Date]],2)</f>
        <v>30</v>
      </c>
      <c r="C6898" t="str">
        <f>MID(Table1[[#This Row],[Order Date]],4,2)</f>
        <v>01</v>
      </c>
      <c r="D6898" t="str">
        <f>RIGHT(Table1[[#This Row],[Order Date]],4)</f>
        <v>2017</v>
      </c>
      <c r="E6898" s="1">
        <f>DATE(Table1[[#This Row],[Column3]],Table1[[#This Row],[Column2]],Table1[[#This Row],[Column1]])</f>
        <v>42765</v>
      </c>
      <c r="F6898" s="1">
        <f>DATE(Table1[[#This Row],[Column3]],Table1[[#This Row],[Column2]],Table1[[#This Row],[Column1]])</f>
        <v>42765</v>
      </c>
      <c r="G6898" s="3">
        <f>YEAR(Table1[[#This Row],[Order Date New]])</f>
        <v>2017</v>
      </c>
      <c r="H6898" s="3">
        <f>MONTH(Table1[[#This Row],[Order Date New]])</f>
        <v>1</v>
      </c>
      <c r="I6898" t="s">
        <v>2194</v>
      </c>
      <c r="J6898" t="s">
        <v>433</v>
      </c>
      <c r="K6898" t="s">
        <v>34</v>
      </c>
      <c r="L6898" t="s">
        <v>47</v>
      </c>
      <c r="M6898" t="s">
        <v>2885</v>
      </c>
      <c r="N6898" s="2">
        <v>34.58</v>
      </c>
      <c r="O6898" s="3">
        <v>7</v>
      </c>
      <c r="P6898" s="2">
        <v>14.52</v>
      </c>
    </row>
    <row r="6899" spans="1:16" x14ac:dyDescent="0.35">
      <c r="A6899" t="s">
        <v>3226</v>
      </c>
      <c r="B6899" t="str">
        <f>LEFT(Table1[[#This Row],[Order Date]],2)</f>
        <v>30</v>
      </c>
      <c r="C6899" t="str">
        <f>MID(Table1[[#This Row],[Order Date]],4,2)</f>
        <v>01</v>
      </c>
      <c r="D6899" t="str">
        <f>RIGHT(Table1[[#This Row],[Order Date]],4)</f>
        <v>2017</v>
      </c>
      <c r="E6899" s="1">
        <f>DATE(Table1[[#This Row],[Column3]],Table1[[#This Row],[Column2]],Table1[[#This Row],[Column1]])</f>
        <v>42765</v>
      </c>
      <c r="F6899" s="1">
        <f>DATE(Table1[[#This Row],[Column3]],Table1[[#This Row],[Column2]],Table1[[#This Row],[Column1]])</f>
        <v>42765</v>
      </c>
      <c r="G6899" s="3">
        <f>YEAR(Table1[[#This Row],[Order Date New]])</f>
        <v>2017</v>
      </c>
      <c r="H6899" s="3">
        <f>MONTH(Table1[[#This Row],[Order Date New]])</f>
        <v>1</v>
      </c>
      <c r="I6899" t="s">
        <v>78</v>
      </c>
      <c r="J6899" t="s">
        <v>27</v>
      </c>
      <c r="K6899" t="s">
        <v>11</v>
      </c>
      <c r="L6899" t="s">
        <v>18</v>
      </c>
      <c r="M6899" t="s">
        <v>458</v>
      </c>
      <c r="N6899" s="2">
        <v>129.30000000000001</v>
      </c>
      <c r="O6899" s="3">
        <v>2</v>
      </c>
      <c r="P6899" s="2">
        <v>6.47</v>
      </c>
    </row>
    <row r="6900" spans="1:16" x14ac:dyDescent="0.35">
      <c r="A6900" t="s">
        <v>3226</v>
      </c>
      <c r="B6900" t="str">
        <f>LEFT(Table1[[#This Row],[Order Date]],2)</f>
        <v>30</v>
      </c>
      <c r="C6900" t="str">
        <f>MID(Table1[[#This Row],[Order Date]],4,2)</f>
        <v>01</v>
      </c>
      <c r="D6900" t="str">
        <f>RIGHT(Table1[[#This Row],[Order Date]],4)</f>
        <v>2017</v>
      </c>
      <c r="E6900" s="1">
        <f>DATE(Table1[[#This Row],[Column3]],Table1[[#This Row],[Column2]],Table1[[#This Row],[Column1]])</f>
        <v>42765</v>
      </c>
      <c r="F6900" s="1">
        <f>DATE(Table1[[#This Row],[Column3]],Table1[[#This Row],[Column2]],Table1[[#This Row],[Column1]])</f>
        <v>42765</v>
      </c>
      <c r="G6900" s="3">
        <f>YEAR(Table1[[#This Row],[Order Date New]])</f>
        <v>2017</v>
      </c>
      <c r="H6900" s="3">
        <f>MONTH(Table1[[#This Row],[Order Date New]])</f>
        <v>1</v>
      </c>
      <c r="I6900" t="s">
        <v>1634</v>
      </c>
      <c r="J6900" t="s">
        <v>27</v>
      </c>
      <c r="K6900" t="s">
        <v>11</v>
      </c>
      <c r="L6900" t="s">
        <v>24</v>
      </c>
      <c r="M6900" t="s">
        <v>2686</v>
      </c>
      <c r="N6900" s="2">
        <v>12.74</v>
      </c>
      <c r="O6900" s="3">
        <v>7</v>
      </c>
      <c r="P6900" s="2">
        <v>5.73</v>
      </c>
    </row>
    <row r="6901" spans="1:16" x14ac:dyDescent="0.35">
      <c r="A6901" t="s">
        <v>3226</v>
      </c>
      <c r="B6901" t="str">
        <f>LEFT(Table1[[#This Row],[Order Date]],2)</f>
        <v>30</v>
      </c>
      <c r="C6901" t="str">
        <f>MID(Table1[[#This Row],[Order Date]],4,2)</f>
        <v>01</v>
      </c>
      <c r="D6901" t="str">
        <f>RIGHT(Table1[[#This Row],[Order Date]],4)</f>
        <v>2017</v>
      </c>
      <c r="E6901" s="1">
        <f>DATE(Table1[[#This Row],[Column3]],Table1[[#This Row],[Column2]],Table1[[#This Row],[Column1]])</f>
        <v>42765</v>
      </c>
      <c r="F6901" s="1">
        <f>DATE(Table1[[#This Row],[Column3]],Table1[[#This Row],[Column2]],Table1[[#This Row],[Column1]])</f>
        <v>42765</v>
      </c>
      <c r="G6901" s="3">
        <f>YEAR(Table1[[#This Row],[Order Date New]])</f>
        <v>2017</v>
      </c>
      <c r="H6901" s="3">
        <f>MONTH(Table1[[#This Row],[Order Date New]])</f>
        <v>1</v>
      </c>
      <c r="I6901" t="s">
        <v>1634</v>
      </c>
      <c r="J6901" t="s">
        <v>27</v>
      </c>
      <c r="K6901" t="s">
        <v>11</v>
      </c>
      <c r="L6901" t="s">
        <v>24</v>
      </c>
      <c r="M6901" t="s">
        <v>3144</v>
      </c>
      <c r="N6901" s="2">
        <v>8.82</v>
      </c>
      <c r="O6901" s="3">
        <v>3</v>
      </c>
      <c r="P6901" s="2">
        <v>2.38</v>
      </c>
    </row>
    <row r="6902" spans="1:16" x14ac:dyDescent="0.35">
      <c r="A6902" t="s">
        <v>3226</v>
      </c>
      <c r="B6902" t="str">
        <f>LEFT(Table1[[#This Row],[Order Date]],2)</f>
        <v>30</v>
      </c>
      <c r="C6902" t="str">
        <f>MID(Table1[[#This Row],[Order Date]],4,2)</f>
        <v>01</v>
      </c>
      <c r="D6902" t="str">
        <f>RIGHT(Table1[[#This Row],[Order Date]],4)</f>
        <v>2017</v>
      </c>
      <c r="E6902" s="1">
        <f>DATE(Table1[[#This Row],[Column3]],Table1[[#This Row],[Column2]],Table1[[#This Row],[Column1]])</f>
        <v>42765</v>
      </c>
      <c r="F6902" s="1">
        <f>DATE(Table1[[#This Row],[Column3]],Table1[[#This Row],[Column2]],Table1[[#This Row],[Column1]])</f>
        <v>42765</v>
      </c>
      <c r="G6902" s="3">
        <f>YEAR(Table1[[#This Row],[Order Date New]])</f>
        <v>2017</v>
      </c>
      <c r="H6902" s="3">
        <f>MONTH(Table1[[#This Row],[Order Date New]])</f>
        <v>1</v>
      </c>
      <c r="I6902" t="s">
        <v>1634</v>
      </c>
      <c r="J6902" t="s">
        <v>27</v>
      </c>
      <c r="K6902" t="s">
        <v>34</v>
      </c>
      <c r="L6902" t="s">
        <v>35</v>
      </c>
      <c r="M6902" t="s">
        <v>256</v>
      </c>
      <c r="N6902" s="2">
        <v>120.78</v>
      </c>
      <c r="O6902" s="3">
        <v>1</v>
      </c>
      <c r="P6902" s="2">
        <v>-13.59</v>
      </c>
    </row>
    <row r="6903" spans="1:16" x14ac:dyDescent="0.35">
      <c r="A6903" t="s">
        <v>3226</v>
      </c>
      <c r="B6903" t="str">
        <f>LEFT(Table1[[#This Row],[Order Date]],2)</f>
        <v>30</v>
      </c>
      <c r="C6903" t="str">
        <f>MID(Table1[[#This Row],[Order Date]],4,2)</f>
        <v>01</v>
      </c>
      <c r="D6903" t="str">
        <f>RIGHT(Table1[[#This Row],[Order Date]],4)</f>
        <v>2017</v>
      </c>
      <c r="E6903" s="1">
        <f>DATE(Table1[[#This Row],[Column3]],Table1[[#This Row],[Column2]],Table1[[#This Row],[Column1]])</f>
        <v>42765</v>
      </c>
      <c r="F6903" s="1">
        <f>DATE(Table1[[#This Row],[Column3]],Table1[[#This Row],[Column2]],Table1[[#This Row],[Column1]])</f>
        <v>42765</v>
      </c>
      <c r="G6903" s="3">
        <f>YEAR(Table1[[#This Row],[Order Date New]])</f>
        <v>2017</v>
      </c>
      <c r="H6903" s="3">
        <f>MONTH(Table1[[#This Row],[Order Date New]])</f>
        <v>1</v>
      </c>
      <c r="I6903" t="s">
        <v>677</v>
      </c>
      <c r="J6903" t="s">
        <v>131</v>
      </c>
      <c r="K6903" t="s">
        <v>34</v>
      </c>
      <c r="L6903" t="s">
        <v>35</v>
      </c>
      <c r="M6903" t="s">
        <v>2772</v>
      </c>
      <c r="N6903" s="2">
        <v>419.14</v>
      </c>
      <c r="O6903" s="3">
        <v>4</v>
      </c>
      <c r="P6903" s="2">
        <v>-68.11</v>
      </c>
    </row>
    <row r="6904" spans="1:16" x14ac:dyDescent="0.35">
      <c r="A6904" t="s">
        <v>3226</v>
      </c>
      <c r="B6904" t="str">
        <f>LEFT(Table1[[#This Row],[Order Date]],2)</f>
        <v>30</v>
      </c>
      <c r="C6904" t="str">
        <f>MID(Table1[[#This Row],[Order Date]],4,2)</f>
        <v>01</v>
      </c>
      <c r="D6904" t="str">
        <f>RIGHT(Table1[[#This Row],[Order Date]],4)</f>
        <v>2017</v>
      </c>
      <c r="E6904" s="1">
        <f>DATE(Table1[[#This Row],[Column3]],Table1[[#This Row],[Column2]],Table1[[#This Row],[Column1]])</f>
        <v>42765</v>
      </c>
      <c r="F6904" s="1">
        <f>DATE(Table1[[#This Row],[Column3]],Table1[[#This Row],[Column2]],Table1[[#This Row],[Column1]])</f>
        <v>42765</v>
      </c>
      <c r="G6904" s="3">
        <f>YEAR(Table1[[#This Row],[Order Date New]])</f>
        <v>2017</v>
      </c>
      <c r="H6904" s="3">
        <f>MONTH(Table1[[#This Row],[Order Date New]])</f>
        <v>1</v>
      </c>
      <c r="I6904" t="s">
        <v>2978</v>
      </c>
      <c r="J6904" t="s">
        <v>15</v>
      </c>
      <c r="K6904" t="s">
        <v>34</v>
      </c>
      <c r="L6904" t="s">
        <v>156</v>
      </c>
      <c r="M6904" t="s">
        <v>157</v>
      </c>
      <c r="N6904" s="2">
        <v>69.38</v>
      </c>
      <c r="O6904" s="3">
        <v>1</v>
      </c>
      <c r="P6904" s="2">
        <v>-47.18</v>
      </c>
    </row>
    <row r="6905" spans="1:16" x14ac:dyDescent="0.35">
      <c r="A6905" t="s">
        <v>3226</v>
      </c>
      <c r="B6905" t="str">
        <f>LEFT(Table1[[#This Row],[Order Date]],2)</f>
        <v>30</v>
      </c>
      <c r="C6905" t="str">
        <f>MID(Table1[[#This Row],[Order Date]],4,2)</f>
        <v>01</v>
      </c>
      <c r="D6905" t="str">
        <f>RIGHT(Table1[[#This Row],[Order Date]],4)</f>
        <v>2017</v>
      </c>
      <c r="E6905" s="1">
        <f>DATE(Table1[[#This Row],[Column3]],Table1[[#This Row],[Column2]],Table1[[#This Row],[Column1]])</f>
        <v>42765</v>
      </c>
      <c r="F6905" s="1">
        <f>DATE(Table1[[#This Row],[Column3]],Table1[[#This Row],[Column2]],Table1[[#This Row],[Column1]])</f>
        <v>42765</v>
      </c>
      <c r="G6905" s="3">
        <f>YEAR(Table1[[#This Row],[Order Date New]])</f>
        <v>2017</v>
      </c>
      <c r="H6905" s="3">
        <f>MONTH(Table1[[#This Row],[Order Date New]])</f>
        <v>1</v>
      </c>
      <c r="I6905" t="s">
        <v>2978</v>
      </c>
      <c r="J6905" t="s">
        <v>15</v>
      </c>
      <c r="K6905" t="s">
        <v>11</v>
      </c>
      <c r="L6905" t="s">
        <v>215</v>
      </c>
      <c r="M6905" t="s">
        <v>2497</v>
      </c>
      <c r="N6905" s="2">
        <v>31.68</v>
      </c>
      <c r="O6905" s="3">
        <v>4</v>
      </c>
      <c r="P6905" s="2">
        <v>2.77</v>
      </c>
    </row>
    <row r="6906" spans="1:16" x14ac:dyDescent="0.35">
      <c r="A6906" t="s">
        <v>3226</v>
      </c>
      <c r="B6906" t="str">
        <f>LEFT(Table1[[#This Row],[Order Date]],2)</f>
        <v>30</v>
      </c>
      <c r="C6906" t="str">
        <f>MID(Table1[[#This Row],[Order Date]],4,2)</f>
        <v>01</v>
      </c>
      <c r="D6906" t="str">
        <f>RIGHT(Table1[[#This Row],[Order Date]],4)</f>
        <v>2017</v>
      </c>
      <c r="E6906" s="1">
        <f>DATE(Table1[[#This Row],[Column3]],Table1[[#This Row],[Column2]],Table1[[#This Row],[Column1]])</f>
        <v>42765</v>
      </c>
      <c r="F6906" s="1">
        <f>DATE(Table1[[#This Row],[Column3]],Table1[[#This Row],[Column2]],Table1[[#This Row],[Column1]])</f>
        <v>42765</v>
      </c>
      <c r="G6906" s="3">
        <f>YEAR(Table1[[#This Row],[Order Date New]])</f>
        <v>2017</v>
      </c>
      <c r="H6906" s="3">
        <f>MONTH(Table1[[#This Row],[Order Date New]])</f>
        <v>1</v>
      </c>
      <c r="I6906" t="s">
        <v>2978</v>
      </c>
      <c r="J6906" t="s">
        <v>15</v>
      </c>
      <c r="K6906" t="s">
        <v>39</v>
      </c>
      <c r="L6906" t="s">
        <v>40</v>
      </c>
      <c r="M6906" t="s">
        <v>1856</v>
      </c>
      <c r="N6906" s="2">
        <v>2003.17</v>
      </c>
      <c r="O6906" s="3">
        <v>4</v>
      </c>
      <c r="P6906" s="2">
        <v>250.4</v>
      </c>
    </row>
    <row r="6907" spans="1:16" x14ac:dyDescent="0.35">
      <c r="A6907" t="s">
        <v>3226</v>
      </c>
      <c r="B6907" t="str">
        <f>LEFT(Table1[[#This Row],[Order Date]],2)</f>
        <v>30</v>
      </c>
      <c r="C6907" t="str">
        <f>MID(Table1[[#This Row],[Order Date]],4,2)</f>
        <v>01</v>
      </c>
      <c r="D6907" t="str">
        <f>RIGHT(Table1[[#This Row],[Order Date]],4)</f>
        <v>2017</v>
      </c>
      <c r="E6907" s="1">
        <f>DATE(Table1[[#This Row],[Column3]],Table1[[#This Row],[Column2]],Table1[[#This Row],[Column1]])</f>
        <v>42765</v>
      </c>
      <c r="F6907" s="1">
        <f>DATE(Table1[[#This Row],[Column3]],Table1[[#This Row],[Column2]],Table1[[#This Row],[Column1]])</f>
        <v>42765</v>
      </c>
      <c r="G6907" s="3">
        <f>YEAR(Table1[[#This Row],[Order Date New]])</f>
        <v>2017</v>
      </c>
      <c r="H6907" s="3">
        <f>MONTH(Table1[[#This Row],[Order Date New]])</f>
        <v>1</v>
      </c>
      <c r="I6907" t="s">
        <v>2978</v>
      </c>
      <c r="J6907" t="s">
        <v>15</v>
      </c>
      <c r="K6907" t="s">
        <v>11</v>
      </c>
      <c r="L6907" t="s">
        <v>24</v>
      </c>
      <c r="M6907" t="s">
        <v>2492</v>
      </c>
      <c r="N6907" s="2">
        <v>9.34</v>
      </c>
      <c r="O6907" s="3">
        <v>2</v>
      </c>
      <c r="P6907" s="2">
        <v>3.15</v>
      </c>
    </row>
    <row r="6908" spans="1:16" x14ac:dyDescent="0.35">
      <c r="A6908" t="s">
        <v>3226</v>
      </c>
      <c r="B6908" t="str">
        <f>LEFT(Table1[[#This Row],[Order Date]],2)</f>
        <v>30</v>
      </c>
      <c r="C6908" t="str">
        <f>MID(Table1[[#This Row],[Order Date]],4,2)</f>
        <v>01</v>
      </c>
      <c r="D6908" t="str">
        <f>RIGHT(Table1[[#This Row],[Order Date]],4)</f>
        <v>2017</v>
      </c>
      <c r="E6908" s="1">
        <f>DATE(Table1[[#This Row],[Column3]],Table1[[#This Row],[Column2]],Table1[[#This Row],[Column1]])</f>
        <v>42765</v>
      </c>
      <c r="F6908" s="1">
        <f>DATE(Table1[[#This Row],[Column3]],Table1[[#This Row],[Column2]],Table1[[#This Row],[Column1]])</f>
        <v>42765</v>
      </c>
      <c r="G6908" s="3">
        <f>YEAR(Table1[[#This Row],[Order Date New]])</f>
        <v>2017</v>
      </c>
      <c r="H6908" s="3">
        <f>MONTH(Table1[[#This Row],[Order Date New]])</f>
        <v>1</v>
      </c>
      <c r="I6908" t="s">
        <v>1339</v>
      </c>
      <c r="J6908" t="s">
        <v>178</v>
      </c>
      <c r="K6908" t="s">
        <v>39</v>
      </c>
      <c r="L6908" t="s">
        <v>40</v>
      </c>
      <c r="M6908" t="s">
        <v>871</v>
      </c>
      <c r="N6908" s="2">
        <v>604.77</v>
      </c>
      <c r="O6908" s="3">
        <v>4</v>
      </c>
      <c r="P6908" s="2">
        <v>60.48</v>
      </c>
    </row>
    <row r="6909" spans="1:16" x14ac:dyDescent="0.35">
      <c r="A6909" s="1"/>
      <c r="E6909" s="1" t="e">
        <f>DATE(Table1[[#This Row],[Column3]],Table1[[#This Row],[Column2]],Table1[[#This Row],[Column1]])</f>
        <v>#NUM!</v>
      </c>
      <c r="F6909" s="1">
        <v>42767</v>
      </c>
      <c r="G6909" s="3">
        <f>YEAR(Table1[[#This Row],[Order Date New]])</f>
        <v>2017</v>
      </c>
      <c r="H6909" s="3">
        <f>MONTH(Table1[[#This Row],[Order Date New]])</f>
        <v>2</v>
      </c>
      <c r="I6909" t="s">
        <v>1133</v>
      </c>
      <c r="J6909" t="s">
        <v>270</v>
      </c>
      <c r="K6909" t="s">
        <v>39</v>
      </c>
      <c r="L6909" t="s">
        <v>328</v>
      </c>
      <c r="M6909" t="s">
        <v>2980</v>
      </c>
      <c r="N6909" s="2">
        <v>695.7</v>
      </c>
      <c r="O6909" s="3">
        <v>2</v>
      </c>
      <c r="P6909" s="2">
        <v>-27.83</v>
      </c>
    </row>
    <row r="6910" spans="1:16" x14ac:dyDescent="0.35">
      <c r="A6910" s="1"/>
      <c r="E6910" s="1" t="e">
        <f>DATE(Table1[[#This Row],[Column3]],Table1[[#This Row],[Column2]],Table1[[#This Row],[Column1]])</f>
        <v>#NUM!</v>
      </c>
      <c r="F6910" s="1">
        <v>42767</v>
      </c>
      <c r="G6910" s="3">
        <f>YEAR(Table1[[#This Row],[Order Date New]])</f>
        <v>2017</v>
      </c>
      <c r="H6910" s="3">
        <f>MONTH(Table1[[#This Row],[Order Date New]])</f>
        <v>2</v>
      </c>
      <c r="I6910" t="s">
        <v>1133</v>
      </c>
      <c r="J6910" t="s">
        <v>270</v>
      </c>
      <c r="K6910" t="s">
        <v>11</v>
      </c>
      <c r="L6910" t="s">
        <v>20</v>
      </c>
      <c r="M6910" t="s">
        <v>1062</v>
      </c>
      <c r="N6910" s="2">
        <v>15.66</v>
      </c>
      <c r="O6910" s="3">
        <v>5</v>
      </c>
      <c r="P6910" s="2">
        <v>-12.53</v>
      </c>
    </row>
    <row r="6911" spans="1:16" x14ac:dyDescent="0.35">
      <c r="A6911" s="1"/>
      <c r="E6911" s="1" t="e">
        <f>DATE(Table1[[#This Row],[Column3]],Table1[[#This Row],[Column2]],Table1[[#This Row],[Column1]])</f>
        <v>#NUM!</v>
      </c>
      <c r="F6911" s="1">
        <v>42767</v>
      </c>
      <c r="G6911" s="3">
        <f>YEAR(Table1[[#This Row],[Order Date New]])</f>
        <v>2017</v>
      </c>
      <c r="H6911" s="3">
        <f>MONTH(Table1[[#This Row],[Order Date New]])</f>
        <v>2</v>
      </c>
      <c r="I6911" t="s">
        <v>1133</v>
      </c>
      <c r="J6911" t="s">
        <v>270</v>
      </c>
      <c r="K6911" t="s">
        <v>11</v>
      </c>
      <c r="L6911" t="s">
        <v>20</v>
      </c>
      <c r="M6911" t="s">
        <v>1344</v>
      </c>
      <c r="N6911" s="2">
        <v>28.85</v>
      </c>
      <c r="O6911" s="3">
        <v>6</v>
      </c>
      <c r="P6911" s="2">
        <v>-21.16</v>
      </c>
    </row>
    <row r="6912" spans="1:16" x14ac:dyDescent="0.35">
      <c r="A6912" s="1"/>
      <c r="E6912" s="1" t="e">
        <f>DATE(Table1[[#This Row],[Column3]],Table1[[#This Row],[Column2]],Table1[[#This Row],[Column1]])</f>
        <v>#NUM!</v>
      </c>
      <c r="F6912" s="1">
        <v>42767</v>
      </c>
      <c r="G6912" s="3">
        <f>YEAR(Table1[[#This Row],[Order Date New]])</f>
        <v>2017</v>
      </c>
      <c r="H6912" s="3">
        <f>MONTH(Table1[[#This Row],[Order Date New]])</f>
        <v>2</v>
      </c>
      <c r="I6912" t="s">
        <v>2104</v>
      </c>
      <c r="J6912" t="s">
        <v>10</v>
      </c>
      <c r="K6912" t="s">
        <v>11</v>
      </c>
      <c r="L6912" t="s">
        <v>24</v>
      </c>
      <c r="M6912" t="s">
        <v>490</v>
      </c>
      <c r="N6912" s="2">
        <v>31.74</v>
      </c>
      <c r="O6912" s="3">
        <v>2</v>
      </c>
      <c r="P6912" s="2">
        <v>3.97</v>
      </c>
    </row>
    <row r="6913" spans="1:16" x14ac:dyDescent="0.35">
      <c r="A6913" s="1"/>
      <c r="E6913" s="1" t="e">
        <f>DATE(Table1[[#This Row],[Column3]],Table1[[#This Row],[Column2]],Table1[[#This Row],[Column1]])</f>
        <v>#NUM!</v>
      </c>
      <c r="F6913" s="1">
        <v>42767</v>
      </c>
      <c r="G6913" s="3">
        <f>YEAR(Table1[[#This Row],[Order Date New]])</f>
        <v>2017</v>
      </c>
      <c r="H6913" s="3">
        <f>MONTH(Table1[[#This Row],[Order Date New]])</f>
        <v>2</v>
      </c>
      <c r="I6913" t="s">
        <v>2104</v>
      </c>
      <c r="J6913" t="s">
        <v>10</v>
      </c>
      <c r="K6913" t="s">
        <v>11</v>
      </c>
      <c r="L6913" t="s">
        <v>97</v>
      </c>
      <c r="M6913" t="s">
        <v>3209</v>
      </c>
      <c r="N6913" s="2">
        <v>5.43</v>
      </c>
      <c r="O6913" s="3">
        <v>2</v>
      </c>
      <c r="P6913" s="2">
        <v>-13.58</v>
      </c>
    </row>
    <row r="6914" spans="1:16" x14ac:dyDescent="0.35">
      <c r="A6914" s="1"/>
      <c r="E6914" s="1" t="e">
        <f>DATE(Table1[[#This Row],[Column3]],Table1[[#This Row],[Column2]],Table1[[#This Row],[Column1]])</f>
        <v>#NUM!</v>
      </c>
      <c r="F6914" s="1">
        <v>42767</v>
      </c>
      <c r="G6914" s="3">
        <f>YEAR(Table1[[#This Row],[Order Date New]])</f>
        <v>2017</v>
      </c>
      <c r="H6914" s="3">
        <f>MONTH(Table1[[#This Row],[Order Date New]])</f>
        <v>2</v>
      </c>
      <c r="I6914" t="s">
        <v>2104</v>
      </c>
      <c r="J6914" t="s">
        <v>10</v>
      </c>
      <c r="K6914" t="s">
        <v>34</v>
      </c>
      <c r="L6914" t="s">
        <v>156</v>
      </c>
      <c r="M6914" t="s">
        <v>280</v>
      </c>
      <c r="N6914" s="2">
        <v>913.43</v>
      </c>
      <c r="O6914" s="3">
        <v>5</v>
      </c>
      <c r="P6914" s="2">
        <v>-169.64</v>
      </c>
    </row>
    <row r="6915" spans="1:16" x14ac:dyDescent="0.35">
      <c r="A6915" s="1"/>
      <c r="E6915" s="1" t="e">
        <f>DATE(Table1[[#This Row],[Column3]],Table1[[#This Row],[Column2]],Table1[[#This Row],[Column1]])</f>
        <v>#NUM!</v>
      </c>
      <c r="F6915" s="1">
        <v>42767</v>
      </c>
      <c r="G6915" s="3">
        <f>YEAR(Table1[[#This Row],[Order Date New]])</f>
        <v>2017</v>
      </c>
      <c r="H6915" s="3">
        <f>MONTH(Table1[[#This Row],[Order Date New]])</f>
        <v>2</v>
      </c>
      <c r="I6915" t="s">
        <v>2104</v>
      </c>
      <c r="J6915" t="s">
        <v>10</v>
      </c>
      <c r="K6915" t="s">
        <v>11</v>
      </c>
      <c r="L6915" t="s">
        <v>18</v>
      </c>
      <c r="M6915" t="s">
        <v>1513</v>
      </c>
      <c r="N6915" s="2">
        <v>372.14</v>
      </c>
      <c r="O6915" s="3">
        <v>3</v>
      </c>
      <c r="P6915" s="2">
        <v>27.91</v>
      </c>
    </row>
    <row r="6916" spans="1:16" x14ac:dyDescent="0.35">
      <c r="A6916" s="1"/>
      <c r="E6916" s="1" t="e">
        <f>DATE(Table1[[#This Row],[Column3]],Table1[[#This Row],[Column2]],Table1[[#This Row],[Column1]])</f>
        <v>#NUM!</v>
      </c>
      <c r="F6916" s="1">
        <v>42767</v>
      </c>
      <c r="G6916" s="3">
        <f>YEAR(Table1[[#This Row],[Order Date New]])</f>
        <v>2017</v>
      </c>
      <c r="H6916" s="3">
        <f>MONTH(Table1[[#This Row],[Order Date New]])</f>
        <v>2</v>
      </c>
      <c r="I6916" t="s">
        <v>2185</v>
      </c>
      <c r="J6916" t="s">
        <v>27</v>
      </c>
      <c r="K6916" t="s">
        <v>39</v>
      </c>
      <c r="L6916" t="s">
        <v>52</v>
      </c>
      <c r="M6916" t="s">
        <v>2558</v>
      </c>
      <c r="N6916" s="2">
        <v>16.59</v>
      </c>
      <c r="O6916" s="3">
        <v>1</v>
      </c>
      <c r="P6916" s="2">
        <v>5.81</v>
      </c>
    </row>
    <row r="6917" spans="1:16" x14ac:dyDescent="0.35">
      <c r="A6917" s="1"/>
      <c r="E6917" s="1" t="e">
        <f>DATE(Table1[[#This Row],[Column3]],Table1[[#This Row],[Column2]],Table1[[#This Row],[Column1]])</f>
        <v>#NUM!</v>
      </c>
      <c r="F6917" s="1">
        <v>42768</v>
      </c>
      <c r="G6917" s="3">
        <f>YEAR(Table1[[#This Row],[Order Date New]])</f>
        <v>2017</v>
      </c>
      <c r="H6917" s="3">
        <f>MONTH(Table1[[#This Row],[Order Date New]])</f>
        <v>2</v>
      </c>
      <c r="I6917" t="s">
        <v>1273</v>
      </c>
      <c r="J6917" t="s">
        <v>79</v>
      </c>
      <c r="K6917" t="s">
        <v>39</v>
      </c>
      <c r="L6917" t="s">
        <v>40</v>
      </c>
      <c r="M6917" t="s">
        <v>2761</v>
      </c>
      <c r="N6917" s="2">
        <v>59.97</v>
      </c>
      <c r="O6917" s="3">
        <v>5</v>
      </c>
      <c r="P6917" s="2">
        <v>-11.99</v>
      </c>
    </row>
    <row r="6918" spans="1:16" x14ac:dyDescent="0.35">
      <c r="A6918" s="1"/>
      <c r="E6918" s="1" t="e">
        <f>DATE(Table1[[#This Row],[Column3]],Table1[[#This Row],[Column2]],Table1[[#This Row],[Column1]])</f>
        <v>#NUM!</v>
      </c>
      <c r="F6918" s="1">
        <v>42768</v>
      </c>
      <c r="G6918" s="3">
        <f>YEAR(Table1[[#This Row],[Order Date New]])</f>
        <v>2017</v>
      </c>
      <c r="H6918" s="3">
        <f>MONTH(Table1[[#This Row],[Order Date New]])</f>
        <v>2</v>
      </c>
      <c r="I6918" t="s">
        <v>1273</v>
      </c>
      <c r="J6918" t="s">
        <v>79</v>
      </c>
      <c r="K6918" t="s">
        <v>11</v>
      </c>
      <c r="L6918" t="s">
        <v>12</v>
      </c>
      <c r="M6918" t="s">
        <v>1143</v>
      </c>
      <c r="N6918" s="2">
        <v>78.3</v>
      </c>
      <c r="O6918" s="3">
        <v>2</v>
      </c>
      <c r="P6918" s="2">
        <v>29.36</v>
      </c>
    </row>
    <row r="6919" spans="1:16" x14ac:dyDescent="0.35">
      <c r="A6919" s="1"/>
      <c r="E6919" s="1" t="e">
        <f>DATE(Table1[[#This Row],[Column3]],Table1[[#This Row],[Column2]],Table1[[#This Row],[Column1]])</f>
        <v>#NUM!</v>
      </c>
      <c r="F6919" s="1">
        <v>42768</v>
      </c>
      <c r="G6919" s="3">
        <f>YEAR(Table1[[#This Row],[Order Date New]])</f>
        <v>2017</v>
      </c>
      <c r="H6919" s="3">
        <f>MONTH(Table1[[#This Row],[Order Date New]])</f>
        <v>2</v>
      </c>
      <c r="I6919" t="s">
        <v>1273</v>
      </c>
      <c r="J6919" t="s">
        <v>79</v>
      </c>
      <c r="K6919" t="s">
        <v>11</v>
      </c>
      <c r="L6919" t="s">
        <v>43</v>
      </c>
      <c r="M6919" t="s">
        <v>174</v>
      </c>
      <c r="N6919" s="2">
        <v>21.46</v>
      </c>
      <c r="O6919" s="3">
        <v>9</v>
      </c>
      <c r="P6919" s="2">
        <v>6.97</v>
      </c>
    </row>
    <row r="6920" spans="1:16" x14ac:dyDescent="0.35">
      <c r="A6920" s="1"/>
      <c r="E6920" s="1" t="e">
        <f>DATE(Table1[[#This Row],[Column3]],Table1[[#This Row],[Column2]],Table1[[#This Row],[Column1]])</f>
        <v>#NUM!</v>
      </c>
      <c r="F6920" s="1">
        <v>42768</v>
      </c>
      <c r="G6920" s="3">
        <f>YEAR(Table1[[#This Row],[Order Date New]])</f>
        <v>2017</v>
      </c>
      <c r="H6920" s="3">
        <f>MONTH(Table1[[#This Row],[Order Date New]])</f>
        <v>2</v>
      </c>
      <c r="I6920" t="s">
        <v>582</v>
      </c>
      <c r="J6920" t="s">
        <v>27</v>
      </c>
      <c r="K6920" t="s">
        <v>34</v>
      </c>
      <c r="L6920" t="s">
        <v>47</v>
      </c>
      <c r="M6920" t="s">
        <v>1008</v>
      </c>
      <c r="N6920" s="2">
        <v>86.26</v>
      </c>
      <c r="O6920" s="3">
        <v>2</v>
      </c>
      <c r="P6920" s="2">
        <v>29.33</v>
      </c>
    </row>
    <row r="6921" spans="1:16" x14ac:dyDescent="0.35">
      <c r="A6921" s="1"/>
      <c r="E6921" s="1" t="e">
        <f>DATE(Table1[[#This Row],[Column3]],Table1[[#This Row],[Column2]],Table1[[#This Row],[Column1]])</f>
        <v>#NUM!</v>
      </c>
      <c r="F6921" s="1">
        <v>42768</v>
      </c>
      <c r="G6921" s="3">
        <f>YEAR(Table1[[#This Row],[Order Date New]])</f>
        <v>2017</v>
      </c>
      <c r="H6921" s="3">
        <f>MONTH(Table1[[#This Row],[Order Date New]])</f>
        <v>2</v>
      </c>
      <c r="I6921" t="s">
        <v>582</v>
      </c>
      <c r="J6921" t="s">
        <v>27</v>
      </c>
      <c r="K6921" t="s">
        <v>11</v>
      </c>
      <c r="L6921" t="s">
        <v>18</v>
      </c>
      <c r="M6921" t="s">
        <v>1690</v>
      </c>
      <c r="N6921" s="2">
        <v>139.04</v>
      </c>
      <c r="O6921" s="3">
        <v>4</v>
      </c>
      <c r="P6921" s="2">
        <v>38.93</v>
      </c>
    </row>
    <row r="6922" spans="1:16" x14ac:dyDescent="0.35">
      <c r="A6922" s="1"/>
      <c r="E6922" s="1" t="e">
        <f>DATE(Table1[[#This Row],[Column3]],Table1[[#This Row],[Column2]],Table1[[#This Row],[Column1]])</f>
        <v>#NUM!</v>
      </c>
      <c r="F6922" s="1">
        <v>42768</v>
      </c>
      <c r="G6922" s="3">
        <f>YEAR(Table1[[#This Row],[Order Date New]])</f>
        <v>2017</v>
      </c>
      <c r="H6922" s="3">
        <f>MONTH(Table1[[#This Row],[Order Date New]])</f>
        <v>2</v>
      </c>
      <c r="I6922" t="s">
        <v>582</v>
      </c>
      <c r="J6922" t="s">
        <v>27</v>
      </c>
      <c r="K6922" t="s">
        <v>11</v>
      </c>
      <c r="L6922" t="s">
        <v>97</v>
      </c>
      <c r="M6922" t="s">
        <v>3184</v>
      </c>
      <c r="N6922" s="2">
        <v>46.8</v>
      </c>
      <c r="O6922" s="3">
        <v>4</v>
      </c>
      <c r="P6922" s="2">
        <v>16.38</v>
      </c>
    </row>
    <row r="6923" spans="1:16" x14ac:dyDescent="0.35">
      <c r="A6923" s="1"/>
      <c r="E6923" s="1" t="e">
        <f>DATE(Table1[[#This Row],[Column3]],Table1[[#This Row],[Column2]],Table1[[#This Row],[Column1]])</f>
        <v>#NUM!</v>
      </c>
      <c r="F6923" s="1">
        <v>42768</v>
      </c>
      <c r="G6923" s="3">
        <f>YEAR(Table1[[#This Row],[Order Date New]])</f>
        <v>2017</v>
      </c>
      <c r="H6923" s="3">
        <f>MONTH(Table1[[#This Row],[Order Date New]])</f>
        <v>2</v>
      </c>
      <c r="I6923" t="s">
        <v>2786</v>
      </c>
      <c r="J6923" t="s">
        <v>27</v>
      </c>
      <c r="K6923" t="s">
        <v>34</v>
      </c>
      <c r="L6923" t="s">
        <v>47</v>
      </c>
      <c r="M6923" t="s">
        <v>2409</v>
      </c>
      <c r="N6923" s="2">
        <v>210.58</v>
      </c>
      <c r="O6923" s="3">
        <v>2</v>
      </c>
      <c r="P6923" s="2">
        <v>12.63</v>
      </c>
    </row>
    <row r="6924" spans="1:16" x14ac:dyDescent="0.35">
      <c r="A6924" s="1"/>
      <c r="E6924" s="1" t="e">
        <f>DATE(Table1[[#This Row],[Column3]],Table1[[#This Row],[Column2]],Table1[[#This Row],[Column1]])</f>
        <v>#NUM!</v>
      </c>
      <c r="F6924" s="1">
        <v>42768</v>
      </c>
      <c r="G6924" s="3">
        <f>YEAR(Table1[[#This Row],[Order Date New]])</f>
        <v>2017</v>
      </c>
      <c r="H6924" s="3">
        <f>MONTH(Table1[[#This Row],[Order Date New]])</f>
        <v>2</v>
      </c>
      <c r="I6924" t="s">
        <v>2786</v>
      </c>
      <c r="J6924" t="s">
        <v>27</v>
      </c>
      <c r="K6924" t="s">
        <v>11</v>
      </c>
      <c r="L6924" t="s">
        <v>20</v>
      </c>
      <c r="M6924" t="s">
        <v>594</v>
      </c>
      <c r="N6924" s="2">
        <v>30.96</v>
      </c>
      <c r="O6924" s="3">
        <v>2</v>
      </c>
      <c r="P6924" s="2">
        <v>10.06</v>
      </c>
    </row>
    <row r="6925" spans="1:16" x14ac:dyDescent="0.35">
      <c r="A6925" s="1"/>
      <c r="E6925" s="1" t="e">
        <f>DATE(Table1[[#This Row],[Column3]],Table1[[#This Row],[Column2]],Table1[[#This Row],[Column1]])</f>
        <v>#NUM!</v>
      </c>
      <c r="F6925" s="1">
        <v>42768</v>
      </c>
      <c r="G6925" s="3">
        <f>YEAR(Table1[[#This Row],[Order Date New]])</f>
        <v>2017</v>
      </c>
      <c r="H6925" s="3">
        <f>MONTH(Table1[[#This Row],[Order Date New]])</f>
        <v>2</v>
      </c>
      <c r="I6925" t="s">
        <v>2786</v>
      </c>
      <c r="J6925" t="s">
        <v>27</v>
      </c>
      <c r="K6925" t="s">
        <v>39</v>
      </c>
      <c r="L6925" t="s">
        <v>328</v>
      </c>
      <c r="M6925" t="s">
        <v>3227</v>
      </c>
      <c r="N6925" s="2">
        <v>239.98</v>
      </c>
      <c r="O6925" s="3">
        <v>2</v>
      </c>
      <c r="P6925" s="2">
        <v>39</v>
      </c>
    </row>
    <row r="6926" spans="1:16" x14ac:dyDescent="0.35">
      <c r="A6926" s="1"/>
      <c r="E6926" s="1" t="e">
        <f>DATE(Table1[[#This Row],[Column3]],Table1[[#This Row],[Column2]],Table1[[#This Row],[Column1]])</f>
        <v>#NUM!</v>
      </c>
      <c r="F6926" s="1">
        <v>42769</v>
      </c>
      <c r="G6926" s="3">
        <f>YEAR(Table1[[#This Row],[Order Date New]])</f>
        <v>2017</v>
      </c>
      <c r="H6926" s="3">
        <f>MONTH(Table1[[#This Row],[Order Date New]])</f>
        <v>2</v>
      </c>
      <c r="I6926" t="s">
        <v>2386</v>
      </c>
      <c r="J6926" t="s">
        <v>10</v>
      </c>
      <c r="K6926" t="s">
        <v>11</v>
      </c>
      <c r="L6926" t="s">
        <v>215</v>
      </c>
      <c r="M6926" t="s">
        <v>879</v>
      </c>
      <c r="N6926" s="2">
        <v>6.98</v>
      </c>
      <c r="O6926" s="3">
        <v>4</v>
      </c>
      <c r="P6926" s="2">
        <v>-1.4</v>
      </c>
    </row>
    <row r="6927" spans="1:16" x14ac:dyDescent="0.35">
      <c r="A6927" s="1"/>
      <c r="E6927" s="1" t="e">
        <f>DATE(Table1[[#This Row],[Column3]],Table1[[#This Row],[Column2]],Table1[[#This Row],[Column1]])</f>
        <v>#NUM!</v>
      </c>
      <c r="F6927" s="1">
        <v>42769</v>
      </c>
      <c r="G6927" s="3">
        <f>YEAR(Table1[[#This Row],[Order Date New]])</f>
        <v>2017</v>
      </c>
      <c r="H6927" s="3">
        <f>MONTH(Table1[[#This Row],[Order Date New]])</f>
        <v>2</v>
      </c>
      <c r="I6927" t="s">
        <v>2386</v>
      </c>
      <c r="J6927" t="s">
        <v>10</v>
      </c>
      <c r="K6927" t="s">
        <v>11</v>
      </c>
      <c r="L6927" t="s">
        <v>20</v>
      </c>
      <c r="M6927" t="s">
        <v>198</v>
      </c>
      <c r="N6927" s="2">
        <v>12.22</v>
      </c>
      <c r="O6927" s="3">
        <v>7</v>
      </c>
      <c r="P6927" s="2">
        <v>-20.170000000000002</v>
      </c>
    </row>
    <row r="6928" spans="1:16" x14ac:dyDescent="0.35">
      <c r="A6928" s="1"/>
      <c r="E6928" s="1" t="e">
        <f>DATE(Table1[[#This Row],[Column3]],Table1[[#This Row],[Column2]],Table1[[#This Row],[Column1]])</f>
        <v>#NUM!</v>
      </c>
      <c r="F6928" s="1">
        <v>42769</v>
      </c>
      <c r="G6928" s="3">
        <f>YEAR(Table1[[#This Row],[Order Date New]])</f>
        <v>2017</v>
      </c>
      <c r="H6928" s="3">
        <f>MONTH(Table1[[#This Row],[Order Date New]])</f>
        <v>2</v>
      </c>
      <c r="I6928" t="s">
        <v>2621</v>
      </c>
      <c r="J6928" t="s">
        <v>27</v>
      </c>
      <c r="K6928" t="s">
        <v>39</v>
      </c>
      <c r="L6928" t="s">
        <v>40</v>
      </c>
      <c r="M6928" t="s">
        <v>1340</v>
      </c>
      <c r="N6928" s="2">
        <v>196.78</v>
      </c>
      <c r="O6928" s="3">
        <v>3</v>
      </c>
      <c r="P6928" s="2">
        <v>14.76</v>
      </c>
    </row>
    <row r="6929" spans="1:16" x14ac:dyDescent="0.35">
      <c r="A6929" s="1"/>
      <c r="E6929" s="1" t="e">
        <f>DATE(Table1[[#This Row],[Column3]],Table1[[#This Row],[Column2]],Table1[[#This Row],[Column1]])</f>
        <v>#NUM!</v>
      </c>
      <c r="F6929" s="1">
        <v>42769</v>
      </c>
      <c r="G6929" s="3">
        <f>YEAR(Table1[[#This Row],[Order Date New]])</f>
        <v>2017</v>
      </c>
      <c r="H6929" s="3">
        <f>MONTH(Table1[[#This Row],[Order Date New]])</f>
        <v>2</v>
      </c>
      <c r="I6929" t="s">
        <v>2621</v>
      </c>
      <c r="J6929" t="s">
        <v>27</v>
      </c>
      <c r="K6929" t="s">
        <v>39</v>
      </c>
      <c r="L6929" t="s">
        <v>52</v>
      </c>
      <c r="M6929" t="s">
        <v>2965</v>
      </c>
      <c r="N6929" s="2">
        <v>479.94</v>
      </c>
      <c r="O6929" s="3">
        <v>6</v>
      </c>
      <c r="P6929" s="2">
        <v>52.79</v>
      </c>
    </row>
    <row r="6930" spans="1:16" x14ac:dyDescent="0.35">
      <c r="A6930" s="1"/>
      <c r="E6930" s="1" t="e">
        <f>DATE(Table1[[#This Row],[Column3]],Table1[[#This Row],[Column2]],Table1[[#This Row],[Column1]])</f>
        <v>#NUM!</v>
      </c>
      <c r="F6930" s="1">
        <v>42769</v>
      </c>
      <c r="G6930" s="3">
        <f>YEAR(Table1[[#This Row],[Order Date New]])</f>
        <v>2017</v>
      </c>
      <c r="H6930" s="3">
        <f>MONTH(Table1[[#This Row],[Order Date New]])</f>
        <v>2</v>
      </c>
      <c r="I6930" t="s">
        <v>604</v>
      </c>
      <c r="J6930" t="s">
        <v>59</v>
      </c>
      <c r="K6930" t="s">
        <v>11</v>
      </c>
      <c r="L6930" t="s">
        <v>24</v>
      </c>
      <c r="M6930" t="s">
        <v>1475</v>
      </c>
      <c r="N6930" s="2">
        <v>59.52</v>
      </c>
      <c r="O6930" s="3">
        <v>3</v>
      </c>
      <c r="P6930" s="2">
        <v>15.48</v>
      </c>
    </row>
    <row r="6931" spans="1:16" x14ac:dyDescent="0.35">
      <c r="A6931" s="1"/>
      <c r="E6931" s="1" t="e">
        <f>DATE(Table1[[#This Row],[Column3]],Table1[[#This Row],[Column2]],Table1[[#This Row],[Column1]])</f>
        <v>#NUM!</v>
      </c>
      <c r="F6931" s="1">
        <v>42769</v>
      </c>
      <c r="G6931" s="3">
        <f>YEAR(Table1[[#This Row],[Order Date New]])</f>
        <v>2017</v>
      </c>
      <c r="H6931" s="3">
        <f>MONTH(Table1[[#This Row],[Order Date New]])</f>
        <v>2</v>
      </c>
      <c r="I6931" t="s">
        <v>604</v>
      </c>
      <c r="J6931" t="s">
        <v>59</v>
      </c>
      <c r="K6931" t="s">
        <v>11</v>
      </c>
      <c r="L6931" t="s">
        <v>64</v>
      </c>
      <c r="M6931" t="s">
        <v>65</v>
      </c>
      <c r="N6931" s="2">
        <v>57.96</v>
      </c>
      <c r="O6931" s="3">
        <v>7</v>
      </c>
      <c r="P6931" s="2">
        <v>27.24</v>
      </c>
    </row>
    <row r="6932" spans="1:16" x14ac:dyDescent="0.35">
      <c r="A6932" s="1"/>
      <c r="E6932" s="1" t="e">
        <f>DATE(Table1[[#This Row],[Column3]],Table1[[#This Row],[Column2]],Table1[[#This Row],[Column1]])</f>
        <v>#NUM!</v>
      </c>
      <c r="F6932" s="1">
        <v>42769</v>
      </c>
      <c r="G6932" s="3">
        <f>YEAR(Table1[[#This Row],[Order Date New]])</f>
        <v>2017</v>
      </c>
      <c r="H6932" s="3">
        <f>MONTH(Table1[[#This Row],[Order Date New]])</f>
        <v>2</v>
      </c>
      <c r="I6932" t="s">
        <v>604</v>
      </c>
      <c r="J6932" t="s">
        <v>59</v>
      </c>
      <c r="K6932" t="s">
        <v>34</v>
      </c>
      <c r="L6932" t="s">
        <v>75</v>
      </c>
      <c r="M6932" t="s">
        <v>2592</v>
      </c>
      <c r="N6932" s="2">
        <v>441.96</v>
      </c>
      <c r="O6932" s="3">
        <v>2</v>
      </c>
      <c r="P6932" s="2">
        <v>101.65</v>
      </c>
    </row>
    <row r="6933" spans="1:16" x14ac:dyDescent="0.35">
      <c r="A6933" s="1"/>
      <c r="E6933" s="1" t="e">
        <f>DATE(Table1[[#This Row],[Column3]],Table1[[#This Row],[Column2]],Table1[[#This Row],[Column1]])</f>
        <v>#NUM!</v>
      </c>
      <c r="F6933" s="1">
        <v>42769</v>
      </c>
      <c r="G6933" s="3">
        <f>YEAR(Table1[[#This Row],[Order Date New]])</f>
        <v>2017</v>
      </c>
      <c r="H6933" s="3">
        <f>MONTH(Table1[[#This Row],[Order Date New]])</f>
        <v>2</v>
      </c>
      <c r="I6933" t="s">
        <v>604</v>
      </c>
      <c r="J6933" t="s">
        <v>59</v>
      </c>
      <c r="K6933" t="s">
        <v>11</v>
      </c>
      <c r="L6933" t="s">
        <v>12</v>
      </c>
      <c r="M6933" t="s">
        <v>680</v>
      </c>
      <c r="N6933" s="2">
        <v>68.040000000000006</v>
      </c>
      <c r="O6933" s="3">
        <v>6</v>
      </c>
      <c r="P6933" s="2">
        <v>33.340000000000003</v>
      </c>
    </row>
    <row r="6934" spans="1:16" x14ac:dyDescent="0.35">
      <c r="A6934" s="1"/>
      <c r="E6934" s="1" t="e">
        <f>DATE(Table1[[#This Row],[Column3]],Table1[[#This Row],[Column2]],Table1[[#This Row],[Column1]])</f>
        <v>#NUM!</v>
      </c>
      <c r="F6934" s="1">
        <v>42769</v>
      </c>
      <c r="G6934" s="3">
        <f>YEAR(Table1[[#This Row],[Order Date New]])</f>
        <v>2017</v>
      </c>
      <c r="H6934" s="3">
        <f>MONTH(Table1[[#This Row],[Order Date New]])</f>
        <v>2</v>
      </c>
      <c r="I6934" t="s">
        <v>1441</v>
      </c>
      <c r="J6934" t="s">
        <v>79</v>
      </c>
      <c r="K6934" t="s">
        <v>11</v>
      </c>
      <c r="L6934" t="s">
        <v>20</v>
      </c>
      <c r="M6934" t="s">
        <v>1654</v>
      </c>
      <c r="N6934" s="2">
        <v>18.53</v>
      </c>
      <c r="O6934" s="3">
        <v>4</v>
      </c>
      <c r="P6934" s="2">
        <v>-12.35</v>
      </c>
    </row>
    <row r="6935" spans="1:16" x14ac:dyDescent="0.35">
      <c r="A6935" s="1"/>
      <c r="E6935" s="1" t="e">
        <f>DATE(Table1[[#This Row],[Column3]],Table1[[#This Row],[Column2]],Table1[[#This Row],[Column1]])</f>
        <v>#NUM!</v>
      </c>
      <c r="F6935" s="1">
        <v>42769</v>
      </c>
      <c r="G6935" s="3">
        <f>YEAR(Table1[[#This Row],[Order Date New]])</f>
        <v>2017</v>
      </c>
      <c r="H6935" s="3">
        <f>MONTH(Table1[[#This Row],[Order Date New]])</f>
        <v>2</v>
      </c>
      <c r="I6935" t="s">
        <v>2539</v>
      </c>
      <c r="J6935" t="s">
        <v>27</v>
      </c>
      <c r="K6935" t="s">
        <v>11</v>
      </c>
      <c r="L6935" t="s">
        <v>20</v>
      </c>
      <c r="M6935" t="s">
        <v>294</v>
      </c>
      <c r="N6935" s="2">
        <v>107.65</v>
      </c>
      <c r="O6935" s="3">
        <v>2</v>
      </c>
      <c r="P6935" s="2">
        <v>33.64</v>
      </c>
    </row>
    <row r="6936" spans="1:16" x14ac:dyDescent="0.35">
      <c r="A6936" s="1"/>
      <c r="E6936" s="1" t="e">
        <f>DATE(Table1[[#This Row],[Column3]],Table1[[#This Row],[Column2]],Table1[[#This Row],[Column1]])</f>
        <v>#NUM!</v>
      </c>
      <c r="F6936" s="1">
        <v>42769</v>
      </c>
      <c r="G6936" s="3">
        <f>YEAR(Table1[[#This Row],[Order Date New]])</f>
        <v>2017</v>
      </c>
      <c r="H6936" s="3">
        <f>MONTH(Table1[[#This Row],[Order Date New]])</f>
        <v>2</v>
      </c>
      <c r="I6936" t="s">
        <v>531</v>
      </c>
      <c r="J6936" t="s">
        <v>10</v>
      </c>
      <c r="K6936" t="s">
        <v>11</v>
      </c>
      <c r="L6936" t="s">
        <v>20</v>
      </c>
      <c r="M6936" t="s">
        <v>1408</v>
      </c>
      <c r="N6936" s="2">
        <v>0.56000000000000005</v>
      </c>
      <c r="O6936" s="3">
        <v>1</v>
      </c>
      <c r="P6936" s="2">
        <v>-0.95</v>
      </c>
    </row>
    <row r="6937" spans="1:16" x14ac:dyDescent="0.35">
      <c r="A6937" s="1"/>
      <c r="E6937" s="1" t="e">
        <f>DATE(Table1[[#This Row],[Column3]],Table1[[#This Row],[Column2]],Table1[[#This Row],[Column1]])</f>
        <v>#NUM!</v>
      </c>
      <c r="F6937" s="1">
        <v>42770</v>
      </c>
      <c r="G6937" s="3">
        <f>YEAR(Table1[[#This Row],[Order Date New]])</f>
        <v>2017</v>
      </c>
      <c r="H6937" s="3">
        <f>MONTH(Table1[[#This Row],[Order Date New]])</f>
        <v>2</v>
      </c>
      <c r="I6937" t="s">
        <v>1775</v>
      </c>
      <c r="J6937" t="s">
        <v>27</v>
      </c>
      <c r="K6937" t="s">
        <v>34</v>
      </c>
      <c r="L6937" t="s">
        <v>47</v>
      </c>
      <c r="M6937" t="s">
        <v>1069</v>
      </c>
      <c r="N6937" s="2">
        <v>25.11</v>
      </c>
      <c r="O6937" s="3">
        <v>3</v>
      </c>
      <c r="P6937" s="2">
        <v>6.53</v>
      </c>
    </row>
    <row r="6938" spans="1:16" x14ac:dyDescent="0.35">
      <c r="A6938" s="1"/>
      <c r="E6938" s="1" t="e">
        <f>DATE(Table1[[#This Row],[Column3]],Table1[[#This Row],[Column2]],Table1[[#This Row],[Column1]])</f>
        <v>#NUM!</v>
      </c>
      <c r="F6938" s="1">
        <v>42770</v>
      </c>
      <c r="G6938" s="3">
        <f>YEAR(Table1[[#This Row],[Order Date New]])</f>
        <v>2017</v>
      </c>
      <c r="H6938" s="3">
        <f>MONTH(Table1[[#This Row],[Order Date New]])</f>
        <v>2</v>
      </c>
      <c r="I6938" t="s">
        <v>1835</v>
      </c>
      <c r="J6938" t="s">
        <v>30</v>
      </c>
      <c r="K6938" t="s">
        <v>34</v>
      </c>
      <c r="L6938" t="s">
        <v>156</v>
      </c>
      <c r="M6938" t="s">
        <v>882</v>
      </c>
      <c r="N6938" s="2">
        <v>411.8</v>
      </c>
      <c r="O6938" s="3">
        <v>2</v>
      </c>
      <c r="P6938" s="2">
        <v>70.010000000000005</v>
      </c>
    </row>
    <row r="6939" spans="1:16" x14ac:dyDescent="0.35">
      <c r="A6939" s="1"/>
      <c r="E6939" s="1" t="e">
        <f>DATE(Table1[[#This Row],[Column3]],Table1[[#This Row],[Column2]],Table1[[#This Row],[Column1]])</f>
        <v>#NUM!</v>
      </c>
      <c r="F6939" s="1">
        <v>42770</v>
      </c>
      <c r="G6939" s="3">
        <f>YEAR(Table1[[#This Row],[Order Date New]])</f>
        <v>2017</v>
      </c>
      <c r="H6939" s="3">
        <f>MONTH(Table1[[#This Row],[Order Date New]])</f>
        <v>2</v>
      </c>
      <c r="I6939" t="s">
        <v>1835</v>
      </c>
      <c r="J6939" t="s">
        <v>30</v>
      </c>
      <c r="K6939" t="s">
        <v>39</v>
      </c>
      <c r="L6939" t="s">
        <v>52</v>
      </c>
      <c r="M6939" t="s">
        <v>1709</v>
      </c>
      <c r="N6939" s="2">
        <v>360</v>
      </c>
      <c r="O6939" s="3">
        <v>4</v>
      </c>
      <c r="P6939" s="2">
        <v>129.6</v>
      </c>
    </row>
    <row r="6940" spans="1:16" x14ac:dyDescent="0.35">
      <c r="A6940" s="1"/>
      <c r="E6940" s="1" t="e">
        <f>DATE(Table1[[#This Row],[Column3]],Table1[[#This Row],[Column2]],Table1[[#This Row],[Column1]])</f>
        <v>#NUM!</v>
      </c>
      <c r="F6940" s="1">
        <v>42770</v>
      </c>
      <c r="G6940" s="3">
        <f>YEAR(Table1[[#This Row],[Order Date New]])</f>
        <v>2017</v>
      </c>
      <c r="H6940" s="3">
        <f>MONTH(Table1[[#This Row],[Order Date New]])</f>
        <v>2</v>
      </c>
      <c r="I6940" t="s">
        <v>1860</v>
      </c>
      <c r="J6940" t="s">
        <v>668</v>
      </c>
      <c r="K6940" t="s">
        <v>11</v>
      </c>
      <c r="L6940" t="s">
        <v>24</v>
      </c>
      <c r="M6940" t="s">
        <v>3182</v>
      </c>
      <c r="N6940" s="2">
        <v>11.12</v>
      </c>
      <c r="O6940" s="3">
        <v>4</v>
      </c>
      <c r="P6940" s="2">
        <v>2.89</v>
      </c>
    </row>
    <row r="6941" spans="1:16" x14ac:dyDescent="0.35">
      <c r="A6941" s="1"/>
      <c r="E6941" s="1" t="e">
        <f>DATE(Table1[[#This Row],[Column3]],Table1[[#This Row],[Column2]],Table1[[#This Row],[Column1]])</f>
        <v>#NUM!</v>
      </c>
      <c r="F6941" s="1">
        <v>42770</v>
      </c>
      <c r="G6941" s="3">
        <f>YEAR(Table1[[#This Row],[Order Date New]])</f>
        <v>2017</v>
      </c>
      <c r="H6941" s="3">
        <f>MONTH(Table1[[#This Row],[Order Date New]])</f>
        <v>2</v>
      </c>
      <c r="I6941" t="s">
        <v>2069</v>
      </c>
      <c r="J6941" t="s">
        <v>529</v>
      </c>
      <c r="K6941" t="s">
        <v>11</v>
      </c>
      <c r="L6941" t="s">
        <v>16</v>
      </c>
      <c r="M6941" t="s">
        <v>1459</v>
      </c>
      <c r="N6941" s="2">
        <v>14.94</v>
      </c>
      <c r="O6941" s="3">
        <v>3</v>
      </c>
      <c r="P6941" s="2">
        <v>6.87</v>
      </c>
    </row>
    <row r="6942" spans="1:16" x14ac:dyDescent="0.35">
      <c r="A6942" s="1"/>
      <c r="E6942" s="1" t="e">
        <f>DATE(Table1[[#This Row],[Column3]],Table1[[#This Row],[Column2]],Table1[[#This Row],[Column1]])</f>
        <v>#NUM!</v>
      </c>
      <c r="F6942" s="1">
        <v>42771</v>
      </c>
      <c r="G6942" s="3">
        <f>YEAR(Table1[[#This Row],[Order Date New]])</f>
        <v>2017</v>
      </c>
      <c r="H6942" s="3">
        <f>MONTH(Table1[[#This Row],[Order Date New]])</f>
        <v>2</v>
      </c>
      <c r="I6942" t="s">
        <v>1273</v>
      </c>
      <c r="J6942" t="s">
        <v>191</v>
      </c>
      <c r="K6942" t="s">
        <v>34</v>
      </c>
      <c r="L6942" t="s">
        <v>47</v>
      </c>
      <c r="M6942" t="s">
        <v>1942</v>
      </c>
      <c r="N6942" s="2">
        <v>129.93</v>
      </c>
      <c r="O6942" s="3">
        <v>3</v>
      </c>
      <c r="P6942" s="2">
        <v>12.99</v>
      </c>
    </row>
    <row r="6943" spans="1:16" x14ac:dyDescent="0.35">
      <c r="A6943" s="1"/>
      <c r="E6943" s="1" t="e">
        <f>DATE(Table1[[#This Row],[Column3]],Table1[[#This Row],[Column2]],Table1[[#This Row],[Column1]])</f>
        <v>#NUM!</v>
      </c>
      <c r="F6943" s="1">
        <v>42771</v>
      </c>
      <c r="G6943" s="3">
        <f>YEAR(Table1[[#This Row],[Order Date New]])</f>
        <v>2017</v>
      </c>
      <c r="H6943" s="3">
        <f>MONTH(Table1[[#This Row],[Order Date New]])</f>
        <v>2</v>
      </c>
      <c r="I6943" t="s">
        <v>1908</v>
      </c>
      <c r="J6943" t="s">
        <v>27</v>
      </c>
      <c r="K6943" t="s">
        <v>39</v>
      </c>
      <c r="L6943" t="s">
        <v>52</v>
      </c>
      <c r="M6943" t="s">
        <v>2788</v>
      </c>
      <c r="N6943" s="2">
        <v>159.56</v>
      </c>
      <c r="O6943" s="3">
        <v>4</v>
      </c>
      <c r="P6943" s="2">
        <v>59.04</v>
      </c>
    </row>
    <row r="6944" spans="1:16" x14ac:dyDescent="0.35">
      <c r="A6944" s="1"/>
      <c r="E6944" s="1" t="e">
        <f>DATE(Table1[[#This Row],[Column3]],Table1[[#This Row],[Column2]],Table1[[#This Row],[Column1]])</f>
        <v>#NUM!</v>
      </c>
      <c r="F6944" s="1">
        <v>42771</v>
      </c>
      <c r="G6944" s="3">
        <f>YEAR(Table1[[#This Row],[Order Date New]])</f>
        <v>2017</v>
      </c>
      <c r="H6944" s="3">
        <f>MONTH(Table1[[#This Row],[Order Date New]])</f>
        <v>2</v>
      </c>
      <c r="I6944" t="s">
        <v>465</v>
      </c>
      <c r="J6944" t="s">
        <v>27</v>
      </c>
      <c r="K6944" t="s">
        <v>11</v>
      </c>
      <c r="L6944" t="s">
        <v>12</v>
      </c>
      <c r="M6944" t="s">
        <v>674</v>
      </c>
      <c r="N6944" s="2">
        <v>15.7</v>
      </c>
      <c r="O6944" s="3">
        <v>5</v>
      </c>
      <c r="P6944" s="2">
        <v>7.07</v>
      </c>
    </row>
    <row r="6945" spans="1:16" x14ac:dyDescent="0.35">
      <c r="A6945" s="1"/>
      <c r="E6945" s="1" t="e">
        <f>DATE(Table1[[#This Row],[Column3]],Table1[[#This Row],[Column2]],Table1[[#This Row],[Column1]])</f>
        <v>#NUM!</v>
      </c>
      <c r="F6945" s="1">
        <v>42771</v>
      </c>
      <c r="G6945" s="3">
        <f>YEAR(Table1[[#This Row],[Order Date New]])</f>
        <v>2017</v>
      </c>
      <c r="H6945" s="3">
        <f>MONTH(Table1[[#This Row],[Order Date New]])</f>
        <v>2</v>
      </c>
      <c r="I6945" t="s">
        <v>465</v>
      </c>
      <c r="J6945" t="s">
        <v>27</v>
      </c>
      <c r="K6945" t="s">
        <v>11</v>
      </c>
      <c r="L6945" t="s">
        <v>24</v>
      </c>
      <c r="M6945" t="s">
        <v>1475</v>
      </c>
      <c r="N6945" s="2">
        <v>59.52</v>
      </c>
      <c r="O6945" s="3">
        <v>3</v>
      </c>
      <c r="P6945" s="2">
        <v>15.48</v>
      </c>
    </row>
    <row r="6946" spans="1:16" x14ac:dyDescent="0.35">
      <c r="A6946" s="1"/>
      <c r="E6946" s="1" t="e">
        <f>DATE(Table1[[#This Row],[Column3]],Table1[[#This Row],[Column2]],Table1[[#This Row],[Column1]])</f>
        <v>#NUM!</v>
      </c>
      <c r="F6946" s="1">
        <v>42771</v>
      </c>
      <c r="G6946" s="3">
        <f>YEAR(Table1[[#This Row],[Order Date New]])</f>
        <v>2017</v>
      </c>
      <c r="H6946" s="3">
        <f>MONTH(Table1[[#This Row],[Order Date New]])</f>
        <v>2</v>
      </c>
      <c r="I6946" t="s">
        <v>465</v>
      </c>
      <c r="J6946" t="s">
        <v>27</v>
      </c>
      <c r="K6946" t="s">
        <v>11</v>
      </c>
      <c r="L6946" t="s">
        <v>12</v>
      </c>
      <c r="M6946" t="s">
        <v>2731</v>
      </c>
      <c r="N6946" s="2">
        <v>34.4</v>
      </c>
      <c r="O6946" s="3">
        <v>5</v>
      </c>
      <c r="P6946" s="2">
        <v>15.82</v>
      </c>
    </row>
    <row r="6947" spans="1:16" x14ac:dyDescent="0.35">
      <c r="A6947" s="1"/>
      <c r="E6947" s="1" t="e">
        <f>DATE(Table1[[#This Row],[Column3]],Table1[[#This Row],[Column2]],Table1[[#This Row],[Column1]])</f>
        <v>#NUM!</v>
      </c>
      <c r="F6947" s="1">
        <v>42772</v>
      </c>
      <c r="G6947" s="3">
        <f>YEAR(Table1[[#This Row],[Order Date New]])</f>
        <v>2017</v>
      </c>
      <c r="H6947" s="3">
        <f>MONTH(Table1[[#This Row],[Order Date New]])</f>
        <v>2</v>
      </c>
      <c r="I6947" t="s">
        <v>1099</v>
      </c>
      <c r="J6947" t="s">
        <v>79</v>
      </c>
      <c r="K6947" t="s">
        <v>39</v>
      </c>
      <c r="L6947" t="s">
        <v>40</v>
      </c>
      <c r="M6947" t="s">
        <v>2221</v>
      </c>
      <c r="N6947" s="2">
        <v>2.97</v>
      </c>
      <c r="O6947" s="3">
        <v>1</v>
      </c>
      <c r="P6947" s="2">
        <v>-0.64</v>
      </c>
    </row>
    <row r="6948" spans="1:16" x14ac:dyDescent="0.35">
      <c r="A6948" s="1"/>
      <c r="E6948" s="1" t="e">
        <f>DATE(Table1[[#This Row],[Column3]],Table1[[#This Row],[Column2]],Table1[[#This Row],[Column1]])</f>
        <v>#NUM!</v>
      </c>
      <c r="F6948" s="1">
        <v>42772</v>
      </c>
      <c r="G6948" s="3">
        <f>YEAR(Table1[[#This Row],[Order Date New]])</f>
        <v>2017</v>
      </c>
      <c r="H6948" s="3">
        <f>MONTH(Table1[[#This Row],[Order Date New]])</f>
        <v>2</v>
      </c>
      <c r="I6948" t="s">
        <v>1099</v>
      </c>
      <c r="J6948" t="s">
        <v>79</v>
      </c>
      <c r="K6948" t="s">
        <v>11</v>
      </c>
      <c r="L6948" t="s">
        <v>18</v>
      </c>
      <c r="M6948" t="s">
        <v>2027</v>
      </c>
      <c r="N6948" s="2">
        <v>27.44</v>
      </c>
      <c r="O6948" s="3">
        <v>2</v>
      </c>
      <c r="P6948" s="2">
        <v>2.4</v>
      </c>
    </row>
    <row r="6949" spans="1:16" x14ac:dyDescent="0.35">
      <c r="A6949" s="1"/>
      <c r="E6949" s="1" t="e">
        <f>DATE(Table1[[#This Row],[Column3]],Table1[[#This Row],[Column2]],Table1[[#This Row],[Column1]])</f>
        <v>#NUM!</v>
      </c>
      <c r="F6949" s="1">
        <v>42772</v>
      </c>
      <c r="G6949" s="3">
        <f>YEAR(Table1[[#This Row],[Order Date New]])</f>
        <v>2017</v>
      </c>
      <c r="H6949" s="3">
        <f>MONTH(Table1[[#This Row],[Order Date New]])</f>
        <v>2</v>
      </c>
      <c r="I6949" t="s">
        <v>1559</v>
      </c>
      <c r="J6949" t="s">
        <v>101</v>
      </c>
      <c r="K6949" t="s">
        <v>11</v>
      </c>
      <c r="L6949" t="s">
        <v>12</v>
      </c>
      <c r="M6949" t="s">
        <v>1741</v>
      </c>
      <c r="N6949" s="2">
        <v>25.34</v>
      </c>
      <c r="O6949" s="3">
        <v>6</v>
      </c>
      <c r="P6949" s="2">
        <v>7.92</v>
      </c>
    </row>
    <row r="6950" spans="1:16" x14ac:dyDescent="0.35">
      <c r="A6950" s="1"/>
      <c r="E6950" s="1" t="e">
        <f>DATE(Table1[[#This Row],[Column3]],Table1[[#This Row],[Column2]],Table1[[#This Row],[Column1]])</f>
        <v>#NUM!</v>
      </c>
      <c r="F6950" s="1">
        <v>42772</v>
      </c>
      <c r="G6950" s="3">
        <f>YEAR(Table1[[#This Row],[Order Date New]])</f>
        <v>2017</v>
      </c>
      <c r="H6950" s="3">
        <f>MONTH(Table1[[#This Row],[Order Date New]])</f>
        <v>2</v>
      </c>
      <c r="I6950" t="s">
        <v>1559</v>
      </c>
      <c r="J6950" t="s">
        <v>101</v>
      </c>
      <c r="K6950" t="s">
        <v>11</v>
      </c>
      <c r="L6950" t="s">
        <v>64</v>
      </c>
      <c r="M6950" t="s">
        <v>2941</v>
      </c>
      <c r="N6950" s="2">
        <v>43.92</v>
      </c>
      <c r="O6950" s="3">
        <v>5</v>
      </c>
      <c r="P6950" s="2">
        <v>15.92</v>
      </c>
    </row>
    <row r="6951" spans="1:16" x14ac:dyDescent="0.35">
      <c r="A6951" s="1"/>
      <c r="E6951" s="1" t="e">
        <f>DATE(Table1[[#This Row],[Column3]],Table1[[#This Row],[Column2]],Table1[[#This Row],[Column1]])</f>
        <v>#NUM!</v>
      </c>
      <c r="F6951" s="1">
        <v>42772</v>
      </c>
      <c r="G6951" s="3">
        <f>YEAR(Table1[[#This Row],[Order Date New]])</f>
        <v>2017</v>
      </c>
      <c r="H6951" s="3">
        <f>MONTH(Table1[[#This Row],[Order Date New]])</f>
        <v>2</v>
      </c>
      <c r="I6951" t="s">
        <v>657</v>
      </c>
      <c r="J6951" t="s">
        <v>270</v>
      </c>
      <c r="K6951" t="s">
        <v>11</v>
      </c>
      <c r="L6951" t="s">
        <v>12</v>
      </c>
      <c r="M6951" t="s">
        <v>538</v>
      </c>
      <c r="N6951" s="2">
        <v>25.34</v>
      </c>
      <c r="O6951" s="3">
        <v>4</v>
      </c>
      <c r="P6951" s="2">
        <v>9.19</v>
      </c>
    </row>
    <row r="6952" spans="1:16" x14ac:dyDescent="0.35">
      <c r="A6952" s="1"/>
      <c r="E6952" s="1" t="e">
        <f>DATE(Table1[[#This Row],[Column3]],Table1[[#This Row],[Column2]],Table1[[#This Row],[Column1]])</f>
        <v>#NUM!</v>
      </c>
      <c r="F6952" s="1">
        <v>42772</v>
      </c>
      <c r="G6952" s="3">
        <f>YEAR(Table1[[#This Row],[Order Date New]])</f>
        <v>2017</v>
      </c>
      <c r="H6952" s="3">
        <f>MONTH(Table1[[#This Row],[Order Date New]])</f>
        <v>2</v>
      </c>
      <c r="I6952" t="s">
        <v>2216</v>
      </c>
      <c r="J6952" t="s">
        <v>10</v>
      </c>
      <c r="K6952" t="s">
        <v>11</v>
      </c>
      <c r="L6952" t="s">
        <v>12</v>
      </c>
      <c r="M6952" t="s">
        <v>2200</v>
      </c>
      <c r="N6952" s="2">
        <v>10.69</v>
      </c>
      <c r="O6952" s="3">
        <v>2</v>
      </c>
      <c r="P6952" s="2">
        <v>3.74</v>
      </c>
    </row>
    <row r="6953" spans="1:16" x14ac:dyDescent="0.35">
      <c r="A6953" s="1"/>
      <c r="E6953" s="1" t="e">
        <f>DATE(Table1[[#This Row],[Column3]],Table1[[#This Row],[Column2]],Table1[[#This Row],[Column1]])</f>
        <v>#NUM!</v>
      </c>
      <c r="F6953" s="1">
        <v>42773</v>
      </c>
      <c r="G6953" s="3">
        <f>YEAR(Table1[[#This Row],[Order Date New]])</f>
        <v>2017</v>
      </c>
      <c r="H6953" s="3">
        <f>MONTH(Table1[[#This Row],[Order Date New]])</f>
        <v>2</v>
      </c>
      <c r="I6953" t="s">
        <v>1055</v>
      </c>
      <c r="J6953" t="s">
        <v>10</v>
      </c>
      <c r="K6953" t="s">
        <v>11</v>
      </c>
      <c r="L6953" t="s">
        <v>12</v>
      </c>
      <c r="M6953" t="s">
        <v>2211</v>
      </c>
      <c r="N6953" s="2">
        <v>163.96</v>
      </c>
      <c r="O6953" s="3">
        <v>5</v>
      </c>
      <c r="P6953" s="2">
        <v>59.44</v>
      </c>
    </row>
    <row r="6954" spans="1:16" x14ac:dyDescent="0.35">
      <c r="A6954" s="1"/>
      <c r="E6954" s="1" t="e">
        <f>DATE(Table1[[#This Row],[Column3]],Table1[[#This Row],[Column2]],Table1[[#This Row],[Column1]])</f>
        <v>#NUM!</v>
      </c>
      <c r="F6954" s="1">
        <v>42773</v>
      </c>
      <c r="G6954" s="3">
        <f>YEAR(Table1[[#This Row],[Order Date New]])</f>
        <v>2017</v>
      </c>
      <c r="H6954" s="3">
        <f>MONTH(Table1[[#This Row],[Order Date New]])</f>
        <v>2</v>
      </c>
      <c r="I6954" t="s">
        <v>1055</v>
      </c>
      <c r="J6954" t="s">
        <v>10</v>
      </c>
      <c r="K6954" t="s">
        <v>11</v>
      </c>
      <c r="L6954" t="s">
        <v>20</v>
      </c>
      <c r="M6954" t="s">
        <v>1002</v>
      </c>
      <c r="N6954" s="2">
        <v>5.23</v>
      </c>
      <c r="O6954" s="3">
        <v>4</v>
      </c>
      <c r="P6954" s="2">
        <v>-8.11</v>
      </c>
    </row>
    <row r="6955" spans="1:16" x14ac:dyDescent="0.35">
      <c r="A6955" s="1"/>
      <c r="E6955" s="1" t="e">
        <f>DATE(Table1[[#This Row],[Column3]],Table1[[#This Row],[Column2]],Table1[[#This Row],[Column1]])</f>
        <v>#NUM!</v>
      </c>
      <c r="F6955" s="1">
        <v>42775</v>
      </c>
      <c r="G6955" s="3">
        <f>YEAR(Table1[[#This Row],[Order Date New]])</f>
        <v>2017</v>
      </c>
      <c r="H6955" s="3">
        <f>MONTH(Table1[[#This Row],[Order Date New]])</f>
        <v>2</v>
      </c>
      <c r="I6955" t="s">
        <v>447</v>
      </c>
      <c r="J6955" t="s">
        <v>79</v>
      </c>
      <c r="K6955" t="s">
        <v>34</v>
      </c>
      <c r="L6955" t="s">
        <v>47</v>
      </c>
      <c r="M6955" t="s">
        <v>1855</v>
      </c>
      <c r="N6955" s="2">
        <v>15.07</v>
      </c>
      <c r="O6955" s="3">
        <v>3</v>
      </c>
      <c r="P6955" s="2">
        <v>4.1399999999999997</v>
      </c>
    </row>
    <row r="6956" spans="1:16" x14ac:dyDescent="0.35">
      <c r="A6956" s="1"/>
      <c r="E6956" s="1" t="e">
        <f>DATE(Table1[[#This Row],[Column3]],Table1[[#This Row],[Column2]],Table1[[#This Row],[Column1]])</f>
        <v>#NUM!</v>
      </c>
      <c r="F6956" s="1">
        <v>42775</v>
      </c>
      <c r="G6956" s="3">
        <f>YEAR(Table1[[#This Row],[Order Date New]])</f>
        <v>2017</v>
      </c>
      <c r="H6956" s="3">
        <f>MONTH(Table1[[#This Row],[Order Date New]])</f>
        <v>2</v>
      </c>
      <c r="I6956" t="s">
        <v>2797</v>
      </c>
      <c r="J6956" t="s">
        <v>117</v>
      </c>
      <c r="K6956" t="s">
        <v>39</v>
      </c>
      <c r="L6956" t="s">
        <v>40</v>
      </c>
      <c r="M6956" t="s">
        <v>2242</v>
      </c>
      <c r="N6956" s="2">
        <v>1199.8</v>
      </c>
      <c r="O6956" s="3">
        <v>4</v>
      </c>
      <c r="P6956" s="2">
        <v>323.95</v>
      </c>
    </row>
    <row r="6957" spans="1:16" x14ac:dyDescent="0.35">
      <c r="A6957" s="1"/>
      <c r="E6957" s="1" t="e">
        <f>DATE(Table1[[#This Row],[Column3]],Table1[[#This Row],[Column2]],Table1[[#This Row],[Column1]])</f>
        <v>#NUM!</v>
      </c>
      <c r="F6957" s="1">
        <v>42775</v>
      </c>
      <c r="G6957" s="3">
        <f>YEAR(Table1[[#This Row],[Order Date New]])</f>
        <v>2017</v>
      </c>
      <c r="H6957" s="3">
        <f>MONTH(Table1[[#This Row],[Order Date New]])</f>
        <v>2</v>
      </c>
      <c r="I6957" t="s">
        <v>2797</v>
      </c>
      <c r="J6957" t="s">
        <v>117</v>
      </c>
      <c r="K6957" t="s">
        <v>39</v>
      </c>
      <c r="L6957" t="s">
        <v>52</v>
      </c>
      <c r="M6957" t="s">
        <v>3380</v>
      </c>
      <c r="N6957" s="2">
        <v>1928.78</v>
      </c>
      <c r="O6957" s="3">
        <v>7</v>
      </c>
      <c r="P6957" s="2">
        <v>829.38</v>
      </c>
    </row>
    <row r="6958" spans="1:16" x14ac:dyDescent="0.35">
      <c r="A6958" s="1"/>
      <c r="E6958" s="1" t="e">
        <f>DATE(Table1[[#This Row],[Column3]],Table1[[#This Row],[Column2]],Table1[[#This Row],[Column1]])</f>
        <v>#NUM!</v>
      </c>
      <c r="F6958" s="1">
        <v>42775</v>
      </c>
      <c r="G6958" s="3">
        <f>YEAR(Table1[[#This Row],[Order Date New]])</f>
        <v>2017</v>
      </c>
      <c r="H6958" s="3">
        <f>MONTH(Table1[[#This Row],[Order Date New]])</f>
        <v>2</v>
      </c>
      <c r="I6958" t="s">
        <v>2797</v>
      </c>
      <c r="J6958" t="s">
        <v>117</v>
      </c>
      <c r="K6958" t="s">
        <v>11</v>
      </c>
      <c r="L6958" t="s">
        <v>18</v>
      </c>
      <c r="M6958" t="s">
        <v>1582</v>
      </c>
      <c r="N6958" s="2">
        <v>352.38</v>
      </c>
      <c r="O6958" s="3">
        <v>2</v>
      </c>
      <c r="P6958" s="2">
        <v>81.05</v>
      </c>
    </row>
    <row r="6959" spans="1:16" x14ac:dyDescent="0.35">
      <c r="A6959" s="1"/>
      <c r="E6959" s="1" t="e">
        <f>DATE(Table1[[#This Row],[Column3]],Table1[[#This Row],[Column2]],Table1[[#This Row],[Column1]])</f>
        <v>#NUM!</v>
      </c>
      <c r="F6959" s="1">
        <v>42775</v>
      </c>
      <c r="G6959" s="3">
        <f>YEAR(Table1[[#This Row],[Order Date New]])</f>
        <v>2017</v>
      </c>
      <c r="H6959" s="3">
        <f>MONTH(Table1[[#This Row],[Order Date New]])</f>
        <v>2</v>
      </c>
      <c r="I6959" t="s">
        <v>2442</v>
      </c>
      <c r="J6959" t="s">
        <v>23</v>
      </c>
      <c r="K6959" t="s">
        <v>11</v>
      </c>
      <c r="L6959" t="s">
        <v>12</v>
      </c>
      <c r="M6959" t="s">
        <v>1681</v>
      </c>
      <c r="N6959" s="2">
        <v>12.19</v>
      </c>
      <c r="O6959" s="3">
        <v>3</v>
      </c>
      <c r="P6959" s="2">
        <v>4.1100000000000003</v>
      </c>
    </row>
    <row r="6960" spans="1:16" x14ac:dyDescent="0.35">
      <c r="A6960" s="1"/>
      <c r="E6960" s="1" t="e">
        <f>DATE(Table1[[#This Row],[Column3]],Table1[[#This Row],[Column2]],Table1[[#This Row],[Column1]])</f>
        <v>#NUM!</v>
      </c>
      <c r="F6960" s="1">
        <v>42775</v>
      </c>
      <c r="G6960" s="3">
        <f>YEAR(Table1[[#This Row],[Order Date New]])</f>
        <v>2017</v>
      </c>
      <c r="H6960" s="3">
        <f>MONTH(Table1[[#This Row],[Order Date New]])</f>
        <v>2</v>
      </c>
      <c r="I6960" t="s">
        <v>3009</v>
      </c>
      <c r="J6960" t="s">
        <v>27</v>
      </c>
      <c r="K6960" t="s">
        <v>11</v>
      </c>
      <c r="L6960" t="s">
        <v>24</v>
      </c>
      <c r="M6960" t="s">
        <v>3271</v>
      </c>
      <c r="N6960" s="2">
        <v>6.57</v>
      </c>
      <c r="O6960" s="3">
        <v>3</v>
      </c>
      <c r="P6960" s="2">
        <v>1.77</v>
      </c>
    </row>
    <row r="6961" spans="1:16" x14ac:dyDescent="0.35">
      <c r="A6961" s="1"/>
      <c r="E6961" s="1" t="e">
        <f>DATE(Table1[[#This Row],[Column3]],Table1[[#This Row],[Column2]],Table1[[#This Row],[Column1]])</f>
        <v>#NUM!</v>
      </c>
      <c r="F6961" s="1">
        <v>42775</v>
      </c>
      <c r="G6961" s="3">
        <f>YEAR(Table1[[#This Row],[Order Date New]])</f>
        <v>2017</v>
      </c>
      <c r="H6961" s="3">
        <f>MONTH(Table1[[#This Row],[Order Date New]])</f>
        <v>2</v>
      </c>
      <c r="I6961" t="s">
        <v>2545</v>
      </c>
      <c r="J6961" t="s">
        <v>161</v>
      </c>
      <c r="K6961" t="s">
        <v>11</v>
      </c>
      <c r="L6961" t="s">
        <v>24</v>
      </c>
      <c r="M6961" t="s">
        <v>1103</v>
      </c>
      <c r="N6961" s="2">
        <v>23.1</v>
      </c>
      <c r="O6961" s="3">
        <v>2</v>
      </c>
      <c r="P6961" s="2">
        <v>6.47</v>
      </c>
    </row>
    <row r="6962" spans="1:16" x14ac:dyDescent="0.35">
      <c r="A6962" s="1"/>
      <c r="E6962" s="1" t="e">
        <f>DATE(Table1[[#This Row],[Column3]],Table1[[#This Row],[Column2]],Table1[[#This Row],[Column1]])</f>
        <v>#NUM!</v>
      </c>
      <c r="F6962" s="1">
        <v>42775</v>
      </c>
      <c r="G6962" s="3">
        <f>YEAR(Table1[[#This Row],[Order Date New]])</f>
        <v>2017</v>
      </c>
      <c r="H6962" s="3">
        <f>MONTH(Table1[[#This Row],[Order Date New]])</f>
        <v>2</v>
      </c>
      <c r="I6962" t="s">
        <v>2545</v>
      </c>
      <c r="J6962" t="s">
        <v>161</v>
      </c>
      <c r="K6962" t="s">
        <v>34</v>
      </c>
      <c r="L6962" t="s">
        <v>47</v>
      </c>
      <c r="M6962" t="s">
        <v>1583</v>
      </c>
      <c r="N6962" s="2">
        <v>11.54</v>
      </c>
      <c r="O6962" s="3">
        <v>2</v>
      </c>
      <c r="P6962" s="2">
        <v>3.46</v>
      </c>
    </row>
    <row r="6963" spans="1:16" x14ac:dyDescent="0.35">
      <c r="A6963" s="1"/>
      <c r="E6963" s="1" t="e">
        <f>DATE(Table1[[#This Row],[Column3]],Table1[[#This Row],[Column2]],Table1[[#This Row],[Column1]])</f>
        <v>#NUM!</v>
      </c>
      <c r="F6963" s="1">
        <v>42775</v>
      </c>
      <c r="G6963" s="3">
        <f>YEAR(Table1[[#This Row],[Order Date New]])</f>
        <v>2017</v>
      </c>
      <c r="H6963" s="3">
        <f>MONTH(Table1[[#This Row],[Order Date New]])</f>
        <v>2</v>
      </c>
      <c r="I6963" t="s">
        <v>2545</v>
      </c>
      <c r="J6963" t="s">
        <v>161</v>
      </c>
      <c r="K6963" t="s">
        <v>34</v>
      </c>
      <c r="L6963" t="s">
        <v>156</v>
      </c>
      <c r="M6963" t="s">
        <v>443</v>
      </c>
      <c r="N6963" s="2">
        <v>254.53</v>
      </c>
      <c r="O6963" s="3">
        <v>1</v>
      </c>
      <c r="P6963" s="2">
        <v>-93.33</v>
      </c>
    </row>
    <row r="6964" spans="1:16" x14ac:dyDescent="0.35">
      <c r="A6964" s="1"/>
      <c r="E6964" s="1" t="e">
        <f>DATE(Table1[[#This Row],[Column3]],Table1[[#This Row],[Column2]],Table1[[#This Row],[Column1]])</f>
        <v>#NUM!</v>
      </c>
      <c r="F6964" s="1">
        <v>42775</v>
      </c>
      <c r="G6964" s="3">
        <f>YEAR(Table1[[#This Row],[Order Date New]])</f>
        <v>2017</v>
      </c>
      <c r="H6964" s="3">
        <f>MONTH(Table1[[#This Row],[Order Date New]])</f>
        <v>2</v>
      </c>
      <c r="I6964" t="s">
        <v>2545</v>
      </c>
      <c r="J6964" t="s">
        <v>161</v>
      </c>
      <c r="K6964" t="s">
        <v>11</v>
      </c>
      <c r="L6964" t="s">
        <v>97</v>
      </c>
      <c r="M6964" t="s">
        <v>1473</v>
      </c>
      <c r="N6964" s="2">
        <v>12.98</v>
      </c>
      <c r="O6964" s="3">
        <v>1</v>
      </c>
      <c r="P6964" s="2">
        <v>3.76</v>
      </c>
    </row>
    <row r="6965" spans="1:16" x14ac:dyDescent="0.35">
      <c r="A6965" s="1"/>
      <c r="E6965" s="1" t="e">
        <f>DATE(Table1[[#This Row],[Column3]],Table1[[#This Row],[Column2]],Table1[[#This Row],[Column1]])</f>
        <v>#NUM!</v>
      </c>
      <c r="F6965" s="1">
        <v>42775</v>
      </c>
      <c r="G6965" s="3">
        <f>YEAR(Table1[[#This Row],[Order Date New]])</f>
        <v>2017</v>
      </c>
      <c r="H6965" s="3">
        <f>MONTH(Table1[[#This Row],[Order Date New]])</f>
        <v>2</v>
      </c>
      <c r="I6965" t="s">
        <v>2545</v>
      </c>
      <c r="J6965" t="s">
        <v>161</v>
      </c>
      <c r="K6965" t="s">
        <v>11</v>
      </c>
      <c r="L6965" t="s">
        <v>20</v>
      </c>
      <c r="M6965" t="s">
        <v>608</v>
      </c>
      <c r="N6965" s="2">
        <v>26.43</v>
      </c>
      <c r="O6965" s="3">
        <v>8</v>
      </c>
      <c r="P6965" s="2">
        <v>8.92</v>
      </c>
    </row>
    <row r="6966" spans="1:16" x14ac:dyDescent="0.35">
      <c r="A6966" s="1"/>
      <c r="E6966" s="1" t="e">
        <f>DATE(Table1[[#This Row],[Column3]],Table1[[#This Row],[Column2]],Table1[[#This Row],[Column1]])</f>
        <v>#NUM!</v>
      </c>
      <c r="F6966" s="1">
        <v>42775</v>
      </c>
      <c r="G6966" s="3">
        <f>YEAR(Table1[[#This Row],[Order Date New]])</f>
        <v>2017</v>
      </c>
      <c r="H6966" s="3">
        <f>MONTH(Table1[[#This Row],[Order Date New]])</f>
        <v>2</v>
      </c>
      <c r="I6966" t="s">
        <v>2545</v>
      </c>
      <c r="J6966" t="s">
        <v>161</v>
      </c>
      <c r="K6966" t="s">
        <v>39</v>
      </c>
      <c r="L6966" t="s">
        <v>40</v>
      </c>
      <c r="M6966" t="s">
        <v>1018</v>
      </c>
      <c r="N6966" s="2">
        <v>197.97</v>
      </c>
      <c r="O6966" s="3">
        <v>3</v>
      </c>
      <c r="P6966" s="2">
        <v>57.41</v>
      </c>
    </row>
    <row r="6967" spans="1:16" x14ac:dyDescent="0.35">
      <c r="A6967" s="1"/>
      <c r="E6967" s="1" t="e">
        <f>DATE(Table1[[#This Row],[Column3]],Table1[[#This Row],[Column2]],Table1[[#This Row],[Column1]])</f>
        <v>#NUM!</v>
      </c>
      <c r="F6967" s="1">
        <v>42775</v>
      </c>
      <c r="G6967" s="3">
        <f>YEAR(Table1[[#This Row],[Order Date New]])</f>
        <v>2017</v>
      </c>
      <c r="H6967" s="3">
        <f>MONTH(Table1[[#This Row],[Order Date New]])</f>
        <v>2</v>
      </c>
      <c r="I6967" t="s">
        <v>2545</v>
      </c>
      <c r="J6967" t="s">
        <v>161</v>
      </c>
      <c r="K6967" t="s">
        <v>11</v>
      </c>
      <c r="L6967" t="s">
        <v>16</v>
      </c>
      <c r="M6967" t="s">
        <v>488</v>
      </c>
      <c r="N6967" s="2">
        <v>18.899999999999999</v>
      </c>
      <c r="O6967" s="3">
        <v>6</v>
      </c>
      <c r="P6967" s="2">
        <v>9.07</v>
      </c>
    </row>
    <row r="6968" spans="1:16" x14ac:dyDescent="0.35">
      <c r="A6968" s="1"/>
      <c r="E6968" s="1" t="e">
        <f>DATE(Table1[[#This Row],[Column3]],Table1[[#This Row],[Column2]],Table1[[#This Row],[Column1]])</f>
        <v>#NUM!</v>
      </c>
      <c r="F6968" s="1">
        <v>42775</v>
      </c>
      <c r="G6968" s="3">
        <f>YEAR(Table1[[#This Row],[Order Date New]])</f>
        <v>2017</v>
      </c>
      <c r="H6968" s="3">
        <f>MONTH(Table1[[#This Row],[Order Date New]])</f>
        <v>2</v>
      </c>
      <c r="I6968" t="s">
        <v>2545</v>
      </c>
      <c r="J6968" t="s">
        <v>161</v>
      </c>
      <c r="K6968" t="s">
        <v>34</v>
      </c>
      <c r="L6968" t="s">
        <v>35</v>
      </c>
      <c r="M6968" t="s">
        <v>320</v>
      </c>
      <c r="N6968" s="2">
        <v>1282.4100000000001</v>
      </c>
      <c r="O6968" s="3">
        <v>5</v>
      </c>
      <c r="P6968" s="2">
        <v>213.74</v>
      </c>
    </row>
    <row r="6969" spans="1:16" x14ac:dyDescent="0.35">
      <c r="A6969" s="1"/>
      <c r="E6969" s="1" t="e">
        <f>DATE(Table1[[#This Row],[Column3]],Table1[[#This Row],[Column2]],Table1[[#This Row],[Column1]])</f>
        <v>#NUM!</v>
      </c>
      <c r="F6969" s="1">
        <v>42775</v>
      </c>
      <c r="G6969" s="3">
        <f>YEAR(Table1[[#This Row],[Order Date New]])</f>
        <v>2017</v>
      </c>
      <c r="H6969" s="3">
        <f>MONTH(Table1[[#This Row],[Order Date New]])</f>
        <v>2</v>
      </c>
      <c r="I6969" t="s">
        <v>2545</v>
      </c>
      <c r="J6969" t="s">
        <v>161</v>
      </c>
      <c r="K6969" t="s">
        <v>11</v>
      </c>
      <c r="L6969" t="s">
        <v>24</v>
      </c>
      <c r="M6969" t="s">
        <v>978</v>
      </c>
      <c r="N6969" s="2">
        <v>4.92</v>
      </c>
      <c r="O6969" s="3">
        <v>3</v>
      </c>
      <c r="P6969" s="2">
        <v>2.21</v>
      </c>
    </row>
    <row r="6970" spans="1:16" x14ac:dyDescent="0.35">
      <c r="A6970" s="1"/>
      <c r="E6970" s="1" t="e">
        <f>DATE(Table1[[#This Row],[Column3]],Table1[[#This Row],[Column2]],Table1[[#This Row],[Column1]])</f>
        <v>#NUM!</v>
      </c>
      <c r="F6970" s="1">
        <v>42775</v>
      </c>
      <c r="G6970" s="3">
        <f>YEAR(Table1[[#This Row],[Order Date New]])</f>
        <v>2017</v>
      </c>
      <c r="H6970" s="3">
        <f>MONTH(Table1[[#This Row],[Order Date New]])</f>
        <v>2</v>
      </c>
      <c r="I6970" t="s">
        <v>2545</v>
      </c>
      <c r="J6970" t="s">
        <v>161</v>
      </c>
      <c r="K6970" t="s">
        <v>39</v>
      </c>
      <c r="L6970" t="s">
        <v>52</v>
      </c>
      <c r="M6970" t="s">
        <v>1132</v>
      </c>
      <c r="N6970" s="2">
        <v>238</v>
      </c>
      <c r="O6970" s="3">
        <v>2</v>
      </c>
      <c r="P6970" s="2">
        <v>38.08</v>
      </c>
    </row>
    <row r="6971" spans="1:16" x14ac:dyDescent="0.35">
      <c r="A6971" s="1"/>
      <c r="E6971" s="1" t="e">
        <f>DATE(Table1[[#This Row],[Column3]],Table1[[#This Row],[Column2]],Table1[[#This Row],[Column1]])</f>
        <v>#NUM!</v>
      </c>
      <c r="F6971" s="1">
        <v>42775</v>
      </c>
      <c r="G6971" s="3">
        <f>YEAR(Table1[[#This Row],[Order Date New]])</f>
        <v>2017</v>
      </c>
      <c r="H6971" s="3">
        <f>MONTH(Table1[[#This Row],[Order Date New]])</f>
        <v>2</v>
      </c>
      <c r="I6971" t="s">
        <v>2545</v>
      </c>
      <c r="J6971" t="s">
        <v>161</v>
      </c>
      <c r="K6971" t="s">
        <v>39</v>
      </c>
      <c r="L6971" t="s">
        <v>52</v>
      </c>
      <c r="M6971" t="s">
        <v>691</v>
      </c>
      <c r="N6971" s="2">
        <v>167.97</v>
      </c>
      <c r="O6971" s="3">
        <v>3</v>
      </c>
      <c r="P6971" s="2">
        <v>40.31</v>
      </c>
    </row>
    <row r="6972" spans="1:16" x14ac:dyDescent="0.35">
      <c r="A6972" s="1"/>
      <c r="E6972" s="1" t="e">
        <f>DATE(Table1[[#This Row],[Column3]],Table1[[#This Row],[Column2]],Table1[[#This Row],[Column1]])</f>
        <v>#NUM!</v>
      </c>
      <c r="F6972" s="1">
        <v>42775</v>
      </c>
      <c r="G6972" s="3">
        <f>YEAR(Table1[[#This Row],[Order Date New]])</f>
        <v>2017</v>
      </c>
      <c r="H6972" s="3">
        <f>MONTH(Table1[[#This Row],[Order Date New]])</f>
        <v>2</v>
      </c>
      <c r="I6972" t="s">
        <v>2545</v>
      </c>
      <c r="J6972" t="s">
        <v>161</v>
      </c>
      <c r="K6972" t="s">
        <v>11</v>
      </c>
      <c r="L6972" t="s">
        <v>12</v>
      </c>
      <c r="M6972" t="s">
        <v>2307</v>
      </c>
      <c r="N6972" s="2">
        <v>17.12</v>
      </c>
      <c r="O6972" s="3">
        <v>4</v>
      </c>
      <c r="P6972" s="2">
        <v>7.7</v>
      </c>
    </row>
    <row r="6973" spans="1:16" x14ac:dyDescent="0.35">
      <c r="A6973" s="1"/>
      <c r="E6973" s="1" t="e">
        <f>DATE(Table1[[#This Row],[Column3]],Table1[[#This Row],[Column2]],Table1[[#This Row],[Column1]])</f>
        <v>#NUM!</v>
      </c>
      <c r="F6973" s="1">
        <v>42775</v>
      </c>
      <c r="G6973" s="3">
        <f>YEAR(Table1[[#This Row],[Order Date New]])</f>
        <v>2017</v>
      </c>
      <c r="H6973" s="3">
        <f>MONTH(Table1[[#This Row],[Order Date New]])</f>
        <v>2</v>
      </c>
      <c r="I6973" t="s">
        <v>2235</v>
      </c>
      <c r="J6973" t="s">
        <v>27</v>
      </c>
      <c r="K6973" t="s">
        <v>11</v>
      </c>
      <c r="L6973" t="s">
        <v>24</v>
      </c>
      <c r="M6973" t="s">
        <v>924</v>
      </c>
      <c r="N6973" s="2">
        <v>9.4</v>
      </c>
      <c r="O6973" s="3">
        <v>5</v>
      </c>
      <c r="P6973" s="2">
        <v>2.73</v>
      </c>
    </row>
    <row r="6974" spans="1:16" x14ac:dyDescent="0.35">
      <c r="A6974" s="1"/>
      <c r="E6974" s="1" t="e">
        <f>DATE(Table1[[#This Row],[Column3]],Table1[[#This Row],[Column2]],Table1[[#This Row],[Column1]])</f>
        <v>#NUM!</v>
      </c>
      <c r="F6974" s="1">
        <v>42775</v>
      </c>
      <c r="G6974" s="3">
        <f>YEAR(Table1[[#This Row],[Order Date New]])</f>
        <v>2017</v>
      </c>
      <c r="H6974" s="3">
        <f>MONTH(Table1[[#This Row],[Order Date New]])</f>
        <v>2</v>
      </c>
      <c r="I6974" t="s">
        <v>2235</v>
      </c>
      <c r="J6974" t="s">
        <v>27</v>
      </c>
      <c r="K6974" t="s">
        <v>11</v>
      </c>
      <c r="L6974" t="s">
        <v>16</v>
      </c>
      <c r="M6974" t="s">
        <v>396</v>
      </c>
      <c r="N6974" s="2">
        <v>74</v>
      </c>
      <c r="O6974" s="3">
        <v>5</v>
      </c>
      <c r="P6974" s="2">
        <v>37</v>
      </c>
    </row>
    <row r="6975" spans="1:16" x14ac:dyDescent="0.35">
      <c r="A6975" s="1"/>
      <c r="E6975" s="1" t="e">
        <f>DATE(Table1[[#This Row],[Column3]],Table1[[#This Row],[Column2]],Table1[[#This Row],[Column1]])</f>
        <v>#NUM!</v>
      </c>
      <c r="F6975" s="1">
        <v>42775</v>
      </c>
      <c r="G6975" s="3">
        <f>YEAR(Table1[[#This Row],[Order Date New]])</f>
        <v>2017</v>
      </c>
      <c r="H6975" s="3">
        <f>MONTH(Table1[[#This Row],[Order Date New]])</f>
        <v>2</v>
      </c>
      <c r="I6975" t="s">
        <v>2235</v>
      </c>
      <c r="J6975" t="s">
        <v>27</v>
      </c>
      <c r="K6975" t="s">
        <v>39</v>
      </c>
      <c r="L6975" t="s">
        <v>40</v>
      </c>
      <c r="M6975" t="s">
        <v>409</v>
      </c>
      <c r="N6975" s="2">
        <v>201.58</v>
      </c>
      <c r="O6975" s="3">
        <v>2</v>
      </c>
      <c r="P6975" s="2">
        <v>12.6</v>
      </c>
    </row>
    <row r="6976" spans="1:16" x14ac:dyDescent="0.35">
      <c r="A6976" s="1"/>
      <c r="E6976" s="1" t="e">
        <f>DATE(Table1[[#This Row],[Column3]],Table1[[#This Row],[Column2]],Table1[[#This Row],[Column1]])</f>
        <v>#NUM!</v>
      </c>
      <c r="F6976" s="1">
        <v>42775</v>
      </c>
      <c r="G6976" s="3">
        <f>YEAR(Table1[[#This Row],[Order Date New]])</f>
        <v>2017</v>
      </c>
      <c r="H6976" s="3">
        <f>MONTH(Table1[[#This Row],[Order Date New]])</f>
        <v>2</v>
      </c>
      <c r="I6976" t="s">
        <v>2993</v>
      </c>
      <c r="J6976" t="s">
        <v>668</v>
      </c>
      <c r="K6976" t="s">
        <v>11</v>
      </c>
      <c r="L6976" t="s">
        <v>18</v>
      </c>
      <c r="M6976" t="s">
        <v>380</v>
      </c>
      <c r="N6976" s="2">
        <v>10.9</v>
      </c>
      <c r="O6976" s="3">
        <v>1</v>
      </c>
      <c r="P6976" s="2">
        <v>2.83</v>
      </c>
    </row>
    <row r="6977" spans="1:16" x14ac:dyDescent="0.35">
      <c r="A6977" s="1"/>
      <c r="E6977" s="1" t="e">
        <f>DATE(Table1[[#This Row],[Column3]],Table1[[#This Row],[Column2]],Table1[[#This Row],[Column1]])</f>
        <v>#NUM!</v>
      </c>
      <c r="F6977" s="1">
        <v>42775</v>
      </c>
      <c r="G6977" s="3">
        <f>YEAR(Table1[[#This Row],[Order Date New]])</f>
        <v>2017</v>
      </c>
      <c r="H6977" s="3">
        <f>MONTH(Table1[[#This Row],[Order Date New]])</f>
        <v>2</v>
      </c>
      <c r="I6977" t="s">
        <v>2993</v>
      </c>
      <c r="J6977" t="s">
        <v>668</v>
      </c>
      <c r="K6977" t="s">
        <v>11</v>
      </c>
      <c r="L6977" t="s">
        <v>12</v>
      </c>
      <c r="M6977" t="s">
        <v>2490</v>
      </c>
      <c r="N6977" s="2">
        <v>79.92</v>
      </c>
      <c r="O6977" s="3">
        <v>4</v>
      </c>
      <c r="P6977" s="2">
        <v>37.56</v>
      </c>
    </row>
    <row r="6978" spans="1:16" x14ac:dyDescent="0.35">
      <c r="A6978" s="1"/>
      <c r="E6978" s="1" t="e">
        <f>DATE(Table1[[#This Row],[Column3]],Table1[[#This Row],[Column2]],Table1[[#This Row],[Column1]])</f>
        <v>#NUM!</v>
      </c>
      <c r="F6978" s="1">
        <v>42775</v>
      </c>
      <c r="G6978" s="3">
        <f>YEAR(Table1[[#This Row],[Order Date New]])</f>
        <v>2017</v>
      </c>
      <c r="H6978" s="3">
        <f>MONTH(Table1[[#This Row],[Order Date New]])</f>
        <v>2</v>
      </c>
      <c r="I6978" t="s">
        <v>2993</v>
      </c>
      <c r="J6978" t="s">
        <v>668</v>
      </c>
      <c r="K6978" t="s">
        <v>11</v>
      </c>
      <c r="L6978" t="s">
        <v>12</v>
      </c>
      <c r="M6978" t="s">
        <v>2501</v>
      </c>
      <c r="N6978" s="2">
        <v>146.82</v>
      </c>
      <c r="O6978" s="3">
        <v>3</v>
      </c>
      <c r="P6978" s="2">
        <v>73.41</v>
      </c>
    </row>
    <row r="6979" spans="1:16" x14ac:dyDescent="0.35">
      <c r="A6979" s="1"/>
      <c r="E6979" s="1" t="e">
        <f>DATE(Table1[[#This Row],[Column3]],Table1[[#This Row],[Column2]],Table1[[#This Row],[Column1]])</f>
        <v>#NUM!</v>
      </c>
      <c r="F6979" s="1">
        <v>42775</v>
      </c>
      <c r="G6979" s="3">
        <f>YEAR(Table1[[#This Row],[Order Date New]])</f>
        <v>2017</v>
      </c>
      <c r="H6979" s="3">
        <f>MONTH(Table1[[#This Row],[Order Date New]])</f>
        <v>2</v>
      </c>
      <c r="I6979" t="s">
        <v>274</v>
      </c>
      <c r="J6979" t="s">
        <v>15</v>
      </c>
      <c r="K6979" t="s">
        <v>11</v>
      </c>
      <c r="L6979" t="s">
        <v>43</v>
      </c>
      <c r="M6979" t="s">
        <v>1363</v>
      </c>
      <c r="N6979" s="2">
        <v>16</v>
      </c>
      <c r="O6979" s="3">
        <v>4</v>
      </c>
      <c r="P6979" s="2">
        <v>5.6</v>
      </c>
    </row>
    <row r="6980" spans="1:16" x14ac:dyDescent="0.35">
      <c r="A6980" s="1"/>
      <c r="E6980" s="1" t="e">
        <f>DATE(Table1[[#This Row],[Column3]],Table1[[#This Row],[Column2]],Table1[[#This Row],[Column1]])</f>
        <v>#NUM!</v>
      </c>
      <c r="F6980" s="1">
        <v>42775</v>
      </c>
      <c r="G6980" s="3">
        <f>YEAR(Table1[[#This Row],[Order Date New]])</f>
        <v>2017</v>
      </c>
      <c r="H6980" s="3">
        <f>MONTH(Table1[[#This Row],[Order Date New]])</f>
        <v>2</v>
      </c>
      <c r="I6980" t="s">
        <v>274</v>
      </c>
      <c r="J6980" t="s">
        <v>15</v>
      </c>
      <c r="K6980" t="s">
        <v>11</v>
      </c>
      <c r="L6980" t="s">
        <v>97</v>
      </c>
      <c r="M6980" t="s">
        <v>2016</v>
      </c>
      <c r="N6980" s="2">
        <v>5.59</v>
      </c>
      <c r="O6980" s="3">
        <v>2</v>
      </c>
      <c r="P6980" s="2">
        <v>-15.09</v>
      </c>
    </row>
    <row r="6981" spans="1:16" x14ac:dyDescent="0.35">
      <c r="A6981" s="1"/>
      <c r="E6981" s="1" t="e">
        <f>DATE(Table1[[#This Row],[Column3]],Table1[[#This Row],[Column2]],Table1[[#This Row],[Column1]])</f>
        <v>#NUM!</v>
      </c>
      <c r="F6981" s="1">
        <v>42775</v>
      </c>
      <c r="G6981" s="3">
        <f>YEAR(Table1[[#This Row],[Order Date New]])</f>
        <v>2017</v>
      </c>
      <c r="H6981" s="3">
        <f>MONTH(Table1[[#This Row],[Order Date New]])</f>
        <v>2</v>
      </c>
      <c r="I6981" t="s">
        <v>274</v>
      </c>
      <c r="J6981" t="s">
        <v>15</v>
      </c>
      <c r="K6981" t="s">
        <v>11</v>
      </c>
      <c r="L6981" t="s">
        <v>18</v>
      </c>
      <c r="M6981" t="s">
        <v>2527</v>
      </c>
      <c r="N6981" s="2">
        <v>235.92</v>
      </c>
      <c r="O6981" s="3">
        <v>5</v>
      </c>
      <c r="P6981" s="2">
        <v>-44.24</v>
      </c>
    </row>
    <row r="6982" spans="1:16" x14ac:dyDescent="0.35">
      <c r="A6982" s="1"/>
      <c r="E6982" s="1" t="e">
        <f>DATE(Table1[[#This Row],[Column3]],Table1[[#This Row],[Column2]],Table1[[#This Row],[Column1]])</f>
        <v>#NUM!</v>
      </c>
      <c r="F6982" s="1">
        <v>42775</v>
      </c>
      <c r="G6982" s="3">
        <f>YEAR(Table1[[#This Row],[Order Date New]])</f>
        <v>2017</v>
      </c>
      <c r="H6982" s="3">
        <f>MONTH(Table1[[#This Row],[Order Date New]])</f>
        <v>2</v>
      </c>
      <c r="I6982" t="s">
        <v>909</v>
      </c>
      <c r="J6982" t="s">
        <v>15</v>
      </c>
      <c r="K6982" t="s">
        <v>39</v>
      </c>
      <c r="L6982" t="s">
        <v>52</v>
      </c>
      <c r="M6982" t="s">
        <v>518</v>
      </c>
      <c r="N6982" s="2">
        <v>40.68</v>
      </c>
      <c r="O6982" s="3">
        <v>3</v>
      </c>
      <c r="P6982" s="2">
        <v>-7.12</v>
      </c>
    </row>
    <row r="6983" spans="1:16" x14ac:dyDescent="0.35">
      <c r="A6983" s="1"/>
      <c r="E6983" s="1" t="e">
        <f>DATE(Table1[[#This Row],[Column3]],Table1[[#This Row],[Column2]],Table1[[#This Row],[Column1]])</f>
        <v>#NUM!</v>
      </c>
      <c r="F6983" s="1">
        <v>42775</v>
      </c>
      <c r="G6983" s="3">
        <f>YEAR(Table1[[#This Row],[Order Date New]])</f>
        <v>2017</v>
      </c>
      <c r="H6983" s="3">
        <f>MONTH(Table1[[#This Row],[Order Date New]])</f>
        <v>2</v>
      </c>
      <c r="I6983" t="s">
        <v>781</v>
      </c>
      <c r="J6983" t="s">
        <v>27</v>
      </c>
      <c r="K6983" t="s">
        <v>11</v>
      </c>
      <c r="L6983" t="s">
        <v>20</v>
      </c>
      <c r="M6983" t="s">
        <v>1222</v>
      </c>
      <c r="N6983" s="2">
        <v>18.72</v>
      </c>
      <c r="O6983" s="3">
        <v>5</v>
      </c>
      <c r="P6983" s="2">
        <v>6.55</v>
      </c>
    </row>
    <row r="6984" spans="1:16" x14ac:dyDescent="0.35">
      <c r="A6984" s="1"/>
      <c r="E6984" s="1" t="e">
        <f>DATE(Table1[[#This Row],[Column3]],Table1[[#This Row],[Column2]],Table1[[#This Row],[Column1]])</f>
        <v>#NUM!</v>
      </c>
      <c r="F6984" s="1">
        <v>42775</v>
      </c>
      <c r="G6984" s="3">
        <f>YEAR(Table1[[#This Row],[Order Date New]])</f>
        <v>2017</v>
      </c>
      <c r="H6984" s="3">
        <f>MONTH(Table1[[#This Row],[Order Date New]])</f>
        <v>2</v>
      </c>
      <c r="I6984" t="s">
        <v>781</v>
      </c>
      <c r="J6984" t="s">
        <v>27</v>
      </c>
      <c r="K6984" t="s">
        <v>34</v>
      </c>
      <c r="L6984" t="s">
        <v>156</v>
      </c>
      <c r="M6984" t="s">
        <v>1455</v>
      </c>
      <c r="N6984" s="2">
        <v>236.53</v>
      </c>
      <c r="O6984" s="3">
        <v>2</v>
      </c>
      <c r="P6984" s="2">
        <v>-2.96</v>
      </c>
    </row>
    <row r="6985" spans="1:16" x14ac:dyDescent="0.35">
      <c r="A6985" s="1"/>
      <c r="E6985" s="1" t="e">
        <f>DATE(Table1[[#This Row],[Column3]],Table1[[#This Row],[Column2]],Table1[[#This Row],[Column1]])</f>
        <v>#NUM!</v>
      </c>
      <c r="F6985" s="1">
        <v>42775</v>
      </c>
      <c r="G6985" s="3">
        <f>YEAR(Table1[[#This Row],[Order Date New]])</f>
        <v>2017</v>
      </c>
      <c r="H6985" s="3">
        <f>MONTH(Table1[[#This Row],[Order Date New]])</f>
        <v>2</v>
      </c>
      <c r="I6985" t="s">
        <v>2725</v>
      </c>
      <c r="J6985" t="s">
        <v>178</v>
      </c>
      <c r="K6985" t="s">
        <v>34</v>
      </c>
      <c r="L6985" t="s">
        <v>35</v>
      </c>
      <c r="M6985" t="s">
        <v>2256</v>
      </c>
      <c r="N6985" s="2">
        <v>215.98</v>
      </c>
      <c r="O6985" s="3">
        <v>3</v>
      </c>
      <c r="P6985" s="2">
        <v>-2.7</v>
      </c>
    </row>
    <row r="6986" spans="1:16" x14ac:dyDescent="0.35">
      <c r="A6986" s="1"/>
      <c r="E6986" s="1" t="e">
        <f>DATE(Table1[[#This Row],[Column3]],Table1[[#This Row],[Column2]],Table1[[#This Row],[Column1]])</f>
        <v>#NUM!</v>
      </c>
      <c r="F6986" s="1">
        <v>42775</v>
      </c>
      <c r="G6986" s="3">
        <f>YEAR(Table1[[#This Row],[Order Date New]])</f>
        <v>2017</v>
      </c>
      <c r="H6986" s="3">
        <f>MONTH(Table1[[#This Row],[Order Date New]])</f>
        <v>2</v>
      </c>
      <c r="I6986" t="s">
        <v>1889</v>
      </c>
      <c r="J6986" t="s">
        <v>33</v>
      </c>
      <c r="K6986" t="s">
        <v>11</v>
      </c>
      <c r="L6986" t="s">
        <v>20</v>
      </c>
      <c r="M6986" t="s">
        <v>1944</v>
      </c>
      <c r="N6986" s="2">
        <v>1577.94</v>
      </c>
      <c r="O6986" s="3">
        <v>3</v>
      </c>
      <c r="P6986" s="2">
        <v>757.41</v>
      </c>
    </row>
    <row r="6987" spans="1:16" x14ac:dyDescent="0.35">
      <c r="A6987" s="1"/>
      <c r="E6987" s="1" t="e">
        <f>DATE(Table1[[#This Row],[Column3]],Table1[[#This Row],[Column2]],Table1[[#This Row],[Column1]])</f>
        <v>#NUM!</v>
      </c>
      <c r="F6987" s="1">
        <v>42775</v>
      </c>
      <c r="G6987" s="3">
        <f>YEAR(Table1[[#This Row],[Order Date New]])</f>
        <v>2017</v>
      </c>
      <c r="H6987" s="3">
        <f>MONTH(Table1[[#This Row],[Order Date New]])</f>
        <v>2</v>
      </c>
      <c r="I6987" t="s">
        <v>1402</v>
      </c>
      <c r="J6987" t="s">
        <v>303</v>
      </c>
      <c r="K6987" t="s">
        <v>11</v>
      </c>
      <c r="L6987" t="s">
        <v>16</v>
      </c>
      <c r="M6987" t="s">
        <v>1567</v>
      </c>
      <c r="N6987" s="2">
        <v>11.7</v>
      </c>
      <c r="O6987" s="3">
        <v>2</v>
      </c>
      <c r="P6987" s="2">
        <v>3.95</v>
      </c>
    </row>
    <row r="6988" spans="1:16" x14ac:dyDescent="0.35">
      <c r="A6988" s="1"/>
      <c r="E6988" s="1" t="e">
        <f>DATE(Table1[[#This Row],[Column3]],Table1[[#This Row],[Column2]],Table1[[#This Row],[Column1]])</f>
        <v>#NUM!</v>
      </c>
      <c r="F6988" s="1">
        <v>42775</v>
      </c>
      <c r="G6988" s="3">
        <f>YEAR(Table1[[#This Row],[Order Date New]])</f>
        <v>2017</v>
      </c>
      <c r="H6988" s="3">
        <f>MONTH(Table1[[#This Row],[Order Date New]])</f>
        <v>2</v>
      </c>
      <c r="I6988" t="s">
        <v>628</v>
      </c>
      <c r="J6988" t="s">
        <v>27</v>
      </c>
      <c r="K6988" t="s">
        <v>11</v>
      </c>
      <c r="L6988" t="s">
        <v>97</v>
      </c>
      <c r="M6988" t="s">
        <v>1516</v>
      </c>
      <c r="N6988" s="2">
        <v>43.1</v>
      </c>
      <c r="O6988" s="3">
        <v>5</v>
      </c>
      <c r="P6988" s="2">
        <v>11.21</v>
      </c>
    </row>
    <row r="6989" spans="1:16" x14ac:dyDescent="0.35">
      <c r="A6989" s="1"/>
      <c r="E6989" s="1" t="e">
        <f>DATE(Table1[[#This Row],[Column3]],Table1[[#This Row],[Column2]],Table1[[#This Row],[Column1]])</f>
        <v>#NUM!</v>
      </c>
      <c r="F6989" s="1">
        <v>42775</v>
      </c>
      <c r="G6989" s="3">
        <f>YEAR(Table1[[#This Row],[Order Date New]])</f>
        <v>2017</v>
      </c>
      <c r="H6989" s="3">
        <f>MONTH(Table1[[#This Row],[Order Date New]])</f>
        <v>2</v>
      </c>
      <c r="I6989" t="s">
        <v>628</v>
      </c>
      <c r="J6989" t="s">
        <v>27</v>
      </c>
      <c r="K6989" t="s">
        <v>34</v>
      </c>
      <c r="L6989" t="s">
        <v>47</v>
      </c>
      <c r="M6989" t="s">
        <v>1529</v>
      </c>
      <c r="N6989" s="2">
        <v>511.5</v>
      </c>
      <c r="O6989" s="3">
        <v>5</v>
      </c>
      <c r="P6989" s="2">
        <v>132.99</v>
      </c>
    </row>
    <row r="6990" spans="1:16" x14ac:dyDescent="0.35">
      <c r="A6990" s="1"/>
      <c r="E6990" s="1" t="e">
        <f>DATE(Table1[[#This Row],[Column3]],Table1[[#This Row],[Column2]],Table1[[#This Row],[Column1]])</f>
        <v>#NUM!</v>
      </c>
      <c r="F6990" s="1">
        <v>42775</v>
      </c>
      <c r="G6990" s="3">
        <f>YEAR(Table1[[#This Row],[Order Date New]])</f>
        <v>2017</v>
      </c>
      <c r="H6990" s="3">
        <f>MONTH(Table1[[#This Row],[Order Date New]])</f>
        <v>2</v>
      </c>
      <c r="I6990" t="s">
        <v>628</v>
      </c>
      <c r="J6990" t="s">
        <v>27</v>
      </c>
      <c r="K6990" t="s">
        <v>11</v>
      </c>
      <c r="L6990" t="s">
        <v>20</v>
      </c>
      <c r="M6990" t="s">
        <v>2247</v>
      </c>
      <c r="N6990" s="2">
        <v>147.91999999999999</v>
      </c>
      <c r="O6990" s="3">
        <v>5</v>
      </c>
      <c r="P6990" s="2">
        <v>46.23</v>
      </c>
    </row>
    <row r="6991" spans="1:16" x14ac:dyDescent="0.35">
      <c r="A6991" s="1"/>
      <c r="E6991" s="1" t="e">
        <f>DATE(Table1[[#This Row],[Column3]],Table1[[#This Row],[Column2]],Table1[[#This Row],[Column1]])</f>
        <v>#NUM!</v>
      </c>
      <c r="F6991" s="1">
        <v>42776</v>
      </c>
      <c r="G6991" s="3">
        <f>YEAR(Table1[[#This Row],[Order Date New]])</f>
        <v>2017</v>
      </c>
      <c r="H6991" s="3">
        <f>MONTH(Table1[[#This Row],[Order Date New]])</f>
        <v>2</v>
      </c>
      <c r="I6991" t="s">
        <v>1178</v>
      </c>
      <c r="J6991" t="s">
        <v>117</v>
      </c>
      <c r="K6991" t="s">
        <v>11</v>
      </c>
      <c r="L6991" t="s">
        <v>20</v>
      </c>
      <c r="M6991" t="s">
        <v>594</v>
      </c>
      <c r="N6991" s="2">
        <v>58.05</v>
      </c>
      <c r="O6991" s="3">
        <v>3</v>
      </c>
      <c r="P6991" s="2">
        <v>26.7</v>
      </c>
    </row>
    <row r="6992" spans="1:16" x14ac:dyDescent="0.35">
      <c r="A6992" s="1"/>
      <c r="E6992" s="1" t="e">
        <f>DATE(Table1[[#This Row],[Column3]],Table1[[#This Row],[Column2]],Table1[[#This Row],[Column1]])</f>
        <v>#NUM!</v>
      </c>
      <c r="F6992" s="1">
        <v>42776</v>
      </c>
      <c r="G6992" s="3">
        <f>YEAR(Table1[[#This Row],[Order Date New]])</f>
        <v>2017</v>
      </c>
      <c r="H6992" s="3">
        <f>MONTH(Table1[[#This Row],[Order Date New]])</f>
        <v>2</v>
      </c>
      <c r="I6992" t="s">
        <v>1178</v>
      </c>
      <c r="J6992" t="s">
        <v>117</v>
      </c>
      <c r="K6992" t="s">
        <v>34</v>
      </c>
      <c r="L6992" t="s">
        <v>47</v>
      </c>
      <c r="M6992" t="s">
        <v>1076</v>
      </c>
      <c r="N6992" s="2">
        <v>157.74</v>
      </c>
      <c r="O6992" s="3">
        <v>11</v>
      </c>
      <c r="P6992" s="2">
        <v>56.79</v>
      </c>
    </row>
    <row r="6993" spans="1:16" x14ac:dyDescent="0.35">
      <c r="A6993" s="1"/>
      <c r="E6993" s="1" t="e">
        <f>DATE(Table1[[#This Row],[Column3]],Table1[[#This Row],[Column2]],Table1[[#This Row],[Column1]])</f>
        <v>#NUM!</v>
      </c>
      <c r="F6993" s="1">
        <v>42776</v>
      </c>
      <c r="G6993" s="3">
        <f>YEAR(Table1[[#This Row],[Order Date New]])</f>
        <v>2017</v>
      </c>
      <c r="H6993" s="3">
        <f>MONTH(Table1[[#This Row],[Order Date New]])</f>
        <v>2</v>
      </c>
      <c r="I6993" t="s">
        <v>1178</v>
      </c>
      <c r="J6993" t="s">
        <v>117</v>
      </c>
      <c r="K6993" t="s">
        <v>11</v>
      </c>
      <c r="L6993" t="s">
        <v>24</v>
      </c>
      <c r="M6993" t="s">
        <v>25</v>
      </c>
      <c r="N6993" s="2">
        <v>56.98</v>
      </c>
      <c r="O6993" s="3">
        <v>7</v>
      </c>
      <c r="P6993" s="2">
        <v>22.79</v>
      </c>
    </row>
    <row r="6994" spans="1:16" x14ac:dyDescent="0.35">
      <c r="A6994" s="1"/>
      <c r="E6994" s="1" t="e">
        <f>DATE(Table1[[#This Row],[Column3]],Table1[[#This Row],[Column2]],Table1[[#This Row],[Column1]])</f>
        <v>#NUM!</v>
      </c>
      <c r="F6994" s="1">
        <v>42776</v>
      </c>
      <c r="G6994" s="3">
        <f>YEAR(Table1[[#This Row],[Order Date New]])</f>
        <v>2017</v>
      </c>
      <c r="H6994" s="3">
        <f>MONTH(Table1[[#This Row],[Order Date New]])</f>
        <v>2</v>
      </c>
      <c r="I6994" t="s">
        <v>1178</v>
      </c>
      <c r="J6994" t="s">
        <v>117</v>
      </c>
      <c r="K6994" t="s">
        <v>11</v>
      </c>
      <c r="L6994" t="s">
        <v>20</v>
      </c>
      <c r="M6994" t="s">
        <v>987</v>
      </c>
      <c r="N6994" s="2">
        <v>2.88</v>
      </c>
      <c r="O6994" s="3">
        <v>1</v>
      </c>
      <c r="P6994" s="2">
        <v>1.41</v>
      </c>
    </row>
    <row r="6995" spans="1:16" x14ac:dyDescent="0.35">
      <c r="A6995" s="1"/>
      <c r="E6995" s="1" t="e">
        <f>DATE(Table1[[#This Row],[Column3]],Table1[[#This Row],[Column2]],Table1[[#This Row],[Column1]])</f>
        <v>#NUM!</v>
      </c>
      <c r="F6995" s="1">
        <v>42776</v>
      </c>
      <c r="G6995" s="3">
        <f>YEAR(Table1[[#This Row],[Order Date New]])</f>
        <v>2017</v>
      </c>
      <c r="H6995" s="3">
        <f>MONTH(Table1[[#This Row],[Order Date New]])</f>
        <v>2</v>
      </c>
      <c r="I6995" t="s">
        <v>2356</v>
      </c>
      <c r="J6995" t="s">
        <v>161</v>
      </c>
      <c r="K6995" t="s">
        <v>11</v>
      </c>
      <c r="L6995" t="s">
        <v>12</v>
      </c>
      <c r="M6995" t="s">
        <v>3185</v>
      </c>
      <c r="N6995" s="2">
        <v>49.12</v>
      </c>
      <c r="O6995" s="3">
        <v>4</v>
      </c>
      <c r="P6995" s="2">
        <v>23.09</v>
      </c>
    </row>
    <row r="6996" spans="1:16" x14ac:dyDescent="0.35">
      <c r="A6996" s="1"/>
      <c r="E6996" s="1" t="e">
        <f>DATE(Table1[[#This Row],[Column3]],Table1[[#This Row],[Column2]],Table1[[#This Row],[Column1]])</f>
        <v>#NUM!</v>
      </c>
      <c r="F6996" s="1">
        <v>42776</v>
      </c>
      <c r="G6996" s="3">
        <f>YEAR(Table1[[#This Row],[Order Date New]])</f>
        <v>2017</v>
      </c>
      <c r="H6996" s="3">
        <f>MONTH(Table1[[#This Row],[Order Date New]])</f>
        <v>2</v>
      </c>
      <c r="I6996" t="s">
        <v>969</v>
      </c>
      <c r="J6996" t="s">
        <v>161</v>
      </c>
      <c r="K6996" t="s">
        <v>39</v>
      </c>
      <c r="L6996" t="s">
        <v>40</v>
      </c>
      <c r="M6996" t="s">
        <v>960</v>
      </c>
      <c r="N6996" s="2">
        <v>65.989999999999995</v>
      </c>
      <c r="O6996" s="3">
        <v>1</v>
      </c>
      <c r="P6996" s="2">
        <v>17.16</v>
      </c>
    </row>
    <row r="6997" spans="1:16" x14ac:dyDescent="0.35">
      <c r="A6997" s="1"/>
      <c r="E6997" s="1" t="e">
        <f>DATE(Table1[[#This Row],[Column3]],Table1[[#This Row],[Column2]],Table1[[#This Row],[Column1]])</f>
        <v>#NUM!</v>
      </c>
      <c r="F6997" s="1">
        <v>42776</v>
      </c>
      <c r="G6997" s="3">
        <f>YEAR(Table1[[#This Row],[Order Date New]])</f>
        <v>2017</v>
      </c>
      <c r="H6997" s="3">
        <f>MONTH(Table1[[#This Row],[Order Date New]])</f>
        <v>2</v>
      </c>
      <c r="I6997" t="s">
        <v>759</v>
      </c>
      <c r="J6997" t="s">
        <v>178</v>
      </c>
      <c r="K6997" t="s">
        <v>11</v>
      </c>
      <c r="L6997" t="s">
        <v>43</v>
      </c>
      <c r="M6997" t="s">
        <v>174</v>
      </c>
      <c r="N6997" s="2">
        <v>8.94</v>
      </c>
      <c r="O6997" s="3">
        <v>3</v>
      </c>
      <c r="P6997" s="2">
        <v>4.1100000000000003</v>
      </c>
    </row>
    <row r="6998" spans="1:16" x14ac:dyDescent="0.35">
      <c r="A6998" s="1"/>
      <c r="E6998" s="1" t="e">
        <f>DATE(Table1[[#This Row],[Column3]],Table1[[#This Row],[Column2]],Table1[[#This Row],[Column1]])</f>
        <v>#NUM!</v>
      </c>
      <c r="F6998" s="1">
        <v>42776</v>
      </c>
      <c r="G6998" s="3">
        <f>YEAR(Table1[[#This Row],[Order Date New]])</f>
        <v>2017</v>
      </c>
      <c r="H6998" s="3">
        <f>MONTH(Table1[[#This Row],[Order Date New]])</f>
        <v>2</v>
      </c>
      <c r="I6998" t="s">
        <v>759</v>
      </c>
      <c r="J6998" t="s">
        <v>178</v>
      </c>
      <c r="K6998" t="s">
        <v>39</v>
      </c>
      <c r="L6998" t="s">
        <v>40</v>
      </c>
      <c r="M6998" t="s">
        <v>2129</v>
      </c>
      <c r="N6998" s="2">
        <v>84.78</v>
      </c>
      <c r="O6998" s="3">
        <v>2</v>
      </c>
      <c r="P6998" s="2">
        <v>-20.14</v>
      </c>
    </row>
    <row r="6999" spans="1:16" x14ac:dyDescent="0.35">
      <c r="A6999" s="1"/>
      <c r="E6999" s="1" t="e">
        <f>DATE(Table1[[#This Row],[Column3]],Table1[[#This Row],[Column2]],Table1[[#This Row],[Column1]])</f>
        <v>#NUM!</v>
      </c>
      <c r="F6999" s="1">
        <v>42776</v>
      </c>
      <c r="G6999" s="3">
        <f>YEAR(Table1[[#This Row],[Order Date New]])</f>
        <v>2017</v>
      </c>
      <c r="H6999" s="3">
        <f>MONTH(Table1[[#This Row],[Order Date New]])</f>
        <v>2</v>
      </c>
      <c r="I6999" t="s">
        <v>1035</v>
      </c>
      <c r="J6999" t="s">
        <v>27</v>
      </c>
      <c r="K6999" t="s">
        <v>11</v>
      </c>
      <c r="L6999" t="s">
        <v>20</v>
      </c>
      <c r="M6999" t="s">
        <v>1214</v>
      </c>
      <c r="N6999" s="2">
        <v>112.12</v>
      </c>
      <c r="O6999" s="3">
        <v>5</v>
      </c>
      <c r="P6999" s="2">
        <v>42.05</v>
      </c>
    </row>
    <row r="7000" spans="1:16" x14ac:dyDescent="0.35">
      <c r="A7000" s="1"/>
      <c r="E7000" s="1" t="e">
        <f>DATE(Table1[[#This Row],[Column3]],Table1[[#This Row],[Column2]],Table1[[#This Row],[Column1]])</f>
        <v>#NUM!</v>
      </c>
      <c r="F7000" s="1">
        <v>42776</v>
      </c>
      <c r="G7000" s="3">
        <f>YEAR(Table1[[#This Row],[Order Date New]])</f>
        <v>2017</v>
      </c>
      <c r="H7000" s="3">
        <f>MONTH(Table1[[#This Row],[Order Date New]])</f>
        <v>2</v>
      </c>
      <c r="I7000" t="s">
        <v>1035</v>
      </c>
      <c r="J7000" t="s">
        <v>27</v>
      </c>
      <c r="K7000" t="s">
        <v>11</v>
      </c>
      <c r="L7000" t="s">
        <v>18</v>
      </c>
      <c r="M7000" t="s">
        <v>1722</v>
      </c>
      <c r="N7000" s="2">
        <v>1575.14</v>
      </c>
      <c r="O7000" s="3">
        <v>7</v>
      </c>
      <c r="P7000" s="2">
        <v>204.77</v>
      </c>
    </row>
    <row r="7001" spans="1:16" x14ac:dyDescent="0.35">
      <c r="A7001" s="1"/>
      <c r="E7001" s="1" t="e">
        <f>DATE(Table1[[#This Row],[Column3]],Table1[[#This Row],[Column2]],Table1[[#This Row],[Column1]])</f>
        <v>#NUM!</v>
      </c>
      <c r="F7001" s="1">
        <v>42776</v>
      </c>
      <c r="G7001" s="3">
        <f>YEAR(Table1[[#This Row],[Order Date New]])</f>
        <v>2017</v>
      </c>
      <c r="H7001" s="3">
        <f>MONTH(Table1[[#This Row],[Order Date New]])</f>
        <v>2</v>
      </c>
      <c r="I7001" t="s">
        <v>792</v>
      </c>
      <c r="J7001" t="s">
        <v>127</v>
      </c>
      <c r="K7001" t="s">
        <v>34</v>
      </c>
      <c r="L7001" t="s">
        <v>47</v>
      </c>
      <c r="M7001" t="s">
        <v>1682</v>
      </c>
      <c r="N7001" s="2">
        <v>11.81</v>
      </c>
      <c r="O7001" s="3">
        <v>2</v>
      </c>
      <c r="P7001" s="2">
        <v>1.33</v>
      </c>
    </row>
    <row r="7002" spans="1:16" x14ac:dyDescent="0.35">
      <c r="A7002" s="1"/>
      <c r="E7002" s="1" t="e">
        <f>DATE(Table1[[#This Row],[Column3]],Table1[[#This Row],[Column2]],Table1[[#This Row],[Column1]])</f>
        <v>#NUM!</v>
      </c>
      <c r="F7002" s="1">
        <v>42776</v>
      </c>
      <c r="G7002" s="3">
        <f>YEAR(Table1[[#This Row],[Order Date New]])</f>
        <v>2017</v>
      </c>
      <c r="H7002" s="3">
        <f>MONTH(Table1[[#This Row],[Order Date New]])</f>
        <v>2</v>
      </c>
      <c r="I7002" t="s">
        <v>792</v>
      </c>
      <c r="J7002" t="s">
        <v>127</v>
      </c>
      <c r="K7002" t="s">
        <v>34</v>
      </c>
      <c r="L7002" t="s">
        <v>47</v>
      </c>
      <c r="M7002" t="s">
        <v>3047</v>
      </c>
      <c r="N7002" s="2">
        <v>9.66</v>
      </c>
      <c r="O7002" s="3">
        <v>1</v>
      </c>
      <c r="P7002" s="2">
        <v>1.57</v>
      </c>
    </row>
    <row r="7003" spans="1:16" x14ac:dyDescent="0.35">
      <c r="A7003" s="1"/>
      <c r="E7003" s="1" t="e">
        <f>DATE(Table1[[#This Row],[Column3]],Table1[[#This Row],[Column2]],Table1[[#This Row],[Column1]])</f>
        <v>#NUM!</v>
      </c>
      <c r="F7003" s="1">
        <v>42776</v>
      </c>
      <c r="G7003" s="3">
        <f>YEAR(Table1[[#This Row],[Order Date New]])</f>
        <v>2017</v>
      </c>
      <c r="H7003" s="3">
        <f>MONTH(Table1[[#This Row],[Order Date New]])</f>
        <v>2</v>
      </c>
      <c r="I7003" t="s">
        <v>792</v>
      </c>
      <c r="J7003" t="s">
        <v>127</v>
      </c>
      <c r="K7003" t="s">
        <v>11</v>
      </c>
      <c r="L7003" t="s">
        <v>12</v>
      </c>
      <c r="M7003" t="s">
        <v>2582</v>
      </c>
      <c r="N7003" s="2">
        <v>20.74</v>
      </c>
      <c r="O7003" s="3">
        <v>4</v>
      </c>
      <c r="P7003" s="2">
        <v>7.26</v>
      </c>
    </row>
    <row r="7004" spans="1:16" x14ac:dyDescent="0.35">
      <c r="A7004" s="1"/>
      <c r="E7004" s="1" t="e">
        <f>DATE(Table1[[#This Row],[Column3]],Table1[[#This Row],[Column2]],Table1[[#This Row],[Column1]])</f>
        <v>#NUM!</v>
      </c>
      <c r="F7004" s="1">
        <v>42776</v>
      </c>
      <c r="G7004" s="3">
        <f>YEAR(Table1[[#This Row],[Order Date New]])</f>
        <v>2017</v>
      </c>
      <c r="H7004" s="3">
        <f>MONTH(Table1[[#This Row],[Order Date New]])</f>
        <v>2</v>
      </c>
      <c r="I7004" t="s">
        <v>792</v>
      </c>
      <c r="J7004" t="s">
        <v>127</v>
      </c>
      <c r="K7004" t="s">
        <v>11</v>
      </c>
      <c r="L7004" t="s">
        <v>20</v>
      </c>
      <c r="M7004" t="s">
        <v>764</v>
      </c>
      <c r="N7004" s="2">
        <v>27.36</v>
      </c>
      <c r="O7004" s="3">
        <v>3</v>
      </c>
      <c r="P7004" s="2">
        <v>-21.89</v>
      </c>
    </row>
    <row r="7005" spans="1:16" x14ac:dyDescent="0.35">
      <c r="A7005" s="1"/>
      <c r="E7005" s="1" t="e">
        <f>DATE(Table1[[#This Row],[Column3]],Table1[[#This Row],[Column2]],Table1[[#This Row],[Column1]])</f>
        <v>#NUM!</v>
      </c>
      <c r="F7005" s="1">
        <v>42776</v>
      </c>
      <c r="G7005" s="3">
        <f>YEAR(Table1[[#This Row],[Order Date New]])</f>
        <v>2017</v>
      </c>
      <c r="H7005" s="3">
        <f>MONTH(Table1[[#This Row],[Order Date New]])</f>
        <v>2</v>
      </c>
      <c r="I7005" t="s">
        <v>792</v>
      </c>
      <c r="J7005" t="s">
        <v>127</v>
      </c>
      <c r="K7005" t="s">
        <v>34</v>
      </c>
      <c r="L7005" t="s">
        <v>156</v>
      </c>
      <c r="M7005" t="s">
        <v>440</v>
      </c>
      <c r="N7005" s="2">
        <v>2314.12</v>
      </c>
      <c r="O7005" s="3">
        <v>7</v>
      </c>
      <c r="P7005" s="2">
        <v>-1002.78</v>
      </c>
    </row>
    <row r="7006" spans="1:16" x14ac:dyDescent="0.35">
      <c r="A7006" s="1"/>
      <c r="E7006" s="1" t="e">
        <f>DATE(Table1[[#This Row],[Column3]],Table1[[#This Row],[Column2]],Table1[[#This Row],[Column1]])</f>
        <v>#NUM!</v>
      </c>
      <c r="F7006" s="1">
        <v>42776</v>
      </c>
      <c r="G7006" s="3">
        <f>YEAR(Table1[[#This Row],[Order Date New]])</f>
        <v>2017</v>
      </c>
      <c r="H7006" s="3">
        <f>MONTH(Table1[[#This Row],[Order Date New]])</f>
        <v>2</v>
      </c>
      <c r="I7006" t="s">
        <v>792</v>
      </c>
      <c r="J7006" t="s">
        <v>127</v>
      </c>
      <c r="K7006" t="s">
        <v>11</v>
      </c>
      <c r="L7006" t="s">
        <v>20</v>
      </c>
      <c r="M7006" t="s">
        <v>2003</v>
      </c>
      <c r="N7006" s="2">
        <v>34.24</v>
      </c>
      <c r="O7006" s="3">
        <v>4</v>
      </c>
      <c r="P7006" s="2">
        <v>-26.25</v>
      </c>
    </row>
    <row r="7007" spans="1:16" x14ac:dyDescent="0.35">
      <c r="A7007" s="1"/>
      <c r="E7007" s="1" t="e">
        <f>DATE(Table1[[#This Row],[Column3]],Table1[[#This Row],[Column2]],Table1[[#This Row],[Column1]])</f>
        <v>#NUM!</v>
      </c>
      <c r="F7007" s="1">
        <v>42776</v>
      </c>
      <c r="G7007" s="3">
        <f>YEAR(Table1[[#This Row],[Order Date New]])</f>
        <v>2017</v>
      </c>
      <c r="H7007" s="3">
        <f>MONTH(Table1[[#This Row],[Order Date New]])</f>
        <v>2</v>
      </c>
      <c r="I7007" t="s">
        <v>792</v>
      </c>
      <c r="J7007" t="s">
        <v>127</v>
      </c>
      <c r="K7007" t="s">
        <v>34</v>
      </c>
      <c r="L7007" t="s">
        <v>47</v>
      </c>
      <c r="M7007" t="s">
        <v>1209</v>
      </c>
      <c r="N7007" s="2">
        <v>19.760000000000002</v>
      </c>
      <c r="O7007" s="3">
        <v>2</v>
      </c>
      <c r="P7007" s="2">
        <v>5.93</v>
      </c>
    </row>
    <row r="7008" spans="1:16" x14ac:dyDescent="0.35">
      <c r="A7008" s="1"/>
      <c r="E7008" s="1" t="e">
        <f>DATE(Table1[[#This Row],[Column3]],Table1[[#This Row],[Column2]],Table1[[#This Row],[Column1]])</f>
        <v>#NUM!</v>
      </c>
      <c r="F7008" s="1">
        <v>42776</v>
      </c>
      <c r="G7008" s="3">
        <f>YEAR(Table1[[#This Row],[Order Date New]])</f>
        <v>2017</v>
      </c>
      <c r="H7008" s="3">
        <f>MONTH(Table1[[#This Row],[Order Date New]])</f>
        <v>2</v>
      </c>
      <c r="I7008" t="s">
        <v>2286</v>
      </c>
      <c r="J7008" t="s">
        <v>529</v>
      </c>
      <c r="K7008" t="s">
        <v>34</v>
      </c>
      <c r="L7008" t="s">
        <v>47</v>
      </c>
      <c r="M7008" t="s">
        <v>2743</v>
      </c>
      <c r="N7008" s="2">
        <v>10.16</v>
      </c>
      <c r="O7008" s="3">
        <v>2</v>
      </c>
      <c r="P7008" s="2">
        <v>3.45</v>
      </c>
    </row>
    <row r="7009" spans="1:16" x14ac:dyDescent="0.35">
      <c r="A7009" s="1"/>
      <c r="E7009" s="1" t="e">
        <f>DATE(Table1[[#This Row],[Column3]],Table1[[#This Row],[Column2]],Table1[[#This Row],[Column1]])</f>
        <v>#NUM!</v>
      </c>
      <c r="F7009" s="1">
        <v>42776</v>
      </c>
      <c r="G7009" s="3">
        <f>YEAR(Table1[[#This Row],[Order Date New]])</f>
        <v>2017</v>
      </c>
      <c r="H7009" s="3">
        <f>MONTH(Table1[[#This Row],[Order Date New]])</f>
        <v>2</v>
      </c>
      <c r="I7009" t="s">
        <v>2269</v>
      </c>
      <c r="J7009" t="s">
        <v>96</v>
      </c>
      <c r="K7009" t="s">
        <v>34</v>
      </c>
      <c r="L7009" t="s">
        <v>75</v>
      </c>
      <c r="M7009" t="s">
        <v>105</v>
      </c>
      <c r="N7009" s="2">
        <v>217.76</v>
      </c>
      <c r="O7009" s="3">
        <v>6</v>
      </c>
      <c r="P7009" s="2">
        <v>-384.72</v>
      </c>
    </row>
    <row r="7010" spans="1:16" x14ac:dyDescent="0.35">
      <c r="A7010" s="1"/>
      <c r="E7010" s="1" t="e">
        <f>DATE(Table1[[#This Row],[Column3]],Table1[[#This Row],[Column2]],Table1[[#This Row],[Column1]])</f>
        <v>#NUM!</v>
      </c>
      <c r="F7010" s="1">
        <v>42776</v>
      </c>
      <c r="G7010" s="3">
        <f>YEAR(Table1[[#This Row],[Order Date New]])</f>
        <v>2017</v>
      </c>
      <c r="H7010" s="3">
        <f>MONTH(Table1[[#This Row],[Order Date New]])</f>
        <v>2</v>
      </c>
      <c r="I7010" t="s">
        <v>2269</v>
      </c>
      <c r="J7010" t="s">
        <v>96</v>
      </c>
      <c r="K7010" t="s">
        <v>11</v>
      </c>
      <c r="L7010" t="s">
        <v>215</v>
      </c>
      <c r="M7010" t="s">
        <v>1107</v>
      </c>
      <c r="N7010" s="2">
        <v>39.07</v>
      </c>
      <c r="O7010" s="3">
        <v>6</v>
      </c>
      <c r="P7010" s="2">
        <v>4.4000000000000004</v>
      </c>
    </row>
    <row r="7011" spans="1:16" x14ac:dyDescent="0.35">
      <c r="A7011" s="1"/>
      <c r="E7011" s="1" t="e">
        <f>DATE(Table1[[#This Row],[Column3]],Table1[[#This Row],[Column2]],Table1[[#This Row],[Column1]])</f>
        <v>#NUM!</v>
      </c>
      <c r="F7011" s="1">
        <v>42776</v>
      </c>
      <c r="G7011" s="3">
        <f>YEAR(Table1[[#This Row],[Order Date New]])</f>
        <v>2017</v>
      </c>
      <c r="H7011" s="3">
        <f>MONTH(Table1[[#This Row],[Order Date New]])</f>
        <v>2</v>
      </c>
      <c r="I7011" t="s">
        <v>2269</v>
      </c>
      <c r="J7011" t="s">
        <v>96</v>
      </c>
      <c r="K7011" t="s">
        <v>11</v>
      </c>
      <c r="L7011" t="s">
        <v>20</v>
      </c>
      <c r="M7011" t="s">
        <v>102</v>
      </c>
      <c r="N7011" s="2">
        <v>22.64</v>
      </c>
      <c r="O7011" s="3">
        <v>7</v>
      </c>
      <c r="P7011" s="2">
        <v>-16.600000000000001</v>
      </c>
    </row>
    <row r="7012" spans="1:16" x14ac:dyDescent="0.35">
      <c r="A7012" s="1"/>
      <c r="E7012" s="1" t="e">
        <f>DATE(Table1[[#This Row],[Column3]],Table1[[#This Row],[Column2]],Table1[[#This Row],[Column1]])</f>
        <v>#NUM!</v>
      </c>
      <c r="F7012" s="1">
        <v>42776</v>
      </c>
      <c r="G7012" s="3">
        <f>YEAR(Table1[[#This Row],[Order Date New]])</f>
        <v>2017</v>
      </c>
      <c r="H7012" s="3">
        <f>MONTH(Table1[[#This Row],[Order Date New]])</f>
        <v>2</v>
      </c>
      <c r="I7012" t="s">
        <v>2269</v>
      </c>
      <c r="J7012" t="s">
        <v>96</v>
      </c>
      <c r="K7012" t="s">
        <v>11</v>
      </c>
      <c r="L7012" t="s">
        <v>24</v>
      </c>
      <c r="M7012" t="s">
        <v>2841</v>
      </c>
      <c r="N7012" s="2">
        <v>95.14</v>
      </c>
      <c r="O7012" s="3">
        <v>7</v>
      </c>
      <c r="P7012" s="2">
        <v>10.7</v>
      </c>
    </row>
    <row r="7013" spans="1:16" x14ac:dyDescent="0.35">
      <c r="A7013" s="1"/>
      <c r="E7013" s="1" t="e">
        <f>DATE(Table1[[#This Row],[Column3]],Table1[[#This Row],[Column2]],Table1[[#This Row],[Column1]])</f>
        <v>#NUM!</v>
      </c>
      <c r="F7013" s="1">
        <v>42776</v>
      </c>
      <c r="G7013" s="3">
        <f>YEAR(Table1[[#This Row],[Order Date New]])</f>
        <v>2017</v>
      </c>
      <c r="H7013" s="3">
        <f>MONTH(Table1[[#This Row],[Order Date New]])</f>
        <v>2</v>
      </c>
      <c r="I7013" t="s">
        <v>2206</v>
      </c>
      <c r="J7013" t="s">
        <v>27</v>
      </c>
      <c r="K7013" t="s">
        <v>34</v>
      </c>
      <c r="L7013" t="s">
        <v>47</v>
      </c>
      <c r="M7013" t="s">
        <v>645</v>
      </c>
      <c r="N7013" s="2">
        <v>17.46</v>
      </c>
      <c r="O7013" s="3">
        <v>2</v>
      </c>
      <c r="P7013" s="2">
        <v>5.94</v>
      </c>
    </row>
    <row r="7014" spans="1:16" x14ac:dyDescent="0.35">
      <c r="A7014" s="1"/>
      <c r="E7014" s="1" t="e">
        <f>DATE(Table1[[#This Row],[Column3]],Table1[[#This Row],[Column2]],Table1[[#This Row],[Column1]])</f>
        <v>#NUM!</v>
      </c>
      <c r="F7014" s="1">
        <v>42776</v>
      </c>
      <c r="G7014" s="3">
        <f>YEAR(Table1[[#This Row],[Order Date New]])</f>
        <v>2017</v>
      </c>
      <c r="H7014" s="3">
        <f>MONTH(Table1[[#This Row],[Order Date New]])</f>
        <v>2</v>
      </c>
      <c r="I7014" t="s">
        <v>2206</v>
      </c>
      <c r="J7014" t="s">
        <v>27</v>
      </c>
      <c r="K7014" t="s">
        <v>39</v>
      </c>
      <c r="L7014" t="s">
        <v>328</v>
      </c>
      <c r="M7014" t="s">
        <v>2687</v>
      </c>
      <c r="N7014" s="2">
        <v>369.16</v>
      </c>
      <c r="O7014" s="3">
        <v>11</v>
      </c>
      <c r="P7014" s="2">
        <v>32.299999999999997</v>
      </c>
    </row>
    <row r="7015" spans="1:16" x14ac:dyDescent="0.35">
      <c r="A7015" s="1"/>
      <c r="E7015" s="1" t="e">
        <f>DATE(Table1[[#This Row],[Column3]],Table1[[#This Row],[Column2]],Table1[[#This Row],[Column1]])</f>
        <v>#NUM!</v>
      </c>
      <c r="F7015" s="1">
        <v>42776</v>
      </c>
      <c r="G7015" s="3">
        <f>YEAR(Table1[[#This Row],[Order Date New]])</f>
        <v>2017</v>
      </c>
      <c r="H7015" s="3">
        <f>MONTH(Table1[[#This Row],[Order Date New]])</f>
        <v>2</v>
      </c>
      <c r="I7015" t="s">
        <v>1968</v>
      </c>
      <c r="J7015" t="s">
        <v>10</v>
      </c>
      <c r="K7015" t="s">
        <v>11</v>
      </c>
      <c r="L7015" t="s">
        <v>97</v>
      </c>
      <c r="M7015" t="s">
        <v>1182</v>
      </c>
      <c r="N7015" s="2">
        <v>15.22</v>
      </c>
      <c r="O7015" s="3">
        <v>2</v>
      </c>
      <c r="P7015" s="2">
        <v>-38.82</v>
      </c>
    </row>
    <row r="7016" spans="1:16" x14ac:dyDescent="0.35">
      <c r="A7016" s="1"/>
      <c r="E7016" s="1" t="e">
        <f>DATE(Table1[[#This Row],[Column3]],Table1[[#This Row],[Column2]],Table1[[#This Row],[Column1]])</f>
        <v>#NUM!</v>
      </c>
      <c r="F7016" s="1">
        <v>42776</v>
      </c>
      <c r="G7016" s="3">
        <f>YEAR(Table1[[#This Row],[Order Date New]])</f>
        <v>2017</v>
      </c>
      <c r="H7016" s="3">
        <f>MONTH(Table1[[#This Row],[Order Date New]])</f>
        <v>2</v>
      </c>
      <c r="I7016" t="s">
        <v>1968</v>
      </c>
      <c r="J7016" t="s">
        <v>10</v>
      </c>
      <c r="K7016" t="s">
        <v>11</v>
      </c>
      <c r="L7016" t="s">
        <v>97</v>
      </c>
      <c r="M7016" t="s">
        <v>2203</v>
      </c>
      <c r="N7016" s="2">
        <v>21.98</v>
      </c>
      <c r="O7016" s="3">
        <v>6</v>
      </c>
      <c r="P7016" s="2">
        <v>-56.06</v>
      </c>
    </row>
    <row r="7017" spans="1:16" x14ac:dyDescent="0.35">
      <c r="A7017" s="1"/>
      <c r="E7017" s="1" t="e">
        <f>DATE(Table1[[#This Row],[Column3]],Table1[[#This Row],[Column2]],Table1[[#This Row],[Column1]])</f>
        <v>#NUM!</v>
      </c>
      <c r="F7017" s="1">
        <v>42777</v>
      </c>
      <c r="G7017" s="3">
        <f>YEAR(Table1[[#This Row],[Order Date New]])</f>
        <v>2017</v>
      </c>
      <c r="H7017" s="3">
        <f>MONTH(Table1[[#This Row],[Order Date New]])</f>
        <v>2</v>
      </c>
      <c r="I7017" t="s">
        <v>1688</v>
      </c>
      <c r="J7017" t="s">
        <v>178</v>
      </c>
      <c r="K7017" t="s">
        <v>11</v>
      </c>
      <c r="L7017" t="s">
        <v>12</v>
      </c>
      <c r="M7017" t="s">
        <v>2108</v>
      </c>
      <c r="N7017" s="2">
        <v>23.85</v>
      </c>
      <c r="O7017" s="3">
        <v>5</v>
      </c>
      <c r="P7017" s="2">
        <v>10.73</v>
      </c>
    </row>
    <row r="7018" spans="1:16" x14ac:dyDescent="0.35">
      <c r="A7018" s="1"/>
      <c r="E7018" s="1" t="e">
        <f>DATE(Table1[[#This Row],[Column3]],Table1[[#This Row],[Column2]],Table1[[#This Row],[Column1]])</f>
        <v>#NUM!</v>
      </c>
      <c r="F7018" s="1">
        <v>42777</v>
      </c>
      <c r="G7018" s="3">
        <f>YEAR(Table1[[#This Row],[Order Date New]])</f>
        <v>2017</v>
      </c>
      <c r="H7018" s="3">
        <f>MONTH(Table1[[#This Row],[Order Date New]])</f>
        <v>2</v>
      </c>
      <c r="I7018" t="s">
        <v>2416</v>
      </c>
      <c r="J7018" t="s">
        <v>1399</v>
      </c>
      <c r="K7018" t="s">
        <v>11</v>
      </c>
      <c r="L7018" t="s">
        <v>43</v>
      </c>
      <c r="M7018" t="s">
        <v>174</v>
      </c>
      <c r="N7018" s="2">
        <v>18.239999999999998</v>
      </c>
      <c r="O7018" s="3">
        <v>3</v>
      </c>
      <c r="P7018" s="2">
        <v>9.1199999999999992</v>
      </c>
    </row>
    <row r="7019" spans="1:16" x14ac:dyDescent="0.35">
      <c r="A7019" s="1"/>
      <c r="E7019" s="1" t="e">
        <f>DATE(Table1[[#This Row],[Column3]],Table1[[#This Row],[Column2]],Table1[[#This Row],[Column1]])</f>
        <v>#NUM!</v>
      </c>
      <c r="F7019" s="1">
        <v>42777</v>
      </c>
      <c r="G7019" s="3">
        <f>YEAR(Table1[[#This Row],[Order Date New]])</f>
        <v>2017</v>
      </c>
      <c r="H7019" s="3">
        <f>MONTH(Table1[[#This Row],[Order Date New]])</f>
        <v>2</v>
      </c>
      <c r="I7019" t="s">
        <v>2416</v>
      </c>
      <c r="J7019" t="s">
        <v>1399</v>
      </c>
      <c r="K7019" t="s">
        <v>11</v>
      </c>
      <c r="L7019" t="s">
        <v>24</v>
      </c>
      <c r="M7019" t="s">
        <v>385</v>
      </c>
      <c r="N7019" s="2">
        <v>27.78</v>
      </c>
      <c r="O7019" s="3">
        <v>6</v>
      </c>
      <c r="P7019" s="2">
        <v>9.17</v>
      </c>
    </row>
    <row r="7020" spans="1:16" x14ac:dyDescent="0.35">
      <c r="A7020" s="1"/>
      <c r="E7020" s="1" t="e">
        <f>DATE(Table1[[#This Row],[Column3]],Table1[[#This Row],[Column2]],Table1[[#This Row],[Column1]])</f>
        <v>#NUM!</v>
      </c>
      <c r="F7020" s="1">
        <v>42777</v>
      </c>
      <c r="G7020" s="3">
        <f>YEAR(Table1[[#This Row],[Order Date New]])</f>
        <v>2017</v>
      </c>
      <c r="H7020" s="3">
        <f>MONTH(Table1[[#This Row],[Order Date New]])</f>
        <v>2</v>
      </c>
      <c r="I7020" t="s">
        <v>1685</v>
      </c>
      <c r="J7020" t="s">
        <v>27</v>
      </c>
      <c r="K7020" t="s">
        <v>11</v>
      </c>
      <c r="L7020" t="s">
        <v>64</v>
      </c>
      <c r="M7020" t="s">
        <v>1620</v>
      </c>
      <c r="N7020" s="2">
        <v>76.58</v>
      </c>
      <c r="O7020" s="3">
        <v>7</v>
      </c>
      <c r="P7020" s="2">
        <v>38.29</v>
      </c>
    </row>
    <row r="7021" spans="1:16" x14ac:dyDescent="0.35">
      <c r="A7021" s="1"/>
      <c r="E7021" s="1" t="e">
        <f>DATE(Table1[[#This Row],[Column3]],Table1[[#This Row],[Column2]],Table1[[#This Row],[Column1]])</f>
        <v>#NUM!</v>
      </c>
      <c r="F7021" s="1">
        <v>42777</v>
      </c>
      <c r="G7021" s="3">
        <f>YEAR(Table1[[#This Row],[Order Date New]])</f>
        <v>2017</v>
      </c>
      <c r="H7021" s="3">
        <f>MONTH(Table1[[#This Row],[Order Date New]])</f>
        <v>2</v>
      </c>
      <c r="I7021" t="s">
        <v>1685</v>
      </c>
      <c r="J7021" t="s">
        <v>27</v>
      </c>
      <c r="K7021" t="s">
        <v>11</v>
      </c>
      <c r="L7021" t="s">
        <v>24</v>
      </c>
      <c r="M7021" t="s">
        <v>920</v>
      </c>
      <c r="N7021" s="2">
        <v>8.8000000000000007</v>
      </c>
      <c r="O7021" s="3">
        <v>5</v>
      </c>
      <c r="P7021" s="2">
        <v>4.22</v>
      </c>
    </row>
    <row r="7022" spans="1:16" x14ac:dyDescent="0.35">
      <c r="A7022" s="1"/>
      <c r="E7022" s="1" t="e">
        <f>DATE(Table1[[#This Row],[Column3]],Table1[[#This Row],[Column2]],Table1[[#This Row],[Column1]])</f>
        <v>#NUM!</v>
      </c>
      <c r="F7022" s="1">
        <v>42777</v>
      </c>
      <c r="G7022" s="3">
        <f>YEAR(Table1[[#This Row],[Order Date New]])</f>
        <v>2017</v>
      </c>
      <c r="H7022" s="3">
        <f>MONTH(Table1[[#This Row],[Order Date New]])</f>
        <v>2</v>
      </c>
      <c r="I7022" t="s">
        <v>1685</v>
      </c>
      <c r="J7022" t="s">
        <v>27</v>
      </c>
      <c r="K7022" t="s">
        <v>11</v>
      </c>
      <c r="L7022" t="s">
        <v>20</v>
      </c>
      <c r="M7022" t="s">
        <v>2720</v>
      </c>
      <c r="N7022" s="2">
        <v>590.35</v>
      </c>
      <c r="O7022" s="3">
        <v>6</v>
      </c>
      <c r="P7022" s="2">
        <v>206.62</v>
      </c>
    </row>
    <row r="7023" spans="1:16" x14ac:dyDescent="0.35">
      <c r="A7023" s="1"/>
      <c r="E7023" s="1" t="e">
        <f>DATE(Table1[[#This Row],[Column3]],Table1[[#This Row],[Column2]],Table1[[#This Row],[Column1]])</f>
        <v>#NUM!</v>
      </c>
      <c r="F7023" s="1">
        <v>42777</v>
      </c>
      <c r="G7023" s="3">
        <f>YEAR(Table1[[#This Row],[Order Date New]])</f>
        <v>2017</v>
      </c>
      <c r="H7023" s="3">
        <f>MONTH(Table1[[#This Row],[Order Date New]])</f>
        <v>2</v>
      </c>
      <c r="I7023" t="s">
        <v>1685</v>
      </c>
      <c r="J7023" t="s">
        <v>27</v>
      </c>
      <c r="K7023" t="s">
        <v>11</v>
      </c>
      <c r="L7023" t="s">
        <v>43</v>
      </c>
      <c r="M7023" t="s">
        <v>1208</v>
      </c>
      <c r="N7023" s="2">
        <v>5.58</v>
      </c>
      <c r="O7023" s="3">
        <v>3</v>
      </c>
      <c r="P7023" s="2">
        <v>0.17</v>
      </c>
    </row>
    <row r="7024" spans="1:16" x14ac:dyDescent="0.35">
      <c r="A7024" s="1"/>
      <c r="E7024" s="1" t="e">
        <f>DATE(Table1[[#This Row],[Column3]],Table1[[#This Row],[Column2]],Table1[[#This Row],[Column1]])</f>
        <v>#NUM!</v>
      </c>
      <c r="F7024" s="1">
        <v>42777</v>
      </c>
      <c r="G7024" s="3">
        <f>YEAR(Table1[[#This Row],[Order Date New]])</f>
        <v>2017</v>
      </c>
      <c r="H7024" s="3">
        <f>MONTH(Table1[[#This Row],[Order Date New]])</f>
        <v>2</v>
      </c>
      <c r="I7024" t="s">
        <v>1685</v>
      </c>
      <c r="J7024" t="s">
        <v>27</v>
      </c>
      <c r="K7024" t="s">
        <v>34</v>
      </c>
      <c r="L7024" t="s">
        <v>47</v>
      </c>
      <c r="M7024" t="s">
        <v>381</v>
      </c>
      <c r="N7024" s="2">
        <v>25.02</v>
      </c>
      <c r="O7024" s="3">
        <v>3</v>
      </c>
      <c r="P7024" s="2">
        <v>10.51</v>
      </c>
    </row>
    <row r="7025" spans="1:16" x14ac:dyDescent="0.35">
      <c r="A7025" s="1"/>
      <c r="E7025" s="1" t="e">
        <f>DATE(Table1[[#This Row],[Column3]],Table1[[#This Row],[Column2]],Table1[[#This Row],[Column1]])</f>
        <v>#NUM!</v>
      </c>
      <c r="F7025" s="1">
        <v>42777</v>
      </c>
      <c r="G7025" s="3">
        <f>YEAR(Table1[[#This Row],[Order Date New]])</f>
        <v>2017</v>
      </c>
      <c r="H7025" s="3">
        <f>MONTH(Table1[[#This Row],[Order Date New]])</f>
        <v>2</v>
      </c>
      <c r="I7025" t="s">
        <v>1685</v>
      </c>
      <c r="J7025" t="s">
        <v>27</v>
      </c>
      <c r="K7025" t="s">
        <v>11</v>
      </c>
      <c r="L7025" t="s">
        <v>18</v>
      </c>
      <c r="M7025" t="s">
        <v>458</v>
      </c>
      <c r="N7025" s="2">
        <v>452.55</v>
      </c>
      <c r="O7025" s="3">
        <v>7</v>
      </c>
      <c r="P7025" s="2">
        <v>22.63</v>
      </c>
    </row>
    <row r="7026" spans="1:16" x14ac:dyDescent="0.35">
      <c r="A7026" s="1"/>
      <c r="E7026" s="1" t="e">
        <f>DATE(Table1[[#This Row],[Column3]],Table1[[#This Row],[Column2]],Table1[[#This Row],[Column1]])</f>
        <v>#NUM!</v>
      </c>
      <c r="F7026" s="1">
        <v>42777</v>
      </c>
      <c r="G7026" s="3">
        <f>YEAR(Table1[[#This Row],[Order Date New]])</f>
        <v>2017</v>
      </c>
      <c r="H7026" s="3">
        <f>MONTH(Table1[[#This Row],[Order Date New]])</f>
        <v>2</v>
      </c>
      <c r="I7026" t="s">
        <v>1927</v>
      </c>
      <c r="J7026" t="s">
        <v>33</v>
      </c>
      <c r="K7026" t="s">
        <v>11</v>
      </c>
      <c r="L7026" t="s">
        <v>64</v>
      </c>
      <c r="M7026" t="s">
        <v>1553</v>
      </c>
      <c r="N7026" s="2">
        <v>5.32</v>
      </c>
      <c r="O7026" s="3">
        <v>2</v>
      </c>
      <c r="P7026" s="2">
        <v>2.61</v>
      </c>
    </row>
    <row r="7027" spans="1:16" x14ac:dyDescent="0.35">
      <c r="A7027" s="1"/>
      <c r="E7027" s="1" t="e">
        <f>DATE(Table1[[#This Row],[Column3]],Table1[[#This Row],[Column2]],Table1[[#This Row],[Column1]])</f>
        <v>#NUM!</v>
      </c>
      <c r="F7027" s="1">
        <v>42777</v>
      </c>
      <c r="G7027" s="3">
        <f>YEAR(Table1[[#This Row],[Order Date New]])</f>
        <v>2017</v>
      </c>
      <c r="H7027" s="3">
        <f>MONTH(Table1[[#This Row],[Order Date New]])</f>
        <v>2</v>
      </c>
      <c r="I7027" t="s">
        <v>1927</v>
      </c>
      <c r="J7027" t="s">
        <v>33</v>
      </c>
      <c r="K7027" t="s">
        <v>34</v>
      </c>
      <c r="L7027" t="s">
        <v>35</v>
      </c>
      <c r="M7027" t="s">
        <v>945</v>
      </c>
      <c r="N7027" s="2">
        <v>975.92</v>
      </c>
      <c r="O7027" s="3">
        <v>4</v>
      </c>
      <c r="P7027" s="2">
        <v>292.77999999999997</v>
      </c>
    </row>
    <row r="7028" spans="1:16" x14ac:dyDescent="0.35">
      <c r="A7028" s="1"/>
      <c r="E7028" s="1" t="e">
        <f>DATE(Table1[[#This Row],[Column3]],Table1[[#This Row],[Column2]],Table1[[#This Row],[Column1]])</f>
        <v>#NUM!</v>
      </c>
      <c r="F7028" s="1">
        <v>42777</v>
      </c>
      <c r="G7028" s="3">
        <f>YEAR(Table1[[#This Row],[Order Date New]])</f>
        <v>2017</v>
      </c>
      <c r="H7028" s="3">
        <f>MONTH(Table1[[#This Row],[Order Date New]])</f>
        <v>2</v>
      </c>
      <c r="I7028" t="s">
        <v>1927</v>
      </c>
      <c r="J7028" t="s">
        <v>33</v>
      </c>
      <c r="K7028" t="s">
        <v>39</v>
      </c>
      <c r="L7028" t="s">
        <v>52</v>
      </c>
      <c r="M7028" t="s">
        <v>2672</v>
      </c>
      <c r="N7028" s="2">
        <v>2249.91</v>
      </c>
      <c r="O7028" s="3">
        <v>9</v>
      </c>
      <c r="P7028" s="2">
        <v>517.48</v>
      </c>
    </row>
    <row r="7029" spans="1:16" x14ac:dyDescent="0.35">
      <c r="A7029" s="1"/>
      <c r="E7029" s="1" t="e">
        <f>DATE(Table1[[#This Row],[Column3]],Table1[[#This Row],[Column2]],Table1[[#This Row],[Column1]])</f>
        <v>#NUM!</v>
      </c>
      <c r="F7029" s="1">
        <v>42777</v>
      </c>
      <c r="G7029" s="3">
        <f>YEAR(Table1[[#This Row],[Order Date New]])</f>
        <v>2017</v>
      </c>
      <c r="H7029" s="3">
        <f>MONTH(Table1[[#This Row],[Order Date New]])</f>
        <v>2</v>
      </c>
      <c r="I7029" t="s">
        <v>1927</v>
      </c>
      <c r="J7029" t="s">
        <v>33</v>
      </c>
      <c r="K7029" t="s">
        <v>11</v>
      </c>
      <c r="L7029" t="s">
        <v>18</v>
      </c>
      <c r="M7029" t="s">
        <v>2925</v>
      </c>
      <c r="N7029" s="2">
        <v>59.92</v>
      </c>
      <c r="O7029" s="3">
        <v>4</v>
      </c>
      <c r="P7029" s="2">
        <v>16.78</v>
      </c>
    </row>
    <row r="7030" spans="1:16" x14ac:dyDescent="0.35">
      <c r="A7030" s="1"/>
      <c r="E7030" s="1" t="e">
        <f>DATE(Table1[[#This Row],[Column3]],Table1[[#This Row],[Column2]],Table1[[#This Row],[Column1]])</f>
        <v>#NUM!</v>
      </c>
      <c r="F7030" s="1">
        <v>42777</v>
      </c>
      <c r="G7030" s="3">
        <f>YEAR(Table1[[#This Row],[Order Date New]])</f>
        <v>2017</v>
      </c>
      <c r="H7030" s="3">
        <f>MONTH(Table1[[#This Row],[Order Date New]])</f>
        <v>2</v>
      </c>
      <c r="I7030" t="s">
        <v>1494</v>
      </c>
      <c r="J7030" t="s">
        <v>23</v>
      </c>
      <c r="K7030" t="s">
        <v>34</v>
      </c>
      <c r="L7030" t="s">
        <v>47</v>
      </c>
      <c r="M7030" t="s">
        <v>147</v>
      </c>
      <c r="N7030" s="2">
        <v>3.31</v>
      </c>
      <c r="O7030" s="3">
        <v>1</v>
      </c>
      <c r="P7030" s="2">
        <v>0.66</v>
      </c>
    </row>
    <row r="7031" spans="1:16" x14ac:dyDescent="0.35">
      <c r="A7031" s="1"/>
      <c r="E7031" s="1" t="e">
        <f>DATE(Table1[[#This Row],[Column3]],Table1[[#This Row],[Column2]],Table1[[#This Row],[Column1]])</f>
        <v>#NUM!</v>
      </c>
      <c r="F7031" s="1">
        <v>42777</v>
      </c>
      <c r="G7031" s="3">
        <f>YEAR(Table1[[#This Row],[Order Date New]])</f>
        <v>2017</v>
      </c>
      <c r="H7031" s="3">
        <f>MONTH(Table1[[#This Row],[Order Date New]])</f>
        <v>2</v>
      </c>
      <c r="I7031" t="s">
        <v>1494</v>
      </c>
      <c r="J7031" t="s">
        <v>23</v>
      </c>
      <c r="K7031" t="s">
        <v>11</v>
      </c>
      <c r="L7031" t="s">
        <v>97</v>
      </c>
      <c r="M7031" t="s">
        <v>1366</v>
      </c>
      <c r="N7031" s="2">
        <v>20.14</v>
      </c>
      <c r="O7031" s="3">
        <v>3</v>
      </c>
      <c r="P7031" s="2">
        <v>1.26</v>
      </c>
    </row>
    <row r="7032" spans="1:16" x14ac:dyDescent="0.35">
      <c r="A7032" s="1"/>
      <c r="E7032" s="1" t="e">
        <f>DATE(Table1[[#This Row],[Column3]],Table1[[#This Row],[Column2]],Table1[[#This Row],[Column1]])</f>
        <v>#NUM!</v>
      </c>
      <c r="F7032" s="1">
        <v>42777</v>
      </c>
      <c r="G7032" s="3">
        <f>YEAR(Table1[[#This Row],[Order Date New]])</f>
        <v>2017</v>
      </c>
      <c r="H7032" s="3">
        <f>MONTH(Table1[[#This Row],[Order Date New]])</f>
        <v>2</v>
      </c>
      <c r="I7032" t="s">
        <v>1494</v>
      </c>
      <c r="J7032" t="s">
        <v>23</v>
      </c>
      <c r="K7032" t="s">
        <v>11</v>
      </c>
      <c r="L7032" t="s">
        <v>64</v>
      </c>
      <c r="M7032" t="s">
        <v>1417</v>
      </c>
      <c r="N7032" s="2">
        <v>8.86</v>
      </c>
      <c r="O7032" s="3">
        <v>3</v>
      </c>
      <c r="P7032" s="2">
        <v>2.88</v>
      </c>
    </row>
    <row r="7033" spans="1:16" x14ac:dyDescent="0.35">
      <c r="A7033" s="1"/>
      <c r="E7033" s="1" t="e">
        <f>DATE(Table1[[#This Row],[Column3]],Table1[[#This Row],[Column2]],Table1[[#This Row],[Column1]])</f>
        <v>#NUM!</v>
      </c>
      <c r="F7033" s="1">
        <v>42777</v>
      </c>
      <c r="G7033" s="3">
        <f>YEAR(Table1[[#This Row],[Order Date New]])</f>
        <v>2017</v>
      </c>
      <c r="H7033" s="3">
        <f>MONTH(Table1[[#This Row],[Order Date New]])</f>
        <v>2</v>
      </c>
      <c r="I7033" t="s">
        <v>1494</v>
      </c>
      <c r="J7033" t="s">
        <v>23</v>
      </c>
      <c r="K7033" t="s">
        <v>39</v>
      </c>
      <c r="L7033" t="s">
        <v>40</v>
      </c>
      <c r="M7033" t="s">
        <v>703</v>
      </c>
      <c r="N7033" s="2">
        <v>859.2</v>
      </c>
      <c r="O7033" s="3">
        <v>4</v>
      </c>
      <c r="P7033" s="2">
        <v>-186.16</v>
      </c>
    </row>
    <row r="7034" spans="1:16" x14ac:dyDescent="0.35">
      <c r="A7034" s="1"/>
      <c r="E7034" s="1" t="e">
        <f>DATE(Table1[[#This Row],[Column3]],Table1[[#This Row],[Column2]],Table1[[#This Row],[Column1]])</f>
        <v>#NUM!</v>
      </c>
      <c r="F7034" s="1">
        <v>42777</v>
      </c>
      <c r="G7034" s="3">
        <f>YEAR(Table1[[#This Row],[Order Date New]])</f>
        <v>2017</v>
      </c>
      <c r="H7034" s="3">
        <f>MONTH(Table1[[#This Row],[Order Date New]])</f>
        <v>2</v>
      </c>
      <c r="I7034" t="s">
        <v>2792</v>
      </c>
      <c r="J7034" t="s">
        <v>322</v>
      </c>
      <c r="K7034" t="s">
        <v>11</v>
      </c>
      <c r="L7034" t="s">
        <v>12</v>
      </c>
      <c r="M7034" t="s">
        <v>241</v>
      </c>
      <c r="N7034" s="2">
        <v>19.440000000000001</v>
      </c>
      <c r="O7034" s="3">
        <v>3</v>
      </c>
      <c r="P7034" s="2">
        <v>9.33</v>
      </c>
    </row>
    <row r="7035" spans="1:16" x14ac:dyDescent="0.35">
      <c r="A7035" s="1"/>
      <c r="E7035" s="1" t="e">
        <f>DATE(Table1[[#This Row],[Column3]],Table1[[#This Row],[Column2]],Table1[[#This Row],[Column1]])</f>
        <v>#NUM!</v>
      </c>
      <c r="F7035" s="1">
        <v>42777</v>
      </c>
      <c r="G7035" s="3">
        <f>YEAR(Table1[[#This Row],[Order Date New]])</f>
        <v>2017</v>
      </c>
      <c r="H7035" s="3">
        <f>MONTH(Table1[[#This Row],[Order Date New]])</f>
        <v>2</v>
      </c>
      <c r="I7035" t="s">
        <v>979</v>
      </c>
      <c r="J7035" t="s">
        <v>79</v>
      </c>
      <c r="K7035" t="s">
        <v>11</v>
      </c>
      <c r="L7035" t="s">
        <v>215</v>
      </c>
      <c r="M7035" t="s">
        <v>1664</v>
      </c>
      <c r="N7035" s="2">
        <v>384.59</v>
      </c>
      <c r="O7035" s="3">
        <v>2</v>
      </c>
      <c r="P7035" s="2">
        <v>-81.73</v>
      </c>
    </row>
    <row r="7036" spans="1:16" x14ac:dyDescent="0.35">
      <c r="A7036" s="1"/>
      <c r="E7036" s="1" t="e">
        <f>DATE(Table1[[#This Row],[Column3]],Table1[[#This Row],[Column2]],Table1[[#This Row],[Column1]])</f>
        <v>#NUM!</v>
      </c>
      <c r="F7036" s="1">
        <v>42777</v>
      </c>
      <c r="G7036" s="3">
        <f>YEAR(Table1[[#This Row],[Order Date New]])</f>
        <v>2017</v>
      </c>
      <c r="H7036" s="3">
        <f>MONTH(Table1[[#This Row],[Order Date New]])</f>
        <v>2</v>
      </c>
      <c r="I7036" t="s">
        <v>429</v>
      </c>
      <c r="J7036" t="s">
        <v>27</v>
      </c>
      <c r="K7036" t="s">
        <v>11</v>
      </c>
      <c r="L7036" t="s">
        <v>97</v>
      </c>
      <c r="M7036" t="s">
        <v>2740</v>
      </c>
      <c r="N7036" s="2">
        <v>168.1</v>
      </c>
      <c r="O7036" s="3">
        <v>5</v>
      </c>
      <c r="P7036" s="2">
        <v>43.71</v>
      </c>
    </row>
    <row r="7037" spans="1:16" x14ac:dyDescent="0.35">
      <c r="A7037" s="1"/>
      <c r="E7037" s="1" t="e">
        <f>DATE(Table1[[#This Row],[Column3]],Table1[[#This Row],[Column2]],Table1[[#This Row],[Column1]])</f>
        <v>#NUM!</v>
      </c>
      <c r="F7037" s="1">
        <v>42777</v>
      </c>
      <c r="G7037" s="3">
        <f>YEAR(Table1[[#This Row],[Order Date New]])</f>
        <v>2017</v>
      </c>
      <c r="H7037" s="3">
        <f>MONTH(Table1[[#This Row],[Order Date New]])</f>
        <v>2</v>
      </c>
      <c r="I7037" t="s">
        <v>1671</v>
      </c>
      <c r="J7037" t="s">
        <v>15</v>
      </c>
      <c r="K7037" t="s">
        <v>11</v>
      </c>
      <c r="L7037" t="s">
        <v>24</v>
      </c>
      <c r="M7037" t="s">
        <v>2766</v>
      </c>
      <c r="N7037" s="2">
        <v>54.34</v>
      </c>
      <c r="O7037" s="3">
        <v>4</v>
      </c>
      <c r="P7037" s="2">
        <v>5.43</v>
      </c>
    </row>
    <row r="7038" spans="1:16" x14ac:dyDescent="0.35">
      <c r="A7038" s="1"/>
      <c r="E7038" s="1" t="e">
        <f>DATE(Table1[[#This Row],[Column3]],Table1[[#This Row],[Column2]],Table1[[#This Row],[Column1]])</f>
        <v>#NUM!</v>
      </c>
      <c r="F7038" s="1">
        <v>42777</v>
      </c>
      <c r="G7038" s="3">
        <f>YEAR(Table1[[#This Row],[Order Date New]])</f>
        <v>2017</v>
      </c>
      <c r="H7038" s="3">
        <f>MONTH(Table1[[#This Row],[Order Date New]])</f>
        <v>2</v>
      </c>
      <c r="I7038" t="s">
        <v>2130</v>
      </c>
      <c r="J7038" t="s">
        <v>200</v>
      </c>
      <c r="K7038" t="s">
        <v>11</v>
      </c>
      <c r="L7038" t="s">
        <v>97</v>
      </c>
      <c r="M7038" t="s">
        <v>1366</v>
      </c>
      <c r="N7038" s="2">
        <v>83.9</v>
      </c>
      <c r="O7038" s="3">
        <v>10</v>
      </c>
      <c r="P7038" s="2">
        <v>20.98</v>
      </c>
    </row>
    <row r="7039" spans="1:16" x14ac:dyDescent="0.35">
      <c r="A7039" s="1"/>
      <c r="E7039" s="1" t="e">
        <f>DATE(Table1[[#This Row],[Column3]],Table1[[#This Row],[Column2]],Table1[[#This Row],[Column1]])</f>
        <v>#NUM!</v>
      </c>
      <c r="F7039" s="1">
        <v>42777</v>
      </c>
      <c r="G7039" s="3">
        <f>YEAR(Table1[[#This Row],[Order Date New]])</f>
        <v>2017</v>
      </c>
      <c r="H7039" s="3">
        <f>MONTH(Table1[[#This Row],[Order Date New]])</f>
        <v>2</v>
      </c>
      <c r="I7039" t="s">
        <v>2130</v>
      </c>
      <c r="J7039" t="s">
        <v>200</v>
      </c>
      <c r="K7039" t="s">
        <v>11</v>
      </c>
      <c r="L7039" t="s">
        <v>12</v>
      </c>
      <c r="M7039" t="s">
        <v>1551</v>
      </c>
      <c r="N7039" s="2">
        <v>11.76</v>
      </c>
      <c r="O7039" s="3">
        <v>2</v>
      </c>
      <c r="P7039" s="2">
        <v>5.76</v>
      </c>
    </row>
    <row r="7040" spans="1:16" x14ac:dyDescent="0.35">
      <c r="A7040" s="1"/>
      <c r="E7040" s="1" t="e">
        <f>DATE(Table1[[#This Row],[Column3]],Table1[[#This Row],[Column2]],Table1[[#This Row],[Column1]])</f>
        <v>#NUM!</v>
      </c>
      <c r="F7040" s="1">
        <v>42777</v>
      </c>
      <c r="G7040" s="3">
        <f>YEAR(Table1[[#This Row],[Order Date New]])</f>
        <v>2017</v>
      </c>
      <c r="H7040" s="3">
        <f>MONTH(Table1[[#This Row],[Order Date New]])</f>
        <v>2</v>
      </c>
      <c r="I7040" t="s">
        <v>889</v>
      </c>
      <c r="J7040" t="s">
        <v>79</v>
      </c>
      <c r="K7040" t="s">
        <v>34</v>
      </c>
      <c r="L7040" t="s">
        <v>35</v>
      </c>
      <c r="M7040" t="s">
        <v>1845</v>
      </c>
      <c r="N7040" s="2">
        <v>155.37</v>
      </c>
      <c r="O7040" s="3">
        <v>2</v>
      </c>
      <c r="P7040" s="2">
        <v>-35.51</v>
      </c>
    </row>
    <row r="7041" spans="1:16" x14ac:dyDescent="0.35">
      <c r="A7041" s="1"/>
      <c r="E7041" s="1" t="e">
        <f>DATE(Table1[[#This Row],[Column3]],Table1[[#This Row],[Column2]],Table1[[#This Row],[Column1]])</f>
        <v>#NUM!</v>
      </c>
      <c r="F7041" s="1">
        <v>42777</v>
      </c>
      <c r="G7041" s="3">
        <f>YEAR(Table1[[#This Row],[Order Date New]])</f>
        <v>2017</v>
      </c>
      <c r="H7041" s="3">
        <f>MONTH(Table1[[#This Row],[Order Date New]])</f>
        <v>2</v>
      </c>
      <c r="I7041" t="s">
        <v>1724</v>
      </c>
      <c r="J7041" t="s">
        <v>55</v>
      </c>
      <c r="K7041" t="s">
        <v>11</v>
      </c>
      <c r="L7041" t="s">
        <v>24</v>
      </c>
      <c r="M7041" t="s">
        <v>3182</v>
      </c>
      <c r="N7041" s="2">
        <v>5.56</v>
      </c>
      <c r="O7041" s="3">
        <v>2</v>
      </c>
      <c r="P7041" s="2">
        <v>1.45</v>
      </c>
    </row>
    <row r="7042" spans="1:16" x14ac:dyDescent="0.35">
      <c r="A7042" s="1"/>
      <c r="E7042" s="1" t="e">
        <f>DATE(Table1[[#This Row],[Column3]],Table1[[#This Row],[Column2]],Table1[[#This Row],[Column1]])</f>
        <v>#NUM!</v>
      </c>
      <c r="F7042" s="1">
        <v>42778</v>
      </c>
      <c r="G7042" s="3">
        <f>YEAR(Table1[[#This Row],[Order Date New]])</f>
        <v>2017</v>
      </c>
      <c r="H7042" s="3">
        <f>MONTH(Table1[[#This Row],[Order Date New]])</f>
        <v>2</v>
      </c>
      <c r="I7042" t="s">
        <v>714</v>
      </c>
      <c r="J7042" t="s">
        <v>27</v>
      </c>
      <c r="K7042" t="s">
        <v>11</v>
      </c>
      <c r="L7042" t="s">
        <v>18</v>
      </c>
      <c r="M7042" t="s">
        <v>1532</v>
      </c>
      <c r="N7042" s="2">
        <v>559.62</v>
      </c>
      <c r="O7042" s="3">
        <v>9</v>
      </c>
      <c r="P7042" s="2">
        <v>151.1</v>
      </c>
    </row>
    <row r="7043" spans="1:16" x14ac:dyDescent="0.35">
      <c r="A7043" s="1"/>
      <c r="E7043" s="1" t="e">
        <f>DATE(Table1[[#This Row],[Column3]],Table1[[#This Row],[Column2]],Table1[[#This Row],[Column1]])</f>
        <v>#NUM!</v>
      </c>
      <c r="F7043" s="1">
        <v>42778</v>
      </c>
      <c r="G7043" s="3">
        <f>YEAR(Table1[[#This Row],[Order Date New]])</f>
        <v>2017</v>
      </c>
      <c r="H7043" s="3">
        <f>MONTH(Table1[[#This Row],[Order Date New]])</f>
        <v>2</v>
      </c>
      <c r="I7043" t="s">
        <v>714</v>
      </c>
      <c r="J7043" t="s">
        <v>27</v>
      </c>
      <c r="K7043" t="s">
        <v>11</v>
      </c>
      <c r="L7043" t="s">
        <v>12</v>
      </c>
      <c r="M7043" t="s">
        <v>1305</v>
      </c>
      <c r="N7043" s="2">
        <v>109.92</v>
      </c>
      <c r="O7043" s="3">
        <v>2</v>
      </c>
      <c r="P7043" s="2">
        <v>53.86</v>
      </c>
    </row>
    <row r="7044" spans="1:16" x14ac:dyDescent="0.35">
      <c r="A7044" s="1"/>
      <c r="E7044" s="1" t="e">
        <f>DATE(Table1[[#This Row],[Column3]],Table1[[#This Row],[Column2]],Table1[[#This Row],[Column1]])</f>
        <v>#NUM!</v>
      </c>
      <c r="F7044" s="1">
        <v>42778</v>
      </c>
      <c r="G7044" s="3">
        <f>YEAR(Table1[[#This Row],[Order Date New]])</f>
        <v>2017</v>
      </c>
      <c r="H7044" s="3">
        <f>MONTH(Table1[[#This Row],[Order Date New]])</f>
        <v>2</v>
      </c>
      <c r="I7044" t="s">
        <v>714</v>
      </c>
      <c r="J7044" t="s">
        <v>27</v>
      </c>
      <c r="K7044" t="s">
        <v>11</v>
      </c>
      <c r="L7044" t="s">
        <v>12</v>
      </c>
      <c r="M7044" t="s">
        <v>2307</v>
      </c>
      <c r="N7044" s="2">
        <v>8.56</v>
      </c>
      <c r="O7044" s="3">
        <v>2</v>
      </c>
      <c r="P7044" s="2">
        <v>3.85</v>
      </c>
    </row>
    <row r="7045" spans="1:16" x14ac:dyDescent="0.35">
      <c r="A7045" s="1"/>
      <c r="E7045" s="1" t="e">
        <f>DATE(Table1[[#This Row],[Column3]],Table1[[#This Row],[Column2]],Table1[[#This Row],[Column1]])</f>
        <v>#NUM!</v>
      </c>
      <c r="F7045" s="1">
        <v>42778</v>
      </c>
      <c r="G7045" s="3">
        <f>YEAR(Table1[[#This Row],[Order Date New]])</f>
        <v>2017</v>
      </c>
      <c r="H7045" s="3">
        <f>MONTH(Table1[[#This Row],[Order Date New]])</f>
        <v>2</v>
      </c>
      <c r="I7045" t="s">
        <v>1486</v>
      </c>
      <c r="J7045" t="s">
        <v>55</v>
      </c>
      <c r="K7045" t="s">
        <v>11</v>
      </c>
      <c r="L7045" t="s">
        <v>24</v>
      </c>
      <c r="M7045" t="s">
        <v>2473</v>
      </c>
      <c r="N7045" s="2">
        <v>34.65</v>
      </c>
      <c r="O7045" s="3">
        <v>3</v>
      </c>
      <c r="P7045" s="2">
        <v>10.4</v>
      </c>
    </row>
    <row r="7046" spans="1:16" x14ac:dyDescent="0.35">
      <c r="A7046" s="1"/>
      <c r="E7046" s="1" t="e">
        <f>DATE(Table1[[#This Row],[Column3]],Table1[[#This Row],[Column2]],Table1[[#This Row],[Column1]])</f>
        <v>#NUM!</v>
      </c>
      <c r="F7046" s="1">
        <v>42778</v>
      </c>
      <c r="G7046" s="3">
        <f>YEAR(Table1[[#This Row],[Order Date New]])</f>
        <v>2017</v>
      </c>
      <c r="H7046" s="3">
        <f>MONTH(Table1[[#This Row],[Order Date New]])</f>
        <v>2</v>
      </c>
      <c r="I7046" t="s">
        <v>250</v>
      </c>
      <c r="J7046" t="s">
        <v>10</v>
      </c>
      <c r="K7046" t="s">
        <v>11</v>
      </c>
      <c r="L7046" t="s">
        <v>97</v>
      </c>
      <c r="M7046" t="s">
        <v>278</v>
      </c>
      <c r="N7046" s="2">
        <v>294.62</v>
      </c>
      <c r="O7046" s="3">
        <v>5</v>
      </c>
      <c r="P7046" s="2">
        <v>-766.01</v>
      </c>
    </row>
    <row r="7047" spans="1:16" x14ac:dyDescent="0.35">
      <c r="A7047" s="1"/>
      <c r="E7047" s="1" t="e">
        <f>DATE(Table1[[#This Row],[Column3]],Table1[[#This Row],[Column2]],Table1[[#This Row],[Column1]])</f>
        <v>#NUM!</v>
      </c>
      <c r="F7047" s="1">
        <v>42778</v>
      </c>
      <c r="G7047" s="3">
        <f>YEAR(Table1[[#This Row],[Order Date New]])</f>
        <v>2017</v>
      </c>
      <c r="H7047" s="3">
        <f>MONTH(Table1[[#This Row],[Order Date New]])</f>
        <v>2</v>
      </c>
      <c r="I7047" t="s">
        <v>250</v>
      </c>
      <c r="J7047" t="s">
        <v>10</v>
      </c>
      <c r="K7047" t="s">
        <v>34</v>
      </c>
      <c r="L7047" t="s">
        <v>47</v>
      </c>
      <c r="M7047" t="s">
        <v>489</v>
      </c>
      <c r="N7047" s="2">
        <v>8.75</v>
      </c>
      <c r="O7047" s="3">
        <v>4</v>
      </c>
      <c r="P7047" s="2">
        <v>-3.72</v>
      </c>
    </row>
    <row r="7048" spans="1:16" x14ac:dyDescent="0.35">
      <c r="A7048" s="1"/>
      <c r="E7048" s="1" t="e">
        <f>DATE(Table1[[#This Row],[Column3]],Table1[[#This Row],[Column2]],Table1[[#This Row],[Column1]])</f>
        <v>#NUM!</v>
      </c>
      <c r="F7048" s="1">
        <v>42778</v>
      </c>
      <c r="G7048" s="3">
        <f>YEAR(Table1[[#This Row],[Order Date New]])</f>
        <v>2017</v>
      </c>
      <c r="H7048" s="3">
        <f>MONTH(Table1[[#This Row],[Order Date New]])</f>
        <v>2</v>
      </c>
      <c r="I7048" t="s">
        <v>1812</v>
      </c>
      <c r="J7048" t="s">
        <v>131</v>
      </c>
      <c r="K7048" t="s">
        <v>11</v>
      </c>
      <c r="L7048" t="s">
        <v>24</v>
      </c>
      <c r="M7048" t="s">
        <v>1219</v>
      </c>
      <c r="N7048" s="2">
        <v>47.96</v>
      </c>
      <c r="O7048" s="3">
        <v>5</v>
      </c>
      <c r="P7048" s="2">
        <v>4.2</v>
      </c>
    </row>
    <row r="7049" spans="1:16" x14ac:dyDescent="0.35">
      <c r="A7049" s="1"/>
      <c r="E7049" s="1" t="e">
        <f>DATE(Table1[[#This Row],[Column3]],Table1[[#This Row],[Column2]],Table1[[#This Row],[Column1]])</f>
        <v>#NUM!</v>
      </c>
      <c r="F7049" s="1">
        <v>42778</v>
      </c>
      <c r="G7049" s="3">
        <f>YEAR(Table1[[#This Row],[Order Date New]])</f>
        <v>2017</v>
      </c>
      <c r="H7049" s="3">
        <f>MONTH(Table1[[#This Row],[Order Date New]])</f>
        <v>2</v>
      </c>
      <c r="I7049" t="s">
        <v>1571</v>
      </c>
      <c r="J7049" t="s">
        <v>27</v>
      </c>
      <c r="K7049" t="s">
        <v>11</v>
      </c>
      <c r="L7049" t="s">
        <v>20</v>
      </c>
      <c r="M7049" t="s">
        <v>68</v>
      </c>
      <c r="N7049" s="2">
        <v>9.02</v>
      </c>
      <c r="O7049" s="3">
        <v>6</v>
      </c>
      <c r="P7049" s="2">
        <v>3.16</v>
      </c>
    </row>
    <row r="7050" spans="1:16" x14ac:dyDescent="0.35">
      <c r="A7050" s="1"/>
      <c r="E7050" s="1" t="e">
        <f>DATE(Table1[[#This Row],[Column3]],Table1[[#This Row],[Column2]],Table1[[#This Row],[Column1]])</f>
        <v>#NUM!</v>
      </c>
      <c r="F7050" s="1">
        <v>42778</v>
      </c>
      <c r="G7050" s="3">
        <f>YEAR(Table1[[#This Row],[Order Date New]])</f>
        <v>2017</v>
      </c>
      <c r="H7050" s="3">
        <f>MONTH(Table1[[#This Row],[Order Date New]])</f>
        <v>2</v>
      </c>
      <c r="I7050" t="s">
        <v>1571</v>
      </c>
      <c r="J7050" t="s">
        <v>27</v>
      </c>
      <c r="K7050" t="s">
        <v>11</v>
      </c>
      <c r="L7050" t="s">
        <v>20</v>
      </c>
      <c r="M7050" t="s">
        <v>1245</v>
      </c>
      <c r="N7050" s="2">
        <v>69.459999999999994</v>
      </c>
      <c r="O7050" s="3">
        <v>2</v>
      </c>
      <c r="P7050" s="2">
        <v>22.57</v>
      </c>
    </row>
    <row r="7051" spans="1:16" x14ac:dyDescent="0.35">
      <c r="A7051" s="1"/>
      <c r="E7051" s="1" t="e">
        <f>DATE(Table1[[#This Row],[Column3]],Table1[[#This Row],[Column2]],Table1[[#This Row],[Column1]])</f>
        <v>#NUM!</v>
      </c>
      <c r="F7051" s="1">
        <v>42778</v>
      </c>
      <c r="G7051" s="3">
        <f>YEAR(Table1[[#This Row],[Order Date New]])</f>
        <v>2017</v>
      </c>
      <c r="H7051" s="3">
        <f>MONTH(Table1[[#This Row],[Order Date New]])</f>
        <v>2</v>
      </c>
      <c r="I7051" t="s">
        <v>1571</v>
      </c>
      <c r="J7051" t="s">
        <v>27</v>
      </c>
      <c r="K7051" t="s">
        <v>11</v>
      </c>
      <c r="L7051" t="s">
        <v>12</v>
      </c>
      <c r="M7051" t="s">
        <v>1460</v>
      </c>
      <c r="N7051" s="2">
        <v>10.86</v>
      </c>
      <c r="O7051" s="3">
        <v>2</v>
      </c>
      <c r="P7051" s="2">
        <v>5.32</v>
      </c>
    </row>
    <row r="7052" spans="1:16" x14ac:dyDescent="0.35">
      <c r="A7052" s="1"/>
      <c r="E7052" s="1" t="e">
        <f>DATE(Table1[[#This Row],[Column3]],Table1[[#This Row],[Column2]],Table1[[#This Row],[Column1]])</f>
        <v>#NUM!</v>
      </c>
      <c r="F7052" s="1">
        <v>42778</v>
      </c>
      <c r="G7052" s="3">
        <f>YEAR(Table1[[#This Row],[Order Date New]])</f>
        <v>2017</v>
      </c>
      <c r="H7052" s="3">
        <f>MONTH(Table1[[#This Row],[Order Date New]])</f>
        <v>2</v>
      </c>
      <c r="I7052" t="s">
        <v>1571</v>
      </c>
      <c r="J7052" t="s">
        <v>27</v>
      </c>
      <c r="K7052" t="s">
        <v>11</v>
      </c>
      <c r="L7052" t="s">
        <v>97</v>
      </c>
      <c r="M7052" t="s">
        <v>462</v>
      </c>
      <c r="N7052" s="2">
        <v>79.47</v>
      </c>
      <c r="O7052" s="3">
        <v>3</v>
      </c>
      <c r="P7052" s="2">
        <v>22.25</v>
      </c>
    </row>
    <row r="7053" spans="1:16" x14ac:dyDescent="0.35">
      <c r="A7053" s="1"/>
      <c r="E7053" s="1" t="e">
        <f>DATE(Table1[[#This Row],[Column3]],Table1[[#This Row],[Column2]],Table1[[#This Row],[Column1]])</f>
        <v>#NUM!</v>
      </c>
      <c r="F7053" s="1">
        <v>42778</v>
      </c>
      <c r="G7053" s="3">
        <f>YEAR(Table1[[#This Row],[Order Date New]])</f>
        <v>2017</v>
      </c>
      <c r="H7053" s="3">
        <f>MONTH(Table1[[#This Row],[Order Date New]])</f>
        <v>2</v>
      </c>
      <c r="I7053" t="s">
        <v>1571</v>
      </c>
      <c r="J7053" t="s">
        <v>27</v>
      </c>
      <c r="K7053" t="s">
        <v>11</v>
      </c>
      <c r="L7053" t="s">
        <v>24</v>
      </c>
      <c r="M7053" t="s">
        <v>586</v>
      </c>
      <c r="N7053" s="2">
        <v>10.08</v>
      </c>
      <c r="O7053" s="3">
        <v>6</v>
      </c>
      <c r="P7053" s="2">
        <v>5.04</v>
      </c>
    </row>
    <row r="7054" spans="1:16" x14ac:dyDescent="0.35">
      <c r="A7054" s="1"/>
      <c r="E7054" s="1" t="e">
        <f>DATE(Table1[[#This Row],[Column3]],Table1[[#This Row],[Column2]],Table1[[#This Row],[Column1]])</f>
        <v>#NUM!</v>
      </c>
      <c r="F7054" s="1">
        <v>42778</v>
      </c>
      <c r="G7054" s="3">
        <f>YEAR(Table1[[#This Row],[Order Date New]])</f>
        <v>2017</v>
      </c>
      <c r="H7054" s="3">
        <f>MONTH(Table1[[#This Row],[Order Date New]])</f>
        <v>2</v>
      </c>
      <c r="I7054" t="s">
        <v>1651</v>
      </c>
      <c r="J7054" t="s">
        <v>131</v>
      </c>
      <c r="K7054" t="s">
        <v>11</v>
      </c>
      <c r="L7054" t="s">
        <v>20</v>
      </c>
      <c r="M7054" t="s">
        <v>1397</v>
      </c>
      <c r="N7054" s="2">
        <v>45.66</v>
      </c>
      <c r="O7054" s="3">
        <v>5</v>
      </c>
      <c r="P7054" s="2">
        <v>-33.479999999999997</v>
      </c>
    </row>
    <row r="7055" spans="1:16" x14ac:dyDescent="0.35">
      <c r="A7055" s="1"/>
      <c r="E7055" s="1" t="e">
        <f>DATE(Table1[[#This Row],[Column3]],Table1[[#This Row],[Column2]],Table1[[#This Row],[Column1]])</f>
        <v>#NUM!</v>
      </c>
      <c r="F7055" s="1">
        <v>42778</v>
      </c>
      <c r="G7055" s="3">
        <f>YEAR(Table1[[#This Row],[Order Date New]])</f>
        <v>2017</v>
      </c>
      <c r="H7055" s="3">
        <f>MONTH(Table1[[#This Row],[Order Date New]])</f>
        <v>2</v>
      </c>
      <c r="I7055" t="s">
        <v>262</v>
      </c>
      <c r="J7055" t="s">
        <v>23</v>
      </c>
      <c r="K7055" t="s">
        <v>11</v>
      </c>
      <c r="L7055" t="s">
        <v>20</v>
      </c>
      <c r="M7055" t="s">
        <v>1944</v>
      </c>
      <c r="N7055" s="2">
        <v>631.17999999999995</v>
      </c>
      <c r="O7055" s="3">
        <v>4</v>
      </c>
      <c r="P7055" s="2">
        <v>-462.86</v>
      </c>
    </row>
    <row r="7056" spans="1:16" x14ac:dyDescent="0.35">
      <c r="A7056" s="1"/>
      <c r="E7056" s="1" t="e">
        <f>DATE(Table1[[#This Row],[Column3]],Table1[[#This Row],[Column2]],Table1[[#This Row],[Column1]])</f>
        <v>#NUM!</v>
      </c>
      <c r="F7056" s="1">
        <v>42778</v>
      </c>
      <c r="G7056" s="3">
        <f>YEAR(Table1[[#This Row],[Order Date New]])</f>
        <v>2017</v>
      </c>
      <c r="H7056" s="3">
        <f>MONTH(Table1[[#This Row],[Order Date New]])</f>
        <v>2</v>
      </c>
      <c r="I7056" t="s">
        <v>2269</v>
      </c>
      <c r="J7056" t="s">
        <v>1091</v>
      </c>
      <c r="K7056" t="s">
        <v>39</v>
      </c>
      <c r="L7056" t="s">
        <v>40</v>
      </c>
      <c r="M7056" t="s">
        <v>1686</v>
      </c>
      <c r="N7056" s="2">
        <v>2479.96</v>
      </c>
      <c r="O7056" s="3">
        <v>4</v>
      </c>
      <c r="P7056" s="2">
        <v>743.99</v>
      </c>
    </row>
    <row r="7057" spans="1:16" x14ac:dyDescent="0.35">
      <c r="A7057" s="1"/>
      <c r="E7057" s="1" t="e">
        <f>DATE(Table1[[#This Row],[Column3]],Table1[[#This Row],[Column2]],Table1[[#This Row],[Column1]])</f>
        <v>#NUM!</v>
      </c>
      <c r="F7057" s="1">
        <v>42778</v>
      </c>
      <c r="G7057" s="3">
        <f>YEAR(Table1[[#This Row],[Order Date New]])</f>
        <v>2017</v>
      </c>
      <c r="H7057" s="3">
        <f>MONTH(Table1[[#This Row],[Order Date New]])</f>
        <v>2</v>
      </c>
      <c r="I7057" t="s">
        <v>2358</v>
      </c>
      <c r="J7057" t="s">
        <v>27</v>
      </c>
      <c r="K7057" t="s">
        <v>39</v>
      </c>
      <c r="L7057" t="s">
        <v>40</v>
      </c>
      <c r="M7057" t="s">
        <v>2818</v>
      </c>
      <c r="N7057" s="2">
        <v>39.99</v>
      </c>
      <c r="O7057" s="3">
        <v>1</v>
      </c>
      <c r="P7057" s="2">
        <v>-8</v>
      </c>
    </row>
    <row r="7058" spans="1:16" x14ac:dyDescent="0.35">
      <c r="A7058" s="1"/>
      <c r="E7058" s="1" t="e">
        <f>DATE(Table1[[#This Row],[Column3]],Table1[[#This Row],[Column2]],Table1[[#This Row],[Column1]])</f>
        <v>#NUM!</v>
      </c>
      <c r="F7058" s="1">
        <v>42778</v>
      </c>
      <c r="G7058" s="3">
        <f>YEAR(Table1[[#This Row],[Order Date New]])</f>
        <v>2017</v>
      </c>
      <c r="H7058" s="3">
        <f>MONTH(Table1[[#This Row],[Order Date New]])</f>
        <v>2</v>
      </c>
      <c r="I7058" t="s">
        <v>2358</v>
      </c>
      <c r="J7058" t="s">
        <v>27</v>
      </c>
      <c r="K7058" t="s">
        <v>34</v>
      </c>
      <c r="L7058" t="s">
        <v>35</v>
      </c>
      <c r="M7058" t="s">
        <v>1489</v>
      </c>
      <c r="N7058" s="2">
        <v>1159.06</v>
      </c>
      <c r="O7058" s="3">
        <v>9</v>
      </c>
      <c r="P7058" s="2">
        <v>43.46</v>
      </c>
    </row>
    <row r="7059" spans="1:16" x14ac:dyDescent="0.35">
      <c r="A7059" s="1"/>
      <c r="E7059" s="1" t="e">
        <f>DATE(Table1[[#This Row],[Column3]],Table1[[#This Row],[Column2]],Table1[[#This Row],[Column1]])</f>
        <v>#NUM!</v>
      </c>
      <c r="F7059" s="1">
        <v>42778</v>
      </c>
      <c r="G7059" s="3">
        <f>YEAR(Table1[[#This Row],[Order Date New]])</f>
        <v>2017</v>
      </c>
      <c r="H7059" s="3">
        <f>MONTH(Table1[[#This Row],[Order Date New]])</f>
        <v>2</v>
      </c>
      <c r="I7059" t="s">
        <v>2358</v>
      </c>
      <c r="J7059" t="s">
        <v>27</v>
      </c>
      <c r="K7059" t="s">
        <v>11</v>
      </c>
      <c r="L7059" t="s">
        <v>24</v>
      </c>
      <c r="M7059" t="s">
        <v>2293</v>
      </c>
      <c r="N7059" s="2">
        <v>179.9</v>
      </c>
      <c r="O7059" s="3">
        <v>5</v>
      </c>
      <c r="P7059" s="2">
        <v>44.98</v>
      </c>
    </row>
    <row r="7060" spans="1:16" x14ac:dyDescent="0.35">
      <c r="A7060" s="1"/>
      <c r="E7060" s="1" t="e">
        <f>DATE(Table1[[#This Row],[Column3]],Table1[[#This Row],[Column2]],Table1[[#This Row],[Column1]])</f>
        <v>#NUM!</v>
      </c>
      <c r="F7060" s="1">
        <v>42778</v>
      </c>
      <c r="G7060" s="3">
        <f>YEAR(Table1[[#This Row],[Order Date New]])</f>
        <v>2017</v>
      </c>
      <c r="H7060" s="3">
        <f>MONTH(Table1[[#This Row],[Order Date New]])</f>
        <v>2</v>
      </c>
      <c r="I7060" t="s">
        <v>1033</v>
      </c>
      <c r="J7060" t="s">
        <v>55</v>
      </c>
      <c r="K7060" t="s">
        <v>34</v>
      </c>
      <c r="L7060" t="s">
        <v>35</v>
      </c>
      <c r="M7060" t="s">
        <v>1893</v>
      </c>
      <c r="N7060" s="2">
        <v>701.96</v>
      </c>
      <c r="O7060" s="3">
        <v>2</v>
      </c>
      <c r="P7060" s="2">
        <v>168.47</v>
      </c>
    </row>
    <row r="7061" spans="1:16" x14ac:dyDescent="0.35">
      <c r="A7061" s="1"/>
      <c r="E7061" s="1" t="e">
        <f>DATE(Table1[[#This Row],[Column3]],Table1[[#This Row],[Column2]],Table1[[#This Row],[Column1]])</f>
        <v>#NUM!</v>
      </c>
      <c r="F7061" s="1">
        <v>42778</v>
      </c>
      <c r="G7061" s="3">
        <f>YEAR(Table1[[#This Row],[Order Date New]])</f>
        <v>2017</v>
      </c>
      <c r="H7061" s="3">
        <f>MONTH(Table1[[#This Row],[Order Date New]])</f>
        <v>2</v>
      </c>
      <c r="I7061" t="s">
        <v>509</v>
      </c>
      <c r="J7061" t="s">
        <v>10</v>
      </c>
      <c r="K7061" t="s">
        <v>11</v>
      </c>
      <c r="L7061" t="s">
        <v>24</v>
      </c>
      <c r="M7061" t="s">
        <v>2529</v>
      </c>
      <c r="N7061" s="2">
        <v>12.16</v>
      </c>
      <c r="O7061" s="3">
        <v>5</v>
      </c>
      <c r="P7061" s="2">
        <v>2.13</v>
      </c>
    </row>
    <row r="7062" spans="1:16" x14ac:dyDescent="0.35">
      <c r="A7062" s="1"/>
      <c r="E7062" s="1" t="e">
        <f>DATE(Table1[[#This Row],[Column3]],Table1[[#This Row],[Column2]],Table1[[#This Row],[Column1]])</f>
        <v>#NUM!</v>
      </c>
      <c r="F7062" s="1">
        <v>42778</v>
      </c>
      <c r="G7062" s="3">
        <f>YEAR(Table1[[#This Row],[Order Date New]])</f>
        <v>2017</v>
      </c>
      <c r="H7062" s="3">
        <f>MONTH(Table1[[#This Row],[Order Date New]])</f>
        <v>2</v>
      </c>
      <c r="I7062" t="s">
        <v>1724</v>
      </c>
      <c r="J7062" t="s">
        <v>270</v>
      </c>
      <c r="K7062" t="s">
        <v>11</v>
      </c>
      <c r="L7062" t="s">
        <v>24</v>
      </c>
      <c r="M7062" t="s">
        <v>1210</v>
      </c>
      <c r="N7062" s="2">
        <v>32.78</v>
      </c>
      <c r="O7062" s="3">
        <v>1</v>
      </c>
      <c r="P7062" s="2">
        <v>2.46</v>
      </c>
    </row>
    <row r="7063" spans="1:16" x14ac:dyDescent="0.35">
      <c r="A7063" s="1"/>
      <c r="E7063" s="1" t="e">
        <f>DATE(Table1[[#This Row],[Column3]],Table1[[#This Row],[Column2]],Table1[[#This Row],[Column1]])</f>
        <v>#NUM!</v>
      </c>
      <c r="F7063" s="1">
        <v>42778</v>
      </c>
      <c r="G7063" s="3">
        <f>YEAR(Table1[[#This Row],[Order Date New]])</f>
        <v>2017</v>
      </c>
      <c r="H7063" s="3">
        <f>MONTH(Table1[[#This Row],[Order Date New]])</f>
        <v>2</v>
      </c>
      <c r="I7063" t="s">
        <v>1888</v>
      </c>
      <c r="J7063" t="s">
        <v>303</v>
      </c>
      <c r="K7063" t="s">
        <v>11</v>
      </c>
      <c r="L7063" t="s">
        <v>18</v>
      </c>
      <c r="M7063" t="s">
        <v>1068</v>
      </c>
      <c r="N7063" s="2">
        <v>114.29</v>
      </c>
      <c r="O7063" s="3">
        <v>1</v>
      </c>
      <c r="P7063" s="2">
        <v>12.86</v>
      </c>
    </row>
    <row r="7064" spans="1:16" x14ac:dyDescent="0.35">
      <c r="A7064" s="1"/>
      <c r="E7064" s="1" t="e">
        <f>DATE(Table1[[#This Row],[Column3]],Table1[[#This Row],[Column2]],Table1[[#This Row],[Column1]])</f>
        <v>#NUM!</v>
      </c>
      <c r="F7064" s="1">
        <v>42778</v>
      </c>
      <c r="G7064" s="3">
        <f>YEAR(Table1[[#This Row],[Order Date New]])</f>
        <v>2017</v>
      </c>
      <c r="H7064" s="3">
        <f>MONTH(Table1[[#This Row],[Order Date New]])</f>
        <v>2</v>
      </c>
      <c r="I7064" t="s">
        <v>1888</v>
      </c>
      <c r="J7064" t="s">
        <v>303</v>
      </c>
      <c r="K7064" t="s">
        <v>11</v>
      </c>
      <c r="L7064" t="s">
        <v>20</v>
      </c>
      <c r="M7064" t="s">
        <v>2215</v>
      </c>
      <c r="N7064" s="2">
        <v>36.619999999999997</v>
      </c>
      <c r="O7064" s="3">
        <v>8</v>
      </c>
      <c r="P7064" s="2">
        <v>-24.42</v>
      </c>
    </row>
    <row r="7065" spans="1:16" x14ac:dyDescent="0.35">
      <c r="A7065" s="1"/>
      <c r="E7065" s="1" t="e">
        <f>DATE(Table1[[#This Row],[Column3]],Table1[[#This Row],[Column2]],Table1[[#This Row],[Column1]])</f>
        <v>#NUM!</v>
      </c>
      <c r="F7065" s="1">
        <v>42778</v>
      </c>
      <c r="G7065" s="3">
        <f>YEAR(Table1[[#This Row],[Order Date New]])</f>
        <v>2017</v>
      </c>
      <c r="H7065" s="3">
        <f>MONTH(Table1[[#This Row],[Order Date New]])</f>
        <v>2</v>
      </c>
      <c r="I7065" t="s">
        <v>1888</v>
      </c>
      <c r="J7065" t="s">
        <v>303</v>
      </c>
      <c r="K7065" t="s">
        <v>34</v>
      </c>
      <c r="L7065" t="s">
        <v>75</v>
      </c>
      <c r="M7065" t="s">
        <v>1809</v>
      </c>
      <c r="N7065" s="2">
        <v>242.35</v>
      </c>
      <c r="O7065" s="3">
        <v>8</v>
      </c>
      <c r="P7065" s="2">
        <v>-363.53</v>
      </c>
    </row>
    <row r="7066" spans="1:16" x14ac:dyDescent="0.35">
      <c r="A7066" s="1"/>
      <c r="E7066" s="1" t="e">
        <f>DATE(Table1[[#This Row],[Column3]],Table1[[#This Row],[Column2]],Table1[[#This Row],[Column1]])</f>
        <v>#NUM!</v>
      </c>
      <c r="F7066" s="1">
        <v>42778</v>
      </c>
      <c r="G7066" s="3">
        <f>YEAR(Table1[[#This Row],[Order Date New]])</f>
        <v>2017</v>
      </c>
      <c r="H7066" s="3">
        <f>MONTH(Table1[[#This Row],[Order Date New]])</f>
        <v>2</v>
      </c>
      <c r="I7066" t="s">
        <v>1888</v>
      </c>
      <c r="J7066" t="s">
        <v>303</v>
      </c>
      <c r="K7066" t="s">
        <v>39</v>
      </c>
      <c r="L7066" t="s">
        <v>40</v>
      </c>
      <c r="M7066" t="s">
        <v>2012</v>
      </c>
      <c r="N7066" s="2">
        <v>49.62</v>
      </c>
      <c r="O7066" s="3">
        <v>2</v>
      </c>
      <c r="P7066" s="2">
        <v>4.96</v>
      </c>
    </row>
    <row r="7067" spans="1:16" x14ac:dyDescent="0.35">
      <c r="A7067" s="1"/>
      <c r="E7067" s="1" t="e">
        <f>DATE(Table1[[#This Row],[Column3]],Table1[[#This Row],[Column2]],Table1[[#This Row],[Column1]])</f>
        <v>#NUM!</v>
      </c>
      <c r="F7067" s="1">
        <v>42778</v>
      </c>
      <c r="G7067" s="3">
        <f>YEAR(Table1[[#This Row],[Order Date New]])</f>
        <v>2017</v>
      </c>
      <c r="H7067" s="3">
        <f>MONTH(Table1[[#This Row],[Order Date New]])</f>
        <v>2</v>
      </c>
      <c r="I7067" t="s">
        <v>1888</v>
      </c>
      <c r="J7067" t="s">
        <v>303</v>
      </c>
      <c r="K7067" t="s">
        <v>34</v>
      </c>
      <c r="L7067" t="s">
        <v>47</v>
      </c>
      <c r="M7067" t="s">
        <v>2482</v>
      </c>
      <c r="N7067" s="2">
        <v>508.7</v>
      </c>
      <c r="O7067" s="3">
        <v>6</v>
      </c>
      <c r="P7067" s="2">
        <v>0</v>
      </c>
    </row>
    <row r="7068" spans="1:16" x14ac:dyDescent="0.35">
      <c r="A7068" s="1"/>
      <c r="E7068" s="1" t="e">
        <f>DATE(Table1[[#This Row],[Column3]],Table1[[#This Row],[Column2]],Table1[[#This Row],[Column1]])</f>
        <v>#NUM!</v>
      </c>
      <c r="F7068" s="1">
        <v>42778</v>
      </c>
      <c r="G7068" s="3">
        <f>YEAR(Table1[[#This Row],[Order Date New]])</f>
        <v>2017</v>
      </c>
      <c r="H7068" s="3">
        <f>MONTH(Table1[[#This Row],[Order Date New]])</f>
        <v>2</v>
      </c>
      <c r="I7068" t="s">
        <v>1888</v>
      </c>
      <c r="J7068" t="s">
        <v>303</v>
      </c>
      <c r="K7068" t="s">
        <v>39</v>
      </c>
      <c r="L7068" t="s">
        <v>40</v>
      </c>
      <c r="M7068" t="s">
        <v>146</v>
      </c>
      <c r="N7068" s="2">
        <v>57.36</v>
      </c>
      <c r="O7068" s="3">
        <v>6</v>
      </c>
      <c r="P7068" s="2">
        <v>-14.34</v>
      </c>
    </row>
    <row r="7069" spans="1:16" x14ac:dyDescent="0.35">
      <c r="A7069" s="1"/>
      <c r="E7069" s="1" t="e">
        <f>DATE(Table1[[#This Row],[Column3]],Table1[[#This Row],[Column2]],Table1[[#This Row],[Column1]])</f>
        <v>#NUM!</v>
      </c>
      <c r="F7069" s="1">
        <v>42778</v>
      </c>
      <c r="G7069" s="3">
        <f>YEAR(Table1[[#This Row],[Order Date New]])</f>
        <v>2017</v>
      </c>
      <c r="H7069" s="3">
        <f>MONTH(Table1[[#This Row],[Order Date New]])</f>
        <v>2</v>
      </c>
      <c r="I7069" t="s">
        <v>1888</v>
      </c>
      <c r="J7069" t="s">
        <v>303</v>
      </c>
      <c r="K7069" t="s">
        <v>34</v>
      </c>
      <c r="L7069" t="s">
        <v>35</v>
      </c>
      <c r="M7069" t="s">
        <v>1174</v>
      </c>
      <c r="N7069" s="2">
        <v>906.68</v>
      </c>
      <c r="O7069" s="3">
        <v>5</v>
      </c>
      <c r="P7069" s="2">
        <v>68</v>
      </c>
    </row>
    <row r="7070" spans="1:16" x14ac:dyDescent="0.35">
      <c r="A7070" s="1"/>
      <c r="E7070" s="1" t="e">
        <f>DATE(Table1[[#This Row],[Column3]],Table1[[#This Row],[Column2]],Table1[[#This Row],[Column1]])</f>
        <v>#NUM!</v>
      </c>
      <c r="F7070" s="1">
        <v>42778</v>
      </c>
      <c r="G7070" s="3">
        <f>YEAR(Table1[[#This Row],[Order Date New]])</f>
        <v>2017</v>
      </c>
      <c r="H7070" s="3">
        <f>MONTH(Table1[[#This Row],[Order Date New]])</f>
        <v>2</v>
      </c>
      <c r="I7070" t="s">
        <v>2860</v>
      </c>
      <c r="J7070" t="s">
        <v>101</v>
      </c>
      <c r="K7070" t="s">
        <v>11</v>
      </c>
      <c r="L7070" t="s">
        <v>20</v>
      </c>
      <c r="M7070" t="s">
        <v>999</v>
      </c>
      <c r="N7070" s="2">
        <v>67.86</v>
      </c>
      <c r="O7070" s="3">
        <v>6</v>
      </c>
      <c r="P7070" s="2">
        <v>-45.24</v>
      </c>
    </row>
    <row r="7071" spans="1:16" x14ac:dyDescent="0.35">
      <c r="A7071" s="1"/>
      <c r="E7071" s="1" t="e">
        <f>DATE(Table1[[#This Row],[Column3]],Table1[[#This Row],[Column2]],Table1[[#This Row],[Column1]])</f>
        <v>#NUM!</v>
      </c>
      <c r="F7071" s="1">
        <v>42778</v>
      </c>
      <c r="G7071" s="3">
        <f>YEAR(Table1[[#This Row],[Order Date New]])</f>
        <v>2017</v>
      </c>
      <c r="H7071" s="3">
        <f>MONTH(Table1[[#This Row],[Order Date New]])</f>
        <v>2</v>
      </c>
      <c r="I7071" t="s">
        <v>1550</v>
      </c>
      <c r="J7071" t="s">
        <v>79</v>
      </c>
      <c r="K7071" t="s">
        <v>11</v>
      </c>
      <c r="L7071" t="s">
        <v>24</v>
      </c>
      <c r="M7071" t="s">
        <v>38</v>
      </c>
      <c r="N7071" s="2">
        <v>19.73</v>
      </c>
      <c r="O7071" s="3">
        <v>9</v>
      </c>
      <c r="P7071" s="2">
        <v>1.73</v>
      </c>
    </row>
    <row r="7072" spans="1:16" x14ac:dyDescent="0.35">
      <c r="A7072" s="1"/>
      <c r="E7072" s="1" t="e">
        <f>DATE(Table1[[#This Row],[Column3]],Table1[[#This Row],[Column2]],Table1[[#This Row],[Column1]])</f>
        <v>#NUM!</v>
      </c>
      <c r="F7072" s="1">
        <v>42778</v>
      </c>
      <c r="G7072" s="3">
        <f>YEAR(Table1[[#This Row],[Order Date New]])</f>
        <v>2017</v>
      </c>
      <c r="H7072" s="3">
        <f>MONTH(Table1[[#This Row],[Order Date New]])</f>
        <v>2</v>
      </c>
      <c r="I7072" t="s">
        <v>1550</v>
      </c>
      <c r="J7072" t="s">
        <v>79</v>
      </c>
      <c r="K7072" t="s">
        <v>39</v>
      </c>
      <c r="L7072" t="s">
        <v>40</v>
      </c>
      <c r="M7072" t="s">
        <v>619</v>
      </c>
      <c r="N7072" s="2">
        <v>151.19</v>
      </c>
      <c r="O7072" s="3">
        <v>2</v>
      </c>
      <c r="P7072" s="2">
        <v>-25.2</v>
      </c>
    </row>
    <row r="7073" spans="1:16" x14ac:dyDescent="0.35">
      <c r="A7073" s="1"/>
      <c r="E7073" s="1" t="e">
        <f>DATE(Table1[[#This Row],[Column3]],Table1[[#This Row],[Column2]],Table1[[#This Row],[Column1]])</f>
        <v>#NUM!</v>
      </c>
      <c r="F7073" s="1">
        <v>42778</v>
      </c>
      <c r="G7073" s="3">
        <f>YEAR(Table1[[#This Row],[Order Date New]])</f>
        <v>2017</v>
      </c>
      <c r="H7073" s="3">
        <f>MONTH(Table1[[#This Row],[Order Date New]])</f>
        <v>2</v>
      </c>
      <c r="I7073" t="s">
        <v>445</v>
      </c>
      <c r="J7073" t="s">
        <v>475</v>
      </c>
      <c r="K7073" t="s">
        <v>11</v>
      </c>
      <c r="L7073" t="s">
        <v>97</v>
      </c>
      <c r="M7073" t="s">
        <v>214</v>
      </c>
      <c r="N7073" s="2">
        <v>286.86</v>
      </c>
      <c r="O7073" s="3">
        <v>7</v>
      </c>
      <c r="P7073" s="2">
        <v>80.319999999999993</v>
      </c>
    </row>
    <row r="7074" spans="1:16" x14ac:dyDescent="0.35">
      <c r="A7074" s="1"/>
      <c r="E7074" s="1" t="e">
        <f>DATE(Table1[[#This Row],[Column3]],Table1[[#This Row],[Column2]],Table1[[#This Row],[Column1]])</f>
        <v>#NUM!</v>
      </c>
      <c r="F7074" s="1">
        <v>42778</v>
      </c>
      <c r="G7074" s="3">
        <f>YEAR(Table1[[#This Row],[Order Date New]])</f>
        <v>2017</v>
      </c>
      <c r="H7074" s="3">
        <f>MONTH(Table1[[#This Row],[Order Date New]])</f>
        <v>2</v>
      </c>
      <c r="I7074" t="s">
        <v>445</v>
      </c>
      <c r="J7074" t="s">
        <v>475</v>
      </c>
      <c r="K7074" t="s">
        <v>39</v>
      </c>
      <c r="L7074" t="s">
        <v>40</v>
      </c>
      <c r="M7074" t="s">
        <v>41</v>
      </c>
      <c r="N7074" s="2">
        <v>979.95</v>
      </c>
      <c r="O7074" s="3">
        <v>5</v>
      </c>
      <c r="P7074" s="2">
        <v>284.19</v>
      </c>
    </row>
    <row r="7075" spans="1:16" x14ac:dyDescent="0.35">
      <c r="A7075" s="1"/>
      <c r="E7075" s="1" t="e">
        <f>DATE(Table1[[#This Row],[Column3]],Table1[[#This Row],[Column2]],Table1[[#This Row],[Column1]])</f>
        <v>#NUM!</v>
      </c>
      <c r="F7075" s="1">
        <v>42778</v>
      </c>
      <c r="G7075" s="3">
        <f>YEAR(Table1[[#This Row],[Order Date New]])</f>
        <v>2017</v>
      </c>
      <c r="H7075" s="3">
        <f>MONTH(Table1[[#This Row],[Order Date New]])</f>
        <v>2</v>
      </c>
      <c r="I7075" t="s">
        <v>445</v>
      </c>
      <c r="J7075" t="s">
        <v>475</v>
      </c>
      <c r="K7075" t="s">
        <v>11</v>
      </c>
      <c r="L7075" t="s">
        <v>215</v>
      </c>
      <c r="M7075" t="s">
        <v>879</v>
      </c>
      <c r="N7075" s="2">
        <v>4.3600000000000003</v>
      </c>
      <c r="O7075" s="3">
        <v>2</v>
      </c>
      <c r="P7075" s="2">
        <v>0.17</v>
      </c>
    </row>
    <row r="7076" spans="1:16" x14ac:dyDescent="0.35">
      <c r="A7076" t="s">
        <v>3228</v>
      </c>
      <c r="B7076" t="str">
        <f>LEFT(Table1[[#This Row],[Order Date]],2)</f>
        <v>13</v>
      </c>
      <c r="C7076" t="str">
        <f>MID(Table1[[#This Row],[Order Date]],4,2)</f>
        <v>02</v>
      </c>
      <c r="D7076" t="str">
        <f>RIGHT(Table1[[#This Row],[Order Date]],4)</f>
        <v>2017</v>
      </c>
      <c r="E7076" s="1">
        <f>DATE(Table1[[#This Row],[Column3]],Table1[[#This Row],[Column2]],Table1[[#This Row],[Column1]])</f>
        <v>42779</v>
      </c>
      <c r="F7076" s="1">
        <f>DATE(Table1[[#This Row],[Column3]],Table1[[#This Row],[Column2]],Table1[[#This Row],[Column1]])</f>
        <v>42779</v>
      </c>
      <c r="G7076" s="3">
        <f>YEAR(Table1[[#This Row],[Order Date New]])</f>
        <v>2017</v>
      </c>
      <c r="H7076" s="3">
        <f>MONTH(Table1[[#This Row],[Order Date New]])</f>
        <v>2</v>
      </c>
      <c r="I7076" t="s">
        <v>2499</v>
      </c>
      <c r="J7076" t="s">
        <v>178</v>
      </c>
      <c r="K7076" t="s">
        <v>11</v>
      </c>
      <c r="L7076" t="s">
        <v>24</v>
      </c>
      <c r="M7076" t="s">
        <v>2336</v>
      </c>
      <c r="N7076" s="2">
        <v>6.63</v>
      </c>
      <c r="O7076" s="3">
        <v>3</v>
      </c>
      <c r="P7076" s="2">
        <v>1.79</v>
      </c>
    </row>
    <row r="7077" spans="1:16" x14ac:dyDescent="0.35">
      <c r="A7077" t="s">
        <v>3228</v>
      </c>
      <c r="B7077" t="str">
        <f>LEFT(Table1[[#This Row],[Order Date]],2)</f>
        <v>13</v>
      </c>
      <c r="C7077" t="str">
        <f>MID(Table1[[#This Row],[Order Date]],4,2)</f>
        <v>02</v>
      </c>
      <c r="D7077" t="str">
        <f>RIGHT(Table1[[#This Row],[Order Date]],4)</f>
        <v>2017</v>
      </c>
      <c r="E7077" s="1">
        <f>DATE(Table1[[#This Row],[Column3]],Table1[[#This Row],[Column2]],Table1[[#This Row],[Column1]])</f>
        <v>42779</v>
      </c>
      <c r="F7077" s="1">
        <f>DATE(Table1[[#This Row],[Column3]],Table1[[#This Row],[Column2]],Table1[[#This Row],[Column1]])</f>
        <v>42779</v>
      </c>
      <c r="G7077" s="3">
        <f>YEAR(Table1[[#This Row],[Order Date New]])</f>
        <v>2017</v>
      </c>
      <c r="H7077" s="3">
        <f>MONTH(Table1[[#This Row],[Order Date New]])</f>
        <v>2</v>
      </c>
      <c r="I7077" t="s">
        <v>2499</v>
      </c>
      <c r="J7077" t="s">
        <v>178</v>
      </c>
      <c r="K7077" t="s">
        <v>39</v>
      </c>
      <c r="L7077" t="s">
        <v>52</v>
      </c>
      <c r="M7077" t="s">
        <v>2387</v>
      </c>
      <c r="N7077" s="2">
        <v>799.96</v>
      </c>
      <c r="O7077" s="3">
        <v>4</v>
      </c>
      <c r="P7077" s="2">
        <v>343.98</v>
      </c>
    </row>
    <row r="7078" spans="1:16" x14ac:dyDescent="0.35">
      <c r="A7078" t="s">
        <v>3228</v>
      </c>
      <c r="B7078" t="str">
        <f>LEFT(Table1[[#This Row],[Order Date]],2)</f>
        <v>13</v>
      </c>
      <c r="C7078" t="str">
        <f>MID(Table1[[#This Row],[Order Date]],4,2)</f>
        <v>02</v>
      </c>
      <c r="D7078" t="str">
        <f>RIGHT(Table1[[#This Row],[Order Date]],4)</f>
        <v>2017</v>
      </c>
      <c r="E7078" s="1">
        <f>DATE(Table1[[#This Row],[Column3]],Table1[[#This Row],[Column2]],Table1[[#This Row],[Column1]])</f>
        <v>42779</v>
      </c>
      <c r="F7078" s="1">
        <f>DATE(Table1[[#This Row],[Column3]],Table1[[#This Row],[Column2]],Table1[[#This Row],[Column1]])</f>
        <v>42779</v>
      </c>
      <c r="G7078" s="3">
        <f>YEAR(Table1[[#This Row],[Order Date New]])</f>
        <v>2017</v>
      </c>
      <c r="H7078" s="3">
        <f>MONTH(Table1[[#This Row],[Order Date New]])</f>
        <v>2</v>
      </c>
      <c r="I7078" t="s">
        <v>2499</v>
      </c>
      <c r="J7078" t="s">
        <v>178</v>
      </c>
      <c r="K7078" t="s">
        <v>34</v>
      </c>
      <c r="L7078" t="s">
        <v>47</v>
      </c>
      <c r="M7078" t="s">
        <v>2708</v>
      </c>
      <c r="N7078" s="2">
        <v>107.53</v>
      </c>
      <c r="O7078" s="3">
        <v>1</v>
      </c>
      <c r="P7078" s="2">
        <v>21.51</v>
      </c>
    </row>
    <row r="7079" spans="1:16" x14ac:dyDescent="0.35">
      <c r="A7079" t="s">
        <v>3228</v>
      </c>
      <c r="B7079" t="str">
        <f>LEFT(Table1[[#This Row],[Order Date]],2)</f>
        <v>13</v>
      </c>
      <c r="C7079" t="str">
        <f>MID(Table1[[#This Row],[Order Date]],4,2)</f>
        <v>02</v>
      </c>
      <c r="D7079" t="str">
        <f>RIGHT(Table1[[#This Row],[Order Date]],4)</f>
        <v>2017</v>
      </c>
      <c r="E7079" s="1">
        <f>DATE(Table1[[#This Row],[Column3]],Table1[[#This Row],[Column2]],Table1[[#This Row],[Column1]])</f>
        <v>42779</v>
      </c>
      <c r="F7079" s="1">
        <f>DATE(Table1[[#This Row],[Column3]],Table1[[#This Row],[Column2]],Table1[[#This Row],[Column1]])</f>
        <v>42779</v>
      </c>
      <c r="G7079" s="3">
        <f>YEAR(Table1[[#This Row],[Order Date New]])</f>
        <v>2017</v>
      </c>
      <c r="H7079" s="3">
        <f>MONTH(Table1[[#This Row],[Order Date New]])</f>
        <v>2</v>
      </c>
      <c r="I7079" t="s">
        <v>564</v>
      </c>
      <c r="J7079" t="s">
        <v>573</v>
      </c>
      <c r="K7079" t="s">
        <v>11</v>
      </c>
      <c r="L7079" t="s">
        <v>215</v>
      </c>
      <c r="M7079" t="s">
        <v>2171</v>
      </c>
      <c r="N7079" s="2">
        <v>25.02</v>
      </c>
      <c r="O7079" s="3">
        <v>3</v>
      </c>
      <c r="P7079" s="2">
        <v>6.51</v>
      </c>
    </row>
    <row r="7080" spans="1:16" x14ac:dyDescent="0.35">
      <c r="A7080" t="s">
        <v>3228</v>
      </c>
      <c r="B7080" t="str">
        <f>LEFT(Table1[[#This Row],[Order Date]],2)</f>
        <v>13</v>
      </c>
      <c r="C7080" t="str">
        <f>MID(Table1[[#This Row],[Order Date]],4,2)</f>
        <v>02</v>
      </c>
      <c r="D7080" t="str">
        <f>RIGHT(Table1[[#This Row],[Order Date]],4)</f>
        <v>2017</v>
      </c>
      <c r="E7080" s="1">
        <f>DATE(Table1[[#This Row],[Column3]],Table1[[#This Row],[Column2]],Table1[[#This Row],[Column1]])</f>
        <v>42779</v>
      </c>
      <c r="F7080" s="1">
        <f>DATE(Table1[[#This Row],[Column3]],Table1[[#This Row],[Column2]],Table1[[#This Row],[Column1]])</f>
        <v>42779</v>
      </c>
      <c r="G7080" s="3">
        <f>YEAR(Table1[[#This Row],[Order Date New]])</f>
        <v>2017</v>
      </c>
      <c r="H7080" s="3">
        <f>MONTH(Table1[[#This Row],[Order Date New]])</f>
        <v>2</v>
      </c>
      <c r="I7080" t="s">
        <v>564</v>
      </c>
      <c r="J7080" t="s">
        <v>573</v>
      </c>
      <c r="K7080" t="s">
        <v>11</v>
      </c>
      <c r="L7080" t="s">
        <v>24</v>
      </c>
      <c r="M7080" t="s">
        <v>2254</v>
      </c>
      <c r="N7080" s="2">
        <v>10.71</v>
      </c>
      <c r="O7080" s="3">
        <v>3</v>
      </c>
      <c r="P7080" s="2">
        <v>2.78</v>
      </c>
    </row>
    <row r="7081" spans="1:16" x14ac:dyDescent="0.35">
      <c r="A7081" t="s">
        <v>3228</v>
      </c>
      <c r="B7081" t="str">
        <f>LEFT(Table1[[#This Row],[Order Date]],2)</f>
        <v>13</v>
      </c>
      <c r="C7081" t="str">
        <f>MID(Table1[[#This Row],[Order Date]],4,2)</f>
        <v>02</v>
      </c>
      <c r="D7081" t="str">
        <f>RIGHT(Table1[[#This Row],[Order Date]],4)</f>
        <v>2017</v>
      </c>
      <c r="E7081" s="1">
        <f>DATE(Table1[[#This Row],[Column3]],Table1[[#This Row],[Column2]],Table1[[#This Row],[Column1]])</f>
        <v>42779</v>
      </c>
      <c r="F7081" s="1">
        <f>DATE(Table1[[#This Row],[Column3]],Table1[[#This Row],[Column2]],Table1[[#This Row],[Column1]])</f>
        <v>42779</v>
      </c>
      <c r="G7081" s="3">
        <f>YEAR(Table1[[#This Row],[Order Date New]])</f>
        <v>2017</v>
      </c>
      <c r="H7081" s="3">
        <f>MONTH(Table1[[#This Row],[Order Date New]])</f>
        <v>2</v>
      </c>
      <c r="I7081" t="s">
        <v>1271</v>
      </c>
      <c r="J7081" t="s">
        <v>161</v>
      </c>
      <c r="K7081" t="s">
        <v>11</v>
      </c>
      <c r="L7081" t="s">
        <v>12</v>
      </c>
      <c r="M7081" t="s">
        <v>1605</v>
      </c>
      <c r="N7081" s="2">
        <v>17.940000000000001</v>
      </c>
      <c r="O7081" s="3">
        <v>3</v>
      </c>
      <c r="P7081" s="2">
        <v>8.7899999999999991</v>
      </c>
    </row>
    <row r="7082" spans="1:16" x14ac:dyDescent="0.35">
      <c r="A7082" t="s">
        <v>3228</v>
      </c>
      <c r="B7082" t="str">
        <f>LEFT(Table1[[#This Row],[Order Date]],2)</f>
        <v>13</v>
      </c>
      <c r="C7082" t="str">
        <f>MID(Table1[[#This Row],[Order Date]],4,2)</f>
        <v>02</v>
      </c>
      <c r="D7082" t="str">
        <f>RIGHT(Table1[[#This Row],[Order Date]],4)</f>
        <v>2017</v>
      </c>
      <c r="E7082" s="1">
        <f>DATE(Table1[[#This Row],[Column3]],Table1[[#This Row],[Column2]],Table1[[#This Row],[Column1]])</f>
        <v>42779</v>
      </c>
      <c r="F7082" s="1">
        <f>DATE(Table1[[#This Row],[Column3]],Table1[[#This Row],[Column2]],Table1[[#This Row],[Column1]])</f>
        <v>42779</v>
      </c>
      <c r="G7082" s="3">
        <f>YEAR(Table1[[#This Row],[Order Date New]])</f>
        <v>2017</v>
      </c>
      <c r="H7082" s="3">
        <f>MONTH(Table1[[#This Row],[Order Date New]])</f>
        <v>2</v>
      </c>
      <c r="I7082" t="s">
        <v>1023</v>
      </c>
      <c r="J7082" t="s">
        <v>344</v>
      </c>
      <c r="K7082" t="s">
        <v>11</v>
      </c>
      <c r="L7082" t="s">
        <v>97</v>
      </c>
      <c r="M7082" t="s">
        <v>1360</v>
      </c>
      <c r="N7082" s="2">
        <v>90.64</v>
      </c>
      <c r="O7082" s="3">
        <v>8</v>
      </c>
      <c r="P7082" s="2">
        <v>38.979999999999997</v>
      </c>
    </row>
    <row r="7083" spans="1:16" x14ac:dyDescent="0.35">
      <c r="A7083" t="s">
        <v>3229</v>
      </c>
      <c r="B7083" t="str">
        <f>LEFT(Table1[[#This Row],[Order Date]],2)</f>
        <v>16</v>
      </c>
      <c r="C7083" t="str">
        <f>MID(Table1[[#This Row],[Order Date]],4,2)</f>
        <v>02</v>
      </c>
      <c r="D7083" t="str">
        <f>RIGHT(Table1[[#This Row],[Order Date]],4)</f>
        <v>2017</v>
      </c>
      <c r="E7083" s="1">
        <f>DATE(Table1[[#This Row],[Column3]],Table1[[#This Row],[Column2]],Table1[[#This Row],[Column1]])</f>
        <v>42782</v>
      </c>
      <c r="F7083" s="1">
        <f>DATE(Table1[[#This Row],[Column3]],Table1[[#This Row],[Column2]],Table1[[#This Row],[Column1]])</f>
        <v>42782</v>
      </c>
      <c r="G7083" s="3">
        <f>YEAR(Table1[[#This Row],[Order Date New]])</f>
        <v>2017</v>
      </c>
      <c r="H7083" s="3">
        <f>MONTH(Table1[[#This Row],[Order Date New]])</f>
        <v>2</v>
      </c>
      <c r="I7083" t="s">
        <v>1126</v>
      </c>
      <c r="J7083" t="s">
        <v>161</v>
      </c>
      <c r="K7083" t="s">
        <v>11</v>
      </c>
      <c r="L7083" t="s">
        <v>12</v>
      </c>
      <c r="M7083" t="s">
        <v>1733</v>
      </c>
      <c r="N7083" s="2">
        <v>37.94</v>
      </c>
      <c r="O7083" s="3">
        <v>2</v>
      </c>
      <c r="P7083" s="2">
        <v>18.21</v>
      </c>
    </row>
    <row r="7084" spans="1:16" x14ac:dyDescent="0.35">
      <c r="A7084" t="s">
        <v>3229</v>
      </c>
      <c r="B7084" t="str">
        <f>LEFT(Table1[[#This Row],[Order Date]],2)</f>
        <v>16</v>
      </c>
      <c r="C7084" t="str">
        <f>MID(Table1[[#This Row],[Order Date]],4,2)</f>
        <v>02</v>
      </c>
      <c r="D7084" t="str">
        <f>RIGHT(Table1[[#This Row],[Order Date]],4)</f>
        <v>2017</v>
      </c>
      <c r="E7084" s="1">
        <f>DATE(Table1[[#This Row],[Column3]],Table1[[#This Row],[Column2]],Table1[[#This Row],[Column1]])</f>
        <v>42782</v>
      </c>
      <c r="F7084" s="1">
        <f>DATE(Table1[[#This Row],[Column3]],Table1[[#This Row],[Column2]],Table1[[#This Row],[Column1]])</f>
        <v>42782</v>
      </c>
      <c r="G7084" s="3">
        <f>YEAR(Table1[[#This Row],[Order Date New]])</f>
        <v>2017</v>
      </c>
      <c r="H7084" s="3">
        <f>MONTH(Table1[[#This Row],[Order Date New]])</f>
        <v>2</v>
      </c>
      <c r="I7084" t="s">
        <v>1857</v>
      </c>
      <c r="J7084" t="s">
        <v>668</v>
      </c>
      <c r="K7084" t="s">
        <v>11</v>
      </c>
      <c r="L7084" t="s">
        <v>18</v>
      </c>
      <c r="M7084" t="s">
        <v>1573</v>
      </c>
      <c r="N7084" s="2">
        <v>579.51</v>
      </c>
      <c r="O7084" s="3">
        <v>3</v>
      </c>
      <c r="P7084" s="2">
        <v>81.13</v>
      </c>
    </row>
    <row r="7085" spans="1:16" x14ac:dyDescent="0.35">
      <c r="A7085" t="s">
        <v>3229</v>
      </c>
      <c r="B7085" t="str">
        <f>LEFT(Table1[[#This Row],[Order Date]],2)</f>
        <v>16</v>
      </c>
      <c r="C7085" t="str">
        <f>MID(Table1[[#This Row],[Order Date]],4,2)</f>
        <v>02</v>
      </c>
      <c r="D7085" t="str">
        <f>RIGHT(Table1[[#This Row],[Order Date]],4)</f>
        <v>2017</v>
      </c>
      <c r="E7085" s="1">
        <f>DATE(Table1[[#This Row],[Column3]],Table1[[#This Row],[Column2]],Table1[[#This Row],[Column1]])</f>
        <v>42782</v>
      </c>
      <c r="F7085" s="1">
        <f>DATE(Table1[[#This Row],[Column3]],Table1[[#This Row],[Column2]],Table1[[#This Row],[Column1]])</f>
        <v>42782</v>
      </c>
      <c r="G7085" s="3">
        <f>YEAR(Table1[[#This Row],[Order Date New]])</f>
        <v>2017</v>
      </c>
      <c r="H7085" s="3">
        <f>MONTH(Table1[[#This Row],[Order Date New]])</f>
        <v>2</v>
      </c>
      <c r="I7085" t="s">
        <v>1857</v>
      </c>
      <c r="J7085" t="s">
        <v>668</v>
      </c>
      <c r="K7085" t="s">
        <v>39</v>
      </c>
      <c r="L7085" t="s">
        <v>40</v>
      </c>
      <c r="M7085" t="s">
        <v>2504</v>
      </c>
      <c r="N7085" s="2">
        <v>14.99</v>
      </c>
      <c r="O7085" s="3">
        <v>1</v>
      </c>
      <c r="P7085" s="2">
        <v>7.35</v>
      </c>
    </row>
    <row r="7086" spans="1:16" x14ac:dyDescent="0.35">
      <c r="A7086" t="s">
        <v>3229</v>
      </c>
      <c r="B7086" t="str">
        <f>LEFT(Table1[[#This Row],[Order Date]],2)</f>
        <v>16</v>
      </c>
      <c r="C7086" t="str">
        <f>MID(Table1[[#This Row],[Order Date]],4,2)</f>
        <v>02</v>
      </c>
      <c r="D7086" t="str">
        <f>RIGHT(Table1[[#This Row],[Order Date]],4)</f>
        <v>2017</v>
      </c>
      <c r="E7086" s="1">
        <f>DATE(Table1[[#This Row],[Column3]],Table1[[#This Row],[Column2]],Table1[[#This Row],[Column1]])</f>
        <v>42782</v>
      </c>
      <c r="F7086" s="1">
        <f>DATE(Table1[[#This Row],[Column3]],Table1[[#This Row],[Column2]],Table1[[#This Row],[Column1]])</f>
        <v>42782</v>
      </c>
      <c r="G7086" s="3">
        <f>YEAR(Table1[[#This Row],[Order Date New]])</f>
        <v>2017</v>
      </c>
      <c r="H7086" s="3">
        <f>MONTH(Table1[[#This Row],[Order Date New]])</f>
        <v>2</v>
      </c>
      <c r="I7086" t="s">
        <v>250</v>
      </c>
      <c r="J7086" t="s">
        <v>15</v>
      </c>
      <c r="K7086" t="s">
        <v>11</v>
      </c>
      <c r="L7086" t="s">
        <v>43</v>
      </c>
      <c r="M7086" t="s">
        <v>1211</v>
      </c>
      <c r="N7086" s="2">
        <v>18.37</v>
      </c>
      <c r="O7086" s="3">
        <v>2</v>
      </c>
      <c r="P7086" s="2">
        <v>6.2</v>
      </c>
    </row>
    <row r="7087" spans="1:16" x14ac:dyDescent="0.35">
      <c r="A7087" t="s">
        <v>3229</v>
      </c>
      <c r="B7087" t="str">
        <f>LEFT(Table1[[#This Row],[Order Date]],2)</f>
        <v>16</v>
      </c>
      <c r="C7087" t="str">
        <f>MID(Table1[[#This Row],[Order Date]],4,2)</f>
        <v>02</v>
      </c>
      <c r="D7087" t="str">
        <f>RIGHT(Table1[[#This Row],[Order Date]],4)</f>
        <v>2017</v>
      </c>
      <c r="E7087" s="1">
        <f>DATE(Table1[[#This Row],[Column3]],Table1[[#This Row],[Column2]],Table1[[#This Row],[Column1]])</f>
        <v>42782</v>
      </c>
      <c r="F7087" s="1">
        <f>DATE(Table1[[#This Row],[Column3]],Table1[[#This Row],[Column2]],Table1[[#This Row],[Column1]])</f>
        <v>42782</v>
      </c>
      <c r="G7087" s="3">
        <f>YEAR(Table1[[#This Row],[Order Date New]])</f>
        <v>2017</v>
      </c>
      <c r="H7087" s="3">
        <f>MONTH(Table1[[#This Row],[Order Date New]])</f>
        <v>2</v>
      </c>
      <c r="I7087" t="s">
        <v>250</v>
      </c>
      <c r="J7087" t="s">
        <v>15</v>
      </c>
      <c r="K7087" t="s">
        <v>34</v>
      </c>
      <c r="L7087" t="s">
        <v>35</v>
      </c>
      <c r="M7087" t="s">
        <v>36</v>
      </c>
      <c r="N7087" s="2">
        <v>600.55999999999995</v>
      </c>
      <c r="O7087" s="3">
        <v>3</v>
      </c>
      <c r="P7087" s="2">
        <v>-8.58</v>
      </c>
    </row>
    <row r="7088" spans="1:16" x14ac:dyDescent="0.35">
      <c r="A7088" t="s">
        <v>3229</v>
      </c>
      <c r="B7088" t="str">
        <f>LEFT(Table1[[#This Row],[Order Date]],2)</f>
        <v>16</v>
      </c>
      <c r="C7088" t="str">
        <f>MID(Table1[[#This Row],[Order Date]],4,2)</f>
        <v>02</v>
      </c>
      <c r="D7088" t="str">
        <f>RIGHT(Table1[[#This Row],[Order Date]],4)</f>
        <v>2017</v>
      </c>
      <c r="E7088" s="1">
        <f>DATE(Table1[[#This Row],[Column3]],Table1[[#This Row],[Column2]],Table1[[#This Row],[Column1]])</f>
        <v>42782</v>
      </c>
      <c r="F7088" s="1">
        <f>DATE(Table1[[#This Row],[Column3]],Table1[[#This Row],[Column2]],Table1[[#This Row],[Column1]])</f>
        <v>42782</v>
      </c>
      <c r="G7088" s="3">
        <f>YEAR(Table1[[#This Row],[Order Date New]])</f>
        <v>2017</v>
      </c>
      <c r="H7088" s="3">
        <f>MONTH(Table1[[#This Row],[Order Date New]])</f>
        <v>2</v>
      </c>
      <c r="I7088" t="s">
        <v>250</v>
      </c>
      <c r="J7088" t="s">
        <v>15</v>
      </c>
      <c r="K7088" t="s">
        <v>11</v>
      </c>
      <c r="L7088" t="s">
        <v>18</v>
      </c>
      <c r="M7088" t="s">
        <v>1572</v>
      </c>
      <c r="N7088" s="2">
        <v>50.35</v>
      </c>
      <c r="O7088" s="3">
        <v>3</v>
      </c>
      <c r="P7088" s="2">
        <v>-8.18</v>
      </c>
    </row>
    <row r="7089" spans="1:16" x14ac:dyDescent="0.35">
      <c r="A7089" t="s">
        <v>3229</v>
      </c>
      <c r="B7089" t="str">
        <f>LEFT(Table1[[#This Row],[Order Date]],2)</f>
        <v>16</v>
      </c>
      <c r="C7089" t="str">
        <f>MID(Table1[[#This Row],[Order Date]],4,2)</f>
        <v>02</v>
      </c>
      <c r="D7089" t="str">
        <f>RIGHT(Table1[[#This Row],[Order Date]],4)</f>
        <v>2017</v>
      </c>
      <c r="E7089" s="1">
        <f>DATE(Table1[[#This Row],[Column3]],Table1[[#This Row],[Column2]],Table1[[#This Row],[Column1]])</f>
        <v>42782</v>
      </c>
      <c r="F7089" s="1">
        <f>DATE(Table1[[#This Row],[Column3]],Table1[[#This Row],[Column2]],Table1[[#This Row],[Column1]])</f>
        <v>42782</v>
      </c>
      <c r="G7089" s="3">
        <f>YEAR(Table1[[#This Row],[Order Date New]])</f>
        <v>2017</v>
      </c>
      <c r="H7089" s="3">
        <f>MONTH(Table1[[#This Row],[Order Date New]])</f>
        <v>2</v>
      </c>
      <c r="I7089" t="s">
        <v>250</v>
      </c>
      <c r="J7089" t="s">
        <v>15</v>
      </c>
      <c r="K7089" t="s">
        <v>11</v>
      </c>
      <c r="L7089" t="s">
        <v>24</v>
      </c>
      <c r="M7089" t="s">
        <v>51</v>
      </c>
      <c r="N7089" s="2">
        <v>28.03</v>
      </c>
      <c r="O7089" s="3">
        <v>6</v>
      </c>
      <c r="P7089" s="2">
        <v>3.5</v>
      </c>
    </row>
    <row r="7090" spans="1:16" x14ac:dyDescent="0.35">
      <c r="A7090" t="s">
        <v>3229</v>
      </c>
      <c r="B7090" t="str">
        <f>LEFT(Table1[[#This Row],[Order Date]],2)</f>
        <v>16</v>
      </c>
      <c r="C7090" t="str">
        <f>MID(Table1[[#This Row],[Order Date]],4,2)</f>
        <v>02</v>
      </c>
      <c r="D7090" t="str">
        <f>RIGHT(Table1[[#This Row],[Order Date]],4)</f>
        <v>2017</v>
      </c>
      <c r="E7090" s="1">
        <f>DATE(Table1[[#This Row],[Column3]],Table1[[#This Row],[Column2]],Table1[[#This Row],[Column1]])</f>
        <v>42782</v>
      </c>
      <c r="F7090" s="1">
        <f>DATE(Table1[[#This Row],[Column3]],Table1[[#This Row],[Column2]],Table1[[#This Row],[Column1]])</f>
        <v>42782</v>
      </c>
      <c r="G7090" s="3">
        <f>YEAR(Table1[[#This Row],[Order Date New]])</f>
        <v>2017</v>
      </c>
      <c r="H7090" s="3">
        <f>MONTH(Table1[[#This Row],[Order Date New]])</f>
        <v>2</v>
      </c>
      <c r="I7090" t="s">
        <v>250</v>
      </c>
      <c r="J7090" t="s">
        <v>15</v>
      </c>
      <c r="K7090" t="s">
        <v>34</v>
      </c>
      <c r="L7090" t="s">
        <v>47</v>
      </c>
      <c r="M7090" t="s">
        <v>369</v>
      </c>
      <c r="N7090" s="2">
        <v>7.69</v>
      </c>
      <c r="O7090" s="3">
        <v>1</v>
      </c>
      <c r="P7090" s="2">
        <v>-3.65</v>
      </c>
    </row>
    <row r="7091" spans="1:16" x14ac:dyDescent="0.35">
      <c r="A7091" t="s">
        <v>3230</v>
      </c>
      <c r="B7091" t="str">
        <f>LEFT(Table1[[#This Row],[Order Date]],2)</f>
        <v>17</v>
      </c>
      <c r="C7091" t="str">
        <f>MID(Table1[[#This Row],[Order Date]],4,2)</f>
        <v>02</v>
      </c>
      <c r="D7091" t="str">
        <f>RIGHT(Table1[[#This Row],[Order Date]],4)</f>
        <v>2017</v>
      </c>
      <c r="E7091" s="1">
        <f>DATE(Table1[[#This Row],[Column3]],Table1[[#This Row],[Column2]],Table1[[#This Row],[Column1]])</f>
        <v>42783</v>
      </c>
      <c r="F7091" s="1">
        <f>DATE(Table1[[#This Row],[Column3]],Table1[[#This Row],[Column2]],Table1[[#This Row],[Column1]])</f>
        <v>42783</v>
      </c>
      <c r="G7091" s="3">
        <f>YEAR(Table1[[#This Row],[Order Date New]])</f>
        <v>2017</v>
      </c>
      <c r="H7091" s="3">
        <f>MONTH(Table1[[#This Row],[Order Date New]])</f>
        <v>2</v>
      </c>
      <c r="I7091" t="s">
        <v>1697</v>
      </c>
      <c r="J7091" t="s">
        <v>15</v>
      </c>
      <c r="K7091" t="s">
        <v>34</v>
      </c>
      <c r="L7091" t="s">
        <v>156</v>
      </c>
      <c r="M7091" t="s">
        <v>1986</v>
      </c>
      <c r="N7091" s="2">
        <v>480.96</v>
      </c>
      <c r="O7091" s="3">
        <v>3</v>
      </c>
      <c r="P7091" s="2">
        <v>-269.33999999999997</v>
      </c>
    </row>
    <row r="7092" spans="1:16" x14ac:dyDescent="0.35">
      <c r="A7092" t="s">
        <v>3230</v>
      </c>
      <c r="B7092" t="str">
        <f>LEFT(Table1[[#This Row],[Order Date]],2)</f>
        <v>17</v>
      </c>
      <c r="C7092" t="str">
        <f>MID(Table1[[#This Row],[Order Date]],4,2)</f>
        <v>02</v>
      </c>
      <c r="D7092" t="str">
        <f>RIGHT(Table1[[#This Row],[Order Date]],4)</f>
        <v>2017</v>
      </c>
      <c r="E7092" s="1">
        <f>DATE(Table1[[#This Row],[Column3]],Table1[[#This Row],[Column2]],Table1[[#This Row],[Column1]])</f>
        <v>42783</v>
      </c>
      <c r="F7092" s="1">
        <f>DATE(Table1[[#This Row],[Column3]],Table1[[#This Row],[Column2]],Table1[[#This Row],[Column1]])</f>
        <v>42783</v>
      </c>
      <c r="G7092" s="3">
        <f>YEAR(Table1[[#This Row],[Order Date New]])</f>
        <v>2017</v>
      </c>
      <c r="H7092" s="3">
        <f>MONTH(Table1[[#This Row],[Order Date New]])</f>
        <v>2</v>
      </c>
      <c r="I7092" t="s">
        <v>1697</v>
      </c>
      <c r="J7092" t="s">
        <v>15</v>
      </c>
      <c r="K7092" t="s">
        <v>39</v>
      </c>
      <c r="L7092" t="s">
        <v>40</v>
      </c>
      <c r="M7092" t="s">
        <v>2705</v>
      </c>
      <c r="N7092" s="2">
        <v>124.79</v>
      </c>
      <c r="O7092" s="3">
        <v>1</v>
      </c>
      <c r="P7092" s="2">
        <v>10.92</v>
      </c>
    </row>
    <row r="7093" spans="1:16" x14ac:dyDescent="0.35">
      <c r="A7093" t="s">
        <v>3230</v>
      </c>
      <c r="B7093" t="str">
        <f>LEFT(Table1[[#This Row],[Order Date]],2)</f>
        <v>17</v>
      </c>
      <c r="C7093" t="str">
        <f>MID(Table1[[#This Row],[Order Date]],4,2)</f>
        <v>02</v>
      </c>
      <c r="D7093" t="str">
        <f>RIGHT(Table1[[#This Row],[Order Date]],4)</f>
        <v>2017</v>
      </c>
      <c r="E7093" s="1">
        <f>DATE(Table1[[#This Row],[Column3]],Table1[[#This Row],[Column2]],Table1[[#This Row],[Column1]])</f>
        <v>42783</v>
      </c>
      <c r="F7093" s="1">
        <f>DATE(Table1[[#This Row],[Column3]],Table1[[#This Row],[Column2]],Table1[[#This Row],[Column1]])</f>
        <v>42783</v>
      </c>
      <c r="G7093" s="3">
        <f>YEAR(Table1[[#This Row],[Order Date New]])</f>
        <v>2017</v>
      </c>
      <c r="H7093" s="3">
        <f>MONTH(Table1[[#This Row],[Order Date New]])</f>
        <v>2</v>
      </c>
      <c r="I7093" t="s">
        <v>644</v>
      </c>
      <c r="J7093" t="s">
        <v>63</v>
      </c>
      <c r="K7093" t="s">
        <v>39</v>
      </c>
      <c r="L7093" t="s">
        <v>40</v>
      </c>
      <c r="M7093" t="s">
        <v>2594</v>
      </c>
      <c r="N7093" s="2">
        <v>29.16</v>
      </c>
      <c r="O7093" s="3">
        <v>3</v>
      </c>
      <c r="P7093" s="2">
        <v>8.4600000000000009</v>
      </c>
    </row>
    <row r="7094" spans="1:16" x14ac:dyDescent="0.35">
      <c r="A7094" t="s">
        <v>3230</v>
      </c>
      <c r="B7094" t="str">
        <f>LEFT(Table1[[#This Row],[Order Date]],2)</f>
        <v>17</v>
      </c>
      <c r="C7094" t="str">
        <f>MID(Table1[[#This Row],[Order Date]],4,2)</f>
        <v>02</v>
      </c>
      <c r="D7094" t="str">
        <f>RIGHT(Table1[[#This Row],[Order Date]],4)</f>
        <v>2017</v>
      </c>
      <c r="E7094" s="1">
        <f>DATE(Table1[[#This Row],[Column3]],Table1[[#This Row],[Column2]],Table1[[#This Row],[Column1]])</f>
        <v>42783</v>
      </c>
      <c r="F7094" s="1">
        <f>DATE(Table1[[#This Row],[Column3]],Table1[[#This Row],[Column2]],Table1[[#This Row],[Column1]])</f>
        <v>42783</v>
      </c>
      <c r="G7094" s="3">
        <f>YEAR(Table1[[#This Row],[Order Date New]])</f>
        <v>2017</v>
      </c>
      <c r="H7094" s="3">
        <f>MONTH(Table1[[#This Row],[Order Date New]])</f>
        <v>2</v>
      </c>
      <c r="I7094" t="s">
        <v>1013</v>
      </c>
      <c r="J7094" t="s">
        <v>191</v>
      </c>
      <c r="K7094" t="s">
        <v>11</v>
      </c>
      <c r="L7094" t="s">
        <v>12</v>
      </c>
      <c r="M7094" t="s">
        <v>1551</v>
      </c>
      <c r="N7094" s="2">
        <v>11.76</v>
      </c>
      <c r="O7094" s="3">
        <v>2</v>
      </c>
      <c r="P7094" s="2">
        <v>5.76</v>
      </c>
    </row>
    <row r="7095" spans="1:16" x14ac:dyDescent="0.35">
      <c r="A7095" t="s">
        <v>3230</v>
      </c>
      <c r="B7095" t="str">
        <f>LEFT(Table1[[#This Row],[Order Date]],2)</f>
        <v>17</v>
      </c>
      <c r="C7095" t="str">
        <f>MID(Table1[[#This Row],[Order Date]],4,2)</f>
        <v>02</v>
      </c>
      <c r="D7095" t="str">
        <f>RIGHT(Table1[[#This Row],[Order Date]],4)</f>
        <v>2017</v>
      </c>
      <c r="E7095" s="1">
        <f>DATE(Table1[[#This Row],[Column3]],Table1[[#This Row],[Column2]],Table1[[#This Row],[Column1]])</f>
        <v>42783</v>
      </c>
      <c r="F7095" s="1">
        <f>DATE(Table1[[#This Row],[Column3]],Table1[[#This Row],[Column2]],Table1[[#This Row],[Column1]])</f>
        <v>42783</v>
      </c>
      <c r="G7095" s="3">
        <f>YEAR(Table1[[#This Row],[Order Date New]])</f>
        <v>2017</v>
      </c>
      <c r="H7095" s="3">
        <f>MONTH(Table1[[#This Row],[Order Date New]])</f>
        <v>2</v>
      </c>
      <c r="I7095" t="s">
        <v>1013</v>
      </c>
      <c r="J7095" t="s">
        <v>191</v>
      </c>
      <c r="K7095" t="s">
        <v>11</v>
      </c>
      <c r="L7095" t="s">
        <v>18</v>
      </c>
      <c r="M7095" t="s">
        <v>122</v>
      </c>
      <c r="N7095" s="2">
        <v>166.45</v>
      </c>
      <c r="O7095" s="3">
        <v>5</v>
      </c>
      <c r="P7095" s="2">
        <v>39.950000000000003</v>
      </c>
    </row>
    <row r="7096" spans="1:16" x14ac:dyDescent="0.35">
      <c r="A7096" t="s">
        <v>3230</v>
      </c>
      <c r="B7096" t="str">
        <f>LEFT(Table1[[#This Row],[Order Date]],2)</f>
        <v>17</v>
      </c>
      <c r="C7096" t="str">
        <f>MID(Table1[[#This Row],[Order Date]],4,2)</f>
        <v>02</v>
      </c>
      <c r="D7096" t="str">
        <f>RIGHT(Table1[[#This Row],[Order Date]],4)</f>
        <v>2017</v>
      </c>
      <c r="E7096" s="1">
        <f>DATE(Table1[[#This Row],[Column3]],Table1[[#This Row],[Column2]],Table1[[#This Row],[Column1]])</f>
        <v>42783</v>
      </c>
      <c r="F7096" s="1">
        <f>DATE(Table1[[#This Row],[Column3]],Table1[[#This Row],[Column2]],Table1[[#This Row],[Column1]])</f>
        <v>42783</v>
      </c>
      <c r="G7096" s="3">
        <f>YEAR(Table1[[#This Row],[Order Date New]])</f>
        <v>2017</v>
      </c>
      <c r="H7096" s="3">
        <f>MONTH(Table1[[#This Row],[Order Date New]])</f>
        <v>2</v>
      </c>
      <c r="I7096" t="s">
        <v>2089</v>
      </c>
      <c r="J7096" t="s">
        <v>10</v>
      </c>
      <c r="K7096" t="s">
        <v>34</v>
      </c>
      <c r="L7096" t="s">
        <v>75</v>
      </c>
      <c r="M7096" t="s">
        <v>1731</v>
      </c>
      <c r="N7096" s="2">
        <v>89.07</v>
      </c>
      <c r="O7096" s="3">
        <v>1</v>
      </c>
      <c r="P7096" s="2">
        <v>-17.03</v>
      </c>
    </row>
    <row r="7097" spans="1:16" x14ac:dyDescent="0.35">
      <c r="A7097" t="s">
        <v>3230</v>
      </c>
      <c r="B7097" t="str">
        <f>LEFT(Table1[[#This Row],[Order Date]],2)</f>
        <v>17</v>
      </c>
      <c r="C7097" t="str">
        <f>MID(Table1[[#This Row],[Order Date]],4,2)</f>
        <v>02</v>
      </c>
      <c r="D7097" t="str">
        <f>RIGHT(Table1[[#This Row],[Order Date]],4)</f>
        <v>2017</v>
      </c>
      <c r="E7097" s="1">
        <f>DATE(Table1[[#This Row],[Column3]],Table1[[#This Row],[Column2]],Table1[[#This Row],[Column1]])</f>
        <v>42783</v>
      </c>
      <c r="F7097" s="1">
        <f>DATE(Table1[[#This Row],[Column3]],Table1[[#This Row],[Column2]],Table1[[#This Row],[Column1]])</f>
        <v>42783</v>
      </c>
      <c r="G7097" s="3">
        <f>YEAR(Table1[[#This Row],[Order Date New]])</f>
        <v>2017</v>
      </c>
      <c r="H7097" s="3">
        <f>MONTH(Table1[[#This Row],[Order Date New]])</f>
        <v>2</v>
      </c>
      <c r="I7097" t="s">
        <v>2089</v>
      </c>
      <c r="J7097" t="s">
        <v>10</v>
      </c>
      <c r="K7097" t="s">
        <v>11</v>
      </c>
      <c r="L7097" t="s">
        <v>24</v>
      </c>
      <c r="M7097" t="s">
        <v>1580</v>
      </c>
      <c r="N7097" s="2">
        <v>175.44</v>
      </c>
      <c r="O7097" s="3">
        <v>6</v>
      </c>
      <c r="P7097" s="2">
        <v>52.63</v>
      </c>
    </row>
    <row r="7098" spans="1:16" x14ac:dyDescent="0.35">
      <c r="A7098" t="s">
        <v>3230</v>
      </c>
      <c r="B7098" t="str">
        <f>LEFT(Table1[[#This Row],[Order Date]],2)</f>
        <v>17</v>
      </c>
      <c r="C7098" t="str">
        <f>MID(Table1[[#This Row],[Order Date]],4,2)</f>
        <v>02</v>
      </c>
      <c r="D7098" t="str">
        <f>RIGHT(Table1[[#This Row],[Order Date]],4)</f>
        <v>2017</v>
      </c>
      <c r="E7098" s="1">
        <f>DATE(Table1[[#This Row],[Column3]],Table1[[#This Row],[Column2]],Table1[[#This Row],[Column1]])</f>
        <v>42783</v>
      </c>
      <c r="F7098" s="1">
        <f>DATE(Table1[[#This Row],[Column3]],Table1[[#This Row],[Column2]],Table1[[#This Row],[Column1]])</f>
        <v>42783</v>
      </c>
      <c r="G7098" s="3">
        <f>YEAR(Table1[[#This Row],[Order Date New]])</f>
        <v>2017</v>
      </c>
      <c r="H7098" s="3">
        <f>MONTH(Table1[[#This Row],[Order Date New]])</f>
        <v>2</v>
      </c>
      <c r="I7098" t="s">
        <v>2089</v>
      </c>
      <c r="J7098" t="s">
        <v>10</v>
      </c>
      <c r="K7098" t="s">
        <v>39</v>
      </c>
      <c r="L7098" t="s">
        <v>40</v>
      </c>
      <c r="M7098" t="s">
        <v>1203</v>
      </c>
      <c r="N7098" s="2">
        <v>438.34</v>
      </c>
      <c r="O7098" s="3">
        <v>4</v>
      </c>
      <c r="P7098" s="2">
        <v>-87.67</v>
      </c>
    </row>
    <row r="7099" spans="1:16" x14ac:dyDescent="0.35">
      <c r="A7099" t="s">
        <v>3230</v>
      </c>
      <c r="B7099" t="str">
        <f>LEFT(Table1[[#This Row],[Order Date]],2)</f>
        <v>17</v>
      </c>
      <c r="C7099" t="str">
        <f>MID(Table1[[#This Row],[Order Date]],4,2)</f>
        <v>02</v>
      </c>
      <c r="D7099" t="str">
        <f>RIGHT(Table1[[#This Row],[Order Date]],4)</f>
        <v>2017</v>
      </c>
      <c r="E7099" s="1">
        <f>DATE(Table1[[#This Row],[Column3]],Table1[[#This Row],[Column2]],Table1[[#This Row],[Column1]])</f>
        <v>42783</v>
      </c>
      <c r="F7099" s="1">
        <f>DATE(Table1[[#This Row],[Column3]],Table1[[#This Row],[Column2]],Table1[[#This Row],[Column1]])</f>
        <v>42783</v>
      </c>
      <c r="G7099" s="3">
        <f>YEAR(Table1[[#This Row],[Order Date New]])</f>
        <v>2017</v>
      </c>
      <c r="H7099" s="3">
        <f>MONTH(Table1[[#This Row],[Order Date New]])</f>
        <v>2</v>
      </c>
      <c r="I7099" t="s">
        <v>319</v>
      </c>
      <c r="J7099" t="s">
        <v>79</v>
      </c>
      <c r="K7099" t="s">
        <v>34</v>
      </c>
      <c r="L7099" t="s">
        <v>156</v>
      </c>
      <c r="M7099" t="s">
        <v>540</v>
      </c>
      <c r="N7099" s="2">
        <v>455.97</v>
      </c>
      <c r="O7099" s="3">
        <v>5</v>
      </c>
      <c r="P7099" s="2">
        <v>-106.39</v>
      </c>
    </row>
    <row r="7100" spans="1:16" x14ac:dyDescent="0.35">
      <c r="A7100" t="s">
        <v>3230</v>
      </c>
      <c r="B7100" t="str">
        <f>LEFT(Table1[[#This Row],[Order Date]],2)</f>
        <v>17</v>
      </c>
      <c r="C7100" t="str">
        <f>MID(Table1[[#This Row],[Order Date]],4,2)</f>
        <v>02</v>
      </c>
      <c r="D7100" t="str">
        <f>RIGHT(Table1[[#This Row],[Order Date]],4)</f>
        <v>2017</v>
      </c>
      <c r="E7100" s="1">
        <f>DATE(Table1[[#This Row],[Column3]],Table1[[#This Row],[Column2]],Table1[[#This Row],[Column1]])</f>
        <v>42783</v>
      </c>
      <c r="F7100" s="1">
        <f>DATE(Table1[[#This Row],[Column3]],Table1[[#This Row],[Column2]],Table1[[#This Row],[Column1]])</f>
        <v>42783</v>
      </c>
      <c r="G7100" s="3">
        <f>YEAR(Table1[[#This Row],[Order Date New]])</f>
        <v>2017</v>
      </c>
      <c r="H7100" s="3">
        <f>MONTH(Table1[[#This Row],[Order Date New]])</f>
        <v>2</v>
      </c>
      <c r="I7100" t="s">
        <v>319</v>
      </c>
      <c r="J7100" t="s">
        <v>79</v>
      </c>
      <c r="K7100" t="s">
        <v>11</v>
      </c>
      <c r="L7100" t="s">
        <v>20</v>
      </c>
      <c r="M7100" t="s">
        <v>627</v>
      </c>
      <c r="N7100" s="2">
        <v>5.72</v>
      </c>
      <c r="O7100" s="3">
        <v>5</v>
      </c>
      <c r="P7100" s="2">
        <v>-4.76</v>
      </c>
    </row>
    <row r="7101" spans="1:16" x14ac:dyDescent="0.35">
      <c r="A7101" t="s">
        <v>3230</v>
      </c>
      <c r="B7101" t="str">
        <f>LEFT(Table1[[#This Row],[Order Date]],2)</f>
        <v>17</v>
      </c>
      <c r="C7101" t="str">
        <f>MID(Table1[[#This Row],[Order Date]],4,2)</f>
        <v>02</v>
      </c>
      <c r="D7101" t="str">
        <f>RIGHT(Table1[[#This Row],[Order Date]],4)</f>
        <v>2017</v>
      </c>
      <c r="E7101" s="1">
        <f>DATE(Table1[[#This Row],[Column3]],Table1[[#This Row],[Column2]],Table1[[#This Row],[Column1]])</f>
        <v>42783</v>
      </c>
      <c r="F7101" s="1">
        <f>DATE(Table1[[#This Row],[Column3]],Table1[[#This Row],[Column2]],Table1[[#This Row],[Column1]])</f>
        <v>42783</v>
      </c>
      <c r="G7101" s="3">
        <f>YEAR(Table1[[#This Row],[Order Date New]])</f>
        <v>2017</v>
      </c>
      <c r="H7101" s="3">
        <f>MONTH(Table1[[#This Row],[Order Date New]])</f>
        <v>2</v>
      </c>
      <c r="I7101" t="s">
        <v>319</v>
      </c>
      <c r="J7101" t="s">
        <v>79</v>
      </c>
      <c r="K7101" t="s">
        <v>39</v>
      </c>
      <c r="L7101" t="s">
        <v>40</v>
      </c>
      <c r="M7101" t="s">
        <v>1424</v>
      </c>
      <c r="N7101" s="2">
        <v>57.59</v>
      </c>
      <c r="O7101" s="3">
        <v>1</v>
      </c>
      <c r="P7101" s="2">
        <v>-11.52</v>
      </c>
    </row>
    <row r="7102" spans="1:16" x14ac:dyDescent="0.35">
      <c r="A7102" t="s">
        <v>3230</v>
      </c>
      <c r="B7102" t="str">
        <f>LEFT(Table1[[#This Row],[Order Date]],2)</f>
        <v>17</v>
      </c>
      <c r="C7102" t="str">
        <f>MID(Table1[[#This Row],[Order Date]],4,2)</f>
        <v>02</v>
      </c>
      <c r="D7102" t="str">
        <f>RIGHT(Table1[[#This Row],[Order Date]],4)</f>
        <v>2017</v>
      </c>
      <c r="E7102" s="1">
        <f>DATE(Table1[[#This Row],[Column3]],Table1[[#This Row],[Column2]],Table1[[#This Row],[Column1]])</f>
        <v>42783</v>
      </c>
      <c r="F7102" s="1">
        <f>DATE(Table1[[#This Row],[Column3]],Table1[[#This Row],[Column2]],Table1[[#This Row],[Column1]])</f>
        <v>42783</v>
      </c>
      <c r="G7102" s="3">
        <f>YEAR(Table1[[#This Row],[Order Date New]])</f>
        <v>2017</v>
      </c>
      <c r="H7102" s="3">
        <f>MONTH(Table1[[#This Row],[Order Date New]])</f>
        <v>2</v>
      </c>
      <c r="I7102" t="s">
        <v>319</v>
      </c>
      <c r="J7102" t="s">
        <v>79</v>
      </c>
      <c r="K7102" t="s">
        <v>34</v>
      </c>
      <c r="L7102" t="s">
        <v>47</v>
      </c>
      <c r="M7102" t="s">
        <v>2238</v>
      </c>
      <c r="N7102" s="2">
        <v>30.14</v>
      </c>
      <c r="O7102" s="3">
        <v>2</v>
      </c>
      <c r="P7102" s="2">
        <v>8.2899999999999991</v>
      </c>
    </row>
    <row r="7103" spans="1:16" x14ac:dyDescent="0.35">
      <c r="A7103" t="s">
        <v>3230</v>
      </c>
      <c r="B7103" t="str">
        <f>LEFT(Table1[[#This Row],[Order Date]],2)</f>
        <v>17</v>
      </c>
      <c r="C7103" t="str">
        <f>MID(Table1[[#This Row],[Order Date]],4,2)</f>
        <v>02</v>
      </c>
      <c r="D7103" t="str">
        <f>RIGHT(Table1[[#This Row],[Order Date]],4)</f>
        <v>2017</v>
      </c>
      <c r="E7103" s="1">
        <f>DATE(Table1[[#This Row],[Column3]],Table1[[#This Row],[Column2]],Table1[[#This Row],[Column1]])</f>
        <v>42783</v>
      </c>
      <c r="F7103" s="1">
        <f>DATE(Table1[[#This Row],[Column3]],Table1[[#This Row],[Column2]],Table1[[#This Row],[Column1]])</f>
        <v>42783</v>
      </c>
      <c r="G7103" s="3">
        <f>YEAR(Table1[[#This Row],[Order Date New]])</f>
        <v>2017</v>
      </c>
      <c r="H7103" s="3">
        <f>MONTH(Table1[[#This Row],[Order Date New]])</f>
        <v>2</v>
      </c>
      <c r="I7103" t="s">
        <v>319</v>
      </c>
      <c r="J7103" t="s">
        <v>79</v>
      </c>
      <c r="K7103" t="s">
        <v>34</v>
      </c>
      <c r="L7103" t="s">
        <v>35</v>
      </c>
      <c r="M7103" t="s">
        <v>794</v>
      </c>
      <c r="N7103" s="2">
        <v>899.43</v>
      </c>
      <c r="O7103" s="3">
        <v>5</v>
      </c>
      <c r="P7103" s="2">
        <v>-12.85</v>
      </c>
    </row>
    <row r="7104" spans="1:16" x14ac:dyDescent="0.35">
      <c r="A7104" t="s">
        <v>3231</v>
      </c>
      <c r="B7104" t="str">
        <f>LEFT(Table1[[#This Row],[Order Date]],2)</f>
        <v>18</v>
      </c>
      <c r="C7104" t="str">
        <f>MID(Table1[[#This Row],[Order Date]],4,2)</f>
        <v>02</v>
      </c>
      <c r="D7104" t="str">
        <f>RIGHT(Table1[[#This Row],[Order Date]],4)</f>
        <v>2017</v>
      </c>
      <c r="E7104" s="1">
        <f>DATE(Table1[[#This Row],[Column3]],Table1[[#This Row],[Column2]],Table1[[#This Row],[Column1]])</f>
        <v>42784</v>
      </c>
      <c r="F7104" s="1">
        <f>DATE(Table1[[#This Row],[Column3]],Table1[[#This Row],[Column2]],Table1[[#This Row],[Column1]])</f>
        <v>42784</v>
      </c>
      <c r="G7104" s="3">
        <f>YEAR(Table1[[#This Row],[Order Date New]])</f>
        <v>2017</v>
      </c>
      <c r="H7104" s="3">
        <f>MONTH(Table1[[#This Row],[Order Date New]])</f>
        <v>2</v>
      </c>
      <c r="I7104" t="s">
        <v>2938</v>
      </c>
      <c r="J7104" t="s">
        <v>27</v>
      </c>
      <c r="K7104" t="s">
        <v>39</v>
      </c>
      <c r="L7104" t="s">
        <v>40</v>
      </c>
      <c r="M7104" t="s">
        <v>3030</v>
      </c>
      <c r="N7104" s="2">
        <v>167.98</v>
      </c>
      <c r="O7104" s="3">
        <v>3</v>
      </c>
      <c r="P7104" s="2">
        <v>10.5</v>
      </c>
    </row>
    <row r="7105" spans="1:16" x14ac:dyDescent="0.35">
      <c r="A7105" t="s">
        <v>3231</v>
      </c>
      <c r="B7105" t="str">
        <f>LEFT(Table1[[#This Row],[Order Date]],2)</f>
        <v>18</v>
      </c>
      <c r="C7105" t="str">
        <f>MID(Table1[[#This Row],[Order Date]],4,2)</f>
        <v>02</v>
      </c>
      <c r="D7105" t="str">
        <f>RIGHT(Table1[[#This Row],[Order Date]],4)</f>
        <v>2017</v>
      </c>
      <c r="E7105" s="1">
        <f>DATE(Table1[[#This Row],[Column3]],Table1[[#This Row],[Column2]],Table1[[#This Row],[Column1]])</f>
        <v>42784</v>
      </c>
      <c r="F7105" s="1">
        <f>DATE(Table1[[#This Row],[Column3]],Table1[[#This Row],[Column2]],Table1[[#This Row],[Column1]])</f>
        <v>42784</v>
      </c>
      <c r="G7105" s="3">
        <f>YEAR(Table1[[#This Row],[Order Date New]])</f>
        <v>2017</v>
      </c>
      <c r="H7105" s="3">
        <f>MONTH(Table1[[#This Row],[Order Date New]])</f>
        <v>2</v>
      </c>
      <c r="I7105" t="s">
        <v>2938</v>
      </c>
      <c r="J7105" t="s">
        <v>27</v>
      </c>
      <c r="K7105" t="s">
        <v>39</v>
      </c>
      <c r="L7105" t="s">
        <v>52</v>
      </c>
      <c r="M7105" t="s">
        <v>1723</v>
      </c>
      <c r="N7105" s="2">
        <v>109.53</v>
      </c>
      <c r="O7105" s="3">
        <v>3</v>
      </c>
      <c r="P7105" s="2">
        <v>47.1</v>
      </c>
    </row>
    <row r="7106" spans="1:16" x14ac:dyDescent="0.35">
      <c r="A7106" t="s">
        <v>3231</v>
      </c>
      <c r="B7106" t="str">
        <f>LEFT(Table1[[#This Row],[Order Date]],2)</f>
        <v>18</v>
      </c>
      <c r="C7106" t="str">
        <f>MID(Table1[[#This Row],[Order Date]],4,2)</f>
        <v>02</v>
      </c>
      <c r="D7106" t="str">
        <f>RIGHT(Table1[[#This Row],[Order Date]],4)</f>
        <v>2017</v>
      </c>
      <c r="E7106" s="1">
        <f>DATE(Table1[[#This Row],[Column3]],Table1[[#This Row],[Column2]],Table1[[#This Row],[Column1]])</f>
        <v>42784</v>
      </c>
      <c r="F7106" s="1">
        <f>DATE(Table1[[#This Row],[Column3]],Table1[[#This Row],[Column2]],Table1[[#This Row],[Column1]])</f>
        <v>42784</v>
      </c>
      <c r="G7106" s="3">
        <f>YEAR(Table1[[#This Row],[Order Date New]])</f>
        <v>2017</v>
      </c>
      <c r="H7106" s="3">
        <f>MONTH(Table1[[#This Row],[Order Date New]])</f>
        <v>2</v>
      </c>
      <c r="I7106" t="s">
        <v>2938</v>
      </c>
      <c r="J7106" t="s">
        <v>27</v>
      </c>
      <c r="K7106" t="s">
        <v>11</v>
      </c>
      <c r="L7106" t="s">
        <v>16</v>
      </c>
      <c r="M7106" t="s">
        <v>2921</v>
      </c>
      <c r="N7106" s="2">
        <v>9.82</v>
      </c>
      <c r="O7106" s="3">
        <v>2</v>
      </c>
      <c r="P7106" s="2">
        <v>4.8099999999999996</v>
      </c>
    </row>
    <row r="7107" spans="1:16" x14ac:dyDescent="0.35">
      <c r="A7107" t="s">
        <v>3232</v>
      </c>
      <c r="B7107" t="str">
        <f>LEFT(Table1[[#This Row],[Order Date]],2)</f>
        <v>19</v>
      </c>
      <c r="C7107" t="str">
        <f>MID(Table1[[#This Row],[Order Date]],4,2)</f>
        <v>02</v>
      </c>
      <c r="D7107" t="str">
        <f>RIGHT(Table1[[#This Row],[Order Date]],4)</f>
        <v>2017</v>
      </c>
      <c r="E7107" s="1">
        <f>DATE(Table1[[#This Row],[Column3]],Table1[[#This Row],[Column2]],Table1[[#This Row],[Column1]])</f>
        <v>42785</v>
      </c>
      <c r="F7107" s="1">
        <f>DATE(Table1[[#This Row],[Column3]],Table1[[#This Row],[Column2]],Table1[[#This Row],[Column1]])</f>
        <v>42785</v>
      </c>
      <c r="G7107" s="3">
        <f>YEAR(Table1[[#This Row],[Order Date New]])</f>
        <v>2017</v>
      </c>
      <c r="H7107" s="3">
        <f>MONTH(Table1[[#This Row],[Order Date New]])</f>
        <v>2</v>
      </c>
      <c r="I7107" t="s">
        <v>266</v>
      </c>
      <c r="J7107" t="s">
        <v>30</v>
      </c>
      <c r="K7107" t="s">
        <v>11</v>
      </c>
      <c r="L7107" t="s">
        <v>97</v>
      </c>
      <c r="M7107" t="s">
        <v>1354</v>
      </c>
      <c r="N7107" s="2">
        <v>1245.8599999999999</v>
      </c>
      <c r="O7107" s="3">
        <v>7</v>
      </c>
      <c r="P7107" s="2">
        <v>361.3</v>
      </c>
    </row>
    <row r="7108" spans="1:16" x14ac:dyDescent="0.35">
      <c r="A7108" t="s">
        <v>3232</v>
      </c>
      <c r="B7108" t="str">
        <f>LEFT(Table1[[#This Row],[Order Date]],2)</f>
        <v>19</v>
      </c>
      <c r="C7108" t="str">
        <f>MID(Table1[[#This Row],[Order Date]],4,2)</f>
        <v>02</v>
      </c>
      <c r="D7108" t="str">
        <f>RIGHT(Table1[[#This Row],[Order Date]],4)</f>
        <v>2017</v>
      </c>
      <c r="E7108" s="1">
        <f>DATE(Table1[[#This Row],[Column3]],Table1[[#This Row],[Column2]],Table1[[#This Row],[Column1]])</f>
        <v>42785</v>
      </c>
      <c r="F7108" s="1">
        <f>DATE(Table1[[#This Row],[Column3]],Table1[[#This Row],[Column2]],Table1[[#This Row],[Column1]])</f>
        <v>42785</v>
      </c>
      <c r="G7108" s="3">
        <f>YEAR(Table1[[#This Row],[Order Date New]])</f>
        <v>2017</v>
      </c>
      <c r="H7108" s="3">
        <f>MONTH(Table1[[#This Row],[Order Date New]])</f>
        <v>2</v>
      </c>
      <c r="I7108" t="s">
        <v>1033</v>
      </c>
      <c r="J7108" t="s">
        <v>178</v>
      </c>
      <c r="K7108" t="s">
        <v>11</v>
      </c>
      <c r="L7108" t="s">
        <v>43</v>
      </c>
      <c r="M7108" t="s">
        <v>2647</v>
      </c>
      <c r="N7108" s="2">
        <v>11.22</v>
      </c>
      <c r="O7108" s="3">
        <v>3</v>
      </c>
      <c r="P7108" s="2">
        <v>0.22</v>
      </c>
    </row>
    <row r="7109" spans="1:16" x14ac:dyDescent="0.35">
      <c r="A7109" t="s">
        <v>3232</v>
      </c>
      <c r="B7109" t="str">
        <f>LEFT(Table1[[#This Row],[Order Date]],2)</f>
        <v>19</v>
      </c>
      <c r="C7109" t="str">
        <f>MID(Table1[[#This Row],[Order Date]],4,2)</f>
        <v>02</v>
      </c>
      <c r="D7109" t="str">
        <f>RIGHT(Table1[[#This Row],[Order Date]],4)</f>
        <v>2017</v>
      </c>
      <c r="E7109" s="1">
        <f>DATE(Table1[[#This Row],[Column3]],Table1[[#This Row],[Column2]],Table1[[#This Row],[Column1]])</f>
        <v>42785</v>
      </c>
      <c r="F7109" s="1">
        <f>DATE(Table1[[#This Row],[Column3]],Table1[[#This Row],[Column2]],Table1[[#This Row],[Column1]])</f>
        <v>42785</v>
      </c>
      <c r="G7109" s="3">
        <f>YEAR(Table1[[#This Row],[Order Date New]])</f>
        <v>2017</v>
      </c>
      <c r="H7109" s="3">
        <f>MONTH(Table1[[#This Row],[Order Date New]])</f>
        <v>2</v>
      </c>
      <c r="I7109" t="s">
        <v>1199</v>
      </c>
      <c r="J7109" t="s">
        <v>27</v>
      </c>
      <c r="K7109" t="s">
        <v>11</v>
      </c>
      <c r="L7109" t="s">
        <v>24</v>
      </c>
      <c r="M7109" t="s">
        <v>1386</v>
      </c>
      <c r="N7109" s="2">
        <v>12.84</v>
      </c>
      <c r="O7109" s="3">
        <v>3</v>
      </c>
      <c r="P7109" s="2">
        <v>3.47</v>
      </c>
    </row>
    <row r="7110" spans="1:16" x14ac:dyDescent="0.35">
      <c r="A7110" t="s">
        <v>3232</v>
      </c>
      <c r="B7110" t="str">
        <f>LEFT(Table1[[#This Row],[Order Date]],2)</f>
        <v>19</v>
      </c>
      <c r="C7110" t="str">
        <f>MID(Table1[[#This Row],[Order Date]],4,2)</f>
        <v>02</v>
      </c>
      <c r="D7110" t="str">
        <f>RIGHT(Table1[[#This Row],[Order Date]],4)</f>
        <v>2017</v>
      </c>
      <c r="E7110" s="1">
        <f>DATE(Table1[[#This Row],[Column3]],Table1[[#This Row],[Column2]],Table1[[#This Row],[Column1]])</f>
        <v>42785</v>
      </c>
      <c r="F7110" s="1">
        <f>DATE(Table1[[#This Row],[Column3]],Table1[[#This Row],[Column2]],Table1[[#This Row],[Column1]])</f>
        <v>42785</v>
      </c>
      <c r="G7110" s="3">
        <f>YEAR(Table1[[#This Row],[Order Date New]])</f>
        <v>2017</v>
      </c>
      <c r="H7110" s="3">
        <f>MONTH(Table1[[#This Row],[Order Date New]])</f>
        <v>2</v>
      </c>
      <c r="I7110" t="s">
        <v>1199</v>
      </c>
      <c r="J7110" t="s">
        <v>27</v>
      </c>
      <c r="K7110" t="s">
        <v>34</v>
      </c>
      <c r="L7110" t="s">
        <v>47</v>
      </c>
      <c r="M7110" t="s">
        <v>1119</v>
      </c>
      <c r="N7110" s="2">
        <v>44.67</v>
      </c>
      <c r="O7110" s="3">
        <v>3</v>
      </c>
      <c r="P7110" s="2">
        <v>12.06</v>
      </c>
    </row>
    <row r="7111" spans="1:16" x14ac:dyDescent="0.35">
      <c r="A7111" t="s">
        <v>3233</v>
      </c>
      <c r="B7111" t="str">
        <f>LEFT(Table1[[#This Row],[Order Date]],2)</f>
        <v>20</v>
      </c>
      <c r="C7111" t="str">
        <f>MID(Table1[[#This Row],[Order Date]],4,2)</f>
        <v>02</v>
      </c>
      <c r="D7111" t="str">
        <f>RIGHT(Table1[[#This Row],[Order Date]],4)</f>
        <v>2017</v>
      </c>
      <c r="E7111" s="1">
        <f>DATE(Table1[[#This Row],[Column3]],Table1[[#This Row],[Column2]],Table1[[#This Row],[Column1]])</f>
        <v>42786</v>
      </c>
      <c r="F7111" s="1">
        <f>DATE(Table1[[#This Row],[Column3]],Table1[[#This Row],[Column2]],Table1[[#This Row],[Column1]])</f>
        <v>42786</v>
      </c>
      <c r="G7111" s="3">
        <f>YEAR(Table1[[#This Row],[Order Date New]])</f>
        <v>2017</v>
      </c>
      <c r="H7111" s="3">
        <f>MONTH(Table1[[#This Row],[Order Date New]])</f>
        <v>2</v>
      </c>
      <c r="I7111" t="s">
        <v>2581</v>
      </c>
      <c r="J7111" t="s">
        <v>27</v>
      </c>
      <c r="K7111" t="s">
        <v>34</v>
      </c>
      <c r="L7111" t="s">
        <v>47</v>
      </c>
      <c r="M7111" t="s">
        <v>1965</v>
      </c>
      <c r="N7111" s="2">
        <v>22.23</v>
      </c>
      <c r="O7111" s="3">
        <v>1</v>
      </c>
      <c r="P7111" s="2">
        <v>7.34</v>
      </c>
    </row>
    <row r="7112" spans="1:16" x14ac:dyDescent="0.35">
      <c r="A7112" t="s">
        <v>3233</v>
      </c>
      <c r="B7112" t="str">
        <f>LEFT(Table1[[#This Row],[Order Date]],2)</f>
        <v>20</v>
      </c>
      <c r="C7112" t="str">
        <f>MID(Table1[[#This Row],[Order Date]],4,2)</f>
        <v>02</v>
      </c>
      <c r="D7112" t="str">
        <f>RIGHT(Table1[[#This Row],[Order Date]],4)</f>
        <v>2017</v>
      </c>
      <c r="E7112" s="1">
        <f>DATE(Table1[[#This Row],[Column3]],Table1[[#This Row],[Column2]],Table1[[#This Row],[Column1]])</f>
        <v>42786</v>
      </c>
      <c r="F7112" s="1">
        <f>DATE(Table1[[#This Row],[Column3]],Table1[[#This Row],[Column2]],Table1[[#This Row],[Column1]])</f>
        <v>42786</v>
      </c>
      <c r="G7112" s="3">
        <f>YEAR(Table1[[#This Row],[Order Date New]])</f>
        <v>2017</v>
      </c>
      <c r="H7112" s="3">
        <f>MONTH(Table1[[#This Row],[Order Date New]])</f>
        <v>2</v>
      </c>
      <c r="I7112" t="s">
        <v>2581</v>
      </c>
      <c r="J7112" t="s">
        <v>27</v>
      </c>
      <c r="K7112" t="s">
        <v>39</v>
      </c>
      <c r="L7112" t="s">
        <v>40</v>
      </c>
      <c r="M7112" t="s">
        <v>1869</v>
      </c>
      <c r="N7112" s="2">
        <v>215.97</v>
      </c>
      <c r="O7112" s="3">
        <v>2</v>
      </c>
      <c r="P7112" s="2">
        <v>18.899999999999999</v>
      </c>
    </row>
    <row r="7113" spans="1:16" x14ac:dyDescent="0.35">
      <c r="A7113" t="s">
        <v>3233</v>
      </c>
      <c r="B7113" t="str">
        <f>LEFT(Table1[[#This Row],[Order Date]],2)</f>
        <v>20</v>
      </c>
      <c r="C7113" t="str">
        <f>MID(Table1[[#This Row],[Order Date]],4,2)</f>
        <v>02</v>
      </c>
      <c r="D7113" t="str">
        <f>RIGHT(Table1[[#This Row],[Order Date]],4)</f>
        <v>2017</v>
      </c>
      <c r="E7113" s="1">
        <f>DATE(Table1[[#This Row],[Column3]],Table1[[#This Row],[Column2]],Table1[[#This Row],[Column1]])</f>
        <v>42786</v>
      </c>
      <c r="F7113" s="1">
        <f>DATE(Table1[[#This Row],[Column3]],Table1[[#This Row],[Column2]],Table1[[#This Row],[Column1]])</f>
        <v>42786</v>
      </c>
      <c r="G7113" s="3">
        <f>YEAR(Table1[[#This Row],[Order Date New]])</f>
        <v>2017</v>
      </c>
      <c r="H7113" s="3">
        <f>MONTH(Table1[[#This Row],[Order Date New]])</f>
        <v>2</v>
      </c>
      <c r="I7113" t="s">
        <v>1495</v>
      </c>
      <c r="J7113" t="s">
        <v>919</v>
      </c>
      <c r="K7113" t="s">
        <v>11</v>
      </c>
      <c r="L7113" t="s">
        <v>24</v>
      </c>
      <c r="M7113" t="s">
        <v>110</v>
      </c>
      <c r="N7113" s="2">
        <v>6.56</v>
      </c>
      <c r="O7113" s="3">
        <v>2</v>
      </c>
      <c r="P7113" s="2">
        <v>1.9</v>
      </c>
    </row>
    <row r="7114" spans="1:16" x14ac:dyDescent="0.35">
      <c r="A7114" t="s">
        <v>3233</v>
      </c>
      <c r="B7114" t="str">
        <f>LEFT(Table1[[#This Row],[Order Date]],2)</f>
        <v>20</v>
      </c>
      <c r="C7114" t="str">
        <f>MID(Table1[[#This Row],[Order Date]],4,2)</f>
        <v>02</v>
      </c>
      <c r="D7114" t="str">
        <f>RIGHT(Table1[[#This Row],[Order Date]],4)</f>
        <v>2017</v>
      </c>
      <c r="E7114" s="1">
        <f>DATE(Table1[[#This Row],[Column3]],Table1[[#This Row],[Column2]],Table1[[#This Row],[Column1]])</f>
        <v>42786</v>
      </c>
      <c r="F7114" s="1">
        <f>DATE(Table1[[#This Row],[Column3]],Table1[[#This Row],[Column2]],Table1[[#This Row],[Column1]])</f>
        <v>42786</v>
      </c>
      <c r="G7114" s="3">
        <f>YEAR(Table1[[#This Row],[Order Date New]])</f>
        <v>2017</v>
      </c>
      <c r="H7114" s="3">
        <f>MONTH(Table1[[#This Row],[Order Date New]])</f>
        <v>2</v>
      </c>
      <c r="I7114" t="s">
        <v>1495</v>
      </c>
      <c r="J7114" t="s">
        <v>919</v>
      </c>
      <c r="K7114" t="s">
        <v>11</v>
      </c>
      <c r="L7114" t="s">
        <v>97</v>
      </c>
      <c r="M7114" t="s">
        <v>2196</v>
      </c>
      <c r="N7114" s="2">
        <v>13.11</v>
      </c>
      <c r="O7114" s="3">
        <v>3</v>
      </c>
      <c r="P7114" s="2">
        <v>3.41</v>
      </c>
    </row>
    <row r="7115" spans="1:16" x14ac:dyDescent="0.35">
      <c r="A7115" t="s">
        <v>3233</v>
      </c>
      <c r="B7115" t="str">
        <f>LEFT(Table1[[#This Row],[Order Date]],2)</f>
        <v>20</v>
      </c>
      <c r="C7115" t="str">
        <f>MID(Table1[[#This Row],[Order Date]],4,2)</f>
        <v>02</v>
      </c>
      <c r="D7115" t="str">
        <f>RIGHT(Table1[[#This Row],[Order Date]],4)</f>
        <v>2017</v>
      </c>
      <c r="E7115" s="1">
        <f>DATE(Table1[[#This Row],[Column3]],Table1[[#This Row],[Column2]],Table1[[#This Row],[Column1]])</f>
        <v>42786</v>
      </c>
      <c r="F7115" s="1">
        <f>DATE(Table1[[#This Row],[Column3]],Table1[[#This Row],[Column2]],Table1[[#This Row],[Column1]])</f>
        <v>42786</v>
      </c>
      <c r="G7115" s="3">
        <f>YEAR(Table1[[#This Row],[Order Date New]])</f>
        <v>2017</v>
      </c>
      <c r="H7115" s="3">
        <f>MONTH(Table1[[#This Row],[Order Date New]])</f>
        <v>2</v>
      </c>
      <c r="I7115" t="s">
        <v>860</v>
      </c>
      <c r="J7115" t="s">
        <v>303</v>
      </c>
      <c r="K7115" t="s">
        <v>11</v>
      </c>
      <c r="L7115" t="s">
        <v>43</v>
      </c>
      <c r="M7115" t="s">
        <v>174</v>
      </c>
      <c r="N7115" s="2">
        <v>9.43</v>
      </c>
      <c r="O7115" s="3">
        <v>3</v>
      </c>
      <c r="P7115" s="2">
        <v>3.07</v>
      </c>
    </row>
    <row r="7116" spans="1:16" x14ac:dyDescent="0.35">
      <c r="A7116" t="s">
        <v>3233</v>
      </c>
      <c r="B7116" t="str">
        <f>LEFT(Table1[[#This Row],[Order Date]],2)</f>
        <v>20</v>
      </c>
      <c r="C7116" t="str">
        <f>MID(Table1[[#This Row],[Order Date]],4,2)</f>
        <v>02</v>
      </c>
      <c r="D7116" t="str">
        <f>RIGHT(Table1[[#This Row],[Order Date]],4)</f>
        <v>2017</v>
      </c>
      <c r="E7116" s="1">
        <f>DATE(Table1[[#This Row],[Column3]],Table1[[#This Row],[Column2]],Table1[[#This Row],[Column1]])</f>
        <v>42786</v>
      </c>
      <c r="F7116" s="1">
        <f>DATE(Table1[[#This Row],[Column3]],Table1[[#This Row],[Column2]],Table1[[#This Row],[Column1]])</f>
        <v>42786</v>
      </c>
      <c r="G7116" s="3">
        <f>YEAR(Table1[[#This Row],[Order Date New]])</f>
        <v>2017</v>
      </c>
      <c r="H7116" s="3">
        <f>MONTH(Table1[[#This Row],[Order Date New]])</f>
        <v>2</v>
      </c>
      <c r="I7116" t="s">
        <v>1067</v>
      </c>
      <c r="J7116" t="s">
        <v>101</v>
      </c>
      <c r="K7116" t="s">
        <v>39</v>
      </c>
      <c r="L7116" t="s">
        <v>40</v>
      </c>
      <c r="M7116" t="s">
        <v>1730</v>
      </c>
      <c r="N7116" s="2">
        <v>333.58</v>
      </c>
      <c r="O7116" s="3">
        <v>3</v>
      </c>
      <c r="P7116" s="2">
        <v>25.02</v>
      </c>
    </row>
    <row r="7117" spans="1:16" x14ac:dyDescent="0.35">
      <c r="A7117" t="s">
        <v>3233</v>
      </c>
      <c r="B7117" t="str">
        <f>LEFT(Table1[[#This Row],[Order Date]],2)</f>
        <v>20</v>
      </c>
      <c r="C7117" t="str">
        <f>MID(Table1[[#This Row],[Order Date]],4,2)</f>
        <v>02</v>
      </c>
      <c r="D7117" t="str">
        <f>RIGHT(Table1[[#This Row],[Order Date]],4)</f>
        <v>2017</v>
      </c>
      <c r="E7117" s="1">
        <f>DATE(Table1[[#This Row],[Column3]],Table1[[#This Row],[Column2]],Table1[[#This Row],[Column1]])</f>
        <v>42786</v>
      </c>
      <c r="F7117" s="1">
        <f>DATE(Table1[[#This Row],[Column3]],Table1[[#This Row],[Column2]],Table1[[#This Row],[Column1]])</f>
        <v>42786</v>
      </c>
      <c r="G7117" s="3">
        <f>YEAR(Table1[[#This Row],[Order Date New]])</f>
        <v>2017</v>
      </c>
      <c r="H7117" s="3">
        <f>MONTH(Table1[[#This Row],[Order Date New]])</f>
        <v>2</v>
      </c>
      <c r="I7117" t="s">
        <v>1067</v>
      </c>
      <c r="J7117" t="s">
        <v>101</v>
      </c>
      <c r="K7117" t="s">
        <v>39</v>
      </c>
      <c r="L7117" t="s">
        <v>52</v>
      </c>
      <c r="M7117" t="s">
        <v>3234</v>
      </c>
      <c r="N7117" s="2">
        <v>31.99</v>
      </c>
      <c r="O7117" s="3">
        <v>1</v>
      </c>
      <c r="P7117" s="2">
        <v>4.8</v>
      </c>
    </row>
    <row r="7118" spans="1:16" x14ac:dyDescent="0.35">
      <c r="A7118" t="s">
        <v>3233</v>
      </c>
      <c r="B7118" t="str">
        <f>LEFT(Table1[[#This Row],[Order Date]],2)</f>
        <v>20</v>
      </c>
      <c r="C7118" t="str">
        <f>MID(Table1[[#This Row],[Order Date]],4,2)</f>
        <v>02</v>
      </c>
      <c r="D7118" t="str">
        <f>RIGHT(Table1[[#This Row],[Order Date]],4)</f>
        <v>2017</v>
      </c>
      <c r="E7118" s="1">
        <f>DATE(Table1[[#This Row],[Column3]],Table1[[#This Row],[Column2]],Table1[[#This Row],[Column1]])</f>
        <v>42786</v>
      </c>
      <c r="F7118" s="1">
        <f>DATE(Table1[[#This Row],[Column3]],Table1[[#This Row],[Column2]],Table1[[#This Row],[Column1]])</f>
        <v>42786</v>
      </c>
      <c r="G7118" s="3">
        <f>YEAR(Table1[[#This Row],[Order Date New]])</f>
        <v>2017</v>
      </c>
      <c r="H7118" s="3">
        <f>MONTH(Table1[[#This Row],[Order Date New]])</f>
        <v>2</v>
      </c>
      <c r="I7118" t="s">
        <v>1067</v>
      </c>
      <c r="J7118" t="s">
        <v>101</v>
      </c>
      <c r="K7118" t="s">
        <v>11</v>
      </c>
      <c r="L7118" t="s">
        <v>18</v>
      </c>
      <c r="M7118" t="s">
        <v>997</v>
      </c>
      <c r="N7118" s="2">
        <v>51.17</v>
      </c>
      <c r="O7118" s="3">
        <v>2</v>
      </c>
      <c r="P7118" s="2">
        <v>-6.4</v>
      </c>
    </row>
    <row r="7119" spans="1:16" x14ac:dyDescent="0.35">
      <c r="A7119" t="s">
        <v>3233</v>
      </c>
      <c r="B7119" t="str">
        <f>LEFT(Table1[[#This Row],[Order Date]],2)</f>
        <v>20</v>
      </c>
      <c r="C7119" t="str">
        <f>MID(Table1[[#This Row],[Order Date]],4,2)</f>
        <v>02</v>
      </c>
      <c r="D7119" t="str">
        <f>RIGHT(Table1[[#This Row],[Order Date]],4)</f>
        <v>2017</v>
      </c>
      <c r="E7119" s="1">
        <f>DATE(Table1[[#This Row],[Column3]],Table1[[#This Row],[Column2]],Table1[[#This Row],[Column1]])</f>
        <v>42786</v>
      </c>
      <c r="F7119" s="1">
        <f>DATE(Table1[[#This Row],[Column3]],Table1[[#This Row],[Column2]],Table1[[#This Row],[Column1]])</f>
        <v>42786</v>
      </c>
      <c r="G7119" s="3">
        <f>YEAR(Table1[[#This Row],[Order Date New]])</f>
        <v>2017</v>
      </c>
      <c r="H7119" s="3">
        <f>MONTH(Table1[[#This Row],[Order Date New]])</f>
        <v>2</v>
      </c>
      <c r="I7119" t="s">
        <v>1067</v>
      </c>
      <c r="J7119" t="s">
        <v>101</v>
      </c>
      <c r="K7119" t="s">
        <v>11</v>
      </c>
      <c r="L7119" t="s">
        <v>64</v>
      </c>
      <c r="M7119" t="s">
        <v>1553</v>
      </c>
      <c r="N7119" s="2">
        <v>10.64</v>
      </c>
      <c r="O7119" s="3">
        <v>5</v>
      </c>
      <c r="P7119" s="2">
        <v>3.86</v>
      </c>
    </row>
    <row r="7120" spans="1:16" x14ac:dyDescent="0.35">
      <c r="A7120" t="s">
        <v>3233</v>
      </c>
      <c r="B7120" t="str">
        <f>LEFT(Table1[[#This Row],[Order Date]],2)</f>
        <v>20</v>
      </c>
      <c r="C7120" t="str">
        <f>MID(Table1[[#This Row],[Order Date]],4,2)</f>
        <v>02</v>
      </c>
      <c r="D7120" t="str">
        <f>RIGHT(Table1[[#This Row],[Order Date]],4)</f>
        <v>2017</v>
      </c>
      <c r="E7120" s="1">
        <f>DATE(Table1[[#This Row],[Column3]],Table1[[#This Row],[Column2]],Table1[[#This Row],[Column1]])</f>
        <v>42786</v>
      </c>
      <c r="F7120" s="1">
        <f>DATE(Table1[[#This Row],[Column3]],Table1[[#This Row],[Column2]],Table1[[#This Row],[Column1]])</f>
        <v>42786</v>
      </c>
      <c r="G7120" s="3">
        <f>YEAR(Table1[[#This Row],[Order Date New]])</f>
        <v>2017</v>
      </c>
      <c r="H7120" s="3">
        <f>MONTH(Table1[[#This Row],[Order Date New]])</f>
        <v>2</v>
      </c>
      <c r="I7120" t="s">
        <v>1067</v>
      </c>
      <c r="J7120" t="s">
        <v>101</v>
      </c>
      <c r="K7120" t="s">
        <v>34</v>
      </c>
      <c r="L7120" t="s">
        <v>47</v>
      </c>
      <c r="M7120" t="s">
        <v>1695</v>
      </c>
      <c r="N7120" s="2">
        <v>68.7</v>
      </c>
      <c r="O7120" s="3">
        <v>2</v>
      </c>
      <c r="P7120" s="2">
        <v>16.32</v>
      </c>
    </row>
    <row r="7121" spans="1:16" x14ac:dyDescent="0.35">
      <c r="A7121" t="s">
        <v>3233</v>
      </c>
      <c r="B7121" t="str">
        <f>LEFT(Table1[[#This Row],[Order Date]],2)</f>
        <v>20</v>
      </c>
      <c r="C7121" t="str">
        <f>MID(Table1[[#This Row],[Order Date]],4,2)</f>
        <v>02</v>
      </c>
      <c r="D7121" t="str">
        <f>RIGHT(Table1[[#This Row],[Order Date]],4)</f>
        <v>2017</v>
      </c>
      <c r="E7121" s="1">
        <f>DATE(Table1[[#This Row],[Column3]],Table1[[#This Row],[Column2]],Table1[[#This Row],[Column1]])</f>
        <v>42786</v>
      </c>
      <c r="F7121" s="1">
        <f>DATE(Table1[[#This Row],[Column3]],Table1[[#This Row],[Column2]],Table1[[#This Row],[Column1]])</f>
        <v>42786</v>
      </c>
      <c r="G7121" s="3">
        <f>YEAR(Table1[[#This Row],[Order Date New]])</f>
        <v>2017</v>
      </c>
      <c r="H7121" s="3">
        <f>MONTH(Table1[[#This Row],[Order Date New]])</f>
        <v>2</v>
      </c>
      <c r="I7121" t="s">
        <v>1067</v>
      </c>
      <c r="J7121" t="s">
        <v>101</v>
      </c>
      <c r="K7121" t="s">
        <v>34</v>
      </c>
      <c r="L7121" t="s">
        <v>156</v>
      </c>
      <c r="M7121" t="s">
        <v>514</v>
      </c>
      <c r="N7121" s="2">
        <v>386.91</v>
      </c>
      <c r="O7121" s="3">
        <v>9</v>
      </c>
      <c r="P7121" s="2">
        <v>-185.72</v>
      </c>
    </row>
    <row r="7122" spans="1:16" x14ac:dyDescent="0.35">
      <c r="A7122" t="s">
        <v>3235</v>
      </c>
      <c r="B7122" t="str">
        <f>LEFT(Table1[[#This Row],[Order Date]],2)</f>
        <v>21</v>
      </c>
      <c r="C7122" t="str">
        <f>MID(Table1[[#This Row],[Order Date]],4,2)</f>
        <v>02</v>
      </c>
      <c r="D7122" t="str">
        <f>RIGHT(Table1[[#This Row],[Order Date]],4)</f>
        <v>2017</v>
      </c>
      <c r="E7122" s="1">
        <f>DATE(Table1[[#This Row],[Column3]],Table1[[#This Row],[Column2]],Table1[[#This Row],[Column1]])</f>
        <v>42787</v>
      </c>
      <c r="F7122" s="1">
        <f>DATE(Table1[[#This Row],[Column3]],Table1[[#This Row],[Column2]],Table1[[#This Row],[Column1]])</f>
        <v>42787</v>
      </c>
      <c r="G7122" s="3">
        <f>YEAR(Table1[[#This Row],[Order Date New]])</f>
        <v>2017</v>
      </c>
      <c r="H7122" s="3">
        <f>MONTH(Table1[[#This Row],[Order Date New]])</f>
        <v>2</v>
      </c>
      <c r="I7122" t="s">
        <v>2138</v>
      </c>
      <c r="J7122" t="s">
        <v>10</v>
      </c>
      <c r="K7122" t="s">
        <v>39</v>
      </c>
      <c r="L7122" t="s">
        <v>52</v>
      </c>
      <c r="M7122" t="s">
        <v>1104</v>
      </c>
      <c r="N7122" s="2">
        <v>47.9</v>
      </c>
      <c r="O7122" s="3">
        <v>1</v>
      </c>
      <c r="P7122" s="2">
        <v>-2.99</v>
      </c>
    </row>
    <row r="7123" spans="1:16" x14ac:dyDescent="0.35">
      <c r="A7123" t="s">
        <v>3236</v>
      </c>
      <c r="B7123" t="str">
        <f>LEFT(Table1[[#This Row],[Order Date]],2)</f>
        <v>23</v>
      </c>
      <c r="C7123" t="str">
        <f>MID(Table1[[#This Row],[Order Date]],4,2)</f>
        <v>02</v>
      </c>
      <c r="D7123" t="str">
        <f>RIGHT(Table1[[#This Row],[Order Date]],4)</f>
        <v>2017</v>
      </c>
      <c r="E7123" s="1">
        <f>DATE(Table1[[#This Row],[Column3]],Table1[[#This Row],[Column2]],Table1[[#This Row],[Column1]])</f>
        <v>42789</v>
      </c>
      <c r="F7123" s="1">
        <f>DATE(Table1[[#This Row],[Column3]],Table1[[#This Row],[Column2]],Table1[[#This Row],[Column1]])</f>
        <v>42789</v>
      </c>
      <c r="G7123" s="3">
        <f>YEAR(Table1[[#This Row],[Order Date New]])</f>
        <v>2017</v>
      </c>
      <c r="H7123" s="3">
        <f>MONTH(Table1[[#This Row],[Order Date New]])</f>
        <v>2</v>
      </c>
      <c r="I7123" t="s">
        <v>2019</v>
      </c>
      <c r="J7123" t="s">
        <v>27</v>
      </c>
      <c r="K7123" t="s">
        <v>11</v>
      </c>
      <c r="L7123" t="s">
        <v>12</v>
      </c>
      <c r="M7123" t="s">
        <v>2405</v>
      </c>
      <c r="N7123" s="2">
        <v>37.44</v>
      </c>
      <c r="O7123" s="3">
        <v>6</v>
      </c>
      <c r="P7123" s="2">
        <v>16.850000000000001</v>
      </c>
    </row>
    <row r="7124" spans="1:16" x14ac:dyDescent="0.35">
      <c r="A7124" t="s">
        <v>3236</v>
      </c>
      <c r="B7124" t="str">
        <f>LEFT(Table1[[#This Row],[Order Date]],2)</f>
        <v>23</v>
      </c>
      <c r="C7124" t="str">
        <f>MID(Table1[[#This Row],[Order Date]],4,2)</f>
        <v>02</v>
      </c>
      <c r="D7124" t="str">
        <f>RIGHT(Table1[[#This Row],[Order Date]],4)</f>
        <v>2017</v>
      </c>
      <c r="E7124" s="1">
        <f>DATE(Table1[[#This Row],[Column3]],Table1[[#This Row],[Column2]],Table1[[#This Row],[Column1]])</f>
        <v>42789</v>
      </c>
      <c r="F7124" s="1">
        <f>DATE(Table1[[#This Row],[Column3]],Table1[[#This Row],[Column2]],Table1[[#This Row],[Column1]])</f>
        <v>42789</v>
      </c>
      <c r="G7124" s="3">
        <f>YEAR(Table1[[#This Row],[Order Date New]])</f>
        <v>2017</v>
      </c>
      <c r="H7124" s="3">
        <f>MONTH(Table1[[#This Row],[Order Date New]])</f>
        <v>2</v>
      </c>
      <c r="I7124" t="s">
        <v>2545</v>
      </c>
      <c r="J7124" t="s">
        <v>178</v>
      </c>
      <c r="K7124" t="s">
        <v>11</v>
      </c>
      <c r="L7124" t="s">
        <v>43</v>
      </c>
      <c r="M7124" t="s">
        <v>2654</v>
      </c>
      <c r="N7124" s="2">
        <v>8.4</v>
      </c>
      <c r="O7124" s="3">
        <v>5</v>
      </c>
      <c r="P7124" s="2">
        <v>0.34</v>
      </c>
    </row>
    <row r="7125" spans="1:16" x14ac:dyDescent="0.35">
      <c r="A7125" t="s">
        <v>3236</v>
      </c>
      <c r="B7125" t="str">
        <f>LEFT(Table1[[#This Row],[Order Date]],2)</f>
        <v>23</v>
      </c>
      <c r="C7125" t="str">
        <f>MID(Table1[[#This Row],[Order Date]],4,2)</f>
        <v>02</v>
      </c>
      <c r="D7125" t="str">
        <f>RIGHT(Table1[[#This Row],[Order Date]],4)</f>
        <v>2017</v>
      </c>
      <c r="E7125" s="1">
        <f>DATE(Table1[[#This Row],[Column3]],Table1[[#This Row],[Column2]],Table1[[#This Row],[Column1]])</f>
        <v>42789</v>
      </c>
      <c r="F7125" s="1">
        <f>DATE(Table1[[#This Row],[Column3]],Table1[[#This Row],[Column2]],Table1[[#This Row],[Column1]])</f>
        <v>42789</v>
      </c>
      <c r="G7125" s="3">
        <f>YEAR(Table1[[#This Row],[Order Date New]])</f>
        <v>2017</v>
      </c>
      <c r="H7125" s="3">
        <f>MONTH(Table1[[#This Row],[Order Date New]])</f>
        <v>2</v>
      </c>
      <c r="I7125" t="s">
        <v>2545</v>
      </c>
      <c r="J7125" t="s">
        <v>178</v>
      </c>
      <c r="K7125" t="s">
        <v>39</v>
      </c>
      <c r="L7125" t="s">
        <v>40</v>
      </c>
      <c r="M7125" t="s">
        <v>1331</v>
      </c>
      <c r="N7125" s="2">
        <v>71.959999999999994</v>
      </c>
      <c r="O7125" s="3">
        <v>5</v>
      </c>
      <c r="P7125" s="2">
        <v>25.19</v>
      </c>
    </row>
    <row r="7126" spans="1:16" x14ac:dyDescent="0.35">
      <c r="A7126" t="s">
        <v>3237</v>
      </c>
      <c r="B7126" t="str">
        <f>LEFT(Table1[[#This Row],[Order Date]],2)</f>
        <v>24</v>
      </c>
      <c r="C7126" t="str">
        <f>MID(Table1[[#This Row],[Order Date]],4,2)</f>
        <v>02</v>
      </c>
      <c r="D7126" t="str">
        <f>RIGHT(Table1[[#This Row],[Order Date]],4)</f>
        <v>2017</v>
      </c>
      <c r="E7126" s="1">
        <f>DATE(Table1[[#This Row],[Column3]],Table1[[#This Row],[Column2]],Table1[[#This Row],[Column1]])</f>
        <v>42790</v>
      </c>
      <c r="F7126" s="1">
        <f>DATE(Table1[[#This Row],[Column3]],Table1[[#This Row],[Column2]],Table1[[#This Row],[Column1]])</f>
        <v>42790</v>
      </c>
      <c r="G7126" s="3">
        <f>YEAR(Table1[[#This Row],[Order Date New]])</f>
        <v>2017</v>
      </c>
      <c r="H7126" s="3">
        <f>MONTH(Table1[[#This Row],[Order Date New]])</f>
        <v>2</v>
      </c>
      <c r="I7126" t="s">
        <v>2645</v>
      </c>
      <c r="J7126" t="s">
        <v>23</v>
      </c>
      <c r="K7126" t="s">
        <v>11</v>
      </c>
      <c r="L7126" t="s">
        <v>20</v>
      </c>
      <c r="M7126" t="s">
        <v>608</v>
      </c>
      <c r="N7126" s="2">
        <v>4.96</v>
      </c>
      <c r="O7126" s="3">
        <v>4</v>
      </c>
      <c r="P7126" s="2">
        <v>-3.8</v>
      </c>
    </row>
    <row r="7127" spans="1:16" x14ac:dyDescent="0.35">
      <c r="A7127" t="s">
        <v>3237</v>
      </c>
      <c r="B7127" t="str">
        <f>LEFT(Table1[[#This Row],[Order Date]],2)</f>
        <v>24</v>
      </c>
      <c r="C7127" t="str">
        <f>MID(Table1[[#This Row],[Order Date]],4,2)</f>
        <v>02</v>
      </c>
      <c r="D7127" t="str">
        <f>RIGHT(Table1[[#This Row],[Order Date]],4)</f>
        <v>2017</v>
      </c>
      <c r="E7127" s="1">
        <f>DATE(Table1[[#This Row],[Column3]],Table1[[#This Row],[Column2]],Table1[[#This Row],[Column1]])</f>
        <v>42790</v>
      </c>
      <c r="F7127" s="1">
        <f>DATE(Table1[[#This Row],[Column3]],Table1[[#This Row],[Column2]],Table1[[#This Row],[Column1]])</f>
        <v>42790</v>
      </c>
      <c r="G7127" s="3">
        <f>YEAR(Table1[[#This Row],[Order Date New]])</f>
        <v>2017</v>
      </c>
      <c r="H7127" s="3">
        <f>MONTH(Table1[[#This Row],[Order Date New]])</f>
        <v>2</v>
      </c>
      <c r="I7127" t="s">
        <v>1550</v>
      </c>
      <c r="J7127" t="s">
        <v>23</v>
      </c>
      <c r="K7127" t="s">
        <v>11</v>
      </c>
      <c r="L7127" t="s">
        <v>12</v>
      </c>
      <c r="M7127" t="s">
        <v>1267</v>
      </c>
      <c r="N7127" s="2">
        <v>123.92</v>
      </c>
      <c r="O7127" s="3">
        <v>5</v>
      </c>
      <c r="P7127" s="2">
        <v>38.729999999999997</v>
      </c>
    </row>
    <row r="7128" spans="1:16" x14ac:dyDescent="0.35">
      <c r="A7128" t="s">
        <v>3237</v>
      </c>
      <c r="B7128" t="str">
        <f>LEFT(Table1[[#This Row],[Order Date]],2)</f>
        <v>24</v>
      </c>
      <c r="C7128" t="str">
        <f>MID(Table1[[#This Row],[Order Date]],4,2)</f>
        <v>02</v>
      </c>
      <c r="D7128" t="str">
        <f>RIGHT(Table1[[#This Row],[Order Date]],4)</f>
        <v>2017</v>
      </c>
      <c r="E7128" s="1">
        <f>DATE(Table1[[#This Row],[Column3]],Table1[[#This Row],[Column2]],Table1[[#This Row],[Column1]])</f>
        <v>42790</v>
      </c>
      <c r="F7128" s="1">
        <f>DATE(Table1[[#This Row],[Column3]],Table1[[#This Row],[Column2]],Table1[[#This Row],[Column1]])</f>
        <v>42790</v>
      </c>
      <c r="G7128" s="3">
        <f>YEAR(Table1[[#This Row],[Order Date New]])</f>
        <v>2017</v>
      </c>
      <c r="H7128" s="3">
        <f>MONTH(Table1[[#This Row],[Order Date New]])</f>
        <v>2</v>
      </c>
      <c r="I7128" t="s">
        <v>1550</v>
      </c>
      <c r="J7128" t="s">
        <v>23</v>
      </c>
      <c r="K7128" t="s">
        <v>39</v>
      </c>
      <c r="L7128" t="s">
        <v>52</v>
      </c>
      <c r="M7128" t="s">
        <v>1956</v>
      </c>
      <c r="N7128" s="2">
        <v>1319.8</v>
      </c>
      <c r="O7128" s="3">
        <v>5</v>
      </c>
      <c r="P7128" s="2">
        <v>214.47</v>
      </c>
    </row>
    <row r="7129" spans="1:16" x14ac:dyDescent="0.35">
      <c r="A7129" t="s">
        <v>3238</v>
      </c>
      <c r="B7129" t="str">
        <f>LEFT(Table1[[#This Row],[Order Date]],2)</f>
        <v>25</v>
      </c>
      <c r="C7129" t="str">
        <f>MID(Table1[[#This Row],[Order Date]],4,2)</f>
        <v>02</v>
      </c>
      <c r="D7129" t="str">
        <f>RIGHT(Table1[[#This Row],[Order Date]],4)</f>
        <v>2017</v>
      </c>
      <c r="E7129" s="1">
        <f>DATE(Table1[[#This Row],[Column3]],Table1[[#This Row],[Column2]],Table1[[#This Row],[Column1]])</f>
        <v>42791</v>
      </c>
      <c r="F7129" s="1">
        <f>DATE(Table1[[#This Row],[Column3]],Table1[[#This Row],[Column2]],Table1[[#This Row],[Column1]])</f>
        <v>42791</v>
      </c>
      <c r="G7129" s="3">
        <f>YEAR(Table1[[#This Row],[Order Date New]])</f>
        <v>2017</v>
      </c>
      <c r="H7129" s="3">
        <f>MONTH(Table1[[#This Row],[Order Date New]])</f>
        <v>2</v>
      </c>
      <c r="I7129" t="s">
        <v>1009</v>
      </c>
      <c r="J7129" t="s">
        <v>15</v>
      </c>
      <c r="K7129" t="s">
        <v>11</v>
      </c>
      <c r="L7129" t="s">
        <v>20</v>
      </c>
      <c r="M7129" t="s">
        <v>1017</v>
      </c>
      <c r="N7129" s="2">
        <v>1.79</v>
      </c>
      <c r="O7129" s="3">
        <v>3</v>
      </c>
      <c r="P7129" s="2">
        <v>-3.04</v>
      </c>
    </row>
    <row r="7130" spans="1:16" x14ac:dyDescent="0.35">
      <c r="A7130" t="s">
        <v>3238</v>
      </c>
      <c r="B7130" t="str">
        <f>LEFT(Table1[[#This Row],[Order Date]],2)</f>
        <v>25</v>
      </c>
      <c r="C7130" t="str">
        <f>MID(Table1[[#This Row],[Order Date]],4,2)</f>
        <v>02</v>
      </c>
      <c r="D7130" t="str">
        <f>RIGHT(Table1[[#This Row],[Order Date]],4)</f>
        <v>2017</v>
      </c>
      <c r="E7130" s="1">
        <f>DATE(Table1[[#This Row],[Column3]],Table1[[#This Row],[Column2]],Table1[[#This Row],[Column1]])</f>
        <v>42791</v>
      </c>
      <c r="F7130" s="1">
        <f>DATE(Table1[[#This Row],[Column3]],Table1[[#This Row],[Column2]],Table1[[#This Row],[Column1]])</f>
        <v>42791</v>
      </c>
      <c r="G7130" s="3">
        <f>YEAR(Table1[[#This Row],[Order Date New]])</f>
        <v>2017</v>
      </c>
      <c r="H7130" s="3">
        <f>MONTH(Table1[[#This Row],[Order Date New]])</f>
        <v>2</v>
      </c>
      <c r="I7130" t="s">
        <v>1071</v>
      </c>
      <c r="J7130" t="s">
        <v>270</v>
      </c>
      <c r="K7130" t="s">
        <v>34</v>
      </c>
      <c r="L7130" t="s">
        <v>35</v>
      </c>
      <c r="M7130" t="s">
        <v>1007</v>
      </c>
      <c r="N7130" s="2">
        <v>196.78</v>
      </c>
      <c r="O7130" s="3">
        <v>2</v>
      </c>
      <c r="P7130" s="2">
        <v>-22.14</v>
      </c>
    </row>
    <row r="7131" spans="1:16" x14ac:dyDescent="0.35">
      <c r="A7131" t="s">
        <v>3238</v>
      </c>
      <c r="B7131" t="str">
        <f>LEFT(Table1[[#This Row],[Order Date]],2)</f>
        <v>25</v>
      </c>
      <c r="C7131" t="str">
        <f>MID(Table1[[#This Row],[Order Date]],4,2)</f>
        <v>02</v>
      </c>
      <c r="D7131" t="str">
        <f>RIGHT(Table1[[#This Row],[Order Date]],4)</f>
        <v>2017</v>
      </c>
      <c r="E7131" s="1">
        <f>DATE(Table1[[#This Row],[Column3]],Table1[[#This Row],[Column2]],Table1[[#This Row],[Column1]])</f>
        <v>42791</v>
      </c>
      <c r="F7131" s="1">
        <f>DATE(Table1[[#This Row],[Column3]],Table1[[#This Row],[Column2]],Table1[[#This Row],[Column1]])</f>
        <v>42791</v>
      </c>
      <c r="G7131" s="3">
        <f>YEAR(Table1[[#This Row],[Order Date New]])</f>
        <v>2017</v>
      </c>
      <c r="H7131" s="3">
        <f>MONTH(Table1[[#This Row],[Order Date New]])</f>
        <v>2</v>
      </c>
      <c r="I7131" t="s">
        <v>1071</v>
      </c>
      <c r="J7131" t="s">
        <v>270</v>
      </c>
      <c r="K7131" t="s">
        <v>34</v>
      </c>
      <c r="L7131" t="s">
        <v>75</v>
      </c>
      <c r="M7131" t="s">
        <v>2434</v>
      </c>
      <c r="N7131" s="2">
        <v>231.92</v>
      </c>
      <c r="O7131" s="3">
        <v>5</v>
      </c>
      <c r="P7131" s="2">
        <v>5.8</v>
      </c>
    </row>
    <row r="7132" spans="1:16" x14ac:dyDescent="0.35">
      <c r="A7132" t="s">
        <v>3239</v>
      </c>
      <c r="B7132" t="str">
        <f>LEFT(Table1[[#This Row],[Order Date]],2)</f>
        <v>26</v>
      </c>
      <c r="C7132" t="str">
        <f>MID(Table1[[#This Row],[Order Date]],4,2)</f>
        <v>02</v>
      </c>
      <c r="D7132" t="str">
        <f>RIGHT(Table1[[#This Row],[Order Date]],4)</f>
        <v>2017</v>
      </c>
      <c r="E7132" s="1">
        <f>DATE(Table1[[#This Row],[Column3]],Table1[[#This Row],[Column2]],Table1[[#This Row],[Column1]])</f>
        <v>42792</v>
      </c>
      <c r="F7132" s="1">
        <f>DATE(Table1[[#This Row],[Column3]],Table1[[#This Row],[Column2]],Table1[[#This Row],[Column1]])</f>
        <v>42792</v>
      </c>
      <c r="G7132" s="3">
        <f>YEAR(Table1[[#This Row],[Order Date New]])</f>
        <v>2017</v>
      </c>
      <c r="H7132" s="3">
        <f>MONTH(Table1[[#This Row],[Order Date New]])</f>
        <v>2</v>
      </c>
      <c r="I7132" t="s">
        <v>758</v>
      </c>
      <c r="J7132" t="s">
        <v>27</v>
      </c>
      <c r="K7132" t="s">
        <v>11</v>
      </c>
      <c r="L7132" t="s">
        <v>97</v>
      </c>
      <c r="M7132" t="s">
        <v>1390</v>
      </c>
      <c r="N7132" s="2">
        <v>81.92</v>
      </c>
      <c r="O7132" s="3">
        <v>4</v>
      </c>
      <c r="P7132" s="2">
        <v>22.12</v>
      </c>
    </row>
    <row r="7133" spans="1:16" x14ac:dyDescent="0.35">
      <c r="A7133" t="s">
        <v>3239</v>
      </c>
      <c r="B7133" t="str">
        <f>LEFT(Table1[[#This Row],[Order Date]],2)</f>
        <v>26</v>
      </c>
      <c r="C7133" t="str">
        <f>MID(Table1[[#This Row],[Order Date]],4,2)</f>
        <v>02</v>
      </c>
      <c r="D7133" t="str">
        <f>RIGHT(Table1[[#This Row],[Order Date]],4)</f>
        <v>2017</v>
      </c>
      <c r="E7133" s="1">
        <f>DATE(Table1[[#This Row],[Column3]],Table1[[#This Row],[Column2]],Table1[[#This Row],[Column1]])</f>
        <v>42792</v>
      </c>
      <c r="F7133" s="1">
        <f>DATE(Table1[[#This Row],[Column3]],Table1[[#This Row],[Column2]],Table1[[#This Row],[Column1]])</f>
        <v>42792</v>
      </c>
      <c r="G7133" s="3">
        <f>YEAR(Table1[[#This Row],[Order Date New]])</f>
        <v>2017</v>
      </c>
      <c r="H7133" s="3">
        <f>MONTH(Table1[[#This Row],[Order Date New]])</f>
        <v>2</v>
      </c>
      <c r="I7133" t="s">
        <v>758</v>
      </c>
      <c r="J7133" t="s">
        <v>27</v>
      </c>
      <c r="K7133" t="s">
        <v>39</v>
      </c>
      <c r="L7133" t="s">
        <v>40</v>
      </c>
      <c r="M7133" t="s">
        <v>1730</v>
      </c>
      <c r="N7133" s="2">
        <v>889.54</v>
      </c>
      <c r="O7133" s="3">
        <v>8</v>
      </c>
      <c r="P7133" s="2">
        <v>66.72</v>
      </c>
    </row>
    <row r="7134" spans="1:16" x14ac:dyDescent="0.35">
      <c r="A7134" t="s">
        <v>3239</v>
      </c>
      <c r="B7134" t="str">
        <f>LEFT(Table1[[#This Row],[Order Date]],2)</f>
        <v>26</v>
      </c>
      <c r="C7134" t="str">
        <f>MID(Table1[[#This Row],[Order Date]],4,2)</f>
        <v>02</v>
      </c>
      <c r="D7134" t="str">
        <f>RIGHT(Table1[[#This Row],[Order Date]],4)</f>
        <v>2017</v>
      </c>
      <c r="E7134" s="1">
        <f>DATE(Table1[[#This Row],[Column3]],Table1[[#This Row],[Column2]],Table1[[#This Row],[Column1]])</f>
        <v>42792</v>
      </c>
      <c r="F7134" s="1">
        <f>DATE(Table1[[#This Row],[Column3]],Table1[[#This Row],[Column2]],Table1[[#This Row],[Column1]])</f>
        <v>42792</v>
      </c>
      <c r="G7134" s="3">
        <f>YEAR(Table1[[#This Row],[Order Date New]])</f>
        <v>2017</v>
      </c>
      <c r="H7134" s="3">
        <f>MONTH(Table1[[#This Row],[Order Date New]])</f>
        <v>2</v>
      </c>
      <c r="I7134" t="s">
        <v>758</v>
      </c>
      <c r="J7134" t="s">
        <v>27</v>
      </c>
      <c r="K7134" t="s">
        <v>34</v>
      </c>
      <c r="L7134" t="s">
        <v>35</v>
      </c>
      <c r="M7134" t="s">
        <v>623</v>
      </c>
      <c r="N7134" s="2">
        <v>892.22</v>
      </c>
      <c r="O7134" s="3">
        <v>3</v>
      </c>
      <c r="P7134" s="2">
        <v>89.22</v>
      </c>
    </row>
    <row r="7135" spans="1:16" x14ac:dyDescent="0.35">
      <c r="A7135" t="s">
        <v>3239</v>
      </c>
      <c r="B7135" t="str">
        <f>LEFT(Table1[[#This Row],[Order Date]],2)</f>
        <v>26</v>
      </c>
      <c r="C7135" t="str">
        <f>MID(Table1[[#This Row],[Order Date]],4,2)</f>
        <v>02</v>
      </c>
      <c r="D7135" t="str">
        <f>RIGHT(Table1[[#This Row],[Order Date]],4)</f>
        <v>2017</v>
      </c>
      <c r="E7135" s="1">
        <f>DATE(Table1[[#This Row],[Column3]],Table1[[#This Row],[Column2]],Table1[[#This Row],[Column1]])</f>
        <v>42792</v>
      </c>
      <c r="F7135" s="1">
        <f>DATE(Table1[[#This Row],[Column3]],Table1[[#This Row],[Column2]],Table1[[#This Row],[Column1]])</f>
        <v>42792</v>
      </c>
      <c r="G7135" s="3">
        <f>YEAR(Table1[[#This Row],[Order Date New]])</f>
        <v>2017</v>
      </c>
      <c r="H7135" s="3">
        <f>MONTH(Table1[[#This Row],[Order Date New]])</f>
        <v>2</v>
      </c>
      <c r="I7135" t="s">
        <v>758</v>
      </c>
      <c r="J7135" t="s">
        <v>27</v>
      </c>
      <c r="K7135" t="s">
        <v>11</v>
      </c>
      <c r="L7135" t="s">
        <v>12</v>
      </c>
      <c r="M7135" t="s">
        <v>2516</v>
      </c>
      <c r="N7135" s="2">
        <v>223.92</v>
      </c>
      <c r="O7135" s="3">
        <v>4</v>
      </c>
      <c r="P7135" s="2">
        <v>109.72</v>
      </c>
    </row>
    <row r="7136" spans="1:16" x14ac:dyDescent="0.35">
      <c r="A7136" t="s">
        <v>3239</v>
      </c>
      <c r="B7136" t="str">
        <f>LEFT(Table1[[#This Row],[Order Date]],2)</f>
        <v>26</v>
      </c>
      <c r="C7136" t="str">
        <f>MID(Table1[[#This Row],[Order Date]],4,2)</f>
        <v>02</v>
      </c>
      <c r="D7136" t="str">
        <f>RIGHT(Table1[[#This Row],[Order Date]],4)</f>
        <v>2017</v>
      </c>
      <c r="E7136" s="1">
        <f>DATE(Table1[[#This Row],[Column3]],Table1[[#This Row],[Column2]],Table1[[#This Row],[Column1]])</f>
        <v>42792</v>
      </c>
      <c r="F7136" s="1">
        <f>DATE(Table1[[#This Row],[Column3]],Table1[[#This Row],[Column2]],Table1[[#This Row],[Column1]])</f>
        <v>42792</v>
      </c>
      <c r="G7136" s="3">
        <f>YEAR(Table1[[#This Row],[Order Date New]])</f>
        <v>2017</v>
      </c>
      <c r="H7136" s="3">
        <f>MONTH(Table1[[#This Row],[Order Date New]])</f>
        <v>2</v>
      </c>
      <c r="I7136" t="s">
        <v>758</v>
      </c>
      <c r="J7136" t="s">
        <v>27</v>
      </c>
      <c r="K7136" t="s">
        <v>11</v>
      </c>
      <c r="L7136" t="s">
        <v>12</v>
      </c>
      <c r="M7136" t="s">
        <v>1436</v>
      </c>
      <c r="N7136" s="2">
        <v>23.12</v>
      </c>
      <c r="O7136" s="3">
        <v>4</v>
      </c>
      <c r="P7136" s="2">
        <v>11.33</v>
      </c>
    </row>
    <row r="7137" spans="1:16" x14ac:dyDescent="0.35">
      <c r="A7137" t="s">
        <v>3239</v>
      </c>
      <c r="B7137" t="str">
        <f>LEFT(Table1[[#This Row],[Order Date]],2)</f>
        <v>26</v>
      </c>
      <c r="C7137" t="str">
        <f>MID(Table1[[#This Row],[Order Date]],4,2)</f>
        <v>02</v>
      </c>
      <c r="D7137" t="str">
        <f>RIGHT(Table1[[#This Row],[Order Date]],4)</f>
        <v>2017</v>
      </c>
      <c r="E7137" s="1">
        <f>DATE(Table1[[#This Row],[Column3]],Table1[[#This Row],[Column2]],Table1[[#This Row],[Column1]])</f>
        <v>42792</v>
      </c>
      <c r="F7137" s="1">
        <f>DATE(Table1[[#This Row],[Column3]],Table1[[#This Row],[Column2]],Table1[[#This Row],[Column1]])</f>
        <v>42792</v>
      </c>
      <c r="G7137" s="3">
        <f>YEAR(Table1[[#This Row],[Order Date New]])</f>
        <v>2017</v>
      </c>
      <c r="H7137" s="3">
        <f>MONTH(Table1[[#This Row],[Order Date New]])</f>
        <v>2</v>
      </c>
      <c r="I7137" t="s">
        <v>1350</v>
      </c>
      <c r="J7137" t="s">
        <v>27</v>
      </c>
      <c r="K7137" t="s">
        <v>11</v>
      </c>
      <c r="L7137" t="s">
        <v>97</v>
      </c>
      <c r="M7137" t="s">
        <v>1228</v>
      </c>
      <c r="N7137" s="2">
        <v>356.79</v>
      </c>
      <c r="O7137" s="3">
        <v>7</v>
      </c>
      <c r="P7137" s="2">
        <v>99.9</v>
      </c>
    </row>
    <row r="7138" spans="1:16" x14ac:dyDescent="0.35">
      <c r="A7138" t="s">
        <v>3239</v>
      </c>
      <c r="B7138" t="str">
        <f>LEFT(Table1[[#This Row],[Order Date]],2)</f>
        <v>26</v>
      </c>
      <c r="C7138" t="str">
        <f>MID(Table1[[#This Row],[Order Date]],4,2)</f>
        <v>02</v>
      </c>
      <c r="D7138" t="str">
        <f>RIGHT(Table1[[#This Row],[Order Date]],4)</f>
        <v>2017</v>
      </c>
      <c r="E7138" s="1">
        <f>DATE(Table1[[#This Row],[Column3]],Table1[[#This Row],[Column2]],Table1[[#This Row],[Column1]])</f>
        <v>42792</v>
      </c>
      <c r="F7138" s="1">
        <f>DATE(Table1[[#This Row],[Column3]],Table1[[#This Row],[Column2]],Table1[[#This Row],[Column1]])</f>
        <v>42792</v>
      </c>
      <c r="G7138" s="3">
        <f>YEAR(Table1[[#This Row],[Order Date New]])</f>
        <v>2017</v>
      </c>
      <c r="H7138" s="3">
        <f>MONTH(Table1[[#This Row],[Order Date New]])</f>
        <v>2</v>
      </c>
      <c r="I7138" t="s">
        <v>252</v>
      </c>
      <c r="J7138" t="s">
        <v>27</v>
      </c>
      <c r="K7138" t="s">
        <v>34</v>
      </c>
      <c r="L7138" t="s">
        <v>47</v>
      </c>
      <c r="M7138" t="s">
        <v>520</v>
      </c>
      <c r="N7138" s="2">
        <v>91.96</v>
      </c>
      <c r="O7138" s="3">
        <v>2</v>
      </c>
      <c r="P7138" s="2">
        <v>15.63</v>
      </c>
    </row>
    <row r="7139" spans="1:16" x14ac:dyDescent="0.35">
      <c r="A7139" t="s">
        <v>3239</v>
      </c>
      <c r="B7139" t="str">
        <f>LEFT(Table1[[#This Row],[Order Date]],2)</f>
        <v>26</v>
      </c>
      <c r="C7139" t="str">
        <f>MID(Table1[[#This Row],[Order Date]],4,2)</f>
        <v>02</v>
      </c>
      <c r="D7139" t="str">
        <f>RIGHT(Table1[[#This Row],[Order Date]],4)</f>
        <v>2017</v>
      </c>
      <c r="E7139" s="1">
        <f>DATE(Table1[[#This Row],[Column3]],Table1[[#This Row],[Column2]],Table1[[#This Row],[Column1]])</f>
        <v>42792</v>
      </c>
      <c r="F7139" s="1">
        <f>DATE(Table1[[#This Row],[Column3]],Table1[[#This Row],[Column2]],Table1[[#This Row],[Column1]])</f>
        <v>42792</v>
      </c>
      <c r="G7139" s="3">
        <f>YEAR(Table1[[#This Row],[Order Date New]])</f>
        <v>2017</v>
      </c>
      <c r="H7139" s="3">
        <f>MONTH(Table1[[#This Row],[Order Date New]])</f>
        <v>2</v>
      </c>
      <c r="I7139" t="s">
        <v>252</v>
      </c>
      <c r="J7139" t="s">
        <v>27</v>
      </c>
      <c r="K7139" t="s">
        <v>39</v>
      </c>
      <c r="L7139" t="s">
        <v>40</v>
      </c>
      <c r="M7139" t="s">
        <v>187</v>
      </c>
      <c r="N7139" s="2">
        <v>258.58</v>
      </c>
      <c r="O7139" s="3">
        <v>2</v>
      </c>
      <c r="P7139" s="2">
        <v>19.39</v>
      </c>
    </row>
    <row r="7140" spans="1:16" x14ac:dyDescent="0.35">
      <c r="A7140" t="s">
        <v>3239</v>
      </c>
      <c r="B7140" t="str">
        <f>LEFT(Table1[[#This Row],[Order Date]],2)</f>
        <v>26</v>
      </c>
      <c r="C7140" t="str">
        <f>MID(Table1[[#This Row],[Order Date]],4,2)</f>
        <v>02</v>
      </c>
      <c r="D7140" t="str">
        <f>RIGHT(Table1[[#This Row],[Order Date]],4)</f>
        <v>2017</v>
      </c>
      <c r="E7140" s="1">
        <f>DATE(Table1[[#This Row],[Column3]],Table1[[#This Row],[Column2]],Table1[[#This Row],[Column1]])</f>
        <v>42792</v>
      </c>
      <c r="F7140" s="1">
        <f>DATE(Table1[[#This Row],[Column3]],Table1[[#This Row],[Column2]],Table1[[#This Row],[Column1]])</f>
        <v>42792</v>
      </c>
      <c r="G7140" s="3">
        <f>YEAR(Table1[[#This Row],[Order Date New]])</f>
        <v>2017</v>
      </c>
      <c r="H7140" s="3">
        <f>MONTH(Table1[[#This Row],[Order Date New]])</f>
        <v>2</v>
      </c>
      <c r="I7140" t="s">
        <v>252</v>
      </c>
      <c r="J7140" t="s">
        <v>27</v>
      </c>
      <c r="K7140" t="s">
        <v>11</v>
      </c>
      <c r="L7140" t="s">
        <v>12</v>
      </c>
      <c r="M7140" t="s">
        <v>2071</v>
      </c>
      <c r="N7140" s="2">
        <v>29.6</v>
      </c>
      <c r="O7140" s="3">
        <v>4</v>
      </c>
      <c r="P7140" s="2">
        <v>13.32</v>
      </c>
    </row>
    <row r="7141" spans="1:16" x14ac:dyDescent="0.35">
      <c r="A7141" t="s">
        <v>3240</v>
      </c>
      <c r="B7141" t="str">
        <f>LEFT(Table1[[#This Row],[Order Date]],2)</f>
        <v>28</v>
      </c>
      <c r="C7141" t="str">
        <f>MID(Table1[[#This Row],[Order Date]],4,2)</f>
        <v>02</v>
      </c>
      <c r="D7141" t="str">
        <f>RIGHT(Table1[[#This Row],[Order Date]],4)</f>
        <v>2017</v>
      </c>
      <c r="E7141" s="1">
        <f>DATE(Table1[[#This Row],[Column3]],Table1[[#This Row],[Column2]],Table1[[#This Row],[Column1]])</f>
        <v>42794</v>
      </c>
      <c r="F7141" s="1">
        <f>DATE(Table1[[#This Row],[Column3]],Table1[[#This Row],[Column2]],Table1[[#This Row],[Column1]])</f>
        <v>42794</v>
      </c>
      <c r="G7141" s="3">
        <f>YEAR(Table1[[#This Row],[Order Date New]])</f>
        <v>2017</v>
      </c>
      <c r="H7141" s="3">
        <f>MONTH(Table1[[#This Row],[Order Date New]])</f>
        <v>2</v>
      </c>
      <c r="I7141" t="s">
        <v>901</v>
      </c>
      <c r="J7141" t="s">
        <v>668</v>
      </c>
      <c r="K7141" t="s">
        <v>11</v>
      </c>
      <c r="L7141" t="s">
        <v>20</v>
      </c>
      <c r="M7141" t="s">
        <v>1805</v>
      </c>
      <c r="N7141" s="2">
        <v>9.84</v>
      </c>
      <c r="O7141" s="3">
        <v>2</v>
      </c>
      <c r="P7141" s="2">
        <v>4.72</v>
      </c>
    </row>
    <row r="7142" spans="1:16" x14ac:dyDescent="0.35">
      <c r="A7142" t="s">
        <v>3240</v>
      </c>
      <c r="B7142" t="str">
        <f>LEFT(Table1[[#This Row],[Order Date]],2)</f>
        <v>28</v>
      </c>
      <c r="C7142" t="str">
        <f>MID(Table1[[#This Row],[Order Date]],4,2)</f>
        <v>02</v>
      </c>
      <c r="D7142" t="str">
        <f>RIGHT(Table1[[#This Row],[Order Date]],4)</f>
        <v>2017</v>
      </c>
      <c r="E7142" s="1">
        <f>DATE(Table1[[#This Row],[Column3]],Table1[[#This Row],[Column2]],Table1[[#This Row],[Column1]])</f>
        <v>42794</v>
      </c>
      <c r="F7142" s="1">
        <f>DATE(Table1[[#This Row],[Column3]],Table1[[#This Row],[Column2]],Table1[[#This Row],[Column1]])</f>
        <v>42794</v>
      </c>
      <c r="G7142" s="3">
        <f>YEAR(Table1[[#This Row],[Order Date New]])</f>
        <v>2017</v>
      </c>
      <c r="H7142" s="3">
        <f>MONTH(Table1[[#This Row],[Order Date New]])</f>
        <v>2</v>
      </c>
      <c r="I7142" t="s">
        <v>901</v>
      </c>
      <c r="J7142" t="s">
        <v>668</v>
      </c>
      <c r="K7142" t="s">
        <v>11</v>
      </c>
      <c r="L7142" t="s">
        <v>12</v>
      </c>
      <c r="M7142" t="s">
        <v>309</v>
      </c>
      <c r="N7142" s="2">
        <v>7.78</v>
      </c>
      <c r="O7142" s="3">
        <v>1</v>
      </c>
      <c r="P7142" s="2">
        <v>3.5</v>
      </c>
    </row>
    <row r="7143" spans="1:16" x14ac:dyDescent="0.35">
      <c r="A7143" s="1"/>
      <c r="E7143" s="1" t="e">
        <f>DATE(Table1[[#This Row],[Column3]],Table1[[#This Row],[Column2]],Table1[[#This Row],[Column1]])</f>
        <v>#NUM!</v>
      </c>
      <c r="F7143" s="1">
        <v>42795</v>
      </c>
      <c r="G7143" s="3">
        <f>YEAR(Table1[[#This Row],[Order Date New]])</f>
        <v>2017</v>
      </c>
      <c r="H7143" s="3">
        <f>MONTH(Table1[[#This Row],[Order Date New]])</f>
        <v>3</v>
      </c>
      <c r="I7143" t="s">
        <v>89</v>
      </c>
      <c r="J7143" t="s">
        <v>27</v>
      </c>
      <c r="K7143" t="s">
        <v>11</v>
      </c>
      <c r="L7143" t="s">
        <v>12</v>
      </c>
      <c r="M7143" t="s">
        <v>3106</v>
      </c>
      <c r="N7143" s="2">
        <v>38.880000000000003</v>
      </c>
      <c r="O7143" s="3">
        <v>6</v>
      </c>
      <c r="P7143" s="2">
        <v>18.66</v>
      </c>
    </row>
    <row r="7144" spans="1:16" x14ac:dyDescent="0.35">
      <c r="A7144" s="1"/>
      <c r="E7144" s="1" t="e">
        <f>DATE(Table1[[#This Row],[Column3]],Table1[[#This Row],[Column2]],Table1[[#This Row],[Column1]])</f>
        <v>#NUM!</v>
      </c>
      <c r="F7144" s="1">
        <v>42795</v>
      </c>
      <c r="G7144" s="3">
        <f>YEAR(Table1[[#This Row],[Order Date New]])</f>
        <v>2017</v>
      </c>
      <c r="H7144" s="3">
        <f>MONTH(Table1[[#This Row],[Order Date New]])</f>
        <v>3</v>
      </c>
      <c r="I7144" t="s">
        <v>2157</v>
      </c>
      <c r="J7144" t="s">
        <v>27</v>
      </c>
      <c r="K7144" t="s">
        <v>11</v>
      </c>
      <c r="L7144" t="s">
        <v>20</v>
      </c>
      <c r="M7144" t="s">
        <v>2896</v>
      </c>
      <c r="N7144" s="2">
        <v>2022.27</v>
      </c>
      <c r="O7144" s="3">
        <v>8</v>
      </c>
      <c r="P7144" s="2">
        <v>682.52</v>
      </c>
    </row>
    <row r="7145" spans="1:16" x14ac:dyDescent="0.35">
      <c r="A7145" s="1"/>
      <c r="E7145" s="1" t="e">
        <f>DATE(Table1[[#This Row],[Column3]],Table1[[#This Row],[Column2]],Table1[[#This Row],[Column1]])</f>
        <v>#NUM!</v>
      </c>
      <c r="F7145" s="1">
        <v>42795</v>
      </c>
      <c r="G7145" s="3">
        <f>YEAR(Table1[[#This Row],[Order Date New]])</f>
        <v>2017</v>
      </c>
      <c r="H7145" s="3">
        <f>MONTH(Table1[[#This Row],[Order Date New]])</f>
        <v>3</v>
      </c>
      <c r="I7145" t="s">
        <v>2157</v>
      </c>
      <c r="J7145" t="s">
        <v>27</v>
      </c>
      <c r="K7145" t="s">
        <v>11</v>
      </c>
      <c r="L7145" t="s">
        <v>24</v>
      </c>
      <c r="M7145" t="s">
        <v>2529</v>
      </c>
      <c r="N7145" s="2">
        <v>9.1199999999999992</v>
      </c>
      <c r="O7145" s="3">
        <v>3</v>
      </c>
      <c r="P7145" s="2">
        <v>3.1</v>
      </c>
    </row>
    <row r="7146" spans="1:16" x14ac:dyDescent="0.35">
      <c r="A7146" s="1"/>
      <c r="E7146" s="1" t="e">
        <f>DATE(Table1[[#This Row],[Column3]],Table1[[#This Row],[Column2]],Table1[[#This Row],[Column1]])</f>
        <v>#NUM!</v>
      </c>
      <c r="F7146" s="1">
        <v>42796</v>
      </c>
      <c r="G7146" s="3">
        <f>YEAR(Table1[[#This Row],[Order Date New]])</f>
        <v>2017</v>
      </c>
      <c r="H7146" s="3">
        <f>MONTH(Table1[[#This Row],[Order Date New]])</f>
        <v>3</v>
      </c>
      <c r="I7146" t="s">
        <v>1905</v>
      </c>
      <c r="J7146" t="s">
        <v>79</v>
      </c>
      <c r="K7146" t="s">
        <v>11</v>
      </c>
      <c r="L7146" t="s">
        <v>20</v>
      </c>
      <c r="M7146" t="s">
        <v>466</v>
      </c>
      <c r="N7146" s="2">
        <v>5.23</v>
      </c>
      <c r="O7146" s="3">
        <v>3</v>
      </c>
      <c r="P7146" s="2">
        <v>-4.18</v>
      </c>
    </row>
    <row r="7147" spans="1:16" x14ac:dyDescent="0.35">
      <c r="A7147" s="1"/>
      <c r="E7147" s="1" t="e">
        <f>DATE(Table1[[#This Row],[Column3]],Table1[[#This Row],[Column2]],Table1[[#This Row],[Column1]])</f>
        <v>#NUM!</v>
      </c>
      <c r="F7147" s="1">
        <v>42796</v>
      </c>
      <c r="G7147" s="3">
        <f>YEAR(Table1[[#This Row],[Order Date New]])</f>
        <v>2017</v>
      </c>
      <c r="H7147" s="3">
        <f>MONTH(Table1[[#This Row],[Order Date New]])</f>
        <v>3</v>
      </c>
      <c r="I7147" t="s">
        <v>1905</v>
      </c>
      <c r="J7147" t="s">
        <v>79</v>
      </c>
      <c r="K7147" t="s">
        <v>11</v>
      </c>
      <c r="L7147" t="s">
        <v>18</v>
      </c>
      <c r="M7147" t="s">
        <v>335</v>
      </c>
      <c r="N7147" s="2">
        <v>285.55</v>
      </c>
      <c r="O7147" s="3">
        <v>2</v>
      </c>
      <c r="P7147" s="2">
        <v>35.69</v>
      </c>
    </row>
    <row r="7148" spans="1:16" x14ac:dyDescent="0.35">
      <c r="A7148" s="1"/>
      <c r="E7148" s="1" t="e">
        <f>DATE(Table1[[#This Row],[Column3]],Table1[[#This Row],[Column2]],Table1[[#This Row],[Column1]])</f>
        <v>#NUM!</v>
      </c>
      <c r="F7148" s="1">
        <v>42796</v>
      </c>
      <c r="G7148" s="3">
        <f>YEAR(Table1[[#This Row],[Order Date New]])</f>
        <v>2017</v>
      </c>
      <c r="H7148" s="3">
        <f>MONTH(Table1[[#This Row],[Order Date New]])</f>
        <v>3</v>
      </c>
      <c r="I7148" t="s">
        <v>258</v>
      </c>
      <c r="J7148" t="s">
        <v>131</v>
      </c>
      <c r="K7148" t="s">
        <v>11</v>
      </c>
      <c r="L7148" t="s">
        <v>20</v>
      </c>
      <c r="M7148" t="s">
        <v>1493</v>
      </c>
      <c r="N7148" s="2">
        <v>3.88</v>
      </c>
      <c r="O7148" s="3">
        <v>2</v>
      </c>
      <c r="P7148" s="2">
        <v>-2.59</v>
      </c>
    </row>
    <row r="7149" spans="1:16" x14ac:dyDescent="0.35">
      <c r="A7149" s="1"/>
      <c r="E7149" s="1" t="e">
        <f>DATE(Table1[[#This Row],[Column3]],Table1[[#This Row],[Column2]],Table1[[#This Row],[Column1]])</f>
        <v>#NUM!</v>
      </c>
      <c r="F7149" s="1">
        <v>42796</v>
      </c>
      <c r="G7149" s="3">
        <f>YEAR(Table1[[#This Row],[Order Date New]])</f>
        <v>2017</v>
      </c>
      <c r="H7149" s="3">
        <f>MONTH(Table1[[#This Row],[Order Date New]])</f>
        <v>3</v>
      </c>
      <c r="I7149" t="s">
        <v>258</v>
      </c>
      <c r="J7149" t="s">
        <v>131</v>
      </c>
      <c r="K7149" t="s">
        <v>11</v>
      </c>
      <c r="L7149" t="s">
        <v>12</v>
      </c>
      <c r="M7149" t="s">
        <v>3083</v>
      </c>
      <c r="N7149" s="2">
        <v>115.3</v>
      </c>
      <c r="O7149" s="3">
        <v>3</v>
      </c>
      <c r="P7149" s="2">
        <v>40.35</v>
      </c>
    </row>
    <row r="7150" spans="1:16" x14ac:dyDescent="0.35">
      <c r="A7150" s="1"/>
      <c r="E7150" s="1" t="e">
        <f>DATE(Table1[[#This Row],[Column3]],Table1[[#This Row],[Column2]],Table1[[#This Row],[Column1]])</f>
        <v>#NUM!</v>
      </c>
      <c r="F7150" s="1">
        <v>42796</v>
      </c>
      <c r="G7150" s="3">
        <f>YEAR(Table1[[#This Row],[Order Date New]])</f>
        <v>2017</v>
      </c>
      <c r="H7150" s="3">
        <f>MONTH(Table1[[#This Row],[Order Date New]])</f>
        <v>3</v>
      </c>
      <c r="I7150" t="s">
        <v>1660</v>
      </c>
      <c r="J7150" t="s">
        <v>15</v>
      </c>
      <c r="K7150" t="s">
        <v>11</v>
      </c>
      <c r="L7150" t="s">
        <v>12</v>
      </c>
      <c r="M7150" t="s">
        <v>915</v>
      </c>
      <c r="N7150" s="2">
        <v>5.18</v>
      </c>
      <c r="O7150" s="3">
        <v>1</v>
      </c>
      <c r="P7150" s="2">
        <v>1.81</v>
      </c>
    </row>
    <row r="7151" spans="1:16" x14ac:dyDescent="0.35">
      <c r="A7151" s="1"/>
      <c r="E7151" s="1" t="e">
        <f>DATE(Table1[[#This Row],[Column3]],Table1[[#This Row],[Column2]],Table1[[#This Row],[Column1]])</f>
        <v>#NUM!</v>
      </c>
      <c r="F7151" s="1">
        <v>42796</v>
      </c>
      <c r="G7151" s="3">
        <f>YEAR(Table1[[#This Row],[Order Date New]])</f>
        <v>2017</v>
      </c>
      <c r="H7151" s="3">
        <f>MONTH(Table1[[#This Row],[Order Date New]])</f>
        <v>3</v>
      </c>
      <c r="I7151" t="s">
        <v>1660</v>
      </c>
      <c r="J7151" t="s">
        <v>15</v>
      </c>
      <c r="K7151" t="s">
        <v>11</v>
      </c>
      <c r="L7151" t="s">
        <v>12</v>
      </c>
      <c r="M7151" t="s">
        <v>1751</v>
      </c>
      <c r="N7151" s="2">
        <v>65.58</v>
      </c>
      <c r="O7151" s="3">
        <v>2</v>
      </c>
      <c r="P7151" s="2">
        <v>23.77</v>
      </c>
    </row>
    <row r="7152" spans="1:16" x14ac:dyDescent="0.35">
      <c r="A7152" s="1"/>
      <c r="E7152" s="1" t="e">
        <f>DATE(Table1[[#This Row],[Column3]],Table1[[#This Row],[Column2]],Table1[[#This Row],[Column1]])</f>
        <v>#NUM!</v>
      </c>
      <c r="F7152" s="1">
        <v>42796</v>
      </c>
      <c r="G7152" s="3">
        <f>YEAR(Table1[[#This Row],[Order Date New]])</f>
        <v>2017</v>
      </c>
      <c r="H7152" s="3">
        <f>MONTH(Table1[[#This Row],[Order Date New]])</f>
        <v>3</v>
      </c>
      <c r="I7152" t="s">
        <v>1660</v>
      </c>
      <c r="J7152" t="s">
        <v>15</v>
      </c>
      <c r="K7152" t="s">
        <v>34</v>
      </c>
      <c r="L7152" t="s">
        <v>47</v>
      </c>
      <c r="M7152" t="s">
        <v>374</v>
      </c>
      <c r="N7152" s="2">
        <v>22.2</v>
      </c>
      <c r="O7152" s="3">
        <v>1</v>
      </c>
      <c r="P7152" s="2">
        <v>-26.09</v>
      </c>
    </row>
    <row r="7153" spans="1:16" x14ac:dyDescent="0.35">
      <c r="A7153" s="1"/>
      <c r="E7153" s="1" t="e">
        <f>DATE(Table1[[#This Row],[Column3]],Table1[[#This Row],[Column2]],Table1[[#This Row],[Column1]])</f>
        <v>#NUM!</v>
      </c>
      <c r="F7153" s="1">
        <v>42796</v>
      </c>
      <c r="G7153" s="3">
        <f>YEAR(Table1[[#This Row],[Order Date New]])</f>
        <v>2017</v>
      </c>
      <c r="H7153" s="3">
        <f>MONTH(Table1[[#This Row],[Order Date New]])</f>
        <v>3</v>
      </c>
      <c r="I7153" t="s">
        <v>1660</v>
      </c>
      <c r="J7153" t="s">
        <v>15</v>
      </c>
      <c r="K7153" t="s">
        <v>11</v>
      </c>
      <c r="L7153" t="s">
        <v>12</v>
      </c>
      <c r="M7153" t="s">
        <v>1073</v>
      </c>
      <c r="N7153" s="2">
        <v>419.4</v>
      </c>
      <c r="O7153" s="3">
        <v>5</v>
      </c>
      <c r="P7153" s="2">
        <v>146.79</v>
      </c>
    </row>
    <row r="7154" spans="1:16" x14ac:dyDescent="0.35">
      <c r="A7154" s="1"/>
      <c r="E7154" s="1" t="e">
        <f>DATE(Table1[[#This Row],[Column3]],Table1[[#This Row],[Column2]],Table1[[#This Row],[Column1]])</f>
        <v>#NUM!</v>
      </c>
      <c r="F7154" s="1">
        <v>42797</v>
      </c>
      <c r="G7154" s="3">
        <f>YEAR(Table1[[#This Row],[Order Date New]])</f>
        <v>2017</v>
      </c>
      <c r="H7154" s="3">
        <f>MONTH(Table1[[#This Row],[Order Date New]])</f>
        <v>3</v>
      </c>
      <c r="I7154" t="s">
        <v>2978</v>
      </c>
      <c r="J7154" t="s">
        <v>33</v>
      </c>
      <c r="K7154" t="s">
        <v>11</v>
      </c>
      <c r="L7154" t="s">
        <v>97</v>
      </c>
      <c r="M7154" t="s">
        <v>836</v>
      </c>
      <c r="N7154" s="2">
        <v>72.8</v>
      </c>
      <c r="O7154" s="3">
        <v>5</v>
      </c>
      <c r="P7154" s="2">
        <v>19.66</v>
      </c>
    </row>
    <row r="7155" spans="1:16" x14ac:dyDescent="0.35">
      <c r="A7155" s="1"/>
      <c r="E7155" s="1" t="e">
        <f>DATE(Table1[[#This Row],[Column3]],Table1[[#This Row],[Column2]],Table1[[#This Row],[Column1]])</f>
        <v>#NUM!</v>
      </c>
      <c r="F7155" s="1">
        <v>42797</v>
      </c>
      <c r="G7155" s="3">
        <f>YEAR(Table1[[#This Row],[Order Date New]])</f>
        <v>2017</v>
      </c>
      <c r="H7155" s="3">
        <f>MONTH(Table1[[#This Row],[Order Date New]])</f>
        <v>3</v>
      </c>
      <c r="I7155" t="s">
        <v>843</v>
      </c>
      <c r="J7155" t="s">
        <v>10</v>
      </c>
      <c r="K7155" t="s">
        <v>11</v>
      </c>
      <c r="L7155" t="s">
        <v>12</v>
      </c>
      <c r="M7155" t="s">
        <v>2410</v>
      </c>
      <c r="N7155" s="2">
        <v>26.88</v>
      </c>
      <c r="O7155" s="3">
        <v>8</v>
      </c>
      <c r="P7155" s="2">
        <v>9.74</v>
      </c>
    </row>
    <row r="7156" spans="1:16" x14ac:dyDescent="0.35">
      <c r="A7156" s="1"/>
      <c r="E7156" s="1" t="e">
        <f>DATE(Table1[[#This Row],[Column3]],Table1[[#This Row],[Column2]],Table1[[#This Row],[Column1]])</f>
        <v>#NUM!</v>
      </c>
      <c r="F7156" s="1">
        <v>42797</v>
      </c>
      <c r="G7156" s="3">
        <f>YEAR(Table1[[#This Row],[Order Date New]])</f>
        <v>2017</v>
      </c>
      <c r="H7156" s="3">
        <f>MONTH(Table1[[#This Row],[Order Date New]])</f>
        <v>3</v>
      </c>
      <c r="I7156" t="s">
        <v>1003</v>
      </c>
      <c r="J7156" t="s">
        <v>117</v>
      </c>
      <c r="K7156" t="s">
        <v>34</v>
      </c>
      <c r="L7156" t="s">
        <v>35</v>
      </c>
      <c r="M7156" t="s">
        <v>2465</v>
      </c>
      <c r="N7156" s="2">
        <v>180.98</v>
      </c>
      <c r="O7156" s="3">
        <v>1</v>
      </c>
      <c r="P7156" s="2">
        <v>47.05</v>
      </c>
    </row>
    <row r="7157" spans="1:16" x14ac:dyDescent="0.35">
      <c r="A7157" s="1"/>
      <c r="E7157" s="1" t="e">
        <f>DATE(Table1[[#This Row],[Column3]],Table1[[#This Row],[Column2]],Table1[[#This Row],[Column1]])</f>
        <v>#NUM!</v>
      </c>
      <c r="F7157" s="1">
        <v>42797</v>
      </c>
      <c r="G7157" s="3">
        <f>YEAR(Table1[[#This Row],[Order Date New]])</f>
        <v>2017</v>
      </c>
      <c r="H7157" s="3">
        <f>MONTH(Table1[[#This Row],[Order Date New]])</f>
        <v>3</v>
      </c>
      <c r="I7157" t="s">
        <v>1003</v>
      </c>
      <c r="J7157" t="s">
        <v>117</v>
      </c>
      <c r="K7157" t="s">
        <v>39</v>
      </c>
      <c r="L7157" t="s">
        <v>52</v>
      </c>
      <c r="M7157" t="s">
        <v>495</v>
      </c>
      <c r="N7157" s="2">
        <v>99.98</v>
      </c>
      <c r="O7157" s="3">
        <v>2</v>
      </c>
      <c r="P7157" s="2">
        <v>42.99</v>
      </c>
    </row>
    <row r="7158" spans="1:16" x14ac:dyDescent="0.35">
      <c r="A7158" s="1"/>
      <c r="E7158" s="1" t="e">
        <f>DATE(Table1[[#This Row],[Column3]],Table1[[#This Row],[Column2]],Table1[[#This Row],[Column1]])</f>
        <v>#NUM!</v>
      </c>
      <c r="F7158" s="1">
        <v>42797</v>
      </c>
      <c r="G7158" s="3">
        <f>YEAR(Table1[[#This Row],[Order Date New]])</f>
        <v>2017</v>
      </c>
      <c r="H7158" s="3">
        <f>MONTH(Table1[[#This Row],[Order Date New]])</f>
        <v>3</v>
      </c>
      <c r="I7158" t="s">
        <v>154</v>
      </c>
      <c r="J7158" t="s">
        <v>27</v>
      </c>
      <c r="K7158" t="s">
        <v>39</v>
      </c>
      <c r="L7158" t="s">
        <v>52</v>
      </c>
      <c r="M7158" t="s">
        <v>2688</v>
      </c>
      <c r="N7158" s="2">
        <v>1049.44</v>
      </c>
      <c r="O7158" s="3">
        <v>8</v>
      </c>
      <c r="P7158" s="2">
        <v>440.76</v>
      </c>
    </row>
    <row r="7159" spans="1:16" x14ac:dyDescent="0.35">
      <c r="A7159" s="1"/>
      <c r="E7159" s="1" t="e">
        <f>DATE(Table1[[#This Row],[Column3]],Table1[[#This Row],[Column2]],Table1[[#This Row],[Column1]])</f>
        <v>#NUM!</v>
      </c>
      <c r="F7159" s="1">
        <v>42797</v>
      </c>
      <c r="G7159" s="3">
        <f>YEAR(Table1[[#This Row],[Order Date New]])</f>
        <v>2017</v>
      </c>
      <c r="H7159" s="3">
        <f>MONTH(Table1[[#This Row],[Order Date New]])</f>
        <v>3</v>
      </c>
      <c r="I7159" t="s">
        <v>154</v>
      </c>
      <c r="J7159" t="s">
        <v>27</v>
      </c>
      <c r="K7159" t="s">
        <v>34</v>
      </c>
      <c r="L7159" t="s">
        <v>35</v>
      </c>
      <c r="M7159" t="s">
        <v>2250</v>
      </c>
      <c r="N7159" s="2">
        <v>170.35</v>
      </c>
      <c r="O7159" s="3">
        <v>3</v>
      </c>
      <c r="P7159" s="2">
        <v>-17.04</v>
      </c>
    </row>
    <row r="7160" spans="1:16" x14ac:dyDescent="0.35">
      <c r="A7160" s="1"/>
      <c r="E7160" s="1" t="e">
        <f>DATE(Table1[[#This Row],[Column3]],Table1[[#This Row],[Column2]],Table1[[#This Row],[Column1]])</f>
        <v>#NUM!</v>
      </c>
      <c r="F7160" s="1">
        <v>42797</v>
      </c>
      <c r="G7160" s="3">
        <f>YEAR(Table1[[#This Row],[Order Date New]])</f>
        <v>2017</v>
      </c>
      <c r="H7160" s="3">
        <f>MONTH(Table1[[#This Row],[Order Date New]])</f>
        <v>3</v>
      </c>
      <c r="I7160" t="s">
        <v>1665</v>
      </c>
      <c r="J7160" t="s">
        <v>27</v>
      </c>
      <c r="K7160" t="s">
        <v>34</v>
      </c>
      <c r="L7160" t="s">
        <v>156</v>
      </c>
      <c r="M7160" t="s">
        <v>893</v>
      </c>
      <c r="N7160" s="2">
        <v>399.67</v>
      </c>
      <c r="O7160" s="3">
        <v>7</v>
      </c>
      <c r="P7160" s="2">
        <v>-14.99</v>
      </c>
    </row>
    <row r="7161" spans="1:16" x14ac:dyDescent="0.35">
      <c r="A7161" s="1"/>
      <c r="E7161" s="1" t="e">
        <f>DATE(Table1[[#This Row],[Column3]],Table1[[#This Row],[Column2]],Table1[[#This Row],[Column1]])</f>
        <v>#NUM!</v>
      </c>
      <c r="F7161" s="1">
        <v>42798</v>
      </c>
      <c r="G7161" s="3">
        <f>YEAR(Table1[[#This Row],[Order Date New]])</f>
        <v>2017</v>
      </c>
      <c r="H7161" s="3">
        <f>MONTH(Table1[[#This Row],[Order Date New]])</f>
        <v>3</v>
      </c>
      <c r="I7161" t="s">
        <v>650</v>
      </c>
      <c r="J7161" t="s">
        <v>23</v>
      </c>
      <c r="K7161" t="s">
        <v>34</v>
      </c>
      <c r="L7161" t="s">
        <v>47</v>
      </c>
      <c r="M7161" t="s">
        <v>1113</v>
      </c>
      <c r="N7161" s="2">
        <v>25.47</v>
      </c>
      <c r="O7161" s="3">
        <v>4</v>
      </c>
      <c r="P7161" s="2">
        <v>7.64</v>
      </c>
    </row>
    <row r="7162" spans="1:16" x14ac:dyDescent="0.35">
      <c r="A7162" s="1"/>
      <c r="E7162" s="1" t="e">
        <f>DATE(Table1[[#This Row],[Column3]],Table1[[#This Row],[Column2]],Table1[[#This Row],[Column1]])</f>
        <v>#NUM!</v>
      </c>
      <c r="F7162" s="1">
        <v>42798</v>
      </c>
      <c r="G7162" s="3">
        <f>YEAR(Table1[[#This Row],[Order Date New]])</f>
        <v>2017</v>
      </c>
      <c r="H7162" s="3">
        <f>MONTH(Table1[[#This Row],[Order Date New]])</f>
        <v>3</v>
      </c>
      <c r="I7162" t="s">
        <v>240</v>
      </c>
      <c r="J7162" t="s">
        <v>15</v>
      </c>
      <c r="K7162" t="s">
        <v>11</v>
      </c>
      <c r="L7162" t="s">
        <v>24</v>
      </c>
      <c r="M7162" t="s">
        <v>1368</v>
      </c>
      <c r="N7162" s="2">
        <v>7.06</v>
      </c>
      <c r="O7162" s="3">
        <v>3</v>
      </c>
      <c r="P7162" s="2">
        <v>2.21</v>
      </c>
    </row>
    <row r="7163" spans="1:16" x14ac:dyDescent="0.35">
      <c r="A7163" s="1"/>
      <c r="E7163" s="1" t="e">
        <f>DATE(Table1[[#This Row],[Column3]],Table1[[#This Row],[Column2]],Table1[[#This Row],[Column1]])</f>
        <v>#NUM!</v>
      </c>
      <c r="F7163" s="1">
        <v>42799</v>
      </c>
      <c r="G7163" s="3">
        <f>YEAR(Table1[[#This Row],[Order Date New]])</f>
        <v>2017</v>
      </c>
      <c r="H7163" s="3">
        <f>MONTH(Table1[[#This Row],[Order Date New]])</f>
        <v>3</v>
      </c>
      <c r="I7163" t="s">
        <v>1764</v>
      </c>
      <c r="J7163" t="s">
        <v>27</v>
      </c>
      <c r="K7163" t="s">
        <v>11</v>
      </c>
      <c r="L7163" t="s">
        <v>18</v>
      </c>
      <c r="M7163" t="s">
        <v>1690</v>
      </c>
      <c r="N7163" s="2">
        <v>69.52</v>
      </c>
      <c r="O7163" s="3">
        <v>2</v>
      </c>
      <c r="P7163" s="2">
        <v>19.47</v>
      </c>
    </row>
    <row r="7164" spans="1:16" x14ac:dyDescent="0.35">
      <c r="A7164" s="1"/>
      <c r="E7164" s="1" t="e">
        <f>DATE(Table1[[#This Row],[Column3]],Table1[[#This Row],[Column2]],Table1[[#This Row],[Column1]])</f>
        <v>#NUM!</v>
      </c>
      <c r="F7164" s="1">
        <v>42799</v>
      </c>
      <c r="G7164" s="3">
        <f>YEAR(Table1[[#This Row],[Order Date New]])</f>
        <v>2017</v>
      </c>
      <c r="H7164" s="3">
        <f>MONTH(Table1[[#This Row],[Order Date New]])</f>
        <v>3</v>
      </c>
      <c r="I7164" t="s">
        <v>1764</v>
      </c>
      <c r="J7164" t="s">
        <v>27</v>
      </c>
      <c r="K7164" t="s">
        <v>11</v>
      </c>
      <c r="L7164" t="s">
        <v>18</v>
      </c>
      <c r="M7164" t="s">
        <v>69</v>
      </c>
      <c r="N7164" s="2">
        <v>763.44</v>
      </c>
      <c r="O7164" s="3">
        <v>8</v>
      </c>
      <c r="P7164" s="2">
        <v>45.81</v>
      </c>
    </row>
    <row r="7165" spans="1:16" x14ac:dyDescent="0.35">
      <c r="A7165" s="1"/>
      <c r="E7165" s="1" t="e">
        <f>DATE(Table1[[#This Row],[Column3]],Table1[[#This Row],[Column2]],Table1[[#This Row],[Column1]])</f>
        <v>#NUM!</v>
      </c>
      <c r="F7165" s="1">
        <v>42799</v>
      </c>
      <c r="G7165" s="3">
        <f>YEAR(Table1[[#This Row],[Order Date New]])</f>
        <v>2017</v>
      </c>
      <c r="H7165" s="3">
        <f>MONTH(Table1[[#This Row],[Order Date New]])</f>
        <v>3</v>
      </c>
      <c r="I7165" t="s">
        <v>1974</v>
      </c>
      <c r="J7165" t="s">
        <v>27</v>
      </c>
      <c r="K7165" t="s">
        <v>11</v>
      </c>
      <c r="L7165" t="s">
        <v>12</v>
      </c>
      <c r="M7165" t="s">
        <v>915</v>
      </c>
      <c r="N7165" s="2">
        <v>25.92</v>
      </c>
      <c r="O7165" s="3">
        <v>4</v>
      </c>
      <c r="P7165" s="2">
        <v>12.44</v>
      </c>
    </row>
    <row r="7166" spans="1:16" x14ac:dyDescent="0.35">
      <c r="A7166" s="1"/>
      <c r="E7166" s="1" t="e">
        <f>DATE(Table1[[#This Row],[Column3]],Table1[[#This Row],[Column2]],Table1[[#This Row],[Column1]])</f>
        <v>#NUM!</v>
      </c>
      <c r="F7166" s="1">
        <v>42799</v>
      </c>
      <c r="G7166" s="3">
        <f>YEAR(Table1[[#This Row],[Order Date New]])</f>
        <v>2017</v>
      </c>
      <c r="H7166" s="3">
        <f>MONTH(Table1[[#This Row],[Order Date New]])</f>
        <v>3</v>
      </c>
      <c r="I7166" t="s">
        <v>1974</v>
      </c>
      <c r="J7166" t="s">
        <v>27</v>
      </c>
      <c r="K7166" t="s">
        <v>11</v>
      </c>
      <c r="L7166" t="s">
        <v>24</v>
      </c>
      <c r="M7166" t="s">
        <v>675</v>
      </c>
      <c r="N7166" s="2">
        <v>22.96</v>
      </c>
      <c r="O7166" s="3">
        <v>7</v>
      </c>
      <c r="P7166" s="2">
        <v>6.66</v>
      </c>
    </row>
    <row r="7167" spans="1:16" x14ac:dyDescent="0.35">
      <c r="A7167" s="1"/>
      <c r="E7167" s="1" t="e">
        <f>DATE(Table1[[#This Row],[Column3]],Table1[[#This Row],[Column2]],Table1[[#This Row],[Column1]])</f>
        <v>#NUM!</v>
      </c>
      <c r="F7167" s="1">
        <v>42799</v>
      </c>
      <c r="G7167" s="3">
        <f>YEAR(Table1[[#This Row],[Order Date New]])</f>
        <v>2017</v>
      </c>
      <c r="H7167" s="3">
        <f>MONTH(Table1[[#This Row],[Order Date New]])</f>
        <v>3</v>
      </c>
      <c r="I7167" t="s">
        <v>2786</v>
      </c>
      <c r="J7167" t="s">
        <v>23</v>
      </c>
      <c r="K7167" t="s">
        <v>34</v>
      </c>
      <c r="L7167" t="s">
        <v>47</v>
      </c>
      <c r="M7167" t="s">
        <v>3258</v>
      </c>
      <c r="N7167" s="2">
        <v>32.450000000000003</v>
      </c>
      <c r="O7167" s="3">
        <v>2</v>
      </c>
      <c r="P7167" s="2">
        <v>7.3</v>
      </c>
    </row>
    <row r="7168" spans="1:16" x14ac:dyDescent="0.35">
      <c r="A7168" s="1"/>
      <c r="E7168" s="1" t="e">
        <f>DATE(Table1[[#This Row],[Column3]],Table1[[#This Row],[Column2]],Table1[[#This Row],[Column1]])</f>
        <v>#NUM!</v>
      </c>
      <c r="F7168" s="1">
        <v>42799</v>
      </c>
      <c r="G7168" s="3">
        <f>YEAR(Table1[[#This Row],[Order Date New]])</f>
        <v>2017</v>
      </c>
      <c r="H7168" s="3">
        <f>MONTH(Table1[[#This Row],[Order Date New]])</f>
        <v>3</v>
      </c>
      <c r="I7168" t="s">
        <v>2786</v>
      </c>
      <c r="J7168" t="s">
        <v>23</v>
      </c>
      <c r="K7168" t="s">
        <v>11</v>
      </c>
      <c r="L7168" t="s">
        <v>20</v>
      </c>
      <c r="M7168" t="s">
        <v>682</v>
      </c>
      <c r="N7168" s="2">
        <v>26.39</v>
      </c>
      <c r="O7168" s="3">
        <v>4</v>
      </c>
      <c r="P7168" s="2">
        <v>-17.59</v>
      </c>
    </row>
    <row r="7169" spans="1:16" x14ac:dyDescent="0.35">
      <c r="A7169" s="1"/>
      <c r="E7169" s="1" t="e">
        <f>DATE(Table1[[#This Row],[Column3]],Table1[[#This Row],[Column2]],Table1[[#This Row],[Column1]])</f>
        <v>#NUM!</v>
      </c>
      <c r="F7169" s="1">
        <v>42799</v>
      </c>
      <c r="G7169" s="3">
        <f>YEAR(Table1[[#This Row],[Order Date New]])</f>
        <v>2017</v>
      </c>
      <c r="H7169" s="3">
        <f>MONTH(Table1[[#This Row],[Order Date New]])</f>
        <v>3</v>
      </c>
      <c r="I7169" t="s">
        <v>2786</v>
      </c>
      <c r="J7169" t="s">
        <v>23</v>
      </c>
      <c r="K7169" t="s">
        <v>34</v>
      </c>
      <c r="L7169" t="s">
        <v>156</v>
      </c>
      <c r="M7169" t="s">
        <v>542</v>
      </c>
      <c r="N7169" s="2">
        <v>373.47</v>
      </c>
      <c r="O7169" s="3">
        <v>5</v>
      </c>
      <c r="P7169" s="2">
        <v>-112.04</v>
      </c>
    </row>
    <row r="7170" spans="1:16" x14ac:dyDescent="0.35">
      <c r="A7170" s="1"/>
      <c r="E7170" s="1" t="e">
        <f>DATE(Table1[[#This Row],[Column3]],Table1[[#This Row],[Column2]],Table1[[#This Row],[Column1]])</f>
        <v>#NUM!</v>
      </c>
      <c r="F7170" s="1">
        <v>42799</v>
      </c>
      <c r="G7170" s="3">
        <f>YEAR(Table1[[#This Row],[Order Date New]])</f>
        <v>2017</v>
      </c>
      <c r="H7170" s="3">
        <f>MONTH(Table1[[#This Row],[Order Date New]])</f>
        <v>3</v>
      </c>
      <c r="I7170" t="s">
        <v>2786</v>
      </c>
      <c r="J7170" t="s">
        <v>23</v>
      </c>
      <c r="K7170" t="s">
        <v>11</v>
      </c>
      <c r="L7170" t="s">
        <v>20</v>
      </c>
      <c r="M7170" t="s">
        <v>1285</v>
      </c>
      <c r="N7170" s="2">
        <v>64.2</v>
      </c>
      <c r="O7170" s="3">
        <v>5</v>
      </c>
      <c r="P7170" s="2">
        <v>-44.94</v>
      </c>
    </row>
    <row r="7171" spans="1:16" x14ac:dyDescent="0.35">
      <c r="A7171" s="1"/>
      <c r="E7171" s="1" t="e">
        <f>DATE(Table1[[#This Row],[Column3]],Table1[[#This Row],[Column2]],Table1[[#This Row],[Column1]])</f>
        <v>#NUM!</v>
      </c>
      <c r="F7171" s="1">
        <v>42799</v>
      </c>
      <c r="G7171" s="3">
        <f>YEAR(Table1[[#This Row],[Order Date New]])</f>
        <v>2017</v>
      </c>
      <c r="H7171" s="3">
        <f>MONTH(Table1[[#This Row],[Order Date New]])</f>
        <v>3</v>
      </c>
      <c r="I7171" t="s">
        <v>2786</v>
      </c>
      <c r="J7171" t="s">
        <v>23</v>
      </c>
      <c r="K7171" t="s">
        <v>11</v>
      </c>
      <c r="L7171" t="s">
        <v>43</v>
      </c>
      <c r="M7171" t="s">
        <v>1363</v>
      </c>
      <c r="N7171" s="2">
        <v>8</v>
      </c>
      <c r="O7171" s="3">
        <v>2</v>
      </c>
      <c r="P7171" s="2">
        <v>2.8</v>
      </c>
    </row>
    <row r="7172" spans="1:16" x14ac:dyDescent="0.35">
      <c r="A7172" s="1"/>
      <c r="E7172" s="1" t="e">
        <f>DATE(Table1[[#This Row],[Column3]],Table1[[#This Row],[Column2]],Table1[[#This Row],[Column1]])</f>
        <v>#NUM!</v>
      </c>
      <c r="F7172" s="1">
        <v>42800</v>
      </c>
      <c r="G7172" s="3">
        <f>YEAR(Table1[[#This Row],[Order Date New]])</f>
        <v>2017</v>
      </c>
      <c r="H7172" s="3">
        <f>MONTH(Table1[[#This Row],[Order Date New]])</f>
        <v>3</v>
      </c>
      <c r="I7172" t="s">
        <v>885</v>
      </c>
      <c r="J7172" t="s">
        <v>127</v>
      </c>
      <c r="K7172" t="s">
        <v>34</v>
      </c>
      <c r="L7172" t="s">
        <v>47</v>
      </c>
      <c r="M7172" t="s">
        <v>1855</v>
      </c>
      <c r="N7172" s="2">
        <v>35.17</v>
      </c>
      <c r="O7172" s="3">
        <v>7</v>
      </c>
      <c r="P7172" s="2">
        <v>9.67</v>
      </c>
    </row>
    <row r="7173" spans="1:16" x14ac:dyDescent="0.35">
      <c r="A7173" s="1"/>
      <c r="E7173" s="1" t="e">
        <f>DATE(Table1[[#This Row],[Column3]],Table1[[#This Row],[Column2]],Table1[[#This Row],[Column1]])</f>
        <v>#NUM!</v>
      </c>
      <c r="F7173" s="1">
        <v>42800</v>
      </c>
      <c r="G7173" s="3">
        <f>YEAR(Table1[[#This Row],[Order Date New]])</f>
        <v>2017</v>
      </c>
      <c r="H7173" s="3">
        <f>MONTH(Table1[[#This Row],[Order Date New]])</f>
        <v>3</v>
      </c>
      <c r="I7173" t="s">
        <v>679</v>
      </c>
      <c r="J7173" t="s">
        <v>178</v>
      </c>
      <c r="K7173" t="s">
        <v>39</v>
      </c>
      <c r="L7173" t="s">
        <v>52</v>
      </c>
      <c r="M7173" t="s">
        <v>2598</v>
      </c>
      <c r="N7173" s="2">
        <v>1099.5</v>
      </c>
      <c r="O7173" s="3">
        <v>10</v>
      </c>
      <c r="P7173" s="2">
        <v>362.84</v>
      </c>
    </row>
    <row r="7174" spans="1:16" x14ac:dyDescent="0.35">
      <c r="A7174" s="1"/>
      <c r="E7174" s="1" t="e">
        <f>DATE(Table1[[#This Row],[Column3]],Table1[[#This Row],[Column2]],Table1[[#This Row],[Column1]])</f>
        <v>#NUM!</v>
      </c>
      <c r="F7174" s="1">
        <v>42800</v>
      </c>
      <c r="G7174" s="3">
        <f>YEAR(Table1[[#This Row],[Order Date New]])</f>
        <v>2017</v>
      </c>
      <c r="H7174" s="3">
        <f>MONTH(Table1[[#This Row],[Order Date New]])</f>
        <v>3</v>
      </c>
      <c r="I7174" t="s">
        <v>1840</v>
      </c>
      <c r="J7174" t="s">
        <v>27</v>
      </c>
      <c r="K7174" t="s">
        <v>39</v>
      </c>
      <c r="L7174" t="s">
        <v>52</v>
      </c>
      <c r="M7174" t="s">
        <v>1555</v>
      </c>
      <c r="N7174" s="2">
        <v>44.75</v>
      </c>
      <c r="O7174" s="3">
        <v>5</v>
      </c>
      <c r="P7174" s="2">
        <v>8.5</v>
      </c>
    </row>
    <row r="7175" spans="1:16" x14ac:dyDescent="0.35">
      <c r="A7175" s="1"/>
      <c r="E7175" s="1" t="e">
        <f>DATE(Table1[[#This Row],[Column3]],Table1[[#This Row],[Column2]],Table1[[#This Row],[Column1]])</f>
        <v>#NUM!</v>
      </c>
      <c r="F7175" s="1">
        <v>42800</v>
      </c>
      <c r="G7175" s="3">
        <f>YEAR(Table1[[#This Row],[Order Date New]])</f>
        <v>2017</v>
      </c>
      <c r="H7175" s="3">
        <f>MONTH(Table1[[#This Row],[Order Date New]])</f>
        <v>3</v>
      </c>
      <c r="I7175" t="s">
        <v>1840</v>
      </c>
      <c r="J7175" t="s">
        <v>27</v>
      </c>
      <c r="K7175" t="s">
        <v>11</v>
      </c>
      <c r="L7175" t="s">
        <v>12</v>
      </c>
      <c r="M7175" t="s">
        <v>483</v>
      </c>
      <c r="N7175" s="2">
        <v>11.96</v>
      </c>
      <c r="O7175" s="3">
        <v>2</v>
      </c>
      <c r="P7175" s="2">
        <v>5.38</v>
      </c>
    </row>
    <row r="7176" spans="1:16" x14ac:dyDescent="0.35">
      <c r="A7176" s="1"/>
      <c r="E7176" s="1" t="e">
        <f>DATE(Table1[[#This Row],[Column3]],Table1[[#This Row],[Column2]],Table1[[#This Row],[Column1]])</f>
        <v>#NUM!</v>
      </c>
      <c r="F7176" s="1">
        <v>42800</v>
      </c>
      <c r="G7176" s="3">
        <f>YEAR(Table1[[#This Row],[Order Date New]])</f>
        <v>2017</v>
      </c>
      <c r="H7176" s="3">
        <f>MONTH(Table1[[#This Row],[Order Date New]])</f>
        <v>3</v>
      </c>
      <c r="I7176" t="s">
        <v>1840</v>
      </c>
      <c r="J7176" t="s">
        <v>27</v>
      </c>
      <c r="K7176" t="s">
        <v>11</v>
      </c>
      <c r="L7176" t="s">
        <v>20</v>
      </c>
      <c r="M7176" t="s">
        <v>1846</v>
      </c>
      <c r="N7176" s="2">
        <v>3.91</v>
      </c>
      <c r="O7176" s="3">
        <v>1</v>
      </c>
      <c r="P7176" s="2">
        <v>1.27</v>
      </c>
    </row>
    <row r="7177" spans="1:16" x14ac:dyDescent="0.35">
      <c r="A7177" s="1"/>
      <c r="E7177" s="1" t="e">
        <f>DATE(Table1[[#This Row],[Column3]],Table1[[#This Row],[Column2]],Table1[[#This Row],[Column1]])</f>
        <v>#NUM!</v>
      </c>
      <c r="F7177" s="1">
        <v>42800</v>
      </c>
      <c r="G7177" s="3">
        <f>YEAR(Table1[[#This Row],[Order Date New]])</f>
        <v>2017</v>
      </c>
      <c r="H7177" s="3">
        <f>MONTH(Table1[[#This Row],[Order Date New]])</f>
        <v>3</v>
      </c>
      <c r="I7177" t="s">
        <v>861</v>
      </c>
      <c r="J7177" t="s">
        <v>131</v>
      </c>
      <c r="K7177" t="s">
        <v>11</v>
      </c>
      <c r="L7177" t="s">
        <v>20</v>
      </c>
      <c r="M7177" t="s">
        <v>1312</v>
      </c>
      <c r="N7177" s="2">
        <v>4.55</v>
      </c>
      <c r="O7177" s="3">
        <v>3</v>
      </c>
      <c r="P7177" s="2">
        <v>-3.49</v>
      </c>
    </row>
    <row r="7178" spans="1:16" x14ac:dyDescent="0.35">
      <c r="A7178" s="1"/>
      <c r="E7178" s="1" t="e">
        <f>DATE(Table1[[#This Row],[Column3]],Table1[[#This Row],[Column2]],Table1[[#This Row],[Column1]])</f>
        <v>#NUM!</v>
      </c>
      <c r="F7178" s="1">
        <v>42800</v>
      </c>
      <c r="G7178" s="3">
        <f>YEAR(Table1[[#This Row],[Order Date New]])</f>
        <v>2017</v>
      </c>
      <c r="H7178" s="3">
        <f>MONTH(Table1[[#This Row],[Order Date New]])</f>
        <v>3</v>
      </c>
      <c r="I7178" t="s">
        <v>861</v>
      </c>
      <c r="J7178" t="s">
        <v>131</v>
      </c>
      <c r="K7178" t="s">
        <v>11</v>
      </c>
      <c r="L7178" t="s">
        <v>97</v>
      </c>
      <c r="M7178" t="s">
        <v>1152</v>
      </c>
      <c r="N7178" s="2">
        <v>5.2</v>
      </c>
      <c r="O7178" s="3">
        <v>2</v>
      </c>
      <c r="P7178" s="2">
        <v>0.59</v>
      </c>
    </row>
    <row r="7179" spans="1:16" x14ac:dyDescent="0.35">
      <c r="A7179" s="1"/>
      <c r="E7179" s="1" t="e">
        <f>DATE(Table1[[#This Row],[Column3]],Table1[[#This Row],[Column2]],Table1[[#This Row],[Column1]])</f>
        <v>#NUM!</v>
      </c>
      <c r="F7179" s="1">
        <v>42800</v>
      </c>
      <c r="G7179" s="3">
        <f>YEAR(Table1[[#This Row],[Order Date New]])</f>
        <v>2017</v>
      </c>
      <c r="H7179" s="3">
        <f>MONTH(Table1[[#This Row],[Order Date New]])</f>
        <v>3</v>
      </c>
      <c r="I7179" t="s">
        <v>861</v>
      </c>
      <c r="J7179" t="s">
        <v>131</v>
      </c>
      <c r="K7179" t="s">
        <v>39</v>
      </c>
      <c r="L7179" t="s">
        <v>52</v>
      </c>
      <c r="M7179" t="s">
        <v>1780</v>
      </c>
      <c r="N7179" s="2">
        <v>205.99</v>
      </c>
      <c r="O7179" s="3">
        <v>1</v>
      </c>
      <c r="P7179" s="2">
        <v>-2.57</v>
      </c>
    </row>
    <row r="7180" spans="1:16" x14ac:dyDescent="0.35">
      <c r="A7180" s="1"/>
      <c r="E7180" s="1" t="e">
        <f>DATE(Table1[[#This Row],[Column3]],Table1[[#This Row],[Column2]],Table1[[#This Row],[Column1]])</f>
        <v>#NUM!</v>
      </c>
      <c r="F7180" s="1">
        <v>42800</v>
      </c>
      <c r="G7180" s="3">
        <f>YEAR(Table1[[#This Row],[Order Date New]])</f>
        <v>2017</v>
      </c>
      <c r="H7180" s="3">
        <f>MONTH(Table1[[#This Row],[Order Date New]])</f>
        <v>3</v>
      </c>
      <c r="I7180" t="s">
        <v>861</v>
      </c>
      <c r="J7180" t="s">
        <v>131</v>
      </c>
      <c r="K7180" t="s">
        <v>11</v>
      </c>
      <c r="L7180" t="s">
        <v>12</v>
      </c>
      <c r="M7180" t="s">
        <v>2498</v>
      </c>
      <c r="N7180" s="2">
        <v>15.55</v>
      </c>
      <c r="O7180" s="3">
        <v>3</v>
      </c>
      <c r="P7180" s="2">
        <v>5.44</v>
      </c>
    </row>
    <row r="7181" spans="1:16" x14ac:dyDescent="0.35">
      <c r="A7181" s="1"/>
      <c r="E7181" s="1" t="e">
        <f>DATE(Table1[[#This Row],[Column3]],Table1[[#This Row],[Column2]],Table1[[#This Row],[Column1]])</f>
        <v>#NUM!</v>
      </c>
      <c r="F7181" s="1">
        <v>42800</v>
      </c>
      <c r="G7181" s="3">
        <f>YEAR(Table1[[#This Row],[Order Date New]])</f>
        <v>2017</v>
      </c>
      <c r="H7181" s="3">
        <f>MONTH(Table1[[#This Row],[Order Date New]])</f>
        <v>3</v>
      </c>
      <c r="I7181" t="s">
        <v>861</v>
      </c>
      <c r="J7181" t="s">
        <v>131</v>
      </c>
      <c r="K7181" t="s">
        <v>39</v>
      </c>
      <c r="L7181" t="s">
        <v>40</v>
      </c>
      <c r="M7181" t="s">
        <v>788</v>
      </c>
      <c r="N7181" s="2">
        <v>503.96</v>
      </c>
      <c r="O7181" s="3">
        <v>5</v>
      </c>
      <c r="P7181" s="2">
        <v>50.4</v>
      </c>
    </row>
    <row r="7182" spans="1:16" x14ac:dyDescent="0.35">
      <c r="A7182" s="1"/>
      <c r="E7182" s="1" t="e">
        <f>DATE(Table1[[#This Row],[Column3]],Table1[[#This Row],[Column2]],Table1[[#This Row],[Column1]])</f>
        <v>#NUM!</v>
      </c>
      <c r="F7182" s="1">
        <v>42800</v>
      </c>
      <c r="G7182" s="3">
        <f>YEAR(Table1[[#This Row],[Order Date New]])</f>
        <v>2017</v>
      </c>
      <c r="H7182" s="3">
        <f>MONTH(Table1[[#This Row],[Order Date New]])</f>
        <v>3</v>
      </c>
      <c r="I7182" t="s">
        <v>861</v>
      </c>
      <c r="J7182" t="s">
        <v>131</v>
      </c>
      <c r="K7182" t="s">
        <v>11</v>
      </c>
      <c r="L7182" t="s">
        <v>97</v>
      </c>
      <c r="M7182" t="s">
        <v>2191</v>
      </c>
      <c r="N7182" s="2">
        <v>24.47</v>
      </c>
      <c r="O7182" s="3">
        <v>7</v>
      </c>
      <c r="P7182" s="2">
        <v>1.84</v>
      </c>
    </row>
    <row r="7183" spans="1:16" x14ac:dyDescent="0.35">
      <c r="A7183" s="1"/>
      <c r="E7183" s="1" t="e">
        <f>DATE(Table1[[#This Row],[Column3]],Table1[[#This Row],[Column2]],Table1[[#This Row],[Column1]])</f>
        <v>#NUM!</v>
      </c>
      <c r="F7183" s="1">
        <v>42800</v>
      </c>
      <c r="G7183" s="3">
        <f>YEAR(Table1[[#This Row],[Order Date New]])</f>
        <v>2017</v>
      </c>
      <c r="H7183" s="3">
        <f>MONTH(Table1[[#This Row],[Order Date New]])</f>
        <v>3</v>
      </c>
      <c r="I7183" t="s">
        <v>861</v>
      </c>
      <c r="J7183" t="s">
        <v>131</v>
      </c>
      <c r="K7183" t="s">
        <v>34</v>
      </c>
      <c r="L7183" t="s">
        <v>75</v>
      </c>
      <c r="M7183" t="s">
        <v>2418</v>
      </c>
      <c r="N7183" s="2">
        <v>241.57</v>
      </c>
      <c r="O7183" s="3">
        <v>2</v>
      </c>
      <c r="P7183" s="2">
        <v>0</v>
      </c>
    </row>
    <row r="7184" spans="1:16" x14ac:dyDescent="0.35">
      <c r="A7184" s="1"/>
      <c r="E7184" s="1" t="e">
        <f>DATE(Table1[[#This Row],[Column3]],Table1[[#This Row],[Column2]],Table1[[#This Row],[Column1]])</f>
        <v>#NUM!</v>
      </c>
      <c r="F7184" s="1">
        <v>42800</v>
      </c>
      <c r="G7184" s="3">
        <f>YEAR(Table1[[#This Row],[Order Date New]])</f>
        <v>2017</v>
      </c>
      <c r="H7184" s="3">
        <f>MONTH(Table1[[#This Row],[Order Date New]])</f>
        <v>3</v>
      </c>
      <c r="I7184" t="s">
        <v>861</v>
      </c>
      <c r="J7184" t="s">
        <v>131</v>
      </c>
      <c r="K7184" t="s">
        <v>39</v>
      </c>
      <c r="L7184" t="s">
        <v>52</v>
      </c>
      <c r="M7184" t="s">
        <v>1584</v>
      </c>
      <c r="N7184" s="2">
        <v>110.4</v>
      </c>
      <c r="O7184" s="3">
        <v>2</v>
      </c>
      <c r="P7184" s="2">
        <v>-4.1399999999999997</v>
      </c>
    </row>
    <row r="7185" spans="1:16" x14ac:dyDescent="0.35">
      <c r="A7185" s="1"/>
      <c r="E7185" s="1" t="e">
        <f>DATE(Table1[[#This Row],[Column3]],Table1[[#This Row],[Column2]],Table1[[#This Row],[Column1]])</f>
        <v>#NUM!</v>
      </c>
      <c r="F7185" s="1">
        <v>42800</v>
      </c>
      <c r="G7185" s="3">
        <f>YEAR(Table1[[#This Row],[Order Date New]])</f>
        <v>2017</v>
      </c>
      <c r="H7185" s="3">
        <f>MONTH(Table1[[#This Row],[Order Date New]])</f>
        <v>3</v>
      </c>
      <c r="I7185" t="s">
        <v>1903</v>
      </c>
      <c r="J7185" t="s">
        <v>161</v>
      </c>
      <c r="K7185" t="s">
        <v>34</v>
      </c>
      <c r="L7185" t="s">
        <v>156</v>
      </c>
      <c r="M7185" t="s">
        <v>1986</v>
      </c>
      <c r="N7185" s="2">
        <v>384.77</v>
      </c>
      <c r="O7185" s="3">
        <v>2</v>
      </c>
      <c r="P7185" s="2">
        <v>-115.43</v>
      </c>
    </row>
    <row r="7186" spans="1:16" x14ac:dyDescent="0.35">
      <c r="A7186" s="1"/>
      <c r="E7186" s="1" t="e">
        <f>DATE(Table1[[#This Row],[Column3]],Table1[[#This Row],[Column2]],Table1[[#This Row],[Column1]])</f>
        <v>#NUM!</v>
      </c>
      <c r="F7186" s="1">
        <v>42800</v>
      </c>
      <c r="G7186" s="3">
        <f>YEAR(Table1[[#This Row],[Order Date New]])</f>
        <v>2017</v>
      </c>
      <c r="H7186" s="3">
        <f>MONTH(Table1[[#This Row],[Order Date New]])</f>
        <v>3</v>
      </c>
      <c r="I7186" t="s">
        <v>1903</v>
      </c>
      <c r="J7186" t="s">
        <v>161</v>
      </c>
      <c r="K7186" t="s">
        <v>39</v>
      </c>
      <c r="L7186" t="s">
        <v>328</v>
      </c>
      <c r="M7186" t="s">
        <v>3312</v>
      </c>
      <c r="N7186" s="2">
        <v>78.66</v>
      </c>
      <c r="O7186" s="3">
        <v>6</v>
      </c>
      <c r="P7186" s="2">
        <v>36.18</v>
      </c>
    </row>
    <row r="7187" spans="1:16" x14ac:dyDescent="0.35">
      <c r="A7187" s="1"/>
      <c r="E7187" s="1" t="e">
        <f>DATE(Table1[[#This Row],[Column3]],Table1[[#This Row],[Column2]],Table1[[#This Row],[Column1]])</f>
        <v>#NUM!</v>
      </c>
      <c r="F7187" s="1">
        <v>42800</v>
      </c>
      <c r="G7187" s="3">
        <f>YEAR(Table1[[#This Row],[Order Date New]])</f>
        <v>2017</v>
      </c>
      <c r="H7187" s="3">
        <f>MONTH(Table1[[#This Row],[Order Date New]])</f>
        <v>3</v>
      </c>
      <c r="I7187" t="s">
        <v>1903</v>
      </c>
      <c r="J7187" t="s">
        <v>161</v>
      </c>
      <c r="K7187" t="s">
        <v>11</v>
      </c>
      <c r="L7187" t="s">
        <v>12</v>
      </c>
      <c r="M7187" t="s">
        <v>2375</v>
      </c>
      <c r="N7187" s="2">
        <v>45.36</v>
      </c>
      <c r="O7187" s="3">
        <v>4</v>
      </c>
      <c r="P7187" s="2">
        <v>22.23</v>
      </c>
    </row>
    <row r="7188" spans="1:16" x14ac:dyDescent="0.35">
      <c r="A7188" s="1"/>
      <c r="E7188" s="1" t="e">
        <f>DATE(Table1[[#This Row],[Column3]],Table1[[#This Row],[Column2]],Table1[[#This Row],[Column1]])</f>
        <v>#NUM!</v>
      </c>
      <c r="F7188" s="1">
        <v>42800</v>
      </c>
      <c r="G7188" s="3">
        <f>YEAR(Table1[[#This Row],[Order Date New]])</f>
        <v>2017</v>
      </c>
      <c r="H7188" s="3">
        <f>MONTH(Table1[[#This Row],[Order Date New]])</f>
        <v>3</v>
      </c>
      <c r="I7188" t="s">
        <v>2549</v>
      </c>
      <c r="J7188" t="s">
        <v>178</v>
      </c>
      <c r="K7188" t="s">
        <v>11</v>
      </c>
      <c r="L7188" t="s">
        <v>18</v>
      </c>
      <c r="M7188" t="s">
        <v>1437</v>
      </c>
      <c r="N7188" s="2">
        <v>136.26</v>
      </c>
      <c r="O7188" s="3">
        <v>9</v>
      </c>
      <c r="P7188" s="2">
        <v>5.45</v>
      </c>
    </row>
    <row r="7189" spans="1:16" x14ac:dyDescent="0.35">
      <c r="A7189" s="1"/>
      <c r="E7189" s="1" t="e">
        <f>DATE(Table1[[#This Row],[Column3]],Table1[[#This Row],[Column2]],Table1[[#This Row],[Column1]])</f>
        <v>#NUM!</v>
      </c>
      <c r="F7189" s="1">
        <v>42801</v>
      </c>
      <c r="G7189" s="3">
        <f>YEAR(Table1[[#This Row],[Order Date New]])</f>
        <v>2017</v>
      </c>
      <c r="H7189" s="3">
        <f>MONTH(Table1[[#This Row],[Order Date New]])</f>
        <v>3</v>
      </c>
      <c r="I7189" t="s">
        <v>3336</v>
      </c>
      <c r="J7189" t="s">
        <v>30</v>
      </c>
      <c r="K7189" t="s">
        <v>34</v>
      </c>
      <c r="L7189" t="s">
        <v>47</v>
      </c>
      <c r="M7189" t="s">
        <v>2015</v>
      </c>
      <c r="N7189" s="2">
        <v>23.99</v>
      </c>
      <c r="O7189" s="3">
        <v>1</v>
      </c>
      <c r="P7189" s="2">
        <v>5.52</v>
      </c>
    </row>
    <row r="7190" spans="1:16" x14ac:dyDescent="0.35">
      <c r="A7190" s="1"/>
      <c r="E7190" s="1" t="e">
        <f>DATE(Table1[[#This Row],[Column3]],Table1[[#This Row],[Column2]],Table1[[#This Row],[Column1]])</f>
        <v>#NUM!</v>
      </c>
      <c r="F7190" s="1">
        <v>42801</v>
      </c>
      <c r="G7190" s="3">
        <f>YEAR(Table1[[#This Row],[Order Date New]])</f>
        <v>2017</v>
      </c>
      <c r="H7190" s="3">
        <f>MONTH(Table1[[#This Row],[Order Date New]])</f>
        <v>3</v>
      </c>
      <c r="I7190" t="s">
        <v>3336</v>
      </c>
      <c r="J7190" t="s">
        <v>30</v>
      </c>
      <c r="K7190" t="s">
        <v>39</v>
      </c>
      <c r="L7190" t="s">
        <v>40</v>
      </c>
      <c r="M7190" t="s">
        <v>561</v>
      </c>
      <c r="N7190" s="2">
        <v>287.97000000000003</v>
      </c>
      <c r="O7190" s="3">
        <v>3</v>
      </c>
      <c r="P7190" s="2">
        <v>77.75</v>
      </c>
    </row>
    <row r="7191" spans="1:16" x14ac:dyDescent="0.35">
      <c r="A7191" s="1"/>
      <c r="E7191" s="1" t="e">
        <f>DATE(Table1[[#This Row],[Column3]],Table1[[#This Row],[Column2]],Table1[[#This Row],[Column1]])</f>
        <v>#NUM!</v>
      </c>
      <c r="F7191" s="1">
        <v>42801</v>
      </c>
      <c r="G7191" s="3">
        <f>YEAR(Table1[[#This Row],[Order Date New]])</f>
        <v>2017</v>
      </c>
      <c r="H7191" s="3">
        <f>MONTH(Table1[[#This Row],[Order Date New]])</f>
        <v>3</v>
      </c>
      <c r="I7191" t="s">
        <v>2075</v>
      </c>
      <c r="J7191" t="s">
        <v>270</v>
      </c>
      <c r="K7191" t="s">
        <v>11</v>
      </c>
      <c r="L7191" t="s">
        <v>24</v>
      </c>
      <c r="M7191" t="s">
        <v>77</v>
      </c>
      <c r="N7191" s="2">
        <v>9.5500000000000007</v>
      </c>
      <c r="O7191" s="3">
        <v>3</v>
      </c>
      <c r="P7191" s="2">
        <v>1.55</v>
      </c>
    </row>
    <row r="7192" spans="1:16" x14ac:dyDescent="0.35">
      <c r="A7192" s="1"/>
      <c r="E7192" s="1" t="e">
        <f>DATE(Table1[[#This Row],[Column3]],Table1[[#This Row],[Column2]],Table1[[#This Row],[Column1]])</f>
        <v>#NUM!</v>
      </c>
      <c r="F7192" s="1">
        <v>42801</v>
      </c>
      <c r="G7192" s="3">
        <f>YEAR(Table1[[#This Row],[Order Date New]])</f>
        <v>2017</v>
      </c>
      <c r="H7192" s="3">
        <f>MONTH(Table1[[#This Row],[Order Date New]])</f>
        <v>3</v>
      </c>
      <c r="I7192" t="s">
        <v>478</v>
      </c>
      <c r="J7192" t="s">
        <v>10</v>
      </c>
      <c r="K7192" t="s">
        <v>39</v>
      </c>
      <c r="L7192" t="s">
        <v>40</v>
      </c>
      <c r="M7192" t="s">
        <v>789</v>
      </c>
      <c r="N7192" s="2">
        <v>167.97</v>
      </c>
      <c r="O7192" s="3">
        <v>4</v>
      </c>
      <c r="P7192" s="2">
        <v>62.99</v>
      </c>
    </row>
    <row r="7193" spans="1:16" x14ac:dyDescent="0.35">
      <c r="A7193" s="1"/>
      <c r="E7193" s="1" t="e">
        <f>DATE(Table1[[#This Row],[Column3]],Table1[[#This Row],[Column2]],Table1[[#This Row],[Column1]])</f>
        <v>#NUM!</v>
      </c>
      <c r="F7193" s="1">
        <v>42801</v>
      </c>
      <c r="G7193" s="3">
        <f>YEAR(Table1[[#This Row],[Order Date New]])</f>
        <v>2017</v>
      </c>
      <c r="H7193" s="3">
        <f>MONTH(Table1[[#This Row],[Order Date New]])</f>
        <v>3</v>
      </c>
      <c r="I7193" t="s">
        <v>524</v>
      </c>
      <c r="J7193" t="s">
        <v>10</v>
      </c>
      <c r="K7193" t="s">
        <v>11</v>
      </c>
      <c r="L7193" t="s">
        <v>12</v>
      </c>
      <c r="M7193" t="s">
        <v>289</v>
      </c>
      <c r="N7193" s="2">
        <v>273.89999999999998</v>
      </c>
      <c r="O7193" s="3">
        <v>7</v>
      </c>
      <c r="P7193" s="2">
        <v>92.44</v>
      </c>
    </row>
    <row r="7194" spans="1:16" x14ac:dyDescent="0.35">
      <c r="A7194" s="1"/>
      <c r="E7194" s="1" t="e">
        <f>DATE(Table1[[#This Row],[Column3]],Table1[[#This Row],[Column2]],Table1[[#This Row],[Column1]])</f>
        <v>#NUM!</v>
      </c>
      <c r="F7194" s="1">
        <v>42801</v>
      </c>
      <c r="G7194" s="3">
        <f>YEAR(Table1[[#This Row],[Order Date New]])</f>
        <v>2017</v>
      </c>
      <c r="H7194" s="3">
        <f>MONTH(Table1[[#This Row],[Order Date New]])</f>
        <v>3</v>
      </c>
      <c r="I7194" t="s">
        <v>524</v>
      </c>
      <c r="J7194" t="s">
        <v>10</v>
      </c>
      <c r="K7194" t="s">
        <v>39</v>
      </c>
      <c r="L7194" t="s">
        <v>328</v>
      </c>
      <c r="M7194" t="s">
        <v>3337</v>
      </c>
      <c r="N7194" s="2">
        <v>597.13</v>
      </c>
      <c r="O7194" s="3">
        <v>3</v>
      </c>
      <c r="P7194" s="2">
        <v>49.76</v>
      </c>
    </row>
    <row r="7195" spans="1:16" x14ac:dyDescent="0.35">
      <c r="A7195" s="1"/>
      <c r="E7195" s="1" t="e">
        <f>DATE(Table1[[#This Row],[Column3]],Table1[[#This Row],[Column2]],Table1[[#This Row],[Column1]])</f>
        <v>#NUM!</v>
      </c>
      <c r="F7195" s="1">
        <v>42801</v>
      </c>
      <c r="G7195" s="3">
        <f>YEAR(Table1[[#This Row],[Order Date New]])</f>
        <v>2017</v>
      </c>
      <c r="H7195" s="3">
        <f>MONTH(Table1[[#This Row],[Order Date New]])</f>
        <v>3</v>
      </c>
      <c r="I7195" t="s">
        <v>419</v>
      </c>
      <c r="J7195" t="s">
        <v>437</v>
      </c>
      <c r="K7195" t="s">
        <v>34</v>
      </c>
      <c r="L7195" t="s">
        <v>47</v>
      </c>
      <c r="M7195" t="s">
        <v>621</v>
      </c>
      <c r="N7195" s="2">
        <v>545.85</v>
      </c>
      <c r="O7195" s="3">
        <v>9</v>
      </c>
      <c r="P7195" s="2">
        <v>114.63</v>
      </c>
    </row>
    <row r="7196" spans="1:16" x14ac:dyDescent="0.35">
      <c r="A7196" s="1"/>
      <c r="E7196" s="1" t="e">
        <f>DATE(Table1[[#This Row],[Column3]],Table1[[#This Row],[Column2]],Table1[[#This Row],[Column1]])</f>
        <v>#NUM!</v>
      </c>
      <c r="F7196" s="1">
        <v>42801</v>
      </c>
      <c r="G7196" s="3">
        <f>YEAR(Table1[[#This Row],[Order Date New]])</f>
        <v>2017</v>
      </c>
      <c r="H7196" s="3">
        <f>MONTH(Table1[[#This Row],[Order Date New]])</f>
        <v>3</v>
      </c>
      <c r="I7196" t="s">
        <v>1339</v>
      </c>
      <c r="J7196" t="s">
        <v>79</v>
      </c>
      <c r="K7196" t="s">
        <v>11</v>
      </c>
      <c r="L7196" t="s">
        <v>12</v>
      </c>
      <c r="M7196" t="s">
        <v>13</v>
      </c>
      <c r="N7196" s="2">
        <v>32.9</v>
      </c>
      <c r="O7196" s="3">
        <v>4</v>
      </c>
      <c r="P7196" s="2">
        <v>11.1</v>
      </c>
    </row>
    <row r="7197" spans="1:16" x14ac:dyDescent="0.35">
      <c r="A7197" s="1"/>
      <c r="E7197" s="1" t="e">
        <f>DATE(Table1[[#This Row],[Column3]],Table1[[#This Row],[Column2]],Table1[[#This Row],[Column1]])</f>
        <v>#NUM!</v>
      </c>
      <c r="F7197" s="1">
        <v>42801</v>
      </c>
      <c r="G7197" s="3">
        <f>YEAR(Table1[[#This Row],[Order Date New]])</f>
        <v>2017</v>
      </c>
      <c r="H7197" s="3">
        <f>MONTH(Table1[[#This Row],[Order Date New]])</f>
        <v>3</v>
      </c>
      <c r="I7197" t="s">
        <v>1339</v>
      </c>
      <c r="J7197" t="s">
        <v>79</v>
      </c>
      <c r="K7197" t="s">
        <v>34</v>
      </c>
      <c r="L7197" t="s">
        <v>156</v>
      </c>
      <c r="M7197" t="s">
        <v>862</v>
      </c>
      <c r="N7197" s="2">
        <v>215.15</v>
      </c>
      <c r="O7197" s="3">
        <v>2</v>
      </c>
      <c r="P7197" s="2">
        <v>-103.99</v>
      </c>
    </row>
    <row r="7198" spans="1:16" x14ac:dyDescent="0.35">
      <c r="A7198" s="1"/>
      <c r="E7198" s="1" t="e">
        <f>DATE(Table1[[#This Row],[Column3]],Table1[[#This Row],[Column2]],Table1[[#This Row],[Column1]])</f>
        <v>#NUM!</v>
      </c>
      <c r="F7198" s="1">
        <v>42801</v>
      </c>
      <c r="G7198" s="3">
        <f>YEAR(Table1[[#This Row],[Order Date New]])</f>
        <v>2017</v>
      </c>
      <c r="H7198" s="3">
        <f>MONTH(Table1[[#This Row],[Order Date New]])</f>
        <v>3</v>
      </c>
      <c r="I7198" t="s">
        <v>1339</v>
      </c>
      <c r="J7198" t="s">
        <v>79</v>
      </c>
      <c r="K7198" t="s">
        <v>11</v>
      </c>
      <c r="L7198" t="s">
        <v>12</v>
      </c>
      <c r="M7198" t="s">
        <v>1477</v>
      </c>
      <c r="N7198" s="2">
        <v>30.96</v>
      </c>
      <c r="O7198" s="3">
        <v>6</v>
      </c>
      <c r="P7198" s="2">
        <v>11.22</v>
      </c>
    </row>
    <row r="7199" spans="1:16" x14ac:dyDescent="0.35">
      <c r="A7199" s="1"/>
      <c r="E7199" s="1" t="e">
        <f>DATE(Table1[[#This Row],[Column3]],Table1[[#This Row],[Column2]],Table1[[#This Row],[Column1]])</f>
        <v>#NUM!</v>
      </c>
      <c r="F7199" s="1">
        <v>42801</v>
      </c>
      <c r="G7199" s="3">
        <f>YEAR(Table1[[#This Row],[Order Date New]])</f>
        <v>2017</v>
      </c>
      <c r="H7199" s="3">
        <f>MONTH(Table1[[#This Row],[Order Date New]])</f>
        <v>3</v>
      </c>
      <c r="I7199" t="s">
        <v>1454</v>
      </c>
      <c r="J7199" t="s">
        <v>178</v>
      </c>
      <c r="K7199" t="s">
        <v>39</v>
      </c>
      <c r="L7199" t="s">
        <v>52</v>
      </c>
      <c r="M7199" t="s">
        <v>87</v>
      </c>
      <c r="N7199" s="2">
        <v>59.98</v>
      </c>
      <c r="O7199" s="3">
        <v>2</v>
      </c>
      <c r="P7199" s="2">
        <v>26.39</v>
      </c>
    </row>
    <row r="7200" spans="1:16" x14ac:dyDescent="0.35">
      <c r="A7200" s="1"/>
      <c r="E7200" s="1" t="e">
        <f>DATE(Table1[[#This Row],[Column3]],Table1[[#This Row],[Column2]],Table1[[#This Row],[Column1]])</f>
        <v>#NUM!</v>
      </c>
      <c r="F7200" s="1">
        <v>42801</v>
      </c>
      <c r="G7200" s="3">
        <f>YEAR(Table1[[#This Row],[Order Date New]])</f>
        <v>2017</v>
      </c>
      <c r="H7200" s="3">
        <f>MONTH(Table1[[#This Row],[Order Date New]])</f>
        <v>3</v>
      </c>
      <c r="I7200" t="s">
        <v>1454</v>
      </c>
      <c r="J7200" t="s">
        <v>178</v>
      </c>
      <c r="K7200" t="s">
        <v>39</v>
      </c>
      <c r="L7200" t="s">
        <v>328</v>
      </c>
      <c r="M7200" t="s">
        <v>2851</v>
      </c>
      <c r="N7200" s="2">
        <v>2395.1999999999998</v>
      </c>
      <c r="O7200" s="3">
        <v>6</v>
      </c>
      <c r="P7200" s="2">
        <v>209.58</v>
      </c>
    </row>
    <row r="7201" spans="1:16" x14ac:dyDescent="0.35">
      <c r="A7201" s="1"/>
      <c r="E7201" s="1" t="e">
        <f>DATE(Table1[[#This Row],[Column3]],Table1[[#This Row],[Column2]],Table1[[#This Row],[Column1]])</f>
        <v>#NUM!</v>
      </c>
      <c r="F7201" s="1">
        <v>42801</v>
      </c>
      <c r="G7201" s="3">
        <f>YEAR(Table1[[#This Row],[Order Date New]])</f>
        <v>2017</v>
      </c>
      <c r="H7201" s="3">
        <f>MONTH(Table1[[#This Row],[Order Date New]])</f>
        <v>3</v>
      </c>
      <c r="I7201" t="s">
        <v>1454</v>
      </c>
      <c r="J7201" t="s">
        <v>178</v>
      </c>
      <c r="K7201" t="s">
        <v>39</v>
      </c>
      <c r="L7201" t="s">
        <v>52</v>
      </c>
      <c r="M7201" t="s">
        <v>2059</v>
      </c>
      <c r="N7201" s="2">
        <v>1687.8</v>
      </c>
      <c r="O7201" s="3">
        <v>4</v>
      </c>
      <c r="P7201" s="2">
        <v>742.63</v>
      </c>
    </row>
    <row r="7202" spans="1:16" x14ac:dyDescent="0.35">
      <c r="A7202" s="1"/>
      <c r="E7202" s="1" t="e">
        <f>DATE(Table1[[#This Row],[Column3]],Table1[[#This Row],[Column2]],Table1[[#This Row],[Column1]])</f>
        <v>#NUM!</v>
      </c>
      <c r="F7202" s="1">
        <v>42801</v>
      </c>
      <c r="G7202" s="3">
        <f>YEAR(Table1[[#This Row],[Order Date New]])</f>
        <v>2017</v>
      </c>
      <c r="H7202" s="3">
        <f>MONTH(Table1[[#This Row],[Order Date New]])</f>
        <v>3</v>
      </c>
      <c r="I7202" t="s">
        <v>1454</v>
      </c>
      <c r="J7202" t="s">
        <v>178</v>
      </c>
      <c r="K7202" t="s">
        <v>39</v>
      </c>
      <c r="L7202" t="s">
        <v>40</v>
      </c>
      <c r="M7202" t="s">
        <v>571</v>
      </c>
      <c r="N7202" s="2">
        <v>7.99</v>
      </c>
      <c r="O7202" s="3">
        <v>1</v>
      </c>
      <c r="P7202" s="2">
        <v>2.7</v>
      </c>
    </row>
    <row r="7203" spans="1:16" x14ac:dyDescent="0.35">
      <c r="A7203" s="1"/>
      <c r="E7203" s="1" t="e">
        <f>DATE(Table1[[#This Row],[Column3]],Table1[[#This Row],[Column2]],Table1[[#This Row],[Column1]])</f>
        <v>#NUM!</v>
      </c>
      <c r="F7203" s="1">
        <v>42801</v>
      </c>
      <c r="G7203" s="3">
        <f>YEAR(Table1[[#This Row],[Order Date New]])</f>
        <v>2017</v>
      </c>
      <c r="H7203" s="3">
        <f>MONTH(Table1[[#This Row],[Order Date New]])</f>
        <v>3</v>
      </c>
      <c r="I7203" t="s">
        <v>1289</v>
      </c>
      <c r="J7203" t="s">
        <v>475</v>
      </c>
      <c r="K7203" t="s">
        <v>39</v>
      </c>
      <c r="L7203" t="s">
        <v>52</v>
      </c>
      <c r="M7203" t="s">
        <v>2261</v>
      </c>
      <c r="N7203" s="2">
        <v>258.89999999999998</v>
      </c>
      <c r="O7203" s="3">
        <v>10</v>
      </c>
      <c r="P7203" s="2">
        <v>93.2</v>
      </c>
    </row>
    <row r="7204" spans="1:16" x14ac:dyDescent="0.35">
      <c r="A7204" s="1"/>
      <c r="E7204" s="1" t="e">
        <f>DATE(Table1[[#This Row],[Column3]],Table1[[#This Row],[Column2]],Table1[[#This Row],[Column1]])</f>
        <v>#NUM!</v>
      </c>
      <c r="F7204" s="1">
        <v>42801</v>
      </c>
      <c r="G7204" s="3">
        <f>YEAR(Table1[[#This Row],[Order Date New]])</f>
        <v>2017</v>
      </c>
      <c r="H7204" s="3">
        <f>MONTH(Table1[[#This Row],[Order Date New]])</f>
        <v>3</v>
      </c>
      <c r="I7204" t="s">
        <v>1289</v>
      </c>
      <c r="J7204" t="s">
        <v>475</v>
      </c>
      <c r="K7204" t="s">
        <v>11</v>
      </c>
      <c r="L7204" t="s">
        <v>12</v>
      </c>
      <c r="M7204" t="s">
        <v>1024</v>
      </c>
      <c r="N7204" s="2">
        <v>24.56</v>
      </c>
      <c r="O7204" s="3">
        <v>2</v>
      </c>
      <c r="P7204" s="2">
        <v>11.54</v>
      </c>
    </row>
    <row r="7205" spans="1:16" x14ac:dyDescent="0.35">
      <c r="A7205" s="1"/>
      <c r="E7205" s="1" t="e">
        <f>DATE(Table1[[#This Row],[Column3]],Table1[[#This Row],[Column2]],Table1[[#This Row],[Column1]])</f>
        <v>#NUM!</v>
      </c>
      <c r="F7205" s="1">
        <v>42801</v>
      </c>
      <c r="G7205" s="3">
        <f>YEAR(Table1[[#This Row],[Order Date New]])</f>
        <v>2017</v>
      </c>
      <c r="H7205" s="3">
        <f>MONTH(Table1[[#This Row],[Order Date New]])</f>
        <v>3</v>
      </c>
      <c r="I7205" t="s">
        <v>1186</v>
      </c>
      <c r="J7205" t="s">
        <v>27</v>
      </c>
      <c r="K7205" t="s">
        <v>34</v>
      </c>
      <c r="L7205" t="s">
        <v>47</v>
      </c>
      <c r="M7205" t="s">
        <v>2161</v>
      </c>
      <c r="N7205" s="2">
        <v>129.38999999999999</v>
      </c>
      <c r="O7205" s="3">
        <v>3</v>
      </c>
      <c r="P7205" s="2">
        <v>54.34</v>
      </c>
    </row>
    <row r="7206" spans="1:16" x14ac:dyDescent="0.35">
      <c r="A7206" s="1"/>
      <c r="E7206" s="1" t="e">
        <f>DATE(Table1[[#This Row],[Column3]],Table1[[#This Row],[Column2]],Table1[[#This Row],[Column1]])</f>
        <v>#NUM!</v>
      </c>
      <c r="F7206" s="1">
        <v>42801</v>
      </c>
      <c r="G7206" s="3">
        <f>YEAR(Table1[[#This Row],[Order Date New]])</f>
        <v>2017</v>
      </c>
      <c r="H7206" s="3">
        <f>MONTH(Table1[[#This Row],[Order Date New]])</f>
        <v>3</v>
      </c>
      <c r="I7206" t="s">
        <v>478</v>
      </c>
      <c r="J7206" t="s">
        <v>27</v>
      </c>
      <c r="K7206" t="s">
        <v>11</v>
      </c>
      <c r="L7206" t="s">
        <v>18</v>
      </c>
      <c r="M7206" t="s">
        <v>1923</v>
      </c>
      <c r="N7206" s="2">
        <v>87.92</v>
      </c>
      <c r="O7206" s="3">
        <v>4</v>
      </c>
      <c r="P7206" s="2">
        <v>0.88</v>
      </c>
    </row>
    <row r="7207" spans="1:16" x14ac:dyDescent="0.35">
      <c r="A7207" s="1"/>
      <c r="E7207" s="1" t="e">
        <f>DATE(Table1[[#This Row],[Column3]],Table1[[#This Row],[Column2]],Table1[[#This Row],[Column1]])</f>
        <v>#NUM!</v>
      </c>
      <c r="F7207" s="1">
        <v>42801</v>
      </c>
      <c r="G7207" s="3">
        <f>YEAR(Table1[[#This Row],[Order Date New]])</f>
        <v>2017</v>
      </c>
      <c r="H7207" s="3">
        <f>MONTH(Table1[[#This Row],[Order Date New]])</f>
        <v>3</v>
      </c>
      <c r="I7207" t="s">
        <v>2213</v>
      </c>
      <c r="J7207" t="s">
        <v>270</v>
      </c>
      <c r="K7207" t="s">
        <v>39</v>
      </c>
      <c r="L7207" t="s">
        <v>52</v>
      </c>
      <c r="M7207" t="s">
        <v>1108</v>
      </c>
      <c r="N7207" s="2">
        <v>24</v>
      </c>
      <c r="O7207" s="3">
        <v>2</v>
      </c>
      <c r="P7207" s="2">
        <v>-2.7</v>
      </c>
    </row>
    <row r="7208" spans="1:16" x14ac:dyDescent="0.35">
      <c r="A7208" s="1"/>
      <c r="E7208" s="1" t="e">
        <f>DATE(Table1[[#This Row],[Column3]],Table1[[#This Row],[Column2]],Table1[[#This Row],[Column1]])</f>
        <v>#NUM!</v>
      </c>
      <c r="F7208" s="1">
        <v>42801</v>
      </c>
      <c r="G7208" s="3">
        <f>YEAR(Table1[[#This Row],[Order Date New]])</f>
        <v>2017</v>
      </c>
      <c r="H7208" s="3">
        <f>MONTH(Table1[[#This Row],[Order Date New]])</f>
        <v>3</v>
      </c>
      <c r="I7208" t="s">
        <v>1987</v>
      </c>
      <c r="J7208" t="s">
        <v>747</v>
      </c>
      <c r="K7208" t="s">
        <v>34</v>
      </c>
      <c r="L7208" t="s">
        <v>47</v>
      </c>
      <c r="M7208" t="s">
        <v>1529</v>
      </c>
      <c r="N7208" s="2">
        <v>102.3</v>
      </c>
      <c r="O7208" s="3">
        <v>1</v>
      </c>
      <c r="P7208" s="2">
        <v>26.6</v>
      </c>
    </row>
    <row r="7209" spans="1:16" x14ac:dyDescent="0.35">
      <c r="A7209" s="1"/>
      <c r="E7209" s="1" t="e">
        <f>DATE(Table1[[#This Row],[Column3]],Table1[[#This Row],[Column2]],Table1[[#This Row],[Column1]])</f>
        <v>#NUM!</v>
      </c>
      <c r="F7209" s="1">
        <v>42802</v>
      </c>
      <c r="G7209" s="3">
        <f>YEAR(Table1[[#This Row],[Order Date New]])</f>
        <v>2017</v>
      </c>
      <c r="H7209" s="3">
        <f>MONTH(Table1[[#This Row],[Order Date New]])</f>
        <v>3</v>
      </c>
      <c r="I7209" t="s">
        <v>2556</v>
      </c>
      <c r="J7209" t="s">
        <v>15</v>
      </c>
      <c r="K7209" t="s">
        <v>34</v>
      </c>
      <c r="L7209" t="s">
        <v>75</v>
      </c>
      <c r="M7209" t="s">
        <v>76</v>
      </c>
      <c r="N7209" s="2">
        <v>183.37</v>
      </c>
      <c r="O7209" s="3">
        <v>2</v>
      </c>
      <c r="P7209" s="2">
        <v>-36.67</v>
      </c>
    </row>
    <row r="7210" spans="1:16" x14ac:dyDescent="0.35">
      <c r="A7210" s="1"/>
      <c r="E7210" s="1" t="e">
        <f>DATE(Table1[[#This Row],[Column3]],Table1[[#This Row],[Column2]],Table1[[#This Row],[Column1]])</f>
        <v>#NUM!</v>
      </c>
      <c r="F7210" s="1">
        <v>42802</v>
      </c>
      <c r="G7210" s="3">
        <f>YEAR(Table1[[#This Row],[Order Date New]])</f>
        <v>2017</v>
      </c>
      <c r="H7210" s="3">
        <f>MONTH(Table1[[#This Row],[Order Date New]])</f>
        <v>3</v>
      </c>
      <c r="I7210" t="s">
        <v>2407</v>
      </c>
      <c r="J7210" t="s">
        <v>27</v>
      </c>
      <c r="K7210" t="s">
        <v>11</v>
      </c>
      <c r="L7210" t="s">
        <v>16</v>
      </c>
      <c r="M7210" t="s">
        <v>2881</v>
      </c>
      <c r="N7210" s="2">
        <v>51.75</v>
      </c>
      <c r="O7210" s="3">
        <v>5</v>
      </c>
      <c r="P7210" s="2">
        <v>24.84</v>
      </c>
    </row>
    <row r="7211" spans="1:16" x14ac:dyDescent="0.35">
      <c r="A7211" s="1"/>
      <c r="E7211" s="1" t="e">
        <f>DATE(Table1[[#This Row],[Column3]],Table1[[#This Row],[Column2]],Table1[[#This Row],[Column1]])</f>
        <v>#NUM!</v>
      </c>
      <c r="F7211" s="1">
        <v>42802</v>
      </c>
      <c r="G7211" s="3">
        <f>YEAR(Table1[[#This Row],[Order Date New]])</f>
        <v>2017</v>
      </c>
      <c r="H7211" s="3">
        <f>MONTH(Table1[[#This Row],[Order Date New]])</f>
        <v>3</v>
      </c>
      <c r="I7211" t="s">
        <v>2407</v>
      </c>
      <c r="J7211" t="s">
        <v>27</v>
      </c>
      <c r="K7211" t="s">
        <v>34</v>
      </c>
      <c r="L7211" t="s">
        <v>47</v>
      </c>
      <c r="M7211" t="s">
        <v>709</v>
      </c>
      <c r="N7211" s="2">
        <v>123.96</v>
      </c>
      <c r="O7211" s="3">
        <v>3</v>
      </c>
      <c r="P7211" s="2">
        <v>11.16</v>
      </c>
    </row>
    <row r="7212" spans="1:16" x14ac:dyDescent="0.35">
      <c r="A7212" s="1"/>
      <c r="E7212" s="1" t="e">
        <f>DATE(Table1[[#This Row],[Column3]],Table1[[#This Row],[Column2]],Table1[[#This Row],[Column1]])</f>
        <v>#NUM!</v>
      </c>
      <c r="F7212" s="1">
        <v>42802</v>
      </c>
      <c r="G7212" s="3">
        <f>YEAR(Table1[[#This Row],[Order Date New]])</f>
        <v>2017</v>
      </c>
      <c r="H7212" s="3">
        <f>MONTH(Table1[[#This Row],[Order Date New]])</f>
        <v>3</v>
      </c>
      <c r="I7212" t="s">
        <v>740</v>
      </c>
      <c r="J7212" t="s">
        <v>27</v>
      </c>
      <c r="K7212" t="s">
        <v>11</v>
      </c>
      <c r="L7212" t="s">
        <v>18</v>
      </c>
      <c r="M7212" t="s">
        <v>122</v>
      </c>
      <c r="N7212" s="2">
        <v>99.87</v>
      </c>
      <c r="O7212" s="3">
        <v>3</v>
      </c>
      <c r="P7212" s="2">
        <v>23.97</v>
      </c>
    </row>
    <row r="7213" spans="1:16" x14ac:dyDescent="0.35">
      <c r="A7213" s="1"/>
      <c r="E7213" s="1" t="e">
        <f>DATE(Table1[[#This Row],[Column3]],Table1[[#This Row],[Column2]],Table1[[#This Row],[Column1]])</f>
        <v>#NUM!</v>
      </c>
      <c r="F7213" s="1">
        <v>42802</v>
      </c>
      <c r="G7213" s="3">
        <f>YEAR(Table1[[#This Row],[Order Date New]])</f>
        <v>2017</v>
      </c>
      <c r="H7213" s="3">
        <f>MONTH(Table1[[#This Row],[Order Date New]])</f>
        <v>3</v>
      </c>
      <c r="I7213" t="s">
        <v>1991</v>
      </c>
      <c r="J7213" t="s">
        <v>15</v>
      </c>
      <c r="K7213" t="s">
        <v>39</v>
      </c>
      <c r="L7213" t="s">
        <v>52</v>
      </c>
      <c r="M7213" t="s">
        <v>2558</v>
      </c>
      <c r="N7213" s="2">
        <v>39.82</v>
      </c>
      <c r="O7213" s="3">
        <v>3</v>
      </c>
      <c r="P7213" s="2">
        <v>7.47</v>
      </c>
    </row>
    <row r="7214" spans="1:16" x14ac:dyDescent="0.35">
      <c r="A7214" s="1"/>
      <c r="E7214" s="1" t="e">
        <f>DATE(Table1[[#This Row],[Column3]],Table1[[#This Row],[Column2]],Table1[[#This Row],[Column1]])</f>
        <v>#NUM!</v>
      </c>
      <c r="F7214" s="1">
        <v>42802</v>
      </c>
      <c r="G7214" s="3">
        <f>YEAR(Table1[[#This Row],[Order Date New]])</f>
        <v>2017</v>
      </c>
      <c r="H7214" s="3">
        <f>MONTH(Table1[[#This Row],[Order Date New]])</f>
        <v>3</v>
      </c>
      <c r="I7214" t="s">
        <v>2975</v>
      </c>
      <c r="J7214" t="s">
        <v>178</v>
      </c>
      <c r="K7214" t="s">
        <v>11</v>
      </c>
      <c r="L7214" t="s">
        <v>18</v>
      </c>
      <c r="M7214" t="s">
        <v>1672</v>
      </c>
      <c r="N7214" s="2">
        <v>16.059999999999999</v>
      </c>
      <c r="O7214" s="3">
        <v>1</v>
      </c>
      <c r="P7214" s="2">
        <v>4.18</v>
      </c>
    </row>
    <row r="7215" spans="1:16" x14ac:dyDescent="0.35">
      <c r="A7215" s="1"/>
      <c r="E7215" s="1" t="e">
        <f>DATE(Table1[[#This Row],[Column3]],Table1[[#This Row],[Column2]],Table1[[#This Row],[Column1]])</f>
        <v>#NUM!</v>
      </c>
      <c r="F7215" s="1">
        <v>42802</v>
      </c>
      <c r="G7215" s="3">
        <f>YEAR(Table1[[#This Row],[Order Date New]])</f>
        <v>2017</v>
      </c>
      <c r="H7215" s="3">
        <f>MONTH(Table1[[#This Row],[Order Date New]])</f>
        <v>3</v>
      </c>
      <c r="I7215" t="s">
        <v>2993</v>
      </c>
      <c r="J7215" t="s">
        <v>79</v>
      </c>
      <c r="K7215" t="s">
        <v>11</v>
      </c>
      <c r="L7215" t="s">
        <v>16</v>
      </c>
      <c r="M7215" t="s">
        <v>411</v>
      </c>
      <c r="N7215" s="2">
        <v>16.52</v>
      </c>
      <c r="O7215" s="3">
        <v>5</v>
      </c>
      <c r="P7215" s="2">
        <v>5.37</v>
      </c>
    </row>
    <row r="7216" spans="1:16" x14ac:dyDescent="0.35">
      <c r="A7216" s="1"/>
      <c r="E7216" s="1" t="e">
        <f>DATE(Table1[[#This Row],[Column3]],Table1[[#This Row],[Column2]],Table1[[#This Row],[Column1]])</f>
        <v>#NUM!</v>
      </c>
      <c r="F7216" s="1">
        <v>42803</v>
      </c>
      <c r="G7216" s="3">
        <f>YEAR(Table1[[#This Row],[Order Date New]])</f>
        <v>2017</v>
      </c>
      <c r="H7216" s="3">
        <f>MONTH(Table1[[#This Row],[Order Date New]])</f>
        <v>3</v>
      </c>
      <c r="I7216" t="s">
        <v>1003</v>
      </c>
      <c r="J7216" t="s">
        <v>15</v>
      </c>
      <c r="K7216" t="s">
        <v>11</v>
      </c>
      <c r="L7216" t="s">
        <v>20</v>
      </c>
      <c r="M7216" t="s">
        <v>1397</v>
      </c>
      <c r="N7216" s="2">
        <v>42.62</v>
      </c>
      <c r="O7216" s="3">
        <v>7</v>
      </c>
      <c r="P7216" s="2">
        <v>-68.19</v>
      </c>
    </row>
    <row r="7217" spans="1:16" x14ac:dyDescent="0.35">
      <c r="A7217" s="1"/>
      <c r="E7217" s="1" t="e">
        <f>DATE(Table1[[#This Row],[Column3]],Table1[[#This Row],[Column2]],Table1[[#This Row],[Column1]])</f>
        <v>#NUM!</v>
      </c>
      <c r="F7217" s="1">
        <v>42803</v>
      </c>
      <c r="G7217" s="3">
        <f>YEAR(Table1[[#This Row],[Order Date New]])</f>
        <v>2017</v>
      </c>
      <c r="H7217" s="3">
        <f>MONTH(Table1[[#This Row],[Order Date New]])</f>
        <v>3</v>
      </c>
      <c r="I7217" t="s">
        <v>1261</v>
      </c>
      <c r="J7217" t="s">
        <v>131</v>
      </c>
      <c r="K7217" t="s">
        <v>11</v>
      </c>
      <c r="L7217" t="s">
        <v>64</v>
      </c>
      <c r="M7217" t="s">
        <v>1577</v>
      </c>
      <c r="N7217" s="2">
        <v>24.45</v>
      </c>
      <c r="O7217" s="3">
        <v>4</v>
      </c>
      <c r="P7217" s="2">
        <v>8.86</v>
      </c>
    </row>
    <row r="7218" spans="1:16" x14ac:dyDescent="0.35">
      <c r="A7218" s="1"/>
      <c r="E7218" s="1" t="e">
        <f>DATE(Table1[[#This Row],[Column3]],Table1[[#This Row],[Column2]],Table1[[#This Row],[Column1]])</f>
        <v>#NUM!</v>
      </c>
      <c r="F7218" s="1">
        <v>42803</v>
      </c>
      <c r="G7218" s="3">
        <f>YEAR(Table1[[#This Row],[Order Date New]])</f>
        <v>2017</v>
      </c>
      <c r="H7218" s="3">
        <f>MONTH(Table1[[#This Row],[Order Date New]])</f>
        <v>3</v>
      </c>
      <c r="I7218" t="s">
        <v>625</v>
      </c>
      <c r="J7218" t="s">
        <v>27</v>
      </c>
      <c r="K7218" t="s">
        <v>11</v>
      </c>
      <c r="L7218" t="s">
        <v>24</v>
      </c>
      <c r="M7218" t="s">
        <v>1094</v>
      </c>
      <c r="N7218" s="2">
        <v>5.96</v>
      </c>
      <c r="O7218" s="3">
        <v>2</v>
      </c>
      <c r="P7218" s="2">
        <v>1.67</v>
      </c>
    </row>
    <row r="7219" spans="1:16" x14ac:dyDescent="0.35">
      <c r="A7219" s="1"/>
      <c r="E7219" s="1" t="e">
        <f>DATE(Table1[[#This Row],[Column3]],Table1[[#This Row],[Column2]],Table1[[#This Row],[Column1]])</f>
        <v>#NUM!</v>
      </c>
      <c r="F7219" s="1">
        <v>42803</v>
      </c>
      <c r="G7219" s="3">
        <f>YEAR(Table1[[#This Row],[Order Date New]])</f>
        <v>2017</v>
      </c>
      <c r="H7219" s="3">
        <f>MONTH(Table1[[#This Row],[Order Date New]])</f>
        <v>3</v>
      </c>
      <c r="I7219" t="s">
        <v>373</v>
      </c>
      <c r="J7219" t="s">
        <v>27</v>
      </c>
      <c r="K7219" t="s">
        <v>11</v>
      </c>
      <c r="L7219" t="s">
        <v>20</v>
      </c>
      <c r="M7219" t="s">
        <v>1286</v>
      </c>
      <c r="N7219" s="2">
        <v>82.56</v>
      </c>
      <c r="O7219" s="3">
        <v>5</v>
      </c>
      <c r="P7219" s="2">
        <v>28.9</v>
      </c>
    </row>
    <row r="7220" spans="1:16" x14ac:dyDescent="0.35">
      <c r="A7220" s="1"/>
      <c r="E7220" s="1" t="e">
        <f>DATE(Table1[[#This Row],[Column3]],Table1[[#This Row],[Column2]],Table1[[#This Row],[Column1]])</f>
        <v>#NUM!</v>
      </c>
      <c r="F7220" s="1">
        <v>42803</v>
      </c>
      <c r="G7220" s="3">
        <f>YEAR(Table1[[#This Row],[Order Date New]])</f>
        <v>2017</v>
      </c>
      <c r="H7220" s="3">
        <f>MONTH(Table1[[#This Row],[Order Date New]])</f>
        <v>3</v>
      </c>
      <c r="I7220" t="s">
        <v>373</v>
      </c>
      <c r="J7220" t="s">
        <v>27</v>
      </c>
      <c r="K7220" t="s">
        <v>39</v>
      </c>
      <c r="L7220" t="s">
        <v>52</v>
      </c>
      <c r="M7220" t="s">
        <v>589</v>
      </c>
      <c r="N7220" s="2">
        <v>284.97000000000003</v>
      </c>
      <c r="O7220" s="3">
        <v>3</v>
      </c>
      <c r="P7220" s="2">
        <v>85.49</v>
      </c>
    </row>
    <row r="7221" spans="1:16" x14ac:dyDescent="0.35">
      <c r="A7221" s="1"/>
      <c r="E7221" s="1" t="e">
        <f>DATE(Table1[[#This Row],[Column3]],Table1[[#This Row],[Column2]],Table1[[#This Row],[Column1]])</f>
        <v>#NUM!</v>
      </c>
      <c r="F7221" s="1">
        <v>42803</v>
      </c>
      <c r="G7221" s="3">
        <f>YEAR(Table1[[#This Row],[Order Date New]])</f>
        <v>2017</v>
      </c>
      <c r="H7221" s="3">
        <f>MONTH(Table1[[#This Row],[Order Date New]])</f>
        <v>3</v>
      </c>
      <c r="I7221" t="s">
        <v>2681</v>
      </c>
      <c r="J7221" t="s">
        <v>161</v>
      </c>
      <c r="K7221" t="s">
        <v>11</v>
      </c>
      <c r="L7221" t="s">
        <v>12</v>
      </c>
      <c r="M7221" t="s">
        <v>1073</v>
      </c>
      <c r="N7221" s="2">
        <v>419.4</v>
      </c>
      <c r="O7221" s="3">
        <v>4</v>
      </c>
      <c r="P7221" s="2">
        <v>201.31</v>
      </c>
    </row>
    <row r="7222" spans="1:16" x14ac:dyDescent="0.35">
      <c r="A7222" s="1"/>
      <c r="E7222" s="1" t="e">
        <f>DATE(Table1[[#This Row],[Column3]],Table1[[#This Row],[Column2]],Table1[[#This Row],[Column1]])</f>
        <v>#NUM!</v>
      </c>
      <c r="F7222" s="1">
        <v>42803</v>
      </c>
      <c r="G7222" s="3">
        <f>YEAR(Table1[[#This Row],[Order Date New]])</f>
        <v>2017</v>
      </c>
      <c r="H7222" s="3">
        <f>MONTH(Table1[[#This Row],[Order Date New]])</f>
        <v>3</v>
      </c>
      <c r="I7222" t="s">
        <v>2681</v>
      </c>
      <c r="J7222" t="s">
        <v>161</v>
      </c>
      <c r="K7222" t="s">
        <v>34</v>
      </c>
      <c r="L7222" t="s">
        <v>35</v>
      </c>
      <c r="M7222" t="s">
        <v>1623</v>
      </c>
      <c r="N7222" s="2">
        <v>90.8</v>
      </c>
      <c r="O7222" s="3">
        <v>1</v>
      </c>
      <c r="P7222" s="2">
        <v>14.12</v>
      </c>
    </row>
    <row r="7223" spans="1:16" x14ac:dyDescent="0.35">
      <c r="A7223" s="1"/>
      <c r="E7223" s="1" t="e">
        <f>DATE(Table1[[#This Row],[Column3]],Table1[[#This Row],[Column2]],Table1[[#This Row],[Column1]])</f>
        <v>#NUM!</v>
      </c>
      <c r="F7223" s="1">
        <v>42803</v>
      </c>
      <c r="G7223" s="3">
        <f>YEAR(Table1[[#This Row],[Order Date New]])</f>
        <v>2017</v>
      </c>
      <c r="H7223" s="3">
        <f>MONTH(Table1[[#This Row],[Order Date New]])</f>
        <v>3</v>
      </c>
      <c r="I7223" t="s">
        <v>2681</v>
      </c>
      <c r="J7223" t="s">
        <v>161</v>
      </c>
      <c r="K7223" t="s">
        <v>34</v>
      </c>
      <c r="L7223" t="s">
        <v>35</v>
      </c>
      <c r="M7223" t="s">
        <v>1993</v>
      </c>
      <c r="N7223" s="2">
        <v>181.76</v>
      </c>
      <c r="O7223" s="3">
        <v>2</v>
      </c>
      <c r="P7223" s="2">
        <v>-8.08</v>
      </c>
    </row>
    <row r="7224" spans="1:16" x14ac:dyDescent="0.35">
      <c r="A7224" s="1"/>
      <c r="E7224" s="1" t="e">
        <f>DATE(Table1[[#This Row],[Column3]],Table1[[#This Row],[Column2]],Table1[[#This Row],[Column1]])</f>
        <v>#NUM!</v>
      </c>
      <c r="F7224" s="1">
        <v>42803</v>
      </c>
      <c r="G7224" s="3">
        <f>YEAR(Table1[[#This Row],[Order Date New]])</f>
        <v>2017</v>
      </c>
      <c r="H7224" s="3">
        <f>MONTH(Table1[[#This Row],[Order Date New]])</f>
        <v>3</v>
      </c>
      <c r="I7224" t="s">
        <v>2681</v>
      </c>
      <c r="J7224" t="s">
        <v>161</v>
      </c>
      <c r="K7224" t="s">
        <v>11</v>
      </c>
      <c r="L7224" t="s">
        <v>24</v>
      </c>
      <c r="M7224" t="s">
        <v>951</v>
      </c>
      <c r="N7224" s="2">
        <v>5.56</v>
      </c>
      <c r="O7224" s="3">
        <v>2</v>
      </c>
      <c r="P7224" s="2">
        <v>2.2200000000000002</v>
      </c>
    </row>
    <row r="7225" spans="1:16" x14ac:dyDescent="0.35">
      <c r="A7225" s="1"/>
      <c r="E7225" s="1" t="e">
        <f>DATE(Table1[[#This Row],[Column3]],Table1[[#This Row],[Column2]],Table1[[#This Row],[Column1]])</f>
        <v>#NUM!</v>
      </c>
      <c r="F7225" s="1">
        <v>42803</v>
      </c>
      <c r="G7225" s="3">
        <f>YEAR(Table1[[#This Row],[Order Date New]])</f>
        <v>2017</v>
      </c>
      <c r="H7225" s="3">
        <f>MONTH(Table1[[#This Row],[Order Date New]])</f>
        <v>3</v>
      </c>
      <c r="I7225" t="s">
        <v>1807</v>
      </c>
      <c r="J7225" t="s">
        <v>27</v>
      </c>
      <c r="K7225" t="s">
        <v>34</v>
      </c>
      <c r="L7225" t="s">
        <v>75</v>
      </c>
      <c r="M7225" t="s">
        <v>372</v>
      </c>
      <c r="N7225" s="2">
        <v>239.67</v>
      </c>
      <c r="O7225" s="3">
        <v>2</v>
      </c>
      <c r="P7225" s="2">
        <v>14.1</v>
      </c>
    </row>
    <row r="7226" spans="1:16" x14ac:dyDescent="0.35">
      <c r="A7226" s="1"/>
      <c r="E7226" s="1" t="e">
        <f>DATE(Table1[[#This Row],[Column3]],Table1[[#This Row],[Column2]],Table1[[#This Row],[Column1]])</f>
        <v>#NUM!</v>
      </c>
      <c r="F7226" s="1">
        <v>42803</v>
      </c>
      <c r="G7226" s="3">
        <f>YEAR(Table1[[#This Row],[Order Date New]])</f>
        <v>2017</v>
      </c>
      <c r="H7226" s="3">
        <f>MONTH(Table1[[#This Row],[Order Date New]])</f>
        <v>3</v>
      </c>
      <c r="I7226" t="s">
        <v>1102</v>
      </c>
      <c r="J7226" t="s">
        <v>10</v>
      </c>
      <c r="K7226" t="s">
        <v>34</v>
      </c>
      <c r="L7226" t="s">
        <v>47</v>
      </c>
      <c r="M7226" t="s">
        <v>2218</v>
      </c>
      <c r="N7226" s="2">
        <v>108.4</v>
      </c>
      <c r="O7226" s="3">
        <v>5</v>
      </c>
      <c r="P7226" s="2">
        <v>-105.69</v>
      </c>
    </row>
    <row r="7227" spans="1:16" x14ac:dyDescent="0.35">
      <c r="A7227" s="1"/>
      <c r="E7227" s="1" t="e">
        <f>DATE(Table1[[#This Row],[Column3]],Table1[[#This Row],[Column2]],Table1[[#This Row],[Column1]])</f>
        <v>#NUM!</v>
      </c>
      <c r="F7227" s="1">
        <v>42803</v>
      </c>
      <c r="G7227" s="3">
        <f>YEAR(Table1[[#This Row],[Order Date New]])</f>
        <v>2017</v>
      </c>
      <c r="H7227" s="3">
        <f>MONTH(Table1[[#This Row],[Order Date New]])</f>
        <v>3</v>
      </c>
      <c r="I7227" t="s">
        <v>631</v>
      </c>
      <c r="J7227" t="s">
        <v>15</v>
      </c>
      <c r="K7227" t="s">
        <v>11</v>
      </c>
      <c r="L7227" t="s">
        <v>12</v>
      </c>
      <c r="M7227" t="s">
        <v>3381</v>
      </c>
      <c r="N7227" s="2">
        <v>8.9</v>
      </c>
      <c r="O7227" s="3">
        <v>3</v>
      </c>
      <c r="P7227" s="2">
        <v>3.34</v>
      </c>
    </row>
    <row r="7228" spans="1:16" x14ac:dyDescent="0.35">
      <c r="A7228" s="1"/>
      <c r="E7228" s="1" t="e">
        <f>DATE(Table1[[#This Row],[Column3]],Table1[[#This Row],[Column2]],Table1[[#This Row],[Column1]])</f>
        <v>#NUM!</v>
      </c>
      <c r="F7228" s="1">
        <v>42803</v>
      </c>
      <c r="G7228" s="3">
        <f>YEAR(Table1[[#This Row],[Order Date New]])</f>
        <v>2017</v>
      </c>
      <c r="H7228" s="3">
        <f>MONTH(Table1[[#This Row],[Order Date New]])</f>
        <v>3</v>
      </c>
      <c r="I7228" t="s">
        <v>631</v>
      </c>
      <c r="J7228" t="s">
        <v>15</v>
      </c>
      <c r="K7228" t="s">
        <v>39</v>
      </c>
      <c r="L7228" t="s">
        <v>52</v>
      </c>
      <c r="M7228" t="s">
        <v>268</v>
      </c>
      <c r="N7228" s="2">
        <v>100.8</v>
      </c>
      <c r="O7228" s="3">
        <v>2</v>
      </c>
      <c r="P7228" s="2">
        <v>21.42</v>
      </c>
    </row>
    <row r="7229" spans="1:16" x14ac:dyDescent="0.35">
      <c r="A7229" s="1"/>
      <c r="E7229" s="1" t="e">
        <f>DATE(Table1[[#This Row],[Column3]],Table1[[#This Row],[Column2]],Table1[[#This Row],[Column1]])</f>
        <v>#NUM!</v>
      </c>
      <c r="F7229" s="1">
        <v>42804</v>
      </c>
      <c r="G7229" s="3">
        <f>YEAR(Table1[[#This Row],[Order Date New]])</f>
        <v>2017</v>
      </c>
      <c r="H7229" s="3">
        <f>MONTH(Table1[[#This Row],[Order Date New]])</f>
        <v>3</v>
      </c>
      <c r="I7229" t="s">
        <v>1684</v>
      </c>
      <c r="J7229" t="s">
        <v>344</v>
      </c>
      <c r="K7229" t="s">
        <v>11</v>
      </c>
      <c r="L7229" t="s">
        <v>20</v>
      </c>
      <c r="M7229" t="s">
        <v>1249</v>
      </c>
      <c r="N7229" s="2">
        <v>1793.98</v>
      </c>
      <c r="O7229" s="3">
        <v>2</v>
      </c>
      <c r="P7229" s="2">
        <v>843.17</v>
      </c>
    </row>
    <row r="7230" spans="1:16" x14ac:dyDescent="0.35">
      <c r="A7230" s="1"/>
      <c r="E7230" s="1" t="e">
        <f>DATE(Table1[[#This Row],[Column3]],Table1[[#This Row],[Column2]],Table1[[#This Row],[Column1]])</f>
        <v>#NUM!</v>
      </c>
      <c r="F7230" s="1">
        <v>42804</v>
      </c>
      <c r="G7230" s="3">
        <f>YEAR(Table1[[#This Row],[Order Date New]])</f>
        <v>2017</v>
      </c>
      <c r="H7230" s="3">
        <f>MONTH(Table1[[#This Row],[Order Date New]])</f>
        <v>3</v>
      </c>
      <c r="I7230" t="s">
        <v>107</v>
      </c>
      <c r="J7230" t="s">
        <v>161</v>
      </c>
      <c r="K7230" t="s">
        <v>11</v>
      </c>
      <c r="L7230" t="s">
        <v>18</v>
      </c>
      <c r="M7230" t="s">
        <v>638</v>
      </c>
      <c r="N7230" s="2">
        <v>22.58</v>
      </c>
      <c r="O7230" s="3">
        <v>2</v>
      </c>
      <c r="P7230" s="2">
        <v>5.87</v>
      </c>
    </row>
    <row r="7231" spans="1:16" x14ac:dyDescent="0.35">
      <c r="A7231" s="1"/>
      <c r="E7231" s="1" t="e">
        <f>DATE(Table1[[#This Row],[Column3]],Table1[[#This Row],[Column2]],Table1[[#This Row],[Column1]])</f>
        <v>#NUM!</v>
      </c>
      <c r="F7231" s="1">
        <v>42804</v>
      </c>
      <c r="G7231" s="3">
        <f>YEAR(Table1[[#This Row],[Order Date New]])</f>
        <v>2017</v>
      </c>
      <c r="H7231" s="3">
        <f>MONTH(Table1[[#This Row],[Order Date New]])</f>
        <v>3</v>
      </c>
      <c r="I7231" t="s">
        <v>1133</v>
      </c>
      <c r="J7231" t="s">
        <v>27</v>
      </c>
      <c r="K7231" t="s">
        <v>34</v>
      </c>
      <c r="L7231" t="s">
        <v>156</v>
      </c>
      <c r="M7231" t="s">
        <v>893</v>
      </c>
      <c r="N7231" s="2">
        <v>171.29</v>
      </c>
      <c r="O7231" s="3">
        <v>3</v>
      </c>
      <c r="P7231" s="2">
        <v>-6.42</v>
      </c>
    </row>
    <row r="7232" spans="1:16" x14ac:dyDescent="0.35">
      <c r="A7232" s="1"/>
      <c r="E7232" s="1" t="e">
        <f>DATE(Table1[[#This Row],[Column3]],Table1[[#This Row],[Column2]],Table1[[#This Row],[Column1]])</f>
        <v>#NUM!</v>
      </c>
      <c r="F7232" s="1">
        <v>42804</v>
      </c>
      <c r="G7232" s="3">
        <f>YEAR(Table1[[#This Row],[Order Date New]])</f>
        <v>2017</v>
      </c>
      <c r="H7232" s="3">
        <f>MONTH(Table1[[#This Row],[Order Date New]])</f>
        <v>3</v>
      </c>
      <c r="I7232" t="s">
        <v>1696</v>
      </c>
      <c r="J7232" t="s">
        <v>131</v>
      </c>
      <c r="K7232" t="s">
        <v>11</v>
      </c>
      <c r="L7232" t="s">
        <v>12</v>
      </c>
      <c r="M7232" t="s">
        <v>2534</v>
      </c>
      <c r="N7232" s="2">
        <v>15.55</v>
      </c>
      <c r="O7232" s="3">
        <v>3</v>
      </c>
      <c r="P7232" s="2">
        <v>5.44</v>
      </c>
    </row>
    <row r="7233" spans="1:16" x14ac:dyDescent="0.35">
      <c r="A7233" s="1"/>
      <c r="E7233" s="1" t="e">
        <f>DATE(Table1[[#This Row],[Column3]],Table1[[#This Row],[Column2]],Table1[[#This Row],[Column1]])</f>
        <v>#NUM!</v>
      </c>
      <c r="F7233" s="1">
        <v>42804</v>
      </c>
      <c r="G7233" s="3">
        <f>YEAR(Table1[[#This Row],[Order Date New]])</f>
        <v>2017</v>
      </c>
      <c r="H7233" s="3">
        <f>MONTH(Table1[[#This Row],[Order Date New]])</f>
        <v>3</v>
      </c>
      <c r="I7233" t="s">
        <v>1696</v>
      </c>
      <c r="J7233" t="s">
        <v>131</v>
      </c>
      <c r="K7233" t="s">
        <v>11</v>
      </c>
      <c r="L7233" t="s">
        <v>97</v>
      </c>
      <c r="M7233" t="s">
        <v>2125</v>
      </c>
      <c r="N7233" s="2">
        <v>17.920000000000002</v>
      </c>
      <c r="O7233" s="3">
        <v>5</v>
      </c>
      <c r="P7233" s="2">
        <v>1.1200000000000001</v>
      </c>
    </row>
    <row r="7234" spans="1:16" x14ac:dyDescent="0.35">
      <c r="A7234" s="1"/>
      <c r="E7234" s="1" t="e">
        <f>DATE(Table1[[#This Row],[Column3]],Table1[[#This Row],[Column2]],Table1[[#This Row],[Column1]])</f>
        <v>#NUM!</v>
      </c>
      <c r="F7234" s="1">
        <v>42804</v>
      </c>
      <c r="G7234" s="3">
        <f>YEAR(Table1[[#This Row],[Order Date New]])</f>
        <v>2017</v>
      </c>
      <c r="H7234" s="3">
        <f>MONTH(Table1[[#This Row],[Order Date New]])</f>
        <v>3</v>
      </c>
      <c r="I7234" t="s">
        <v>2521</v>
      </c>
      <c r="J7234" t="s">
        <v>161</v>
      </c>
      <c r="K7234" t="s">
        <v>34</v>
      </c>
      <c r="L7234" t="s">
        <v>47</v>
      </c>
      <c r="M7234" t="s">
        <v>3145</v>
      </c>
      <c r="N7234" s="2">
        <v>83.92</v>
      </c>
      <c r="O7234" s="3">
        <v>4</v>
      </c>
      <c r="P7234" s="2">
        <v>21.82</v>
      </c>
    </row>
    <row r="7235" spans="1:16" x14ac:dyDescent="0.35">
      <c r="A7235" s="1"/>
      <c r="E7235" s="1" t="e">
        <f>DATE(Table1[[#This Row],[Column3]],Table1[[#This Row],[Column2]],Table1[[#This Row],[Column1]])</f>
        <v>#NUM!</v>
      </c>
      <c r="F7235" s="1">
        <v>42804</v>
      </c>
      <c r="G7235" s="3">
        <f>YEAR(Table1[[#This Row],[Order Date New]])</f>
        <v>2017</v>
      </c>
      <c r="H7235" s="3">
        <f>MONTH(Table1[[#This Row],[Order Date New]])</f>
        <v>3</v>
      </c>
      <c r="I7235" t="s">
        <v>2521</v>
      </c>
      <c r="J7235" t="s">
        <v>161</v>
      </c>
      <c r="K7235" t="s">
        <v>11</v>
      </c>
      <c r="L7235" t="s">
        <v>24</v>
      </c>
      <c r="M7235" t="s">
        <v>3339</v>
      </c>
      <c r="N7235" s="2">
        <v>6.63</v>
      </c>
      <c r="O7235" s="3">
        <v>3</v>
      </c>
      <c r="P7235" s="2">
        <v>3.12</v>
      </c>
    </row>
    <row r="7236" spans="1:16" x14ac:dyDescent="0.35">
      <c r="A7236" s="1"/>
      <c r="E7236" s="1" t="e">
        <f>DATE(Table1[[#This Row],[Column3]],Table1[[#This Row],[Column2]],Table1[[#This Row],[Column1]])</f>
        <v>#NUM!</v>
      </c>
      <c r="F7236" s="1">
        <v>42804</v>
      </c>
      <c r="G7236" s="3">
        <f>YEAR(Table1[[#This Row],[Order Date New]])</f>
        <v>2017</v>
      </c>
      <c r="H7236" s="3">
        <f>MONTH(Table1[[#This Row],[Order Date New]])</f>
        <v>3</v>
      </c>
      <c r="I7236" t="s">
        <v>2521</v>
      </c>
      <c r="J7236" t="s">
        <v>161</v>
      </c>
      <c r="K7236" t="s">
        <v>39</v>
      </c>
      <c r="L7236" t="s">
        <v>52</v>
      </c>
      <c r="M7236" t="s">
        <v>2517</v>
      </c>
      <c r="N7236" s="2">
        <v>371.97</v>
      </c>
      <c r="O7236" s="3">
        <v>3</v>
      </c>
      <c r="P7236" s="2">
        <v>66.95</v>
      </c>
    </row>
    <row r="7237" spans="1:16" x14ac:dyDescent="0.35">
      <c r="A7237" s="1"/>
      <c r="E7237" s="1" t="e">
        <f>DATE(Table1[[#This Row],[Column3]],Table1[[#This Row],[Column2]],Table1[[#This Row],[Column1]])</f>
        <v>#NUM!</v>
      </c>
      <c r="F7237" s="1">
        <v>42804</v>
      </c>
      <c r="G7237" s="3">
        <f>YEAR(Table1[[#This Row],[Order Date New]])</f>
        <v>2017</v>
      </c>
      <c r="H7237" s="3">
        <f>MONTH(Table1[[#This Row],[Order Date New]])</f>
        <v>3</v>
      </c>
      <c r="I7237" t="s">
        <v>814</v>
      </c>
      <c r="J7237" t="s">
        <v>10</v>
      </c>
      <c r="K7237" t="s">
        <v>11</v>
      </c>
      <c r="L7237" t="s">
        <v>24</v>
      </c>
      <c r="M7237" t="s">
        <v>2413</v>
      </c>
      <c r="N7237" s="2">
        <v>20.64</v>
      </c>
      <c r="O7237" s="3">
        <v>5</v>
      </c>
      <c r="P7237" s="2">
        <v>2.3199999999999998</v>
      </c>
    </row>
    <row r="7238" spans="1:16" x14ac:dyDescent="0.35">
      <c r="A7238" s="1"/>
      <c r="E7238" s="1" t="e">
        <f>DATE(Table1[[#This Row],[Column3]],Table1[[#This Row],[Column2]],Table1[[#This Row],[Column1]])</f>
        <v>#NUM!</v>
      </c>
      <c r="F7238" s="1">
        <v>42805</v>
      </c>
      <c r="G7238" s="3">
        <f>YEAR(Table1[[#This Row],[Order Date New]])</f>
        <v>2017</v>
      </c>
      <c r="H7238" s="3">
        <f>MONTH(Table1[[#This Row],[Order Date New]])</f>
        <v>3</v>
      </c>
      <c r="I7238" t="s">
        <v>1236</v>
      </c>
      <c r="J7238" t="s">
        <v>127</v>
      </c>
      <c r="K7238" t="s">
        <v>34</v>
      </c>
      <c r="L7238" t="s">
        <v>47</v>
      </c>
      <c r="M7238" t="s">
        <v>1329</v>
      </c>
      <c r="N7238" s="2">
        <v>15.99</v>
      </c>
      <c r="O7238" s="3">
        <v>1</v>
      </c>
      <c r="P7238" s="2">
        <v>1</v>
      </c>
    </row>
    <row r="7239" spans="1:16" x14ac:dyDescent="0.35">
      <c r="A7239" s="1"/>
      <c r="E7239" s="1" t="e">
        <f>DATE(Table1[[#This Row],[Column3]],Table1[[#This Row],[Column2]],Table1[[#This Row],[Column1]])</f>
        <v>#NUM!</v>
      </c>
      <c r="F7239" s="1">
        <v>42805</v>
      </c>
      <c r="G7239" s="3">
        <f>YEAR(Table1[[#This Row],[Order Date New]])</f>
        <v>2017</v>
      </c>
      <c r="H7239" s="3">
        <f>MONTH(Table1[[#This Row],[Order Date New]])</f>
        <v>3</v>
      </c>
      <c r="I7239" t="s">
        <v>1951</v>
      </c>
      <c r="J7239" t="s">
        <v>178</v>
      </c>
      <c r="K7239" t="s">
        <v>11</v>
      </c>
      <c r="L7239" t="s">
        <v>12</v>
      </c>
      <c r="M7239" t="s">
        <v>2490</v>
      </c>
      <c r="N7239" s="2">
        <v>139.86000000000001</v>
      </c>
      <c r="O7239" s="3">
        <v>7</v>
      </c>
      <c r="P7239" s="2">
        <v>65.73</v>
      </c>
    </row>
    <row r="7240" spans="1:16" x14ac:dyDescent="0.35">
      <c r="A7240" s="1"/>
      <c r="E7240" s="1" t="e">
        <f>DATE(Table1[[#This Row],[Column3]],Table1[[#This Row],[Column2]],Table1[[#This Row],[Column1]])</f>
        <v>#NUM!</v>
      </c>
      <c r="F7240" s="1">
        <v>42805</v>
      </c>
      <c r="G7240" s="3">
        <f>YEAR(Table1[[#This Row],[Order Date New]])</f>
        <v>2017</v>
      </c>
      <c r="H7240" s="3">
        <f>MONTH(Table1[[#This Row],[Order Date New]])</f>
        <v>3</v>
      </c>
      <c r="I7240" t="s">
        <v>1951</v>
      </c>
      <c r="J7240" t="s">
        <v>178</v>
      </c>
      <c r="K7240" t="s">
        <v>34</v>
      </c>
      <c r="L7240" t="s">
        <v>35</v>
      </c>
      <c r="M7240" t="s">
        <v>2018</v>
      </c>
      <c r="N7240" s="2">
        <v>307.14</v>
      </c>
      <c r="O7240" s="3">
        <v>4</v>
      </c>
      <c r="P7240" s="2">
        <v>26.87</v>
      </c>
    </row>
    <row r="7241" spans="1:16" x14ac:dyDescent="0.35">
      <c r="A7241" s="1"/>
      <c r="E7241" s="1" t="e">
        <f>DATE(Table1[[#This Row],[Column3]],Table1[[#This Row],[Column2]],Table1[[#This Row],[Column1]])</f>
        <v>#NUM!</v>
      </c>
      <c r="F7241" s="1">
        <v>42805</v>
      </c>
      <c r="G7241" s="3">
        <f>YEAR(Table1[[#This Row],[Order Date New]])</f>
        <v>2017</v>
      </c>
      <c r="H7241" s="3">
        <f>MONTH(Table1[[#This Row],[Order Date New]])</f>
        <v>3</v>
      </c>
      <c r="I7241" t="s">
        <v>1810</v>
      </c>
      <c r="J7241" t="s">
        <v>30</v>
      </c>
      <c r="K7241" t="s">
        <v>11</v>
      </c>
      <c r="L7241" t="s">
        <v>16</v>
      </c>
      <c r="M7241" t="s">
        <v>411</v>
      </c>
      <c r="N7241" s="2">
        <v>12.39</v>
      </c>
      <c r="O7241" s="3">
        <v>3</v>
      </c>
      <c r="P7241" s="2">
        <v>5.7</v>
      </c>
    </row>
    <row r="7242" spans="1:16" x14ac:dyDescent="0.35">
      <c r="A7242" s="1"/>
      <c r="E7242" s="1" t="e">
        <f>DATE(Table1[[#This Row],[Column3]],Table1[[#This Row],[Column2]],Table1[[#This Row],[Column1]])</f>
        <v>#NUM!</v>
      </c>
      <c r="F7242" s="1">
        <v>42805</v>
      </c>
      <c r="G7242" s="3">
        <f>YEAR(Table1[[#This Row],[Order Date New]])</f>
        <v>2017</v>
      </c>
      <c r="H7242" s="3">
        <f>MONTH(Table1[[#This Row],[Order Date New]])</f>
        <v>3</v>
      </c>
      <c r="I7242" t="s">
        <v>950</v>
      </c>
      <c r="J7242" t="s">
        <v>437</v>
      </c>
      <c r="K7242" t="s">
        <v>34</v>
      </c>
      <c r="L7242" t="s">
        <v>47</v>
      </c>
      <c r="M7242" t="s">
        <v>1019</v>
      </c>
      <c r="N7242" s="2">
        <v>41.37</v>
      </c>
      <c r="O7242" s="3">
        <v>3</v>
      </c>
      <c r="P7242" s="2">
        <v>17.38</v>
      </c>
    </row>
    <row r="7243" spans="1:16" x14ac:dyDescent="0.35">
      <c r="A7243" s="1"/>
      <c r="E7243" s="1" t="e">
        <f>DATE(Table1[[#This Row],[Column3]],Table1[[#This Row],[Column2]],Table1[[#This Row],[Column1]])</f>
        <v>#NUM!</v>
      </c>
      <c r="F7243" s="1">
        <v>42805</v>
      </c>
      <c r="G7243" s="3">
        <f>YEAR(Table1[[#This Row],[Order Date New]])</f>
        <v>2017</v>
      </c>
      <c r="H7243" s="3">
        <f>MONTH(Table1[[#This Row],[Order Date New]])</f>
        <v>3</v>
      </c>
      <c r="I7243" t="s">
        <v>1383</v>
      </c>
      <c r="J7243" t="s">
        <v>344</v>
      </c>
      <c r="K7243" t="s">
        <v>11</v>
      </c>
      <c r="L7243" t="s">
        <v>12</v>
      </c>
      <c r="M7243" t="s">
        <v>267</v>
      </c>
      <c r="N7243" s="2">
        <v>8.56</v>
      </c>
      <c r="O7243" s="3">
        <v>2</v>
      </c>
      <c r="P7243" s="2">
        <v>3.85</v>
      </c>
    </row>
    <row r="7244" spans="1:16" x14ac:dyDescent="0.35">
      <c r="A7244" s="1"/>
      <c r="E7244" s="1" t="e">
        <f>DATE(Table1[[#This Row],[Column3]],Table1[[#This Row],[Column2]],Table1[[#This Row],[Column1]])</f>
        <v>#NUM!</v>
      </c>
      <c r="F7244" s="1">
        <v>42805</v>
      </c>
      <c r="G7244" s="3">
        <f>YEAR(Table1[[#This Row],[Order Date New]])</f>
        <v>2017</v>
      </c>
      <c r="H7244" s="3">
        <f>MONTH(Table1[[#This Row],[Order Date New]])</f>
        <v>3</v>
      </c>
      <c r="I7244" t="s">
        <v>1383</v>
      </c>
      <c r="J7244" t="s">
        <v>344</v>
      </c>
      <c r="K7244" t="s">
        <v>11</v>
      </c>
      <c r="L7244" t="s">
        <v>18</v>
      </c>
      <c r="M7244" t="s">
        <v>2515</v>
      </c>
      <c r="N7244" s="2">
        <v>52.4</v>
      </c>
      <c r="O7244" s="3">
        <v>5</v>
      </c>
      <c r="P7244" s="2">
        <v>14.15</v>
      </c>
    </row>
    <row r="7245" spans="1:16" x14ac:dyDescent="0.35">
      <c r="A7245" s="1"/>
      <c r="E7245" s="1" t="e">
        <f>DATE(Table1[[#This Row],[Column3]],Table1[[#This Row],[Column2]],Table1[[#This Row],[Column1]])</f>
        <v>#NUM!</v>
      </c>
      <c r="F7245" s="1">
        <v>42805</v>
      </c>
      <c r="G7245" s="3">
        <f>YEAR(Table1[[#This Row],[Order Date New]])</f>
        <v>2017</v>
      </c>
      <c r="H7245" s="3">
        <f>MONTH(Table1[[#This Row],[Order Date New]])</f>
        <v>3</v>
      </c>
      <c r="I7245" t="s">
        <v>1383</v>
      </c>
      <c r="J7245" t="s">
        <v>344</v>
      </c>
      <c r="K7245" t="s">
        <v>11</v>
      </c>
      <c r="L7245" t="s">
        <v>16</v>
      </c>
      <c r="M7245" t="s">
        <v>844</v>
      </c>
      <c r="N7245" s="2">
        <v>14.94</v>
      </c>
      <c r="O7245" s="3">
        <v>3</v>
      </c>
      <c r="P7245" s="2">
        <v>6.87</v>
      </c>
    </row>
    <row r="7246" spans="1:16" x14ac:dyDescent="0.35">
      <c r="A7246" s="1"/>
      <c r="E7246" s="1" t="e">
        <f>DATE(Table1[[#This Row],[Column3]],Table1[[#This Row],[Column2]],Table1[[#This Row],[Column1]])</f>
        <v>#NUM!</v>
      </c>
      <c r="F7246" s="1">
        <v>42805</v>
      </c>
      <c r="G7246" s="3">
        <f>YEAR(Table1[[#This Row],[Order Date New]])</f>
        <v>2017</v>
      </c>
      <c r="H7246" s="3">
        <f>MONTH(Table1[[#This Row],[Order Date New]])</f>
        <v>3</v>
      </c>
      <c r="I7246" t="s">
        <v>1421</v>
      </c>
      <c r="J7246" t="s">
        <v>23</v>
      </c>
      <c r="K7246" t="s">
        <v>11</v>
      </c>
      <c r="L7246" t="s">
        <v>20</v>
      </c>
      <c r="M7246" t="s">
        <v>3360</v>
      </c>
      <c r="N7246" s="2">
        <v>11.67</v>
      </c>
      <c r="O7246" s="3">
        <v>3</v>
      </c>
      <c r="P7246" s="2">
        <v>-7.78</v>
      </c>
    </row>
    <row r="7247" spans="1:16" x14ac:dyDescent="0.35">
      <c r="A7247" s="1"/>
      <c r="E7247" s="1" t="e">
        <f>DATE(Table1[[#This Row],[Column3]],Table1[[#This Row],[Column2]],Table1[[#This Row],[Column1]])</f>
        <v>#NUM!</v>
      </c>
      <c r="F7247" s="1">
        <v>42805</v>
      </c>
      <c r="G7247" s="3">
        <f>YEAR(Table1[[#This Row],[Order Date New]])</f>
        <v>2017</v>
      </c>
      <c r="H7247" s="3">
        <f>MONTH(Table1[[#This Row],[Order Date New]])</f>
        <v>3</v>
      </c>
      <c r="I7247" t="s">
        <v>279</v>
      </c>
      <c r="J7247" t="s">
        <v>178</v>
      </c>
      <c r="K7247" t="s">
        <v>39</v>
      </c>
      <c r="L7247" t="s">
        <v>52</v>
      </c>
      <c r="M7247" t="s">
        <v>1816</v>
      </c>
      <c r="N7247" s="2">
        <v>43.5</v>
      </c>
      <c r="O7247" s="3">
        <v>3</v>
      </c>
      <c r="P7247" s="2">
        <v>10.88</v>
      </c>
    </row>
    <row r="7248" spans="1:16" x14ac:dyDescent="0.35">
      <c r="A7248" s="1"/>
      <c r="E7248" s="1" t="e">
        <f>DATE(Table1[[#This Row],[Column3]],Table1[[#This Row],[Column2]],Table1[[#This Row],[Column1]])</f>
        <v>#NUM!</v>
      </c>
      <c r="F7248" s="1">
        <v>42805</v>
      </c>
      <c r="G7248" s="3">
        <f>YEAR(Table1[[#This Row],[Order Date New]])</f>
        <v>2017</v>
      </c>
      <c r="H7248" s="3">
        <f>MONTH(Table1[[#This Row],[Order Date New]])</f>
        <v>3</v>
      </c>
      <c r="I7248" t="s">
        <v>804</v>
      </c>
      <c r="J7248" t="s">
        <v>33</v>
      </c>
      <c r="K7248" t="s">
        <v>11</v>
      </c>
      <c r="L7248" t="s">
        <v>12</v>
      </c>
      <c r="M7248" t="s">
        <v>330</v>
      </c>
      <c r="N7248" s="2">
        <v>26.4</v>
      </c>
      <c r="O7248" s="3">
        <v>5</v>
      </c>
      <c r="P7248" s="2">
        <v>11.88</v>
      </c>
    </row>
    <row r="7249" spans="1:16" x14ac:dyDescent="0.35">
      <c r="A7249" s="1"/>
      <c r="E7249" s="1" t="e">
        <f>DATE(Table1[[#This Row],[Column3]],Table1[[#This Row],[Column2]],Table1[[#This Row],[Column1]])</f>
        <v>#NUM!</v>
      </c>
      <c r="F7249" s="1">
        <v>42805</v>
      </c>
      <c r="G7249" s="3">
        <f>YEAR(Table1[[#This Row],[Order Date New]])</f>
        <v>2017</v>
      </c>
      <c r="H7249" s="3">
        <f>MONTH(Table1[[#This Row],[Order Date New]])</f>
        <v>3</v>
      </c>
      <c r="I7249" t="s">
        <v>706</v>
      </c>
      <c r="J7249" t="s">
        <v>27</v>
      </c>
      <c r="K7249" t="s">
        <v>11</v>
      </c>
      <c r="L7249" t="s">
        <v>12</v>
      </c>
      <c r="M7249" t="s">
        <v>761</v>
      </c>
      <c r="N7249" s="2">
        <v>35.880000000000003</v>
      </c>
      <c r="O7249" s="3">
        <v>6</v>
      </c>
      <c r="P7249" s="2">
        <v>17.579999999999998</v>
      </c>
    </row>
    <row r="7250" spans="1:16" x14ac:dyDescent="0.35">
      <c r="A7250" s="1"/>
      <c r="E7250" s="1" t="e">
        <f>DATE(Table1[[#This Row],[Column3]],Table1[[#This Row],[Column2]],Table1[[#This Row],[Column1]])</f>
        <v>#NUM!</v>
      </c>
      <c r="F7250" s="1">
        <v>42805</v>
      </c>
      <c r="G7250" s="3">
        <f>YEAR(Table1[[#This Row],[Order Date New]])</f>
        <v>2017</v>
      </c>
      <c r="H7250" s="3">
        <f>MONTH(Table1[[#This Row],[Order Date New]])</f>
        <v>3</v>
      </c>
      <c r="I7250" t="s">
        <v>402</v>
      </c>
      <c r="J7250" t="s">
        <v>131</v>
      </c>
      <c r="K7250" t="s">
        <v>39</v>
      </c>
      <c r="L7250" t="s">
        <v>40</v>
      </c>
      <c r="M7250" t="s">
        <v>1382</v>
      </c>
      <c r="N7250" s="2">
        <v>361.38</v>
      </c>
      <c r="O7250" s="3">
        <v>2</v>
      </c>
      <c r="P7250" s="2">
        <v>27.1</v>
      </c>
    </row>
    <row r="7251" spans="1:16" x14ac:dyDescent="0.35">
      <c r="A7251" s="1"/>
      <c r="E7251" s="1" t="e">
        <f>DATE(Table1[[#This Row],[Column3]],Table1[[#This Row],[Column2]],Table1[[#This Row],[Column1]])</f>
        <v>#NUM!</v>
      </c>
      <c r="F7251" s="1">
        <v>42805</v>
      </c>
      <c r="G7251" s="3">
        <f>YEAR(Table1[[#This Row],[Order Date New]])</f>
        <v>2017</v>
      </c>
      <c r="H7251" s="3">
        <f>MONTH(Table1[[#This Row],[Order Date New]])</f>
        <v>3</v>
      </c>
      <c r="I7251" t="s">
        <v>1777</v>
      </c>
      <c r="J7251" t="s">
        <v>23</v>
      </c>
      <c r="K7251" t="s">
        <v>39</v>
      </c>
      <c r="L7251" t="s">
        <v>52</v>
      </c>
      <c r="M7251" t="s">
        <v>1655</v>
      </c>
      <c r="N7251" s="2">
        <v>40.78</v>
      </c>
      <c r="O7251" s="3">
        <v>3</v>
      </c>
      <c r="P7251" s="2">
        <v>0.51</v>
      </c>
    </row>
    <row r="7252" spans="1:16" x14ac:dyDescent="0.35">
      <c r="A7252" s="1"/>
      <c r="E7252" s="1" t="e">
        <f>DATE(Table1[[#This Row],[Column3]],Table1[[#This Row],[Column2]],Table1[[#This Row],[Column1]])</f>
        <v>#NUM!</v>
      </c>
      <c r="F7252" s="1">
        <v>42805</v>
      </c>
      <c r="G7252" s="3">
        <f>YEAR(Table1[[#This Row],[Order Date New]])</f>
        <v>2017</v>
      </c>
      <c r="H7252" s="3">
        <f>MONTH(Table1[[#This Row],[Order Date New]])</f>
        <v>3</v>
      </c>
      <c r="I7252" t="s">
        <v>2907</v>
      </c>
      <c r="J7252" t="s">
        <v>27</v>
      </c>
      <c r="K7252" t="s">
        <v>39</v>
      </c>
      <c r="L7252" t="s">
        <v>52</v>
      </c>
      <c r="M7252" t="s">
        <v>2144</v>
      </c>
      <c r="N7252" s="2">
        <v>199.75</v>
      </c>
      <c r="O7252" s="3">
        <v>5</v>
      </c>
      <c r="P7252" s="2">
        <v>87.89</v>
      </c>
    </row>
    <row r="7253" spans="1:16" x14ac:dyDescent="0.35">
      <c r="A7253" s="1"/>
      <c r="E7253" s="1" t="e">
        <f>DATE(Table1[[#This Row],[Column3]],Table1[[#This Row],[Column2]],Table1[[#This Row],[Column1]])</f>
        <v>#NUM!</v>
      </c>
      <c r="F7253" s="1">
        <v>42805</v>
      </c>
      <c r="G7253" s="3">
        <f>YEAR(Table1[[#This Row],[Order Date New]])</f>
        <v>2017</v>
      </c>
      <c r="H7253" s="3">
        <f>MONTH(Table1[[#This Row],[Order Date New]])</f>
        <v>3</v>
      </c>
      <c r="I7253" t="s">
        <v>2907</v>
      </c>
      <c r="J7253" t="s">
        <v>27</v>
      </c>
      <c r="K7253" t="s">
        <v>34</v>
      </c>
      <c r="L7253" t="s">
        <v>156</v>
      </c>
      <c r="M7253" t="s">
        <v>2304</v>
      </c>
      <c r="N7253" s="2">
        <v>1673.18</v>
      </c>
      <c r="O7253" s="3">
        <v>12</v>
      </c>
      <c r="P7253" s="2">
        <v>20.91</v>
      </c>
    </row>
    <row r="7254" spans="1:16" x14ac:dyDescent="0.35">
      <c r="A7254" s="1"/>
      <c r="E7254" s="1" t="e">
        <f>DATE(Table1[[#This Row],[Column3]],Table1[[#This Row],[Column2]],Table1[[#This Row],[Column1]])</f>
        <v>#NUM!</v>
      </c>
      <c r="F7254" s="1">
        <v>42805</v>
      </c>
      <c r="G7254" s="3">
        <f>YEAR(Table1[[#This Row],[Order Date New]])</f>
        <v>2017</v>
      </c>
      <c r="H7254" s="3">
        <f>MONTH(Table1[[#This Row],[Order Date New]])</f>
        <v>3</v>
      </c>
      <c r="I7254" t="s">
        <v>654</v>
      </c>
      <c r="J7254" t="s">
        <v>270</v>
      </c>
      <c r="K7254" t="s">
        <v>11</v>
      </c>
      <c r="L7254" t="s">
        <v>12</v>
      </c>
      <c r="M7254" t="s">
        <v>3196</v>
      </c>
      <c r="N7254" s="2">
        <v>16.27</v>
      </c>
      <c r="O7254" s="3">
        <v>3</v>
      </c>
      <c r="P7254" s="2">
        <v>5.29</v>
      </c>
    </row>
    <row r="7255" spans="1:16" x14ac:dyDescent="0.35">
      <c r="A7255" s="1"/>
      <c r="E7255" s="1" t="e">
        <f>DATE(Table1[[#This Row],[Column3]],Table1[[#This Row],[Column2]],Table1[[#This Row],[Column1]])</f>
        <v>#NUM!</v>
      </c>
      <c r="F7255" s="1">
        <v>42805</v>
      </c>
      <c r="G7255" s="3">
        <f>YEAR(Table1[[#This Row],[Order Date New]])</f>
        <v>2017</v>
      </c>
      <c r="H7255" s="3">
        <f>MONTH(Table1[[#This Row],[Order Date New]])</f>
        <v>3</v>
      </c>
      <c r="I7255" t="s">
        <v>29</v>
      </c>
      <c r="J7255" t="s">
        <v>178</v>
      </c>
      <c r="K7255" t="s">
        <v>11</v>
      </c>
      <c r="L7255" t="s">
        <v>20</v>
      </c>
      <c r="M7255" t="s">
        <v>2656</v>
      </c>
      <c r="N7255" s="2">
        <v>18.37</v>
      </c>
      <c r="O7255" s="3">
        <v>4</v>
      </c>
      <c r="P7255" s="2">
        <v>5.97</v>
      </c>
    </row>
    <row r="7256" spans="1:16" x14ac:dyDescent="0.35">
      <c r="A7256" s="1"/>
      <c r="E7256" s="1" t="e">
        <f>DATE(Table1[[#This Row],[Column3]],Table1[[#This Row],[Column2]],Table1[[#This Row],[Column1]])</f>
        <v>#NUM!</v>
      </c>
      <c r="F7256" s="1">
        <v>42805</v>
      </c>
      <c r="G7256" s="3">
        <f>YEAR(Table1[[#This Row],[Order Date New]])</f>
        <v>2017</v>
      </c>
      <c r="H7256" s="3">
        <f>MONTH(Table1[[#This Row],[Order Date New]])</f>
        <v>3</v>
      </c>
      <c r="I7256" t="s">
        <v>410</v>
      </c>
      <c r="J7256" t="s">
        <v>27</v>
      </c>
      <c r="K7256" t="s">
        <v>34</v>
      </c>
      <c r="L7256" t="s">
        <v>156</v>
      </c>
      <c r="M7256" t="s">
        <v>540</v>
      </c>
      <c r="N7256" s="2">
        <v>486.37</v>
      </c>
      <c r="O7256" s="3">
        <v>4</v>
      </c>
      <c r="P7256" s="2">
        <v>36.479999999999997</v>
      </c>
    </row>
    <row r="7257" spans="1:16" x14ac:dyDescent="0.35">
      <c r="A7257" s="1"/>
      <c r="E7257" s="1" t="e">
        <f>DATE(Table1[[#This Row],[Column3]],Table1[[#This Row],[Column2]],Table1[[#This Row],[Column1]])</f>
        <v>#NUM!</v>
      </c>
      <c r="F7257" s="1">
        <v>42805</v>
      </c>
      <c r="G7257" s="3">
        <f>YEAR(Table1[[#This Row],[Order Date New]])</f>
        <v>2017</v>
      </c>
      <c r="H7257" s="3">
        <f>MONTH(Table1[[#This Row],[Order Date New]])</f>
        <v>3</v>
      </c>
      <c r="I7257" t="s">
        <v>2138</v>
      </c>
      <c r="J7257" t="s">
        <v>131</v>
      </c>
      <c r="K7257" t="s">
        <v>39</v>
      </c>
      <c r="L7257" t="s">
        <v>658</v>
      </c>
      <c r="M7257" t="s">
        <v>3219</v>
      </c>
      <c r="N7257" s="2">
        <v>959.98</v>
      </c>
      <c r="O7257" s="3">
        <v>2</v>
      </c>
      <c r="P7257" s="2">
        <v>311.99</v>
      </c>
    </row>
    <row r="7258" spans="1:16" x14ac:dyDescent="0.35">
      <c r="A7258" s="1"/>
      <c r="E7258" s="1" t="e">
        <f>DATE(Table1[[#This Row],[Column3]],Table1[[#This Row],[Column2]],Table1[[#This Row],[Column1]])</f>
        <v>#NUM!</v>
      </c>
      <c r="F7258" s="1">
        <v>42805</v>
      </c>
      <c r="G7258" s="3">
        <f>YEAR(Table1[[#This Row],[Order Date New]])</f>
        <v>2017</v>
      </c>
      <c r="H7258" s="3">
        <f>MONTH(Table1[[#This Row],[Order Date New]])</f>
        <v>3</v>
      </c>
      <c r="I7258" t="s">
        <v>2138</v>
      </c>
      <c r="J7258" t="s">
        <v>131</v>
      </c>
      <c r="K7258" t="s">
        <v>11</v>
      </c>
      <c r="L7258" t="s">
        <v>20</v>
      </c>
      <c r="M7258" t="s">
        <v>1505</v>
      </c>
      <c r="N7258" s="2">
        <v>4.09</v>
      </c>
      <c r="O7258" s="3">
        <v>2</v>
      </c>
      <c r="P7258" s="2">
        <v>-3</v>
      </c>
    </row>
    <row r="7259" spans="1:16" x14ac:dyDescent="0.35">
      <c r="A7259" s="1"/>
      <c r="E7259" s="1" t="e">
        <f>DATE(Table1[[#This Row],[Column3]],Table1[[#This Row],[Column2]],Table1[[#This Row],[Column1]])</f>
        <v>#NUM!</v>
      </c>
      <c r="F7259" s="1">
        <v>42805</v>
      </c>
      <c r="G7259" s="3">
        <f>YEAR(Table1[[#This Row],[Order Date New]])</f>
        <v>2017</v>
      </c>
      <c r="H7259" s="3">
        <f>MONTH(Table1[[#This Row],[Order Date New]])</f>
        <v>3</v>
      </c>
      <c r="I7259" t="s">
        <v>2138</v>
      </c>
      <c r="J7259" t="s">
        <v>131</v>
      </c>
      <c r="K7259" t="s">
        <v>11</v>
      </c>
      <c r="L7259" t="s">
        <v>24</v>
      </c>
      <c r="M7259" t="s">
        <v>655</v>
      </c>
      <c r="N7259" s="2">
        <v>55.98</v>
      </c>
      <c r="O7259" s="3">
        <v>2</v>
      </c>
      <c r="P7259" s="2">
        <v>4.2</v>
      </c>
    </row>
    <row r="7260" spans="1:16" x14ac:dyDescent="0.35">
      <c r="A7260" s="1"/>
      <c r="E7260" s="1" t="e">
        <f>DATE(Table1[[#This Row],[Column3]],Table1[[#This Row],[Column2]],Table1[[#This Row],[Column1]])</f>
        <v>#NUM!</v>
      </c>
      <c r="F7260" s="1">
        <v>42805</v>
      </c>
      <c r="G7260" s="3">
        <f>YEAR(Table1[[#This Row],[Order Date New]])</f>
        <v>2017</v>
      </c>
      <c r="H7260" s="3">
        <f>MONTH(Table1[[#This Row],[Order Date New]])</f>
        <v>3</v>
      </c>
      <c r="I7260" t="s">
        <v>2138</v>
      </c>
      <c r="J7260" t="s">
        <v>131</v>
      </c>
      <c r="K7260" t="s">
        <v>11</v>
      </c>
      <c r="L7260" t="s">
        <v>12</v>
      </c>
      <c r="M7260" t="s">
        <v>80</v>
      </c>
      <c r="N7260" s="2">
        <v>10.69</v>
      </c>
      <c r="O7260" s="3">
        <v>2</v>
      </c>
      <c r="P7260" s="2">
        <v>3.74</v>
      </c>
    </row>
    <row r="7261" spans="1:16" x14ac:dyDescent="0.35">
      <c r="A7261" s="1"/>
      <c r="E7261" s="1" t="e">
        <f>DATE(Table1[[#This Row],[Column3]],Table1[[#This Row],[Column2]],Table1[[#This Row],[Column1]])</f>
        <v>#NUM!</v>
      </c>
      <c r="F7261" s="1">
        <v>42806</v>
      </c>
      <c r="G7261" s="3">
        <f>YEAR(Table1[[#This Row],[Order Date New]])</f>
        <v>2017</v>
      </c>
      <c r="H7261" s="3">
        <f>MONTH(Table1[[#This Row],[Order Date New]])</f>
        <v>3</v>
      </c>
      <c r="I7261" t="s">
        <v>3336</v>
      </c>
      <c r="J7261" t="s">
        <v>161</v>
      </c>
      <c r="K7261" t="s">
        <v>11</v>
      </c>
      <c r="L7261" t="s">
        <v>20</v>
      </c>
      <c r="M7261" t="s">
        <v>1128</v>
      </c>
      <c r="N7261" s="2">
        <v>83.92</v>
      </c>
      <c r="O7261" s="3">
        <v>5</v>
      </c>
      <c r="P7261" s="2">
        <v>29.37</v>
      </c>
    </row>
    <row r="7262" spans="1:16" x14ac:dyDescent="0.35">
      <c r="A7262" s="1"/>
      <c r="E7262" s="1" t="e">
        <f>DATE(Table1[[#This Row],[Column3]],Table1[[#This Row],[Column2]],Table1[[#This Row],[Column1]])</f>
        <v>#NUM!</v>
      </c>
      <c r="F7262" s="1">
        <v>42806</v>
      </c>
      <c r="G7262" s="3">
        <f>YEAR(Table1[[#This Row],[Order Date New]])</f>
        <v>2017</v>
      </c>
      <c r="H7262" s="3">
        <f>MONTH(Table1[[#This Row],[Order Date New]])</f>
        <v>3</v>
      </c>
      <c r="I7262" t="s">
        <v>3336</v>
      </c>
      <c r="J7262" t="s">
        <v>161</v>
      </c>
      <c r="K7262" t="s">
        <v>11</v>
      </c>
      <c r="L7262" t="s">
        <v>20</v>
      </c>
      <c r="M7262" t="s">
        <v>946</v>
      </c>
      <c r="N7262" s="2">
        <v>14.62</v>
      </c>
      <c r="O7262" s="3">
        <v>2</v>
      </c>
      <c r="P7262" s="2">
        <v>5.12</v>
      </c>
    </row>
    <row r="7263" spans="1:16" x14ac:dyDescent="0.35">
      <c r="A7263" s="1"/>
      <c r="E7263" s="1" t="e">
        <f>DATE(Table1[[#This Row],[Column3]],Table1[[#This Row],[Column2]],Table1[[#This Row],[Column1]])</f>
        <v>#NUM!</v>
      </c>
      <c r="F7263" s="1">
        <v>42806</v>
      </c>
      <c r="G7263" s="3">
        <f>YEAR(Table1[[#This Row],[Order Date New]])</f>
        <v>2017</v>
      </c>
      <c r="H7263" s="3">
        <f>MONTH(Table1[[#This Row],[Order Date New]])</f>
        <v>3</v>
      </c>
      <c r="I7263" t="s">
        <v>3336</v>
      </c>
      <c r="J7263" t="s">
        <v>161</v>
      </c>
      <c r="K7263" t="s">
        <v>39</v>
      </c>
      <c r="L7263" t="s">
        <v>40</v>
      </c>
      <c r="M7263" t="s">
        <v>562</v>
      </c>
      <c r="N7263" s="2">
        <v>136.99</v>
      </c>
      <c r="O7263" s="3">
        <v>1</v>
      </c>
      <c r="P7263" s="2">
        <v>36.99</v>
      </c>
    </row>
    <row r="7264" spans="1:16" x14ac:dyDescent="0.35">
      <c r="A7264" s="1"/>
      <c r="E7264" s="1" t="e">
        <f>DATE(Table1[[#This Row],[Column3]],Table1[[#This Row],[Column2]],Table1[[#This Row],[Column1]])</f>
        <v>#NUM!</v>
      </c>
      <c r="F7264" s="1">
        <v>42806</v>
      </c>
      <c r="G7264" s="3">
        <f>YEAR(Table1[[#This Row],[Order Date New]])</f>
        <v>2017</v>
      </c>
      <c r="H7264" s="3">
        <f>MONTH(Table1[[#This Row],[Order Date New]])</f>
        <v>3</v>
      </c>
      <c r="I7264" t="s">
        <v>3336</v>
      </c>
      <c r="J7264" t="s">
        <v>161</v>
      </c>
      <c r="K7264" t="s">
        <v>11</v>
      </c>
      <c r="L7264" t="s">
        <v>16</v>
      </c>
      <c r="M7264" t="s">
        <v>1864</v>
      </c>
      <c r="N7264" s="2">
        <v>3.15</v>
      </c>
      <c r="O7264" s="3">
        <v>1</v>
      </c>
      <c r="P7264" s="2">
        <v>1.51</v>
      </c>
    </row>
    <row r="7265" spans="1:16" x14ac:dyDescent="0.35">
      <c r="A7265" s="1"/>
      <c r="E7265" s="1" t="e">
        <f>DATE(Table1[[#This Row],[Column3]],Table1[[#This Row],[Column2]],Table1[[#This Row],[Column1]])</f>
        <v>#NUM!</v>
      </c>
      <c r="F7265" s="1">
        <v>42806</v>
      </c>
      <c r="G7265" s="3">
        <f>YEAR(Table1[[#This Row],[Order Date New]])</f>
        <v>2017</v>
      </c>
      <c r="H7265" s="3">
        <f>MONTH(Table1[[#This Row],[Order Date New]])</f>
        <v>3</v>
      </c>
      <c r="I7265" t="s">
        <v>1606</v>
      </c>
      <c r="J7265" t="s">
        <v>27</v>
      </c>
      <c r="K7265" t="s">
        <v>11</v>
      </c>
      <c r="L7265" t="s">
        <v>12</v>
      </c>
      <c r="M7265" t="s">
        <v>1820</v>
      </c>
      <c r="N7265" s="2">
        <v>166.44</v>
      </c>
      <c r="O7265" s="3">
        <v>3</v>
      </c>
      <c r="P7265" s="2">
        <v>79.89</v>
      </c>
    </row>
    <row r="7266" spans="1:16" x14ac:dyDescent="0.35">
      <c r="A7266" s="1"/>
      <c r="E7266" s="1" t="e">
        <f>DATE(Table1[[#This Row],[Column3]],Table1[[#This Row],[Column2]],Table1[[#This Row],[Column1]])</f>
        <v>#NUM!</v>
      </c>
      <c r="F7266" s="1">
        <v>42806</v>
      </c>
      <c r="G7266" s="3">
        <f>YEAR(Table1[[#This Row],[Order Date New]])</f>
        <v>2017</v>
      </c>
      <c r="H7266" s="3">
        <f>MONTH(Table1[[#This Row],[Order Date New]])</f>
        <v>3</v>
      </c>
      <c r="I7266" t="s">
        <v>70</v>
      </c>
      <c r="J7266" t="s">
        <v>131</v>
      </c>
      <c r="K7266" t="s">
        <v>39</v>
      </c>
      <c r="L7266" t="s">
        <v>52</v>
      </c>
      <c r="M7266" t="s">
        <v>2430</v>
      </c>
      <c r="N7266" s="2">
        <v>47.99</v>
      </c>
      <c r="O7266" s="3">
        <v>1</v>
      </c>
      <c r="P7266" s="2">
        <v>7.2</v>
      </c>
    </row>
    <row r="7267" spans="1:16" x14ac:dyDescent="0.35">
      <c r="A7267" s="1"/>
      <c r="E7267" s="1" t="e">
        <f>DATE(Table1[[#This Row],[Column3]],Table1[[#This Row],[Column2]],Table1[[#This Row],[Column1]])</f>
        <v>#NUM!</v>
      </c>
      <c r="F7267" s="1">
        <v>42806</v>
      </c>
      <c r="G7267" s="3">
        <f>YEAR(Table1[[#This Row],[Order Date New]])</f>
        <v>2017</v>
      </c>
      <c r="H7267" s="3">
        <f>MONTH(Table1[[#This Row],[Order Date New]])</f>
        <v>3</v>
      </c>
      <c r="I7267" t="s">
        <v>1905</v>
      </c>
      <c r="J7267" t="s">
        <v>270</v>
      </c>
      <c r="K7267" t="s">
        <v>11</v>
      </c>
      <c r="L7267" t="s">
        <v>97</v>
      </c>
      <c r="M7267" t="s">
        <v>2006</v>
      </c>
      <c r="N7267" s="2">
        <v>45.22</v>
      </c>
      <c r="O7267" s="3">
        <v>3</v>
      </c>
      <c r="P7267" s="2">
        <v>4.5199999999999996</v>
      </c>
    </row>
    <row r="7268" spans="1:16" x14ac:dyDescent="0.35">
      <c r="A7268" s="1"/>
      <c r="E7268" s="1" t="e">
        <f>DATE(Table1[[#This Row],[Column3]],Table1[[#This Row],[Column2]],Table1[[#This Row],[Column1]])</f>
        <v>#NUM!</v>
      </c>
      <c r="F7268" s="1">
        <v>42806</v>
      </c>
      <c r="G7268" s="3">
        <f>YEAR(Table1[[#This Row],[Order Date New]])</f>
        <v>2017</v>
      </c>
      <c r="H7268" s="3">
        <f>MONTH(Table1[[#This Row],[Order Date New]])</f>
        <v>3</v>
      </c>
      <c r="I7268" t="s">
        <v>1905</v>
      </c>
      <c r="J7268" t="s">
        <v>270</v>
      </c>
      <c r="K7268" t="s">
        <v>11</v>
      </c>
      <c r="L7268" t="s">
        <v>20</v>
      </c>
      <c r="M7268" t="s">
        <v>815</v>
      </c>
      <c r="N7268" s="2">
        <v>28.78</v>
      </c>
      <c r="O7268" s="3">
        <v>6</v>
      </c>
      <c r="P7268" s="2">
        <v>-21.11</v>
      </c>
    </row>
    <row r="7269" spans="1:16" x14ac:dyDescent="0.35">
      <c r="A7269" s="1"/>
      <c r="E7269" s="1" t="e">
        <f>DATE(Table1[[#This Row],[Column3]],Table1[[#This Row],[Column2]],Table1[[#This Row],[Column1]])</f>
        <v>#NUM!</v>
      </c>
      <c r="F7269" s="1">
        <v>42806</v>
      </c>
      <c r="G7269" s="3">
        <f>YEAR(Table1[[#This Row],[Order Date New]])</f>
        <v>2017</v>
      </c>
      <c r="H7269" s="3">
        <f>MONTH(Table1[[#This Row],[Order Date New]])</f>
        <v>3</v>
      </c>
      <c r="I7269" t="s">
        <v>1905</v>
      </c>
      <c r="J7269" t="s">
        <v>270</v>
      </c>
      <c r="K7269" t="s">
        <v>11</v>
      </c>
      <c r="L7269" t="s">
        <v>12</v>
      </c>
      <c r="M7269" t="s">
        <v>2839</v>
      </c>
      <c r="N7269" s="2">
        <v>24.45</v>
      </c>
      <c r="O7269" s="3">
        <v>4</v>
      </c>
      <c r="P7269" s="2">
        <v>8.86</v>
      </c>
    </row>
    <row r="7270" spans="1:16" x14ac:dyDescent="0.35">
      <c r="A7270" s="1"/>
      <c r="E7270" s="1" t="e">
        <f>DATE(Table1[[#This Row],[Column3]],Table1[[#This Row],[Column2]],Table1[[#This Row],[Column1]])</f>
        <v>#NUM!</v>
      </c>
      <c r="F7270" s="1">
        <v>42806</v>
      </c>
      <c r="G7270" s="3">
        <f>YEAR(Table1[[#This Row],[Order Date New]])</f>
        <v>2017</v>
      </c>
      <c r="H7270" s="3">
        <f>MONTH(Table1[[#This Row],[Order Date New]])</f>
        <v>3</v>
      </c>
      <c r="I7270" t="s">
        <v>2173</v>
      </c>
      <c r="J7270" t="s">
        <v>178</v>
      </c>
      <c r="K7270" t="s">
        <v>34</v>
      </c>
      <c r="L7270" t="s">
        <v>156</v>
      </c>
      <c r="M7270" t="s">
        <v>280</v>
      </c>
      <c r="N7270" s="2">
        <v>521.96</v>
      </c>
      <c r="O7270" s="3">
        <v>2</v>
      </c>
      <c r="P7270" s="2">
        <v>88.73</v>
      </c>
    </row>
    <row r="7271" spans="1:16" x14ac:dyDescent="0.35">
      <c r="A7271" s="1"/>
      <c r="E7271" s="1" t="e">
        <f>DATE(Table1[[#This Row],[Column3]],Table1[[#This Row],[Column2]],Table1[[#This Row],[Column1]])</f>
        <v>#NUM!</v>
      </c>
      <c r="F7271" s="1">
        <v>42806</v>
      </c>
      <c r="G7271" s="3">
        <f>YEAR(Table1[[#This Row],[Order Date New]])</f>
        <v>2017</v>
      </c>
      <c r="H7271" s="3">
        <f>MONTH(Table1[[#This Row],[Order Date New]])</f>
        <v>3</v>
      </c>
      <c r="I7271" t="s">
        <v>114</v>
      </c>
      <c r="J7271" t="s">
        <v>10</v>
      </c>
      <c r="K7271" t="s">
        <v>34</v>
      </c>
      <c r="L7271" t="s">
        <v>47</v>
      </c>
      <c r="M7271" t="s">
        <v>2519</v>
      </c>
      <c r="N7271" s="2">
        <v>13.59</v>
      </c>
      <c r="O7271" s="3">
        <v>2</v>
      </c>
      <c r="P7271" s="2">
        <v>-14.27</v>
      </c>
    </row>
    <row r="7272" spans="1:16" x14ac:dyDescent="0.35">
      <c r="A7272" s="1"/>
      <c r="E7272" s="1" t="e">
        <f>DATE(Table1[[#This Row],[Column3]],Table1[[#This Row],[Column2]],Table1[[#This Row],[Column1]])</f>
        <v>#NUM!</v>
      </c>
      <c r="F7272" s="1">
        <v>42806</v>
      </c>
      <c r="G7272" s="3">
        <f>YEAR(Table1[[#This Row],[Order Date New]])</f>
        <v>2017</v>
      </c>
      <c r="H7272" s="3">
        <f>MONTH(Table1[[#This Row],[Order Date New]])</f>
        <v>3</v>
      </c>
      <c r="I7272" t="s">
        <v>3318</v>
      </c>
      <c r="J7272" t="s">
        <v>10</v>
      </c>
      <c r="K7272" t="s">
        <v>11</v>
      </c>
      <c r="L7272" t="s">
        <v>12</v>
      </c>
      <c r="M7272" t="s">
        <v>3359</v>
      </c>
      <c r="N7272" s="2">
        <v>10.37</v>
      </c>
      <c r="O7272" s="3">
        <v>2</v>
      </c>
      <c r="P7272" s="2">
        <v>3.63</v>
      </c>
    </row>
    <row r="7273" spans="1:16" x14ac:dyDescent="0.35">
      <c r="A7273" s="1"/>
      <c r="E7273" s="1" t="e">
        <f>DATE(Table1[[#This Row],[Column3]],Table1[[#This Row],[Column2]],Table1[[#This Row],[Column1]])</f>
        <v>#NUM!</v>
      </c>
      <c r="F7273" s="1">
        <v>42806</v>
      </c>
      <c r="G7273" s="3">
        <f>YEAR(Table1[[#This Row],[Order Date New]])</f>
        <v>2017</v>
      </c>
      <c r="H7273" s="3">
        <f>MONTH(Table1[[#This Row],[Order Date New]])</f>
        <v>3</v>
      </c>
      <c r="I7273" t="s">
        <v>2298</v>
      </c>
      <c r="J7273" t="s">
        <v>303</v>
      </c>
      <c r="K7273" t="s">
        <v>11</v>
      </c>
      <c r="L7273" t="s">
        <v>24</v>
      </c>
      <c r="M7273" t="s">
        <v>2158</v>
      </c>
      <c r="N7273" s="2">
        <v>13.34</v>
      </c>
      <c r="O7273" s="3">
        <v>6</v>
      </c>
      <c r="P7273" s="2">
        <v>1</v>
      </c>
    </row>
    <row r="7274" spans="1:16" x14ac:dyDescent="0.35">
      <c r="A7274" s="1"/>
      <c r="E7274" s="1" t="e">
        <f>DATE(Table1[[#This Row],[Column3]],Table1[[#This Row],[Column2]],Table1[[#This Row],[Column1]])</f>
        <v>#NUM!</v>
      </c>
      <c r="F7274" s="1">
        <v>42806</v>
      </c>
      <c r="G7274" s="3">
        <f>YEAR(Table1[[#This Row],[Order Date New]])</f>
        <v>2017</v>
      </c>
      <c r="H7274" s="3">
        <f>MONTH(Table1[[#This Row],[Order Date New]])</f>
        <v>3</v>
      </c>
      <c r="I7274" t="s">
        <v>2298</v>
      </c>
      <c r="J7274" t="s">
        <v>303</v>
      </c>
      <c r="K7274" t="s">
        <v>39</v>
      </c>
      <c r="L7274" t="s">
        <v>52</v>
      </c>
      <c r="M7274" t="s">
        <v>1121</v>
      </c>
      <c r="N7274" s="2">
        <v>76.75</v>
      </c>
      <c r="O7274" s="3">
        <v>6</v>
      </c>
      <c r="P7274" s="2">
        <v>10.55</v>
      </c>
    </row>
    <row r="7275" spans="1:16" x14ac:dyDescent="0.35">
      <c r="A7275" s="1"/>
      <c r="E7275" s="1" t="e">
        <f>DATE(Table1[[#This Row],[Column3]],Table1[[#This Row],[Column2]],Table1[[#This Row],[Column1]])</f>
        <v>#NUM!</v>
      </c>
      <c r="F7275" s="1">
        <v>42806</v>
      </c>
      <c r="G7275" s="3">
        <f>YEAR(Table1[[#This Row],[Order Date New]])</f>
        <v>2017</v>
      </c>
      <c r="H7275" s="3">
        <f>MONTH(Table1[[#This Row],[Order Date New]])</f>
        <v>3</v>
      </c>
      <c r="I7275" t="s">
        <v>2298</v>
      </c>
      <c r="J7275" t="s">
        <v>303</v>
      </c>
      <c r="K7275" t="s">
        <v>39</v>
      </c>
      <c r="L7275" t="s">
        <v>52</v>
      </c>
      <c r="M7275" t="s">
        <v>1121</v>
      </c>
      <c r="N7275" s="2">
        <v>102.34</v>
      </c>
      <c r="O7275" s="3">
        <v>8</v>
      </c>
      <c r="P7275" s="2">
        <v>14.07</v>
      </c>
    </row>
    <row r="7276" spans="1:16" x14ac:dyDescent="0.35">
      <c r="A7276" s="1"/>
      <c r="E7276" s="1" t="e">
        <f>DATE(Table1[[#This Row],[Column3]],Table1[[#This Row],[Column2]],Table1[[#This Row],[Column1]])</f>
        <v>#NUM!</v>
      </c>
      <c r="F7276" s="1">
        <v>42806</v>
      </c>
      <c r="G7276" s="3">
        <f>YEAR(Table1[[#This Row],[Order Date New]])</f>
        <v>2017</v>
      </c>
      <c r="H7276" s="3">
        <f>MONTH(Table1[[#This Row],[Order Date New]])</f>
        <v>3</v>
      </c>
      <c r="I7276" t="s">
        <v>2298</v>
      </c>
      <c r="J7276" t="s">
        <v>303</v>
      </c>
      <c r="K7276" t="s">
        <v>11</v>
      </c>
      <c r="L7276" t="s">
        <v>12</v>
      </c>
      <c r="M7276" t="s">
        <v>1477</v>
      </c>
      <c r="N7276" s="2">
        <v>10.32</v>
      </c>
      <c r="O7276" s="3">
        <v>2</v>
      </c>
      <c r="P7276" s="2">
        <v>3.74</v>
      </c>
    </row>
    <row r="7277" spans="1:16" x14ac:dyDescent="0.35">
      <c r="A7277" s="1"/>
      <c r="E7277" s="1" t="e">
        <f>DATE(Table1[[#This Row],[Column3]],Table1[[#This Row],[Column2]],Table1[[#This Row],[Column1]])</f>
        <v>#NUM!</v>
      </c>
      <c r="F7277" s="1">
        <v>42806</v>
      </c>
      <c r="G7277" s="3">
        <f>YEAR(Table1[[#This Row],[Order Date New]])</f>
        <v>2017</v>
      </c>
      <c r="H7277" s="3">
        <f>MONTH(Table1[[#This Row],[Order Date New]])</f>
        <v>3</v>
      </c>
      <c r="I7277" t="s">
        <v>2298</v>
      </c>
      <c r="J7277" t="s">
        <v>303</v>
      </c>
      <c r="K7277" t="s">
        <v>11</v>
      </c>
      <c r="L7277" t="s">
        <v>215</v>
      </c>
      <c r="M7277" t="s">
        <v>2553</v>
      </c>
      <c r="N7277" s="2">
        <v>47.32</v>
      </c>
      <c r="O7277" s="3">
        <v>7</v>
      </c>
      <c r="P7277" s="2">
        <v>5.92</v>
      </c>
    </row>
    <row r="7278" spans="1:16" x14ac:dyDescent="0.35">
      <c r="A7278" s="1"/>
      <c r="E7278" s="1" t="e">
        <f>DATE(Table1[[#This Row],[Column3]],Table1[[#This Row],[Column2]],Table1[[#This Row],[Column1]])</f>
        <v>#NUM!</v>
      </c>
      <c r="F7278" s="1">
        <v>42806</v>
      </c>
      <c r="G7278" s="3">
        <f>YEAR(Table1[[#This Row],[Order Date New]])</f>
        <v>2017</v>
      </c>
      <c r="H7278" s="3">
        <f>MONTH(Table1[[#This Row],[Order Date New]])</f>
        <v>3</v>
      </c>
      <c r="I7278" t="s">
        <v>2298</v>
      </c>
      <c r="J7278" t="s">
        <v>303</v>
      </c>
      <c r="K7278" t="s">
        <v>34</v>
      </c>
      <c r="L7278" t="s">
        <v>47</v>
      </c>
      <c r="M7278" t="s">
        <v>1113</v>
      </c>
      <c r="N7278" s="2">
        <v>23.38</v>
      </c>
      <c r="O7278" s="3">
        <v>3</v>
      </c>
      <c r="P7278" s="2">
        <v>7.01</v>
      </c>
    </row>
    <row r="7279" spans="1:16" x14ac:dyDescent="0.35">
      <c r="A7279" s="1"/>
      <c r="E7279" s="1" t="e">
        <f>DATE(Table1[[#This Row],[Column3]],Table1[[#This Row],[Column2]],Table1[[#This Row],[Column1]])</f>
        <v>#NUM!</v>
      </c>
      <c r="F7279" s="1">
        <v>42806</v>
      </c>
      <c r="G7279" s="3">
        <f>YEAR(Table1[[#This Row],[Order Date New]])</f>
        <v>2017</v>
      </c>
      <c r="H7279" s="3">
        <f>MONTH(Table1[[#This Row],[Order Date New]])</f>
        <v>3</v>
      </c>
      <c r="I7279" t="s">
        <v>2298</v>
      </c>
      <c r="J7279" t="s">
        <v>303</v>
      </c>
      <c r="K7279" t="s">
        <v>34</v>
      </c>
      <c r="L7279" t="s">
        <v>47</v>
      </c>
      <c r="M7279" t="s">
        <v>1946</v>
      </c>
      <c r="N7279" s="2">
        <v>16.72</v>
      </c>
      <c r="O7279" s="3">
        <v>5</v>
      </c>
      <c r="P7279" s="2">
        <v>3.34</v>
      </c>
    </row>
    <row r="7280" spans="1:16" x14ac:dyDescent="0.35">
      <c r="A7280" s="1"/>
      <c r="E7280" s="1" t="e">
        <f>DATE(Table1[[#This Row],[Column3]],Table1[[#This Row],[Column2]],Table1[[#This Row],[Column1]])</f>
        <v>#NUM!</v>
      </c>
      <c r="F7280" s="1">
        <v>42806</v>
      </c>
      <c r="G7280" s="3">
        <f>YEAR(Table1[[#This Row],[Order Date New]])</f>
        <v>2017</v>
      </c>
      <c r="H7280" s="3">
        <f>MONTH(Table1[[#This Row],[Order Date New]])</f>
        <v>3</v>
      </c>
      <c r="I7280" t="s">
        <v>2298</v>
      </c>
      <c r="J7280" t="s">
        <v>303</v>
      </c>
      <c r="K7280" t="s">
        <v>34</v>
      </c>
      <c r="L7280" t="s">
        <v>47</v>
      </c>
      <c r="M7280" t="s">
        <v>2834</v>
      </c>
      <c r="N7280" s="2">
        <v>16.190000000000001</v>
      </c>
      <c r="O7280" s="3">
        <v>1</v>
      </c>
      <c r="P7280" s="2">
        <v>4.66</v>
      </c>
    </row>
    <row r="7281" spans="1:16" x14ac:dyDescent="0.35">
      <c r="A7281" t="s">
        <v>3243</v>
      </c>
      <c r="B7281" t="str">
        <f>LEFT(Table1[[#This Row],[Order Date]],2)</f>
        <v>13</v>
      </c>
      <c r="C7281" t="str">
        <f>MID(Table1[[#This Row],[Order Date]],4,2)</f>
        <v>03</v>
      </c>
      <c r="D7281" t="str">
        <f>RIGHT(Table1[[#This Row],[Order Date]],4)</f>
        <v>2017</v>
      </c>
      <c r="E7281" s="1">
        <f>DATE(Table1[[#This Row],[Column3]],Table1[[#This Row],[Column2]],Table1[[#This Row],[Column1]])</f>
        <v>42807</v>
      </c>
      <c r="F7281" s="1">
        <f>DATE(Table1[[#This Row],[Column3]],Table1[[#This Row],[Column2]],Table1[[#This Row],[Column1]])</f>
        <v>42807</v>
      </c>
      <c r="G7281" s="3">
        <f>YEAR(Table1[[#This Row],[Order Date New]])</f>
        <v>2017</v>
      </c>
      <c r="H7281" s="3">
        <f>MONTH(Table1[[#This Row],[Order Date New]])</f>
        <v>3</v>
      </c>
      <c r="I7281" t="s">
        <v>1514</v>
      </c>
      <c r="J7281" t="s">
        <v>27</v>
      </c>
      <c r="K7281" t="s">
        <v>11</v>
      </c>
      <c r="L7281" t="s">
        <v>12</v>
      </c>
      <c r="M7281" t="s">
        <v>1828</v>
      </c>
      <c r="N7281" s="2">
        <v>314.55</v>
      </c>
      <c r="O7281" s="3">
        <v>3</v>
      </c>
      <c r="P7281" s="2">
        <v>150.97999999999999</v>
      </c>
    </row>
    <row r="7282" spans="1:16" x14ac:dyDescent="0.35">
      <c r="A7282" t="s">
        <v>3243</v>
      </c>
      <c r="B7282" t="str">
        <f>LEFT(Table1[[#This Row],[Order Date]],2)</f>
        <v>13</v>
      </c>
      <c r="C7282" t="str">
        <f>MID(Table1[[#This Row],[Order Date]],4,2)</f>
        <v>03</v>
      </c>
      <c r="D7282" t="str">
        <f>RIGHT(Table1[[#This Row],[Order Date]],4)</f>
        <v>2017</v>
      </c>
      <c r="E7282" s="1">
        <f>DATE(Table1[[#This Row],[Column3]],Table1[[#This Row],[Column2]],Table1[[#This Row],[Column1]])</f>
        <v>42807</v>
      </c>
      <c r="F7282" s="1">
        <f>DATE(Table1[[#This Row],[Column3]],Table1[[#This Row],[Column2]],Table1[[#This Row],[Column1]])</f>
        <v>42807</v>
      </c>
      <c r="G7282" s="3">
        <f>YEAR(Table1[[#This Row],[Order Date New]])</f>
        <v>2017</v>
      </c>
      <c r="H7282" s="3">
        <f>MONTH(Table1[[#This Row],[Order Date New]])</f>
        <v>3</v>
      </c>
      <c r="I7282" t="s">
        <v>1734</v>
      </c>
      <c r="J7282" t="s">
        <v>437</v>
      </c>
      <c r="K7282" t="s">
        <v>11</v>
      </c>
      <c r="L7282" t="s">
        <v>18</v>
      </c>
      <c r="M7282" t="s">
        <v>1607</v>
      </c>
      <c r="N7282" s="2">
        <v>90.8</v>
      </c>
      <c r="O7282" s="3">
        <v>8</v>
      </c>
      <c r="P7282" s="2">
        <v>25.42</v>
      </c>
    </row>
    <row r="7283" spans="1:16" x14ac:dyDescent="0.35">
      <c r="A7283" t="s">
        <v>3243</v>
      </c>
      <c r="B7283" t="str">
        <f>LEFT(Table1[[#This Row],[Order Date]],2)</f>
        <v>13</v>
      </c>
      <c r="C7283" t="str">
        <f>MID(Table1[[#This Row],[Order Date]],4,2)</f>
        <v>03</v>
      </c>
      <c r="D7283" t="str">
        <f>RIGHT(Table1[[#This Row],[Order Date]],4)</f>
        <v>2017</v>
      </c>
      <c r="E7283" s="1">
        <f>DATE(Table1[[#This Row],[Column3]],Table1[[#This Row],[Column2]],Table1[[#This Row],[Column1]])</f>
        <v>42807</v>
      </c>
      <c r="F7283" s="1">
        <f>DATE(Table1[[#This Row],[Column3]],Table1[[#This Row],[Column2]],Table1[[#This Row],[Column1]])</f>
        <v>42807</v>
      </c>
      <c r="G7283" s="3">
        <f>YEAR(Table1[[#This Row],[Order Date New]])</f>
        <v>2017</v>
      </c>
      <c r="H7283" s="3">
        <f>MONTH(Table1[[#This Row],[Order Date New]])</f>
        <v>3</v>
      </c>
      <c r="I7283" t="s">
        <v>1734</v>
      </c>
      <c r="J7283" t="s">
        <v>437</v>
      </c>
      <c r="K7283" t="s">
        <v>39</v>
      </c>
      <c r="L7283" t="s">
        <v>40</v>
      </c>
      <c r="M7283" t="s">
        <v>2228</v>
      </c>
      <c r="N7283" s="2">
        <v>140.74</v>
      </c>
      <c r="O7283" s="3">
        <v>8</v>
      </c>
      <c r="P7283" s="2">
        <v>49.26</v>
      </c>
    </row>
    <row r="7284" spans="1:16" x14ac:dyDescent="0.35">
      <c r="A7284" t="s">
        <v>3243</v>
      </c>
      <c r="B7284" t="str">
        <f>LEFT(Table1[[#This Row],[Order Date]],2)</f>
        <v>13</v>
      </c>
      <c r="C7284" t="str">
        <f>MID(Table1[[#This Row],[Order Date]],4,2)</f>
        <v>03</v>
      </c>
      <c r="D7284" t="str">
        <f>RIGHT(Table1[[#This Row],[Order Date]],4)</f>
        <v>2017</v>
      </c>
      <c r="E7284" s="1">
        <f>DATE(Table1[[#This Row],[Column3]],Table1[[#This Row],[Column2]],Table1[[#This Row],[Column1]])</f>
        <v>42807</v>
      </c>
      <c r="F7284" s="1">
        <f>DATE(Table1[[#This Row],[Column3]],Table1[[#This Row],[Column2]],Table1[[#This Row],[Column1]])</f>
        <v>42807</v>
      </c>
      <c r="G7284" s="3">
        <f>YEAR(Table1[[#This Row],[Order Date New]])</f>
        <v>2017</v>
      </c>
      <c r="H7284" s="3">
        <f>MONTH(Table1[[#This Row],[Order Date New]])</f>
        <v>3</v>
      </c>
      <c r="I7284" t="s">
        <v>1734</v>
      </c>
      <c r="J7284" t="s">
        <v>437</v>
      </c>
      <c r="K7284" t="s">
        <v>39</v>
      </c>
      <c r="L7284" t="s">
        <v>52</v>
      </c>
      <c r="M7284" t="s">
        <v>3140</v>
      </c>
      <c r="N7284" s="2">
        <v>214.95</v>
      </c>
      <c r="O7284" s="3">
        <v>5</v>
      </c>
      <c r="P7284" s="2">
        <v>88.13</v>
      </c>
    </row>
    <row r="7285" spans="1:16" x14ac:dyDescent="0.35">
      <c r="A7285" t="s">
        <v>3243</v>
      </c>
      <c r="B7285" t="str">
        <f>LEFT(Table1[[#This Row],[Order Date]],2)</f>
        <v>13</v>
      </c>
      <c r="C7285" t="str">
        <f>MID(Table1[[#This Row],[Order Date]],4,2)</f>
        <v>03</v>
      </c>
      <c r="D7285" t="str">
        <f>RIGHT(Table1[[#This Row],[Order Date]],4)</f>
        <v>2017</v>
      </c>
      <c r="E7285" s="1">
        <f>DATE(Table1[[#This Row],[Column3]],Table1[[#This Row],[Column2]],Table1[[#This Row],[Column1]])</f>
        <v>42807</v>
      </c>
      <c r="F7285" s="1">
        <f>DATE(Table1[[#This Row],[Column3]],Table1[[#This Row],[Column2]],Table1[[#This Row],[Column1]])</f>
        <v>42807</v>
      </c>
      <c r="G7285" s="3">
        <f>YEAR(Table1[[#This Row],[Order Date New]])</f>
        <v>2017</v>
      </c>
      <c r="H7285" s="3">
        <f>MONTH(Table1[[#This Row],[Order Date New]])</f>
        <v>3</v>
      </c>
      <c r="I7285" t="s">
        <v>1734</v>
      </c>
      <c r="J7285" t="s">
        <v>437</v>
      </c>
      <c r="K7285" t="s">
        <v>11</v>
      </c>
      <c r="L7285" t="s">
        <v>12</v>
      </c>
      <c r="M7285" t="s">
        <v>2976</v>
      </c>
      <c r="N7285" s="2">
        <v>45.36</v>
      </c>
      <c r="O7285" s="3">
        <v>7</v>
      </c>
      <c r="P7285" s="2">
        <v>21.77</v>
      </c>
    </row>
    <row r="7286" spans="1:16" x14ac:dyDescent="0.35">
      <c r="A7286" t="s">
        <v>3243</v>
      </c>
      <c r="B7286" t="str">
        <f>LEFT(Table1[[#This Row],[Order Date]],2)</f>
        <v>13</v>
      </c>
      <c r="C7286" t="str">
        <f>MID(Table1[[#This Row],[Order Date]],4,2)</f>
        <v>03</v>
      </c>
      <c r="D7286" t="str">
        <f>RIGHT(Table1[[#This Row],[Order Date]],4)</f>
        <v>2017</v>
      </c>
      <c r="E7286" s="1">
        <f>DATE(Table1[[#This Row],[Column3]],Table1[[#This Row],[Column2]],Table1[[#This Row],[Column1]])</f>
        <v>42807</v>
      </c>
      <c r="F7286" s="1">
        <f>DATE(Table1[[#This Row],[Column3]],Table1[[#This Row],[Column2]],Table1[[#This Row],[Column1]])</f>
        <v>42807</v>
      </c>
      <c r="G7286" s="3">
        <f>YEAR(Table1[[#This Row],[Order Date New]])</f>
        <v>2017</v>
      </c>
      <c r="H7286" s="3">
        <f>MONTH(Table1[[#This Row],[Order Date New]])</f>
        <v>3</v>
      </c>
      <c r="I7286" t="s">
        <v>1734</v>
      </c>
      <c r="J7286" t="s">
        <v>437</v>
      </c>
      <c r="K7286" t="s">
        <v>11</v>
      </c>
      <c r="L7286" t="s">
        <v>12</v>
      </c>
      <c r="M7286" t="s">
        <v>1858</v>
      </c>
      <c r="N7286" s="2">
        <v>288.24</v>
      </c>
      <c r="O7286" s="3">
        <v>6</v>
      </c>
      <c r="P7286" s="2">
        <v>138.36000000000001</v>
      </c>
    </row>
    <row r="7287" spans="1:16" x14ac:dyDescent="0.35">
      <c r="A7287" t="s">
        <v>3243</v>
      </c>
      <c r="B7287" t="str">
        <f>LEFT(Table1[[#This Row],[Order Date]],2)</f>
        <v>13</v>
      </c>
      <c r="C7287" t="str">
        <f>MID(Table1[[#This Row],[Order Date]],4,2)</f>
        <v>03</v>
      </c>
      <c r="D7287" t="str">
        <f>RIGHT(Table1[[#This Row],[Order Date]],4)</f>
        <v>2017</v>
      </c>
      <c r="E7287" s="1">
        <f>DATE(Table1[[#This Row],[Column3]],Table1[[#This Row],[Column2]],Table1[[#This Row],[Column1]])</f>
        <v>42807</v>
      </c>
      <c r="F7287" s="1">
        <f>DATE(Table1[[#This Row],[Column3]],Table1[[#This Row],[Column2]],Table1[[#This Row],[Column1]])</f>
        <v>42807</v>
      </c>
      <c r="G7287" s="3">
        <f>YEAR(Table1[[#This Row],[Order Date New]])</f>
        <v>2017</v>
      </c>
      <c r="H7287" s="3">
        <f>MONTH(Table1[[#This Row],[Order Date New]])</f>
        <v>3</v>
      </c>
      <c r="I7287" t="s">
        <v>550</v>
      </c>
      <c r="J7287" t="s">
        <v>303</v>
      </c>
      <c r="K7287" t="s">
        <v>11</v>
      </c>
      <c r="L7287" t="s">
        <v>215</v>
      </c>
      <c r="M7287" t="s">
        <v>502</v>
      </c>
      <c r="N7287" s="2">
        <v>1332.5</v>
      </c>
      <c r="O7287" s="3">
        <v>2</v>
      </c>
      <c r="P7287" s="2">
        <v>-299.81</v>
      </c>
    </row>
    <row r="7288" spans="1:16" x14ac:dyDescent="0.35">
      <c r="A7288" t="s">
        <v>3243</v>
      </c>
      <c r="B7288" t="str">
        <f>LEFT(Table1[[#This Row],[Order Date]],2)</f>
        <v>13</v>
      </c>
      <c r="C7288" t="str">
        <f>MID(Table1[[#This Row],[Order Date]],4,2)</f>
        <v>03</v>
      </c>
      <c r="D7288" t="str">
        <f>RIGHT(Table1[[#This Row],[Order Date]],4)</f>
        <v>2017</v>
      </c>
      <c r="E7288" s="1">
        <f>DATE(Table1[[#This Row],[Column3]],Table1[[#This Row],[Column2]],Table1[[#This Row],[Column1]])</f>
        <v>42807</v>
      </c>
      <c r="F7288" s="1">
        <f>DATE(Table1[[#This Row],[Column3]],Table1[[#This Row],[Column2]],Table1[[#This Row],[Column1]])</f>
        <v>42807</v>
      </c>
      <c r="G7288" s="3">
        <f>YEAR(Table1[[#This Row],[Order Date New]])</f>
        <v>2017</v>
      </c>
      <c r="H7288" s="3">
        <f>MONTH(Table1[[#This Row],[Order Date New]])</f>
        <v>3</v>
      </c>
      <c r="I7288" t="s">
        <v>2725</v>
      </c>
      <c r="J7288" t="s">
        <v>15</v>
      </c>
      <c r="K7288" t="s">
        <v>11</v>
      </c>
      <c r="L7288" t="s">
        <v>24</v>
      </c>
      <c r="M7288" t="s">
        <v>3244</v>
      </c>
      <c r="N7288" s="2">
        <v>19.46</v>
      </c>
      <c r="O7288" s="3">
        <v>4</v>
      </c>
      <c r="P7288" s="2">
        <v>2.19</v>
      </c>
    </row>
    <row r="7289" spans="1:16" x14ac:dyDescent="0.35">
      <c r="A7289" t="s">
        <v>3243</v>
      </c>
      <c r="B7289" t="str">
        <f>LEFT(Table1[[#This Row],[Order Date]],2)</f>
        <v>13</v>
      </c>
      <c r="C7289" t="str">
        <f>MID(Table1[[#This Row],[Order Date]],4,2)</f>
        <v>03</v>
      </c>
      <c r="D7289" t="str">
        <f>RIGHT(Table1[[#This Row],[Order Date]],4)</f>
        <v>2017</v>
      </c>
      <c r="E7289" s="1">
        <f>DATE(Table1[[#This Row],[Column3]],Table1[[#This Row],[Column2]],Table1[[#This Row],[Column1]])</f>
        <v>42807</v>
      </c>
      <c r="F7289" s="1">
        <f>DATE(Table1[[#This Row],[Column3]],Table1[[#This Row],[Column2]],Table1[[#This Row],[Column1]])</f>
        <v>42807</v>
      </c>
      <c r="G7289" s="3">
        <f>YEAR(Table1[[#This Row],[Order Date New]])</f>
        <v>2017</v>
      </c>
      <c r="H7289" s="3">
        <f>MONTH(Table1[[#This Row],[Order Date New]])</f>
        <v>3</v>
      </c>
      <c r="I7289" t="s">
        <v>2725</v>
      </c>
      <c r="J7289" t="s">
        <v>15</v>
      </c>
      <c r="K7289" t="s">
        <v>39</v>
      </c>
      <c r="L7289" t="s">
        <v>328</v>
      </c>
      <c r="M7289" t="s">
        <v>3227</v>
      </c>
      <c r="N7289" s="2">
        <v>209.99</v>
      </c>
      <c r="O7289" s="3">
        <v>2</v>
      </c>
      <c r="P7289" s="2">
        <v>9</v>
      </c>
    </row>
    <row r="7290" spans="1:16" x14ac:dyDescent="0.35">
      <c r="A7290" t="s">
        <v>3243</v>
      </c>
      <c r="B7290" t="str">
        <f>LEFT(Table1[[#This Row],[Order Date]],2)</f>
        <v>13</v>
      </c>
      <c r="C7290" t="str">
        <f>MID(Table1[[#This Row],[Order Date]],4,2)</f>
        <v>03</v>
      </c>
      <c r="D7290" t="str">
        <f>RIGHT(Table1[[#This Row],[Order Date]],4)</f>
        <v>2017</v>
      </c>
      <c r="E7290" s="1">
        <f>DATE(Table1[[#This Row],[Column3]],Table1[[#This Row],[Column2]],Table1[[#This Row],[Column1]])</f>
        <v>42807</v>
      </c>
      <c r="F7290" s="1">
        <f>DATE(Table1[[#This Row],[Column3]],Table1[[#This Row],[Column2]],Table1[[#This Row],[Column1]])</f>
        <v>42807</v>
      </c>
      <c r="G7290" s="3">
        <f>YEAR(Table1[[#This Row],[Order Date New]])</f>
        <v>2017</v>
      </c>
      <c r="H7290" s="3">
        <f>MONTH(Table1[[#This Row],[Order Date New]])</f>
        <v>3</v>
      </c>
      <c r="I7290" t="s">
        <v>2725</v>
      </c>
      <c r="J7290" t="s">
        <v>15</v>
      </c>
      <c r="K7290" t="s">
        <v>11</v>
      </c>
      <c r="L7290" t="s">
        <v>24</v>
      </c>
      <c r="M7290" t="s">
        <v>420</v>
      </c>
      <c r="N7290" s="2">
        <v>29.76</v>
      </c>
      <c r="O7290" s="3">
        <v>5</v>
      </c>
      <c r="P7290" s="2">
        <v>1.86</v>
      </c>
    </row>
    <row r="7291" spans="1:16" x14ac:dyDescent="0.35">
      <c r="A7291" t="s">
        <v>3243</v>
      </c>
      <c r="B7291" t="str">
        <f>LEFT(Table1[[#This Row],[Order Date]],2)</f>
        <v>13</v>
      </c>
      <c r="C7291" t="str">
        <f>MID(Table1[[#This Row],[Order Date]],4,2)</f>
        <v>03</v>
      </c>
      <c r="D7291" t="str">
        <f>RIGHT(Table1[[#This Row],[Order Date]],4)</f>
        <v>2017</v>
      </c>
      <c r="E7291" s="1">
        <f>DATE(Table1[[#This Row],[Column3]],Table1[[#This Row],[Column2]],Table1[[#This Row],[Column1]])</f>
        <v>42807</v>
      </c>
      <c r="F7291" s="1">
        <f>DATE(Table1[[#This Row],[Column3]],Table1[[#This Row],[Column2]],Table1[[#This Row],[Column1]])</f>
        <v>42807</v>
      </c>
      <c r="G7291" s="3">
        <f>YEAR(Table1[[#This Row],[Order Date New]])</f>
        <v>2017</v>
      </c>
      <c r="H7291" s="3">
        <f>MONTH(Table1[[#This Row],[Order Date New]])</f>
        <v>3</v>
      </c>
      <c r="I7291" t="s">
        <v>2725</v>
      </c>
      <c r="J7291" t="s">
        <v>15</v>
      </c>
      <c r="K7291" t="s">
        <v>34</v>
      </c>
      <c r="L7291" t="s">
        <v>35</v>
      </c>
      <c r="M7291" t="s">
        <v>3119</v>
      </c>
      <c r="N7291" s="2">
        <v>89.77</v>
      </c>
      <c r="O7291" s="3">
        <v>1</v>
      </c>
      <c r="P7291" s="2">
        <v>-2.56</v>
      </c>
    </row>
    <row r="7292" spans="1:16" x14ac:dyDescent="0.35">
      <c r="A7292" t="s">
        <v>3243</v>
      </c>
      <c r="B7292" t="str">
        <f>LEFT(Table1[[#This Row],[Order Date]],2)</f>
        <v>13</v>
      </c>
      <c r="C7292" t="str">
        <f>MID(Table1[[#This Row],[Order Date]],4,2)</f>
        <v>03</v>
      </c>
      <c r="D7292" t="str">
        <f>RIGHT(Table1[[#This Row],[Order Date]],4)</f>
        <v>2017</v>
      </c>
      <c r="E7292" s="1">
        <f>DATE(Table1[[#This Row],[Column3]],Table1[[#This Row],[Column2]],Table1[[#This Row],[Column1]])</f>
        <v>42807</v>
      </c>
      <c r="F7292" s="1">
        <f>DATE(Table1[[#This Row],[Column3]],Table1[[#This Row],[Column2]],Table1[[#This Row],[Column1]])</f>
        <v>42807</v>
      </c>
      <c r="G7292" s="3">
        <f>YEAR(Table1[[#This Row],[Order Date New]])</f>
        <v>2017</v>
      </c>
      <c r="H7292" s="3">
        <f>MONTH(Table1[[#This Row],[Order Date New]])</f>
        <v>3</v>
      </c>
      <c r="I7292" t="s">
        <v>2725</v>
      </c>
      <c r="J7292" t="s">
        <v>15</v>
      </c>
      <c r="K7292" t="s">
        <v>39</v>
      </c>
      <c r="L7292" t="s">
        <v>658</v>
      </c>
      <c r="M7292" t="s">
        <v>689</v>
      </c>
      <c r="N7292" s="2">
        <v>959.98</v>
      </c>
      <c r="O7292" s="3">
        <v>2</v>
      </c>
      <c r="P7292" s="2">
        <v>335.99</v>
      </c>
    </row>
    <row r="7293" spans="1:16" x14ac:dyDescent="0.35">
      <c r="A7293" t="s">
        <v>3243</v>
      </c>
      <c r="B7293" t="str">
        <f>LEFT(Table1[[#This Row],[Order Date]],2)</f>
        <v>13</v>
      </c>
      <c r="C7293" t="str">
        <f>MID(Table1[[#This Row],[Order Date]],4,2)</f>
        <v>03</v>
      </c>
      <c r="D7293" t="str">
        <f>RIGHT(Table1[[#This Row],[Order Date]],4)</f>
        <v>2017</v>
      </c>
      <c r="E7293" s="1">
        <f>DATE(Table1[[#This Row],[Column3]],Table1[[#This Row],[Column2]],Table1[[#This Row],[Column1]])</f>
        <v>42807</v>
      </c>
      <c r="F7293" s="1">
        <f>DATE(Table1[[#This Row],[Column3]],Table1[[#This Row],[Column2]],Table1[[#This Row],[Column1]])</f>
        <v>42807</v>
      </c>
      <c r="G7293" s="3">
        <f>YEAR(Table1[[#This Row],[Order Date New]])</f>
        <v>2017</v>
      </c>
      <c r="H7293" s="3">
        <f>MONTH(Table1[[#This Row],[Order Date New]])</f>
        <v>3</v>
      </c>
      <c r="I7293" t="s">
        <v>2725</v>
      </c>
      <c r="J7293" t="s">
        <v>15</v>
      </c>
      <c r="K7293" t="s">
        <v>11</v>
      </c>
      <c r="L7293" t="s">
        <v>12</v>
      </c>
      <c r="M7293" t="s">
        <v>1268</v>
      </c>
      <c r="N7293" s="2">
        <v>15.55</v>
      </c>
      <c r="O7293" s="3">
        <v>3</v>
      </c>
      <c r="P7293" s="2">
        <v>5.64</v>
      </c>
    </row>
    <row r="7294" spans="1:16" x14ac:dyDescent="0.35">
      <c r="A7294" t="s">
        <v>3243</v>
      </c>
      <c r="B7294" t="str">
        <f>LEFT(Table1[[#This Row],[Order Date]],2)</f>
        <v>13</v>
      </c>
      <c r="C7294" t="str">
        <f>MID(Table1[[#This Row],[Order Date]],4,2)</f>
        <v>03</v>
      </c>
      <c r="D7294" t="str">
        <f>RIGHT(Table1[[#This Row],[Order Date]],4)</f>
        <v>2017</v>
      </c>
      <c r="E7294" s="1">
        <f>DATE(Table1[[#This Row],[Column3]],Table1[[#This Row],[Column2]],Table1[[#This Row],[Column1]])</f>
        <v>42807</v>
      </c>
      <c r="F7294" s="1">
        <f>DATE(Table1[[#This Row],[Column3]],Table1[[#This Row],[Column2]],Table1[[#This Row],[Column1]])</f>
        <v>42807</v>
      </c>
      <c r="G7294" s="3">
        <f>YEAR(Table1[[#This Row],[Order Date New]])</f>
        <v>2017</v>
      </c>
      <c r="H7294" s="3">
        <f>MONTH(Table1[[#This Row],[Order Date New]])</f>
        <v>3</v>
      </c>
      <c r="I7294" t="s">
        <v>2725</v>
      </c>
      <c r="J7294" t="s">
        <v>15</v>
      </c>
      <c r="K7294" t="s">
        <v>39</v>
      </c>
      <c r="L7294" t="s">
        <v>40</v>
      </c>
      <c r="M7294" t="s">
        <v>2162</v>
      </c>
      <c r="N7294" s="2">
        <v>34.36</v>
      </c>
      <c r="O7294" s="3">
        <v>1</v>
      </c>
      <c r="P7294" s="2">
        <v>-7.3</v>
      </c>
    </row>
    <row r="7295" spans="1:16" x14ac:dyDescent="0.35">
      <c r="A7295" t="s">
        <v>3243</v>
      </c>
      <c r="B7295" t="str">
        <f>LEFT(Table1[[#This Row],[Order Date]],2)</f>
        <v>13</v>
      </c>
      <c r="C7295" t="str">
        <f>MID(Table1[[#This Row],[Order Date]],4,2)</f>
        <v>03</v>
      </c>
      <c r="D7295" t="str">
        <f>RIGHT(Table1[[#This Row],[Order Date]],4)</f>
        <v>2017</v>
      </c>
      <c r="E7295" s="1">
        <f>DATE(Table1[[#This Row],[Column3]],Table1[[#This Row],[Column2]],Table1[[#This Row],[Column1]])</f>
        <v>42807</v>
      </c>
      <c r="F7295" s="1">
        <f>DATE(Table1[[#This Row],[Column3]],Table1[[#This Row],[Column2]],Table1[[#This Row],[Column1]])</f>
        <v>42807</v>
      </c>
      <c r="G7295" s="3">
        <f>YEAR(Table1[[#This Row],[Order Date New]])</f>
        <v>2017</v>
      </c>
      <c r="H7295" s="3">
        <f>MONTH(Table1[[#This Row],[Order Date New]])</f>
        <v>3</v>
      </c>
      <c r="I7295" t="s">
        <v>258</v>
      </c>
      <c r="J7295" t="s">
        <v>668</v>
      </c>
      <c r="K7295" t="s">
        <v>11</v>
      </c>
      <c r="L7295" t="s">
        <v>20</v>
      </c>
      <c r="M7295" t="s">
        <v>1654</v>
      </c>
      <c r="N7295" s="2">
        <v>30.88</v>
      </c>
      <c r="O7295" s="3">
        <v>2</v>
      </c>
      <c r="P7295" s="2">
        <v>15.44</v>
      </c>
    </row>
    <row r="7296" spans="1:16" x14ac:dyDescent="0.35">
      <c r="A7296" t="s">
        <v>3243</v>
      </c>
      <c r="B7296" t="str">
        <f>LEFT(Table1[[#This Row],[Order Date]],2)</f>
        <v>13</v>
      </c>
      <c r="C7296" t="str">
        <f>MID(Table1[[#This Row],[Order Date]],4,2)</f>
        <v>03</v>
      </c>
      <c r="D7296" t="str">
        <f>RIGHT(Table1[[#This Row],[Order Date]],4)</f>
        <v>2017</v>
      </c>
      <c r="E7296" s="1">
        <f>DATE(Table1[[#This Row],[Column3]],Table1[[#This Row],[Column2]],Table1[[#This Row],[Column1]])</f>
        <v>42807</v>
      </c>
      <c r="F7296" s="1">
        <f>DATE(Table1[[#This Row],[Column3]],Table1[[#This Row],[Column2]],Table1[[#This Row],[Column1]])</f>
        <v>42807</v>
      </c>
      <c r="G7296" s="3">
        <f>YEAR(Table1[[#This Row],[Order Date New]])</f>
        <v>2017</v>
      </c>
      <c r="H7296" s="3">
        <f>MONTH(Table1[[#This Row],[Order Date New]])</f>
        <v>3</v>
      </c>
      <c r="I7296" t="s">
        <v>258</v>
      </c>
      <c r="J7296" t="s">
        <v>668</v>
      </c>
      <c r="K7296" t="s">
        <v>11</v>
      </c>
      <c r="L7296" t="s">
        <v>97</v>
      </c>
      <c r="M7296" t="s">
        <v>3107</v>
      </c>
      <c r="N7296" s="2">
        <v>465.16</v>
      </c>
      <c r="O7296" s="3">
        <v>2</v>
      </c>
      <c r="P7296" s="2">
        <v>120.94</v>
      </c>
    </row>
    <row r="7297" spans="1:16" x14ac:dyDescent="0.35">
      <c r="A7297" t="s">
        <v>3243</v>
      </c>
      <c r="B7297" t="str">
        <f>LEFT(Table1[[#This Row],[Order Date]],2)</f>
        <v>13</v>
      </c>
      <c r="C7297" t="str">
        <f>MID(Table1[[#This Row],[Order Date]],4,2)</f>
        <v>03</v>
      </c>
      <c r="D7297" t="str">
        <f>RIGHT(Table1[[#This Row],[Order Date]],4)</f>
        <v>2017</v>
      </c>
      <c r="E7297" s="1">
        <f>DATE(Table1[[#This Row],[Column3]],Table1[[#This Row],[Column2]],Table1[[#This Row],[Column1]])</f>
        <v>42807</v>
      </c>
      <c r="F7297" s="1">
        <f>DATE(Table1[[#This Row],[Column3]],Table1[[#This Row],[Column2]],Table1[[#This Row],[Column1]])</f>
        <v>42807</v>
      </c>
      <c r="G7297" s="3">
        <f>YEAR(Table1[[#This Row],[Order Date New]])</f>
        <v>2017</v>
      </c>
      <c r="H7297" s="3">
        <f>MONTH(Table1[[#This Row],[Order Date New]])</f>
        <v>3</v>
      </c>
      <c r="I7297" t="s">
        <v>258</v>
      </c>
      <c r="J7297" t="s">
        <v>668</v>
      </c>
      <c r="K7297" t="s">
        <v>11</v>
      </c>
      <c r="L7297" t="s">
        <v>12</v>
      </c>
      <c r="M7297" t="s">
        <v>3196</v>
      </c>
      <c r="N7297" s="2">
        <v>27.12</v>
      </c>
      <c r="O7297" s="3">
        <v>4</v>
      </c>
      <c r="P7297" s="2">
        <v>12.48</v>
      </c>
    </row>
    <row r="7298" spans="1:16" x14ac:dyDescent="0.35">
      <c r="A7298" t="s">
        <v>3243</v>
      </c>
      <c r="B7298" t="str">
        <f>LEFT(Table1[[#This Row],[Order Date]],2)</f>
        <v>13</v>
      </c>
      <c r="C7298" t="str">
        <f>MID(Table1[[#This Row],[Order Date]],4,2)</f>
        <v>03</v>
      </c>
      <c r="D7298" t="str">
        <f>RIGHT(Table1[[#This Row],[Order Date]],4)</f>
        <v>2017</v>
      </c>
      <c r="E7298" s="1">
        <f>DATE(Table1[[#This Row],[Column3]],Table1[[#This Row],[Column2]],Table1[[#This Row],[Column1]])</f>
        <v>42807</v>
      </c>
      <c r="F7298" s="1">
        <f>DATE(Table1[[#This Row],[Column3]],Table1[[#This Row],[Column2]],Table1[[#This Row],[Column1]])</f>
        <v>42807</v>
      </c>
      <c r="G7298" s="3">
        <f>YEAR(Table1[[#This Row],[Order Date New]])</f>
        <v>2017</v>
      </c>
      <c r="H7298" s="3">
        <f>MONTH(Table1[[#This Row],[Order Date New]])</f>
        <v>3</v>
      </c>
      <c r="I7298" t="s">
        <v>2792</v>
      </c>
      <c r="J7298" t="s">
        <v>573</v>
      </c>
      <c r="K7298" t="s">
        <v>11</v>
      </c>
      <c r="L7298" t="s">
        <v>20</v>
      </c>
      <c r="M7298" t="s">
        <v>717</v>
      </c>
      <c r="N7298" s="2">
        <v>174.3</v>
      </c>
      <c r="O7298" s="3">
        <v>3</v>
      </c>
      <c r="P7298" s="2">
        <v>81.92</v>
      </c>
    </row>
    <row r="7299" spans="1:16" x14ac:dyDescent="0.35">
      <c r="A7299" t="s">
        <v>3243</v>
      </c>
      <c r="B7299" t="str">
        <f>LEFT(Table1[[#This Row],[Order Date]],2)</f>
        <v>13</v>
      </c>
      <c r="C7299" t="str">
        <f>MID(Table1[[#This Row],[Order Date]],4,2)</f>
        <v>03</v>
      </c>
      <c r="D7299" t="str">
        <f>RIGHT(Table1[[#This Row],[Order Date]],4)</f>
        <v>2017</v>
      </c>
      <c r="E7299" s="1">
        <f>DATE(Table1[[#This Row],[Column3]],Table1[[#This Row],[Column2]],Table1[[#This Row],[Column1]])</f>
        <v>42807</v>
      </c>
      <c r="F7299" s="1">
        <f>DATE(Table1[[#This Row],[Column3]],Table1[[#This Row],[Column2]],Table1[[#This Row],[Column1]])</f>
        <v>42807</v>
      </c>
      <c r="G7299" s="3">
        <f>YEAR(Table1[[#This Row],[Order Date New]])</f>
        <v>2017</v>
      </c>
      <c r="H7299" s="3">
        <f>MONTH(Table1[[#This Row],[Order Date New]])</f>
        <v>3</v>
      </c>
      <c r="I7299" t="s">
        <v>2646</v>
      </c>
      <c r="J7299" t="s">
        <v>161</v>
      </c>
      <c r="K7299" t="s">
        <v>39</v>
      </c>
      <c r="L7299" t="s">
        <v>40</v>
      </c>
      <c r="M7299" t="s">
        <v>1917</v>
      </c>
      <c r="N7299" s="2">
        <v>299.89999999999998</v>
      </c>
      <c r="O7299" s="3">
        <v>2</v>
      </c>
      <c r="P7299" s="2">
        <v>74.98</v>
      </c>
    </row>
    <row r="7300" spans="1:16" x14ac:dyDescent="0.35">
      <c r="A7300" t="s">
        <v>3243</v>
      </c>
      <c r="B7300" t="str">
        <f>LEFT(Table1[[#This Row],[Order Date]],2)</f>
        <v>13</v>
      </c>
      <c r="C7300" t="str">
        <f>MID(Table1[[#This Row],[Order Date]],4,2)</f>
        <v>03</v>
      </c>
      <c r="D7300" t="str">
        <f>RIGHT(Table1[[#This Row],[Order Date]],4)</f>
        <v>2017</v>
      </c>
      <c r="E7300" s="1">
        <f>DATE(Table1[[#This Row],[Column3]],Table1[[#This Row],[Column2]],Table1[[#This Row],[Column1]])</f>
        <v>42807</v>
      </c>
      <c r="F7300" s="1">
        <f>DATE(Table1[[#This Row],[Column3]],Table1[[#This Row],[Column2]],Table1[[#This Row],[Column1]])</f>
        <v>42807</v>
      </c>
      <c r="G7300" s="3">
        <f>YEAR(Table1[[#This Row],[Order Date New]])</f>
        <v>2017</v>
      </c>
      <c r="H7300" s="3">
        <f>MONTH(Table1[[#This Row],[Order Date New]])</f>
        <v>3</v>
      </c>
      <c r="I7300" t="s">
        <v>524</v>
      </c>
      <c r="J7300" t="s">
        <v>15</v>
      </c>
      <c r="K7300" t="s">
        <v>39</v>
      </c>
      <c r="L7300" t="s">
        <v>40</v>
      </c>
      <c r="M7300" t="s">
        <v>272</v>
      </c>
      <c r="N7300" s="2">
        <v>7.99</v>
      </c>
      <c r="O7300" s="3">
        <v>1</v>
      </c>
      <c r="P7300" s="2">
        <v>2.6</v>
      </c>
    </row>
    <row r="7301" spans="1:16" x14ac:dyDescent="0.35">
      <c r="A7301" t="s">
        <v>3245</v>
      </c>
      <c r="B7301" t="str">
        <f>LEFT(Table1[[#This Row],[Order Date]],2)</f>
        <v>14</v>
      </c>
      <c r="C7301" t="str">
        <f>MID(Table1[[#This Row],[Order Date]],4,2)</f>
        <v>03</v>
      </c>
      <c r="D7301" t="str">
        <f>RIGHT(Table1[[#This Row],[Order Date]],4)</f>
        <v>2017</v>
      </c>
      <c r="E7301" s="1">
        <f>DATE(Table1[[#This Row],[Column3]],Table1[[#This Row],[Column2]],Table1[[#This Row],[Column1]])</f>
        <v>42808</v>
      </c>
      <c r="F7301" s="1">
        <f>DATE(Table1[[#This Row],[Column3]],Table1[[#This Row],[Column2]],Table1[[#This Row],[Column1]])</f>
        <v>42808</v>
      </c>
      <c r="G7301" s="3">
        <f>YEAR(Table1[[#This Row],[Order Date New]])</f>
        <v>2017</v>
      </c>
      <c r="H7301" s="3">
        <f>MONTH(Table1[[#This Row],[Order Date New]])</f>
        <v>3</v>
      </c>
      <c r="I7301" t="s">
        <v>1393</v>
      </c>
      <c r="J7301" t="s">
        <v>15</v>
      </c>
      <c r="K7301" t="s">
        <v>39</v>
      </c>
      <c r="L7301" t="s">
        <v>40</v>
      </c>
      <c r="M7301" t="s">
        <v>2012</v>
      </c>
      <c r="N7301" s="2">
        <v>49.62</v>
      </c>
      <c r="O7301" s="3">
        <v>2</v>
      </c>
      <c r="P7301" s="2">
        <v>4.96</v>
      </c>
    </row>
    <row r="7302" spans="1:16" x14ac:dyDescent="0.35">
      <c r="A7302" t="s">
        <v>3246</v>
      </c>
      <c r="B7302" t="str">
        <f>LEFT(Table1[[#This Row],[Order Date]],2)</f>
        <v>16</v>
      </c>
      <c r="C7302" t="str">
        <f>MID(Table1[[#This Row],[Order Date]],4,2)</f>
        <v>03</v>
      </c>
      <c r="D7302" t="str">
        <f>RIGHT(Table1[[#This Row],[Order Date]],4)</f>
        <v>2017</v>
      </c>
      <c r="E7302" s="1">
        <f>DATE(Table1[[#This Row],[Column3]],Table1[[#This Row],[Column2]],Table1[[#This Row],[Column1]])</f>
        <v>42810</v>
      </c>
      <c r="F7302" s="1">
        <f>DATE(Table1[[#This Row],[Column3]],Table1[[#This Row],[Column2]],Table1[[#This Row],[Column1]])</f>
        <v>42810</v>
      </c>
      <c r="G7302" s="3">
        <f>YEAR(Table1[[#This Row],[Order Date New]])</f>
        <v>2017</v>
      </c>
      <c r="H7302" s="3">
        <f>MONTH(Table1[[#This Row],[Order Date New]])</f>
        <v>3</v>
      </c>
      <c r="I7302" t="s">
        <v>533</v>
      </c>
      <c r="J7302" t="s">
        <v>178</v>
      </c>
      <c r="K7302" t="s">
        <v>11</v>
      </c>
      <c r="L7302" t="s">
        <v>12</v>
      </c>
      <c r="M7302" t="s">
        <v>1897</v>
      </c>
      <c r="N7302" s="2">
        <v>6.48</v>
      </c>
      <c r="O7302" s="3">
        <v>1</v>
      </c>
      <c r="P7302" s="2">
        <v>3.11</v>
      </c>
    </row>
    <row r="7303" spans="1:16" x14ac:dyDescent="0.35">
      <c r="A7303" t="s">
        <v>3246</v>
      </c>
      <c r="B7303" t="str">
        <f>LEFT(Table1[[#This Row],[Order Date]],2)</f>
        <v>16</v>
      </c>
      <c r="C7303" t="str">
        <f>MID(Table1[[#This Row],[Order Date]],4,2)</f>
        <v>03</v>
      </c>
      <c r="D7303" t="str">
        <f>RIGHT(Table1[[#This Row],[Order Date]],4)</f>
        <v>2017</v>
      </c>
      <c r="E7303" s="1">
        <f>DATE(Table1[[#This Row],[Column3]],Table1[[#This Row],[Column2]],Table1[[#This Row],[Column1]])</f>
        <v>42810</v>
      </c>
      <c r="F7303" s="1">
        <f>DATE(Table1[[#This Row],[Column3]],Table1[[#This Row],[Column2]],Table1[[#This Row],[Column1]])</f>
        <v>42810</v>
      </c>
      <c r="G7303" s="3">
        <f>YEAR(Table1[[#This Row],[Order Date New]])</f>
        <v>2017</v>
      </c>
      <c r="H7303" s="3">
        <f>MONTH(Table1[[#This Row],[Order Date New]])</f>
        <v>3</v>
      </c>
      <c r="I7303" t="s">
        <v>533</v>
      </c>
      <c r="J7303" t="s">
        <v>178</v>
      </c>
      <c r="K7303" t="s">
        <v>11</v>
      </c>
      <c r="L7303" t="s">
        <v>18</v>
      </c>
      <c r="M7303" t="s">
        <v>494</v>
      </c>
      <c r="N7303" s="2">
        <v>46.51</v>
      </c>
      <c r="O7303" s="3">
        <v>1</v>
      </c>
      <c r="P7303" s="2">
        <v>1.86</v>
      </c>
    </row>
    <row r="7304" spans="1:16" x14ac:dyDescent="0.35">
      <c r="A7304" t="s">
        <v>3246</v>
      </c>
      <c r="B7304" t="str">
        <f>LEFT(Table1[[#This Row],[Order Date]],2)</f>
        <v>16</v>
      </c>
      <c r="C7304" t="str">
        <f>MID(Table1[[#This Row],[Order Date]],4,2)</f>
        <v>03</v>
      </c>
      <c r="D7304" t="str">
        <f>RIGHT(Table1[[#This Row],[Order Date]],4)</f>
        <v>2017</v>
      </c>
      <c r="E7304" s="1">
        <f>DATE(Table1[[#This Row],[Column3]],Table1[[#This Row],[Column2]],Table1[[#This Row],[Column1]])</f>
        <v>42810</v>
      </c>
      <c r="F7304" s="1">
        <f>DATE(Table1[[#This Row],[Column3]],Table1[[#This Row],[Column2]],Table1[[#This Row],[Column1]])</f>
        <v>42810</v>
      </c>
      <c r="G7304" s="3">
        <f>YEAR(Table1[[#This Row],[Order Date New]])</f>
        <v>2017</v>
      </c>
      <c r="H7304" s="3">
        <f>MONTH(Table1[[#This Row],[Order Date New]])</f>
        <v>3</v>
      </c>
      <c r="I7304" t="s">
        <v>533</v>
      </c>
      <c r="J7304" t="s">
        <v>178</v>
      </c>
      <c r="K7304" t="s">
        <v>39</v>
      </c>
      <c r="L7304" t="s">
        <v>40</v>
      </c>
      <c r="M7304" t="s">
        <v>2412</v>
      </c>
      <c r="N7304" s="2">
        <v>659.98</v>
      </c>
      <c r="O7304" s="3">
        <v>3</v>
      </c>
      <c r="P7304" s="2">
        <v>49.5</v>
      </c>
    </row>
    <row r="7305" spans="1:16" x14ac:dyDescent="0.35">
      <c r="A7305" t="s">
        <v>3246</v>
      </c>
      <c r="B7305" t="str">
        <f>LEFT(Table1[[#This Row],[Order Date]],2)</f>
        <v>16</v>
      </c>
      <c r="C7305" t="str">
        <f>MID(Table1[[#This Row],[Order Date]],4,2)</f>
        <v>03</v>
      </c>
      <c r="D7305" t="str">
        <f>RIGHT(Table1[[#This Row],[Order Date]],4)</f>
        <v>2017</v>
      </c>
      <c r="E7305" s="1">
        <f>DATE(Table1[[#This Row],[Column3]],Table1[[#This Row],[Column2]],Table1[[#This Row],[Column1]])</f>
        <v>42810</v>
      </c>
      <c r="F7305" s="1">
        <f>DATE(Table1[[#This Row],[Column3]],Table1[[#This Row],[Column2]],Table1[[#This Row],[Column1]])</f>
        <v>42810</v>
      </c>
      <c r="G7305" s="3">
        <f>YEAR(Table1[[#This Row],[Order Date New]])</f>
        <v>2017</v>
      </c>
      <c r="H7305" s="3">
        <f>MONTH(Table1[[#This Row],[Order Date New]])</f>
        <v>3</v>
      </c>
      <c r="I7305" t="s">
        <v>1201</v>
      </c>
      <c r="J7305" t="s">
        <v>79</v>
      </c>
      <c r="K7305" t="s">
        <v>39</v>
      </c>
      <c r="L7305" t="s">
        <v>40</v>
      </c>
      <c r="M7305" t="s">
        <v>816</v>
      </c>
      <c r="N7305" s="2">
        <v>445.44</v>
      </c>
      <c r="O7305" s="3">
        <v>8</v>
      </c>
      <c r="P7305" s="2">
        <v>-81.66</v>
      </c>
    </row>
    <row r="7306" spans="1:16" x14ac:dyDescent="0.35">
      <c r="A7306" t="s">
        <v>3246</v>
      </c>
      <c r="B7306" t="str">
        <f>LEFT(Table1[[#This Row],[Order Date]],2)</f>
        <v>16</v>
      </c>
      <c r="C7306" t="str">
        <f>MID(Table1[[#This Row],[Order Date]],4,2)</f>
        <v>03</v>
      </c>
      <c r="D7306" t="str">
        <f>RIGHT(Table1[[#This Row],[Order Date]],4)</f>
        <v>2017</v>
      </c>
      <c r="E7306" s="1">
        <f>DATE(Table1[[#This Row],[Column3]],Table1[[#This Row],[Column2]],Table1[[#This Row],[Column1]])</f>
        <v>42810</v>
      </c>
      <c r="F7306" s="1">
        <f>DATE(Table1[[#This Row],[Column3]],Table1[[#This Row],[Column2]],Table1[[#This Row],[Column1]])</f>
        <v>42810</v>
      </c>
      <c r="G7306" s="3">
        <f>YEAR(Table1[[#This Row],[Order Date New]])</f>
        <v>2017</v>
      </c>
      <c r="H7306" s="3">
        <f>MONTH(Table1[[#This Row],[Order Date New]])</f>
        <v>3</v>
      </c>
      <c r="I7306" t="s">
        <v>1836</v>
      </c>
      <c r="J7306" t="s">
        <v>79</v>
      </c>
      <c r="K7306" t="s">
        <v>39</v>
      </c>
      <c r="L7306" t="s">
        <v>40</v>
      </c>
      <c r="M7306" t="s">
        <v>2290</v>
      </c>
      <c r="N7306" s="2">
        <v>44.38</v>
      </c>
      <c r="O7306" s="3">
        <v>2</v>
      </c>
      <c r="P7306" s="2">
        <v>-7.4</v>
      </c>
    </row>
    <row r="7307" spans="1:16" x14ac:dyDescent="0.35">
      <c r="A7307" t="s">
        <v>3246</v>
      </c>
      <c r="B7307" t="str">
        <f>LEFT(Table1[[#This Row],[Order Date]],2)</f>
        <v>16</v>
      </c>
      <c r="C7307" t="str">
        <f>MID(Table1[[#This Row],[Order Date]],4,2)</f>
        <v>03</v>
      </c>
      <c r="D7307" t="str">
        <f>RIGHT(Table1[[#This Row],[Order Date]],4)</f>
        <v>2017</v>
      </c>
      <c r="E7307" s="1">
        <f>DATE(Table1[[#This Row],[Column3]],Table1[[#This Row],[Column2]],Table1[[#This Row],[Column1]])</f>
        <v>42810</v>
      </c>
      <c r="F7307" s="1">
        <f>DATE(Table1[[#This Row],[Column3]],Table1[[#This Row],[Column2]],Table1[[#This Row],[Column1]])</f>
        <v>42810</v>
      </c>
      <c r="G7307" s="3">
        <f>YEAR(Table1[[#This Row],[Order Date New]])</f>
        <v>2017</v>
      </c>
      <c r="H7307" s="3">
        <f>MONTH(Table1[[#This Row],[Order Date New]])</f>
        <v>3</v>
      </c>
      <c r="I7307" t="s">
        <v>1836</v>
      </c>
      <c r="J7307" t="s">
        <v>79</v>
      </c>
      <c r="K7307" t="s">
        <v>34</v>
      </c>
      <c r="L7307" t="s">
        <v>47</v>
      </c>
      <c r="M7307" t="s">
        <v>2611</v>
      </c>
      <c r="N7307" s="2">
        <v>51.26</v>
      </c>
      <c r="O7307" s="3">
        <v>6</v>
      </c>
      <c r="P7307" s="2">
        <v>7.69</v>
      </c>
    </row>
    <row r="7308" spans="1:16" x14ac:dyDescent="0.35">
      <c r="A7308" t="s">
        <v>3246</v>
      </c>
      <c r="B7308" t="str">
        <f>LEFT(Table1[[#This Row],[Order Date]],2)</f>
        <v>16</v>
      </c>
      <c r="C7308" t="str">
        <f>MID(Table1[[#This Row],[Order Date]],4,2)</f>
        <v>03</v>
      </c>
      <c r="D7308" t="str">
        <f>RIGHT(Table1[[#This Row],[Order Date]],4)</f>
        <v>2017</v>
      </c>
      <c r="E7308" s="1">
        <f>DATE(Table1[[#This Row],[Column3]],Table1[[#This Row],[Column2]],Table1[[#This Row],[Column1]])</f>
        <v>42810</v>
      </c>
      <c r="F7308" s="1">
        <f>DATE(Table1[[#This Row],[Column3]],Table1[[#This Row],[Column2]],Table1[[#This Row],[Column1]])</f>
        <v>42810</v>
      </c>
      <c r="G7308" s="3">
        <f>YEAR(Table1[[#This Row],[Order Date New]])</f>
        <v>2017</v>
      </c>
      <c r="H7308" s="3">
        <f>MONTH(Table1[[#This Row],[Order Date New]])</f>
        <v>3</v>
      </c>
      <c r="I7308" t="s">
        <v>1836</v>
      </c>
      <c r="J7308" t="s">
        <v>79</v>
      </c>
      <c r="K7308" t="s">
        <v>11</v>
      </c>
      <c r="L7308" t="s">
        <v>20</v>
      </c>
      <c r="M7308" t="s">
        <v>1496</v>
      </c>
      <c r="N7308" s="2">
        <v>5.19</v>
      </c>
      <c r="O7308" s="3">
        <v>3</v>
      </c>
      <c r="P7308" s="2">
        <v>-3.46</v>
      </c>
    </row>
    <row r="7309" spans="1:16" x14ac:dyDescent="0.35">
      <c r="A7309" t="s">
        <v>3246</v>
      </c>
      <c r="B7309" t="str">
        <f>LEFT(Table1[[#This Row],[Order Date]],2)</f>
        <v>16</v>
      </c>
      <c r="C7309" t="str">
        <f>MID(Table1[[#This Row],[Order Date]],4,2)</f>
        <v>03</v>
      </c>
      <c r="D7309" t="str">
        <f>RIGHT(Table1[[#This Row],[Order Date]],4)</f>
        <v>2017</v>
      </c>
      <c r="E7309" s="1">
        <f>DATE(Table1[[#This Row],[Column3]],Table1[[#This Row],[Column2]],Table1[[#This Row],[Column1]])</f>
        <v>42810</v>
      </c>
      <c r="F7309" s="1">
        <f>DATE(Table1[[#This Row],[Column3]],Table1[[#This Row],[Column2]],Table1[[#This Row],[Column1]])</f>
        <v>42810</v>
      </c>
      <c r="G7309" s="3">
        <f>YEAR(Table1[[#This Row],[Order Date New]])</f>
        <v>2017</v>
      </c>
      <c r="H7309" s="3">
        <f>MONTH(Table1[[#This Row],[Order Date New]])</f>
        <v>3</v>
      </c>
      <c r="I7309" t="s">
        <v>1836</v>
      </c>
      <c r="J7309" t="s">
        <v>79</v>
      </c>
      <c r="K7309" t="s">
        <v>39</v>
      </c>
      <c r="L7309" t="s">
        <v>52</v>
      </c>
      <c r="M7309" t="s">
        <v>1180</v>
      </c>
      <c r="N7309" s="2">
        <v>159.97999999999999</v>
      </c>
      <c r="O7309" s="3">
        <v>2</v>
      </c>
      <c r="P7309" s="2">
        <v>44</v>
      </c>
    </row>
    <row r="7310" spans="1:16" x14ac:dyDescent="0.35">
      <c r="A7310" t="s">
        <v>3246</v>
      </c>
      <c r="B7310" t="str">
        <f>LEFT(Table1[[#This Row],[Order Date]],2)</f>
        <v>16</v>
      </c>
      <c r="C7310" t="str">
        <f>MID(Table1[[#This Row],[Order Date]],4,2)</f>
        <v>03</v>
      </c>
      <c r="D7310" t="str">
        <f>RIGHT(Table1[[#This Row],[Order Date]],4)</f>
        <v>2017</v>
      </c>
      <c r="E7310" s="1">
        <f>DATE(Table1[[#This Row],[Column3]],Table1[[#This Row],[Column2]],Table1[[#This Row],[Column1]])</f>
        <v>42810</v>
      </c>
      <c r="F7310" s="1">
        <f>DATE(Table1[[#This Row],[Column3]],Table1[[#This Row],[Column2]],Table1[[#This Row],[Column1]])</f>
        <v>42810</v>
      </c>
      <c r="G7310" s="3">
        <f>YEAR(Table1[[#This Row],[Order Date New]])</f>
        <v>2017</v>
      </c>
      <c r="H7310" s="3">
        <f>MONTH(Table1[[#This Row],[Order Date New]])</f>
        <v>3</v>
      </c>
      <c r="I7310" t="s">
        <v>1836</v>
      </c>
      <c r="J7310" t="s">
        <v>79</v>
      </c>
      <c r="K7310" t="s">
        <v>11</v>
      </c>
      <c r="L7310" t="s">
        <v>18</v>
      </c>
      <c r="M7310" t="s">
        <v>1485</v>
      </c>
      <c r="N7310" s="2">
        <v>54.22</v>
      </c>
      <c r="O7310" s="3">
        <v>2</v>
      </c>
      <c r="P7310" s="2">
        <v>3.39</v>
      </c>
    </row>
    <row r="7311" spans="1:16" x14ac:dyDescent="0.35">
      <c r="A7311" t="s">
        <v>3246</v>
      </c>
      <c r="B7311" t="str">
        <f>LEFT(Table1[[#This Row],[Order Date]],2)</f>
        <v>16</v>
      </c>
      <c r="C7311" t="str">
        <f>MID(Table1[[#This Row],[Order Date]],4,2)</f>
        <v>03</v>
      </c>
      <c r="D7311" t="str">
        <f>RIGHT(Table1[[#This Row],[Order Date]],4)</f>
        <v>2017</v>
      </c>
      <c r="E7311" s="1">
        <f>DATE(Table1[[#This Row],[Column3]],Table1[[#This Row],[Column2]],Table1[[#This Row],[Column1]])</f>
        <v>42810</v>
      </c>
      <c r="F7311" s="1">
        <f>DATE(Table1[[#This Row],[Column3]],Table1[[#This Row],[Column2]],Table1[[#This Row],[Column1]])</f>
        <v>42810</v>
      </c>
      <c r="G7311" s="3">
        <f>YEAR(Table1[[#This Row],[Order Date New]])</f>
        <v>2017</v>
      </c>
      <c r="H7311" s="3">
        <f>MONTH(Table1[[#This Row],[Order Date New]])</f>
        <v>3</v>
      </c>
      <c r="I7311" t="s">
        <v>2539</v>
      </c>
      <c r="J7311" t="s">
        <v>27</v>
      </c>
      <c r="K7311" t="s">
        <v>11</v>
      </c>
      <c r="L7311" t="s">
        <v>18</v>
      </c>
      <c r="M7311" t="s">
        <v>1513</v>
      </c>
      <c r="N7311" s="2">
        <v>310.12</v>
      </c>
      <c r="O7311" s="3">
        <v>2</v>
      </c>
      <c r="P7311" s="2">
        <v>80.63</v>
      </c>
    </row>
    <row r="7312" spans="1:16" x14ac:dyDescent="0.35">
      <c r="A7312" t="s">
        <v>3246</v>
      </c>
      <c r="B7312" t="str">
        <f>LEFT(Table1[[#This Row],[Order Date]],2)</f>
        <v>16</v>
      </c>
      <c r="C7312" t="str">
        <f>MID(Table1[[#This Row],[Order Date]],4,2)</f>
        <v>03</v>
      </c>
      <c r="D7312" t="str">
        <f>RIGHT(Table1[[#This Row],[Order Date]],4)</f>
        <v>2017</v>
      </c>
      <c r="E7312" s="1">
        <f>DATE(Table1[[#This Row],[Column3]],Table1[[#This Row],[Column2]],Table1[[#This Row],[Column1]])</f>
        <v>42810</v>
      </c>
      <c r="F7312" s="1">
        <f>DATE(Table1[[#This Row],[Column3]],Table1[[#This Row],[Column2]],Table1[[#This Row],[Column1]])</f>
        <v>42810</v>
      </c>
      <c r="G7312" s="3">
        <f>YEAR(Table1[[#This Row],[Order Date New]])</f>
        <v>2017</v>
      </c>
      <c r="H7312" s="3">
        <f>MONTH(Table1[[#This Row],[Order Date New]])</f>
        <v>3</v>
      </c>
      <c r="I7312" t="s">
        <v>2539</v>
      </c>
      <c r="J7312" t="s">
        <v>27</v>
      </c>
      <c r="K7312" t="s">
        <v>11</v>
      </c>
      <c r="L7312" t="s">
        <v>20</v>
      </c>
      <c r="M7312" t="s">
        <v>2132</v>
      </c>
      <c r="N7312" s="2">
        <v>70.459999999999994</v>
      </c>
      <c r="O7312" s="3">
        <v>6</v>
      </c>
      <c r="P7312" s="2">
        <v>22.9</v>
      </c>
    </row>
    <row r="7313" spans="1:16" x14ac:dyDescent="0.35">
      <c r="A7313" t="s">
        <v>3246</v>
      </c>
      <c r="B7313" t="str">
        <f>LEFT(Table1[[#This Row],[Order Date]],2)</f>
        <v>16</v>
      </c>
      <c r="C7313" t="str">
        <f>MID(Table1[[#This Row],[Order Date]],4,2)</f>
        <v>03</v>
      </c>
      <c r="D7313" t="str">
        <f>RIGHT(Table1[[#This Row],[Order Date]],4)</f>
        <v>2017</v>
      </c>
      <c r="E7313" s="1">
        <f>DATE(Table1[[#This Row],[Column3]],Table1[[#This Row],[Column2]],Table1[[#This Row],[Column1]])</f>
        <v>42810</v>
      </c>
      <c r="F7313" s="1">
        <f>DATE(Table1[[#This Row],[Column3]],Table1[[#This Row],[Column2]],Table1[[#This Row],[Column1]])</f>
        <v>42810</v>
      </c>
      <c r="G7313" s="3">
        <f>YEAR(Table1[[#This Row],[Order Date New]])</f>
        <v>2017</v>
      </c>
      <c r="H7313" s="3">
        <f>MONTH(Table1[[#This Row],[Order Date New]])</f>
        <v>3</v>
      </c>
      <c r="I7313" t="s">
        <v>2539</v>
      </c>
      <c r="J7313" t="s">
        <v>27</v>
      </c>
      <c r="K7313" t="s">
        <v>11</v>
      </c>
      <c r="L7313" t="s">
        <v>20</v>
      </c>
      <c r="M7313" t="s">
        <v>1805</v>
      </c>
      <c r="N7313" s="2">
        <v>19.68</v>
      </c>
      <c r="O7313" s="3">
        <v>5</v>
      </c>
      <c r="P7313" s="2">
        <v>6.89</v>
      </c>
    </row>
    <row r="7314" spans="1:16" x14ac:dyDescent="0.35">
      <c r="A7314" t="s">
        <v>3246</v>
      </c>
      <c r="B7314" t="str">
        <f>LEFT(Table1[[#This Row],[Order Date]],2)</f>
        <v>16</v>
      </c>
      <c r="C7314" t="str">
        <f>MID(Table1[[#This Row],[Order Date]],4,2)</f>
        <v>03</v>
      </c>
      <c r="D7314" t="str">
        <f>RIGHT(Table1[[#This Row],[Order Date]],4)</f>
        <v>2017</v>
      </c>
      <c r="E7314" s="1">
        <f>DATE(Table1[[#This Row],[Column3]],Table1[[#This Row],[Column2]],Table1[[#This Row],[Column1]])</f>
        <v>42810</v>
      </c>
      <c r="F7314" s="1">
        <f>DATE(Table1[[#This Row],[Column3]],Table1[[#This Row],[Column2]],Table1[[#This Row],[Column1]])</f>
        <v>42810</v>
      </c>
      <c r="G7314" s="3">
        <f>YEAR(Table1[[#This Row],[Order Date New]])</f>
        <v>2017</v>
      </c>
      <c r="H7314" s="3">
        <f>MONTH(Table1[[#This Row],[Order Date New]])</f>
        <v>3</v>
      </c>
      <c r="I7314" t="s">
        <v>2539</v>
      </c>
      <c r="J7314" t="s">
        <v>27</v>
      </c>
      <c r="K7314" t="s">
        <v>11</v>
      </c>
      <c r="L7314" t="s">
        <v>97</v>
      </c>
      <c r="M7314" t="s">
        <v>345</v>
      </c>
      <c r="N7314" s="2">
        <v>140.66999999999999</v>
      </c>
      <c r="O7314" s="3">
        <v>3</v>
      </c>
      <c r="P7314" s="2">
        <v>54.86</v>
      </c>
    </row>
    <row r="7315" spans="1:16" x14ac:dyDescent="0.35">
      <c r="A7315" t="s">
        <v>3247</v>
      </c>
      <c r="B7315" t="str">
        <f>LEFT(Table1[[#This Row],[Order Date]],2)</f>
        <v>17</v>
      </c>
      <c r="C7315" t="str">
        <f>MID(Table1[[#This Row],[Order Date]],4,2)</f>
        <v>03</v>
      </c>
      <c r="D7315" t="str">
        <f>RIGHT(Table1[[#This Row],[Order Date]],4)</f>
        <v>2017</v>
      </c>
      <c r="E7315" s="1">
        <f>DATE(Table1[[#This Row],[Column3]],Table1[[#This Row],[Column2]],Table1[[#This Row],[Column1]])</f>
        <v>42811</v>
      </c>
      <c r="F7315" s="1">
        <f>DATE(Table1[[#This Row],[Column3]],Table1[[#This Row],[Column2]],Table1[[#This Row],[Column1]])</f>
        <v>42811</v>
      </c>
      <c r="G7315" s="3">
        <f>YEAR(Table1[[#This Row],[Order Date New]])</f>
        <v>2017</v>
      </c>
      <c r="H7315" s="3">
        <f>MONTH(Table1[[#This Row],[Order Date New]])</f>
        <v>3</v>
      </c>
      <c r="I7315" t="s">
        <v>281</v>
      </c>
      <c r="J7315" t="s">
        <v>27</v>
      </c>
      <c r="K7315" t="s">
        <v>11</v>
      </c>
      <c r="L7315" t="s">
        <v>20</v>
      </c>
      <c r="M7315" t="s">
        <v>2538</v>
      </c>
      <c r="N7315" s="2">
        <v>17.46</v>
      </c>
      <c r="O7315" s="3">
        <v>2</v>
      </c>
      <c r="P7315" s="2">
        <v>5.89</v>
      </c>
    </row>
    <row r="7316" spans="1:16" x14ac:dyDescent="0.35">
      <c r="A7316" t="s">
        <v>3247</v>
      </c>
      <c r="B7316" t="str">
        <f>LEFT(Table1[[#This Row],[Order Date]],2)</f>
        <v>17</v>
      </c>
      <c r="C7316" t="str">
        <f>MID(Table1[[#This Row],[Order Date]],4,2)</f>
        <v>03</v>
      </c>
      <c r="D7316" t="str">
        <f>RIGHT(Table1[[#This Row],[Order Date]],4)</f>
        <v>2017</v>
      </c>
      <c r="E7316" s="1">
        <f>DATE(Table1[[#This Row],[Column3]],Table1[[#This Row],[Column2]],Table1[[#This Row],[Column1]])</f>
        <v>42811</v>
      </c>
      <c r="F7316" s="1">
        <f>DATE(Table1[[#This Row],[Column3]],Table1[[#This Row],[Column2]],Table1[[#This Row],[Column1]])</f>
        <v>42811</v>
      </c>
      <c r="G7316" s="3">
        <f>YEAR(Table1[[#This Row],[Order Date New]])</f>
        <v>2017</v>
      </c>
      <c r="H7316" s="3">
        <f>MONTH(Table1[[#This Row],[Order Date New]])</f>
        <v>3</v>
      </c>
      <c r="I7316" t="s">
        <v>2466</v>
      </c>
      <c r="J7316" t="s">
        <v>161</v>
      </c>
      <c r="K7316" t="s">
        <v>11</v>
      </c>
      <c r="L7316" t="s">
        <v>16</v>
      </c>
      <c r="M7316" t="s">
        <v>2929</v>
      </c>
      <c r="N7316" s="2">
        <v>18.75</v>
      </c>
      <c r="O7316" s="3">
        <v>5</v>
      </c>
      <c r="P7316" s="2">
        <v>9</v>
      </c>
    </row>
    <row r="7317" spans="1:16" x14ac:dyDescent="0.35">
      <c r="A7317" t="s">
        <v>3247</v>
      </c>
      <c r="B7317" t="str">
        <f>LEFT(Table1[[#This Row],[Order Date]],2)</f>
        <v>17</v>
      </c>
      <c r="C7317" t="str">
        <f>MID(Table1[[#This Row],[Order Date]],4,2)</f>
        <v>03</v>
      </c>
      <c r="D7317" t="str">
        <f>RIGHT(Table1[[#This Row],[Order Date]],4)</f>
        <v>2017</v>
      </c>
      <c r="E7317" s="1">
        <f>DATE(Table1[[#This Row],[Column3]],Table1[[#This Row],[Column2]],Table1[[#This Row],[Column1]])</f>
        <v>42811</v>
      </c>
      <c r="F7317" s="1">
        <f>DATE(Table1[[#This Row],[Column3]],Table1[[#This Row],[Column2]],Table1[[#This Row],[Column1]])</f>
        <v>42811</v>
      </c>
      <c r="G7317" s="3">
        <f>YEAR(Table1[[#This Row],[Order Date New]])</f>
        <v>2017</v>
      </c>
      <c r="H7317" s="3">
        <f>MONTH(Table1[[#This Row],[Order Date New]])</f>
        <v>3</v>
      </c>
      <c r="I7317" t="s">
        <v>2466</v>
      </c>
      <c r="J7317" t="s">
        <v>161</v>
      </c>
      <c r="K7317" t="s">
        <v>39</v>
      </c>
      <c r="L7317" t="s">
        <v>40</v>
      </c>
      <c r="M7317" t="s">
        <v>1265</v>
      </c>
      <c r="N7317" s="2">
        <v>119.7</v>
      </c>
      <c r="O7317" s="3">
        <v>6</v>
      </c>
      <c r="P7317" s="2">
        <v>31.12</v>
      </c>
    </row>
    <row r="7318" spans="1:16" x14ac:dyDescent="0.35">
      <c r="A7318" t="s">
        <v>3247</v>
      </c>
      <c r="B7318" t="str">
        <f>LEFT(Table1[[#This Row],[Order Date]],2)</f>
        <v>17</v>
      </c>
      <c r="C7318" t="str">
        <f>MID(Table1[[#This Row],[Order Date]],4,2)</f>
        <v>03</v>
      </c>
      <c r="D7318" t="str">
        <f>RIGHT(Table1[[#This Row],[Order Date]],4)</f>
        <v>2017</v>
      </c>
      <c r="E7318" s="1">
        <f>DATE(Table1[[#This Row],[Column3]],Table1[[#This Row],[Column2]],Table1[[#This Row],[Column1]])</f>
        <v>42811</v>
      </c>
      <c r="F7318" s="1">
        <f>DATE(Table1[[#This Row],[Column3]],Table1[[#This Row],[Column2]],Table1[[#This Row],[Column1]])</f>
        <v>42811</v>
      </c>
      <c r="G7318" s="3">
        <f>YEAR(Table1[[#This Row],[Order Date New]])</f>
        <v>2017</v>
      </c>
      <c r="H7318" s="3">
        <f>MONTH(Table1[[#This Row],[Order Date New]])</f>
        <v>3</v>
      </c>
      <c r="I7318" t="s">
        <v>2466</v>
      </c>
      <c r="J7318" t="s">
        <v>161</v>
      </c>
      <c r="K7318" t="s">
        <v>11</v>
      </c>
      <c r="L7318" t="s">
        <v>20</v>
      </c>
      <c r="M7318" t="s">
        <v>120</v>
      </c>
      <c r="N7318" s="2">
        <v>9.14</v>
      </c>
      <c r="O7318" s="3">
        <v>3</v>
      </c>
      <c r="P7318" s="2">
        <v>3.09</v>
      </c>
    </row>
    <row r="7319" spans="1:16" x14ac:dyDescent="0.35">
      <c r="A7319" t="s">
        <v>3247</v>
      </c>
      <c r="B7319" t="str">
        <f>LEFT(Table1[[#This Row],[Order Date]],2)</f>
        <v>17</v>
      </c>
      <c r="C7319" t="str">
        <f>MID(Table1[[#This Row],[Order Date]],4,2)</f>
        <v>03</v>
      </c>
      <c r="D7319" t="str">
        <f>RIGHT(Table1[[#This Row],[Order Date]],4)</f>
        <v>2017</v>
      </c>
      <c r="E7319" s="1">
        <f>DATE(Table1[[#This Row],[Column3]],Table1[[#This Row],[Column2]],Table1[[#This Row],[Column1]])</f>
        <v>42811</v>
      </c>
      <c r="F7319" s="1">
        <f>DATE(Table1[[#This Row],[Column3]],Table1[[#This Row],[Column2]],Table1[[#This Row],[Column1]])</f>
        <v>42811</v>
      </c>
      <c r="G7319" s="3">
        <f>YEAR(Table1[[#This Row],[Order Date New]])</f>
        <v>2017</v>
      </c>
      <c r="H7319" s="3">
        <f>MONTH(Table1[[#This Row],[Order Date New]])</f>
        <v>3</v>
      </c>
      <c r="I7319" t="s">
        <v>2466</v>
      </c>
      <c r="J7319" t="s">
        <v>161</v>
      </c>
      <c r="K7319" t="s">
        <v>39</v>
      </c>
      <c r="L7319" t="s">
        <v>52</v>
      </c>
      <c r="M7319" t="s">
        <v>1280</v>
      </c>
      <c r="N7319" s="2">
        <v>57.06</v>
      </c>
      <c r="O7319" s="3">
        <v>3</v>
      </c>
      <c r="P7319" s="2">
        <v>18.260000000000002</v>
      </c>
    </row>
    <row r="7320" spans="1:16" x14ac:dyDescent="0.35">
      <c r="A7320" t="s">
        <v>3247</v>
      </c>
      <c r="B7320" t="str">
        <f>LEFT(Table1[[#This Row],[Order Date]],2)</f>
        <v>17</v>
      </c>
      <c r="C7320" t="str">
        <f>MID(Table1[[#This Row],[Order Date]],4,2)</f>
        <v>03</v>
      </c>
      <c r="D7320" t="str">
        <f>RIGHT(Table1[[#This Row],[Order Date]],4)</f>
        <v>2017</v>
      </c>
      <c r="E7320" s="1">
        <f>DATE(Table1[[#This Row],[Column3]],Table1[[#This Row],[Column2]],Table1[[#This Row],[Column1]])</f>
        <v>42811</v>
      </c>
      <c r="F7320" s="1">
        <f>DATE(Table1[[#This Row],[Column3]],Table1[[#This Row],[Column2]],Table1[[#This Row],[Column1]])</f>
        <v>42811</v>
      </c>
      <c r="G7320" s="3">
        <f>YEAR(Table1[[#This Row],[Order Date New]])</f>
        <v>2017</v>
      </c>
      <c r="H7320" s="3">
        <f>MONTH(Table1[[#This Row],[Order Date New]])</f>
        <v>3</v>
      </c>
      <c r="I7320" t="s">
        <v>2466</v>
      </c>
      <c r="J7320" t="s">
        <v>161</v>
      </c>
      <c r="K7320" t="s">
        <v>39</v>
      </c>
      <c r="L7320" t="s">
        <v>52</v>
      </c>
      <c r="M7320" t="s">
        <v>1555</v>
      </c>
      <c r="N7320" s="2">
        <v>71.599999999999994</v>
      </c>
      <c r="O7320" s="3">
        <v>8</v>
      </c>
      <c r="P7320" s="2">
        <v>13.6</v>
      </c>
    </row>
    <row r="7321" spans="1:16" x14ac:dyDescent="0.35">
      <c r="A7321" t="s">
        <v>3247</v>
      </c>
      <c r="B7321" t="str">
        <f>LEFT(Table1[[#This Row],[Order Date]],2)</f>
        <v>17</v>
      </c>
      <c r="C7321" t="str">
        <f>MID(Table1[[#This Row],[Order Date]],4,2)</f>
        <v>03</v>
      </c>
      <c r="D7321" t="str">
        <f>RIGHT(Table1[[#This Row],[Order Date]],4)</f>
        <v>2017</v>
      </c>
      <c r="E7321" s="1">
        <f>DATE(Table1[[#This Row],[Column3]],Table1[[#This Row],[Column2]],Table1[[#This Row],[Column1]])</f>
        <v>42811</v>
      </c>
      <c r="F7321" s="1">
        <f>DATE(Table1[[#This Row],[Column3]],Table1[[#This Row],[Column2]],Table1[[#This Row],[Column1]])</f>
        <v>42811</v>
      </c>
      <c r="G7321" s="3">
        <f>YEAR(Table1[[#This Row],[Order Date New]])</f>
        <v>2017</v>
      </c>
      <c r="H7321" s="3">
        <f>MONTH(Table1[[#This Row],[Order Date New]])</f>
        <v>3</v>
      </c>
      <c r="I7321" t="s">
        <v>2466</v>
      </c>
      <c r="J7321" t="s">
        <v>161</v>
      </c>
      <c r="K7321" t="s">
        <v>11</v>
      </c>
      <c r="L7321" t="s">
        <v>18</v>
      </c>
      <c r="M7321" t="s">
        <v>2243</v>
      </c>
      <c r="N7321" s="2">
        <v>107.44</v>
      </c>
      <c r="O7321" s="3">
        <v>8</v>
      </c>
      <c r="P7321" s="2">
        <v>27.93</v>
      </c>
    </row>
    <row r="7322" spans="1:16" x14ac:dyDescent="0.35">
      <c r="A7322" t="s">
        <v>3247</v>
      </c>
      <c r="B7322" t="str">
        <f>LEFT(Table1[[#This Row],[Order Date]],2)</f>
        <v>17</v>
      </c>
      <c r="C7322" t="str">
        <f>MID(Table1[[#This Row],[Order Date]],4,2)</f>
        <v>03</v>
      </c>
      <c r="D7322" t="str">
        <f>RIGHT(Table1[[#This Row],[Order Date]],4)</f>
        <v>2017</v>
      </c>
      <c r="E7322" s="1">
        <f>DATE(Table1[[#This Row],[Column3]],Table1[[#This Row],[Column2]],Table1[[#This Row],[Column1]])</f>
        <v>42811</v>
      </c>
      <c r="F7322" s="1">
        <f>DATE(Table1[[#This Row],[Column3]],Table1[[#This Row],[Column2]],Table1[[#This Row],[Column1]])</f>
        <v>42811</v>
      </c>
      <c r="G7322" s="3">
        <f>YEAR(Table1[[#This Row],[Order Date New]])</f>
        <v>2017</v>
      </c>
      <c r="H7322" s="3">
        <f>MONTH(Table1[[#This Row],[Order Date New]])</f>
        <v>3</v>
      </c>
      <c r="I7322" t="s">
        <v>2466</v>
      </c>
      <c r="J7322" t="s">
        <v>161</v>
      </c>
      <c r="K7322" t="s">
        <v>11</v>
      </c>
      <c r="L7322" t="s">
        <v>16</v>
      </c>
      <c r="M7322" t="s">
        <v>2257</v>
      </c>
      <c r="N7322" s="2">
        <v>7.31</v>
      </c>
      <c r="O7322" s="3">
        <v>1</v>
      </c>
      <c r="P7322" s="2">
        <v>3.44</v>
      </c>
    </row>
    <row r="7323" spans="1:16" x14ac:dyDescent="0.35">
      <c r="A7323" t="s">
        <v>3247</v>
      </c>
      <c r="B7323" t="str">
        <f>LEFT(Table1[[#This Row],[Order Date]],2)</f>
        <v>17</v>
      </c>
      <c r="C7323" t="str">
        <f>MID(Table1[[#This Row],[Order Date]],4,2)</f>
        <v>03</v>
      </c>
      <c r="D7323" t="str">
        <f>RIGHT(Table1[[#This Row],[Order Date]],4)</f>
        <v>2017</v>
      </c>
      <c r="E7323" s="1">
        <f>DATE(Table1[[#This Row],[Column3]],Table1[[#This Row],[Column2]],Table1[[#This Row],[Column1]])</f>
        <v>42811</v>
      </c>
      <c r="F7323" s="1">
        <f>DATE(Table1[[#This Row],[Column3]],Table1[[#This Row],[Column2]],Table1[[#This Row],[Column1]])</f>
        <v>42811</v>
      </c>
      <c r="G7323" s="3">
        <f>YEAR(Table1[[#This Row],[Order Date New]])</f>
        <v>2017</v>
      </c>
      <c r="H7323" s="3">
        <f>MONTH(Table1[[#This Row],[Order Date New]])</f>
        <v>3</v>
      </c>
      <c r="I7323" t="s">
        <v>2466</v>
      </c>
      <c r="J7323" t="s">
        <v>161</v>
      </c>
      <c r="K7323" t="s">
        <v>11</v>
      </c>
      <c r="L7323" t="s">
        <v>24</v>
      </c>
      <c r="M7323" t="s">
        <v>1680</v>
      </c>
      <c r="N7323" s="2">
        <v>59.1</v>
      </c>
      <c r="O7323" s="3">
        <v>6</v>
      </c>
      <c r="P7323" s="2">
        <v>22.46</v>
      </c>
    </row>
    <row r="7324" spans="1:16" x14ac:dyDescent="0.35">
      <c r="A7324" t="s">
        <v>3247</v>
      </c>
      <c r="B7324" t="str">
        <f>LEFT(Table1[[#This Row],[Order Date]],2)</f>
        <v>17</v>
      </c>
      <c r="C7324" t="str">
        <f>MID(Table1[[#This Row],[Order Date]],4,2)</f>
        <v>03</v>
      </c>
      <c r="D7324" t="str">
        <f>RIGHT(Table1[[#This Row],[Order Date]],4)</f>
        <v>2017</v>
      </c>
      <c r="E7324" s="1">
        <f>DATE(Table1[[#This Row],[Column3]],Table1[[#This Row],[Column2]],Table1[[#This Row],[Column1]])</f>
        <v>42811</v>
      </c>
      <c r="F7324" s="1">
        <f>DATE(Table1[[#This Row],[Column3]],Table1[[#This Row],[Column2]],Table1[[#This Row],[Column1]])</f>
        <v>42811</v>
      </c>
      <c r="G7324" s="3">
        <f>YEAR(Table1[[#This Row],[Order Date New]])</f>
        <v>2017</v>
      </c>
      <c r="H7324" s="3">
        <f>MONTH(Table1[[#This Row],[Order Date New]])</f>
        <v>3</v>
      </c>
      <c r="I7324" t="s">
        <v>2466</v>
      </c>
      <c r="J7324" t="s">
        <v>161</v>
      </c>
      <c r="K7324" t="s">
        <v>11</v>
      </c>
      <c r="L7324" t="s">
        <v>18</v>
      </c>
      <c r="M7324" t="s">
        <v>504</v>
      </c>
      <c r="N7324" s="2">
        <v>46.53</v>
      </c>
      <c r="O7324" s="3">
        <v>3</v>
      </c>
      <c r="P7324" s="2">
        <v>12.1</v>
      </c>
    </row>
    <row r="7325" spans="1:16" x14ac:dyDescent="0.35">
      <c r="A7325" t="s">
        <v>3247</v>
      </c>
      <c r="B7325" t="str">
        <f>LEFT(Table1[[#This Row],[Order Date]],2)</f>
        <v>17</v>
      </c>
      <c r="C7325" t="str">
        <f>MID(Table1[[#This Row],[Order Date]],4,2)</f>
        <v>03</v>
      </c>
      <c r="D7325" t="str">
        <f>RIGHT(Table1[[#This Row],[Order Date]],4)</f>
        <v>2017</v>
      </c>
      <c r="E7325" s="1">
        <f>DATE(Table1[[#This Row],[Column3]],Table1[[#This Row],[Column2]],Table1[[#This Row],[Column1]])</f>
        <v>42811</v>
      </c>
      <c r="F7325" s="1">
        <f>DATE(Table1[[#This Row],[Column3]],Table1[[#This Row],[Column2]],Table1[[#This Row],[Column1]])</f>
        <v>42811</v>
      </c>
      <c r="G7325" s="3">
        <f>YEAR(Table1[[#This Row],[Order Date New]])</f>
        <v>2017</v>
      </c>
      <c r="H7325" s="3">
        <f>MONTH(Table1[[#This Row],[Order Date New]])</f>
        <v>3</v>
      </c>
      <c r="I7325" t="s">
        <v>2471</v>
      </c>
      <c r="J7325" t="s">
        <v>10</v>
      </c>
      <c r="K7325" t="s">
        <v>11</v>
      </c>
      <c r="L7325" t="s">
        <v>20</v>
      </c>
      <c r="M7325" t="s">
        <v>2522</v>
      </c>
      <c r="N7325" s="2">
        <v>13.78</v>
      </c>
      <c r="O7325" s="3">
        <v>6</v>
      </c>
      <c r="P7325" s="2">
        <v>-22.04</v>
      </c>
    </row>
    <row r="7326" spans="1:16" x14ac:dyDescent="0.35">
      <c r="A7326" t="s">
        <v>3247</v>
      </c>
      <c r="B7326" t="str">
        <f>LEFT(Table1[[#This Row],[Order Date]],2)</f>
        <v>17</v>
      </c>
      <c r="C7326" t="str">
        <f>MID(Table1[[#This Row],[Order Date]],4,2)</f>
        <v>03</v>
      </c>
      <c r="D7326" t="str">
        <f>RIGHT(Table1[[#This Row],[Order Date]],4)</f>
        <v>2017</v>
      </c>
      <c r="E7326" s="1">
        <f>DATE(Table1[[#This Row],[Column3]],Table1[[#This Row],[Column2]],Table1[[#This Row],[Column1]])</f>
        <v>42811</v>
      </c>
      <c r="F7326" s="1">
        <f>DATE(Table1[[#This Row],[Column3]],Table1[[#This Row],[Column2]],Table1[[#This Row],[Column1]])</f>
        <v>42811</v>
      </c>
      <c r="G7326" s="3">
        <f>YEAR(Table1[[#This Row],[Order Date New]])</f>
        <v>2017</v>
      </c>
      <c r="H7326" s="3">
        <f>MONTH(Table1[[#This Row],[Order Date New]])</f>
        <v>3</v>
      </c>
      <c r="I7326" t="s">
        <v>2471</v>
      </c>
      <c r="J7326" t="s">
        <v>10</v>
      </c>
      <c r="K7326" t="s">
        <v>11</v>
      </c>
      <c r="L7326" t="s">
        <v>12</v>
      </c>
      <c r="M7326" t="s">
        <v>1426</v>
      </c>
      <c r="N7326" s="2">
        <v>10.27</v>
      </c>
      <c r="O7326" s="3">
        <v>3</v>
      </c>
      <c r="P7326" s="2">
        <v>3.21</v>
      </c>
    </row>
    <row r="7327" spans="1:16" x14ac:dyDescent="0.35">
      <c r="A7327" t="s">
        <v>3247</v>
      </c>
      <c r="B7327" t="str">
        <f>LEFT(Table1[[#This Row],[Order Date]],2)</f>
        <v>17</v>
      </c>
      <c r="C7327" t="str">
        <f>MID(Table1[[#This Row],[Order Date]],4,2)</f>
        <v>03</v>
      </c>
      <c r="D7327" t="str">
        <f>RIGHT(Table1[[#This Row],[Order Date]],4)</f>
        <v>2017</v>
      </c>
      <c r="E7327" s="1">
        <f>DATE(Table1[[#This Row],[Column3]],Table1[[#This Row],[Column2]],Table1[[#This Row],[Column1]])</f>
        <v>42811</v>
      </c>
      <c r="F7327" s="1">
        <f>DATE(Table1[[#This Row],[Column3]],Table1[[#This Row],[Column2]],Table1[[#This Row],[Column1]])</f>
        <v>42811</v>
      </c>
      <c r="G7327" s="3">
        <f>YEAR(Table1[[#This Row],[Order Date New]])</f>
        <v>2017</v>
      </c>
      <c r="H7327" s="3">
        <f>MONTH(Table1[[#This Row],[Order Date New]])</f>
        <v>3</v>
      </c>
      <c r="I7327" t="s">
        <v>1146</v>
      </c>
      <c r="J7327" t="s">
        <v>127</v>
      </c>
      <c r="K7327" t="s">
        <v>11</v>
      </c>
      <c r="L7327" t="s">
        <v>16</v>
      </c>
      <c r="M7327" t="s">
        <v>2500</v>
      </c>
      <c r="N7327" s="2">
        <v>4.6100000000000003</v>
      </c>
      <c r="O7327" s="3">
        <v>2</v>
      </c>
      <c r="P7327" s="2">
        <v>1.67</v>
      </c>
    </row>
    <row r="7328" spans="1:16" x14ac:dyDescent="0.35">
      <c r="A7328" t="s">
        <v>3248</v>
      </c>
      <c r="B7328" t="str">
        <f>LEFT(Table1[[#This Row],[Order Date]],2)</f>
        <v>18</v>
      </c>
      <c r="C7328" t="str">
        <f>MID(Table1[[#This Row],[Order Date]],4,2)</f>
        <v>03</v>
      </c>
      <c r="D7328" t="str">
        <f>RIGHT(Table1[[#This Row],[Order Date]],4)</f>
        <v>2017</v>
      </c>
      <c r="E7328" s="1">
        <f>DATE(Table1[[#This Row],[Column3]],Table1[[#This Row],[Column2]],Table1[[#This Row],[Column1]])</f>
        <v>42812</v>
      </c>
      <c r="F7328" s="1">
        <f>DATE(Table1[[#This Row],[Column3]],Table1[[#This Row],[Column2]],Table1[[#This Row],[Column1]])</f>
        <v>42812</v>
      </c>
      <c r="G7328" s="3">
        <f>YEAR(Table1[[#This Row],[Order Date New]])</f>
        <v>2017</v>
      </c>
      <c r="H7328" s="3">
        <f>MONTH(Table1[[#This Row],[Order Date New]])</f>
        <v>3</v>
      </c>
      <c r="I7328" t="s">
        <v>3166</v>
      </c>
      <c r="J7328" t="s">
        <v>10</v>
      </c>
      <c r="K7328" t="s">
        <v>11</v>
      </c>
      <c r="L7328" t="s">
        <v>97</v>
      </c>
      <c r="M7328" t="s">
        <v>2125</v>
      </c>
      <c r="N7328" s="2">
        <v>2.69</v>
      </c>
      <c r="O7328" s="3">
        <v>3</v>
      </c>
      <c r="P7328" s="2">
        <v>-7.39</v>
      </c>
    </row>
    <row r="7329" spans="1:16" x14ac:dyDescent="0.35">
      <c r="A7329" t="s">
        <v>3248</v>
      </c>
      <c r="B7329" t="str">
        <f>LEFT(Table1[[#This Row],[Order Date]],2)</f>
        <v>18</v>
      </c>
      <c r="C7329" t="str">
        <f>MID(Table1[[#This Row],[Order Date]],4,2)</f>
        <v>03</v>
      </c>
      <c r="D7329" t="str">
        <f>RIGHT(Table1[[#This Row],[Order Date]],4)</f>
        <v>2017</v>
      </c>
      <c r="E7329" s="1">
        <f>DATE(Table1[[#This Row],[Column3]],Table1[[#This Row],[Column2]],Table1[[#This Row],[Column1]])</f>
        <v>42812</v>
      </c>
      <c r="F7329" s="1">
        <f>DATE(Table1[[#This Row],[Column3]],Table1[[#This Row],[Column2]],Table1[[#This Row],[Column1]])</f>
        <v>42812</v>
      </c>
      <c r="G7329" s="3">
        <f>YEAR(Table1[[#This Row],[Order Date New]])</f>
        <v>2017</v>
      </c>
      <c r="H7329" s="3">
        <f>MONTH(Table1[[#This Row],[Order Date New]])</f>
        <v>3</v>
      </c>
      <c r="I7329" t="s">
        <v>3166</v>
      </c>
      <c r="J7329" t="s">
        <v>10</v>
      </c>
      <c r="K7329" t="s">
        <v>39</v>
      </c>
      <c r="L7329" t="s">
        <v>52</v>
      </c>
      <c r="M7329" t="s">
        <v>2063</v>
      </c>
      <c r="N7329" s="2">
        <v>27.82</v>
      </c>
      <c r="O7329" s="3">
        <v>3</v>
      </c>
      <c r="P7329" s="2">
        <v>4.5199999999999996</v>
      </c>
    </row>
    <row r="7330" spans="1:16" x14ac:dyDescent="0.35">
      <c r="A7330" t="s">
        <v>3248</v>
      </c>
      <c r="B7330" t="str">
        <f>LEFT(Table1[[#This Row],[Order Date]],2)</f>
        <v>18</v>
      </c>
      <c r="C7330" t="str">
        <f>MID(Table1[[#This Row],[Order Date]],4,2)</f>
        <v>03</v>
      </c>
      <c r="D7330" t="str">
        <f>RIGHT(Table1[[#This Row],[Order Date]],4)</f>
        <v>2017</v>
      </c>
      <c r="E7330" s="1">
        <f>DATE(Table1[[#This Row],[Column3]],Table1[[#This Row],[Column2]],Table1[[#This Row],[Column1]])</f>
        <v>42812</v>
      </c>
      <c r="F7330" s="1">
        <f>DATE(Table1[[#This Row],[Column3]],Table1[[#This Row],[Column2]],Table1[[#This Row],[Column1]])</f>
        <v>42812</v>
      </c>
      <c r="G7330" s="3">
        <f>YEAR(Table1[[#This Row],[Order Date New]])</f>
        <v>2017</v>
      </c>
      <c r="H7330" s="3">
        <f>MONTH(Table1[[#This Row],[Order Date New]])</f>
        <v>3</v>
      </c>
      <c r="I7330" t="s">
        <v>3166</v>
      </c>
      <c r="J7330" t="s">
        <v>10</v>
      </c>
      <c r="K7330" t="s">
        <v>34</v>
      </c>
      <c r="L7330" t="s">
        <v>47</v>
      </c>
      <c r="M7330" t="s">
        <v>1813</v>
      </c>
      <c r="N7330" s="2">
        <v>82.52</v>
      </c>
      <c r="O7330" s="3">
        <v>3</v>
      </c>
      <c r="P7330" s="2">
        <v>-41.26</v>
      </c>
    </row>
    <row r="7331" spans="1:16" x14ac:dyDescent="0.35">
      <c r="A7331" t="s">
        <v>3248</v>
      </c>
      <c r="B7331" t="str">
        <f>LEFT(Table1[[#This Row],[Order Date]],2)</f>
        <v>18</v>
      </c>
      <c r="C7331" t="str">
        <f>MID(Table1[[#This Row],[Order Date]],4,2)</f>
        <v>03</v>
      </c>
      <c r="D7331" t="str">
        <f>RIGHT(Table1[[#This Row],[Order Date]],4)</f>
        <v>2017</v>
      </c>
      <c r="E7331" s="1">
        <f>DATE(Table1[[#This Row],[Column3]],Table1[[#This Row],[Column2]],Table1[[#This Row],[Column1]])</f>
        <v>42812</v>
      </c>
      <c r="F7331" s="1">
        <f>DATE(Table1[[#This Row],[Column3]],Table1[[#This Row],[Column2]],Table1[[#This Row],[Column1]])</f>
        <v>42812</v>
      </c>
      <c r="G7331" s="3">
        <f>YEAR(Table1[[#This Row],[Order Date New]])</f>
        <v>2017</v>
      </c>
      <c r="H7331" s="3">
        <f>MONTH(Table1[[#This Row],[Order Date New]])</f>
        <v>3</v>
      </c>
      <c r="I7331" t="s">
        <v>3166</v>
      </c>
      <c r="J7331" t="s">
        <v>10</v>
      </c>
      <c r="K7331" t="s">
        <v>11</v>
      </c>
      <c r="L7331" t="s">
        <v>20</v>
      </c>
      <c r="M7331" t="s">
        <v>37</v>
      </c>
      <c r="N7331" s="2">
        <v>182.99</v>
      </c>
      <c r="O7331" s="3">
        <v>3</v>
      </c>
      <c r="P7331" s="2">
        <v>-320.24</v>
      </c>
    </row>
    <row r="7332" spans="1:16" x14ac:dyDescent="0.35">
      <c r="A7332" t="s">
        <v>3248</v>
      </c>
      <c r="B7332" t="str">
        <f>LEFT(Table1[[#This Row],[Order Date]],2)</f>
        <v>18</v>
      </c>
      <c r="C7332" t="str">
        <f>MID(Table1[[#This Row],[Order Date]],4,2)</f>
        <v>03</v>
      </c>
      <c r="D7332" t="str">
        <f>RIGHT(Table1[[#This Row],[Order Date]],4)</f>
        <v>2017</v>
      </c>
      <c r="E7332" s="1">
        <f>DATE(Table1[[#This Row],[Column3]],Table1[[#This Row],[Column2]],Table1[[#This Row],[Column1]])</f>
        <v>42812</v>
      </c>
      <c r="F7332" s="1">
        <f>DATE(Table1[[#This Row],[Column3]],Table1[[#This Row],[Column2]],Table1[[#This Row],[Column1]])</f>
        <v>42812</v>
      </c>
      <c r="G7332" s="3">
        <f>YEAR(Table1[[#This Row],[Order Date New]])</f>
        <v>2017</v>
      </c>
      <c r="H7332" s="3">
        <f>MONTH(Table1[[#This Row],[Order Date New]])</f>
        <v>3</v>
      </c>
      <c r="I7332" t="s">
        <v>2342</v>
      </c>
      <c r="J7332" t="s">
        <v>10</v>
      </c>
      <c r="K7332" t="s">
        <v>11</v>
      </c>
      <c r="L7332" t="s">
        <v>24</v>
      </c>
      <c r="M7332" t="s">
        <v>446</v>
      </c>
      <c r="N7332" s="2">
        <v>23.83</v>
      </c>
      <c r="O7332" s="3">
        <v>3</v>
      </c>
      <c r="P7332" s="2">
        <v>6.55</v>
      </c>
    </row>
    <row r="7333" spans="1:16" x14ac:dyDescent="0.35">
      <c r="A7333" t="s">
        <v>3248</v>
      </c>
      <c r="B7333" t="str">
        <f>LEFT(Table1[[#This Row],[Order Date]],2)</f>
        <v>18</v>
      </c>
      <c r="C7333" t="str">
        <f>MID(Table1[[#This Row],[Order Date]],4,2)</f>
        <v>03</v>
      </c>
      <c r="D7333" t="str">
        <f>RIGHT(Table1[[#This Row],[Order Date]],4)</f>
        <v>2017</v>
      </c>
      <c r="E7333" s="1">
        <f>DATE(Table1[[#This Row],[Column3]],Table1[[#This Row],[Column2]],Table1[[#This Row],[Column1]])</f>
        <v>42812</v>
      </c>
      <c r="F7333" s="1">
        <f>DATE(Table1[[#This Row],[Column3]],Table1[[#This Row],[Column2]],Table1[[#This Row],[Column1]])</f>
        <v>42812</v>
      </c>
      <c r="G7333" s="3">
        <f>YEAR(Table1[[#This Row],[Order Date New]])</f>
        <v>2017</v>
      </c>
      <c r="H7333" s="3">
        <f>MONTH(Table1[[#This Row],[Order Date New]])</f>
        <v>3</v>
      </c>
      <c r="I7333" t="s">
        <v>300</v>
      </c>
      <c r="J7333" t="s">
        <v>178</v>
      </c>
      <c r="K7333" t="s">
        <v>11</v>
      </c>
      <c r="L7333" t="s">
        <v>24</v>
      </c>
      <c r="M7333" t="s">
        <v>880</v>
      </c>
      <c r="N7333" s="2">
        <v>46.2</v>
      </c>
      <c r="O7333" s="3">
        <v>4</v>
      </c>
      <c r="P7333" s="2">
        <v>21.25</v>
      </c>
    </row>
    <row r="7334" spans="1:16" x14ac:dyDescent="0.35">
      <c r="A7334" t="s">
        <v>3248</v>
      </c>
      <c r="B7334" t="str">
        <f>LEFT(Table1[[#This Row],[Order Date]],2)</f>
        <v>18</v>
      </c>
      <c r="C7334" t="str">
        <f>MID(Table1[[#This Row],[Order Date]],4,2)</f>
        <v>03</v>
      </c>
      <c r="D7334" t="str">
        <f>RIGHT(Table1[[#This Row],[Order Date]],4)</f>
        <v>2017</v>
      </c>
      <c r="E7334" s="1">
        <f>DATE(Table1[[#This Row],[Column3]],Table1[[#This Row],[Column2]],Table1[[#This Row],[Column1]])</f>
        <v>42812</v>
      </c>
      <c r="F7334" s="1">
        <f>DATE(Table1[[#This Row],[Column3]],Table1[[#This Row],[Column2]],Table1[[#This Row],[Column1]])</f>
        <v>42812</v>
      </c>
      <c r="G7334" s="3">
        <f>YEAR(Table1[[#This Row],[Order Date New]])</f>
        <v>2017</v>
      </c>
      <c r="H7334" s="3">
        <f>MONTH(Table1[[#This Row],[Order Date New]])</f>
        <v>3</v>
      </c>
      <c r="I7334" t="s">
        <v>1497</v>
      </c>
      <c r="J7334" t="s">
        <v>10</v>
      </c>
      <c r="K7334" t="s">
        <v>39</v>
      </c>
      <c r="L7334" t="s">
        <v>40</v>
      </c>
      <c r="M7334" t="s">
        <v>561</v>
      </c>
      <c r="N7334" s="2">
        <v>537.54</v>
      </c>
      <c r="O7334" s="3">
        <v>7</v>
      </c>
      <c r="P7334" s="2">
        <v>47.04</v>
      </c>
    </row>
    <row r="7335" spans="1:16" x14ac:dyDescent="0.35">
      <c r="A7335" t="s">
        <v>3248</v>
      </c>
      <c r="B7335" t="str">
        <f>LEFT(Table1[[#This Row],[Order Date]],2)</f>
        <v>18</v>
      </c>
      <c r="C7335" t="str">
        <f>MID(Table1[[#This Row],[Order Date]],4,2)</f>
        <v>03</v>
      </c>
      <c r="D7335" t="str">
        <f>RIGHT(Table1[[#This Row],[Order Date]],4)</f>
        <v>2017</v>
      </c>
      <c r="E7335" s="1">
        <f>DATE(Table1[[#This Row],[Column3]],Table1[[#This Row],[Column2]],Table1[[#This Row],[Column1]])</f>
        <v>42812</v>
      </c>
      <c r="F7335" s="1">
        <f>DATE(Table1[[#This Row],[Column3]],Table1[[#This Row],[Column2]],Table1[[#This Row],[Column1]])</f>
        <v>42812</v>
      </c>
      <c r="G7335" s="3">
        <f>YEAR(Table1[[#This Row],[Order Date New]])</f>
        <v>2017</v>
      </c>
      <c r="H7335" s="3">
        <f>MONTH(Table1[[#This Row],[Order Date New]])</f>
        <v>3</v>
      </c>
      <c r="I7335" t="s">
        <v>1590</v>
      </c>
      <c r="J7335" t="s">
        <v>27</v>
      </c>
      <c r="K7335" t="s">
        <v>11</v>
      </c>
      <c r="L7335" t="s">
        <v>24</v>
      </c>
      <c r="M7335" t="s">
        <v>951</v>
      </c>
      <c r="N7335" s="2">
        <v>13.9</v>
      </c>
      <c r="O7335" s="3">
        <v>5</v>
      </c>
      <c r="P7335" s="2">
        <v>3.75</v>
      </c>
    </row>
    <row r="7336" spans="1:16" x14ac:dyDescent="0.35">
      <c r="A7336" t="s">
        <v>3248</v>
      </c>
      <c r="B7336" t="str">
        <f>LEFT(Table1[[#This Row],[Order Date]],2)</f>
        <v>18</v>
      </c>
      <c r="C7336" t="str">
        <f>MID(Table1[[#This Row],[Order Date]],4,2)</f>
        <v>03</v>
      </c>
      <c r="D7336" t="str">
        <f>RIGHT(Table1[[#This Row],[Order Date]],4)</f>
        <v>2017</v>
      </c>
      <c r="E7336" s="1">
        <f>DATE(Table1[[#This Row],[Column3]],Table1[[#This Row],[Column2]],Table1[[#This Row],[Column1]])</f>
        <v>42812</v>
      </c>
      <c r="F7336" s="1">
        <f>DATE(Table1[[#This Row],[Column3]],Table1[[#This Row],[Column2]],Table1[[#This Row],[Column1]])</f>
        <v>42812</v>
      </c>
      <c r="G7336" s="3">
        <f>YEAR(Table1[[#This Row],[Order Date New]])</f>
        <v>2017</v>
      </c>
      <c r="H7336" s="3">
        <f>MONTH(Table1[[#This Row],[Order Date New]])</f>
        <v>3</v>
      </c>
      <c r="I7336" t="s">
        <v>1590</v>
      </c>
      <c r="J7336" t="s">
        <v>27</v>
      </c>
      <c r="K7336" t="s">
        <v>11</v>
      </c>
      <c r="L7336" t="s">
        <v>64</v>
      </c>
      <c r="M7336" t="s">
        <v>1388</v>
      </c>
      <c r="N7336" s="2">
        <v>19.399999999999999</v>
      </c>
      <c r="O7336" s="3">
        <v>5</v>
      </c>
      <c r="P7336" s="2">
        <v>9.31</v>
      </c>
    </row>
    <row r="7337" spans="1:16" x14ac:dyDescent="0.35">
      <c r="A7337" t="s">
        <v>3248</v>
      </c>
      <c r="B7337" t="str">
        <f>LEFT(Table1[[#This Row],[Order Date]],2)</f>
        <v>18</v>
      </c>
      <c r="C7337" t="str">
        <f>MID(Table1[[#This Row],[Order Date]],4,2)</f>
        <v>03</v>
      </c>
      <c r="D7337" t="str">
        <f>RIGHT(Table1[[#This Row],[Order Date]],4)</f>
        <v>2017</v>
      </c>
      <c r="E7337" s="1">
        <f>DATE(Table1[[#This Row],[Column3]],Table1[[#This Row],[Column2]],Table1[[#This Row],[Column1]])</f>
        <v>42812</v>
      </c>
      <c r="F7337" s="1">
        <f>DATE(Table1[[#This Row],[Column3]],Table1[[#This Row],[Column2]],Table1[[#This Row],[Column1]])</f>
        <v>42812</v>
      </c>
      <c r="G7337" s="3">
        <f>YEAR(Table1[[#This Row],[Order Date New]])</f>
        <v>2017</v>
      </c>
      <c r="H7337" s="3">
        <f>MONTH(Table1[[#This Row],[Order Date New]])</f>
        <v>3</v>
      </c>
      <c r="I7337" t="s">
        <v>1829</v>
      </c>
      <c r="J7337" t="s">
        <v>27</v>
      </c>
      <c r="K7337" t="s">
        <v>11</v>
      </c>
      <c r="L7337" t="s">
        <v>97</v>
      </c>
      <c r="M7337" t="s">
        <v>1473</v>
      </c>
      <c r="N7337" s="2">
        <v>90.86</v>
      </c>
      <c r="O7337" s="3">
        <v>7</v>
      </c>
      <c r="P7337" s="2">
        <v>26.35</v>
      </c>
    </row>
    <row r="7338" spans="1:16" x14ac:dyDescent="0.35">
      <c r="A7338" t="s">
        <v>3249</v>
      </c>
      <c r="B7338" t="str">
        <f>LEFT(Table1[[#This Row],[Order Date]],2)</f>
        <v>19</v>
      </c>
      <c r="C7338" t="str">
        <f>MID(Table1[[#This Row],[Order Date]],4,2)</f>
        <v>03</v>
      </c>
      <c r="D7338" t="str">
        <f>RIGHT(Table1[[#This Row],[Order Date]],4)</f>
        <v>2017</v>
      </c>
      <c r="E7338" s="1">
        <f>DATE(Table1[[#This Row],[Column3]],Table1[[#This Row],[Column2]],Table1[[#This Row],[Column1]])</f>
        <v>42813</v>
      </c>
      <c r="F7338" s="1">
        <f>DATE(Table1[[#This Row],[Column3]],Table1[[#This Row],[Column2]],Table1[[#This Row],[Column1]])</f>
        <v>42813</v>
      </c>
      <c r="G7338" s="3">
        <f>YEAR(Table1[[#This Row],[Order Date New]])</f>
        <v>2017</v>
      </c>
      <c r="H7338" s="3">
        <f>MONTH(Table1[[#This Row],[Order Date New]])</f>
        <v>3</v>
      </c>
      <c r="I7338" t="s">
        <v>2355</v>
      </c>
      <c r="J7338" t="s">
        <v>161</v>
      </c>
      <c r="K7338" t="s">
        <v>11</v>
      </c>
      <c r="L7338" t="s">
        <v>16</v>
      </c>
      <c r="M7338" t="s">
        <v>694</v>
      </c>
      <c r="N7338" s="2">
        <v>28.91</v>
      </c>
      <c r="O7338" s="3">
        <v>7</v>
      </c>
      <c r="P7338" s="2">
        <v>13.3</v>
      </c>
    </row>
    <row r="7339" spans="1:16" x14ac:dyDescent="0.35">
      <c r="A7339" t="s">
        <v>3249</v>
      </c>
      <c r="B7339" t="str">
        <f>LEFT(Table1[[#This Row],[Order Date]],2)</f>
        <v>19</v>
      </c>
      <c r="C7339" t="str">
        <f>MID(Table1[[#This Row],[Order Date]],4,2)</f>
        <v>03</v>
      </c>
      <c r="D7339" t="str">
        <f>RIGHT(Table1[[#This Row],[Order Date]],4)</f>
        <v>2017</v>
      </c>
      <c r="E7339" s="1">
        <f>DATE(Table1[[#This Row],[Column3]],Table1[[#This Row],[Column2]],Table1[[#This Row],[Column1]])</f>
        <v>42813</v>
      </c>
      <c r="F7339" s="1">
        <f>DATE(Table1[[#This Row],[Column3]],Table1[[#This Row],[Column2]],Table1[[#This Row],[Column1]])</f>
        <v>42813</v>
      </c>
      <c r="G7339" s="3">
        <f>YEAR(Table1[[#This Row],[Order Date New]])</f>
        <v>2017</v>
      </c>
      <c r="H7339" s="3">
        <f>MONTH(Table1[[#This Row],[Order Date New]])</f>
        <v>3</v>
      </c>
      <c r="I7339" t="s">
        <v>70</v>
      </c>
      <c r="J7339" t="s">
        <v>27</v>
      </c>
      <c r="K7339" t="s">
        <v>11</v>
      </c>
      <c r="L7339" t="s">
        <v>20</v>
      </c>
      <c r="M7339" t="s">
        <v>608</v>
      </c>
      <c r="N7339" s="2">
        <v>19.82</v>
      </c>
      <c r="O7339" s="3">
        <v>6</v>
      </c>
      <c r="P7339" s="2">
        <v>6.69</v>
      </c>
    </row>
    <row r="7340" spans="1:16" x14ac:dyDescent="0.35">
      <c r="A7340" t="s">
        <v>3249</v>
      </c>
      <c r="B7340" t="str">
        <f>LEFT(Table1[[#This Row],[Order Date]],2)</f>
        <v>19</v>
      </c>
      <c r="C7340" t="str">
        <f>MID(Table1[[#This Row],[Order Date]],4,2)</f>
        <v>03</v>
      </c>
      <c r="D7340" t="str">
        <f>RIGHT(Table1[[#This Row],[Order Date]],4)</f>
        <v>2017</v>
      </c>
      <c r="E7340" s="1">
        <f>DATE(Table1[[#This Row],[Column3]],Table1[[#This Row],[Column2]],Table1[[#This Row],[Column1]])</f>
        <v>42813</v>
      </c>
      <c r="F7340" s="1">
        <f>DATE(Table1[[#This Row],[Column3]],Table1[[#This Row],[Column2]],Table1[[#This Row],[Column1]])</f>
        <v>42813</v>
      </c>
      <c r="G7340" s="3">
        <f>YEAR(Table1[[#This Row],[Order Date New]])</f>
        <v>2017</v>
      </c>
      <c r="H7340" s="3">
        <f>MONTH(Table1[[#This Row],[Order Date New]])</f>
        <v>3</v>
      </c>
      <c r="I7340" t="s">
        <v>70</v>
      </c>
      <c r="J7340" t="s">
        <v>27</v>
      </c>
      <c r="K7340" t="s">
        <v>39</v>
      </c>
      <c r="L7340" t="s">
        <v>40</v>
      </c>
      <c r="M7340" t="s">
        <v>1203</v>
      </c>
      <c r="N7340" s="2">
        <v>657.5</v>
      </c>
      <c r="O7340" s="3">
        <v>6</v>
      </c>
      <c r="P7340" s="2">
        <v>-131.5</v>
      </c>
    </row>
    <row r="7341" spans="1:16" x14ac:dyDescent="0.35">
      <c r="A7341" t="s">
        <v>3249</v>
      </c>
      <c r="B7341" t="str">
        <f>LEFT(Table1[[#This Row],[Order Date]],2)</f>
        <v>19</v>
      </c>
      <c r="C7341" t="str">
        <f>MID(Table1[[#This Row],[Order Date]],4,2)</f>
        <v>03</v>
      </c>
      <c r="D7341" t="str">
        <f>RIGHT(Table1[[#This Row],[Order Date]],4)</f>
        <v>2017</v>
      </c>
      <c r="E7341" s="1">
        <f>DATE(Table1[[#This Row],[Column3]],Table1[[#This Row],[Column2]],Table1[[#This Row],[Column1]])</f>
        <v>42813</v>
      </c>
      <c r="F7341" s="1">
        <f>DATE(Table1[[#This Row],[Column3]],Table1[[#This Row],[Column2]],Table1[[#This Row],[Column1]])</f>
        <v>42813</v>
      </c>
      <c r="G7341" s="3">
        <f>YEAR(Table1[[#This Row],[Order Date New]])</f>
        <v>2017</v>
      </c>
      <c r="H7341" s="3">
        <f>MONTH(Table1[[#This Row],[Order Date New]])</f>
        <v>3</v>
      </c>
      <c r="I7341" t="s">
        <v>70</v>
      </c>
      <c r="J7341" t="s">
        <v>27</v>
      </c>
      <c r="K7341" t="s">
        <v>39</v>
      </c>
      <c r="L7341" t="s">
        <v>52</v>
      </c>
      <c r="M7341" t="s">
        <v>2636</v>
      </c>
      <c r="N7341" s="2">
        <v>99.54</v>
      </c>
      <c r="O7341" s="3">
        <v>2</v>
      </c>
      <c r="P7341" s="2">
        <v>10.95</v>
      </c>
    </row>
    <row r="7342" spans="1:16" x14ac:dyDescent="0.35">
      <c r="A7342" t="s">
        <v>3249</v>
      </c>
      <c r="B7342" t="str">
        <f>LEFT(Table1[[#This Row],[Order Date]],2)</f>
        <v>19</v>
      </c>
      <c r="C7342" t="str">
        <f>MID(Table1[[#This Row],[Order Date]],4,2)</f>
        <v>03</v>
      </c>
      <c r="D7342" t="str">
        <f>RIGHT(Table1[[#This Row],[Order Date]],4)</f>
        <v>2017</v>
      </c>
      <c r="E7342" s="1">
        <f>DATE(Table1[[#This Row],[Column3]],Table1[[#This Row],[Column2]],Table1[[#This Row],[Column1]])</f>
        <v>42813</v>
      </c>
      <c r="F7342" s="1">
        <f>DATE(Table1[[#This Row],[Column3]],Table1[[#This Row],[Column2]],Table1[[#This Row],[Column1]])</f>
        <v>42813</v>
      </c>
      <c r="G7342" s="3">
        <f>YEAR(Table1[[#This Row],[Order Date New]])</f>
        <v>2017</v>
      </c>
      <c r="H7342" s="3">
        <f>MONTH(Table1[[#This Row],[Order Date New]])</f>
        <v>3</v>
      </c>
      <c r="I7342" t="s">
        <v>70</v>
      </c>
      <c r="J7342" t="s">
        <v>27</v>
      </c>
      <c r="K7342" t="s">
        <v>39</v>
      </c>
      <c r="L7342" t="s">
        <v>52</v>
      </c>
      <c r="M7342" t="s">
        <v>495</v>
      </c>
      <c r="N7342" s="2">
        <v>199.96</v>
      </c>
      <c r="O7342" s="3">
        <v>4</v>
      </c>
      <c r="P7342" s="2">
        <v>85.98</v>
      </c>
    </row>
    <row r="7343" spans="1:16" x14ac:dyDescent="0.35">
      <c r="A7343" t="s">
        <v>3249</v>
      </c>
      <c r="B7343" t="str">
        <f>LEFT(Table1[[#This Row],[Order Date]],2)</f>
        <v>19</v>
      </c>
      <c r="C7343" t="str">
        <f>MID(Table1[[#This Row],[Order Date]],4,2)</f>
        <v>03</v>
      </c>
      <c r="D7343" t="str">
        <f>RIGHT(Table1[[#This Row],[Order Date]],4)</f>
        <v>2017</v>
      </c>
      <c r="E7343" s="1">
        <f>DATE(Table1[[#This Row],[Column3]],Table1[[#This Row],[Column2]],Table1[[#This Row],[Column1]])</f>
        <v>42813</v>
      </c>
      <c r="F7343" s="1">
        <f>DATE(Table1[[#This Row],[Column3]],Table1[[#This Row],[Column2]],Table1[[#This Row],[Column1]])</f>
        <v>42813</v>
      </c>
      <c r="G7343" s="3">
        <f>YEAR(Table1[[#This Row],[Order Date New]])</f>
        <v>2017</v>
      </c>
      <c r="H7343" s="3">
        <f>MONTH(Table1[[#This Row],[Order Date New]])</f>
        <v>3</v>
      </c>
      <c r="I7343" t="s">
        <v>240</v>
      </c>
      <c r="J7343" t="s">
        <v>27</v>
      </c>
      <c r="K7343" t="s">
        <v>11</v>
      </c>
      <c r="L7343" t="s">
        <v>20</v>
      </c>
      <c r="M7343" t="s">
        <v>946</v>
      </c>
      <c r="N7343" s="2">
        <v>14.62</v>
      </c>
      <c r="O7343" s="3">
        <v>2</v>
      </c>
      <c r="P7343" s="2">
        <v>5.12</v>
      </c>
    </row>
    <row r="7344" spans="1:16" x14ac:dyDescent="0.35">
      <c r="A7344" t="s">
        <v>3249</v>
      </c>
      <c r="B7344" t="str">
        <f>LEFT(Table1[[#This Row],[Order Date]],2)</f>
        <v>19</v>
      </c>
      <c r="C7344" t="str">
        <f>MID(Table1[[#This Row],[Order Date]],4,2)</f>
        <v>03</v>
      </c>
      <c r="D7344" t="str">
        <f>RIGHT(Table1[[#This Row],[Order Date]],4)</f>
        <v>2017</v>
      </c>
      <c r="E7344" s="1">
        <f>DATE(Table1[[#This Row],[Column3]],Table1[[#This Row],[Column2]],Table1[[#This Row],[Column1]])</f>
        <v>42813</v>
      </c>
      <c r="F7344" s="1">
        <f>DATE(Table1[[#This Row],[Column3]],Table1[[#This Row],[Column2]],Table1[[#This Row],[Column1]])</f>
        <v>42813</v>
      </c>
      <c r="G7344" s="3">
        <f>YEAR(Table1[[#This Row],[Order Date New]])</f>
        <v>2017</v>
      </c>
      <c r="H7344" s="3">
        <f>MONTH(Table1[[#This Row],[Order Date New]])</f>
        <v>3</v>
      </c>
      <c r="I7344" t="s">
        <v>240</v>
      </c>
      <c r="J7344" t="s">
        <v>27</v>
      </c>
      <c r="K7344" t="s">
        <v>34</v>
      </c>
      <c r="L7344" t="s">
        <v>156</v>
      </c>
      <c r="M7344" t="s">
        <v>2304</v>
      </c>
      <c r="N7344" s="2">
        <v>697.16</v>
      </c>
      <c r="O7344" s="3">
        <v>5</v>
      </c>
      <c r="P7344" s="2">
        <v>8.7100000000000009</v>
      </c>
    </row>
    <row r="7345" spans="1:16" x14ac:dyDescent="0.35">
      <c r="A7345" t="s">
        <v>3249</v>
      </c>
      <c r="B7345" t="str">
        <f>LEFT(Table1[[#This Row],[Order Date]],2)</f>
        <v>19</v>
      </c>
      <c r="C7345" t="str">
        <f>MID(Table1[[#This Row],[Order Date]],4,2)</f>
        <v>03</v>
      </c>
      <c r="D7345" t="str">
        <f>RIGHT(Table1[[#This Row],[Order Date]],4)</f>
        <v>2017</v>
      </c>
      <c r="E7345" s="1">
        <f>DATE(Table1[[#This Row],[Column3]],Table1[[#This Row],[Column2]],Table1[[#This Row],[Column1]])</f>
        <v>42813</v>
      </c>
      <c r="F7345" s="1">
        <f>DATE(Table1[[#This Row],[Column3]],Table1[[#This Row],[Column2]],Table1[[#This Row],[Column1]])</f>
        <v>42813</v>
      </c>
      <c r="G7345" s="3">
        <f>YEAR(Table1[[#This Row],[Order Date New]])</f>
        <v>2017</v>
      </c>
      <c r="H7345" s="3">
        <f>MONTH(Table1[[#This Row],[Order Date New]])</f>
        <v>3</v>
      </c>
      <c r="I7345" t="s">
        <v>240</v>
      </c>
      <c r="J7345" t="s">
        <v>27</v>
      </c>
      <c r="K7345" t="s">
        <v>34</v>
      </c>
      <c r="L7345" t="s">
        <v>47</v>
      </c>
      <c r="M7345" t="s">
        <v>2360</v>
      </c>
      <c r="N7345" s="2">
        <v>30.93</v>
      </c>
      <c r="O7345" s="3">
        <v>1</v>
      </c>
      <c r="P7345" s="2">
        <v>12.68</v>
      </c>
    </row>
    <row r="7346" spans="1:16" x14ac:dyDescent="0.35">
      <c r="A7346" t="s">
        <v>3249</v>
      </c>
      <c r="B7346" t="str">
        <f>LEFT(Table1[[#This Row],[Order Date]],2)</f>
        <v>19</v>
      </c>
      <c r="C7346" t="str">
        <f>MID(Table1[[#This Row],[Order Date]],4,2)</f>
        <v>03</v>
      </c>
      <c r="D7346" t="str">
        <f>RIGHT(Table1[[#This Row],[Order Date]],4)</f>
        <v>2017</v>
      </c>
      <c r="E7346" s="1">
        <f>DATE(Table1[[#This Row],[Column3]],Table1[[#This Row],[Column2]],Table1[[#This Row],[Column1]])</f>
        <v>42813</v>
      </c>
      <c r="F7346" s="1">
        <f>DATE(Table1[[#This Row],[Column3]],Table1[[#This Row],[Column2]],Table1[[#This Row],[Column1]])</f>
        <v>42813</v>
      </c>
      <c r="G7346" s="3">
        <f>YEAR(Table1[[#This Row],[Order Date New]])</f>
        <v>2017</v>
      </c>
      <c r="H7346" s="3">
        <f>MONTH(Table1[[#This Row],[Order Date New]])</f>
        <v>3</v>
      </c>
      <c r="I7346" t="s">
        <v>240</v>
      </c>
      <c r="J7346" t="s">
        <v>27</v>
      </c>
      <c r="K7346" t="s">
        <v>11</v>
      </c>
      <c r="L7346" t="s">
        <v>20</v>
      </c>
      <c r="M7346" t="s">
        <v>162</v>
      </c>
      <c r="N7346" s="2">
        <v>27.5</v>
      </c>
      <c r="O7346" s="3">
        <v>7</v>
      </c>
      <c r="P7346" s="2">
        <v>9.2799999999999994</v>
      </c>
    </row>
    <row r="7347" spans="1:16" x14ac:dyDescent="0.35">
      <c r="A7347" t="s">
        <v>3249</v>
      </c>
      <c r="B7347" t="str">
        <f>LEFT(Table1[[#This Row],[Order Date]],2)</f>
        <v>19</v>
      </c>
      <c r="C7347" t="str">
        <f>MID(Table1[[#This Row],[Order Date]],4,2)</f>
        <v>03</v>
      </c>
      <c r="D7347" t="str">
        <f>RIGHT(Table1[[#This Row],[Order Date]],4)</f>
        <v>2017</v>
      </c>
      <c r="E7347" s="1">
        <f>DATE(Table1[[#This Row],[Column3]],Table1[[#This Row],[Column2]],Table1[[#This Row],[Column1]])</f>
        <v>42813</v>
      </c>
      <c r="F7347" s="1">
        <f>DATE(Table1[[#This Row],[Column3]],Table1[[#This Row],[Column2]],Table1[[#This Row],[Column1]])</f>
        <v>42813</v>
      </c>
      <c r="G7347" s="3">
        <f>YEAR(Table1[[#This Row],[Order Date New]])</f>
        <v>2017</v>
      </c>
      <c r="H7347" s="3">
        <f>MONTH(Table1[[#This Row],[Order Date New]])</f>
        <v>3</v>
      </c>
      <c r="I7347" t="s">
        <v>1524</v>
      </c>
      <c r="J7347" t="s">
        <v>27</v>
      </c>
      <c r="K7347" t="s">
        <v>11</v>
      </c>
      <c r="L7347" t="s">
        <v>97</v>
      </c>
      <c r="M7347" t="s">
        <v>2072</v>
      </c>
      <c r="N7347" s="2">
        <v>381.36</v>
      </c>
      <c r="O7347" s="3">
        <v>7</v>
      </c>
      <c r="P7347" s="2">
        <v>106.78</v>
      </c>
    </row>
    <row r="7348" spans="1:16" x14ac:dyDescent="0.35">
      <c r="A7348" t="s">
        <v>3249</v>
      </c>
      <c r="B7348" t="str">
        <f>LEFT(Table1[[#This Row],[Order Date]],2)</f>
        <v>19</v>
      </c>
      <c r="C7348" t="str">
        <f>MID(Table1[[#This Row],[Order Date]],4,2)</f>
        <v>03</v>
      </c>
      <c r="D7348" t="str">
        <f>RIGHT(Table1[[#This Row],[Order Date]],4)</f>
        <v>2017</v>
      </c>
      <c r="E7348" s="1">
        <f>DATE(Table1[[#This Row],[Column3]],Table1[[#This Row],[Column2]],Table1[[#This Row],[Column1]])</f>
        <v>42813</v>
      </c>
      <c r="F7348" s="1">
        <f>DATE(Table1[[#This Row],[Column3]],Table1[[#This Row],[Column2]],Table1[[#This Row],[Column1]])</f>
        <v>42813</v>
      </c>
      <c r="G7348" s="3">
        <f>YEAR(Table1[[#This Row],[Order Date New]])</f>
        <v>2017</v>
      </c>
      <c r="H7348" s="3">
        <f>MONTH(Table1[[#This Row],[Order Date New]])</f>
        <v>3</v>
      </c>
      <c r="I7348" t="s">
        <v>1484</v>
      </c>
      <c r="J7348" t="s">
        <v>191</v>
      </c>
      <c r="K7348" t="s">
        <v>11</v>
      </c>
      <c r="L7348" t="s">
        <v>24</v>
      </c>
      <c r="M7348" t="s">
        <v>2223</v>
      </c>
      <c r="N7348" s="2">
        <v>8.94</v>
      </c>
      <c r="O7348" s="3">
        <v>3</v>
      </c>
      <c r="P7348" s="2">
        <v>2.41</v>
      </c>
    </row>
    <row r="7349" spans="1:16" x14ac:dyDescent="0.35">
      <c r="A7349" t="s">
        <v>3250</v>
      </c>
      <c r="B7349" t="str">
        <f>LEFT(Table1[[#This Row],[Order Date]],2)</f>
        <v>20</v>
      </c>
      <c r="C7349" t="str">
        <f>MID(Table1[[#This Row],[Order Date]],4,2)</f>
        <v>03</v>
      </c>
      <c r="D7349" t="str">
        <f>RIGHT(Table1[[#This Row],[Order Date]],4)</f>
        <v>2017</v>
      </c>
      <c r="E7349" s="1">
        <f>DATE(Table1[[#This Row],[Column3]],Table1[[#This Row],[Column2]],Table1[[#This Row],[Column1]])</f>
        <v>42814</v>
      </c>
      <c r="F7349" s="1">
        <f>DATE(Table1[[#This Row],[Column3]],Table1[[#This Row],[Column2]],Table1[[#This Row],[Column1]])</f>
        <v>42814</v>
      </c>
      <c r="G7349" s="3">
        <f>YEAR(Table1[[#This Row],[Order Date New]])</f>
        <v>2017</v>
      </c>
      <c r="H7349" s="3">
        <f>MONTH(Table1[[#This Row],[Order Date New]])</f>
        <v>3</v>
      </c>
      <c r="I7349" t="s">
        <v>227</v>
      </c>
      <c r="J7349" t="s">
        <v>138</v>
      </c>
      <c r="K7349" t="s">
        <v>34</v>
      </c>
      <c r="L7349" t="s">
        <v>47</v>
      </c>
      <c r="M7349" t="s">
        <v>2903</v>
      </c>
      <c r="N7349" s="2">
        <v>2.91</v>
      </c>
      <c r="O7349" s="3">
        <v>1</v>
      </c>
      <c r="P7349" s="2">
        <v>1.37</v>
      </c>
    </row>
    <row r="7350" spans="1:16" x14ac:dyDescent="0.35">
      <c r="A7350" t="s">
        <v>3250</v>
      </c>
      <c r="B7350" t="str">
        <f>LEFT(Table1[[#This Row],[Order Date]],2)</f>
        <v>20</v>
      </c>
      <c r="C7350" t="str">
        <f>MID(Table1[[#This Row],[Order Date]],4,2)</f>
        <v>03</v>
      </c>
      <c r="D7350" t="str">
        <f>RIGHT(Table1[[#This Row],[Order Date]],4)</f>
        <v>2017</v>
      </c>
      <c r="E7350" s="1">
        <f>DATE(Table1[[#This Row],[Column3]],Table1[[#This Row],[Column2]],Table1[[#This Row],[Column1]])</f>
        <v>42814</v>
      </c>
      <c r="F7350" s="1">
        <f>DATE(Table1[[#This Row],[Column3]],Table1[[#This Row],[Column2]],Table1[[#This Row],[Column1]])</f>
        <v>42814</v>
      </c>
      <c r="G7350" s="3">
        <f>YEAR(Table1[[#This Row],[Order Date New]])</f>
        <v>2017</v>
      </c>
      <c r="H7350" s="3">
        <f>MONTH(Table1[[#This Row],[Order Date New]])</f>
        <v>3</v>
      </c>
      <c r="I7350" t="s">
        <v>2581</v>
      </c>
      <c r="J7350" t="s">
        <v>178</v>
      </c>
      <c r="K7350" t="s">
        <v>39</v>
      </c>
      <c r="L7350" t="s">
        <v>52</v>
      </c>
      <c r="M7350" t="s">
        <v>2058</v>
      </c>
      <c r="N7350" s="2">
        <v>265.93</v>
      </c>
      <c r="O7350" s="3">
        <v>7</v>
      </c>
      <c r="P7350" s="2">
        <v>63.82</v>
      </c>
    </row>
    <row r="7351" spans="1:16" x14ac:dyDescent="0.35">
      <c r="A7351" t="s">
        <v>3250</v>
      </c>
      <c r="B7351" t="str">
        <f>LEFT(Table1[[#This Row],[Order Date]],2)</f>
        <v>20</v>
      </c>
      <c r="C7351" t="str">
        <f>MID(Table1[[#This Row],[Order Date]],4,2)</f>
        <v>03</v>
      </c>
      <c r="D7351" t="str">
        <f>RIGHT(Table1[[#This Row],[Order Date]],4)</f>
        <v>2017</v>
      </c>
      <c r="E7351" s="1">
        <f>DATE(Table1[[#This Row],[Column3]],Table1[[#This Row],[Column2]],Table1[[#This Row],[Column1]])</f>
        <v>42814</v>
      </c>
      <c r="F7351" s="1">
        <f>DATE(Table1[[#This Row],[Column3]],Table1[[#This Row],[Column2]],Table1[[#This Row],[Column1]])</f>
        <v>42814</v>
      </c>
      <c r="G7351" s="3">
        <f>YEAR(Table1[[#This Row],[Order Date New]])</f>
        <v>2017</v>
      </c>
      <c r="H7351" s="3">
        <f>MONTH(Table1[[#This Row],[Order Date New]])</f>
        <v>3</v>
      </c>
      <c r="I7351" t="s">
        <v>1077</v>
      </c>
      <c r="J7351" t="s">
        <v>668</v>
      </c>
      <c r="K7351" t="s">
        <v>39</v>
      </c>
      <c r="L7351" t="s">
        <v>52</v>
      </c>
      <c r="M7351" t="s">
        <v>1132</v>
      </c>
      <c r="N7351" s="2">
        <v>238</v>
      </c>
      <c r="O7351" s="3">
        <v>2</v>
      </c>
      <c r="P7351" s="2">
        <v>38.08</v>
      </c>
    </row>
    <row r="7352" spans="1:16" x14ac:dyDescent="0.35">
      <c r="A7352" t="s">
        <v>3250</v>
      </c>
      <c r="B7352" t="str">
        <f>LEFT(Table1[[#This Row],[Order Date]],2)</f>
        <v>20</v>
      </c>
      <c r="C7352" t="str">
        <f>MID(Table1[[#This Row],[Order Date]],4,2)</f>
        <v>03</v>
      </c>
      <c r="D7352" t="str">
        <f>RIGHT(Table1[[#This Row],[Order Date]],4)</f>
        <v>2017</v>
      </c>
      <c r="E7352" s="1">
        <f>DATE(Table1[[#This Row],[Column3]],Table1[[#This Row],[Column2]],Table1[[#This Row],[Column1]])</f>
        <v>42814</v>
      </c>
      <c r="F7352" s="1">
        <f>DATE(Table1[[#This Row],[Column3]],Table1[[#This Row],[Column2]],Table1[[#This Row],[Column1]])</f>
        <v>42814</v>
      </c>
      <c r="G7352" s="3">
        <f>YEAR(Table1[[#This Row],[Order Date New]])</f>
        <v>2017</v>
      </c>
      <c r="H7352" s="3">
        <f>MONTH(Table1[[#This Row],[Order Date New]])</f>
        <v>3</v>
      </c>
      <c r="I7352" t="s">
        <v>1077</v>
      </c>
      <c r="J7352" t="s">
        <v>668</v>
      </c>
      <c r="K7352" t="s">
        <v>11</v>
      </c>
      <c r="L7352" t="s">
        <v>12</v>
      </c>
      <c r="M7352" t="s">
        <v>1267</v>
      </c>
      <c r="N7352" s="2">
        <v>61.96</v>
      </c>
      <c r="O7352" s="3">
        <v>2</v>
      </c>
      <c r="P7352" s="2">
        <v>27.88</v>
      </c>
    </row>
    <row r="7353" spans="1:16" x14ac:dyDescent="0.35">
      <c r="A7353" t="s">
        <v>3250</v>
      </c>
      <c r="B7353" t="str">
        <f>LEFT(Table1[[#This Row],[Order Date]],2)</f>
        <v>20</v>
      </c>
      <c r="C7353" t="str">
        <f>MID(Table1[[#This Row],[Order Date]],4,2)</f>
        <v>03</v>
      </c>
      <c r="D7353" t="str">
        <f>RIGHT(Table1[[#This Row],[Order Date]],4)</f>
        <v>2017</v>
      </c>
      <c r="E7353" s="1">
        <f>DATE(Table1[[#This Row],[Column3]],Table1[[#This Row],[Column2]],Table1[[#This Row],[Column1]])</f>
        <v>42814</v>
      </c>
      <c r="F7353" s="1">
        <f>DATE(Table1[[#This Row],[Column3]],Table1[[#This Row],[Column2]],Table1[[#This Row],[Column1]])</f>
        <v>42814</v>
      </c>
      <c r="G7353" s="3">
        <f>YEAR(Table1[[#This Row],[Order Date New]])</f>
        <v>2017</v>
      </c>
      <c r="H7353" s="3">
        <f>MONTH(Table1[[#This Row],[Order Date New]])</f>
        <v>3</v>
      </c>
      <c r="I7353" t="s">
        <v>646</v>
      </c>
      <c r="J7353" t="s">
        <v>10</v>
      </c>
      <c r="K7353" t="s">
        <v>11</v>
      </c>
      <c r="L7353" t="s">
        <v>12</v>
      </c>
      <c r="M7353" t="s">
        <v>680</v>
      </c>
      <c r="N7353" s="2">
        <v>56.7</v>
      </c>
      <c r="O7353" s="3">
        <v>2</v>
      </c>
      <c r="P7353" s="2">
        <v>19.14</v>
      </c>
    </row>
    <row r="7354" spans="1:16" x14ac:dyDescent="0.35">
      <c r="A7354" t="s">
        <v>3250</v>
      </c>
      <c r="B7354" t="str">
        <f>LEFT(Table1[[#This Row],[Order Date]],2)</f>
        <v>20</v>
      </c>
      <c r="C7354" t="str">
        <f>MID(Table1[[#This Row],[Order Date]],4,2)</f>
        <v>03</v>
      </c>
      <c r="D7354" t="str">
        <f>RIGHT(Table1[[#This Row],[Order Date]],4)</f>
        <v>2017</v>
      </c>
      <c r="E7354" s="1">
        <f>DATE(Table1[[#This Row],[Column3]],Table1[[#This Row],[Column2]],Table1[[#This Row],[Column1]])</f>
        <v>42814</v>
      </c>
      <c r="F7354" s="1">
        <f>DATE(Table1[[#This Row],[Column3]],Table1[[#This Row],[Column2]],Table1[[#This Row],[Column1]])</f>
        <v>42814</v>
      </c>
      <c r="G7354" s="3">
        <f>YEAR(Table1[[#This Row],[Order Date New]])</f>
        <v>2017</v>
      </c>
      <c r="H7354" s="3">
        <f>MONTH(Table1[[#This Row],[Order Date New]])</f>
        <v>3</v>
      </c>
      <c r="I7354" t="s">
        <v>646</v>
      </c>
      <c r="J7354" t="s">
        <v>10</v>
      </c>
      <c r="K7354" t="s">
        <v>11</v>
      </c>
      <c r="L7354" t="s">
        <v>12</v>
      </c>
      <c r="M7354" t="s">
        <v>1143</v>
      </c>
      <c r="N7354" s="2">
        <v>274.06</v>
      </c>
      <c r="O7354" s="3">
        <v>7</v>
      </c>
      <c r="P7354" s="2">
        <v>102.77</v>
      </c>
    </row>
    <row r="7355" spans="1:16" x14ac:dyDescent="0.35">
      <c r="A7355" t="s">
        <v>3251</v>
      </c>
      <c r="B7355" t="str">
        <f>LEFT(Table1[[#This Row],[Order Date]],2)</f>
        <v>21</v>
      </c>
      <c r="C7355" t="str">
        <f>MID(Table1[[#This Row],[Order Date]],4,2)</f>
        <v>03</v>
      </c>
      <c r="D7355" t="str">
        <f>RIGHT(Table1[[#This Row],[Order Date]],4)</f>
        <v>2017</v>
      </c>
      <c r="E7355" s="1">
        <f>DATE(Table1[[#This Row],[Column3]],Table1[[#This Row],[Column2]],Table1[[#This Row],[Column1]])</f>
        <v>42815</v>
      </c>
      <c r="F7355" s="1">
        <f>DATE(Table1[[#This Row],[Column3]],Table1[[#This Row],[Column2]],Table1[[#This Row],[Column1]])</f>
        <v>42815</v>
      </c>
      <c r="G7355" s="3">
        <f>YEAR(Table1[[#This Row],[Order Date New]])</f>
        <v>2017</v>
      </c>
      <c r="H7355" s="3">
        <f>MONTH(Table1[[#This Row],[Order Date New]])</f>
        <v>3</v>
      </c>
      <c r="I7355" t="s">
        <v>2971</v>
      </c>
      <c r="J7355" t="s">
        <v>138</v>
      </c>
      <c r="K7355" t="s">
        <v>11</v>
      </c>
      <c r="L7355" t="s">
        <v>12</v>
      </c>
      <c r="M7355" t="s">
        <v>498</v>
      </c>
      <c r="N7355" s="2">
        <v>277.39999999999998</v>
      </c>
      <c r="O7355" s="3">
        <v>5</v>
      </c>
      <c r="P7355" s="2">
        <v>133.15</v>
      </c>
    </row>
    <row r="7356" spans="1:16" x14ac:dyDescent="0.35">
      <c r="A7356" t="s">
        <v>3251</v>
      </c>
      <c r="B7356" t="str">
        <f>LEFT(Table1[[#This Row],[Order Date]],2)</f>
        <v>21</v>
      </c>
      <c r="C7356" t="str">
        <f>MID(Table1[[#This Row],[Order Date]],4,2)</f>
        <v>03</v>
      </c>
      <c r="D7356" t="str">
        <f>RIGHT(Table1[[#This Row],[Order Date]],4)</f>
        <v>2017</v>
      </c>
      <c r="E7356" s="1">
        <f>DATE(Table1[[#This Row],[Column3]],Table1[[#This Row],[Column2]],Table1[[#This Row],[Column1]])</f>
        <v>42815</v>
      </c>
      <c r="F7356" s="1">
        <f>DATE(Table1[[#This Row],[Column3]],Table1[[#This Row],[Column2]],Table1[[#This Row],[Column1]])</f>
        <v>42815</v>
      </c>
      <c r="G7356" s="3">
        <f>YEAR(Table1[[#This Row],[Order Date New]])</f>
        <v>2017</v>
      </c>
      <c r="H7356" s="3">
        <f>MONTH(Table1[[#This Row],[Order Date New]])</f>
        <v>3</v>
      </c>
      <c r="I7356" t="s">
        <v>2971</v>
      </c>
      <c r="J7356" t="s">
        <v>138</v>
      </c>
      <c r="K7356" t="s">
        <v>11</v>
      </c>
      <c r="L7356" t="s">
        <v>12</v>
      </c>
      <c r="M7356" t="s">
        <v>2615</v>
      </c>
      <c r="N7356" s="2">
        <v>5.78</v>
      </c>
      <c r="O7356" s="3">
        <v>1</v>
      </c>
      <c r="P7356" s="2">
        <v>2.83</v>
      </c>
    </row>
    <row r="7357" spans="1:16" x14ac:dyDescent="0.35">
      <c r="A7357" t="s">
        <v>3251</v>
      </c>
      <c r="B7357" t="str">
        <f>LEFT(Table1[[#This Row],[Order Date]],2)</f>
        <v>21</v>
      </c>
      <c r="C7357" t="str">
        <f>MID(Table1[[#This Row],[Order Date]],4,2)</f>
        <v>03</v>
      </c>
      <c r="D7357" t="str">
        <f>RIGHT(Table1[[#This Row],[Order Date]],4)</f>
        <v>2017</v>
      </c>
      <c r="E7357" s="1">
        <f>DATE(Table1[[#This Row],[Column3]],Table1[[#This Row],[Column2]],Table1[[#This Row],[Column1]])</f>
        <v>42815</v>
      </c>
      <c r="F7357" s="1">
        <f>DATE(Table1[[#This Row],[Column3]],Table1[[#This Row],[Column2]],Table1[[#This Row],[Column1]])</f>
        <v>42815</v>
      </c>
      <c r="G7357" s="3">
        <f>YEAR(Table1[[#This Row],[Order Date New]])</f>
        <v>2017</v>
      </c>
      <c r="H7357" s="3">
        <f>MONTH(Table1[[#This Row],[Order Date New]])</f>
        <v>3</v>
      </c>
      <c r="I7357" t="s">
        <v>281</v>
      </c>
      <c r="J7357" t="s">
        <v>919</v>
      </c>
      <c r="K7357" t="s">
        <v>34</v>
      </c>
      <c r="L7357" t="s">
        <v>35</v>
      </c>
      <c r="M7357" t="s">
        <v>299</v>
      </c>
      <c r="N7357" s="2">
        <v>1805.88</v>
      </c>
      <c r="O7357" s="3">
        <v>6</v>
      </c>
      <c r="P7357" s="2">
        <v>523.71</v>
      </c>
    </row>
    <row r="7358" spans="1:16" x14ac:dyDescent="0.35">
      <c r="A7358" t="s">
        <v>3251</v>
      </c>
      <c r="B7358" t="str">
        <f>LEFT(Table1[[#This Row],[Order Date]],2)</f>
        <v>21</v>
      </c>
      <c r="C7358" t="str">
        <f>MID(Table1[[#This Row],[Order Date]],4,2)</f>
        <v>03</v>
      </c>
      <c r="D7358" t="str">
        <f>RIGHT(Table1[[#This Row],[Order Date]],4)</f>
        <v>2017</v>
      </c>
      <c r="E7358" s="1">
        <f>DATE(Table1[[#This Row],[Column3]],Table1[[#This Row],[Column2]],Table1[[#This Row],[Column1]])</f>
        <v>42815</v>
      </c>
      <c r="F7358" s="1">
        <f>DATE(Table1[[#This Row],[Column3]],Table1[[#This Row],[Column2]],Table1[[#This Row],[Column1]])</f>
        <v>42815</v>
      </c>
      <c r="G7358" s="3">
        <f>YEAR(Table1[[#This Row],[Order Date New]])</f>
        <v>2017</v>
      </c>
      <c r="H7358" s="3">
        <f>MONTH(Table1[[#This Row],[Order Date New]])</f>
        <v>3</v>
      </c>
      <c r="I7358" t="s">
        <v>840</v>
      </c>
      <c r="J7358" t="s">
        <v>27</v>
      </c>
      <c r="K7358" t="s">
        <v>11</v>
      </c>
      <c r="L7358" t="s">
        <v>18</v>
      </c>
      <c r="M7358" t="s">
        <v>1699</v>
      </c>
      <c r="N7358" s="2">
        <v>725.84</v>
      </c>
      <c r="O7358" s="3">
        <v>4</v>
      </c>
      <c r="P7358" s="2">
        <v>210.49</v>
      </c>
    </row>
    <row r="7359" spans="1:16" x14ac:dyDescent="0.35">
      <c r="A7359" t="s">
        <v>3251</v>
      </c>
      <c r="B7359" t="str">
        <f>LEFT(Table1[[#This Row],[Order Date]],2)</f>
        <v>21</v>
      </c>
      <c r="C7359" t="str">
        <f>MID(Table1[[#This Row],[Order Date]],4,2)</f>
        <v>03</v>
      </c>
      <c r="D7359" t="str">
        <f>RIGHT(Table1[[#This Row],[Order Date]],4)</f>
        <v>2017</v>
      </c>
      <c r="E7359" s="1">
        <f>DATE(Table1[[#This Row],[Column3]],Table1[[#This Row],[Column2]],Table1[[#This Row],[Column1]])</f>
        <v>42815</v>
      </c>
      <c r="F7359" s="1">
        <f>DATE(Table1[[#This Row],[Column3]],Table1[[#This Row],[Column2]],Table1[[#This Row],[Column1]])</f>
        <v>42815</v>
      </c>
      <c r="G7359" s="3">
        <f>YEAR(Table1[[#This Row],[Order Date New]])</f>
        <v>2017</v>
      </c>
      <c r="H7359" s="3">
        <f>MONTH(Table1[[#This Row],[Order Date New]])</f>
        <v>3</v>
      </c>
      <c r="I7359" t="s">
        <v>840</v>
      </c>
      <c r="J7359" t="s">
        <v>27</v>
      </c>
      <c r="K7359" t="s">
        <v>11</v>
      </c>
      <c r="L7359" t="s">
        <v>20</v>
      </c>
      <c r="M7359" t="s">
        <v>664</v>
      </c>
      <c r="N7359" s="2">
        <v>10.9</v>
      </c>
      <c r="O7359" s="3">
        <v>3</v>
      </c>
      <c r="P7359" s="2">
        <v>3.95</v>
      </c>
    </row>
    <row r="7360" spans="1:16" x14ac:dyDescent="0.35">
      <c r="A7360" t="s">
        <v>3251</v>
      </c>
      <c r="B7360" t="str">
        <f>LEFT(Table1[[#This Row],[Order Date]],2)</f>
        <v>21</v>
      </c>
      <c r="C7360" t="str">
        <f>MID(Table1[[#This Row],[Order Date]],4,2)</f>
        <v>03</v>
      </c>
      <c r="D7360" t="str">
        <f>RIGHT(Table1[[#This Row],[Order Date]],4)</f>
        <v>2017</v>
      </c>
      <c r="E7360" s="1">
        <f>DATE(Table1[[#This Row],[Column3]],Table1[[#This Row],[Column2]],Table1[[#This Row],[Column1]])</f>
        <v>42815</v>
      </c>
      <c r="F7360" s="1">
        <f>DATE(Table1[[#This Row],[Column3]],Table1[[#This Row],[Column2]],Table1[[#This Row],[Column1]])</f>
        <v>42815</v>
      </c>
      <c r="G7360" s="3">
        <f>YEAR(Table1[[#This Row],[Order Date New]])</f>
        <v>2017</v>
      </c>
      <c r="H7360" s="3">
        <f>MONTH(Table1[[#This Row],[Order Date New]])</f>
        <v>3</v>
      </c>
      <c r="I7360" t="s">
        <v>840</v>
      </c>
      <c r="J7360" t="s">
        <v>27</v>
      </c>
      <c r="K7360" t="s">
        <v>11</v>
      </c>
      <c r="L7360" t="s">
        <v>20</v>
      </c>
      <c r="M7360" t="s">
        <v>219</v>
      </c>
      <c r="N7360" s="2">
        <v>8.5399999999999991</v>
      </c>
      <c r="O7360" s="3">
        <v>2</v>
      </c>
      <c r="P7360" s="2">
        <v>2.88</v>
      </c>
    </row>
    <row r="7361" spans="1:16" x14ac:dyDescent="0.35">
      <c r="A7361" t="s">
        <v>3251</v>
      </c>
      <c r="B7361" t="str">
        <f>LEFT(Table1[[#This Row],[Order Date]],2)</f>
        <v>21</v>
      </c>
      <c r="C7361" t="str">
        <f>MID(Table1[[#This Row],[Order Date]],4,2)</f>
        <v>03</v>
      </c>
      <c r="D7361" t="str">
        <f>RIGHT(Table1[[#This Row],[Order Date]],4)</f>
        <v>2017</v>
      </c>
      <c r="E7361" s="1">
        <f>DATE(Table1[[#This Row],[Column3]],Table1[[#This Row],[Column2]],Table1[[#This Row],[Column1]])</f>
        <v>42815</v>
      </c>
      <c r="F7361" s="1">
        <f>DATE(Table1[[#This Row],[Column3]],Table1[[#This Row],[Column2]],Table1[[#This Row],[Column1]])</f>
        <v>42815</v>
      </c>
      <c r="G7361" s="3">
        <f>YEAR(Table1[[#This Row],[Order Date New]])</f>
        <v>2017</v>
      </c>
      <c r="H7361" s="3">
        <f>MONTH(Table1[[#This Row],[Order Date New]])</f>
        <v>3</v>
      </c>
      <c r="I7361" t="s">
        <v>729</v>
      </c>
      <c r="J7361" t="s">
        <v>131</v>
      </c>
      <c r="K7361" t="s">
        <v>11</v>
      </c>
      <c r="L7361" t="s">
        <v>97</v>
      </c>
      <c r="M7361" t="s">
        <v>1794</v>
      </c>
      <c r="N7361" s="2">
        <v>64.38</v>
      </c>
      <c r="O7361" s="3">
        <v>1</v>
      </c>
      <c r="P7361" s="2">
        <v>8.0500000000000007</v>
      </c>
    </row>
    <row r="7362" spans="1:16" x14ac:dyDescent="0.35">
      <c r="A7362" t="s">
        <v>3251</v>
      </c>
      <c r="B7362" t="str">
        <f>LEFT(Table1[[#This Row],[Order Date]],2)</f>
        <v>21</v>
      </c>
      <c r="C7362" t="str">
        <f>MID(Table1[[#This Row],[Order Date]],4,2)</f>
        <v>03</v>
      </c>
      <c r="D7362" t="str">
        <f>RIGHT(Table1[[#This Row],[Order Date]],4)</f>
        <v>2017</v>
      </c>
      <c r="E7362" s="1">
        <f>DATE(Table1[[#This Row],[Column3]],Table1[[#This Row],[Column2]],Table1[[#This Row],[Column1]])</f>
        <v>42815</v>
      </c>
      <c r="F7362" s="1">
        <f>DATE(Table1[[#This Row],[Column3]],Table1[[#This Row],[Column2]],Table1[[#This Row],[Column1]])</f>
        <v>42815</v>
      </c>
      <c r="G7362" s="3">
        <f>YEAR(Table1[[#This Row],[Order Date New]])</f>
        <v>2017</v>
      </c>
      <c r="H7362" s="3">
        <f>MONTH(Table1[[#This Row],[Order Date New]])</f>
        <v>3</v>
      </c>
      <c r="I7362" t="s">
        <v>2993</v>
      </c>
      <c r="J7362" t="s">
        <v>23</v>
      </c>
      <c r="K7362" t="s">
        <v>11</v>
      </c>
      <c r="L7362" t="s">
        <v>64</v>
      </c>
      <c r="M7362" t="s">
        <v>1417</v>
      </c>
      <c r="N7362" s="2">
        <v>8.86</v>
      </c>
      <c r="O7362" s="3">
        <v>3</v>
      </c>
      <c r="P7362" s="2">
        <v>2.88</v>
      </c>
    </row>
    <row r="7363" spans="1:16" x14ac:dyDescent="0.35">
      <c r="A7363" t="s">
        <v>3251</v>
      </c>
      <c r="B7363" t="str">
        <f>LEFT(Table1[[#This Row],[Order Date]],2)</f>
        <v>21</v>
      </c>
      <c r="C7363" t="str">
        <f>MID(Table1[[#This Row],[Order Date]],4,2)</f>
        <v>03</v>
      </c>
      <c r="D7363" t="str">
        <f>RIGHT(Table1[[#This Row],[Order Date]],4)</f>
        <v>2017</v>
      </c>
      <c r="E7363" s="1">
        <f>DATE(Table1[[#This Row],[Column3]],Table1[[#This Row],[Column2]],Table1[[#This Row],[Column1]])</f>
        <v>42815</v>
      </c>
      <c r="F7363" s="1">
        <f>DATE(Table1[[#This Row],[Column3]],Table1[[#This Row],[Column2]],Table1[[#This Row],[Column1]])</f>
        <v>42815</v>
      </c>
      <c r="G7363" s="3">
        <f>YEAR(Table1[[#This Row],[Order Date New]])</f>
        <v>2017</v>
      </c>
      <c r="H7363" s="3">
        <f>MONTH(Table1[[#This Row],[Order Date New]])</f>
        <v>3</v>
      </c>
      <c r="I7363" t="s">
        <v>576</v>
      </c>
      <c r="J7363" t="s">
        <v>178</v>
      </c>
      <c r="K7363" t="s">
        <v>11</v>
      </c>
      <c r="L7363" t="s">
        <v>20</v>
      </c>
      <c r="M7363" t="s">
        <v>400</v>
      </c>
      <c r="N7363" s="2">
        <v>30.58</v>
      </c>
      <c r="O7363" s="3">
        <v>6</v>
      </c>
      <c r="P7363" s="2">
        <v>10.32</v>
      </c>
    </row>
    <row r="7364" spans="1:16" x14ac:dyDescent="0.35">
      <c r="A7364" t="s">
        <v>3251</v>
      </c>
      <c r="B7364" t="str">
        <f>LEFT(Table1[[#This Row],[Order Date]],2)</f>
        <v>21</v>
      </c>
      <c r="C7364" t="str">
        <f>MID(Table1[[#This Row],[Order Date]],4,2)</f>
        <v>03</v>
      </c>
      <c r="D7364" t="str">
        <f>RIGHT(Table1[[#This Row],[Order Date]],4)</f>
        <v>2017</v>
      </c>
      <c r="E7364" s="1">
        <f>DATE(Table1[[#This Row],[Column3]],Table1[[#This Row],[Column2]],Table1[[#This Row],[Column1]])</f>
        <v>42815</v>
      </c>
      <c r="F7364" s="1">
        <f>DATE(Table1[[#This Row],[Column3]],Table1[[#This Row],[Column2]],Table1[[#This Row],[Column1]])</f>
        <v>42815</v>
      </c>
      <c r="G7364" s="3">
        <f>YEAR(Table1[[#This Row],[Order Date New]])</f>
        <v>2017</v>
      </c>
      <c r="H7364" s="3">
        <f>MONTH(Table1[[#This Row],[Order Date New]])</f>
        <v>3</v>
      </c>
      <c r="I7364" t="s">
        <v>576</v>
      </c>
      <c r="J7364" t="s">
        <v>178</v>
      </c>
      <c r="K7364" t="s">
        <v>11</v>
      </c>
      <c r="L7364" t="s">
        <v>43</v>
      </c>
      <c r="M7364" t="s">
        <v>1208</v>
      </c>
      <c r="N7364" s="2">
        <v>13.02</v>
      </c>
      <c r="O7364" s="3">
        <v>7</v>
      </c>
      <c r="P7364" s="2">
        <v>0.39</v>
      </c>
    </row>
    <row r="7365" spans="1:16" x14ac:dyDescent="0.35">
      <c r="A7365" t="s">
        <v>3251</v>
      </c>
      <c r="B7365" t="str">
        <f>LEFT(Table1[[#This Row],[Order Date]],2)</f>
        <v>21</v>
      </c>
      <c r="C7365" t="str">
        <f>MID(Table1[[#This Row],[Order Date]],4,2)</f>
        <v>03</v>
      </c>
      <c r="D7365" t="str">
        <f>RIGHT(Table1[[#This Row],[Order Date]],4)</f>
        <v>2017</v>
      </c>
      <c r="E7365" s="1">
        <f>DATE(Table1[[#This Row],[Column3]],Table1[[#This Row],[Column2]],Table1[[#This Row],[Column1]])</f>
        <v>42815</v>
      </c>
      <c r="F7365" s="1">
        <f>DATE(Table1[[#This Row],[Column3]],Table1[[#This Row],[Column2]],Table1[[#This Row],[Column1]])</f>
        <v>42815</v>
      </c>
      <c r="G7365" s="3">
        <f>YEAR(Table1[[#This Row],[Order Date New]])</f>
        <v>2017</v>
      </c>
      <c r="H7365" s="3">
        <f>MONTH(Table1[[#This Row],[Order Date New]])</f>
        <v>3</v>
      </c>
      <c r="I7365" t="s">
        <v>576</v>
      </c>
      <c r="J7365" t="s">
        <v>178</v>
      </c>
      <c r="K7365" t="s">
        <v>34</v>
      </c>
      <c r="L7365" t="s">
        <v>47</v>
      </c>
      <c r="M7365" t="s">
        <v>1682</v>
      </c>
      <c r="N7365" s="2">
        <v>22.14</v>
      </c>
      <c r="O7365" s="3">
        <v>3</v>
      </c>
      <c r="P7365" s="2">
        <v>6.42</v>
      </c>
    </row>
    <row r="7366" spans="1:16" x14ac:dyDescent="0.35">
      <c r="A7366" t="s">
        <v>3251</v>
      </c>
      <c r="B7366" t="str">
        <f>LEFT(Table1[[#This Row],[Order Date]],2)</f>
        <v>21</v>
      </c>
      <c r="C7366" t="str">
        <f>MID(Table1[[#This Row],[Order Date]],4,2)</f>
        <v>03</v>
      </c>
      <c r="D7366" t="str">
        <f>RIGHT(Table1[[#This Row],[Order Date]],4)</f>
        <v>2017</v>
      </c>
      <c r="E7366" s="1">
        <f>DATE(Table1[[#This Row],[Column3]],Table1[[#This Row],[Column2]],Table1[[#This Row],[Column1]])</f>
        <v>42815</v>
      </c>
      <c r="F7366" s="1">
        <f>DATE(Table1[[#This Row],[Column3]],Table1[[#This Row],[Column2]],Table1[[#This Row],[Column1]])</f>
        <v>42815</v>
      </c>
      <c r="G7366" s="3">
        <f>YEAR(Table1[[#This Row],[Order Date New]])</f>
        <v>2017</v>
      </c>
      <c r="H7366" s="3">
        <f>MONTH(Table1[[#This Row],[Order Date New]])</f>
        <v>3</v>
      </c>
      <c r="I7366" t="s">
        <v>576</v>
      </c>
      <c r="J7366" t="s">
        <v>178</v>
      </c>
      <c r="K7366" t="s">
        <v>11</v>
      </c>
      <c r="L7366" t="s">
        <v>18</v>
      </c>
      <c r="M7366" t="s">
        <v>798</v>
      </c>
      <c r="N7366" s="2">
        <v>359.32</v>
      </c>
      <c r="O7366" s="3">
        <v>4</v>
      </c>
      <c r="P7366" s="2">
        <v>7.19</v>
      </c>
    </row>
    <row r="7367" spans="1:16" x14ac:dyDescent="0.35">
      <c r="A7367" t="s">
        <v>3252</v>
      </c>
      <c r="B7367" t="str">
        <f>LEFT(Table1[[#This Row],[Order Date]],2)</f>
        <v>23</v>
      </c>
      <c r="C7367" t="str">
        <f>MID(Table1[[#This Row],[Order Date]],4,2)</f>
        <v>03</v>
      </c>
      <c r="D7367" t="str">
        <f>RIGHT(Table1[[#This Row],[Order Date]],4)</f>
        <v>2017</v>
      </c>
      <c r="E7367" s="1">
        <f>DATE(Table1[[#This Row],[Column3]],Table1[[#This Row],[Column2]],Table1[[#This Row],[Column1]])</f>
        <v>42817</v>
      </c>
      <c r="F7367" s="1">
        <f>DATE(Table1[[#This Row],[Column3]],Table1[[#This Row],[Column2]],Table1[[#This Row],[Column1]])</f>
        <v>42817</v>
      </c>
      <c r="G7367" s="3">
        <f>YEAR(Table1[[#This Row],[Order Date New]])</f>
        <v>2017</v>
      </c>
      <c r="H7367" s="3">
        <f>MONTH(Table1[[#This Row],[Order Date New]])</f>
        <v>3</v>
      </c>
      <c r="I7367" t="s">
        <v>2797</v>
      </c>
      <c r="J7367" t="s">
        <v>27</v>
      </c>
      <c r="K7367" t="s">
        <v>34</v>
      </c>
      <c r="L7367" t="s">
        <v>47</v>
      </c>
      <c r="M7367" t="s">
        <v>1332</v>
      </c>
      <c r="N7367" s="2">
        <v>211.84</v>
      </c>
      <c r="O7367" s="3">
        <v>8</v>
      </c>
      <c r="P7367" s="2">
        <v>76.260000000000005</v>
      </c>
    </row>
    <row r="7368" spans="1:16" x14ac:dyDescent="0.35">
      <c r="A7368" t="s">
        <v>3252</v>
      </c>
      <c r="B7368" t="str">
        <f>LEFT(Table1[[#This Row],[Order Date]],2)</f>
        <v>23</v>
      </c>
      <c r="C7368" t="str">
        <f>MID(Table1[[#This Row],[Order Date]],4,2)</f>
        <v>03</v>
      </c>
      <c r="D7368" t="str">
        <f>RIGHT(Table1[[#This Row],[Order Date]],4)</f>
        <v>2017</v>
      </c>
      <c r="E7368" s="1">
        <f>DATE(Table1[[#This Row],[Column3]],Table1[[#This Row],[Column2]],Table1[[#This Row],[Column1]])</f>
        <v>42817</v>
      </c>
      <c r="F7368" s="1">
        <f>DATE(Table1[[#This Row],[Column3]],Table1[[#This Row],[Column2]],Table1[[#This Row],[Column1]])</f>
        <v>42817</v>
      </c>
      <c r="G7368" s="3">
        <f>YEAR(Table1[[#This Row],[Order Date New]])</f>
        <v>2017</v>
      </c>
      <c r="H7368" s="3">
        <f>MONTH(Table1[[#This Row],[Order Date New]])</f>
        <v>3</v>
      </c>
      <c r="I7368" t="s">
        <v>1610</v>
      </c>
      <c r="J7368" t="s">
        <v>10</v>
      </c>
      <c r="K7368" t="s">
        <v>11</v>
      </c>
      <c r="L7368" t="s">
        <v>18</v>
      </c>
      <c r="M7368" t="s">
        <v>798</v>
      </c>
      <c r="N7368" s="2">
        <v>143.72999999999999</v>
      </c>
      <c r="O7368" s="3">
        <v>2</v>
      </c>
      <c r="P7368" s="2">
        <v>-32.340000000000003</v>
      </c>
    </row>
    <row r="7369" spans="1:16" x14ac:dyDescent="0.35">
      <c r="A7369" t="s">
        <v>3252</v>
      </c>
      <c r="B7369" t="str">
        <f>LEFT(Table1[[#This Row],[Order Date]],2)</f>
        <v>23</v>
      </c>
      <c r="C7369" t="str">
        <f>MID(Table1[[#This Row],[Order Date]],4,2)</f>
        <v>03</v>
      </c>
      <c r="D7369" t="str">
        <f>RIGHT(Table1[[#This Row],[Order Date]],4)</f>
        <v>2017</v>
      </c>
      <c r="E7369" s="1">
        <f>DATE(Table1[[#This Row],[Column3]],Table1[[#This Row],[Column2]],Table1[[#This Row],[Column1]])</f>
        <v>42817</v>
      </c>
      <c r="F7369" s="1">
        <f>DATE(Table1[[#This Row],[Column3]],Table1[[#This Row],[Column2]],Table1[[#This Row],[Column1]])</f>
        <v>42817</v>
      </c>
      <c r="G7369" s="3">
        <f>YEAR(Table1[[#This Row],[Order Date New]])</f>
        <v>2017</v>
      </c>
      <c r="H7369" s="3">
        <f>MONTH(Table1[[#This Row],[Order Date New]])</f>
        <v>3</v>
      </c>
      <c r="I7369" t="s">
        <v>1972</v>
      </c>
      <c r="J7369" t="s">
        <v>161</v>
      </c>
      <c r="K7369" t="s">
        <v>11</v>
      </c>
      <c r="L7369" t="s">
        <v>12</v>
      </c>
      <c r="M7369" t="s">
        <v>3253</v>
      </c>
      <c r="N7369" s="2">
        <v>25.68</v>
      </c>
      <c r="O7369" s="3">
        <v>6</v>
      </c>
      <c r="P7369" s="2">
        <v>11.56</v>
      </c>
    </row>
    <row r="7370" spans="1:16" x14ac:dyDescent="0.35">
      <c r="A7370" t="s">
        <v>3252</v>
      </c>
      <c r="B7370" t="str">
        <f>LEFT(Table1[[#This Row],[Order Date]],2)</f>
        <v>23</v>
      </c>
      <c r="C7370" t="str">
        <f>MID(Table1[[#This Row],[Order Date]],4,2)</f>
        <v>03</v>
      </c>
      <c r="D7370" t="str">
        <f>RIGHT(Table1[[#This Row],[Order Date]],4)</f>
        <v>2017</v>
      </c>
      <c r="E7370" s="1">
        <f>DATE(Table1[[#This Row],[Column3]],Table1[[#This Row],[Column2]],Table1[[#This Row],[Column1]])</f>
        <v>42817</v>
      </c>
      <c r="F7370" s="1">
        <f>DATE(Table1[[#This Row],[Column3]],Table1[[#This Row],[Column2]],Table1[[#This Row],[Column1]])</f>
        <v>42817</v>
      </c>
      <c r="G7370" s="3">
        <f>YEAR(Table1[[#This Row],[Order Date New]])</f>
        <v>2017</v>
      </c>
      <c r="H7370" s="3">
        <f>MONTH(Table1[[#This Row],[Order Date New]])</f>
        <v>3</v>
      </c>
      <c r="I7370" t="s">
        <v>491</v>
      </c>
      <c r="J7370" t="s">
        <v>161</v>
      </c>
      <c r="K7370" t="s">
        <v>11</v>
      </c>
      <c r="L7370" t="s">
        <v>215</v>
      </c>
      <c r="M7370" t="s">
        <v>2911</v>
      </c>
      <c r="N7370" s="2">
        <v>347.58</v>
      </c>
      <c r="O7370" s="3">
        <v>3</v>
      </c>
      <c r="P7370" s="2">
        <v>17.38</v>
      </c>
    </row>
    <row r="7371" spans="1:16" x14ac:dyDescent="0.35">
      <c r="A7371" t="s">
        <v>3252</v>
      </c>
      <c r="B7371" t="str">
        <f>LEFT(Table1[[#This Row],[Order Date]],2)</f>
        <v>23</v>
      </c>
      <c r="C7371" t="str">
        <f>MID(Table1[[#This Row],[Order Date]],4,2)</f>
        <v>03</v>
      </c>
      <c r="D7371" t="str">
        <f>RIGHT(Table1[[#This Row],[Order Date]],4)</f>
        <v>2017</v>
      </c>
      <c r="E7371" s="1">
        <f>DATE(Table1[[#This Row],[Column3]],Table1[[#This Row],[Column2]],Table1[[#This Row],[Column1]])</f>
        <v>42817</v>
      </c>
      <c r="F7371" s="1">
        <f>DATE(Table1[[#This Row],[Column3]],Table1[[#This Row],[Column2]],Table1[[#This Row],[Column1]])</f>
        <v>42817</v>
      </c>
      <c r="G7371" s="3">
        <f>YEAR(Table1[[#This Row],[Order Date New]])</f>
        <v>2017</v>
      </c>
      <c r="H7371" s="3">
        <f>MONTH(Table1[[#This Row],[Order Date New]])</f>
        <v>3</v>
      </c>
      <c r="I7371" t="s">
        <v>2565</v>
      </c>
      <c r="J7371" t="s">
        <v>178</v>
      </c>
      <c r="K7371" t="s">
        <v>11</v>
      </c>
      <c r="L7371" t="s">
        <v>20</v>
      </c>
      <c r="M7371" t="s">
        <v>1058</v>
      </c>
      <c r="N7371" s="2">
        <v>34.76</v>
      </c>
      <c r="O7371" s="3">
        <v>5</v>
      </c>
      <c r="P7371" s="2">
        <v>11.3</v>
      </c>
    </row>
    <row r="7372" spans="1:16" x14ac:dyDescent="0.35">
      <c r="A7372" t="s">
        <v>3252</v>
      </c>
      <c r="B7372" t="str">
        <f>LEFT(Table1[[#This Row],[Order Date]],2)</f>
        <v>23</v>
      </c>
      <c r="C7372" t="str">
        <f>MID(Table1[[#This Row],[Order Date]],4,2)</f>
        <v>03</v>
      </c>
      <c r="D7372" t="str">
        <f>RIGHT(Table1[[#This Row],[Order Date]],4)</f>
        <v>2017</v>
      </c>
      <c r="E7372" s="1">
        <f>DATE(Table1[[#This Row],[Column3]],Table1[[#This Row],[Column2]],Table1[[#This Row],[Column1]])</f>
        <v>42817</v>
      </c>
      <c r="F7372" s="1">
        <f>DATE(Table1[[#This Row],[Column3]],Table1[[#This Row],[Column2]],Table1[[#This Row],[Column1]])</f>
        <v>42817</v>
      </c>
      <c r="G7372" s="3">
        <f>YEAR(Table1[[#This Row],[Order Date New]])</f>
        <v>2017</v>
      </c>
      <c r="H7372" s="3">
        <f>MONTH(Table1[[#This Row],[Order Date New]])</f>
        <v>3</v>
      </c>
      <c r="I7372" t="s">
        <v>2879</v>
      </c>
      <c r="J7372" t="s">
        <v>178</v>
      </c>
      <c r="K7372" t="s">
        <v>11</v>
      </c>
      <c r="L7372" t="s">
        <v>18</v>
      </c>
      <c r="M7372" t="s">
        <v>193</v>
      </c>
      <c r="N7372" s="2">
        <v>32.479999999999997</v>
      </c>
      <c r="O7372" s="3">
        <v>2</v>
      </c>
      <c r="P7372" s="2">
        <v>4.87</v>
      </c>
    </row>
    <row r="7373" spans="1:16" x14ac:dyDescent="0.35">
      <c r="A7373" t="s">
        <v>3252</v>
      </c>
      <c r="B7373" t="str">
        <f>LEFT(Table1[[#This Row],[Order Date]],2)</f>
        <v>23</v>
      </c>
      <c r="C7373" t="str">
        <f>MID(Table1[[#This Row],[Order Date]],4,2)</f>
        <v>03</v>
      </c>
      <c r="D7373" t="str">
        <f>RIGHT(Table1[[#This Row],[Order Date]],4)</f>
        <v>2017</v>
      </c>
      <c r="E7373" s="1">
        <f>DATE(Table1[[#This Row],[Column3]],Table1[[#This Row],[Column2]],Table1[[#This Row],[Column1]])</f>
        <v>42817</v>
      </c>
      <c r="F7373" s="1">
        <f>DATE(Table1[[#This Row],[Column3]],Table1[[#This Row],[Column2]],Table1[[#This Row],[Column1]])</f>
        <v>42817</v>
      </c>
      <c r="G7373" s="3">
        <f>YEAR(Table1[[#This Row],[Order Date New]])</f>
        <v>2017</v>
      </c>
      <c r="H7373" s="3">
        <f>MONTH(Table1[[#This Row],[Order Date New]])</f>
        <v>3</v>
      </c>
      <c r="I7373" t="s">
        <v>2879</v>
      </c>
      <c r="J7373" t="s">
        <v>178</v>
      </c>
      <c r="K7373" t="s">
        <v>11</v>
      </c>
      <c r="L7373" t="s">
        <v>12</v>
      </c>
      <c r="M7373" t="s">
        <v>482</v>
      </c>
      <c r="N7373" s="2">
        <v>20.04</v>
      </c>
      <c r="O7373" s="3">
        <v>3</v>
      </c>
      <c r="P7373" s="2">
        <v>9.6199999999999992</v>
      </c>
    </row>
    <row r="7374" spans="1:16" x14ac:dyDescent="0.35">
      <c r="A7374" t="s">
        <v>3252</v>
      </c>
      <c r="B7374" t="str">
        <f>LEFT(Table1[[#This Row],[Order Date]],2)</f>
        <v>23</v>
      </c>
      <c r="C7374" t="str">
        <f>MID(Table1[[#This Row],[Order Date]],4,2)</f>
        <v>03</v>
      </c>
      <c r="D7374" t="str">
        <f>RIGHT(Table1[[#This Row],[Order Date]],4)</f>
        <v>2017</v>
      </c>
      <c r="E7374" s="1">
        <f>DATE(Table1[[#This Row],[Column3]],Table1[[#This Row],[Column2]],Table1[[#This Row],[Column1]])</f>
        <v>42817</v>
      </c>
      <c r="F7374" s="1">
        <f>DATE(Table1[[#This Row],[Column3]],Table1[[#This Row],[Column2]],Table1[[#This Row],[Column1]])</f>
        <v>42817</v>
      </c>
      <c r="G7374" s="3">
        <f>YEAR(Table1[[#This Row],[Order Date New]])</f>
        <v>2017</v>
      </c>
      <c r="H7374" s="3">
        <f>MONTH(Table1[[#This Row],[Order Date New]])</f>
        <v>3</v>
      </c>
      <c r="I7374" t="s">
        <v>2879</v>
      </c>
      <c r="J7374" t="s">
        <v>178</v>
      </c>
      <c r="K7374" t="s">
        <v>39</v>
      </c>
      <c r="L7374" t="s">
        <v>658</v>
      </c>
      <c r="M7374" t="s">
        <v>2959</v>
      </c>
      <c r="N7374" s="2">
        <v>13999.96</v>
      </c>
      <c r="O7374" s="3">
        <v>4</v>
      </c>
      <c r="P7374" s="2">
        <v>6719.98</v>
      </c>
    </row>
    <row r="7375" spans="1:16" x14ac:dyDescent="0.35">
      <c r="A7375" t="s">
        <v>3254</v>
      </c>
      <c r="B7375" t="str">
        <f>LEFT(Table1[[#This Row],[Order Date]],2)</f>
        <v>24</v>
      </c>
      <c r="C7375" t="str">
        <f>MID(Table1[[#This Row],[Order Date]],4,2)</f>
        <v>03</v>
      </c>
      <c r="D7375" t="str">
        <f>RIGHT(Table1[[#This Row],[Order Date]],4)</f>
        <v>2017</v>
      </c>
      <c r="E7375" s="1">
        <f>DATE(Table1[[#This Row],[Column3]],Table1[[#This Row],[Column2]],Table1[[#This Row],[Column1]])</f>
        <v>42818</v>
      </c>
      <c r="F7375" s="1">
        <f>DATE(Table1[[#This Row],[Column3]],Table1[[#This Row],[Column2]],Table1[[#This Row],[Column1]])</f>
        <v>42818</v>
      </c>
      <c r="G7375" s="3">
        <f>YEAR(Table1[[#This Row],[Order Date New]])</f>
        <v>2017</v>
      </c>
      <c r="H7375" s="3">
        <f>MONTH(Table1[[#This Row],[Order Date New]])</f>
        <v>3</v>
      </c>
      <c r="I7375" t="s">
        <v>1011</v>
      </c>
      <c r="J7375" t="s">
        <v>161</v>
      </c>
      <c r="K7375" t="s">
        <v>11</v>
      </c>
      <c r="L7375" t="s">
        <v>12</v>
      </c>
      <c r="M7375" t="s">
        <v>1820</v>
      </c>
      <c r="N7375" s="2">
        <v>221.92</v>
      </c>
      <c r="O7375" s="3">
        <v>4</v>
      </c>
      <c r="P7375" s="2">
        <v>106.52</v>
      </c>
    </row>
    <row r="7376" spans="1:16" x14ac:dyDescent="0.35">
      <c r="A7376" t="s">
        <v>3254</v>
      </c>
      <c r="B7376" t="str">
        <f>LEFT(Table1[[#This Row],[Order Date]],2)</f>
        <v>24</v>
      </c>
      <c r="C7376" t="str">
        <f>MID(Table1[[#This Row],[Order Date]],4,2)</f>
        <v>03</v>
      </c>
      <c r="D7376" t="str">
        <f>RIGHT(Table1[[#This Row],[Order Date]],4)</f>
        <v>2017</v>
      </c>
      <c r="E7376" s="1">
        <f>DATE(Table1[[#This Row],[Column3]],Table1[[#This Row],[Column2]],Table1[[#This Row],[Column1]])</f>
        <v>42818</v>
      </c>
      <c r="F7376" s="1">
        <f>DATE(Table1[[#This Row],[Column3]],Table1[[#This Row],[Column2]],Table1[[#This Row],[Column1]])</f>
        <v>42818</v>
      </c>
      <c r="G7376" s="3">
        <f>YEAR(Table1[[#This Row],[Order Date New]])</f>
        <v>2017</v>
      </c>
      <c r="H7376" s="3">
        <f>MONTH(Table1[[#This Row],[Order Date New]])</f>
        <v>3</v>
      </c>
      <c r="I7376" t="s">
        <v>1011</v>
      </c>
      <c r="J7376" t="s">
        <v>161</v>
      </c>
      <c r="K7376" t="s">
        <v>39</v>
      </c>
      <c r="L7376" t="s">
        <v>52</v>
      </c>
      <c r="M7376" t="s">
        <v>53</v>
      </c>
      <c r="N7376" s="2">
        <v>26</v>
      </c>
      <c r="O7376" s="3">
        <v>2</v>
      </c>
      <c r="P7376" s="2">
        <v>11.7</v>
      </c>
    </row>
    <row r="7377" spans="1:16" x14ac:dyDescent="0.35">
      <c r="A7377" t="s">
        <v>3254</v>
      </c>
      <c r="B7377" t="str">
        <f>LEFT(Table1[[#This Row],[Order Date]],2)</f>
        <v>24</v>
      </c>
      <c r="C7377" t="str">
        <f>MID(Table1[[#This Row],[Order Date]],4,2)</f>
        <v>03</v>
      </c>
      <c r="D7377" t="str">
        <f>RIGHT(Table1[[#This Row],[Order Date]],4)</f>
        <v>2017</v>
      </c>
      <c r="E7377" s="1">
        <f>DATE(Table1[[#This Row],[Column3]],Table1[[#This Row],[Column2]],Table1[[#This Row],[Column1]])</f>
        <v>42818</v>
      </c>
      <c r="F7377" s="1">
        <f>DATE(Table1[[#This Row],[Column3]],Table1[[#This Row],[Column2]],Table1[[#This Row],[Column1]])</f>
        <v>42818</v>
      </c>
      <c r="G7377" s="3">
        <f>YEAR(Table1[[#This Row],[Order Date New]])</f>
        <v>2017</v>
      </c>
      <c r="H7377" s="3">
        <f>MONTH(Table1[[#This Row],[Order Date New]])</f>
        <v>3</v>
      </c>
      <c r="I7377" t="s">
        <v>1849</v>
      </c>
      <c r="J7377" t="s">
        <v>161</v>
      </c>
      <c r="K7377" t="s">
        <v>11</v>
      </c>
      <c r="L7377" t="s">
        <v>64</v>
      </c>
      <c r="M7377" t="s">
        <v>1474</v>
      </c>
      <c r="N7377" s="2">
        <v>47.01</v>
      </c>
      <c r="O7377" s="3">
        <v>3</v>
      </c>
      <c r="P7377" s="2">
        <v>22.09</v>
      </c>
    </row>
    <row r="7378" spans="1:16" x14ac:dyDescent="0.35">
      <c r="A7378" t="s">
        <v>3254</v>
      </c>
      <c r="B7378" t="str">
        <f>LEFT(Table1[[#This Row],[Order Date]],2)</f>
        <v>24</v>
      </c>
      <c r="C7378" t="str">
        <f>MID(Table1[[#This Row],[Order Date]],4,2)</f>
        <v>03</v>
      </c>
      <c r="D7378" t="str">
        <f>RIGHT(Table1[[#This Row],[Order Date]],4)</f>
        <v>2017</v>
      </c>
      <c r="E7378" s="1">
        <f>DATE(Table1[[#This Row],[Column3]],Table1[[#This Row],[Column2]],Table1[[#This Row],[Column1]])</f>
        <v>42818</v>
      </c>
      <c r="F7378" s="1">
        <f>DATE(Table1[[#This Row],[Column3]],Table1[[#This Row],[Column2]],Table1[[#This Row],[Column1]])</f>
        <v>42818</v>
      </c>
      <c r="G7378" s="3">
        <f>YEAR(Table1[[#This Row],[Order Date New]])</f>
        <v>2017</v>
      </c>
      <c r="H7378" s="3">
        <f>MONTH(Table1[[#This Row],[Order Date New]])</f>
        <v>3</v>
      </c>
      <c r="I7378" t="s">
        <v>1849</v>
      </c>
      <c r="J7378" t="s">
        <v>161</v>
      </c>
      <c r="K7378" t="s">
        <v>39</v>
      </c>
      <c r="L7378" t="s">
        <v>40</v>
      </c>
      <c r="M7378" t="s">
        <v>2479</v>
      </c>
      <c r="N7378" s="2">
        <v>469.99</v>
      </c>
      <c r="O7378" s="3">
        <v>1</v>
      </c>
      <c r="P7378" s="2">
        <v>136.30000000000001</v>
      </c>
    </row>
    <row r="7379" spans="1:16" x14ac:dyDescent="0.35">
      <c r="A7379" t="s">
        <v>3254</v>
      </c>
      <c r="B7379" t="str">
        <f>LEFT(Table1[[#This Row],[Order Date]],2)</f>
        <v>24</v>
      </c>
      <c r="C7379" t="str">
        <f>MID(Table1[[#This Row],[Order Date]],4,2)</f>
        <v>03</v>
      </c>
      <c r="D7379" t="str">
        <f>RIGHT(Table1[[#This Row],[Order Date]],4)</f>
        <v>2017</v>
      </c>
      <c r="E7379" s="1">
        <f>DATE(Table1[[#This Row],[Column3]],Table1[[#This Row],[Column2]],Table1[[#This Row],[Column1]])</f>
        <v>42818</v>
      </c>
      <c r="F7379" s="1">
        <f>DATE(Table1[[#This Row],[Column3]],Table1[[#This Row],[Column2]],Table1[[#This Row],[Column1]])</f>
        <v>42818</v>
      </c>
      <c r="G7379" s="3">
        <f>YEAR(Table1[[#This Row],[Order Date New]])</f>
        <v>2017</v>
      </c>
      <c r="H7379" s="3">
        <f>MONTH(Table1[[#This Row],[Order Date New]])</f>
        <v>3</v>
      </c>
      <c r="I7379" t="s">
        <v>1849</v>
      </c>
      <c r="J7379" t="s">
        <v>161</v>
      </c>
      <c r="K7379" t="s">
        <v>34</v>
      </c>
      <c r="L7379" t="s">
        <v>35</v>
      </c>
      <c r="M7379" t="s">
        <v>762</v>
      </c>
      <c r="N7379" s="2">
        <v>207.85</v>
      </c>
      <c r="O7379" s="3">
        <v>3</v>
      </c>
      <c r="P7379" s="2">
        <v>2.31</v>
      </c>
    </row>
    <row r="7380" spans="1:16" x14ac:dyDescent="0.35">
      <c r="A7380" t="s">
        <v>3254</v>
      </c>
      <c r="B7380" t="str">
        <f>LEFT(Table1[[#This Row],[Order Date]],2)</f>
        <v>24</v>
      </c>
      <c r="C7380" t="str">
        <f>MID(Table1[[#This Row],[Order Date]],4,2)</f>
        <v>03</v>
      </c>
      <c r="D7380" t="str">
        <f>RIGHT(Table1[[#This Row],[Order Date]],4)</f>
        <v>2017</v>
      </c>
      <c r="E7380" s="1">
        <f>DATE(Table1[[#This Row],[Column3]],Table1[[#This Row],[Column2]],Table1[[#This Row],[Column1]])</f>
        <v>42818</v>
      </c>
      <c r="F7380" s="1">
        <f>DATE(Table1[[#This Row],[Column3]],Table1[[#This Row],[Column2]],Table1[[#This Row],[Column1]])</f>
        <v>42818</v>
      </c>
      <c r="G7380" s="3">
        <f>YEAR(Table1[[#This Row],[Order Date New]])</f>
        <v>2017</v>
      </c>
      <c r="H7380" s="3">
        <f>MONTH(Table1[[#This Row],[Order Date New]])</f>
        <v>3</v>
      </c>
      <c r="I7380" t="s">
        <v>114</v>
      </c>
      <c r="J7380" t="s">
        <v>161</v>
      </c>
      <c r="K7380" t="s">
        <v>34</v>
      </c>
      <c r="L7380" t="s">
        <v>35</v>
      </c>
      <c r="M7380" t="s">
        <v>1747</v>
      </c>
      <c r="N7380" s="2">
        <v>271.76</v>
      </c>
      <c r="O7380" s="3">
        <v>2</v>
      </c>
      <c r="P7380" s="2">
        <v>60.39</v>
      </c>
    </row>
    <row r="7381" spans="1:16" x14ac:dyDescent="0.35">
      <c r="A7381" t="s">
        <v>3254</v>
      </c>
      <c r="B7381" t="str">
        <f>LEFT(Table1[[#This Row],[Order Date]],2)</f>
        <v>24</v>
      </c>
      <c r="C7381" t="str">
        <f>MID(Table1[[#This Row],[Order Date]],4,2)</f>
        <v>03</v>
      </c>
      <c r="D7381" t="str">
        <f>RIGHT(Table1[[#This Row],[Order Date]],4)</f>
        <v>2017</v>
      </c>
      <c r="E7381" s="1">
        <f>DATE(Table1[[#This Row],[Column3]],Table1[[#This Row],[Column2]],Table1[[#This Row],[Column1]])</f>
        <v>42818</v>
      </c>
      <c r="F7381" s="1">
        <f>DATE(Table1[[#This Row],[Column3]],Table1[[#This Row],[Column2]],Table1[[#This Row],[Column1]])</f>
        <v>42818</v>
      </c>
      <c r="G7381" s="3">
        <f>YEAR(Table1[[#This Row],[Order Date New]])</f>
        <v>2017</v>
      </c>
      <c r="H7381" s="3">
        <f>MONTH(Table1[[#This Row],[Order Date New]])</f>
        <v>3</v>
      </c>
      <c r="I7381" t="s">
        <v>2545</v>
      </c>
      <c r="J7381" t="s">
        <v>10</v>
      </c>
      <c r="K7381" t="s">
        <v>11</v>
      </c>
      <c r="L7381" t="s">
        <v>18</v>
      </c>
      <c r="M7381" t="s">
        <v>1586</v>
      </c>
      <c r="N7381" s="2">
        <v>12.77</v>
      </c>
      <c r="O7381" s="3">
        <v>2</v>
      </c>
      <c r="P7381" s="2">
        <v>0.96</v>
      </c>
    </row>
    <row r="7382" spans="1:16" x14ac:dyDescent="0.35">
      <c r="A7382" t="s">
        <v>3255</v>
      </c>
      <c r="B7382" t="str">
        <f>LEFT(Table1[[#This Row],[Order Date]],2)</f>
        <v>25</v>
      </c>
      <c r="C7382" t="str">
        <f>MID(Table1[[#This Row],[Order Date]],4,2)</f>
        <v>03</v>
      </c>
      <c r="D7382" t="str">
        <f>RIGHT(Table1[[#This Row],[Order Date]],4)</f>
        <v>2017</v>
      </c>
      <c r="E7382" s="1">
        <f>DATE(Table1[[#This Row],[Column3]],Table1[[#This Row],[Column2]],Table1[[#This Row],[Column1]])</f>
        <v>42819</v>
      </c>
      <c r="F7382" s="1">
        <f>DATE(Table1[[#This Row],[Column3]],Table1[[#This Row],[Column2]],Table1[[#This Row],[Column1]])</f>
        <v>42819</v>
      </c>
      <c r="G7382" s="3">
        <f>YEAR(Table1[[#This Row],[Order Date New]])</f>
        <v>2017</v>
      </c>
      <c r="H7382" s="3">
        <f>MONTH(Table1[[#This Row],[Order Date New]])</f>
        <v>3</v>
      </c>
      <c r="I7382" t="s">
        <v>1419</v>
      </c>
      <c r="J7382" t="s">
        <v>10</v>
      </c>
      <c r="K7382" t="s">
        <v>39</v>
      </c>
      <c r="L7382" t="s">
        <v>40</v>
      </c>
      <c r="M7382" t="s">
        <v>312</v>
      </c>
      <c r="N7382" s="2">
        <v>470.38</v>
      </c>
      <c r="O7382" s="3">
        <v>3</v>
      </c>
      <c r="P7382" s="2">
        <v>47.04</v>
      </c>
    </row>
    <row r="7383" spans="1:16" x14ac:dyDescent="0.35">
      <c r="A7383" t="s">
        <v>3255</v>
      </c>
      <c r="B7383" t="str">
        <f>LEFT(Table1[[#This Row],[Order Date]],2)</f>
        <v>25</v>
      </c>
      <c r="C7383" t="str">
        <f>MID(Table1[[#This Row],[Order Date]],4,2)</f>
        <v>03</v>
      </c>
      <c r="D7383" t="str">
        <f>RIGHT(Table1[[#This Row],[Order Date]],4)</f>
        <v>2017</v>
      </c>
      <c r="E7383" s="1">
        <f>DATE(Table1[[#This Row],[Column3]],Table1[[#This Row],[Column2]],Table1[[#This Row],[Column1]])</f>
        <v>42819</v>
      </c>
      <c r="F7383" s="1">
        <f>DATE(Table1[[#This Row],[Column3]],Table1[[#This Row],[Column2]],Table1[[#This Row],[Column1]])</f>
        <v>42819</v>
      </c>
      <c r="G7383" s="3">
        <f>YEAR(Table1[[#This Row],[Order Date New]])</f>
        <v>2017</v>
      </c>
      <c r="H7383" s="3">
        <f>MONTH(Table1[[#This Row],[Order Date New]])</f>
        <v>3</v>
      </c>
      <c r="I7383" t="s">
        <v>432</v>
      </c>
      <c r="J7383" t="s">
        <v>27</v>
      </c>
      <c r="K7383" t="s">
        <v>11</v>
      </c>
      <c r="L7383" t="s">
        <v>97</v>
      </c>
      <c r="M7383" t="s">
        <v>1220</v>
      </c>
      <c r="N7383" s="2">
        <v>176.04</v>
      </c>
      <c r="O7383" s="3">
        <v>4</v>
      </c>
      <c r="P7383" s="2">
        <v>45.77</v>
      </c>
    </row>
    <row r="7384" spans="1:16" x14ac:dyDescent="0.35">
      <c r="A7384" t="s">
        <v>3255</v>
      </c>
      <c r="B7384" t="str">
        <f>LEFT(Table1[[#This Row],[Order Date]],2)</f>
        <v>25</v>
      </c>
      <c r="C7384" t="str">
        <f>MID(Table1[[#This Row],[Order Date]],4,2)</f>
        <v>03</v>
      </c>
      <c r="D7384" t="str">
        <f>RIGHT(Table1[[#This Row],[Order Date]],4)</f>
        <v>2017</v>
      </c>
      <c r="E7384" s="1">
        <f>DATE(Table1[[#This Row],[Column3]],Table1[[#This Row],[Column2]],Table1[[#This Row],[Column1]])</f>
        <v>42819</v>
      </c>
      <c r="F7384" s="1">
        <f>DATE(Table1[[#This Row],[Column3]],Table1[[#This Row],[Column2]],Table1[[#This Row],[Column1]])</f>
        <v>42819</v>
      </c>
      <c r="G7384" s="3">
        <f>YEAR(Table1[[#This Row],[Order Date New]])</f>
        <v>2017</v>
      </c>
      <c r="H7384" s="3">
        <f>MONTH(Table1[[#This Row],[Order Date New]])</f>
        <v>3</v>
      </c>
      <c r="I7384" t="s">
        <v>432</v>
      </c>
      <c r="J7384" t="s">
        <v>27</v>
      </c>
      <c r="K7384" t="s">
        <v>11</v>
      </c>
      <c r="L7384" t="s">
        <v>24</v>
      </c>
      <c r="M7384" t="s">
        <v>225</v>
      </c>
      <c r="N7384" s="2">
        <v>16.02</v>
      </c>
      <c r="O7384" s="3">
        <v>9</v>
      </c>
      <c r="P7384" s="2">
        <v>4.49</v>
      </c>
    </row>
    <row r="7385" spans="1:16" x14ac:dyDescent="0.35">
      <c r="A7385" t="s">
        <v>3255</v>
      </c>
      <c r="B7385" t="str">
        <f>LEFT(Table1[[#This Row],[Order Date]],2)</f>
        <v>25</v>
      </c>
      <c r="C7385" t="str">
        <f>MID(Table1[[#This Row],[Order Date]],4,2)</f>
        <v>03</v>
      </c>
      <c r="D7385" t="str">
        <f>RIGHT(Table1[[#This Row],[Order Date]],4)</f>
        <v>2017</v>
      </c>
      <c r="E7385" s="1">
        <f>DATE(Table1[[#This Row],[Column3]],Table1[[#This Row],[Column2]],Table1[[#This Row],[Column1]])</f>
        <v>42819</v>
      </c>
      <c r="F7385" s="1">
        <f>DATE(Table1[[#This Row],[Column3]],Table1[[#This Row],[Column2]],Table1[[#This Row],[Column1]])</f>
        <v>42819</v>
      </c>
      <c r="G7385" s="3">
        <f>YEAR(Table1[[#This Row],[Order Date New]])</f>
        <v>2017</v>
      </c>
      <c r="H7385" s="3">
        <f>MONTH(Table1[[#This Row],[Order Date New]])</f>
        <v>3</v>
      </c>
      <c r="I7385" t="s">
        <v>432</v>
      </c>
      <c r="J7385" t="s">
        <v>27</v>
      </c>
      <c r="K7385" t="s">
        <v>11</v>
      </c>
      <c r="L7385" t="s">
        <v>20</v>
      </c>
      <c r="M7385" t="s">
        <v>717</v>
      </c>
      <c r="N7385" s="2">
        <v>185.92</v>
      </c>
      <c r="O7385" s="3">
        <v>4</v>
      </c>
      <c r="P7385" s="2">
        <v>62.75</v>
      </c>
    </row>
    <row r="7386" spans="1:16" x14ac:dyDescent="0.35">
      <c r="A7386" t="s">
        <v>3255</v>
      </c>
      <c r="B7386" t="str">
        <f>LEFT(Table1[[#This Row],[Order Date]],2)</f>
        <v>25</v>
      </c>
      <c r="C7386" t="str">
        <f>MID(Table1[[#This Row],[Order Date]],4,2)</f>
        <v>03</v>
      </c>
      <c r="D7386" t="str">
        <f>RIGHT(Table1[[#This Row],[Order Date]],4)</f>
        <v>2017</v>
      </c>
      <c r="E7386" s="1">
        <f>DATE(Table1[[#This Row],[Column3]],Table1[[#This Row],[Column2]],Table1[[#This Row],[Column1]])</f>
        <v>42819</v>
      </c>
      <c r="F7386" s="1">
        <f>DATE(Table1[[#This Row],[Column3]],Table1[[#This Row],[Column2]],Table1[[#This Row],[Column1]])</f>
        <v>42819</v>
      </c>
      <c r="G7386" s="3">
        <f>YEAR(Table1[[#This Row],[Order Date New]])</f>
        <v>2017</v>
      </c>
      <c r="H7386" s="3">
        <f>MONTH(Table1[[#This Row],[Order Date New]])</f>
        <v>3</v>
      </c>
      <c r="I7386" t="s">
        <v>432</v>
      </c>
      <c r="J7386" t="s">
        <v>27</v>
      </c>
      <c r="K7386" t="s">
        <v>39</v>
      </c>
      <c r="L7386" t="s">
        <v>40</v>
      </c>
      <c r="M7386" t="s">
        <v>2876</v>
      </c>
      <c r="N7386" s="2">
        <v>211.17</v>
      </c>
      <c r="O7386" s="3">
        <v>4</v>
      </c>
      <c r="P7386" s="2">
        <v>15.84</v>
      </c>
    </row>
    <row r="7387" spans="1:16" x14ac:dyDescent="0.35">
      <c r="A7387" t="s">
        <v>3255</v>
      </c>
      <c r="B7387" t="str">
        <f>LEFT(Table1[[#This Row],[Order Date]],2)</f>
        <v>25</v>
      </c>
      <c r="C7387" t="str">
        <f>MID(Table1[[#This Row],[Order Date]],4,2)</f>
        <v>03</v>
      </c>
      <c r="D7387" t="str">
        <f>RIGHT(Table1[[#This Row],[Order Date]],4)</f>
        <v>2017</v>
      </c>
      <c r="E7387" s="1">
        <f>DATE(Table1[[#This Row],[Column3]],Table1[[#This Row],[Column2]],Table1[[#This Row],[Column1]])</f>
        <v>42819</v>
      </c>
      <c r="F7387" s="1">
        <f>DATE(Table1[[#This Row],[Column3]],Table1[[#This Row],[Column2]],Table1[[#This Row],[Column1]])</f>
        <v>42819</v>
      </c>
      <c r="G7387" s="3">
        <f>YEAR(Table1[[#This Row],[Order Date New]])</f>
        <v>2017</v>
      </c>
      <c r="H7387" s="3">
        <f>MONTH(Table1[[#This Row],[Order Date New]])</f>
        <v>3</v>
      </c>
      <c r="I7387" t="s">
        <v>432</v>
      </c>
      <c r="J7387" t="s">
        <v>27</v>
      </c>
      <c r="K7387" t="s">
        <v>39</v>
      </c>
      <c r="L7387" t="s">
        <v>658</v>
      </c>
      <c r="M7387" t="s">
        <v>2535</v>
      </c>
      <c r="N7387" s="2">
        <v>479.98</v>
      </c>
      <c r="O7387" s="3">
        <v>2</v>
      </c>
      <c r="P7387" s="2">
        <v>60</v>
      </c>
    </row>
    <row r="7388" spans="1:16" x14ac:dyDescent="0.35">
      <c r="A7388" t="s">
        <v>3255</v>
      </c>
      <c r="B7388" t="str">
        <f>LEFT(Table1[[#This Row],[Order Date]],2)</f>
        <v>25</v>
      </c>
      <c r="C7388" t="str">
        <f>MID(Table1[[#This Row],[Order Date]],4,2)</f>
        <v>03</v>
      </c>
      <c r="D7388" t="str">
        <f>RIGHT(Table1[[#This Row],[Order Date]],4)</f>
        <v>2017</v>
      </c>
      <c r="E7388" s="1">
        <f>DATE(Table1[[#This Row],[Column3]],Table1[[#This Row],[Column2]],Table1[[#This Row],[Column1]])</f>
        <v>42819</v>
      </c>
      <c r="F7388" s="1">
        <f>DATE(Table1[[#This Row],[Column3]],Table1[[#This Row],[Column2]],Table1[[#This Row],[Column1]])</f>
        <v>42819</v>
      </c>
      <c r="G7388" s="3">
        <f>YEAR(Table1[[#This Row],[Order Date New]])</f>
        <v>2017</v>
      </c>
      <c r="H7388" s="3">
        <f>MONTH(Table1[[#This Row],[Order Date New]])</f>
        <v>3</v>
      </c>
      <c r="I7388" t="s">
        <v>1788</v>
      </c>
      <c r="J7388" t="s">
        <v>171</v>
      </c>
      <c r="K7388" t="s">
        <v>34</v>
      </c>
      <c r="L7388" t="s">
        <v>35</v>
      </c>
      <c r="M7388" t="s">
        <v>72</v>
      </c>
      <c r="N7388" s="2">
        <v>90.99</v>
      </c>
      <c r="O7388" s="3">
        <v>1</v>
      </c>
      <c r="P7388" s="2">
        <v>14.56</v>
      </c>
    </row>
    <row r="7389" spans="1:16" x14ac:dyDescent="0.35">
      <c r="A7389" t="s">
        <v>3255</v>
      </c>
      <c r="B7389" t="str">
        <f>LEFT(Table1[[#This Row],[Order Date]],2)</f>
        <v>25</v>
      </c>
      <c r="C7389" t="str">
        <f>MID(Table1[[#This Row],[Order Date]],4,2)</f>
        <v>03</v>
      </c>
      <c r="D7389" t="str">
        <f>RIGHT(Table1[[#This Row],[Order Date]],4)</f>
        <v>2017</v>
      </c>
      <c r="E7389" s="1">
        <f>DATE(Table1[[#This Row],[Column3]],Table1[[#This Row],[Column2]],Table1[[#This Row],[Column1]])</f>
        <v>42819</v>
      </c>
      <c r="F7389" s="1">
        <f>DATE(Table1[[#This Row],[Column3]],Table1[[#This Row],[Column2]],Table1[[#This Row],[Column1]])</f>
        <v>42819</v>
      </c>
      <c r="G7389" s="3">
        <f>YEAR(Table1[[#This Row],[Order Date New]])</f>
        <v>2017</v>
      </c>
      <c r="H7389" s="3">
        <f>MONTH(Table1[[#This Row],[Order Date New]])</f>
        <v>3</v>
      </c>
      <c r="I7389" t="s">
        <v>1788</v>
      </c>
      <c r="J7389" t="s">
        <v>171</v>
      </c>
      <c r="K7389" t="s">
        <v>34</v>
      </c>
      <c r="L7389" t="s">
        <v>35</v>
      </c>
      <c r="M7389" t="s">
        <v>688</v>
      </c>
      <c r="N7389" s="2">
        <v>1526.56</v>
      </c>
      <c r="O7389" s="3">
        <v>7</v>
      </c>
      <c r="P7389" s="2">
        <v>427.44</v>
      </c>
    </row>
    <row r="7390" spans="1:16" x14ac:dyDescent="0.35">
      <c r="A7390" t="s">
        <v>3255</v>
      </c>
      <c r="B7390" t="str">
        <f>LEFT(Table1[[#This Row],[Order Date]],2)</f>
        <v>25</v>
      </c>
      <c r="C7390" t="str">
        <f>MID(Table1[[#This Row],[Order Date]],4,2)</f>
        <v>03</v>
      </c>
      <c r="D7390" t="str">
        <f>RIGHT(Table1[[#This Row],[Order Date]],4)</f>
        <v>2017</v>
      </c>
      <c r="E7390" s="1">
        <f>DATE(Table1[[#This Row],[Column3]],Table1[[#This Row],[Column2]],Table1[[#This Row],[Column1]])</f>
        <v>42819</v>
      </c>
      <c r="F7390" s="1">
        <f>DATE(Table1[[#This Row],[Column3]],Table1[[#This Row],[Column2]],Table1[[#This Row],[Column1]])</f>
        <v>42819</v>
      </c>
      <c r="G7390" s="3">
        <f>YEAR(Table1[[#This Row],[Order Date New]])</f>
        <v>2017</v>
      </c>
      <c r="H7390" s="3">
        <f>MONTH(Table1[[#This Row],[Order Date New]])</f>
        <v>3</v>
      </c>
      <c r="I7390" t="s">
        <v>1788</v>
      </c>
      <c r="J7390" t="s">
        <v>171</v>
      </c>
      <c r="K7390" t="s">
        <v>34</v>
      </c>
      <c r="L7390" t="s">
        <v>35</v>
      </c>
      <c r="M7390" t="s">
        <v>1007</v>
      </c>
      <c r="N7390" s="2">
        <v>368.97</v>
      </c>
      <c r="O7390" s="3">
        <v>3</v>
      </c>
      <c r="P7390" s="2">
        <v>40.590000000000003</v>
      </c>
    </row>
    <row r="7391" spans="1:16" x14ac:dyDescent="0.35">
      <c r="A7391" t="s">
        <v>3255</v>
      </c>
      <c r="B7391" t="str">
        <f>LEFT(Table1[[#This Row],[Order Date]],2)</f>
        <v>25</v>
      </c>
      <c r="C7391" t="str">
        <f>MID(Table1[[#This Row],[Order Date]],4,2)</f>
        <v>03</v>
      </c>
      <c r="D7391" t="str">
        <f>RIGHT(Table1[[#This Row],[Order Date]],4)</f>
        <v>2017</v>
      </c>
      <c r="E7391" s="1">
        <f>DATE(Table1[[#This Row],[Column3]],Table1[[#This Row],[Column2]],Table1[[#This Row],[Column1]])</f>
        <v>42819</v>
      </c>
      <c r="F7391" s="1">
        <f>DATE(Table1[[#This Row],[Column3]],Table1[[#This Row],[Column2]],Table1[[#This Row],[Column1]])</f>
        <v>42819</v>
      </c>
      <c r="G7391" s="3">
        <f>YEAR(Table1[[#This Row],[Order Date New]])</f>
        <v>2017</v>
      </c>
      <c r="H7391" s="3">
        <f>MONTH(Table1[[#This Row],[Order Date New]])</f>
        <v>3</v>
      </c>
      <c r="I7391" t="s">
        <v>901</v>
      </c>
      <c r="J7391" t="s">
        <v>10</v>
      </c>
      <c r="K7391" t="s">
        <v>11</v>
      </c>
      <c r="L7391" t="s">
        <v>12</v>
      </c>
      <c r="M7391" t="s">
        <v>2308</v>
      </c>
      <c r="N7391" s="2">
        <v>6.85</v>
      </c>
      <c r="O7391" s="3">
        <v>2</v>
      </c>
      <c r="P7391" s="2">
        <v>2.14</v>
      </c>
    </row>
    <row r="7392" spans="1:16" x14ac:dyDescent="0.35">
      <c r="A7392" t="s">
        <v>3255</v>
      </c>
      <c r="B7392" t="str">
        <f>LEFT(Table1[[#This Row],[Order Date]],2)</f>
        <v>25</v>
      </c>
      <c r="C7392" t="str">
        <f>MID(Table1[[#This Row],[Order Date]],4,2)</f>
        <v>03</v>
      </c>
      <c r="D7392" t="str">
        <f>RIGHT(Table1[[#This Row],[Order Date]],4)</f>
        <v>2017</v>
      </c>
      <c r="E7392" s="1">
        <f>DATE(Table1[[#This Row],[Column3]],Table1[[#This Row],[Column2]],Table1[[#This Row],[Column1]])</f>
        <v>42819</v>
      </c>
      <c r="F7392" s="1">
        <f>DATE(Table1[[#This Row],[Column3]],Table1[[#This Row],[Column2]],Table1[[#This Row],[Column1]])</f>
        <v>42819</v>
      </c>
      <c r="G7392" s="3">
        <f>YEAR(Table1[[#This Row],[Order Date New]])</f>
        <v>2017</v>
      </c>
      <c r="H7392" s="3">
        <f>MONTH(Table1[[#This Row],[Order Date New]])</f>
        <v>3</v>
      </c>
      <c r="I7392" t="s">
        <v>310</v>
      </c>
      <c r="J7392" t="s">
        <v>178</v>
      </c>
      <c r="K7392" t="s">
        <v>11</v>
      </c>
      <c r="L7392" t="s">
        <v>24</v>
      </c>
      <c r="M7392" t="s">
        <v>2473</v>
      </c>
      <c r="N7392" s="2">
        <v>23.1</v>
      </c>
      <c r="O7392" s="3">
        <v>2</v>
      </c>
      <c r="P7392" s="2">
        <v>6.93</v>
      </c>
    </row>
    <row r="7393" spans="1:16" x14ac:dyDescent="0.35">
      <c r="A7393" t="s">
        <v>3255</v>
      </c>
      <c r="B7393" t="str">
        <f>LEFT(Table1[[#This Row],[Order Date]],2)</f>
        <v>25</v>
      </c>
      <c r="C7393" t="str">
        <f>MID(Table1[[#This Row],[Order Date]],4,2)</f>
        <v>03</v>
      </c>
      <c r="D7393" t="str">
        <f>RIGHT(Table1[[#This Row],[Order Date]],4)</f>
        <v>2017</v>
      </c>
      <c r="E7393" s="1">
        <f>DATE(Table1[[#This Row],[Column3]],Table1[[#This Row],[Column2]],Table1[[#This Row],[Column1]])</f>
        <v>42819</v>
      </c>
      <c r="F7393" s="1">
        <f>DATE(Table1[[#This Row],[Column3]],Table1[[#This Row],[Column2]],Table1[[#This Row],[Column1]])</f>
        <v>42819</v>
      </c>
      <c r="G7393" s="3">
        <f>YEAR(Table1[[#This Row],[Order Date New]])</f>
        <v>2017</v>
      </c>
      <c r="H7393" s="3">
        <f>MONTH(Table1[[#This Row],[Order Date New]])</f>
        <v>3</v>
      </c>
      <c r="I7393" t="s">
        <v>582</v>
      </c>
      <c r="J7393" t="s">
        <v>161</v>
      </c>
      <c r="K7393" t="s">
        <v>11</v>
      </c>
      <c r="L7393" t="s">
        <v>24</v>
      </c>
      <c r="M7393" t="s">
        <v>2336</v>
      </c>
      <c r="N7393" s="2">
        <v>11.05</v>
      </c>
      <c r="O7393" s="3">
        <v>5</v>
      </c>
      <c r="P7393" s="2">
        <v>2.98</v>
      </c>
    </row>
    <row r="7394" spans="1:16" x14ac:dyDescent="0.35">
      <c r="A7394" t="s">
        <v>3256</v>
      </c>
      <c r="B7394" t="str">
        <f>LEFT(Table1[[#This Row],[Order Date]],2)</f>
        <v>26</v>
      </c>
      <c r="C7394" t="str">
        <f>MID(Table1[[#This Row],[Order Date]],4,2)</f>
        <v>03</v>
      </c>
      <c r="D7394" t="str">
        <f>RIGHT(Table1[[#This Row],[Order Date]],4)</f>
        <v>2017</v>
      </c>
      <c r="E7394" s="1">
        <f>DATE(Table1[[#This Row],[Column3]],Table1[[#This Row],[Column2]],Table1[[#This Row],[Column1]])</f>
        <v>42820</v>
      </c>
      <c r="F7394" s="1">
        <f>DATE(Table1[[#This Row],[Column3]],Table1[[#This Row],[Column2]],Table1[[#This Row],[Column1]])</f>
        <v>42820</v>
      </c>
      <c r="G7394" s="3">
        <f>YEAR(Table1[[#This Row],[Order Date New]])</f>
        <v>2017</v>
      </c>
      <c r="H7394" s="3">
        <f>MONTH(Table1[[#This Row],[Order Date New]])</f>
        <v>3</v>
      </c>
      <c r="I7394" t="s">
        <v>395</v>
      </c>
      <c r="J7394" t="s">
        <v>161</v>
      </c>
      <c r="K7394" t="s">
        <v>34</v>
      </c>
      <c r="L7394" t="s">
        <v>75</v>
      </c>
      <c r="M7394" t="s">
        <v>2402</v>
      </c>
      <c r="N7394" s="2">
        <v>257.57</v>
      </c>
      <c r="O7394" s="3">
        <v>2</v>
      </c>
      <c r="P7394" s="2">
        <v>-28.98</v>
      </c>
    </row>
    <row r="7395" spans="1:16" x14ac:dyDescent="0.35">
      <c r="A7395" t="s">
        <v>3256</v>
      </c>
      <c r="B7395" t="str">
        <f>LEFT(Table1[[#This Row],[Order Date]],2)</f>
        <v>26</v>
      </c>
      <c r="C7395" t="str">
        <f>MID(Table1[[#This Row],[Order Date]],4,2)</f>
        <v>03</v>
      </c>
      <c r="D7395" t="str">
        <f>RIGHT(Table1[[#This Row],[Order Date]],4)</f>
        <v>2017</v>
      </c>
      <c r="E7395" s="1">
        <f>DATE(Table1[[#This Row],[Column3]],Table1[[#This Row],[Column2]],Table1[[#This Row],[Column1]])</f>
        <v>42820</v>
      </c>
      <c r="F7395" s="1">
        <f>DATE(Table1[[#This Row],[Column3]],Table1[[#This Row],[Column2]],Table1[[#This Row],[Column1]])</f>
        <v>42820</v>
      </c>
      <c r="G7395" s="3">
        <f>YEAR(Table1[[#This Row],[Order Date New]])</f>
        <v>2017</v>
      </c>
      <c r="H7395" s="3">
        <f>MONTH(Table1[[#This Row],[Order Date New]])</f>
        <v>3</v>
      </c>
      <c r="I7395" t="s">
        <v>395</v>
      </c>
      <c r="J7395" t="s">
        <v>161</v>
      </c>
      <c r="K7395" t="s">
        <v>39</v>
      </c>
      <c r="L7395" t="s">
        <v>40</v>
      </c>
      <c r="M7395" t="s">
        <v>1815</v>
      </c>
      <c r="N7395" s="2">
        <v>119.96</v>
      </c>
      <c r="O7395" s="3">
        <v>4</v>
      </c>
      <c r="P7395" s="2">
        <v>33.590000000000003</v>
      </c>
    </row>
    <row r="7396" spans="1:16" x14ac:dyDescent="0.35">
      <c r="A7396" t="s">
        <v>3256</v>
      </c>
      <c r="B7396" t="str">
        <f>LEFT(Table1[[#This Row],[Order Date]],2)</f>
        <v>26</v>
      </c>
      <c r="C7396" t="str">
        <f>MID(Table1[[#This Row],[Order Date]],4,2)</f>
        <v>03</v>
      </c>
      <c r="D7396" t="str">
        <f>RIGHT(Table1[[#This Row],[Order Date]],4)</f>
        <v>2017</v>
      </c>
      <c r="E7396" s="1">
        <f>DATE(Table1[[#This Row],[Column3]],Table1[[#This Row],[Column2]],Table1[[#This Row],[Column1]])</f>
        <v>42820</v>
      </c>
      <c r="F7396" s="1">
        <f>DATE(Table1[[#This Row],[Column3]],Table1[[#This Row],[Column2]],Table1[[#This Row],[Column1]])</f>
        <v>42820</v>
      </c>
      <c r="G7396" s="3">
        <f>YEAR(Table1[[#This Row],[Order Date New]])</f>
        <v>2017</v>
      </c>
      <c r="H7396" s="3">
        <f>MONTH(Table1[[#This Row],[Order Date New]])</f>
        <v>3</v>
      </c>
      <c r="I7396" t="s">
        <v>2653</v>
      </c>
      <c r="J7396" t="s">
        <v>178</v>
      </c>
      <c r="K7396" t="s">
        <v>11</v>
      </c>
      <c r="L7396" t="s">
        <v>24</v>
      </c>
      <c r="M7396" t="s">
        <v>2467</v>
      </c>
      <c r="N7396" s="2">
        <v>19.829999999999998</v>
      </c>
      <c r="O7396" s="3">
        <v>1</v>
      </c>
      <c r="P7396" s="2">
        <v>5.95</v>
      </c>
    </row>
    <row r="7397" spans="1:16" x14ac:dyDescent="0.35">
      <c r="A7397" t="s">
        <v>3256</v>
      </c>
      <c r="B7397" t="str">
        <f>LEFT(Table1[[#This Row],[Order Date]],2)</f>
        <v>26</v>
      </c>
      <c r="C7397" t="str">
        <f>MID(Table1[[#This Row],[Order Date]],4,2)</f>
        <v>03</v>
      </c>
      <c r="D7397" t="str">
        <f>RIGHT(Table1[[#This Row],[Order Date]],4)</f>
        <v>2017</v>
      </c>
      <c r="E7397" s="1">
        <f>DATE(Table1[[#This Row],[Column3]],Table1[[#This Row],[Column2]],Table1[[#This Row],[Column1]])</f>
        <v>42820</v>
      </c>
      <c r="F7397" s="1">
        <f>DATE(Table1[[#This Row],[Column3]],Table1[[#This Row],[Column2]],Table1[[#This Row],[Column1]])</f>
        <v>42820</v>
      </c>
      <c r="G7397" s="3">
        <f>YEAR(Table1[[#This Row],[Order Date New]])</f>
        <v>2017</v>
      </c>
      <c r="H7397" s="3">
        <f>MONTH(Table1[[#This Row],[Order Date New]])</f>
        <v>3</v>
      </c>
      <c r="I7397" t="s">
        <v>3257</v>
      </c>
      <c r="J7397" t="s">
        <v>117</v>
      </c>
      <c r="K7397" t="s">
        <v>34</v>
      </c>
      <c r="L7397" t="s">
        <v>47</v>
      </c>
      <c r="M7397" t="s">
        <v>3258</v>
      </c>
      <c r="N7397" s="2">
        <v>60.84</v>
      </c>
      <c r="O7397" s="3">
        <v>3</v>
      </c>
      <c r="P7397" s="2">
        <v>23.12</v>
      </c>
    </row>
    <row r="7398" spans="1:16" x14ac:dyDescent="0.35">
      <c r="A7398" t="s">
        <v>3256</v>
      </c>
      <c r="B7398" t="str">
        <f>LEFT(Table1[[#This Row],[Order Date]],2)</f>
        <v>26</v>
      </c>
      <c r="C7398" t="str">
        <f>MID(Table1[[#This Row],[Order Date]],4,2)</f>
        <v>03</v>
      </c>
      <c r="D7398" t="str">
        <f>RIGHT(Table1[[#This Row],[Order Date]],4)</f>
        <v>2017</v>
      </c>
      <c r="E7398" s="1">
        <f>DATE(Table1[[#This Row],[Column3]],Table1[[#This Row],[Column2]],Table1[[#This Row],[Column1]])</f>
        <v>42820</v>
      </c>
      <c r="F7398" s="1">
        <f>DATE(Table1[[#This Row],[Column3]],Table1[[#This Row],[Column2]],Table1[[#This Row],[Column1]])</f>
        <v>42820</v>
      </c>
      <c r="G7398" s="3">
        <f>YEAR(Table1[[#This Row],[Order Date New]])</f>
        <v>2017</v>
      </c>
      <c r="H7398" s="3">
        <f>MONTH(Table1[[#This Row],[Order Date New]])</f>
        <v>3</v>
      </c>
      <c r="I7398" t="s">
        <v>2758</v>
      </c>
      <c r="J7398" t="s">
        <v>55</v>
      </c>
      <c r="K7398" t="s">
        <v>39</v>
      </c>
      <c r="L7398" t="s">
        <v>52</v>
      </c>
      <c r="M7398" t="s">
        <v>2205</v>
      </c>
      <c r="N7398" s="2">
        <v>53.25</v>
      </c>
      <c r="O7398" s="3">
        <v>3</v>
      </c>
      <c r="P7398" s="2">
        <v>20.77</v>
      </c>
    </row>
    <row r="7399" spans="1:16" x14ac:dyDescent="0.35">
      <c r="A7399" t="s">
        <v>3256</v>
      </c>
      <c r="B7399" t="str">
        <f>LEFT(Table1[[#This Row],[Order Date]],2)</f>
        <v>26</v>
      </c>
      <c r="C7399" t="str">
        <f>MID(Table1[[#This Row],[Order Date]],4,2)</f>
        <v>03</v>
      </c>
      <c r="D7399" t="str">
        <f>RIGHT(Table1[[#This Row],[Order Date]],4)</f>
        <v>2017</v>
      </c>
      <c r="E7399" s="1">
        <f>DATE(Table1[[#This Row],[Column3]],Table1[[#This Row],[Column2]],Table1[[#This Row],[Column1]])</f>
        <v>42820</v>
      </c>
      <c r="F7399" s="1">
        <f>DATE(Table1[[#This Row],[Column3]],Table1[[#This Row],[Column2]],Table1[[#This Row],[Column1]])</f>
        <v>42820</v>
      </c>
      <c r="G7399" s="3">
        <f>YEAR(Table1[[#This Row],[Order Date New]])</f>
        <v>2017</v>
      </c>
      <c r="H7399" s="3">
        <f>MONTH(Table1[[#This Row],[Order Date New]])</f>
        <v>3</v>
      </c>
      <c r="I7399" t="s">
        <v>2758</v>
      </c>
      <c r="J7399" t="s">
        <v>55</v>
      </c>
      <c r="K7399" t="s">
        <v>11</v>
      </c>
      <c r="L7399" t="s">
        <v>43</v>
      </c>
      <c r="M7399" t="s">
        <v>174</v>
      </c>
      <c r="N7399" s="2">
        <v>3.76</v>
      </c>
      <c r="O7399" s="3">
        <v>2</v>
      </c>
      <c r="P7399" s="2">
        <v>1.32</v>
      </c>
    </row>
    <row r="7400" spans="1:16" x14ac:dyDescent="0.35">
      <c r="A7400" t="s">
        <v>3256</v>
      </c>
      <c r="B7400" t="str">
        <f>LEFT(Table1[[#This Row],[Order Date]],2)</f>
        <v>26</v>
      </c>
      <c r="C7400" t="str">
        <f>MID(Table1[[#This Row],[Order Date]],4,2)</f>
        <v>03</v>
      </c>
      <c r="D7400" t="str">
        <f>RIGHT(Table1[[#This Row],[Order Date]],4)</f>
        <v>2017</v>
      </c>
      <c r="E7400" s="1">
        <f>DATE(Table1[[#This Row],[Column3]],Table1[[#This Row],[Column2]],Table1[[#This Row],[Column1]])</f>
        <v>42820</v>
      </c>
      <c r="F7400" s="1">
        <f>DATE(Table1[[#This Row],[Column3]],Table1[[#This Row],[Column2]],Table1[[#This Row],[Column1]])</f>
        <v>42820</v>
      </c>
      <c r="G7400" s="3">
        <f>YEAR(Table1[[#This Row],[Order Date New]])</f>
        <v>2017</v>
      </c>
      <c r="H7400" s="3">
        <f>MONTH(Table1[[#This Row],[Order Date New]])</f>
        <v>3</v>
      </c>
      <c r="I7400" t="s">
        <v>885</v>
      </c>
      <c r="J7400" t="s">
        <v>10</v>
      </c>
      <c r="K7400" t="s">
        <v>39</v>
      </c>
      <c r="L7400" t="s">
        <v>52</v>
      </c>
      <c r="M7400" t="s">
        <v>949</v>
      </c>
      <c r="N7400" s="2">
        <v>143.96</v>
      </c>
      <c r="O7400" s="3">
        <v>5</v>
      </c>
      <c r="P7400" s="2">
        <v>1.8</v>
      </c>
    </row>
    <row r="7401" spans="1:16" x14ac:dyDescent="0.35">
      <c r="A7401" t="s">
        <v>3256</v>
      </c>
      <c r="B7401" t="str">
        <f>LEFT(Table1[[#This Row],[Order Date]],2)</f>
        <v>26</v>
      </c>
      <c r="C7401" t="str">
        <f>MID(Table1[[#This Row],[Order Date]],4,2)</f>
        <v>03</v>
      </c>
      <c r="D7401" t="str">
        <f>RIGHT(Table1[[#This Row],[Order Date]],4)</f>
        <v>2017</v>
      </c>
      <c r="E7401" s="1">
        <f>DATE(Table1[[#This Row],[Column3]],Table1[[#This Row],[Column2]],Table1[[#This Row],[Column1]])</f>
        <v>42820</v>
      </c>
      <c r="F7401" s="1">
        <f>DATE(Table1[[#This Row],[Column3]],Table1[[#This Row],[Column2]],Table1[[#This Row],[Column1]])</f>
        <v>42820</v>
      </c>
      <c r="G7401" s="3">
        <f>YEAR(Table1[[#This Row],[Order Date New]])</f>
        <v>2017</v>
      </c>
      <c r="H7401" s="3">
        <f>MONTH(Table1[[#This Row],[Order Date New]])</f>
        <v>3</v>
      </c>
      <c r="I7401" t="s">
        <v>885</v>
      </c>
      <c r="J7401" t="s">
        <v>10</v>
      </c>
      <c r="K7401" t="s">
        <v>39</v>
      </c>
      <c r="L7401" t="s">
        <v>658</v>
      </c>
      <c r="M7401" t="s">
        <v>1472</v>
      </c>
      <c r="N7401" s="2">
        <v>2399.96</v>
      </c>
      <c r="O7401" s="3">
        <v>5</v>
      </c>
      <c r="P7401" s="2">
        <v>569.99</v>
      </c>
    </row>
    <row r="7402" spans="1:16" x14ac:dyDescent="0.35">
      <c r="A7402" t="s">
        <v>3256</v>
      </c>
      <c r="B7402" t="str">
        <f>LEFT(Table1[[#This Row],[Order Date]],2)</f>
        <v>26</v>
      </c>
      <c r="C7402" t="str">
        <f>MID(Table1[[#This Row],[Order Date]],4,2)</f>
        <v>03</v>
      </c>
      <c r="D7402" t="str">
        <f>RIGHT(Table1[[#This Row],[Order Date]],4)</f>
        <v>2017</v>
      </c>
      <c r="E7402" s="1">
        <f>DATE(Table1[[#This Row],[Column3]],Table1[[#This Row],[Column2]],Table1[[#This Row],[Column1]])</f>
        <v>42820</v>
      </c>
      <c r="F7402" s="1">
        <f>DATE(Table1[[#This Row],[Column3]],Table1[[#This Row],[Column2]],Table1[[#This Row],[Column1]])</f>
        <v>42820</v>
      </c>
      <c r="G7402" s="3">
        <f>YEAR(Table1[[#This Row],[Order Date New]])</f>
        <v>2017</v>
      </c>
      <c r="H7402" s="3">
        <f>MONTH(Table1[[#This Row],[Order Date New]])</f>
        <v>3</v>
      </c>
      <c r="I7402" t="s">
        <v>885</v>
      </c>
      <c r="J7402" t="s">
        <v>10</v>
      </c>
      <c r="K7402" t="s">
        <v>11</v>
      </c>
      <c r="L7402" t="s">
        <v>12</v>
      </c>
      <c r="M7402" t="s">
        <v>403</v>
      </c>
      <c r="N7402" s="2">
        <v>74.349999999999994</v>
      </c>
      <c r="O7402" s="3">
        <v>3</v>
      </c>
      <c r="P7402" s="2">
        <v>23.24</v>
      </c>
    </row>
    <row r="7403" spans="1:16" x14ac:dyDescent="0.35">
      <c r="A7403" t="s">
        <v>3256</v>
      </c>
      <c r="B7403" t="str">
        <f>LEFT(Table1[[#This Row],[Order Date]],2)</f>
        <v>26</v>
      </c>
      <c r="C7403" t="str">
        <f>MID(Table1[[#This Row],[Order Date]],4,2)</f>
        <v>03</v>
      </c>
      <c r="D7403" t="str">
        <f>RIGHT(Table1[[#This Row],[Order Date]],4)</f>
        <v>2017</v>
      </c>
      <c r="E7403" s="1">
        <f>DATE(Table1[[#This Row],[Column3]],Table1[[#This Row],[Column2]],Table1[[#This Row],[Column1]])</f>
        <v>42820</v>
      </c>
      <c r="F7403" s="1">
        <f>DATE(Table1[[#This Row],[Column3]],Table1[[#This Row],[Column2]],Table1[[#This Row],[Column1]])</f>
        <v>42820</v>
      </c>
      <c r="G7403" s="3">
        <f>YEAR(Table1[[#This Row],[Order Date New]])</f>
        <v>2017</v>
      </c>
      <c r="H7403" s="3">
        <f>MONTH(Table1[[#This Row],[Order Date New]])</f>
        <v>3</v>
      </c>
      <c r="I7403" t="s">
        <v>885</v>
      </c>
      <c r="J7403" t="s">
        <v>10</v>
      </c>
      <c r="K7403" t="s">
        <v>11</v>
      </c>
      <c r="L7403" t="s">
        <v>97</v>
      </c>
      <c r="M7403" t="s">
        <v>2072</v>
      </c>
      <c r="N7403" s="2">
        <v>87.17</v>
      </c>
      <c r="O7403" s="3">
        <v>8</v>
      </c>
      <c r="P7403" s="2">
        <v>-226.64</v>
      </c>
    </row>
    <row r="7404" spans="1:16" x14ac:dyDescent="0.35">
      <c r="A7404" t="s">
        <v>3256</v>
      </c>
      <c r="B7404" t="str">
        <f>LEFT(Table1[[#This Row],[Order Date]],2)</f>
        <v>26</v>
      </c>
      <c r="C7404" t="str">
        <f>MID(Table1[[#This Row],[Order Date]],4,2)</f>
        <v>03</v>
      </c>
      <c r="D7404" t="str">
        <f>RIGHT(Table1[[#This Row],[Order Date]],4)</f>
        <v>2017</v>
      </c>
      <c r="E7404" s="1">
        <f>DATE(Table1[[#This Row],[Column3]],Table1[[#This Row],[Column2]],Table1[[#This Row],[Column1]])</f>
        <v>42820</v>
      </c>
      <c r="F7404" s="1">
        <f>DATE(Table1[[#This Row],[Column3]],Table1[[#This Row],[Column2]],Table1[[#This Row],[Column1]])</f>
        <v>42820</v>
      </c>
      <c r="G7404" s="3">
        <f>YEAR(Table1[[#This Row],[Order Date New]])</f>
        <v>2017</v>
      </c>
      <c r="H7404" s="3">
        <f>MONTH(Table1[[#This Row],[Order Date New]])</f>
        <v>3</v>
      </c>
      <c r="I7404" t="s">
        <v>885</v>
      </c>
      <c r="J7404" t="s">
        <v>10</v>
      </c>
      <c r="K7404" t="s">
        <v>11</v>
      </c>
      <c r="L7404" t="s">
        <v>18</v>
      </c>
      <c r="M7404" t="s">
        <v>2243</v>
      </c>
      <c r="N7404" s="2">
        <v>32.229999999999997</v>
      </c>
      <c r="O7404" s="3">
        <v>3</v>
      </c>
      <c r="P7404" s="2">
        <v>2.42</v>
      </c>
    </row>
    <row r="7405" spans="1:16" x14ac:dyDescent="0.35">
      <c r="A7405" t="s">
        <v>3259</v>
      </c>
      <c r="B7405" t="str">
        <f>LEFT(Table1[[#This Row],[Order Date]],2)</f>
        <v>27</v>
      </c>
      <c r="C7405" t="str">
        <f>MID(Table1[[#This Row],[Order Date]],4,2)</f>
        <v>03</v>
      </c>
      <c r="D7405" t="str">
        <f>RIGHT(Table1[[#This Row],[Order Date]],4)</f>
        <v>2017</v>
      </c>
      <c r="E7405" s="1">
        <f>DATE(Table1[[#This Row],[Column3]],Table1[[#This Row],[Column2]],Table1[[#This Row],[Column1]])</f>
        <v>42821</v>
      </c>
      <c r="F7405" s="1">
        <f>DATE(Table1[[#This Row],[Column3]],Table1[[#This Row],[Column2]],Table1[[#This Row],[Column1]])</f>
        <v>42821</v>
      </c>
      <c r="G7405" s="3">
        <f>YEAR(Table1[[#This Row],[Order Date New]])</f>
        <v>2017</v>
      </c>
      <c r="H7405" s="3">
        <f>MONTH(Table1[[#This Row],[Order Date New]])</f>
        <v>3</v>
      </c>
      <c r="I7405" t="s">
        <v>720</v>
      </c>
      <c r="J7405" t="s">
        <v>23</v>
      </c>
      <c r="K7405" t="s">
        <v>34</v>
      </c>
      <c r="L7405" t="s">
        <v>47</v>
      </c>
      <c r="M7405" t="s">
        <v>2192</v>
      </c>
      <c r="N7405" s="2">
        <v>15.01</v>
      </c>
      <c r="O7405" s="3">
        <v>2</v>
      </c>
      <c r="P7405" s="2">
        <v>1.5</v>
      </c>
    </row>
    <row r="7406" spans="1:16" x14ac:dyDescent="0.35">
      <c r="A7406" t="s">
        <v>3259</v>
      </c>
      <c r="B7406" t="str">
        <f>LEFT(Table1[[#This Row],[Order Date]],2)</f>
        <v>27</v>
      </c>
      <c r="C7406" t="str">
        <f>MID(Table1[[#This Row],[Order Date]],4,2)</f>
        <v>03</v>
      </c>
      <c r="D7406" t="str">
        <f>RIGHT(Table1[[#This Row],[Order Date]],4)</f>
        <v>2017</v>
      </c>
      <c r="E7406" s="1">
        <f>DATE(Table1[[#This Row],[Column3]],Table1[[#This Row],[Column2]],Table1[[#This Row],[Column1]])</f>
        <v>42821</v>
      </c>
      <c r="F7406" s="1">
        <f>DATE(Table1[[#This Row],[Column3]],Table1[[#This Row],[Column2]],Table1[[#This Row],[Column1]])</f>
        <v>42821</v>
      </c>
      <c r="G7406" s="3">
        <f>YEAR(Table1[[#This Row],[Order Date New]])</f>
        <v>2017</v>
      </c>
      <c r="H7406" s="3">
        <f>MONTH(Table1[[#This Row],[Order Date New]])</f>
        <v>3</v>
      </c>
      <c r="I7406" t="s">
        <v>2345</v>
      </c>
      <c r="J7406" t="s">
        <v>27</v>
      </c>
      <c r="K7406" t="s">
        <v>11</v>
      </c>
      <c r="L7406" t="s">
        <v>12</v>
      </c>
      <c r="M7406" t="s">
        <v>3121</v>
      </c>
      <c r="N7406" s="2">
        <v>45.68</v>
      </c>
      <c r="O7406" s="3">
        <v>2</v>
      </c>
      <c r="P7406" s="2">
        <v>21.01</v>
      </c>
    </row>
    <row r="7407" spans="1:16" x14ac:dyDescent="0.35">
      <c r="A7407" t="s">
        <v>3259</v>
      </c>
      <c r="B7407" t="str">
        <f>LEFT(Table1[[#This Row],[Order Date]],2)</f>
        <v>27</v>
      </c>
      <c r="C7407" t="str">
        <f>MID(Table1[[#This Row],[Order Date]],4,2)</f>
        <v>03</v>
      </c>
      <c r="D7407" t="str">
        <f>RIGHT(Table1[[#This Row],[Order Date]],4)</f>
        <v>2017</v>
      </c>
      <c r="E7407" s="1">
        <f>DATE(Table1[[#This Row],[Column3]],Table1[[#This Row],[Column2]],Table1[[#This Row],[Column1]])</f>
        <v>42821</v>
      </c>
      <c r="F7407" s="1">
        <f>DATE(Table1[[#This Row],[Column3]],Table1[[#This Row],[Column2]],Table1[[#This Row],[Column1]])</f>
        <v>42821</v>
      </c>
      <c r="G7407" s="3">
        <f>YEAR(Table1[[#This Row],[Order Date New]])</f>
        <v>2017</v>
      </c>
      <c r="H7407" s="3">
        <f>MONTH(Table1[[#This Row],[Order Date New]])</f>
        <v>3</v>
      </c>
      <c r="I7407" t="s">
        <v>2345</v>
      </c>
      <c r="J7407" t="s">
        <v>27</v>
      </c>
      <c r="K7407" t="s">
        <v>11</v>
      </c>
      <c r="L7407" t="s">
        <v>12</v>
      </c>
      <c r="M7407" t="s">
        <v>984</v>
      </c>
      <c r="N7407" s="2">
        <v>110.96</v>
      </c>
      <c r="O7407" s="3">
        <v>2</v>
      </c>
      <c r="P7407" s="2">
        <v>53.26</v>
      </c>
    </row>
    <row r="7408" spans="1:16" x14ac:dyDescent="0.35">
      <c r="A7408" t="s">
        <v>3259</v>
      </c>
      <c r="B7408" t="str">
        <f>LEFT(Table1[[#This Row],[Order Date]],2)</f>
        <v>27</v>
      </c>
      <c r="C7408" t="str">
        <f>MID(Table1[[#This Row],[Order Date]],4,2)</f>
        <v>03</v>
      </c>
      <c r="D7408" t="str">
        <f>RIGHT(Table1[[#This Row],[Order Date]],4)</f>
        <v>2017</v>
      </c>
      <c r="E7408" s="1">
        <f>DATE(Table1[[#This Row],[Column3]],Table1[[#This Row],[Column2]],Table1[[#This Row],[Column1]])</f>
        <v>42821</v>
      </c>
      <c r="F7408" s="1">
        <f>DATE(Table1[[#This Row],[Column3]],Table1[[#This Row],[Column2]],Table1[[#This Row],[Column1]])</f>
        <v>42821</v>
      </c>
      <c r="G7408" s="3">
        <f>YEAR(Table1[[#This Row],[Order Date New]])</f>
        <v>2017</v>
      </c>
      <c r="H7408" s="3">
        <f>MONTH(Table1[[#This Row],[Order Date New]])</f>
        <v>3</v>
      </c>
      <c r="I7408" t="s">
        <v>2345</v>
      </c>
      <c r="J7408" t="s">
        <v>27</v>
      </c>
      <c r="K7408" t="s">
        <v>11</v>
      </c>
      <c r="L7408" t="s">
        <v>12</v>
      </c>
      <c r="M7408" t="s">
        <v>3260</v>
      </c>
      <c r="N7408" s="2">
        <v>11.94</v>
      </c>
      <c r="O7408" s="3">
        <v>3</v>
      </c>
      <c r="P7408" s="2">
        <v>5.97</v>
      </c>
    </row>
    <row r="7409" spans="1:16" x14ac:dyDescent="0.35">
      <c r="A7409" t="s">
        <v>3259</v>
      </c>
      <c r="B7409" t="str">
        <f>LEFT(Table1[[#This Row],[Order Date]],2)</f>
        <v>27</v>
      </c>
      <c r="C7409" t="str">
        <f>MID(Table1[[#This Row],[Order Date]],4,2)</f>
        <v>03</v>
      </c>
      <c r="D7409" t="str">
        <f>RIGHT(Table1[[#This Row],[Order Date]],4)</f>
        <v>2017</v>
      </c>
      <c r="E7409" s="1">
        <f>DATE(Table1[[#This Row],[Column3]],Table1[[#This Row],[Column2]],Table1[[#This Row],[Column1]])</f>
        <v>42821</v>
      </c>
      <c r="F7409" s="1">
        <f>DATE(Table1[[#This Row],[Column3]],Table1[[#This Row],[Column2]],Table1[[#This Row],[Column1]])</f>
        <v>42821</v>
      </c>
      <c r="G7409" s="3">
        <f>YEAR(Table1[[#This Row],[Order Date New]])</f>
        <v>2017</v>
      </c>
      <c r="H7409" s="3">
        <f>MONTH(Table1[[#This Row],[Order Date New]])</f>
        <v>3</v>
      </c>
      <c r="I7409" t="s">
        <v>2298</v>
      </c>
      <c r="J7409" t="s">
        <v>55</v>
      </c>
      <c r="K7409" t="s">
        <v>11</v>
      </c>
      <c r="L7409" t="s">
        <v>16</v>
      </c>
      <c r="M7409" t="s">
        <v>2420</v>
      </c>
      <c r="N7409" s="2">
        <v>8.26</v>
      </c>
      <c r="O7409" s="3">
        <v>2</v>
      </c>
      <c r="P7409" s="2">
        <v>3.8</v>
      </c>
    </row>
    <row r="7410" spans="1:16" x14ac:dyDescent="0.35">
      <c r="A7410" t="s">
        <v>3259</v>
      </c>
      <c r="B7410" t="str">
        <f>LEFT(Table1[[#This Row],[Order Date]],2)</f>
        <v>27</v>
      </c>
      <c r="C7410" t="str">
        <f>MID(Table1[[#This Row],[Order Date]],4,2)</f>
        <v>03</v>
      </c>
      <c r="D7410" t="str">
        <f>RIGHT(Table1[[#This Row],[Order Date]],4)</f>
        <v>2017</v>
      </c>
      <c r="E7410" s="1">
        <f>DATE(Table1[[#This Row],[Column3]],Table1[[#This Row],[Column2]],Table1[[#This Row],[Column1]])</f>
        <v>42821</v>
      </c>
      <c r="F7410" s="1">
        <f>DATE(Table1[[#This Row],[Column3]],Table1[[#This Row],[Column2]],Table1[[#This Row],[Column1]])</f>
        <v>42821</v>
      </c>
      <c r="G7410" s="3">
        <f>YEAR(Table1[[#This Row],[Order Date New]])</f>
        <v>2017</v>
      </c>
      <c r="H7410" s="3">
        <f>MONTH(Table1[[#This Row],[Order Date New]])</f>
        <v>3</v>
      </c>
      <c r="I7410" t="s">
        <v>2298</v>
      </c>
      <c r="J7410" t="s">
        <v>55</v>
      </c>
      <c r="K7410" t="s">
        <v>11</v>
      </c>
      <c r="L7410" t="s">
        <v>20</v>
      </c>
      <c r="M7410" t="s">
        <v>1129</v>
      </c>
      <c r="N7410" s="2">
        <v>17.760000000000002</v>
      </c>
      <c r="O7410" s="3">
        <v>2</v>
      </c>
      <c r="P7410" s="2">
        <v>8.8800000000000008</v>
      </c>
    </row>
    <row r="7411" spans="1:16" x14ac:dyDescent="0.35">
      <c r="A7411" t="s">
        <v>3259</v>
      </c>
      <c r="B7411" t="str">
        <f>LEFT(Table1[[#This Row],[Order Date]],2)</f>
        <v>27</v>
      </c>
      <c r="C7411" t="str">
        <f>MID(Table1[[#This Row],[Order Date]],4,2)</f>
        <v>03</v>
      </c>
      <c r="D7411" t="str">
        <f>RIGHT(Table1[[#This Row],[Order Date]],4)</f>
        <v>2017</v>
      </c>
      <c r="E7411" s="1">
        <f>DATE(Table1[[#This Row],[Column3]],Table1[[#This Row],[Column2]],Table1[[#This Row],[Column1]])</f>
        <v>42821</v>
      </c>
      <c r="F7411" s="1">
        <f>DATE(Table1[[#This Row],[Column3]],Table1[[#This Row],[Column2]],Table1[[#This Row],[Column1]])</f>
        <v>42821</v>
      </c>
      <c r="G7411" s="3">
        <f>YEAR(Table1[[#This Row],[Order Date New]])</f>
        <v>2017</v>
      </c>
      <c r="H7411" s="3">
        <f>MONTH(Table1[[#This Row],[Order Date New]])</f>
        <v>3</v>
      </c>
      <c r="I7411" t="s">
        <v>2298</v>
      </c>
      <c r="J7411" t="s">
        <v>55</v>
      </c>
      <c r="K7411" t="s">
        <v>11</v>
      </c>
      <c r="L7411" t="s">
        <v>18</v>
      </c>
      <c r="M7411" t="s">
        <v>639</v>
      </c>
      <c r="N7411" s="2">
        <v>332.94</v>
      </c>
      <c r="O7411" s="3">
        <v>3</v>
      </c>
      <c r="P7411" s="2">
        <v>9.99</v>
      </c>
    </row>
    <row r="7412" spans="1:16" x14ac:dyDescent="0.35">
      <c r="A7412" t="s">
        <v>3259</v>
      </c>
      <c r="B7412" t="str">
        <f>LEFT(Table1[[#This Row],[Order Date]],2)</f>
        <v>27</v>
      </c>
      <c r="C7412" t="str">
        <f>MID(Table1[[#This Row],[Order Date]],4,2)</f>
        <v>03</v>
      </c>
      <c r="D7412" t="str">
        <f>RIGHT(Table1[[#This Row],[Order Date]],4)</f>
        <v>2017</v>
      </c>
      <c r="E7412" s="1">
        <f>DATE(Table1[[#This Row],[Column3]],Table1[[#This Row],[Column2]],Table1[[#This Row],[Column1]])</f>
        <v>42821</v>
      </c>
      <c r="F7412" s="1">
        <f>DATE(Table1[[#This Row],[Column3]],Table1[[#This Row],[Column2]],Table1[[#This Row],[Column1]])</f>
        <v>42821</v>
      </c>
      <c r="G7412" s="3">
        <f>YEAR(Table1[[#This Row],[Order Date New]])</f>
        <v>2017</v>
      </c>
      <c r="H7412" s="3">
        <f>MONTH(Table1[[#This Row],[Order Date New]])</f>
        <v>3</v>
      </c>
      <c r="I7412" t="s">
        <v>2298</v>
      </c>
      <c r="J7412" t="s">
        <v>55</v>
      </c>
      <c r="K7412" t="s">
        <v>34</v>
      </c>
      <c r="L7412" t="s">
        <v>156</v>
      </c>
      <c r="M7412" t="s">
        <v>1808</v>
      </c>
      <c r="N7412" s="2">
        <v>292.10000000000002</v>
      </c>
      <c r="O7412" s="3">
        <v>2</v>
      </c>
      <c r="P7412" s="2">
        <v>58.42</v>
      </c>
    </row>
    <row r="7413" spans="1:16" x14ac:dyDescent="0.35">
      <c r="A7413" t="s">
        <v>3259</v>
      </c>
      <c r="B7413" t="str">
        <f>LEFT(Table1[[#This Row],[Order Date]],2)</f>
        <v>27</v>
      </c>
      <c r="C7413" t="str">
        <f>MID(Table1[[#This Row],[Order Date]],4,2)</f>
        <v>03</v>
      </c>
      <c r="D7413" t="str">
        <f>RIGHT(Table1[[#This Row],[Order Date]],4)</f>
        <v>2017</v>
      </c>
      <c r="E7413" s="1">
        <f>DATE(Table1[[#This Row],[Column3]],Table1[[#This Row],[Column2]],Table1[[#This Row],[Column1]])</f>
        <v>42821</v>
      </c>
      <c r="F7413" s="1">
        <f>DATE(Table1[[#This Row],[Column3]],Table1[[#This Row],[Column2]],Table1[[#This Row],[Column1]])</f>
        <v>42821</v>
      </c>
      <c r="G7413" s="3">
        <f>YEAR(Table1[[#This Row],[Order Date New]])</f>
        <v>2017</v>
      </c>
      <c r="H7413" s="3">
        <f>MONTH(Table1[[#This Row],[Order Date New]])</f>
        <v>3</v>
      </c>
      <c r="I7413" t="s">
        <v>2298</v>
      </c>
      <c r="J7413" t="s">
        <v>55</v>
      </c>
      <c r="K7413" t="s">
        <v>39</v>
      </c>
      <c r="L7413" t="s">
        <v>40</v>
      </c>
      <c r="M7413" t="s">
        <v>3261</v>
      </c>
      <c r="N7413" s="2">
        <v>206.1</v>
      </c>
      <c r="O7413" s="3">
        <v>5</v>
      </c>
      <c r="P7413" s="2">
        <v>55.65</v>
      </c>
    </row>
    <row r="7414" spans="1:16" x14ac:dyDescent="0.35">
      <c r="A7414" t="s">
        <v>3259</v>
      </c>
      <c r="B7414" t="str">
        <f>LEFT(Table1[[#This Row],[Order Date]],2)</f>
        <v>27</v>
      </c>
      <c r="C7414" t="str">
        <f>MID(Table1[[#This Row],[Order Date]],4,2)</f>
        <v>03</v>
      </c>
      <c r="D7414" t="str">
        <f>RIGHT(Table1[[#This Row],[Order Date]],4)</f>
        <v>2017</v>
      </c>
      <c r="E7414" s="1">
        <f>DATE(Table1[[#This Row],[Column3]],Table1[[#This Row],[Column2]],Table1[[#This Row],[Column1]])</f>
        <v>42821</v>
      </c>
      <c r="F7414" s="1">
        <f>DATE(Table1[[#This Row],[Column3]],Table1[[#This Row],[Column2]],Table1[[#This Row],[Column1]])</f>
        <v>42821</v>
      </c>
      <c r="G7414" s="3">
        <f>YEAR(Table1[[#This Row],[Order Date New]])</f>
        <v>2017</v>
      </c>
      <c r="H7414" s="3">
        <f>MONTH(Table1[[#This Row],[Order Date New]])</f>
        <v>3</v>
      </c>
      <c r="I7414" t="s">
        <v>2298</v>
      </c>
      <c r="J7414" t="s">
        <v>55</v>
      </c>
      <c r="K7414" t="s">
        <v>11</v>
      </c>
      <c r="L7414" t="s">
        <v>12</v>
      </c>
      <c r="M7414" t="s">
        <v>2207</v>
      </c>
      <c r="N7414" s="2">
        <v>17.64</v>
      </c>
      <c r="O7414" s="3">
        <v>4</v>
      </c>
      <c r="P7414" s="2">
        <v>8.11</v>
      </c>
    </row>
    <row r="7415" spans="1:16" x14ac:dyDescent="0.35">
      <c r="A7415" t="s">
        <v>3259</v>
      </c>
      <c r="B7415" t="str">
        <f>LEFT(Table1[[#This Row],[Order Date]],2)</f>
        <v>27</v>
      </c>
      <c r="C7415" t="str">
        <f>MID(Table1[[#This Row],[Order Date]],4,2)</f>
        <v>03</v>
      </c>
      <c r="D7415" t="str">
        <f>RIGHT(Table1[[#This Row],[Order Date]],4)</f>
        <v>2017</v>
      </c>
      <c r="E7415" s="1">
        <f>DATE(Table1[[#This Row],[Column3]],Table1[[#This Row],[Column2]],Table1[[#This Row],[Column1]])</f>
        <v>42821</v>
      </c>
      <c r="F7415" s="1">
        <f>DATE(Table1[[#This Row],[Column3]],Table1[[#This Row],[Column2]],Table1[[#This Row],[Column1]])</f>
        <v>42821</v>
      </c>
      <c r="G7415" s="3">
        <f>YEAR(Table1[[#This Row],[Order Date New]])</f>
        <v>2017</v>
      </c>
      <c r="H7415" s="3">
        <f>MONTH(Table1[[#This Row],[Order Date New]])</f>
        <v>3</v>
      </c>
      <c r="I7415" t="s">
        <v>2843</v>
      </c>
      <c r="J7415" t="s">
        <v>10</v>
      </c>
      <c r="K7415" t="s">
        <v>34</v>
      </c>
      <c r="L7415" t="s">
        <v>75</v>
      </c>
      <c r="M7415" t="s">
        <v>2135</v>
      </c>
      <c r="N7415" s="2">
        <v>1023.33</v>
      </c>
      <c r="O7415" s="3">
        <v>5</v>
      </c>
      <c r="P7415" s="2">
        <v>-30.1</v>
      </c>
    </row>
    <row r="7416" spans="1:16" x14ac:dyDescent="0.35">
      <c r="A7416" t="s">
        <v>3259</v>
      </c>
      <c r="B7416" t="str">
        <f>LEFT(Table1[[#This Row],[Order Date]],2)</f>
        <v>27</v>
      </c>
      <c r="C7416" t="str">
        <f>MID(Table1[[#This Row],[Order Date]],4,2)</f>
        <v>03</v>
      </c>
      <c r="D7416" t="str">
        <f>RIGHT(Table1[[#This Row],[Order Date]],4)</f>
        <v>2017</v>
      </c>
      <c r="E7416" s="1">
        <f>DATE(Table1[[#This Row],[Column3]],Table1[[#This Row],[Column2]],Table1[[#This Row],[Column1]])</f>
        <v>42821</v>
      </c>
      <c r="F7416" s="1">
        <f>DATE(Table1[[#This Row],[Column3]],Table1[[#This Row],[Column2]],Table1[[#This Row],[Column1]])</f>
        <v>42821</v>
      </c>
      <c r="G7416" s="3">
        <f>YEAR(Table1[[#This Row],[Order Date New]])</f>
        <v>2017</v>
      </c>
      <c r="H7416" s="3">
        <f>MONTH(Table1[[#This Row],[Order Date New]])</f>
        <v>3</v>
      </c>
      <c r="I7416" t="s">
        <v>2843</v>
      </c>
      <c r="J7416" t="s">
        <v>10</v>
      </c>
      <c r="K7416" t="s">
        <v>34</v>
      </c>
      <c r="L7416" t="s">
        <v>35</v>
      </c>
      <c r="M7416" t="s">
        <v>36</v>
      </c>
      <c r="N7416" s="2">
        <v>600.55999999999995</v>
      </c>
      <c r="O7416" s="3">
        <v>3</v>
      </c>
      <c r="P7416" s="2">
        <v>-8.58</v>
      </c>
    </row>
    <row r="7417" spans="1:16" x14ac:dyDescent="0.35">
      <c r="A7417" t="s">
        <v>3259</v>
      </c>
      <c r="B7417" t="str">
        <f>LEFT(Table1[[#This Row],[Order Date]],2)</f>
        <v>27</v>
      </c>
      <c r="C7417" t="str">
        <f>MID(Table1[[#This Row],[Order Date]],4,2)</f>
        <v>03</v>
      </c>
      <c r="D7417" t="str">
        <f>RIGHT(Table1[[#This Row],[Order Date]],4)</f>
        <v>2017</v>
      </c>
      <c r="E7417" s="1">
        <f>DATE(Table1[[#This Row],[Column3]],Table1[[#This Row],[Column2]],Table1[[#This Row],[Column1]])</f>
        <v>42821</v>
      </c>
      <c r="F7417" s="1">
        <f>DATE(Table1[[#This Row],[Column3]],Table1[[#This Row],[Column2]],Table1[[#This Row],[Column1]])</f>
        <v>42821</v>
      </c>
      <c r="G7417" s="3">
        <f>YEAR(Table1[[#This Row],[Order Date New]])</f>
        <v>2017</v>
      </c>
      <c r="H7417" s="3">
        <f>MONTH(Table1[[#This Row],[Order Date New]])</f>
        <v>3</v>
      </c>
      <c r="I7417" t="s">
        <v>2843</v>
      </c>
      <c r="J7417" t="s">
        <v>10</v>
      </c>
      <c r="K7417" t="s">
        <v>39</v>
      </c>
      <c r="L7417" t="s">
        <v>52</v>
      </c>
      <c r="M7417" t="s">
        <v>467</v>
      </c>
      <c r="N7417" s="2">
        <v>39.99</v>
      </c>
      <c r="O7417" s="3">
        <v>1</v>
      </c>
      <c r="P7417" s="2">
        <v>7</v>
      </c>
    </row>
    <row r="7418" spans="1:16" x14ac:dyDescent="0.35">
      <c r="A7418" t="s">
        <v>3259</v>
      </c>
      <c r="B7418" t="str">
        <f>LEFT(Table1[[#This Row],[Order Date]],2)</f>
        <v>27</v>
      </c>
      <c r="C7418" t="str">
        <f>MID(Table1[[#This Row],[Order Date]],4,2)</f>
        <v>03</v>
      </c>
      <c r="D7418" t="str">
        <f>RIGHT(Table1[[#This Row],[Order Date]],4)</f>
        <v>2017</v>
      </c>
      <c r="E7418" s="1">
        <f>DATE(Table1[[#This Row],[Column3]],Table1[[#This Row],[Column2]],Table1[[#This Row],[Column1]])</f>
        <v>42821</v>
      </c>
      <c r="F7418" s="1">
        <f>DATE(Table1[[#This Row],[Column3]],Table1[[#This Row],[Column2]],Table1[[#This Row],[Column1]])</f>
        <v>42821</v>
      </c>
      <c r="G7418" s="3">
        <f>YEAR(Table1[[#This Row],[Order Date New]])</f>
        <v>2017</v>
      </c>
      <c r="H7418" s="3">
        <f>MONTH(Table1[[#This Row],[Order Date New]])</f>
        <v>3</v>
      </c>
      <c r="I7418" t="s">
        <v>2843</v>
      </c>
      <c r="J7418" t="s">
        <v>10</v>
      </c>
      <c r="K7418" t="s">
        <v>34</v>
      </c>
      <c r="L7418" t="s">
        <v>35</v>
      </c>
      <c r="M7418" t="s">
        <v>1852</v>
      </c>
      <c r="N7418" s="2">
        <v>211.25</v>
      </c>
      <c r="O7418" s="3">
        <v>2</v>
      </c>
      <c r="P7418" s="2">
        <v>-66.39</v>
      </c>
    </row>
    <row r="7419" spans="1:16" x14ac:dyDescent="0.35">
      <c r="A7419" t="s">
        <v>3262</v>
      </c>
      <c r="B7419" t="str">
        <f>LEFT(Table1[[#This Row],[Order Date]],2)</f>
        <v>28</v>
      </c>
      <c r="C7419" t="str">
        <f>MID(Table1[[#This Row],[Order Date]],4,2)</f>
        <v>03</v>
      </c>
      <c r="D7419" t="str">
        <f>RIGHT(Table1[[#This Row],[Order Date]],4)</f>
        <v>2017</v>
      </c>
      <c r="E7419" s="1">
        <f>DATE(Table1[[#This Row],[Column3]],Table1[[#This Row],[Column2]],Table1[[#This Row],[Column1]])</f>
        <v>42822</v>
      </c>
      <c r="F7419" s="1">
        <f>DATE(Table1[[#This Row],[Column3]],Table1[[#This Row],[Column2]],Table1[[#This Row],[Column1]])</f>
        <v>42822</v>
      </c>
      <c r="G7419" s="3">
        <f>YEAR(Table1[[#This Row],[Order Date New]])</f>
        <v>2017</v>
      </c>
      <c r="H7419" s="3">
        <f>MONTH(Table1[[#This Row],[Order Date New]])</f>
        <v>3</v>
      </c>
      <c r="I7419" t="s">
        <v>190</v>
      </c>
      <c r="J7419" t="s">
        <v>131</v>
      </c>
      <c r="K7419" t="s">
        <v>11</v>
      </c>
      <c r="L7419" t="s">
        <v>20</v>
      </c>
      <c r="M7419" t="s">
        <v>1977</v>
      </c>
      <c r="N7419" s="2">
        <v>68.739999999999995</v>
      </c>
      <c r="O7419" s="3">
        <v>9</v>
      </c>
      <c r="P7419" s="2">
        <v>-48.12</v>
      </c>
    </row>
    <row r="7420" spans="1:16" x14ac:dyDescent="0.35">
      <c r="A7420" t="s">
        <v>3262</v>
      </c>
      <c r="B7420" t="str">
        <f>LEFT(Table1[[#This Row],[Order Date]],2)</f>
        <v>28</v>
      </c>
      <c r="C7420" t="str">
        <f>MID(Table1[[#This Row],[Order Date]],4,2)</f>
        <v>03</v>
      </c>
      <c r="D7420" t="str">
        <f>RIGHT(Table1[[#This Row],[Order Date]],4)</f>
        <v>2017</v>
      </c>
      <c r="E7420" s="1">
        <f>DATE(Table1[[#This Row],[Column3]],Table1[[#This Row],[Column2]],Table1[[#This Row],[Column1]])</f>
        <v>42822</v>
      </c>
      <c r="F7420" s="1">
        <f>DATE(Table1[[#This Row],[Column3]],Table1[[#This Row],[Column2]],Table1[[#This Row],[Column1]])</f>
        <v>42822</v>
      </c>
      <c r="G7420" s="3">
        <f>YEAR(Table1[[#This Row],[Order Date New]])</f>
        <v>2017</v>
      </c>
      <c r="H7420" s="3">
        <f>MONTH(Table1[[#This Row],[Order Date New]])</f>
        <v>3</v>
      </c>
      <c r="I7420" t="s">
        <v>1827</v>
      </c>
      <c r="J7420" t="s">
        <v>27</v>
      </c>
      <c r="K7420" t="s">
        <v>11</v>
      </c>
      <c r="L7420" t="s">
        <v>12</v>
      </c>
      <c r="M7420" t="s">
        <v>2985</v>
      </c>
      <c r="N7420" s="2">
        <v>12.96</v>
      </c>
      <c r="O7420" s="3">
        <v>2</v>
      </c>
      <c r="P7420" s="2">
        <v>6.35</v>
      </c>
    </row>
    <row r="7421" spans="1:16" x14ac:dyDescent="0.35">
      <c r="A7421" t="s">
        <v>3262</v>
      </c>
      <c r="B7421" t="str">
        <f>LEFT(Table1[[#This Row],[Order Date]],2)</f>
        <v>28</v>
      </c>
      <c r="C7421" t="str">
        <f>MID(Table1[[#This Row],[Order Date]],4,2)</f>
        <v>03</v>
      </c>
      <c r="D7421" t="str">
        <f>RIGHT(Table1[[#This Row],[Order Date]],4)</f>
        <v>2017</v>
      </c>
      <c r="E7421" s="1">
        <f>DATE(Table1[[#This Row],[Column3]],Table1[[#This Row],[Column2]],Table1[[#This Row],[Column1]])</f>
        <v>42822</v>
      </c>
      <c r="F7421" s="1">
        <f>DATE(Table1[[#This Row],[Column3]],Table1[[#This Row],[Column2]],Table1[[#This Row],[Column1]])</f>
        <v>42822</v>
      </c>
      <c r="G7421" s="3">
        <f>YEAR(Table1[[#This Row],[Order Date New]])</f>
        <v>2017</v>
      </c>
      <c r="H7421" s="3">
        <f>MONTH(Table1[[#This Row],[Order Date New]])</f>
        <v>3</v>
      </c>
      <c r="I7421" t="s">
        <v>1827</v>
      </c>
      <c r="J7421" t="s">
        <v>27</v>
      </c>
      <c r="K7421" t="s">
        <v>34</v>
      </c>
      <c r="L7421" t="s">
        <v>47</v>
      </c>
      <c r="M7421" t="s">
        <v>90</v>
      </c>
      <c r="N7421" s="2">
        <v>26.48</v>
      </c>
      <c r="O7421" s="3">
        <v>1</v>
      </c>
      <c r="P7421" s="2">
        <v>10.06</v>
      </c>
    </row>
    <row r="7422" spans="1:16" x14ac:dyDescent="0.35">
      <c r="A7422" t="s">
        <v>3262</v>
      </c>
      <c r="B7422" t="str">
        <f>LEFT(Table1[[#This Row],[Order Date]],2)</f>
        <v>28</v>
      </c>
      <c r="C7422" t="str">
        <f>MID(Table1[[#This Row],[Order Date]],4,2)</f>
        <v>03</v>
      </c>
      <c r="D7422" t="str">
        <f>RIGHT(Table1[[#This Row],[Order Date]],4)</f>
        <v>2017</v>
      </c>
      <c r="E7422" s="1">
        <f>DATE(Table1[[#This Row],[Column3]],Table1[[#This Row],[Column2]],Table1[[#This Row],[Column1]])</f>
        <v>42822</v>
      </c>
      <c r="F7422" s="1">
        <f>DATE(Table1[[#This Row],[Column3]],Table1[[#This Row],[Column2]],Table1[[#This Row],[Column1]])</f>
        <v>42822</v>
      </c>
      <c r="G7422" s="3">
        <f>YEAR(Table1[[#This Row],[Order Date New]])</f>
        <v>2017</v>
      </c>
      <c r="H7422" s="3">
        <f>MONTH(Table1[[#This Row],[Order Date New]])</f>
        <v>3</v>
      </c>
      <c r="I7422" t="s">
        <v>1827</v>
      </c>
      <c r="J7422" t="s">
        <v>27</v>
      </c>
      <c r="K7422" t="s">
        <v>39</v>
      </c>
      <c r="L7422" t="s">
        <v>328</v>
      </c>
      <c r="M7422" t="s">
        <v>1333</v>
      </c>
      <c r="N7422" s="2">
        <v>532.72</v>
      </c>
      <c r="O7422" s="3">
        <v>2</v>
      </c>
      <c r="P7422" s="2">
        <v>53.27</v>
      </c>
    </row>
    <row r="7423" spans="1:16" x14ac:dyDescent="0.35">
      <c r="A7423" t="s">
        <v>3262</v>
      </c>
      <c r="B7423" t="str">
        <f>LEFT(Table1[[#This Row],[Order Date]],2)</f>
        <v>28</v>
      </c>
      <c r="C7423" t="str">
        <f>MID(Table1[[#This Row],[Order Date]],4,2)</f>
        <v>03</v>
      </c>
      <c r="D7423" t="str">
        <f>RIGHT(Table1[[#This Row],[Order Date]],4)</f>
        <v>2017</v>
      </c>
      <c r="E7423" s="1">
        <f>DATE(Table1[[#This Row],[Column3]],Table1[[#This Row],[Column2]],Table1[[#This Row],[Column1]])</f>
        <v>42822</v>
      </c>
      <c r="F7423" s="1">
        <f>DATE(Table1[[#This Row],[Column3]],Table1[[#This Row],[Column2]],Table1[[#This Row],[Column1]])</f>
        <v>42822</v>
      </c>
      <c r="G7423" s="3">
        <f>YEAR(Table1[[#This Row],[Order Date New]])</f>
        <v>2017</v>
      </c>
      <c r="H7423" s="3">
        <f>MONTH(Table1[[#This Row],[Order Date New]])</f>
        <v>3</v>
      </c>
      <c r="I7423" t="s">
        <v>1827</v>
      </c>
      <c r="J7423" t="s">
        <v>27</v>
      </c>
      <c r="K7423" t="s">
        <v>11</v>
      </c>
      <c r="L7423" t="s">
        <v>12</v>
      </c>
      <c r="M7423" t="s">
        <v>3091</v>
      </c>
      <c r="N7423" s="2">
        <v>26.72</v>
      </c>
      <c r="O7423" s="3">
        <v>4</v>
      </c>
      <c r="P7423" s="2">
        <v>12.83</v>
      </c>
    </row>
    <row r="7424" spans="1:16" x14ac:dyDescent="0.35">
      <c r="A7424" t="s">
        <v>3262</v>
      </c>
      <c r="B7424" t="str">
        <f>LEFT(Table1[[#This Row],[Order Date]],2)</f>
        <v>28</v>
      </c>
      <c r="C7424" t="str">
        <f>MID(Table1[[#This Row],[Order Date]],4,2)</f>
        <v>03</v>
      </c>
      <c r="D7424" t="str">
        <f>RIGHT(Table1[[#This Row],[Order Date]],4)</f>
        <v>2017</v>
      </c>
      <c r="E7424" s="1">
        <f>DATE(Table1[[#This Row],[Column3]],Table1[[#This Row],[Column2]],Table1[[#This Row],[Column1]])</f>
        <v>42822</v>
      </c>
      <c r="F7424" s="1">
        <f>DATE(Table1[[#This Row],[Column3]],Table1[[#This Row],[Column2]],Table1[[#This Row],[Column1]])</f>
        <v>42822</v>
      </c>
      <c r="G7424" s="3">
        <f>YEAR(Table1[[#This Row],[Order Date New]])</f>
        <v>2017</v>
      </c>
      <c r="H7424" s="3">
        <f>MONTH(Table1[[#This Row],[Order Date New]])</f>
        <v>3</v>
      </c>
      <c r="I7424" t="s">
        <v>1827</v>
      </c>
      <c r="J7424" t="s">
        <v>27</v>
      </c>
      <c r="K7424" t="s">
        <v>11</v>
      </c>
      <c r="L7424" t="s">
        <v>12</v>
      </c>
      <c r="M7424" t="s">
        <v>2200</v>
      </c>
      <c r="N7424" s="2">
        <v>20.04</v>
      </c>
      <c r="O7424" s="3">
        <v>3</v>
      </c>
      <c r="P7424" s="2">
        <v>9.6199999999999992</v>
      </c>
    </row>
    <row r="7425" spans="1:16" x14ac:dyDescent="0.35">
      <c r="A7425" t="s">
        <v>3262</v>
      </c>
      <c r="B7425" t="str">
        <f>LEFT(Table1[[#This Row],[Order Date]],2)</f>
        <v>28</v>
      </c>
      <c r="C7425" t="str">
        <f>MID(Table1[[#This Row],[Order Date]],4,2)</f>
        <v>03</v>
      </c>
      <c r="D7425" t="str">
        <f>RIGHT(Table1[[#This Row],[Order Date]],4)</f>
        <v>2017</v>
      </c>
      <c r="E7425" s="1">
        <f>DATE(Table1[[#This Row],[Column3]],Table1[[#This Row],[Column2]],Table1[[#This Row],[Column1]])</f>
        <v>42822</v>
      </c>
      <c r="F7425" s="1">
        <f>DATE(Table1[[#This Row],[Column3]],Table1[[#This Row],[Column2]],Table1[[#This Row],[Column1]])</f>
        <v>42822</v>
      </c>
      <c r="G7425" s="3">
        <f>YEAR(Table1[[#This Row],[Order Date New]])</f>
        <v>2017</v>
      </c>
      <c r="H7425" s="3">
        <f>MONTH(Table1[[#This Row],[Order Date New]])</f>
        <v>3</v>
      </c>
      <c r="I7425" t="s">
        <v>1827</v>
      </c>
      <c r="J7425" t="s">
        <v>27</v>
      </c>
      <c r="K7425" t="s">
        <v>11</v>
      </c>
      <c r="L7425" t="s">
        <v>18</v>
      </c>
      <c r="M7425" t="s">
        <v>19</v>
      </c>
      <c r="N7425" s="2">
        <v>795.48</v>
      </c>
      <c r="O7425" s="3">
        <v>7</v>
      </c>
      <c r="P7425" s="2">
        <v>7.95</v>
      </c>
    </row>
    <row r="7426" spans="1:16" x14ac:dyDescent="0.35">
      <c r="A7426" t="s">
        <v>3262</v>
      </c>
      <c r="B7426" t="str">
        <f>LEFT(Table1[[#This Row],[Order Date]],2)</f>
        <v>28</v>
      </c>
      <c r="C7426" t="str">
        <f>MID(Table1[[#This Row],[Order Date]],4,2)</f>
        <v>03</v>
      </c>
      <c r="D7426" t="str">
        <f>RIGHT(Table1[[#This Row],[Order Date]],4)</f>
        <v>2017</v>
      </c>
      <c r="E7426" s="1">
        <f>DATE(Table1[[#This Row],[Column3]],Table1[[#This Row],[Column2]],Table1[[#This Row],[Column1]])</f>
        <v>42822</v>
      </c>
      <c r="F7426" s="1">
        <f>DATE(Table1[[#This Row],[Column3]],Table1[[#This Row],[Column2]],Table1[[#This Row],[Column1]])</f>
        <v>42822</v>
      </c>
      <c r="G7426" s="3">
        <f>YEAR(Table1[[#This Row],[Order Date New]])</f>
        <v>2017</v>
      </c>
      <c r="H7426" s="3">
        <f>MONTH(Table1[[#This Row],[Order Date New]])</f>
        <v>3</v>
      </c>
      <c r="I7426" t="s">
        <v>1827</v>
      </c>
      <c r="J7426" t="s">
        <v>27</v>
      </c>
      <c r="K7426" t="s">
        <v>34</v>
      </c>
      <c r="L7426" t="s">
        <v>47</v>
      </c>
      <c r="M7426" t="s">
        <v>1960</v>
      </c>
      <c r="N7426" s="2">
        <v>21.56</v>
      </c>
      <c r="O7426" s="3">
        <v>7</v>
      </c>
      <c r="P7426" s="2">
        <v>6.9</v>
      </c>
    </row>
    <row r="7427" spans="1:16" x14ac:dyDescent="0.35">
      <c r="A7427" t="s">
        <v>3263</v>
      </c>
      <c r="B7427" t="str">
        <f>LEFT(Table1[[#This Row],[Order Date]],2)</f>
        <v>29</v>
      </c>
      <c r="C7427" t="str">
        <f>MID(Table1[[#This Row],[Order Date]],4,2)</f>
        <v>03</v>
      </c>
      <c r="D7427" t="str">
        <f>RIGHT(Table1[[#This Row],[Order Date]],4)</f>
        <v>2017</v>
      </c>
      <c r="E7427" s="1">
        <f>DATE(Table1[[#This Row],[Column3]],Table1[[#This Row],[Column2]],Table1[[#This Row],[Column1]])</f>
        <v>42823</v>
      </c>
      <c r="F7427" s="1">
        <f>DATE(Table1[[#This Row],[Column3]],Table1[[#This Row],[Column2]],Table1[[#This Row],[Column1]])</f>
        <v>42823</v>
      </c>
      <c r="G7427" s="3">
        <f>YEAR(Table1[[#This Row],[Order Date New]])</f>
        <v>2017</v>
      </c>
      <c r="H7427" s="3">
        <f>MONTH(Table1[[#This Row],[Order Date New]])</f>
        <v>3</v>
      </c>
      <c r="I7427" t="s">
        <v>1077</v>
      </c>
      <c r="J7427" t="s">
        <v>138</v>
      </c>
      <c r="K7427" t="s">
        <v>11</v>
      </c>
      <c r="L7427" t="s">
        <v>18</v>
      </c>
      <c r="M7427" t="s">
        <v>505</v>
      </c>
      <c r="N7427" s="2">
        <v>81.400000000000006</v>
      </c>
      <c r="O7427" s="3">
        <v>5</v>
      </c>
      <c r="P7427" s="2">
        <v>21.16</v>
      </c>
    </row>
    <row r="7428" spans="1:16" x14ac:dyDescent="0.35">
      <c r="A7428" t="s">
        <v>3264</v>
      </c>
      <c r="B7428" t="str">
        <f>LEFT(Table1[[#This Row],[Order Date]],2)</f>
        <v>30</v>
      </c>
      <c r="C7428" t="str">
        <f>MID(Table1[[#This Row],[Order Date]],4,2)</f>
        <v>03</v>
      </c>
      <c r="D7428" t="str">
        <f>RIGHT(Table1[[#This Row],[Order Date]],4)</f>
        <v>2017</v>
      </c>
      <c r="E7428" s="1">
        <f>DATE(Table1[[#This Row],[Column3]],Table1[[#This Row],[Column2]],Table1[[#This Row],[Column1]])</f>
        <v>42824</v>
      </c>
      <c r="F7428" s="1">
        <f>DATE(Table1[[#This Row],[Column3]],Table1[[#This Row],[Column2]],Table1[[#This Row],[Column1]])</f>
        <v>42824</v>
      </c>
      <c r="G7428" s="3">
        <f>YEAR(Table1[[#This Row],[Order Date New]])</f>
        <v>2017</v>
      </c>
      <c r="H7428" s="3">
        <f>MONTH(Table1[[#This Row],[Order Date New]])</f>
        <v>3</v>
      </c>
      <c r="I7428" t="s">
        <v>3265</v>
      </c>
      <c r="J7428" t="s">
        <v>919</v>
      </c>
      <c r="K7428" t="s">
        <v>11</v>
      </c>
      <c r="L7428" t="s">
        <v>64</v>
      </c>
      <c r="M7428" t="s">
        <v>3266</v>
      </c>
      <c r="N7428" s="2">
        <v>325.86</v>
      </c>
      <c r="O7428" s="3">
        <v>2</v>
      </c>
      <c r="P7428" s="2">
        <v>149.9</v>
      </c>
    </row>
    <row r="7429" spans="1:16" x14ac:dyDescent="0.35">
      <c r="A7429" t="s">
        <v>3264</v>
      </c>
      <c r="B7429" t="str">
        <f>LEFT(Table1[[#This Row],[Order Date]],2)</f>
        <v>30</v>
      </c>
      <c r="C7429" t="str">
        <f>MID(Table1[[#This Row],[Order Date]],4,2)</f>
        <v>03</v>
      </c>
      <c r="D7429" t="str">
        <f>RIGHT(Table1[[#This Row],[Order Date]],4)</f>
        <v>2017</v>
      </c>
      <c r="E7429" s="1">
        <f>DATE(Table1[[#This Row],[Column3]],Table1[[#This Row],[Column2]],Table1[[#This Row],[Column1]])</f>
        <v>42824</v>
      </c>
      <c r="F7429" s="1">
        <f>DATE(Table1[[#This Row],[Column3]],Table1[[#This Row],[Column2]],Table1[[#This Row],[Column1]])</f>
        <v>42824</v>
      </c>
      <c r="G7429" s="3">
        <f>YEAR(Table1[[#This Row],[Order Date New]])</f>
        <v>2017</v>
      </c>
      <c r="H7429" s="3">
        <f>MONTH(Table1[[#This Row],[Order Date New]])</f>
        <v>3</v>
      </c>
      <c r="I7429" t="s">
        <v>2356</v>
      </c>
      <c r="J7429" t="s">
        <v>23</v>
      </c>
      <c r="K7429" t="s">
        <v>11</v>
      </c>
      <c r="L7429" t="s">
        <v>20</v>
      </c>
      <c r="M7429" t="s">
        <v>627</v>
      </c>
      <c r="N7429" s="2">
        <v>5.72</v>
      </c>
      <c r="O7429" s="3">
        <v>5</v>
      </c>
      <c r="P7429" s="2">
        <v>-4.76</v>
      </c>
    </row>
    <row r="7430" spans="1:16" x14ac:dyDescent="0.35">
      <c r="A7430" t="s">
        <v>3264</v>
      </c>
      <c r="B7430" t="str">
        <f>LEFT(Table1[[#This Row],[Order Date]],2)</f>
        <v>30</v>
      </c>
      <c r="C7430" t="str">
        <f>MID(Table1[[#This Row],[Order Date]],4,2)</f>
        <v>03</v>
      </c>
      <c r="D7430" t="str">
        <f>RIGHT(Table1[[#This Row],[Order Date]],4)</f>
        <v>2017</v>
      </c>
      <c r="E7430" s="1">
        <f>DATE(Table1[[#This Row],[Column3]],Table1[[#This Row],[Column2]],Table1[[#This Row],[Column1]])</f>
        <v>42824</v>
      </c>
      <c r="F7430" s="1">
        <f>DATE(Table1[[#This Row],[Column3]],Table1[[#This Row],[Column2]],Table1[[#This Row],[Column1]])</f>
        <v>42824</v>
      </c>
      <c r="G7430" s="3">
        <f>YEAR(Table1[[#This Row],[Order Date New]])</f>
        <v>2017</v>
      </c>
      <c r="H7430" s="3">
        <f>MONTH(Table1[[#This Row],[Order Date New]])</f>
        <v>3</v>
      </c>
      <c r="I7430" t="s">
        <v>32</v>
      </c>
      <c r="J7430" t="s">
        <v>30</v>
      </c>
      <c r="K7430" t="s">
        <v>11</v>
      </c>
      <c r="L7430" t="s">
        <v>18</v>
      </c>
      <c r="M7430" t="s">
        <v>2659</v>
      </c>
      <c r="N7430" s="2">
        <v>59.76</v>
      </c>
      <c r="O7430" s="3">
        <v>1</v>
      </c>
      <c r="P7430" s="2">
        <v>16.73</v>
      </c>
    </row>
    <row r="7431" spans="1:16" x14ac:dyDescent="0.35">
      <c r="A7431" t="s">
        <v>3264</v>
      </c>
      <c r="B7431" t="str">
        <f>LEFT(Table1[[#This Row],[Order Date]],2)</f>
        <v>30</v>
      </c>
      <c r="C7431" t="str">
        <f>MID(Table1[[#This Row],[Order Date]],4,2)</f>
        <v>03</v>
      </c>
      <c r="D7431" t="str">
        <f>RIGHT(Table1[[#This Row],[Order Date]],4)</f>
        <v>2017</v>
      </c>
      <c r="E7431" s="1">
        <f>DATE(Table1[[#This Row],[Column3]],Table1[[#This Row],[Column2]],Table1[[#This Row],[Column1]])</f>
        <v>42824</v>
      </c>
      <c r="F7431" s="1">
        <f>DATE(Table1[[#This Row],[Column3]],Table1[[#This Row],[Column2]],Table1[[#This Row],[Column1]])</f>
        <v>42824</v>
      </c>
      <c r="G7431" s="3">
        <f>YEAR(Table1[[#This Row],[Order Date New]])</f>
        <v>2017</v>
      </c>
      <c r="H7431" s="3">
        <f>MONTH(Table1[[#This Row],[Order Date New]])</f>
        <v>3</v>
      </c>
      <c r="I7431" t="s">
        <v>130</v>
      </c>
      <c r="J7431" t="s">
        <v>27</v>
      </c>
      <c r="K7431" t="s">
        <v>11</v>
      </c>
      <c r="L7431" t="s">
        <v>24</v>
      </c>
      <c r="M7431" t="s">
        <v>2529</v>
      </c>
      <c r="N7431" s="2">
        <v>6.08</v>
      </c>
      <c r="O7431" s="3">
        <v>2</v>
      </c>
      <c r="P7431" s="2">
        <v>2.0699999999999998</v>
      </c>
    </row>
    <row r="7432" spans="1:16" x14ac:dyDescent="0.35">
      <c r="A7432" t="s">
        <v>3264</v>
      </c>
      <c r="B7432" t="str">
        <f>LEFT(Table1[[#This Row],[Order Date]],2)</f>
        <v>30</v>
      </c>
      <c r="C7432" t="str">
        <f>MID(Table1[[#This Row],[Order Date]],4,2)</f>
        <v>03</v>
      </c>
      <c r="D7432" t="str">
        <f>RIGHT(Table1[[#This Row],[Order Date]],4)</f>
        <v>2017</v>
      </c>
      <c r="E7432" s="1">
        <f>DATE(Table1[[#This Row],[Column3]],Table1[[#This Row],[Column2]],Table1[[#This Row],[Column1]])</f>
        <v>42824</v>
      </c>
      <c r="F7432" s="1">
        <f>DATE(Table1[[#This Row],[Column3]],Table1[[#This Row],[Column2]],Table1[[#This Row],[Column1]])</f>
        <v>42824</v>
      </c>
      <c r="G7432" s="3">
        <f>YEAR(Table1[[#This Row],[Order Date New]])</f>
        <v>2017</v>
      </c>
      <c r="H7432" s="3">
        <f>MONTH(Table1[[#This Row],[Order Date New]])</f>
        <v>3</v>
      </c>
      <c r="I7432" t="s">
        <v>130</v>
      </c>
      <c r="J7432" t="s">
        <v>27</v>
      </c>
      <c r="K7432" t="s">
        <v>39</v>
      </c>
      <c r="L7432" t="s">
        <v>40</v>
      </c>
      <c r="M7432" t="s">
        <v>3085</v>
      </c>
      <c r="N7432" s="2">
        <v>164.79</v>
      </c>
      <c r="O7432" s="3">
        <v>1</v>
      </c>
      <c r="P7432" s="2">
        <v>18.54</v>
      </c>
    </row>
    <row r="7433" spans="1:16" x14ac:dyDescent="0.35">
      <c r="A7433" t="s">
        <v>3264</v>
      </c>
      <c r="B7433" t="str">
        <f>LEFT(Table1[[#This Row],[Order Date]],2)</f>
        <v>30</v>
      </c>
      <c r="C7433" t="str">
        <f>MID(Table1[[#This Row],[Order Date]],4,2)</f>
        <v>03</v>
      </c>
      <c r="D7433" t="str">
        <f>RIGHT(Table1[[#This Row],[Order Date]],4)</f>
        <v>2017</v>
      </c>
      <c r="E7433" s="1">
        <f>DATE(Table1[[#This Row],[Column3]],Table1[[#This Row],[Column2]],Table1[[#This Row],[Column1]])</f>
        <v>42824</v>
      </c>
      <c r="F7433" s="1">
        <f>DATE(Table1[[#This Row],[Column3]],Table1[[#This Row],[Column2]],Table1[[#This Row],[Column1]])</f>
        <v>42824</v>
      </c>
      <c r="G7433" s="3">
        <f>YEAR(Table1[[#This Row],[Order Date New]])</f>
        <v>2017</v>
      </c>
      <c r="H7433" s="3">
        <f>MONTH(Table1[[#This Row],[Order Date New]])</f>
        <v>3</v>
      </c>
      <c r="I7433" t="s">
        <v>1786</v>
      </c>
      <c r="J7433" t="s">
        <v>27</v>
      </c>
      <c r="K7433" t="s">
        <v>34</v>
      </c>
      <c r="L7433" t="s">
        <v>47</v>
      </c>
      <c r="M7433" t="s">
        <v>2238</v>
      </c>
      <c r="N7433" s="2">
        <v>94.2</v>
      </c>
      <c r="O7433" s="3">
        <v>5</v>
      </c>
      <c r="P7433" s="2">
        <v>39.56</v>
      </c>
    </row>
    <row r="7434" spans="1:16" x14ac:dyDescent="0.35">
      <c r="A7434" t="s">
        <v>3267</v>
      </c>
      <c r="B7434" t="str">
        <f>LEFT(Table1[[#This Row],[Order Date]],2)</f>
        <v>31</v>
      </c>
      <c r="C7434" t="str">
        <f>MID(Table1[[#This Row],[Order Date]],4,2)</f>
        <v>03</v>
      </c>
      <c r="D7434" t="str">
        <f>RIGHT(Table1[[#This Row],[Order Date]],4)</f>
        <v>2017</v>
      </c>
      <c r="E7434" s="1">
        <f>DATE(Table1[[#This Row],[Column3]],Table1[[#This Row],[Column2]],Table1[[#This Row],[Column1]])</f>
        <v>42825</v>
      </c>
      <c r="F7434" s="1">
        <f>DATE(Table1[[#This Row],[Column3]],Table1[[#This Row],[Column2]],Table1[[#This Row],[Column1]])</f>
        <v>42825</v>
      </c>
      <c r="G7434" s="3">
        <f>YEAR(Table1[[#This Row],[Order Date New]])</f>
        <v>2017</v>
      </c>
      <c r="H7434" s="3">
        <f>MONTH(Table1[[#This Row],[Order Date New]])</f>
        <v>3</v>
      </c>
      <c r="I7434" t="s">
        <v>642</v>
      </c>
      <c r="J7434" t="s">
        <v>10</v>
      </c>
      <c r="K7434" t="s">
        <v>34</v>
      </c>
      <c r="L7434" t="s">
        <v>75</v>
      </c>
      <c r="M7434" t="s">
        <v>2418</v>
      </c>
      <c r="N7434" s="2">
        <v>205.33</v>
      </c>
      <c r="O7434" s="3">
        <v>2</v>
      </c>
      <c r="P7434" s="2">
        <v>-36.24</v>
      </c>
    </row>
    <row r="7435" spans="1:16" x14ac:dyDescent="0.35">
      <c r="A7435" t="s">
        <v>3267</v>
      </c>
      <c r="B7435" t="str">
        <f>LEFT(Table1[[#This Row],[Order Date]],2)</f>
        <v>31</v>
      </c>
      <c r="C7435" t="str">
        <f>MID(Table1[[#This Row],[Order Date]],4,2)</f>
        <v>03</v>
      </c>
      <c r="D7435" t="str">
        <f>RIGHT(Table1[[#This Row],[Order Date]],4)</f>
        <v>2017</v>
      </c>
      <c r="E7435" s="1">
        <f>DATE(Table1[[#This Row],[Column3]],Table1[[#This Row],[Column2]],Table1[[#This Row],[Column1]])</f>
        <v>42825</v>
      </c>
      <c r="F7435" s="1">
        <f>DATE(Table1[[#This Row],[Column3]],Table1[[#This Row],[Column2]],Table1[[#This Row],[Column1]])</f>
        <v>42825</v>
      </c>
      <c r="G7435" s="3">
        <f>YEAR(Table1[[#This Row],[Order Date New]])</f>
        <v>2017</v>
      </c>
      <c r="H7435" s="3">
        <f>MONTH(Table1[[#This Row],[Order Date New]])</f>
        <v>3</v>
      </c>
      <c r="I7435" t="s">
        <v>2206</v>
      </c>
      <c r="J7435" t="s">
        <v>161</v>
      </c>
      <c r="K7435" t="s">
        <v>34</v>
      </c>
      <c r="L7435" t="s">
        <v>47</v>
      </c>
      <c r="M7435" t="s">
        <v>1119</v>
      </c>
      <c r="N7435" s="2">
        <v>29.78</v>
      </c>
      <c r="O7435" s="3">
        <v>2</v>
      </c>
      <c r="P7435" s="2">
        <v>8.0399999999999991</v>
      </c>
    </row>
    <row r="7436" spans="1:16" x14ac:dyDescent="0.35">
      <c r="A7436" t="s">
        <v>3267</v>
      </c>
      <c r="B7436" t="str">
        <f>LEFT(Table1[[#This Row],[Order Date]],2)</f>
        <v>31</v>
      </c>
      <c r="C7436" t="str">
        <f>MID(Table1[[#This Row],[Order Date]],4,2)</f>
        <v>03</v>
      </c>
      <c r="D7436" t="str">
        <f>RIGHT(Table1[[#This Row],[Order Date]],4)</f>
        <v>2017</v>
      </c>
      <c r="E7436" s="1">
        <f>DATE(Table1[[#This Row],[Column3]],Table1[[#This Row],[Column2]],Table1[[#This Row],[Column1]])</f>
        <v>42825</v>
      </c>
      <c r="F7436" s="1">
        <f>DATE(Table1[[#This Row],[Column3]],Table1[[#This Row],[Column2]],Table1[[#This Row],[Column1]])</f>
        <v>42825</v>
      </c>
      <c r="G7436" s="3">
        <f>YEAR(Table1[[#This Row],[Order Date New]])</f>
        <v>2017</v>
      </c>
      <c r="H7436" s="3">
        <f>MONTH(Table1[[#This Row],[Order Date New]])</f>
        <v>3</v>
      </c>
      <c r="I7436" t="s">
        <v>2206</v>
      </c>
      <c r="J7436" t="s">
        <v>161</v>
      </c>
      <c r="K7436" t="s">
        <v>39</v>
      </c>
      <c r="L7436" t="s">
        <v>40</v>
      </c>
      <c r="M7436" t="s">
        <v>1382</v>
      </c>
      <c r="N7436" s="2">
        <v>677.58</v>
      </c>
      <c r="O7436" s="3">
        <v>3</v>
      </c>
      <c r="P7436" s="2">
        <v>176.17</v>
      </c>
    </row>
    <row r="7437" spans="1:16" x14ac:dyDescent="0.35">
      <c r="A7437" t="s">
        <v>3267</v>
      </c>
      <c r="B7437" t="str">
        <f>LEFT(Table1[[#This Row],[Order Date]],2)</f>
        <v>31</v>
      </c>
      <c r="C7437" t="str">
        <f>MID(Table1[[#This Row],[Order Date]],4,2)</f>
        <v>03</v>
      </c>
      <c r="D7437" t="str">
        <f>RIGHT(Table1[[#This Row],[Order Date]],4)</f>
        <v>2017</v>
      </c>
      <c r="E7437" s="1">
        <f>DATE(Table1[[#This Row],[Column3]],Table1[[#This Row],[Column2]],Table1[[#This Row],[Column1]])</f>
        <v>42825</v>
      </c>
      <c r="F7437" s="1">
        <f>DATE(Table1[[#This Row],[Column3]],Table1[[#This Row],[Column2]],Table1[[#This Row],[Column1]])</f>
        <v>42825</v>
      </c>
      <c r="G7437" s="3">
        <f>YEAR(Table1[[#This Row],[Order Date New]])</f>
        <v>2017</v>
      </c>
      <c r="H7437" s="3">
        <f>MONTH(Table1[[#This Row],[Order Date New]])</f>
        <v>3</v>
      </c>
      <c r="I7437" t="s">
        <v>2206</v>
      </c>
      <c r="J7437" t="s">
        <v>161</v>
      </c>
      <c r="K7437" t="s">
        <v>11</v>
      </c>
      <c r="L7437" t="s">
        <v>12</v>
      </c>
      <c r="M7437" t="s">
        <v>3057</v>
      </c>
      <c r="N7437" s="2">
        <v>75.040000000000006</v>
      </c>
      <c r="O7437" s="3">
        <v>8</v>
      </c>
      <c r="P7437" s="2">
        <v>36.020000000000003</v>
      </c>
    </row>
    <row r="7438" spans="1:16" x14ac:dyDescent="0.35">
      <c r="A7438" t="s">
        <v>3267</v>
      </c>
      <c r="B7438" t="str">
        <f>LEFT(Table1[[#This Row],[Order Date]],2)</f>
        <v>31</v>
      </c>
      <c r="C7438" t="str">
        <f>MID(Table1[[#This Row],[Order Date]],4,2)</f>
        <v>03</v>
      </c>
      <c r="D7438" t="str">
        <f>RIGHT(Table1[[#This Row],[Order Date]],4)</f>
        <v>2017</v>
      </c>
      <c r="E7438" s="1">
        <f>DATE(Table1[[#This Row],[Column3]],Table1[[#This Row],[Column2]],Table1[[#This Row],[Column1]])</f>
        <v>42825</v>
      </c>
      <c r="F7438" s="1">
        <f>DATE(Table1[[#This Row],[Column3]],Table1[[#This Row],[Column2]],Table1[[#This Row],[Column1]])</f>
        <v>42825</v>
      </c>
      <c r="G7438" s="3">
        <f>YEAR(Table1[[#This Row],[Order Date New]])</f>
        <v>2017</v>
      </c>
      <c r="H7438" s="3">
        <f>MONTH(Table1[[#This Row],[Order Date New]])</f>
        <v>3</v>
      </c>
      <c r="I7438" t="s">
        <v>1559</v>
      </c>
      <c r="J7438" t="s">
        <v>161</v>
      </c>
      <c r="K7438" t="s">
        <v>39</v>
      </c>
      <c r="L7438" t="s">
        <v>40</v>
      </c>
      <c r="M7438" t="s">
        <v>1423</v>
      </c>
      <c r="N7438" s="2">
        <v>84.95</v>
      </c>
      <c r="O7438" s="3">
        <v>5</v>
      </c>
      <c r="P7438" s="2">
        <v>22.09</v>
      </c>
    </row>
    <row r="7439" spans="1:16" x14ac:dyDescent="0.35">
      <c r="A7439" t="s">
        <v>3267</v>
      </c>
      <c r="B7439" t="str">
        <f>LEFT(Table1[[#This Row],[Order Date]],2)</f>
        <v>31</v>
      </c>
      <c r="C7439" t="str">
        <f>MID(Table1[[#This Row],[Order Date]],4,2)</f>
        <v>03</v>
      </c>
      <c r="D7439" t="str">
        <f>RIGHT(Table1[[#This Row],[Order Date]],4)</f>
        <v>2017</v>
      </c>
      <c r="E7439" s="1">
        <f>DATE(Table1[[#This Row],[Column3]],Table1[[#This Row],[Column2]],Table1[[#This Row],[Column1]])</f>
        <v>42825</v>
      </c>
      <c r="F7439" s="1">
        <f>DATE(Table1[[#This Row],[Column3]],Table1[[#This Row],[Column2]],Table1[[#This Row],[Column1]])</f>
        <v>42825</v>
      </c>
      <c r="G7439" s="3">
        <f>YEAR(Table1[[#This Row],[Order Date New]])</f>
        <v>2017</v>
      </c>
      <c r="H7439" s="3">
        <f>MONTH(Table1[[#This Row],[Order Date New]])</f>
        <v>3</v>
      </c>
      <c r="I7439" t="s">
        <v>1651</v>
      </c>
      <c r="J7439" t="s">
        <v>33</v>
      </c>
      <c r="K7439" t="s">
        <v>34</v>
      </c>
      <c r="L7439" t="s">
        <v>47</v>
      </c>
      <c r="M7439" t="s">
        <v>1001</v>
      </c>
      <c r="N7439" s="2">
        <v>61</v>
      </c>
      <c r="O7439" s="3">
        <v>5</v>
      </c>
      <c r="P7439" s="2">
        <v>25.62</v>
      </c>
    </row>
    <row r="7440" spans="1:16" x14ac:dyDescent="0.35">
      <c r="A7440" t="s">
        <v>3267</v>
      </c>
      <c r="B7440" t="str">
        <f>LEFT(Table1[[#This Row],[Order Date]],2)</f>
        <v>31</v>
      </c>
      <c r="C7440" t="str">
        <f>MID(Table1[[#This Row],[Order Date]],4,2)</f>
        <v>03</v>
      </c>
      <c r="D7440" t="str">
        <f>RIGHT(Table1[[#This Row],[Order Date]],4)</f>
        <v>2017</v>
      </c>
      <c r="E7440" s="1">
        <f>DATE(Table1[[#This Row],[Column3]],Table1[[#This Row],[Column2]],Table1[[#This Row],[Column1]])</f>
        <v>42825</v>
      </c>
      <c r="F7440" s="1">
        <f>DATE(Table1[[#This Row],[Column3]],Table1[[#This Row],[Column2]],Table1[[#This Row],[Column1]])</f>
        <v>42825</v>
      </c>
      <c r="G7440" s="3">
        <f>YEAR(Table1[[#This Row],[Order Date New]])</f>
        <v>2017</v>
      </c>
      <c r="H7440" s="3">
        <f>MONTH(Table1[[#This Row],[Order Date New]])</f>
        <v>3</v>
      </c>
      <c r="I7440" t="s">
        <v>1651</v>
      </c>
      <c r="J7440" t="s">
        <v>33</v>
      </c>
      <c r="K7440" t="s">
        <v>39</v>
      </c>
      <c r="L7440" t="s">
        <v>40</v>
      </c>
      <c r="M7440" t="s">
        <v>1424</v>
      </c>
      <c r="N7440" s="2">
        <v>671.93</v>
      </c>
      <c r="O7440" s="3">
        <v>7</v>
      </c>
      <c r="P7440" s="2">
        <v>188.14</v>
      </c>
    </row>
    <row r="7441" spans="1:16" x14ac:dyDescent="0.35">
      <c r="A7441" t="s">
        <v>3267</v>
      </c>
      <c r="B7441" t="str">
        <f>LEFT(Table1[[#This Row],[Order Date]],2)</f>
        <v>31</v>
      </c>
      <c r="C7441" t="str">
        <f>MID(Table1[[#This Row],[Order Date]],4,2)</f>
        <v>03</v>
      </c>
      <c r="D7441" t="str">
        <f>RIGHT(Table1[[#This Row],[Order Date]],4)</f>
        <v>2017</v>
      </c>
      <c r="E7441" s="1">
        <f>DATE(Table1[[#This Row],[Column3]],Table1[[#This Row],[Column2]],Table1[[#This Row],[Column1]])</f>
        <v>42825</v>
      </c>
      <c r="F7441" s="1">
        <f>DATE(Table1[[#This Row],[Column3]],Table1[[#This Row],[Column2]],Table1[[#This Row],[Column1]])</f>
        <v>42825</v>
      </c>
      <c r="G7441" s="3">
        <f>YEAR(Table1[[#This Row],[Order Date New]])</f>
        <v>2017</v>
      </c>
      <c r="H7441" s="3">
        <f>MONTH(Table1[[#This Row],[Order Date New]])</f>
        <v>3</v>
      </c>
      <c r="I7441" t="s">
        <v>2640</v>
      </c>
      <c r="J7441" t="s">
        <v>15</v>
      </c>
      <c r="K7441" t="s">
        <v>11</v>
      </c>
      <c r="L7441" t="s">
        <v>20</v>
      </c>
      <c r="M7441" t="s">
        <v>1270</v>
      </c>
      <c r="N7441" s="2">
        <v>13.47</v>
      </c>
      <c r="O7441" s="3">
        <v>13</v>
      </c>
      <c r="P7441" s="2">
        <v>-22.9</v>
      </c>
    </row>
    <row r="7442" spans="1:16" x14ac:dyDescent="0.35">
      <c r="A7442" t="s">
        <v>3267</v>
      </c>
      <c r="B7442" t="str">
        <f>LEFT(Table1[[#This Row],[Order Date]],2)</f>
        <v>31</v>
      </c>
      <c r="C7442" t="str">
        <f>MID(Table1[[#This Row],[Order Date]],4,2)</f>
        <v>03</v>
      </c>
      <c r="D7442" t="str">
        <f>RIGHT(Table1[[#This Row],[Order Date]],4)</f>
        <v>2017</v>
      </c>
      <c r="E7442" s="1">
        <f>DATE(Table1[[#This Row],[Column3]],Table1[[#This Row],[Column2]],Table1[[#This Row],[Column1]])</f>
        <v>42825</v>
      </c>
      <c r="F7442" s="1">
        <f>DATE(Table1[[#This Row],[Column3]],Table1[[#This Row],[Column2]],Table1[[#This Row],[Column1]])</f>
        <v>42825</v>
      </c>
      <c r="G7442" s="3">
        <f>YEAR(Table1[[#This Row],[Order Date New]])</f>
        <v>2017</v>
      </c>
      <c r="H7442" s="3">
        <f>MONTH(Table1[[#This Row],[Order Date New]])</f>
        <v>3</v>
      </c>
      <c r="I7442" t="s">
        <v>1601</v>
      </c>
      <c r="J7442" t="s">
        <v>30</v>
      </c>
      <c r="K7442" t="s">
        <v>11</v>
      </c>
      <c r="L7442" t="s">
        <v>20</v>
      </c>
      <c r="M7442" t="s">
        <v>2745</v>
      </c>
      <c r="N7442" s="2">
        <v>34.54</v>
      </c>
      <c r="O7442" s="3">
        <v>1</v>
      </c>
      <c r="P7442" s="2">
        <v>17.27</v>
      </c>
    </row>
    <row r="7443" spans="1:16" x14ac:dyDescent="0.35">
      <c r="A7443" t="s">
        <v>3267</v>
      </c>
      <c r="B7443" t="str">
        <f>LEFT(Table1[[#This Row],[Order Date]],2)</f>
        <v>31</v>
      </c>
      <c r="C7443" t="str">
        <f>MID(Table1[[#This Row],[Order Date]],4,2)</f>
        <v>03</v>
      </c>
      <c r="D7443" t="str">
        <f>RIGHT(Table1[[#This Row],[Order Date]],4)</f>
        <v>2017</v>
      </c>
      <c r="E7443" s="1">
        <f>DATE(Table1[[#This Row],[Column3]],Table1[[#This Row],[Column2]],Table1[[#This Row],[Column1]])</f>
        <v>42825</v>
      </c>
      <c r="F7443" s="1">
        <f>DATE(Table1[[#This Row],[Column3]],Table1[[#This Row],[Column2]],Table1[[#This Row],[Column1]])</f>
        <v>42825</v>
      </c>
      <c r="G7443" s="3">
        <f>YEAR(Table1[[#This Row],[Order Date New]])</f>
        <v>2017</v>
      </c>
      <c r="H7443" s="3">
        <f>MONTH(Table1[[#This Row],[Order Date New]])</f>
        <v>3</v>
      </c>
      <c r="I7443" t="s">
        <v>1601</v>
      </c>
      <c r="J7443" t="s">
        <v>30</v>
      </c>
      <c r="K7443" t="s">
        <v>39</v>
      </c>
      <c r="L7443" t="s">
        <v>658</v>
      </c>
      <c r="M7443" t="s">
        <v>689</v>
      </c>
      <c r="N7443" s="2">
        <v>2999.95</v>
      </c>
      <c r="O7443" s="3">
        <v>5</v>
      </c>
      <c r="P7443" s="2">
        <v>1439.98</v>
      </c>
    </row>
    <row r="7444" spans="1:16" x14ac:dyDescent="0.35">
      <c r="A7444" t="s">
        <v>3267</v>
      </c>
      <c r="B7444" t="str">
        <f>LEFT(Table1[[#This Row],[Order Date]],2)</f>
        <v>31</v>
      </c>
      <c r="C7444" t="str">
        <f>MID(Table1[[#This Row],[Order Date]],4,2)</f>
        <v>03</v>
      </c>
      <c r="D7444" t="str">
        <f>RIGHT(Table1[[#This Row],[Order Date]],4)</f>
        <v>2017</v>
      </c>
      <c r="E7444" s="1">
        <f>DATE(Table1[[#This Row],[Column3]],Table1[[#This Row],[Column2]],Table1[[#This Row],[Column1]])</f>
        <v>42825</v>
      </c>
      <c r="F7444" s="1">
        <f>DATE(Table1[[#This Row],[Column3]],Table1[[#This Row],[Column2]],Table1[[#This Row],[Column1]])</f>
        <v>42825</v>
      </c>
      <c r="G7444" s="3">
        <f>YEAR(Table1[[#This Row],[Order Date New]])</f>
        <v>2017</v>
      </c>
      <c r="H7444" s="3">
        <f>MONTH(Table1[[#This Row],[Order Date New]])</f>
        <v>3</v>
      </c>
      <c r="I7444" t="s">
        <v>1601</v>
      </c>
      <c r="J7444" t="s">
        <v>30</v>
      </c>
      <c r="K7444" t="s">
        <v>11</v>
      </c>
      <c r="L7444" t="s">
        <v>20</v>
      </c>
      <c r="M7444" t="s">
        <v>1344</v>
      </c>
      <c r="N7444" s="2">
        <v>64.12</v>
      </c>
      <c r="O7444" s="3">
        <v>4</v>
      </c>
      <c r="P7444" s="2">
        <v>30.78</v>
      </c>
    </row>
    <row r="7445" spans="1:16" x14ac:dyDescent="0.35">
      <c r="A7445" t="s">
        <v>3267</v>
      </c>
      <c r="B7445" t="str">
        <f>LEFT(Table1[[#This Row],[Order Date]],2)</f>
        <v>31</v>
      </c>
      <c r="C7445" t="str">
        <f>MID(Table1[[#This Row],[Order Date]],4,2)</f>
        <v>03</v>
      </c>
      <c r="D7445" t="str">
        <f>RIGHT(Table1[[#This Row],[Order Date]],4)</f>
        <v>2017</v>
      </c>
      <c r="E7445" s="1">
        <f>DATE(Table1[[#This Row],[Column3]],Table1[[#This Row],[Column2]],Table1[[#This Row],[Column1]])</f>
        <v>42825</v>
      </c>
      <c r="F7445" s="1">
        <f>DATE(Table1[[#This Row],[Column3]],Table1[[#This Row],[Column2]],Table1[[#This Row],[Column1]])</f>
        <v>42825</v>
      </c>
      <c r="G7445" s="3">
        <f>YEAR(Table1[[#This Row],[Order Date New]])</f>
        <v>2017</v>
      </c>
      <c r="H7445" s="3">
        <f>MONTH(Table1[[#This Row],[Order Date New]])</f>
        <v>3</v>
      </c>
      <c r="I7445" t="s">
        <v>516</v>
      </c>
      <c r="J7445" t="s">
        <v>10</v>
      </c>
      <c r="K7445" t="s">
        <v>11</v>
      </c>
      <c r="L7445" t="s">
        <v>97</v>
      </c>
      <c r="M7445" t="s">
        <v>2740</v>
      </c>
      <c r="N7445" s="2">
        <v>33.619999999999997</v>
      </c>
      <c r="O7445" s="3">
        <v>5</v>
      </c>
      <c r="P7445" s="2">
        <v>-90.77</v>
      </c>
    </row>
    <row r="7446" spans="1:16" x14ac:dyDescent="0.35">
      <c r="A7446" t="s">
        <v>3267</v>
      </c>
      <c r="B7446" t="str">
        <f>LEFT(Table1[[#This Row],[Order Date]],2)</f>
        <v>31</v>
      </c>
      <c r="C7446" t="str">
        <f>MID(Table1[[#This Row],[Order Date]],4,2)</f>
        <v>03</v>
      </c>
      <c r="D7446" t="str">
        <f>RIGHT(Table1[[#This Row],[Order Date]],4)</f>
        <v>2017</v>
      </c>
      <c r="E7446" s="1">
        <f>DATE(Table1[[#This Row],[Column3]],Table1[[#This Row],[Column2]],Table1[[#This Row],[Column1]])</f>
        <v>42825</v>
      </c>
      <c r="F7446" s="1">
        <f>DATE(Table1[[#This Row],[Column3]],Table1[[#This Row],[Column2]],Table1[[#This Row],[Column1]])</f>
        <v>42825</v>
      </c>
      <c r="G7446" s="3">
        <f>YEAR(Table1[[#This Row],[Order Date New]])</f>
        <v>2017</v>
      </c>
      <c r="H7446" s="3">
        <f>MONTH(Table1[[#This Row],[Order Date New]])</f>
        <v>3</v>
      </c>
      <c r="I7446" t="s">
        <v>1466</v>
      </c>
      <c r="J7446" t="s">
        <v>27</v>
      </c>
      <c r="K7446" t="s">
        <v>11</v>
      </c>
      <c r="L7446" t="s">
        <v>215</v>
      </c>
      <c r="M7446" t="s">
        <v>2497</v>
      </c>
      <c r="N7446" s="2">
        <v>29.7</v>
      </c>
      <c r="O7446" s="3">
        <v>3</v>
      </c>
      <c r="P7446" s="2">
        <v>8.02</v>
      </c>
    </row>
    <row r="7447" spans="1:16" x14ac:dyDescent="0.35">
      <c r="A7447" s="1"/>
      <c r="E7447" s="1" t="e">
        <f>DATE(Table1[[#This Row],[Column3]],Table1[[#This Row],[Column2]],Table1[[#This Row],[Column1]])</f>
        <v>#NUM!</v>
      </c>
      <c r="F7447" s="1">
        <v>42827</v>
      </c>
      <c r="G7447" s="3">
        <f>YEAR(Table1[[#This Row],[Order Date New]])</f>
        <v>2017</v>
      </c>
      <c r="H7447" s="3">
        <f>MONTH(Table1[[#This Row],[Order Date New]])</f>
        <v>4</v>
      </c>
      <c r="I7447" t="s">
        <v>2614</v>
      </c>
      <c r="J7447" t="s">
        <v>161</v>
      </c>
      <c r="K7447" t="s">
        <v>11</v>
      </c>
      <c r="L7447" t="s">
        <v>97</v>
      </c>
      <c r="M7447" t="s">
        <v>362</v>
      </c>
      <c r="N7447" s="2">
        <v>32.67</v>
      </c>
      <c r="O7447" s="3">
        <v>3</v>
      </c>
      <c r="P7447" s="2">
        <v>8.49</v>
      </c>
    </row>
    <row r="7448" spans="1:16" x14ac:dyDescent="0.35">
      <c r="A7448" s="1"/>
      <c r="E7448" s="1" t="e">
        <f>DATE(Table1[[#This Row],[Column3]],Table1[[#This Row],[Column2]],Table1[[#This Row],[Column1]])</f>
        <v>#NUM!</v>
      </c>
      <c r="F7448" s="1">
        <v>42828</v>
      </c>
      <c r="G7448" s="3">
        <f>YEAR(Table1[[#This Row],[Order Date New]])</f>
        <v>2017</v>
      </c>
      <c r="H7448" s="3">
        <f>MONTH(Table1[[#This Row],[Order Date New]])</f>
        <v>4</v>
      </c>
      <c r="I7448" t="s">
        <v>1961</v>
      </c>
      <c r="J7448" t="s">
        <v>27</v>
      </c>
      <c r="K7448" t="s">
        <v>11</v>
      </c>
      <c r="L7448" t="s">
        <v>24</v>
      </c>
      <c r="M7448" t="s">
        <v>393</v>
      </c>
      <c r="N7448" s="2">
        <v>9.32</v>
      </c>
      <c r="O7448" s="3">
        <v>4</v>
      </c>
      <c r="P7448" s="2">
        <v>2.7</v>
      </c>
    </row>
    <row r="7449" spans="1:16" x14ac:dyDescent="0.35">
      <c r="A7449" s="1"/>
      <c r="E7449" s="1" t="e">
        <f>DATE(Table1[[#This Row],[Column3]],Table1[[#This Row],[Column2]],Table1[[#This Row],[Column1]])</f>
        <v>#NUM!</v>
      </c>
      <c r="F7449" s="1">
        <v>42828</v>
      </c>
      <c r="G7449" s="3">
        <f>YEAR(Table1[[#This Row],[Order Date New]])</f>
        <v>2017</v>
      </c>
      <c r="H7449" s="3">
        <f>MONTH(Table1[[#This Row],[Order Date New]])</f>
        <v>4</v>
      </c>
      <c r="I7449" t="s">
        <v>1961</v>
      </c>
      <c r="J7449" t="s">
        <v>27</v>
      </c>
      <c r="K7449" t="s">
        <v>11</v>
      </c>
      <c r="L7449" t="s">
        <v>64</v>
      </c>
      <c r="M7449" t="s">
        <v>2432</v>
      </c>
      <c r="N7449" s="2">
        <v>15.25</v>
      </c>
      <c r="O7449" s="3">
        <v>1</v>
      </c>
      <c r="P7449" s="2">
        <v>7.02</v>
      </c>
    </row>
    <row r="7450" spans="1:16" x14ac:dyDescent="0.35">
      <c r="A7450" s="1"/>
      <c r="E7450" s="1" t="e">
        <f>DATE(Table1[[#This Row],[Column3]],Table1[[#This Row],[Column2]],Table1[[#This Row],[Column1]])</f>
        <v>#NUM!</v>
      </c>
      <c r="F7450" s="1">
        <v>42828</v>
      </c>
      <c r="G7450" s="3">
        <f>YEAR(Table1[[#This Row],[Order Date New]])</f>
        <v>2017</v>
      </c>
      <c r="H7450" s="3">
        <f>MONTH(Table1[[#This Row],[Order Date New]])</f>
        <v>4</v>
      </c>
      <c r="I7450" t="s">
        <v>9</v>
      </c>
      <c r="J7450" t="s">
        <v>10</v>
      </c>
      <c r="K7450" t="s">
        <v>11</v>
      </c>
      <c r="L7450" t="s">
        <v>12</v>
      </c>
      <c r="M7450" t="s">
        <v>1159</v>
      </c>
      <c r="N7450" s="2">
        <v>89.57</v>
      </c>
      <c r="O7450" s="3">
        <v>2</v>
      </c>
      <c r="P7450" s="2">
        <v>32.47</v>
      </c>
    </row>
    <row r="7451" spans="1:16" x14ac:dyDescent="0.35">
      <c r="A7451" s="1"/>
      <c r="E7451" s="1" t="e">
        <f>DATE(Table1[[#This Row],[Column3]],Table1[[#This Row],[Column2]],Table1[[#This Row],[Column1]])</f>
        <v>#NUM!</v>
      </c>
      <c r="F7451" s="1">
        <v>42828</v>
      </c>
      <c r="G7451" s="3">
        <f>YEAR(Table1[[#This Row],[Order Date New]])</f>
        <v>2017</v>
      </c>
      <c r="H7451" s="3">
        <f>MONTH(Table1[[#This Row],[Order Date New]])</f>
        <v>4</v>
      </c>
      <c r="I7451" t="s">
        <v>2729</v>
      </c>
      <c r="J7451" t="s">
        <v>10</v>
      </c>
      <c r="K7451" t="s">
        <v>34</v>
      </c>
      <c r="L7451" t="s">
        <v>47</v>
      </c>
      <c r="M7451" t="s">
        <v>2422</v>
      </c>
      <c r="N7451" s="2">
        <v>103.5</v>
      </c>
      <c r="O7451" s="3">
        <v>5</v>
      </c>
      <c r="P7451" s="2">
        <v>-77.63</v>
      </c>
    </row>
    <row r="7452" spans="1:16" x14ac:dyDescent="0.35">
      <c r="A7452" s="1"/>
      <c r="E7452" s="1" t="e">
        <f>DATE(Table1[[#This Row],[Column3]],Table1[[#This Row],[Column2]],Table1[[#This Row],[Column1]])</f>
        <v>#NUM!</v>
      </c>
      <c r="F7452" s="1">
        <v>42828</v>
      </c>
      <c r="G7452" s="3">
        <f>YEAR(Table1[[#This Row],[Order Date New]])</f>
        <v>2017</v>
      </c>
      <c r="H7452" s="3">
        <f>MONTH(Table1[[#This Row],[Order Date New]])</f>
        <v>4</v>
      </c>
      <c r="I7452" t="s">
        <v>2729</v>
      </c>
      <c r="J7452" t="s">
        <v>10</v>
      </c>
      <c r="K7452" t="s">
        <v>11</v>
      </c>
      <c r="L7452" t="s">
        <v>16</v>
      </c>
      <c r="M7452" t="s">
        <v>2777</v>
      </c>
      <c r="N7452" s="2">
        <v>2.46</v>
      </c>
      <c r="O7452" s="3">
        <v>1</v>
      </c>
      <c r="P7452" s="2">
        <v>0.86</v>
      </c>
    </row>
    <row r="7453" spans="1:16" x14ac:dyDescent="0.35">
      <c r="A7453" s="1"/>
      <c r="E7453" s="1" t="e">
        <f>DATE(Table1[[#This Row],[Column3]],Table1[[#This Row],[Column2]],Table1[[#This Row],[Column1]])</f>
        <v>#NUM!</v>
      </c>
      <c r="F7453" s="1">
        <v>42828</v>
      </c>
      <c r="G7453" s="3">
        <f>YEAR(Table1[[#This Row],[Order Date New]])</f>
        <v>2017</v>
      </c>
      <c r="H7453" s="3">
        <f>MONTH(Table1[[#This Row],[Order Date New]])</f>
        <v>4</v>
      </c>
      <c r="I7453" t="s">
        <v>2729</v>
      </c>
      <c r="J7453" t="s">
        <v>10</v>
      </c>
      <c r="K7453" t="s">
        <v>11</v>
      </c>
      <c r="L7453" t="s">
        <v>18</v>
      </c>
      <c r="M7453" t="s">
        <v>380</v>
      </c>
      <c r="N7453" s="2">
        <v>8.7200000000000006</v>
      </c>
      <c r="O7453" s="3">
        <v>1</v>
      </c>
      <c r="P7453" s="2">
        <v>0.65</v>
      </c>
    </row>
    <row r="7454" spans="1:16" x14ac:dyDescent="0.35">
      <c r="A7454" s="1"/>
      <c r="E7454" s="1" t="e">
        <f>DATE(Table1[[#This Row],[Column3]],Table1[[#This Row],[Column2]],Table1[[#This Row],[Column1]])</f>
        <v>#NUM!</v>
      </c>
      <c r="F7454" s="1">
        <v>42829</v>
      </c>
      <c r="G7454" s="3">
        <f>YEAR(Table1[[#This Row],[Order Date New]])</f>
        <v>2017</v>
      </c>
      <c r="H7454" s="3">
        <f>MONTH(Table1[[#This Row],[Order Date New]])</f>
        <v>4</v>
      </c>
      <c r="I7454" t="s">
        <v>1678</v>
      </c>
      <c r="J7454" t="s">
        <v>15</v>
      </c>
      <c r="K7454" t="s">
        <v>39</v>
      </c>
      <c r="L7454" t="s">
        <v>40</v>
      </c>
      <c r="M7454" t="s">
        <v>2778</v>
      </c>
      <c r="N7454" s="2">
        <v>383.84</v>
      </c>
      <c r="O7454" s="3">
        <v>4</v>
      </c>
      <c r="P7454" s="2">
        <v>47.98</v>
      </c>
    </row>
    <row r="7455" spans="1:16" x14ac:dyDescent="0.35">
      <c r="A7455" s="1"/>
      <c r="E7455" s="1" t="e">
        <f>DATE(Table1[[#This Row],[Column3]],Table1[[#This Row],[Column2]],Table1[[#This Row],[Column1]])</f>
        <v>#NUM!</v>
      </c>
      <c r="F7455" s="1">
        <v>42829</v>
      </c>
      <c r="G7455" s="3">
        <f>YEAR(Table1[[#This Row],[Order Date New]])</f>
        <v>2017</v>
      </c>
      <c r="H7455" s="3">
        <f>MONTH(Table1[[#This Row],[Order Date New]])</f>
        <v>4</v>
      </c>
      <c r="I7455" t="s">
        <v>1016</v>
      </c>
      <c r="J7455" t="s">
        <v>161</v>
      </c>
      <c r="K7455" t="s">
        <v>39</v>
      </c>
      <c r="L7455" t="s">
        <v>40</v>
      </c>
      <c r="M7455" t="s">
        <v>3261</v>
      </c>
      <c r="N7455" s="2">
        <v>41.22</v>
      </c>
      <c r="O7455" s="3">
        <v>1</v>
      </c>
      <c r="P7455" s="2">
        <v>11.13</v>
      </c>
    </row>
    <row r="7456" spans="1:16" x14ac:dyDescent="0.35">
      <c r="A7456" s="1"/>
      <c r="E7456" s="1" t="e">
        <f>DATE(Table1[[#This Row],[Column3]],Table1[[#This Row],[Column2]],Table1[[#This Row],[Column1]])</f>
        <v>#NUM!</v>
      </c>
      <c r="F7456" s="1">
        <v>42829</v>
      </c>
      <c r="G7456" s="3">
        <f>YEAR(Table1[[#This Row],[Order Date New]])</f>
        <v>2017</v>
      </c>
      <c r="H7456" s="3">
        <f>MONTH(Table1[[#This Row],[Order Date New]])</f>
        <v>4</v>
      </c>
      <c r="I7456" t="s">
        <v>1016</v>
      </c>
      <c r="J7456" t="s">
        <v>161</v>
      </c>
      <c r="K7456" t="s">
        <v>11</v>
      </c>
      <c r="L7456" t="s">
        <v>215</v>
      </c>
      <c r="M7456" t="s">
        <v>1664</v>
      </c>
      <c r="N7456" s="2">
        <v>240.37</v>
      </c>
      <c r="O7456" s="3">
        <v>1</v>
      </c>
      <c r="P7456" s="2">
        <v>7.21</v>
      </c>
    </row>
    <row r="7457" spans="1:16" x14ac:dyDescent="0.35">
      <c r="A7457" s="1"/>
      <c r="E7457" s="1" t="e">
        <f>DATE(Table1[[#This Row],[Column3]],Table1[[#This Row],[Column2]],Table1[[#This Row],[Column1]])</f>
        <v>#NUM!</v>
      </c>
      <c r="F7457" s="1">
        <v>42829</v>
      </c>
      <c r="G7457" s="3">
        <f>YEAR(Table1[[#This Row],[Order Date New]])</f>
        <v>2017</v>
      </c>
      <c r="H7457" s="3">
        <f>MONTH(Table1[[#This Row],[Order Date New]])</f>
        <v>4</v>
      </c>
      <c r="I7457" t="s">
        <v>1016</v>
      </c>
      <c r="J7457" t="s">
        <v>161</v>
      </c>
      <c r="K7457" t="s">
        <v>39</v>
      </c>
      <c r="L7457" t="s">
        <v>40</v>
      </c>
      <c r="M7457" t="s">
        <v>2079</v>
      </c>
      <c r="N7457" s="2">
        <v>119.02</v>
      </c>
      <c r="O7457" s="3">
        <v>2</v>
      </c>
      <c r="P7457" s="2">
        <v>33.33</v>
      </c>
    </row>
    <row r="7458" spans="1:16" x14ac:dyDescent="0.35">
      <c r="A7458" s="1"/>
      <c r="E7458" s="1" t="e">
        <f>DATE(Table1[[#This Row],[Column3]],Table1[[#This Row],[Column2]],Table1[[#This Row],[Column1]])</f>
        <v>#NUM!</v>
      </c>
      <c r="F7458" s="1">
        <v>42829</v>
      </c>
      <c r="G7458" s="3">
        <f>YEAR(Table1[[#This Row],[Order Date New]])</f>
        <v>2017</v>
      </c>
      <c r="H7458" s="3">
        <f>MONTH(Table1[[#This Row],[Order Date New]])</f>
        <v>4</v>
      </c>
      <c r="I7458" t="s">
        <v>1985</v>
      </c>
      <c r="J7458" t="s">
        <v>161</v>
      </c>
      <c r="K7458" t="s">
        <v>11</v>
      </c>
      <c r="L7458" t="s">
        <v>64</v>
      </c>
      <c r="M7458" t="s">
        <v>66</v>
      </c>
      <c r="N7458" s="2">
        <v>16.98</v>
      </c>
      <c r="O7458" s="3">
        <v>1</v>
      </c>
      <c r="P7458" s="2">
        <v>8.49</v>
      </c>
    </row>
    <row r="7459" spans="1:16" x14ac:dyDescent="0.35">
      <c r="A7459" s="1"/>
      <c r="E7459" s="1" t="e">
        <f>DATE(Table1[[#This Row],[Column3]],Table1[[#This Row],[Column2]],Table1[[#This Row],[Column1]])</f>
        <v>#NUM!</v>
      </c>
      <c r="F7459" s="1">
        <v>42829</v>
      </c>
      <c r="G7459" s="3">
        <f>YEAR(Table1[[#This Row],[Order Date New]])</f>
        <v>2017</v>
      </c>
      <c r="H7459" s="3">
        <f>MONTH(Table1[[#This Row],[Order Date New]])</f>
        <v>4</v>
      </c>
      <c r="I7459" t="s">
        <v>1398</v>
      </c>
      <c r="J7459" t="s">
        <v>161</v>
      </c>
      <c r="K7459" t="s">
        <v>11</v>
      </c>
      <c r="L7459" t="s">
        <v>24</v>
      </c>
      <c r="M7459" t="s">
        <v>2734</v>
      </c>
      <c r="N7459" s="2">
        <v>7.04</v>
      </c>
      <c r="O7459" s="3">
        <v>4</v>
      </c>
      <c r="P7459" s="2">
        <v>2.04</v>
      </c>
    </row>
    <row r="7460" spans="1:16" x14ac:dyDescent="0.35">
      <c r="A7460" s="1"/>
      <c r="E7460" s="1" t="e">
        <f>DATE(Table1[[#This Row],[Column3]],Table1[[#This Row],[Column2]],Table1[[#This Row],[Column1]])</f>
        <v>#NUM!</v>
      </c>
      <c r="F7460" s="1">
        <v>42830</v>
      </c>
      <c r="G7460" s="3">
        <f>YEAR(Table1[[#This Row],[Order Date New]])</f>
        <v>2017</v>
      </c>
      <c r="H7460" s="3">
        <f>MONTH(Table1[[#This Row],[Order Date New]])</f>
        <v>4</v>
      </c>
      <c r="I7460" t="s">
        <v>2930</v>
      </c>
      <c r="J7460" t="s">
        <v>27</v>
      </c>
      <c r="K7460" t="s">
        <v>39</v>
      </c>
      <c r="L7460" t="s">
        <v>40</v>
      </c>
      <c r="M7460" t="s">
        <v>772</v>
      </c>
      <c r="N7460" s="2">
        <v>183.96</v>
      </c>
      <c r="O7460" s="3">
        <v>5</v>
      </c>
      <c r="P7460" s="2">
        <v>20.7</v>
      </c>
    </row>
    <row r="7461" spans="1:16" x14ac:dyDescent="0.35">
      <c r="A7461" s="1"/>
      <c r="E7461" s="1" t="e">
        <f>DATE(Table1[[#This Row],[Column3]],Table1[[#This Row],[Column2]],Table1[[#This Row],[Column1]])</f>
        <v>#NUM!</v>
      </c>
      <c r="F7461" s="1">
        <v>42830</v>
      </c>
      <c r="G7461" s="3">
        <f>YEAR(Table1[[#This Row],[Order Date New]])</f>
        <v>2017</v>
      </c>
      <c r="H7461" s="3">
        <f>MONTH(Table1[[#This Row],[Order Date New]])</f>
        <v>4</v>
      </c>
      <c r="I7461" t="s">
        <v>2930</v>
      </c>
      <c r="J7461" t="s">
        <v>27</v>
      </c>
      <c r="K7461" t="s">
        <v>11</v>
      </c>
      <c r="L7461" t="s">
        <v>12</v>
      </c>
      <c r="M7461" t="s">
        <v>2319</v>
      </c>
      <c r="N7461" s="2">
        <v>17.61</v>
      </c>
      <c r="O7461" s="3">
        <v>3</v>
      </c>
      <c r="P7461" s="2">
        <v>8.4499999999999993</v>
      </c>
    </row>
    <row r="7462" spans="1:16" x14ac:dyDescent="0.35">
      <c r="A7462" s="1"/>
      <c r="E7462" s="1" t="e">
        <f>DATE(Table1[[#This Row],[Column3]],Table1[[#This Row],[Column2]],Table1[[#This Row],[Column1]])</f>
        <v>#NUM!</v>
      </c>
      <c r="F7462" s="1">
        <v>42830</v>
      </c>
      <c r="G7462" s="3">
        <f>YEAR(Table1[[#This Row],[Order Date New]])</f>
        <v>2017</v>
      </c>
      <c r="H7462" s="3">
        <f>MONTH(Table1[[#This Row],[Order Date New]])</f>
        <v>4</v>
      </c>
      <c r="I7462" t="s">
        <v>2930</v>
      </c>
      <c r="J7462" t="s">
        <v>27</v>
      </c>
      <c r="K7462" t="s">
        <v>34</v>
      </c>
      <c r="L7462" t="s">
        <v>156</v>
      </c>
      <c r="M7462" t="s">
        <v>349</v>
      </c>
      <c r="N7462" s="2">
        <v>300.89999999999998</v>
      </c>
      <c r="O7462" s="3">
        <v>1</v>
      </c>
      <c r="P7462" s="2">
        <v>11.28</v>
      </c>
    </row>
    <row r="7463" spans="1:16" x14ac:dyDescent="0.35">
      <c r="A7463" s="1"/>
      <c r="E7463" s="1" t="e">
        <f>DATE(Table1[[#This Row],[Column3]],Table1[[#This Row],[Column2]],Table1[[#This Row],[Column1]])</f>
        <v>#NUM!</v>
      </c>
      <c r="F7463" s="1">
        <v>42830</v>
      </c>
      <c r="G7463" s="3">
        <f>YEAR(Table1[[#This Row],[Order Date New]])</f>
        <v>2017</v>
      </c>
      <c r="H7463" s="3">
        <f>MONTH(Table1[[#This Row],[Order Date New]])</f>
        <v>4</v>
      </c>
      <c r="I7463" t="s">
        <v>1974</v>
      </c>
      <c r="J7463" t="s">
        <v>55</v>
      </c>
      <c r="K7463" t="s">
        <v>11</v>
      </c>
      <c r="L7463" t="s">
        <v>12</v>
      </c>
      <c r="M7463" t="s">
        <v>2662</v>
      </c>
      <c r="N7463" s="2">
        <v>9.11</v>
      </c>
      <c r="O7463" s="3">
        <v>1</v>
      </c>
      <c r="P7463" s="2">
        <v>4.0999999999999996</v>
      </c>
    </row>
    <row r="7464" spans="1:16" x14ac:dyDescent="0.35">
      <c r="A7464" s="1"/>
      <c r="E7464" s="1" t="e">
        <f>DATE(Table1[[#This Row],[Column3]],Table1[[#This Row],[Column2]],Table1[[#This Row],[Column1]])</f>
        <v>#NUM!</v>
      </c>
      <c r="F7464" s="1">
        <v>42830</v>
      </c>
      <c r="G7464" s="3">
        <f>YEAR(Table1[[#This Row],[Order Date New]])</f>
        <v>2017</v>
      </c>
      <c r="H7464" s="3">
        <f>MONTH(Table1[[#This Row],[Order Date New]])</f>
        <v>4</v>
      </c>
      <c r="I7464" t="s">
        <v>1974</v>
      </c>
      <c r="J7464" t="s">
        <v>55</v>
      </c>
      <c r="K7464" t="s">
        <v>11</v>
      </c>
      <c r="L7464" t="s">
        <v>18</v>
      </c>
      <c r="M7464" t="s">
        <v>1068</v>
      </c>
      <c r="N7464" s="2">
        <v>571.44000000000005</v>
      </c>
      <c r="O7464" s="3">
        <v>4</v>
      </c>
      <c r="P7464" s="2">
        <v>165.72</v>
      </c>
    </row>
    <row r="7465" spans="1:16" x14ac:dyDescent="0.35">
      <c r="A7465" s="1"/>
      <c r="E7465" s="1" t="e">
        <f>DATE(Table1[[#This Row],[Column3]],Table1[[#This Row],[Column2]],Table1[[#This Row],[Column1]])</f>
        <v>#NUM!</v>
      </c>
      <c r="F7465" s="1">
        <v>42830</v>
      </c>
      <c r="G7465" s="3">
        <f>YEAR(Table1[[#This Row],[Order Date New]])</f>
        <v>2017</v>
      </c>
      <c r="H7465" s="3">
        <f>MONTH(Table1[[#This Row],[Order Date New]])</f>
        <v>4</v>
      </c>
      <c r="I7465" t="s">
        <v>1974</v>
      </c>
      <c r="J7465" t="s">
        <v>55</v>
      </c>
      <c r="K7465" t="s">
        <v>11</v>
      </c>
      <c r="L7465" t="s">
        <v>12</v>
      </c>
      <c r="M7465" t="s">
        <v>1281</v>
      </c>
      <c r="N7465" s="2">
        <v>32.4</v>
      </c>
      <c r="O7465" s="3">
        <v>5</v>
      </c>
      <c r="P7465" s="2">
        <v>15.55</v>
      </c>
    </row>
    <row r="7466" spans="1:16" x14ac:dyDescent="0.35">
      <c r="A7466" s="1"/>
      <c r="E7466" s="1" t="e">
        <f>DATE(Table1[[#This Row],[Column3]],Table1[[#This Row],[Column2]],Table1[[#This Row],[Column1]])</f>
        <v>#NUM!</v>
      </c>
      <c r="F7466" s="1">
        <v>42830</v>
      </c>
      <c r="G7466" s="3">
        <f>YEAR(Table1[[#This Row],[Order Date New]])</f>
        <v>2017</v>
      </c>
      <c r="H7466" s="3">
        <f>MONTH(Table1[[#This Row],[Order Date New]])</f>
        <v>4</v>
      </c>
      <c r="I7466" t="s">
        <v>1974</v>
      </c>
      <c r="J7466" t="s">
        <v>55</v>
      </c>
      <c r="K7466" t="s">
        <v>11</v>
      </c>
      <c r="L7466" t="s">
        <v>18</v>
      </c>
      <c r="M7466" t="s">
        <v>2166</v>
      </c>
      <c r="N7466" s="2">
        <v>16.91</v>
      </c>
      <c r="O7466" s="3">
        <v>1</v>
      </c>
      <c r="P7466" s="2">
        <v>4.57</v>
      </c>
    </row>
    <row r="7467" spans="1:16" x14ac:dyDescent="0.35">
      <c r="A7467" s="1"/>
      <c r="E7467" s="1" t="e">
        <f>DATE(Table1[[#This Row],[Column3]],Table1[[#This Row],[Column2]],Table1[[#This Row],[Column1]])</f>
        <v>#NUM!</v>
      </c>
      <c r="F7467" s="1">
        <v>42830</v>
      </c>
      <c r="G7467" s="3">
        <f>YEAR(Table1[[#This Row],[Order Date New]])</f>
        <v>2017</v>
      </c>
      <c r="H7467" s="3">
        <f>MONTH(Table1[[#This Row],[Order Date New]])</f>
        <v>4</v>
      </c>
      <c r="I7467" t="s">
        <v>1698</v>
      </c>
      <c r="J7467" t="s">
        <v>79</v>
      </c>
      <c r="K7467" t="s">
        <v>11</v>
      </c>
      <c r="L7467" t="s">
        <v>20</v>
      </c>
      <c r="M7467" t="s">
        <v>872</v>
      </c>
      <c r="N7467" s="2">
        <v>2.31</v>
      </c>
      <c r="O7467" s="3">
        <v>1</v>
      </c>
      <c r="P7467" s="2">
        <v>-1.93</v>
      </c>
    </row>
    <row r="7468" spans="1:16" x14ac:dyDescent="0.35">
      <c r="A7468" s="1"/>
      <c r="E7468" s="1" t="e">
        <f>DATE(Table1[[#This Row],[Column3]],Table1[[#This Row],[Column2]],Table1[[#This Row],[Column1]])</f>
        <v>#NUM!</v>
      </c>
      <c r="F7468" s="1">
        <v>42830</v>
      </c>
      <c r="G7468" s="3">
        <f>YEAR(Table1[[#This Row],[Order Date New]])</f>
        <v>2017</v>
      </c>
      <c r="H7468" s="3">
        <f>MONTH(Table1[[#This Row],[Order Date New]])</f>
        <v>4</v>
      </c>
      <c r="I7468" t="s">
        <v>631</v>
      </c>
      <c r="J7468" t="s">
        <v>23</v>
      </c>
      <c r="K7468" t="s">
        <v>11</v>
      </c>
      <c r="L7468" t="s">
        <v>20</v>
      </c>
      <c r="M7468" t="s">
        <v>2113</v>
      </c>
      <c r="N7468" s="2">
        <v>2.2000000000000002</v>
      </c>
      <c r="O7468" s="3">
        <v>2</v>
      </c>
      <c r="P7468" s="2">
        <v>-1.54</v>
      </c>
    </row>
    <row r="7469" spans="1:16" x14ac:dyDescent="0.35">
      <c r="A7469" s="1"/>
      <c r="E7469" s="1" t="e">
        <f>DATE(Table1[[#This Row],[Column3]],Table1[[#This Row],[Column2]],Table1[[#This Row],[Column1]])</f>
        <v>#NUM!</v>
      </c>
      <c r="F7469" s="1">
        <v>42830</v>
      </c>
      <c r="G7469" s="3">
        <f>YEAR(Table1[[#This Row],[Order Date New]])</f>
        <v>2017</v>
      </c>
      <c r="H7469" s="3">
        <f>MONTH(Table1[[#This Row],[Order Date New]])</f>
        <v>4</v>
      </c>
      <c r="I7469" t="s">
        <v>631</v>
      </c>
      <c r="J7469" t="s">
        <v>23</v>
      </c>
      <c r="K7469" t="s">
        <v>11</v>
      </c>
      <c r="L7469" t="s">
        <v>20</v>
      </c>
      <c r="M7469" t="s">
        <v>1062</v>
      </c>
      <c r="N7469" s="2">
        <v>9.4</v>
      </c>
      <c r="O7469" s="3">
        <v>3</v>
      </c>
      <c r="P7469" s="2">
        <v>-7.52</v>
      </c>
    </row>
    <row r="7470" spans="1:16" x14ac:dyDescent="0.35">
      <c r="A7470" s="1"/>
      <c r="E7470" s="1" t="e">
        <f>DATE(Table1[[#This Row],[Column3]],Table1[[#This Row],[Column2]],Table1[[#This Row],[Column1]])</f>
        <v>#NUM!</v>
      </c>
      <c r="F7470" s="1">
        <v>42830</v>
      </c>
      <c r="G7470" s="3">
        <f>YEAR(Table1[[#This Row],[Order Date New]])</f>
        <v>2017</v>
      </c>
      <c r="H7470" s="3">
        <f>MONTH(Table1[[#This Row],[Order Date New]])</f>
        <v>4</v>
      </c>
      <c r="I7470" t="s">
        <v>1387</v>
      </c>
      <c r="J7470" t="s">
        <v>27</v>
      </c>
      <c r="K7470" t="s">
        <v>11</v>
      </c>
      <c r="L7470" t="s">
        <v>97</v>
      </c>
      <c r="M7470" t="s">
        <v>2421</v>
      </c>
      <c r="N7470" s="2">
        <v>243.16</v>
      </c>
      <c r="O7470" s="3">
        <v>2</v>
      </c>
      <c r="P7470" s="2">
        <v>72.95</v>
      </c>
    </row>
    <row r="7471" spans="1:16" x14ac:dyDescent="0.35">
      <c r="A7471" s="1"/>
      <c r="E7471" s="1" t="e">
        <f>DATE(Table1[[#This Row],[Column3]],Table1[[#This Row],[Column2]],Table1[[#This Row],[Column1]])</f>
        <v>#NUM!</v>
      </c>
      <c r="F7471" s="1">
        <v>42831</v>
      </c>
      <c r="G7471" s="3">
        <f>YEAR(Table1[[#This Row],[Order Date New]])</f>
        <v>2017</v>
      </c>
      <c r="H7471" s="3">
        <f>MONTH(Table1[[#This Row],[Order Date New]])</f>
        <v>4</v>
      </c>
      <c r="I7471" t="s">
        <v>2930</v>
      </c>
      <c r="J7471" t="s">
        <v>270</v>
      </c>
      <c r="K7471" t="s">
        <v>34</v>
      </c>
      <c r="L7471" t="s">
        <v>47</v>
      </c>
      <c r="M7471" t="s">
        <v>1329</v>
      </c>
      <c r="N7471" s="2">
        <v>31.98</v>
      </c>
      <c r="O7471" s="3">
        <v>2</v>
      </c>
      <c r="P7471" s="2">
        <v>2</v>
      </c>
    </row>
    <row r="7472" spans="1:16" x14ac:dyDescent="0.35">
      <c r="A7472" s="1"/>
      <c r="E7472" s="1" t="e">
        <f>DATE(Table1[[#This Row],[Column3]],Table1[[#This Row],[Column2]],Table1[[#This Row],[Column1]])</f>
        <v>#NUM!</v>
      </c>
      <c r="F7472" s="1">
        <v>42831</v>
      </c>
      <c r="G7472" s="3">
        <f>YEAR(Table1[[#This Row],[Order Date New]])</f>
        <v>2017</v>
      </c>
      <c r="H7472" s="3">
        <f>MONTH(Table1[[#This Row],[Order Date New]])</f>
        <v>4</v>
      </c>
      <c r="I7472" t="s">
        <v>2930</v>
      </c>
      <c r="J7472" t="s">
        <v>270</v>
      </c>
      <c r="K7472" t="s">
        <v>39</v>
      </c>
      <c r="L7472" t="s">
        <v>40</v>
      </c>
      <c r="M7472" t="s">
        <v>455</v>
      </c>
      <c r="N7472" s="2">
        <v>71.98</v>
      </c>
      <c r="O7472" s="3">
        <v>2</v>
      </c>
      <c r="P7472" s="2">
        <v>25.19</v>
      </c>
    </row>
    <row r="7473" spans="1:16" x14ac:dyDescent="0.35">
      <c r="A7473" s="1"/>
      <c r="E7473" s="1" t="e">
        <f>DATE(Table1[[#This Row],[Column3]],Table1[[#This Row],[Column2]],Table1[[#This Row],[Column1]])</f>
        <v>#NUM!</v>
      </c>
      <c r="F7473" s="1">
        <v>42831</v>
      </c>
      <c r="G7473" s="3">
        <f>YEAR(Table1[[#This Row],[Order Date New]])</f>
        <v>2017</v>
      </c>
      <c r="H7473" s="3">
        <f>MONTH(Table1[[#This Row],[Order Date New]])</f>
        <v>4</v>
      </c>
      <c r="I7473" t="s">
        <v>995</v>
      </c>
      <c r="J7473" t="s">
        <v>529</v>
      </c>
      <c r="K7473" t="s">
        <v>11</v>
      </c>
      <c r="L7473" t="s">
        <v>12</v>
      </c>
      <c r="M7473" t="s">
        <v>2405</v>
      </c>
      <c r="N7473" s="2">
        <v>12.48</v>
      </c>
      <c r="O7473" s="3">
        <v>2</v>
      </c>
      <c r="P7473" s="2">
        <v>5.62</v>
      </c>
    </row>
    <row r="7474" spans="1:16" x14ac:dyDescent="0.35">
      <c r="A7474" s="1"/>
      <c r="E7474" s="1" t="e">
        <f>DATE(Table1[[#This Row],[Column3]],Table1[[#This Row],[Column2]],Table1[[#This Row],[Column1]])</f>
        <v>#NUM!</v>
      </c>
      <c r="F7474" s="1">
        <v>42831</v>
      </c>
      <c r="G7474" s="3">
        <f>YEAR(Table1[[#This Row],[Order Date New]])</f>
        <v>2017</v>
      </c>
      <c r="H7474" s="3">
        <f>MONTH(Table1[[#This Row],[Order Date New]])</f>
        <v>4</v>
      </c>
      <c r="I7474" t="s">
        <v>685</v>
      </c>
      <c r="J7474" t="s">
        <v>344</v>
      </c>
      <c r="K7474" t="s">
        <v>11</v>
      </c>
      <c r="L7474" t="s">
        <v>24</v>
      </c>
      <c r="M7474" t="s">
        <v>2478</v>
      </c>
      <c r="N7474" s="2">
        <v>8.64</v>
      </c>
      <c r="O7474" s="3">
        <v>3</v>
      </c>
      <c r="P7474" s="2">
        <v>2.5099999999999998</v>
      </c>
    </row>
    <row r="7475" spans="1:16" x14ac:dyDescent="0.35">
      <c r="A7475" s="1"/>
      <c r="E7475" s="1" t="e">
        <f>DATE(Table1[[#This Row],[Column3]],Table1[[#This Row],[Column2]],Table1[[#This Row],[Column1]])</f>
        <v>#NUM!</v>
      </c>
      <c r="F7475" s="1">
        <v>42831</v>
      </c>
      <c r="G7475" s="3">
        <f>YEAR(Table1[[#This Row],[Order Date New]])</f>
        <v>2017</v>
      </c>
      <c r="H7475" s="3">
        <f>MONTH(Table1[[#This Row],[Order Date New]])</f>
        <v>4</v>
      </c>
      <c r="I7475" t="s">
        <v>3257</v>
      </c>
      <c r="J7475" t="s">
        <v>10</v>
      </c>
      <c r="K7475" t="s">
        <v>11</v>
      </c>
      <c r="L7475" t="s">
        <v>20</v>
      </c>
      <c r="M7475" t="s">
        <v>859</v>
      </c>
      <c r="N7475" s="2">
        <v>6.37</v>
      </c>
      <c r="O7475" s="3">
        <v>7</v>
      </c>
      <c r="P7475" s="2">
        <v>-9.56</v>
      </c>
    </row>
    <row r="7476" spans="1:16" x14ac:dyDescent="0.35">
      <c r="A7476" s="1"/>
      <c r="E7476" s="1" t="e">
        <f>DATE(Table1[[#This Row],[Column3]],Table1[[#This Row],[Column2]],Table1[[#This Row],[Column1]])</f>
        <v>#NUM!</v>
      </c>
      <c r="F7476" s="1">
        <v>42831</v>
      </c>
      <c r="G7476" s="3">
        <f>YEAR(Table1[[#This Row],[Order Date New]])</f>
        <v>2017</v>
      </c>
      <c r="H7476" s="3">
        <f>MONTH(Table1[[#This Row],[Order Date New]])</f>
        <v>4</v>
      </c>
      <c r="I7476" t="s">
        <v>721</v>
      </c>
      <c r="J7476" t="s">
        <v>108</v>
      </c>
      <c r="K7476" t="s">
        <v>11</v>
      </c>
      <c r="L7476" t="s">
        <v>20</v>
      </c>
      <c r="M7476" t="s">
        <v>1654</v>
      </c>
      <c r="N7476" s="2">
        <v>108.08</v>
      </c>
      <c r="O7476" s="3">
        <v>7</v>
      </c>
      <c r="P7476" s="2">
        <v>54.04</v>
      </c>
    </row>
    <row r="7477" spans="1:16" x14ac:dyDescent="0.35">
      <c r="A7477" s="1"/>
      <c r="E7477" s="1" t="e">
        <f>DATE(Table1[[#This Row],[Column3]],Table1[[#This Row],[Column2]],Table1[[#This Row],[Column1]])</f>
        <v>#NUM!</v>
      </c>
      <c r="F7477" s="1">
        <v>42831</v>
      </c>
      <c r="G7477" s="3">
        <f>YEAR(Table1[[#This Row],[Order Date New]])</f>
        <v>2017</v>
      </c>
      <c r="H7477" s="3">
        <f>MONTH(Table1[[#This Row],[Order Date New]])</f>
        <v>4</v>
      </c>
      <c r="I7477" t="s">
        <v>721</v>
      </c>
      <c r="J7477" t="s">
        <v>108</v>
      </c>
      <c r="K7477" t="s">
        <v>11</v>
      </c>
      <c r="L7477" t="s">
        <v>20</v>
      </c>
      <c r="M7477" t="s">
        <v>1287</v>
      </c>
      <c r="N7477" s="2">
        <v>9.5399999999999991</v>
      </c>
      <c r="O7477" s="3">
        <v>3</v>
      </c>
      <c r="P7477" s="2">
        <v>4.3899999999999997</v>
      </c>
    </row>
    <row r="7478" spans="1:16" x14ac:dyDescent="0.35">
      <c r="A7478" s="1"/>
      <c r="E7478" s="1" t="e">
        <f>DATE(Table1[[#This Row],[Column3]],Table1[[#This Row],[Column2]],Table1[[#This Row],[Column1]])</f>
        <v>#NUM!</v>
      </c>
      <c r="F7478" s="1">
        <v>42831</v>
      </c>
      <c r="G7478" s="3">
        <f>YEAR(Table1[[#This Row],[Order Date New]])</f>
        <v>2017</v>
      </c>
      <c r="H7478" s="3">
        <f>MONTH(Table1[[#This Row],[Order Date New]])</f>
        <v>4</v>
      </c>
      <c r="I7478" t="s">
        <v>1093</v>
      </c>
      <c r="J7478" t="s">
        <v>10</v>
      </c>
      <c r="K7478" t="s">
        <v>34</v>
      </c>
      <c r="L7478" t="s">
        <v>47</v>
      </c>
      <c r="M7478" t="s">
        <v>1385</v>
      </c>
      <c r="N7478" s="2">
        <v>30.34</v>
      </c>
      <c r="O7478" s="3">
        <v>6</v>
      </c>
      <c r="P7478" s="2">
        <v>-17.440000000000001</v>
      </c>
    </row>
    <row r="7479" spans="1:16" x14ac:dyDescent="0.35">
      <c r="A7479" s="1"/>
      <c r="E7479" s="1" t="e">
        <f>DATE(Table1[[#This Row],[Column3]],Table1[[#This Row],[Column2]],Table1[[#This Row],[Column1]])</f>
        <v>#NUM!</v>
      </c>
      <c r="F7479" s="1">
        <v>42833</v>
      </c>
      <c r="G7479" s="3">
        <f>YEAR(Table1[[#This Row],[Order Date New]])</f>
        <v>2017</v>
      </c>
      <c r="H7479" s="3">
        <f>MONTH(Table1[[#This Row],[Order Date New]])</f>
        <v>4</v>
      </c>
      <c r="I7479" t="s">
        <v>1087</v>
      </c>
      <c r="J7479" t="s">
        <v>303</v>
      </c>
      <c r="K7479" t="s">
        <v>11</v>
      </c>
      <c r="L7479" t="s">
        <v>12</v>
      </c>
      <c r="M7479" t="s">
        <v>1837</v>
      </c>
      <c r="N7479" s="2">
        <v>7.97</v>
      </c>
      <c r="O7479" s="3">
        <v>2</v>
      </c>
      <c r="P7479" s="2">
        <v>2.89</v>
      </c>
    </row>
    <row r="7480" spans="1:16" x14ac:dyDescent="0.35">
      <c r="A7480" s="1"/>
      <c r="E7480" s="1" t="e">
        <f>DATE(Table1[[#This Row],[Column3]],Table1[[#This Row],[Column2]],Table1[[#This Row],[Column1]])</f>
        <v>#NUM!</v>
      </c>
      <c r="F7480" s="1">
        <v>42833</v>
      </c>
      <c r="G7480" s="3">
        <f>YEAR(Table1[[#This Row],[Order Date New]])</f>
        <v>2017</v>
      </c>
      <c r="H7480" s="3">
        <f>MONTH(Table1[[#This Row],[Order Date New]])</f>
        <v>4</v>
      </c>
      <c r="I7480" t="s">
        <v>1087</v>
      </c>
      <c r="J7480" t="s">
        <v>303</v>
      </c>
      <c r="K7480" t="s">
        <v>11</v>
      </c>
      <c r="L7480" t="s">
        <v>64</v>
      </c>
      <c r="M7480" t="s">
        <v>2941</v>
      </c>
      <c r="N7480" s="2">
        <v>8.7799999999999994</v>
      </c>
      <c r="O7480" s="3">
        <v>1</v>
      </c>
      <c r="P7480" s="2">
        <v>3.18</v>
      </c>
    </row>
    <row r="7481" spans="1:16" x14ac:dyDescent="0.35">
      <c r="A7481" s="1"/>
      <c r="E7481" s="1" t="e">
        <f>DATE(Table1[[#This Row],[Column3]],Table1[[#This Row],[Column2]],Table1[[#This Row],[Column1]])</f>
        <v>#NUM!</v>
      </c>
      <c r="F7481" s="1">
        <v>42833</v>
      </c>
      <c r="G7481" s="3">
        <f>YEAR(Table1[[#This Row],[Order Date New]])</f>
        <v>2017</v>
      </c>
      <c r="H7481" s="3">
        <f>MONTH(Table1[[#This Row],[Order Date New]])</f>
        <v>4</v>
      </c>
      <c r="I7481" t="s">
        <v>1087</v>
      </c>
      <c r="J7481" t="s">
        <v>10</v>
      </c>
      <c r="K7481" t="s">
        <v>11</v>
      </c>
      <c r="L7481" t="s">
        <v>20</v>
      </c>
      <c r="M7481" t="s">
        <v>180</v>
      </c>
      <c r="N7481" s="2">
        <v>3.32</v>
      </c>
      <c r="O7481" s="3">
        <v>3</v>
      </c>
      <c r="P7481" s="2">
        <v>-5.64</v>
      </c>
    </row>
    <row r="7482" spans="1:16" x14ac:dyDescent="0.35">
      <c r="A7482" s="1"/>
      <c r="E7482" s="1" t="e">
        <f>DATE(Table1[[#This Row],[Column3]],Table1[[#This Row],[Column2]],Table1[[#This Row],[Column1]])</f>
        <v>#NUM!</v>
      </c>
      <c r="F7482" s="1">
        <v>42834</v>
      </c>
      <c r="G7482" s="3">
        <f>YEAR(Table1[[#This Row],[Order Date New]])</f>
        <v>2017</v>
      </c>
      <c r="H7482" s="3">
        <f>MONTH(Table1[[#This Row],[Order Date New]])</f>
        <v>4</v>
      </c>
      <c r="I7482" t="s">
        <v>2216</v>
      </c>
      <c r="J7482" t="s">
        <v>10</v>
      </c>
      <c r="K7482" t="s">
        <v>11</v>
      </c>
      <c r="L7482" t="s">
        <v>24</v>
      </c>
      <c r="M7482" t="s">
        <v>2686</v>
      </c>
      <c r="N7482" s="2">
        <v>10.19</v>
      </c>
      <c r="O7482" s="3">
        <v>7</v>
      </c>
      <c r="P7482" s="2">
        <v>3.19</v>
      </c>
    </row>
    <row r="7483" spans="1:16" x14ac:dyDescent="0.35">
      <c r="A7483" s="1"/>
      <c r="E7483" s="1" t="e">
        <f>DATE(Table1[[#This Row],[Column3]],Table1[[#This Row],[Column2]],Table1[[#This Row],[Column1]])</f>
        <v>#NUM!</v>
      </c>
      <c r="F7483" s="1">
        <v>42834</v>
      </c>
      <c r="G7483" s="3">
        <f>YEAR(Table1[[#This Row],[Order Date New]])</f>
        <v>2017</v>
      </c>
      <c r="H7483" s="3">
        <f>MONTH(Table1[[#This Row],[Order Date New]])</f>
        <v>4</v>
      </c>
      <c r="I7483" t="s">
        <v>2216</v>
      </c>
      <c r="J7483" t="s">
        <v>10</v>
      </c>
      <c r="K7483" t="s">
        <v>11</v>
      </c>
      <c r="L7483" t="s">
        <v>18</v>
      </c>
      <c r="M7483" t="s">
        <v>1742</v>
      </c>
      <c r="N7483" s="2">
        <v>16.78</v>
      </c>
      <c r="O7483" s="3">
        <v>1</v>
      </c>
      <c r="P7483" s="2">
        <v>-0.21</v>
      </c>
    </row>
    <row r="7484" spans="1:16" x14ac:dyDescent="0.35">
      <c r="A7484" s="1"/>
      <c r="E7484" s="1" t="e">
        <f>DATE(Table1[[#This Row],[Column3]],Table1[[#This Row],[Column2]],Table1[[#This Row],[Column1]])</f>
        <v>#NUM!</v>
      </c>
      <c r="F7484" s="1">
        <v>42834</v>
      </c>
      <c r="G7484" s="3">
        <f>YEAR(Table1[[#This Row],[Order Date New]])</f>
        <v>2017</v>
      </c>
      <c r="H7484" s="3">
        <f>MONTH(Table1[[#This Row],[Order Date New]])</f>
        <v>4</v>
      </c>
      <c r="I7484" t="s">
        <v>2216</v>
      </c>
      <c r="J7484" t="s">
        <v>10</v>
      </c>
      <c r="K7484" t="s">
        <v>11</v>
      </c>
      <c r="L7484" t="s">
        <v>24</v>
      </c>
      <c r="M7484" t="s">
        <v>2694</v>
      </c>
      <c r="N7484" s="2">
        <v>13.12</v>
      </c>
      <c r="O7484" s="3">
        <v>5</v>
      </c>
      <c r="P7484" s="2">
        <v>3.77</v>
      </c>
    </row>
    <row r="7485" spans="1:16" x14ac:dyDescent="0.35">
      <c r="A7485" s="1"/>
      <c r="E7485" s="1" t="e">
        <f>DATE(Table1[[#This Row],[Column3]],Table1[[#This Row],[Column2]],Table1[[#This Row],[Column1]])</f>
        <v>#NUM!</v>
      </c>
      <c r="F7485" s="1">
        <v>42834</v>
      </c>
      <c r="G7485" s="3">
        <f>YEAR(Table1[[#This Row],[Order Date New]])</f>
        <v>2017</v>
      </c>
      <c r="H7485" s="3">
        <f>MONTH(Table1[[#This Row],[Order Date New]])</f>
        <v>4</v>
      </c>
      <c r="I7485" t="s">
        <v>284</v>
      </c>
      <c r="J7485" t="s">
        <v>161</v>
      </c>
      <c r="K7485" t="s">
        <v>39</v>
      </c>
      <c r="L7485" t="s">
        <v>52</v>
      </c>
      <c r="M7485" t="s">
        <v>2183</v>
      </c>
      <c r="N7485" s="2">
        <v>91.96</v>
      </c>
      <c r="O7485" s="3">
        <v>4</v>
      </c>
      <c r="P7485" s="2">
        <v>39.54</v>
      </c>
    </row>
    <row r="7486" spans="1:16" x14ac:dyDescent="0.35">
      <c r="A7486" s="1"/>
      <c r="E7486" s="1" t="e">
        <f>DATE(Table1[[#This Row],[Column3]],Table1[[#This Row],[Column2]],Table1[[#This Row],[Column1]])</f>
        <v>#NUM!</v>
      </c>
      <c r="F7486" s="1">
        <v>42834</v>
      </c>
      <c r="G7486" s="3">
        <f>YEAR(Table1[[#This Row],[Order Date New]])</f>
        <v>2017</v>
      </c>
      <c r="H7486" s="3">
        <f>MONTH(Table1[[#This Row],[Order Date New]])</f>
        <v>4</v>
      </c>
      <c r="I7486" t="s">
        <v>499</v>
      </c>
      <c r="J7486" t="s">
        <v>27</v>
      </c>
      <c r="K7486" t="s">
        <v>34</v>
      </c>
      <c r="L7486" t="s">
        <v>156</v>
      </c>
      <c r="M7486" t="s">
        <v>440</v>
      </c>
      <c r="N7486" s="2">
        <v>1322.35</v>
      </c>
      <c r="O7486" s="3">
        <v>3</v>
      </c>
      <c r="P7486" s="2">
        <v>-99.18</v>
      </c>
    </row>
    <row r="7487" spans="1:16" x14ac:dyDescent="0.35">
      <c r="A7487" s="1"/>
      <c r="E7487" s="1" t="e">
        <f>DATE(Table1[[#This Row],[Column3]],Table1[[#This Row],[Column2]],Table1[[#This Row],[Column1]])</f>
        <v>#NUM!</v>
      </c>
      <c r="F7487" s="1">
        <v>42834</v>
      </c>
      <c r="G7487" s="3">
        <f>YEAR(Table1[[#This Row],[Order Date New]])</f>
        <v>2017</v>
      </c>
      <c r="H7487" s="3">
        <f>MONTH(Table1[[#This Row],[Order Date New]])</f>
        <v>4</v>
      </c>
      <c r="I7487" t="s">
        <v>2681</v>
      </c>
      <c r="J7487" t="s">
        <v>27</v>
      </c>
      <c r="K7487" t="s">
        <v>11</v>
      </c>
      <c r="L7487" t="s">
        <v>12</v>
      </c>
      <c r="M7487" t="s">
        <v>241</v>
      </c>
      <c r="N7487" s="2">
        <v>12.96</v>
      </c>
      <c r="O7487" s="3">
        <v>2</v>
      </c>
      <c r="P7487" s="2">
        <v>6.22</v>
      </c>
    </row>
    <row r="7488" spans="1:16" x14ac:dyDescent="0.35">
      <c r="A7488" s="1"/>
      <c r="E7488" s="1" t="e">
        <f>DATE(Table1[[#This Row],[Column3]],Table1[[#This Row],[Column2]],Table1[[#This Row],[Column1]])</f>
        <v>#NUM!</v>
      </c>
      <c r="F7488" s="1">
        <v>42834</v>
      </c>
      <c r="G7488" s="3">
        <f>YEAR(Table1[[#This Row],[Order Date New]])</f>
        <v>2017</v>
      </c>
      <c r="H7488" s="3">
        <f>MONTH(Table1[[#This Row],[Order Date New]])</f>
        <v>4</v>
      </c>
      <c r="I7488" t="s">
        <v>2681</v>
      </c>
      <c r="J7488" t="s">
        <v>27</v>
      </c>
      <c r="K7488" t="s">
        <v>39</v>
      </c>
      <c r="L7488" t="s">
        <v>40</v>
      </c>
      <c r="M7488" t="s">
        <v>1331</v>
      </c>
      <c r="N7488" s="2">
        <v>43.18</v>
      </c>
      <c r="O7488" s="3">
        <v>3</v>
      </c>
      <c r="P7488" s="2">
        <v>15.11</v>
      </c>
    </row>
    <row r="7489" spans="1:16" x14ac:dyDescent="0.35">
      <c r="A7489" s="1"/>
      <c r="E7489" s="1" t="e">
        <f>DATE(Table1[[#This Row],[Column3]],Table1[[#This Row],[Column2]],Table1[[#This Row],[Column1]])</f>
        <v>#NUM!</v>
      </c>
      <c r="F7489" s="1">
        <v>42834</v>
      </c>
      <c r="G7489" s="3">
        <f>YEAR(Table1[[#This Row],[Order Date New]])</f>
        <v>2017</v>
      </c>
      <c r="H7489" s="3">
        <f>MONTH(Table1[[#This Row],[Order Date New]])</f>
        <v>4</v>
      </c>
      <c r="I7489" t="s">
        <v>2581</v>
      </c>
      <c r="J7489" t="s">
        <v>15</v>
      </c>
      <c r="K7489" t="s">
        <v>34</v>
      </c>
      <c r="L7489" t="s">
        <v>75</v>
      </c>
      <c r="M7489" t="s">
        <v>3382</v>
      </c>
      <c r="N7489" s="2">
        <v>825.17</v>
      </c>
      <c r="O7489" s="3">
        <v>9</v>
      </c>
      <c r="P7489" s="2">
        <v>-117.88</v>
      </c>
    </row>
    <row r="7490" spans="1:16" x14ac:dyDescent="0.35">
      <c r="A7490" s="1"/>
      <c r="E7490" s="1" t="e">
        <f>DATE(Table1[[#This Row],[Column3]],Table1[[#This Row],[Column2]],Table1[[#This Row],[Column1]])</f>
        <v>#NUM!</v>
      </c>
      <c r="F7490" s="1">
        <v>42834</v>
      </c>
      <c r="G7490" s="3">
        <f>YEAR(Table1[[#This Row],[Order Date New]])</f>
        <v>2017</v>
      </c>
      <c r="H7490" s="3">
        <f>MONTH(Table1[[#This Row],[Order Date New]])</f>
        <v>4</v>
      </c>
      <c r="I7490" t="s">
        <v>2581</v>
      </c>
      <c r="J7490" t="s">
        <v>15</v>
      </c>
      <c r="K7490" t="s">
        <v>11</v>
      </c>
      <c r="L7490" t="s">
        <v>12</v>
      </c>
      <c r="M7490" t="s">
        <v>2071</v>
      </c>
      <c r="N7490" s="2">
        <v>17.760000000000002</v>
      </c>
      <c r="O7490" s="3">
        <v>3</v>
      </c>
      <c r="P7490" s="2">
        <v>5.55</v>
      </c>
    </row>
    <row r="7491" spans="1:16" x14ac:dyDescent="0.35">
      <c r="A7491" s="1"/>
      <c r="E7491" s="1" t="e">
        <f>DATE(Table1[[#This Row],[Column3]],Table1[[#This Row],[Column2]],Table1[[#This Row],[Column1]])</f>
        <v>#NUM!</v>
      </c>
      <c r="F7491" s="1">
        <v>42834</v>
      </c>
      <c r="G7491" s="3">
        <f>YEAR(Table1[[#This Row],[Order Date New]])</f>
        <v>2017</v>
      </c>
      <c r="H7491" s="3">
        <f>MONTH(Table1[[#This Row],[Order Date New]])</f>
        <v>4</v>
      </c>
      <c r="I7491" t="s">
        <v>2581</v>
      </c>
      <c r="J7491" t="s">
        <v>15</v>
      </c>
      <c r="K7491" t="s">
        <v>11</v>
      </c>
      <c r="L7491" t="s">
        <v>24</v>
      </c>
      <c r="M7491" t="s">
        <v>2109</v>
      </c>
      <c r="N7491" s="2">
        <v>6.91</v>
      </c>
      <c r="O7491" s="3">
        <v>3</v>
      </c>
      <c r="P7491" s="2">
        <v>0.86</v>
      </c>
    </row>
    <row r="7492" spans="1:16" x14ac:dyDescent="0.35">
      <c r="A7492" s="1"/>
      <c r="E7492" s="1" t="e">
        <f>DATE(Table1[[#This Row],[Column3]],Table1[[#This Row],[Column2]],Table1[[#This Row],[Column1]])</f>
        <v>#NUM!</v>
      </c>
      <c r="F7492" s="1">
        <v>42834</v>
      </c>
      <c r="G7492" s="3">
        <f>YEAR(Table1[[#This Row],[Order Date New]])</f>
        <v>2017</v>
      </c>
      <c r="H7492" s="3">
        <f>MONTH(Table1[[#This Row],[Order Date New]])</f>
        <v>4</v>
      </c>
      <c r="I7492" t="s">
        <v>1721</v>
      </c>
      <c r="J7492" t="s">
        <v>79</v>
      </c>
      <c r="K7492" t="s">
        <v>11</v>
      </c>
      <c r="L7492" t="s">
        <v>24</v>
      </c>
      <c r="M7492" t="s">
        <v>883</v>
      </c>
      <c r="N7492" s="2">
        <v>8.26</v>
      </c>
      <c r="O7492" s="3">
        <v>4</v>
      </c>
      <c r="P7492" s="2">
        <v>0.62</v>
      </c>
    </row>
    <row r="7493" spans="1:16" x14ac:dyDescent="0.35">
      <c r="A7493" s="1"/>
      <c r="E7493" s="1" t="e">
        <f>DATE(Table1[[#This Row],[Column3]],Table1[[#This Row],[Column2]],Table1[[#This Row],[Column1]])</f>
        <v>#NUM!</v>
      </c>
      <c r="F7493" s="1">
        <v>42834</v>
      </c>
      <c r="G7493" s="3">
        <f>YEAR(Table1[[#This Row],[Order Date New]])</f>
        <v>2017</v>
      </c>
      <c r="H7493" s="3">
        <f>MONTH(Table1[[#This Row],[Order Date New]])</f>
        <v>4</v>
      </c>
      <c r="I7493" t="s">
        <v>1721</v>
      </c>
      <c r="J7493" t="s">
        <v>79</v>
      </c>
      <c r="K7493" t="s">
        <v>11</v>
      </c>
      <c r="L7493" t="s">
        <v>20</v>
      </c>
      <c r="M7493" t="s">
        <v>1683</v>
      </c>
      <c r="N7493" s="2">
        <v>25.56</v>
      </c>
      <c r="O7493" s="3">
        <v>5</v>
      </c>
      <c r="P7493" s="2">
        <v>-20.45</v>
      </c>
    </row>
    <row r="7494" spans="1:16" x14ac:dyDescent="0.35">
      <c r="A7494" s="1"/>
      <c r="E7494" s="1" t="e">
        <f>DATE(Table1[[#This Row],[Column3]],Table1[[#This Row],[Column2]],Table1[[#This Row],[Column1]])</f>
        <v>#NUM!</v>
      </c>
      <c r="F7494" s="1">
        <v>42834</v>
      </c>
      <c r="G7494" s="3">
        <f>YEAR(Table1[[#This Row],[Order Date New]])</f>
        <v>2017</v>
      </c>
      <c r="H7494" s="3">
        <f>MONTH(Table1[[#This Row],[Order Date New]])</f>
        <v>4</v>
      </c>
      <c r="I7494" t="s">
        <v>1721</v>
      </c>
      <c r="J7494" t="s">
        <v>79</v>
      </c>
      <c r="K7494" t="s">
        <v>11</v>
      </c>
      <c r="L7494" t="s">
        <v>20</v>
      </c>
      <c r="M7494" t="s">
        <v>1783</v>
      </c>
      <c r="N7494" s="2">
        <v>4.37</v>
      </c>
      <c r="O7494" s="3">
        <v>2</v>
      </c>
      <c r="P7494" s="2">
        <v>-3.06</v>
      </c>
    </row>
    <row r="7495" spans="1:16" x14ac:dyDescent="0.35">
      <c r="A7495" s="1"/>
      <c r="E7495" s="1" t="e">
        <f>DATE(Table1[[#This Row],[Column3]],Table1[[#This Row],[Column2]],Table1[[#This Row],[Column1]])</f>
        <v>#NUM!</v>
      </c>
      <c r="F7495" s="1">
        <v>42834</v>
      </c>
      <c r="G7495" s="3">
        <f>YEAR(Table1[[#This Row],[Order Date New]])</f>
        <v>2017</v>
      </c>
      <c r="H7495" s="3">
        <f>MONTH(Table1[[#This Row],[Order Date New]])</f>
        <v>4</v>
      </c>
      <c r="I7495" t="s">
        <v>1721</v>
      </c>
      <c r="J7495" t="s">
        <v>79</v>
      </c>
      <c r="K7495" t="s">
        <v>11</v>
      </c>
      <c r="L7495" t="s">
        <v>12</v>
      </c>
      <c r="M7495" t="s">
        <v>2809</v>
      </c>
      <c r="N7495" s="2">
        <v>11.52</v>
      </c>
      <c r="O7495" s="3">
        <v>4</v>
      </c>
      <c r="P7495" s="2">
        <v>3.74</v>
      </c>
    </row>
    <row r="7496" spans="1:16" x14ac:dyDescent="0.35">
      <c r="A7496" s="1"/>
      <c r="E7496" s="1" t="e">
        <f>DATE(Table1[[#This Row],[Column3]],Table1[[#This Row],[Column2]],Table1[[#This Row],[Column1]])</f>
        <v>#NUM!</v>
      </c>
      <c r="F7496" s="1">
        <v>42834</v>
      </c>
      <c r="G7496" s="3">
        <f>YEAR(Table1[[#This Row],[Order Date New]])</f>
        <v>2017</v>
      </c>
      <c r="H7496" s="3">
        <f>MONTH(Table1[[#This Row],[Order Date New]])</f>
        <v>4</v>
      </c>
      <c r="I7496" t="s">
        <v>1949</v>
      </c>
      <c r="J7496" t="s">
        <v>27</v>
      </c>
      <c r="K7496" t="s">
        <v>11</v>
      </c>
      <c r="L7496" t="s">
        <v>20</v>
      </c>
      <c r="M7496" t="s">
        <v>37</v>
      </c>
      <c r="N7496" s="2">
        <v>487.98</v>
      </c>
      <c r="O7496" s="3">
        <v>2</v>
      </c>
      <c r="P7496" s="2">
        <v>152.5</v>
      </c>
    </row>
    <row r="7497" spans="1:16" x14ac:dyDescent="0.35">
      <c r="A7497" s="1"/>
      <c r="E7497" s="1" t="e">
        <f>DATE(Table1[[#This Row],[Column3]],Table1[[#This Row],[Column2]],Table1[[#This Row],[Column1]])</f>
        <v>#NUM!</v>
      </c>
      <c r="F7497" s="1">
        <v>42834</v>
      </c>
      <c r="G7497" s="3">
        <f>YEAR(Table1[[#This Row],[Order Date New]])</f>
        <v>2017</v>
      </c>
      <c r="H7497" s="3">
        <f>MONTH(Table1[[#This Row],[Order Date New]])</f>
        <v>4</v>
      </c>
      <c r="I7497" t="s">
        <v>1949</v>
      </c>
      <c r="J7497" t="s">
        <v>27</v>
      </c>
      <c r="K7497" t="s">
        <v>39</v>
      </c>
      <c r="L7497" t="s">
        <v>40</v>
      </c>
      <c r="M7497" t="s">
        <v>1465</v>
      </c>
      <c r="N7497" s="2">
        <v>5.56</v>
      </c>
      <c r="O7497" s="3">
        <v>1</v>
      </c>
      <c r="P7497" s="2">
        <v>1.74</v>
      </c>
    </row>
    <row r="7498" spans="1:16" x14ac:dyDescent="0.35">
      <c r="A7498" s="1"/>
      <c r="E7498" s="1" t="e">
        <f>DATE(Table1[[#This Row],[Column3]],Table1[[#This Row],[Column2]],Table1[[#This Row],[Column1]])</f>
        <v>#NUM!</v>
      </c>
      <c r="F7498" s="1">
        <v>42834</v>
      </c>
      <c r="G7498" s="3">
        <f>YEAR(Table1[[#This Row],[Order Date New]])</f>
        <v>2017</v>
      </c>
      <c r="H7498" s="3">
        <f>MONTH(Table1[[#This Row],[Order Date New]])</f>
        <v>4</v>
      </c>
      <c r="I7498" t="s">
        <v>1949</v>
      </c>
      <c r="J7498" t="s">
        <v>27</v>
      </c>
      <c r="K7498" t="s">
        <v>11</v>
      </c>
      <c r="L7498" t="s">
        <v>18</v>
      </c>
      <c r="M7498" t="s">
        <v>1710</v>
      </c>
      <c r="N7498" s="2">
        <v>217.85</v>
      </c>
      <c r="O7498" s="3">
        <v>5</v>
      </c>
      <c r="P7498" s="2">
        <v>65.36</v>
      </c>
    </row>
    <row r="7499" spans="1:16" x14ac:dyDescent="0.35">
      <c r="A7499" s="1"/>
      <c r="E7499" s="1" t="e">
        <f>DATE(Table1[[#This Row],[Column3]],Table1[[#This Row],[Column2]],Table1[[#This Row],[Column1]])</f>
        <v>#NUM!</v>
      </c>
      <c r="F7499" s="1">
        <v>42834</v>
      </c>
      <c r="G7499" s="3">
        <f>YEAR(Table1[[#This Row],[Order Date New]])</f>
        <v>2017</v>
      </c>
      <c r="H7499" s="3">
        <f>MONTH(Table1[[#This Row],[Order Date New]])</f>
        <v>4</v>
      </c>
      <c r="I7499" t="s">
        <v>78</v>
      </c>
      <c r="J7499" t="s">
        <v>23</v>
      </c>
      <c r="K7499" t="s">
        <v>39</v>
      </c>
      <c r="L7499" t="s">
        <v>52</v>
      </c>
      <c r="M7499" t="s">
        <v>1909</v>
      </c>
      <c r="N7499" s="2">
        <v>19.04</v>
      </c>
      <c r="O7499" s="3">
        <v>4</v>
      </c>
      <c r="P7499" s="2">
        <v>-1.43</v>
      </c>
    </row>
    <row r="7500" spans="1:16" x14ac:dyDescent="0.35">
      <c r="A7500" s="1"/>
      <c r="E7500" s="1" t="e">
        <f>DATE(Table1[[#This Row],[Column3]],Table1[[#This Row],[Column2]],Table1[[#This Row],[Column1]])</f>
        <v>#NUM!</v>
      </c>
      <c r="F7500" s="1">
        <v>42834</v>
      </c>
      <c r="G7500" s="3">
        <f>YEAR(Table1[[#This Row],[Order Date New]])</f>
        <v>2017</v>
      </c>
      <c r="H7500" s="3">
        <f>MONTH(Table1[[#This Row],[Order Date New]])</f>
        <v>4</v>
      </c>
      <c r="I7500" t="s">
        <v>1718</v>
      </c>
      <c r="J7500" t="s">
        <v>27</v>
      </c>
      <c r="K7500" t="s">
        <v>11</v>
      </c>
      <c r="L7500" t="s">
        <v>18</v>
      </c>
      <c r="M7500" t="s">
        <v>1983</v>
      </c>
      <c r="N7500" s="2">
        <v>54.32</v>
      </c>
      <c r="O7500" s="3">
        <v>4</v>
      </c>
      <c r="P7500" s="2">
        <v>0.54</v>
      </c>
    </row>
    <row r="7501" spans="1:16" x14ac:dyDescent="0.35">
      <c r="A7501" s="1"/>
      <c r="E7501" s="1" t="e">
        <f>DATE(Table1[[#This Row],[Column3]],Table1[[#This Row],[Column2]],Table1[[#This Row],[Column1]])</f>
        <v>#NUM!</v>
      </c>
      <c r="F7501" s="1">
        <v>42834</v>
      </c>
      <c r="G7501" s="3">
        <f>YEAR(Table1[[#This Row],[Order Date New]])</f>
        <v>2017</v>
      </c>
      <c r="H7501" s="3">
        <f>MONTH(Table1[[#This Row],[Order Date New]])</f>
        <v>4</v>
      </c>
      <c r="I7501" t="s">
        <v>1743</v>
      </c>
      <c r="J7501" t="s">
        <v>27</v>
      </c>
      <c r="K7501" t="s">
        <v>11</v>
      </c>
      <c r="L7501" t="s">
        <v>20</v>
      </c>
      <c r="M7501" t="s">
        <v>1408</v>
      </c>
      <c r="N7501" s="2">
        <v>13.34</v>
      </c>
      <c r="O7501" s="3">
        <v>6</v>
      </c>
      <c r="P7501" s="2">
        <v>4.34</v>
      </c>
    </row>
    <row r="7502" spans="1:16" x14ac:dyDescent="0.35">
      <c r="A7502" s="1"/>
      <c r="E7502" s="1" t="e">
        <f>DATE(Table1[[#This Row],[Column3]],Table1[[#This Row],[Column2]],Table1[[#This Row],[Column1]])</f>
        <v>#NUM!</v>
      </c>
      <c r="F7502" s="1">
        <v>42834</v>
      </c>
      <c r="G7502" s="3">
        <f>YEAR(Table1[[#This Row],[Order Date New]])</f>
        <v>2017</v>
      </c>
      <c r="H7502" s="3">
        <f>MONTH(Table1[[#This Row],[Order Date New]])</f>
        <v>4</v>
      </c>
      <c r="I7502" t="s">
        <v>1743</v>
      </c>
      <c r="J7502" t="s">
        <v>27</v>
      </c>
      <c r="K7502" t="s">
        <v>34</v>
      </c>
      <c r="L7502" t="s">
        <v>156</v>
      </c>
      <c r="M7502" t="s">
        <v>2981</v>
      </c>
      <c r="N7502" s="2">
        <v>1478.27</v>
      </c>
      <c r="O7502" s="3">
        <v>8</v>
      </c>
      <c r="P7502" s="2">
        <v>92.39</v>
      </c>
    </row>
    <row r="7503" spans="1:16" x14ac:dyDescent="0.35">
      <c r="A7503" s="1"/>
      <c r="E7503" s="1" t="e">
        <f>DATE(Table1[[#This Row],[Column3]],Table1[[#This Row],[Column2]],Table1[[#This Row],[Column1]])</f>
        <v>#NUM!</v>
      </c>
      <c r="F7503" s="1">
        <v>42834</v>
      </c>
      <c r="G7503" s="3">
        <f>YEAR(Table1[[#This Row],[Order Date New]])</f>
        <v>2017</v>
      </c>
      <c r="H7503" s="3">
        <f>MONTH(Table1[[#This Row],[Order Date New]])</f>
        <v>4</v>
      </c>
      <c r="I7503" t="s">
        <v>405</v>
      </c>
      <c r="J7503" t="s">
        <v>747</v>
      </c>
      <c r="K7503" t="s">
        <v>11</v>
      </c>
      <c r="L7503" t="s">
        <v>43</v>
      </c>
      <c r="M7503" t="s">
        <v>174</v>
      </c>
      <c r="N7503" s="2">
        <v>14.82</v>
      </c>
      <c r="O7503" s="3">
        <v>6</v>
      </c>
      <c r="P7503" s="2">
        <v>6.97</v>
      </c>
    </row>
    <row r="7504" spans="1:16" x14ac:dyDescent="0.35">
      <c r="A7504" s="1"/>
      <c r="E7504" s="1" t="e">
        <f>DATE(Table1[[#This Row],[Column3]],Table1[[#This Row],[Column2]],Table1[[#This Row],[Column1]])</f>
        <v>#NUM!</v>
      </c>
      <c r="F7504" s="1">
        <v>42834</v>
      </c>
      <c r="G7504" s="3">
        <f>YEAR(Table1[[#This Row],[Order Date New]])</f>
        <v>2017</v>
      </c>
      <c r="H7504" s="3">
        <f>MONTH(Table1[[#This Row],[Order Date New]])</f>
        <v>4</v>
      </c>
      <c r="I7504" t="s">
        <v>279</v>
      </c>
      <c r="J7504" t="s">
        <v>27</v>
      </c>
      <c r="K7504" t="s">
        <v>11</v>
      </c>
      <c r="L7504" t="s">
        <v>18</v>
      </c>
      <c r="M7504" t="s">
        <v>1639</v>
      </c>
      <c r="N7504" s="2">
        <v>421.1</v>
      </c>
      <c r="O7504" s="3">
        <v>2</v>
      </c>
      <c r="P7504" s="2">
        <v>105.28</v>
      </c>
    </row>
    <row r="7505" spans="1:16" x14ac:dyDescent="0.35">
      <c r="A7505" s="1"/>
      <c r="E7505" s="1" t="e">
        <f>DATE(Table1[[#This Row],[Column3]],Table1[[#This Row],[Column2]],Table1[[#This Row],[Column1]])</f>
        <v>#NUM!</v>
      </c>
      <c r="F7505" s="1">
        <v>42834</v>
      </c>
      <c r="G7505" s="3">
        <f>YEAR(Table1[[#This Row],[Order Date New]])</f>
        <v>2017</v>
      </c>
      <c r="H7505" s="3">
        <f>MONTH(Table1[[#This Row],[Order Date New]])</f>
        <v>4</v>
      </c>
      <c r="I7505" t="s">
        <v>2650</v>
      </c>
      <c r="J7505" t="s">
        <v>131</v>
      </c>
      <c r="K7505" t="s">
        <v>34</v>
      </c>
      <c r="L7505" t="s">
        <v>35</v>
      </c>
      <c r="M7505" t="s">
        <v>1168</v>
      </c>
      <c r="N7505" s="2">
        <v>97.18</v>
      </c>
      <c r="O7505" s="3">
        <v>2</v>
      </c>
      <c r="P7505" s="2">
        <v>6.07</v>
      </c>
    </row>
    <row r="7506" spans="1:16" x14ac:dyDescent="0.35">
      <c r="A7506" s="1"/>
      <c r="E7506" s="1" t="e">
        <f>DATE(Table1[[#This Row],[Column3]],Table1[[#This Row],[Column2]],Table1[[#This Row],[Column1]])</f>
        <v>#NUM!</v>
      </c>
      <c r="F7506" s="1">
        <v>42834</v>
      </c>
      <c r="G7506" s="3">
        <f>YEAR(Table1[[#This Row],[Order Date New]])</f>
        <v>2017</v>
      </c>
      <c r="H7506" s="3">
        <f>MONTH(Table1[[#This Row],[Order Date New]])</f>
        <v>4</v>
      </c>
      <c r="I7506" t="s">
        <v>2650</v>
      </c>
      <c r="J7506" t="s">
        <v>131</v>
      </c>
      <c r="K7506" t="s">
        <v>11</v>
      </c>
      <c r="L7506" t="s">
        <v>12</v>
      </c>
      <c r="M7506" t="s">
        <v>565</v>
      </c>
      <c r="N7506" s="2">
        <v>10.37</v>
      </c>
      <c r="O7506" s="3">
        <v>2</v>
      </c>
      <c r="P7506" s="2">
        <v>3.63</v>
      </c>
    </row>
    <row r="7507" spans="1:16" x14ac:dyDescent="0.35">
      <c r="A7507" s="1"/>
      <c r="E7507" s="1" t="e">
        <f>DATE(Table1[[#This Row],[Column3]],Table1[[#This Row],[Column2]],Table1[[#This Row],[Column1]])</f>
        <v>#NUM!</v>
      </c>
      <c r="F7507" s="1">
        <v>42834</v>
      </c>
      <c r="G7507" s="3">
        <f>YEAR(Table1[[#This Row],[Order Date New]])</f>
        <v>2017</v>
      </c>
      <c r="H7507" s="3">
        <f>MONTH(Table1[[#This Row],[Order Date New]])</f>
        <v>4</v>
      </c>
      <c r="I7507" t="s">
        <v>1697</v>
      </c>
      <c r="J7507" t="s">
        <v>10</v>
      </c>
      <c r="K7507" t="s">
        <v>11</v>
      </c>
      <c r="L7507" t="s">
        <v>24</v>
      </c>
      <c r="M7507" t="s">
        <v>1369</v>
      </c>
      <c r="N7507" s="2">
        <v>30.38</v>
      </c>
      <c r="O7507" s="3">
        <v>1</v>
      </c>
      <c r="P7507" s="2">
        <v>3.8</v>
      </c>
    </row>
    <row r="7508" spans="1:16" x14ac:dyDescent="0.35">
      <c r="A7508" s="1"/>
      <c r="E7508" s="1" t="e">
        <f>DATE(Table1[[#This Row],[Column3]],Table1[[#This Row],[Column2]],Table1[[#This Row],[Column1]])</f>
        <v>#NUM!</v>
      </c>
      <c r="F7508" s="1">
        <v>42834</v>
      </c>
      <c r="G7508" s="3">
        <f>YEAR(Table1[[#This Row],[Order Date New]])</f>
        <v>2017</v>
      </c>
      <c r="H7508" s="3">
        <f>MONTH(Table1[[#This Row],[Order Date New]])</f>
        <v>4</v>
      </c>
      <c r="I7508" t="s">
        <v>2938</v>
      </c>
      <c r="J7508" t="s">
        <v>27</v>
      </c>
      <c r="K7508" t="s">
        <v>11</v>
      </c>
      <c r="L7508" t="s">
        <v>20</v>
      </c>
      <c r="M7508" t="s">
        <v>1805</v>
      </c>
      <c r="N7508" s="2">
        <v>11.81</v>
      </c>
      <c r="O7508" s="3">
        <v>3</v>
      </c>
      <c r="P7508" s="2">
        <v>4.13</v>
      </c>
    </row>
    <row r="7509" spans="1:16" x14ac:dyDescent="0.35">
      <c r="A7509" s="1"/>
      <c r="E7509" s="1" t="e">
        <f>DATE(Table1[[#This Row],[Column3]],Table1[[#This Row],[Column2]],Table1[[#This Row],[Column1]])</f>
        <v>#NUM!</v>
      </c>
      <c r="F7509" s="1">
        <v>42834</v>
      </c>
      <c r="G7509" s="3">
        <f>YEAR(Table1[[#This Row],[Order Date New]])</f>
        <v>2017</v>
      </c>
      <c r="H7509" s="3">
        <f>MONTH(Table1[[#This Row],[Order Date New]])</f>
        <v>4</v>
      </c>
      <c r="I7509" t="s">
        <v>1133</v>
      </c>
      <c r="J7509" t="s">
        <v>96</v>
      </c>
      <c r="K7509" t="s">
        <v>11</v>
      </c>
      <c r="L7509" t="s">
        <v>20</v>
      </c>
      <c r="M7509" t="s">
        <v>927</v>
      </c>
      <c r="N7509" s="2">
        <v>88.07</v>
      </c>
      <c r="O7509" s="3">
        <v>7</v>
      </c>
      <c r="P7509" s="2">
        <v>-58.72</v>
      </c>
    </row>
    <row r="7510" spans="1:16" x14ac:dyDescent="0.35">
      <c r="A7510" s="1"/>
      <c r="E7510" s="1" t="e">
        <f>DATE(Table1[[#This Row],[Column3]],Table1[[#This Row],[Column2]],Table1[[#This Row],[Column1]])</f>
        <v>#NUM!</v>
      </c>
      <c r="F7510" s="1">
        <v>42835</v>
      </c>
      <c r="G7510" s="3">
        <f>YEAR(Table1[[#This Row],[Order Date New]])</f>
        <v>2017</v>
      </c>
      <c r="H7510" s="3">
        <f>MONTH(Table1[[#This Row],[Order Date New]])</f>
        <v>4</v>
      </c>
      <c r="I7510" t="s">
        <v>576</v>
      </c>
      <c r="J7510" t="s">
        <v>573</v>
      </c>
      <c r="K7510" t="s">
        <v>34</v>
      </c>
      <c r="L7510" t="s">
        <v>47</v>
      </c>
      <c r="M7510" t="s">
        <v>750</v>
      </c>
      <c r="N7510" s="2">
        <v>19.98</v>
      </c>
      <c r="O7510" s="3">
        <v>1</v>
      </c>
      <c r="P7510" s="2">
        <v>8.59</v>
      </c>
    </row>
    <row r="7511" spans="1:16" x14ac:dyDescent="0.35">
      <c r="A7511" s="1"/>
      <c r="E7511" s="1" t="e">
        <f>DATE(Table1[[#This Row],[Column3]],Table1[[#This Row],[Column2]],Table1[[#This Row],[Column1]])</f>
        <v>#NUM!</v>
      </c>
      <c r="F7511" s="1">
        <v>42836</v>
      </c>
      <c r="G7511" s="3">
        <f>YEAR(Table1[[#This Row],[Order Date New]])</f>
        <v>2017</v>
      </c>
      <c r="H7511" s="3">
        <f>MONTH(Table1[[#This Row],[Order Date New]])</f>
        <v>4</v>
      </c>
      <c r="I7511" t="s">
        <v>852</v>
      </c>
      <c r="J7511" t="s">
        <v>270</v>
      </c>
      <c r="K7511" t="s">
        <v>39</v>
      </c>
      <c r="L7511" t="s">
        <v>328</v>
      </c>
      <c r="M7511" t="s">
        <v>3431</v>
      </c>
      <c r="N7511" s="2">
        <v>7999.98</v>
      </c>
      <c r="O7511" s="3">
        <v>4</v>
      </c>
      <c r="P7511" s="2">
        <v>-3839.99</v>
      </c>
    </row>
    <row r="7512" spans="1:16" x14ac:dyDescent="0.35">
      <c r="A7512" s="1"/>
      <c r="E7512" s="1" t="e">
        <f>DATE(Table1[[#This Row],[Column3]],Table1[[#This Row],[Column2]],Table1[[#This Row],[Column1]])</f>
        <v>#NUM!</v>
      </c>
      <c r="F7512" s="1">
        <v>42836</v>
      </c>
      <c r="G7512" s="3">
        <f>YEAR(Table1[[#This Row],[Order Date New]])</f>
        <v>2017</v>
      </c>
      <c r="H7512" s="3">
        <f>MONTH(Table1[[#This Row],[Order Date New]])</f>
        <v>4</v>
      </c>
      <c r="I7512" t="s">
        <v>852</v>
      </c>
      <c r="J7512" t="s">
        <v>270</v>
      </c>
      <c r="K7512" t="s">
        <v>11</v>
      </c>
      <c r="L7512" t="s">
        <v>97</v>
      </c>
      <c r="M7512" t="s">
        <v>2671</v>
      </c>
      <c r="N7512" s="2">
        <v>167.44</v>
      </c>
      <c r="O7512" s="3">
        <v>2</v>
      </c>
      <c r="P7512" s="2">
        <v>14.65</v>
      </c>
    </row>
    <row r="7513" spans="1:16" x14ac:dyDescent="0.35">
      <c r="A7513" s="1"/>
      <c r="E7513" s="1" t="e">
        <f>DATE(Table1[[#This Row],[Column3]],Table1[[#This Row],[Column2]],Table1[[#This Row],[Column1]])</f>
        <v>#NUM!</v>
      </c>
      <c r="F7513" s="1">
        <v>42836</v>
      </c>
      <c r="G7513" s="3">
        <f>YEAR(Table1[[#This Row],[Order Date New]])</f>
        <v>2017</v>
      </c>
      <c r="H7513" s="3">
        <f>MONTH(Table1[[#This Row],[Order Date New]])</f>
        <v>4</v>
      </c>
      <c r="I7513" t="s">
        <v>2061</v>
      </c>
      <c r="J7513" t="s">
        <v>127</v>
      </c>
      <c r="K7513" t="s">
        <v>11</v>
      </c>
      <c r="L7513" t="s">
        <v>12</v>
      </c>
      <c r="M7513" t="s">
        <v>763</v>
      </c>
      <c r="N7513" s="2">
        <v>9.66</v>
      </c>
      <c r="O7513" s="3">
        <v>2</v>
      </c>
      <c r="P7513" s="2">
        <v>3.26</v>
      </c>
    </row>
    <row r="7514" spans="1:16" x14ac:dyDescent="0.35">
      <c r="A7514" s="1"/>
      <c r="E7514" s="1" t="e">
        <f>DATE(Table1[[#This Row],[Column3]],Table1[[#This Row],[Column2]],Table1[[#This Row],[Column1]])</f>
        <v>#NUM!</v>
      </c>
      <c r="F7514" s="1">
        <v>42836</v>
      </c>
      <c r="G7514" s="3">
        <f>YEAR(Table1[[#This Row],[Order Date New]])</f>
        <v>2017</v>
      </c>
      <c r="H7514" s="3">
        <f>MONTH(Table1[[#This Row],[Order Date New]])</f>
        <v>4</v>
      </c>
      <c r="I7514" t="s">
        <v>1339</v>
      </c>
      <c r="J7514" t="s">
        <v>10</v>
      </c>
      <c r="K7514" t="s">
        <v>11</v>
      </c>
      <c r="L7514" t="s">
        <v>16</v>
      </c>
      <c r="M7514" t="s">
        <v>1375</v>
      </c>
      <c r="N7514" s="2">
        <v>23.68</v>
      </c>
      <c r="O7514" s="3">
        <v>2</v>
      </c>
      <c r="P7514" s="2">
        <v>8.8800000000000008</v>
      </c>
    </row>
    <row r="7515" spans="1:16" x14ac:dyDescent="0.35">
      <c r="A7515" s="1"/>
      <c r="E7515" s="1" t="e">
        <f>DATE(Table1[[#This Row],[Column3]],Table1[[#This Row],[Column2]],Table1[[#This Row],[Column1]])</f>
        <v>#NUM!</v>
      </c>
      <c r="F7515" s="1">
        <v>42836</v>
      </c>
      <c r="G7515" s="3">
        <f>YEAR(Table1[[#This Row],[Order Date New]])</f>
        <v>2017</v>
      </c>
      <c r="H7515" s="3">
        <f>MONTH(Table1[[#This Row],[Order Date New]])</f>
        <v>4</v>
      </c>
      <c r="I7515" t="s">
        <v>892</v>
      </c>
      <c r="J7515" t="s">
        <v>270</v>
      </c>
      <c r="K7515" t="s">
        <v>34</v>
      </c>
      <c r="L7515" t="s">
        <v>156</v>
      </c>
      <c r="M7515" t="s">
        <v>1030</v>
      </c>
      <c r="N7515" s="2">
        <v>523.76</v>
      </c>
      <c r="O7515" s="3">
        <v>3</v>
      </c>
      <c r="P7515" s="2">
        <v>-192.05</v>
      </c>
    </row>
    <row r="7516" spans="1:16" x14ac:dyDescent="0.35">
      <c r="A7516" s="1"/>
      <c r="E7516" s="1" t="e">
        <f>DATE(Table1[[#This Row],[Column3]],Table1[[#This Row],[Column2]],Table1[[#This Row],[Column1]])</f>
        <v>#NUM!</v>
      </c>
      <c r="F7516" s="1">
        <v>42836</v>
      </c>
      <c r="G7516" s="3">
        <f>YEAR(Table1[[#This Row],[Order Date New]])</f>
        <v>2017</v>
      </c>
      <c r="H7516" s="3">
        <f>MONTH(Table1[[#This Row],[Order Date New]])</f>
        <v>4</v>
      </c>
      <c r="I7516" t="s">
        <v>892</v>
      </c>
      <c r="J7516" t="s">
        <v>270</v>
      </c>
      <c r="K7516" t="s">
        <v>39</v>
      </c>
      <c r="L7516" t="s">
        <v>40</v>
      </c>
      <c r="M7516" t="s">
        <v>3174</v>
      </c>
      <c r="N7516" s="2">
        <v>1359.96</v>
      </c>
      <c r="O7516" s="3">
        <v>5</v>
      </c>
      <c r="P7516" s="2">
        <v>119</v>
      </c>
    </row>
    <row r="7517" spans="1:16" x14ac:dyDescent="0.35">
      <c r="A7517" s="1"/>
      <c r="E7517" s="1" t="e">
        <f>DATE(Table1[[#This Row],[Column3]],Table1[[#This Row],[Column2]],Table1[[#This Row],[Column1]])</f>
        <v>#NUM!</v>
      </c>
      <c r="F7517" s="1">
        <v>42836</v>
      </c>
      <c r="G7517" s="3">
        <f>YEAR(Table1[[#This Row],[Order Date New]])</f>
        <v>2017</v>
      </c>
      <c r="H7517" s="3">
        <f>MONTH(Table1[[#This Row],[Order Date New]])</f>
        <v>4</v>
      </c>
      <c r="I7517" t="s">
        <v>419</v>
      </c>
      <c r="J7517" t="s">
        <v>127</v>
      </c>
      <c r="K7517" t="s">
        <v>39</v>
      </c>
      <c r="L7517" t="s">
        <v>52</v>
      </c>
      <c r="M7517" t="s">
        <v>876</v>
      </c>
      <c r="N7517" s="2">
        <v>95.98</v>
      </c>
      <c r="O7517" s="3">
        <v>3</v>
      </c>
      <c r="P7517" s="2">
        <v>15.6</v>
      </c>
    </row>
    <row r="7518" spans="1:16" x14ac:dyDescent="0.35">
      <c r="A7518" s="1"/>
      <c r="E7518" s="1" t="e">
        <f>DATE(Table1[[#This Row],[Column3]],Table1[[#This Row],[Column2]],Table1[[#This Row],[Column1]])</f>
        <v>#NUM!</v>
      </c>
      <c r="F7518" s="1">
        <v>42836</v>
      </c>
      <c r="G7518" s="3">
        <f>YEAR(Table1[[#This Row],[Order Date New]])</f>
        <v>2017</v>
      </c>
      <c r="H7518" s="3">
        <f>MONTH(Table1[[#This Row],[Order Date New]])</f>
        <v>4</v>
      </c>
      <c r="I7518" t="s">
        <v>419</v>
      </c>
      <c r="J7518" t="s">
        <v>127</v>
      </c>
      <c r="K7518" t="s">
        <v>39</v>
      </c>
      <c r="L7518" t="s">
        <v>40</v>
      </c>
      <c r="M7518" t="s">
        <v>3383</v>
      </c>
      <c r="N7518" s="2">
        <v>143.93</v>
      </c>
      <c r="O7518" s="3">
        <v>9</v>
      </c>
      <c r="P7518" s="2">
        <v>-32.380000000000003</v>
      </c>
    </row>
    <row r="7519" spans="1:16" x14ac:dyDescent="0.35">
      <c r="A7519" s="1"/>
      <c r="E7519" s="1" t="e">
        <f>DATE(Table1[[#This Row],[Column3]],Table1[[#This Row],[Column2]],Table1[[#This Row],[Column1]])</f>
        <v>#NUM!</v>
      </c>
      <c r="F7519" s="1">
        <v>42836</v>
      </c>
      <c r="G7519" s="3">
        <f>YEAR(Table1[[#This Row],[Order Date New]])</f>
        <v>2017</v>
      </c>
      <c r="H7519" s="3">
        <f>MONTH(Table1[[#This Row],[Order Date New]])</f>
        <v>4</v>
      </c>
      <c r="I7519" t="s">
        <v>419</v>
      </c>
      <c r="J7519" t="s">
        <v>127</v>
      </c>
      <c r="K7519" t="s">
        <v>11</v>
      </c>
      <c r="L7519" t="s">
        <v>20</v>
      </c>
      <c r="M7519" t="s">
        <v>125</v>
      </c>
      <c r="N7519" s="2">
        <v>3.56</v>
      </c>
      <c r="O7519" s="3">
        <v>2</v>
      </c>
      <c r="P7519" s="2">
        <v>-2.97</v>
      </c>
    </row>
    <row r="7520" spans="1:16" x14ac:dyDescent="0.35">
      <c r="A7520" s="1"/>
      <c r="E7520" s="1" t="e">
        <f>DATE(Table1[[#This Row],[Column3]],Table1[[#This Row],[Column2]],Table1[[#This Row],[Column1]])</f>
        <v>#NUM!</v>
      </c>
      <c r="F7520" s="1">
        <v>42836</v>
      </c>
      <c r="G7520" s="3">
        <f>YEAR(Table1[[#This Row],[Order Date New]])</f>
        <v>2017</v>
      </c>
      <c r="H7520" s="3">
        <f>MONTH(Table1[[#This Row],[Order Date New]])</f>
        <v>4</v>
      </c>
      <c r="I7520" t="s">
        <v>419</v>
      </c>
      <c r="J7520" t="s">
        <v>127</v>
      </c>
      <c r="K7520" t="s">
        <v>11</v>
      </c>
      <c r="L7520" t="s">
        <v>16</v>
      </c>
      <c r="M7520" t="s">
        <v>661</v>
      </c>
      <c r="N7520" s="2">
        <v>4.93</v>
      </c>
      <c r="O7520" s="3">
        <v>2</v>
      </c>
      <c r="P7520" s="2">
        <v>1.72</v>
      </c>
    </row>
    <row r="7521" spans="1:16" x14ac:dyDescent="0.35">
      <c r="A7521" s="1"/>
      <c r="E7521" s="1" t="e">
        <f>DATE(Table1[[#This Row],[Column3]],Table1[[#This Row],[Column2]],Table1[[#This Row],[Column1]])</f>
        <v>#NUM!</v>
      </c>
      <c r="F7521" s="1">
        <v>42836</v>
      </c>
      <c r="G7521" s="3">
        <f>YEAR(Table1[[#This Row],[Order Date New]])</f>
        <v>2017</v>
      </c>
      <c r="H7521" s="3">
        <f>MONTH(Table1[[#This Row],[Order Date New]])</f>
        <v>4</v>
      </c>
      <c r="I7521" t="s">
        <v>1289</v>
      </c>
      <c r="J7521" t="s">
        <v>10</v>
      </c>
      <c r="K7521" t="s">
        <v>11</v>
      </c>
      <c r="L7521" t="s">
        <v>20</v>
      </c>
      <c r="M7521" t="s">
        <v>1541</v>
      </c>
      <c r="N7521" s="2">
        <v>7.54</v>
      </c>
      <c r="O7521" s="3">
        <v>6</v>
      </c>
      <c r="P7521" s="2">
        <v>-13.19</v>
      </c>
    </row>
    <row r="7522" spans="1:16" x14ac:dyDescent="0.35">
      <c r="A7522" s="1"/>
      <c r="E7522" s="1" t="e">
        <f>DATE(Table1[[#This Row],[Column3]],Table1[[#This Row],[Column2]],Table1[[#This Row],[Column1]])</f>
        <v>#NUM!</v>
      </c>
      <c r="F7522" s="1">
        <v>42836</v>
      </c>
      <c r="G7522" s="3">
        <f>YEAR(Table1[[#This Row],[Order Date New]])</f>
        <v>2017</v>
      </c>
      <c r="H7522" s="3">
        <f>MONTH(Table1[[#This Row],[Order Date New]])</f>
        <v>4</v>
      </c>
      <c r="I7522" t="s">
        <v>1289</v>
      </c>
      <c r="J7522" t="s">
        <v>10</v>
      </c>
      <c r="K7522" t="s">
        <v>11</v>
      </c>
      <c r="L7522" t="s">
        <v>20</v>
      </c>
      <c r="M7522" t="s">
        <v>967</v>
      </c>
      <c r="N7522" s="2">
        <v>1.41</v>
      </c>
      <c r="O7522" s="3">
        <v>2</v>
      </c>
      <c r="P7522" s="2">
        <v>-2.3199999999999998</v>
      </c>
    </row>
    <row r="7523" spans="1:16" x14ac:dyDescent="0.35">
      <c r="A7523" s="1"/>
      <c r="E7523" s="1" t="e">
        <f>DATE(Table1[[#This Row],[Column3]],Table1[[#This Row],[Column2]],Table1[[#This Row],[Column1]])</f>
        <v>#NUM!</v>
      </c>
      <c r="F7523" s="1">
        <v>42836</v>
      </c>
      <c r="G7523" s="3">
        <f>YEAR(Table1[[#This Row],[Order Date New]])</f>
        <v>2017</v>
      </c>
      <c r="H7523" s="3">
        <f>MONTH(Table1[[#This Row],[Order Date New]])</f>
        <v>4</v>
      </c>
      <c r="I7523" t="s">
        <v>1289</v>
      </c>
      <c r="J7523" t="s">
        <v>10</v>
      </c>
      <c r="K7523" t="s">
        <v>11</v>
      </c>
      <c r="L7523" t="s">
        <v>20</v>
      </c>
      <c r="M7523" t="s">
        <v>1396</v>
      </c>
      <c r="N7523" s="2">
        <v>4.1399999999999997</v>
      </c>
      <c r="O7523" s="3">
        <v>4</v>
      </c>
      <c r="P7523" s="2">
        <v>-6.42</v>
      </c>
    </row>
    <row r="7524" spans="1:16" x14ac:dyDescent="0.35">
      <c r="A7524" s="1"/>
      <c r="E7524" s="1" t="e">
        <f>DATE(Table1[[#This Row],[Column3]],Table1[[#This Row],[Column2]],Table1[[#This Row],[Column1]])</f>
        <v>#NUM!</v>
      </c>
      <c r="F7524" s="1">
        <v>42836</v>
      </c>
      <c r="G7524" s="3">
        <f>YEAR(Table1[[#This Row],[Order Date New]])</f>
        <v>2017</v>
      </c>
      <c r="H7524" s="3">
        <f>MONTH(Table1[[#This Row],[Order Date New]])</f>
        <v>4</v>
      </c>
      <c r="I7524" t="s">
        <v>1289</v>
      </c>
      <c r="J7524" t="s">
        <v>10</v>
      </c>
      <c r="K7524" t="s">
        <v>11</v>
      </c>
      <c r="L7524" t="s">
        <v>18</v>
      </c>
      <c r="M7524" t="s">
        <v>1923</v>
      </c>
      <c r="N7524" s="2">
        <v>52.75</v>
      </c>
      <c r="O7524" s="3">
        <v>3</v>
      </c>
      <c r="P7524" s="2">
        <v>-12.53</v>
      </c>
    </row>
    <row r="7525" spans="1:16" x14ac:dyDescent="0.35">
      <c r="A7525" s="1"/>
      <c r="E7525" s="1" t="e">
        <f>DATE(Table1[[#This Row],[Column3]],Table1[[#This Row],[Column2]],Table1[[#This Row],[Column1]])</f>
        <v>#NUM!</v>
      </c>
      <c r="F7525" s="1">
        <v>42836</v>
      </c>
      <c r="G7525" s="3">
        <f>YEAR(Table1[[#This Row],[Order Date New]])</f>
        <v>2017</v>
      </c>
      <c r="H7525" s="3">
        <f>MONTH(Table1[[#This Row],[Order Date New]])</f>
        <v>4</v>
      </c>
      <c r="I7525" t="s">
        <v>1466</v>
      </c>
      <c r="J7525" t="s">
        <v>79</v>
      </c>
      <c r="K7525" t="s">
        <v>39</v>
      </c>
      <c r="L7525" t="s">
        <v>52</v>
      </c>
      <c r="M7525" t="s">
        <v>425</v>
      </c>
      <c r="N7525" s="2">
        <v>70.72</v>
      </c>
      <c r="O7525" s="3">
        <v>4</v>
      </c>
      <c r="P7525" s="2">
        <v>-6.19</v>
      </c>
    </row>
    <row r="7526" spans="1:16" x14ac:dyDescent="0.35">
      <c r="A7526" s="1"/>
      <c r="E7526" s="1" t="e">
        <f>DATE(Table1[[#This Row],[Column3]],Table1[[#This Row],[Column2]],Table1[[#This Row],[Column1]])</f>
        <v>#NUM!</v>
      </c>
      <c r="F7526" s="1">
        <v>42836</v>
      </c>
      <c r="G7526" s="3">
        <f>YEAR(Table1[[#This Row],[Order Date New]])</f>
        <v>2017</v>
      </c>
      <c r="H7526" s="3">
        <f>MONTH(Table1[[#This Row],[Order Date New]])</f>
        <v>4</v>
      </c>
      <c r="I7526" t="s">
        <v>1466</v>
      </c>
      <c r="J7526" t="s">
        <v>79</v>
      </c>
      <c r="K7526" t="s">
        <v>11</v>
      </c>
      <c r="L7526" t="s">
        <v>18</v>
      </c>
      <c r="M7526" t="s">
        <v>292</v>
      </c>
      <c r="N7526" s="2">
        <v>194.35</v>
      </c>
      <c r="O7526" s="3">
        <v>3</v>
      </c>
      <c r="P7526" s="2">
        <v>-43.73</v>
      </c>
    </row>
    <row r="7527" spans="1:16" x14ac:dyDescent="0.35">
      <c r="A7527" s="1"/>
      <c r="E7527" s="1" t="e">
        <f>DATE(Table1[[#This Row],[Column3]],Table1[[#This Row],[Column2]],Table1[[#This Row],[Column1]])</f>
        <v>#NUM!</v>
      </c>
      <c r="F7527" s="1">
        <v>42836</v>
      </c>
      <c r="G7527" s="3">
        <f>YEAR(Table1[[#This Row],[Order Date New]])</f>
        <v>2017</v>
      </c>
      <c r="H7527" s="3">
        <f>MONTH(Table1[[#This Row],[Order Date New]])</f>
        <v>4</v>
      </c>
      <c r="I7527" t="s">
        <v>1067</v>
      </c>
      <c r="J7527" t="s">
        <v>108</v>
      </c>
      <c r="K7527" t="s">
        <v>11</v>
      </c>
      <c r="L7527" t="s">
        <v>24</v>
      </c>
      <c r="M7527" t="s">
        <v>584</v>
      </c>
      <c r="N7527" s="2">
        <v>4.3</v>
      </c>
      <c r="O7527" s="3">
        <v>2</v>
      </c>
      <c r="P7527" s="2">
        <v>1.42</v>
      </c>
    </row>
    <row r="7528" spans="1:16" x14ac:dyDescent="0.35">
      <c r="A7528" s="1"/>
      <c r="E7528" s="1" t="e">
        <f>DATE(Table1[[#This Row],[Column3]],Table1[[#This Row],[Column2]],Table1[[#This Row],[Column1]])</f>
        <v>#NUM!</v>
      </c>
      <c r="F7528" s="1">
        <v>42837</v>
      </c>
      <c r="G7528" s="3">
        <f>YEAR(Table1[[#This Row],[Order Date New]])</f>
        <v>2017</v>
      </c>
      <c r="H7528" s="3">
        <f>MONTH(Table1[[#This Row],[Order Date New]])</f>
        <v>4</v>
      </c>
      <c r="I7528" t="s">
        <v>3127</v>
      </c>
      <c r="J7528" t="s">
        <v>23</v>
      </c>
      <c r="K7528" t="s">
        <v>11</v>
      </c>
      <c r="L7528" t="s">
        <v>20</v>
      </c>
      <c r="M7528" t="s">
        <v>125</v>
      </c>
      <c r="N7528" s="2">
        <v>5.35</v>
      </c>
      <c r="O7528" s="3">
        <v>3</v>
      </c>
      <c r="P7528" s="2">
        <v>-4.46</v>
      </c>
    </row>
    <row r="7529" spans="1:16" x14ac:dyDescent="0.35">
      <c r="A7529" s="1"/>
      <c r="E7529" s="1" t="e">
        <f>DATE(Table1[[#This Row],[Column3]],Table1[[#This Row],[Column2]],Table1[[#This Row],[Column1]])</f>
        <v>#NUM!</v>
      </c>
      <c r="F7529" s="1">
        <v>42837</v>
      </c>
      <c r="G7529" s="3">
        <f>YEAR(Table1[[#This Row],[Order Date New]])</f>
        <v>2017</v>
      </c>
      <c r="H7529" s="3">
        <f>MONTH(Table1[[#This Row],[Order Date New]])</f>
        <v>4</v>
      </c>
      <c r="I7529" t="s">
        <v>2982</v>
      </c>
      <c r="J7529" t="s">
        <v>23</v>
      </c>
      <c r="K7529" t="s">
        <v>34</v>
      </c>
      <c r="L7529" t="s">
        <v>35</v>
      </c>
      <c r="M7529" t="s">
        <v>1032</v>
      </c>
      <c r="N7529" s="2">
        <v>188.55</v>
      </c>
      <c r="O7529" s="3">
        <v>7</v>
      </c>
      <c r="P7529" s="2">
        <v>-2.69</v>
      </c>
    </row>
    <row r="7530" spans="1:16" x14ac:dyDescent="0.35">
      <c r="A7530" s="1"/>
      <c r="E7530" s="1" t="e">
        <f>DATE(Table1[[#This Row],[Column3]],Table1[[#This Row],[Column2]],Table1[[#This Row],[Column1]])</f>
        <v>#NUM!</v>
      </c>
      <c r="F7530" s="1">
        <v>42837</v>
      </c>
      <c r="G7530" s="3">
        <f>YEAR(Table1[[#This Row],[Order Date New]])</f>
        <v>2017</v>
      </c>
      <c r="H7530" s="3">
        <f>MONTH(Table1[[#This Row],[Order Date New]])</f>
        <v>4</v>
      </c>
      <c r="I7530" t="s">
        <v>980</v>
      </c>
      <c r="J7530" t="s">
        <v>23</v>
      </c>
      <c r="K7530" t="s">
        <v>34</v>
      </c>
      <c r="L7530" t="s">
        <v>35</v>
      </c>
      <c r="M7530" t="s">
        <v>2306</v>
      </c>
      <c r="N7530" s="2">
        <v>239.96</v>
      </c>
      <c r="O7530" s="3">
        <v>10</v>
      </c>
      <c r="P7530" s="2">
        <v>-10.28</v>
      </c>
    </row>
    <row r="7531" spans="1:16" x14ac:dyDescent="0.35">
      <c r="A7531" s="1"/>
      <c r="E7531" s="1" t="e">
        <f>DATE(Table1[[#This Row],[Column3]],Table1[[#This Row],[Column2]],Table1[[#This Row],[Column1]])</f>
        <v>#NUM!</v>
      </c>
      <c r="F7531" s="1">
        <v>42837</v>
      </c>
      <c r="G7531" s="3">
        <f>YEAR(Table1[[#This Row],[Order Date New]])</f>
        <v>2017</v>
      </c>
      <c r="H7531" s="3">
        <f>MONTH(Table1[[#This Row],[Order Date New]])</f>
        <v>4</v>
      </c>
      <c r="I7531" t="s">
        <v>980</v>
      </c>
      <c r="J7531" t="s">
        <v>23</v>
      </c>
      <c r="K7531" t="s">
        <v>34</v>
      </c>
      <c r="L7531" t="s">
        <v>47</v>
      </c>
      <c r="M7531" t="s">
        <v>2102</v>
      </c>
      <c r="N7531" s="2">
        <v>54.77</v>
      </c>
      <c r="O7531" s="3">
        <v>2</v>
      </c>
      <c r="P7531" s="2">
        <v>6.85</v>
      </c>
    </row>
    <row r="7532" spans="1:16" x14ac:dyDescent="0.35">
      <c r="A7532" s="1"/>
      <c r="E7532" s="1" t="e">
        <f>DATE(Table1[[#This Row],[Column3]],Table1[[#This Row],[Column2]],Table1[[#This Row],[Column1]])</f>
        <v>#NUM!</v>
      </c>
      <c r="F7532" s="1">
        <v>42837</v>
      </c>
      <c r="G7532" s="3">
        <f>YEAR(Table1[[#This Row],[Order Date New]])</f>
        <v>2017</v>
      </c>
      <c r="H7532" s="3">
        <f>MONTH(Table1[[#This Row],[Order Date New]])</f>
        <v>4</v>
      </c>
      <c r="I7532" t="s">
        <v>980</v>
      </c>
      <c r="J7532" t="s">
        <v>23</v>
      </c>
      <c r="K7532" t="s">
        <v>11</v>
      </c>
      <c r="L7532" t="s">
        <v>24</v>
      </c>
      <c r="M7532" t="s">
        <v>700</v>
      </c>
      <c r="N7532" s="2">
        <v>13.39</v>
      </c>
      <c r="O7532" s="3">
        <v>3</v>
      </c>
      <c r="P7532" s="2">
        <v>3.18</v>
      </c>
    </row>
    <row r="7533" spans="1:16" x14ac:dyDescent="0.35">
      <c r="A7533" s="1"/>
      <c r="E7533" s="1" t="e">
        <f>DATE(Table1[[#This Row],[Column3]],Table1[[#This Row],[Column2]],Table1[[#This Row],[Column1]])</f>
        <v>#NUM!</v>
      </c>
      <c r="F7533" s="1">
        <v>42837</v>
      </c>
      <c r="G7533" s="3">
        <f>YEAR(Table1[[#This Row],[Order Date New]])</f>
        <v>2017</v>
      </c>
      <c r="H7533" s="3">
        <f>MONTH(Table1[[#This Row],[Order Date New]])</f>
        <v>4</v>
      </c>
      <c r="I7533" t="s">
        <v>980</v>
      </c>
      <c r="J7533" t="s">
        <v>23</v>
      </c>
      <c r="K7533" t="s">
        <v>11</v>
      </c>
      <c r="L7533" t="s">
        <v>12</v>
      </c>
      <c r="M7533" t="s">
        <v>1134</v>
      </c>
      <c r="N7533" s="2">
        <v>23.92</v>
      </c>
      <c r="O7533" s="3">
        <v>5</v>
      </c>
      <c r="P7533" s="2">
        <v>8.67</v>
      </c>
    </row>
    <row r="7534" spans="1:16" x14ac:dyDescent="0.35">
      <c r="A7534" s="1"/>
      <c r="E7534" s="1" t="e">
        <f>DATE(Table1[[#This Row],[Column3]],Table1[[#This Row],[Column2]],Table1[[#This Row],[Column1]])</f>
        <v>#NUM!</v>
      </c>
      <c r="F7534" s="1">
        <v>42837</v>
      </c>
      <c r="G7534" s="3">
        <f>YEAR(Table1[[#This Row],[Order Date New]])</f>
        <v>2017</v>
      </c>
      <c r="H7534" s="3">
        <f>MONTH(Table1[[#This Row],[Order Date New]])</f>
        <v>4</v>
      </c>
      <c r="I7534" t="s">
        <v>980</v>
      </c>
      <c r="J7534" t="s">
        <v>23</v>
      </c>
      <c r="K7534" t="s">
        <v>39</v>
      </c>
      <c r="L7534" t="s">
        <v>52</v>
      </c>
      <c r="M7534" t="s">
        <v>2965</v>
      </c>
      <c r="N7534" s="2">
        <v>255.97</v>
      </c>
      <c r="O7534" s="3">
        <v>4</v>
      </c>
      <c r="P7534" s="2">
        <v>-28.8</v>
      </c>
    </row>
    <row r="7535" spans="1:16" x14ac:dyDescent="0.35">
      <c r="A7535" s="1"/>
      <c r="E7535" s="1" t="e">
        <f>DATE(Table1[[#This Row],[Column3]],Table1[[#This Row],[Column2]],Table1[[#This Row],[Column1]])</f>
        <v>#NUM!</v>
      </c>
      <c r="F7535" s="1">
        <v>42837</v>
      </c>
      <c r="G7535" s="3">
        <f>YEAR(Table1[[#This Row],[Order Date New]])</f>
        <v>2017</v>
      </c>
      <c r="H7535" s="3">
        <f>MONTH(Table1[[#This Row],[Order Date New]])</f>
        <v>4</v>
      </c>
      <c r="I7535" t="s">
        <v>2645</v>
      </c>
      <c r="J7535" t="s">
        <v>15</v>
      </c>
      <c r="K7535" t="s">
        <v>11</v>
      </c>
      <c r="L7535" t="s">
        <v>18</v>
      </c>
      <c r="M7535" t="s">
        <v>1189</v>
      </c>
      <c r="N7535" s="2">
        <v>61.57</v>
      </c>
      <c r="O7535" s="3">
        <v>2</v>
      </c>
      <c r="P7535" s="2">
        <v>4.62</v>
      </c>
    </row>
    <row r="7536" spans="1:16" x14ac:dyDescent="0.35">
      <c r="A7536" s="1"/>
      <c r="E7536" s="1" t="e">
        <f>DATE(Table1[[#This Row],[Column3]],Table1[[#This Row],[Column2]],Table1[[#This Row],[Column1]])</f>
        <v>#NUM!</v>
      </c>
      <c r="F7536" s="1">
        <v>42837</v>
      </c>
      <c r="G7536" s="3">
        <f>YEAR(Table1[[#This Row],[Order Date New]])</f>
        <v>2017</v>
      </c>
      <c r="H7536" s="3">
        <f>MONTH(Table1[[#This Row],[Order Date New]])</f>
        <v>4</v>
      </c>
      <c r="I7536" t="s">
        <v>2245</v>
      </c>
      <c r="J7536" t="s">
        <v>344</v>
      </c>
      <c r="K7536" t="s">
        <v>11</v>
      </c>
      <c r="L7536" t="s">
        <v>24</v>
      </c>
      <c r="M7536" t="s">
        <v>1776</v>
      </c>
      <c r="N7536" s="2">
        <v>8.8000000000000007</v>
      </c>
      <c r="O7536" s="3">
        <v>5</v>
      </c>
      <c r="P7536" s="2">
        <v>2.5499999999999998</v>
      </c>
    </row>
    <row r="7537" spans="1:16" x14ac:dyDescent="0.35">
      <c r="A7537" s="1"/>
      <c r="E7537" s="1" t="e">
        <f>DATE(Table1[[#This Row],[Column3]],Table1[[#This Row],[Column2]],Table1[[#This Row],[Column1]])</f>
        <v>#NUM!</v>
      </c>
      <c r="F7537" s="1">
        <v>42837</v>
      </c>
      <c r="G7537" s="3">
        <f>YEAR(Table1[[#This Row],[Order Date New]])</f>
        <v>2017</v>
      </c>
      <c r="H7537" s="3">
        <f>MONTH(Table1[[#This Row],[Order Date New]])</f>
        <v>4</v>
      </c>
      <c r="I7537" t="s">
        <v>2245</v>
      </c>
      <c r="J7537" t="s">
        <v>344</v>
      </c>
      <c r="K7537" t="s">
        <v>39</v>
      </c>
      <c r="L7537" t="s">
        <v>52</v>
      </c>
      <c r="M7537" t="s">
        <v>3026</v>
      </c>
      <c r="N7537" s="2">
        <v>142.80000000000001</v>
      </c>
      <c r="O7537" s="3">
        <v>1</v>
      </c>
      <c r="P7537" s="2">
        <v>29.99</v>
      </c>
    </row>
    <row r="7538" spans="1:16" x14ac:dyDescent="0.35">
      <c r="A7538" s="1"/>
      <c r="E7538" s="1" t="e">
        <f>DATE(Table1[[#This Row],[Column3]],Table1[[#This Row],[Column2]],Table1[[#This Row],[Column1]])</f>
        <v>#NUM!</v>
      </c>
      <c r="F7538" s="1">
        <v>42837</v>
      </c>
      <c r="G7538" s="3">
        <f>YEAR(Table1[[#This Row],[Order Date New]])</f>
        <v>2017</v>
      </c>
      <c r="H7538" s="3">
        <f>MONTH(Table1[[#This Row],[Order Date New]])</f>
        <v>4</v>
      </c>
      <c r="I7538" t="s">
        <v>2245</v>
      </c>
      <c r="J7538" t="s">
        <v>344</v>
      </c>
      <c r="K7538" t="s">
        <v>39</v>
      </c>
      <c r="L7538" t="s">
        <v>52</v>
      </c>
      <c r="M7538" t="s">
        <v>1990</v>
      </c>
      <c r="N7538" s="2">
        <v>399.95</v>
      </c>
      <c r="O7538" s="3">
        <v>5</v>
      </c>
      <c r="P7538" s="2">
        <v>143.97999999999999</v>
      </c>
    </row>
    <row r="7539" spans="1:16" x14ac:dyDescent="0.35">
      <c r="A7539" s="1"/>
      <c r="E7539" s="1" t="e">
        <f>DATE(Table1[[#This Row],[Column3]],Table1[[#This Row],[Column2]],Table1[[#This Row],[Column1]])</f>
        <v>#NUM!</v>
      </c>
      <c r="F7539" s="1">
        <v>42837</v>
      </c>
      <c r="G7539" s="3">
        <f>YEAR(Table1[[#This Row],[Order Date New]])</f>
        <v>2017</v>
      </c>
      <c r="H7539" s="3">
        <f>MONTH(Table1[[#This Row],[Order Date New]])</f>
        <v>4</v>
      </c>
      <c r="I7539" t="s">
        <v>1181</v>
      </c>
      <c r="J7539" t="s">
        <v>127</v>
      </c>
      <c r="K7539" t="s">
        <v>39</v>
      </c>
      <c r="L7539" t="s">
        <v>328</v>
      </c>
      <c r="M7539" t="s">
        <v>3078</v>
      </c>
      <c r="N7539" s="2">
        <v>649</v>
      </c>
      <c r="O7539" s="3">
        <v>2</v>
      </c>
      <c r="P7539" s="2">
        <v>-272.58</v>
      </c>
    </row>
    <row r="7540" spans="1:16" x14ac:dyDescent="0.35">
      <c r="A7540" s="1"/>
      <c r="E7540" s="1" t="e">
        <f>DATE(Table1[[#This Row],[Column3]],Table1[[#This Row],[Column2]],Table1[[#This Row],[Column1]])</f>
        <v>#NUM!</v>
      </c>
      <c r="F7540" s="1">
        <v>42837</v>
      </c>
      <c r="G7540" s="3">
        <f>YEAR(Table1[[#This Row],[Order Date New]])</f>
        <v>2017</v>
      </c>
      <c r="H7540" s="3">
        <f>MONTH(Table1[[#This Row],[Order Date New]])</f>
        <v>4</v>
      </c>
      <c r="I7540" t="s">
        <v>1316</v>
      </c>
      <c r="J7540" t="s">
        <v>79</v>
      </c>
      <c r="K7540" t="s">
        <v>11</v>
      </c>
      <c r="L7540" t="s">
        <v>12</v>
      </c>
      <c r="M7540" t="s">
        <v>2984</v>
      </c>
      <c r="N7540" s="2">
        <v>74.349999999999994</v>
      </c>
      <c r="O7540" s="3">
        <v>3</v>
      </c>
      <c r="P7540" s="2">
        <v>23.24</v>
      </c>
    </row>
    <row r="7541" spans="1:16" x14ac:dyDescent="0.35">
      <c r="A7541" s="1"/>
      <c r="E7541" s="1" t="e">
        <f>DATE(Table1[[#This Row],[Column3]],Table1[[#This Row],[Column2]],Table1[[#This Row],[Column1]])</f>
        <v>#NUM!</v>
      </c>
      <c r="F7541" s="1">
        <v>42837</v>
      </c>
      <c r="G7541" s="3">
        <f>YEAR(Table1[[#This Row],[Order Date New]])</f>
        <v>2017</v>
      </c>
      <c r="H7541" s="3">
        <f>MONTH(Table1[[#This Row],[Order Date New]])</f>
        <v>4</v>
      </c>
      <c r="I7541" t="s">
        <v>62</v>
      </c>
      <c r="J7541" t="s">
        <v>27</v>
      </c>
      <c r="K7541" t="s">
        <v>11</v>
      </c>
      <c r="L7541" t="s">
        <v>12</v>
      </c>
      <c r="M7541" t="s">
        <v>1551</v>
      </c>
      <c r="N7541" s="2">
        <v>11.76</v>
      </c>
      <c r="O7541" s="3">
        <v>2</v>
      </c>
      <c r="P7541" s="2">
        <v>5.76</v>
      </c>
    </row>
    <row r="7542" spans="1:16" x14ac:dyDescent="0.35">
      <c r="A7542" s="1"/>
      <c r="E7542" s="1" t="e">
        <f>DATE(Table1[[#This Row],[Column3]],Table1[[#This Row],[Column2]],Table1[[#This Row],[Column1]])</f>
        <v>#NUM!</v>
      </c>
      <c r="F7542" s="1">
        <v>42837</v>
      </c>
      <c r="G7542" s="3">
        <f>YEAR(Table1[[#This Row],[Order Date New]])</f>
        <v>2017</v>
      </c>
      <c r="H7542" s="3">
        <f>MONTH(Table1[[#This Row],[Order Date New]])</f>
        <v>4</v>
      </c>
      <c r="I7542" t="s">
        <v>2650</v>
      </c>
      <c r="J7542" t="s">
        <v>191</v>
      </c>
      <c r="K7542" t="s">
        <v>34</v>
      </c>
      <c r="L7542" t="s">
        <v>47</v>
      </c>
      <c r="M7542" t="s">
        <v>2340</v>
      </c>
      <c r="N7542" s="2">
        <v>12.99</v>
      </c>
      <c r="O7542" s="3">
        <v>1</v>
      </c>
      <c r="P7542" s="2">
        <v>1.56</v>
      </c>
    </row>
    <row r="7543" spans="1:16" x14ac:dyDescent="0.35">
      <c r="A7543" s="1"/>
      <c r="E7543" s="1" t="e">
        <f>DATE(Table1[[#This Row],[Column3]],Table1[[#This Row],[Column2]],Table1[[#This Row],[Column1]])</f>
        <v>#NUM!</v>
      </c>
      <c r="F7543" s="1">
        <v>42837</v>
      </c>
      <c r="G7543" s="3">
        <f>YEAR(Table1[[#This Row],[Order Date New]])</f>
        <v>2017</v>
      </c>
      <c r="H7543" s="3">
        <f>MONTH(Table1[[#This Row],[Order Date New]])</f>
        <v>4</v>
      </c>
      <c r="I7543" t="s">
        <v>2650</v>
      </c>
      <c r="J7543" t="s">
        <v>191</v>
      </c>
      <c r="K7543" t="s">
        <v>34</v>
      </c>
      <c r="L7543" t="s">
        <v>35</v>
      </c>
      <c r="M7543" t="s">
        <v>1168</v>
      </c>
      <c r="N7543" s="2">
        <v>182.22</v>
      </c>
      <c r="O7543" s="3">
        <v>3</v>
      </c>
      <c r="P7543" s="2">
        <v>45.56</v>
      </c>
    </row>
    <row r="7544" spans="1:16" x14ac:dyDescent="0.35">
      <c r="A7544" s="1"/>
      <c r="E7544" s="1" t="e">
        <f>DATE(Table1[[#This Row],[Column3]],Table1[[#This Row],[Column2]],Table1[[#This Row],[Column1]])</f>
        <v>#NUM!</v>
      </c>
      <c r="F7544" s="1">
        <v>42837</v>
      </c>
      <c r="G7544" s="3">
        <f>YEAR(Table1[[#This Row],[Order Date New]])</f>
        <v>2017</v>
      </c>
      <c r="H7544" s="3">
        <f>MONTH(Table1[[#This Row],[Order Date New]])</f>
        <v>4</v>
      </c>
      <c r="I7544" t="s">
        <v>2650</v>
      </c>
      <c r="J7544" t="s">
        <v>191</v>
      </c>
      <c r="K7544" t="s">
        <v>34</v>
      </c>
      <c r="L7544" t="s">
        <v>35</v>
      </c>
      <c r="M7544" t="s">
        <v>1993</v>
      </c>
      <c r="N7544" s="2">
        <v>302.94</v>
      </c>
      <c r="O7544" s="3">
        <v>3</v>
      </c>
      <c r="P7544" s="2">
        <v>18.18</v>
      </c>
    </row>
    <row r="7545" spans="1:16" x14ac:dyDescent="0.35">
      <c r="A7545" s="1"/>
      <c r="E7545" s="1" t="e">
        <f>DATE(Table1[[#This Row],[Column3]],Table1[[#This Row],[Column2]],Table1[[#This Row],[Column1]])</f>
        <v>#NUM!</v>
      </c>
      <c r="F7545" s="1">
        <v>42837</v>
      </c>
      <c r="G7545" s="3">
        <f>YEAR(Table1[[#This Row],[Order Date New]])</f>
        <v>2017</v>
      </c>
      <c r="H7545" s="3">
        <f>MONTH(Table1[[#This Row],[Order Date New]])</f>
        <v>4</v>
      </c>
      <c r="I7545" t="s">
        <v>486</v>
      </c>
      <c r="J7545" t="s">
        <v>23</v>
      </c>
      <c r="K7545" t="s">
        <v>34</v>
      </c>
      <c r="L7545" t="s">
        <v>47</v>
      </c>
      <c r="M7545" t="s">
        <v>521</v>
      </c>
      <c r="N7545" s="2">
        <v>11.35</v>
      </c>
      <c r="O7545" s="3">
        <v>3</v>
      </c>
      <c r="P7545" s="2">
        <v>2.7</v>
      </c>
    </row>
    <row r="7546" spans="1:16" x14ac:dyDescent="0.35">
      <c r="A7546" t="s">
        <v>3272</v>
      </c>
      <c r="B7546" t="str">
        <f>LEFT(Table1[[#This Row],[Order Date]],2)</f>
        <v>13</v>
      </c>
      <c r="C7546" t="str">
        <f>MID(Table1[[#This Row],[Order Date]],4,2)</f>
        <v>04</v>
      </c>
      <c r="D7546" t="str">
        <f>RIGHT(Table1[[#This Row],[Order Date]],4)</f>
        <v>2017</v>
      </c>
      <c r="E7546" s="1">
        <f>DATE(Table1[[#This Row],[Column3]],Table1[[#This Row],[Column2]],Table1[[#This Row],[Column1]])</f>
        <v>42838</v>
      </c>
      <c r="F7546" s="1">
        <f>DATE(Table1[[#This Row],[Column3]],Table1[[#This Row],[Column2]],Table1[[#This Row],[Column1]])</f>
        <v>42838</v>
      </c>
      <c r="G7546" s="3">
        <f>YEAR(Table1[[#This Row],[Order Date New]])</f>
        <v>2017</v>
      </c>
      <c r="H7546" s="3">
        <f>MONTH(Table1[[#This Row],[Order Date New]])</f>
        <v>4</v>
      </c>
      <c r="I7546" t="s">
        <v>969</v>
      </c>
      <c r="J7546" t="s">
        <v>178</v>
      </c>
      <c r="K7546" t="s">
        <v>11</v>
      </c>
      <c r="L7546" t="s">
        <v>12</v>
      </c>
      <c r="M7546" t="s">
        <v>1741</v>
      </c>
      <c r="N7546" s="2">
        <v>5.28</v>
      </c>
      <c r="O7546" s="3">
        <v>1</v>
      </c>
      <c r="P7546" s="2">
        <v>2.38</v>
      </c>
    </row>
    <row r="7547" spans="1:16" x14ac:dyDescent="0.35">
      <c r="A7547" t="s">
        <v>3272</v>
      </c>
      <c r="B7547" t="str">
        <f>LEFT(Table1[[#This Row],[Order Date]],2)</f>
        <v>13</v>
      </c>
      <c r="C7547" t="str">
        <f>MID(Table1[[#This Row],[Order Date]],4,2)</f>
        <v>04</v>
      </c>
      <c r="D7547" t="str">
        <f>RIGHT(Table1[[#This Row],[Order Date]],4)</f>
        <v>2017</v>
      </c>
      <c r="E7547" s="1">
        <f>DATE(Table1[[#This Row],[Column3]],Table1[[#This Row],[Column2]],Table1[[#This Row],[Column1]])</f>
        <v>42838</v>
      </c>
      <c r="F7547" s="1">
        <f>DATE(Table1[[#This Row],[Column3]],Table1[[#This Row],[Column2]],Table1[[#This Row],[Column1]])</f>
        <v>42838</v>
      </c>
      <c r="G7547" s="3">
        <f>YEAR(Table1[[#This Row],[Order Date New]])</f>
        <v>2017</v>
      </c>
      <c r="H7547" s="3">
        <f>MONTH(Table1[[#This Row],[Order Date New]])</f>
        <v>4</v>
      </c>
      <c r="I7547" t="s">
        <v>969</v>
      </c>
      <c r="J7547" t="s">
        <v>178</v>
      </c>
      <c r="K7547" t="s">
        <v>11</v>
      </c>
      <c r="L7547" t="s">
        <v>20</v>
      </c>
      <c r="M7547" t="s">
        <v>128</v>
      </c>
      <c r="N7547" s="2">
        <v>895.92</v>
      </c>
      <c r="O7547" s="3">
        <v>5</v>
      </c>
      <c r="P7547" s="2">
        <v>302.37</v>
      </c>
    </row>
    <row r="7548" spans="1:16" x14ac:dyDescent="0.35">
      <c r="A7548" t="s">
        <v>3272</v>
      </c>
      <c r="B7548" t="str">
        <f>LEFT(Table1[[#This Row],[Order Date]],2)</f>
        <v>13</v>
      </c>
      <c r="C7548" t="str">
        <f>MID(Table1[[#This Row],[Order Date]],4,2)</f>
        <v>04</v>
      </c>
      <c r="D7548" t="str">
        <f>RIGHT(Table1[[#This Row],[Order Date]],4)</f>
        <v>2017</v>
      </c>
      <c r="E7548" s="1">
        <f>DATE(Table1[[#This Row],[Column3]],Table1[[#This Row],[Column2]],Table1[[#This Row],[Column1]])</f>
        <v>42838</v>
      </c>
      <c r="F7548" s="1">
        <f>DATE(Table1[[#This Row],[Column3]],Table1[[#This Row],[Column2]],Table1[[#This Row],[Column1]])</f>
        <v>42838</v>
      </c>
      <c r="G7548" s="3">
        <f>YEAR(Table1[[#This Row],[Order Date New]])</f>
        <v>2017</v>
      </c>
      <c r="H7548" s="3">
        <f>MONTH(Table1[[#This Row],[Order Date New]])</f>
        <v>4</v>
      </c>
      <c r="I7548" t="s">
        <v>2075</v>
      </c>
      <c r="J7548" t="s">
        <v>27</v>
      </c>
      <c r="K7548" t="s">
        <v>34</v>
      </c>
      <c r="L7548" t="s">
        <v>35</v>
      </c>
      <c r="M7548" t="s">
        <v>1619</v>
      </c>
      <c r="N7548" s="2">
        <v>436.7</v>
      </c>
      <c r="O7548" s="3">
        <v>6</v>
      </c>
      <c r="P7548" s="2">
        <v>-38.21</v>
      </c>
    </row>
    <row r="7549" spans="1:16" x14ac:dyDescent="0.35">
      <c r="A7549" t="s">
        <v>3272</v>
      </c>
      <c r="B7549" t="str">
        <f>LEFT(Table1[[#This Row],[Order Date]],2)</f>
        <v>13</v>
      </c>
      <c r="C7549" t="str">
        <f>MID(Table1[[#This Row],[Order Date]],4,2)</f>
        <v>04</v>
      </c>
      <c r="D7549" t="str">
        <f>RIGHT(Table1[[#This Row],[Order Date]],4)</f>
        <v>2017</v>
      </c>
      <c r="E7549" s="1">
        <f>DATE(Table1[[#This Row],[Column3]],Table1[[#This Row],[Column2]],Table1[[#This Row],[Column1]])</f>
        <v>42838</v>
      </c>
      <c r="F7549" s="1">
        <f>DATE(Table1[[#This Row],[Column3]],Table1[[#This Row],[Column2]],Table1[[#This Row],[Column1]])</f>
        <v>42838</v>
      </c>
      <c r="G7549" s="3">
        <f>YEAR(Table1[[#This Row],[Order Date New]])</f>
        <v>2017</v>
      </c>
      <c r="H7549" s="3">
        <f>MONTH(Table1[[#This Row],[Order Date New]])</f>
        <v>4</v>
      </c>
      <c r="I7549" t="s">
        <v>2494</v>
      </c>
      <c r="J7549" t="s">
        <v>23</v>
      </c>
      <c r="K7549" t="s">
        <v>11</v>
      </c>
      <c r="L7549" t="s">
        <v>43</v>
      </c>
      <c r="M7549" t="s">
        <v>3001</v>
      </c>
      <c r="N7549" s="2">
        <v>7.92</v>
      </c>
      <c r="O7549" s="3">
        <v>5</v>
      </c>
      <c r="P7549" s="2">
        <v>1.68</v>
      </c>
    </row>
    <row r="7550" spans="1:16" x14ac:dyDescent="0.35">
      <c r="A7550" t="s">
        <v>3273</v>
      </c>
      <c r="B7550" t="str">
        <f>LEFT(Table1[[#This Row],[Order Date]],2)</f>
        <v>14</v>
      </c>
      <c r="C7550" t="str">
        <f>MID(Table1[[#This Row],[Order Date]],4,2)</f>
        <v>04</v>
      </c>
      <c r="D7550" t="str">
        <f>RIGHT(Table1[[#This Row],[Order Date]],4)</f>
        <v>2017</v>
      </c>
      <c r="E7550" s="1">
        <f>DATE(Table1[[#This Row],[Column3]],Table1[[#This Row],[Column2]],Table1[[#This Row],[Column1]])</f>
        <v>42839</v>
      </c>
      <c r="F7550" s="1">
        <f>DATE(Table1[[#This Row],[Column3]],Table1[[#This Row],[Column2]],Table1[[#This Row],[Column1]])</f>
        <v>42839</v>
      </c>
      <c r="G7550" s="3">
        <f>YEAR(Table1[[#This Row],[Order Date New]])</f>
        <v>2017</v>
      </c>
      <c r="H7550" s="3">
        <f>MONTH(Table1[[#This Row],[Order Date New]])</f>
        <v>4</v>
      </c>
      <c r="I7550" t="s">
        <v>1786</v>
      </c>
      <c r="J7550" t="s">
        <v>79</v>
      </c>
      <c r="K7550" t="s">
        <v>11</v>
      </c>
      <c r="L7550" t="s">
        <v>24</v>
      </c>
      <c r="M7550" t="s">
        <v>251</v>
      </c>
      <c r="N7550" s="2">
        <v>14.59</v>
      </c>
      <c r="O7550" s="3">
        <v>3</v>
      </c>
      <c r="P7550" s="2">
        <v>2.5499999999999998</v>
      </c>
    </row>
    <row r="7551" spans="1:16" x14ac:dyDescent="0.35">
      <c r="A7551" t="s">
        <v>3273</v>
      </c>
      <c r="B7551" t="str">
        <f>LEFT(Table1[[#This Row],[Order Date]],2)</f>
        <v>14</v>
      </c>
      <c r="C7551" t="str">
        <f>MID(Table1[[#This Row],[Order Date]],4,2)</f>
        <v>04</v>
      </c>
      <c r="D7551" t="str">
        <f>RIGHT(Table1[[#This Row],[Order Date]],4)</f>
        <v>2017</v>
      </c>
      <c r="E7551" s="1">
        <f>DATE(Table1[[#This Row],[Column3]],Table1[[#This Row],[Column2]],Table1[[#This Row],[Column1]])</f>
        <v>42839</v>
      </c>
      <c r="F7551" s="1">
        <f>DATE(Table1[[#This Row],[Column3]],Table1[[#This Row],[Column2]],Table1[[#This Row],[Column1]])</f>
        <v>42839</v>
      </c>
      <c r="G7551" s="3">
        <f>YEAR(Table1[[#This Row],[Order Date New]])</f>
        <v>2017</v>
      </c>
      <c r="H7551" s="3">
        <f>MONTH(Table1[[#This Row],[Order Date New]])</f>
        <v>4</v>
      </c>
      <c r="I7551" t="s">
        <v>1786</v>
      </c>
      <c r="J7551" t="s">
        <v>79</v>
      </c>
      <c r="K7551" t="s">
        <v>11</v>
      </c>
      <c r="L7551" t="s">
        <v>24</v>
      </c>
      <c r="M7551" t="s">
        <v>2296</v>
      </c>
      <c r="N7551" s="2">
        <v>89.86</v>
      </c>
      <c r="O7551" s="3">
        <v>3</v>
      </c>
      <c r="P7551" s="2">
        <v>21.34</v>
      </c>
    </row>
    <row r="7552" spans="1:16" x14ac:dyDescent="0.35">
      <c r="A7552" t="s">
        <v>3273</v>
      </c>
      <c r="B7552" t="str">
        <f>LEFT(Table1[[#This Row],[Order Date]],2)</f>
        <v>14</v>
      </c>
      <c r="C7552" t="str">
        <f>MID(Table1[[#This Row],[Order Date]],4,2)</f>
        <v>04</v>
      </c>
      <c r="D7552" t="str">
        <f>RIGHT(Table1[[#This Row],[Order Date]],4)</f>
        <v>2017</v>
      </c>
      <c r="E7552" s="1">
        <f>DATE(Table1[[#This Row],[Column3]],Table1[[#This Row],[Column2]],Table1[[#This Row],[Column1]])</f>
        <v>42839</v>
      </c>
      <c r="F7552" s="1">
        <f>DATE(Table1[[#This Row],[Column3]],Table1[[#This Row],[Column2]],Table1[[#This Row],[Column1]])</f>
        <v>42839</v>
      </c>
      <c r="G7552" s="3">
        <f>YEAR(Table1[[#This Row],[Order Date New]])</f>
        <v>2017</v>
      </c>
      <c r="H7552" s="3">
        <f>MONTH(Table1[[#This Row],[Order Date New]])</f>
        <v>4</v>
      </c>
      <c r="I7552" t="s">
        <v>1786</v>
      </c>
      <c r="J7552" t="s">
        <v>79</v>
      </c>
      <c r="K7552" t="s">
        <v>11</v>
      </c>
      <c r="L7552" t="s">
        <v>12</v>
      </c>
      <c r="M7552" t="s">
        <v>2615</v>
      </c>
      <c r="N7552" s="2">
        <v>13.87</v>
      </c>
      <c r="O7552" s="3">
        <v>3</v>
      </c>
      <c r="P7552" s="2">
        <v>5.03</v>
      </c>
    </row>
    <row r="7553" spans="1:16" x14ac:dyDescent="0.35">
      <c r="A7553" t="s">
        <v>3273</v>
      </c>
      <c r="B7553" t="str">
        <f>LEFT(Table1[[#This Row],[Order Date]],2)</f>
        <v>14</v>
      </c>
      <c r="C7553" t="str">
        <f>MID(Table1[[#This Row],[Order Date]],4,2)</f>
        <v>04</v>
      </c>
      <c r="D7553" t="str">
        <f>RIGHT(Table1[[#This Row],[Order Date]],4)</f>
        <v>2017</v>
      </c>
      <c r="E7553" s="1">
        <f>DATE(Table1[[#This Row],[Column3]],Table1[[#This Row],[Column2]],Table1[[#This Row],[Column1]])</f>
        <v>42839</v>
      </c>
      <c r="F7553" s="1">
        <f>DATE(Table1[[#This Row],[Column3]],Table1[[#This Row],[Column2]],Table1[[#This Row],[Column1]])</f>
        <v>42839</v>
      </c>
      <c r="G7553" s="3">
        <f>YEAR(Table1[[#This Row],[Order Date New]])</f>
        <v>2017</v>
      </c>
      <c r="H7553" s="3">
        <f>MONTH(Table1[[#This Row],[Order Date New]])</f>
        <v>4</v>
      </c>
      <c r="I7553" t="s">
        <v>2917</v>
      </c>
      <c r="J7553" t="s">
        <v>200</v>
      </c>
      <c r="K7553" t="s">
        <v>11</v>
      </c>
      <c r="L7553" t="s">
        <v>20</v>
      </c>
      <c r="M7553" t="s">
        <v>1509</v>
      </c>
      <c r="N7553" s="2">
        <v>8.76</v>
      </c>
      <c r="O7553" s="3">
        <v>2</v>
      </c>
      <c r="P7553" s="2">
        <v>4.2</v>
      </c>
    </row>
    <row r="7554" spans="1:16" x14ac:dyDescent="0.35">
      <c r="A7554" t="s">
        <v>3273</v>
      </c>
      <c r="B7554" t="str">
        <f>LEFT(Table1[[#This Row],[Order Date]],2)</f>
        <v>14</v>
      </c>
      <c r="C7554" t="str">
        <f>MID(Table1[[#This Row],[Order Date]],4,2)</f>
        <v>04</v>
      </c>
      <c r="D7554" t="str">
        <f>RIGHT(Table1[[#This Row],[Order Date]],4)</f>
        <v>2017</v>
      </c>
      <c r="E7554" s="1">
        <f>DATE(Table1[[#This Row],[Column3]],Table1[[#This Row],[Column2]],Table1[[#This Row],[Column1]])</f>
        <v>42839</v>
      </c>
      <c r="F7554" s="1">
        <f>DATE(Table1[[#This Row],[Column3]],Table1[[#This Row],[Column2]],Table1[[#This Row],[Column1]])</f>
        <v>42839</v>
      </c>
      <c r="G7554" s="3">
        <f>YEAR(Table1[[#This Row],[Order Date New]])</f>
        <v>2017</v>
      </c>
      <c r="H7554" s="3">
        <f>MONTH(Table1[[#This Row],[Order Date New]])</f>
        <v>4</v>
      </c>
      <c r="I7554" t="s">
        <v>1225</v>
      </c>
      <c r="J7554" t="s">
        <v>161</v>
      </c>
      <c r="K7554" t="s">
        <v>11</v>
      </c>
      <c r="L7554" t="s">
        <v>20</v>
      </c>
      <c r="M7554" t="s">
        <v>492</v>
      </c>
      <c r="N7554" s="2">
        <v>10.78</v>
      </c>
      <c r="O7554" s="3">
        <v>3</v>
      </c>
      <c r="P7554" s="2">
        <v>3.5</v>
      </c>
    </row>
    <row r="7555" spans="1:16" x14ac:dyDescent="0.35">
      <c r="A7555" t="s">
        <v>3273</v>
      </c>
      <c r="B7555" t="str">
        <f>LEFT(Table1[[#This Row],[Order Date]],2)</f>
        <v>14</v>
      </c>
      <c r="C7555" t="str">
        <f>MID(Table1[[#This Row],[Order Date]],4,2)</f>
        <v>04</v>
      </c>
      <c r="D7555" t="str">
        <f>RIGHT(Table1[[#This Row],[Order Date]],4)</f>
        <v>2017</v>
      </c>
      <c r="E7555" s="1">
        <f>DATE(Table1[[#This Row],[Column3]],Table1[[#This Row],[Column2]],Table1[[#This Row],[Column1]])</f>
        <v>42839</v>
      </c>
      <c r="F7555" s="1">
        <f>DATE(Table1[[#This Row],[Column3]],Table1[[#This Row],[Column2]],Table1[[#This Row],[Column1]])</f>
        <v>42839</v>
      </c>
      <c r="G7555" s="3">
        <f>YEAR(Table1[[#This Row],[Order Date New]])</f>
        <v>2017</v>
      </c>
      <c r="H7555" s="3">
        <f>MONTH(Table1[[#This Row],[Order Date New]])</f>
        <v>4</v>
      </c>
      <c r="I7555" t="s">
        <v>1225</v>
      </c>
      <c r="J7555" t="s">
        <v>161</v>
      </c>
      <c r="K7555" t="s">
        <v>34</v>
      </c>
      <c r="L7555" t="s">
        <v>75</v>
      </c>
      <c r="M7555" t="s">
        <v>2904</v>
      </c>
      <c r="N7555" s="2">
        <v>242.35</v>
      </c>
      <c r="O7555" s="3">
        <v>3</v>
      </c>
      <c r="P7555" s="2">
        <v>9.09</v>
      </c>
    </row>
    <row r="7556" spans="1:16" x14ac:dyDescent="0.35">
      <c r="A7556" t="s">
        <v>3273</v>
      </c>
      <c r="B7556" t="str">
        <f>LEFT(Table1[[#This Row],[Order Date]],2)</f>
        <v>14</v>
      </c>
      <c r="C7556" t="str">
        <f>MID(Table1[[#This Row],[Order Date]],4,2)</f>
        <v>04</v>
      </c>
      <c r="D7556" t="str">
        <f>RIGHT(Table1[[#This Row],[Order Date]],4)</f>
        <v>2017</v>
      </c>
      <c r="E7556" s="1">
        <f>DATE(Table1[[#This Row],[Column3]],Table1[[#This Row],[Column2]],Table1[[#This Row],[Column1]])</f>
        <v>42839</v>
      </c>
      <c r="F7556" s="1">
        <f>DATE(Table1[[#This Row],[Column3]],Table1[[#This Row],[Column2]],Table1[[#This Row],[Column1]])</f>
        <v>42839</v>
      </c>
      <c r="G7556" s="3">
        <f>YEAR(Table1[[#This Row],[Order Date New]])</f>
        <v>2017</v>
      </c>
      <c r="H7556" s="3">
        <f>MONTH(Table1[[#This Row],[Order Date New]])</f>
        <v>4</v>
      </c>
      <c r="I7556" t="s">
        <v>1273</v>
      </c>
      <c r="J7556" t="s">
        <v>270</v>
      </c>
      <c r="K7556" t="s">
        <v>34</v>
      </c>
      <c r="L7556" t="s">
        <v>75</v>
      </c>
      <c r="M7556" t="s">
        <v>84</v>
      </c>
      <c r="N7556" s="2">
        <v>198.27</v>
      </c>
      <c r="O7556" s="3">
        <v>8</v>
      </c>
      <c r="P7556" s="2">
        <v>-32.22</v>
      </c>
    </row>
    <row r="7557" spans="1:16" x14ac:dyDescent="0.35">
      <c r="A7557" t="s">
        <v>3273</v>
      </c>
      <c r="B7557" t="str">
        <f>LEFT(Table1[[#This Row],[Order Date]],2)</f>
        <v>14</v>
      </c>
      <c r="C7557" t="str">
        <f>MID(Table1[[#This Row],[Order Date]],4,2)</f>
        <v>04</v>
      </c>
      <c r="D7557" t="str">
        <f>RIGHT(Table1[[#This Row],[Order Date]],4)</f>
        <v>2017</v>
      </c>
      <c r="E7557" s="1">
        <f>DATE(Table1[[#This Row],[Column3]],Table1[[#This Row],[Column2]],Table1[[#This Row],[Column1]])</f>
        <v>42839</v>
      </c>
      <c r="F7557" s="1">
        <f>DATE(Table1[[#This Row],[Column3]],Table1[[#This Row],[Column2]],Table1[[#This Row],[Column1]])</f>
        <v>42839</v>
      </c>
      <c r="G7557" s="3">
        <f>YEAR(Table1[[#This Row],[Order Date New]])</f>
        <v>2017</v>
      </c>
      <c r="H7557" s="3">
        <f>MONTH(Table1[[#This Row],[Order Date New]])</f>
        <v>4</v>
      </c>
      <c r="I7557" t="s">
        <v>1087</v>
      </c>
      <c r="J7557" t="s">
        <v>191</v>
      </c>
      <c r="K7557" t="s">
        <v>34</v>
      </c>
      <c r="L7557" t="s">
        <v>47</v>
      </c>
      <c r="M7557" t="s">
        <v>1119</v>
      </c>
      <c r="N7557" s="2">
        <v>74.45</v>
      </c>
      <c r="O7557" s="3">
        <v>5</v>
      </c>
      <c r="P7557" s="2">
        <v>20.100000000000001</v>
      </c>
    </row>
    <row r="7558" spans="1:16" x14ac:dyDescent="0.35">
      <c r="A7558" t="s">
        <v>3274</v>
      </c>
      <c r="B7558" t="str">
        <f>LEFT(Table1[[#This Row],[Order Date]],2)</f>
        <v>15</v>
      </c>
      <c r="C7558" t="str">
        <f>MID(Table1[[#This Row],[Order Date]],4,2)</f>
        <v>04</v>
      </c>
      <c r="D7558" t="str">
        <f>RIGHT(Table1[[#This Row],[Order Date]],4)</f>
        <v>2017</v>
      </c>
      <c r="E7558" s="1">
        <f>DATE(Table1[[#This Row],[Column3]],Table1[[#This Row],[Column2]],Table1[[#This Row],[Column1]])</f>
        <v>42840</v>
      </c>
      <c r="F7558" s="1">
        <f>DATE(Table1[[#This Row],[Column3]],Table1[[#This Row],[Column2]],Table1[[#This Row],[Column1]])</f>
        <v>42840</v>
      </c>
      <c r="G7558" s="3">
        <f>YEAR(Table1[[#This Row],[Order Date New]])</f>
        <v>2017</v>
      </c>
      <c r="H7558" s="3">
        <f>MONTH(Table1[[#This Row],[Order Date New]])</f>
        <v>4</v>
      </c>
      <c r="I7558" t="s">
        <v>667</v>
      </c>
      <c r="J7558" t="s">
        <v>270</v>
      </c>
      <c r="K7558" t="s">
        <v>11</v>
      </c>
      <c r="L7558" t="s">
        <v>12</v>
      </c>
      <c r="M7558" t="s">
        <v>357</v>
      </c>
      <c r="N7558" s="2">
        <v>15.55</v>
      </c>
      <c r="O7558" s="3">
        <v>3</v>
      </c>
      <c r="P7558" s="2">
        <v>5.44</v>
      </c>
    </row>
    <row r="7559" spans="1:16" x14ac:dyDescent="0.35">
      <c r="A7559" t="s">
        <v>3274</v>
      </c>
      <c r="B7559" t="str">
        <f>LEFT(Table1[[#This Row],[Order Date]],2)</f>
        <v>15</v>
      </c>
      <c r="C7559" t="str">
        <f>MID(Table1[[#This Row],[Order Date]],4,2)</f>
        <v>04</v>
      </c>
      <c r="D7559" t="str">
        <f>RIGHT(Table1[[#This Row],[Order Date]],4)</f>
        <v>2017</v>
      </c>
      <c r="E7559" s="1">
        <f>DATE(Table1[[#This Row],[Column3]],Table1[[#This Row],[Column2]],Table1[[#This Row],[Column1]])</f>
        <v>42840</v>
      </c>
      <c r="F7559" s="1">
        <f>DATE(Table1[[#This Row],[Column3]],Table1[[#This Row],[Column2]],Table1[[#This Row],[Column1]])</f>
        <v>42840</v>
      </c>
      <c r="G7559" s="3">
        <f>YEAR(Table1[[#This Row],[Order Date New]])</f>
        <v>2017</v>
      </c>
      <c r="H7559" s="3">
        <f>MONTH(Table1[[#This Row],[Order Date New]])</f>
        <v>4</v>
      </c>
      <c r="I7559" t="s">
        <v>1698</v>
      </c>
      <c r="J7559" t="s">
        <v>55</v>
      </c>
      <c r="K7559" t="s">
        <v>11</v>
      </c>
      <c r="L7559" t="s">
        <v>24</v>
      </c>
      <c r="M7559" t="s">
        <v>1252</v>
      </c>
      <c r="N7559" s="2">
        <v>4.8899999999999997</v>
      </c>
      <c r="O7559" s="3">
        <v>1</v>
      </c>
      <c r="P7559" s="2">
        <v>2</v>
      </c>
    </row>
    <row r="7560" spans="1:16" x14ac:dyDescent="0.35">
      <c r="A7560" t="s">
        <v>3274</v>
      </c>
      <c r="B7560" t="str">
        <f>LEFT(Table1[[#This Row],[Order Date]],2)</f>
        <v>15</v>
      </c>
      <c r="C7560" t="str">
        <f>MID(Table1[[#This Row],[Order Date]],4,2)</f>
        <v>04</v>
      </c>
      <c r="D7560" t="str">
        <f>RIGHT(Table1[[#This Row],[Order Date]],4)</f>
        <v>2017</v>
      </c>
      <c r="E7560" s="1">
        <f>DATE(Table1[[#This Row],[Column3]],Table1[[#This Row],[Column2]],Table1[[#This Row],[Column1]])</f>
        <v>42840</v>
      </c>
      <c r="F7560" s="1">
        <f>DATE(Table1[[#This Row],[Column3]],Table1[[#This Row],[Column2]],Table1[[#This Row],[Column1]])</f>
        <v>42840</v>
      </c>
      <c r="G7560" s="3">
        <f>YEAR(Table1[[#This Row],[Order Date New]])</f>
        <v>2017</v>
      </c>
      <c r="H7560" s="3">
        <f>MONTH(Table1[[#This Row],[Order Date New]])</f>
        <v>4</v>
      </c>
      <c r="I7560" t="s">
        <v>1784</v>
      </c>
      <c r="J7560" t="s">
        <v>135</v>
      </c>
      <c r="K7560" t="s">
        <v>34</v>
      </c>
      <c r="L7560" t="s">
        <v>47</v>
      </c>
      <c r="M7560" t="s">
        <v>2411</v>
      </c>
      <c r="N7560" s="2">
        <v>196.45</v>
      </c>
      <c r="O7560" s="3">
        <v>5</v>
      </c>
      <c r="P7560" s="2">
        <v>70.72</v>
      </c>
    </row>
    <row r="7561" spans="1:16" x14ac:dyDescent="0.35">
      <c r="A7561" t="s">
        <v>3274</v>
      </c>
      <c r="B7561" t="str">
        <f>LEFT(Table1[[#This Row],[Order Date]],2)</f>
        <v>15</v>
      </c>
      <c r="C7561" t="str">
        <f>MID(Table1[[#This Row],[Order Date]],4,2)</f>
        <v>04</v>
      </c>
      <c r="D7561" t="str">
        <f>RIGHT(Table1[[#This Row],[Order Date]],4)</f>
        <v>2017</v>
      </c>
      <c r="E7561" s="1">
        <f>DATE(Table1[[#This Row],[Column3]],Table1[[#This Row],[Column2]],Table1[[#This Row],[Column1]])</f>
        <v>42840</v>
      </c>
      <c r="F7561" s="1">
        <f>DATE(Table1[[#This Row],[Column3]],Table1[[#This Row],[Column2]],Table1[[#This Row],[Column1]])</f>
        <v>42840</v>
      </c>
      <c r="G7561" s="3">
        <f>YEAR(Table1[[#This Row],[Order Date New]])</f>
        <v>2017</v>
      </c>
      <c r="H7561" s="3">
        <f>MONTH(Table1[[#This Row],[Order Date New]])</f>
        <v>4</v>
      </c>
      <c r="I7561" t="s">
        <v>957</v>
      </c>
      <c r="J7561" t="s">
        <v>27</v>
      </c>
      <c r="K7561" t="s">
        <v>11</v>
      </c>
      <c r="L7561" t="s">
        <v>12</v>
      </c>
      <c r="M7561" t="s">
        <v>2180</v>
      </c>
      <c r="N7561" s="2">
        <v>79.14</v>
      </c>
      <c r="O7561" s="3">
        <v>3</v>
      </c>
      <c r="P7561" s="2">
        <v>36.4</v>
      </c>
    </row>
    <row r="7562" spans="1:16" x14ac:dyDescent="0.35">
      <c r="A7562" t="s">
        <v>3274</v>
      </c>
      <c r="B7562" t="str">
        <f>LEFT(Table1[[#This Row],[Order Date]],2)</f>
        <v>15</v>
      </c>
      <c r="C7562" t="str">
        <f>MID(Table1[[#This Row],[Order Date]],4,2)</f>
        <v>04</v>
      </c>
      <c r="D7562" t="str">
        <f>RIGHT(Table1[[#This Row],[Order Date]],4)</f>
        <v>2017</v>
      </c>
      <c r="E7562" s="1">
        <f>DATE(Table1[[#This Row],[Column3]],Table1[[#This Row],[Column2]],Table1[[#This Row],[Column1]])</f>
        <v>42840</v>
      </c>
      <c r="F7562" s="1">
        <f>DATE(Table1[[#This Row],[Column3]],Table1[[#This Row],[Column2]],Table1[[#This Row],[Column1]])</f>
        <v>42840</v>
      </c>
      <c r="G7562" s="3">
        <f>YEAR(Table1[[#This Row],[Order Date New]])</f>
        <v>2017</v>
      </c>
      <c r="H7562" s="3">
        <f>MONTH(Table1[[#This Row],[Order Date New]])</f>
        <v>4</v>
      </c>
      <c r="I7562" t="s">
        <v>141</v>
      </c>
      <c r="J7562" t="s">
        <v>10</v>
      </c>
      <c r="K7562" t="s">
        <v>11</v>
      </c>
      <c r="L7562" t="s">
        <v>12</v>
      </c>
      <c r="M7562" t="s">
        <v>2717</v>
      </c>
      <c r="N7562" s="2">
        <v>20.74</v>
      </c>
      <c r="O7562" s="3">
        <v>4</v>
      </c>
      <c r="P7562" s="2">
        <v>7.26</v>
      </c>
    </row>
    <row r="7563" spans="1:16" x14ac:dyDescent="0.35">
      <c r="A7563" t="s">
        <v>3274</v>
      </c>
      <c r="B7563" t="str">
        <f>LEFT(Table1[[#This Row],[Order Date]],2)</f>
        <v>15</v>
      </c>
      <c r="C7563" t="str">
        <f>MID(Table1[[#This Row],[Order Date]],4,2)</f>
        <v>04</v>
      </c>
      <c r="D7563" t="str">
        <f>RIGHT(Table1[[#This Row],[Order Date]],4)</f>
        <v>2017</v>
      </c>
      <c r="E7563" s="1">
        <f>DATE(Table1[[#This Row],[Column3]],Table1[[#This Row],[Column2]],Table1[[#This Row],[Column1]])</f>
        <v>42840</v>
      </c>
      <c r="F7563" s="1">
        <f>DATE(Table1[[#This Row],[Column3]],Table1[[#This Row],[Column2]],Table1[[#This Row],[Column1]])</f>
        <v>42840</v>
      </c>
      <c r="G7563" s="3">
        <f>YEAR(Table1[[#This Row],[Order Date New]])</f>
        <v>2017</v>
      </c>
      <c r="H7563" s="3">
        <f>MONTH(Table1[[#This Row],[Order Date New]])</f>
        <v>4</v>
      </c>
      <c r="I7563" t="s">
        <v>860</v>
      </c>
      <c r="J7563" t="s">
        <v>131</v>
      </c>
      <c r="K7563" t="s">
        <v>11</v>
      </c>
      <c r="L7563" t="s">
        <v>20</v>
      </c>
      <c r="M7563" t="s">
        <v>205</v>
      </c>
      <c r="N7563" s="2">
        <v>15.57</v>
      </c>
      <c r="O7563" s="3">
        <v>3</v>
      </c>
      <c r="P7563" s="2">
        <v>-11.94</v>
      </c>
    </row>
    <row r="7564" spans="1:16" x14ac:dyDescent="0.35">
      <c r="A7564" t="s">
        <v>3275</v>
      </c>
      <c r="B7564" t="str">
        <f>LEFT(Table1[[#This Row],[Order Date]],2)</f>
        <v>16</v>
      </c>
      <c r="C7564" t="str">
        <f>MID(Table1[[#This Row],[Order Date]],4,2)</f>
        <v>04</v>
      </c>
      <c r="D7564" t="str">
        <f>RIGHT(Table1[[#This Row],[Order Date]],4)</f>
        <v>2017</v>
      </c>
      <c r="E7564" s="1">
        <f>DATE(Table1[[#This Row],[Column3]],Table1[[#This Row],[Column2]],Table1[[#This Row],[Column1]])</f>
        <v>42841</v>
      </c>
      <c r="F7564" s="1">
        <f>DATE(Table1[[#This Row],[Column3]],Table1[[#This Row],[Column2]],Table1[[#This Row],[Column1]])</f>
        <v>42841</v>
      </c>
      <c r="G7564" s="3">
        <f>YEAR(Table1[[#This Row],[Order Date New]])</f>
        <v>2017</v>
      </c>
      <c r="H7564" s="3">
        <f>MONTH(Table1[[#This Row],[Order Date New]])</f>
        <v>4</v>
      </c>
      <c r="I7564" t="s">
        <v>1691</v>
      </c>
      <c r="J7564" t="s">
        <v>15</v>
      </c>
      <c r="K7564" t="s">
        <v>11</v>
      </c>
      <c r="L7564" t="s">
        <v>24</v>
      </c>
      <c r="M7564" t="s">
        <v>1677</v>
      </c>
      <c r="N7564" s="2">
        <v>16.52</v>
      </c>
      <c r="O7564" s="3">
        <v>5</v>
      </c>
      <c r="P7564" s="2">
        <v>2.0699999999999998</v>
      </c>
    </row>
    <row r="7565" spans="1:16" x14ac:dyDescent="0.35">
      <c r="A7565" t="s">
        <v>3275</v>
      </c>
      <c r="B7565" t="str">
        <f>LEFT(Table1[[#This Row],[Order Date]],2)</f>
        <v>16</v>
      </c>
      <c r="C7565" t="str">
        <f>MID(Table1[[#This Row],[Order Date]],4,2)</f>
        <v>04</v>
      </c>
      <c r="D7565" t="str">
        <f>RIGHT(Table1[[#This Row],[Order Date]],4)</f>
        <v>2017</v>
      </c>
      <c r="E7565" s="1">
        <f>DATE(Table1[[#This Row],[Column3]],Table1[[#This Row],[Column2]],Table1[[#This Row],[Column1]])</f>
        <v>42841</v>
      </c>
      <c r="F7565" s="1">
        <f>DATE(Table1[[#This Row],[Column3]],Table1[[#This Row],[Column2]],Table1[[#This Row],[Column1]])</f>
        <v>42841</v>
      </c>
      <c r="G7565" s="3">
        <f>YEAR(Table1[[#This Row],[Order Date New]])</f>
        <v>2017</v>
      </c>
      <c r="H7565" s="3">
        <f>MONTH(Table1[[#This Row],[Order Date New]])</f>
        <v>4</v>
      </c>
      <c r="I7565" t="s">
        <v>1760</v>
      </c>
      <c r="J7565" t="s">
        <v>79</v>
      </c>
      <c r="K7565" t="s">
        <v>11</v>
      </c>
      <c r="L7565" t="s">
        <v>20</v>
      </c>
      <c r="M7565" t="s">
        <v>946</v>
      </c>
      <c r="N7565" s="2">
        <v>13.71</v>
      </c>
      <c r="O7565" s="3">
        <v>5</v>
      </c>
      <c r="P7565" s="2">
        <v>-10.050000000000001</v>
      </c>
    </row>
    <row r="7566" spans="1:16" x14ac:dyDescent="0.35">
      <c r="A7566" t="s">
        <v>3275</v>
      </c>
      <c r="B7566" t="str">
        <f>LEFT(Table1[[#This Row],[Order Date]],2)</f>
        <v>16</v>
      </c>
      <c r="C7566" t="str">
        <f>MID(Table1[[#This Row],[Order Date]],4,2)</f>
        <v>04</v>
      </c>
      <c r="D7566" t="str">
        <f>RIGHT(Table1[[#This Row],[Order Date]],4)</f>
        <v>2017</v>
      </c>
      <c r="E7566" s="1">
        <f>DATE(Table1[[#This Row],[Column3]],Table1[[#This Row],[Column2]],Table1[[#This Row],[Column1]])</f>
        <v>42841</v>
      </c>
      <c r="F7566" s="1">
        <f>DATE(Table1[[#This Row],[Column3]],Table1[[#This Row],[Column2]],Table1[[#This Row],[Column1]])</f>
        <v>42841</v>
      </c>
      <c r="G7566" s="3">
        <f>YEAR(Table1[[#This Row],[Order Date New]])</f>
        <v>2017</v>
      </c>
      <c r="H7566" s="3">
        <f>MONTH(Table1[[#This Row],[Order Date New]])</f>
        <v>4</v>
      </c>
      <c r="I7566" t="s">
        <v>938</v>
      </c>
      <c r="J7566" t="s">
        <v>27</v>
      </c>
      <c r="K7566" t="s">
        <v>11</v>
      </c>
      <c r="L7566" t="s">
        <v>18</v>
      </c>
      <c r="M7566" t="s">
        <v>1116</v>
      </c>
      <c r="N7566" s="2">
        <v>205.92</v>
      </c>
      <c r="O7566" s="3">
        <v>4</v>
      </c>
      <c r="P7566" s="2">
        <v>2.06</v>
      </c>
    </row>
    <row r="7567" spans="1:16" x14ac:dyDescent="0.35">
      <c r="A7567" t="s">
        <v>3275</v>
      </c>
      <c r="B7567" t="str">
        <f>LEFT(Table1[[#This Row],[Order Date]],2)</f>
        <v>16</v>
      </c>
      <c r="C7567" t="str">
        <f>MID(Table1[[#This Row],[Order Date]],4,2)</f>
        <v>04</v>
      </c>
      <c r="D7567" t="str">
        <f>RIGHT(Table1[[#This Row],[Order Date]],4)</f>
        <v>2017</v>
      </c>
      <c r="E7567" s="1">
        <f>DATE(Table1[[#This Row],[Column3]],Table1[[#This Row],[Column2]],Table1[[#This Row],[Column1]])</f>
        <v>42841</v>
      </c>
      <c r="F7567" s="1">
        <f>DATE(Table1[[#This Row],[Column3]],Table1[[#This Row],[Column2]],Table1[[#This Row],[Column1]])</f>
        <v>42841</v>
      </c>
      <c r="G7567" s="3">
        <f>YEAR(Table1[[#This Row],[Order Date New]])</f>
        <v>2017</v>
      </c>
      <c r="H7567" s="3">
        <f>MONTH(Table1[[#This Row],[Order Date New]])</f>
        <v>4</v>
      </c>
      <c r="I7567" t="s">
        <v>938</v>
      </c>
      <c r="J7567" t="s">
        <v>27</v>
      </c>
      <c r="K7567" t="s">
        <v>34</v>
      </c>
      <c r="L7567" t="s">
        <v>75</v>
      </c>
      <c r="M7567" t="s">
        <v>452</v>
      </c>
      <c r="N7567" s="2">
        <v>102.83</v>
      </c>
      <c r="O7567" s="3">
        <v>1</v>
      </c>
      <c r="P7567" s="2">
        <v>-6.05</v>
      </c>
    </row>
    <row r="7568" spans="1:16" x14ac:dyDescent="0.35">
      <c r="A7568" t="s">
        <v>3275</v>
      </c>
      <c r="B7568" t="str">
        <f>LEFT(Table1[[#This Row],[Order Date]],2)</f>
        <v>16</v>
      </c>
      <c r="C7568" t="str">
        <f>MID(Table1[[#This Row],[Order Date]],4,2)</f>
        <v>04</v>
      </c>
      <c r="D7568" t="str">
        <f>RIGHT(Table1[[#This Row],[Order Date]],4)</f>
        <v>2017</v>
      </c>
      <c r="E7568" s="1">
        <f>DATE(Table1[[#This Row],[Column3]],Table1[[#This Row],[Column2]],Table1[[#This Row],[Column1]])</f>
        <v>42841</v>
      </c>
      <c r="F7568" s="1">
        <f>DATE(Table1[[#This Row],[Column3]],Table1[[#This Row],[Column2]],Table1[[#This Row],[Column1]])</f>
        <v>42841</v>
      </c>
      <c r="G7568" s="3">
        <f>YEAR(Table1[[#This Row],[Order Date New]])</f>
        <v>2017</v>
      </c>
      <c r="H7568" s="3">
        <f>MONTH(Table1[[#This Row],[Order Date New]])</f>
        <v>4</v>
      </c>
      <c r="I7568" t="s">
        <v>2151</v>
      </c>
      <c r="J7568" t="s">
        <v>529</v>
      </c>
      <c r="K7568" t="s">
        <v>11</v>
      </c>
      <c r="L7568" t="s">
        <v>215</v>
      </c>
      <c r="M7568" t="s">
        <v>216</v>
      </c>
      <c r="N7568" s="2">
        <v>477.24</v>
      </c>
      <c r="O7568" s="3">
        <v>4</v>
      </c>
      <c r="P7568" s="2">
        <v>9.5399999999999991</v>
      </c>
    </row>
    <row r="7569" spans="1:16" x14ac:dyDescent="0.35">
      <c r="A7569" t="s">
        <v>3275</v>
      </c>
      <c r="B7569" t="str">
        <f>LEFT(Table1[[#This Row],[Order Date]],2)</f>
        <v>16</v>
      </c>
      <c r="C7569" t="str">
        <f>MID(Table1[[#This Row],[Order Date]],4,2)</f>
        <v>04</v>
      </c>
      <c r="D7569" t="str">
        <f>RIGHT(Table1[[#This Row],[Order Date]],4)</f>
        <v>2017</v>
      </c>
      <c r="E7569" s="1">
        <f>DATE(Table1[[#This Row],[Column3]],Table1[[#This Row],[Column2]],Table1[[#This Row],[Column1]])</f>
        <v>42841</v>
      </c>
      <c r="F7569" s="1">
        <f>DATE(Table1[[#This Row],[Column3]],Table1[[#This Row],[Column2]],Table1[[#This Row],[Column1]])</f>
        <v>42841</v>
      </c>
      <c r="G7569" s="3">
        <f>YEAR(Table1[[#This Row],[Order Date New]])</f>
        <v>2017</v>
      </c>
      <c r="H7569" s="3">
        <f>MONTH(Table1[[#This Row],[Order Date New]])</f>
        <v>4</v>
      </c>
      <c r="I7569" t="s">
        <v>2151</v>
      </c>
      <c r="J7569" t="s">
        <v>529</v>
      </c>
      <c r="K7569" t="s">
        <v>39</v>
      </c>
      <c r="L7569" t="s">
        <v>52</v>
      </c>
      <c r="M7569" t="s">
        <v>753</v>
      </c>
      <c r="N7569" s="2">
        <v>25.98</v>
      </c>
      <c r="O7569" s="3">
        <v>2</v>
      </c>
      <c r="P7569" s="2">
        <v>1.56</v>
      </c>
    </row>
    <row r="7570" spans="1:16" x14ac:dyDescent="0.35">
      <c r="A7570" t="s">
        <v>3275</v>
      </c>
      <c r="B7570" t="str">
        <f>LEFT(Table1[[#This Row],[Order Date]],2)</f>
        <v>16</v>
      </c>
      <c r="C7570" t="str">
        <f>MID(Table1[[#This Row],[Order Date]],4,2)</f>
        <v>04</v>
      </c>
      <c r="D7570" t="str">
        <f>RIGHT(Table1[[#This Row],[Order Date]],4)</f>
        <v>2017</v>
      </c>
      <c r="E7570" s="1">
        <f>DATE(Table1[[#This Row],[Column3]],Table1[[#This Row],[Column2]],Table1[[#This Row],[Column1]])</f>
        <v>42841</v>
      </c>
      <c r="F7570" s="1">
        <f>DATE(Table1[[#This Row],[Column3]],Table1[[#This Row],[Column2]],Table1[[#This Row],[Column1]])</f>
        <v>42841</v>
      </c>
      <c r="G7570" s="3">
        <f>YEAR(Table1[[#This Row],[Order Date New]])</f>
        <v>2017</v>
      </c>
      <c r="H7570" s="3">
        <f>MONTH(Table1[[#This Row],[Order Date New]])</f>
        <v>4</v>
      </c>
      <c r="I7570" t="s">
        <v>70</v>
      </c>
      <c r="J7570" t="s">
        <v>10</v>
      </c>
      <c r="K7570" t="s">
        <v>11</v>
      </c>
      <c r="L7570" t="s">
        <v>20</v>
      </c>
      <c r="M7570" t="s">
        <v>1245</v>
      </c>
      <c r="N7570" s="2">
        <v>26.05</v>
      </c>
      <c r="O7570" s="3">
        <v>3</v>
      </c>
      <c r="P7570" s="2">
        <v>-44.28</v>
      </c>
    </row>
    <row r="7571" spans="1:16" x14ac:dyDescent="0.35">
      <c r="A7571" t="s">
        <v>3275</v>
      </c>
      <c r="B7571" t="str">
        <f>LEFT(Table1[[#This Row],[Order Date]],2)</f>
        <v>16</v>
      </c>
      <c r="C7571" t="str">
        <f>MID(Table1[[#This Row],[Order Date]],4,2)</f>
        <v>04</v>
      </c>
      <c r="D7571" t="str">
        <f>RIGHT(Table1[[#This Row],[Order Date]],4)</f>
        <v>2017</v>
      </c>
      <c r="E7571" s="1">
        <f>DATE(Table1[[#This Row],[Column3]],Table1[[#This Row],[Column2]],Table1[[#This Row],[Column1]])</f>
        <v>42841</v>
      </c>
      <c r="F7571" s="1">
        <f>DATE(Table1[[#This Row],[Column3]],Table1[[#This Row],[Column2]],Table1[[#This Row],[Column1]])</f>
        <v>42841</v>
      </c>
      <c r="G7571" s="3">
        <f>YEAR(Table1[[#This Row],[Order Date New]])</f>
        <v>2017</v>
      </c>
      <c r="H7571" s="3">
        <f>MONTH(Table1[[#This Row],[Order Date New]])</f>
        <v>4</v>
      </c>
      <c r="I7571" t="s">
        <v>70</v>
      </c>
      <c r="J7571" t="s">
        <v>10</v>
      </c>
      <c r="K7571" t="s">
        <v>11</v>
      </c>
      <c r="L7571" t="s">
        <v>20</v>
      </c>
      <c r="M7571" t="s">
        <v>1804</v>
      </c>
      <c r="N7571" s="2">
        <v>2.9</v>
      </c>
      <c r="O7571" s="3">
        <v>1</v>
      </c>
      <c r="P7571" s="2">
        <v>-4.78</v>
      </c>
    </row>
    <row r="7572" spans="1:16" x14ac:dyDescent="0.35">
      <c r="A7572" t="s">
        <v>3275</v>
      </c>
      <c r="B7572" t="str">
        <f>LEFT(Table1[[#This Row],[Order Date]],2)</f>
        <v>16</v>
      </c>
      <c r="C7572" t="str">
        <f>MID(Table1[[#This Row],[Order Date]],4,2)</f>
        <v>04</v>
      </c>
      <c r="D7572" t="str">
        <f>RIGHT(Table1[[#This Row],[Order Date]],4)</f>
        <v>2017</v>
      </c>
      <c r="E7572" s="1">
        <f>DATE(Table1[[#This Row],[Column3]],Table1[[#This Row],[Column2]],Table1[[#This Row],[Column1]])</f>
        <v>42841</v>
      </c>
      <c r="F7572" s="1">
        <f>DATE(Table1[[#This Row],[Column3]],Table1[[#This Row],[Column2]],Table1[[#This Row],[Column1]])</f>
        <v>42841</v>
      </c>
      <c r="G7572" s="3">
        <f>YEAR(Table1[[#This Row],[Order Date New]])</f>
        <v>2017</v>
      </c>
      <c r="H7572" s="3">
        <f>MONTH(Table1[[#This Row],[Order Date New]])</f>
        <v>4</v>
      </c>
      <c r="I7572" t="s">
        <v>70</v>
      </c>
      <c r="J7572" t="s">
        <v>10</v>
      </c>
      <c r="K7572" t="s">
        <v>11</v>
      </c>
      <c r="L7572" t="s">
        <v>18</v>
      </c>
      <c r="M7572" t="s">
        <v>388</v>
      </c>
      <c r="N7572" s="2">
        <v>32.54</v>
      </c>
      <c r="O7572" s="3">
        <v>2</v>
      </c>
      <c r="P7572" s="2">
        <v>-7.73</v>
      </c>
    </row>
    <row r="7573" spans="1:16" x14ac:dyDescent="0.35">
      <c r="A7573" t="s">
        <v>3275</v>
      </c>
      <c r="B7573" t="str">
        <f>LEFT(Table1[[#This Row],[Order Date]],2)</f>
        <v>16</v>
      </c>
      <c r="C7573" t="str">
        <f>MID(Table1[[#This Row],[Order Date]],4,2)</f>
        <v>04</v>
      </c>
      <c r="D7573" t="str">
        <f>RIGHT(Table1[[#This Row],[Order Date]],4)</f>
        <v>2017</v>
      </c>
      <c r="E7573" s="1">
        <f>DATE(Table1[[#This Row],[Column3]],Table1[[#This Row],[Column2]],Table1[[#This Row],[Column1]])</f>
        <v>42841</v>
      </c>
      <c r="F7573" s="1">
        <f>DATE(Table1[[#This Row],[Column3]],Table1[[#This Row],[Column2]],Table1[[#This Row],[Column1]])</f>
        <v>42841</v>
      </c>
      <c r="G7573" s="3">
        <f>YEAR(Table1[[#This Row],[Order Date New]])</f>
        <v>2017</v>
      </c>
      <c r="H7573" s="3">
        <f>MONTH(Table1[[#This Row],[Order Date New]])</f>
        <v>4</v>
      </c>
      <c r="I7573" t="s">
        <v>2168</v>
      </c>
      <c r="J7573" t="s">
        <v>27</v>
      </c>
      <c r="K7573" t="s">
        <v>11</v>
      </c>
      <c r="L7573" t="s">
        <v>97</v>
      </c>
      <c r="M7573" t="s">
        <v>3209</v>
      </c>
      <c r="N7573" s="2">
        <v>40.74</v>
      </c>
      <c r="O7573" s="3">
        <v>3</v>
      </c>
      <c r="P7573" s="2">
        <v>12.22</v>
      </c>
    </row>
    <row r="7574" spans="1:16" x14ac:dyDescent="0.35">
      <c r="A7574" t="s">
        <v>3276</v>
      </c>
      <c r="B7574" t="str">
        <f>LEFT(Table1[[#This Row],[Order Date]],2)</f>
        <v>17</v>
      </c>
      <c r="C7574" t="str">
        <f>MID(Table1[[#This Row],[Order Date]],4,2)</f>
        <v>04</v>
      </c>
      <c r="D7574" t="str">
        <f>RIGHT(Table1[[#This Row],[Order Date]],4)</f>
        <v>2017</v>
      </c>
      <c r="E7574" s="1">
        <f>DATE(Table1[[#This Row],[Column3]],Table1[[#This Row],[Column2]],Table1[[#This Row],[Column1]])</f>
        <v>42842</v>
      </c>
      <c r="F7574" s="1">
        <f>DATE(Table1[[#This Row],[Column3]],Table1[[#This Row],[Column2]],Table1[[#This Row],[Column1]])</f>
        <v>42842</v>
      </c>
      <c r="G7574" s="3">
        <f>YEAR(Table1[[#This Row],[Order Date New]])</f>
        <v>2017</v>
      </c>
      <c r="H7574" s="3">
        <f>MONTH(Table1[[#This Row],[Order Date New]])</f>
        <v>4</v>
      </c>
      <c r="I7574" t="s">
        <v>889</v>
      </c>
      <c r="J7574" t="s">
        <v>303</v>
      </c>
      <c r="K7574" t="s">
        <v>11</v>
      </c>
      <c r="L7574" t="s">
        <v>20</v>
      </c>
      <c r="M7574" t="s">
        <v>337</v>
      </c>
      <c r="N7574" s="2">
        <v>12.03</v>
      </c>
      <c r="O7574" s="3">
        <v>5</v>
      </c>
      <c r="P7574" s="2">
        <v>-9.2200000000000006</v>
      </c>
    </row>
    <row r="7575" spans="1:16" x14ac:dyDescent="0.35">
      <c r="A7575" t="s">
        <v>3276</v>
      </c>
      <c r="B7575" t="str">
        <f>LEFT(Table1[[#This Row],[Order Date]],2)</f>
        <v>17</v>
      </c>
      <c r="C7575" t="str">
        <f>MID(Table1[[#This Row],[Order Date]],4,2)</f>
        <v>04</v>
      </c>
      <c r="D7575" t="str">
        <f>RIGHT(Table1[[#This Row],[Order Date]],4)</f>
        <v>2017</v>
      </c>
      <c r="E7575" s="1">
        <f>DATE(Table1[[#This Row],[Column3]],Table1[[#This Row],[Column2]],Table1[[#This Row],[Column1]])</f>
        <v>42842</v>
      </c>
      <c r="F7575" s="1">
        <f>DATE(Table1[[#This Row],[Column3]],Table1[[#This Row],[Column2]],Table1[[#This Row],[Column1]])</f>
        <v>42842</v>
      </c>
      <c r="G7575" s="3">
        <f>YEAR(Table1[[#This Row],[Order Date New]])</f>
        <v>2017</v>
      </c>
      <c r="H7575" s="3">
        <f>MONTH(Table1[[#This Row],[Order Date New]])</f>
        <v>4</v>
      </c>
      <c r="I7575" t="s">
        <v>889</v>
      </c>
      <c r="J7575" t="s">
        <v>303</v>
      </c>
      <c r="K7575" t="s">
        <v>39</v>
      </c>
      <c r="L7575" t="s">
        <v>328</v>
      </c>
      <c r="M7575" t="s">
        <v>1352</v>
      </c>
      <c r="N7575" s="2">
        <v>2549.9899999999998</v>
      </c>
      <c r="O7575" s="3">
        <v>5</v>
      </c>
      <c r="P7575" s="2">
        <v>-3399.98</v>
      </c>
    </row>
    <row r="7576" spans="1:16" x14ac:dyDescent="0.35">
      <c r="A7576" t="s">
        <v>3276</v>
      </c>
      <c r="B7576" t="str">
        <f>LEFT(Table1[[#This Row],[Order Date]],2)</f>
        <v>17</v>
      </c>
      <c r="C7576" t="str">
        <f>MID(Table1[[#This Row],[Order Date]],4,2)</f>
        <v>04</v>
      </c>
      <c r="D7576" t="str">
        <f>RIGHT(Table1[[#This Row],[Order Date]],4)</f>
        <v>2017</v>
      </c>
      <c r="E7576" s="1">
        <f>DATE(Table1[[#This Row],[Column3]],Table1[[#This Row],[Column2]],Table1[[#This Row],[Column1]])</f>
        <v>42842</v>
      </c>
      <c r="F7576" s="1">
        <f>DATE(Table1[[#This Row],[Column3]],Table1[[#This Row],[Column2]],Table1[[#This Row],[Column1]])</f>
        <v>42842</v>
      </c>
      <c r="G7576" s="3">
        <f>YEAR(Table1[[#This Row],[Order Date New]])</f>
        <v>2017</v>
      </c>
      <c r="H7576" s="3">
        <f>MONTH(Table1[[#This Row],[Order Date New]])</f>
        <v>4</v>
      </c>
      <c r="I7576" t="s">
        <v>889</v>
      </c>
      <c r="J7576" t="s">
        <v>303</v>
      </c>
      <c r="K7576" t="s">
        <v>11</v>
      </c>
      <c r="L7576" t="s">
        <v>20</v>
      </c>
      <c r="M7576" t="s">
        <v>338</v>
      </c>
      <c r="N7576" s="2">
        <v>21.59</v>
      </c>
      <c r="O7576" s="3">
        <v>2</v>
      </c>
      <c r="P7576" s="2">
        <v>-15.84</v>
      </c>
    </row>
    <row r="7577" spans="1:16" x14ac:dyDescent="0.35">
      <c r="A7577" t="s">
        <v>3276</v>
      </c>
      <c r="B7577" t="str">
        <f>LEFT(Table1[[#This Row],[Order Date]],2)</f>
        <v>17</v>
      </c>
      <c r="C7577" t="str">
        <f>MID(Table1[[#This Row],[Order Date]],4,2)</f>
        <v>04</v>
      </c>
      <c r="D7577" t="str">
        <f>RIGHT(Table1[[#This Row],[Order Date]],4)</f>
        <v>2017</v>
      </c>
      <c r="E7577" s="1">
        <f>DATE(Table1[[#This Row],[Column3]],Table1[[#This Row],[Column2]],Table1[[#This Row],[Column1]])</f>
        <v>42842</v>
      </c>
      <c r="F7577" s="1">
        <f>DATE(Table1[[#This Row],[Column3]],Table1[[#This Row],[Column2]],Table1[[#This Row],[Column1]])</f>
        <v>42842</v>
      </c>
      <c r="G7577" s="3">
        <f>YEAR(Table1[[#This Row],[Order Date New]])</f>
        <v>2017</v>
      </c>
      <c r="H7577" s="3">
        <f>MONTH(Table1[[#This Row],[Order Date New]])</f>
        <v>4</v>
      </c>
      <c r="I7577" t="s">
        <v>889</v>
      </c>
      <c r="J7577" t="s">
        <v>303</v>
      </c>
      <c r="K7577" t="s">
        <v>11</v>
      </c>
      <c r="L7577" t="s">
        <v>20</v>
      </c>
      <c r="M7577" t="s">
        <v>985</v>
      </c>
      <c r="N7577" s="2">
        <v>8.9600000000000009</v>
      </c>
      <c r="O7577" s="3">
        <v>6</v>
      </c>
      <c r="P7577" s="2">
        <v>-6.57</v>
      </c>
    </row>
    <row r="7578" spans="1:16" x14ac:dyDescent="0.35">
      <c r="A7578" t="s">
        <v>3276</v>
      </c>
      <c r="B7578" t="str">
        <f>LEFT(Table1[[#This Row],[Order Date]],2)</f>
        <v>17</v>
      </c>
      <c r="C7578" t="str">
        <f>MID(Table1[[#This Row],[Order Date]],4,2)</f>
        <v>04</v>
      </c>
      <c r="D7578" t="str">
        <f>RIGHT(Table1[[#This Row],[Order Date]],4)</f>
        <v>2017</v>
      </c>
      <c r="E7578" s="1">
        <f>DATE(Table1[[#This Row],[Column3]],Table1[[#This Row],[Column2]],Table1[[#This Row],[Column1]])</f>
        <v>42842</v>
      </c>
      <c r="F7578" s="1">
        <f>DATE(Table1[[#This Row],[Column3]],Table1[[#This Row],[Column2]],Table1[[#This Row],[Column1]])</f>
        <v>42842</v>
      </c>
      <c r="G7578" s="3">
        <f>YEAR(Table1[[#This Row],[Order Date New]])</f>
        <v>2017</v>
      </c>
      <c r="H7578" s="3">
        <f>MONTH(Table1[[#This Row],[Order Date New]])</f>
        <v>4</v>
      </c>
      <c r="I7578" t="s">
        <v>889</v>
      </c>
      <c r="J7578" t="s">
        <v>303</v>
      </c>
      <c r="K7578" t="s">
        <v>11</v>
      </c>
      <c r="L7578" t="s">
        <v>12</v>
      </c>
      <c r="M7578" t="s">
        <v>28</v>
      </c>
      <c r="N7578" s="2">
        <v>20.74</v>
      </c>
      <c r="O7578" s="3">
        <v>4</v>
      </c>
      <c r="P7578" s="2">
        <v>7.26</v>
      </c>
    </row>
    <row r="7579" spans="1:16" x14ac:dyDescent="0.35">
      <c r="A7579" t="s">
        <v>3276</v>
      </c>
      <c r="B7579" t="str">
        <f>LEFT(Table1[[#This Row],[Order Date]],2)</f>
        <v>17</v>
      </c>
      <c r="C7579" t="str">
        <f>MID(Table1[[#This Row],[Order Date]],4,2)</f>
        <v>04</v>
      </c>
      <c r="D7579" t="str">
        <f>RIGHT(Table1[[#This Row],[Order Date]],4)</f>
        <v>2017</v>
      </c>
      <c r="E7579" s="1">
        <f>DATE(Table1[[#This Row],[Column3]],Table1[[#This Row],[Column2]],Table1[[#This Row],[Column1]])</f>
        <v>42842</v>
      </c>
      <c r="F7579" s="1">
        <f>DATE(Table1[[#This Row],[Column3]],Table1[[#This Row],[Column2]],Table1[[#This Row],[Column1]])</f>
        <v>42842</v>
      </c>
      <c r="G7579" s="3">
        <f>YEAR(Table1[[#This Row],[Order Date New]])</f>
        <v>2017</v>
      </c>
      <c r="H7579" s="3">
        <f>MONTH(Table1[[#This Row],[Order Date New]])</f>
        <v>4</v>
      </c>
      <c r="I7579" t="s">
        <v>410</v>
      </c>
      <c r="J7579" t="s">
        <v>23</v>
      </c>
      <c r="K7579" t="s">
        <v>34</v>
      </c>
      <c r="L7579" t="s">
        <v>47</v>
      </c>
      <c r="M7579" t="s">
        <v>1801</v>
      </c>
      <c r="N7579" s="2">
        <v>60.31</v>
      </c>
      <c r="O7579" s="3">
        <v>3</v>
      </c>
      <c r="P7579" s="2">
        <v>5.28</v>
      </c>
    </row>
    <row r="7580" spans="1:16" x14ac:dyDescent="0.35">
      <c r="A7580" t="s">
        <v>3276</v>
      </c>
      <c r="B7580" t="str">
        <f>LEFT(Table1[[#This Row],[Order Date]],2)</f>
        <v>17</v>
      </c>
      <c r="C7580" t="str">
        <f>MID(Table1[[#This Row],[Order Date]],4,2)</f>
        <v>04</v>
      </c>
      <c r="D7580" t="str">
        <f>RIGHT(Table1[[#This Row],[Order Date]],4)</f>
        <v>2017</v>
      </c>
      <c r="E7580" s="1">
        <f>DATE(Table1[[#This Row],[Column3]],Table1[[#This Row],[Column2]],Table1[[#This Row],[Column1]])</f>
        <v>42842</v>
      </c>
      <c r="F7580" s="1">
        <f>DATE(Table1[[#This Row],[Column3]],Table1[[#This Row],[Column2]],Table1[[#This Row],[Column1]])</f>
        <v>42842</v>
      </c>
      <c r="G7580" s="3">
        <f>YEAR(Table1[[#This Row],[Order Date New]])</f>
        <v>2017</v>
      </c>
      <c r="H7580" s="3">
        <f>MONTH(Table1[[#This Row],[Order Date New]])</f>
        <v>4</v>
      </c>
      <c r="I7580" t="s">
        <v>895</v>
      </c>
      <c r="J7580" t="s">
        <v>27</v>
      </c>
      <c r="K7580" t="s">
        <v>11</v>
      </c>
      <c r="L7580" t="s">
        <v>12</v>
      </c>
      <c r="M7580" t="s">
        <v>3057</v>
      </c>
      <c r="N7580" s="2">
        <v>28.14</v>
      </c>
      <c r="O7580" s="3">
        <v>3</v>
      </c>
      <c r="P7580" s="2">
        <v>13.51</v>
      </c>
    </row>
    <row r="7581" spans="1:16" x14ac:dyDescent="0.35">
      <c r="A7581" t="s">
        <v>3276</v>
      </c>
      <c r="B7581" t="str">
        <f>LEFT(Table1[[#This Row],[Order Date]],2)</f>
        <v>17</v>
      </c>
      <c r="C7581" t="str">
        <f>MID(Table1[[#This Row],[Order Date]],4,2)</f>
        <v>04</v>
      </c>
      <c r="D7581" t="str">
        <f>RIGHT(Table1[[#This Row],[Order Date]],4)</f>
        <v>2017</v>
      </c>
      <c r="E7581" s="1">
        <f>DATE(Table1[[#This Row],[Column3]],Table1[[#This Row],[Column2]],Table1[[#This Row],[Column1]])</f>
        <v>42842</v>
      </c>
      <c r="F7581" s="1">
        <f>DATE(Table1[[#This Row],[Column3]],Table1[[#This Row],[Column2]],Table1[[#This Row],[Column1]])</f>
        <v>42842</v>
      </c>
      <c r="G7581" s="3">
        <f>YEAR(Table1[[#This Row],[Order Date New]])</f>
        <v>2017</v>
      </c>
      <c r="H7581" s="3">
        <f>MONTH(Table1[[#This Row],[Order Date New]])</f>
        <v>4</v>
      </c>
      <c r="I7581" t="s">
        <v>895</v>
      </c>
      <c r="J7581" t="s">
        <v>27</v>
      </c>
      <c r="K7581" t="s">
        <v>11</v>
      </c>
      <c r="L7581" t="s">
        <v>16</v>
      </c>
      <c r="M7581" t="s">
        <v>3183</v>
      </c>
      <c r="N7581" s="2">
        <v>7.38</v>
      </c>
      <c r="O7581" s="3">
        <v>2</v>
      </c>
      <c r="P7581" s="2">
        <v>3.47</v>
      </c>
    </row>
    <row r="7582" spans="1:16" x14ac:dyDescent="0.35">
      <c r="A7582" t="s">
        <v>3276</v>
      </c>
      <c r="B7582" t="str">
        <f>LEFT(Table1[[#This Row],[Order Date]],2)</f>
        <v>17</v>
      </c>
      <c r="C7582" t="str">
        <f>MID(Table1[[#This Row],[Order Date]],4,2)</f>
        <v>04</v>
      </c>
      <c r="D7582" t="str">
        <f>RIGHT(Table1[[#This Row],[Order Date]],4)</f>
        <v>2017</v>
      </c>
      <c r="E7582" s="1">
        <f>DATE(Table1[[#This Row],[Column3]],Table1[[#This Row],[Column2]],Table1[[#This Row],[Column1]])</f>
        <v>42842</v>
      </c>
      <c r="F7582" s="1">
        <f>DATE(Table1[[#This Row],[Column3]],Table1[[#This Row],[Column2]],Table1[[#This Row],[Column1]])</f>
        <v>42842</v>
      </c>
      <c r="G7582" s="3">
        <f>YEAR(Table1[[#This Row],[Order Date New]])</f>
        <v>2017</v>
      </c>
      <c r="H7582" s="3">
        <f>MONTH(Table1[[#This Row],[Order Date New]])</f>
        <v>4</v>
      </c>
      <c r="I7582" t="s">
        <v>895</v>
      </c>
      <c r="J7582" t="s">
        <v>27</v>
      </c>
      <c r="K7582" t="s">
        <v>11</v>
      </c>
      <c r="L7582" t="s">
        <v>43</v>
      </c>
      <c r="M7582" t="s">
        <v>307</v>
      </c>
      <c r="N7582" s="2">
        <v>10.9</v>
      </c>
      <c r="O7582" s="3">
        <v>5</v>
      </c>
      <c r="P7582" s="2">
        <v>3.6</v>
      </c>
    </row>
    <row r="7583" spans="1:16" x14ac:dyDescent="0.35">
      <c r="A7583" t="s">
        <v>3276</v>
      </c>
      <c r="B7583" t="str">
        <f>LEFT(Table1[[#This Row],[Order Date]],2)</f>
        <v>17</v>
      </c>
      <c r="C7583" t="str">
        <f>MID(Table1[[#This Row],[Order Date]],4,2)</f>
        <v>04</v>
      </c>
      <c r="D7583" t="str">
        <f>RIGHT(Table1[[#This Row],[Order Date]],4)</f>
        <v>2017</v>
      </c>
      <c r="E7583" s="1">
        <f>DATE(Table1[[#This Row],[Column3]],Table1[[#This Row],[Column2]],Table1[[#This Row],[Column1]])</f>
        <v>42842</v>
      </c>
      <c r="F7583" s="1">
        <f>DATE(Table1[[#This Row],[Column3]],Table1[[#This Row],[Column2]],Table1[[#This Row],[Column1]])</f>
        <v>42842</v>
      </c>
      <c r="G7583" s="3">
        <f>YEAR(Table1[[#This Row],[Order Date New]])</f>
        <v>2017</v>
      </c>
      <c r="H7583" s="3">
        <f>MONTH(Table1[[#This Row],[Order Date New]])</f>
        <v>4</v>
      </c>
      <c r="I7583" t="s">
        <v>895</v>
      </c>
      <c r="J7583" t="s">
        <v>27</v>
      </c>
      <c r="K7583" t="s">
        <v>39</v>
      </c>
      <c r="L7583" t="s">
        <v>52</v>
      </c>
      <c r="M7583" t="s">
        <v>1356</v>
      </c>
      <c r="N7583" s="2">
        <v>274.89</v>
      </c>
      <c r="O7583" s="3">
        <v>11</v>
      </c>
      <c r="P7583" s="2">
        <v>46.73</v>
      </c>
    </row>
    <row r="7584" spans="1:16" x14ac:dyDescent="0.35">
      <c r="A7584" t="s">
        <v>3276</v>
      </c>
      <c r="B7584" t="str">
        <f>LEFT(Table1[[#This Row],[Order Date]],2)</f>
        <v>17</v>
      </c>
      <c r="C7584" t="str">
        <f>MID(Table1[[#This Row],[Order Date]],4,2)</f>
        <v>04</v>
      </c>
      <c r="D7584" t="str">
        <f>RIGHT(Table1[[#This Row],[Order Date]],4)</f>
        <v>2017</v>
      </c>
      <c r="E7584" s="1">
        <f>DATE(Table1[[#This Row],[Column3]],Table1[[#This Row],[Column2]],Table1[[#This Row],[Column1]])</f>
        <v>42842</v>
      </c>
      <c r="F7584" s="1">
        <f>DATE(Table1[[#This Row],[Column3]],Table1[[#This Row],[Column2]],Table1[[#This Row],[Column1]])</f>
        <v>42842</v>
      </c>
      <c r="G7584" s="3">
        <f>YEAR(Table1[[#This Row],[Order Date New]])</f>
        <v>2017</v>
      </c>
      <c r="H7584" s="3">
        <f>MONTH(Table1[[#This Row],[Order Date New]])</f>
        <v>4</v>
      </c>
      <c r="I7584" t="s">
        <v>895</v>
      </c>
      <c r="J7584" t="s">
        <v>27</v>
      </c>
      <c r="K7584" t="s">
        <v>11</v>
      </c>
      <c r="L7584" t="s">
        <v>16</v>
      </c>
      <c r="M7584" t="s">
        <v>2500</v>
      </c>
      <c r="N7584" s="2">
        <v>23.04</v>
      </c>
      <c r="O7584" s="3">
        <v>8</v>
      </c>
      <c r="P7584" s="2">
        <v>11.29</v>
      </c>
    </row>
    <row r="7585" spans="1:16" x14ac:dyDescent="0.35">
      <c r="A7585" t="s">
        <v>3276</v>
      </c>
      <c r="B7585" t="str">
        <f>LEFT(Table1[[#This Row],[Order Date]],2)</f>
        <v>17</v>
      </c>
      <c r="C7585" t="str">
        <f>MID(Table1[[#This Row],[Order Date]],4,2)</f>
        <v>04</v>
      </c>
      <c r="D7585" t="str">
        <f>RIGHT(Table1[[#This Row],[Order Date]],4)</f>
        <v>2017</v>
      </c>
      <c r="E7585" s="1">
        <f>DATE(Table1[[#This Row],[Column3]],Table1[[#This Row],[Column2]],Table1[[#This Row],[Column1]])</f>
        <v>42842</v>
      </c>
      <c r="F7585" s="1">
        <f>DATE(Table1[[#This Row],[Column3]],Table1[[#This Row],[Column2]],Table1[[#This Row],[Column1]])</f>
        <v>42842</v>
      </c>
      <c r="G7585" s="3">
        <f>YEAR(Table1[[#This Row],[Order Date New]])</f>
        <v>2017</v>
      </c>
      <c r="H7585" s="3">
        <f>MONTH(Table1[[#This Row],[Order Date New]])</f>
        <v>4</v>
      </c>
      <c r="I7585" t="s">
        <v>895</v>
      </c>
      <c r="J7585" t="s">
        <v>27</v>
      </c>
      <c r="K7585" t="s">
        <v>34</v>
      </c>
      <c r="L7585" t="s">
        <v>35</v>
      </c>
      <c r="M7585" t="s">
        <v>1619</v>
      </c>
      <c r="N7585" s="2">
        <v>218.35</v>
      </c>
      <c r="O7585" s="3">
        <v>3</v>
      </c>
      <c r="P7585" s="2">
        <v>-19.11</v>
      </c>
    </row>
    <row r="7586" spans="1:16" x14ac:dyDescent="0.35">
      <c r="A7586" t="s">
        <v>3276</v>
      </c>
      <c r="B7586" t="str">
        <f>LEFT(Table1[[#This Row],[Order Date]],2)</f>
        <v>17</v>
      </c>
      <c r="C7586" t="str">
        <f>MID(Table1[[#This Row],[Order Date]],4,2)</f>
        <v>04</v>
      </c>
      <c r="D7586" t="str">
        <f>RIGHT(Table1[[#This Row],[Order Date]],4)</f>
        <v>2017</v>
      </c>
      <c r="E7586" s="1">
        <f>DATE(Table1[[#This Row],[Column3]],Table1[[#This Row],[Column2]],Table1[[#This Row],[Column1]])</f>
        <v>42842</v>
      </c>
      <c r="F7586" s="1">
        <f>DATE(Table1[[#This Row],[Column3]],Table1[[#This Row],[Column2]],Table1[[#This Row],[Column1]])</f>
        <v>42842</v>
      </c>
      <c r="G7586" s="3">
        <f>YEAR(Table1[[#This Row],[Order Date New]])</f>
        <v>2017</v>
      </c>
      <c r="H7586" s="3">
        <f>MONTH(Table1[[#This Row],[Order Date New]])</f>
        <v>4</v>
      </c>
      <c r="I7586" t="s">
        <v>2543</v>
      </c>
      <c r="J7586" t="s">
        <v>15</v>
      </c>
      <c r="K7586" t="s">
        <v>11</v>
      </c>
      <c r="L7586" t="s">
        <v>18</v>
      </c>
      <c r="M7586" t="s">
        <v>2676</v>
      </c>
      <c r="N7586" s="2">
        <v>195.14</v>
      </c>
      <c r="O7586" s="3">
        <v>4</v>
      </c>
      <c r="P7586" s="2">
        <v>-43.91</v>
      </c>
    </row>
    <row r="7587" spans="1:16" x14ac:dyDescent="0.35">
      <c r="A7587" t="s">
        <v>3277</v>
      </c>
      <c r="B7587" t="str">
        <f>LEFT(Table1[[#This Row],[Order Date]],2)</f>
        <v>20</v>
      </c>
      <c r="C7587" t="str">
        <f>MID(Table1[[#This Row],[Order Date]],4,2)</f>
        <v>04</v>
      </c>
      <c r="D7587" t="str">
        <f>RIGHT(Table1[[#This Row],[Order Date]],4)</f>
        <v>2017</v>
      </c>
      <c r="E7587" s="1">
        <f>DATE(Table1[[#This Row],[Column3]],Table1[[#This Row],[Column2]],Table1[[#This Row],[Column1]])</f>
        <v>42845</v>
      </c>
      <c r="F7587" s="1">
        <f>DATE(Table1[[#This Row],[Column3]],Table1[[#This Row],[Column2]],Table1[[#This Row],[Column1]])</f>
        <v>42845</v>
      </c>
      <c r="G7587" s="3">
        <f>YEAR(Table1[[#This Row],[Order Date New]])</f>
        <v>2017</v>
      </c>
      <c r="H7587" s="3">
        <f>MONTH(Table1[[#This Row],[Order Date New]])</f>
        <v>4</v>
      </c>
      <c r="I7587" t="s">
        <v>2565</v>
      </c>
      <c r="J7587" t="s">
        <v>15</v>
      </c>
      <c r="K7587" t="s">
        <v>34</v>
      </c>
      <c r="L7587" t="s">
        <v>47</v>
      </c>
      <c r="M7587" t="s">
        <v>374</v>
      </c>
      <c r="N7587" s="2">
        <v>44.4</v>
      </c>
      <c r="O7587" s="3">
        <v>2</v>
      </c>
      <c r="P7587" s="2">
        <v>-52.17</v>
      </c>
    </row>
    <row r="7588" spans="1:16" x14ac:dyDescent="0.35">
      <c r="A7588" t="s">
        <v>3277</v>
      </c>
      <c r="B7588" t="str">
        <f>LEFT(Table1[[#This Row],[Order Date]],2)</f>
        <v>20</v>
      </c>
      <c r="C7588" t="str">
        <f>MID(Table1[[#This Row],[Order Date]],4,2)</f>
        <v>04</v>
      </c>
      <c r="D7588" t="str">
        <f>RIGHT(Table1[[#This Row],[Order Date]],4)</f>
        <v>2017</v>
      </c>
      <c r="E7588" s="1">
        <f>DATE(Table1[[#This Row],[Column3]],Table1[[#This Row],[Column2]],Table1[[#This Row],[Column1]])</f>
        <v>42845</v>
      </c>
      <c r="F7588" s="1">
        <f>DATE(Table1[[#This Row],[Column3]],Table1[[#This Row],[Column2]],Table1[[#This Row],[Column1]])</f>
        <v>42845</v>
      </c>
      <c r="G7588" s="3">
        <f>YEAR(Table1[[#This Row],[Order Date New]])</f>
        <v>2017</v>
      </c>
      <c r="H7588" s="3">
        <f>MONTH(Table1[[#This Row],[Order Date New]])</f>
        <v>4</v>
      </c>
      <c r="I7588" t="s">
        <v>2938</v>
      </c>
      <c r="J7588" t="s">
        <v>23</v>
      </c>
      <c r="K7588" t="s">
        <v>34</v>
      </c>
      <c r="L7588" t="s">
        <v>47</v>
      </c>
      <c r="M7588" t="s">
        <v>1487</v>
      </c>
      <c r="N7588" s="2">
        <v>51.97</v>
      </c>
      <c r="O7588" s="3">
        <v>2</v>
      </c>
      <c r="P7588" s="2">
        <v>10.39</v>
      </c>
    </row>
    <row r="7589" spans="1:16" x14ac:dyDescent="0.35">
      <c r="A7589" t="s">
        <v>3277</v>
      </c>
      <c r="B7589" t="str">
        <f>LEFT(Table1[[#This Row],[Order Date]],2)</f>
        <v>20</v>
      </c>
      <c r="C7589" t="str">
        <f>MID(Table1[[#This Row],[Order Date]],4,2)</f>
        <v>04</v>
      </c>
      <c r="D7589" t="str">
        <f>RIGHT(Table1[[#This Row],[Order Date]],4)</f>
        <v>2017</v>
      </c>
      <c r="E7589" s="1">
        <f>DATE(Table1[[#This Row],[Column3]],Table1[[#This Row],[Column2]],Table1[[#This Row],[Column1]])</f>
        <v>42845</v>
      </c>
      <c r="F7589" s="1">
        <f>DATE(Table1[[#This Row],[Column3]],Table1[[#This Row],[Column2]],Table1[[#This Row],[Column1]])</f>
        <v>42845</v>
      </c>
      <c r="G7589" s="3">
        <f>YEAR(Table1[[#This Row],[Order Date New]])</f>
        <v>2017</v>
      </c>
      <c r="H7589" s="3">
        <f>MONTH(Table1[[#This Row],[Order Date New]])</f>
        <v>4</v>
      </c>
      <c r="I7589" t="s">
        <v>2938</v>
      </c>
      <c r="J7589" t="s">
        <v>23</v>
      </c>
      <c r="K7589" t="s">
        <v>11</v>
      </c>
      <c r="L7589" t="s">
        <v>18</v>
      </c>
      <c r="M7589" t="s">
        <v>1589</v>
      </c>
      <c r="N7589" s="2">
        <v>51.34</v>
      </c>
      <c r="O7589" s="3">
        <v>3</v>
      </c>
      <c r="P7589" s="2">
        <v>5.78</v>
      </c>
    </row>
    <row r="7590" spans="1:16" x14ac:dyDescent="0.35">
      <c r="A7590" t="s">
        <v>3277</v>
      </c>
      <c r="B7590" t="str">
        <f>LEFT(Table1[[#This Row],[Order Date]],2)</f>
        <v>20</v>
      </c>
      <c r="C7590" t="str">
        <f>MID(Table1[[#This Row],[Order Date]],4,2)</f>
        <v>04</v>
      </c>
      <c r="D7590" t="str">
        <f>RIGHT(Table1[[#This Row],[Order Date]],4)</f>
        <v>2017</v>
      </c>
      <c r="E7590" s="1">
        <f>DATE(Table1[[#This Row],[Column3]],Table1[[#This Row],[Column2]],Table1[[#This Row],[Column1]])</f>
        <v>42845</v>
      </c>
      <c r="F7590" s="1">
        <f>DATE(Table1[[#This Row],[Column3]],Table1[[#This Row],[Column2]],Table1[[#This Row],[Column1]])</f>
        <v>42845</v>
      </c>
      <c r="G7590" s="3">
        <f>YEAR(Table1[[#This Row],[Order Date New]])</f>
        <v>2017</v>
      </c>
      <c r="H7590" s="3">
        <f>MONTH(Table1[[#This Row],[Order Date New]])</f>
        <v>4</v>
      </c>
      <c r="I7590" t="s">
        <v>2938</v>
      </c>
      <c r="J7590" t="s">
        <v>23</v>
      </c>
      <c r="K7590" t="s">
        <v>11</v>
      </c>
      <c r="L7590" t="s">
        <v>18</v>
      </c>
      <c r="M7590" t="s">
        <v>2169</v>
      </c>
      <c r="N7590" s="2">
        <v>332.7</v>
      </c>
      <c r="O7590" s="3">
        <v>1</v>
      </c>
      <c r="P7590" s="2">
        <v>33.270000000000003</v>
      </c>
    </row>
    <row r="7591" spans="1:16" x14ac:dyDescent="0.35">
      <c r="A7591" t="s">
        <v>3277</v>
      </c>
      <c r="B7591" t="str">
        <f>LEFT(Table1[[#This Row],[Order Date]],2)</f>
        <v>20</v>
      </c>
      <c r="C7591" t="str">
        <f>MID(Table1[[#This Row],[Order Date]],4,2)</f>
        <v>04</v>
      </c>
      <c r="D7591" t="str">
        <f>RIGHT(Table1[[#This Row],[Order Date]],4)</f>
        <v>2017</v>
      </c>
      <c r="E7591" s="1">
        <f>DATE(Table1[[#This Row],[Column3]],Table1[[#This Row],[Column2]],Table1[[#This Row],[Column1]])</f>
        <v>42845</v>
      </c>
      <c r="F7591" s="1">
        <f>DATE(Table1[[#This Row],[Column3]],Table1[[#This Row],[Column2]],Table1[[#This Row],[Column1]])</f>
        <v>42845</v>
      </c>
      <c r="G7591" s="3">
        <f>YEAR(Table1[[#This Row],[Order Date New]])</f>
        <v>2017</v>
      </c>
      <c r="H7591" s="3">
        <f>MONTH(Table1[[#This Row],[Order Date New]])</f>
        <v>4</v>
      </c>
      <c r="I7591" t="s">
        <v>2938</v>
      </c>
      <c r="J7591" t="s">
        <v>23</v>
      </c>
      <c r="K7591" t="s">
        <v>34</v>
      </c>
      <c r="L7591" t="s">
        <v>47</v>
      </c>
      <c r="M7591" t="s">
        <v>1439</v>
      </c>
      <c r="N7591" s="2">
        <v>42.41</v>
      </c>
      <c r="O7591" s="3">
        <v>3</v>
      </c>
      <c r="P7591" s="2">
        <v>9.5399999999999991</v>
      </c>
    </row>
    <row r="7592" spans="1:16" x14ac:dyDescent="0.35">
      <c r="A7592" t="s">
        <v>3277</v>
      </c>
      <c r="B7592" t="str">
        <f>LEFT(Table1[[#This Row],[Order Date]],2)</f>
        <v>20</v>
      </c>
      <c r="C7592" t="str">
        <f>MID(Table1[[#This Row],[Order Date]],4,2)</f>
        <v>04</v>
      </c>
      <c r="D7592" t="str">
        <f>RIGHT(Table1[[#This Row],[Order Date]],4)</f>
        <v>2017</v>
      </c>
      <c r="E7592" s="1">
        <f>DATE(Table1[[#This Row],[Column3]],Table1[[#This Row],[Column2]],Table1[[#This Row],[Column1]])</f>
        <v>42845</v>
      </c>
      <c r="F7592" s="1">
        <f>DATE(Table1[[#This Row],[Column3]],Table1[[#This Row],[Column2]],Table1[[#This Row],[Column1]])</f>
        <v>42845</v>
      </c>
      <c r="G7592" s="3">
        <f>YEAR(Table1[[#This Row],[Order Date New]])</f>
        <v>2017</v>
      </c>
      <c r="H7592" s="3">
        <f>MONTH(Table1[[#This Row],[Order Date New]])</f>
        <v>4</v>
      </c>
      <c r="I7592" t="s">
        <v>2110</v>
      </c>
      <c r="J7592" t="s">
        <v>15</v>
      </c>
      <c r="K7592" t="s">
        <v>34</v>
      </c>
      <c r="L7592" t="s">
        <v>35</v>
      </c>
      <c r="M7592" t="s">
        <v>587</v>
      </c>
      <c r="N7592" s="2">
        <v>317.06</v>
      </c>
      <c r="O7592" s="3">
        <v>3</v>
      </c>
      <c r="P7592" s="2">
        <v>-18.12</v>
      </c>
    </row>
    <row r="7593" spans="1:16" x14ac:dyDescent="0.35">
      <c r="A7593" t="s">
        <v>3277</v>
      </c>
      <c r="B7593" t="str">
        <f>LEFT(Table1[[#This Row],[Order Date]],2)</f>
        <v>20</v>
      </c>
      <c r="C7593" t="str">
        <f>MID(Table1[[#This Row],[Order Date]],4,2)</f>
        <v>04</v>
      </c>
      <c r="D7593" t="str">
        <f>RIGHT(Table1[[#This Row],[Order Date]],4)</f>
        <v>2017</v>
      </c>
      <c r="E7593" s="1">
        <f>DATE(Table1[[#This Row],[Column3]],Table1[[#This Row],[Column2]],Table1[[#This Row],[Column1]])</f>
        <v>42845</v>
      </c>
      <c r="F7593" s="1">
        <f>DATE(Table1[[#This Row],[Column3]],Table1[[#This Row],[Column2]],Table1[[#This Row],[Column1]])</f>
        <v>42845</v>
      </c>
      <c r="G7593" s="3">
        <f>YEAR(Table1[[#This Row],[Order Date New]])</f>
        <v>2017</v>
      </c>
      <c r="H7593" s="3">
        <f>MONTH(Table1[[#This Row],[Order Date New]])</f>
        <v>4</v>
      </c>
      <c r="I7593" t="s">
        <v>2110</v>
      </c>
      <c r="J7593" t="s">
        <v>15</v>
      </c>
      <c r="K7593" t="s">
        <v>11</v>
      </c>
      <c r="L7593" t="s">
        <v>24</v>
      </c>
      <c r="M7593" t="s">
        <v>1680</v>
      </c>
      <c r="N7593" s="2">
        <v>15.76</v>
      </c>
      <c r="O7593" s="3">
        <v>2</v>
      </c>
      <c r="P7593" s="2">
        <v>3.55</v>
      </c>
    </row>
    <row r="7594" spans="1:16" x14ac:dyDescent="0.35">
      <c r="A7594" t="s">
        <v>3277</v>
      </c>
      <c r="B7594" t="str">
        <f>LEFT(Table1[[#This Row],[Order Date]],2)</f>
        <v>20</v>
      </c>
      <c r="C7594" t="str">
        <f>MID(Table1[[#This Row],[Order Date]],4,2)</f>
        <v>04</v>
      </c>
      <c r="D7594" t="str">
        <f>RIGHT(Table1[[#This Row],[Order Date]],4)</f>
        <v>2017</v>
      </c>
      <c r="E7594" s="1">
        <f>DATE(Table1[[#This Row],[Column3]],Table1[[#This Row],[Column2]],Table1[[#This Row],[Column1]])</f>
        <v>42845</v>
      </c>
      <c r="F7594" s="1">
        <f>DATE(Table1[[#This Row],[Column3]],Table1[[#This Row],[Column2]],Table1[[#This Row],[Column1]])</f>
        <v>42845</v>
      </c>
      <c r="G7594" s="3">
        <f>YEAR(Table1[[#This Row],[Order Date New]])</f>
        <v>2017</v>
      </c>
      <c r="H7594" s="3">
        <f>MONTH(Table1[[#This Row],[Order Date New]])</f>
        <v>4</v>
      </c>
      <c r="I7594" t="s">
        <v>2110</v>
      </c>
      <c r="J7594" t="s">
        <v>15</v>
      </c>
      <c r="K7594" t="s">
        <v>34</v>
      </c>
      <c r="L7594" t="s">
        <v>47</v>
      </c>
      <c r="M7594" t="s">
        <v>1301</v>
      </c>
      <c r="N7594" s="2">
        <v>14.56</v>
      </c>
      <c r="O7594" s="3">
        <v>5</v>
      </c>
      <c r="P7594" s="2">
        <v>-6.19</v>
      </c>
    </row>
    <row r="7595" spans="1:16" x14ac:dyDescent="0.35">
      <c r="A7595" t="s">
        <v>3277</v>
      </c>
      <c r="B7595" t="str">
        <f>LEFT(Table1[[#This Row],[Order Date]],2)</f>
        <v>20</v>
      </c>
      <c r="C7595" t="str">
        <f>MID(Table1[[#This Row],[Order Date]],4,2)</f>
        <v>04</v>
      </c>
      <c r="D7595" t="str">
        <f>RIGHT(Table1[[#This Row],[Order Date]],4)</f>
        <v>2017</v>
      </c>
      <c r="E7595" s="1">
        <f>DATE(Table1[[#This Row],[Column3]],Table1[[#This Row],[Column2]],Table1[[#This Row],[Column1]])</f>
        <v>42845</v>
      </c>
      <c r="F7595" s="1">
        <f>DATE(Table1[[#This Row],[Column3]],Table1[[#This Row],[Column2]],Table1[[#This Row],[Column1]])</f>
        <v>42845</v>
      </c>
      <c r="G7595" s="3">
        <f>YEAR(Table1[[#This Row],[Order Date New]])</f>
        <v>2017</v>
      </c>
      <c r="H7595" s="3">
        <f>MONTH(Table1[[#This Row],[Order Date New]])</f>
        <v>4</v>
      </c>
      <c r="I7595" t="s">
        <v>432</v>
      </c>
      <c r="J7595" t="s">
        <v>117</v>
      </c>
      <c r="K7595" t="s">
        <v>11</v>
      </c>
      <c r="L7595" t="s">
        <v>20</v>
      </c>
      <c r="M7595" t="s">
        <v>1226</v>
      </c>
      <c r="N7595" s="2">
        <v>146.86000000000001</v>
      </c>
      <c r="O7595" s="3">
        <v>7</v>
      </c>
      <c r="P7595" s="2">
        <v>70.489999999999995</v>
      </c>
    </row>
    <row r="7596" spans="1:16" x14ac:dyDescent="0.35">
      <c r="A7596" t="s">
        <v>3277</v>
      </c>
      <c r="B7596" t="str">
        <f>LEFT(Table1[[#This Row],[Order Date]],2)</f>
        <v>20</v>
      </c>
      <c r="C7596" t="str">
        <f>MID(Table1[[#This Row],[Order Date]],4,2)</f>
        <v>04</v>
      </c>
      <c r="D7596" t="str">
        <f>RIGHT(Table1[[#This Row],[Order Date]],4)</f>
        <v>2017</v>
      </c>
      <c r="E7596" s="1">
        <f>DATE(Table1[[#This Row],[Column3]],Table1[[#This Row],[Column2]],Table1[[#This Row],[Column1]])</f>
        <v>42845</v>
      </c>
      <c r="F7596" s="1">
        <f>DATE(Table1[[#This Row],[Column3]],Table1[[#This Row],[Column2]],Table1[[#This Row],[Column1]])</f>
        <v>42845</v>
      </c>
      <c r="G7596" s="3">
        <f>YEAR(Table1[[#This Row],[Order Date New]])</f>
        <v>2017</v>
      </c>
      <c r="H7596" s="3">
        <f>MONTH(Table1[[#This Row],[Order Date New]])</f>
        <v>4</v>
      </c>
      <c r="I7596" t="s">
        <v>432</v>
      </c>
      <c r="J7596" t="s">
        <v>117</v>
      </c>
      <c r="K7596" t="s">
        <v>11</v>
      </c>
      <c r="L7596" t="s">
        <v>20</v>
      </c>
      <c r="M7596" t="s">
        <v>1715</v>
      </c>
      <c r="N7596" s="2">
        <v>36.56</v>
      </c>
      <c r="O7596" s="3">
        <v>4</v>
      </c>
      <c r="P7596" s="2">
        <v>18.28</v>
      </c>
    </row>
    <row r="7597" spans="1:16" x14ac:dyDescent="0.35">
      <c r="A7597" t="s">
        <v>3277</v>
      </c>
      <c r="B7597" t="str">
        <f>LEFT(Table1[[#This Row],[Order Date]],2)</f>
        <v>20</v>
      </c>
      <c r="C7597" t="str">
        <f>MID(Table1[[#This Row],[Order Date]],4,2)</f>
        <v>04</v>
      </c>
      <c r="D7597" t="str">
        <f>RIGHT(Table1[[#This Row],[Order Date]],4)</f>
        <v>2017</v>
      </c>
      <c r="E7597" s="1">
        <f>DATE(Table1[[#This Row],[Column3]],Table1[[#This Row],[Column2]],Table1[[#This Row],[Column1]])</f>
        <v>42845</v>
      </c>
      <c r="F7597" s="1">
        <f>DATE(Table1[[#This Row],[Column3]],Table1[[#This Row],[Column2]],Table1[[#This Row],[Column1]])</f>
        <v>42845</v>
      </c>
      <c r="G7597" s="3">
        <f>YEAR(Table1[[#This Row],[Order Date New]])</f>
        <v>2017</v>
      </c>
      <c r="H7597" s="3">
        <f>MONTH(Table1[[#This Row],[Order Date New]])</f>
        <v>4</v>
      </c>
      <c r="I7597" t="s">
        <v>2457</v>
      </c>
      <c r="J7597" t="s">
        <v>79</v>
      </c>
      <c r="K7597" t="s">
        <v>11</v>
      </c>
      <c r="L7597" t="s">
        <v>18</v>
      </c>
      <c r="M7597" t="s">
        <v>74</v>
      </c>
      <c r="N7597" s="2">
        <v>848.54</v>
      </c>
      <c r="O7597" s="3">
        <v>4</v>
      </c>
      <c r="P7597" s="2">
        <v>-21.21</v>
      </c>
    </row>
    <row r="7598" spans="1:16" x14ac:dyDescent="0.35">
      <c r="A7598" t="s">
        <v>3277</v>
      </c>
      <c r="B7598" t="str">
        <f>LEFT(Table1[[#This Row],[Order Date]],2)</f>
        <v>20</v>
      </c>
      <c r="C7598" t="str">
        <f>MID(Table1[[#This Row],[Order Date]],4,2)</f>
        <v>04</v>
      </c>
      <c r="D7598" t="str">
        <f>RIGHT(Table1[[#This Row],[Order Date]],4)</f>
        <v>2017</v>
      </c>
      <c r="E7598" s="1">
        <f>DATE(Table1[[#This Row],[Column3]],Table1[[#This Row],[Column2]],Table1[[#This Row],[Column1]])</f>
        <v>42845</v>
      </c>
      <c r="F7598" s="1">
        <f>DATE(Table1[[#This Row],[Column3]],Table1[[#This Row],[Column2]],Table1[[#This Row],[Column1]])</f>
        <v>42845</v>
      </c>
      <c r="G7598" s="3">
        <f>YEAR(Table1[[#This Row],[Order Date New]])</f>
        <v>2017</v>
      </c>
      <c r="H7598" s="3">
        <f>MONTH(Table1[[#This Row],[Order Date New]])</f>
        <v>4</v>
      </c>
      <c r="I7598" t="s">
        <v>2457</v>
      </c>
      <c r="J7598" t="s">
        <v>79</v>
      </c>
      <c r="K7598" t="s">
        <v>11</v>
      </c>
      <c r="L7598" t="s">
        <v>20</v>
      </c>
      <c r="M7598" t="s">
        <v>973</v>
      </c>
      <c r="N7598" s="2">
        <v>8.6999999999999993</v>
      </c>
      <c r="O7598" s="3">
        <v>5</v>
      </c>
      <c r="P7598" s="2">
        <v>-6.38</v>
      </c>
    </row>
    <row r="7599" spans="1:16" x14ac:dyDescent="0.35">
      <c r="A7599" t="s">
        <v>3277</v>
      </c>
      <c r="B7599" t="str">
        <f>LEFT(Table1[[#This Row],[Order Date]],2)</f>
        <v>20</v>
      </c>
      <c r="C7599" t="str">
        <f>MID(Table1[[#This Row],[Order Date]],4,2)</f>
        <v>04</v>
      </c>
      <c r="D7599" t="str">
        <f>RIGHT(Table1[[#This Row],[Order Date]],4)</f>
        <v>2017</v>
      </c>
      <c r="E7599" s="1">
        <f>DATE(Table1[[#This Row],[Column3]],Table1[[#This Row],[Column2]],Table1[[#This Row],[Column1]])</f>
        <v>42845</v>
      </c>
      <c r="F7599" s="1">
        <f>DATE(Table1[[#This Row],[Column3]],Table1[[#This Row],[Column2]],Table1[[#This Row],[Column1]])</f>
        <v>42845</v>
      </c>
      <c r="G7599" s="3">
        <f>YEAR(Table1[[#This Row],[Order Date New]])</f>
        <v>2017</v>
      </c>
      <c r="H7599" s="3">
        <f>MONTH(Table1[[#This Row],[Order Date New]])</f>
        <v>4</v>
      </c>
      <c r="I7599" t="s">
        <v>2457</v>
      </c>
      <c r="J7599" t="s">
        <v>79</v>
      </c>
      <c r="K7599" t="s">
        <v>39</v>
      </c>
      <c r="L7599" t="s">
        <v>40</v>
      </c>
      <c r="M7599" t="s">
        <v>2790</v>
      </c>
      <c r="N7599" s="2">
        <v>122.38</v>
      </c>
      <c r="O7599" s="3">
        <v>3</v>
      </c>
      <c r="P7599" s="2">
        <v>-24.48</v>
      </c>
    </row>
    <row r="7600" spans="1:16" x14ac:dyDescent="0.35">
      <c r="A7600" t="s">
        <v>3278</v>
      </c>
      <c r="B7600" t="str">
        <f>LEFT(Table1[[#This Row],[Order Date]],2)</f>
        <v>21</v>
      </c>
      <c r="C7600" t="str">
        <f>MID(Table1[[#This Row],[Order Date]],4,2)</f>
        <v>04</v>
      </c>
      <c r="D7600" t="str">
        <f>RIGHT(Table1[[#This Row],[Order Date]],4)</f>
        <v>2017</v>
      </c>
      <c r="E7600" s="1">
        <f>DATE(Table1[[#This Row],[Column3]],Table1[[#This Row],[Column2]],Table1[[#This Row],[Column1]])</f>
        <v>42846</v>
      </c>
      <c r="F7600" s="1">
        <f>DATE(Table1[[#This Row],[Column3]],Table1[[#This Row],[Column2]],Table1[[#This Row],[Column1]])</f>
        <v>42846</v>
      </c>
      <c r="G7600" s="3">
        <f>YEAR(Table1[[#This Row],[Order Date New]])</f>
        <v>2017</v>
      </c>
      <c r="H7600" s="3">
        <f>MONTH(Table1[[#This Row],[Order Date New]])</f>
        <v>4</v>
      </c>
      <c r="I7600" t="s">
        <v>1314</v>
      </c>
      <c r="J7600" t="s">
        <v>10</v>
      </c>
      <c r="K7600" t="s">
        <v>11</v>
      </c>
      <c r="L7600" t="s">
        <v>97</v>
      </c>
      <c r="M7600" t="s">
        <v>2421</v>
      </c>
      <c r="N7600" s="2">
        <v>97.26</v>
      </c>
      <c r="O7600" s="3">
        <v>4</v>
      </c>
      <c r="P7600" s="2">
        <v>-243.16</v>
      </c>
    </row>
    <row r="7601" spans="1:16" x14ac:dyDescent="0.35">
      <c r="A7601" t="s">
        <v>3278</v>
      </c>
      <c r="B7601" t="str">
        <f>LEFT(Table1[[#This Row],[Order Date]],2)</f>
        <v>21</v>
      </c>
      <c r="C7601" t="str">
        <f>MID(Table1[[#This Row],[Order Date]],4,2)</f>
        <v>04</v>
      </c>
      <c r="D7601" t="str">
        <f>RIGHT(Table1[[#This Row],[Order Date]],4)</f>
        <v>2017</v>
      </c>
      <c r="E7601" s="1">
        <f>DATE(Table1[[#This Row],[Column3]],Table1[[#This Row],[Column2]],Table1[[#This Row],[Column1]])</f>
        <v>42846</v>
      </c>
      <c r="F7601" s="1">
        <f>DATE(Table1[[#This Row],[Column3]],Table1[[#This Row],[Column2]],Table1[[#This Row],[Column1]])</f>
        <v>42846</v>
      </c>
      <c r="G7601" s="3">
        <f>YEAR(Table1[[#This Row],[Order Date New]])</f>
        <v>2017</v>
      </c>
      <c r="H7601" s="3">
        <f>MONTH(Table1[[#This Row],[Order Date New]])</f>
        <v>4</v>
      </c>
      <c r="I7601" t="s">
        <v>778</v>
      </c>
      <c r="J7601" t="s">
        <v>10</v>
      </c>
      <c r="K7601" t="s">
        <v>11</v>
      </c>
      <c r="L7601" t="s">
        <v>20</v>
      </c>
      <c r="M7601" t="s">
        <v>492</v>
      </c>
      <c r="N7601" s="2">
        <v>2.69</v>
      </c>
      <c r="O7601" s="3">
        <v>3</v>
      </c>
      <c r="P7601" s="2">
        <v>-4.71</v>
      </c>
    </row>
    <row r="7602" spans="1:16" x14ac:dyDescent="0.35">
      <c r="A7602" t="s">
        <v>3278</v>
      </c>
      <c r="B7602" t="str">
        <f>LEFT(Table1[[#This Row],[Order Date]],2)</f>
        <v>21</v>
      </c>
      <c r="C7602" t="str">
        <f>MID(Table1[[#This Row],[Order Date]],4,2)</f>
        <v>04</v>
      </c>
      <c r="D7602" t="str">
        <f>RIGHT(Table1[[#This Row],[Order Date]],4)</f>
        <v>2017</v>
      </c>
      <c r="E7602" s="1">
        <f>DATE(Table1[[#This Row],[Column3]],Table1[[#This Row],[Column2]],Table1[[#This Row],[Column1]])</f>
        <v>42846</v>
      </c>
      <c r="F7602" s="1">
        <f>DATE(Table1[[#This Row],[Column3]],Table1[[#This Row],[Column2]],Table1[[#This Row],[Column1]])</f>
        <v>42846</v>
      </c>
      <c r="G7602" s="3">
        <f>YEAR(Table1[[#This Row],[Order Date New]])</f>
        <v>2017</v>
      </c>
      <c r="H7602" s="3">
        <f>MONTH(Table1[[#This Row],[Order Date New]])</f>
        <v>4</v>
      </c>
      <c r="I7602" t="s">
        <v>778</v>
      </c>
      <c r="J7602" t="s">
        <v>10</v>
      </c>
      <c r="K7602" t="s">
        <v>11</v>
      </c>
      <c r="L7602" t="s">
        <v>20</v>
      </c>
      <c r="M7602" t="s">
        <v>1846</v>
      </c>
      <c r="N7602" s="2">
        <v>2.93</v>
      </c>
      <c r="O7602" s="3">
        <v>3</v>
      </c>
      <c r="P7602" s="2">
        <v>-4.99</v>
      </c>
    </row>
    <row r="7603" spans="1:16" x14ac:dyDescent="0.35">
      <c r="A7603" t="s">
        <v>3278</v>
      </c>
      <c r="B7603" t="str">
        <f>LEFT(Table1[[#This Row],[Order Date]],2)</f>
        <v>21</v>
      </c>
      <c r="C7603" t="str">
        <f>MID(Table1[[#This Row],[Order Date]],4,2)</f>
        <v>04</v>
      </c>
      <c r="D7603" t="str">
        <f>RIGHT(Table1[[#This Row],[Order Date]],4)</f>
        <v>2017</v>
      </c>
      <c r="E7603" s="1">
        <f>DATE(Table1[[#This Row],[Column3]],Table1[[#This Row],[Column2]],Table1[[#This Row],[Column1]])</f>
        <v>42846</v>
      </c>
      <c r="F7603" s="1">
        <f>DATE(Table1[[#This Row],[Column3]],Table1[[#This Row],[Column2]],Table1[[#This Row],[Column1]])</f>
        <v>42846</v>
      </c>
      <c r="G7603" s="3">
        <f>YEAR(Table1[[#This Row],[Order Date New]])</f>
        <v>2017</v>
      </c>
      <c r="H7603" s="3">
        <f>MONTH(Table1[[#This Row],[Order Date New]])</f>
        <v>4</v>
      </c>
      <c r="I7603" t="s">
        <v>2483</v>
      </c>
      <c r="J7603" t="s">
        <v>178</v>
      </c>
      <c r="K7603" t="s">
        <v>39</v>
      </c>
      <c r="L7603" t="s">
        <v>52</v>
      </c>
      <c r="M7603" t="s">
        <v>2604</v>
      </c>
      <c r="N7603" s="2">
        <v>11.54</v>
      </c>
      <c r="O7603" s="3">
        <v>1</v>
      </c>
      <c r="P7603" s="2">
        <v>3.46</v>
      </c>
    </row>
    <row r="7604" spans="1:16" x14ac:dyDescent="0.35">
      <c r="A7604" t="s">
        <v>3278</v>
      </c>
      <c r="B7604" t="str">
        <f>LEFT(Table1[[#This Row],[Order Date]],2)</f>
        <v>21</v>
      </c>
      <c r="C7604" t="str">
        <f>MID(Table1[[#This Row],[Order Date]],4,2)</f>
        <v>04</v>
      </c>
      <c r="D7604" t="str">
        <f>RIGHT(Table1[[#This Row],[Order Date]],4)</f>
        <v>2017</v>
      </c>
      <c r="E7604" s="1">
        <f>DATE(Table1[[#This Row],[Column3]],Table1[[#This Row],[Column2]],Table1[[#This Row],[Column1]])</f>
        <v>42846</v>
      </c>
      <c r="F7604" s="1">
        <f>DATE(Table1[[#This Row],[Column3]],Table1[[#This Row],[Column2]],Table1[[#This Row],[Column1]])</f>
        <v>42846</v>
      </c>
      <c r="G7604" s="3">
        <f>YEAR(Table1[[#This Row],[Order Date New]])</f>
        <v>2017</v>
      </c>
      <c r="H7604" s="3">
        <f>MONTH(Table1[[#This Row],[Order Date New]])</f>
        <v>4</v>
      </c>
      <c r="I7604" t="s">
        <v>2483</v>
      </c>
      <c r="J7604" t="s">
        <v>178</v>
      </c>
      <c r="K7604" t="s">
        <v>34</v>
      </c>
      <c r="L7604" t="s">
        <v>47</v>
      </c>
      <c r="M7604" t="s">
        <v>2218</v>
      </c>
      <c r="N7604" s="2">
        <v>162.6</v>
      </c>
      <c r="O7604" s="3">
        <v>3</v>
      </c>
      <c r="P7604" s="2">
        <v>34.15</v>
      </c>
    </row>
    <row r="7605" spans="1:16" x14ac:dyDescent="0.35">
      <c r="A7605" t="s">
        <v>3278</v>
      </c>
      <c r="B7605" t="str">
        <f>LEFT(Table1[[#This Row],[Order Date]],2)</f>
        <v>21</v>
      </c>
      <c r="C7605" t="str">
        <f>MID(Table1[[#This Row],[Order Date]],4,2)</f>
        <v>04</v>
      </c>
      <c r="D7605" t="str">
        <f>RIGHT(Table1[[#This Row],[Order Date]],4)</f>
        <v>2017</v>
      </c>
      <c r="E7605" s="1">
        <f>DATE(Table1[[#This Row],[Column3]],Table1[[#This Row],[Column2]],Table1[[#This Row],[Column1]])</f>
        <v>42846</v>
      </c>
      <c r="F7605" s="1">
        <f>DATE(Table1[[#This Row],[Column3]],Table1[[#This Row],[Column2]],Table1[[#This Row],[Column1]])</f>
        <v>42846</v>
      </c>
      <c r="G7605" s="3">
        <f>YEAR(Table1[[#This Row],[Order Date New]])</f>
        <v>2017</v>
      </c>
      <c r="H7605" s="3">
        <f>MONTH(Table1[[#This Row],[Order Date New]])</f>
        <v>4</v>
      </c>
      <c r="I7605" t="s">
        <v>2875</v>
      </c>
      <c r="J7605" t="s">
        <v>573</v>
      </c>
      <c r="K7605" t="s">
        <v>34</v>
      </c>
      <c r="L7605" t="s">
        <v>35</v>
      </c>
      <c r="M7605" t="s">
        <v>2060</v>
      </c>
      <c r="N7605" s="2">
        <v>908.82</v>
      </c>
      <c r="O7605" s="3">
        <v>9</v>
      </c>
      <c r="P7605" s="2">
        <v>227.21</v>
      </c>
    </row>
    <row r="7606" spans="1:16" x14ac:dyDescent="0.35">
      <c r="A7606" t="s">
        <v>3278</v>
      </c>
      <c r="B7606" t="str">
        <f>LEFT(Table1[[#This Row],[Order Date]],2)</f>
        <v>21</v>
      </c>
      <c r="C7606" t="str">
        <f>MID(Table1[[#This Row],[Order Date]],4,2)</f>
        <v>04</v>
      </c>
      <c r="D7606" t="str">
        <f>RIGHT(Table1[[#This Row],[Order Date]],4)</f>
        <v>2017</v>
      </c>
      <c r="E7606" s="1">
        <f>DATE(Table1[[#This Row],[Column3]],Table1[[#This Row],[Column2]],Table1[[#This Row],[Column1]])</f>
        <v>42846</v>
      </c>
      <c r="F7606" s="1">
        <f>DATE(Table1[[#This Row],[Column3]],Table1[[#This Row],[Column2]],Table1[[#This Row],[Column1]])</f>
        <v>42846</v>
      </c>
      <c r="G7606" s="3">
        <f>YEAR(Table1[[#This Row],[Order Date New]])</f>
        <v>2017</v>
      </c>
      <c r="H7606" s="3">
        <f>MONTH(Table1[[#This Row],[Order Date New]])</f>
        <v>4</v>
      </c>
      <c r="I7606" t="s">
        <v>1903</v>
      </c>
      <c r="J7606" t="s">
        <v>10</v>
      </c>
      <c r="K7606" t="s">
        <v>39</v>
      </c>
      <c r="L7606" t="s">
        <v>52</v>
      </c>
      <c r="M7606" t="s">
        <v>2531</v>
      </c>
      <c r="N7606" s="2">
        <v>47.98</v>
      </c>
      <c r="O7606" s="3">
        <v>3</v>
      </c>
      <c r="P7606" s="2">
        <v>8.4</v>
      </c>
    </row>
    <row r="7607" spans="1:16" x14ac:dyDescent="0.35">
      <c r="A7607" t="s">
        <v>3278</v>
      </c>
      <c r="B7607" t="str">
        <f>LEFT(Table1[[#This Row],[Order Date]],2)</f>
        <v>21</v>
      </c>
      <c r="C7607" t="str">
        <f>MID(Table1[[#This Row],[Order Date]],4,2)</f>
        <v>04</v>
      </c>
      <c r="D7607" t="str">
        <f>RIGHT(Table1[[#This Row],[Order Date]],4)</f>
        <v>2017</v>
      </c>
      <c r="E7607" s="1">
        <f>DATE(Table1[[#This Row],[Column3]],Table1[[#This Row],[Column2]],Table1[[#This Row],[Column1]])</f>
        <v>42846</v>
      </c>
      <c r="F7607" s="1">
        <f>DATE(Table1[[#This Row],[Column3]],Table1[[#This Row],[Column2]],Table1[[#This Row],[Column1]])</f>
        <v>42846</v>
      </c>
      <c r="G7607" s="3">
        <f>YEAR(Table1[[#This Row],[Order Date New]])</f>
        <v>2017</v>
      </c>
      <c r="H7607" s="3">
        <f>MONTH(Table1[[#This Row],[Order Date New]])</f>
        <v>4</v>
      </c>
      <c r="I7607" t="s">
        <v>1903</v>
      </c>
      <c r="J7607" t="s">
        <v>10</v>
      </c>
      <c r="K7607" t="s">
        <v>11</v>
      </c>
      <c r="L7607" t="s">
        <v>12</v>
      </c>
      <c r="M7607" t="s">
        <v>2976</v>
      </c>
      <c r="N7607" s="2">
        <v>20.74</v>
      </c>
      <c r="O7607" s="3">
        <v>4</v>
      </c>
      <c r="P7607" s="2">
        <v>7.26</v>
      </c>
    </row>
    <row r="7608" spans="1:16" x14ac:dyDescent="0.35">
      <c r="A7608" t="s">
        <v>3279</v>
      </c>
      <c r="B7608" t="str">
        <f>LEFT(Table1[[#This Row],[Order Date]],2)</f>
        <v>22</v>
      </c>
      <c r="C7608" t="str">
        <f>MID(Table1[[#This Row],[Order Date]],4,2)</f>
        <v>04</v>
      </c>
      <c r="D7608" t="str">
        <f>RIGHT(Table1[[#This Row],[Order Date]],4)</f>
        <v>2017</v>
      </c>
      <c r="E7608" s="1">
        <f>DATE(Table1[[#This Row],[Column3]],Table1[[#This Row],[Column2]],Table1[[#This Row],[Column1]])</f>
        <v>42847</v>
      </c>
      <c r="F7608" s="1">
        <f>DATE(Table1[[#This Row],[Column3]],Table1[[#This Row],[Column2]],Table1[[#This Row],[Column1]])</f>
        <v>42847</v>
      </c>
      <c r="G7608" s="3">
        <f>YEAR(Table1[[#This Row],[Order Date New]])</f>
        <v>2017</v>
      </c>
      <c r="H7608" s="3">
        <f>MONTH(Table1[[#This Row],[Order Date New]])</f>
        <v>4</v>
      </c>
      <c r="I7608" t="s">
        <v>395</v>
      </c>
      <c r="J7608" t="s">
        <v>27</v>
      </c>
      <c r="K7608" t="s">
        <v>34</v>
      </c>
      <c r="L7608" t="s">
        <v>47</v>
      </c>
      <c r="M7608" t="s">
        <v>2394</v>
      </c>
      <c r="N7608" s="2">
        <v>18.28</v>
      </c>
      <c r="O7608" s="3">
        <v>2</v>
      </c>
      <c r="P7608" s="2">
        <v>6.22</v>
      </c>
    </row>
    <row r="7609" spans="1:16" x14ac:dyDescent="0.35">
      <c r="A7609" t="s">
        <v>3279</v>
      </c>
      <c r="B7609" t="str">
        <f>LEFT(Table1[[#This Row],[Order Date]],2)</f>
        <v>22</v>
      </c>
      <c r="C7609" t="str">
        <f>MID(Table1[[#This Row],[Order Date]],4,2)</f>
        <v>04</v>
      </c>
      <c r="D7609" t="str">
        <f>RIGHT(Table1[[#This Row],[Order Date]],4)</f>
        <v>2017</v>
      </c>
      <c r="E7609" s="1">
        <f>DATE(Table1[[#This Row],[Column3]],Table1[[#This Row],[Column2]],Table1[[#This Row],[Column1]])</f>
        <v>42847</v>
      </c>
      <c r="F7609" s="1">
        <f>DATE(Table1[[#This Row],[Column3]],Table1[[#This Row],[Column2]],Table1[[#This Row],[Column1]])</f>
        <v>42847</v>
      </c>
      <c r="G7609" s="3">
        <f>YEAR(Table1[[#This Row],[Order Date New]])</f>
        <v>2017</v>
      </c>
      <c r="H7609" s="3">
        <f>MONTH(Table1[[#This Row],[Order Date New]])</f>
        <v>4</v>
      </c>
      <c r="I7609" t="s">
        <v>2549</v>
      </c>
      <c r="J7609" t="s">
        <v>23</v>
      </c>
      <c r="K7609" t="s">
        <v>34</v>
      </c>
      <c r="L7609" t="s">
        <v>47</v>
      </c>
      <c r="M7609" t="s">
        <v>2482</v>
      </c>
      <c r="N7609" s="2">
        <v>254.35</v>
      </c>
      <c r="O7609" s="3">
        <v>3</v>
      </c>
      <c r="P7609" s="2">
        <v>0</v>
      </c>
    </row>
    <row r="7610" spans="1:16" x14ac:dyDescent="0.35">
      <c r="A7610" t="s">
        <v>3279</v>
      </c>
      <c r="B7610" t="str">
        <f>LEFT(Table1[[#This Row],[Order Date]],2)</f>
        <v>22</v>
      </c>
      <c r="C7610" t="str">
        <f>MID(Table1[[#This Row],[Order Date]],4,2)</f>
        <v>04</v>
      </c>
      <c r="D7610" t="str">
        <f>RIGHT(Table1[[#This Row],[Order Date]],4)</f>
        <v>2017</v>
      </c>
      <c r="E7610" s="1">
        <f>DATE(Table1[[#This Row],[Column3]],Table1[[#This Row],[Column2]],Table1[[#This Row],[Column1]])</f>
        <v>42847</v>
      </c>
      <c r="F7610" s="1">
        <f>DATE(Table1[[#This Row],[Column3]],Table1[[#This Row],[Column2]],Table1[[#This Row],[Column1]])</f>
        <v>42847</v>
      </c>
      <c r="G7610" s="3">
        <f>YEAR(Table1[[#This Row],[Order Date New]])</f>
        <v>2017</v>
      </c>
      <c r="H7610" s="3">
        <f>MONTH(Table1[[#This Row],[Order Date New]])</f>
        <v>4</v>
      </c>
      <c r="I7610" t="s">
        <v>2407</v>
      </c>
      <c r="J7610" t="s">
        <v>30</v>
      </c>
      <c r="K7610" t="s">
        <v>11</v>
      </c>
      <c r="L7610" t="s">
        <v>18</v>
      </c>
      <c r="M7610" t="s">
        <v>1722</v>
      </c>
      <c r="N7610" s="2">
        <v>675.06</v>
      </c>
      <c r="O7610" s="3">
        <v>3</v>
      </c>
      <c r="P7610" s="2">
        <v>87.76</v>
      </c>
    </row>
    <row r="7611" spans="1:16" x14ac:dyDescent="0.35">
      <c r="A7611" t="s">
        <v>3280</v>
      </c>
      <c r="B7611" t="str">
        <f>LEFT(Table1[[#This Row],[Order Date]],2)</f>
        <v>23</v>
      </c>
      <c r="C7611" t="str">
        <f>MID(Table1[[#This Row],[Order Date]],4,2)</f>
        <v>04</v>
      </c>
      <c r="D7611" t="str">
        <f>RIGHT(Table1[[#This Row],[Order Date]],4)</f>
        <v>2017</v>
      </c>
      <c r="E7611" s="1">
        <f>DATE(Table1[[#This Row],[Column3]],Table1[[#This Row],[Column2]],Table1[[#This Row],[Column1]])</f>
        <v>42848</v>
      </c>
      <c r="F7611" s="1">
        <f>DATE(Table1[[#This Row],[Column3]],Table1[[#This Row],[Column2]],Table1[[#This Row],[Column1]])</f>
        <v>42848</v>
      </c>
      <c r="G7611" s="3">
        <f>YEAR(Table1[[#This Row],[Order Date New]])</f>
        <v>2017</v>
      </c>
      <c r="H7611" s="3">
        <f>MONTH(Table1[[#This Row],[Order Date New]])</f>
        <v>4</v>
      </c>
      <c r="I7611" t="s">
        <v>3177</v>
      </c>
      <c r="J7611" t="s">
        <v>161</v>
      </c>
      <c r="K7611" t="s">
        <v>11</v>
      </c>
      <c r="L7611" t="s">
        <v>97</v>
      </c>
      <c r="M7611" t="s">
        <v>2605</v>
      </c>
      <c r="N7611" s="2">
        <v>121.94</v>
      </c>
      <c r="O7611" s="3">
        <v>2</v>
      </c>
      <c r="P7611" s="2">
        <v>35.36</v>
      </c>
    </row>
    <row r="7612" spans="1:16" x14ac:dyDescent="0.35">
      <c r="A7612" t="s">
        <v>3280</v>
      </c>
      <c r="B7612" t="str">
        <f>LEFT(Table1[[#This Row],[Order Date]],2)</f>
        <v>23</v>
      </c>
      <c r="C7612" t="str">
        <f>MID(Table1[[#This Row],[Order Date]],4,2)</f>
        <v>04</v>
      </c>
      <c r="D7612" t="str">
        <f>RIGHT(Table1[[#This Row],[Order Date]],4)</f>
        <v>2017</v>
      </c>
      <c r="E7612" s="1">
        <f>DATE(Table1[[#This Row],[Column3]],Table1[[#This Row],[Column2]],Table1[[#This Row],[Column1]])</f>
        <v>42848</v>
      </c>
      <c r="F7612" s="1">
        <f>DATE(Table1[[#This Row],[Column3]],Table1[[#This Row],[Column2]],Table1[[#This Row],[Column1]])</f>
        <v>42848</v>
      </c>
      <c r="G7612" s="3">
        <f>YEAR(Table1[[#This Row],[Order Date New]])</f>
        <v>2017</v>
      </c>
      <c r="H7612" s="3">
        <f>MONTH(Table1[[#This Row],[Order Date New]])</f>
        <v>4</v>
      </c>
      <c r="I7612" t="s">
        <v>3177</v>
      </c>
      <c r="J7612" t="s">
        <v>161</v>
      </c>
      <c r="K7612" t="s">
        <v>11</v>
      </c>
      <c r="L7612" t="s">
        <v>215</v>
      </c>
      <c r="M7612" t="s">
        <v>2294</v>
      </c>
      <c r="N7612" s="2">
        <v>122.71</v>
      </c>
      <c r="O7612" s="3">
        <v>7</v>
      </c>
      <c r="P7612" s="2">
        <v>36.81</v>
      </c>
    </row>
    <row r="7613" spans="1:16" x14ac:dyDescent="0.35">
      <c r="A7613" t="s">
        <v>3280</v>
      </c>
      <c r="B7613" t="str">
        <f>LEFT(Table1[[#This Row],[Order Date]],2)</f>
        <v>23</v>
      </c>
      <c r="C7613" t="str">
        <f>MID(Table1[[#This Row],[Order Date]],4,2)</f>
        <v>04</v>
      </c>
      <c r="D7613" t="str">
        <f>RIGHT(Table1[[#This Row],[Order Date]],4)</f>
        <v>2017</v>
      </c>
      <c r="E7613" s="1">
        <f>DATE(Table1[[#This Row],[Column3]],Table1[[#This Row],[Column2]],Table1[[#This Row],[Column1]])</f>
        <v>42848</v>
      </c>
      <c r="F7613" s="1">
        <f>DATE(Table1[[#This Row],[Column3]],Table1[[#This Row],[Column2]],Table1[[#This Row],[Column1]])</f>
        <v>42848</v>
      </c>
      <c r="G7613" s="3">
        <f>YEAR(Table1[[#This Row],[Order Date New]])</f>
        <v>2017</v>
      </c>
      <c r="H7613" s="3">
        <f>MONTH(Table1[[#This Row],[Order Date New]])</f>
        <v>4</v>
      </c>
      <c r="I7613" t="s">
        <v>1970</v>
      </c>
      <c r="J7613" t="s">
        <v>138</v>
      </c>
      <c r="K7613" t="s">
        <v>39</v>
      </c>
      <c r="L7613" t="s">
        <v>52</v>
      </c>
      <c r="M7613" t="s">
        <v>2261</v>
      </c>
      <c r="N7613" s="2">
        <v>155.34</v>
      </c>
      <c r="O7613" s="3">
        <v>6</v>
      </c>
      <c r="P7613" s="2">
        <v>55.92</v>
      </c>
    </row>
    <row r="7614" spans="1:16" x14ac:dyDescent="0.35">
      <c r="A7614" t="s">
        <v>3280</v>
      </c>
      <c r="B7614" t="str">
        <f>LEFT(Table1[[#This Row],[Order Date]],2)</f>
        <v>23</v>
      </c>
      <c r="C7614" t="str">
        <f>MID(Table1[[#This Row],[Order Date]],4,2)</f>
        <v>04</v>
      </c>
      <c r="D7614" t="str">
        <f>RIGHT(Table1[[#This Row],[Order Date]],4)</f>
        <v>2017</v>
      </c>
      <c r="E7614" s="1">
        <f>DATE(Table1[[#This Row],[Column3]],Table1[[#This Row],[Column2]],Table1[[#This Row],[Column1]])</f>
        <v>42848</v>
      </c>
      <c r="F7614" s="1">
        <f>DATE(Table1[[#This Row],[Column3]],Table1[[#This Row],[Column2]],Table1[[#This Row],[Column1]])</f>
        <v>42848</v>
      </c>
      <c r="G7614" s="3">
        <f>YEAR(Table1[[#This Row],[Order Date New]])</f>
        <v>2017</v>
      </c>
      <c r="H7614" s="3">
        <f>MONTH(Table1[[#This Row],[Order Date New]])</f>
        <v>4</v>
      </c>
      <c r="I7614" t="s">
        <v>744</v>
      </c>
      <c r="J7614" t="s">
        <v>161</v>
      </c>
      <c r="K7614" t="s">
        <v>11</v>
      </c>
      <c r="L7614" t="s">
        <v>215</v>
      </c>
      <c r="M7614" t="s">
        <v>2508</v>
      </c>
      <c r="N7614" s="2">
        <v>54.9</v>
      </c>
      <c r="O7614" s="3">
        <v>5</v>
      </c>
      <c r="P7614" s="2">
        <v>15.37</v>
      </c>
    </row>
    <row r="7615" spans="1:16" x14ac:dyDescent="0.35">
      <c r="A7615" t="s">
        <v>3280</v>
      </c>
      <c r="B7615" t="str">
        <f>LEFT(Table1[[#This Row],[Order Date]],2)</f>
        <v>23</v>
      </c>
      <c r="C7615" t="str">
        <f>MID(Table1[[#This Row],[Order Date]],4,2)</f>
        <v>04</v>
      </c>
      <c r="D7615" t="str">
        <f>RIGHT(Table1[[#This Row],[Order Date]],4)</f>
        <v>2017</v>
      </c>
      <c r="E7615" s="1">
        <f>DATE(Table1[[#This Row],[Column3]],Table1[[#This Row],[Column2]],Table1[[#This Row],[Column1]])</f>
        <v>42848</v>
      </c>
      <c r="F7615" s="1">
        <f>DATE(Table1[[#This Row],[Column3]],Table1[[#This Row],[Column2]],Table1[[#This Row],[Column1]])</f>
        <v>42848</v>
      </c>
      <c r="G7615" s="3">
        <f>YEAR(Table1[[#This Row],[Order Date New]])</f>
        <v>2017</v>
      </c>
      <c r="H7615" s="3">
        <f>MONTH(Table1[[#This Row],[Order Date New]])</f>
        <v>4</v>
      </c>
      <c r="I7615" t="s">
        <v>1671</v>
      </c>
      <c r="J7615" t="s">
        <v>79</v>
      </c>
      <c r="K7615" t="s">
        <v>11</v>
      </c>
      <c r="L7615" t="s">
        <v>20</v>
      </c>
      <c r="M7615" t="s">
        <v>2184</v>
      </c>
      <c r="N7615" s="2">
        <v>11.76</v>
      </c>
      <c r="O7615" s="3">
        <v>5</v>
      </c>
      <c r="P7615" s="2">
        <v>-7.84</v>
      </c>
    </row>
    <row r="7616" spans="1:16" x14ac:dyDescent="0.35">
      <c r="A7616" t="s">
        <v>3280</v>
      </c>
      <c r="B7616" t="str">
        <f>LEFT(Table1[[#This Row],[Order Date]],2)</f>
        <v>23</v>
      </c>
      <c r="C7616" t="str">
        <f>MID(Table1[[#This Row],[Order Date]],4,2)</f>
        <v>04</v>
      </c>
      <c r="D7616" t="str">
        <f>RIGHT(Table1[[#This Row],[Order Date]],4)</f>
        <v>2017</v>
      </c>
      <c r="E7616" s="1">
        <f>DATE(Table1[[#This Row],[Column3]],Table1[[#This Row],[Column2]],Table1[[#This Row],[Column1]])</f>
        <v>42848</v>
      </c>
      <c r="F7616" s="1">
        <f>DATE(Table1[[#This Row],[Column3]],Table1[[#This Row],[Column2]],Table1[[#This Row],[Column1]])</f>
        <v>42848</v>
      </c>
      <c r="G7616" s="3">
        <f>YEAR(Table1[[#This Row],[Order Date New]])</f>
        <v>2017</v>
      </c>
      <c r="H7616" s="3">
        <f>MONTH(Table1[[#This Row],[Order Date New]])</f>
        <v>4</v>
      </c>
      <c r="I7616" t="s">
        <v>1671</v>
      </c>
      <c r="J7616" t="s">
        <v>79</v>
      </c>
      <c r="K7616" t="s">
        <v>11</v>
      </c>
      <c r="L7616" t="s">
        <v>12</v>
      </c>
      <c r="M7616" t="s">
        <v>136</v>
      </c>
      <c r="N7616" s="2">
        <v>5.34</v>
      </c>
      <c r="O7616" s="3">
        <v>1</v>
      </c>
      <c r="P7616" s="2">
        <v>1.87</v>
      </c>
    </row>
    <row r="7617" spans="1:16" x14ac:dyDescent="0.35">
      <c r="A7617" t="s">
        <v>3280</v>
      </c>
      <c r="B7617" t="str">
        <f>LEFT(Table1[[#This Row],[Order Date]],2)</f>
        <v>23</v>
      </c>
      <c r="C7617" t="str">
        <f>MID(Table1[[#This Row],[Order Date]],4,2)</f>
        <v>04</v>
      </c>
      <c r="D7617" t="str">
        <f>RIGHT(Table1[[#This Row],[Order Date]],4)</f>
        <v>2017</v>
      </c>
      <c r="E7617" s="1">
        <f>DATE(Table1[[#This Row],[Column3]],Table1[[#This Row],[Column2]],Table1[[#This Row],[Column1]])</f>
        <v>42848</v>
      </c>
      <c r="F7617" s="1">
        <f>DATE(Table1[[#This Row],[Column3]],Table1[[#This Row],[Column2]],Table1[[#This Row],[Column1]])</f>
        <v>42848</v>
      </c>
      <c r="G7617" s="3">
        <f>YEAR(Table1[[#This Row],[Order Date New]])</f>
        <v>2017</v>
      </c>
      <c r="H7617" s="3">
        <f>MONTH(Table1[[#This Row],[Order Date New]])</f>
        <v>4</v>
      </c>
      <c r="I7617" t="s">
        <v>2614</v>
      </c>
      <c r="J7617" t="s">
        <v>27</v>
      </c>
      <c r="K7617" t="s">
        <v>34</v>
      </c>
      <c r="L7617" t="s">
        <v>47</v>
      </c>
      <c r="M7617" t="s">
        <v>2287</v>
      </c>
      <c r="N7617" s="2">
        <v>66.36</v>
      </c>
      <c r="O7617" s="3">
        <v>7</v>
      </c>
      <c r="P7617" s="2">
        <v>26.54</v>
      </c>
    </row>
    <row r="7618" spans="1:16" x14ac:dyDescent="0.35">
      <c r="A7618" t="s">
        <v>3280</v>
      </c>
      <c r="B7618" t="str">
        <f>LEFT(Table1[[#This Row],[Order Date]],2)</f>
        <v>23</v>
      </c>
      <c r="C7618" t="str">
        <f>MID(Table1[[#This Row],[Order Date]],4,2)</f>
        <v>04</v>
      </c>
      <c r="D7618" t="str">
        <f>RIGHT(Table1[[#This Row],[Order Date]],4)</f>
        <v>2017</v>
      </c>
      <c r="E7618" s="1">
        <f>DATE(Table1[[#This Row],[Column3]],Table1[[#This Row],[Column2]],Table1[[#This Row],[Column1]])</f>
        <v>42848</v>
      </c>
      <c r="F7618" s="1">
        <f>DATE(Table1[[#This Row],[Column3]],Table1[[#This Row],[Column2]],Table1[[#This Row],[Column1]])</f>
        <v>42848</v>
      </c>
      <c r="G7618" s="3">
        <f>YEAR(Table1[[#This Row],[Order Date New]])</f>
        <v>2017</v>
      </c>
      <c r="H7618" s="3">
        <f>MONTH(Table1[[#This Row],[Order Date New]])</f>
        <v>4</v>
      </c>
      <c r="I7618" t="s">
        <v>2614</v>
      </c>
      <c r="J7618" t="s">
        <v>27</v>
      </c>
      <c r="K7618" t="s">
        <v>11</v>
      </c>
      <c r="L7618" t="s">
        <v>20</v>
      </c>
      <c r="M7618" t="s">
        <v>594</v>
      </c>
      <c r="N7618" s="2">
        <v>92.88</v>
      </c>
      <c r="O7618" s="3">
        <v>6</v>
      </c>
      <c r="P7618" s="2">
        <v>30.19</v>
      </c>
    </row>
    <row r="7619" spans="1:16" x14ac:dyDescent="0.35">
      <c r="A7619" t="s">
        <v>3280</v>
      </c>
      <c r="B7619" t="str">
        <f>LEFT(Table1[[#This Row],[Order Date]],2)</f>
        <v>23</v>
      </c>
      <c r="C7619" t="str">
        <f>MID(Table1[[#This Row],[Order Date]],4,2)</f>
        <v>04</v>
      </c>
      <c r="D7619" t="str">
        <f>RIGHT(Table1[[#This Row],[Order Date]],4)</f>
        <v>2017</v>
      </c>
      <c r="E7619" s="1">
        <f>DATE(Table1[[#This Row],[Column3]],Table1[[#This Row],[Column2]],Table1[[#This Row],[Column1]])</f>
        <v>42848</v>
      </c>
      <c r="F7619" s="1">
        <f>DATE(Table1[[#This Row],[Column3]],Table1[[#This Row],[Column2]],Table1[[#This Row],[Column1]])</f>
        <v>42848</v>
      </c>
      <c r="G7619" s="3">
        <f>YEAR(Table1[[#This Row],[Order Date New]])</f>
        <v>2017</v>
      </c>
      <c r="H7619" s="3">
        <f>MONTH(Table1[[#This Row],[Order Date New]])</f>
        <v>4</v>
      </c>
      <c r="I7619" t="s">
        <v>2614</v>
      </c>
      <c r="J7619" t="s">
        <v>27</v>
      </c>
      <c r="K7619" t="s">
        <v>34</v>
      </c>
      <c r="L7619" t="s">
        <v>47</v>
      </c>
      <c r="M7619" t="s">
        <v>3047</v>
      </c>
      <c r="N7619" s="2">
        <v>24.14</v>
      </c>
      <c r="O7619" s="3">
        <v>2</v>
      </c>
      <c r="P7619" s="2">
        <v>7.97</v>
      </c>
    </row>
    <row r="7620" spans="1:16" x14ac:dyDescent="0.35">
      <c r="A7620" t="s">
        <v>3280</v>
      </c>
      <c r="B7620" t="str">
        <f>LEFT(Table1[[#This Row],[Order Date]],2)</f>
        <v>23</v>
      </c>
      <c r="C7620" t="str">
        <f>MID(Table1[[#This Row],[Order Date]],4,2)</f>
        <v>04</v>
      </c>
      <c r="D7620" t="str">
        <f>RIGHT(Table1[[#This Row],[Order Date]],4)</f>
        <v>2017</v>
      </c>
      <c r="E7620" s="1">
        <f>DATE(Table1[[#This Row],[Column3]],Table1[[#This Row],[Column2]],Table1[[#This Row],[Column1]])</f>
        <v>42848</v>
      </c>
      <c r="F7620" s="1">
        <f>DATE(Table1[[#This Row],[Column3]],Table1[[#This Row],[Column2]],Table1[[#This Row],[Column1]])</f>
        <v>42848</v>
      </c>
      <c r="G7620" s="3">
        <f>YEAR(Table1[[#This Row],[Order Date New]])</f>
        <v>2017</v>
      </c>
      <c r="H7620" s="3">
        <f>MONTH(Table1[[#This Row],[Order Date New]])</f>
        <v>4</v>
      </c>
      <c r="I7620" t="s">
        <v>2459</v>
      </c>
      <c r="J7620" t="s">
        <v>127</v>
      </c>
      <c r="K7620" t="s">
        <v>34</v>
      </c>
      <c r="L7620" t="s">
        <v>75</v>
      </c>
      <c r="M7620" t="s">
        <v>105</v>
      </c>
      <c r="N7620" s="2">
        <v>387.14</v>
      </c>
      <c r="O7620" s="3">
        <v>4</v>
      </c>
      <c r="P7620" s="2">
        <v>-14.52</v>
      </c>
    </row>
    <row r="7621" spans="1:16" x14ac:dyDescent="0.35">
      <c r="A7621" t="s">
        <v>3280</v>
      </c>
      <c r="B7621" t="str">
        <f>LEFT(Table1[[#This Row],[Order Date]],2)</f>
        <v>23</v>
      </c>
      <c r="C7621" t="str">
        <f>MID(Table1[[#This Row],[Order Date]],4,2)</f>
        <v>04</v>
      </c>
      <c r="D7621" t="str">
        <f>RIGHT(Table1[[#This Row],[Order Date]],4)</f>
        <v>2017</v>
      </c>
      <c r="E7621" s="1">
        <f>DATE(Table1[[#This Row],[Column3]],Table1[[#This Row],[Column2]],Table1[[#This Row],[Column1]])</f>
        <v>42848</v>
      </c>
      <c r="F7621" s="1">
        <f>DATE(Table1[[#This Row],[Column3]],Table1[[#This Row],[Column2]],Table1[[#This Row],[Column1]])</f>
        <v>42848</v>
      </c>
      <c r="G7621" s="3">
        <f>YEAR(Table1[[#This Row],[Order Date New]])</f>
        <v>2017</v>
      </c>
      <c r="H7621" s="3">
        <f>MONTH(Table1[[#This Row],[Order Date New]])</f>
        <v>4</v>
      </c>
      <c r="I7621" t="s">
        <v>2459</v>
      </c>
      <c r="J7621" t="s">
        <v>127</v>
      </c>
      <c r="K7621" t="s">
        <v>39</v>
      </c>
      <c r="L7621" t="s">
        <v>52</v>
      </c>
      <c r="M7621" t="s">
        <v>1165</v>
      </c>
      <c r="N7621" s="2">
        <v>45.41</v>
      </c>
      <c r="O7621" s="3">
        <v>2</v>
      </c>
      <c r="P7621" s="2">
        <v>11.92</v>
      </c>
    </row>
    <row r="7622" spans="1:16" x14ac:dyDescent="0.35">
      <c r="A7622" t="s">
        <v>3280</v>
      </c>
      <c r="B7622" t="str">
        <f>LEFT(Table1[[#This Row],[Order Date]],2)</f>
        <v>23</v>
      </c>
      <c r="C7622" t="str">
        <f>MID(Table1[[#This Row],[Order Date]],4,2)</f>
        <v>04</v>
      </c>
      <c r="D7622" t="str">
        <f>RIGHT(Table1[[#This Row],[Order Date]],4)</f>
        <v>2017</v>
      </c>
      <c r="E7622" s="1">
        <f>DATE(Table1[[#This Row],[Column3]],Table1[[#This Row],[Column2]],Table1[[#This Row],[Column1]])</f>
        <v>42848</v>
      </c>
      <c r="F7622" s="1">
        <f>DATE(Table1[[#This Row],[Column3]],Table1[[#This Row],[Column2]],Table1[[#This Row],[Column1]])</f>
        <v>42848</v>
      </c>
      <c r="G7622" s="3">
        <f>YEAR(Table1[[#This Row],[Order Date New]])</f>
        <v>2017</v>
      </c>
      <c r="H7622" s="3">
        <f>MONTH(Table1[[#This Row],[Order Date New]])</f>
        <v>4</v>
      </c>
      <c r="I7622" t="s">
        <v>2459</v>
      </c>
      <c r="J7622" t="s">
        <v>127</v>
      </c>
      <c r="K7622" t="s">
        <v>34</v>
      </c>
      <c r="L7622" t="s">
        <v>47</v>
      </c>
      <c r="M7622" t="s">
        <v>1649</v>
      </c>
      <c r="N7622" s="2">
        <v>77.95</v>
      </c>
      <c r="O7622" s="3">
        <v>3</v>
      </c>
      <c r="P7622" s="2">
        <v>-11.69</v>
      </c>
    </row>
    <row r="7623" spans="1:16" x14ac:dyDescent="0.35">
      <c r="A7623" t="s">
        <v>3280</v>
      </c>
      <c r="B7623" t="str">
        <f>LEFT(Table1[[#This Row],[Order Date]],2)</f>
        <v>23</v>
      </c>
      <c r="C7623" t="str">
        <f>MID(Table1[[#This Row],[Order Date]],4,2)</f>
        <v>04</v>
      </c>
      <c r="D7623" t="str">
        <f>RIGHT(Table1[[#This Row],[Order Date]],4)</f>
        <v>2017</v>
      </c>
      <c r="E7623" s="1">
        <f>DATE(Table1[[#This Row],[Column3]],Table1[[#This Row],[Column2]],Table1[[#This Row],[Column1]])</f>
        <v>42848</v>
      </c>
      <c r="F7623" s="1">
        <f>DATE(Table1[[#This Row],[Column3]],Table1[[#This Row],[Column2]],Table1[[#This Row],[Column1]])</f>
        <v>42848</v>
      </c>
      <c r="G7623" s="3">
        <f>YEAR(Table1[[#This Row],[Order Date New]])</f>
        <v>2017</v>
      </c>
      <c r="H7623" s="3">
        <f>MONTH(Table1[[#This Row],[Order Date New]])</f>
        <v>4</v>
      </c>
      <c r="I7623" t="s">
        <v>2459</v>
      </c>
      <c r="J7623" t="s">
        <v>127</v>
      </c>
      <c r="K7623" t="s">
        <v>11</v>
      </c>
      <c r="L7623" t="s">
        <v>16</v>
      </c>
      <c r="M7623" t="s">
        <v>2929</v>
      </c>
      <c r="N7623" s="2">
        <v>3</v>
      </c>
      <c r="O7623" s="3">
        <v>1</v>
      </c>
      <c r="P7623" s="2">
        <v>1.05</v>
      </c>
    </row>
    <row r="7624" spans="1:16" x14ac:dyDescent="0.35">
      <c r="A7624" t="s">
        <v>3280</v>
      </c>
      <c r="B7624" t="str">
        <f>LEFT(Table1[[#This Row],[Order Date]],2)</f>
        <v>23</v>
      </c>
      <c r="C7624" t="str">
        <f>MID(Table1[[#This Row],[Order Date]],4,2)</f>
        <v>04</v>
      </c>
      <c r="D7624" t="str">
        <f>RIGHT(Table1[[#This Row],[Order Date]],4)</f>
        <v>2017</v>
      </c>
      <c r="E7624" s="1">
        <f>DATE(Table1[[#This Row],[Column3]],Table1[[#This Row],[Column2]],Table1[[#This Row],[Column1]])</f>
        <v>42848</v>
      </c>
      <c r="F7624" s="1">
        <f>DATE(Table1[[#This Row],[Column3]],Table1[[#This Row],[Column2]],Table1[[#This Row],[Column1]])</f>
        <v>42848</v>
      </c>
      <c r="G7624" s="3">
        <f>YEAR(Table1[[#This Row],[Order Date New]])</f>
        <v>2017</v>
      </c>
      <c r="H7624" s="3">
        <f>MONTH(Table1[[#This Row],[Order Date New]])</f>
        <v>4</v>
      </c>
      <c r="I7624" t="s">
        <v>2595</v>
      </c>
      <c r="J7624" t="s">
        <v>303</v>
      </c>
      <c r="K7624" t="s">
        <v>11</v>
      </c>
      <c r="L7624" t="s">
        <v>64</v>
      </c>
      <c r="M7624" t="s">
        <v>65</v>
      </c>
      <c r="N7624" s="2">
        <v>18.690000000000001</v>
      </c>
      <c r="O7624" s="3">
        <v>2</v>
      </c>
      <c r="P7624" s="2">
        <v>7.01</v>
      </c>
    </row>
    <row r="7625" spans="1:16" x14ac:dyDescent="0.35">
      <c r="A7625" t="s">
        <v>3280</v>
      </c>
      <c r="B7625" t="str">
        <f>LEFT(Table1[[#This Row],[Order Date]],2)</f>
        <v>23</v>
      </c>
      <c r="C7625" t="str">
        <f>MID(Table1[[#This Row],[Order Date]],4,2)</f>
        <v>04</v>
      </c>
      <c r="D7625" t="str">
        <f>RIGHT(Table1[[#This Row],[Order Date]],4)</f>
        <v>2017</v>
      </c>
      <c r="E7625" s="1">
        <f>DATE(Table1[[#This Row],[Column3]],Table1[[#This Row],[Column2]],Table1[[#This Row],[Column1]])</f>
        <v>42848</v>
      </c>
      <c r="F7625" s="1">
        <f>DATE(Table1[[#This Row],[Column3]],Table1[[#This Row],[Column2]],Table1[[#This Row],[Column1]])</f>
        <v>42848</v>
      </c>
      <c r="G7625" s="3">
        <f>YEAR(Table1[[#This Row],[Order Date New]])</f>
        <v>2017</v>
      </c>
      <c r="H7625" s="3">
        <f>MONTH(Table1[[#This Row],[Order Date New]])</f>
        <v>4</v>
      </c>
      <c r="I7625" t="s">
        <v>2595</v>
      </c>
      <c r="J7625" t="s">
        <v>303</v>
      </c>
      <c r="K7625" t="s">
        <v>34</v>
      </c>
      <c r="L7625" t="s">
        <v>47</v>
      </c>
      <c r="M7625" t="s">
        <v>2289</v>
      </c>
      <c r="N7625" s="2">
        <v>11.66</v>
      </c>
      <c r="O7625" s="3">
        <v>3</v>
      </c>
      <c r="P7625" s="2">
        <v>3.35</v>
      </c>
    </row>
    <row r="7626" spans="1:16" x14ac:dyDescent="0.35">
      <c r="A7626" t="s">
        <v>3281</v>
      </c>
      <c r="B7626" t="str">
        <f>LEFT(Table1[[#This Row],[Order Date]],2)</f>
        <v>24</v>
      </c>
      <c r="C7626" t="str">
        <f>MID(Table1[[#This Row],[Order Date]],4,2)</f>
        <v>04</v>
      </c>
      <c r="D7626" t="str">
        <f>RIGHT(Table1[[#This Row],[Order Date]],4)</f>
        <v>2017</v>
      </c>
      <c r="E7626" s="1">
        <f>DATE(Table1[[#This Row],[Column3]],Table1[[#This Row],[Column2]],Table1[[#This Row],[Column1]])</f>
        <v>42849</v>
      </c>
      <c r="F7626" s="1">
        <f>DATE(Table1[[#This Row],[Column3]],Table1[[#This Row],[Column2]],Table1[[#This Row],[Column1]])</f>
        <v>42849</v>
      </c>
      <c r="G7626" s="3">
        <f>YEAR(Table1[[#This Row],[Order Date New]])</f>
        <v>2017</v>
      </c>
      <c r="H7626" s="3">
        <f>MONTH(Table1[[#This Row],[Order Date New]])</f>
        <v>4</v>
      </c>
      <c r="I7626" t="s">
        <v>426</v>
      </c>
      <c r="J7626" t="s">
        <v>23</v>
      </c>
      <c r="K7626" t="s">
        <v>11</v>
      </c>
      <c r="L7626" t="s">
        <v>97</v>
      </c>
      <c r="M7626" t="s">
        <v>1192</v>
      </c>
      <c r="N7626" s="2">
        <v>99.28</v>
      </c>
      <c r="O7626" s="3">
        <v>2</v>
      </c>
      <c r="P7626" s="2">
        <v>12.41</v>
      </c>
    </row>
    <row r="7627" spans="1:16" x14ac:dyDescent="0.35">
      <c r="A7627" t="s">
        <v>3281</v>
      </c>
      <c r="B7627" t="str">
        <f>LEFT(Table1[[#This Row],[Order Date]],2)</f>
        <v>24</v>
      </c>
      <c r="C7627" t="str">
        <f>MID(Table1[[#This Row],[Order Date]],4,2)</f>
        <v>04</v>
      </c>
      <c r="D7627" t="str">
        <f>RIGHT(Table1[[#This Row],[Order Date]],4)</f>
        <v>2017</v>
      </c>
      <c r="E7627" s="1">
        <f>DATE(Table1[[#This Row],[Column3]],Table1[[#This Row],[Column2]],Table1[[#This Row],[Column1]])</f>
        <v>42849</v>
      </c>
      <c r="F7627" s="1">
        <f>DATE(Table1[[#This Row],[Column3]],Table1[[#This Row],[Column2]],Table1[[#This Row],[Column1]])</f>
        <v>42849</v>
      </c>
      <c r="G7627" s="3">
        <f>YEAR(Table1[[#This Row],[Order Date New]])</f>
        <v>2017</v>
      </c>
      <c r="H7627" s="3">
        <f>MONTH(Table1[[#This Row],[Order Date New]])</f>
        <v>4</v>
      </c>
      <c r="I7627" t="s">
        <v>426</v>
      </c>
      <c r="J7627" t="s">
        <v>23</v>
      </c>
      <c r="K7627" t="s">
        <v>11</v>
      </c>
      <c r="L7627" t="s">
        <v>20</v>
      </c>
      <c r="M7627" t="s">
        <v>2600</v>
      </c>
      <c r="N7627" s="2">
        <v>1.19</v>
      </c>
      <c r="O7627" s="3">
        <v>2</v>
      </c>
      <c r="P7627" s="2">
        <v>-0.99</v>
      </c>
    </row>
    <row r="7628" spans="1:16" x14ac:dyDescent="0.35">
      <c r="A7628" t="s">
        <v>3281</v>
      </c>
      <c r="B7628" t="str">
        <f>LEFT(Table1[[#This Row],[Order Date]],2)</f>
        <v>24</v>
      </c>
      <c r="C7628" t="str">
        <f>MID(Table1[[#This Row],[Order Date]],4,2)</f>
        <v>04</v>
      </c>
      <c r="D7628" t="str">
        <f>RIGHT(Table1[[#This Row],[Order Date]],4)</f>
        <v>2017</v>
      </c>
      <c r="E7628" s="1">
        <f>DATE(Table1[[#This Row],[Column3]],Table1[[#This Row],[Column2]],Table1[[#This Row],[Column1]])</f>
        <v>42849</v>
      </c>
      <c r="F7628" s="1">
        <f>DATE(Table1[[#This Row],[Column3]],Table1[[#This Row],[Column2]],Table1[[#This Row],[Column1]])</f>
        <v>42849</v>
      </c>
      <c r="G7628" s="3">
        <f>YEAR(Table1[[#This Row],[Order Date New]])</f>
        <v>2017</v>
      </c>
      <c r="H7628" s="3">
        <f>MONTH(Table1[[#This Row],[Order Date New]])</f>
        <v>4</v>
      </c>
      <c r="I7628" t="s">
        <v>426</v>
      </c>
      <c r="J7628" t="s">
        <v>23</v>
      </c>
      <c r="K7628" t="s">
        <v>11</v>
      </c>
      <c r="L7628" t="s">
        <v>20</v>
      </c>
      <c r="M7628" t="s">
        <v>2894</v>
      </c>
      <c r="N7628" s="2">
        <v>7.52</v>
      </c>
      <c r="O7628" s="3">
        <v>2</v>
      </c>
      <c r="P7628" s="2">
        <v>-5.76</v>
      </c>
    </row>
    <row r="7629" spans="1:16" x14ac:dyDescent="0.35">
      <c r="A7629" t="s">
        <v>3281</v>
      </c>
      <c r="B7629" t="str">
        <f>LEFT(Table1[[#This Row],[Order Date]],2)</f>
        <v>24</v>
      </c>
      <c r="C7629" t="str">
        <f>MID(Table1[[#This Row],[Order Date]],4,2)</f>
        <v>04</v>
      </c>
      <c r="D7629" t="str">
        <f>RIGHT(Table1[[#This Row],[Order Date]],4)</f>
        <v>2017</v>
      </c>
      <c r="E7629" s="1">
        <f>DATE(Table1[[#This Row],[Column3]],Table1[[#This Row],[Column2]],Table1[[#This Row],[Column1]])</f>
        <v>42849</v>
      </c>
      <c r="F7629" s="1">
        <f>DATE(Table1[[#This Row],[Column3]],Table1[[#This Row],[Column2]],Table1[[#This Row],[Column1]])</f>
        <v>42849</v>
      </c>
      <c r="G7629" s="3">
        <f>YEAR(Table1[[#This Row],[Order Date New]])</f>
        <v>2017</v>
      </c>
      <c r="H7629" s="3">
        <f>MONTH(Table1[[#This Row],[Order Date New]])</f>
        <v>4</v>
      </c>
      <c r="I7629" t="s">
        <v>348</v>
      </c>
      <c r="J7629" t="s">
        <v>131</v>
      </c>
      <c r="K7629" t="s">
        <v>11</v>
      </c>
      <c r="L7629" t="s">
        <v>18</v>
      </c>
      <c r="M7629" t="s">
        <v>282</v>
      </c>
      <c r="N7629" s="2">
        <v>113.57</v>
      </c>
      <c r="O7629" s="3">
        <v>2</v>
      </c>
      <c r="P7629" s="2">
        <v>-21.29</v>
      </c>
    </row>
    <row r="7630" spans="1:16" x14ac:dyDescent="0.35">
      <c r="A7630" t="s">
        <v>3281</v>
      </c>
      <c r="B7630" t="str">
        <f>LEFT(Table1[[#This Row],[Order Date]],2)</f>
        <v>24</v>
      </c>
      <c r="C7630" t="str">
        <f>MID(Table1[[#This Row],[Order Date]],4,2)</f>
        <v>04</v>
      </c>
      <c r="D7630" t="str">
        <f>RIGHT(Table1[[#This Row],[Order Date]],4)</f>
        <v>2017</v>
      </c>
      <c r="E7630" s="1">
        <f>DATE(Table1[[#This Row],[Column3]],Table1[[#This Row],[Column2]],Table1[[#This Row],[Column1]])</f>
        <v>42849</v>
      </c>
      <c r="F7630" s="1">
        <f>DATE(Table1[[#This Row],[Column3]],Table1[[#This Row],[Column2]],Table1[[#This Row],[Column1]])</f>
        <v>42849</v>
      </c>
      <c r="G7630" s="3">
        <f>YEAR(Table1[[#This Row],[Order Date New]])</f>
        <v>2017</v>
      </c>
      <c r="H7630" s="3">
        <f>MONTH(Table1[[#This Row],[Order Date New]])</f>
        <v>4</v>
      </c>
      <c r="I7630" t="s">
        <v>2045</v>
      </c>
      <c r="J7630" t="s">
        <v>27</v>
      </c>
      <c r="K7630" t="s">
        <v>11</v>
      </c>
      <c r="L7630" t="s">
        <v>43</v>
      </c>
      <c r="M7630" t="s">
        <v>1238</v>
      </c>
      <c r="N7630" s="2">
        <v>1.81</v>
      </c>
      <c r="O7630" s="3">
        <v>1</v>
      </c>
      <c r="P7630" s="2">
        <v>0.65</v>
      </c>
    </row>
    <row r="7631" spans="1:16" x14ac:dyDescent="0.35">
      <c r="A7631" t="s">
        <v>3281</v>
      </c>
      <c r="B7631" t="str">
        <f>LEFT(Table1[[#This Row],[Order Date]],2)</f>
        <v>24</v>
      </c>
      <c r="C7631" t="str">
        <f>MID(Table1[[#This Row],[Order Date]],4,2)</f>
        <v>04</v>
      </c>
      <c r="D7631" t="str">
        <f>RIGHT(Table1[[#This Row],[Order Date]],4)</f>
        <v>2017</v>
      </c>
      <c r="E7631" s="1">
        <f>DATE(Table1[[#This Row],[Column3]],Table1[[#This Row],[Column2]],Table1[[#This Row],[Column1]])</f>
        <v>42849</v>
      </c>
      <c r="F7631" s="1">
        <f>DATE(Table1[[#This Row],[Column3]],Table1[[#This Row],[Column2]],Table1[[#This Row],[Column1]])</f>
        <v>42849</v>
      </c>
      <c r="G7631" s="3">
        <f>YEAR(Table1[[#This Row],[Order Date New]])</f>
        <v>2017</v>
      </c>
      <c r="H7631" s="3">
        <f>MONTH(Table1[[#This Row],[Order Date New]])</f>
        <v>4</v>
      </c>
      <c r="I7631" t="s">
        <v>2860</v>
      </c>
      <c r="J7631" t="s">
        <v>101</v>
      </c>
      <c r="K7631" t="s">
        <v>39</v>
      </c>
      <c r="L7631" t="s">
        <v>40</v>
      </c>
      <c r="M7631" t="s">
        <v>91</v>
      </c>
      <c r="N7631" s="2">
        <v>552</v>
      </c>
      <c r="O7631" s="3">
        <v>10</v>
      </c>
      <c r="P7631" s="2">
        <v>34.5</v>
      </c>
    </row>
    <row r="7632" spans="1:16" x14ac:dyDescent="0.35">
      <c r="A7632" t="s">
        <v>3281</v>
      </c>
      <c r="B7632" t="str">
        <f>LEFT(Table1[[#This Row],[Order Date]],2)</f>
        <v>24</v>
      </c>
      <c r="C7632" t="str">
        <f>MID(Table1[[#This Row],[Order Date]],4,2)</f>
        <v>04</v>
      </c>
      <c r="D7632" t="str">
        <f>RIGHT(Table1[[#This Row],[Order Date]],4)</f>
        <v>2017</v>
      </c>
      <c r="E7632" s="1">
        <f>DATE(Table1[[#This Row],[Column3]],Table1[[#This Row],[Column2]],Table1[[#This Row],[Column1]])</f>
        <v>42849</v>
      </c>
      <c r="F7632" s="1">
        <f>DATE(Table1[[#This Row],[Column3]],Table1[[#This Row],[Column2]],Table1[[#This Row],[Column1]])</f>
        <v>42849</v>
      </c>
      <c r="G7632" s="3">
        <f>YEAR(Table1[[#This Row],[Order Date New]])</f>
        <v>2017</v>
      </c>
      <c r="H7632" s="3">
        <f>MONTH(Table1[[#This Row],[Order Date New]])</f>
        <v>4</v>
      </c>
      <c r="I7632" t="s">
        <v>2275</v>
      </c>
      <c r="J7632" t="s">
        <v>1679</v>
      </c>
      <c r="K7632" t="s">
        <v>39</v>
      </c>
      <c r="L7632" t="s">
        <v>52</v>
      </c>
      <c r="M7632" t="s">
        <v>2855</v>
      </c>
      <c r="N7632" s="2">
        <v>69.98</v>
      </c>
      <c r="O7632" s="3">
        <v>2</v>
      </c>
      <c r="P7632" s="2">
        <v>4.9000000000000004</v>
      </c>
    </row>
    <row r="7633" spans="1:16" x14ac:dyDescent="0.35">
      <c r="A7633" t="s">
        <v>3281</v>
      </c>
      <c r="B7633" t="str">
        <f>LEFT(Table1[[#This Row],[Order Date]],2)</f>
        <v>24</v>
      </c>
      <c r="C7633" t="str">
        <f>MID(Table1[[#This Row],[Order Date]],4,2)</f>
        <v>04</v>
      </c>
      <c r="D7633" t="str">
        <f>RIGHT(Table1[[#This Row],[Order Date]],4)</f>
        <v>2017</v>
      </c>
      <c r="E7633" s="1">
        <f>DATE(Table1[[#This Row],[Column3]],Table1[[#This Row],[Column2]],Table1[[#This Row],[Column1]])</f>
        <v>42849</v>
      </c>
      <c r="F7633" s="1">
        <f>DATE(Table1[[#This Row],[Column3]],Table1[[#This Row],[Column2]],Table1[[#This Row],[Column1]])</f>
        <v>42849</v>
      </c>
      <c r="G7633" s="3">
        <f>YEAR(Table1[[#This Row],[Order Date New]])</f>
        <v>2017</v>
      </c>
      <c r="H7633" s="3">
        <f>MONTH(Table1[[#This Row],[Order Date New]])</f>
        <v>4</v>
      </c>
      <c r="I7633" t="s">
        <v>2727</v>
      </c>
      <c r="J7633" t="s">
        <v>15</v>
      </c>
      <c r="K7633" t="s">
        <v>11</v>
      </c>
      <c r="L7633" t="s">
        <v>20</v>
      </c>
      <c r="M7633" t="s">
        <v>632</v>
      </c>
      <c r="N7633" s="2">
        <v>10.43</v>
      </c>
      <c r="O7633" s="3">
        <v>5</v>
      </c>
      <c r="P7633" s="2">
        <v>-18.25</v>
      </c>
    </row>
    <row r="7634" spans="1:16" x14ac:dyDescent="0.35">
      <c r="A7634" t="s">
        <v>3281</v>
      </c>
      <c r="B7634" t="str">
        <f>LEFT(Table1[[#This Row],[Order Date]],2)</f>
        <v>24</v>
      </c>
      <c r="C7634" t="str">
        <f>MID(Table1[[#This Row],[Order Date]],4,2)</f>
        <v>04</v>
      </c>
      <c r="D7634" t="str">
        <f>RIGHT(Table1[[#This Row],[Order Date]],4)</f>
        <v>2017</v>
      </c>
      <c r="E7634" s="1">
        <f>DATE(Table1[[#This Row],[Column3]],Table1[[#This Row],[Column2]],Table1[[#This Row],[Column1]])</f>
        <v>42849</v>
      </c>
      <c r="F7634" s="1">
        <f>DATE(Table1[[#This Row],[Column3]],Table1[[#This Row],[Column2]],Table1[[#This Row],[Column1]])</f>
        <v>42849</v>
      </c>
      <c r="G7634" s="3">
        <f>YEAR(Table1[[#This Row],[Order Date New]])</f>
        <v>2017</v>
      </c>
      <c r="H7634" s="3">
        <f>MONTH(Table1[[#This Row],[Order Date New]])</f>
        <v>4</v>
      </c>
      <c r="I7634" t="s">
        <v>2727</v>
      </c>
      <c r="J7634" t="s">
        <v>15</v>
      </c>
      <c r="K7634" t="s">
        <v>11</v>
      </c>
      <c r="L7634" t="s">
        <v>18</v>
      </c>
      <c r="M7634" t="s">
        <v>917</v>
      </c>
      <c r="N7634" s="2">
        <v>72.78</v>
      </c>
      <c r="O7634" s="3">
        <v>1</v>
      </c>
      <c r="P7634" s="2">
        <v>-18.2</v>
      </c>
    </row>
    <row r="7635" spans="1:16" x14ac:dyDescent="0.35">
      <c r="A7635" t="s">
        <v>3282</v>
      </c>
      <c r="B7635" t="str">
        <f>LEFT(Table1[[#This Row],[Order Date]],2)</f>
        <v>25</v>
      </c>
      <c r="C7635" t="str">
        <f>MID(Table1[[#This Row],[Order Date]],4,2)</f>
        <v>04</v>
      </c>
      <c r="D7635" t="str">
        <f>RIGHT(Table1[[#This Row],[Order Date]],4)</f>
        <v>2017</v>
      </c>
      <c r="E7635" s="1">
        <f>DATE(Table1[[#This Row],[Column3]],Table1[[#This Row],[Column2]],Table1[[#This Row],[Column1]])</f>
        <v>42850</v>
      </c>
      <c r="F7635" s="1">
        <f>DATE(Table1[[#This Row],[Column3]],Table1[[#This Row],[Column2]],Table1[[#This Row],[Column1]])</f>
        <v>42850</v>
      </c>
      <c r="G7635" s="3">
        <f>YEAR(Table1[[#This Row],[Order Date New]])</f>
        <v>2017</v>
      </c>
      <c r="H7635" s="3">
        <f>MONTH(Table1[[#This Row],[Order Date New]])</f>
        <v>4</v>
      </c>
      <c r="I7635" t="s">
        <v>22</v>
      </c>
      <c r="J7635" t="s">
        <v>27</v>
      </c>
      <c r="K7635" t="s">
        <v>11</v>
      </c>
      <c r="L7635" t="s">
        <v>20</v>
      </c>
      <c r="M7635" t="s">
        <v>1058</v>
      </c>
      <c r="N7635" s="2">
        <v>13.9</v>
      </c>
      <c r="O7635" s="3">
        <v>2</v>
      </c>
      <c r="P7635" s="2">
        <v>4.5199999999999996</v>
      </c>
    </row>
    <row r="7636" spans="1:16" x14ac:dyDescent="0.35">
      <c r="A7636" t="s">
        <v>3282</v>
      </c>
      <c r="B7636" t="str">
        <f>LEFT(Table1[[#This Row],[Order Date]],2)</f>
        <v>25</v>
      </c>
      <c r="C7636" t="str">
        <f>MID(Table1[[#This Row],[Order Date]],4,2)</f>
        <v>04</v>
      </c>
      <c r="D7636" t="str">
        <f>RIGHT(Table1[[#This Row],[Order Date]],4)</f>
        <v>2017</v>
      </c>
      <c r="E7636" s="1">
        <f>DATE(Table1[[#This Row],[Column3]],Table1[[#This Row],[Column2]],Table1[[#This Row],[Column1]])</f>
        <v>42850</v>
      </c>
      <c r="F7636" s="1">
        <f>DATE(Table1[[#This Row],[Column3]],Table1[[#This Row],[Column2]],Table1[[#This Row],[Column1]])</f>
        <v>42850</v>
      </c>
      <c r="G7636" s="3">
        <f>YEAR(Table1[[#This Row],[Order Date New]])</f>
        <v>2017</v>
      </c>
      <c r="H7636" s="3">
        <f>MONTH(Table1[[#This Row],[Order Date New]])</f>
        <v>4</v>
      </c>
      <c r="I7636" t="s">
        <v>2459</v>
      </c>
      <c r="J7636" t="s">
        <v>127</v>
      </c>
      <c r="K7636" t="s">
        <v>11</v>
      </c>
      <c r="L7636" t="s">
        <v>24</v>
      </c>
      <c r="M7636" t="s">
        <v>51</v>
      </c>
      <c r="N7636" s="2">
        <v>42.05</v>
      </c>
      <c r="O7636" s="3">
        <v>9</v>
      </c>
      <c r="P7636" s="2">
        <v>5.26</v>
      </c>
    </row>
    <row r="7637" spans="1:16" x14ac:dyDescent="0.35">
      <c r="A7637" t="s">
        <v>3282</v>
      </c>
      <c r="B7637" t="str">
        <f>LEFT(Table1[[#This Row],[Order Date]],2)</f>
        <v>25</v>
      </c>
      <c r="C7637" t="str">
        <f>MID(Table1[[#This Row],[Order Date]],4,2)</f>
        <v>04</v>
      </c>
      <c r="D7637" t="str">
        <f>RIGHT(Table1[[#This Row],[Order Date]],4)</f>
        <v>2017</v>
      </c>
      <c r="E7637" s="1">
        <f>DATE(Table1[[#This Row],[Column3]],Table1[[#This Row],[Column2]],Table1[[#This Row],[Column1]])</f>
        <v>42850</v>
      </c>
      <c r="F7637" s="1">
        <f>DATE(Table1[[#This Row],[Column3]],Table1[[#This Row],[Column2]],Table1[[#This Row],[Column1]])</f>
        <v>42850</v>
      </c>
      <c r="G7637" s="3">
        <f>YEAR(Table1[[#This Row],[Order Date New]])</f>
        <v>2017</v>
      </c>
      <c r="H7637" s="3">
        <f>MONTH(Table1[[#This Row],[Order Date New]])</f>
        <v>4</v>
      </c>
      <c r="I7637" t="s">
        <v>2459</v>
      </c>
      <c r="J7637" t="s">
        <v>127</v>
      </c>
      <c r="K7637" t="s">
        <v>11</v>
      </c>
      <c r="L7637" t="s">
        <v>24</v>
      </c>
      <c r="M7637" t="s">
        <v>2766</v>
      </c>
      <c r="N7637" s="2">
        <v>67.92</v>
      </c>
      <c r="O7637" s="3">
        <v>5</v>
      </c>
      <c r="P7637" s="2">
        <v>6.79</v>
      </c>
    </row>
    <row r="7638" spans="1:16" x14ac:dyDescent="0.35">
      <c r="A7638" t="s">
        <v>3282</v>
      </c>
      <c r="B7638" t="str">
        <f>LEFT(Table1[[#This Row],[Order Date]],2)</f>
        <v>25</v>
      </c>
      <c r="C7638" t="str">
        <f>MID(Table1[[#This Row],[Order Date]],4,2)</f>
        <v>04</v>
      </c>
      <c r="D7638" t="str">
        <f>RIGHT(Table1[[#This Row],[Order Date]],4)</f>
        <v>2017</v>
      </c>
      <c r="E7638" s="1">
        <f>DATE(Table1[[#This Row],[Column3]],Table1[[#This Row],[Column2]],Table1[[#This Row],[Column1]])</f>
        <v>42850</v>
      </c>
      <c r="F7638" s="1">
        <f>DATE(Table1[[#This Row],[Column3]],Table1[[#This Row],[Column2]],Table1[[#This Row],[Column1]])</f>
        <v>42850</v>
      </c>
      <c r="G7638" s="3">
        <f>YEAR(Table1[[#This Row],[Order Date New]])</f>
        <v>2017</v>
      </c>
      <c r="H7638" s="3">
        <f>MONTH(Table1[[#This Row],[Order Date New]])</f>
        <v>4</v>
      </c>
      <c r="I7638" t="s">
        <v>1480</v>
      </c>
      <c r="J7638" t="s">
        <v>101</v>
      </c>
      <c r="K7638" t="s">
        <v>11</v>
      </c>
      <c r="L7638" t="s">
        <v>24</v>
      </c>
      <c r="M7638" t="s">
        <v>3182</v>
      </c>
      <c r="N7638" s="2">
        <v>8.9</v>
      </c>
      <c r="O7638" s="3">
        <v>4</v>
      </c>
      <c r="P7638" s="2">
        <v>0.67</v>
      </c>
    </row>
    <row r="7639" spans="1:16" x14ac:dyDescent="0.35">
      <c r="A7639" t="s">
        <v>3282</v>
      </c>
      <c r="B7639" t="str">
        <f>LEFT(Table1[[#This Row],[Order Date]],2)</f>
        <v>25</v>
      </c>
      <c r="C7639" t="str">
        <f>MID(Table1[[#This Row],[Order Date]],4,2)</f>
        <v>04</v>
      </c>
      <c r="D7639" t="str">
        <f>RIGHT(Table1[[#This Row],[Order Date]],4)</f>
        <v>2017</v>
      </c>
      <c r="E7639" s="1">
        <f>DATE(Table1[[#This Row],[Column3]],Table1[[#This Row],[Column2]],Table1[[#This Row],[Column1]])</f>
        <v>42850</v>
      </c>
      <c r="F7639" s="1">
        <f>DATE(Table1[[#This Row],[Column3]],Table1[[#This Row],[Column2]],Table1[[#This Row],[Column1]])</f>
        <v>42850</v>
      </c>
      <c r="G7639" s="3">
        <f>YEAR(Table1[[#This Row],[Order Date New]])</f>
        <v>2017</v>
      </c>
      <c r="H7639" s="3">
        <f>MONTH(Table1[[#This Row],[Order Date New]])</f>
        <v>4</v>
      </c>
      <c r="I7639" t="s">
        <v>644</v>
      </c>
      <c r="J7639" t="s">
        <v>27</v>
      </c>
      <c r="K7639" t="s">
        <v>11</v>
      </c>
      <c r="L7639" t="s">
        <v>12</v>
      </c>
      <c r="M7639" t="s">
        <v>2966</v>
      </c>
      <c r="N7639" s="2">
        <v>19.05</v>
      </c>
      <c r="O7639" s="3">
        <v>3</v>
      </c>
      <c r="P7639" s="2">
        <v>8.76</v>
      </c>
    </row>
    <row r="7640" spans="1:16" x14ac:dyDescent="0.35">
      <c r="A7640" t="s">
        <v>3282</v>
      </c>
      <c r="B7640" t="str">
        <f>LEFT(Table1[[#This Row],[Order Date]],2)</f>
        <v>25</v>
      </c>
      <c r="C7640" t="str">
        <f>MID(Table1[[#This Row],[Order Date]],4,2)</f>
        <v>04</v>
      </c>
      <c r="D7640" t="str">
        <f>RIGHT(Table1[[#This Row],[Order Date]],4)</f>
        <v>2017</v>
      </c>
      <c r="E7640" s="1">
        <f>DATE(Table1[[#This Row],[Column3]],Table1[[#This Row],[Column2]],Table1[[#This Row],[Column1]])</f>
        <v>42850</v>
      </c>
      <c r="F7640" s="1">
        <f>DATE(Table1[[#This Row],[Column3]],Table1[[#This Row],[Column2]],Table1[[#This Row],[Column1]])</f>
        <v>42850</v>
      </c>
      <c r="G7640" s="3">
        <f>YEAR(Table1[[#This Row],[Order Date New]])</f>
        <v>2017</v>
      </c>
      <c r="H7640" s="3">
        <f>MONTH(Table1[[#This Row],[Order Date New]])</f>
        <v>4</v>
      </c>
      <c r="I7640" t="s">
        <v>644</v>
      </c>
      <c r="J7640" t="s">
        <v>27</v>
      </c>
      <c r="K7640" t="s">
        <v>11</v>
      </c>
      <c r="L7640" t="s">
        <v>20</v>
      </c>
      <c r="M7640" t="s">
        <v>176</v>
      </c>
      <c r="N7640" s="2">
        <v>73.34</v>
      </c>
      <c r="O7640" s="3">
        <v>3</v>
      </c>
      <c r="P7640" s="2">
        <v>27.5</v>
      </c>
    </row>
    <row r="7641" spans="1:16" x14ac:dyDescent="0.35">
      <c r="A7641" t="s">
        <v>3282</v>
      </c>
      <c r="B7641" t="str">
        <f>LEFT(Table1[[#This Row],[Order Date]],2)</f>
        <v>25</v>
      </c>
      <c r="C7641" t="str">
        <f>MID(Table1[[#This Row],[Order Date]],4,2)</f>
        <v>04</v>
      </c>
      <c r="D7641" t="str">
        <f>RIGHT(Table1[[#This Row],[Order Date]],4)</f>
        <v>2017</v>
      </c>
      <c r="E7641" s="1">
        <f>DATE(Table1[[#This Row],[Column3]],Table1[[#This Row],[Column2]],Table1[[#This Row],[Column1]])</f>
        <v>42850</v>
      </c>
      <c r="F7641" s="1">
        <f>DATE(Table1[[#This Row],[Column3]],Table1[[#This Row],[Column2]],Table1[[#This Row],[Column1]])</f>
        <v>42850</v>
      </c>
      <c r="G7641" s="3">
        <f>YEAR(Table1[[#This Row],[Order Date New]])</f>
        <v>2017</v>
      </c>
      <c r="H7641" s="3">
        <f>MONTH(Table1[[#This Row],[Order Date New]])</f>
        <v>4</v>
      </c>
      <c r="I7641" t="s">
        <v>137</v>
      </c>
      <c r="J7641" t="s">
        <v>27</v>
      </c>
      <c r="K7641" t="s">
        <v>39</v>
      </c>
      <c r="L7641" t="s">
        <v>52</v>
      </c>
      <c r="M7641" t="s">
        <v>949</v>
      </c>
      <c r="N7641" s="2">
        <v>107.97</v>
      </c>
      <c r="O7641" s="3">
        <v>3</v>
      </c>
      <c r="P7641" s="2">
        <v>22.67</v>
      </c>
    </row>
    <row r="7642" spans="1:16" x14ac:dyDescent="0.35">
      <c r="A7642" t="s">
        <v>3282</v>
      </c>
      <c r="B7642" t="str">
        <f>LEFT(Table1[[#This Row],[Order Date]],2)</f>
        <v>25</v>
      </c>
      <c r="C7642" t="str">
        <f>MID(Table1[[#This Row],[Order Date]],4,2)</f>
        <v>04</v>
      </c>
      <c r="D7642" t="str">
        <f>RIGHT(Table1[[#This Row],[Order Date]],4)</f>
        <v>2017</v>
      </c>
      <c r="E7642" s="1">
        <f>DATE(Table1[[#This Row],[Column3]],Table1[[#This Row],[Column2]],Table1[[#This Row],[Column1]])</f>
        <v>42850</v>
      </c>
      <c r="F7642" s="1">
        <f>DATE(Table1[[#This Row],[Column3]],Table1[[#This Row],[Column2]],Table1[[#This Row],[Column1]])</f>
        <v>42850</v>
      </c>
      <c r="G7642" s="3">
        <f>YEAR(Table1[[#This Row],[Order Date New]])</f>
        <v>2017</v>
      </c>
      <c r="H7642" s="3">
        <f>MONTH(Table1[[#This Row],[Order Date New]])</f>
        <v>4</v>
      </c>
      <c r="I7642" t="s">
        <v>1918</v>
      </c>
      <c r="J7642" t="s">
        <v>27</v>
      </c>
      <c r="K7642" t="s">
        <v>34</v>
      </c>
      <c r="L7642" t="s">
        <v>75</v>
      </c>
      <c r="M7642" t="s">
        <v>2434</v>
      </c>
      <c r="N7642" s="2">
        <v>344.98</v>
      </c>
      <c r="O7642" s="3">
        <v>7</v>
      </c>
      <c r="P7642" s="2">
        <v>28.41</v>
      </c>
    </row>
    <row r="7643" spans="1:16" x14ac:dyDescent="0.35">
      <c r="A7643" t="s">
        <v>3283</v>
      </c>
      <c r="B7643" t="str">
        <f>LEFT(Table1[[#This Row],[Order Date]],2)</f>
        <v>26</v>
      </c>
      <c r="C7643" t="str">
        <f>MID(Table1[[#This Row],[Order Date]],4,2)</f>
        <v>04</v>
      </c>
      <c r="D7643" t="str">
        <f>RIGHT(Table1[[#This Row],[Order Date]],4)</f>
        <v>2017</v>
      </c>
      <c r="E7643" s="1">
        <f>DATE(Table1[[#This Row],[Column3]],Table1[[#This Row],[Column2]],Table1[[#This Row],[Column1]])</f>
        <v>42851</v>
      </c>
      <c r="F7643" s="1">
        <f>DATE(Table1[[#This Row],[Column3]],Table1[[#This Row],[Column2]],Table1[[#This Row],[Column1]])</f>
        <v>42851</v>
      </c>
      <c r="G7643" s="3">
        <f>YEAR(Table1[[#This Row],[Order Date New]])</f>
        <v>2017</v>
      </c>
      <c r="H7643" s="3">
        <f>MONTH(Table1[[#This Row],[Order Date New]])</f>
        <v>4</v>
      </c>
      <c r="I7643" t="s">
        <v>3040</v>
      </c>
      <c r="J7643" t="s">
        <v>10</v>
      </c>
      <c r="K7643" t="s">
        <v>34</v>
      </c>
      <c r="L7643" t="s">
        <v>47</v>
      </c>
      <c r="M7643" t="s">
        <v>60</v>
      </c>
      <c r="N7643" s="2">
        <v>1.99</v>
      </c>
      <c r="O7643" s="3">
        <v>1</v>
      </c>
      <c r="P7643" s="2">
        <v>-1.44</v>
      </c>
    </row>
    <row r="7644" spans="1:16" x14ac:dyDescent="0.35">
      <c r="A7644" t="s">
        <v>3283</v>
      </c>
      <c r="B7644" t="str">
        <f>LEFT(Table1[[#This Row],[Order Date]],2)</f>
        <v>26</v>
      </c>
      <c r="C7644" t="str">
        <f>MID(Table1[[#This Row],[Order Date]],4,2)</f>
        <v>04</v>
      </c>
      <c r="D7644" t="str">
        <f>RIGHT(Table1[[#This Row],[Order Date]],4)</f>
        <v>2017</v>
      </c>
      <c r="E7644" s="1">
        <f>DATE(Table1[[#This Row],[Column3]],Table1[[#This Row],[Column2]],Table1[[#This Row],[Column1]])</f>
        <v>42851</v>
      </c>
      <c r="F7644" s="1">
        <f>DATE(Table1[[#This Row],[Column3]],Table1[[#This Row],[Column2]],Table1[[#This Row],[Column1]])</f>
        <v>42851</v>
      </c>
      <c r="G7644" s="3">
        <f>YEAR(Table1[[#This Row],[Order Date New]])</f>
        <v>2017</v>
      </c>
      <c r="H7644" s="3">
        <f>MONTH(Table1[[#This Row],[Order Date New]])</f>
        <v>4</v>
      </c>
      <c r="I7644" t="s">
        <v>2471</v>
      </c>
      <c r="J7644" t="s">
        <v>178</v>
      </c>
      <c r="K7644" t="s">
        <v>11</v>
      </c>
      <c r="L7644" t="s">
        <v>12</v>
      </c>
      <c r="M7644" t="s">
        <v>3196</v>
      </c>
      <c r="N7644" s="2">
        <v>20.34</v>
      </c>
      <c r="O7644" s="3">
        <v>3</v>
      </c>
      <c r="P7644" s="2">
        <v>9.36</v>
      </c>
    </row>
    <row r="7645" spans="1:16" x14ac:dyDescent="0.35">
      <c r="A7645" t="s">
        <v>3283</v>
      </c>
      <c r="B7645" t="str">
        <f>LEFT(Table1[[#This Row],[Order Date]],2)</f>
        <v>26</v>
      </c>
      <c r="C7645" t="str">
        <f>MID(Table1[[#This Row],[Order Date]],4,2)</f>
        <v>04</v>
      </c>
      <c r="D7645" t="str">
        <f>RIGHT(Table1[[#This Row],[Order Date]],4)</f>
        <v>2017</v>
      </c>
      <c r="E7645" s="1">
        <f>DATE(Table1[[#This Row],[Column3]],Table1[[#This Row],[Column2]],Table1[[#This Row],[Column1]])</f>
        <v>42851</v>
      </c>
      <c r="F7645" s="1">
        <f>DATE(Table1[[#This Row],[Column3]],Table1[[#This Row],[Column2]],Table1[[#This Row],[Column1]])</f>
        <v>42851</v>
      </c>
      <c r="G7645" s="3">
        <f>YEAR(Table1[[#This Row],[Order Date New]])</f>
        <v>2017</v>
      </c>
      <c r="H7645" s="3">
        <f>MONTH(Table1[[#This Row],[Order Date New]])</f>
        <v>4</v>
      </c>
      <c r="I7645" t="s">
        <v>2471</v>
      </c>
      <c r="J7645" t="s">
        <v>178</v>
      </c>
      <c r="K7645" t="s">
        <v>11</v>
      </c>
      <c r="L7645" t="s">
        <v>16</v>
      </c>
      <c r="M7645" t="s">
        <v>3052</v>
      </c>
      <c r="N7645" s="2">
        <v>39.28</v>
      </c>
      <c r="O7645" s="3">
        <v>8</v>
      </c>
      <c r="P7645" s="2">
        <v>19.25</v>
      </c>
    </row>
    <row r="7646" spans="1:16" x14ac:dyDescent="0.35">
      <c r="A7646" t="s">
        <v>3284</v>
      </c>
      <c r="B7646" t="str">
        <f>LEFT(Table1[[#This Row],[Order Date]],2)</f>
        <v>27</v>
      </c>
      <c r="C7646" t="str">
        <f>MID(Table1[[#This Row],[Order Date]],4,2)</f>
        <v>04</v>
      </c>
      <c r="D7646" t="str">
        <f>RIGHT(Table1[[#This Row],[Order Date]],4)</f>
        <v>2017</v>
      </c>
      <c r="E7646" s="1">
        <f>DATE(Table1[[#This Row],[Column3]],Table1[[#This Row],[Column2]],Table1[[#This Row],[Column1]])</f>
        <v>42852</v>
      </c>
      <c r="F7646" s="1">
        <f>DATE(Table1[[#This Row],[Column3]],Table1[[#This Row],[Column2]],Table1[[#This Row],[Column1]])</f>
        <v>42852</v>
      </c>
      <c r="G7646" s="3">
        <f>YEAR(Table1[[#This Row],[Order Date New]])</f>
        <v>2017</v>
      </c>
      <c r="H7646" s="3">
        <f>MONTH(Table1[[#This Row],[Order Date New]])</f>
        <v>4</v>
      </c>
      <c r="I7646" t="s">
        <v>2938</v>
      </c>
      <c r="J7646" t="s">
        <v>10</v>
      </c>
      <c r="K7646" t="s">
        <v>11</v>
      </c>
      <c r="L7646" t="s">
        <v>16</v>
      </c>
      <c r="M7646" t="s">
        <v>1872</v>
      </c>
      <c r="N7646" s="2">
        <v>33.119999999999997</v>
      </c>
      <c r="O7646" s="3">
        <v>4</v>
      </c>
      <c r="P7646" s="2">
        <v>11.59</v>
      </c>
    </row>
    <row r="7647" spans="1:16" x14ac:dyDescent="0.35">
      <c r="A7647" t="s">
        <v>3284</v>
      </c>
      <c r="B7647" t="str">
        <f>LEFT(Table1[[#This Row],[Order Date]],2)</f>
        <v>27</v>
      </c>
      <c r="C7647" t="str">
        <f>MID(Table1[[#This Row],[Order Date]],4,2)</f>
        <v>04</v>
      </c>
      <c r="D7647" t="str">
        <f>RIGHT(Table1[[#This Row],[Order Date]],4)</f>
        <v>2017</v>
      </c>
      <c r="E7647" s="1">
        <f>DATE(Table1[[#This Row],[Column3]],Table1[[#This Row],[Column2]],Table1[[#This Row],[Column1]])</f>
        <v>42852</v>
      </c>
      <c r="F7647" s="1">
        <f>DATE(Table1[[#This Row],[Column3]],Table1[[#This Row],[Column2]],Table1[[#This Row],[Column1]])</f>
        <v>42852</v>
      </c>
      <c r="G7647" s="3">
        <f>YEAR(Table1[[#This Row],[Order Date New]])</f>
        <v>2017</v>
      </c>
      <c r="H7647" s="3">
        <f>MONTH(Table1[[#This Row],[Order Date New]])</f>
        <v>4</v>
      </c>
      <c r="I7647" t="s">
        <v>2938</v>
      </c>
      <c r="J7647" t="s">
        <v>10</v>
      </c>
      <c r="K7647" t="s">
        <v>34</v>
      </c>
      <c r="L7647" t="s">
        <v>75</v>
      </c>
      <c r="M7647" t="s">
        <v>2684</v>
      </c>
      <c r="N7647" s="2">
        <v>220.27</v>
      </c>
      <c r="O7647" s="3">
        <v>4</v>
      </c>
      <c r="P7647" s="2">
        <v>-42.11</v>
      </c>
    </row>
    <row r="7648" spans="1:16" x14ac:dyDescent="0.35">
      <c r="A7648" t="s">
        <v>3284</v>
      </c>
      <c r="B7648" t="str">
        <f>LEFT(Table1[[#This Row],[Order Date]],2)</f>
        <v>27</v>
      </c>
      <c r="C7648" t="str">
        <f>MID(Table1[[#This Row],[Order Date]],4,2)</f>
        <v>04</v>
      </c>
      <c r="D7648" t="str">
        <f>RIGHT(Table1[[#This Row],[Order Date]],4)</f>
        <v>2017</v>
      </c>
      <c r="E7648" s="1">
        <f>DATE(Table1[[#This Row],[Column3]],Table1[[#This Row],[Column2]],Table1[[#This Row],[Column1]])</f>
        <v>42852</v>
      </c>
      <c r="F7648" s="1">
        <f>DATE(Table1[[#This Row],[Column3]],Table1[[#This Row],[Column2]],Table1[[#This Row],[Column1]])</f>
        <v>42852</v>
      </c>
      <c r="G7648" s="3">
        <f>YEAR(Table1[[#This Row],[Order Date New]])</f>
        <v>2017</v>
      </c>
      <c r="H7648" s="3">
        <f>MONTH(Table1[[#This Row],[Order Date New]])</f>
        <v>4</v>
      </c>
      <c r="I7648" t="s">
        <v>1261</v>
      </c>
      <c r="J7648" t="s">
        <v>27</v>
      </c>
      <c r="K7648" t="s">
        <v>11</v>
      </c>
      <c r="L7648" t="s">
        <v>24</v>
      </c>
      <c r="M7648" t="s">
        <v>2033</v>
      </c>
      <c r="N7648" s="2">
        <v>123.92</v>
      </c>
      <c r="O7648" s="3">
        <v>4</v>
      </c>
      <c r="P7648" s="2">
        <v>33.46</v>
      </c>
    </row>
    <row r="7649" spans="1:16" x14ac:dyDescent="0.35">
      <c r="A7649" t="s">
        <v>3284</v>
      </c>
      <c r="B7649" t="str">
        <f>LEFT(Table1[[#This Row],[Order Date]],2)</f>
        <v>27</v>
      </c>
      <c r="C7649" t="str">
        <f>MID(Table1[[#This Row],[Order Date]],4,2)</f>
        <v>04</v>
      </c>
      <c r="D7649" t="str">
        <f>RIGHT(Table1[[#This Row],[Order Date]],4)</f>
        <v>2017</v>
      </c>
      <c r="E7649" s="1">
        <f>DATE(Table1[[#This Row],[Column3]],Table1[[#This Row],[Column2]],Table1[[#This Row],[Column1]])</f>
        <v>42852</v>
      </c>
      <c r="F7649" s="1">
        <f>DATE(Table1[[#This Row],[Column3]],Table1[[#This Row],[Column2]],Table1[[#This Row],[Column1]])</f>
        <v>42852</v>
      </c>
      <c r="G7649" s="3">
        <f>YEAR(Table1[[#This Row],[Order Date New]])</f>
        <v>2017</v>
      </c>
      <c r="H7649" s="3">
        <f>MONTH(Table1[[#This Row],[Order Date New]])</f>
        <v>4</v>
      </c>
      <c r="I7649" t="s">
        <v>1261</v>
      </c>
      <c r="J7649" t="s">
        <v>27</v>
      </c>
      <c r="K7649" t="s">
        <v>11</v>
      </c>
      <c r="L7649" t="s">
        <v>24</v>
      </c>
      <c r="M7649" t="s">
        <v>296</v>
      </c>
      <c r="N7649" s="2">
        <v>12.39</v>
      </c>
      <c r="O7649" s="3">
        <v>3</v>
      </c>
      <c r="P7649" s="2">
        <v>5.7</v>
      </c>
    </row>
    <row r="7650" spans="1:16" x14ac:dyDescent="0.35">
      <c r="A7650" t="s">
        <v>3284</v>
      </c>
      <c r="B7650" t="str">
        <f>LEFT(Table1[[#This Row],[Order Date]],2)</f>
        <v>27</v>
      </c>
      <c r="C7650" t="str">
        <f>MID(Table1[[#This Row],[Order Date]],4,2)</f>
        <v>04</v>
      </c>
      <c r="D7650" t="str">
        <f>RIGHT(Table1[[#This Row],[Order Date]],4)</f>
        <v>2017</v>
      </c>
      <c r="E7650" s="1">
        <f>DATE(Table1[[#This Row],[Column3]],Table1[[#This Row],[Column2]],Table1[[#This Row],[Column1]])</f>
        <v>42852</v>
      </c>
      <c r="F7650" s="1">
        <f>DATE(Table1[[#This Row],[Column3]],Table1[[#This Row],[Column2]],Table1[[#This Row],[Column1]])</f>
        <v>42852</v>
      </c>
      <c r="G7650" s="3">
        <f>YEAR(Table1[[#This Row],[Order Date New]])</f>
        <v>2017</v>
      </c>
      <c r="H7650" s="3">
        <f>MONTH(Table1[[#This Row],[Order Date New]])</f>
        <v>4</v>
      </c>
      <c r="I7650" t="s">
        <v>1261</v>
      </c>
      <c r="J7650" t="s">
        <v>27</v>
      </c>
      <c r="K7650" t="s">
        <v>11</v>
      </c>
      <c r="L7650" t="s">
        <v>24</v>
      </c>
      <c r="M7650" t="s">
        <v>525</v>
      </c>
      <c r="N7650" s="2">
        <v>47.3</v>
      </c>
      <c r="O7650" s="3">
        <v>2</v>
      </c>
      <c r="P7650" s="2">
        <v>12.3</v>
      </c>
    </row>
    <row r="7651" spans="1:16" x14ac:dyDescent="0.35">
      <c r="A7651" t="s">
        <v>3284</v>
      </c>
      <c r="B7651" t="str">
        <f>LEFT(Table1[[#This Row],[Order Date]],2)</f>
        <v>27</v>
      </c>
      <c r="C7651" t="str">
        <f>MID(Table1[[#This Row],[Order Date]],4,2)</f>
        <v>04</v>
      </c>
      <c r="D7651" t="str">
        <f>RIGHT(Table1[[#This Row],[Order Date]],4)</f>
        <v>2017</v>
      </c>
      <c r="E7651" s="1">
        <f>DATE(Table1[[#This Row],[Column3]],Table1[[#This Row],[Column2]],Table1[[#This Row],[Column1]])</f>
        <v>42852</v>
      </c>
      <c r="F7651" s="1">
        <f>DATE(Table1[[#This Row],[Column3]],Table1[[#This Row],[Column2]],Table1[[#This Row],[Column1]])</f>
        <v>42852</v>
      </c>
      <c r="G7651" s="3">
        <f>YEAR(Table1[[#This Row],[Order Date New]])</f>
        <v>2017</v>
      </c>
      <c r="H7651" s="3">
        <f>MONTH(Table1[[#This Row],[Order Date New]])</f>
        <v>4</v>
      </c>
      <c r="I7651" t="s">
        <v>2588</v>
      </c>
      <c r="J7651" t="s">
        <v>178</v>
      </c>
      <c r="K7651" t="s">
        <v>34</v>
      </c>
      <c r="L7651" t="s">
        <v>47</v>
      </c>
      <c r="M7651" t="s">
        <v>1736</v>
      </c>
      <c r="N7651" s="2">
        <v>139.58000000000001</v>
      </c>
      <c r="O7651" s="3">
        <v>7</v>
      </c>
      <c r="P7651" s="2">
        <v>39.08</v>
      </c>
    </row>
    <row r="7652" spans="1:16" x14ac:dyDescent="0.35">
      <c r="A7652" t="s">
        <v>3285</v>
      </c>
      <c r="B7652" t="str">
        <f>LEFT(Table1[[#This Row],[Order Date]],2)</f>
        <v>28</v>
      </c>
      <c r="C7652" t="str">
        <f>MID(Table1[[#This Row],[Order Date]],4,2)</f>
        <v>04</v>
      </c>
      <c r="D7652" t="str">
        <f>RIGHT(Table1[[#This Row],[Order Date]],4)</f>
        <v>2017</v>
      </c>
      <c r="E7652" s="1">
        <f>DATE(Table1[[#This Row],[Column3]],Table1[[#This Row],[Column2]],Table1[[#This Row],[Column1]])</f>
        <v>42853</v>
      </c>
      <c r="F7652" s="1">
        <f>DATE(Table1[[#This Row],[Column3]],Table1[[#This Row],[Column2]],Table1[[#This Row],[Column1]])</f>
        <v>42853</v>
      </c>
      <c r="G7652" s="3">
        <f>YEAR(Table1[[#This Row],[Order Date New]])</f>
        <v>2017</v>
      </c>
      <c r="H7652" s="3">
        <f>MONTH(Table1[[#This Row],[Order Date New]])</f>
        <v>4</v>
      </c>
      <c r="I7652" t="s">
        <v>377</v>
      </c>
      <c r="J7652" t="s">
        <v>23</v>
      </c>
      <c r="K7652" t="s">
        <v>11</v>
      </c>
      <c r="L7652" t="s">
        <v>18</v>
      </c>
      <c r="M7652" t="s">
        <v>2515</v>
      </c>
      <c r="N7652" s="2">
        <v>8.3800000000000008</v>
      </c>
      <c r="O7652" s="3">
        <v>1</v>
      </c>
      <c r="P7652" s="2">
        <v>0.73</v>
      </c>
    </row>
    <row r="7653" spans="1:16" x14ac:dyDescent="0.35">
      <c r="A7653" t="s">
        <v>3285</v>
      </c>
      <c r="B7653" t="str">
        <f>LEFT(Table1[[#This Row],[Order Date]],2)</f>
        <v>28</v>
      </c>
      <c r="C7653" t="str">
        <f>MID(Table1[[#This Row],[Order Date]],4,2)</f>
        <v>04</v>
      </c>
      <c r="D7653" t="str">
        <f>RIGHT(Table1[[#This Row],[Order Date]],4)</f>
        <v>2017</v>
      </c>
      <c r="E7653" s="1">
        <f>DATE(Table1[[#This Row],[Column3]],Table1[[#This Row],[Column2]],Table1[[#This Row],[Column1]])</f>
        <v>42853</v>
      </c>
      <c r="F7653" s="1">
        <f>DATE(Table1[[#This Row],[Column3]],Table1[[#This Row],[Column2]],Table1[[#This Row],[Column1]])</f>
        <v>42853</v>
      </c>
      <c r="G7653" s="3">
        <f>YEAR(Table1[[#This Row],[Order Date New]])</f>
        <v>2017</v>
      </c>
      <c r="H7653" s="3">
        <f>MONTH(Table1[[#This Row],[Order Date New]])</f>
        <v>4</v>
      </c>
      <c r="I7653" t="s">
        <v>377</v>
      </c>
      <c r="J7653" t="s">
        <v>23</v>
      </c>
      <c r="K7653" t="s">
        <v>11</v>
      </c>
      <c r="L7653" t="s">
        <v>24</v>
      </c>
      <c r="M7653" t="s">
        <v>925</v>
      </c>
      <c r="N7653" s="2">
        <v>6.85</v>
      </c>
      <c r="O7653" s="3">
        <v>2</v>
      </c>
      <c r="P7653" s="2">
        <v>0.77</v>
      </c>
    </row>
    <row r="7654" spans="1:16" x14ac:dyDescent="0.35">
      <c r="A7654" t="s">
        <v>3285</v>
      </c>
      <c r="B7654" t="str">
        <f>LEFT(Table1[[#This Row],[Order Date]],2)</f>
        <v>28</v>
      </c>
      <c r="C7654" t="str">
        <f>MID(Table1[[#This Row],[Order Date]],4,2)</f>
        <v>04</v>
      </c>
      <c r="D7654" t="str">
        <f>RIGHT(Table1[[#This Row],[Order Date]],4)</f>
        <v>2017</v>
      </c>
      <c r="E7654" s="1">
        <f>DATE(Table1[[#This Row],[Column3]],Table1[[#This Row],[Column2]],Table1[[#This Row],[Column1]])</f>
        <v>42853</v>
      </c>
      <c r="F7654" s="1">
        <f>DATE(Table1[[#This Row],[Column3]],Table1[[#This Row],[Column2]],Table1[[#This Row],[Column1]])</f>
        <v>42853</v>
      </c>
      <c r="G7654" s="3">
        <f>YEAR(Table1[[#This Row],[Order Date New]])</f>
        <v>2017</v>
      </c>
      <c r="H7654" s="3">
        <f>MONTH(Table1[[#This Row],[Order Date New]])</f>
        <v>4</v>
      </c>
      <c r="I7654" t="s">
        <v>1057</v>
      </c>
      <c r="J7654" t="s">
        <v>270</v>
      </c>
      <c r="K7654" t="s">
        <v>11</v>
      </c>
      <c r="L7654" t="s">
        <v>97</v>
      </c>
      <c r="M7654" t="s">
        <v>3184</v>
      </c>
      <c r="N7654" s="2">
        <v>28.08</v>
      </c>
      <c r="O7654" s="3">
        <v>3</v>
      </c>
      <c r="P7654" s="2">
        <v>5.27</v>
      </c>
    </row>
    <row r="7655" spans="1:16" x14ac:dyDescent="0.35">
      <c r="A7655" t="s">
        <v>3285</v>
      </c>
      <c r="B7655" t="str">
        <f>LEFT(Table1[[#This Row],[Order Date]],2)</f>
        <v>28</v>
      </c>
      <c r="C7655" t="str">
        <f>MID(Table1[[#This Row],[Order Date]],4,2)</f>
        <v>04</v>
      </c>
      <c r="D7655" t="str">
        <f>RIGHT(Table1[[#This Row],[Order Date]],4)</f>
        <v>2017</v>
      </c>
      <c r="E7655" s="1">
        <f>DATE(Table1[[#This Row],[Column3]],Table1[[#This Row],[Column2]],Table1[[#This Row],[Column1]])</f>
        <v>42853</v>
      </c>
      <c r="F7655" s="1">
        <f>DATE(Table1[[#This Row],[Column3]],Table1[[#This Row],[Column2]],Table1[[#This Row],[Column1]])</f>
        <v>42853</v>
      </c>
      <c r="G7655" s="3">
        <f>YEAR(Table1[[#This Row],[Order Date New]])</f>
        <v>2017</v>
      </c>
      <c r="H7655" s="3">
        <f>MONTH(Table1[[#This Row],[Order Date New]])</f>
        <v>4</v>
      </c>
      <c r="I7655" t="s">
        <v>781</v>
      </c>
      <c r="J7655" t="s">
        <v>131</v>
      </c>
      <c r="K7655" t="s">
        <v>39</v>
      </c>
      <c r="L7655" t="s">
        <v>40</v>
      </c>
      <c r="M7655" t="s">
        <v>2479</v>
      </c>
      <c r="N7655" s="2">
        <v>751.98</v>
      </c>
      <c r="O7655" s="3">
        <v>2</v>
      </c>
      <c r="P7655" s="2">
        <v>84.6</v>
      </c>
    </row>
    <row r="7656" spans="1:16" x14ac:dyDescent="0.35">
      <c r="A7656" t="s">
        <v>3286</v>
      </c>
      <c r="B7656" t="str">
        <f>LEFT(Table1[[#This Row],[Order Date]],2)</f>
        <v>29</v>
      </c>
      <c r="C7656" t="str">
        <f>MID(Table1[[#This Row],[Order Date]],4,2)</f>
        <v>04</v>
      </c>
      <c r="D7656" t="str">
        <f>RIGHT(Table1[[#This Row],[Order Date]],4)</f>
        <v>2017</v>
      </c>
      <c r="E7656" s="1">
        <f>DATE(Table1[[#This Row],[Column3]],Table1[[#This Row],[Column2]],Table1[[#This Row],[Column1]])</f>
        <v>42854</v>
      </c>
      <c r="F7656" s="1">
        <f>DATE(Table1[[#This Row],[Column3]],Table1[[#This Row],[Column2]],Table1[[#This Row],[Column1]])</f>
        <v>42854</v>
      </c>
      <c r="G7656" s="3">
        <f>YEAR(Table1[[#This Row],[Order Date New]])</f>
        <v>2017</v>
      </c>
      <c r="H7656" s="3">
        <f>MONTH(Table1[[#This Row],[Order Date New]])</f>
        <v>4</v>
      </c>
      <c r="I7656" t="s">
        <v>310</v>
      </c>
      <c r="J7656" t="s">
        <v>79</v>
      </c>
      <c r="K7656" t="s">
        <v>34</v>
      </c>
      <c r="L7656" t="s">
        <v>156</v>
      </c>
      <c r="M7656" t="s">
        <v>1177</v>
      </c>
      <c r="N7656" s="2">
        <v>1048.3499999999999</v>
      </c>
      <c r="O7656" s="3">
        <v>5</v>
      </c>
      <c r="P7656" s="2">
        <v>-69.89</v>
      </c>
    </row>
    <row r="7657" spans="1:16" x14ac:dyDescent="0.35">
      <c r="A7657" t="s">
        <v>3286</v>
      </c>
      <c r="B7657" t="str">
        <f>LEFT(Table1[[#This Row],[Order Date]],2)</f>
        <v>29</v>
      </c>
      <c r="C7657" t="str">
        <f>MID(Table1[[#This Row],[Order Date]],4,2)</f>
        <v>04</v>
      </c>
      <c r="D7657" t="str">
        <f>RIGHT(Table1[[#This Row],[Order Date]],4)</f>
        <v>2017</v>
      </c>
      <c r="E7657" s="1">
        <f>DATE(Table1[[#This Row],[Column3]],Table1[[#This Row],[Column2]],Table1[[#This Row],[Column1]])</f>
        <v>42854</v>
      </c>
      <c r="F7657" s="1">
        <f>DATE(Table1[[#This Row],[Column3]],Table1[[#This Row],[Column2]],Table1[[#This Row],[Column1]])</f>
        <v>42854</v>
      </c>
      <c r="G7657" s="3">
        <f>YEAR(Table1[[#This Row],[Order Date New]])</f>
        <v>2017</v>
      </c>
      <c r="H7657" s="3">
        <f>MONTH(Table1[[#This Row],[Order Date New]])</f>
        <v>4</v>
      </c>
      <c r="I7657" t="s">
        <v>302</v>
      </c>
      <c r="J7657" t="s">
        <v>191</v>
      </c>
      <c r="K7657" t="s">
        <v>11</v>
      </c>
      <c r="L7657" t="s">
        <v>16</v>
      </c>
      <c r="M7657" t="s">
        <v>3268</v>
      </c>
      <c r="N7657" s="2">
        <v>4.91</v>
      </c>
      <c r="O7657" s="3">
        <v>1</v>
      </c>
      <c r="P7657" s="2">
        <v>2.41</v>
      </c>
    </row>
    <row r="7658" spans="1:16" x14ac:dyDescent="0.35">
      <c r="A7658" t="s">
        <v>3287</v>
      </c>
      <c r="B7658" t="str">
        <f>LEFT(Table1[[#This Row],[Order Date]],2)</f>
        <v>30</v>
      </c>
      <c r="C7658" t="str">
        <f>MID(Table1[[#This Row],[Order Date]],4,2)</f>
        <v>04</v>
      </c>
      <c r="D7658" t="str">
        <f>RIGHT(Table1[[#This Row],[Order Date]],4)</f>
        <v>2017</v>
      </c>
      <c r="E7658" s="1">
        <f>DATE(Table1[[#This Row],[Column3]],Table1[[#This Row],[Column2]],Table1[[#This Row],[Column1]])</f>
        <v>42855</v>
      </c>
      <c r="F7658" s="1">
        <f>DATE(Table1[[#This Row],[Column3]],Table1[[#This Row],[Column2]],Table1[[#This Row],[Column1]])</f>
        <v>42855</v>
      </c>
      <c r="G7658" s="3">
        <f>YEAR(Table1[[#This Row],[Order Date New]])</f>
        <v>2017</v>
      </c>
      <c r="H7658" s="3">
        <f>MONTH(Table1[[#This Row],[Order Date New]])</f>
        <v>4</v>
      </c>
      <c r="I7658" t="s">
        <v>2769</v>
      </c>
      <c r="J7658" t="s">
        <v>161</v>
      </c>
      <c r="K7658" t="s">
        <v>11</v>
      </c>
      <c r="L7658" t="s">
        <v>64</v>
      </c>
      <c r="M7658" t="s">
        <v>2774</v>
      </c>
      <c r="N7658" s="2">
        <v>62.96</v>
      </c>
      <c r="O7658" s="3">
        <v>4</v>
      </c>
      <c r="P7658" s="2">
        <v>28.33</v>
      </c>
    </row>
    <row r="7659" spans="1:16" x14ac:dyDescent="0.35">
      <c r="A7659" t="s">
        <v>3287</v>
      </c>
      <c r="B7659" t="str">
        <f>LEFT(Table1[[#This Row],[Order Date]],2)</f>
        <v>30</v>
      </c>
      <c r="C7659" t="str">
        <f>MID(Table1[[#This Row],[Order Date]],4,2)</f>
        <v>04</v>
      </c>
      <c r="D7659" t="str">
        <f>RIGHT(Table1[[#This Row],[Order Date]],4)</f>
        <v>2017</v>
      </c>
      <c r="E7659" s="1">
        <f>DATE(Table1[[#This Row],[Column3]],Table1[[#This Row],[Column2]],Table1[[#This Row],[Column1]])</f>
        <v>42855</v>
      </c>
      <c r="F7659" s="1">
        <f>DATE(Table1[[#This Row],[Column3]],Table1[[#This Row],[Column2]],Table1[[#This Row],[Column1]])</f>
        <v>42855</v>
      </c>
      <c r="G7659" s="3">
        <f>YEAR(Table1[[#This Row],[Order Date New]])</f>
        <v>2017</v>
      </c>
      <c r="H7659" s="3">
        <f>MONTH(Table1[[#This Row],[Order Date New]])</f>
        <v>4</v>
      </c>
      <c r="I7659" t="s">
        <v>363</v>
      </c>
      <c r="J7659" t="s">
        <v>23</v>
      </c>
      <c r="K7659" t="s">
        <v>39</v>
      </c>
      <c r="L7659" t="s">
        <v>40</v>
      </c>
      <c r="M7659" t="s">
        <v>1382</v>
      </c>
      <c r="N7659" s="2">
        <v>677.58</v>
      </c>
      <c r="O7659" s="3">
        <v>5</v>
      </c>
      <c r="P7659" s="2">
        <v>-158.1</v>
      </c>
    </row>
    <row r="7660" spans="1:16" x14ac:dyDescent="0.35">
      <c r="A7660" t="s">
        <v>3287</v>
      </c>
      <c r="B7660" t="str">
        <f>LEFT(Table1[[#This Row],[Order Date]],2)</f>
        <v>30</v>
      </c>
      <c r="C7660" t="str">
        <f>MID(Table1[[#This Row],[Order Date]],4,2)</f>
        <v>04</v>
      </c>
      <c r="D7660" t="str">
        <f>RIGHT(Table1[[#This Row],[Order Date]],4)</f>
        <v>2017</v>
      </c>
      <c r="E7660" s="1">
        <f>DATE(Table1[[#This Row],[Column3]],Table1[[#This Row],[Column2]],Table1[[#This Row],[Column1]])</f>
        <v>42855</v>
      </c>
      <c r="F7660" s="1">
        <f>DATE(Table1[[#This Row],[Column3]],Table1[[#This Row],[Column2]],Table1[[#This Row],[Column1]])</f>
        <v>42855</v>
      </c>
      <c r="G7660" s="3">
        <f>YEAR(Table1[[#This Row],[Order Date New]])</f>
        <v>2017</v>
      </c>
      <c r="H7660" s="3">
        <f>MONTH(Table1[[#This Row],[Order Date New]])</f>
        <v>4</v>
      </c>
      <c r="I7660" t="s">
        <v>363</v>
      </c>
      <c r="J7660" t="s">
        <v>23</v>
      </c>
      <c r="K7660" t="s">
        <v>11</v>
      </c>
      <c r="L7660" t="s">
        <v>20</v>
      </c>
      <c r="M7660" t="s">
        <v>1654</v>
      </c>
      <c r="N7660" s="2">
        <v>13.9</v>
      </c>
      <c r="O7660" s="3">
        <v>3</v>
      </c>
      <c r="P7660" s="2">
        <v>-9.26</v>
      </c>
    </row>
    <row r="7661" spans="1:16" x14ac:dyDescent="0.35">
      <c r="A7661" t="s">
        <v>3287</v>
      </c>
      <c r="B7661" t="str">
        <f>LEFT(Table1[[#This Row],[Order Date]],2)</f>
        <v>30</v>
      </c>
      <c r="C7661" t="str">
        <f>MID(Table1[[#This Row],[Order Date]],4,2)</f>
        <v>04</v>
      </c>
      <c r="D7661" t="str">
        <f>RIGHT(Table1[[#This Row],[Order Date]],4)</f>
        <v>2017</v>
      </c>
      <c r="E7661" s="1">
        <f>DATE(Table1[[#This Row],[Column3]],Table1[[#This Row],[Column2]],Table1[[#This Row],[Column1]])</f>
        <v>42855</v>
      </c>
      <c r="F7661" s="1">
        <f>DATE(Table1[[#This Row],[Column3]],Table1[[#This Row],[Column2]],Table1[[#This Row],[Column1]])</f>
        <v>42855</v>
      </c>
      <c r="G7661" s="3">
        <f>YEAR(Table1[[#This Row],[Order Date New]])</f>
        <v>2017</v>
      </c>
      <c r="H7661" s="3">
        <f>MONTH(Table1[[#This Row],[Order Date New]])</f>
        <v>4</v>
      </c>
      <c r="I7661" t="s">
        <v>1146</v>
      </c>
      <c r="J7661" t="s">
        <v>131</v>
      </c>
      <c r="K7661" t="s">
        <v>11</v>
      </c>
      <c r="L7661" t="s">
        <v>16</v>
      </c>
      <c r="M7661" t="s">
        <v>2500</v>
      </c>
      <c r="N7661" s="2">
        <v>4.6100000000000003</v>
      </c>
      <c r="O7661" s="3">
        <v>2</v>
      </c>
      <c r="P7661" s="2">
        <v>1.67</v>
      </c>
    </row>
    <row r="7662" spans="1:16" x14ac:dyDescent="0.35">
      <c r="A7662" t="s">
        <v>3287</v>
      </c>
      <c r="B7662" t="str">
        <f>LEFT(Table1[[#This Row],[Order Date]],2)</f>
        <v>30</v>
      </c>
      <c r="C7662" t="str">
        <f>MID(Table1[[#This Row],[Order Date]],4,2)</f>
        <v>04</v>
      </c>
      <c r="D7662" t="str">
        <f>RIGHT(Table1[[#This Row],[Order Date]],4)</f>
        <v>2017</v>
      </c>
      <c r="E7662" s="1">
        <f>DATE(Table1[[#This Row],[Column3]],Table1[[#This Row],[Column2]],Table1[[#This Row],[Column1]])</f>
        <v>42855</v>
      </c>
      <c r="F7662" s="1">
        <f>DATE(Table1[[#This Row],[Column3]],Table1[[#This Row],[Column2]],Table1[[#This Row],[Column1]])</f>
        <v>42855</v>
      </c>
      <c r="G7662" s="3">
        <f>YEAR(Table1[[#This Row],[Order Date New]])</f>
        <v>2017</v>
      </c>
      <c r="H7662" s="3">
        <f>MONTH(Table1[[#This Row],[Order Date New]])</f>
        <v>4</v>
      </c>
      <c r="I7662" t="s">
        <v>1146</v>
      </c>
      <c r="J7662" t="s">
        <v>131</v>
      </c>
      <c r="K7662" t="s">
        <v>11</v>
      </c>
      <c r="L7662" t="s">
        <v>24</v>
      </c>
      <c r="M7662" t="s">
        <v>225</v>
      </c>
      <c r="N7662" s="2">
        <v>15.53</v>
      </c>
      <c r="O7662" s="3">
        <v>3</v>
      </c>
      <c r="P7662" s="2">
        <v>4.8499999999999996</v>
      </c>
    </row>
    <row r="7663" spans="1:16" x14ac:dyDescent="0.35">
      <c r="A7663" t="s">
        <v>3287</v>
      </c>
      <c r="B7663" t="str">
        <f>LEFT(Table1[[#This Row],[Order Date]],2)</f>
        <v>30</v>
      </c>
      <c r="C7663" t="str">
        <f>MID(Table1[[#This Row],[Order Date]],4,2)</f>
        <v>04</v>
      </c>
      <c r="D7663" t="str">
        <f>RIGHT(Table1[[#This Row],[Order Date]],4)</f>
        <v>2017</v>
      </c>
      <c r="E7663" s="1">
        <f>DATE(Table1[[#This Row],[Column3]],Table1[[#This Row],[Column2]],Table1[[#This Row],[Column1]])</f>
        <v>42855</v>
      </c>
      <c r="F7663" s="1">
        <f>DATE(Table1[[#This Row],[Column3]],Table1[[#This Row],[Column2]],Table1[[#This Row],[Column1]])</f>
        <v>42855</v>
      </c>
      <c r="G7663" s="3">
        <f>YEAR(Table1[[#This Row],[Order Date New]])</f>
        <v>2017</v>
      </c>
      <c r="H7663" s="3">
        <f>MONTH(Table1[[#This Row],[Order Date New]])</f>
        <v>4</v>
      </c>
      <c r="I7663" t="s">
        <v>1146</v>
      </c>
      <c r="J7663" t="s">
        <v>131</v>
      </c>
      <c r="K7663" t="s">
        <v>11</v>
      </c>
      <c r="L7663" t="s">
        <v>16</v>
      </c>
      <c r="M7663" t="s">
        <v>1459</v>
      </c>
      <c r="N7663" s="2">
        <v>11.95</v>
      </c>
      <c r="O7663" s="3">
        <v>3</v>
      </c>
      <c r="P7663" s="2">
        <v>3.88</v>
      </c>
    </row>
    <row r="7664" spans="1:16" x14ac:dyDescent="0.35">
      <c r="A7664" t="s">
        <v>3287</v>
      </c>
      <c r="B7664" t="str">
        <f>LEFT(Table1[[#This Row],[Order Date]],2)</f>
        <v>30</v>
      </c>
      <c r="C7664" t="str">
        <f>MID(Table1[[#This Row],[Order Date]],4,2)</f>
        <v>04</v>
      </c>
      <c r="D7664" t="str">
        <f>RIGHT(Table1[[#This Row],[Order Date]],4)</f>
        <v>2017</v>
      </c>
      <c r="E7664" s="1">
        <f>DATE(Table1[[#This Row],[Column3]],Table1[[#This Row],[Column2]],Table1[[#This Row],[Column1]])</f>
        <v>42855</v>
      </c>
      <c r="F7664" s="1">
        <f>DATE(Table1[[#This Row],[Column3]],Table1[[#This Row],[Column2]],Table1[[#This Row],[Column1]])</f>
        <v>42855</v>
      </c>
      <c r="G7664" s="3">
        <f>YEAR(Table1[[#This Row],[Order Date New]])</f>
        <v>2017</v>
      </c>
      <c r="H7664" s="3">
        <f>MONTH(Table1[[#This Row],[Order Date New]])</f>
        <v>4</v>
      </c>
      <c r="I7664" t="s">
        <v>1840</v>
      </c>
      <c r="J7664" t="s">
        <v>131</v>
      </c>
      <c r="K7664" t="s">
        <v>34</v>
      </c>
      <c r="L7664" t="s">
        <v>47</v>
      </c>
      <c r="M7664" t="s">
        <v>833</v>
      </c>
      <c r="N7664" s="2">
        <v>23.68</v>
      </c>
      <c r="O7664" s="3">
        <v>8</v>
      </c>
      <c r="P7664" s="2">
        <v>6.22</v>
      </c>
    </row>
    <row r="7665" spans="1:16" x14ac:dyDescent="0.35">
      <c r="A7665" t="s">
        <v>3287</v>
      </c>
      <c r="B7665" t="str">
        <f>LEFT(Table1[[#This Row],[Order Date]],2)</f>
        <v>30</v>
      </c>
      <c r="C7665" t="str">
        <f>MID(Table1[[#This Row],[Order Date]],4,2)</f>
        <v>04</v>
      </c>
      <c r="D7665" t="str">
        <f>RIGHT(Table1[[#This Row],[Order Date]],4)</f>
        <v>2017</v>
      </c>
      <c r="E7665" s="1">
        <f>DATE(Table1[[#This Row],[Column3]],Table1[[#This Row],[Column2]],Table1[[#This Row],[Column1]])</f>
        <v>42855</v>
      </c>
      <c r="F7665" s="1">
        <f>DATE(Table1[[#This Row],[Column3]],Table1[[#This Row],[Column2]],Table1[[#This Row],[Column1]])</f>
        <v>42855</v>
      </c>
      <c r="G7665" s="3">
        <f>YEAR(Table1[[#This Row],[Order Date New]])</f>
        <v>2017</v>
      </c>
      <c r="H7665" s="3">
        <f>MONTH(Table1[[#This Row],[Order Date New]])</f>
        <v>4</v>
      </c>
      <c r="I7665" t="s">
        <v>1840</v>
      </c>
      <c r="J7665" t="s">
        <v>131</v>
      </c>
      <c r="K7665" t="s">
        <v>39</v>
      </c>
      <c r="L7665" t="s">
        <v>52</v>
      </c>
      <c r="M7665" t="s">
        <v>1669</v>
      </c>
      <c r="N7665" s="2">
        <v>2.38</v>
      </c>
      <c r="O7665" s="3">
        <v>3</v>
      </c>
      <c r="P7665" s="2">
        <v>0.74</v>
      </c>
    </row>
    <row r="7666" spans="1:16" x14ac:dyDescent="0.35">
      <c r="A7666" t="s">
        <v>3287</v>
      </c>
      <c r="B7666" t="str">
        <f>LEFT(Table1[[#This Row],[Order Date]],2)</f>
        <v>30</v>
      </c>
      <c r="C7666" t="str">
        <f>MID(Table1[[#This Row],[Order Date]],4,2)</f>
        <v>04</v>
      </c>
      <c r="D7666" t="str">
        <f>RIGHT(Table1[[#This Row],[Order Date]],4)</f>
        <v>2017</v>
      </c>
      <c r="E7666" s="1">
        <f>DATE(Table1[[#This Row],[Column3]],Table1[[#This Row],[Column2]],Table1[[#This Row],[Column1]])</f>
        <v>42855</v>
      </c>
      <c r="F7666" s="1">
        <f>DATE(Table1[[#This Row],[Column3]],Table1[[#This Row],[Column2]],Table1[[#This Row],[Column1]])</f>
        <v>42855</v>
      </c>
      <c r="G7666" s="3">
        <f>YEAR(Table1[[#This Row],[Order Date New]])</f>
        <v>2017</v>
      </c>
      <c r="H7666" s="3">
        <f>MONTH(Table1[[#This Row],[Order Date New]])</f>
        <v>4</v>
      </c>
      <c r="I7666" t="s">
        <v>1627</v>
      </c>
      <c r="J7666" t="s">
        <v>79</v>
      </c>
      <c r="K7666" t="s">
        <v>11</v>
      </c>
      <c r="L7666" t="s">
        <v>12</v>
      </c>
      <c r="M7666" t="s">
        <v>2363</v>
      </c>
      <c r="N7666" s="2">
        <v>10.37</v>
      </c>
      <c r="O7666" s="3">
        <v>2</v>
      </c>
      <c r="P7666" s="2">
        <v>3.63</v>
      </c>
    </row>
    <row r="7667" spans="1:16" x14ac:dyDescent="0.35">
      <c r="A7667" t="s">
        <v>3287</v>
      </c>
      <c r="B7667" t="str">
        <f>LEFT(Table1[[#This Row],[Order Date]],2)</f>
        <v>30</v>
      </c>
      <c r="C7667" t="str">
        <f>MID(Table1[[#This Row],[Order Date]],4,2)</f>
        <v>04</v>
      </c>
      <c r="D7667" t="str">
        <f>RIGHT(Table1[[#This Row],[Order Date]],4)</f>
        <v>2017</v>
      </c>
      <c r="E7667" s="1">
        <f>DATE(Table1[[#This Row],[Column3]],Table1[[#This Row],[Column2]],Table1[[#This Row],[Column1]])</f>
        <v>42855</v>
      </c>
      <c r="F7667" s="1">
        <f>DATE(Table1[[#This Row],[Column3]],Table1[[#This Row],[Column2]],Table1[[#This Row],[Column1]])</f>
        <v>42855</v>
      </c>
      <c r="G7667" s="3">
        <f>YEAR(Table1[[#This Row],[Order Date New]])</f>
        <v>2017</v>
      </c>
      <c r="H7667" s="3">
        <f>MONTH(Table1[[#This Row],[Order Date New]])</f>
        <v>4</v>
      </c>
      <c r="I7667" t="s">
        <v>2526</v>
      </c>
      <c r="J7667" t="s">
        <v>668</v>
      </c>
      <c r="K7667" t="s">
        <v>11</v>
      </c>
      <c r="L7667" t="s">
        <v>16</v>
      </c>
      <c r="M7667" t="s">
        <v>3288</v>
      </c>
      <c r="N7667" s="2">
        <v>5.76</v>
      </c>
      <c r="O7667" s="3">
        <v>2</v>
      </c>
      <c r="P7667" s="2">
        <v>2.82</v>
      </c>
    </row>
    <row r="7668" spans="1:16" x14ac:dyDescent="0.35">
      <c r="A7668" t="s">
        <v>3287</v>
      </c>
      <c r="B7668" t="str">
        <f>LEFT(Table1[[#This Row],[Order Date]],2)</f>
        <v>30</v>
      </c>
      <c r="C7668" t="str">
        <f>MID(Table1[[#This Row],[Order Date]],4,2)</f>
        <v>04</v>
      </c>
      <c r="D7668" t="str">
        <f>RIGHT(Table1[[#This Row],[Order Date]],4)</f>
        <v>2017</v>
      </c>
      <c r="E7668" s="1">
        <f>DATE(Table1[[#This Row],[Column3]],Table1[[#This Row],[Column2]],Table1[[#This Row],[Column1]])</f>
        <v>42855</v>
      </c>
      <c r="F7668" s="1">
        <f>DATE(Table1[[#This Row],[Column3]],Table1[[#This Row],[Column2]],Table1[[#This Row],[Column1]])</f>
        <v>42855</v>
      </c>
      <c r="G7668" s="3">
        <f>YEAR(Table1[[#This Row],[Order Date New]])</f>
        <v>2017</v>
      </c>
      <c r="H7668" s="3">
        <f>MONTH(Table1[[#This Row],[Order Date New]])</f>
        <v>4</v>
      </c>
      <c r="I7668" t="s">
        <v>1835</v>
      </c>
      <c r="J7668" t="s">
        <v>15</v>
      </c>
      <c r="K7668" t="s">
        <v>11</v>
      </c>
      <c r="L7668" t="s">
        <v>20</v>
      </c>
      <c r="M7668" t="s">
        <v>92</v>
      </c>
      <c r="N7668" s="2">
        <v>43.37</v>
      </c>
      <c r="O7668" s="3">
        <v>7</v>
      </c>
      <c r="P7668" s="2">
        <v>-69.400000000000006</v>
      </c>
    </row>
    <row r="7669" spans="1:16" x14ac:dyDescent="0.35">
      <c r="A7669" t="s">
        <v>3287</v>
      </c>
      <c r="B7669" t="str">
        <f>LEFT(Table1[[#This Row],[Order Date]],2)</f>
        <v>30</v>
      </c>
      <c r="C7669" t="str">
        <f>MID(Table1[[#This Row],[Order Date]],4,2)</f>
        <v>04</v>
      </c>
      <c r="D7669" t="str">
        <f>RIGHT(Table1[[#This Row],[Order Date]],4)</f>
        <v>2017</v>
      </c>
      <c r="E7669" s="1">
        <f>DATE(Table1[[#This Row],[Column3]],Table1[[#This Row],[Column2]],Table1[[#This Row],[Column1]])</f>
        <v>42855</v>
      </c>
      <c r="F7669" s="1">
        <f>DATE(Table1[[#This Row],[Column3]],Table1[[#This Row],[Column2]],Table1[[#This Row],[Column1]])</f>
        <v>42855</v>
      </c>
      <c r="G7669" s="3">
        <f>YEAR(Table1[[#This Row],[Order Date New]])</f>
        <v>2017</v>
      </c>
      <c r="H7669" s="3">
        <f>MONTH(Table1[[#This Row],[Order Date New]])</f>
        <v>4</v>
      </c>
      <c r="I7669" t="s">
        <v>1821</v>
      </c>
      <c r="J7669" t="s">
        <v>27</v>
      </c>
      <c r="K7669" t="s">
        <v>11</v>
      </c>
      <c r="L7669" t="s">
        <v>12</v>
      </c>
      <c r="M7669" t="s">
        <v>392</v>
      </c>
      <c r="N7669" s="2">
        <v>163.96</v>
      </c>
      <c r="O7669" s="3">
        <v>4</v>
      </c>
      <c r="P7669" s="2">
        <v>80.34</v>
      </c>
    </row>
    <row r="7670" spans="1:16" x14ac:dyDescent="0.35">
      <c r="A7670" t="s">
        <v>3287</v>
      </c>
      <c r="B7670" t="str">
        <f>LEFT(Table1[[#This Row],[Order Date]],2)</f>
        <v>30</v>
      </c>
      <c r="C7670" t="str">
        <f>MID(Table1[[#This Row],[Order Date]],4,2)</f>
        <v>04</v>
      </c>
      <c r="D7670" t="str">
        <f>RIGHT(Table1[[#This Row],[Order Date]],4)</f>
        <v>2017</v>
      </c>
      <c r="E7670" s="1">
        <f>DATE(Table1[[#This Row],[Column3]],Table1[[#This Row],[Column2]],Table1[[#This Row],[Column1]])</f>
        <v>42855</v>
      </c>
      <c r="F7670" s="1">
        <f>DATE(Table1[[#This Row],[Column3]],Table1[[#This Row],[Column2]],Table1[[#This Row],[Column1]])</f>
        <v>42855</v>
      </c>
      <c r="G7670" s="3">
        <f>YEAR(Table1[[#This Row],[Order Date New]])</f>
        <v>2017</v>
      </c>
      <c r="H7670" s="3">
        <f>MONTH(Table1[[#This Row],[Order Date New]])</f>
        <v>4</v>
      </c>
      <c r="I7670" t="s">
        <v>1236</v>
      </c>
      <c r="J7670" t="s">
        <v>27</v>
      </c>
      <c r="K7670" t="s">
        <v>34</v>
      </c>
      <c r="L7670" t="s">
        <v>47</v>
      </c>
      <c r="M7670" t="s">
        <v>1430</v>
      </c>
      <c r="N7670" s="2">
        <v>64.959999999999994</v>
      </c>
      <c r="O7670" s="3">
        <v>2</v>
      </c>
      <c r="P7670" s="2">
        <v>21.44</v>
      </c>
    </row>
    <row r="7671" spans="1:16" x14ac:dyDescent="0.35">
      <c r="A7671" t="s">
        <v>3287</v>
      </c>
      <c r="B7671" t="str">
        <f>LEFT(Table1[[#This Row],[Order Date]],2)</f>
        <v>30</v>
      </c>
      <c r="C7671" t="str">
        <f>MID(Table1[[#This Row],[Order Date]],4,2)</f>
        <v>04</v>
      </c>
      <c r="D7671" t="str">
        <f>RIGHT(Table1[[#This Row],[Order Date]],4)</f>
        <v>2017</v>
      </c>
      <c r="E7671" s="1">
        <f>DATE(Table1[[#This Row],[Column3]],Table1[[#This Row],[Column2]],Table1[[#This Row],[Column1]])</f>
        <v>42855</v>
      </c>
      <c r="F7671" s="1">
        <f>DATE(Table1[[#This Row],[Column3]],Table1[[#This Row],[Column2]],Table1[[#This Row],[Column1]])</f>
        <v>42855</v>
      </c>
      <c r="G7671" s="3">
        <f>YEAR(Table1[[#This Row],[Order Date New]])</f>
        <v>2017</v>
      </c>
      <c r="H7671" s="3">
        <f>MONTH(Table1[[#This Row],[Order Date New]])</f>
        <v>4</v>
      </c>
      <c r="I7671" t="s">
        <v>1236</v>
      </c>
      <c r="J7671" t="s">
        <v>27</v>
      </c>
      <c r="K7671" t="s">
        <v>11</v>
      </c>
      <c r="L7671" t="s">
        <v>64</v>
      </c>
      <c r="M7671" t="s">
        <v>1577</v>
      </c>
      <c r="N7671" s="2">
        <v>30.56</v>
      </c>
      <c r="O7671" s="3">
        <v>4</v>
      </c>
      <c r="P7671" s="2">
        <v>14.97</v>
      </c>
    </row>
    <row r="7672" spans="1:16" x14ac:dyDescent="0.35">
      <c r="A7672" t="s">
        <v>3287</v>
      </c>
      <c r="B7672" t="str">
        <f>LEFT(Table1[[#This Row],[Order Date]],2)</f>
        <v>30</v>
      </c>
      <c r="C7672" t="str">
        <f>MID(Table1[[#This Row],[Order Date]],4,2)</f>
        <v>04</v>
      </c>
      <c r="D7672" t="str">
        <f>RIGHT(Table1[[#This Row],[Order Date]],4)</f>
        <v>2017</v>
      </c>
      <c r="E7672" s="1">
        <f>DATE(Table1[[#This Row],[Column3]],Table1[[#This Row],[Column2]],Table1[[#This Row],[Column1]])</f>
        <v>42855</v>
      </c>
      <c r="F7672" s="1">
        <f>DATE(Table1[[#This Row],[Column3]],Table1[[#This Row],[Column2]],Table1[[#This Row],[Column1]])</f>
        <v>42855</v>
      </c>
      <c r="G7672" s="3">
        <f>YEAR(Table1[[#This Row],[Order Date New]])</f>
        <v>2017</v>
      </c>
      <c r="H7672" s="3">
        <f>MONTH(Table1[[#This Row],[Order Date New]])</f>
        <v>4</v>
      </c>
      <c r="I7672" t="s">
        <v>1404</v>
      </c>
      <c r="J7672" t="s">
        <v>27</v>
      </c>
      <c r="K7672" t="s">
        <v>11</v>
      </c>
      <c r="L7672" t="s">
        <v>24</v>
      </c>
      <c r="M7672" t="s">
        <v>1252</v>
      </c>
      <c r="N7672" s="2">
        <v>9.7799999999999994</v>
      </c>
      <c r="O7672" s="3">
        <v>2</v>
      </c>
      <c r="P7672" s="2">
        <v>4.01</v>
      </c>
    </row>
    <row r="7673" spans="1:16" x14ac:dyDescent="0.35">
      <c r="A7673" t="s">
        <v>3287</v>
      </c>
      <c r="B7673" t="str">
        <f>LEFT(Table1[[#This Row],[Order Date]],2)</f>
        <v>30</v>
      </c>
      <c r="C7673" t="str">
        <f>MID(Table1[[#This Row],[Order Date]],4,2)</f>
        <v>04</v>
      </c>
      <c r="D7673" t="str">
        <f>RIGHT(Table1[[#This Row],[Order Date]],4)</f>
        <v>2017</v>
      </c>
      <c r="E7673" s="1">
        <f>DATE(Table1[[#This Row],[Column3]],Table1[[#This Row],[Column2]],Table1[[#This Row],[Column1]])</f>
        <v>42855</v>
      </c>
      <c r="F7673" s="1">
        <f>DATE(Table1[[#This Row],[Column3]],Table1[[#This Row],[Column2]],Table1[[#This Row],[Column1]])</f>
        <v>42855</v>
      </c>
      <c r="G7673" s="3">
        <f>YEAR(Table1[[#This Row],[Order Date New]])</f>
        <v>2017</v>
      </c>
      <c r="H7673" s="3">
        <f>MONTH(Table1[[#This Row],[Order Date New]])</f>
        <v>4</v>
      </c>
      <c r="I7673" t="s">
        <v>1148</v>
      </c>
      <c r="J7673" t="s">
        <v>27</v>
      </c>
      <c r="K7673" t="s">
        <v>11</v>
      </c>
      <c r="L7673" t="s">
        <v>20</v>
      </c>
      <c r="M7673" t="s">
        <v>466</v>
      </c>
      <c r="N7673" s="2">
        <v>23.24</v>
      </c>
      <c r="O7673" s="3">
        <v>5</v>
      </c>
      <c r="P7673" s="2">
        <v>7.55</v>
      </c>
    </row>
    <row r="7674" spans="1:16" x14ac:dyDescent="0.35">
      <c r="A7674" t="s">
        <v>3287</v>
      </c>
      <c r="B7674" t="str">
        <f>LEFT(Table1[[#This Row],[Order Date]],2)</f>
        <v>30</v>
      </c>
      <c r="C7674" t="str">
        <f>MID(Table1[[#This Row],[Order Date]],4,2)</f>
        <v>04</v>
      </c>
      <c r="D7674" t="str">
        <f>RIGHT(Table1[[#This Row],[Order Date]],4)</f>
        <v>2017</v>
      </c>
      <c r="E7674" s="1">
        <f>DATE(Table1[[#This Row],[Column3]],Table1[[#This Row],[Column2]],Table1[[#This Row],[Column1]])</f>
        <v>42855</v>
      </c>
      <c r="F7674" s="1">
        <f>DATE(Table1[[#This Row],[Column3]],Table1[[#This Row],[Column2]],Table1[[#This Row],[Column1]])</f>
        <v>42855</v>
      </c>
      <c r="G7674" s="3">
        <f>YEAR(Table1[[#This Row],[Order Date New]])</f>
        <v>2017</v>
      </c>
      <c r="H7674" s="3">
        <f>MONTH(Table1[[#This Row],[Order Date New]])</f>
        <v>4</v>
      </c>
      <c r="I7674" t="s">
        <v>3067</v>
      </c>
      <c r="J7674" t="s">
        <v>131</v>
      </c>
      <c r="K7674" t="s">
        <v>11</v>
      </c>
      <c r="L7674" t="s">
        <v>20</v>
      </c>
      <c r="M7674" t="s">
        <v>1373</v>
      </c>
      <c r="N7674" s="2">
        <v>4.84</v>
      </c>
      <c r="O7674" s="3">
        <v>3</v>
      </c>
      <c r="P7674" s="2">
        <v>-3.55</v>
      </c>
    </row>
    <row r="7675" spans="1:16" x14ac:dyDescent="0.35">
      <c r="A7675" t="s">
        <v>3287</v>
      </c>
      <c r="B7675" t="str">
        <f>LEFT(Table1[[#This Row],[Order Date]],2)</f>
        <v>30</v>
      </c>
      <c r="C7675" t="str">
        <f>MID(Table1[[#This Row],[Order Date]],4,2)</f>
        <v>04</v>
      </c>
      <c r="D7675" t="str">
        <f>RIGHT(Table1[[#This Row],[Order Date]],4)</f>
        <v>2017</v>
      </c>
      <c r="E7675" s="1">
        <f>DATE(Table1[[#This Row],[Column3]],Table1[[#This Row],[Column2]],Table1[[#This Row],[Column1]])</f>
        <v>42855</v>
      </c>
      <c r="F7675" s="1">
        <f>DATE(Table1[[#This Row],[Column3]],Table1[[#This Row],[Column2]],Table1[[#This Row],[Column1]])</f>
        <v>42855</v>
      </c>
      <c r="G7675" s="3">
        <f>YEAR(Table1[[#This Row],[Order Date New]])</f>
        <v>2017</v>
      </c>
      <c r="H7675" s="3">
        <f>MONTH(Table1[[#This Row],[Order Date New]])</f>
        <v>4</v>
      </c>
      <c r="I7675" t="s">
        <v>3067</v>
      </c>
      <c r="J7675" t="s">
        <v>131</v>
      </c>
      <c r="K7675" t="s">
        <v>34</v>
      </c>
      <c r="L7675" t="s">
        <v>47</v>
      </c>
      <c r="M7675" t="s">
        <v>520</v>
      </c>
      <c r="N7675" s="2">
        <v>220.7</v>
      </c>
      <c r="O7675" s="3">
        <v>6</v>
      </c>
      <c r="P7675" s="2">
        <v>-8.2799999999999994</v>
      </c>
    </row>
    <row r="7676" spans="1:16" x14ac:dyDescent="0.35">
      <c r="A7676" s="1"/>
      <c r="E7676" s="1" t="e">
        <f>DATE(Table1[[#This Row],[Column3]],Table1[[#This Row],[Column2]],Table1[[#This Row],[Column1]])</f>
        <v>#NUM!</v>
      </c>
      <c r="F7676" s="1">
        <v>42857</v>
      </c>
      <c r="G7676" s="3">
        <f>YEAR(Table1[[#This Row],[Order Date New]])</f>
        <v>2017</v>
      </c>
      <c r="H7676" s="3">
        <f>MONTH(Table1[[#This Row],[Order Date New]])</f>
        <v>5</v>
      </c>
      <c r="I7676" t="s">
        <v>384</v>
      </c>
      <c r="J7676" t="s">
        <v>10</v>
      </c>
      <c r="K7676" t="s">
        <v>11</v>
      </c>
      <c r="L7676" t="s">
        <v>20</v>
      </c>
      <c r="M7676" t="s">
        <v>37</v>
      </c>
      <c r="N7676" s="2">
        <v>243.99</v>
      </c>
      <c r="O7676" s="3">
        <v>4</v>
      </c>
      <c r="P7676" s="2">
        <v>-426.99</v>
      </c>
    </row>
    <row r="7677" spans="1:16" x14ac:dyDescent="0.35">
      <c r="A7677" s="1"/>
      <c r="E7677" s="1" t="e">
        <f>DATE(Table1[[#This Row],[Column3]],Table1[[#This Row],[Column2]],Table1[[#This Row],[Column1]])</f>
        <v>#NUM!</v>
      </c>
      <c r="F7677" s="1">
        <v>42857</v>
      </c>
      <c r="G7677" s="3">
        <f>YEAR(Table1[[#This Row],[Order Date New]])</f>
        <v>2017</v>
      </c>
      <c r="H7677" s="3">
        <f>MONTH(Table1[[#This Row],[Order Date New]])</f>
        <v>5</v>
      </c>
      <c r="I7677" t="s">
        <v>384</v>
      </c>
      <c r="J7677" t="s">
        <v>10</v>
      </c>
      <c r="K7677" t="s">
        <v>11</v>
      </c>
      <c r="L7677" t="s">
        <v>24</v>
      </c>
      <c r="M7677" t="s">
        <v>225</v>
      </c>
      <c r="N7677" s="2">
        <v>7.12</v>
      </c>
      <c r="O7677" s="3">
        <v>5</v>
      </c>
      <c r="P7677" s="2">
        <v>0.71</v>
      </c>
    </row>
    <row r="7678" spans="1:16" x14ac:dyDescent="0.35">
      <c r="A7678" s="1"/>
      <c r="E7678" s="1" t="e">
        <f>DATE(Table1[[#This Row],[Column3]],Table1[[#This Row],[Column2]],Table1[[#This Row],[Column1]])</f>
        <v>#NUM!</v>
      </c>
      <c r="F7678" s="1">
        <v>42857</v>
      </c>
      <c r="G7678" s="3">
        <f>YEAR(Table1[[#This Row],[Order Date New]])</f>
        <v>2017</v>
      </c>
      <c r="H7678" s="3">
        <f>MONTH(Table1[[#This Row],[Order Date New]])</f>
        <v>5</v>
      </c>
      <c r="I7678" t="s">
        <v>1579</v>
      </c>
      <c r="J7678" t="s">
        <v>27</v>
      </c>
      <c r="K7678" t="s">
        <v>11</v>
      </c>
      <c r="L7678" t="s">
        <v>97</v>
      </c>
      <c r="M7678" t="s">
        <v>2608</v>
      </c>
      <c r="N7678" s="2">
        <v>1640.7</v>
      </c>
      <c r="O7678" s="3">
        <v>5</v>
      </c>
      <c r="P7678" s="2">
        <v>459.4</v>
      </c>
    </row>
    <row r="7679" spans="1:16" x14ac:dyDescent="0.35">
      <c r="A7679" s="1"/>
      <c r="E7679" s="1" t="e">
        <f>DATE(Table1[[#This Row],[Column3]],Table1[[#This Row],[Column2]],Table1[[#This Row],[Column1]])</f>
        <v>#NUM!</v>
      </c>
      <c r="F7679" s="1">
        <v>42857</v>
      </c>
      <c r="G7679" s="3">
        <f>YEAR(Table1[[#This Row],[Order Date New]])</f>
        <v>2017</v>
      </c>
      <c r="H7679" s="3">
        <f>MONTH(Table1[[#This Row],[Order Date New]])</f>
        <v>5</v>
      </c>
      <c r="I7679" t="s">
        <v>1579</v>
      </c>
      <c r="J7679" t="s">
        <v>27</v>
      </c>
      <c r="K7679" t="s">
        <v>39</v>
      </c>
      <c r="L7679" t="s">
        <v>40</v>
      </c>
      <c r="M7679" t="s">
        <v>816</v>
      </c>
      <c r="N7679" s="2">
        <v>371.2</v>
      </c>
      <c r="O7679" s="3">
        <v>5</v>
      </c>
      <c r="P7679" s="2">
        <v>41.76</v>
      </c>
    </row>
    <row r="7680" spans="1:16" x14ac:dyDescent="0.35">
      <c r="A7680" s="1"/>
      <c r="E7680" s="1" t="e">
        <f>DATE(Table1[[#This Row],[Column3]],Table1[[#This Row],[Column2]],Table1[[#This Row],[Column1]])</f>
        <v>#NUM!</v>
      </c>
      <c r="F7680" s="1">
        <v>42858</v>
      </c>
      <c r="G7680" s="3">
        <f>YEAR(Table1[[#This Row],[Order Date New]])</f>
        <v>2017</v>
      </c>
      <c r="H7680" s="3">
        <f>MONTH(Table1[[#This Row],[Order Date New]])</f>
        <v>5</v>
      </c>
      <c r="I7680" t="s">
        <v>1743</v>
      </c>
      <c r="J7680" t="s">
        <v>171</v>
      </c>
      <c r="K7680" t="s">
        <v>11</v>
      </c>
      <c r="L7680" t="s">
        <v>16</v>
      </c>
      <c r="M7680" t="s">
        <v>3068</v>
      </c>
      <c r="N7680" s="2">
        <v>25.06</v>
      </c>
      <c r="O7680" s="3">
        <v>2</v>
      </c>
      <c r="P7680" s="2">
        <v>11.78</v>
      </c>
    </row>
    <row r="7681" spans="1:16" x14ac:dyDescent="0.35">
      <c r="A7681" s="1"/>
      <c r="E7681" s="1" t="e">
        <f>DATE(Table1[[#This Row],[Column3]],Table1[[#This Row],[Column2]],Table1[[#This Row],[Column1]])</f>
        <v>#NUM!</v>
      </c>
      <c r="F7681" s="1">
        <v>42858</v>
      </c>
      <c r="G7681" s="3">
        <f>YEAR(Table1[[#This Row],[Order Date New]])</f>
        <v>2017</v>
      </c>
      <c r="H7681" s="3">
        <f>MONTH(Table1[[#This Row],[Order Date New]])</f>
        <v>5</v>
      </c>
      <c r="I7681" t="s">
        <v>1500</v>
      </c>
      <c r="J7681" t="s">
        <v>344</v>
      </c>
      <c r="K7681" t="s">
        <v>11</v>
      </c>
      <c r="L7681" t="s">
        <v>43</v>
      </c>
      <c r="M7681" t="s">
        <v>1652</v>
      </c>
      <c r="N7681" s="2">
        <v>7.9</v>
      </c>
      <c r="O7681" s="3">
        <v>2</v>
      </c>
      <c r="P7681" s="2">
        <v>2.5299999999999998</v>
      </c>
    </row>
    <row r="7682" spans="1:16" x14ac:dyDescent="0.35">
      <c r="A7682" s="1"/>
      <c r="E7682" s="1" t="e">
        <f>DATE(Table1[[#This Row],[Column3]],Table1[[#This Row],[Column2]],Table1[[#This Row],[Column1]])</f>
        <v>#NUM!</v>
      </c>
      <c r="F7682" s="1">
        <v>42858</v>
      </c>
      <c r="G7682" s="3">
        <f>YEAR(Table1[[#This Row],[Order Date New]])</f>
        <v>2017</v>
      </c>
      <c r="H7682" s="3">
        <f>MONTH(Table1[[#This Row],[Order Date New]])</f>
        <v>5</v>
      </c>
      <c r="I7682" t="s">
        <v>1500</v>
      </c>
      <c r="J7682" t="s">
        <v>344</v>
      </c>
      <c r="K7682" t="s">
        <v>11</v>
      </c>
      <c r="L7682" t="s">
        <v>18</v>
      </c>
      <c r="M7682" t="s">
        <v>633</v>
      </c>
      <c r="N7682" s="2">
        <v>221.16</v>
      </c>
      <c r="O7682" s="3">
        <v>4</v>
      </c>
      <c r="P7682" s="2">
        <v>57.5</v>
      </c>
    </row>
    <row r="7683" spans="1:16" x14ac:dyDescent="0.35">
      <c r="A7683" s="1"/>
      <c r="E7683" s="1" t="e">
        <f>DATE(Table1[[#This Row],[Column3]],Table1[[#This Row],[Column2]],Table1[[#This Row],[Column1]])</f>
        <v>#NUM!</v>
      </c>
      <c r="F7683" s="1">
        <v>42858</v>
      </c>
      <c r="G7683" s="3">
        <f>YEAR(Table1[[#This Row],[Order Date New]])</f>
        <v>2017</v>
      </c>
      <c r="H7683" s="3">
        <f>MONTH(Table1[[#This Row],[Order Date New]])</f>
        <v>5</v>
      </c>
      <c r="I7683" t="s">
        <v>1500</v>
      </c>
      <c r="J7683" t="s">
        <v>344</v>
      </c>
      <c r="K7683" t="s">
        <v>11</v>
      </c>
      <c r="L7683" t="s">
        <v>20</v>
      </c>
      <c r="M7683" t="s">
        <v>760</v>
      </c>
      <c r="N7683" s="2">
        <v>127.96</v>
      </c>
      <c r="O7683" s="3">
        <v>2</v>
      </c>
      <c r="P7683" s="2">
        <v>62.7</v>
      </c>
    </row>
    <row r="7684" spans="1:16" x14ac:dyDescent="0.35">
      <c r="A7684" s="1"/>
      <c r="E7684" s="1" t="e">
        <f>DATE(Table1[[#This Row],[Column3]],Table1[[#This Row],[Column2]],Table1[[#This Row],[Column1]])</f>
        <v>#NUM!</v>
      </c>
      <c r="F7684" s="1">
        <v>42858</v>
      </c>
      <c r="G7684" s="3">
        <f>YEAR(Table1[[#This Row],[Order Date New]])</f>
        <v>2017</v>
      </c>
      <c r="H7684" s="3">
        <f>MONTH(Table1[[#This Row],[Order Date New]])</f>
        <v>5</v>
      </c>
      <c r="I7684" t="s">
        <v>1500</v>
      </c>
      <c r="J7684" t="s">
        <v>344</v>
      </c>
      <c r="K7684" t="s">
        <v>11</v>
      </c>
      <c r="L7684" t="s">
        <v>20</v>
      </c>
      <c r="M7684" t="s">
        <v>469</v>
      </c>
      <c r="N7684" s="2">
        <v>18.690000000000001</v>
      </c>
      <c r="O7684" s="3">
        <v>3</v>
      </c>
      <c r="P7684" s="2">
        <v>9.16</v>
      </c>
    </row>
    <row r="7685" spans="1:16" x14ac:dyDescent="0.35">
      <c r="A7685" s="1"/>
      <c r="E7685" s="1" t="e">
        <f>DATE(Table1[[#This Row],[Column3]],Table1[[#This Row],[Column2]],Table1[[#This Row],[Column1]])</f>
        <v>#NUM!</v>
      </c>
      <c r="F7685" s="1">
        <v>42858</v>
      </c>
      <c r="G7685" s="3">
        <f>YEAR(Table1[[#This Row],[Order Date New]])</f>
        <v>2017</v>
      </c>
      <c r="H7685" s="3">
        <f>MONTH(Table1[[#This Row],[Order Date New]])</f>
        <v>5</v>
      </c>
      <c r="I7685" t="s">
        <v>2067</v>
      </c>
      <c r="J7685" t="s">
        <v>358</v>
      </c>
      <c r="K7685" t="s">
        <v>11</v>
      </c>
      <c r="L7685" t="s">
        <v>64</v>
      </c>
      <c r="M7685" t="s">
        <v>1886</v>
      </c>
      <c r="N7685" s="2">
        <v>42.68</v>
      </c>
      <c r="O7685" s="3">
        <v>4</v>
      </c>
      <c r="P7685" s="2">
        <v>19.63</v>
      </c>
    </row>
    <row r="7686" spans="1:16" x14ac:dyDescent="0.35">
      <c r="A7686" s="1"/>
      <c r="E7686" s="1" t="e">
        <f>DATE(Table1[[#This Row],[Column3]],Table1[[#This Row],[Column2]],Table1[[#This Row],[Column1]])</f>
        <v>#NUM!</v>
      </c>
      <c r="F7686" s="1">
        <v>42858</v>
      </c>
      <c r="G7686" s="3">
        <f>YEAR(Table1[[#This Row],[Order Date New]])</f>
        <v>2017</v>
      </c>
      <c r="H7686" s="3">
        <f>MONTH(Table1[[#This Row],[Order Date New]])</f>
        <v>5</v>
      </c>
      <c r="I7686" t="s">
        <v>2067</v>
      </c>
      <c r="J7686" t="s">
        <v>358</v>
      </c>
      <c r="K7686" t="s">
        <v>39</v>
      </c>
      <c r="L7686" t="s">
        <v>52</v>
      </c>
      <c r="M7686" t="s">
        <v>1180</v>
      </c>
      <c r="N7686" s="2">
        <v>299.97000000000003</v>
      </c>
      <c r="O7686" s="3">
        <v>3</v>
      </c>
      <c r="P7686" s="2">
        <v>125.99</v>
      </c>
    </row>
    <row r="7687" spans="1:16" x14ac:dyDescent="0.35">
      <c r="A7687" s="1"/>
      <c r="E7687" s="1" t="e">
        <f>DATE(Table1[[#This Row],[Column3]],Table1[[#This Row],[Column2]],Table1[[#This Row],[Column1]])</f>
        <v>#NUM!</v>
      </c>
      <c r="F7687" s="1">
        <v>42858</v>
      </c>
      <c r="G7687" s="3">
        <f>YEAR(Table1[[#This Row],[Order Date New]])</f>
        <v>2017</v>
      </c>
      <c r="H7687" s="3">
        <f>MONTH(Table1[[#This Row],[Order Date New]])</f>
        <v>5</v>
      </c>
      <c r="I7687" t="s">
        <v>2067</v>
      </c>
      <c r="J7687" t="s">
        <v>358</v>
      </c>
      <c r="K7687" t="s">
        <v>11</v>
      </c>
      <c r="L7687" t="s">
        <v>97</v>
      </c>
      <c r="M7687" t="s">
        <v>1414</v>
      </c>
      <c r="N7687" s="2">
        <v>262.24</v>
      </c>
      <c r="O7687" s="3">
        <v>2</v>
      </c>
      <c r="P7687" s="2">
        <v>78.67</v>
      </c>
    </row>
    <row r="7688" spans="1:16" x14ac:dyDescent="0.35">
      <c r="A7688" s="1"/>
      <c r="E7688" s="1" t="e">
        <f>DATE(Table1[[#This Row],[Column3]],Table1[[#This Row],[Column2]],Table1[[#This Row],[Column1]])</f>
        <v>#NUM!</v>
      </c>
      <c r="F7688" s="1">
        <v>42858</v>
      </c>
      <c r="G7688" s="3">
        <f>YEAR(Table1[[#This Row],[Order Date New]])</f>
        <v>2017</v>
      </c>
      <c r="H7688" s="3">
        <f>MONTH(Table1[[#This Row],[Order Date New]])</f>
        <v>5</v>
      </c>
      <c r="I7688" t="s">
        <v>2067</v>
      </c>
      <c r="J7688" t="s">
        <v>358</v>
      </c>
      <c r="K7688" t="s">
        <v>11</v>
      </c>
      <c r="L7688" t="s">
        <v>20</v>
      </c>
      <c r="M7688" t="s">
        <v>2299</v>
      </c>
      <c r="N7688" s="2">
        <v>234.36</v>
      </c>
      <c r="O7688" s="3">
        <v>6</v>
      </c>
      <c r="P7688" s="2">
        <v>112.49</v>
      </c>
    </row>
    <row r="7689" spans="1:16" x14ac:dyDescent="0.35">
      <c r="A7689" s="1"/>
      <c r="E7689" s="1" t="e">
        <f>DATE(Table1[[#This Row],[Column3]],Table1[[#This Row],[Column2]],Table1[[#This Row],[Column1]])</f>
        <v>#NUM!</v>
      </c>
      <c r="F7689" s="1">
        <v>42860</v>
      </c>
      <c r="G7689" s="3">
        <f>YEAR(Table1[[#This Row],[Order Date New]])</f>
        <v>2017</v>
      </c>
      <c r="H7689" s="3">
        <f>MONTH(Table1[[#This Row],[Order Date New]])</f>
        <v>5</v>
      </c>
      <c r="I7689" t="s">
        <v>1854</v>
      </c>
      <c r="J7689" t="s">
        <v>27</v>
      </c>
      <c r="K7689" t="s">
        <v>11</v>
      </c>
      <c r="L7689" t="s">
        <v>64</v>
      </c>
      <c r="M7689" t="s">
        <v>1824</v>
      </c>
      <c r="N7689" s="2">
        <v>23.16</v>
      </c>
      <c r="O7689" s="3">
        <v>2</v>
      </c>
      <c r="P7689" s="2">
        <v>11.58</v>
      </c>
    </row>
    <row r="7690" spans="1:16" x14ac:dyDescent="0.35">
      <c r="A7690" s="1"/>
      <c r="E7690" s="1" t="e">
        <f>DATE(Table1[[#This Row],[Column3]],Table1[[#This Row],[Column2]],Table1[[#This Row],[Column1]])</f>
        <v>#NUM!</v>
      </c>
      <c r="F7690" s="1">
        <v>42860</v>
      </c>
      <c r="G7690" s="3">
        <f>YEAR(Table1[[#This Row],[Order Date New]])</f>
        <v>2017</v>
      </c>
      <c r="H7690" s="3">
        <f>MONTH(Table1[[#This Row],[Order Date New]])</f>
        <v>5</v>
      </c>
      <c r="I7690" t="s">
        <v>1357</v>
      </c>
      <c r="J7690" t="s">
        <v>303</v>
      </c>
      <c r="K7690" t="s">
        <v>11</v>
      </c>
      <c r="L7690" t="s">
        <v>64</v>
      </c>
      <c r="M7690" t="s">
        <v>1276</v>
      </c>
      <c r="N7690" s="2">
        <v>21.24</v>
      </c>
      <c r="O7690" s="3">
        <v>9</v>
      </c>
      <c r="P7690" s="2">
        <v>7.43</v>
      </c>
    </row>
    <row r="7691" spans="1:16" x14ac:dyDescent="0.35">
      <c r="A7691" s="1"/>
      <c r="E7691" s="1" t="e">
        <f>DATE(Table1[[#This Row],[Column3]],Table1[[#This Row],[Column2]],Table1[[#This Row],[Column1]])</f>
        <v>#NUM!</v>
      </c>
      <c r="F7691" s="1">
        <v>42860</v>
      </c>
      <c r="G7691" s="3">
        <f>YEAR(Table1[[#This Row],[Order Date New]])</f>
        <v>2017</v>
      </c>
      <c r="H7691" s="3">
        <f>MONTH(Table1[[#This Row],[Order Date New]])</f>
        <v>5</v>
      </c>
      <c r="I7691" t="s">
        <v>1357</v>
      </c>
      <c r="J7691" t="s">
        <v>303</v>
      </c>
      <c r="K7691" t="s">
        <v>11</v>
      </c>
      <c r="L7691" t="s">
        <v>20</v>
      </c>
      <c r="M7691" t="s">
        <v>1515</v>
      </c>
      <c r="N7691" s="2">
        <v>9.5500000000000007</v>
      </c>
      <c r="O7691" s="3">
        <v>8</v>
      </c>
      <c r="P7691" s="2">
        <v>-7.32</v>
      </c>
    </row>
    <row r="7692" spans="1:16" x14ac:dyDescent="0.35">
      <c r="A7692" s="1"/>
      <c r="E7692" s="1" t="e">
        <f>DATE(Table1[[#This Row],[Column3]],Table1[[#This Row],[Column2]],Table1[[#This Row],[Column1]])</f>
        <v>#NUM!</v>
      </c>
      <c r="F7692" s="1">
        <v>42860</v>
      </c>
      <c r="G7692" s="3">
        <f>YEAR(Table1[[#This Row],[Order Date New]])</f>
        <v>2017</v>
      </c>
      <c r="H7692" s="3">
        <f>MONTH(Table1[[#This Row],[Order Date New]])</f>
        <v>5</v>
      </c>
      <c r="I7692" t="s">
        <v>1357</v>
      </c>
      <c r="J7692" t="s">
        <v>303</v>
      </c>
      <c r="K7692" t="s">
        <v>34</v>
      </c>
      <c r="L7692" t="s">
        <v>75</v>
      </c>
      <c r="M7692" t="s">
        <v>699</v>
      </c>
      <c r="N7692" s="2">
        <v>89.99</v>
      </c>
      <c r="O7692" s="3">
        <v>3</v>
      </c>
      <c r="P7692" s="2">
        <v>-152.97999999999999</v>
      </c>
    </row>
    <row r="7693" spans="1:16" x14ac:dyDescent="0.35">
      <c r="A7693" s="1"/>
      <c r="E7693" s="1" t="e">
        <f>DATE(Table1[[#This Row],[Column3]],Table1[[#This Row],[Column2]],Table1[[#This Row],[Column1]])</f>
        <v>#NUM!</v>
      </c>
      <c r="F7693" s="1">
        <v>42860</v>
      </c>
      <c r="G7693" s="3">
        <f>YEAR(Table1[[#This Row],[Order Date New]])</f>
        <v>2017</v>
      </c>
      <c r="H7693" s="3">
        <f>MONTH(Table1[[#This Row],[Order Date New]])</f>
        <v>5</v>
      </c>
      <c r="I7693" t="s">
        <v>2075</v>
      </c>
      <c r="J7693" t="s">
        <v>30</v>
      </c>
      <c r="K7693" t="s">
        <v>11</v>
      </c>
      <c r="L7693" t="s">
        <v>20</v>
      </c>
      <c r="M7693" t="s">
        <v>1498</v>
      </c>
      <c r="N7693" s="2">
        <v>34.5</v>
      </c>
      <c r="O7693" s="3">
        <v>3</v>
      </c>
      <c r="P7693" s="2">
        <v>15.53</v>
      </c>
    </row>
    <row r="7694" spans="1:16" x14ac:dyDescent="0.35">
      <c r="A7694" s="1"/>
      <c r="E7694" s="1" t="e">
        <f>DATE(Table1[[#This Row],[Column3]],Table1[[#This Row],[Column2]],Table1[[#This Row],[Column1]])</f>
        <v>#NUM!</v>
      </c>
      <c r="F7694" s="1">
        <v>42860</v>
      </c>
      <c r="G7694" s="3">
        <f>YEAR(Table1[[#This Row],[Order Date New]])</f>
        <v>2017</v>
      </c>
      <c r="H7694" s="3">
        <f>MONTH(Table1[[#This Row],[Order Date New]])</f>
        <v>5</v>
      </c>
      <c r="I7694" t="s">
        <v>640</v>
      </c>
      <c r="J7694" t="s">
        <v>161</v>
      </c>
      <c r="K7694" t="s">
        <v>11</v>
      </c>
      <c r="L7694" t="s">
        <v>12</v>
      </c>
      <c r="M7694" t="s">
        <v>80</v>
      </c>
      <c r="N7694" s="2">
        <v>6.68</v>
      </c>
      <c r="O7694" s="3">
        <v>1</v>
      </c>
      <c r="P7694" s="2">
        <v>3.21</v>
      </c>
    </row>
    <row r="7695" spans="1:16" x14ac:dyDescent="0.35">
      <c r="A7695" s="1"/>
      <c r="E7695" s="1" t="e">
        <f>DATE(Table1[[#This Row],[Column3]],Table1[[#This Row],[Column2]],Table1[[#This Row],[Column1]])</f>
        <v>#NUM!</v>
      </c>
      <c r="F7695" s="1">
        <v>42861</v>
      </c>
      <c r="G7695" s="3">
        <f>YEAR(Table1[[#This Row],[Order Date New]])</f>
        <v>2017</v>
      </c>
      <c r="H7695" s="3">
        <f>MONTH(Table1[[#This Row],[Order Date New]])</f>
        <v>5</v>
      </c>
      <c r="I7695" t="s">
        <v>1991</v>
      </c>
      <c r="J7695" t="s">
        <v>10</v>
      </c>
      <c r="K7695" t="s">
        <v>39</v>
      </c>
      <c r="L7695" t="s">
        <v>40</v>
      </c>
      <c r="M7695" t="s">
        <v>2145</v>
      </c>
      <c r="N7695" s="2">
        <v>470.38</v>
      </c>
      <c r="O7695" s="3">
        <v>3</v>
      </c>
      <c r="P7695" s="2">
        <v>52.92</v>
      </c>
    </row>
    <row r="7696" spans="1:16" x14ac:dyDescent="0.35">
      <c r="A7696" s="1"/>
      <c r="E7696" s="1" t="e">
        <f>DATE(Table1[[#This Row],[Column3]],Table1[[#This Row],[Column2]],Table1[[#This Row],[Column1]])</f>
        <v>#NUM!</v>
      </c>
      <c r="F7696" s="1">
        <v>42861</v>
      </c>
      <c r="G7696" s="3">
        <f>YEAR(Table1[[#This Row],[Order Date New]])</f>
        <v>2017</v>
      </c>
      <c r="H7696" s="3">
        <f>MONTH(Table1[[#This Row],[Order Date New]])</f>
        <v>5</v>
      </c>
      <c r="I7696" t="s">
        <v>957</v>
      </c>
      <c r="J7696" t="s">
        <v>131</v>
      </c>
      <c r="K7696" t="s">
        <v>11</v>
      </c>
      <c r="L7696" t="s">
        <v>12</v>
      </c>
      <c r="M7696" t="s">
        <v>2481</v>
      </c>
      <c r="N7696" s="2">
        <v>20.74</v>
      </c>
      <c r="O7696" s="3">
        <v>4</v>
      </c>
      <c r="P7696" s="2">
        <v>7.26</v>
      </c>
    </row>
    <row r="7697" spans="1:16" x14ac:dyDescent="0.35">
      <c r="A7697" s="1"/>
      <c r="E7697" s="1" t="e">
        <f>DATE(Table1[[#This Row],[Column3]],Table1[[#This Row],[Column2]],Table1[[#This Row],[Column1]])</f>
        <v>#NUM!</v>
      </c>
      <c r="F7697" s="1">
        <v>42862</v>
      </c>
      <c r="G7697" s="3">
        <f>YEAR(Table1[[#This Row],[Order Date New]])</f>
        <v>2017</v>
      </c>
      <c r="H7697" s="3">
        <f>MONTH(Table1[[#This Row],[Order Date New]])</f>
        <v>5</v>
      </c>
      <c r="I7697" t="s">
        <v>2275</v>
      </c>
      <c r="J7697" t="s">
        <v>10</v>
      </c>
      <c r="K7697" t="s">
        <v>34</v>
      </c>
      <c r="L7697" t="s">
        <v>47</v>
      </c>
      <c r="M7697" t="s">
        <v>2817</v>
      </c>
      <c r="N7697" s="2">
        <v>332.03</v>
      </c>
      <c r="O7697" s="3">
        <v>9</v>
      </c>
      <c r="P7697" s="2">
        <v>-348.63</v>
      </c>
    </row>
    <row r="7698" spans="1:16" x14ac:dyDescent="0.35">
      <c r="A7698" s="1"/>
      <c r="E7698" s="1" t="e">
        <f>DATE(Table1[[#This Row],[Column3]],Table1[[#This Row],[Column2]],Table1[[#This Row],[Column1]])</f>
        <v>#NUM!</v>
      </c>
      <c r="F7698" s="1">
        <v>42862</v>
      </c>
      <c r="G7698" s="3">
        <f>YEAR(Table1[[#This Row],[Order Date New]])</f>
        <v>2017</v>
      </c>
      <c r="H7698" s="3">
        <f>MONTH(Table1[[#This Row],[Order Date New]])</f>
        <v>5</v>
      </c>
      <c r="I7698" t="s">
        <v>2275</v>
      </c>
      <c r="J7698" t="s">
        <v>10</v>
      </c>
      <c r="K7698" t="s">
        <v>11</v>
      </c>
      <c r="L7698" t="s">
        <v>20</v>
      </c>
      <c r="M7698" t="s">
        <v>273</v>
      </c>
      <c r="N7698" s="2">
        <v>11.39</v>
      </c>
      <c r="O7698" s="3">
        <v>9</v>
      </c>
      <c r="P7698" s="2">
        <v>-17.66</v>
      </c>
    </row>
    <row r="7699" spans="1:16" x14ac:dyDescent="0.35">
      <c r="A7699" s="1"/>
      <c r="E7699" s="1" t="e">
        <f>DATE(Table1[[#This Row],[Column3]],Table1[[#This Row],[Column2]],Table1[[#This Row],[Column1]])</f>
        <v>#NUM!</v>
      </c>
      <c r="F7699" s="1">
        <v>42862</v>
      </c>
      <c r="G7699" s="3">
        <f>YEAR(Table1[[#This Row],[Order Date New]])</f>
        <v>2017</v>
      </c>
      <c r="H7699" s="3">
        <f>MONTH(Table1[[#This Row],[Order Date New]])</f>
        <v>5</v>
      </c>
      <c r="I7699" t="s">
        <v>2275</v>
      </c>
      <c r="J7699" t="s">
        <v>10</v>
      </c>
      <c r="K7699" t="s">
        <v>11</v>
      </c>
      <c r="L7699" t="s">
        <v>12</v>
      </c>
      <c r="M7699" t="s">
        <v>2985</v>
      </c>
      <c r="N7699" s="2">
        <v>15.55</v>
      </c>
      <c r="O7699" s="3">
        <v>3</v>
      </c>
      <c r="P7699" s="2">
        <v>5.64</v>
      </c>
    </row>
    <row r="7700" spans="1:16" x14ac:dyDescent="0.35">
      <c r="A7700" s="1"/>
      <c r="E7700" s="1" t="e">
        <f>DATE(Table1[[#This Row],[Column3]],Table1[[#This Row],[Column2]],Table1[[#This Row],[Column1]])</f>
        <v>#NUM!</v>
      </c>
      <c r="F7700" s="1">
        <v>42862</v>
      </c>
      <c r="G7700" s="3">
        <f>YEAR(Table1[[#This Row],[Order Date New]])</f>
        <v>2017</v>
      </c>
      <c r="H7700" s="3">
        <f>MONTH(Table1[[#This Row],[Order Date New]])</f>
        <v>5</v>
      </c>
      <c r="I7700" t="s">
        <v>2275</v>
      </c>
      <c r="J7700" t="s">
        <v>10</v>
      </c>
      <c r="K7700" t="s">
        <v>11</v>
      </c>
      <c r="L7700" t="s">
        <v>12</v>
      </c>
      <c r="M7700" t="s">
        <v>356</v>
      </c>
      <c r="N7700" s="2">
        <v>31.1</v>
      </c>
      <c r="O7700" s="3">
        <v>6</v>
      </c>
      <c r="P7700" s="2">
        <v>11.28</v>
      </c>
    </row>
    <row r="7701" spans="1:16" x14ac:dyDescent="0.35">
      <c r="A7701" s="1"/>
      <c r="E7701" s="1" t="e">
        <f>DATE(Table1[[#This Row],[Column3]],Table1[[#This Row],[Column2]],Table1[[#This Row],[Column1]])</f>
        <v>#NUM!</v>
      </c>
      <c r="F7701" s="1">
        <v>42862</v>
      </c>
      <c r="G7701" s="3">
        <f>YEAR(Table1[[#This Row],[Order Date New]])</f>
        <v>2017</v>
      </c>
      <c r="H7701" s="3">
        <f>MONTH(Table1[[#This Row],[Order Date New]])</f>
        <v>5</v>
      </c>
      <c r="I7701" t="s">
        <v>2275</v>
      </c>
      <c r="J7701" t="s">
        <v>10</v>
      </c>
      <c r="K7701" t="s">
        <v>11</v>
      </c>
      <c r="L7701" t="s">
        <v>20</v>
      </c>
      <c r="M7701" t="s">
        <v>2424</v>
      </c>
      <c r="N7701" s="2">
        <v>6.32</v>
      </c>
      <c r="O7701" s="3">
        <v>1</v>
      </c>
      <c r="P7701" s="2">
        <v>-10.42</v>
      </c>
    </row>
    <row r="7702" spans="1:16" x14ac:dyDescent="0.35">
      <c r="A7702" s="1"/>
      <c r="E7702" s="1" t="e">
        <f>DATE(Table1[[#This Row],[Column3]],Table1[[#This Row],[Column2]],Table1[[#This Row],[Column1]])</f>
        <v>#NUM!</v>
      </c>
      <c r="F7702" s="1">
        <v>42862</v>
      </c>
      <c r="G7702" s="3">
        <f>YEAR(Table1[[#This Row],[Order Date New]])</f>
        <v>2017</v>
      </c>
      <c r="H7702" s="3">
        <f>MONTH(Table1[[#This Row],[Order Date New]])</f>
        <v>5</v>
      </c>
      <c r="I7702" t="s">
        <v>426</v>
      </c>
      <c r="J7702" t="s">
        <v>1091</v>
      </c>
      <c r="K7702" t="s">
        <v>39</v>
      </c>
      <c r="L7702" t="s">
        <v>40</v>
      </c>
      <c r="M7702" t="s">
        <v>2761</v>
      </c>
      <c r="N7702" s="2">
        <v>79.959999999999994</v>
      </c>
      <c r="O7702" s="3">
        <v>4</v>
      </c>
      <c r="P7702" s="2">
        <v>22.39</v>
      </c>
    </row>
    <row r="7703" spans="1:16" x14ac:dyDescent="0.35">
      <c r="A7703" s="1"/>
      <c r="E7703" s="1" t="e">
        <f>DATE(Table1[[#This Row],[Column3]],Table1[[#This Row],[Column2]],Table1[[#This Row],[Column1]])</f>
        <v>#NUM!</v>
      </c>
      <c r="F7703" s="1">
        <v>42863</v>
      </c>
      <c r="G7703" s="3">
        <f>YEAR(Table1[[#This Row],[Order Date New]])</f>
        <v>2017</v>
      </c>
      <c r="H7703" s="3">
        <f>MONTH(Table1[[#This Row],[Order Date New]])</f>
        <v>5</v>
      </c>
      <c r="I7703" t="s">
        <v>729</v>
      </c>
      <c r="J7703" t="s">
        <v>33</v>
      </c>
      <c r="K7703" t="s">
        <v>11</v>
      </c>
      <c r="L7703" t="s">
        <v>12</v>
      </c>
      <c r="M7703" t="s">
        <v>2731</v>
      </c>
      <c r="N7703" s="2">
        <v>13.76</v>
      </c>
      <c r="O7703" s="3">
        <v>2</v>
      </c>
      <c r="P7703" s="2">
        <v>6.33</v>
      </c>
    </row>
    <row r="7704" spans="1:16" x14ac:dyDescent="0.35">
      <c r="A7704" s="1"/>
      <c r="E7704" s="1" t="e">
        <f>DATE(Table1[[#This Row],[Column3]],Table1[[#This Row],[Column2]],Table1[[#This Row],[Column1]])</f>
        <v>#NUM!</v>
      </c>
      <c r="F7704" s="1">
        <v>42863</v>
      </c>
      <c r="G7704" s="3">
        <f>YEAR(Table1[[#This Row],[Order Date New]])</f>
        <v>2017</v>
      </c>
      <c r="H7704" s="3">
        <f>MONTH(Table1[[#This Row],[Order Date New]])</f>
        <v>5</v>
      </c>
      <c r="I7704" t="s">
        <v>1148</v>
      </c>
      <c r="J7704" t="s">
        <v>10</v>
      </c>
      <c r="K7704" t="s">
        <v>11</v>
      </c>
      <c r="L7704" t="s">
        <v>18</v>
      </c>
      <c r="M7704" t="s">
        <v>2177</v>
      </c>
      <c r="N7704" s="2">
        <v>151.06</v>
      </c>
      <c r="O7704" s="3">
        <v>9</v>
      </c>
      <c r="P7704" s="2">
        <v>7.55</v>
      </c>
    </row>
    <row r="7705" spans="1:16" x14ac:dyDescent="0.35">
      <c r="A7705" s="1"/>
      <c r="E7705" s="1" t="e">
        <f>DATE(Table1[[#This Row],[Column3]],Table1[[#This Row],[Column2]],Table1[[#This Row],[Column1]])</f>
        <v>#NUM!</v>
      </c>
      <c r="F7705" s="1">
        <v>42863</v>
      </c>
      <c r="G7705" s="3">
        <f>YEAR(Table1[[#This Row],[Order Date New]])</f>
        <v>2017</v>
      </c>
      <c r="H7705" s="3">
        <f>MONTH(Table1[[#This Row],[Order Date New]])</f>
        <v>5</v>
      </c>
      <c r="I7705" t="s">
        <v>407</v>
      </c>
      <c r="J7705" t="s">
        <v>138</v>
      </c>
      <c r="K7705" t="s">
        <v>11</v>
      </c>
      <c r="L7705" t="s">
        <v>20</v>
      </c>
      <c r="M7705" t="s">
        <v>1226</v>
      </c>
      <c r="N7705" s="2">
        <v>125.88</v>
      </c>
      <c r="O7705" s="3">
        <v>6</v>
      </c>
      <c r="P7705" s="2">
        <v>60.42</v>
      </c>
    </row>
    <row r="7706" spans="1:16" x14ac:dyDescent="0.35">
      <c r="A7706" s="1"/>
      <c r="E7706" s="1" t="e">
        <f>DATE(Table1[[#This Row],[Column3]],Table1[[#This Row],[Column2]],Table1[[#This Row],[Column1]])</f>
        <v>#NUM!</v>
      </c>
      <c r="F7706" s="1">
        <v>42863</v>
      </c>
      <c r="G7706" s="3">
        <f>YEAR(Table1[[#This Row],[Order Date New]])</f>
        <v>2017</v>
      </c>
      <c r="H7706" s="3">
        <f>MONTH(Table1[[#This Row],[Order Date New]])</f>
        <v>5</v>
      </c>
      <c r="I7706" t="s">
        <v>407</v>
      </c>
      <c r="J7706" t="s">
        <v>138</v>
      </c>
      <c r="K7706" t="s">
        <v>39</v>
      </c>
      <c r="L7706" t="s">
        <v>52</v>
      </c>
      <c r="M7706" t="s">
        <v>2788</v>
      </c>
      <c r="N7706" s="2">
        <v>79.78</v>
      </c>
      <c r="O7706" s="3">
        <v>2</v>
      </c>
      <c r="P7706" s="2">
        <v>29.52</v>
      </c>
    </row>
    <row r="7707" spans="1:16" x14ac:dyDescent="0.35">
      <c r="A7707" s="1"/>
      <c r="E7707" s="1" t="e">
        <f>DATE(Table1[[#This Row],[Column3]],Table1[[#This Row],[Column2]],Table1[[#This Row],[Column1]])</f>
        <v>#NUM!</v>
      </c>
      <c r="F7707" s="1">
        <v>42863</v>
      </c>
      <c r="G7707" s="3">
        <f>YEAR(Table1[[#This Row],[Order Date New]])</f>
        <v>2017</v>
      </c>
      <c r="H7707" s="3">
        <f>MONTH(Table1[[#This Row],[Order Date New]])</f>
        <v>5</v>
      </c>
      <c r="I7707" t="s">
        <v>407</v>
      </c>
      <c r="J7707" t="s">
        <v>138</v>
      </c>
      <c r="K7707" t="s">
        <v>11</v>
      </c>
      <c r="L7707" t="s">
        <v>16</v>
      </c>
      <c r="M7707" t="s">
        <v>1692</v>
      </c>
      <c r="N7707" s="2">
        <v>133.19999999999999</v>
      </c>
      <c r="O7707" s="3">
        <v>9</v>
      </c>
      <c r="P7707" s="2">
        <v>66.599999999999994</v>
      </c>
    </row>
    <row r="7708" spans="1:16" x14ac:dyDescent="0.35">
      <c r="A7708" s="1"/>
      <c r="E7708" s="1" t="e">
        <f>DATE(Table1[[#This Row],[Column3]],Table1[[#This Row],[Column2]],Table1[[#This Row],[Column1]])</f>
        <v>#NUM!</v>
      </c>
      <c r="F7708" s="1">
        <v>42864</v>
      </c>
      <c r="G7708" s="3">
        <f>YEAR(Table1[[#This Row],[Order Date New]])</f>
        <v>2017</v>
      </c>
      <c r="H7708" s="3">
        <f>MONTH(Table1[[#This Row],[Order Date New]])</f>
        <v>5</v>
      </c>
      <c r="I7708" t="s">
        <v>1512</v>
      </c>
      <c r="J7708" t="s">
        <v>178</v>
      </c>
      <c r="K7708" t="s">
        <v>11</v>
      </c>
      <c r="L7708" t="s">
        <v>24</v>
      </c>
      <c r="M7708" t="s">
        <v>355</v>
      </c>
      <c r="N7708" s="2">
        <v>2.78</v>
      </c>
      <c r="O7708" s="3">
        <v>1</v>
      </c>
      <c r="P7708" s="2">
        <v>0.72</v>
      </c>
    </row>
    <row r="7709" spans="1:16" x14ac:dyDescent="0.35">
      <c r="A7709" s="1"/>
      <c r="E7709" s="1" t="e">
        <f>DATE(Table1[[#This Row],[Column3]],Table1[[#This Row],[Column2]],Table1[[#This Row],[Column1]])</f>
        <v>#NUM!</v>
      </c>
      <c r="F7709" s="1">
        <v>42864</v>
      </c>
      <c r="G7709" s="3">
        <f>YEAR(Table1[[#This Row],[Order Date New]])</f>
        <v>2017</v>
      </c>
      <c r="H7709" s="3">
        <f>MONTH(Table1[[#This Row],[Order Date New]])</f>
        <v>5</v>
      </c>
      <c r="I7709" t="s">
        <v>243</v>
      </c>
      <c r="J7709" t="s">
        <v>131</v>
      </c>
      <c r="K7709" t="s">
        <v>11</v>
      </c>
      <c r="L7709" t="s">
        <v>18</v>
      </c>
      <c r="M7709" t="s">
        <v>996</v>
      </c>
      <c r="N7709" s="2">
        <v>147.18</v>
      </c>
      <c r="O7709" s="3">
        <v>2</v>
      </c>
      <c r="P7709" s="2">
        <v>-29.44</v>
      </c>
    </row>
    <row r="7710" spans="1:16" x14ac:dyDescent="0.35">
      <c r="A7710" s="1"/>
      <c r="E7710" s="1" t="e">
        <f>DATE(Table1[[#This Row],[Column3]],Table1[[#This Row],[Column2]],Table1[[#This Row],[Column1]])</f>
        <v>#NUM!</v>
      </c>
      <c r="F7710" s="1">
        <v>42864</v>
      </c>
      <c r="G7710" s="3">
        <f>YEAR(Table1[[#This Row],[Order Date New]])</f>
        <v>2017</v>
      </c>
      <c r="H7710" s="3">
        <f>MONTH(Table1[[#This Row],[Order Date New]])</f>
        <v>5</v>
      </c>
      <c r="I7710" t="s">
        <v>2978</v>
      </c>
      <c r="J7710" t="s">
        <v>127</v>
      </c>
      <c r="K7710" t="s">
        <v>39</v>
      </c>
      <c r="L7710" t="s">
        <v>52</v>
      </c>
      <c r="M7710" t="s">
        <v>1676</v>
      </c>
      <c r="N7710" s="2">
        <v>89.57</v>
      </c>
      <c r="O7710" s="3">
        <v>4</v>
      </c>
      <c r="P7710" s="2">
        <v>-1.1200000000000001</v>
      </c>
    </row>
    <row r="7711" spans="1:16" x14ac:dyDescent="0.35">
      <c r="A7711" s="1"/>
      <c r="E7711" s="1" t="e">
        <f>DATE(Table1[[#This Row],[Column3]],Table1[[#This Row],[Column2]],Table1[[#This Row],[Column1]])</f>
        <v>#NUM!</v>
      </c>
      <c r="F7711" s="1">
        <v>42864</v>
      </c>
      <c r="G7711" s="3">
        <f>YEAR(Table1[[#This Row],[Order Date New]])</f>
        <v>2017</v>
      </c>
      <c r="H7711" s="3">
        <f>MONTH(Table1[[#This Row],[Order Date New]])</f>
        <v>5</v>
      </c>
      <c r="I7711" t="s">
        <v>2978</v>
      </c>
      <c r="J7711" t="s">
        <v>127</v>
      </c>
      <c r="K7711" t="s">
        <v>11</v>
      </c>
      <c r="L7711" t="s">
        <v>24</v>
      </c>
      <c r="M7711" t="s">
        <v>684</v>
      </c>
      <c r="N7711" s="2">
        <v>71.959999999999994</v>
      </c>
      <c r="O7711" s="3">
        <v>5</v>
      </c>
      <c r="P7711" s="2">
        <v>7.2</v>
      </c>
    </row>
    <row r="7712" spans="1:16" x14ac:dyDescent="0.35">
      <c r="A7712" s="1"/>
      <c r="E7712" s="1" t="e">
        <f>DATE(Table1[[#This Row],[Column3]],Table1[[#This Row],[Column2]],Table1[[#This Row],[Column1]])</f>
        <v>#NUM!</v>
      </c>
      <c r="F7712" s="1">
        <v>42864</v>
      </c>
      <c r="G7712" s="3">
        <f>YEAR(Table1[[#This Row],[Order Date New]])</f>
        <v>2017</v>
      </c>
      <c r="H7712" s="3">
        <f>MONTH(Table1[[#This Row],[Order Date New]])</f>
        <v>5</v>
      </c>
      <c r="I7712" t="s">
        <v>2978</v>
      </c>
      <c r="J7712" t="s">
        <v>127</v>
      </c>
      <c r="K7712" t="s">
        <v>11</v>
      </c>
      <c r="L7712" t="s">
        <v>12</v>
      </c>
      <c r="M7712" t="s">
        <v>241</v>
      </c>
      <c r="N7712" s="2">
        <v>15.55</v>
      </c>
      <c r="O7712" s="3">
        <v>3</v>
      </c>
      <c r="P7712" s="2">
        <v>5.44</v>
      </c>
    </row>
    <row r="7713" spans="1:16" x14ac:dyDescent="0.35">
      <c r="A7713" s="1"/>
      <c r="E7713" s="1" t="e">
        <f>DATE(Table1[[#This Row],[Column3]],Table1[[#This Row],[Column2]],Table1[[#This Row],[Column1]])</f>
        <v>#NUM!</v>
      </c>
      <c r="F7713" s="1">
        <v>42865</v>
      </c>
      <c r="G7713" s="3">
        <f>YEAR(Table1[[#This Row],[Order Date New]])</f>
        <v>2017</v>
      </c>
      <c r="H7713" s="3">
        <f>MONTH(Table1[[#This Row],[Order Date New]])</f>
        <v>5</v>
      </c>
      <c r="I7713" t="s">
        <v>14</v>
      </c>
      <c r="J7713" t="s">
        <v>161</v>
      </c>
      <c r="K7713" t="s">
        <v>39</v>
      </c>
      <c r="L7713" t="s">
        <v>40</v>
      </c>
      <c r="M7713" t="s">
        <v>2586</v>
      </c>
      <c r="N7713" s="2">
        <v>160.93</v>
      </c>
      <c r="O7713" s="3">
        <v>7</v>
      </c>
      <c r="P7713" s="2">
        <v>3.22</v>
      </c>
    </row>
    <row r="7714" spans="1:16" x14ac:dyDescent="0.35">
      <c r="A7714" s="1"/>
      <c r="E7714" s="1" t="e">
        <f>DATE(Table1[[#This Row],[Column3]],Table1[[#This Row],[Column2]],Table1[[#This Row],[Column1]])</f>
        <v>#NUM!</v>
      </c>
      <c r="F7714" s="1">
        <v>42865</v>
      </c>
      <c r="G7714" s="3">
        <f>YEAR(Table1[[#This Row],[Order Date New]])</f>
        <v>2017</v>
      </c>
      <c r="H7714" s="3">
        <f>MONTH(Table1[[#This Row],[Order Date New]])</f>
        <v>5</v>
      </c>
      <c r="I7714" t="s">
        <v>14</v>
      </c>
      <c r="J7714" t="s">
        <v>161</v>
      </c>
      <c r="K7714" t="s">
        <v>11</v>
      </c>
      <c r="L7714" t="s">
        <v>20</v>
      </c>
      <c r="M7714" t="s">
        <v>2424</v>
      </c>
      <c r="N7714" s="2">
        <v>75.790000000000006</v>
      </c>
      <c r="O7714" s="3">
        <v>3</v>
      </c>
      <c r="P7714" s="2">
        <v>25.58</v>
      </c>
    </row>
    <row r="7715" spans="1:16" x14ac:dyDescent="0.35">
      <c r="A7715" s="1"/>
      <c r="E7715" s="1" t="e">
        <f>DATE(Table1[[#This Row],[Column3]],Table1[[#This Row],[Column2]],Table1[[#This Row],[Column1]])</f>
        <v>#NUM!</v>
      </c>
      <c r="F7715" s="1">
        <v>42865</v>
      </c>
      <c r="G7715" s="3">
        <f>YEAR(Table1[[#This Row],[Order Date New]])</f>
        <v>2017</v>
      </c>
      <c r="H7715" s="3">
        <f>MONTH(Table1[[#This Row],[Order Date New]])</f>
        <v>5</v>
      </c>
      <c r="I7715" t="s">
        <v>439</v>
      </c>
      <c r="J7715" t="s">
        <v>27</v>
      </c>
      <c r="K7715" t="s">
        <v>11</v>
      </c>
      <c r="L7715" t="s">
        <v>20</v>
      </c>
      <c r="M7715" t="s">
        <v>1673</v>
      </c>
      <c r="N7715" s="2">
        <v>39.92</v>
      </c>
      <c r="O7715" s="3">
        <v>5</v>
      </c>
      <c r="P7715" s="2">
        <v>13.47</v>
      </c>
    </row>
    <row r="7716" spans="1:16" x14ac:dyDescent="0.35">
      <c r="A7716" s="1"/>
      <c r="E7716" s="1" t="e">
        <f>DATE(Table1[[#This Row],[Column3]],Table1[[#This Row],[Column2]],Table1[[#This Row],[Column1]])</f>
        <v>#NUM!</v>
      </c>
      <c r="F7716" s="1">
        <v>42865</v>
      </c>
      <c r="G7716" s="3">
        <f>YEAR(Table1[[#This Row],[Order Date New]])</f>
        <v>2017</v>
      </c>
      <c r="H7716" s="3">
        <f>MONTH(Table1[[#This Row],[Order Date New]])</f>
        <v>5</v>
      </c>
      <c r="I7716" t="s">
        <v>439</v>
      </c>
      <c r="J7716" t="s">
        <v>27</v>
      </c>
      <c r="K7716" t="s">
        <v>11</v>
      </c>
      <c r="L7716" t="s">
        <v>12</v>
      </c>
      <c r="M7716" t="s">
        <v>403</v>
      </c>
      <c r="N7716" s="2">
        <v>61.96</v>
      </c>
      <c r="O7716" s="3">
        <v>2</v>
      </c>
      <c r="P7716" s="2">
        <v>27.88</v>
      </c>
    </row>
    <row r="7717" spans="1:16" x14ac:dyDescent="0.35">
      <c r="A7717" s="1"/>
      <c r="E7717" s="1" t="e">
        <f>DATE(Table1[[#This Row],[Column3]],Table1[[#This Row],[Column2]],Table1[[#This Row],[Column1]])</f>
        <v>#NUM!</v>
      </c>
      <c r="F7717" s="1">
        <v>42865</v>
      </c>
      <c r="G7717" s="3">
        <f>YEAR(Table1[[#This Row],[Order Date New]])</f>
        <v>2017</v>
      </c>
      <c r="H7717" s="3">
        <f>MONTH(Table1[[#This Row],[Order Date New]])</f>
        <v>5</v>
      </c>
      <c r="I7717" t="s">
        <v>439</v>
      </c>
      <c r="J7717" t="s">
        <v>27</v>
      </c>
      <c r="K7717" t="s">
        <v>11</v>
      </c>
      <c r="L7717" t="s">
        <v>20</v>
      </c>
      <c r="M7717" t="s">
        <v>469</v>
      </c>
      <c r="N7717" s="2">
        <v>19.940000000000001</v>
      </c>
      <c r="O7717" s="3">
        <v>4</v>
      </c>
      <c r="P7717" s="2">
        <v>7.23</v>
      </c>
    </row>
    <row r="7718" spans="1:16" x14ac:dyDescent="0.35">
      <c r="A7718" s="1"/>
      <c r="E7718" s="1" t="e">
        <f>DATE(Table1[[#This Row],[Column3]],Table1[[#This Row],[Column2]],Table1[[#This Row],[Column1]])</f>
        <v>#NUM!</v>
      </c>
      <c r="F7718" s="1">
        <v>42865</v>
      </c>
      <c r="G7718" s="3">
        <f>YEAR(Table1[[#This Row],[Order Date New]])</f>
        <v>2017</v>
      </c>
      <c r="H7718" s="3">
        <f>MONTH(Table1[[#This Row],[Order Date New]])</f>
        <v>5</v>
      </c>
      <c r="I7718" t="s">
        <v>1662</v>
      </c>
      <c r="J7718" t="s">
        <v>161</v>
      </c>
      <c r="K7718" t="s">
        <v>39</v>
      </c>
      <c r="L7718" t="s">
        <v>40</v>
      </c>
      <c r="M7718" t="s">
        <v>1931</v>
      </c>
      <c r="N7718" s="2">
        <v>87.8</v>
      </c>
      <c r="O7718" s="3">
        <v>4</v>
      </c>
      <c r="P7718" s="2">
        <v>43.9</v>
      </c>
    </row>
    <row r="7719" spans="1:16" x14ac:dyDescent="0.35">
      <c r="A7719" s="1"/>
      <c r="E7719" s="1" t="e">
        <f>DATE(Table1[[#This Row],[Column3]],Table1[[#This Row],[Column2]],Table1[[#This Row],[Column1]])</f>
        <v>#NUM!</v>
      </c>
      <c r="F7719" s="1">
        <v>42865</v>
      </c>
      <c r="G7719" s="3">
        <f>YEAR(Table1[[#This Row],[Order Date New]])</f>
        <v>2017</v>
      </c>
      <c r="H7719" s="3">
        <f>MONTH(Table1[[#This Row],[Order Date New]])</f>
        <v>5</v>
      </c>
      <c r="I7719" t="s">
        <v>1662</v>
      </c>
      <c r="J7719" t="s">
        <v>161</v>
      </c>
      <c r="K7719" t="s">
        <v>34</v>
      </c>
      <c r="L7719" t="s">
        <v>35</v>
      </c>
      <c r="M7719" t="s">
        <v>1007</v>
      </c>
      <c r="N7719" s="2">
        <v>221.38</v>
      </c>
      <c r="O7719" s="3">
        <v>2</v>
      </c>
      <c r="P7719" s="2">
        <v>2.46</v>
      </c>
    </row>
    <row r="7720" spans="1:16" x14ac:dyDescent="0.35">
      <c r="A7720" s="1"/>
      <c r="E7720" s="1" t="e">
        <f>DATE(Table1[[#This Row],[Column3]],Table1[[#This Row],[Column2]],Table1[[#This Row],[Column1]])</f>
        <v>#NUM!</v>
      </c>
      <c r="F7720" s="1">
        <v>42865</v>
      </c>
      <c r="G7720" s="3">
        <f>YEAR(Table1[[#This Row],[Order Date New]])</f>
        <v>2017</v>
      </c>
      <c r="H7720" s="3">
        <f>MONTH(Table1[[#This Row],[Order Date New]])</f>
        <v>5</v>
      </c>
      <c r="I7720" t="s">
        <v>1662</v>
      </c>
      <c r="J7720" t="s">
        <v>161</v>
      </c>
      <c r="K7720" t="s">
        <v>39</v>
      </c>
      <c r="L7720" t="s">
        <v>328</v>
      </c>
      <c r="M7720" t="s">
        <v>2900</v>
      </c>
      <c r="N7720" s="2">
        <v>5199.96</v>
      </c>
      <c r="O7720" s="3">
        <v>4</v>
      </c>
      <c r="P7720" s="2">
        <v>1351.99</v>
      </c>
    </row>
    <row r="7721" spans="1:16" x14ac:dyDescent="0.35">
      <c r="A7721" s="1"/>
      <c r="E7721" s="1" t="e">
        <f>DATE(Table1[[#This Row],[Column3]],Table1[[#This Row],[Column2]],Table1[[#This Row],[Column1]])</f>
        <v>#NUM!</v>
      </c>
      <c r="F7721" s="1">
        <v>42865</v>
      </c>
      <c r="G7721" s="3">
        <f>YEAR(Table1[[#This Row],[Order Date New]])</f>
        <v>2017</v>
      </c>
      <c r="H7721" s="3">
        <f>MONTH(Table1[[#This Row],[Order Date New]])</f>
        <v>5</v>
      </c>
      <c r="I7721" t="s">
        <v>841</v>
      </c>
      <c r="J7721" t="s">
        <v>303</v>
      </c>
      <c r="K7721" t="s">
        <v>39</v>
      </c>
      <c r="L7721" t="s">
        <v>52</v>
      </c>
      <c r="M7721" t="s">
        <v>2788</v>
      </c>
      <c r="N7721" s="2">
        <v>63.82</v>
      </c>
      <c r="O7721" s="3">
        <v>2</v>
      </c>
      <c r="P7721" s="2">
        <v>13.56</v>
      </c>
    </row>
    <row r="7722" spans="1:16" x14ac:dyDescent="0.35">
      <c r="A7722" s="1"/>
      <c r="E7722" s="1" t="e">
        <f>DATE(Table1[[#This Row],[Column3]],Table1[[#This Row],[Column2]],Table1[[#This Row],[Column1]])</f>
        <v>#NUM!</v>
      </c>
      <c r="F7722" s="1">
        <v>42865</v>
      </c>
      <c r="G7722" s="3">
        <f>YEAR(Table1[[#This Row],[Order Date New]])</f>
        <v>2017</v>
      </c>
      <c r="H7722" s="3">
        <f>MONTH(Table1[[#This Row],[Order Date New]])</f>
        <v>5</v>
      </c>
      <c r="I7722" t="s">
        <v>1671</v>
      </c>
      <c r="J7722" t="s">
        <v>27</v>
      </c>
      <c r="K7722" t="s">
        <v>34</v>
      </c>
      <c r="L7722" t="s">
        <v>35</v>
      </c>
      <c r="M7722" t="s">
        <v>2812</v>
      </c>
      <c r="N7722" s="2">
        <v>435.17</v>
      </c>
      <c r="O7722" s="3">
        <v>4</v>
      </c>
      <c r="P7722" s="2">
        <v>-59.84</v>
      </c>
    </row>
    <row r="7723" spans="1:16" x14ac:dyDescent="0.35">
      <c r="A7723" s="1"/>
      <c r="E7723" s="1" t="e">
        <f>DATE(Table1[[#This Row],[Column3]],Table1[[#This Row],[Column2]],Table1[[#This Row],[Column1]])</f>
        <v>#NUM!</v>
      </c>
      <c r="F7723" s="1">
        <v>42865</v>
      </c>
      <c r="G7723" s="3">
        <f>YEAR(Table1[[#This Row],[Order Date New]])</f>
        <v>2017</v>
      </c>
      <c r="H7723" s="3">
        <f>MONTH(Table1[[#This Row],[Order Date New]])</f>
        <v>5</v>
      </c>
      <c r="I7723" t="s">
        <v>1671</v>
      </c>
      <c r="J7723" t="s">
        <v>27</v>
      </c>
      <c r="K7723" t="s">
        <v>11</v>
      </c>
      <c r="L7723" t="s">
        <v>43</v>
      </c>
      <c r="M7723" t="s">
        <v>174</v>
      </c>
      <c r="N7723" s="2">
        <v>14.9</v>
      </c>
      <c r="O7723" s="3">
        <v>5</v>
      </c>
      <c r="P7723" s="2">
        <v>6.85</v>
      </c>
    </row>
    <row r="7724" spans="1:16" x14ac:dyDescent="0.35">
      <c r="A7724" s="1"/>
      <c r="E7724" s="1" t="e">
        <f>DATE(Table1[[#This Row],[Column3]],Table1[[#This Row],[Column2]],Table1[[#This Row],[Column1]])</f>
        <v>#NUM!</v>
      </c>
      <c r="F7724" s="1">
        <v>42865</v>
      </c>
      <c r="G7724" s="3">
        <f>YEAR(Table1[[#This Row],[Order Date New]])</f>
        <v>2017</v>
      </c>
      <c r="H7724" s="3">
        <f>MONTH(Table1[[#This Row],[Order Date New]])</f>
        <v>5</v>
      </c>
      <c r="I7724" t="s">
        <v>1671</v>
      </c>
      <c r="J7724" t="s">
        <v>27</v>
      </c>
      <c r="K7724" t="s">
        <v>11</v>
      </c>
      <c r="L7724" t="s">
        <v>97</v>
      </c>
      <c r="M7724" t="s">
        <v>1603</v>
      </c>
      <c r="N7724" s="2">
        <v>15.8</v>
      </c>
      <c r="O7724" s="3">
        <v>4</v>
      </c>
      <c r="P7724" s="2">
        <v>4.1100000000000003</v>
      </c>
    </row>
    <row r="7725" spans="1:16" x14ac:dyDescent="0.35">
      <c r="A7725" s="1"/>
      <c r="E7725" s="1" t="e">
        <f>DATE(Table1[[#This Row],[Column3]],Table1[[#This Row],[Column2]],Table1[[#This Row],[Column1]])</f>
        <v>#NUM!</v>
      </c>
      <c r="F7725" s="1">
        <v>42865</v>
      </c>
      <c r="G7725" s="3">
        <f>YEAR(Table1[[#This Row],[Order Date New]])</f>
        <v>2017</v>
      </c>
      <c r="H7725" s="3">
        <f>MONTH(Table1[[#This Row],[Order Date New]])</f>
        <v>5</v>
      </c>
      <c r="I7725" t="s">
        <v>1671</v>
      </c>
      <c r="J7725" t="s">
        <v>27</v>
      </c>
      <c r="K7725" t="s">
        <v>34</v>
      </c>
      <c r="L7725" t="s">
        <v>47</v>
      </c>
      <c r="M7725" t="s">
        <v>1127</v>
      </c>
      <c r="N7725" s="2">
        <v>72.900000000000006</v>
      </c>
      <c r="O7725" s="3">
        <v>5</v>
      </c>
      <c r="P7725" s="2">
        <v>26.97</v>
      </c>
    </row>
    <row r="7726" spans="1:16" x14ac:dyDescent="0.35">
      <c r="A7726" s="1"/>
      <c r="E7726" s="1" t="e">
        <f>DATE(Table1[[#This Row],[Column3]],Table1[[#This Row],[Column2]],Table1[[#This Row],[Column1]])</f>
        <v>#NUM!</v>
      </c>
      <c r="F7726" s="1">
        <v>42865</v>
      </c>
      <c r="G7726" s="3">
        <f>YEAR(Table1[[#This Row],[Order Date New]])</f>
        <v>2017</v>
      </c>
      <c r="H7726" s="3">
        <f>MONTH(Table1[[#This Row],[Order Date New]])</f>
        <v>5</v>
      </c>
      <c r="I7726" t="s">
        <v>1671</v>
      </c>
      <c r="J7726" t="s">
        <v>27</v>
      </c>
      <c r="K7726" t="s">
        <v>34</v>
      </c>
      <c r="L7726" t="s">
        <v>156</v>
      </c>
      <c r="M7726" t="s">
        <v>514</v>
      </c>
      <c r="N7726" s="2">
        <v>206.35</v>
      </c>
      <c r="O7726" s="3">
        <v>3</v>
      </c>
      <c r="P7726" s="2">
        <v>5.16</v>
      </c>
    </row>
    <row r="7727" spans="1:16" x14ac:dyDescent="0.35">
      <c r="A7727" s="1"/>
      <c r="E7727" s="1" t="e">
        <f>DATE(Table1[[#This Row],[Column3]],Table1[[#This Row],[Column2]],Table1[[#This Row],[Column1]])</f>
        <v>#NUM!</v>
      </c>
      <c r="F7727" s="1">
        <v>42865</v>
      </c>
      <c r="G7727" s="3">
        <f>YEAR(Table1[[#This Row],[Order Date New]])</f>
        <v>2017</v>
      </c>
      <c r="H7727" s="3">
        <f>MONTH(Table1[[#This Row],[Order Date New]])</f>
        <v>5</v>
      </c>
      <c r="I7727" t="s">
        <v>1671</v>
      </c>
      <c r="J7727" t="s">
        <v>27</v>
      </c>
      <c r="K7727" t="s">
        <v>39</v>
      </c>
      <c r="L7727" t="s">
        <v>40</v>
      </c>
      <c r="M7727" t="s">
        <v>571</v>
      </c>
      <c r="N7727" s="2">
        <v>7.99</v>
      </c>
      <c r="O7727" s="3">
        <v>1</v>
      </c>
      <c r="P7727" s="2">
        <v>2.7</v>
      </c>
    </row>
    <row r="7728" spans="1:16" x14ac:dyDescent="0.35">
      <c r="A7728" s="1"/>
      <c r="E7728" s="1" t="e">
        <f>DATE(Table1[[#This Row],[Column3]],Table1[[#This Row],[Column2]],Table1[[#This Row],[Column1]])</f>
        <v>#NUM!</v>
      </c>
      <c r="F7728" s="1">
        <v>42866</v>
      </c>
      <c r="G7728" s="3">
        <f>YEAR(Table1[[#This Row],[Order Date New]])</f>
        <v>2017</v>
      </c>
      <c r="H7728" s="3">
        <f>MONTH(Table1[[#This Row],[Order Date New]])</f>
        <v>5</v>
      </c>
      <c r="I7728" t="s">
        <v>1233</v>
      </c>
      <c r="J7728" t="s">
        <v>101</v>
      </c>
      <c r="K7728" t="s">
        <v>11</v>
      </c>
      <c r="L7728" t="s">
        <v>20</v>
      </c>
      <c r="M7728" t="s">
        <v>1515</v>
      </c>
      <c r="N7728" s="2">
        <v>2.39</v>
      </c>
      <c r="O7728" s="3">
        <v>2</v>
      </c>
      <c r="P7728" s="2">
        <v>-1.83</v>
      </c>
    </row>
    <row r="7729" spans="1:16" x14ac:dyDescent="0.35">
      <c r="A7729" s="1"/>
      <c r="E7729" s="1" t="e">
        <f>DATE(Table1[[#This Row],[Column3]],Table1[[#This Row],[Column2]],Table1[[#This Row],[Column1]])</f>
        <v>#NUM!</v>
      </c>
      <c r="F7729" s="1">
        <v>42866</v>
      </c>
      <c r="G7729" s="3">
        <f>YEAR(Table1[[#This Row],[Order Date New]])</f>
        <v>2017</v>
      </c>
      <c r="H7729" s="3">
        <f>MONTH(Table1[[#This Row],[Order Date New]])</f>
        <v>5</v>
      </c>
      <c r="I7729" t="s">
        <v>1233</v>
      </c>
      <c r="J7729" t="s">
        <v>101</v>
      </c>
      <c r="K7729" t="s">
        <v>11</v>
      </c>
      <c r="L7729" t="s">
        <v>18</v>
      </c>
      <c r="M7729" t="s">
        <v>1710</v>
      </c>
      <c r="N7729" s="2">
        <v>243.99</v>
      </c>
      <c r="O7729" s="3">
        <v>7</v>
      </c>
      <c r="P7729" s="2">
        <v>30.5</v>
      </c>
    </row>
    <row r="7730" spans="1:16" x14ac:dyDescent="0.35">
      <c r="A7730" s="1"/>
      <c r="E7730" s="1" t="e">
        <f>DATE(Table1[[#This Row],[Column3]],Table1[[#This Row],[Column2]],Table1[[#This Row],[Column1]])</f>
        <v>#NUM!</v>
      </c>
      <c r="F7730" s="1">
        <v>42866</v>
      </c>
      <c r="G7730" s="3">
        <f>YEAR(Table1[[#This Row],[Order Date New]])</f>
        <v>2017</v>
      </c>
      <c r="H7730" s="3">
        <f>MONTH(Table1[[#This Row],[Order Date New]])</f>
        <v>5</v>
      </c>
      <c r="I7730" t="s">
        <v>539</v>
      </c>
      <c r="J7730" t="s">
        <v>437</v>
      </c>
      <c r="K7730" t="s">
        <v>39</v>
      </c>
      <c r="L7730" t="s">
        <v>52</v>
      </c>
      <c r="M7730" t="s">
        <v>993</v>
      </c>
      <c r="N7730" s="2">
        <v>159.99</v>
      </c>
      <c r="O7730" s="3">
        <v>1</v>
      </c>
      <c r="P7730" s="2">
        <v>54.4</v>
      </c>
    </row>
    <row r="7731" spans="1:16" x14ac:dyDescent="0.35">
      <c r="A7731" s="1"/>
      <c r="E7731" s="1" t="e">
        <f>DATE(Table1[[#This Row],[Column3]],Table1[[#This Row],[Column2]],Table1[[#This Row],[Column1]])</f>
        <v>#NUM!</v>
      </c>
      <c r="F7731" s="1">
        <v>42866</v>
      </c>
      <c r="G7731" s="3">
        <f>YEAR(Table1[[#This Row],[Order Date New]])</f>
        <v>2017</v>
      </c>
      <c r="H7731" s="3">
        <f>MONTH(Table1[[#This Row],[Order Date New]])</f>
        <v>5</v>
      </c>
      <c r="I7731" t="s">
        <v>2860</v>
      </c>
      <c r="J7731" t="s">
        <v>161</v>
      </c>
      <c r="K7731" t="s">
        <v>39</v>
      </c>
      <c r="L7731" t="s">
        <v>52</v>
      </c>
      <c r="M7731" t="s">
        <v>172</v>
      </c>
      <c r="N7731" s="2">
        <v>390.75</v>
      </c>
      <c r="O7731" s="3">
        <v>5</v>
      </c>
      <c r="P7731" s="2">
        <v>171.93</v>
      </c>
    </row>
    <row r="7732" spans="1:16" x14ac:dyDescent="0.35">
      <c r="A7732" s="1"/>
      <c r="E7732" s="1" t="e">
        <f>DATE(Table1[[#This Row],[Column3]],Table1[[#This Row],[Column2]],Table1[[#This Row],[Column1]])</f>
        <v>#NUM!</v>
      </c>
      <c r="F7732" s="1">
        <v>42866</v>
      </c>
      <c r="G7732" s="3">
        <f>YEAR(Table1[[#This Row],[Order Date New]])</f>
        <v>2017</v>
      </c>
      <c r="H7732" s="3">
        <f>MONTH(Table1[[#This Row],[Order Date New]])</f>
        <v>5</v>
      </c>
      <c r="I7732" t="s">
        <v>2140</v>
      </c>
      <c r="J7732" t="s">
        <v>15</v>
      </c>
      <c r="K7732" t="s">
        <v>11</v>
      </c>
      <c r="L7732" t="s">
        <v>20</v>
      </c>
      <c r="M7732" t="s">
        <v>1344</v>
      </c>
      <c r="N7732" s="2">
        <v>16.03</v>
      </c>
      <c r="O7732" s="3">
        <v>5</v>
      </c>
      <c r="P7732" s="2">
        <v>-25.65</v>
      </c>
    </row>
    <row r="7733" spans="1:16" x14ac:dyDescent="0.35">
      <c r="A7733" s="1"/>
      <c r="E7733" s="1" t="e">
        <f>DATE(Table1[[#This Row],[Column3]],Table1[[#This Row],[Column2]],Table1[[#This Row],[Column1]])</f>
        <v>#NUM!</v>
      </c>
      <c r="F7733" s="1">
        <v>42866</v>
      </c>
      <c r="G7733" s="3">
        <f>YEAR(Table1[[#This Row],[Order Date New]])</f>
        <v>2017</v>
      </c>
      <c r="H7733" s="3">
        <f>MONTH(Table1[[#This Row],[Order Date New]])</f>
        <v>5</v>
      </c>
      <c r="I7733" t="s">
        <v>1908</v>
      </c>
      <c r="J7733" t="s">
        <v>10</v>
      </c>
      <c r="K7733" t="s">
        <v>39</v>
      </c>
      <c r="L7733" t="s">
        <v>40</v>
      </c>
      <c r="M7733" t="s">
        <v>1471</v>
      </c>
      <c r="N7733" s="2">
        <v>492.77</v>
      </c>
      <c r="O7733" s="3">
        <v>4</v>
      </c>
      <c r="P7733" s="2">
        <v>55.44</v>
      </c>
    </row>
    <row r="7734" spans="1:16" x14ac:dyDescent="0.35">
      <c r="A7734" s="1"/>
      <c r="E7734" s="1" t="e">
        <f>DATE(Table1[[#This Row],[Column3]],Table1[[#This Row],[Column2]],Table1[[#This Row],[Column1]])</f>
        <v>#NUM!</v>
      </c>
      <c r="F7734" s="1">
        <v>42866</v>
      </c>
      <c r="G7734" s="3">
        <f>YEAR(Table1[[#This Row],[Order Date New]])</f>
        <v>2017</v>
      </c>
      <c r="H7734" s="3">
        <f>MONTH(Table1[[#This Row],[Order Date New]])</f>
        <v>5</v>
      </c>
      <c r="I7734" t="s">
        <v>942</v>
      </c>
      <c r="J7734" t="s">
        <v>27</v>
      </c>
      <c r="K7734" t="s">
        <v>11</v>
      </c>
      <c r="L7734" t="s">
        <v>12</v>
      </c>
      <c r="M7734" t="s">
        <v>2582</v>
      </c>
      <c r="N7734" s="2">
        <v>12.96</v>
      </c>
      <c r="O7734" s="3">
        <v>2</v>
      </c>
      <c r="P7734" s="2">
        <v>6.22</v>
      </c>
    </row>
    <row r="7735" spans="1:16" x14ac:dyDescent="0.35">
      <c r="A7735" s="1"/>
      <c r="E7735" s="1" t="e">
        <f>DATE(Table1[[#This Row],[Column3]],Table1[[#This Row],[Column2]],Table1[[#This Row],[Column1]])</f>
        <v>#NUM!</v>
      </c>
      <c r="F7735" s="1">
        <v>42866</v>
      </c>
      <c r="G7735" s="3">
        <f>YEAR(Table1[[#This Row],[Order Date New]])</f>
        <v>2017</v>
      </c>
      <c r="H7735" s="3">
        <f>MONTH(Table1[[#This Row],[Order Date New]])</f>
        <v>5</v>
      </c>
      <c r="I7735" t="s">
        <v>3432</v>
      </c>
      <c r="J7735" t="s">
        <v>161</v>
      </c>
      <c r="K7735" t="s">
        <v>11</v>
      </c>
      <c r="L7735" t="s">
        <v>20</v>
      </c>
      <c r="M7735" t="s">
        <v>401</v>
      </c>
      <c r="N7735" s="2">
        <v>164.69</v>
      </c>
      <c r="O7735" s="3">
        <v>6</v>
      </c>
      <c r="P7735" s="2">
        <v>55.58</v>
      </c>
    </row>
    <row r="7736" spans="1:16" x14ac:dyDescent="0.35">
      <c r="A7736" s="1"/>
      <c r="E7736" s="1" t="e">
        <f>DATE(Table1[[#This Row],[Column3]],Table1[[#This Row],[Column2]],Table1[[#This Row],[Column1]])</f>
        <v>#NUM!</v>
      </c>
      <c r="F7736" s="1">
        <v>42866</v>
      </c>
      <c r="G7736" s="3">
        <f>YEAR(Table1[[#This Row],[Order Date New]])</f>
        <v>2017</v>
      </c>
      <c r="H7736" s="3">
        <f>MONTH(Table1[[#This Row],[Order Date New]])</f>
        <v>5</v>
      </c>
      <c r="I7736" t="s">
        <v>3432</v>
      </c>
      <c r="J7736" t="s">
        <v>161</v>
      </c>
      <c r="K7736" t="s">
        <v>34</v>
      </c>
      <c r="L7736" t="s">
        <v>156</v>
      </c>
      <c r="M7736" t="s">
        <v>157</v>
      </c>
      <c r="N7736" s="2">
        <v>166.5</v>
      </c>
      <c r="O7736" s="3">
        <v>2</v>
      </c>
      <c r="P7736" s="2">
        <v>-66.599999999999994</v>
      </c>
    </row>
    <row r="7737" spans="1:16" x14ac:dyDescent="0.35">
      <c r="A7737" s="1"/>
      <c r="E7737" s="1" t="e">
        <f>DATE(Table1[[#This Row],[Column3]],Table1[[#This Row],[Column2]],Table1[[#This Row],[Column1]])</f>
        <v>#NUM!</v>
      </c>
      <c r="F7737" s="1">
        <v>42866</v>
      </c>
      <c r="G7737" s="3">
        <f>YEAR(Table1[[#This Row],[Order Date New]])</f>
        <v>2017</v>
      </c>
      <c r="H7737" s="3">
        <f>MONTH(Table1[[#This Row],[Order Date New]])</f>
        <v>5</v>
      </c>
      <c r="I7737" t="s">
        <v>3432</v>
      </c>
      <c r="J7737" t="s">
        <v>161</v>
      </c>
      <c r="K7737" t="s">
        <v>11</v>
      </c>
      <c r="L7737" t="s">
        <v>12</v>
      </c>
      <c r="M7737" t="s">
        <v>2370</v>
      </c>
      <c r="N7737" s="2">
        <v>12.96</v>
      </c>
      <c r="O7737" s="3">
        <v>2</v>
      </c>
      <c r="P7737" s="2">
        <v>6.22</v>
      </c>
    </row>
    <row r="7738" spans="1:16" x14ac:dyDescent="0.35">
      <c r="A7738" s="1"/>
      <c r="E7738" s="1" t="e">
        <f>DATE(Table1[[#This Row],[Column3]],Table1[[#This Row],[Column2]],Table1[[#This Row],[Column1]])</f>
        <v>#NUM!</v>
      </c>
      <c r="F7738" s="1">
        <v>42866</v>
      </c>
      <c r="G7738" s="3">
        <f>YEAR(Table1[[#This Row],[Order Date New]])</f>
        <v>2017</v>
      </c>
      <c r="H7738" s="3">
        <f>MONTH(Table1[[#This Row],[Order Date New]])</f>
        <v>5</v>
      </c>
      <c r="I7738" t="s">
        <v>3432</v>
      </c>
      <c r="J7738" t="s">
        <v>161</v>
      </c>
      <c r="K7738" t="s">
        <v>11</v>
      </c>
      <c r="L7738" t="s">
        <v>12</v>
      </c>
      <c r="M7738" t="s">
        <v>498</v>
      </c>
      <c r="N7738" s="2">
        <v>110.96</v>
      </c>
      <c r="O7738" s="3">
        <v>2</v>
      </c>
      <c r="P7738" s="2">
        <v>53.26</v>
      </c>
    </row>
    <row r="7739" spans="1:16" x14ac:dyDescent="0.35">
      <c r="A7739" s="1"/>
      <c r="E7739" s="1" t="e">
        <f>DATE(Table1[[#This Row],[Column3]],Table1[[#This Row],[Column2]],Table1[[#This Row],[Column1]])</f>
        <v>#NUM!</v>
      </c>
      <c r="F7739" s="1">
        <v>42866</v>
      </c>
      <c r="G7739" s="3">
        <f>YEAR(Table1[[#This Row],[Order Date New]])</f>
        <v>2017</v>
      </c>
      <c r="H7739" s="3">
        <f>MONTH(Table1[[#This Row],[Order Date New]])</f>
        <v>5</v>
      </c>
      <c r="I7739" t="s">
        <v>3432</v>
      </c>
      <c r="J7739" t="s">
        <v>161</v>
      </c>
      <c r="K7739" t="s">
        <v>39</v>
      </c>
      <c r="L7739" t="s">
        <v>40</v>
      </c>
      <c r="M7739" t="s">
        <v>2818</v>
      </c>
      <c r="N7739" s="2">
        <v>99.98</v>
      </c>
      <c r="O7739" s="3">
        <v>2</v>
      </c>
      <c r="P7739" s="2">
        <v>4</v>
      </c>
    </row>
    <row r="7740" spans="1:16" x14ac:dyDescent="0.35">
      <c r="A7740" s="1"/>
      <c r="E7740" s="1" t="e">
        <f>DATE(Table1[[#This Row],[Column3]],Table1[[#This Row],[Column2]],Table1[[#This Row],[Column1]])</f>
        <v>#NUM!</v>
      </c>
      <c r="F7740" s="1">
        <v>42866</v>
      </c>
      <c r="G7740" s="3">
        <f>YEAR(Table1[[#This Row],[Order Date New]])</f>
        <v>2017</v>
      </c>
      <c r="H7740" s="3">
        <f>MONTH(Table1[[#This Row],[Order Date New]])</f>
        <v>5</v>
      </c>
      <c r="I7740" t="s">
        <v>3432</v>
      </c>
      <c r="J7740" t="s">
        <v>161</v>
      </c>
      <c r="K7740" t="s">
        <v>11</v>
      </c>
      <c r="L7740" t="s">
        <v>20</v>
      </c>
      <c r="M7740" t="s">
        <v>894</v>
      </c>
      <c r="N7740" s="2">
        <v>11.42</v>
      </c>
      <c r="O7740" s="3">
        <v>1</v>
      </c>
      <c r="P7740" s="2">
        <v>3.71</v>
      </c>
    </row>
    <row r="7741" spans="1:16" x14ac:dyDescent="0.35">
      <c r="A7741" s="1"/>
      <c r="E7741" s="1" t="e">
        <f>DATE(Table1[[#This Row],[Column3]],Table1[[#This Row],[Column2]],Table1[[#This Row],[Column1]])</f>
        <v>#NUM!</v>
      </c>
      <c r="F7741" s="1">
        <v>42866</v>
      </c>
      <c r="G7741" s="3">
        <f>YEAR(Table1[[#This Row],[Order Date New]])</f>
        <v>2017</v>
      </c>
      <c r="H7741" s="3">
        <f>MONTH(Table1[[#This Row],[Order Date New]])</f>
        <v>5</v>
      </c>
      <c r="I7741" t="s">
        <v>3432</v>
      </c>
      <c r="J7741" t="s">
        <v>161</v>
      </c>
      <c r="K7741" t="s">
        <v>34</v>
      </c>
      <c r="L7741" t="s">
        <v>35</v>
      </c>
      <c r="M7741" t="s">
        <v>1995</v>
      </c>
      <c r="N7741" s="2">
        <v>128.12</v>
      </c>
      <c r="O7741" s="3">
        <v>2</v>
      </c>
      <c r="P7741" s="2">
        <v>24.2</v>
      </c>
    </row>
    <row r="7742" spans="1:16" x14ac:dyDescent="0.35">
      <c r="A7742" s="1"/>
      <c r="E7742" s="1" t="e">
        <f>DATE(Table1[[#This Row],[Column3]],Table1[[#This Row],[Column2]],Table1[[#This Row],[Column1]])</f>
        <v>#NUM!</v>
      </c>
      <c r="F7742" s="1">
        <v>42866</v>
      </c>
      <c r="G7742" s="3">
        <f>YEAR(Table1[[#This Row],[Order Date New]])</f>
        <v>2017</v>
      </c>
      <c r="H7742" s="3">
        <f>MONTH(Table1[[#This Row],[Order Date New]])</f>
        <v>5</v>
      </c>
      <c r="I7742" t="s">
        <v>3432</v>
      </c>
      <c r="J7742" t="s">
        <v>161</v>
      </c>
      <c r="K7742" t="s">
        <v>34</v>
      </c>
      <c r="L7742" t="s">
        <v>47</v>
      </c>
      <c r="M7742" t="s">
        <v>3258</v>
      </c>
      <c r="N7742" s="2">
        <v>101.4</v>
      </c>
      <c r="O7742" s="3">
        <v>5</v>
      </c>
      <c r="P7742" s="2">
        <v>38.53</v>
      </c>
    </row>
    <row r="7743" spans="1:16" x14ac:dyDescent="0.35">
      <c r="A7743" s="1"/>
      <c r="E7743" s="1" t="e">
        <f>DATE(Table1[[#This Row],[Column3]],Table1[[#This Row],[Column2]],Table1[[#This Row],[Column1]])</f>
        <v>#NUM!</v>
      </c>
      <c r="F7743" s="1">
        <v>42866</v>
      </c>
      <c r="G7743" s="3">
        <f>YEAR(Table1[[#This Row],[Order Date New]])</f>
        <v>2017</v>
      </c>
      <c r="H7743" s="3">
        <f>MONTH(Table1[[#This Row],[Order Date New]])</f>
        <v>5</v>
      </c>
      <c r="I7743" t="s">
        <v>2555</v>
      </c>
      <c r="J7743" t="s">
        <v>138</v>
      </c>
      <c r="K7743" t="s">
        <v>11</v>
      </c>
      <c r="L7743" t="s">
        <v>12</v>
      </c>
      <c r="M7743" t="s">
        <v>2207</v>
      </c>
      <c r="N7743" s="2">
        <v>4.41</v>
      </c>
      <c r="O7743" s="3">
        <v>1</v>
      </c>
      <c r="P7743" s="2">
        <v>2.0299999999999998</v>
      </c>
    </row>
    <row r="7744" spans="1:16" x14ac:dyDescent="0.35">
      <c r="A7744" s="1"/>
      <c r="E7744" s="1" t="e">
        <f>DATE(Table1[[#This Row],[Column3]],Table1[[#This Row],[Column2]],Table1[[#This Row],[Column1]])</f>
        <v>#NUM!</v>
      </c>
      <c r="F7744" s="1">
        <v>42866</v>
      </c>
      <c r="G7744" s="3">
        <f>YEAR(Table1[[#This Row],[Order Date New]])</f>
        <v>2017</v>
      </c>
      <c r="H7744" s="3">
        <f>MONTH(Table1[[#This Row],[Order Date New]])</f>
        <v>5</v>
      </c>
      <c r="I7744" t="s">
        <v>2555</v>
      </c>
      <c r="J7744" t="s">
        <v>138</v>
      </c>
      <c r="K7744" t="s">
        <v>11</v>
      </c>
      <c r="L7744" t="s">
        <v>12</v>
      </c>
      <c r="M7744" t="s">
        <v>680</v>
      </c>
      <c r="N7744" s="2">
        <v>167.94</v>
      </c>
      <c r="O7744" s="3">
        <v>3</v>
      </c>
      <c r="P7744" s="2">
        <v>82.29</v>
      </c>
    </row>
    <row r="7745" spans="1:16" x14ac:dyDescent="0.35">
      <c r="A7745" s="1"/>
      <c r="E7745" s="1" t="e">
        <f>DATE(Table1[[#This Row],[Column3]],Table1[[#This Row],[Column2]],Table1[[#This Row],[Column1]])</f>
        <v>#NUM!</v>
      </c>
      <c r="F7745" s="1">
        <v>42866</v>
      </c>
      <c r="G7745" s="3">
        <f>YEAR(Table1[[#This Row],[Order Date New]])</f>
        <v>2017</v>
      </c>
      <c r="H7745" s="3">
        <f>MONTH(Table1[[#This Row],[Order Date New]])</f>
        <v>5</v>
      </c>
      <c r="I7745" t="s">
        <v>2555</v>
      </c>
      <c r="J7745" t="s">
        <v>138</v>
      </c>
      <c r="K7745" t="s">
        <v>11</v>
      </c>
      <c r="L7745" t="s">
        <v>12</v>
      </c>
      <c r="M7745" t="s">
        <v>3196</v>
      </c>
      <c r="N7745" s="2">
        <v>67.8</v>
      </c>
      <c r="O7745" s="3">
        <v>10</v>
      </c>
      <c r="P7745" s="2">
        <v>31.19</v>
      </c>
    </row>
    <row r="7746" spans="1:16" x14ac:dyDescent="0.35">
      <c r="A7746" s="1"/>
      <c r="E7746" s="1" t="e">
        <f>DATE(Table1[[#This Row],[Column3]],Table1[[#This Row],[Column2]],Table1[[#This Row],[Column1]])</f>
        <v>#NUM!</v>
      </c>
      <c r="F7746" s="1">
        <v>42867</v>
      </c>
      <c r="G7746" s="3">
        <f>YEAR(Table1[[#This Row],[Order Date New]])</f>
        <v>2017</v>
      </c>
      <c r="H7746" s="3">
        <f>MONTH(Table1[[#This Row],[Order Date New]])</f>
        <v>5</v>
      </c>
      <c r="I7746" t="s">
        <v>2922</v>
      </c>
      <c r="J7746" t="s">
        <v>138</v>
      </c>
      <c r="K7746" t="s">
        <v>11</v>
      </c>
      <c r="L7746" t="s">
        <v>97</v>
      </c>
      <c r="M7746" t="s">
        <v>1390</v>
      </c>
      <c r="N7746" s="2">
        <v>61.44</v>
      </c>
      <c r="O7746" s="3">
        <v>3</v>
      </c>
      <c r="P7746" s="2">
        <v>16.59</v>
      </c>
    </row>
    <row r="7747" spans="1:16" x14ac:dyDescent="0.35">
      <c r="A7747" s="1"/>
      <c r="E7747" s="1" t="e">
        <f>DATE(Table1[[#This Row],[Column3]],Table1[[#This Row],[Column2]],Table1[[#This Row],[Column1]])</f>
        <v>#NUM!</v>
      </c>
      <c r="F7747" s="1">
        <v>42867</v>
      </c>
      <c r="G7747" s="3">
        <f>YEAR(Table1[[#This Row],[Order Date New]])</f>
        <v>2017</v>
      </c>
      <c r="H7747" s="3">
        <f>MONTH(Table1[[#This Row],[Order Date New]])</f>
        <v>5</v>
      </c>
      <c r="I7747" t="s">
        <v>2922</v>
      </c>
      <c r="J7747" t="s">
        <v>138</v>
      </c>
      <c r="K7747" t="s">
        <v>11</v>
      </c>
      <c r="L7747" t="s">
        <v>12</v>
      </c>
      <c r="M7747" t="s">
        <v>309</v>
      </c>
      <c r="N7747" s="2">
        <v>38.9</v>
      </c>
      <c r="O7747" s="3">
        <v>5</v>
      </c>
      <c r="P7747" s="2">
        <v>17.510000000000002</v>
      </c>
    </row>
    <row r="7748" spans="1:16" x14ac:dyDescent="0.35">
      <c r="A7748" s="1"/>
      <c r="E7748" s="1" t="e">
        <f>DATE(Table1[[#This Row],[Column3]],Table1[[#This Row],[Column2]],Table1[[#This Row],[Column1]])</f>
        <v>#NUM!</v>
      </c>
      <c r="F7748" s="1">
        <v>42867</v>
      </c>
      <c r="G7748" s="3">
        <f>YEAR(Table1[[#This Row],[Order Date New]])</f>
        <v>2017</v>
      </c>
      <c r="H7748" s="3">
        <f>MONTH(Table1[[#This Row],[Order Date New]])</f>
        <v>5</v>
      </c>
      <c r="I7748" t="s">
        <v>2922</v>
      </c>
      <c r="J7748" t="s">
        <v>138</v>
      </c>
      <c r="K7748" t="s">
        <v>39</v>
      </c>
      <c r="L7748" t="s">
        <v>52</v>
      </c>
      <c r="M7748" t="s">
        <v>1765</v>
      </c>
      <c r="N7748" s="2">
        <v>99.39</v>
      </c>
      <c r="O7748" s="3">
        <v>3</v>
      </c>
      <c r="P7748" s="2">
        <v>40.75</v>
      </c>
    </row>
    <row r="7749" spans="1:16" x14ac:dyDescent="0.35">
      <c r="A7749" s="1"/>
      <c r="E7749" s="1" t="e">
        <f>DATE(Table1[[#This Row],[Column3]],Table1[[#This Row],[Column2]],Table1[[#This Row],[Column1]])</f>
        <v>#NUM!</v>
      </c>
      <c r="F7749" s="1">
        <v>42867</v>
      </c>
      <c r="G7749" s="3">
        <f>YEAR(Table1[[#This Row],[Order Date New]])</f>
        <v>2017</v>
      </c>
      <c r="H7749" s="3">
        <f>MONTH(Table1[[#This Row],[Order Date New]])</f>
        <v>5</v>
      </c>
      <c r="I7749" t="s">
        <v>723</v>
      </c>
      <c r="J7749" t="s">
        <v>27</v>
      </c>
      <c r="K7749" t="s">
        <v>11</v>
      </c>
      <c r="L7749" t="s">
        <v>12</v>
      </c>
      <c r="M7749" t="s">
        <v>1445</v>
      </c>
      <c r="N7749" s="2">
        <v>92.94</v>
      </c>
      <c r="O7749" s="3">
        <v>3</v>
      </c>
      <c r="P7749" s="2">
        <v>41.82</v>
      </c>
    </row>
    <row r="7750" spans="1:16" x14ac:dyDescent="0.35">
      <c r="A7750" s="1"/>
      <c r="E7750" s="1" t="e">
        <f>DATE(Table1[[#This Row],[Column3]],Table1[[#This Row],[Column2]],Table1[[#This Row],[Column1]])</f>
        <v>#NUM!</v>
      </c>
      <c r="F7750" s="1">
        <v>42867</v>
      </c>
      <c r="G7750" s="3">
        <f>YEAR(Table1[[#This Row],[Order Date New]])</f>
        <v>2017</v>
      </c>
      <c r="H7750" s="3">
        <f>MONTH(Table1[[#This Row],[Order Date New]])</f>
        <v>5</v>
      </c>
      <c r="I7750" t="s">
        <v>363</v>
      </c>
      <c r="J7750" t="s">
        <v>2649</v>
      </c>
      <c r="K7750" t="s">
        <v>39</v>
      </c>
      <c r="L7750" t="s">
        <v>52</v>
      </c>
      <c r="M7750" t="s">
        <v>711</v>
      </c>
      <c r="N7750" s="2">
        <v>205.03</v>
      </c>
      <c r="O7750" s="3">
        <v>7</v>
      </c>
      <c r="P7750" s="2">
        <v>67.66</v>
      </c>
    </row>
    <row r="7751" spans="1:16" x14ac:dyDescent="0.35">
      <c r="A7751" s="1"/>
      <c r="E7751" s="1" t="e">
        <f>DATE(Table1[[#This Row],[Column3]],Table1[[#This Row],[Column2]],Table1[[#This Row],[Column1]])</f>
        <v>#NUM!</v>
      </c>
      <c r="F7751" s="1">
        <v>42867</v>
      </c>
      <c r="G7751" s="3">
        <f>YEAR(Table1[[#This Row],[Order Date New]])</f>
        <v>2017</v>
      </c>
      <c r="H7751" s="3">
        <f>MONTH(Table1[[#This Row],[Order Date New]])</f>
        <v>5</v>
      </c>
      <c r="I7751" t="s">
        <v>1533</v>
      </c>
      <c r="J7751" t="s">
        <v>161</v>
      </c>
      <c r="K7751" t="s">
        <v>34</v>
      </c>
      <c r="L7751" t="s">
        <v>47</v>
      </c>
      <c r="M7751" t="s">
        <v>869</v>
      </c>
      <c r="N7751" s="2">
        <v>20.94</v>
      </c>
      <c r="O7751" s="3">
        <v>3</v>
      </c>
      <c r="P7751" s="2">
        <v>6.07</v>
      </c>
    </row>
    <row r="7752" spans="1:16" x14ac:dyDescent="0.35">
      <c r="A7752" s="1"/>
      <c r="E7752" s="1" t="e">
        <f>DATE(Table1[[#This Row],[Column3]],Table1[[#This Row],[Column2]],Table1[[#This Row],[Column1]])</f>
        <v>#NUM!</v>
      </c>
      <c r="F7752" s="1">
        <v>42867</v>
      </c>
      <c r="G7752" s="3">
        <f>YEAR(Table1[[#This Row],[Order Date New]])</f>
        <v>2017</v>
      </c>
      <c r="H7752" s="3">
        <f>MONTH(Table1[[#This Row],[Order Date New]])</f>
        <v>5</v>
      </c>
      <c r="I7752" t="s">
        <v>1533</v>
      </c>
      <c r="J7752" t="s">
        <v>161</v>
      </c>
      <c r="K7752" t="s">
        <v>34</v>
      </c>
      <c r="L7752" t="s">
        <v>47</v>
      </c>
      <c r="M7752" t="s">
        <v>1538</v>
      </c>
      <c r="N7752" s="2">
        <v>58.68</v>
      </c>
      <c r="O7752" s="3">
        <v>2</v>
      </c>
      <c r="P7752" s="2">
        <v>18.190000000000001</v>
      </c>
    </row>
    <row r="7753" spans="1:16" x14ac:dyDescent="0.35">
      <c r="A7753" s="1"/>
      <c r="E7753" s="1" t="e">
        <f>DATE(Table1[[#This Row],[Column3]],Table1[[#This Row],[Column2]],Table1[[#This Row],[Column1]])</f>
        <v>#NUM!</v>
      </c>
      <c r="F7753" s="1">
        <v>42867</v>
      </c>
      <c r="G7753" s="3">
        <f>YEAR(Table1[[#This Row],[Order Date New]])</f>
        <v>2017</v>
      </c>
      <c r="H7753" s="3">
        <f>MONTH(Table1[[#This Row],[Order Date New]])</f>
        <v>5</v>
      </c>
      <c r="I7753" t="s">
        <v>1533</v>
      </c>
      <c r="J7753" t="s">
        <v>161</v>
      </c>
      <c r="K7753" t="s">
        <v>11</v>
      </c>
      <c r="L7753" t="s">
        <v>97</v>
      </c>
      <c r="M7753" t="s">
        <v>1164</v>
      </c>
      <c r="N7753" s="2">
        <v>254.9</v>
      </c>
      <c r="O7753" s="3">
        <v>5</v>
      </c>
      <c r="P7753" s="2">
        <v>68.819999999999993</v>
      </c>
    </row>
    <row r="7754" spans="1:16" x14ac:dyDescent="0.35">
      <c r="A7754" s="1"/>
      <c r="E7754" s="1" t="e">
        <f>DATE(Table1[[#This Row],[Column3]],Table1[[#This Row],[Column2]],Table1[[#This Row],[Column1]])</f>
        <v>#NUM!</v>
      </c>
      <c r="F7754" s="1">
        <v>42867</v>
      </c>
      <c r="G7754" s="3">
        <f>YEAR(Table1[[#This Row],[Order Date New]])</f>
        <v>2017</v>
      </c>
      <c r="H7754" s="3">
        <f>MONTH(Table1[[#This Row],[Order Date New]])</f>
        <v>5</v>
      </c>
      <c r="I7754" t="s">
        <v>1786</v>
      </c>
      <c r="J7754" t="s">
        <v>178</v>
      </c>
      <c r="K7754" t="s">
        <v>11</v>
      </c>
      <c r="L7754" t="s">
        <v>20</v>
      </c>
      <c r="M7754" t="s">
        <v>288</v>
      </c>
      <c r="N7754" s="2">
        <v>24.82</v>
      </c>
      <c r="O7754" s="3">
        <v>3</v>
      </c>
      <c r="P7754" s="2">
        <v>8.3800000000000008</v>
      </c>
    </row>
    <row r="7755" spans="1:16" x14ac:dyDescent="0.35">
      <c r="A7755" s="1"/>
      <c r="E7755" s="1" t="e">
        <f>DATE(Table1[[#This Row],[Column3]],Table1[[#This Row],[Column2]],Table1[[#This Row],[Column1]])</f>
        <v>#NUM!</v>
      </c>
      <c r="F7755" s="1">
        <v>42867</v>
      </c>
      <c r="G7755" s="3">
        <f>YEAR(Table1[[#This Row],[Order Date New]])</f>
        <v>2017</v>
      </c>
      <c r="H7755" s="3">
        <f>MONTH(Table1[[#This Row],[Order Date New]])</f>
        <v>5</v>
      </c>
      <c r="I7755" t="s">
        <v>1786</v>
      </c>
      <c r="J7755" t="s">
        <v>178</v>
      </c>
      <c r="K7755" t="s">
        <v>11</v>
      </c>
      <c r="L7755" t="s">
        <v>20</v>
      </c>
      <c r="M7755" t="s">
        <v>477</v>
      </c>
      <c r="N7755" s="2">
        <v>14.98</v>
      </c>
      <c r="O7755" s="3">
        <v>6</v>
      </c>
      <c r="P7755" s="2">
        <v>5.43</v>
      </c>
    </row>
    <row r="7756" spans="1:16" x14ac:dyDescent="0.35">
      <c r="A7756" s="1"/>
      <c r="E7756" s="1" t="e">
        <f>DATE(Table1[[#This Row],[Column3]],Table1[[#This Row],[Column2]],Table1[[#This Row],[Column1]])</f>
        <v>#NUM!</v>
      </c>
      <c r="F7756" s="1">
        <v>42867</v>
      </c>
      <c r="G7756" s="3">
        <f>YEAR(Table1[[#This Row],[Order Date New]])</f>
        <v>2017</v>
      </c>
      <c r="H7756" s="3">
        <f>MONTH(Table1[[#This Row],[Order Date New]])</f>
        <v>5</v>
      </c>
      <c r="I7756" t="s">
        <v>863</v>
      </c>
      <c r="J7756" t="s">
        <v>161</v>
      </c>
      <c r="K7756" t="s">
        <v>34</v>
      </c>
      <c r="L7756" t="s">
        <v>47</v>
      </c>
      <c r="M7756" t="s">
        <v>3145</v>
      </c>
      <c r="N7756" s="2">
        <v>41.96</v>
      </c>
      <c r="O7756" s="3">
        <v>2</v>
      </c>
      <c r="P7756" s="2">
        <v>10.91</v>
      </c>
    </row>
    <row r="7757" spans="1:16" x14ac:dyDescent="0.35">
      <c r="A7757" s="1"/>
      <c r="E7757" s="1" t="e">
        <f>DATE(Table1[[#This Row],[Column3]],Table1[[#This Row],[Column2]],Table1[[#This Row],[Column1]])</f>
        <v>#NUM!</v>
      </c>
      <c r="F7757" s="1">
        <v>42867</v>
      </c>
      <c r="G7757" s="3">
        <f>YEAR(Table1[[#This Row],[Order Date New]])</f>
        <v>2017</v>
      </c>
      <c r="H7757" s="3">
        <f>MONTH(Table1[[#This Row],[Order Date New]])</f>
        <v>5</v>
      </c>
      <c r="I7757" t="s">
        <v>863</v>
      </c>
      <c r="J7757" t="s">
        <v>161</v>
      </c>
      <c r="K7757" t="s">
        <v>11</v>
      </c>
      <c r="L7757" t="s">
        <v>16</v>
      </c>
      <c r="M7757" t="s">
        <v>2320</v>
      </c>
      <c r="N7757" s="2">
        <v>9.4499999999999993</v>
      </c>
      <c r="O7757" s="3">
        <v>3</v>
      </c>
      <c r="P7757" s="2">
        <v>4.54</v>
      </c>
    </row>
    <row r="7758" spans="1:16" x14ac:dyDescent="0.35">
      <c r="A7758" s="1"/>
      <c r="E7758" s="1" t="e">
        <f>DATE(Table1[[#This Row],[Column3]],Table1[[#This Row],[Column2]],Table1[[#This Row],[Column1]])</f>
        <v>#NUM!</v>
      </c>
      <c r="F7758" s="1">
        <v>42867</v>
      </c>
      <c r="G7758" s="3">
        <f>YEAR(Table1[[#This Row],[Order Date New]])</f>
        <v>2017</v>
      </c>
      <c r="H7758" s="3">
        <f>MONTH(Table1[[#This Row],[Order Date New]])</f>
        <v>5</v>
      </c>
      <c r="I7758" t="s">
        <v>2680</v>
      </c>
      <c r="J7758" t="s">
        <v>178</v>
      </c>
      <c r="K7758" t="s">
        <v>11</v>
      </c>
      <c r="L7758" t="s">
        <v>20</v>
      </c>
      <c r="M7758" t="s">
        <v>1128</v>
      </c>
      <c r="N7758" s="2">
        <v>83.92</v>
      </c>
      <c r="O7758" s="3">
        <v>5</v>
      </c>
      <c r="P7758" s="2">
        <v>29.37</v>
      </c>
    </row>
    <row r="7759" spans="1:16" x14ac:dyDescent="0.35">
      <c r="A7759" s="1"/>
      <c r="E7759" s="1" t="e">
        <f>DATE(Table1[[#This Row],[Column3]],Table1[[#This Row],[Column2]],Table1[[#This Row],[Column1]])</f>
        <v>#NUM!</v>
      </c>
      <c r="F7759" s="1">
        <v>42867</v>
      </c>
      <c r="G7759" s="3">
        <f>YEAR(Table1[[#This Row],[Order Date New]])</f>
        <v>2017</v>
      </c>
      <c r="H7759" s="3">
        <f>MONTH(Table1[[#This Row],[Order Date New]])</f>
        <v>5</v>
      </c>
      <c r="I7759" t="s">
        <v>2680</v>
      </c>
      <c r="J7759" t="s">
        <v>178</v>
      </c>
      <c r="K7759" t="s">
        <v>34</v>
      </c>
      <c r="L7759" t="s">
        <v>47</v>
      </c>
      <c r="M7759" t="s">
        <v>1875</v>
      </c>
      <c r="N7759" s="2">
        <v>199.9</v>
      </c>
      <c r="O7759" s="3">
        <v>5</v>
      </c>
      <c r="P7759" s="2">
        <v>39.979999999999997</v>
      </c>
    </row>
    <row r="7760" spans="1:16" x14ac:dyDescent="0.35">
      <c r="A7760" s="1"/>
      <c r="E7760" s="1" t="e">
        <f>DATE(Table1[[#This Row],[Column3]],Table1[[#This Row],[Column2]],Table1[[#This Row],[Column1]])</f>
        <v>#NUM!</v>
      </c>
      <c r="F7760" s="1">
        <v>42867</v>
      </c>
      <c r="G7760" s="3">
        <f>YEAR(Table1[[#This Row],[Order Date New]])</f>
        <v>2017</v>
      </c>
      <c r="H7760" s="3">
        <f>MONTH(Table1[[#This Row],[Order Date New]])</f>
        <v>5</v>
      </c>
      <c r="I7760" t="s">
        <v>2680</v>
      </c>
      <c r="J7760" t="s">
        <v>178</v>
      </c>
      <c r="K7760" t="s">
        <v>39</v>
      </c>
      <c r="L7760" t="s">
        <v>40</v>
      </c>
      <c r="M7760" t="s">
        <v>2793</v>
      </c>
      <c r="N7760" s="2">
        <v>31.18</v>
      </c>
      <c r="O7760" s="3">
        <v>3</v>
      </c>
      <c r="P7760" s="2">
        <v>-7.01</v>
      </c>
    </row>
    <row r="7761" spans="1:16" x14ac:dyDescent="0.35">
      <c r="A7761" s="1"/>
      <c r="E7761" s="1" t="e">
        <f>DATE(Table1[[#This Row],[Column3]],Table1[[#This Row],[Column2]],Table1[[#This Row],[Column1]])</f>
        <v>#NUM!</v>
      </c>
      <c r="F7761" s="1">
        <v>42867</v>
      </c>
      <c r="G7761" s="3">
        <f>YEAR(Table1[[#This Row],[Order Date New]])</f>
        <v>2017</v>
      </c>
      <c r="H7761" s="3">
        <f>MONTH(Table1[[#This Row],[Order Date New]])</f>
        <v>5</v>
      </c>
      <c r="I7761" t="s">
        <v>2680</v>
      </c>
      <c r="J7761" t="s">
        <v>178</v>
      </c>
      <c r="K7761" t="s">
        <v>11</v>
      </c>
      <c r="L7761" t="s">
        <v>20</v>
      </c>
      <c r="M7761" t="s">
        <v>338</v>
      </c>
      <c r="N7761" s="2">
        <v>172.75</v>
      </c>
      <c r="O7761" s="3">
        <v>6</v>
      </c>
      <c r="P7761" s="2">
        <v>60.46</v>
      </c>
    </row>
    <row r="7762" spans="1:16" x14ac:dyDescent="0.35">
      <c r="A7762" s="1"/>
      <c r="E7762" s="1" t="e">
        <f>DATE(Table1[[#This Row],[Column3]],Table1[[#This Row],[Column2]],Table1[[#This Row],[Column1]])</f>
        <v>#NUM!</v>
      </c>
      <c r="F7762" s="1">
        <v>42867</v>
      </c>
      <c r="G7762" s="3">
        <f>YEAR(Table1[[#This Row],[Order Date New]])</f>
        <v>2017</v>
      </c>
      <c r="H7762" s="3">
        <f>MONTH(Table1[[#This Row],[Order Date New]])</f>
        <v>5</v>
      </c>
      <c r="I7762" t="s">
        <v>2680</v>
      </c>
      <c r="J7762" t="s">
        <v>178</v>
      </c>
      <c r="K7762" t="s">
        <v>11</v>
      </c>
      <c r="L7762" t="s">
        <v>20</v>
      </c>
      <c r="M7762" t="s">
        <v>466</v>
      </c>
      <c r="N7762" s="2">
        <v>9.3000000000000007</v>
      </c>
      <c r="O7762" s="3">
        <v>2</v>
      </c>
      <c r="P7762" s="2">
        <v>3.02</v>
      </c>
    </row>
    <row r="7763" spans="1:16" x14ac:dyDescent="0.35">
      <c r="A7763" s="1"/>
      <c r="E7763" s="1" t="e">
        <f>DATE(Table1[[#This Row],[Column3]],Table1[[#This Row],[Column2]],Table1[[#This Row],[Column1]])</f>
        <v>#NUM!</v>
      </c>
      <c r="F7763" s="1">
        <v>42867</v>
      </c>
      <c r="G7763" s="3">
        <f>YEAR(Table1[[#This Row],[Order Date New]])</f>
        <v>2017</v>
      </c>
      <c r="H7763" s="3">
        <f>MONTH(Table1[[#This Row],[Order Date New]])</f>
        <v>5</v>
      </c>
      <c r="I7763" t="s">
        <v>1877</v>
      </c>
      <c r="J7763" t="s">
        <v>161</v>
      </c>
      <c r="K7763" t="s">
        <v>11</v>
      </c>
      <c r="L7763" t="s">
        <v>12</v>
      </c>
      <c r="M7763" t="s">
        <v>2809</v>
      </c>
      <c r="N7763" s="2">
        <v>21.6</v>
      </c>
      <c r="O7763" s="3">
        <v>6</v>
      </c>
      <c r="P7763" s="2">
        <v>9.94</v>
      </c>
    </row>
    <row r="7764" spans="1:16" x14ac:dyDescent="0.35">
      <c r="A7764" s="1"/>
      <c r="E7764" s="1" t="e">
        <f>DATE(Table1[[#This Row],[Column3]],Table1[[#This Row],[Column2]],Table1[[#This Row],[Column1]])</f>
        <v>#NUM!</v>
      </c>
      <c r="F7764" s="1">
        <v>42867</v>
      </c>
      <c r="G7764" s="3">
        <f>YEAR(Table1[[#This Row],[Order Date New]])</f>
        <v>2017</v>
      </c>
      <c r="H7764" s="3">
        <f>MONTH(Table1[[#This Row],[Order Date New]])</f>
        <v>5</v>
      </c>
      <c r="I7764" t="s">
        <v>1877</v>
      </c>
      <c r="J7764" t="s">
        <v>161</v>
      </c>
      <c r="K7764" t="s">
        <v>11</v>
      </c>
      <c r="L7764" t="s">
        <v>16</v>
      </c>
      <c r="M7764" t="s">
        <v>1866</v>
      </c>
      <c r="N7764" s="2">
        <v>11.07</v>
      </c>
      <c r="O7764" s="3">
        <v>3</v>
      </c>
      <c r="P7764" s="2">
        <v>5.2</v>
      </c>
    </row>
    <row r="7765" spans="1:16" x14ac:dyDescent="0.35">
      <c r="A7765" t="s">
        <v>3289</v>
      </c>
      <c r="B7765" t="str">
        <f>LEFT(Table1[[#This Row],[Order Date]],2)</f>
        <v>13</v>
      </c>
      <c r="C7765" t="str">
        <f>MID(Table1[[#This Row],[Order Date]],4,2)</f>
        <v>05</v>
      </c>
      <c r="D7765" t="str">
        <f>RIGHT(Table1[[#This Row],[Order Date]],4)</f>
        <v>2017</v>
      </c>
      <c r="E7765" s="1">
        <f>DATE(Table1[[#This Row],[Column3]],Table1[[#This Row],[Column2]],Table1[[#This Row],[Column1]])</f>
        <v>42868</v>
      </c>
      <c r="F7765" s="1">
        <f>DATE(Table1[[#This Row],[Column3]],Table1[[#This Row],[Column2]],Table1[[#This Row],[Column1]])</f>
        <v>42868</v>
      </c>
      <c r="G7765" s="3">
        <f>YEAR(Table1[[#This Row],[Order Date New]])</f>
        <v>2017</v>
      </c>
      <c r="H7765" s="3">
        <f>MONTH(Table1[[#This Row],[Order Date New]])</f>
        <v>5</v>
      </c>
      <c r="I7765" t="s">
        <v>841</v>
      </c>
      <c r="J7765" t="s">
        <v>27</v>
      </c>
      <c r="K7765" t="s">
        <v>11</v>
      </c>
      <c r="L7765" t="s">
        <v>16</v>
      </c>
      <c r="M7765" t="s">
        <v>1142</v>
      </c>
      <c r="N7765" s="2">
        <v>58.48</v>
      </c>
      <c r="O7765" s="3">
        <v>8</v>
      </c>
      <c r="P7765" s="2">
        <v>27.49</v>
      </c>
    </row>
    <row r="7766" spans="1:16" x14ac:dyDescent="0.35">
      <c r="A7766" t="s">
        <v>3289</v>
      </c>
      <c r="B7766" t="str">
        <f>LEFT(Table1[[#This Row],[Order Date]],2)</f>
        <v>13</v>
      </c>
      <c r="C7766" t="str">
        <f>MID(Table1[[#This Row],[Order Date]],4,2)</f>
        <v>05</v>
      </c>
      <c r="D7766" t="str">
        <f>RIGHT(Table1[[#This Row],[Order Date]],4)</f>
        <v>2017</v>
      </c>
      <c r="E7766" s="1">
        <f>DATE(Table1[[#This Row],[Column3]],Table1[[#This Row],[Column2]],Table1[[#This Row],[Column1]])</f>
        <v>42868</v>
      </c>
      <c r="F7766" s="1">
        <f>DATE(Table1[[#This Row],[Column3]],Table1[[#This Row],[Column2]],Table1[[#This Row],[Column1]])</f>
        <v>42868</v>
      </c>
      <c r="G7766" s="3">
        <f>YEAR(Table1[[#This Row],[Order Date New]])</f>
        <v>2017</v>
      </c>
      <c r="H7766" s="3">
        <f>MONTH(Table1[[#This Row],[Order Date New]])</f>
        <v>5</v>
      </c>
      <c r="I7766" t="s">
        <v>1011</v>
      </c>
      <c r="J7766" t="s">
        <v>138</v>
      </c>
      <c r="K7766" t="s">
        <v>11</v>
      </c>
      <c r="L7766" t="s">
        <v>64</v>
      </c>
      <c r="M7766" t="s">
        <v>2267</v>
      </c>
      <c r="N7766" s="2">
        <v>180.96</v>
      </c>
      <c r="O7766" s="3">
        <v>2</v>
      </c>
      <c r="P7766" s="2">
        <v>81.430000000000007</v>
      </c>
    </row>
    <row r="7767" spans="1:16" x14ac:dyDescent="0.35">
      <c r="A7767" t="s">
        <v>3289</v>
      </c>
      <c r="B7767" t="str">
        <f>LEFT(Table1[[#This Row],[Order Date]],2)</f>
        <v>13</v>
      </c>
      <c r="C7767" t="str">
        <f>MID(Table1[[#This Row],[Order Date]],4,2)</f>
        <v>05</v>
      </c>
      <c r="D7767" t="str">
        <f>RIGHT(Table1[[#This Row],[Order Date]],4)</f>
        <v>2017</v>
      </c>
      <c r="E7767" s="1">
        <f>DATE(Table1[[#This Row],[Column3]],Table1[[#This Row],[Column2]],Table1[[#This Row],[Column1]])</f>
        <v>42868</v>
      </c>
      <c r="F7767" s="1">
        <f>DATE(Table1[[#This Row],[Column3]],Table1[[#This Row],[Column2]],Table1[[#This Row],[Column1]])</f>
        <v>42868</v>
      </c>
      <c r="G7767" s="3">
        <f>YEAR(Table1[[#This Row],[Order Date New]])</f>
        <v>2017</v>
      </c>
      <c r="H7767" s="3">
        <f>MONTH(Table1[[#This Row],[Order Date New]])</f>
        <v>5</v>
      </c>
      <c r="I7767" t="s">
        <v>1011</v>
      </c>
      <c r="J7767" t="s">
        <v>138</v>
      </c>
      <c r="K7767" t="s">
        <v>11</v>
      </c>
      <c r="L7767" t="s">
        <v>20</v>
      </c>
      <c r="M7767" t="s">
        <v>37</v>
      </c>
      <c r="N7767" s="2">
        <v>914.97</v>
      </c>
      <c r="O7767" s="3">
        <v>3</v>
      </c>
      <c r="P7767" s="2">
        <v>411.74</v>
      </c>
    </row>
    <row r="7768" spans="1:16" x14ac:dyDescent="0.35">
      <c r="A7768" t="s">
        <v>3289</v>
      </c>
      <c r="B7768" t="str">
        <f>LEFT(Table1[[#This Row],[Order Date]],2)</f>
        <v>13</v>
      </c>
      <c r="C7768" t="str">
        <f>MID(Table1[[#This Row],[Order Date]],4,2)</f>
        <v>05</v>
      </c>
      <c r="D7768" t="str">
        <f>RIGHT(Table1[[#This Row],[Order Date]],4)</f>
        <v>2017</v>
      </c>
      <c r="E7768" s="1">
        <f>DATE(Table1[[#This Row],[Column3]],Table1[[#This Row],[Column2]],Table1[[#This Row],[Column1]])</f>
        <v>42868</v>
      </c>
      <c r="F7768" s="1">
        <f>DATE(Table1[[#This Row],[Column3]],Table1[[#This Row],[Column2]],Table1[[#This Row],[Column1]])</f>
        <v>42868</v>
      </c>
      <c r="G7768" s="3">
        <f>YEAR(Table1[[#This Row],[Order Date New]])</f>
        <v>2017</v>
      </c>
      <c r="H7768" s="3">
        <f>MONTH(Table1[[#This Row],[Order Date New]])</f>
        <v>5</v>
      </c>
      <c r="I7768" t="s">
        <v>1011</v>
      </c>
      <c r="J7768" t="s">
        <v>138</v>
      </c>
      <c r="K7768" t="s">
        <v>39</v>
      </c>
      <c r="L7768" t="s">
        <v>40</v>
      </c>
      <c r="M7768" t="s">
        <v>2252</v>
      </c>
      <c r="N7768" s="2">
        <v>587.97</v>
      </c>
      <c r="O7768" s="3">
        <v>3</v>
      </c>
      <c r="P7768" s="2">
        <v>158.75</v>
      </c>
    </row>
    <row r="7769" spans="1:16" x14ac:dyDescent="0.35">
      <c r="A7769" t="s">
        <v>3289</v>
      </c>
      <c r="B7769" t="str">
        <f>LEFT(Table1[[#This Row],[Order Date]],2)</f>
        <v>13</v>
      </c>
      <c r="C7769" t="str">
        <f>MID(Table1[[#This Row],[Order Date]],4,2)</f>
        <v>05</v>
      </c>
      <c r="D7769" t="str">
        <f>RIGHT(Table1[[#This Row],[Order Date]],4)</f>
        <v>2017</v>
      </c>
      <c r="E7769" s="1">
        <f>DATE(Table1[[#This Row],[Column3]],Table1[[#This Row],[Column2]],Table1[[#This Row],[Column1]])</f>
        <v>42868</v>
      </c>
      <c r="F7769" s="1">
        <f>DATE(Table1[[#This Row],[Column3]],Table1[[#This Row],[Column2]],Table1[[#This Row],[Column1]])</f>
        <v>42868</v>
      </c>
      <c r="G7769" s="3">
        <f>YEAR(Table1[[#This Row],[Order Date New]])</f>
        <v>2017</v>
      </c>
      <c r="H7769" s="3">
        <f>MONTH(Table1[[#This Row],[Order Date New]])</f>
        <v>5</v>
      </c>
      <c r="I7769" t="s">
        <v>1011</v>
      </c>
      <c r="J7769" t="s">
        <v>138</v>
      </c>
      <c r="K7769" t="s">
        <v>11</v>
      </c>
      <c r="L7769" t="s">
        <v>18</v>
      </c>
      <c r="M7769" t="s">
        <v>74</v>
      </c>
      <c r="N7769" s="2">
        <v>530.34</v>
      </c>
      <c r="O7769" s="3">
        <v>2</v>
      </c>
      <c r="P7769" s="2">
        <v>95.46</v>
      </c>
    </row>
    <row r="7770" spans="1:16" x14ac:dyDescent="0.35">
      <c r="A7770" t="s">
        <v>3289</v>
      </c>
      <c r="B7770" t="str">
        <f>LEFT(Table1[[#This Row],[Order Date]],2)</f>
        <v>13</v>
      </c>
      <c r="C7770" t="str">
        <f>MID(Table1[[#This Row],[Order Date]],4,2)</f>
        <v>05</v>
      </c>
      <c r="D7770" t="str">
        <f>RIGHT(Table1[[#This Row],[Order Date]],4)</f>
        <v>2017</v>
      </c>
      <c r="E7770" s="1">
        <f>DATE(Table1[[#This Row],[Column3]],Table1[[#This Row],[Column2]],Table1[[#This Row],[Column1]])</f>
        <v>42868</v>
      </c>
      <c r="F7770" s="1">
        <f>DATE(Table1[[#This Row],[Column3]],Table1[[#This Row],[Column2]],Table1[[#This Row],[Column1]])</f>
        <v>42868</v>
      </c>
      <c r="G7770" s="3">
        <f>YEAR(Table1[[#This Row],[Order Date New]])</f>
        <v>2017</v>
      </c>
      <c r="H7770" s="3">
        <f>MONTH(Table1[[#This Row],[Order Date New]])</f>
        <v>5</v>
      </c>
      <c r="I7770" t="s">
        <v>1011</v>
      </c>
      <c r="J7770" t="s">
        <v>138</v>
      </c>
      <c r="K7770" t="s">
        <v>11</v>
      </c>
      <c r="L7770" t="s">
        <v>12</v>
      </c>
      <c r="M7770" t="s">
        <v>1837</v>
      </c>
      <c r="N7770" s="2">
        <v>14.94</v>
      </c>
      <c r="O7770" s="3">
        <v>3</v>
      </c>
      <c r="P7770" s="2">
        <v>7.32</v>
      </c>
    </row>
    <row r="7771" spans="1:16" x14ac:dyDescent="0.35">
      <c r="A7771" t="s">
        <v>3289</v>
      </c>
      <c r="B7771" t="str">
        <f>LEFT(Table1[[#This Row],[Order Date]],2)</f>
        <v>13</v>
      </c>
      <c r="C7771" t="str">
        <f>MID(Table1[[#This Row],[Order Date]],4,2)</f>
        <v>05</v>
      </c>
      <c r="D7771" t="str">
        <f>RIGHT(Table1[[#This Row],[Order Date]],4)</f>
        <v>2017</v>
      </c>
      <c r="E7771" s="1">
        <f>DATE(Table1[[#This Row],[Column3]],Table1[[#This Row],[Column2]],Table1[[#This Row],[Column1]])</f>
        <v>42868</v>
      </c>
      <c r="F7771" s="1">
        <f>DATE(Table1[[#This Row],[Column3]],Table1[[#This Row],[Column2]],Table1[[#This Row],[Column1]])</f>
        <v>42868</v>
      </c>
      <c r="G7771" s="3">
        <f>YEAR(Table1[[#This Row],[Order Date New]])</f>
        <v>2017</v>
      </c>
      <c r="H7771" s="3">
        <f>MONTH(Table1[[#This Row],[Order Date New]])</f>
        <v>5</v>
      </c>
      <c r="I7771" t="s">
        <v>875</v>
      </c>
      <c r="J7771" t="s">
        <v>59</v>
      </c>
      <c r="K7771" t="s">
        <v>11</v>
      </c>
      <c r="L7771" t="s">
        <v>20</v>
      </c>
      <c r="M7771" t="s">
        <v>2318</v>
      </c>
      <c r="N7771" s="2">
        <v>299.52</v>
      </c>
      <c r="O7771" s="3">
        <v>9</v>
      </c>
      <c r="P7771" s="2">
        <v>149.76</v>
      </c>
    </row>
    <row r="7772" spans="1:16" x14ac:dyDescent="0.35">
      <c r="A7772" t="s">
        <v>3289</v>
      </c>
      <c r="B7772" t="str">
        <f>LEFT(Table1[[#This Row],[Order Date]],2)</f>
        <v>13</v>
      </c>
      <c r="C7772" t="str">
        <f>MID(Table1[[#This Row],[Order Date]],4,2)</f>
        <v>05</v>
      </c>
      <c r="D7772" t="str">
        <f>RIGHT(Table1[[#This Row],[Order Date]],4)</f>
        <v>2017</v>
      </c>
      <c r="E7772" s="1">
        <f>DATE(Table1[[#This Row],[Column3]],Table1[[#This Row],[Column2]],Table1[[#This Row],[Column1]])</f>
        <v>42868</v>
      </c>
      <c r="F7772" s="1">
        <f>DATE(Table1[[#This Row],[Column3]],Table1[[#This Row],[Column2]],Table1[[#This Row],[Column1]])</f>
        <v>42868</v>
      </c>
      <c r="G7772" s="3">
        <f>YEAR(Table1[[#This Row],[Order Date New]])</f>
        <v>2017</v>
      </c>
      <c r="H7772" s="3">
        <f>MONTH(Table1[[#This Row],[Order Date New]])</f>
        <v>5</v>
      </c>
      <c r="I7772" t="s">
        <v>524</v>
      </c>
      <c r="J7772" t="s">
        <v>127</v>
      </c>
      <c r="K7772" t="s">
        <v>11</v>
      </c>
      <c r="L7772" t="s">
        <v>97</v>
      </c>
      <c r="M7772" t="s">
        <v>1473</v>
      </c>
      <c r="N7772" s="2">
        <v>20.77</v>
      </c>
      <c r="O7772" s="3">
        <v>2</v>
      </c>
      <c r="P7772" s="2">
        <v>2.34</v>
      </c>
    </row>
    <row r="7773" spans="1:16" x14ac:dyDescent="0.35">
      <c r="A7773" t="s">
        <v>3289</v>
      </c>
      <c r="B7773" t="str">
        <f>LEFT(Table1[[#This Row],[Order Date]],2)</f>
        <v>13</v>
      </c>
      <c r="C7773" t="str">
        <f>MID(Table1[[#This Row],[Order Date]],4,2)</f>
        <v>05</v>
      </c>
      <c r="D7773" t="str">
        <f>RIGHT(Table1[[#This Row],[Order Date]],4)</f>
        <v>2017</v>
      </c>
      <c r="E7773" s="1">
        <f>DATE(Table1[[#This Row],[Column3]],Table1[[#This Row],[Column2]],Table1[[#This Row],[Column1]])</f>
        <v>42868</v>
      </c>
      <c r="F7773" s="1">
        <f>DATE(Table1[[#This Row],[Column3]],Table1[[#This Row],[Column2]],Table1[[#This Row],[Column1]])</f>
        <v>42868</v>
      </c>
      <c r="G7773" s="3">
        <f>YEAR(Table1[[#This Row],[Order Date New]])</f>
        <v>2017</v>
      </c>
      <c r="H7773" s="3">
        <f>MONTH(Table1[[#This Row],[Order Date New]])</f>
        <v>5</v>
      </c>
      <c r="I7773" t="s">
        <v>3067</v>
      </c>
      <c r="J7773" t="s">
        <v>23</v>
      </c>
      <c r="K7773" t="s">
        <v>34</v>
      </c>
      <c r="L7773" t="s">
        <v>35</v>
      </c>
      <c r="M7773" t="s">
        <v>404</v>
      </c>
      <c r="N7773" s="2">
        <v>458.43</v>
      </c>
      <c r="O7773" s="3">
        <v>5</v>
      </c>
      <c r="P7773" s="2">
        <v>-124.43</v>
      </c>
    </row>
    <row r="7774" spans="1:16" x14ac:dyDescent="0.35">
      <c r="A7774" t="s">
        <v>3290</v>
      </c>
      <c r="B7774" t="str">
        <f>LEFT(Table1[[#This Row],[Order Date]],2)</f>
        <v>14</v>
      </c>
      <c r="C7774" t="str">
        <f>MID(Table1[[#This Row],[Order Date]],4,2)</f>
        <v>05</v>
      </c>
      <c r="D7774" t="str">
        <f>RIGHT(Table1[[#This Row],[Order Date]],4)</f>
        <v>2017</v>
      </c>
      <c r="E7774" s="1">
        <f>DATE(Table1[[#This Row],[Column3]],Table1[[#This Row],[Column2]],Table1[[#This Row],[Column1]])</f>
        <v>42869</v>
      </c>
      <c r="F7774" s="1">
        <f>DATE(Table1[[#This Row],[Column3]],Table1[[#This Row],[Column2]],Table1[[#This Row],[Column1]])</f>
        <v>42869</v>
      </c>
      <c r="G7774" s="3">
        <f>YEAR(Table1[[#This Row],[Order Date New]])</f>
        <v>2017</v>
      </c>
      <c r="H7774" s="3">
        <f>MONTH(Table1[[#This Row],[Order Date New]])</f>
        <v>5</v>
      </c>
      <c r="I7774" t="s">
        <v>528</v>
      </c>
      <c r="J7774" t="s">
        <v>27</v>
      </c>
      <c r="K7774" t="s">
        <v>34</v>
      </c>
      <c r="L7774" t="s">
        <v>47</v>
      </c>
      <c r="M7774" t="s">
        <v>2394</v>
      </c>
      <c r="N7774" s="2">
        <v>18.28</v>
      </c>
      <c r="O7774" s="3">
        <v>2</v>
      </c>
      <c r="P7774" s="2">
        <v>6.22</v>
      </c>
    </row>
    <row r="7775" spans="1:16" x14ac:dyDescent="0.35">
      <c r="A7775" t="s">
        <v>3290</v>
      </c>
      <c r="B7775" t="str">
        <f>LEFT(Table1[[#This Row],[Order Date]],2)</f>
        <v>14</v>
      </c>
      <c r="C7775" t="str">
        <f>MID(Table1[[#This Row],[Order Date]],4,2)</f>
        <v>05</v>
      </c>
      <c r="D7775" t="str">
        <f>RIGHT(Table1[[#This Row],[Order Date]],4)</f>
        <v>2017</v>
      </c>
      <c r="E7775" s="1">
        <f>DATE(Table1[[#This Row],[Column3]],Table1[[#This Row],[Column2]],Table1[[#This Row],[Column1]])</f>
        <v>42869</v>
      </c>
      <c r="F7775" s="1">
        <f>DATE(Table1[[#This Row],[Column3]],Table1[[#This Row],[Column2]],Table1[[#This Row],[Column1]])</f>
        <v>42869</v>
      </c>
      <c r="G7775" s="3">
        <f>YEAR(Table1[[#This Row],[Order Date New]])</f>
        <v>2017</v>
      </c>
      <c r="H7775" s="3">
        <f>MONTH(Table1[[#This Row],[Order Date New]])</f>
        <v>5</v>
      </c>
      <c r="I7775" t="s">
        <v>528</v>
      </c>
      <c r="J7775" t="s">
        <v>27</v>
      </c>
      <c r="K7775" t="s">
        <v>39</v>
      </c>
      <c r="L7775" t="s">
        <v>52</v>
      </c>
      <c r="M7775" t="s">
        <v>2387</v>
      </c>
      <c r="N7775" s="2">
        <v>1399.93</v>
      </c>
      <c r="O7775" s="3">
        <v>7</v>
      </c>
      <c r="P7775" s="2">
        <v>601.97</v>
      </c>
    </row>
    <row r="7776" spans="1:16" x14ac:dyDescent="0.35">
      <c r="A7776" t="s">
        <v>3290</v>
      </c>
      <c r="B7776" t="str">
        <f>LEFT(Table1[[#This Row],[Order Date]],2)</f>
        <v>14</v>
      </c>
      <c r="C7776" t="str">
        <f>MID(Table1[[#This Row],[Order Date]],4,2)</f>
        <v>05</v>
      </c>
      <c r="D7776" t="str">
        <f>RIGHT(Table1[[#This Row],[Order Date]],4)</f>
        <v>2017</v>
      </c>
      <c r="E7776" s="1">
        <f>DATE(Table1[[#This Row],[Column3]],Table1[[#This Row],[Column2]],Table1[[#This Row],[Column1]])</f>
        <v>42869</v>
      </c>
      <c r="F7776" s="1">
        <f>DATE(Table1[[#This Row],[Column3]],Table1[[#This Row],[Column2]],Table1[[#This Row],[Column1]])</f>
        <v>42869</v>
      </c>
      <c r="G7776" s="3">
        <f>YEAR(Table1[[#This Row],[Order Date New]])</f>
        <v>2017</v>
      </c>
      <c r="H7776" s="3">
        <f>MONTH(Table1[[#This Row],[Order Date New]])</f>
        <v>5</v>
      </c>
      <c r="I7776" t="s">
        <v>279</v>
      </c>
      <c r="J7776" t="s">
        <v>358</v>
      </c>
      <c r="K7776" t="s">
        <v>11</v>
      </c>
      <c r="L7776" t="s">
        <v>64</v>
      </c>
      <c r="M7776" t="s">
        <v>1833</v>
      </c>
      <c r="N7776" s="2">
        <v>48.69</v>
      </c>
      <c r="O7776" s="3">
        <v>9</v>
      </c>
      <c r="P7776" s="2">
        <v>23.86</v>
      </c>
    </row>
    <row r="7777" spans="1:16" x14ac:dyDescent="0.35">
      <c r="A7777" t="s">
        <v>3290</v>
      </c>
      <c r="B7777" t="str">
        <f>LEFT(Table1[[#This Row],[Order Date]],2)</f>
        <v>14</v>
      </c>
      <c r="C7777" t="str">
        <f>MID(Table1[[#This Row],[Order Date]],4,2)</f>
        <v>05</v>
      </c>
      <c r="D7777" t="str">
        <f>RIGHT(Table1[[#This Row],[Order Date]],4)</f>
        <v>2017</v>
      </c>
      <c r="E7777" s="1">
        <f>DATE(Table1[[#This Row],[Column3]],Table1[[#This Row],[Column2]],Table1[[#This Row],[Column1]])</f>
        <v>42869</v>
      </c>
      <c r="F7777" s="1">
        <f>DATE(Table1[[#This Row],[Column3]],Table1[[#This Row],[Column2]],Table1[[#This Row],[Column1]])</f>
        <v>42869</v>
      </c>
      <c r="G7777" s="3">
        <f>YEAR(Table1[[#This Row],[Order Date New]])</f>
        <v>2017</v>
      </c>
      <c r="H7777" s="3">
        <f>MONTH(Table1[[#This Row],[Order Date New]])</f>
        <v>5</v>
      </c>
      <c r="I7777" t="s">
        <v>2069</v>
      </c>
      <c r="J7777" t="s">
        <v>161</v>
      </c>
      <c r="K7777" t="s">
        <v>39</v>
      </c>
      <c r="L7777" t="s">
        <v>40</v>
      </c>
      <c r="M7777" t="s">
        <v>2112</v>
      </c>
      <c r="N7777" s="2">
        <v>539.97</v>
      </c>
      <c r="O7777" s="3">
        <v>3</v>
      </c>
      <c r="P7777" s="2">
        <v>134.99</v>
      </c>
    </row>
    <row r="7778" spans="1:16" x14ac:dyDescent="0.35">
      <c r="A7778" t="s">
        <v>3290</v>
      </c>
      <c r="B7778" t="str">
        <f>LEFT(Table1[[#This Row],[Order Date]],2)</f>
        <v>14</v>
      </c>
      <c r="C7778" t="str">
        <f>MID(Table1[[#This Row],[Order Date]],4,2)</f>
        <v>05</v>
      </c>
      <c r="D7778" t="str">
        <f>RIGHT(Table1[[#This Row],[Order Date]],4)</f>
        <v>2017</v>
      </c>
      <c r="E7778" s="1">
        <f>DATE(Table1[[#This Row],[Column3]],Table1[[#This Row],[Column2]],Table1[[#This Row],[Column1]])</f>
        <v>42869</v>
      </c>
      <c r="F7778" s="1">
        <f>DATE(Table1[[#This Row],[Column3]],Table1[[#This Row],[Column2]],Table1[[#This Row],[Column1]])</f>
        <v>42869</v>
      </c>
      <c r="G7778" s="3">
        <f>YEAR(Table1[[#This Row],[Order Date New]])</f>
        <v>2017</v>
      </c>
      <c r="H7778" s="3">
        <f>MONTH(Table1[[#This Row],[Order Date New]])</f>
        <v>5</v>
      </c>
      <c r="I7778" t="s">
        <v>2069</v>
      </c>
      <c r="J7778" t="s">
        <v>161</v>
      </c>
      <c r="K7778" t="s">
        <v>11</v>
      </c>
      <c r="L7778" t="s">
        <v>18</v>
      </c>
      <c r="M7778" t="s">
        <v>638</v>
      </c>
      <c r="N7778" s="2">
        <v>22.58</v>
      </c>
      <c r="O7778" s="3">
        <v>2</v>
      </c>
      <c r="P7778" s="2">
        <v>5.87</v>
      </c>
    </row>
    <row r="7779" spans="1:16" x14ac:dyDescent="0.35">
      <c r="A7779" t="s">
        <v>3290</v>
      </c>
      <c r="B7779" t="str">
        <f>LEFT(Table1[[#This Row],[Order Date]],2)</f>
        <v>14</v>
      </c>
      <c r="C7779" t="str">
        <f>MID(Table1[[#This Row],[Order Date]],4,2)</f>
        <v>05</v>
      </c>
      <c r="D7779" t="str">
        <f>RIGHT(Table1[[#This Row],[Order Date]],4)</f>
        <v>2017</v>
      </c>
      <c r="E7779" s="1">
        <f>DATE(Table1[[#This Row],[Column3]],Table1[[#This Row],[Column2]],Table1[[#This Row],[Column1]])</f>
        <v>42869</v>
      </c>
      <c r="F7779" s="1">
        <f>DATE(Table1[[#This Row],[Column3]],Table1[[#This Row],[Column2]],Table1[[#This Row],[Column1]])</f>
        <v>42869</v>
      </c>
      <c r="G7779" s="3">
        <f>YEAR(Table1[[#This Row],[Order Date New]])</f>
        <v>2017</v>
      </c>
      <c r="H7779" s="3">
        <f>MONTH(Table1[[#This Row],[Order Date New]])</f>
        <v>5</v>
      </c>
      <c r="I7779" t="s">
        <v>493</v>
      </c>
      <c r="J7779" t="s">
        <v>178</v>
      </c>
      <c r="K7779" t="s">
        <v>11</v>
      </c>
      <c r="L7779" t="s">
        <v>12</v>
      </c>
      <c r="M7779" t="s">
        <v>1632</v>
      </c>
      <c r="N7779" s="2">
        <v>440.19</v>
      </c>
      <c r="O7779" s="3">
        <v>9</v>
      </c>
      <c r="P7779" s="2">
        <v>206.89</v>
      </c>
    </row>
    <row r="7780" spans="1:16" x14ac:dyDescent="0.35">
      <c r="A7780" t="s">
        <v>3290</v>
      </c>
      <c r="B7780" t="str">
        <f>LEFT(Table1[[#This Row],[Order Date]],2)</f>
        <v>14</v>
      </c>
      <c r="C7780" t="str">
        <f>MID(Table1[[#This Row],[Order Date]],4,2)</f>
        <v>05</v>
      </c>
      <c r="D7780" t="str">
        <f>RIGHT(Table1[[#This Row],[Order Date]],4)</f>
        <v>2017</v>
      </c>
      <c r="E7780" s="1">
        <f>DATE(Table1[[#This Row],[Column3]],Table1[[#This Row],[Column2]],Table1[[#This Row],[Column1]])</f>
        <v>42869</v>
      </c>
      <c r="F7780" s="1">
        <f>DATE(Table1[[#This Row],[Column3]],Table1[[#This Row],[Column2]],Table1[[#This Row],[Column1]])</f>
        <v>42869</v>
      </c>
      <c r="G7780" s="3">
        <f>YEAR(Table1[[#This Row],[Order Date New]])</f>
        <v>2017</v>
      </c>
      <c r="H7780" s="3">
        <f>MONTH(Table1[[#This Row],[Order Date New]])</f>
        <v>5</v>
      </c>
      <c r="I7780" t="s">
        <v>493</v>
      </c>
      <c r="J7780" t="s">
        <v>178</v>
      </c>
      <c r="K7780" t="s">
        <v>11</v>
      </c>
      <c r="L7780" t="s">
        <v>215</v>
      </c>
      <c r="M7780" t="s">
        <v>513</v>
      </c>
      <c r="N7780" s="2">
        <v>64.400000000000006</v>
      </c>
      <c r="O7780" s="3">
        <v>5</v>
      </c>
      <c r="P7780" s="2">
        <v>1.93</v>
      </c>
    </row>
    <row r="7781" spans="1:16" x14ac:dyDescent="0.35">
      <c r="A7781" t="s">
        <v>3290</v>
      </c>
      <c r="B7781" t="str">
        <f>LEFT(Table1[[#This Row],[Order Date]],2)</f>
        <v>14</v>
      </c>
      <c r="C7781" t="str">
        <f>MID(Table1[[#This Row],[Order Date]],4,2)</f>
        <v>05</v>
      </c>
      <c r="D7781" t="str">
        <f>RIGHT(Table1[[#This Row],[Order Date]],4)</f>
        <v>2017</v>
      </c>
      <c r="E7781" s="1">
        <f>DATE(Table1[[#This Row],[Column3]],Table1[[#This Row],[Column2]],Table1[[#This Row],[Column1]])</f>
        <v>42869</v>
      </c>
      <c r="F7781" s="1">
        <f>DATE(Table1[[#This Row],[Column3]],Table1[[#This Row],[Column2]],Table1[[#This Row],[Column1]])</f>
        <v>42869</v>
      </c>
      <c r="G7781" s="3">
        <f>YEAR(Table1[[#This Row],[Order Date New]])</f>
        <v>2017</v>
      </c>
      <c r="H7781" s="3">
        <f>MONTH(Table1[[#This Row],[Order Date New]])</f>
        <v>5</v>
      </c>
      <c r="I7781" t="s">
        <v>774</v>
      </c>
      <c r="J7781" t="s">
        <v>10</v>
      </c>
      <c r="K7781" t="s">
        <v>34</v>
      </c>
      <c r="L7781" t="s">
        <v>35</v>
      </c>
      <c r="M7781" t="s">
        <v>794</v>
      </c>
      <c r="N7781" s="2">
        <v>899.43</v>
      </c>
      <c r="O7781" s="3">
        <v>5</v>
      </c>
      <c r="P7781" s="2">
        <v>-12.85</v>
      </c>
    </row>
    <row r="7782" spans="1:16" x14ac:dyDescent="0.35">
      <c r="A7782" t="s">
        <v>3290</v>
      </c>
      <c r="B7782" t="str">
        <f>LEFT(Table1[[#This Row],[Order Date]],2)</f>
        <v>14</v>
      </c>
      <c r="C7782" t="str">
        <f>MID(Table1[[#This Row],[Order Date]],4,2)</f>
        <v>05</v>
      </c>
      <c r="D7782" t="str">
        <f>RIGHT(Table1[[#This Row],[Order Date]],4)</f>
        <v>2017</v>
      </c>
      <c r="E7782" s="1">
        <f>DATE(Table1[[#This Row],[Column3]],Table1[[#This Row],[Column2]],Table1[[#This Row],[Column1]])</f>
        <v>42869</v>
      </c>
      <c r="F7782" s="1">
        <f>DATE(Table1[[#This Row],[Column3]],Table1[[#This Row],[Column2]],Table1[[#This Row],[Column1]])</f>
        <v>42869</v>
      </c>
      <c r="G7782" s="3">
        <f>YEAR(Table1[[#This Row],[Order Date New]])</f>
        <v>2017</v>
      </c>
      <c r="H7782" s="3">
        <f>MONTH(Table1[[#This Row],[Order Date New]])</f>
        <v>5</v>
      </c>
      <c r="I7782" t="s">
        <v>774</v>
      </c>
      <c r="J7782" t="s">
        <v>10</v>
      </c>
      <c r="K7782" t="s">
        <v>11</v>
      </c>
      <c r="L7782" t="s">
        <v>24</v>
      </c>
      <c r="M7782" t="s">
        <v>2473</v>
      </c>
      <c r="N7782" s="2">
        <v>46.2</v>
      </c>
      <c r="O7782" s="3">
        <v>5</v>
      </c>
      <c r="P7782" s="2">
        <v>5.78</v>
      </c>
    </row>
    <row r="7783" spans="1:16" x14ac:dyDescent="0.35">
      <c r="A7783" t="s">
        <v>3290</v>
      </c>
      <c r="B7783" t="str">
        <f>LEFT(Table1[[#This Row],[Order Date]],2)</f>
        <v>14</v>
      </c>
      <c r="C7783" t="str">
        <f>MID(Table1[[#This Row],[Order Date]],4,2)</f>
        <v>05</v>
      </c>
      <c r="D7783" t="str">
        <f>RIGHT(Table1[[#This Row],[Order Date]],4)</f>
        <v>2017</v>
      </c>
      <c r="E7783" s="1">
        <f>DATE(Table1[[#This Row],[Column3]],Table1[[#This Row],[Column2]],Table1[[#This Row],[Column1]])</f>
        <v>42869</v>
      </c>
      <c r="F7783" s="1">
        <f>DATE(Table1[[#This Row],[Column3]],Table1[[#This Row],[Column2]],Table1[[#This Row],[Column1]])</f>
        <v>42869</v>
      </c>
      <c r="G7783" s="3">
        <f>YEAR(Table1[[#This Row],[Order Date New]])</f>
        <v>2017</v>
      </c>
      <c r="H7783" s="3">
        <f>MONTH(Table1[[#This Row],[Order Date New]])</f>
        <v>5</v>
      </c>
      <c r="I7783" t="s">
        <v>774</v>
      </c>
      <c r="J7783" t="s">
        <v>10</v>
      </c>
      <c r="K7783" t="s">
        <v>11</v>
      </c>
      <c r="L7783" t="s">
        <v>12</v>
      </c>
      <c r="M7783" t="s">
        <v>2692</v>
      </c>
      <c r="N7783" s="2">
        <v>47.95</v>
      </c>
      <c r="O7783" s="3">
        <v>3</v>
      </c>
      <c r="P7783" s="2">
        <v>16.18</v>
      </c>
    </row>
    <row r="7784" spans="1:16" x14ac:dyDescent="0.35">
      <c r="A7784" t="s">
        <v>3290</v>
      </c>
      <c r="B7784" t="str">
        <f>LEFT(Table1[[#This Row],[Order Date]],2)</f>
        <v>14</v>
      </c>
      <c r="C7784" t="str">
        <f>MID(Table1[[#This Row],[Order Date]],4,2)</f>
        <v>05</v>
      </c>
      <c r="D7784" t="str">
        <f>RIGHT(Table1[[#This Row],[Order Date]],4)</f>
        <v>2017</v>
      </c>
      <c r="E7784" s="1">
        <f>DATE(Table1[[#This Row],[Column3]],Table1[[#This Row],[Column2]],Table1[[#This Row],[Column1]])</f>
        <v>42869</v>
      </c>
      <c r="F7784" s="1">
        <f>DATE(Table1[[#This Row],[Column3]],Table1[[#This Row],[Column2]],Table1[[#This Row],[Column1]])</f>
        <v>42869</v>
      </c>
      <c r="G7784" s="3">
        <f>YEAR(Table1[[#This Row],[Order Date New]])</f>
        <v>2017</v>
      </c>
      <c r="H7784" s="3">
        <f>MONTH(Table1[[#This Row],[Order Date New]])</f>
        <v>5</v>
      </c>
      <c r="I7784" t="s">
        <v>774</v>
      </c>
      <c r="J7784" t="s">
        <v>10</v>
      </c>
      <c r="K7784" t="s">
        <v>39</v>
      </c>
      <c r="L7784" t="s">
        <v>40</v>
      </c>
      <c r="M7784" t="s">
        <v>3100</v>
      </c>
      <c r="N7784" s="2">
        <v>7.99</v>
      </c>
      <c r="O7784" s="3">
        <v>1</v>
      </c>
      <c r="P7784" s="2">
        <v>0.7</v>
      </c>
    </row>
    <row r="7785" spans="1:16" x14ac:dyDescent="0.35">
      <c r="A7785" t="s">
        <v>3290</v>
      </c>
      <c r="B7785" t="str">
        <f>LEFT(Table1[[#This Row],[Order Date]],2)</f>
        <v>14</v>
      </c>
      <c r="C7785" t="str">
        <f>MID(Table1[[#This Row],[Order Date]],4,2)</f>
        <v>05</v>
      </c>
      <c r="D7785" t="str">
        <f>RIGHT(Table1[[#This Row],[Order Date]],4)</f>
        <v>2017</v>
      </c>
      <c r="E7785" s="1">
        <f>DATE(Table1[[#This Row],[Column3]],Table1[[#This Row],[Column2]],Table1[[#This Row],[Column1]])</f>
        <v>42869</v>
      </c>
      <c r="F7785" s="1">
        <f>DATE(Table1[[#This Row],[Column3]],Table1[[#This Row],[Column2]],Table1[[#This Row],[Column1]])</f>
        <v>42869</v>
      </c>
      <c r="G7785" s="3">
        <f>YEAR(Table1[[#This Row],[Order Date New]])</f>
        <v>2017</v>
      </c>
      <c r="H7785" s="3">
        <f>MONTH(Table1[[#This Row],[Order Date New]])</f>
        <v>5</v>
      </c>
      <c r="I7785" t="s">
        <v>774</v>
      </c>
      <c r="J7785" t="s">
        <v>10</v>
      </c>
      <c r="K7785" t="s">
        <v>11</v>
      </c>
      <c r="L7785" t="s">
        <v>12</v>
      </c>
      <c r="M7785" t="s">
        <v>2333</v>
      </c>
      <c r="N7785" s="2">
        <v>76.86</v>
      </c>
      <c r="O7785" s="3">
        <v>2</v>
      </c>
      <c r="P7785" s="2">
        <v>26.9</v>
      </c>
    </row>
    <row r="7786" spans="1:16" x14ac:dyDescent="0.35">
      <c r="A7786" t="s">
        <v>3290</v>
      </c>
      <c r="B7786" t="str">
        <f>LEFT(Table1[[#This Row],[Order Date]],2)</f>
        <v>14</v>
      </c>
      <c r="C7786" t="str">
        <f>MID(Table1[[#This Row],[Order Date]],4,2)</f>
        <v>05</v>
      </c>
      <c r="D7786" t="str">
        <f>RIGHT(Table1[[#This Row],[Order Date]],4)</f>
        <v>2017</v>
      </c>
      <c r="E7786" s="1">
        <f>DATE(Table1[[#This Row],[Column3]],Table1[[#This Row],[Column2]],Table1[[#This Row],[Column1]])</f>
        <v>42869</v>
      </c>
      <c r="F7786" s="1">
        <f>DATE(Table1[[#This Row],[Column3]],Table1[[#This Row],[Column2]],Table1[[#This Row],[Column1]])</f>
        <v>42869</v>
      </c>
      <c r="G7786" s="3">
        <f>YEAR(Table1[[#This Row],[Order Date New]])</f>
        <v>2017</v>
      </c>
      <c r="H7786" s="3">
        <f>MONTH(Table1[[#This Row],[Order Date New]])</f>
        <v>5</v>
      </c>
      <c r="I7786" t="s">
        <v>54</v>
      </c>
      <c r="J7786" t="s">
        <v>573</v>
      </c>
      <c r="K7786" t="s">
        <v>11</v>
      </c>
      <c r="L7786" t="s">
        <v>24</v>
      </c>
      <c r="M7786" t="s">
        <v>924</v>
      </c>
      <c r="N7786" s="2">
        <v>3.76</v>
      </c>
      <c r="O7786" s="3">
        <v>2</v>
      </c>
      <c r="P7786" s="2">
        <v>1.0900000000000001</v>
      </c>
    </row>
    <row r="7787" spans="1:16" x14ac:dyDescent="0.35">
      <c r="A7787" t="s">
        <v>3290</v>
      </c>
      <c r="B7787" t="str">
        <f>LEFT(Table1[[#This Row],[Order Date]],2)</f>
        <v>14</v>
      </c>
      <c r="C7787" t="str">
        <f>MID(Table1[[#This Row],[Order Date]],4,2)</f>
        <v>05</v>
      </c>
      <c r="D7787" t="str">
        <f>RIGHT(Table1[[#This Row],[Order Date]],4)</f>
        <v>2017</v>
      </c>
      <c r="E7787" s="1">
        <f>DATE(Table1[[#This Row],[Column3]],Table1[[#This Row],[Column2]],Table1[[#This Row],[Column1]])</f>
        <v>42869</v>
      </c>
      <c r="F7787" s="1">
        <f>DATE(Table1[[#This Row],[Column3]],Table1[[#This Row],[Column2]],Table1[[#This Row],[Column1]])</f>
        <v>42869</v>
      </c>
      <c r="G7787" s="3">
        <f>YEAR(Table1[[#This Row],[Order Date New]])</f>
        <v>2017</v>
      </c>
      <c r="H7787" s="3">
        <f>MONTH(Table1[[#This Row],[Order Date New]])</f>
        <v>5</v>
      </c>
      <c r="I7787" t="s">
        <v>54</v>
      </c>
      <c r="J7787" t="s">
        <v>573</v>
      </c>
      <c r="K7787" t="s">
        <v>11</v>
      </c>
      <c r="L7787" t="s">
        <v>24</v>
      </c>
      <c r="M7787" t="s">
        <v>1368</v>
      </c>
      <c r="N7787" s="2">
        <v>14.7</v>
      </c>
      <c r="O7787" s="3">
        <v>5</v>
      </c>
      <c r="P7787" s="2">
        <v>6.62</v>
      </c>
    </row>
    <row r="7788" spans="1:16" x14ac:dyDescent="0.35">
      <c r="A7788" t="s">
        <v>3290</v>
      </c>
      <c r="B7788" t="str">
        <f>LEFT(Table1[[#This Row],[Order Date]],2)</f>
        <v>14</v>
      </c>
      <c r="C7788" t="str">
        <f>MID(Table1[[#This Row],[Order Date]],4,2)</f>
        <v>05</v>
      </c>
      <c r="D7788" t="str">
        <f>RIGHT(Table1[[#This Row],[Order Date]],4)</f>
        <v>2017</v>
      </c>
      <c r="E7788" s="1">
        <f>DATE(Table1[[#This Row],[Column3]],Table1[[#This Row],[Column2]],Table1[[#This Row],[Column1]])</f>
        <v>42869</v>
      </c>
      <c r="F7788" s="1">
        <f>DATE(Table1[[#This Row],[Column3]],Table1[[#This Row],[Column2]],Table1[[#This Row],[Column1]])</f>
        <v>42869</v>
      </c>
      <c r="G7788" s="3">
        <f>YEAR(Table1[[#This Row],[Order Date New]])</f>
        <v>2017</v>
      </c>
      <c r="H7788" s="3">
        <f>MONTH(Table1[[#This Row],[Order Date New]])</f>
        <v>5</v>
      </c>
      <c r="I7788" t="s">
        <v>54</v>
      </c>
      <c r="J7788" t="s">
        <v>573</v>
      </c>
      <c r="K7788" t="s">
        <v>11</v>
      </c>
      <c r="L7788" t="s">
        <v>24</v>
      </c>
      <c r="M7788" t="s">
        <v>420</v>
      </c>
      <c r="N7788" s="2">
        <v>37.200000000000003</v>
      </c>
      <c r="O7788" s="3">
        <v>5</v>
      </c>
      <c r="P7788" s="2">
        <v>9.3000000000000007</v>
      </c>
    </row>
    <row r="7789" spans="1:16" x14ac:dyDescent="0.35">
      <c r="A7789" t="s">
        <v>3290</v>
      </c>
      <c r="B7789" t="str">
        <f>LEFT(Table1[[#This Row],[Order Date]],2)</f>
        <v>14</v>
      </c>
      <c r="C7789" t="str">
        <f>MID(Table1[[#This Row],[Order Date]],4,2)</f>
        <v>05</v>
      </c>
      <c r="D7789" t="str">
        <f>RIGHT(Table1[[#This Row],[Order Date]],4)</f>
        <v>2017</v>
      </c>
      <c r="E7789" s="1">
        <f>DATE(Table1[[#This Row],[Column3]],Table1[[#This Row],[Column2]],Table1[[#This Row],[Column1]])</f>
        <v>42869</v>
      </c>
      <c r="F7789" s="1">
        <f>DATE(Table1[[#This Row],[Column3]],Table1[[#This Row],[Column2]],Table1[[#This Row],[Column1]])</f>
        <v>42869</v>
      </c>
      <c r="G7789" s="3">
        <f>YEAR(Table1[[#This Row],[Order Date New]])</f>
        <v>2017</v>
      </c>
      <c r="H7789" s="3">
        <f>MONTH(Table1[[#This Row],[Order Date New]])</f>
        <v>5</v>
      </c>
      <c r="I7789" t="s">
        <v>54</v>
      </c>
      <c r="J7789" t="s">
        <v>573</v>
      </c>
      <c r="K7789" t="s">
        <v>39</v>
      </c>
      <c r="L7789" t="s">
        <v>52</v>
      </c>
      <c r="M7789" t="s">
        <v>1706</v>
      </c>
      <c r="N7789" s="2">
        <v>89.97</v>
      </c>
      <c r="O7789" s="3">
        <v>3</v>
      </c>
      <c r="P7789" s="2">
        <v>18.89</v>
      </c>
    </row>
    <row r="7790" spans="1:16" x14ac:dyDescent="0.35">
      <c r="A7790" t="s">
        <v>3290</v>
      </c>
      <c r="B7790" t="str">
        <f>LEFT(Table1[[#This Row],[Order Date]],2)</f>
        <v>14</v>
      </c>
      <c r="C7790" t="str">
        <f>MID(Table1[[#This Row],[Order Date]],4,2)</f>
        <v>05</v>
      </c>
      <c r="D7790" t="str">
        <f>RIGHT(Table1[[#This Row],[Order Date]],4)</f>
        <v>2017</v>
      </c>
      <c r="E7790" s="1">
        <f>DATE(Table1[[#This Row],[Column3]],Table1[[#This Row],[Column2]],Table1[[#This Row],[Column1]])</f>
        <v>42869</v>
      </c>
      <c r="F7790" s="1">
        <f>DATE(Table1[[#This Row],[Column3]],Table1[[#This Row],[Column2]],Table1[[#This Row],[Column1]])</f>
        <v>42869</v>
      </c>
      <c r="G7790" s="3">
        <f>YEAR(Table1[[#This Row],[Order Date New]])</f>
        <v>2017</v>
      </c>
      <c r="H7790" s="3">
        <f>MONTH(Table1[[#This Row],[Order Date New]])</f>
        <v>5</v>
      </c>
      <c r="I7790" t="s">
        <v>54</v>
      </c>
      <c r="J7790" t="s">
        <v>573</v>
      </c>
      <c r="K7790" t="s">
        <v>34</v>
      </c>
      <c r="L7790" t="s">
        <v>35</v>
      </c>
      <c r="M7790" t="s">
        <v>1568</v>
      </c>
      <c r="N7790" s="2">
        <v>261.95999999999998</v>
      </c>
      <c r="O7790" s="3">
        <v>2</v>
      </c>
      <c r="P7790" s="2">
        <v>23.58</v>
      </c>
    </row>
    <row r="7791" spans="1:16" x14ac:dyDescent="0.35">
      <c r="A7791" t="s">
        <v>3290</v>
      </c>
      <c r="B7791" t="str">
        <f>LEFT(Table1[[#This Row],[Order Date]],2)</f>
        <v>14</v>
      </c>
      <c r="C7791" t="str">
        <f>MID(Table1[[#This Row],[Order Date]],4,2)</f>
        <v>05</v>
      </c>
      <c r="D7791" t="str">
        <f>RIGHT(Table1[[#This Row],[Order Date]],4)</f>
        <v>2017</v>
      </c>
      <c r="E7791" s="1">
        <f>DATE(Table1[[#This Row],[Column3]],Table1[[#This Row],[Column2]],Table1[[#This Row],[Column1]])</f>
        <v>42869</v>
      </c>
      <c r="F7791" s="1">
        <f>DATE(Table1[[#This Row],[Column3]],Table1[[#This Row],[Column2]],Table1[[#This Row],[Column1]])</f>
        <v>42869</v>
      </c>
      <c r="G7791" s="3">
        <f>YEAR(Table1[[#This Row],[Order Date New]])</f>
        <v>2017</v>
      </c>
      <c r="H7791" s="3">
        <f>MONTH(Table1[[#This Row],[Order Date New]])</f>
        <v>5</v>
      </c>
      <c r="I7791" t="s">
        <v>54</v>
      </c>
      <c r="J7791" t="s">
        <v>573</v>
      </c>
      <c r="K7791" t="s">
        <v>11</v>
      </c>
      <c r="L7791" t="s">
        <v>16</v>
      </c>
      <c r="M7791" t="s">
        <v>396</v>
      </c>
      <c r="N7791" s="2">
        <v>74</v>
      </c>
      <c r="O7791" s="3">
        <v>5</v>
      </c>
      <c r="P7791" s="2">
        <v>37</v>
      </c>
    </row>
    <row r="7792" spans="1:16" x14ac:dyDescent="0.35">
      <c r="A7792" t="s">
        <v>3290</v>
      </c>
      <c r="B7792" t="str">
        <f>LEFT(Table1[[#This Row],[Order Date]],2)</f>
        <v>14</v>
      </c>
      <c r="C7792" t="str">
        <f>MID(Table1[[#This Row],[Order Date]],4,2)</f>
        <v>05</v>
      </c>
      <c r="D7792" t="str">
        <f>RIGHT(Table1[[#This Row],[Order Date]],4)</f>
        <v>2017</v>
      </c>
      <c r="E7792" s="1">
        <f>DATE(Table1[[#This Row],[Column3]],Table1[[#This Row],[Column2]],Table1[[#This Row],[Column1]])</f>
        <v>42869</v>
      </c>
      <c r="F7792" s="1">
        <f>DATE(Table1[[#This Row],[Column3]],Table1[[#This Row],[Column2]],Table1[[#This Row],[Column1]])</f>
        <v>42869</v>
      </c>
      <c r="G7792" s="3">
        <f>YEAR(Table1[[#This Row],[Order Date New]])</f>
        <v>2017</v>
      </c>
      <c r="H7792" s="3">
        <f>MONTH(Table1[[#This Row],[Order Date New]])</f>
        <v>5</v>
      </c>
      <c r="I7792" t="s">
        <v>9</v>
      </c>
      <c r="J7792" t="s">
        <v>79</v>
      </c>
      <c r="K7792" t="s">
        <v>11</v>
      </c>
      <c r="L7792" t="s">
        <v>20</v>
      </c>
      <c r="M7792" t="s">
        <v>326</v>
      </c>
      <c r="N7792" s="2">
        <v>58.17</v>
      </c>
      <c r="O7792" s="3">
        <v>5</v>
      </c>
      <c r="P7792" s="2">
        <v>-46.54</v>
      </c>
    </row>
    <row r="7793" spans="1:16" x14ac:dyDescent="0.35">
      <c r="A7793" t="s">
        <v>3290</v>
      </c>
      <c r="B7793" t="str">
        <f>LEFT(Table1[[#This Row],[Order Date]],2)</f>
        <v>14</v>
      </c>
      <c r="C7793" t="str">
        <f>MID(Table1[[#This Row],[Order Date]],4,2)</f>
        <v>05</v>
      </c>
      <c r="D7793" t="str">
        <f>RIGHT(Table1[[#This Row],[Order Date]],4)</f>
        <v>2017</v>
      </c>
      <c r="E7793" s="1">
        <f>DATE(Table1[[#This Row],[Column3]],Table1[[#This Row],[Column2]],Table1[[#This Row],[Column1]])</f>
        <v>42869</v>
      </c>
      <c r="F7793" s="1">
        <f>DATE(Table1[[#This Row],[Column3]],Table1[[#This Row],[Column2]],Table1[[#This Row],[Column1]])</f>
        <v>42869</v>
      </c>
      <c r="G7793" s="3">
        <f>YEAR(Table1[[#This Row],[Order Date New]])</f>
        <v>2017</v>
      </c>
      <c r="H7793" s="3">
        <f>MONTH(Table1[[#This Row],[Order Date New]])</f>
        <v>5</v>
      </c>
      <c r="I7793" t="s">
        <v>9</v>
      </c>
      <c r="J7793" t="s">
        <v>79</v>
      </c>
      <c r="K7793" t="s">
        <v>11</v>
      </c>
      <c r="L7793" t="s">
        <v>16</v>
      </c>
      <c r="M7793" t="s">
        <v>2926</v>
      </c>
      <c r="N7793" s="2">
        <v>5.04</v>
      </c>
      <c r="O7793" s="3">
        <v>2</v>
      </c>
      <c r="P7793" s="2">
        <v>1.76</v>
      </c>
    </row>
    <row r="7794" spans="1:16" x14ac:dyDescent="0.35">
      <c r="A7794" t="s">
        <v>3290</v>
      </c>
      <c r="B7794" t="str">
        <f>LEFT(Table1[[#This Row],[Order Date]],2)</f>
        <v>14</v>
      </c>
      <c r="C7794" t="str">
        <f>MID(Table1[[#This Row],[Order Date]],4,2)</f>
        <v>05</v>
      </c>
      <c r="D7794" t="str">
        <f>RIGHT(Table1[[#This Row],[Order Date]],4)</f>
        <v>2017</v>
      </c>
      <c r="E7794" s="1">
        <f>DATE(Table1[[#This Row],[Column3]],Table1[[#This Row],[Column2]],Table1[[#This Row],[Column1]])</f>
        <v>42869</v>
      </c>
      <c r="F7794" s="1">
        <f>DATE(Table1[[#This Row],[Column3]],Table1[[#This Row],[Column2]],Table1[[#This Row],[Column1]])</f>
        <v>42869</v>
      </c>
      <c r="G7794" s="3">
        <f>YEAR(Table1[[#This Row],[Order Date New]])</f>
        <v>2017</v>
      </c>
      <c r="H7794" s="3">
        <f>MONTH(Table1[[#This Row],[Order Date New]])</f>
        <v>5</v>
      </c>
      <c r="I7794" t="s">
        <v>9</v>
      </c>
      <c r="J7794" t="s">
        <v>79</v>
      </c>
      <c r="K7794" t="s">
        <v>11</v>
      </c>
      <c r="L7794" t="s">
        <v>12</v>
      </c>
      <c r="M7794" t="s">
        <v>2259</v>
      </c>
      <c r="N7794" s="2">
        <v>24.78</v>
      </c>
      <c r="O7794" s="3">
        <v>1</v>
      </c>
      <c r="P7794" s="2">
        <v>7.75</v>
      </c>
    </row>
    <row r="7795" spans="1:16" x14ac:dyDescent="0.35">
      <c r="A7795" t="s">
        <v>3291</v>
      </c>
      <c r="B7795" t="str">
        <f>LEFT(Table1[[#This Row],[Order Date]],2)</f>
        <v>15</v>
      </c>
      <c r="C7795" t="str">
        <f>MID(Table1[[#This Row],[Order Date]],4,2)</f>
        <v>05</v>
      </c>
      <c r="D7795" t="str">
        <f>RIGHT(Table1[[#This Row],[Order Date]],4)</f>
        <v>2017</v>
      </c>
      <c r="E7795" s="1">
        <f>DATE(Table1[[#This Row],[Column3]],Table1[[#This Row],[Column2]],Table1[[#This Row],[Column1]])</f>
        <v>42870</v>
      </c>
      <c r="F7795" s="1">
        <f>DATE(Table1[[#This Row],[Column3]],Table1[[#This Row],[Column2]],Table1[[#This Row],[Column1]])</f>
        <v>42870</v>
      </c>
      <c r="G7795" s="3">
        <f>YEAR(Table1[[#This Row],[Order Date New]])</f>
        <v>2017</v>
      </c>
      <c r="H7795" s="3">
        <f>MONTH(Table1[[#This Row],[Order Date New]])</f>
        <v>5</v>
      </c>
      <c r="I7795" t="s">
        <v>1441</v>
      </c>
      <c r="J7795" t="s">
        <v>101</v>
      </c>
      <c r="K7795" t="s">
        <v>39</v>
      </c>
      <c r="L7795" t="s">
        <v>40</v>
      </c>
      <c r="M7795" t="s">
        <v>989</v>
      </c>
      <c r="N7795" s="2">
        <v>29.59</v>
      </c>
      <c r="O7795" s="3">
        <v>1</v>
      </c>
      <c r="P7795" s="2">
        <v>2.59</v>
      </c>
    </row>
    <row r="7796" spans="1:16" x14ac:dyDescent="0.35">
      <c r="A7796" t="s">
        <v>3291</v>
      </c>
      <c r="B7796" t="str">
        <f>LEFT(Table1[[#This Row],[Order Date]],2)</f>
        <v>15</v>
      </c>
      <c r="C7796" t="str">
        <f>MID(Table1[[#This Row],[Order Date]],4,2)</f>
        <v>05</v>
      </c>
      <c r="D7796" t="str">
        <f>RIGHT(Table1[[#This Row],[Order Date]],4)</f>
        <v>2017</v>
      </c>
      <c r="E7796" s="1">
        <f>DATE(Table1[[#This Row],[Column3]],Table1[[#This Row],[Column2]],Table1[[#This Row],[Column1]])</f>
        <v>42870</v>
      </c>
      <c r="F7796" s="1">
        <f>DATE(Table1[[#This Row],[Column3]],Table1[[#This Row],[Column2]],Table1[[#This Row],[Column1]])</f>
        <v>42870</v>
      </c>
      <c r="G7796" s="3">
        <f>YEAR(Table1[[#This Row],[Order Date New]])</f>
        <v>2017</v>
      </c>
      <c r="H7796" s="3">
        <f>MONTH(Table1[[#This Row],[Order Date New]])</f>
        <v>5</v>
      </c>
      <c r="I7796" t="s">
        <v>1441</v>
      </c>
      <c r="J7796" t="s">
        <v>101</v>
      </c>
      <c r="K7796" t="s">
        <v>11</v>
      </c>
      <c r="L7796" t="s">
        <v>20</v>
      </c>
      <c r="M7796" t="s">
        <v>2864</v>
      </c>
      <c r="N7796" s="2">
        <v>4.75</v>
      </c>
      <c r="O7796" s="3">
        <v>2</v>
      </c>
      <c r="P7796" s="2">
        <v>-3.17</v>
      </c>
    </row>
    <row r="7797" spans="1:16" x14ac:dyDescent="0.35">
      <c r="A7797" t="s">
        <v>3291</v>
      </c>
      <c r="B7797" t="str">
        <f>LEFT(Table1[[#This Row],[Order Date]],2)</f>
        <v>15</v>
      </c>
      <c r="C7797" t="str">
        <f>MID(Table1[[#This Row],[Order Date]],4,2)</f>
        <v>05</v>
      </c>
      <c r="D7797" t="str">
        <f>RIGHT(Table1[[#This Row],[Order Date]],4)</f>
        <v>2017</v>
      </c>
      <c r="E7797" s="1">
        <f>DATE(Table1[[#This Row],[Column3]],Table1[[#This Row],[Column2]],Table1[[#This Row],[Column1]])</f>
        <v>42870</v>
      </c>
      <c r="F7797" s="1">
        <f>DATE(Table1[[#This Row],[Column3]],Table1[[#This Row],[Column2]],Table1[[#This Row],[Column1]])</f>
        <v>42870</v>
      </c>
      <c r="G7797" s="3">
        <f>YEAR(Table1[[#This Row],[Order Date New]])</f>
        <v>2017</v>
      </c>
      <c r="H7797" s="3">
        <f>MONTH(Table1[[#This Row],[Order Date New]])</f>
        <v>5</v>
      </c>
      <c r="I7797" t="s">
        <v>1441</v>
      </c>
      <c r="J7797" t="s">
        <v>101</v>
      </c>
      <c r="K7797" t="s">
        <v>11</v>
      </c>
      <c r="L7797" t="s">
        <v>12</v>
      </c>
      <c r="M7797" t="s">
        <v>3292</v>
      </c>
      <c r="N7797" s="2">
        <v>15.55</v>
      </c>
      <c r="O7797" s="3">
        <v>3</v>
      </c>
      <c r="P7797" s="2">
        <v>5.64</v>
      </c>
    </row>
    <row r="7798" spans="1:16" x14ac:dyDescent="0.35">
      <c r="A7798" t="s">
        <v>3291</v>
      </c>
      <c r="B7798" t="str">
        <f>LEFT(Table1[[#This Row],[Order Date]],2)</f>
        <v>15</v>
      </c>
      <c r="C7798" t="str">
        <f>MID(Table1[[#This Row],[Order Date]],4,2)</f>
        <v>05</v>
      </c>
      <c r="D7798" t="str">
        <f>RIGHT(Table1[[#This Row],[Order Date]],4)</f>
        <v>2017</v>
      </c>
      <c r="E7798" s="1">
        <f>DATE(Table1[[#This Row],[Column3]],Table1[[#This Row],[Column2]],Table1[[#This Row],[Column1]])</f>
        <v>42870</v>
      </c>
      <c r="F7798" s="1">
        <f>DATE(Table1[[#This Row],[Column3]],Table1[[#This Row],[Column2]],Table1[[#This Row],[Column1]])</f>
        <v>42870</v>
      </c>
      <c r="G7798" s="3">
        <f>YEAR(Table1[[#This Row],[Order Date New]])</f>
        <v>2017</v>
      </c>
      <c r="H7798" s="3">
        <f>MONTH(Table1[[#This Row],[Order Date New]])</f>
        <v>5</v>
      </c>
      <c r="I7798" t="s">
        <v>321</v>
      </c>
      <c r="J7798" t="s">
        <v>178</v>
      </c>
      <c r="K7798" t="s">
        <v>34</v>
      </c>
      <c r="L7798" t="s">
        <v>47</v>
      </c>
      <c r="M7798" t="s">
        <v>750</v>
      </c>
      <c r="N7798" s="2">
        <v>39.96</v>
      </c>
      <c r="O7798" s="3">
        <v>2</v>
      </c>
      <c r="P7798" s="2">
        <v>17.18</v>
      </c>
    </row>
    <row r="7799" spans="1:16" x14ac:dyDescent="0.35">
      <c r="A7799" t="s">
        <v>3291</v>
      </c>
      <c r="B7799" t="str">
        <f>LEFT(Table1[[#This Row],[Order Date]],2)</f>
        <v>15</v>
      </c>
      <c r="C7799" t="str">
        <f>MID(Table1[[#This Row],[Order Date]],4,2)</f>
        <v>05</v>
      </c>
      <c r="D7799" t="str">
        <f>RIGHT(Table1[[#This Row],[Order Date]],4)</f>
        <v>2017</v>
      </c>
      <c r="E7799" s="1">
        <f>DATE(Table1[[#This Row],[Column3]],Table1[[#This Row],[Column2]],Table1[[#This Row],[Column1]])</f>
        <v>42870</v>
      </c>
      <c r="F7799" s="1">
        <f>DATE(Table1[[#This Row],[Column3]],Table1[[#This Row],[Column2]],Table1[[#This Row],[Column1]])</f>
        <v>42870</v>
      </c>
      <c r="G7799" s="3">
        <f>YEAR(Table1[[#This Row],[Order Date New]])</f>
        <v>2017</v>
      </c>
      <c r="H7799" s="3">
        <f>MONTH(Table1[[#This Row],[Order Date New]])</f>
        <v>5</v>
      </c>
      <c r="I7799" t="s">
        <v>321</v>
      </c>
      <c r="J7799" t="s">
        <v>178</v>
      </c>
      <c r="K7799" t="s">
        <v>34</v>
      </c>
      <c r="L7799" t="s">
        <v>35</v>
      </c>
      <c r="M7799" t="s">
        <v>1787</v>
      </c>
      <c r="N7799" s="2">
        <v>42.62</v>
      </c>
      <c r="O7799" s="3">
        <v>2</v>
      </c>
      <c r="P7799" s="2">
        <v>4.26</v>
      </c>
    </row>
    <row r="7800" spans="1:16" x14ac:dyDescent="0.35">
      <c r="A7800" t="s">
        <v>3291</v>
      </c>
      <c r="B7800" t="str">
        <f>LEFT(Table1[[#This Row],[Order Date]],2)</f>
        <v>15</v>
      </c>
      <c r="C7800" t="str">
        <f>MID(Table1[[#This Row],[Order Date]],4,2)</f>
        <v>05</v>
      </c>
      <c r="D7800" t="str">
        <f>RIGHT(Table1[[#This Row],[Order Date]],4)</f>
        <v>2017</v>
      </c>
      <c r="E7800" s="1">
        <f>DATE(Table1[[#This Row],[Column3]],Table1[[#This Row],[Column2]],Table1[[#This Row],[Column1]])</f>
        <v>42870</v>
      </c>
      <c r="F7800" s="1">
        <f>DATE(Table1[[#This Row],[Column3]],Table1[[#This Row],[Column2]],Table1[[#This Row],[Column1]])</f>
        <v>42870</v>
      </c>
      <c r="G7800" s="3">
        <f>YEAR(Table1[[#This Row],[Order Date New]])</f>
        <v>2017</v>
      </c>
      <c r="H7800" s="3">
        <f>MONTH(Table1[[#This Row],[Order Date New]])</f>
        <v>5</v>
      </c>
      <c r="I7800" t="s">
        <v>321</v>
      </c>
      <c r="J7800" t="s">
        <v>178</v>
      </c>
      <c r="K7800" t="s">
        <v>34</v>
      </c>
      <c r="L7800" t="s">
        <v>35</v>
      </c>
      <c r="M7800" t="s">
        <v>1353</v>
      </c>
      <c r="N7800" s="2">
        <v>220.96</v>
      </c>
      <c r="O7800" s="3">
        <v>1</v>
      </c>
      <c r="P7800" s="2">
        <v>24.86</v>
      </c>
    </row>
    <row r="7801" spans="1:16" x14ac:dyDescent="0.35">
      <c r="A7801" t="s">
        <v>3291</v>
      </c>
      <c r="B7801" t="str">
        <f>LEFT(Table1[[#This Row],[Order Date]],2)</f>
        <v>15</v>
      </c>
      <c r="C7801" t="str">
        <f>MID(Table1[[#This Row],[Order Date]],4,2)</f>
        <v>05</v>
      </c>
      <c r="D7801" t="str">
        <f>RIGHT(Table1[[#This Row],[Order Date]],4)</f>
        <v>2017</v>
      </c>
      <c r="E7801" s="1">
        <f>DATE(Table1[[#This Row],[Column3]],Table1[[#This Row],[Column2]],Table1[[#This Row],[Column1]])</f>
        <v>42870</v>
      </c>
      <c r="F7801" s="1">
        <f>DATE(Table1[[#This Row],[Column3]],Table1[[#This Row],[Column2]],Table1[[#This Row],[Column1]])</f>
        <v>42870</v>
      </c>
      <c r="G7801" s="3">
        <f>YEAR(Table1[[#This Row],[Order Date New]])</f>
        <v>2017</v>
      </c>
      <c r="H7801" s="3">
        <f>MONTH(Table1[[#This Row],[Order Date New]])</f>
        <v>5</v>
      </c>
      <c r="I7801" t="s">
        <v>1566</v>
      </c>
      <c r="J7801" t="s">
        <v>15</v>
      </c>
      <c r="K7801" t="s">
        <v>11</v>
      </c>
      <c r="L7801" t="s">
        <v>12</v>
      </c>
      <c r="M7801" t="s">
        <v>2204</v>
      </c>
      <c r="N7801" s="2">
        <v>56.7</v>
      </c>
      <c r="O7801" s="3">
        <v>2</v>
      </c>
      <c r="P7801" s="2">
        <v>19.14</v>
      </c>
    </row>
    <row r="7802" spans="1:16" x14ac:dyDescent="0.35">
      <c r="A7802" t="s">
        <v>3291</v>
      </c>
      <c r="B7802" t="str">
        <f>LEFT(Table1[[#This Row],[Order Date]],2)</f>
        <v>15</v>
      </c>
      <c r="C7802" t="str">
        <f>MID(Table1[[#This Row],[Order Date]],4,2)</f>
        <v>05</v>
      </c>
      <c r="D7802" t="str">
        <f>RIGHT(Table1[[#This Row],[Order Date]],4)</f>
        <v>2017</v>
      </c>
      <c r="E7802" s="1">
        <f>DATE(Table1[[#This Row],[Column3]],Table1[[#This Row],[Column2]],Table1[[#This Row],[Column1]])</f>
        <v>42870</v>
      </c>
      <c r="F7802" s="1">
        <f>DATE(Table1[[#This Row],[Column3]],Table1[[#This Row],[Column2]],Table1[[#This Row],[Column1]])</f>
        <v>42870</v>
      </c>
      <c r="G7802" s="3">
        <f>YEAR(Table1[[#This Row],[Order Date New]])</f>
        <v>2017</v>
      </c>
      <c r="H7802" s="3">
        <f>MONTH(Table1[[#This Row],[Order Date New]])</f>
        <v>5</v>
      </c>
      <c r="I7802" t="s">
        <v>1566</v>
      </c>
      <c r="J7802" t="s">
        <v>15</v>
      </c>
      <c r="K7802" t="s">
        <v>39</v>
      </c>
      <c r="L7802" t="s">
        <v>40</v>
      </c>
      <c r="M7802" t="s">
        <v>1465</v>
      </c>
      <c r="N7802" s="2">
        <v>11.12</v>
      </c>
      <c r="O7802" s="3">
        <v>2</v>
      </c>
      <c r="P7802" s="2">
        <v>3.48</v>
      </c>
    </row>
    <row r="7803" spans="1:16" x14ac:dyDescent="0.35">
      <c r="A7803" t="s">
        <v>3293</v>
      </c>
      <c r="B7803" t="str">
        <f>LEFT(Table1[[#This Row],[Order Date]],2)</f>
        <v>16</v>
      </c>
      <c r="C7803" t="str">
        <f>MID(Table1[[#This Row],[Order Date]],4,2)</f>
        <v>05</v>
      </c>
      <c r="D7803" t="str">
        <f>RIGHT(Table1[[#This Row],[Order Date]],4)</f>
        <v>2017</v>
      </c>
      <c r="E7803" s="1">
        <f>DATE(Table1[[#This Row],[Column3]],Table1[[#This Row],[Column2]],Table1[[#This Row],[Column1]])</f>
        <v>42871</v>
      </c>
      <c r="F7803" s="1">
        <f>DATE(Table1[[#This Row],[Column3]],Table1[[#This Row],[Column2]],Table1[[#This Row],[Column1]])</f>
        <v>42871</v>
      </c>
      <c r="G7803" s="3">
        <f>YEAR(Table1[[#This Row],[Order Date New]])</f>
        <v>2017</v>
      </c>
      <c r="H7803" s="3">
        <f>MONTH(Table1[[#This Row],[Order Date New]])</f>
        <v>5</v>
      </c>
      <c r="I7803" t="s">
        <v>1817</v>
      </c>
      <c r="J7803" t="s">
        <v>79</v>
      </c>
      <c r="K7803" t="s">
        <v>11</v>
      </c>
      <c r="L7803" t="s">
        <v>18</v>
      </c>
      <c r="M7803" t="s">
        <v>605</v>
      </c>
      <c r="N7803" s="2">
        <v>221.02</v>
      </c>
      <c r="O7803" s="3">
        <v>2</v>
      </c>
      <c r="P7803" s="2">
        <v>-55.26</v>
      </c>
    </row>
    <row r="7804" spans="1:16" x14ac:dyDescent="0.35">
      <c r="A7804" t="s">
        <v>3294</v>
      </c>
      <c r="B7804" t="str">
        <f>LEFT(Table1[[#This Row],[Order Date]],2)</f>
        <v>18</v>
      </c>
      <c r="C7804" t="str">
        <f>MID(Table1[[#This Row],[Order Date]],4,2)</f>
        <v>05</v>
      </c>
      <c r="D7804" t="str">
        <f>RIGHT(Table1[[#This Row],[Order Date]],4)</f>
        <v>2017</v>
      </c>
      <c r="E7804" s="1">
        <f>DATE(Table1[[#This Row],[Column3]],Table1[[#This Row],[Column2]],Table1[[#This Row],[Column1]])</f>
        <v>42873</v>
      </c>
      <c r="F7804" s="1">
        <f>DATE(Table1[[#This Row],[Column3]],Table1[[#This Row],[Column2]],Table1[[#This Row],[Column1]])</f>
        <v>42873</v>
      </c>
      <c r="G7804" s="3">
        <f>YEAR(Table1[[#This Row],[Order Date New]])</f>
        <v>2017</v>
      </c>
      <c r="H7804" s="3">
        <f>MONTH(Table1[[#This Row],[Order Date New]])</f>
        <v>5</v>
      </c>
      <c r="I7804" t="s">
        <v>868</v>
      </c>
      <c r="J7804" t="s">
        <v>23</v>
      </c>
      <c r="K7804" t="s">
        <v>39</v>
      </c>
      <c r="L7804" t="s">
        <v>52</v>
      </c>
      <c r="M7804" t="s">
        <v>2165</v>
      </c>
      <c r="N7804" s="2">
        <v>36.049999999999997</v>
      </c>
      <c r="O7804" s="3">
        <v>3</v>
      </c>
      <c r="P7804" s="2">
        <v>-0.9</v>
      </c>
    </row>
    <row r="7805" spans="1:16" x14ac:dyDescent="0.35">
      <c r="A7805" t="s">
        <v>3294</v>
      </c>
      <c r="B7805" t="str">
        <f>LEFT(Table1[[#This Row],[Order Date]],2)</f>
        <v>18</v>
      </c>
      <c r="C7805" t="str">
        <f>MID(Table1[[#This Row],[Order Date]],4,2)</f>
        <v>05</v>
      </c>
      <c r="D7805" t="str">
        <f>RIGHT(Table1[[#This Row],[Order Date]],4)</f>
        <v>2017</v>
      </c>
      <c r="E7805" s="1">
        <f>DATE(Table1[[#This Row],[Column3]],Table1[[#This Row],[Column2]],Table1[[#This Row],[Column1]])</f>
        <v>42873</v>
      </c>
      <c r="F7805" s="1">
        <f>DATE(Table1[[#This Row],[Column3]],Table1[[#This Row],[Column2]],Table1[[#This Row],[Column1]])</f>
        <v>42873</v>
      </c>
      <c r="G7805" s="3">
        <f>YEAR(Table1[[#This Row],[Order Date New]])</f>
        <v>2017</v>
      </c>
      <c r="H7805" s="3">
        <f>MONTH(Table1[[#This Row],[Order Date New]])</f>
        <v>5</v>
      </c>
      <c r="I7805" t="s">
        <v>100</v>
      </c>
      <c r="J7805" t="s">
        <v>161</v>
      </c>
      <c r="K7805" t="s">
        <v>34</v>
      </c>
      <c r="L7805" t="s">
        <v>47</v>
      </c>
      <c r="M7805" t="s">
        <v>1301</v>
      </c>
      <c r="N7805" s="2">
        <v>14.56</v>
      </c>
      <c r="O7805" s="3">
        <v>2</v>
      </c>
      <c r="P7805" s="2">
        <v>6.26</v>
      </c>
    </row>
    <row r="7806" spans="1:16" x14ac:dyDescent="0.35">
      <c r="A7806" t="s">
        <v>3294</v>
      </c>
      <c r="B7806" t="str">
        <f>LEFT(Table1[[#This Row],[Order Date]],2)</f>
        <v>18</v>
      </c>
      <c r="C7806" t="str">
        <f>MID(Table1[[#This Row],[Order Date]],4,2)</f>
        <v>05</v>
      </c>
      <c r="D7806" t="str">
        <f>RIGHT(Table1[[#This Row],[Order Date]],4)</f>
        <v>2017</v>
      </c>
      <c r="E7806" s="1">
        <f>DATE(Table1[[#This Row],[Column3]],Table1[[#This Row],[Column2]],Table1[[#This Row],[Column1]])</f>
        <v>42873</v>
      </c>
      <c r="F7806" s="1">
        <f>DATE(Table1[[#This Row],[Column3]],Table1[[#This Row],[Column2]],Table1[[#This Row],[Column1]])</f>
        <v>42873</v>
      </c>
      <c r="G7806" s="3">
        <f>YEAR(Table1[[#This Row],[Order Date New]])</f>
        <v>2017</v>
      </c>
      <c r="H7806" s="3">
        <f>MONTH(Table1[[#This Row],[Order Date New]])</f>
        <v>5</v>
      </c>
      <c r="I7806" t="s">
        <v>100</v>
      </c>
      <c r="J7806" t="s">
        <v>161</v>
      </c>
      <c r="K7806" t="s">
        <v>11</v>
      </c>
      <c r="L7806" t="s">
        <v>20</v>
      </c>
      <c r="M7806" t="s">
        <v>120</v>
      </c>
      <c r="N7806" s="2">
        <v>3.05</v>
      </c>
      <c r="O7806" s="3">
        <v>1</v>
      </c>
      <c r="P7806" s="2">
        <v>1.03</v>
      </c>
    </row>
    <row r="7807" spans="1:16" x14ac:dyDescent="0.35">
      <c r="A7807" t="s">
        <v>3294</v>
      </c>
      <c r="B7807" t="str">
        <f>LEFT(Table1[[#This Row],[Order Date]],2)</f>
        <v>18</v>
      </c>
      <c r="C7807" t="str">
        <f>MID(Table1[[#This Row],[Order Date]],4,2)</f>
        <v>05</v>
      </c>
      <c r="D7807" t="str">
        <f>RIGHT(Table1[[#This Row],[Order Date]],4)</f>
        <v>2017</v>
      </c>
      <c r="E7807" s="1">
        <f>DATE(Table1[[#This Row],[Column3]],Table1[[#This Row],[Column2]],Table1[[#This Row],[Column1]])</f>
        <v>42873</v>
      </c>
      <c r="F7807" s="1">
        <f>DATE(Table1[[#This Row],[Column3]],Table1[[#This Row],[Column2]],Table1[[#This Row],[Column1]])</f>
        <v>42873</v>
      </c>
      <c r="G7807" s="3">
        <f>YEAR(Table1[[#This Row],[Order Date New]])</f>
        <v>2017</v>
      </c>
      <c r="H7807" s="3">
        <f>MONTH(Table1[[#This Row],[Order Date New]])</f>
        <v>5</v>
      </c>
      <c r="I7807" t="s">
        <v>450</v>
      </c>
      <c r="J7807" t="s">
        <v>10</v>
      </c>
      <c r="K7807" t="s">
        <v>11</v>
      </c>
      <c r="L7807" t="s">
        <v>20</v>
      </c>
      <c r="M7807" t="s">
        <v>1434</v>
      </c>
      <c r="N7807" s="2">
        <v>6.87</v>
      </c>
      <c r="O7807" s="3">
        <v>7</v>
      </c>
      <c r="P7807" s="2">
        <v>-10.65</v>
      </c>
    </row>
    <row r="7808" spans="1:16" x14ac:dyDescent="0.35">
      <c r="A7808" t="s">
        <v>3294</v>
      </c>
      <c r="B7808" t="str">
        <f>LEFT(Table1[[#This Row],[Order Date]],2)</f>
        <v>18</v>
      </c>
      <c r="C7808" t="str">
        <f>MID(Table1[[#This Row],[Order Date]],4,2)</f>
        <v>05</v>
      </c>
      <c r="D7808" t="str">
        <f>RIGHT(Table1[[#This Row],[Order Date]],4)</f>
        <v>2017</v>
      </c>
      <c r="E7808" s="1">
        <f>DATE(Table1[[#This Row],[Column3]],Table1[[#This Row],[Column2]],Table1[[#This Row],[Column1]])</f>
        <v>42873</v>
      </c>
      <c r="F7808" s="1">
        <f>DATE(Table1[[#This Row],[Column3]],Table1[[#This Row],[Column2]],Table1[[#This Row],[Column1]])</f>
        <v>42873</v>
      </c>
      <c r="G7808" s="3">
        <f>YEAR(Table1[[#This Row],[Order Date New]])</f>
        <v>2017</v>
      </c>
      <c r="H7808" s="3">
        <f>MONTH(Table1[[#This Row],[Order Date New]])</f>
        <v>5</v>
      </c>
      <c r="I7808" t="s">
        <v>450</v>
      </c>
      <c r="J7808" t="s">
        <v>10</v>
      </c>
      <c r="K7808" t="s">
        <v>11</v>
      </c>
      <c r="L7808" t="s">
        <v>20</v>
      </c>
      <c r="M7808" t="s">
        <v>1673</v>
      </c>
      <c r="N7808" s="2">
        <v>2</v>
      </c>
      <c r="O7808" s="3">
        <v>1</v>
      </c>
      <c r="P7808" s="2">
        <v>-3.29</v>
      </c>
    </row>
    <row r="7809" spans="1:16" x14ac:dyDescent="0.35">
      <c r="A7809" t="s">
        <v>3294</v>
      </c>
      <c r="B7809" t="str">
        <f>LEFT(Table1[[#This Row],[Order Date]],2)</f>
        <v>18</v>
      </c>
      <c r="C7809" t="str">
        <f>MID(Table1[[#This Row],[Order Date]],4,2)</f>
        <v>05</v>
      </c>
      <c r="D7809" t="str">
        <f>RIGHT(Table1[[#This Row],[Order Date]],4)</f>
        <v>2017</v>
      </c>
      <c r="E7809" s="1">
        <f>DATE(Table1[[#This Row],[Column3]],Table1[[#This Row],[Column2]],Table1[[#This Row],[Column1]])</f>
        <v>42873</v>
      </c>
      <c r="F7809" s="1">
        <f>DATE(Table1[[#This Row],[Column3]],Table1[[#This Row],[Column2]],Table1[[#This Row],[Column1]])</f>
        <v>42873</v>
      </c>
      <c r="G7809" s="3">
        <f>YEAR(Table1[[#This Row],[Order Date New]])</f>
        <v>2017</v>
      </c>
      <c r="H7809" s="3">
        <f>MONTH(Table1[[#This Row],[Order Date New]])</f>
        <v>5</v>
      </c>
      <c r="I7809" t="s">
        <v>450</v>
      </c>
      <c r="J7809" t="s">
        <v>10</v>
      </c>
      <c r="K7809" t="s">
        <v>11</v>
      </c>
      <c r="L7809" t="s">
        <v>18</v>
      </c>
      <c r="M7809" t="s">
        <v>3295</v>
      </c>
      <c r="N7809" s="2">
        <v>8.93</v>
      </c>
      <c r="O7809" s="3">
        <v>2</v>
      </c>
      <c r="P7809" s="2">
        <v>0.67</v>
      </c>
    </row>
    <row r="7810" spans="1:16" x14ac:dyDescent="0.35">
      <c r="A7810" t="s">
        <v>3294</v>
      </c>
      <c r="B7810" t="str">
        <f>LEFT(Table1[[#This Row],[Order Date]],2)</f>
        <v>18</v>
      </c>
      <c r="C7810" t="str">
        <f>MID(Table1[[#This Row],[Order Date]],4,2)</f>
        <v>05</v>
      </c>
      <c r="D7810" t="str">
        <f>RIGHT(Table1[[#This Row],[Order Date]],4)</f>
        <v>2017</v>
      </c>
      <c r="E7810" s="1">
        <f>DATE(Table1[[#This Row],[Column3]],Table1[[#This Row],[Column2]],Table1[[#This Row],[Column1]])</f>
        <v>42873</v>
      </c>
      <c r="F7810" s="1">
        <f>DATE(Table1[[#This Row],[Column3]],Table1[[#This Row],[Column2]],Table1[[#This Row],[Column1]])</f>
        <v>42873</v>
      </c>
      <c r="G7810" s="3">
        <f>YEAR(Table1[[#This Row],[Order Date New]])</f>
        <v>2017</v>
      </c>
      <c r="H7810" s="3">
        <f>MONTH(Table1[[#This Row],[Order Date New]])</f>
        <v>5</v>
      </c>
      <c r="I7810" t="s">
        <v>2807</v>
      </c>
      <c r="J7810" t="s">
        <v>30</v>
      </c>
      <c r="K7810" t="s">
        <v>11</v>
      </c>
      <c r="L7810" t="s">
        <v>97</v>
      </c>
      <c r="M7810" t="s">
        <v>1516</v>
      </c>
      <c r="N7810" s="2">
        <v>17.239999999999998</v>
      </c>
      <c r="O7810" s="3">
        <v>2</v>
      </c>
      <c r="P7810" s="2">
        <v>4.4800000000000004</v>
      </c>
    </row>
    <row r="7811" spans="1:16" x14ac:dyDescent="0.35">
      <c r="A7811" t="s">
        <v>3294</v>
      </c>
      <c r="B7811" t="str">
        <f>LEFT(Table1[[#This Row],[Order Date]],2)</f>
        <v>18</v>
      </c>
      <c r="C7811" t="str">
        <f>MID(Table1[[#This Row],[Order Date]],4,2)</f>
        <v>05</v>
      </c>
      <c r="D7811" t="str">
        <f>RIGHT(Table1[[#This Row],[Order Date]],4)</f>
        <v>2017</v>
      </c>
      <c r="E7811" s="1">
        <f>DATE(Table1[[#This Row],[Column3]],Table1[[#This Row],[Column2]],Table1[[#This Row],[Column1]])</f>
        <v>42873</v>
      </c>
      <c r="F7811" s="1">
        <f>DATE(Table1[[#This Row],[Column3]],Table1[[#This Row],[Column2]],Table1[[#This Row],[Column1]])</f>
        <v>42873</v>
      </c>
      <c r="G7811" s="3">
        <f>YEAR(Table1[[#This Row],[Order Date New]])</f>
        <v>2017</v>
      </c>
      <c r="H7811" s="3">
        <f>MONTH(Table1[[#This Row],[Order Date New]])</f>
        <v>5</v>
      </c>
      <c r="I7811" t="s">
        <v>2807</v>
      </c>
      <c r="J7811" t="s">
        <v>30</v>
      </c>
      <c r="K7811" t="s">
        <v>34</v>
      </c>
      <c r="L7811" t="s">
        <v>75</v>
      </c>
      <c r="M7811" t="s">
        <v>1809</v>
      </c>
      <c r="N7811" s="2">
        <v>302.94</v>
      </c>
      <c r="O7811" s="3">
        <v>3</v>
      </c>
      <c r="P7811" s="2">
        <v>75.739999999999995</v>
      </c>
    </row>
    <row r="7812" spans="1:16" x14ac:dyDescent="0.35">
      <c r="A7812" t="s">
        <v>3294</v>
      </c>
      <c r="B7812" t="str">
        <f>LEFT(Table1[[#This Row],[Order Date]],2)</f>
        <v>18</v>
      </c>
      <c r="C7812" t="str">
        <f>MID(Table1[[#This Row],[Order Date]],4,2)</f>
        <v>05</v>
      </c>
      <c r="D7812" t="str">
        <f>RIGHT(Table1[[#This Row],[Order Date]],4)</f>
        <v>2017</v>
      </c>
      <c r="E7812" s="1">
        <f>DATE(Table1[[#This Row],[Column3]],Table1[[#This Row],[Column2]],Table1[[#This Row],[Column1]])</f>
        <v>42873</v>
      </c>
      <c r="F7812" s="1">
        <f>DATE(Table1[[#This Row],[Column3]],Table1[[#This Row],[Column2]],Table1[[#This Row],[Column1]])</f>
        <v>42873</v>
      </c>
      <c r="G7812" s="3">
        <f>YEAR(Table1[[#This Row],[Order Date New]])</f>
        <v>2017</v>
      </c>
      <c r="H7812" s="3">
        <f>MONTH(Table1[[#This Row],[Order Date New]])</f>
        <v>5</v>
      </c>
      <c r="I7812" t="s">
        <v>2807</v>
      </c>
      <c r="J7812" t="s">
        <v>30</v>
      </c>
      <c r="K7812" t="s">
        <v>39</v>
      </c>
      <c r="L7812" t="s">
        <v>40</v>
      </c>
      <c r="M7812" t="s">
        <v>1465</v>
      </c>
      <c r="N7812" s="2">
        <v>34.75</v>
      </c>
      <c r="O7812" s="3">
        <v>5</v>
      </c>
      <c r="P7812" s="2">
        <v>15.64</v>
      </c>
    </row>
    <row r="7813" spans="1:16" x14ac:dyDescent="0.35">
      <c r="A7813" t="s">
        <v>3294</v>
      </c>
      <c r="B7813" t="str">
        <f>LEFT(Table1[[#This Row],[Order Date]],2)</f>
        <v>18</v>
      </c>
      <c r="C7813" t="str">
        <f>MID(Table1[[#This Row],[Order Date]],4,2)</f>
        <v>05</v>
      </c>
      <c r="D7813" t="str">
        <f>RIGHT(Table1[[#This Row],[Order Date]],4)</f>
        <v>2017</v>
      </c>
      <c r="E7813" s="1">
        <f>DATE(Table1[[#This Row],[Column3]],Table1[[#This Row],[Column2]],Table1[[#This Row],[Column1]])</f>
        <v>42873</v>
      </c>
      <c r="F7813" s="1">
        <f>DATE(Table1[[#This Row],[Column3]],Table1[[#This Row],[Column2]],Table1[[#This Row],[Column1]])</f>
        <v>42873</v>
      </c>
      <c r="G7813" s="3">
        <f>YEAR(Table1[[#This Row],[Order Date New]])</f>
        <v>2017</v>
      </c>
      <c r="H7813" s="3">
        <f>MONTH(Table1[[#This Row],[Order Date New]])</f>
        <v>5</v>
      </c>
      <c r="I7813" t="s">
        <v>2807</v>
      </c>
      <c r="J7813" t="s">
        <v>30</v>
      </c>
      <c r="K7813" t="s">
        <v>11</v>
      </c>
      <c r="L7813" t="s">
        <v>20</v>
      </c>
      <c r="M7813" t="s">
        <v>1937</v>
      </c>
      <c r="N7813" s="2">
        <v>113.94</v>
      </c>
      <c r="O7813" s="3">
        <v>6</v>
      </c>
      <c r="P7813" s="2">
        <v>54.69</v>
      </c>
    </row>
    <row r="7814" spans="1:16" x14ac:dyDescent="0.35">
      <c r="A7814" t="s">
        <v>3294</v>
      </c>
      <c r="B7814" t="str">
        <f>LEFT(Table1[[#This Row],[Order Date]],2)</f>
        <v>18</v>
      </c>
      <c r="C7814" t="str">
        <f>MID(Table1[[#This Row],[Order Date]],4,2)</f>
        <v>05</v>
      </c>
      <c r="D7814" t="str">
        <f>RIGHT(Table1[[#This Row],[Order Date]],4)</f>
        <v>2017</v>
      </c>
      <c r="E7814" s="1">
        <f>DATE(Table1[[#This Row],[Column3]],Table1[[#This Row],[Column2]],Table1[[#This Row],[Column1]])</f>
        <v>42873</v>
      </c>
      <c r="F7814" s="1">
        <f>DATE(Table1[[#This Row],[Column3]],Table1[[#This Row],[Column2]],Table1[[#This Row],[Column1]])</f>
        <v>42873</v>
      </c>
      <c r="G7814" s="3">
        <f>YEAR(Table1[[#This Row],[Order Date New]])</f>
        <v>2017</v>
      </c>
      <c r="H7814" s="3">
        <f>MONTH(Table1[[#This Row],[Order Date New]])</f>
        <v>5</v>
      </c>
      <c r="I7814" t="s">
        <v>2807</v>
      </c>
      <c r="J7814" t="s">
        <v>30</v>
      </c>
      <c r="K7814" t="s">
        <v>39</v>
      </c>
      <c r="L7814" t="s">
        <v>40</v>
      </c>
      <c r="M7814" t="s">
        <v>2703</v>
      </c>
      <c r="N7814" s="2">
        <v>55.98</v>
      </c>
      <c r="O7814" s="3">
        <v>2</v>
      </c>
      <c r="P7814" s="2">
        <v>15.67</v>
      </c>
    </row>
    <row r="7815" spans="1:16" x14ac:dyDescent="0.35">
      <c r="A7815" t="s">
        <v>3294</v>
      </c>
      <c r="B7815" t="str">
        <f>LEFT(Table1[[#This Row],[Order Date]],2)</f>
        <v>18</v>
      </c>
      <c r="C7815" t="str">
        <f>MID(Table1[[#This Row],[Order Date]],4,2)</f>
        <v>05</v>
      </c>
      <c r="D7815" t="str">
        <f>RIGHT(Table1[[#This Row],[Order Date]],4)</f>
        <v>2017</v>
      </c>
      <c r="E7815" s="1">
        <f>DATE(Table1[[#This Row],[Column3]],Table1[[#This Row],[Column2]],Table1[[#This Row],[Column1]])</f>
        <v>42873</v>
      </c>
      <c r="F7815" s="1">
        <f>DATE(Table1[[#This Row],[Column3]],Table1[[#This Row],[Column2]],Table1[[#This Row],[Column1]])</f>
        <v>42873</v>
      </c>
      <c r="G7815" s="3">
        <f>YEAR(Table1[[#This Row],[Order Date New]])</f>
        <v>2017</v>
      </c>
      <c r="H7815" s="3">
        <f>MONTH(Table1[[#This Row],[Order Date New]])</f>
        <v>5</v>
      </c>
      <c r="I7815" t="s">
        <v>1991</v>
      </c>
      <c r="J7815" t="s">
        <v>96</v>
      </c>
      <c r="K7815" t="s">
        <v>39</v>
      </c>
      <c r="L7815" t="s">
        <v>40</v>
      </c>
      <c r="M7815" t="s">
        <v>2639</v>
      </c>
      <c r="N7815" s="2">
        <v>344.7</v>
      </c>
      <c r="O7815" s="3">
        <v>2</v>
      </c>
      <c r="P7815" s="2">
        <v>38.78</v>
      </c>
    </row>
    <row r="7816" spans="1:16" x14ac:dyDescent="0.35">
      <c r="A7816" t="s">
        <v>3294</v>
      </c>
      <c r="B7816" t="str">
        <f>LEFT(Table1[[#This Row],[Order Date]],2)</f>
        <v>18</v>
      </c>
      <c r="C7816" t="str">
        <f>MID(Table1[[#This Row],[Order Date]],4,2)</f>
        <v>05</v>
      </c>
      <c r="D7816" t="str">
        <f>RIGHT(Table1[[#This Row],[Order Date]],4)</f>
        <v>2017</v>
      </c>
      <c r="E7816" s="1">
        <f>DATE(Table1[[#This Row],[Column3]],Table1[[#This Row],[Column2]],Table1[[#This Row],[Column1]])</f>
        <v>42873</v>
      </c>
      <c r="F7816" s="1">
        <f>DATE(Table1[[#This Row],[Column3]],Table1[[#This Row],[Column2]],Table1[[#This Row],[Column1]])</f>
        <v>42873</v>
      </c>
      <c r="G7816" s="3">
        <f>YEAR(Table1[[#This Row],[Order Date New]])</f>
        <v>2017</v>
      </c>
      <c r="H7816" s="3">
        <f>MONTH(Table1[[#This Row],[Order Date New]])</f>
        <v>5</v>
      </c>
      <c r="I7816" t="s">
        <v>1293</v>
      </c>
      <c r="J7816" t="s">
        <v>200</v>
      </c>
      <c r="K7816" t="s">
        <v>11</v>
      </c>
      <c r="L7816" t="s">
        <v>97</v>
      </c>
      <c r="M7816" t="s">
        <v>3015</v>
      </c>
      <c r="N7816" s="2">
        <v>706.86</v>
      </c>
      <c r="O7816" s="3">
        <v>7</v>
      </c>
      <c r="P7816" s="2">
        <v>197.92</v>
      </c>
    </row>
    <row r="7817" spans="1:16" x14ac:dyDescent="0.35">
      <c r="A7817" t="s">
        <v>3294</v>
      </c>
      <c r="B7817" t="str">
        <f>LEFT(Table1[[#This Row],[Order Date]],2)</f>
        <v>18</v>
      </c>
      <c r="C7817" t="str">
        <f>MID(Table1[[#This Row],[Order Date]],4,2)</f>
        <v>05</v>
      </c>
      <c r="D7817" t="str">
        <f>RIGHT(Table1[[#This Row],[Order Date]],4)</f>
        <v>2017</v>
      </c>
      <c r="E7817" s="1">
        <f>DATE(Table1[[#This Row],[Column3]],Table1[[#This Row],[Column2]],Table1[[#This Row],[Column1]])</f>
        <v>42873</v>
      </c>
      <c r="F7817" s="1">
        <f>DATE(Table1[[#This Row],[Column3]],Table1[[#This Row],[Column2]],Table1[[#This Row],[Column1]])</f>
        <v>42873</v>
      </c>
      <c r="G7817" s="3">
        <f>YEAR(Table1[[#This Row],[Order Date New]])</f>
        <v>2017</v>
      </c>
      <c r="H7817" s="3">
        <f>MONTH(Table1[[#This Row],[Order Date New]])</f>
        <v>5</v>
      </c>
      <c r="I7817" t="s">
        <v>1293</v>
      </c>
      <c r="J7817" t="s">
        <v>200</v>
      </c>
      <c r="K7817" t="s">
        <v>39</v>
      </c>
      <c r="L7817" t="s">
        <v>40</v>
      </c>
      <c r="M7817" t="s">
        <v>2586</v>
      </c>
      <c r="N7817" s="2">
        <v>114.95</v>
      </c>
      <c r="O7817" s="3">
        <v>5</v>
      </c>
      <c r="P7817" s="2">
        <v>2.2999999999999998</v>
      </c>
    </row>
    <row r="7818" spans="1:16" x14ac:dyDescent="0.35">
      <c r="A7818" t="s">
        <v>3294</v>
      </c>
      <c r="B7818" t="str">
        <f>LEFT(Table1[[#This Row],[Order Date]],2)</f>
        <v>18</v>
      </c>
      <c r="C7818" t="str">
        <f>MID(Table1[[#This Row],[Order Date]],4,2)</f>
        <v>05</v>
      </c>
      <c r="D7818" t="str">
        <f>RIGHT(Table1[[#This Row],[Order Date]],4)</f>
        <v>2017</v>
      </c>
      <c r="E7818" s="1">
        <f>DATE(Table1[[#This Row],[Column3]],Table1[[#This Row],[Column2]],Table1[[#This Row],[Column1]])</f>
        <v>42873</v>
      </c>
      <c r="F7818" s="1">
        <f>DATE(Table1[[#This Row],[Column3]],Table1[[#This Row],[Column2]],Table1[[#This Row],[Column1]])</f>
        <v>42873</v>
      </c>
      <c r="G7818" s="3">
        <f>YEAR(Table1[[#This Row],[Order Date New]])</f>
        <v>2017</v>
      </c>
      <c r="H7818" s="3">
        <f>MONTH(Table1[[#This Row],[Order Date New]])</f>
        <v>5</v>
      </c>
      <c r="I7818" t="s">
        <v>1293</v>
      </c>
      <c r="J7818" t="s">
        <v>200</v>
      </c>
      <c r="K7818" t="s">
        <v>11</v>
      </c>
      <c r="L7818" t="s">
        <v>20</v>
      </c>
      <c r="M7818" t="s">
        <v>1749</v>
      </c>
      <c r="N7818" s="2">
        <v>43.19</v>
      </c>
      <c r="O7818" s="3">
        <v>7</v>
      </c>
      <c r="P7818" s="2">
        <v>20.73</v>
      </c>
    </row>
    <row r="7819" spans="1:16" x14ac:dyDescent="0.35">
      <c r="A7819" t="s">
        <v>3294</v>
      </c>
      <c r="B7819" t="str">
        <f>LEFT(Table1[[#This Row],[Order Date]],2)</f>
        <v>18</v>
      </c>
      <c r="C7819" t="str">
        <f>MID(Table1[[#This Row],[Order Date]],4,2)</f>
        <v>05</v>
      </c>
      <c r="D7819" t="str">
        <f>RIGHT(Table1[[#This Row],[Order Date]],4)</f>
        <v>2017</v>
      </c>
      <c r="E7819" s="1">
        <f>DATE(Table1[[#This Row],[Column3]],Table1[[#This Row],[Column2]],Table1[[#This Row],[Column1]])</f>
        <v>42873</v>
      </c>
      <c r="F7819" s="1">
        <f>DATE(Table1[[#This Row],[Column3]],Table1[[#This Row],[Column2]],Table1[[#This Row],[Column1]])</f>
        <v>42873</v>
      </c>
      <c r="G7819" s="3">
        <f>YEAR(Table1[[#This Row],[Order Date New]])</f>
        <v>2017</v>
      </c>
      <c r="H7819" s="3">
        <f>MONTH(Table1[[#This Row],[Order Date New]])</f>
        <v>5</v>
      </c>
      <c r="I7819" t="s">
        <v>2543</v>
      </c>
      <c r="J7819" t="s">
        <v>15</v>
      </c>
      <c r="K7819" t="s">
        <v>34</v>
      </c>
      <c r="L7819" t="s">
        <v>47</v>
      </c>
      <c r="M7819" t="s">
        <v>2238</v>
      </c>
      <c r="N7819" s="2">
        <v>22.61</v>
      </c>
      <c r="O7819" s="3">
        <v>3</v>
      </c>
      <c r="P7819" s="2">
        <v>-10.17</v>
      </c>
    </row>
    <row r="7820" spans="1:16" x14ac:dyDescent="0.35">
      <c r="A7820" t="s">
        <v>3294</v>
      </c>
      <c r="B7820" t="str">
        <f>LEFT(Table1[[#This Row],[Order Date]],2)</f>
        <v>18</v>
      </c>
      <c r="C7820" t="str">
        <f>MID(Table1[[#This Row],[Order Date]],4,2)</f>
        <v>05</v>
      </c>
      <c r="D7820" t="str">
        <f>RIGHT(Table1[[#This Row],[Order Date]],4)</f>
        <v>2017</v>
      </c>
      <c r="E7820" s="1">
        <f>DATE(Table1[[#This Row],[Column3]],Table1[[#This Row],[Column2]],Table1[[#This Row],[Column1]])</f>
        <v>42873</v>
      </c>
      <c r="F7820" s="1">
        <f>DATE(Table1[[#This Row],[Column3]],Table1[[#This Row],[Column2]],Table1[[#This Row],[Column1]])</f>
        <v>42873</v>
      </c>
      <c r="G7820" s="3">
        <f>YEAR(Table1[[#This Row],[Order Date New]])</f>
        <v>2017</v>
      </c>
      <c r="H7820" s="3">
        <f>MONTH(Table1[[#This Row],[Order Date New]])</f>
        <v>5</v>
      </c>
      <c r="I7820" t="s">
        <v>2543</v>
      </c>
      <c r="J7820" t="s">
        <v>15</v>
      </c>
      <c r="K7820" t="s">
        <v>34</v>
      </c>
      <c r="L7820" t="s">
        <v>47</v>
      </c>
      <c r="M7820" t="s">
        <v>521</v>
      </c>
      <c r="N7820" s="2">
        <v>1.89</v>
      </c>
      <c r="O7820" s="3">
        <v>1</v>
      </c>
      <c r="P7820" s="2">
        <v>-0.99</v>
      </c>
    </row>
    <row r="7821" spans="1:16" x14ac:dyDescent="0.35">
      <c r="A7821" t="s">
        <v>3296</v>
      </c>
      <c r="B7821" t="str">
        <f>LEFT(Table1[[#This Row],[Order Date]],2)</f>
        <v>19</v>
      </c>
      <c r="C7821" t="str">
        <f>MID(Table1[[#This Row],[Order Date]],4,2)</f>
        <v>05</v>
      </c>
      <c r="D7821" t="str">
        <f>RIGHT(Table1[[#This Row],[Order Date]],4)</f>
        <v>2017</v>
      </c>
      <c r="E7821" s="1">
        <f>DATE(Table1[[#This Row],[Column3]],Table1[[#This Row],[Column2]],Table1[[#This Row],[Column1]])</f>
        <v>42874</v>
      </c>
      <c r="F7821" s="1">
        <f>DATE(Table1[[#This Row],[Column3]],Table1[[#This Row],[Column2]],Table1[[#This Row],[Column1]])</f>
        <v>42874</v>
      </c>
      <c r="G7821" s="3">
        <f>YEAR(Table1[[#This Row],[Order Date New]])</f>
        <v>2017</v>
      </c>
      <c r="H7821" s="3">
        <f>MONTH(Table1[[#This Row],[Order Date New]])</f>
        <v>5</v>
      </c>
      <c r="I7821" t="s">
        <v>1311</v>
      </c>
      <c r="J7821" t="s">
        <v>178</v>
      </c>
      <c r="K7821" t="s">
        <v>11</v>
      </c>
      <c r="L7821" t="s">
        <v>97</v>
      </c>
      <c r="M7821" t="s">
        <v>1994</v>
      </c>
      <c r="N7821" s="2">
        <v>97.16</v>
      </c>
      <c r="O7821" s="3">
        <v>2</v>
      </c>
      <c r="P7821" s="2">
        <v>28.18</v>
      </c>
    </row>
    <row r="7822" spans="1:16" x14ac:dyDescent="0.35">
      <c r="A7822" t="s">
        <v>3296</v>
      </c>
      <c r="B7822" t="str">
        <f>LEFT(Table1[[#This Row],[Order Date]],2)</f>
        <v>19</v>
      </c>
      <c r="C7822" t="str">
        <f>MID(Table1[[#This Row],[Order Date]],4,2)</f>
        <v>05</v>
      </c>
      <c r="D7822" t="str">
        <f>RIGHT(Table1[[#This Row],[Order Date]],4)</f>
        <v>2017</v>
      </c>
      <c r="E7822" s="1">
        <f>DATE(Table1[[#This Row],[Column3]],Table1[[#This Row],[Column2]],Table1[[#This Row],[Column1]])</f>
        <v>42874</v>
      </c>
      <c r="F7822" s="1">
        <f>DATE(Table1[[#This Row],[Column3]],Table1[[#This Row],[Column2]],Table1[[#This Row],[Column1]])</f>
        <v>42874</v>
      </c>
      <c r="G7822" s="3">
        <f>YEAR(Table1[[#This Row],[Order Date New]])</f>
        <v>2017</v>
      </c>
      <c r="H7822" s="3">
        <f>MONTH(Table1[[#This Row],[Order Date New]])</f>
        <v>5</v>
      </c>
      <c r="I7822" t="s">
        <v>531</v>
      </c>
      <c r="J7822" t="s">
        <v>161</v>
      </c>
      <c r="K7822" t="s">
        <v>11</v>
      </c>
      <c r="L7822" t="s">
        <v>97</v>
      </c>
      <c r="M7822" t="s">
        <v>345</v>
      </c>
      <c r="N7822" s="2">
        <v>281.33999999999997</v>
      </c>
      <c r="O7822" s="3">
        <v>6</v>
      </c>
      <c r="P7822" s="2">
        <v>109.72</v>
      </c>
    </row>
    <row r="7823" spans="1:16" x14ac:dyDescent="0.35">
      <c r="A7823" t="s">
        <v>3296</v>
      </c>
      <c r="B7823" t="str">
        <f>LEFT(Table1[[#This Row],[Order Date]],2)</f>
        <v>19</v>
      </c>
      <c r="C7823" t="str">
        <f>MID(Table1[[#This Row],[Order Date]],4,2)</f>
        <v>05</v>
      </c>
      <c r="D7823" t="str">
        <f>RIGHT(Table1[[#This Row],[Order Date]],4)</f>
        <v>2017</v>
      </c>
      <c r="E7823" s="1">
        <f>DATE(Table1[[#This Row],[Column3]],Table1[[#This Row],[Column2]],Table1[[#This Row],[Column1]])</f>
        <v>42874</v>
      </c>
      <c r="F7823" s="1">
        <f>DATE(Table1[[#This Row],[Column3]],Table1[[#This Row],[Column2]],Table1[[#This Row],[Column1]])</f>
        <v>42874</v>
      </c>
      <c r="G7823" s="3">
        <f>YEAR(Table1[[#This Row],[Order Date New]])</f>
        <v>2017</v>
      </c>
      <c r="H7823" s="3">
        <f>MONTH(Table1[[#This Row],[Order Date New]])</f>
        <v>5</v>
      </c>
      <c r="I7823" t="s">
        <v>531</v>
      </c>
      <c r="J7823" t="s">
        <v>161</v>
      </c>
      <c r="K7823" t="s">
        <v>39</v>
      </c>
      <c r="L7823" t="s">
        <v>40</v>
      </c>
      <c r="M7823" t="s">
        <v>1471</v>
      </c>
      <c r="N7823" s="2">
        <v>307.98</v>
      </c>
      <c r="O7823" s="3">
        <v>2</v>
      </c>
      <c r="P7823" s="2">
        <v>89.31</v>
      </c>
    </row>
    <row r="7824" spans="1:16" x14ac:dyDescent="0.35">
      <c r="A7824" t="s">
        <v>3296</v>
      </c>
      <c r="B7824" t="str">
        <f>LEFT(Table1[[#This Row],[Order Date]],2)</f>
        <v>19</v>
      </c>
      <c r="C7824" t="str">
        <f>MID(Table1[[#This Row],[Order Date]],4,2)</f>
        <v>05</v>
      </c>
      <c r="D7824" t="str">
        <f>RIGHT(Table1[[#This Row],[Order Date]],4)</f>
        <v>2017</v>
      </c>
      <c r="E7824" s="1">
        <f>DATE(Table1[[#This Row],[Column3]],Table1[[#This Row],[Column2]],Table1[[#This Row],[Column1]])</f>
        <v>42874</v>
      </c>
      <c r="F7824" s="1">
        <f>DATE(Table1[[#This Row],[Column3]],Table1[[#This Row],[Column2]],Table1[[#This Row],[Column1]])</f>
        <v>42874</v>
      </c>
      <c r="G7824" s="3">
        <f>YEAR(Table1[[#This Row],[Order Date New]])</f>
        <v>2017</v>
      </c>
      <c r="H7824" s="3">
        <f>MONTH(Table1[[#This Row],[Order Date New]])</f>
        <v>5</v>
      </c>
      <c r="I7824" t="s">
        <v>531</v>
      </c>
      <c r="J7824" t="s">
        <v>161</v>
      </c>
      <c r="K7824" t="s">
        <v>39</v>
      </c>
      <c r="L7824" t="s">
        <v>52</v>
      </c>
      <c r="M7824" t="s">
        <v>800</v>
      </c>
      <c r="N7824" s="2">
        <v>299.97000000000003</v>
      </c>
      <c r="O7824" s="3">
        <v>3</v>
      </c>
      <c r="P7824" s="2">
        <v>113.99</v>
      </c>
    </row>
    <row r="7825" spans="1:16" x14ac:dyDescent="0.35">
      <c r="A7825" t="s">
        <v>3296</v>
      </c>
      <c r="B7825" t="str">
        <f>LEFT(Table1[[#This Row],[Order Date]],2)</f>
        <v>19</v>
      </c>
      <c r="C7825" t="str">
        <f>MID(Table1[[#This Row],[Order Date]],4,2)</f>
        <v>05</v>
      </c>
      <c r="D7825" t="str">
        <f>RIGHT(Table1[[#This Row],[Order Date]],4)</f>
        <v>2017</v>
      </c>
      <c r="E7825" s="1">
        <f>DATE(Table1[[#This Row],[Column3]],Table1[[#This Row],[Column2]],Table1[[#This Row],[Column1]])</f>
        <v>42874</v>
      </c>
      <c r="F7825" s="1">
        <f>DATE(Table1[[#This Row],[Column3]],Table1[[#This Row],[Column2]],Table1[[#This Row],[Column1]])</f>
        <v>42874</v>
      </c>
      <c r="G7825" s="3">
        <f>YEAR(Table1[[#This Row],[Order Date New]])</f>
        <v>2017</v>
      </c>
      <c r="H7825" s="3">
        <f>MONTH(Table1[[#This Row],[Order Date New]])</f>
        <v>5</v>
      </c>
      <c r="I7825" t="s">
        <v>258</v>
      </c>
      <c r="J7825" t="s">
        <v>30</v>
      </c>
      <c r="K7825" t="s">
        <v>39</v>
      </c>
      <c r="L7825" t="s">
        <v>52</v>
      </c>
      <c r="M7825" t="s">
        <v>518</v>
      </c>
      <c r="N7825" s="2">
        <v>67.8</v>
      </c>
      <c r="O7825" s="3">
        <v>4</v>
      </c>
      <c r="P7825" s="2">
        <v>4.07</v>
      </c>
    </row>
    <row r="7826" spans="1:16" x14ac:dyDescent="0.35">
      <c r="A7826" t="s">
        <v>3296</v>
      </c>
      <c r="B7826" t="str">
        <f>LEFT(Table1[[#This Row],[Order Date]],2)</f>
        <v>19</v>
      </c>
      <c r="C7826" t="str">
        <f>MID(Table1[[#This Row],[Order Date]],4,2)</f>
        <v>05</v>
      </c>
      <c r="D7826" t="str">
        <f>RIGHT(Table1[[#This Row],[Order Date]],4)</f>
        <v>2017</v>
      </c>
      <c r="E7826" s="1">
        <f>DATE(Table1[[#This Row],[Column3]],Table1[[#This Row],[Column2]],Table1[[#This Row],[Column1]])</f>
        <v>42874</v>
      </c>
      <c r="F7826" s="1">
        <f>DATE(Table1[[#This Row],[Column3]],Table1[[#This Row],[Column2]],Table1[[#This Row],[Column1]])</f>
        <v>42874</v>
      </c>
      <c r="G7826" s="3">
        <f>YEAR(Table1[[#This Row],[Order Date New]])</f>
        <v>2017</v>
      </c>
      <c r="H7826" s="3">
        <f>MONTH(Table1[[#This Row],[Order Date New]])</f>
        <v>5</v>
      </c>
      <c r="I7826" t="s">
        <v>258</v>
      </c>
      <c r="J7826" t="s">
        <v>30</v>
      </c>
      <c r="K7826" t="s">
        <v>39</v>
      </c>
      <c r="L7826" t="s">
        <v>40</v>
      </c>
      <c r="M7826" t="s">
        <v>3297</v>
      </c>
      <c r="N7826" s="2">
        <v>377.97</v>
      </c>
      <c r="O7826" s="3">
        <v>3</v>
      </c>
      <c r="P7826" s="2">
        <v>98.27</v>
      </c>
    </row>
    <row r="7827" spans="1:16" x14ac:dyDescent="0.35">
      <c r="A7827" t="s">
        <v>3296</v>
      </c>
      <c r="B7827" t="str">
        <f>LEFT(Table1[[#This Row],[Order Date]],2)</f>
        <v>19</v>
      </c>
      <c r="C7827" t="str">
        <f>MID(Table1[[#This Row],[Order Date]],4,2)</f>
        <v>05</v>
      </c>
      <c r="D7827" t="str">
        <f>RIGHT(Table1[[#This Row],[Order Date]],4)</f>
        <v>2017</v>
      </c>
      <c r="E7827" s="1">
        <f>DATE(Table1[[#This Row],[Column3]],Table1[[#This Row],[Column2]],Table1[[#This Row],[Column1]])</f>
        <v>42874</v>
      </c>
      <c r="F7827" s="1">
        <f>DATE(Table1[[#This Row],[Column3]],Table1[[#This Row],[Column2]],Table1[[#This Row],[Column1]])</f>
        <v>42874</v>
      </c>
      <c r="G7827" s="3">
        <f>YEAR(Table1[[#This Row],[Order Date New]])</f>
        <v>2017</v>
      </c>
      <c r="H7827" s="3">
        <f>MONTH(Table1[[#This Row],[Order Date New]])</f>
        <v>5</v>
      </c>
      <c r="I7827" t="s">
        <v>258</v>
      </c>
      <c r="J7827" t="s">
        <v>30</v>
      </c>
      <c r="K7827" t="s">
        <v>34</v>
      </c>
      <c r="L7827" t="s">
        <v>75</v>
      </c>
      <c r="M7827" t="s">
        <v>2064</v>
      </c>
      <c r="N7827" s="2">
        <v>1628.82</v>
      </c>
      <c r="O7827" s="3">
        <v>9</v>
      </c>
      <c r="P7827" s="2">
        <v>374.63</v>
      </c>
    </row>
    <row r="7828" spans="1:16" x14ac:dyDescent="0.35">
      <c r="A7828" t="s">
        <v>3296</v>
      </c>
      <c r="B7828" t="str">
        <f>LEFT(Table1[[#This Row],[Order Date]],2)</f>
        <v>19</v>
      </c>
      <c r="C7828" t="str">
        <f>MID(Table1[[#This Row],[Order Date]],4,2)</f>
        <v>05</v>
      </c>
      <c r="D7828" t="str">
        <f>RIGHT(Table1[[#This Row],[Order Date]],4)</f>
        <v>2017</v>
      </c>
      <c r="E7828" s="1">
        <f>DATE(Table1[[#This Row],[Column3]],Table1[[#This Row],[Column2]],Table1[[#This Row],[Column1]])</f>
        <v>42874</v>
      </c>
      <c r="F7828" s="1">
        <f>DATE(Table1[[#This Row],[Column3]],Table1[[#This Row],[Column2]],Table1[[#This Row],[Column1]])</f>
        <v>42874</v>
      </c>
      <c r="G7828" s="3">
        <f>YEAR(Table1[[#This Row],[Order Date New]])</f>
        <v>2017</v>
      </c>
      <c r="H7828" s="3">
        <f>MONTH(Table1[[#This Row],[Order Date New]])</f>
        <v>5</v>
      </c>
      <c r="I7828" t="s">
        <v>258</v>
      </c>
      <c r="J7828" t="s">
        <v>30</v>
      </c>
      <c r="K7828" t="s">
        <v>11</v>
      </c>
      <c r="L7828" t="s">
        <v>12</v>
      </c>
      <c r="M7828" t="s">
        <v>532</v>
      </c>
      <c r="N7828" s="2">
        <v>286.93</v>
      </c>
      <c r="O7828" s="3">
        <v>7</v>
      </c>
      <c r="P7828" s="2">
        <v>140.6</v>
      </c>
    </row>
    <row r="7829" spans="1:16" x14ac:dyDescent="0.35">
      <c r="A7829" t="s">
        <v>3296</v>
      </c>
      <c r="B7829" t="str">
        <f>LEFT(Table1[[#This Row],[Order Date]],2)</f>
        <v>19</v>
      </c>
      <c r="C7829" t="str">
        <f>MID(Table1[[#This Row],[Order Date]],4,2)</f>
        <v>05</v>
      </c>
      <c r="D7829" t="str">
        <f>RIGHT(Table1[[#This Row],[Order Date]],4)</f>
        <v>2017</v>
      </c>
      <c r="E7829" s="1">
        <f>DATE(Table1[[#This Row],[Column3]],Table1[[#This Row],[Column2]],Table1[[#This Row],[Column1]])</f>
        <v>42874</v>
      </c>
      <c r="F7829" s="1">
        <f>DATE(Table1[[#This Row],[Column3]],Table1[[#This Row],[Column2]],Table1[[#This Row],[Column1]])</f>
        <v>42874</v>
      </c>
      <c r="G7829" s="3">
        <f>YEAR(Table1[[#This Row],[Order Date New]])</f>
        <v>2017</v>
      </c>
      <c r="H7829" s="3">
        <f>MONTH(Table1[[#This Row],[Order Date New]])</f>
        <v>5</v>
      </c>
      <c r="I7829" t="s">
        <v>1005</v>
      </c>
      <c r="J7829" t="s">
        <v>27</v>
      </c>
      <c r="K7829" t="s">
        <v>34</v>
      </c>
      <c r="L7829" t="s">
        <v>35</v>
      </c>
      <c r="M7829" t="s">
        <v>865</v>
      </c>
      <c r="N7829" s="2">
        <v>681.41</v>
      </c>
      <c r="O7829" s="3">
        <v>12</v>
      </c>
      <c r="P7829" s="2">
        <v>42.59</v>
      </c>
    </row>
    <row r="7830" spans="1:16" x14ac:dyDescent="0.35">
      <c r="A7830" t="s">
        <v>3296</v>
      </c>
      <c r="B7830" t="str">
        <f>LEFT(Table1[[#This Row],[Order Date]],2)</f>
        <v>19</v>
      </c>
      <c r="C7830" t="str">
        <f>MID(Table1[[#This Row],[Order Date]],4,2)</f>
        <v>05</v>
      </c>
      <c r="D7830" t="str">
        <f>RIGHT(Table1[[#This Row],[Order Date]],4)</f>
        <v>2017</v>
      </c>
      <c r="E7830" s="1">
        <f>DATE(Table1[[#This Row],[Column3]],Table1[[#This Row],[Column2]],Table1[[#This Row],[Column1]])</f>
        <v>42874</v>
      </c>
      <c r="F7830" s="1">
        <f>DATE(Table1[[#This Row],[Column3]],Table1[[#This Row],[Column2]],Table1[[#This Row],[Column1]])</f>
        <v>42874</v>
      </c>
      <c r="G7830" s="3">
        <f>YEAR(Table1[[#This Row],[Order Date New]])</f>
        <v>2017</v>
      </c>
      <c r="H7830" s="3">
        <f>MONTH(Table1[[#This Row],[Order Date New]])</f>
        <v>5</v>
      </c>
      <c r="I7830" t="s">
        <v>1005</v>
      </c>
      <c r="J7830" t="s">
        <v>27</v>
      </c>
      <c r="K7830" t="s">
        <v>11</v>
      </c>
      <c r="L7830" t="s">
        <v>24</v>
      </c>
      <c r="M7830" t="s">
        <v>1776</v>
      </c>
      <c r="N7830" s="2">
        <v>3.52</v>
      </c>
      <c r="O7830" s="3">
        <v>2</v>
      </c>
      <c r="P7830" s="2">
        <v>1.02</v>
      </c>
    </row>
    <row r="7831" spans="1:16" x14ac:dyDescent="0.35">
      <c r="A7831" t="s">
        <v>3296</v>
      </c>
      <c r="B7831" t="str">
        <f>LEFT(Table1[[#This Row],[Order Date]],2)</f>
        <v>19</v>
      </c>
      <c r="C7831" t="str">
        <f>MID(Table1[[#This Row],[Order Date]],4,2)</f>
        <v>05</v>
      </c>
      <c r="D7831" t="str">
        <f>RIGHT(Table1[[#This Row],[Order Date]],4)</f>
        <v>2017</v>
      </c>
      <c r="E7831" s="1">
        <f>DATE(Table1[[#This Row],[Column3]],Table1[[#This Row],[Column2]],Table1[[#This Row],[Column1]])</f>
        <v>42874</v>
      </c>
      <c r="F7831" s="1">
        <f>DATE(Table1[[#This Row],[Column3]],Table1[[#This Row],[Column2]],Table1[[#This Row],[Column1]])</f>
        <v>42874</v>
      </c>
      <c r="G7831" s="3">
        <f>YEAR(Table1[[#This Row],[Order Date New]])</f>
        <v>2017</v>
      </c>
      <c r="H7831" s="3">
        <f>MONTH(Table1[[#This Row],[Order Date New]])</f>
        <v>5</v>
      </c>
      <c r="I7831" t="s">
        <v>1005</v>
      </c>
      <c r="J7831" t="s">
        <v>27</v>
      </c>
      <c r="K7831" t="s">
        <v>11</v>
      </c>
      <c r="L7831" t="s">
        <v>24</v>
      </c>
      <c r="M7831" t="s">
        <v>569</v>
      </c>
      <c r="N7831" s="2">
        <v>5.58</v>
      </c>
      <c r="O7831" s="3">
        <v>1</v>
      </c>
      <c r="P7831" s="2">
        <v>1.4</v>
      </c>
    </row>
    <row r="7832" spans="1:16" x14ac:dyDescent="0.35">
      <c r="A7832" t="s">
        <v>3296</v>
      </c>
      <c r="B7832" t="str">
        <f>LEFT(Table1[[#This Row],[Order Date]],2)</f>
        <v>19</v>
      </c>
      <c r="C7832" t="str">
        <f>MID(Table1[[#This Row],[Order Date]],4,2)</f>
        <v>05</v>
      </c>
      <c r="D7832" t="str">
        <f>RIGHT(Table1[[#This Row],[Order Date]],4)</f>
        <v>2017</v>
      </c>
      <c r="E7832" s="1">
        <f>DATE(Table1[[#This Row],[Column3]],Table1[[#This Row],[Column2]],Table1[[#This Row],[Column1]])</f>
        <v>42874</v>
      </c>
      <c r="F7832" s="1">
        <f>DATE(Table1[[#This Row],[Column3]],Table1[[#This Row],[Column2]],Table1[[#This Row],[Column1]])</f>
        <v>42874</v>
      </c>
      <c r="G7832" s="3">
        <f>YEAR(Table1[[#This Row],[Order Date New]])</f>
        <v>2017</v>
      </c>
      <c r="H7832" s="3">
        <f>MONTH(Table1[[#This Row],[Order Date New]])</f>
        <v>5</v>
      </c>
      <c r="I7832" t="s">
        <v>1005</v>
      </c>
      <c r="J7832" t="s">
        <v>27</v>
      </c>
      <c r="K7832" t="s">
        <v>39</v>
      </c>
      <c r="L7832" t="s">
        <v>52</v>
      </c>
      <c r="M7832" t="s">
        <v>707</v>
      </c>
      <c r="N7832" s="2">
        <v>36.32</v>
      </c>
      <c r="O7832" s="3">
        <v>1</v>
      </c>
      <c r="P7832" s="2">
        <v>10.9</v>
      </c>
    </row>
    <row r="7833" spans="1:16" x14ac:dyDescent="0.35">
      <c r="A7833" t="s">
        <v>3296</v>
      </c>
      <c r="B7833" t="str">
        <f>LEFT(Table1[[#This Row],[Order Date]],2)</f>
        <v>19</v>
      </c>
      <c r="C7833" t="str">
        <f>MID(Table1[[#This Row],[Order Date]],4,2)</f>
        <v>05</v>
      </c>
      <c r="D7833" t="str">
        <f>RIGHT(Table1[[#This Row],[Order Date]],4)</f>
        <v>2017</v>
      </c>
      <c r="E7833" s="1">
        <f>DATE(Table1[[#This Row],[Column3]],Table1[[#This Row],[Column2]],Table1[[#This Row],[Column1]])</f>
        <v>42874</v>
      </c>
      <c r="F7833" s="1">
        <f>DATE(Table1[[#This Row],[Column3]],Table1[[#This Row],[Column2]],Table1[[#This Row],[Column1]])</f>
        <v>42874</v>
      </c>
      <c r="G7833" s="3">
        <f>YEAR(Table1[[#This Row],[Order Date New]])</f>
        <v>2017</v>
      </c>
      <c r="H7833" s="3">
        <f>MONTH(Table1[[#This Row],[Order Date New]])</f>
        <v>5</v>
      </c>
      <c r="I7833" t="s">
        <v>1419</v>
      </c>
      <c r="J7833" t="s">
        <v>30</v>
      </c>
      <c r="K7833" t="s">
        <v>11</v>
      </c>
      <c r="L7833" t="s">
        <v>12</v>
      </c>
      <c r="M7833" t="s">
        <v>2443</v>
      </c>
      <c r="N7833" s="2">
        <v>195.64</v>
      </c>
      <c r="O7833" s="3">
        <v>4</v>
      </c>
      <c r="P7833" s="2">
        <v>91.95</v>
      </c>
    </row>
    <row r="7834" spans="1:16" x14ac:dyDescent="0.35">
      <c r="A7834" t="s">
        <v>3296</v>
      </c>
      <c r="B7834" t="str">
        <f>LEFT(Table1[[#This Row],[Order Date]],2)</f>
        <v>19</v>
      </c>
      <c r="C7834" t="str">
        <f>MID(Table1[[#This Row],[Order Date]],4,2)</f>
        <v>05</v>
      </c>
      <c r="D7834" t="str">
        <f>RIGHT(Table1[[#This Row],[Order Date]],4)</f>
        <v>2017</v>
      </c>
      <c r="E7834" s="1">
        <f>DATE(Table1[[#This Row],[Column3]],Table1[[#This Row],[Column2]],Table1[[#This Row],[Column1]])</f>
        <v>42874</v>
      </c>
      <c r="F7834" s="1">
        <f>DATE(Table1[[#This Row],[Column3]],Table1[[#This Row],[Column2]],Table1[[#This Row],[Column1]])</f>
        <v>42874</v>
      </c>
      <c r="G7834" s="3">
        <f>YEAR(Table1[[#This Row],[Order Date New]])</f>
        <v>2017</v>
      </c>
      <c r="H7834" s="3">
        <f>MONTH(Table1[[#This Row],[Order Date New]])</f>
        <v>5</v>
      </c>
      <c r="I7834" t="s">
        <v>804</v>
      </c>
      <c r="J7834" t="s">
        <v>15</v>
      </c>
      <c r="K7834" t="s">
        <v>11</v>
      </c>
      <c r="L7834" t="s">
        <v>12</v>
      </c>
      <c r="M7834" t="s">
        <v>538</v>
      </c>
      <c r="N7834" s="2">
        <v>38.020000000000003</v>
      </c>
      <c r="O7834" s="3">
        <v>6</v>
      </c>
      <c r="P7834" s="2">
        <v>13.78</v>
      </c>
    </row>
    <row r="7835" spans="1:16" x14ac:dyDescent="0.35">
      <c r="A7835" t="s">
        <v>3296</v>
      </c>
      <c r="B7835" t="str">
        <f>LEFT(Table1[[#This Row],[Order Date]],2)</f>
        <v>19</v>
      </c>
      <c r="C7835" t="str">
        <f>MID(Table1[[#This Row],[Order Date]],4,2)</f>
        <v>05</v>
      </c>
      <c r="D7835" t="str">
        <f>RIGHT(Table1[[#This Row],[Order Date]],4)</f>
        <v>2017</v>
      </c>
      <c r="E7835" s="1">
        <f>DATE(Table1[[#This Row],[Column3]],Table1[[#This Row],[Column2]],Table1[[#This Row],[Column1]])</f>
        <v>42874</v>
      </c>
      <c r="F7835" s="1">
        <f>DATE(Table1[[#This Row],[Column3]],Table1[[#This Row],[Column2]],Table1[[#This Row],[Column1]])</f>
        <v>42874</v>
      </c>
      <c r="G7835" s="3">
        <f>YEAR(Table1[[#This Row],[Order Date New]])</f>
        <v>2017</v>
      </c>
      <c r="H7835" s="3">
        <f>MONTH(Table1[[#This Row],[Order Date New]])</f>
        <v>5</v>
      </c>
      <c r="I7835" t="s">
        <v>321</v>
      </c>
      <c r="J7835" t="s">
        <v>10</v>
      </c>
      <c r="K7835" t="s">
        <v>39</v>
      </c>
      <c r="L7835" t="s">
        <v>40</v>
      </c>
      <c r="M7835" t="s">
        <v>1910</v>
      </c>
      <c r="N7835" s="2">
        <v>95.99</v>
      </c>
      <c r="O7835" s="3">
        <v>1</v>
      </c>
      <c r="P7835" s="2">
        <v>9.6</v>
      </c>
    </row>
    <row r="7836" spans="1:16" x14ac:dyDescent="0.35">
      <c r="A7836" t="s">
        <v>3296</v>
      </c>
      <c r="B7836" t="str">
        <f>LEFT(Table1[[#This Row],[Order Date]],2)</f>
        <v>19</v>
      </c>
      <c r="C7836" t="str">
        <f>MID(Table1[[#This Row],[Order Date]],4,2)</f>
        <v>05</v>
      </c>
      <c r="D7836" t="str">
        <f>RIGHT(Table1[[#This Row],[Order Date]],4)</f>
        <v>2017</v>
      </c>
      <c r="E7836" s="1">
        <f>DATE(Table1[[#This Row],[Column3]],Table1[[#This Row],[Column2]],Table1[[#This Row],[Column1]])</f>
        <v>42874</v>
      </c>
      <c r="F7836" s="1">
        <f>DATE(Table1[[#This Row],[Column3]],Table1[[#This Row],[Column2]],Table1[[#This Row],[Column1]])</f>
        <v>42874</v>
      </c>
      <c r="G7836" s="3">
        <f>YEAR(Table1[[#This Row],[Order Date New]])</f>
        <v>2017</v>
      </c>
      <c r="H7836" s="3">
        <f>MONTH(Table1[[#This Row],[Order Date New]])</f>
        <v>5</v>
      </c>
      <c r="I7836" t="s">
        <v>321</v>
      </c>
      <c r="J7836" t="s">
        <v>10</v>
      </c>
      <c r="K7836" t="s">
        <v>11</v>
      </c>
      <c r="L7836" t="s">
        <v>16</v>
      </c>
      <c r="M7836" t="s">
        <v>2354</v>
      </c>
      <c r="N7836" s="2">
        <v>13.22</v>
      </c>
      <c r="O7836" s="3">
        <v>4</v>
      </c>
      <c r="P7836" s="2">
        <v>4.3</v>
      </c>
    </row>
    <row r="7837" spans="1:16" x14ac:dyDescent="0.35">
      <c r="A7837" t="s">
        <v>3296</v>
      </c>
      <c r="B7837" t="str">
        <f>LEFT(Table1[[#This Row],[Order Date]],2)</f>
        <v>19</v>
      </c>
      <c r="C7837" t="str">
        <f>MID(Table1[[#This Row],[Order Date]],4,2)</f>
        <v>05</v>
      </c>
      <c r="D7837" t="str">
        <f>RIGHT(Table1[[#This Row],[Order Date]],4)</f>
        <v>2017</v>
      </c>
      <c r="E7837" s="1">
        <f>DATE(Table1[[#This Row],[Column3]],Table1[[#This Row],[Column2]],Table1[[#This Row],[Column1]])</f>
        <v>42874</v>
      </c>
      <c r="F7837" s="1">
        <f>DATE(Table1[[#This Row],[Column3]],Table1[[#This Row],[Column2]],Table1[[#This Row],[Column1]])</f>
        <v>42874</v>
      </c>
      <c r="G7837" s="3">
        <f>YEAR(Table1[[#This Row],[Order Date New]])</f>
        <v>2017</v>
      </c>
      <c r="H7837" s="3">
        <f>MONTH(Table1[[#This Row],[Order Date New]])</f>
        <v>5</v>
      </c>
      <c r="I7837" t="s">
        <v>1784</v>
      </c>
      <c r="J7837" t="s">
        <v>127</v>
      </c>
      <c r="K7837" t="s">
        <v>34</v>
      </c>
      <c r="L7837" t="s">
        <v>35</v>
      </c>
      <c r="M7837" t="s">
        <v>404</v>
      </c>
      <c r="N7837" s="2">
        <v>314.35000000000002</v>
      </c>
      <c r="O7837" s="3">
        <v>3</v>
      </c>
      <c r="P7837" s="2">
        <v>-35.36</v>
      </c>
    </row>
    <row r="7838" spans="1:16" x14ac:dyDescent="0.35">
      <c r="A7838" t="s">
        <v>3296</v>
      </c>
      <c r="B7838" t="str">
        <f>LEFT(Table1[[#This Row],[Order Date]],2)</f>
        <v>19</v>
      </c>
      <c r="C7838" t="str">
        <f>MID(Table1[[#This Row],[Order Date]],4,2)</f>
        <v>05</v>
      </c>
      <c r="D7838" t="str">
        <f>RIGHT(Table1[[#This Row],[Order Date]],4)</f>
        <v>2017</v>
      </c>
      <c r="E7838" s="1">
        <f>DATE(Table1[[#This Row],[Column3]],Table1[[#This Row],[Column2]],Table1[[#This Row],[Column1]])</f>
        <v>42874</v>
      </c>
      <c r="F7838" s="1">
        <f>DATE(Table1[[#This Row],[Column3]],Table1[[#This Row],[Column2]],Table1[[#This Row],[Column1]])</f>
        <v>42874</v>
      </c>
      <c r="G7838" s="3">
        <f>YEAR(Table1[[#This Row],[Order Date New]])</f>
        <v>2017</v>
      </c>
      <c r="H7838" s="3">
        <f>MONTH(Table1[[#This Row],[Order Date New]])</f>
        <v>5</v>
      </c>
      <c r="I7838" t="s">
        <v>1784</v>
      </c>
      <c r="J7838" t="s">
        <v>127</v>
      </c>
      <c r="K7838" t="s">
        <v>11</v>
      </c>
      <c r="L7838" t="s">
        <v>12</v>
      </c>
      <c r="M7838" t="s">
        <v>739</v>
      </c>
      <c r="N7838" s="2">
        <v>27.89</v>
      </c>
      <c r="O7838" s="3">
        <v>7</v>
      </c>
      <c r="P7838" s="2">
        <v>10.11</v>
      </c>
    </row>
    <row r="7839" spans="1:16" x14ac:dyDescent="0.35">
      <c r="A7839" t="s">
        <v>3296</v>
      </c>
      <c r="B7839" t="str">
        <f>LEFT(Table1[[#This Row],[Order Date]],2)</f>
        <v>19</v>
      </c>
      <c r="C7839" t="str">
        <f>MID(Table1[[#This Row],[Order Date]],4,2)</f>
        <v>05</v>
      </c>
      <c r="D7839" t="str">
        <f>RIGHT(Table1[[#This Row],[Order Date]],4)</f>
        <v>2017</v>
      </c>
      <c r="E7839" s="1">
        <f>DATE(Table1[[#This Row],[Column3]],Table1[[#This Row],[Column2]],Table1[[#This Row],[Column1]])</f>
        <v>42874</v>
      </c>
      <c r="F7839" s="1">
        <f>DATE(Table1[[#This Row],[Column3]],Table1[[#This Row],[Column2]],Table1[[#This Row],[Column1]])</f>
        <v>42874</v>
      </c>
      <c r="G7839" s="3">
        <f>YEAR(Table1[[#This Row],[Order Date New]])</f>
        <v>2017</v>
      </c>
      <c r="H7839" s="3">
        <f>MONTH(Table1[[#This Row],[Order Date New]])</f>
        <v>5</v>
      </c>
      <c r="I7839" t="s">
        <v>240</v>
      </c>
      <c r="J7839" t="s">
        <v>27</v>
      </c>
      <c r="K7839" t="s">
        <v>11</v>
      </c>
      <c r="L7839" t="s">
        <v>20</v>
      </c>
      <c r="M7839" t="s">
        <v>2318</v>
      </c>
      <c r="N7839" s="2">
        <v>133.12</v>
      </c>
      <c r="O7839" s="3">
        <v>5</v>
      </c>
      <c r="P7839" s="2">
        <v>49.92</v>
      </c>
    </row>
    <row r="7840" spans="1:16" x14ac:dyDescent="0.35">
      <c r="A7840" t="s">
        <v>3296</v>
      </c>
      <c r="B7840" t="str">
        <f>LEFT(Table1[[#This Row],[Order Date]],2)</f>
        <v>19</v>
      </c>
      <c r="C7840" t="str">
        <f>MID(Table1[[#This Row],[Order Date]],4,2)</f>
        <v>05</v>
      </c>
      <c r="D7840" t="str">
        <f>RIGHT(Table1[[#This Row],[Order Date]],4)</f>
        <v>2017</v>
      </c>
      <c r="E7840" s="1">
        <f>DATE(Table1[[#This Row],[Column3]],Table1[[#This Row],[Column2]],Table1[[#This Row],[Column1]])</f>
        <v>42874</v>
      </c>
      <c r="F7840" s="1">
        <f>DATE(Table1[[#This Row],[Column3]],Table1[[#This Row],[Column2]],Table1[[#This Row],[Column1]])</f>
        <v>42874</v>
      </c>
      <c r="G7840" s="3">
        <f>YEAR(Table1[[#This Row],[Order Date New]])</f>
        <v>2017</v>
      </c>
      <c r="H7840" s="3">
        <f>MONTH(Table1[[#This Row],[Order Date New]])</f>
        <v>5</v>
      </c>
      <c r="I7840" t="s">
        <v>185</v>
      </c>
      <c r="J7840" t="s">
        <v>529</v>
      </c>
      <c r="K7840" t="s">
        <v>11</v>
      </c>
      <c r="L7840" t="s">
        <v>20</v>
      </c>
      <c r="M7840" t="s">
        <v>1002</v>
      </c>
      <c r="N7840" s="2">
        <v>26.16</v>
      </c>
      <c r="O7840" s="3">
        <v>4</v>
      </c>
      <c r="P7840" s="2">
        <v>12.82</v>
      </c>
    </row>
    <row r="7841" spans="1:16" x14ac:dyDescent="0.35">
      <c r="A7841" t="s">
        <v>3298</v>
      </c>
      <c r="B7841" t="str">
        <f>LEFT(Table1[[#This Row],[Order Date]],2)</f>
        <v>20</v>
      </c>
      <c r="C7841" t="str">
        <f>MID(Table1[[#This Row],[Order Date]],4,2)</f>
        <v>05</v>
      </c>
      <c r="D7841" t="str">
        <f>RIGHT(Table1[[#This Row],[Order Date]],4)</f>
        <v>2017</v>
      </c>
      <c r="E7841" s="1">
        <f>DATE(Table1[[#This Row],[Column3]],Table1[[#This Row],[Column2]],Table1[[#This Row],[Column1]])</f>
        <v>42875</v>
      </c>
      <c r="F7841" s="1">
        <f>DATE(Table1[[#This Row],[Column3]],Table1[[#This Row],[Column2]],Table1[[#This Row],[Column1]])</f>
        <v>42875</v>
      </c>
      <c r="G7841" s="3">
        <f>YEAR(Table1[[#This Row],[Order Date New]])</f>
        <v>2017</v>
      </c>
      <c r="H7841" s="3">
        <f>MONTH(Table1[[#This Row],[Order Date New]])</f>
        <v>5</v>
      </c>
      <c r="I7841" t="s">
        <v>457</v>
      </c>
      <c r="J7841" t="s">
        <v>3299</v>
      </c>
      <c r="K7841" t="s">
        <v>11</v>
      </c>
      <c r="L7841" t="s">
        <v>24</v>
      </c>
      <c r="M7841" t="s">
        <v>877</v>
      </c>
      <c r="N7841" s="2">
        <v>131.94</v>
      </c>
      <c r="O7841" s="3">
        <v>3</v>
      </c>
      <c r="P7841" s="2">
        <v>35.619999999999997</v>
      </c>
    </row>
    <row r="7842" spans="1:16" x14ac:dyDescent="0.35">
      <c r="A7842" t="s">
        <v>3298</v>
      </c>
      <c r="B7842" t="str">
        <f>LEFT(Table1[[#This Row],[Order Date]],2)</f>
        <v>20</v>
      </c>
      <c r="C7842" t="str">
        <f>MID(Table1[[#This Row],[Order Date]],4,2)</f>
        <v>05</v>
      </c>
      <c r="D7842" t="str">
        <f>RIGHT(Table1[[#This Row],[Order Date]],4)</f>
        <v>2017</v>
      </c>
      <c r="E7842" s="1">
        <f>DATE(Table1[[#This Row],[Column3]],Table1[[#This Row],[Column2]],Table1[[#This Row],[Column1]])</f>
        <v>42875</v>
      </c>
      <c r="F7842" s="1">
        <f>DATE(Table1[[#This Row],[Column3]],Table1[[#This Row],[Column2]],Table1[[#This Row],[Column1]])</f>
        <v>42875</v>
      </c>
      <c r="G7842" s="3">
        <f>YEAR(Table1[[#This Row],[Order Date New]])</f>
        <v>2017</v>
      </c>
      <c r="H7842" s="3">
        <f>MONTH(Table1[[#This Row],[Order Date New]])</f>
        <v>5</v>
      </c>
      <c r="I7842" t="s">
        <v>457</v>
      </c>
      <c r="J7842" t="s">
        <v>3299</v>
      </c>
      <c r="K7842" t="s">
        <v>11</v>
      </c>
      <c r="L7842" t="s">
        <v>24</v>
      </c>
      <c r="M7842" t="s">
        <v>283</v>
      </c>
      <c r="N7842" s="2">
        <v>25.92</v>
      </c>
      <c r="O7842" s="3">
        <v>4</v>
      </c>
      <c r="P7842" s="2">
        <v>8.2899999999999991</v>
      </c>
    </row>
    <row r="7843" spans="1:16" x14ac:dyDescent="0.35">
      <c r="A7843" t="s">
        <v>3298</v>
      </c>
      <c r="B7843" t="str">
        <f>LEFT(Table1[[#This Row],[Order Date]],2)</f>
        <v>20</v>
      </c>
      <c r="C7843" t="str">
        <f>MID(Table1[[#This Row],[Order Date]],4,2)</f>
        <v>05</v>
      </c>
      <c r="D7843" t="str">
        <f>RIGHT(Table1[[#This Row],[Order Date]],4)</f>
        <v>2017</v>
      </c>
      <c r="E7843" s="1">
        <f>DATE(Table1[[#This Row],[Column3]],Table1[[#This Row],[Column2]],Table1[[#This Row],[Column1]])</f>
        <v>42875</v>
      </c>
      <c r="F7843" s="1">
        <f>DATE(Table1[[#This Row],[Column3]],Table1[[#This Row],[Column2]],Table1[[#This Row],[Column1]])</f>
        <v>42875</v>
      </c>
      <c r="G7843" s="3">
        <f>YEAR(Table1[[#This Row],[Order Date New]])</f>
        <v>2017</v>
      </c>
      <c r="H7843" s="3">
        <f>MONTH(Table1[[#This Row],[Order Date New]])</f>
        <v>5</v>
      </c>
      <c r="I7843" t="s">
        <v>457</v>
      </c>
      <c r="J7843" t="s">
        <v>3299</v>
      </c>
      <c r="K7843" t="s">
        <v>11</v>
      </c>
      <c r="L7843" t="s">
        <v>18</v>
      </c>
      <c r="M7843" t="s">
        <v>1582</v>
      </c>
      <c r="N7843" s="2">
        <v>704.76</v>
      </c>
      <c r="O7843" s="3">
        <v>4</v>
      </c>
      <c r="P7843" s="2">
        <v>162.09</v>
      </c>
    </row>
    <row r="7844" spans="1:16" x14ac:dyDescent="0.35">
      <c r="A7844" t="s">
        <v>3298</v>
      </c>
      <c r="B7844" t="str">
        <f>LEFT(Table1[[#This Row],[Order Date]],2)</f>
        <v>20</v>
      </c>
      <c r="C7844" t="str">
        <f>MID(Table1[[#This Row],[Order Date]],4,2)</f>
        <v>05</v>
      </c>
      <c r="D7844" t="str">
        <f>RIGHT(Table1[[#This Row],[Order Date]],4)</f>
        <v>2017</v>
      </c>
      <c r="E7844" s="1">
        <f>DATE(Table1[[#This Row],[Column3]],Table1[[#This Row],[Column2]],Table1[[#This Row],[Column1]])</f>
        <v>42875</v>
      </c>
      <c r="F7844" s="1">
        <f>DATE(Table1[[#This Row],[Column3]],Table1[[#This Row],[Column2]],Table1[[#This Row],[Column1]])</f>
        <v>42875</v>
      </c>
      <c r="G7844" s="3">
        <f>YEAR(Table1[[#This Row],[Order Date New]])</f>
        <v>2017</v>
      </c>
      <c r="H7844" s="3">
        <f>MONTH(Table1[[#This Row],[Order Date New]])</f>
        <v>5</v>
      </c>
      <c r="I7844" t="s">
        <v>457</v>
      </c>
      <c r="J7844" t="s">
        <v>3299</v>
      </c>
      <c r="K7844" t="s">
        <v>11</v>
      </c>
      <c r="L7844" t="s">
        <v>43</v>
      </c>
      <c r="M7844" t="s">
        <v>174</v>
      </c>
      <c r="N7844" s="2">
        <v>7.41</v>
      </c>
      <c r="O7844" s="3">
        <v>3</v>
      </c>
      <c r="P7844" s="2">
        <v>3.48</v>
      </c>
    </row>
    <row r="7845" spans="1:16" x14ac:dyDescent="0.35">
      <c r="A7845" t="s">
        <v>3298</v>
      </c>
      <c r="B7845" t="str">
        <f>LEFT(Table1[[#This Row],[Order Date]],2)</f>
        <v>20</v>
      </c>
      <c r="C7845" t="str">
        <f>MID(Table1[[#This Row],[Order Date]],4,2)</f>
        <v>05</v>
      </c>
      <c r="D7845" t="str">
        <f>RIGHT(Table1[[#This Row],[Order Date]],4)</f>
        <v>2017</v>
      </c>
      <c r="E7845" s="1">
        <f>DATE(Table1[[#This Row],[Column3]],Table1[[#This Row],[Column2]],Table1[[#This Row],[Column1]])</f>
        <v>42875</v>
      </c>
      <c r="F7845" s="1">
        <f>DATE(Table1[[#This Row],[Column3]],Table1[[#This Row],[Column2]],Table1[[#This Row],[Column1]])</f>
        <v>42875</v>
      </c>
      <c r="G7845" s="3">
        <f>YEAR(Table1[[#This Row],[Order Date New]])</f>
        <v>2017</v>
      </c>
      <c r="H7845" s="3">
        <f>MONTH(Table1[[#This Row],[Order Date New]])</f>
        <v>5</v>
      </c>
      <c r="I7845" t="s">
        <v>457</v>
      </c>
      <c r="J7845" t="s">
        <v>3299</v>
      </c>
      <c r="K7845" t="s">
        <v>11</v>
      </c>
      <c r="L7845" t="s">
        <v>24</v>
      </c>
      <c r="M7845" t="s">
        <v>584</v>
      </c>
      <c r="N7845" s="2">
        <v>21.5</v>
      </c>
      <c r="O7845" s="3">
        <v>10</v>
      </c>
      <c r="P7845" s="2">
        <v>7.1</v>
      </c>
    </row>
    <row r="7846" spans="1:16" x14ac:dyDescent="0.35">
      <c r="A7846" t="s">
        <v>3298</v>
      </c>
      <c r="B7846" t="str">
        <f>LEFT(Table1[[#This Row],[Order Date]],2)</f>
        <v>20</v>
      </c>
      <c r="C7846" t="str">
        <f>MID(Table1[[#This Row],[Order Date]],4,2)</f>
        <v>05</v>
      </c>
      <c r="D7846" t="str">
        <f>RIGHT(Table1[[#This Row],[Order Date]],4)</f>
        <v>2017</v>
      </c>
      <c r="E7846" s="1">
        <f>DATE(Table1[[#This Row],[Column3]],Table1[[#This Row],[Column2]],Table1[[#This Row],[Column1]])</f>
        <v>42875</v>
      </c>
      <c r="F7846" s="1">
        <f>DATE(Table1[[#This Row],[Column3]],Table1[[#This Row],[Column2]],Table1[[#This Row],[Column1]])</f>
        <v>42875</v>
      </c>
      <c r="G7846" s="3">
        <f>YEAR(Table1[[#This Row],[Order Date New]])</f>
        <v>2017</v>
      </c>
      <c r="H7846" s="3">
        <f>MONTH(Table1[[#This Row],[Order Date New]])</f>
        <v>5</v>
      </c>
      <c r="I7846" t="s">
        <v>2521</v>
      </c>
      <c r="J7846" t="s">
        <v>27</v>
      </c>
      <c r="K7846" t="s">
        <v>34</v>
      </c>
      <c r="L7846" t="s">
        <v>35</v>
      </c>
      <c r="M7846" t="s">
        <v>208</v>
      </c>
      <c r="N7846" s="2">
        <v>518.27</v>
      </c>
      <c r="O7846" s="3">
        <v>8</v>
      </c>
      <c r="P7846" s="2">
        <v>-97.18</v>
      </c>
    </row>
    <row r="7847" spans="1:16" x14ac:dyDescent="0.35">
      <c r="A7847" t="s">
        <v>3298</v>
      </c>
      <c r="B7847" t="str">
        <f>LEFT(Table1[[#This Row],[Order Date]],2)</f>
        <v>20</v>
      </c>
      <c r="C7847" t="str">
        <f>MID(Table1[[#This Row],[Order Date]],4,2)</f>
        <v>05</v>
      </c>
      <c r="D7847" t="str">
        <f>RIGHT(Table1[[#This Row],[Order Date]],4)</f>
        <v>2017</v>
      </c>
      <c r="E7847" s="1">
        <f>DATE(Table1[[#This Row],[Column3]],Table1[[#This Row],[Column2]],Table1[[#This Row],[Column1]])</f>
        <v>42875</v>
      </c>
      <c r="F7847" s="1">
        <f>DATE(Table1[[#This Row],[Column3]],Table1[[#This Row],[Column2]],Table1[[#This Row],[Column1]])</f>
        <v>42875</v>
      </c>
      <c r="G7847" s="3">
        <f>YEAR(Table1[[#This Row],[Order Date New]])</f>
        <v>2017</v>
      </c>
      <c r="H7847" s="3">
        <f>MONTH(Table1[[#This Row],[Order Date New]])</f>
        <v>5</v>
      </c>
      <c r="I7847" t="s">
        <v>2521</v>
      </c>
      <c r="J7847" t="s">
        <v>27</v>
      </c>
      <c r="K7847" t="s">
        <v>34</v>
      </c>
      <c r="L7847" t="s">
        <v>47</v>
      </c>
      <c r="M7847" t="s">
        <v>613</v>
      </c>
      <c r="N7847" s="2">
        <v>6.98</v>
      </c>
      <c r="O7847" s="3">
        <v>1</v>
      </c>
      <c r="P7847" s="2">
        <v>3.35</v>
      </c>
    </row>
    <row r="7848" spans="1:16" x14ac:dyDescent="0.35">
      <c r="A7848" t="s">
        <v>3298</v>
      </c>
      <c r="B7848" t="str">
        <f>LEFT(Table1[[#This Row],[Order Date]],2)</f>
        <v>20</v>
      </c>
      <c r="C7848" t="str">
        <f>MID(Table1[[#This Row],[Order Date]],4,2)</f>
        <v>05</v>
      </c>
      <c r="D7848" t="str">
        <f>RIGHT(Table1[[#This Row],[Order Date]],4)</f>
        <v>2017</v>
      </c>
      <c r="E7848" s="1">
        <f>DATE(Table1[[#This Row],[Column3]],Table1[[#This Row],[Column2]],Table1[[#This Row],[Column1]])</f>
        <v>42875</v>
      </c>
      <c r="F7848" s="1">
        <f>DATE(Table1[[#This Row],[Column3]],Table1[[#This Row],[Column2]],Table1[[#This Row],[Column1]])</f>
        <v>42875</v>
      </c>
      <c r="G7848" s="3">
        <f>YEAR(Table1[[#This Row],[Order Date New]])</f>
        <v>2017</v>
      </c>
      <c r="H7848" s="3">
        <f>MONTH(Table1[[#This Row],[Order Date New]])</f>
        <v>5</v>
      </c>
      <c r="I7848" t="s">
        <v>2521</v>
      </c>
      <c r="J7848" t="s">
        <v>27</v>
      </c>
      <c r="K7848" t="s">
        <v>39</v>
      </c>
      <c r="L7848" t="s">
        <v>328</v>
      </c>
      <c r="M7848" t="s">
        <v>3139</v>
      </c>
      <c r="N7848" s="2">
        <v>343.2</v>
      </c>
      <c r="O7848" s="3">
        <v>1</v>
      </c>
      <c r="P7848" s="2">
        <v>38.61</v>
      </c>
    </row>
    <row r="7849" spans="1:16" x14ac:dyDescent="0.35">
      <c r="A7849" t="s">
        <v>3298</v>
      </c>
      <c r="B7849" t="str">
        <f>LEFT(Table1[[#This Row],[Order Date]],2)</f>
        <v>20</v>
      </c>
      <c r="C7849" t="str">
        <f>MID(Table1[[#This Row],[Order Date]],4,2)</f>
        <v>05</v>
      </c>
      <c r="D7849" t="str">
        <f>RIGHT(Table1[[#This Row],[Order Date]],4)</f>
        <v>2017</v>
      </c>
      <c r="E7849" s="1">
        <f>DATE(Table1[[#This Row],[Column3]],Table1[[#This Row],[Column2]],Table1[[#This Row],[Column1]])</f>
        <v>42875</v>
      </c>
      <c r="F7849" s="1">
        <f>DATE(Table1[[#This Row],[Column3]],Table1[[#This Row],[Column2]],Table1[[#This Row],[Column1]])</f>
        <v>42875</v>
      </c>
      <c r="G7849" s="3">
        <f>YEAR(Table1[[#This Row],[Order Date New]])</f>
        <v>2017</v>
      </c>
      <c r="H7849" s="3">
        <f>MONTH(Table1[[#This Row],[Order Date New]])</f>
        <v>5</v>
      </c>
      <c r="I7849" t="s">
        <v>1557</v>
      </c>
      <c r="J7849" t="s">
        <v>117</v>
      </c>
      <c r="K7849" t="s">
        <v>11</v>
      </c>
      <c r="L7849" t="s">
        <v>20</v>
      </c>
      <c r="M7849" t="s">
        <v>1286</v>
      </c>
      <c r="N7849" s="2">
        <v>41.28</v>
      </c>
      <c r="O7849" s="3">
        <v>2</v>
      </c>
      <c r="P7849" s="2">
        <v>19.809999999999999</v>
      </c>
    </row>
    <row r="7850" spans="1:16" x14ac:dyDescent="0.35">
      <c r="A7850" t="s">
        <v>3298</v>
      </c>
      <c r="B7850" t="str">
        <f>LEFT(Table1[[#This Row],[Order Date]],2)</f>
        <v>20</v>
      </c>
      <c r="C7850" t="str">
        <f>MID(Table1[[#This Row],[Order Date]],4,2)</f>
        <v>05</v>
      </c>
      <c r="D7850" t="str">
        <f>RIGHT(Table1[[#This Row],[Order Date]],4)</f>
        <v>2017</v>
      </c>
      <c r="E7850" s="1">
        <f>DATE(Table1[[#This Row],[Column3]],Table1[[#This Row],[Column2]],Table1[[#This Row],[Column1]])</f>
        <v>42875</v>
      </c>
      <c r="F7850" s="1">
        <f>DATE(Table1[[#This Row],[Column3]],Table1[[#This Row],[Column2]],Table1[[#This Row],[Column1]])</f>
        <v>42875</v>
      </c>
      <c r="G7850" s="3">
        <f>YEAR(Table1[[#This Row],[Order Date New]])</f>
        <v>2017</v>
      </c>
      <c r="H7850" s="3">
        <f>MONTH(Table1[[#This Row],[Order Date New]])</f>
        <v>5</v>
      </c>
      <c r="I7850" t="s">
        <v>866</v>
      </c>
      <c r="J7850" t="s">
        <v>135</v>
      </c>
      <c r="K7850" t="s">
        <v>11</v>
      </c>
      <c r="L7850" t="s">
        <v>20</v>
      </c>
      <c r="M7850" t="s">
        <v>1396</v>
      </c>
      <c r="N7850" s="2">
        <v>8.2899999999999991</v>
      </c>
      <c r="O7850" s="3">
        <v>2</v>
      </c>
      <c r="P7850" s="2">
        <v>3</v>
      </c>
    </row>
    <row r="7851" spans="1:16" x14ac:dyDescent="0.35">
      <c r="A7851" t="s">
        <v>3298</v>
      </c>
      <c r="B7851" t="str">
        <f>LEFT(Table1[[#This Row],[Order Date]],2)</f>
        <v>20</v>
      </c>
      <c r="C7851" t="str">
        <f>MID(Table1[[#This Row],[Order Date]],4,2)</f>
        <v>05</v>
      </c>
      <c r="D7851" t="str">
        <f>RIGHT(Table1[[#This Row],[Order Date]],4)</f>
        <v>2017</v>
      </c>
      <c r="E7851" s="1">
        <f>DATE(Table1[[#This Row],[Column3]],Table1[[#This Row],[Column2]],Table1[[#This Row],[Column1]])</f>
        <v>42875</v>
      </c>
      <c r="F7851" s="1">
        <f>DATE(Table1[[#This Row],[Column3]],Table1[[#This Row],[Column2]],Table1[[#This Row],[Column1]])</f>
        <v>42875</v>
      </c>
      <c r="G7851" s="3">
        <f>YEAR(Table1[[#This Row],[Order Date New]])</f>
        <v>2017</v>
      </c>
      <c r="H7851" s="3">
        <f>MONTH(Table1[[#This Row],[Order Date New]])</f>
        <v>5</v>
      </c>
      <c r="I7851" t="s">
        <v>866</v>
      </c>
      <c r="J7851" t="s">
        <v>135</v>
      </c>
      <c r="K7851" t="s">
        <v>39</v>
      </c>
      <c r="L7851" t="s">
        <v>40</v>
      </c>
      <c r="M7851" t="s">
        <v>2450</v>
      </c>
      <c r="N7851" s="2">
        <v>1123.1300000000001</v>
      </c>
      <c r="O7851" s="3">
        <v>9</v>
      </c>
      <c r="P7851" s="2">
        <v>70.2</v>
      </c>
    </row>
    <row r="7852" spans="1:16" x14ac:dyDescent="0.35">
      <c r="A7852" t="s">
        <v>3298</v>
      </c>
      <c r="B7852" t="str">
        <f>LEFT(Table1[[#This Row],[Order Date]],2)</f>
        <v>20</v>
      </c>
      <c r="C7852" t="str">
        <f>MID(Table1[[#This Row],[Order Date]],4,2)</f>
        <v>05</v>
      </c>
      <c r="D7852" t="str">
        <f>RIGHT(Table1[[#This Row],[Order Date]],4)</f>
        <v>2017</v>
      </c>
      <c r="E7852" s="1">
        <f>DATE(Table1[[#This Row],[Column3]],Table1[[#This Row],[Column2]],Table1[[#This Row],[Column1]])</f>
        <v>42875</v>
      </c>
      <c r="F7852" s="1">
        <f>DATE(Table1[[#This Row],[Column3]],Table1[[#This Row],[Column2]],Table1[[#This Row],[Column1]])</f>
        <v>42875</v>
      </c>
      <c r="G7852" s="3">
        <f>YEAR(Table1[[#This Row],[Order Date New]])</f>
        <v>2017</v>
      </c>
      <c r="H7852" s="3">
        <f>MONTH(Table1[[#This Row],[Order Date New]])</f>
        <v>5</v>
      </c>
      <c r="I7852" t="s">
        <v>866</v>
      </c>
      <c r="J7852" t="s">
        <v>135</v>
      </c>
      <c r="K7852" t="s">
        <v>11</v>
      </c>
      <c r="L7852" t="s">
        <v>97</v>
      </c>
      <c r="M7852" t="s">
        <v>1473</v>
      </c>
      <c r="N7852" s="2">
        <v>64.900000000000006</v>
      </c>
      <c r="O7852" s="3">
        <v>5</v>
      </c>
      <c r="P7852" s="2">
        <v>18.82</v>
      </c>
    </row>
    <row r="7853" spans="1:16" x14ac:dyDescent="0.35">
      <c r="A7853" t="s">
        <v>3300</v>
      </c>
      <c r="B7853" t="str">
        <f>LEFT(Table1[[#This Row],[Order Date]],2)</f>
        <v>21</v>
      </c>
      <c r="C7853" t="str">
        <f>MID(Table1[[#This Row],[Order Date]],4,2)</f>
        <v>05</v>
      </c>
      <c r="D7853" t="str">
        <f>RIGHT(Table1[[#This Row],[Order Date]],4)</f>
        <v>2017</v>
      </c>
      <c r="E7853" s="1">
        <f>DATE(Table1[[#This Row],[Column3]],Table1[[#This Row],[Column2]],Table1[[#This Row],[Column1]])</f>
        <v>42876</v>
      </c>
      <c r="F7853" s="1">
        <f>DATE(Table1[[#This Row],[Column3]],Table1[[#This Row],[Column2]],Table1[[#This Row],[Column1]])</f>
        <v>42876</v>
      </c>
      <c r="G7853" s="3">
        <f>YEAR(Table1[[#This Row],[Order Date New]])</f>
        <v>2017</v>
      </c>
      <c r="H7853" s="3">
        <f>MONTH(Table1[[#This Row],[Order Date New]])</f>
        <v>5</v>
      </c>
      <c r="I7853" t="s">
        <v>503</v>
      </c>
      <c r="J7853" t="s">
        <v>161</v>
      </c>
      <c r="K7853" t="s">
        <v>34</v>
      </c>
      <c r="L7853" t="s">
        <v>47</v>
      </c>
      <c r="M7853" t="s">
        <v>922</v>
      </c>
      <c r="N7853" s="2">
        <v>520.04999999999995</v>
      </c>
      <c r="O7853" s="3">
        <v>5</v>
      </c>
      <c r="P7853" s="2">
        <v>72.81</v>
      </c>
    </row>
    <row r="7854" spans="1:16" x14ac:dyDescent="0.35">
      <c r="A7854" t="s">
        <v>3300</v>
      </c>
      <c r="B7854" t="str">
        <f>LEFT(Table1[[#This Row],[Order Date]],2)</f>
        <v>21</v>
      </c>
      <c r="C7854" t="str">
        <f>MID(Table1[[#This Row],[Order Date]],4,2)</f>
        <v>05</v>
      </c>
      <c r="D7854" t="str">
        <f>RIGHT(Table1[[#This Row],[Order Date]],4)</f>
        <v>2017</v>
      </c>
      <c r="E7854" s="1">
        <f>DATE(Table1[[#This Row],[Column3]],Table1[[#This Row],[Column2]],Table1[[#This Row],[Column1]])</f>
        <v>42876</v>
      </c>
      <c r="F7854" s="1">
        <f>DATE(Table1[[#This Row],[Column3]],Table1[[#This Row],[Column2]],Table1[[#This Row],[Column1]])</f>
        <v>42876</v>
      </c>
      <c r="G7854" s="3">
        <f>YEAR(Table1[[#This Row],[Order Date New]])</f>
        <v>2017</v>
      </c>
      <c r="H7854" s="3">
        <f>MONTH(Table1[[#This Row],[Order Date New]])</f>
        <v>5</v>
      </c>
      <c r="I7854" t="s">
        <v>503</v>
      </c>
      <c r="J7854" t="s">
        <v>161</v>
      </c>
      <c r="K7854" t="s">
        <v>11</v>
      </c>
      <c r="L7854" t="s">
        <v>24</v>
      </c>
      <c r="M7854" t="s">
        <v>3301</v>
      </c>
      <c r="N7854" s="2">
        <v>17.97</v>
      </c>
      <c r="O7854" s="3">
        <v>3</v>
      </c>
      <c r="P7854" s="2">
        <v>5.21</v>
      </c>
    </row>
    <row r="7855" spans="1:16" x14ac:dyDescent="0.35">
      <c r="A7855" t="s">
        <v>3302</v>
      </c>
      <c r="B7855" t="str">
        <f>LEFT(Table1[[#This Row],[Order Date]],2)</f>
        <v>22</v>
      </c>
      <c r="C7855" t="str">
        <f>MID(Table1[[#This Row],[Order Date]],4,2)</f>
        <v>05</v>
      </c>
      <c r="D7855" t="str">
        <f>RIGHT(Table1[[#This Row],[Order Date]],4)</f>
        <v>2017</v>
      </c>
      <c r="E7855" s="1">
        <f>DATE(Table1[[#This Row],[Column3]],Table1[[#This Row],[Column2]],Table1[[#This Row],[Column1]])</f>
        <v>42877</v>
      </c>
      <c r="F7855" s="1">
        <f>DATE(Table1[[#This Row],[Column3]],Table1[[#This Row],[Column2]],Table1[[#This Row],[Column1]])</f>
        <v>42877</v>
      </c>
      <c r="G7855" s="3">
        <f>YEAR(Table1[[#This Row],[Order Date New]])</f>
        <v>2017</v>
      </c>
      <c r="H7855" s="3">
        <f>MONTH(Table1[[#This Row],[Order Date New]])</f>
        <v>5</v>
      </c>
      <c r="I7855" t="s">
        <v>801</v>
      </c>
      <c r="J7855" t="s">
        <v>15</v>
      </c>
      <c r="K7855" t="s">
        <v>34</v>
      </c>
      <c r="L7855" t="s">
        <v>35</v>
      </c>
      <c r="M7855" t="s">
        <v>1978</v>
      </c>
      <c r="N7855" s="2">
        <v>181.99</v>
      </c>
      <c r="O7855" s="3">
        <v>2</v>
      </c>
      <c r="P7855" s="2">
        <v>-54.6</v>
      </c>
    </row>
    <row r="7856" spans="1:16" x14ac:dyDescent="0.35">
      <c r="A7856" t="s">
        <v>3302</v>
      </c>
      <c r="B7856" t="str">
        <f>LEFT(Table1[[#This Row],[Order Date]],2)</f>
        <v>22</v>
      </c>
      <c r="C7856" t="str">
        <f>MID(Table1[[#This Row],[Order Date]],4,2)</f>
        <v>05</v>
      </c>
      <c r="D7856" t="str">
        <f>RIGHT(Table1[[#This Row],[Order Date]],4)</f>
        <v>2017</v>
      </c>
      <c r="E7856" s="1">
        <f>DATE(Table1[[#This Row],[Column3]],Table1[[#This Row],[Column2]],Table1[[#This Row],[Column1]])</f>
        <v>42877</v>
      </c>
      <c r="F7856" s="1">
        <f>DATE(Table1[[#This Row],[Column3]],Table1[[#This Row],[Column2]],Table1[[#This Row],[Column1]])</f>
        <v>42877</v>
      </c>
      <c r="G7856" s="3">
        <f>YEAR(Table1[[#This Row],[Order Date New]])</f>
        <v>2017</v>
      </c>
      <c r="H7856" s="3">
        <f>MONTH(Table1[[#This Row],[Order Date New]])</f>
        <v>5</v>
      </c>
      <c r="I7856" t="s">
        <v>801</v>
      </c>
      <c r="J7856" t="s">
        <v>15</v>
      </c>
      <c r="K7856" t="s">
        <v>11</v>
      </c>
      <c r="L7856" t="s">
        <v>20</v>
      </c>
      <c r="M7856" t="s">
        <v>1515</v>
      </c>
      <c r="N7856" s="2">
        <v>1.59</v>
      </c>
      <c r="O7856" s="3">
        <v>2</v>
      </c>
      <c r="P7856" s="2">
        <v>-2.63</v>
      </c>
    </row>
    <row r="7857" spans="1:16" x14ac:dyDescent="0.35">
      <c r="A7857" t="s">
        <v>3302</v>
      </c>
      <c r="B7857" t="str">
        <f>LEFT(Table1[[#This Row],[Order Date]],2)</f>
        <v>22</v>
      </c>
      <c r="C7857" t="str">
        <f>MID(Table1[[#This Row],[Order Date]],4,2)</f>
        <v>05</v>
      </c>
      <c r="D7857" t="str">
        <f>RIGHT(Table1[[#This Row],[Order Date]],4)</f>
        <v>2017</v>
      </c>
      <c r="E7857" s="1">
        <f>DATE(Table1[[#This Row],[Column3]],Table1[[#This Row],[Column2]],Table1[[#This Row],[Column1]])</f>
        <v>42877</v>
      </c>
      <c r="F7857" s="1">
        <f>DATE(Table1[[#This Row],[Column3]],Table1[[#This Row],[Column2]],Table1[[#This Row],[Column1]])</f>
        <v>42877</v>
      </c>
      <c r="G7857" s="3">
        <f>YEAR(Table1[[#This Row],[Order Date New]])</f>
        <v>2017</v>
      </c>
      <c r="H7857" s="3">
        <f>MONTH(Table1[[#This Row],[Order Date New]])</f>
        <v>5</v>
      </c>
      <c r="I7857" t="s">
        <v>801</v>
      </c>
      <c r="J7857" t="s">
        <v>15</v>
      </c>
      <c r="K7857" t="s">
        <v>11</v>
      </c>
      <c r="L7857" t="s">
        <v>215</v>
      </c>
      <c r="M7857" t="s">
        <v>287</v>
      </c>
      <c r="N7857" s="2">
        <v>22.34</v>
      </c>
      <c r="O7857" s="3">
        <v>3</v>
      </c>
      <c r="P7857" s="2">
        <v>2.5099999999999998</v>
      </c>
    </row>
    <row r="7858" spans="1:16" x14ac:dyDescent="0.35">
      <c r="A7858" t="s">
        <v>3302</v>
      </c>
      <c r="B7858" t="str">
        <f>LEFT(Table1[[#This Row],[Order Date]],2)</f>
        <v>22</v>
      </c>
      <c r="C7858" t="str">
        <f>MID(Table1[[#This Row],[Order Date]],4,2)</f>
        <v>05</v>
      </c>
      <c r="D7858" t="str">
        <f>RIGHT(Table1[[#This Row],[Order Date]],4)</f>
        <v>2017</v>
      </c>
      <c r="E7858" s="1">
        <f>DATE(Table1[[#This Row],[Column3]],Table1[[#This Row],[Column2]],Table1[[#This Row],[Column1]])</f>
        <v>42877</v>
      </c>
      <c r="F7858" s="1">
        <f>DATE(Table1[[#This Row],[Column3]],Table1[[#This Row],[Column2]],Table1[[#This Row],[Column1]])</f>
        <v>42877</v>
      </c>
      <c r="G7858" s="3">
        <f>YEAR(Table1[[#This Row],[Order Date New]])</f>
        <v>2017</v>
      </c>
      <c r="H7858" s="3">
        <f>MONTH(Table1[[#This Row],[Order Date New]])</f>
        <v>5</v>
      </c>
      <c r="I7858" t="s">
        <v>988</v>
      </c>
      <c r="J7858" t="s">
        <v>27</v>
      </c>
      <c r="K7858" t="s">
        <v>39</v>
      </c>
      <c r="L7858" t="s">
        <v>52</v>
      </c>
      <c r="M7858" t="s">
        <v>1574</v>
      </c>
      <c r="N7858" s="2">
        <v>68.459999999999994</v>
      </c>
      <c r="O7858" s="3">
        <v>7</v>
      </c>
      <c r="P7858" s="2">
        <v>25.33</v>
      </c>
    </row>
    <row r="7859" spans="1:16" x14ac:dyDescent="0.35">
      <c r="A7859" t="s">
        <v>3302</v>
      </c>
      <c r="B7859" t="str">
        <f>LEFT(Table1[[#This Row],[Order Date]],2)</f>
        <v>22</v>
      </c>
      <c r="C7859" t="str">
        <f>MID(Table1[[#This Row],[Order Date]],4,2)</f>
        <v>05</v>
      </c>
      <c r="D7859" t="str">
        <f>RIGHT(Table1[[#This Row],[Order Date]],4)</f>
        <v>2017</v>
      </c>
      <c r="E7859" s="1">
        <f>DATE(Table1[[#This Row],[Column3]],Table1[[#This Row],[Column2]],Table1[[#This Row],[Column1]])</f>
        <v>42877</v>
      </c>
      <c r="F7859" s="1">
        <f>DATE(Table1[[#This Row],[Column3]],Table1[[#This Row],[Column2]],Table1[[#This Row],[Column1]])</f>
        <v>42877</v>
      </c>
      <c r="G7859" s="3">
        <f>YEAR(Table1[[#This Row],[Order Date New]])</f>
        <v>2017</v>
      </c>
      <c r="H7859" s="3">
        <f>MONTH(Table1[[#This Row],[Order Date New]])</f>
        <v>5</v>
      </c>
      <c r="I7859" t="s">
        <v>1918</v>
      </c>
      <c r="J7859" t="s">
        <v>27</v>
      </c>
      <c r="K7859" t="s">
        <v>11</v>
      </c>
      <c r="L7859" t="s">
        <v>24</v>
      </c>
      <c r="M7859" t="s">
        <v>1322</v>
      </c>
      <c r="N7859" s="2">
        <v>49.56</v>
      </c>
      <c r="O7859" s="3">
        <v>7</v>
      </c>
      <c r="P7859" s="2">
        <v>18.829999999999998</v>
      </c>
    </row>
    <row r="7860" spans="1:16" x14ac:dyDescent="0.35">
      <c r="A7860" t="s">
        <v>3302</v>
      </c>
      <c r="B7860" t="str">
        <f>LEFT(Table1[[#This Row],[Order Date]],2)</f>
        <v>22</v>
      </c>
      <c r="C7860" t="str">
        <f>MID(Table1[[#This Row],[Order Date]],4,2)</f>
        <v>05</v>
      </c>
      <c r="D7860" t="str">
        <f>RIGHT(Table1[[#This Row],[Order Date]],4)</f>
        <v>2017</v>
      </c>
      <c r="E7860" s="1">
        <f>DATE(Table1[[#This Row],[Column3]],Table1[[#This Row],[Column2]],Table1[[#This Row],[Column1]])</f>
        <v>42877</v>
      </c>
      <c r="F7860" s="1">
        <f>DATE(Table1[[#This Row],[Column3]],Table1[[#This Row],[Column2]],Table1[[#This Row],[Column1]])</f>
        <v>42877</v>
      </c>
      <c r="G7860" s="3">
        <f>YEAR(Table1[[#This Row],[Order Date New]])</f>
        <v>2017</v>
      </c>
      <c r="H7860" s="3">
        <f>MONTH(Table1[[#This Row],[Order Date New]])</f>
        <v>5</v>
      </c>
      <c r="I7860" t="s">
        <v>255</v>
      </c>
      <c r="J7860" t="s">
        <v>27</v>
      </c>
      <c r="K7860" t="s">
        <v>11</v>
      </c>
      <c r="L7860" t="s">
        <v>24</v>
      </c>
      <c r="M7860" t="s">
        <v>675</v>
      </c>
      <c r="N7860" s="2">
        <v>9.84</v>
      </c>
      <c r="O7860" s="3">
        <v>3</v>
      </c>
      <c r="P7860" s="2">
        <v>2.85</v>
      </c>
    </row>
    <row r="7861" spans="1:16" x14ac:dyDescent="0.35">
      <c r="A7861" t="s">
        <v>3302</v>
      </c>
      <c r="B7861" t="str">
        <f>LEFT(Table1[[#This Row],[Order Date]],2)</f>
        <v>22</v>
      </c>
      <c r="C7861" t="str">
        <f>MID(Table1[[#This Row],[Order Date]],4,2)</f>
        <v>05</v>
      </c>
      <c r="D7861" t="str">
        <f>RIGHT(Table1[[#This Row],[Order Date]],4)</f>
        <v>2017</v>
      </c>
      <c r="E7861" s="1">
        <f>DATE(Table1[[#This Row],[Column3]],Table1[[#This Row],[Column2]],Table1[[#This Row],[Column1]])</f>
        <v>42877</v>
      </c>
      <c r="F7861" s="1">
        <f>DATE(Table1[[#This Row],[Column3]],Table1[[#This Row],[Column2]],Table1[[#This Row],[Column1]])</f>
        <v>42877</v>
      </c>
      <c r="G7861" s="3">
        <f>YEAR(Table1[[#This Row],[Order Date New]])</f>
        <v>2017</v>
      </c>
      <c r="H7861" s="3">
        <f>MONTH(Table1[[#This Row],[Order Date New]])</f>
        <v>5</v>
      </c>
      <c r="I7861" t="s">
        <v>255</v>
      </c>
      <c r="J7861" t="s">
        <v>27</v>
      </c>
      <c r="K7861" t="s">
        <v>11</v>
      </c>
      <c r="L7861" t="s">
        <v>24</v>
      </c>
      <c r="M7861" t="s">
        <v>355</v>
      </c>
      <c r="N7861" s="2">
        <v>2.78</v>
      </c>
      <c r="O7861" s="3">
        <v>1</v>
      </c>
      <c r="P7861" s="2">
        <v>0.72</v>
      </c>
    </row>
    <row r="7862" spans="1:16" x14ac:dyDescent="0.35">
      <c r="A7862" t="s">
        <v>3303</v>
      </c>
      <c r="B7862" t="str">
        <f>LEFT(Table1[[#This Row],[Order Date]],2)</f>
        <v>23</v>
      </c>
      <c r="C7862" t="str">
        <f>MID(Table1[[#This Row],[Order Date]],4,2)</f>
        <v>05</v>
      </c>
      <c r="D7862" t="str">
        <f>RIGHT(Table1[[#This Row],[Order Date]],4)</f>
        <v>2017</v>
      </c>
      <c r="E7862" s="1">
        <f>DATE(Table1[[#This Row],[Column3]],Table1[[#This Row],[Column2]],Table1[[#This Row],[Column1]])</f>
        <v>42878</v>
      </c>
      <c r="F7862" s="1">
        <f>DATE(Table1[[#This Row],[Column3]],Table1[[#This Row],[Column2]],Table1[[#This Row],[Column1]])</f>
        <v>42878</v>
      </c>
      <c r="G7862" s="3">
        <f>YEAR(Table1[[#This Row],[Order Date New]])</f>
        <v>2017</v>
      </c>
      <c r="H7862" s="3">
        <f>MONTH(Table1[[#This Row],[Order Date New]])</f>
        <v>5</v>
      </c>
      <c r="I7862" t="s">
        <v>46</v>
      </c>
      <c r="J7862" t="s">
        <v>27</v>
      </c>
      <c r="K7862" t="s">
        <v>34</v>
      </c>
      <c r="L7862" t="s">
        <v>156</v>
      </c>
      <c r="M7862" t="s">
        <v>893</v>
      </c>
      <c r="N7862" s="2">
        <v>171.29</v>
      </c>
      <c r="O7862" s="3">
        <v>3</v>
      </c>
      <c r="P7862" s="2">
        <v>-6.42</v>
      </c>
    </row>
    <row r="7863" spans="1:16" x14ac:dyDescent="0.35">
      <c r="A7863" t="s">
        <v>3303</v>
      </c>
      <c r="B7863" t="str">
        <f>LEFT(Table1[[#This Row],[Order Date]],2)</f>
        <v>23</v>
      </c>
      <c r="C7863" t="str">
        <f>MID(Table1[[#This Row],[Order Date]],4,2)</f>
        <v>05</v>
      </c>
      <c r="D7863" t="str">
        <f>RIGHT(Table1[[#This Row],[Order Date]],4)</f>
        <v>2017</v>
      </c>
      <c r="E7863" s="1">
        <f>DATE(Table1[[#This Row],[Column3]],Table1[[#This Row],[Column2]],Table1[[#This Row],[Column1]])</f>
        <v>42878</v>
      </c>
      <c r="F7863" s="1">
        <f>DATE(Table1[[#This Row],[Column3]],Table1[[#This Row],[Column2]],Table1[[#This Row],[Column1]])</f>
        <v>42878</v>
      </c>
      <c r="G7863" s="3">
        <f>YEAR(Table1[[#This Row],[Order Date New]])</f>
        <v>2017</v>
      </c>
      <c r="H7863" s="3">
        <f>MONTH(Table1[[#This Row],[Order Date New]])</f>
        <v>5</v>
      </c>
      <c r="I7863" t="s">
        <v>1110</v>
      </c>
      <c r="J7863" t="s">
        <v>10</v>
      </c>
      <c r="K7863" t="s">
        <v>11</v>
      </c>
      <c r="L7863" t="s">
        <v>43</v>
      </c>
      <c r="M7863" t="s">
        <v>669</v>
      </c>
      <c r="N7863" s="2">
        <v>1.82</v>
      </c>
      <c r="O7863" s="3">
        <v>2</v>
      </c>
      <c r="P7863" s="2">
        <v>0.62</v>
      </c>
    </row>
    <row r="7864" spans="1:16" x14ac:dyDescent="0.35">
      <c r="A7864" t="s">
        <v>3303</v>
      </c>
      <c r="B7864" t="str">
        <f>LEFT(Table1[[#This Row],[Order Date]],2)</f>
        <v>23</v>
      </c>
      <c r="C7864" t="str">
        <f>MID(Table1[[#This Row],[Order Date]],4,2)</f>
        <v>05</v>
      </c>
      <c r="D7864" t="str">
        <f>RIGHT(Table1[[#This Row],[Order Date]],4)</f>
        <v>2017</v>
      </c>
      <c r="E7864" s="1">
        <f>DATE(Table1[[#This Row],[Column3]],Table1[[#This Row],[Column2]],Table1[[#This Row],[Column1]])</f>
        <v>42878</v>
      </c>
      <c r="F7864" s="1">
        <f>DATE(Table1[[#This Row],[Column3]],Table1[[#This Row],[Column2]],Table1[[#This Row],[Column1]])</f>
        <v>42878</v>
      </c>
      <c r="G7864" s="3">
        <f>YEAR(Table1[[#This Row],[Order Date New]])</f>
        <v>2017</v>
      </c>
      <c r="H7864" s="3">
        <f>MONTH(Table1[[#This Row],[Order Date New]])</f>
        <v>5</v>
      </c>
      <c r="I7864" t="s">
        <v>1110</v>
      </c>
      <c r="J7864" t="s">
        <v>10</v>
      </c>
      <c r="K7864" t="s">
        <v>11</v>
      </c>
      <c r="L7864" t="s">
        <v>97</v>
      </c>
      <c r="M7864" t="s">
        <v>2203</v>
      </c>
      <c r="N7864" s="2">
        <v>18.32</v>
      </c>
      <c r="O7864" s="3">
        <v>5</v>
      </c>
      <c r="P7864" s="2">
        <v>-46.72</v>
      </c>
    </row>
    <row r="7865" spans="1:16" x14ac:dyDescent="0.35">
      <c r="A7865" t="s">
        <v>3303</v>
      </c>
      <c r="B7865" t="str">
        <f>LEFT(Table1[[#This Row],[Order Date]],2)</f>
        <v>23</v>
      </c>
      <c r="C7865" t="str">
        <f>MID(Table1[[#This Row],[Order Date]],4,2)</f>
        <v>05</v>
      </c>
      <c r="D7865" t="str">
        <f>RIGHT(Table1[[#This Row],[Order Date]],4)</f>
        <v>2017</v>
      </c>
      <c r="E7865" s="1">
        <f>DATE(Table1[[#This Row],[Column3]],Table1[[#This Row],[Column2]],Table1[[#This Row],[Column1]])</f>
        <v>42878</v>
      </c>
      <c r="F7865" s="1">
        <f>DATE(Table1[[#This Row],[Column3]],Table1[[#This Row],[Column2]],Table1[[#This Row],[Column1]])</f>
        <v>42878</v>
      </c>
      <c r="G7865" s="3">
        <f>YEAR(Table1[[#This Row],[Order Date New]])</f>
        <v>2017</v>
      </c>
      <c r="H7865" s="3">
        <f>MONTH(Table1[[#This Row],[Order Date New]])</f>
        <v>5</v>
      </c>
      <c r="I7865" t="s">
        <v>1110</v>
      </c>
      <c r="J7865" t="s">
        <v>10</v>
      </c>
      <c r="K7865" t="s">
        <v>11</v>
      </c>
      <c r="L7865" t="s">
        <v>18</v>
      </c>
      <c r="M7865" t="s">
        <v>388</v>
      </c>
      <c r="N7865" s="2">
        <v>48.82</v>
      </c>
      <c r="O7865" s="3">
        <v>3</v>
      </c>
      <c r="P7865" s="2">
        <v>-11.59</v>
      </c>
    </row>
    <row r="7866" spans="1:16" x14ac:dyDescent="0.35">
      <c r="A7866" t="s">
        <v>3303</v>
      </c>
      <c r="B7866" t="str">
        <f>LEFT(Table1[[#This Row],[Order Date]],2)</f>
        <v>23</v>
      </c>
      <c r="C7866" t="str">
        <f>MID(Table1[[#This Row],[Order Date]],4,2)</f>
        <v>05</v>
      </c>
      <c r="D7866" t="str">
        <f>RIGHT(Table1[[#This Row],[Order Date]],4)</f>
        <v>2017</v>
      </c>
      <c r="E7866" s="1">
        <f>DATE(Table1[[#This Row],[Column3]],Table1[[#This Row],[Column2]],Table1[[#This Row],[Column1]])</f>
        <v>42878</v>
      </c>
      <c r="F7866" s="1">
        <f>DATE(Table1[[#This Row],[Column3]],Table1[[#This Row],[Column2]],Table1[[#This Row],[Column1]])</f>
        <v>42878</v>
      </c>
      <c r="G7866" s="3">
        <f>YEAR(Table1[[#This Row],[Order Date New]])</f>
        <v>2017</v>
      </c>
      <c r="H7866" s="3">
        <f>MONTH(Table1[[#This Row],[Order Date New]])</f>
        <v>5</v>
      </c>
      <c r="I7866" t="s">
        <v>1110</v>
      </c>
      <c r="J7866" t="s">
        <v>10</v>
      </c>
      <c r="K7866" t="s">
        <v>11</v>
      </c>
      <c r="L7866" t="s">
        <v>20</v>
      </c>
      <c r="M7866" t="s">
        <v>125</v>
      </c>
      <c r="N7866" s="2">
        <v>1.19</v>
      </c>
      <c r="O7866" s="3">
        <v>1</v>
      </c>
      <c r="P7866" s="2">
        <v>-1.96</v>
      </c>
    </row>
    <row r="7867" spans="1:16" x14ac:dyDescent="0.35">
      <c r="A7867" t="s">
        <v>3304</v>
      </c>
      <c r="B7867" t="str">
        <f>LEFT(Table1[[#This Row],[Order Date]],2)</f>
        <v>25</v>
      </c>
      <c r="C7867" t="str">
        <f>MID(Table1[[#This Row],[Order Date]],4,2)</f>
        <v>05</v>
      </c>
      <c r="D7867" t="str">
        <f>RIGHT(Table1[[#This Row],[Order Date]],4)</f>
        <v>2017</v>
      </c>
      <c r="E7867" s="1">
        <f>DATE(Table1[[#This Row],[Column3]],Table1[[#This Row],[Column2]],Table1[[#This Row],[Column1]])</f>
        <v>42880</v>
      </c>
      <c r="F7867" s="1">
        <f>DATE(Table1[[#This Row],[Column3]],Table1[[#This Row],[Column2]],Table1[[#This Row],[Column1]])</f>
        <v>42880</v>
      </c>
      <c r="G7867" s="3">
        <f>YEAR(Table1[[#This Row],[Order Date New]])</f>
        <v>2017</v>
      </c>
      <c r="H7867" s="3">
        <f>MONTH(Table1[[#This Row],[Order Date New]])</f>
        <v>5</v>
      </c>
      <c r="I7867" t="s">
        <v>3067</v>
      </c>
      <c r="J7867" t="s">
        <v>30</v>
      </c>
      <c r="K7867" t="s">
        <v>11</v>
      </c>
      <c r="L7867" t="s">
        <v>20</v>
      </c>
      <c r="M7867" t="s">
        <v>2001</v>
      </c>
      <c r="N7867" s="2">
        <v>29.84</v>
      </c>
      <c r="O7867" s="3">
        <v>2</v>
      </c>
      <c r="P7867" s="2">
        <v>13.43</v>
      </c>
    </row>
    <row r="7868" spans="1:16" x14ac:dyDescent="0.35">
      <c r="A7868" t="s">
        <v>3304</v>
      </c>
      <c r="B7868" t="str">
        <f>LEFT(Table1[[#This Row],[Order Date]],2)</f>
        <v>25</v>
      </c>
      <c r="C7868" t="str">
        <f>MID(Table1[[#This Row],[Order Date]],4,2)</f>
        <v>05</v>
      </c>
      <c r="D7868" t="str">
        <f>RIGHT(Table1[[#This Row],[Order Date]],4)</f>
        <v>2017</v>
      </c>
      <c r="E7868" s="1">
        <f>DATE(Table1[[#This Row],[Column3]],Table1[[#This Row],[Column2]],Table1[[#This Row],[Column1]])</f>
        <v>42880</v>
      </c>
      <c r="F7868" s="1">
        <f>DATE(Table1[[#This Row],[Column3]],Table1[[#This Row],[Column2]],Table1[[#This Row],[Column1]])</f>
        <v>42880</v>
      </c>
      <c r="G7868" s="3">
        <f>YEAR(Table1[[#This Row],[Order Date New]])</f>
        <v>2017</v>
      </c>
      <c r="H7868" s="3">
        <f>MONTH(Table1[[#This Row],[Order Date New]])</f>
        <v>5</v>
      </c>
      <c r="I7868" t="s">
        <v>1179</v>
      </c>
      <c r="J7868" t="s">
        <v>161</v>
      </c>
      <c r="K7868" t="s">
        <v>11</v>
      </c>
      <c r="L7868" t="s">
        <v>20</v>
      </c>
      <c r="M7868" t="s">
        <v>722</v>
      </c>
      <c r="N7868" s="2">
        <v>663.92</v>
      </c>
      <c r="O7868" s="3">
        <v>5</v>
      </c>
      <c r="P7868" s="2">
        <v>207.48</v>
      </c>
    </row>
    <row r="7869" spans="1:16" x14ac:dyDescent="0.35">
      <c r="A7869" t="s">
        <v>3304</v>
      </c>
      <c r="B7869" t="str">
        <f>LEFT(Table1[[#This Row],[Order Date]],2)</f>
        <v>25</v>
      </c>
      <c r="C7869" t="str">
        <f>MID(Table1[[#This Row],[Order Date]],4,2)</f>
        <v>05</v>
      </c>
      <c r="D7869" t="str">
        <f>RIGHT(Table1[[#This Row],[Order Date]],4)</f>
        <v>2017</v>
      </c>
      <c r="E7869" s="1">
        <f>DATE(Table1[[#This Row],[Column3]],Table1[[#This Row],[Column2]],Table1[[#This Row],[Column1]])</f>
        <v>42880</v>
      </c>
      <c r="F7869" s="1">
        <f>DATE(Table1[[#This Row],[Column3]],Table1[[#This Row],[Column2]],Table1[[#This Row],[Column1]])</f>
        <v>42880</v>
      </c>
      <c r="G7869" s="3">
        <f>YEAR(Table1[[#This Row],[Order Date New]])</f>
        <v>2017</v>
      </c>
      <c r="H7869" s="3">
        <f>MONTH(Table1[[#This Row],[Order Date New]])</f>
        <v>5</v>
      </c>
      <c r="I7869" t="s">
        <v>1179</v>
      </c>
      <c r="J7869" t="s">
        <v>161</v>
      </c>
      <c r="K7869" t="s">
        <v>39</v>
      </c>
      <c r="L7869" t="s">
        <v>52</v>
      </c>
      <c r="M7869" t="s">
        <v>1108</v>
      </c>
      <c r="N7869" s="2">
        <v>120</v>
      </c>
      <c r="O7869" s="3">
        <v>8</v>
      </c>
      <c r="P7869" s="2">
        <v>13.2</v>
      </c>
    </row>
    <row r="7870" spans="1:16" x14ac:dyDescent="0.35">
      <c r="A7870" t="s">
        <v>3304</v>
      </c>
      <c r="B7870" t="str">
        <f>LEFT(Table1[[#This Row],[Order Date]],2)</f>
        <v>25</v>
      </c>
      <c r="C7870" t="str">
        <f>MID(Table1[[#This Row],[Order Date]],4,2)</f>
        <v>05</v>
      </c>
      <c r="D7870" t="str">
        <f>RIGHT(Table1[[#This Row],[Order Date]],4)</f>
        <v>2017</v>
      </c>
      <c r="E7870" s="1">
        <f>DATE(Table1[[#This Row],[Column3]],Table1[[#This Row],[Column2]],Table1[[#This Row],[Column1]])</f>
        <v>42880</v>
      </c>
      <c r="F7870" s="1">
        <f>DATE(Table1[[#This Row],[Column3]],Table1[[#This Row],[Column2]],Table1[[#This Row],[Column1]])</f>
        <v>42880</v>
      </c>
      <c r="G7870" s="3">
        <f>YEAR(Table1[[#This Row],[Order Date New]])</f>
        <v>2017</v>
      </c>
      <c r="H7870" s="3">
        <f>MONTH(Table1[[#This Row],[Order Date New]])</f>
        <v>5</v>
      </c>
      <c r="I7870" t="s">
        <v>1179</v>
      </c>
      <c r="J7870" t="s">
        <v>161</v>
      </c>
      <c r="K7870" t="s">
        <v>11</v>
      </c>
      <c r="L7870" t="s">
        <v>43</v>
      </c>
      <c r="M7870" t="s">
        <v>1349</v>
      </c>
      <c r="N7870" s="2">
        <v>3.29</v>
      </c>
      <c r="O7870" s="3">
        <v>1</v>
      </c>
      <c r="P7870" s="2">
        <v>1.48</v>
      </c>
    </row>
    <row r="7871" spans="1:16" x14ac:dyDescent="0.35">
      <c r="A7871" t="s">
        <v>3304</v>
      </c>
      <c r="B7871" t="str">
        <f>LEFT(Table1[[#This Row],[Order Date]],2)</f>
        <v>25</v>
      </c>
      <c r="C7871" t="str">
        <f>MID(Table1[[#This Row],[Order Date]],4,2)</f>
        <v>05</v>
      </c>
      <c r="D7871" t="str">
        <f>RIGHT(Table1[[#This Row],[Order Date]],4)</f>
        <v>2017</v>
      </c>
      <c r="E7871" s="1">
        <f>DATE(Table1[[#This Row],[Column3]],Table1[[#This Row],[Column2]],Table1[[#This Row],[Column1]])</f>
        <v>42880</v>
      </c>
      <c r="F7871" s="1">
        <f>DATE(Table1[[#This Row],[Column3]],Table1[[#This Row],[Column2]],Table1[[#This Row],[Column1]])</f>
        <v>42880</v>
      </c>
      <c r="G7871" s="3">
        <f>YEAR(Table1[[#This Row],[Order Date New]])</f>
        <v>2017</v>
      </c>
      <c r="H7871" s="3">
        <f>MONTH(Table1[[#This Row],[Order Date New]])</f>
        <v>5</v>
      </c>
      <c r="I7871" t="s">
        <v>1179</v>
      </c>
      <c r="J7871" t="s">
        <v>161</v>
      </c>
      <c r="K7871" t="s">
        <v>34</v>
      </c>
      <c r="L7871" t="s">
        <v>47</v>
      </c>
      <c r="M7871" t="s">
        <v>2382</v>
      </c>
      <c r="N7871" s="2">
        <v>18.84</v>
      </c>
      <c r="O7871" s="3">
        <v>3</v>
      </c>
      <c r="P7871" s="2">
        <v>6.03</v>
      </c>
    </row>
    <row r="7872" spans="1:16" x14ac:dyDescent="0.35">
      <c r="A7872" t="s">
        <v>3304</v>
      </c>
      <c r="B7872" t="str">
        <f>LEFT(Table1[[#This Row],[Order Date]],2)</f>
        <v>25</v>
      </c>
      <c r="C7872" t="str">
        <f>MID(Table1[[#This Row],[Order Date]],4,2)</f>
        <v>05</v>
      </c>
      <c r="D7872" t="str">
        <f>RIGHT(Table1[[#This Row],[Order Date]],4)</f>
        <v>2017</v>
      </c>
      <c r="E7872" s="1">
        <f>DATE(Table1[[#This Row],[Column3]],Table1[[#This Row],[Column2]],Table1[[#This Row],[Column1]])</f>
        <v>42880</v>
      </c>
      <c r="F7872" s="1">
        <f>DATE(Table1[[#This Row],[Column3]],Table1[[#This Row],[Column2]],Table1[[#This Row],[Column1]])</f>
        <v>42880</v>
      </c>
      <c r="G7872" s="3">
        <f>YEAR(Table1[[#This Row],[Order Date New]])</f>
        <v>2017</v>
      </c>
      <c r="H7872" s="3">
        <f>MONTH(Table1[[#This Row],[Order Date New]])</f>
        <v>5</v>
      </c>
      <c r="I7872" t="s">
        <v>1768</v>
      </c>
      <c r="J7872" t="s">
        <v>10</v>
      </c>
      <c r="K7872" t="s">
        <v>11</v>
      </c>
      <c r="L7872" t="s">
        <v>18</v>
      </c>
      <c r="M7872" t="s">
        <v>2187</v>
      </c>
      <c r="N7872" s="2">
        <v>50.14</v>
      </c>
      <c r="O7872" s="3">
        <v>3</v>
      </c>
      <c r="P7872" s="2">
        <v>-11.28</v>
      </c>
    </row>
    <row r="7873" spans="1:16" x14ac:dyDescent="0.35">
      <c r="A7873" t="s">
        <v>3305</v>
      </c>
      <c r="B7873" t="str">
        <f>LEFT(Table1[[#This Row],[Order Date]],2)</f>
        <v>26</v>
      </c>
      <c r="C7873" t="str">
        <f>MID(Table1[[#This Row],[Order Date]],4,2)</f>
        <v>05</v>
      </c>
      <c r="D7873" t="str">
        <f>RIGHT(Table1[[#This Row],[Order Date]],4)</f>
        <v>2017</v>
      </c>
      <c r="E7873" s="1">
        <f>DATE(Table1[[#This Row],[Column3]],Table1[[#This Row],[Column2]],Table1[[#This Row],[Column1]])</f>
        <v>42881</v>
      </c>
      <c r="F7873" s="1">
        <f>DATE(Table1[[#This Row],[Column3]],Table1[[#This Row],[Column2]],Table1[[#This Row],[Column1]])</f>
        <v>42881</v>
      </c>
      <c r="G7873" s="3">
        <f>YEAR(Table1[[#This Row],[Order Date New]])</f>
        <v>2017</v>
      </c>
      <c r="H7873" s="3">
        <f>MONTH(Table1[[#This Row],[Order Date New]])</f>
        <v>5</v>
      </c>
      <c r="I7873" t="s">
        <v>1951</v>
      </c>
      <c r="J7873" t="s">
        <v>33</v>
      </c>
      <c r="K7873" t="s">
        <v>11</v>
      </c>
      <c r="L7873" t="s">
        <v>97</v>
      </c>
      <c r="M7873" t="s">
        <v>3306</v>
      </c>
      <c r="N7873" s="2">
        <v>208.44</v>
      </c>
      <c r="O7873" s="3">
        <v>3</v>
      </c>
      <c r="P7873" s="2">
        <v>62.53</v>
      </c>
    </row>
    <row r="7874" spans="1:16" x14ac:dyDescent="0.35">
      <c r="A7874" t="s">
        <v>3305</v>
      </c>
      <c r="B7874" t="str">
        <f>LEFT(Table1[[#This Row],[Order Date]],2)</f>
        <v>26</v>
      </c>
      <c r="C7874" t="str">
        <f>MID(Table1[[#This Row],[Order Date]],4,2)</f>
        <v>05</v>
      </c>
      <c r="D7874" t="str">
        <f>RIGHT(Table1[[#This Row],[Order Date]],4)</f>
        <v>2017</v>
      </c>
      <c r="E7874" s="1">
        <f>DATE(Table1[[#This Row],[Column3]],Table1[[#This Row],[Column2]],Table1[[#This Row],[Column1]])</f>
        <v>42881</v>
      </c>
      <c r="F7874" s="1">
        <f>DATE(Table1[[#This Row],[Column3]],Table1[[#This Row],[Column2]],Table1[[#This Row],[Column1]])</f>
        <v>42881</v>
      </c>
      <c r="G7874" s="3">
        <f>YEAR(Table1[[#This Row],[Order Date New]])</f>
        <v>2017</v>
      </c>
      <c r="H7874" s="3">
        <f>MONTH(Table1[[#This Row],[Order Date New]])</f>
        <v>5</v>
      </c>
      <c r="I7874" t="s">
        <v>1951</v>
      </c>
      <c r="J7874" t="s">
        <v>33</v>
      </c>
      <c r="K7874" t="s">
        <v>11</v>
      </c>
      <c r="L7874" t="s">
        <v>215</v>
      </c>
      <c r="M7874" t="s">
        <v>513</v>
      </c>
      <c r="N7874" s="2">
        <v>25.76</v>
      </c>
      <c r="O7874" s="3">
        <v>2</v>
      </c>
      <c r="P7874" s="2">
        <v>0.77</v>
      </c>
    </row>
    <row r="7875" spans="1:16" x14ac:dyDescent="0.35">
      <c r="A7875" t="s">
        <v>3305</v>
      </c>
      <c r="B7875" t="str">
        <f>LEFT(Table1[[#This Row],[Order Date]],2)</f>
        <v>26</v>
      </c>
      <c r="C7875" t="str">
        <f>MID(Table1[[#This Row],[Order Date]],4,2)</f>
        <v>05</v>
      </c>
      <c r="D7875" t="str">
        <f>RIGHT(Table1[[#This Row],[Order Date]],4)</f>
        <v>2017</v>
      </c>
      <c r="E7875" s="1">
        <f>DATE(Table1[[#This Row],[Column3]],Table1[[#This Row],[Column2]],Table1[[#This Row],[Column1]])</f>
        <v>42881</v>
      </c>
      <c r="F7875" s="1">
        <f>DATE(Table1[[#This Row],[Column3]],Table1[[#This Row],[Column2]],Table1[[#This Row],[Column1]])</f>
        <v>42881</v>
      </c>
      <c r="G7875" s="3">
        <f>YEAR(Table1[[#This Row],[Order Date New]])</f>
        <v>2017</v>
      </c>
      <c r="H7875" s="3">
        <f>MONTH(Table1[[#This Row],[Order Date New]])</f>
        <v>5</v>
      </c>
      <c r="I7875" t="s">
        <v>850</v>
      </c>
      <c r="J7875" t="s">
        <v>55</v>
      </c>
      <c r="K7875" t="s">
        <v>39</v>
      </c>
      <c r="L7875" t="s">
        <v>52</v>
      </c>
      <c r="M7875" t="s">
        <v>2604</v>
      </c>
      <c r="N7875" s="2">
        <v>23.08</v>
      </c>
      <c r="O7875" s="3">
        <v>2</v>
      </c>
      <c r="P7875" s="2">
        <v>6.92</v>
      </c>
    </row>
    <row r="7876" spans="1:16" x14ac:dyDescent="0.35">
      <c r="A7876" t="s">
        <v>3305</v>
      </c>
      <c r="B7876" t="str">
        <f>LEFT(Table1[[#This Row],[Order Date]],2)</f>
        <v>26</v>
      </c>
      <c r="C7876" t="str">
        <f>MID(Table1[[#This Row],[Order Date]],4,2)</f>
        <v>05</v>
      </c>
      <c r="D7876" t="str">
        <f>RIGHT(Table1[[#This Row],[Order Date]],4)</f>
        <v>2017</v>
      </c>
      <c r="E7876" s="1">
        <f>DATE(Table1[[#This Row],[Column3]],Table1[[#This Row],[Column2]],Table1[[#This Row],[Column1]])</f>
        <v>42881</v>
      </c>
      <c r="F7876" s="1">
        <f>DATE(Table1[[#This Row],[Column3]],Table1[[#This Row],[Column2]],Table1[[#This Row],[Column1]])</f>
        <v>42881</v>
      </c>
      <c r="G7876" s="3">
        <f>YEAR(Table1[[#This Row],[Order Date New]])</f>
        <v>2017</v>
      </c>
      <c r="H7876" s="3">
        <f>MONTH(Table1[[#This Row],[Order Date New]])</f>
        <v>5</v>
      </c>
      <c r="I7876" t="s">
        <v>413</v>
      </c>
      <c r="J7876" t="s">
        <v>27</v>
      </c>
      <c r="K7876" t="s">
        <v>11</v>
      </c>
      <c r="L7876" t="s">
        <v>12</v>
      </c>
      <c r="M7876" t="s">
        <v>2730</v>
      </c>
      <c r="N7876" s="2">
        <v>12.96</v>
      </c>
      <c r="O7876" s="3">
        <v>2</v>
      </c>
      <c r="P7876" s="2">
        <v>6.22</v>
      </c>
    </row>
    <row r="7877" spans="1:16" x14ac:dyDescent="0.35">
      <c r="A7877" t="s">
        <v>3307</v>
      </c>
      <c r="B7877" t="str">
        <f>LEFT(Table1[[#This Row],[Order Date]],2)</f>
        <v>27</v>
      </c>
      <c r="C7877" t="str">
        <f>MID(Table1[[#This Row],[Order Date]],4,2)</f>
        <v>05</v>
      </c>
      <c r="D7877" t="str">
        <f>RIGHT(Table1[[#This Row],[Order Date]],4)</f>
        <v>2017</v>
      </c>
      <c r="E7877" s="1">
        <f>DATE(Table1[[#This Row],[Column3]],Table1[[#This Row],[Column2]],Table1[[#This Row],[Column1]])</f>
        <v>42882</v>
      </c>
      <c r="F7877" s="1">
        <f>DATE(Table1[[#This Row],[Column3]],Table1[[#This Row],[Column2]],Table1[[#This Row],[Column1]])</f>
        <v>42882</v>
      </c>
      <c r="G7877" s="3">
        <f>YEAR(Table1[[#This Row],[Order Date New]])</f>
        <v>2017</v>
      </c>
      <c r="H7877" s="3">
        <f>MONTH(Table1[[#This Row],[Order Date New]])</f>
        <v>5</v>
      </c>
      <c r="I7877" t="s">
        <v>824</v>
      </c>
      <c r="J7877" t="s">
        <v>33</v>
      </c>
      <c r="K7877" t="s">
        <v>11</v>
      </c>
      <c r="L7877" t="s">
        <v>20</v>
      </c>
      <c r="M7877" t="s">
        <v>2081</v>
      </c>
      <c r="N7877" s="2">
        <v>58.34</v>
      </c>
      <c r="O7877" s="3">
        <v>2</v>
      </c>
      <c r="P7877" s="2">
        <v>28</v>
      </c>
    </row>
    <row r="7878" spans="1:16" x14ac:dyDescent="0.35">
      <c r="A7878" t="s">
        <v>3307</v>
      </c>
      <c r="B7878" t="str">
        <f>LEFT(Table1[[#This Row],[Order Date]],2)</f>
        <v>27</v>
      </c>
      <c r="C7878" t="str">
        <f>MID(Table1[[#This Row],[Order Date]],4,2)</f>
        <v>05</v>
      </c>
      <c r="D7878" t="str">
        <f>RIGHT(Table1[[#This Row],[Order Date]],4)</f>
        <v>2017</v>
      </c>
      <c r="E7878" s="1">
        <f>DATE(Table1[[#This Row],[Column3]],Table1[[#This Row],[Column2]],Table1[[#This Row],[Column1]])</f>
        <v>42882</v>
      </c>
      <c r="F7878" s="1">
        <f>DATE(Table1[[#This Row],[Column3]],Table1[[#This Row],[Column2]],Table1[[#This Row],[Column1]])</f>
        <v>42882</v>
      </c>
      <c r="G7878" s="3">
        <f>YEAR(Table1[[#This Row],[Order Date New]])</f>
        <v>2017</v>
      </c>
      <c r="H7878" s="3">
        <f>MONTH(Table1[[#This Row],[Order Date New]])</f>
        <v>5</v>
      </c>
      <c r="I7878" t="s">
        <v>824</v>
      </c>
      <c r="J7878" t="s">
        <v>33</v>
      </c>
      <c r="K7878" t="s">
        <v>39</v>
      </c>
      <c r="L7878" t="s">
        <v>40</v>
      </c>
      <c r="M7878" t="s">
        <v>2112</v>
      </c>
      <c r="N7878" s="2">
        <v>539.97</v>
      </c>
      <c r="O7878" s="3">
        <v>3</v>
      </c>
      <c r="P7878" s="2">
        <v>134.99</v>
      </c>
    </row>
    <row r="7879" spans="1:16" x14ac:dyDescent="0.35">
      <c r="A7879" t="s">
        <v>3307</v>
      </c>
      <c r="B7879" t="str">
        <f>LEFT(Table1[[#This Row],[Order Date]],2)</f>
        <v>27</v>
      </c>
      <c r="C7879" t="str">
        <f>MID(Table1[[#This Row],[Order Date]],4,2)</f>
        <v>05</v>
      </c>
      <c r="D7879" t="str">
        <f>RIGHT(Table1[[#This Row],[Order Date]],4)</f>
        <v>2017</v>
      </c>
      <c r="E7879" s="1">
        <f>DATE(Table1[[#This Row],[Column3]],Table1[[#This Row],[Column2]],Table1[[#This Row],[Column1]])</f>
        <v>42882</v>
      </c>
      <c r="F7879" s="1">
        <f>DATE(Table1[[#This Row],[Column3]],Table1[[#This Row],[Column2]],Table1[[#This Row],[Column1]])</f>
        <v>42882</v>
      </c>
      <c r="G7879" s="3">
        <f>YEAR(Table1[[#This Row],[Order Date New]])</f>
        <v>2017</v>
      </c>
      <c r="H7879" s="3">
        <f>MONTH(Table1[[#This Row],[Order Date New]])</f>
        <v>5</v>
      </c>
      <c r="I7879" t="s">
        <v>988</v>
      </c>
      <c r="J7879" t="s">
        <v>127</v>
      </c>
      <c r="K7879" t="s">
        <v>11</v>
      </c>
      <c r="L7879" t="s">
        <v>12</v>
      </c>
      <c r="M7879" t="s">
        <v>915</v>
      </c>
      <c r="N7879" s="2">
        <v>25.92</v>
      </c>
      <c r="O7879" s="3">
        <v>5</v>
      </c>
      <c r="P7879" s="2">
        <v>9.07</v>
      </c>
    </row>
    <row r="7880" spans="1:16" x14ac:dyDescent="0.35">
      <c r="A7880" t="s">
        <v>3307</v>
      </c>
      <c r="B7880" t="str">
        <f>LEFT(Table1[[#This Row],[Order Date]],2)</f>
        <v>27</v>
      </c>
      <c r="C7880" t="str">
        <f>MID(Table1[[#This Row],[Order Date]],4,2)</f>
        <v>05</v>
      </c>
      <c r="D7880" t="str">
        <f>RIGHT(Table1[[#This Row],[Order Date]],4)</f>
        <v>2017</v>
      </c>
      <c r="E7880" s="1">
        <f>DATE(Table1[[#This Row],[Column3]],Table1[[#This Row],[Column2]],Table1[[#This Row],[Column1]])</f>
        <v>42882</v>
      </c>
      <c r="F7880" s="1">
        <f>DATE(Table1[[#This Row],[Column3]],Table1[[#This Row],[Column2]],Table1[[#This Row],[Column1]])</f>
        <v>42882</v>
      </c>
      <c r="G7880" s="3">
        <f>YEAR(Table1[[#This Row],[Order Date New]])</f>
        <v>2017</v>
      </c>
      <c r="H7880" s="3">
        <f>MONTH(Table1[[#This Row],[Order Date New]])</f>
        <v>5</v>
      </c>
      <c r="I7880" t="s">
        <v>509</v>
      </c>
      <c r="J7880" t="s">
        <v>178</v>
      </c>
      <c r="K7880" t="s">
        <v>39</v>
      </c>
      <c r="L7880" t="s">
        <v>52</v>
      </c>
      <c r="M7880" t="s">
        <v>1170</v>
      </c>
      <c r="N7880" s="2">
        <v>98.16</v>
      </c>
      <c r="O7880" s="3">
        <v>6</v>
      </c>
      <c r="P7880" s="2">
        <v>9.82</v>
      </c>
    </row>
    <row r="7881" spans="1:16" x14ac:dyDescent="0.35">
      <c r="A7881" t="s">
        <v>3307</v>
      </c>
      <c r="B7881" t="str">
        <f>LEFT(Table1[[#This Row],[Order Date]],2)</f>
        <v>27</v>
      </c>
      <c r="C7881" t="str">
        <f>MID(Table1[[#This Row],[Order Date]],4,2)</f>
        <v>05</v>
      </c>
      <c r="D7881" t="str">
        <f>RIGHT(Table1[[#This Row],[Order Date]],4)</f>
        <v>2017</v>
      </c>
      <c r="E7881" s="1">
        <f>DATE(Table1[[#This Row],[Column3]],Table1[[#This Row],[Column2]],Table1[[#This Row],[Column1]])</f>
        <v>42882</v>
      </c>
      <c r="F7881" s="1">
        <f>DATE(Table1[[#This Row],[Column3]],Table1[[#This Row],[Column2]],Table1[[#This Row],[Column1]])</f>
        <v>42882</v>
      </c>
      <c r="G7881" s="3">
        <f>YEAR(Table1[[#This Row],[Order Date New]])</f>
        <v>2017</v>
      </c>
      <c r="H7881" s="3">
        <f>MONTH(Table1[[#This Row],[Order Date New]])</f>
        <v>5</v>
      </c>
      <c r="I7881" t="s">
        <v>509</v>
      </c>
      <c r="J7881" t="s">
        <v>178</v>
      </c>
      <c r="K7881" t="s">
        <v>11</v>
      </c>
      <c r="L7881" t="s">
        <v>24</v>
      </c>
      <c r="M7881" t="s">
        <v>225</v>
      </c>
      <c r="N7881" s="2">
        <v>31.44</v>
      </c>
      <c r="O7881" s="3">
        <v>3</v>
      </c>
      <c r="P7881" s="2">
        <v>7.86</v>
      </c>
    </row>
    <row r="7882" spans="1:16" x14ac:dyDescent="0.35">
      <c r="A7882" t="s">
        <v>3307</v>
      </c>
      <c r="B7882" t="str">
        <f>LEFT(Table1[[#This Row],[Order Date]],2)</f>
        <v>27</v>
      </c>
      <c r="C7882" t="str">
        <f>MID(Table1[[#This Row],[Order Date]],4,2)</f>
        <v>05</v>
      </c>
      <c r="D7882" t="str">
        <f>RIGHT(Table1[[#This Row],[Order Date]],4)</f>
        <v>2017</v>
      </c>
      <c r="E7882" s="1">
        <f>DATE(Table1[[#This Row],[Column3]],Table1[[#This Row],[Column2]],Table1[[#This Row],[Column1]])</f>
        <v>42882</v>
      </c>
      <c r="F7882" s="1">
        <f>DATE(Table1[[#This Row],[Column3]],Table1[[#This Row],[Column2]],Table1[[#This Row],[Column1]])</f>
        <v>42882</v>
      </c>
      <c r="G7882" s="3">
        <f>YEAR(Table1[[#This Row],[Order Date New]])</f>
        <v>2017</v>
      </c>
      <c r="H7882" s="3">
        <f>MONTH(Table1[[#This Row],[Order Date New]])</f>
        <v>5</v>
      </c>
      <c r="I7882" t="s">
        <v>813</v>
      </c>
      <c r="J7882" t="s">
        <v>551</v>
      </c>
      <c r="K7882" t="s">
        <v>34</v>
      </c>
      <c r="L7882" t="s">
        <v>47</v>
      </c>
      <c r="M7882" t="s">
        <v>3102</v>
      </c>
      <c r="N7882" s="2">
        <v>35</v>
      </c>
      <c r="O7882" s="3">
        <v>4</v>
      </c>
      <c r="P7882" s="2">
        <v>14.7</v>
      </c>
    </row>
    <row r="7883" spans="1:16" x14ac:dyDescent="0.35">
      <c r="A7883" t="s">
        <v>3307</v>
      </c>
      <c r="B7883" t="str">
        <f>LEFT(Table1[[#This Row],[Order Date]],2)</f>
        <v>27</v>
      </c>
      <c r="C7883" t="str">
        <f>MID(Table1[[#This Row],[Order Date]],4,2)</f>
        <v>05</v>
      </c>
      <c r="D7883" t="str">
        <f>RIGHT(Table1[[#This Row],[Order Date]],4)</f>
        <v>2017</v>
      </c>
      <c r="E7883" s="1">
        <f>DATE(Table1[[#This Row],[Column3]],Table1[[#This Row],[Column2]],Table1[[#This Row],[Column1]])</f>
        <v>42882</v>
      </c>
      <c r="F7883" s="1">
        <f>DATE(Table1[[#This Row],[Column3]],Table1[[#This Row],[Column2]],Table1[[#This Row],[Column1]])</f>
        <v>42882</v>
      </c>
      <c r="G7883" s="3">
        <f>YEAR(Table1[[#This Row],[Order Date New]])</f>
        <v>2017</v>
      </c>
      <c r="H7883" s="3">
        <f>MONTH(Table1[[#This Row],[Order Date New]])</f>
        <v>5</v>
      </c>
      <c r="I7883" t="s">
        <v>813</v>
      </c>
      <c r="J7883" t="s">
        <v>551</v>
      </c>
      <c r="K7883" t="s">
        <v>11</v>
      </c>
      <c r="L7883" t="s">
        <v>18</v>
      </c>
      <c r="M7883" t="s">
        <v>69</v>
      </c>
      <c r="N7883" s="2">
        <v>477.15</v>
      </c>
      <c r="O7883" s="3">
        <v>5</v>
      </c>
      <c r="P7883" s="2">
        <v>28.63</v>
      </c>
    </row>
    <row r="7884" spans="1:16" x14ac:dyDescent="0.35">
      <c r="A7884" t="s">
        <v>3307</v>
      </c>
      <c r="B7884" t="str">
        <f>LEFT(Table1[[#This Row],[Order Date]],2)</f>
        <v>27</v>
      </c>
      <c r="C7884" t="str">
        <f>MID(Table1[[#This Row],[Order Date]],4,2)</f>
        <v>05</v>
      </c>
      <c r="D7884" t="str">
        <f>RIGHT(Table1[[#This Row],[Order Date]],4)</f>
        <v>2017</v>
      </c>
      <c r="E7884" s="1">
        <f>DATE(Table1[[#This Row],[Column3]],Table1[[#This Row],[Column2]],Table1[[#This Row],[Column1]])</f>
        <v>42882</v>
      </c>
      <c r="F7884" s="1">
        <f>DATE(Table1[[#This Row],[Column3]],Table1[[#This Row],[Column2]],Table1[[#This Row],[Column1]])</f>
        <v>42882</v>
      </c>
      <c r="G7884" s="3">
        <f>YEAR(Table1[[#This Row],[Order Date New]])</f>
        <v>2017</v>
      </c>
      <c r="H7884" s="3">
        <f>MONTH(Table1[[#This Row],[Order Date New]])</f>
        <v>5</v>
      </c>
      <c r="I7884" t="s">
        <v>813</v>
      </c>
      <c r="J7884" t="s">
        <v>551</v>
      </c>
      <c r="K7884" t="s">
        <v>39</v>
      </c>
      <c r="L7884" t="s">
        <v>40</v>
      </c>
      <c r="M7884" t="s">
        <v>3297</v>
      </c>
      <c r="N7884" s="2">
        <v>302.38</v>
      </c>
      <c r="O7884" s="3">
        <v>3</v>
      </c>
      <c r="P7884" s="2">
        <v>22.68</v>
      </c>
    </row>
    <row r="7885" spans="1:16" x14ac:dyDescent="0.35">
      <c r="A7885" t="s">
        <v>3307</v>
      </c>
      <c r="B7885" t="str">
        <f>LEFT(Table1[[#This Row],[Order Date]],2)</f>
        <v>27</v>
      </c>
      <c r="C7885" t="str">
        <f>MID(Table1[[#This Row],[Order Date]],4,2)</f>
        <v>05</v>
      </c>
      <c r="D7885" t="str">
        <f>RIGHT(Table1[[#This Row],[Order Date]],4)</f>
        <v>2017</v>
      </c>
      <c r="E7885" s="1">
        <f>DATE(Table1[[#This Row],[Column3]],Table1[[#This Row],[Column2]],Table1[[#This Row],[Column1]])</f>
        <v>42882</v>
      </c>
      <c r="F7885" s="1">
        <f>DATE(Table1[[#This Row],[Column3]],Table1[[#This Row],[Column2]],Table1[[#This Row],[Column1]])</f>
        <v>42882</v>
      </c>
      <c r="G7885" s="3">
        <f>YEAR(Table1[[#This Row],[Order Date New]])</f>
        <v>2017</v>
      </c>
      <c r="H7885" s="3">
        <f>MONTH(Table1[[#This Row],[Order Date New]])</f>
        <v>5</v>
      </c>
      <c r="I7885" t="s">
        <v>1462</v>
      </c>
      <c r="J7885" t="s">
        <v>919</v>
      </c>
      <c r="K7885" t="s">
        <v>34</v>
      </c>
      <c r="L7885" t="s">
        <v>47</v>
      </c>
      <c r="M7885" t="s">
        <v>3088</v>
      </c>
      <c r="N7885" s="2">
        <v>477.3</v>
      </c>
      <c r="O7885" s="3">
        <v>5</v>
      </c>
      <c r="P7885" s="2">
        <v>138.41999999999999</v>
      </c>
    </row>
    <row r="7886" spans="1:16" x14ac:dyDescent="0.35">
      <c r="A7886" t="s">
        <v>3307</v>
      </c>
      <c r="B7886" t="str">
        <f>LEFT(Table1[[#This Row],[Order Date]],2)</f>
        <v>27</v>
      </c>
      <c r="C7886" t="str">
        <f>MID(Table1[[#This Row],[Order Date]],4,2)</f>
        <v>05</v>
      </c>
      <c r="D7886" t="str">
        <f>RIGHT(Table1[[#This Row],[Order Date]],4)</f>
        <v>2017</v>
      </c>
      <c r="E7886" s="1">
        <f>DATE(Table1[[#This Row],[Column3]],Table1[[#This Row],[Column2]],Table1[[#This Row],[Column1]])</f>
        <v>42882</v>
      </c>
      <c r="F7886" s="1">
        <f>DATE(Table1[[#This Row],[Column3]],Table1[[#This Row],[Column2]],Table1[[#This Row],[Column1]])</f>
        <v>42882</v>
      </c>
      <c r="G7886" s="3">
        <f>YEAR(Table1[[#This Row],[Order Date New]])</f>
        <v>2017</v>
      </c>
      <c r="H7886" s="3">
        <f>MONTH(Table1[[#This Row],[Order Date New]])</f>
        <v>5</v>
      </c>
      <c r="I7886" t="s">
        <v>2175</v>
      </c>
      <c r="J7886" t="s">
        <v>270</v>
      </c>
      <c r="K7886" t="s">
        <v>39</v>
      </c>
      <c r="L7886" t="s">
        <v>52</v>
      </c>
      <c r="M7886" t="s">
        <v>3308</v>
      </c>
      <c r="N7886" s="2">
        <v>27.19</v>
      </c>
      <c r="O7886" s="3">
        <v>3</v>
      </c>
      <c r="P7886" s="2">
        <v>0.34</v>
      </c>
    </row>
    <row r="7887" spans="1:16" x14ac:dyDescent="0.35">
      <c r="A7887" t="s">
        <v>3307</v>
      </c>
      <c r="B7887" t="str">
        <f>LEFT(Table1[[#This Row],[Order Date]],2)</f>
        <v>27</v>
      </c>
      <c r="C7887" t="str">
        <f>MID(Table1[[#This Row],[Order Date]],4,2)</f>
        <v>05</v>
      </c>
      <c r="D7887" t="str">
        <f>RIGHT(Table1[[#This Row],[Order Date]],4)</f>
        <v>2017</v>
      </c>
      <c r="E7887" s="1">
        <f>DATE(Table1[[#This Row],[Column3]],Table1[[#This Row],[Column2]],Table1[[#This Row],[Column1]])</f>
        <v>42882</v>
      </c>
      <c r="F7887" s="1">
        <f>DATE(Table1[[#This Row],[Column3]],Table1[[#This Row],[Column2]],Table1[[#This Row],[Column1]])</f>
        <v>42882</v>
      </c>
      <c r="G7887" s="3">
        <f>YEAR(Table1[[#This Row],[Order Date New]])</f>
        <v>2017</v>
      </c>
      <c r="H7887" s="3">
        <f>MONTH(Table1[[#This Row],[Order Date New]])</f>
        <v>5</v>
      </c>
      <c r="I7887" t="s">
        <v>2175</v>
      </c>
      <c r="J7887" t="s">
        <v>270</v>
      </c>
      <c r="K7887" t="s">
        <v>11</v>
      </c>
      <c r="L7887" t="s">
        <v>20</v>
      </c>
      <c r="M7887" t="s">
        <v>508</v>
      </c>
      <c r="N7887" s="2">
        <v>12.06</v>
      </c>
      <c r="O7887" s="3">
        <v>5</v>
      </c>
      <c r="P7887" s="2">
        <v>-10.050000000000001</v>
      </c>
    </row>
    <row r="7888" spans="1:16" x14ac:dyDescent="0.35">
      <c r="A7888" t="s">
        <v>3309</v>
      </c>
      <c r="B7888" t="str">
        <f>LEFT(Table1[[#This Row],[Order Date]],2)</f>
        <v>28</v>
      </c>
      <c r="C7888" t="str">
        <f>MID(Table1[[#This Row],[Order Date]],4,2)</f>
        <v>05</v>
      </c>
      <c r="D7888" t="str">
        <f>RIGHT(Table1[[#This Row],[Order Date]],4)</f>
        <v>2017</v>
      </c>
      <c r="E7888" s="1">
        <f>DATE(Table1[[#This Row],[Column3]],Table1[[#This Row],[Column2]],Table1[[#This Row],[Column1]])</f>
        <v>42883</v>
      </c>
      <c r="F7888" s="1">
        <f>DATE(Table1[[#This Row],[Column3]],Table1[[#This Row],[Column2]],Table1[[#This Row],[Column1]])</f>
        <v>42883</v>
      </c>
      <c r="G7888" s="3">
        <f>YEAR(Table1[[#This Row],[Order Date New]])</f>
        <v>2017</v>
      </c>
      <c r="H7888" s="3">
        <f>MONTH(Table1[[#This Row],[Order Date New]])</f>
        <v>5</v>
      </c>
      <c r="I7888" t="s">
        <v>407</v>
      </c>
      <c r="J7888" t="s">
        <v>71</v>
      </c>
      <c r="K7888" t="s">
        <v>34</v>
      </c>
      <c r="L7888" t="s">
        <v>35</v>
      </c>
      <c r="M7888" t="s">
        <v>256</v>
      </c>
      <c r="N7888" s="2">
        <v>301.95999999999998</v>
      </c>
      <c r="O7888" s="3">
        <v>2</v>
      </c>
      <c r="P7888" s="2">
        <v>33.22</v>
      </c>
    </row>
    <row r="7889" spans="1:16" x14ac:dyDescent="0.35">
      <c r="A7889" t="s">
        <v>3309</v>
      </c>
      <c r="B7889" t="str">
        <f>LEFT(Table1[[#This Row],[Order Date]],2)</f>
        <v>28</v>
      </c>
      <c r="C7889" t="str">
        <f>MID(Table1[[#This Row],[Order Date]],4,2)</f>
        <v>05</v>
      </c>
      <c r="D7889" t="str">
        <f>RIGHT(Table1[[#This Row],[Order Date]],4)</f>
        <v>2017</v>
      </c>
      <c r="E7889" s="1">
        <f>DATE(Table1[[#This Row],[Column3]],Table1[[#This Row],[Column2]],Table1[[#This Row],[Column1]])</f>
        <v>42883</v>
      </c>
      <c r="F7889" s="1">
        <f>DATE(Table1[[#This Row],[Column3]],Table1[[#This Row],[Column2]],Table1[[#This Row],[Column1]])</f>
        <v>42883</v>
      </c>
      <c r="G7889" s="3">
        <f>YEAR(Table1[[#This Row],[Order Date New]])</f>
        <v>2017</v>
      </c>
      <c r="H7889" s="3">
        <f>MONTH(Table1[[#This Row],[Order Date New]])</f>
        <v>5</v>
      </c>
      <c r="I7889" t="s">
        <v>2367</v>
      </c>
      <c r="J7889" t="s">
        <v>10</v>
      </c>
      <c r="K7889" t="s">
        <v>39</v>
      </c>
      <c r="L7889" t="s">
        <v>40</v>
      </c>
      <c r="M7889" t="s">
        <v>1423</v>
      </c>
      <c r="N7889" s="2">
        <v>54.37</v>
      </c>
      <c r="O7889" s="3">
        <v>4</v>
      </c>
      <c r="P7889" s="2">
        <v>4.08</v>
      </c>
    </row>
    <row r="7890" spans="1:16" x14ac:dyDescent="0.35">
      <c r="A7890" t="s">
        <v>3309</v>
      </c>
      <c r="B7890" t="str">
        <f>LEFT(Table1[[#This Row],[Order Date]],2)</f>
        <v>28</v>
      </c>
      <c r="C7890" t="str">
        <f>MID(Table1[[#This Row],[Order Date]],4,2)</f>
        <v>05</v>
      </c>
      <c r="D7890" t="str">
        <f>RIGHT(Table1[[#This Row],[Order Date]],4)</f>
        <v>2017</v>
      </c>
      <c r="E7890" s="1">
        <f>DATE(Table1[[#This Row],[Column3]],Table1[[#This Row],[Column2]],Table1[[#This Row],[Column1]])</f>
        <v>42883</v>
      </c>
      <c r="F7890" s="1">
        <f>DATE(Table1[[#This Row],[Column3]],Table1[[#This Row],[Column2]],Table1[[#This Row],[Column1]])</f>
        <v>42883</v>
      </c>
      <c r="G7890" s="3">
        <f>YEAR(Table1[[#This Row],[Order Date New]])</f>
        <v>2017</v>
      </c>
      <c r="H7890" s="3">
        <f>MONTH(Table1[[#This Row],[Order Date New]])</f>
        <v>5</v>
      </c>
      <c r="I7890" t="s">
        <v>2106</v>
      </c>
      <c r="J7890" t="s">
        <v>747</v>
      </c>
      <c r="K7890" t="s">
        <v>34</v>
      </c>
      <c r="L7890" t="s">
        <v>47</v>
      </c>
      <c r="M7890" t="s">
        <v>2360</v>
      </c>
      <c r="N7890" s="2">
        <v>247.44</v>
      </c>
      <c r="O7890" s="3">
        <v>8</v>
      </c>
      <c r="P7890" s="2">
        <v>101.45</v>
      </c>
    </row>
    <row r="7891" spans="1:16" x14ac:dyDescent="0.35">
      <c r="A7891" t="s">
        <v>3309</v>
      </c>
      <c r="B7891" t="str">
        <f>LEFT(Table1[[#This Row],[Order Date]],2)</f>
        <v>28</v>
      </c>
      <c r="C7891" t="str">
        <f>MID(Table1[[#This Row],[Order Date]],4,2)</f>
        <v>05</v>
      </c>
      <c r="D7891" t="str">
        <f>RIGHT(Table1[[#This Row],[Order Date]],4)</f>
        <v>2017</v>
      </c>
      <c r="E7891" s="1">
        <f>DATE(Table1[[#This Row],[Column3]],Table1[[#This Row],[Column2]],Table1[[#This Row],[Column1]])</f>
        <v>42883</v>
      </c>
      <c r="F7891" s="1">
        <f>DATE(Table1[[#This Row],[Column3]],Table1[[#This Row],[Column2]],Table1[[#This Row],[Column1]])</f>
        <v>42883</v>
      </c>
      <c r="G7891" s="3">
        <f>YEAR(Table1[[#This Row],[Order Date New]])</f>
        <v>2017</v>
      </c>
      <c r="H7891" s="3">
        <f>MONTH(Table1[[#This Row],[Order Date New]])</f>
        <v>5</v>
      </c>
      <c r="I7891" t="s">
        <v>1718</v>
      </c>
      <c r="J7891" t="s">
        <v>15</v>
      </c>
      <c r="K7891" t="s">
        <v>34</v>
      </c>
      <c r="L7891" t="s">
        <v>35</v>
      </c>
      <c r="M7891" t="s">
        <v>3084</v>
      </c>
      <c r="N7891" s="2">
        <v>106.87</v>
      </c>
      <c r="O7891" s="3">
        <v>3</v>
      </c>
      <c r="P7891" s="2">
        <v>-29.01</v>
      </c>
    </row>
    <row r="7892" spans="1:16" x14ac:dyDescent="0.35">
      <c r="A7892" t="s">
        <v>3309</v>
      </c>
      <c r="B7892" t="str">
        <f>LEFT(Table1[[#This Row],[Order Date]],2)</f>
        <v>28</v>
      </c>
      <c r="C7892" t="str">
        <f>MID(Table1[[#This Row],[Order Date]],4,2)</f>
        <v>05</v>
      </c>
      <c r="D7892" t="str">
        <f>RIGHT(Table1[[#This Row],[Order Date]],4)</f>
        <v>2017</v>
      </c>
      <c r="E7892" s="1">
        <f>DATE(Table1[[#This Row],[Column3]],Table1[[#This Row],[Column2]],Table1[[#This Row],[Column1]])</f>
        <v>42883</v>
      </c>
      <c r="F7892" s="1">
        <f>DATE(Table1[[#This Row],[Column3]],Table1[[#This Row],[Column2]],Table1[[#This Row],[Column1]])</f>
        <v>42883</v>
      </c>
      <c r="G7892" s="3">
        <f>YEAR(Table1[[#This Row],[Order Date New]])</f>
        <v>2017</v>
      </c>
      <c r="H7892" s="3">
        <f>MONTH(Table1[[#This Row],[Order Date New]])</f>
        <v>5</v>
      </c>
      <c r="I7892" t="s">
        <v>1718</v>
      </c>
      <c r="J7892" t="s">
        <v>15</v>
      </c>
      <c r="K7892" t="s">
        <v>11</v>
      </c>
      <c r="L7892" t="s">
        <v>20</v>
      </c>
      <c r="M7892" t="s">
        <v>125</v>
      </c>
      <c r="N7892" s="2">
        <v>3.56</v>
      </c>
      <c r="O7892" s="3">
        <v>3</v>
      </c>
      <c r="P7892" s="2">
        <v>-6.24</v>
      </c>
    </row>
    <row r="7893" spans="1:16" x14ac:dyDescent="0.35">
      <c r="A7893" t="s">
        <v>3309</v>
      </c>
      <c r="B7893" t="str">
        <f>LEFT(Table1[[#This Row],[Order Date]],2)</f>
        <v>28</v>
      </c>
      <c r="C7893" t="str">
        <f>MID(Table1[[#This Row],[Order Date]],4,2)</f>
        <v>05</v>
      </c>
      <c r="D7893" t="str">
        <f>RIGHT(Table1[[#This Row],[Order Date]],4)</f>
        <v>2017</v>
      </c>
      <c r="E7893" s="1">
        <f>DATE(Table1[[#This Row],[Column3]],Table1[[#This Row],[Column2]],Table1[[#This Row],[Column1]])</f>
        <v>42883</v>
      </c>
      <c r="F7893" s="1">
        <f>DATE(Table1[[#This Row],[Column3]],Table1[[#This Row],[Column2]],Table1[[#This Row],[Column1]])</f>
        <v>42883</v>
      </c>
      <c r="G7893" s="3">
        <f>YEAR(Table1[[#This Row],[Order Date New]])</f>
        <v>2017</v>
      </c>
      <c r="H7893" s="3">
        <f>MONTH(Table1[[#This Row],[Order Date New]])</f>
        <v>5</v>
      </c>
      <c r="I7893" t="s">
        <v>1769</v>
      </c>
      <c r="J7893" t="s">
        <v>101</v>
      </c>
      <c r="K7893" t="s">
        <v>39</v>
      </c>
      <c r="L7893" t="s">
        <v>40</v>
      </c>
      <c r="M7893" t="s">
        <v>1633</v>
      </c>
      <c r="N7893" s="2">
        <v>195.96</v>
      </c>
      <c r="O7893" s="3">
        <v>5</v>
      </c>
      <c r="P7893" s="2">
        <v>19.600000000000001</v>
      </c>
    </row>
    <row r="7894" spans="1:16" x14ac:dyDescent="0.35">
      <c r="A7894" t="s">
        <v>3309</v>
      </c>
      <c r="B7894" t="str">
        <f>LEFT(Table1[[#This Row],[Order Date]],2)</f>
        <v>28</v>
      </c>
      <c r="C7894" t="str">
        <f>MID(Table1[[#This Row],[Order Date]],4,2)</f>
        <v>05</v>
      </c>
      <c r="D7894" t="str">
        <f>RIGHT(Table1[[#This Row],[Order Date]],4)</f>
        <v>2017</v>
      </c>
      <c r="E7894" s="1">
        <f>DATE(Table1[[#This Row],[Column3]],Table1[[#This Row],[Column2]],Table1[[#This Row],[Column1]])</f>
        <v>42883</v>
      </c>
      <c r="F7894" s="1">
        <f>DATE(Table1[[#This Row],[Column3]],Table1[[#This Row],[Column2]],Table1[[#This Row],[Column1]])</f>
        <v>42883</v>
      </c>
      <c r="G7894" s="3">
        <f>YEAR(Table1[[#This Row],[Order Date New]])</f>
        <v>2017</v>
      </c>
      <c r="H7894" s="3">
        <f>MONTH(Table1[[#This Row],[Order Date New]])</f>
        <v>5</v>
      </c>
      <c r="I7894" t="s">
        <v>1769</v>
      </c>
      <c r="J7894" t="s">
        <v>101</v>
      </c>
      <c r="K7894" t="s">
        <v>11</v>
      </c>
      <c r="L7894" t="s">
        <v>12</v>
      </c>
      <c r="M7894" t="s">
        <v>2976</v>
      </c>
      <c r="N7894" s="2">
        <v>15.55</v>
      </c>
      <c r="O7894" s="3">
        <v>3</v>
      </c>
      <c r="P7894" s="2">
        <v>5.44</v>
      </c>
    </row>
    <row r="7895" spans="1:16" x14ac:dyDescent="0.35">
      <c r="A7895" t="s">
        <v>3309</v>
      </c>
      <c r="B7895" t="str">
        <f>LEFT(Table1[[#This Row],[Order Date]],2)</f>
        <v>28</v>
      </c>
      <c r="C7895" t="str">
        <f>MID(Table1[[#This Row],[Order Date]],4,2)</f>
        <v>05</v>
      </c>
      <c r="D7895" t="str">
        <f>RIGHT(Table1[[#This Row],[Order Date]],4)</f>
        <v>2017</v>
      </c>
      <c r="E7895" s="1">
        <f>DATE(Table1[[#This Row],[Column3]],Table1[[#This Row],[Column2]],Table1[[#This Row],[Column1]])</f>
        <v>42883</v>
      </c>
      <c r="F7895" s="1">
        <f>DATE(Table1[[#This Row],[Column3]],Table1[[#This Row],[Column2]],Table1[[#This Row],[Column1]])</f>
        <v>42883</v>
      </c>
      <c r="G7895" s="3">
        <f>YEAR(Table1[[#This Row],[Order Date New]])</f>
        <v>2017</v>
      </c>
      <c r="H7895" s="3">
        <f>MONTH(Table1[[#This Row],[Order Date New]])</f>
        <v>5</v>
      </c>
      <c r="I7895" t="s">
        <v>1769</v>
      </c>
      <c r="J7895" t="s">
        <v>101</v>
      </c>
      <c r="K7895" t="s">
        <v>39</v>
      </c>
      <c r="L7895" t="s">
        <v>52</v>
      </c>
      <c r="M7895" t="s">
        <v>1239</v>
      </c>
      <c r="N7895" s="2">
        <v>271.97000000000003</v>
      </c>
      <c r="O7895" s="3">
        <v>4</v>
      </c>
      <c r="P7895" s="2">
        <v>54.39</v>
      </c>
    </row>
    <row r="7896" spans="1:16" x14ac:dyDescent="0.35">
      <c r="A7896" t="s">
        <v>3309</v>
      </c>
      <c r="B7896" t="str">
        <f>LEFT(Table1[[#This Row],[Order Date]],2)</f>
        <v>28</v>
      </c>
      <c r="C7896" t="str">
        <f>MID(Table1[[#This Row],[Order Date]],4,2)</f>
        <v>05</v>
      </c>
      <c r="D7896" t="str">
        <f>RIGHT(Table1[[#This Row],[Order Date]],4)</f>
        <v>2017</v>
      </c>
      <c r="E7896" s="1">
        <f>DATE(Table1[[#This Row],[Column3]],Table1[[#This Row],[Column2]],Table1[[#This Row],[Column1]])</f>
        <v>42883</v>
      </c>
      <c r="F7896" s="1">
        <f>DATE(Table1[[#This Row],[Column3]],Table1[[#This Row],[Column2]],Table1[[#This Row],[Column1]])</f>
        <v>42883</v>
      </c>
      <c r="G7896" s="3">
        <f>YEAR(Table1[[#This Row],[Order Date New]])</f>
        <v>2017</v>
      </c>
      <c r="H7896" s="3">
        <f>MONTH(Table1[[#This Row],[Order Date New]])</f>
        <v>5</v>
      </c>
      <c r="I7896" t="s">
        <v>1901</v>
      </c>
      <c r="J7896" t="s">
        <v>573</v>
      </c>
      <c r="K7896" t="s">
        <v>34</v>
      </c>
      <c r="L7896" t="s">
        <v>47</v>
      </c>
      <c r="M7896" t="s">
        <v>397</v>
      </c>
      <c r="N7896" s="2">
        <v>27.46</v>
      </c>
      <c r="O7896" s="3">
        <v>2</v>
      </c>
      <c r="P7896" s="2">
        <v>9.89</v>
      </c>
    </row>
    <row r="7897" spans="1:16" x14ac:dyDescent="0.35">
      <c r="A7897" t="s">
        <v>3309</v>
      </c>
      <c r="B7897" t="str">
        <f>LEFT(Table1[[#This Row],[Order Date]],2)</f>
        <v>28</v>
      </c>
      <c r="C7897" t="str">
        <f>MID(Table1[[#This Row],[Order Date]],4,2)</f>
        <v>05</v>
      </c>
      <c r="D7897" t="str">
        <f>RIGHT(Table1[[#This Row],[Order Date]],4)</f>
        <v>2017</v>
      </c>
      <c r="E7897" s="1">
        <f>DATE(Table1[[#This Row],[Column3]],Table1[[#This Row],[Column2]],Table1[[#This Row],[Column1]])</f>
        <v>42883</v>
      </c>
      <c r="F7897" s="1">
        <f>DATE(Table1[[#This Row],[Column3]],Table1[[#This Row],[Column2]],Table1[[#This Row],[Column1]])</f>
        <v>42883</v>
      </c>
      <c r="G7897" s="3">
        <f>YEAR(Table1[[#This Row],[Order Date New]])</f>
        <v>2017</v>
      </c>
      <c r="H7897" s="3">
        <f>MONTH(Table1[[#This Row],[Order Date New]])</f>
        <v>5</v>
      </c>
      <c r="I7897" t="s">
        <v>1901</v>
      </c>
      <c r="J7897" t="s">
        <v>573</v>
      </c>
      <c r="K7897" t="s">
        <v>11</v>
      </c>
      <c r="L7897" t="s">
        <v>97</v>
      </c>
      <c r="M7897" t="s">
        <v>1394</v>
      </c>
      <c r="N7897" s="2">
        <v>125.13</v>
      </c>
      <c r="O7897" s="3">
        <v>3</v>
      </c>
      <c r="P7897" s="2">
        <v>36.29</v>
      </c>
    </row>
    <row r="7898" spans="1:16" x14ac:dyDescent="0.35">
      <c r="A7898" t="s">
        <v>3309</v>
      </c>
      <c r="B7898" t="str">
        <f>LEFT(Table1[[#This Row],[Order Date]],2)</f>
        <v>28</v>
      </c>
      <c r="C7898" t="str">
        <f>MID(Table1[[#This Row],[Order Date]],4,2)</f>
        <v>05</v>
      </c>
      <c r="D7898" t="str">
        <f>RIGHT(Table1[[#This Row],[Order Date]],4)</f>
        <v>2017</v>
      </c>
      <c r="E7898" s="1">
        <f>DATE(Table1[[#This Row],[Column3]],Table1[[#This Row],[Column2]],Table1[[#This Row],[Column1]])</f>
        <v>42883</v>
      </c>
      <c r="F7898" s="1">
        <f>DATE(Table1[[#This Row],[Column3]],Table1[[#This Row],[Column2]],Table1[[#This Row],[Column1]])</f>
        <v>42883</v>
      </c>
      <c r="G7898" s="3">
        <f>YEAR(Table1[[#This Row],[Order Date New]])</f>
        <v>2017</v>
      </c>
      <c r="H7898" s="3">
        <f>MONTH(Table1[[#This Row],[Order Date New]])</f>
        <v>5</v>
      </c>
      <c r="I7898" t="s">
        <v>1571</v>
      </c>
      <c r="J7898" t="s">
        <v>79</v>
      </c>
      <c r="K7898" t="s">
        <v>11</v>
      </c>
      <c r="L7898" t="s">
        <v>12</v>
      </c>
      <c r="M7898" t="s">
        <v>2536</v>
      </c>
      <c r="N7898" s="2">
        <v>13.87</v>
      </c>
      <c r="O7898" s="3">
        <v>3</v>
      </c>
      <c r="P7898" s="2">
        <v>5.03</v>
      </c>
    </row>
    <row r="7899" spans="1:16" x14ac:dyDescent="0.35">
      <c r="A7899" t="s">
        <v>3309</v>
      </c>
      <c r="B7899" t="str">
        <f>LEFT(Table1[[#This Row],[Order Date]],2)</f>
        <v>28</v>
      </c>
      <c r="C7899" t="str">
        <f>MID(Table1[[#This Row],[Order Date]],4,2)</f>
        <v>05</v>
      </c>
      <c r="D7899" t="str">
        <f>RIGHT(Table1[[#This Row],[Order Date]],4)</f>
        <v>2017</v>
      </c>
      <c r="E7899" s="1">
        <f>DATE(Table1[[#This Row],[Column3]],Table1[[#This Row],[Column2]],Table1[[#This Row],[Column1]])</f>
        <v>42883</v>
      </c>
      <c r="F7899" s="1">
        <f>DATE(Table1[[#This Row],[Column3]],Table1[[#This Row],[Column2]],Table1[[#This Row],[Column1]])</f>
        <v>42883</v>
      </c>
      <c r="G7899" s="3">
        <f>YEAR(Table1[[#This Row],[Order Date New]])</f>
        <v>2017</v>
      </c>
      <c r="H7899" s="3">
        <f>MONTH(Table1[[#This Row],[Order Date New]])</f>
        <v>5</v>
      </c>
      <c r="I7899" t="s">
        <v>1571</v>
      </c>
      <c r="J7899" t="s">
        <v>79</v>
      </c>
      <c r="K7899" t="s">
        <v>34</v>
      </c>
      <c r="L7899" t="s">
        <v>75</v>
      </c>
      <c r="M7899" t="s">
        <v>2434</v>
      </c>
      <c r="N7899" s="2">
        <v>115.96</v>
      </c>
      <c r="O7899" s="3">
        <v>4</v>
      </c>
      <c r="P7899" s="2">
        <v>-64.94</v>
      </c>
    </row>
    <row r="7900" spans="1:16" x14ac:dyDescent="0.35">
      <c r="A7900" t="s">
        <v>3310</v>
      </c>
      <c r="B7900" t="str">
        <f>LEFT(Table1[[#This Row],[Order Date]],2)</f>
        <v>29</v>
      </c>
      <c r="C7900" t="str">
        <f>MID(Table1[[#This Row],[Order Date]],4,2)</f>
        <v>05</v>
      </c>
      <c r="D7900" t="str">
        <f>RIGHT(Table1[[#This Row],[Order Date]],4)</f>
        <v>2017</v>
      </c>
      <c r="E7900" s="1">
        <f>DATE(Table1[[#This Row],[Column3]],Table1[[#This Row],[Column2]],Table1[[#This Row],[Column1]])</f>
        <v>42884</v>
      </c>
      <c r="F7900" s="1">
        <f>DATE(Table1[[#This Row],[Column3]],Table1[[#This Row],[Column2]],Table1[[#This Row],[Column1]])</f>
        <v>42884</v>
      </c>
      <c r="G7900" s="3">
        <f>YEAR(Table1[[#This Row],[Order Date New]])</f>
        <v>2017</v>
      </c>
      <c r="H7900" s="3">
        <f>MONTH(Table1[[#This Row],[Order Date New]])</f>
        <v>5</v>
      </c>
      <c r="I7900" t="s">
        <v>2118</v>
      </c>
      <c r="J7900" t="s">
        <v>10</v>
      </c>
      <c r="K7900" t="s">
        <v>11</v>
      </c>
      <c r="L7900" t="s">
        <v>12</v>
      </c>
      <c r="M7900" t="s">
        <v>2738</v>
      </c>
      <c r="N7900" s="2">
        <v>25.92</v>
      </c>
      <c r="O7900" s="3">
        <v>5</v>
      </c>
      <c r="P7900" s="2">
        <v>9.4</v>
      </c>
    </row>
    <row r="7901" spans="1:16" x14ac:dyDescent="0.35">
      <c r="A7901" t="s">
        <v>3310</v>
      </c>
      <c r="B7901" t="str">
        <f>LEFT(Table1[[#This Row],[Order Date]],2)</f>
        <v>29</v>
      </c>
      <c r="C7901" t="str">
        <f>MID(Table1[[#This Row],[Order Date]],4,2)</f>
        <v>05</v>
      </c>
      <c r="D7901" t="str">
        <f>RIGHT(Table1[[#This Row],[Order Date]],4)</f>
        <v>2017</v>
      </c>
      <c r="E7901" s="1">
        <f>DATE(Table1[[#This Row],[Column3]],Table1[[#This Row],[Column2]],Table1[[#This Row],[Column1]])</f>
        <v>42884</v>
      </c>
      <c r="F7901" s="1">
        <f>DATE(Table1[[#This Row],[Column3]],Table1[[#This Row],[Column2]],Table1[[#This Row],[Column1]])</f>
        <v>42884</v>
      </c>
      <c r="G7901" s="3">
        <f>YEAR(Table1[[#This Row],[Order Date New]])</f>
        <v>2017</v>
      </c>
      <c r="H7901" s="3">
        <f>MONTH(Table1[[#This Row],[Order Date New]])</f>
        <v>5</v>
      </c>
      <c r="I7901" t="s">
        <v>2118</v>
      </c>
      <c r="J7901" t="s">
        <v>10</v>
      </c>
      <c r="K7901" t="s">
        <v>11</v>
      </c>
      <c r="L7901" t="s">
        <v>18</v>
      </c>
      <c r="M7901" t="s">
        <v>1920</v>
      </c>
      <c r="N7901" s="2">
        <v>53.42</v>
      </c>
      <c r="O7901" s="3">
        <v>3</v>
      </c>
      <c r="P7901" s="2">
        <v>4.67</v>
      </c>
    </row>
    <row r="7902" spans="1:16" x14ac:dyDescent="0.35">
      <c r="A7902" t="s">
        <v>3310</v>
      </c>
      <c r="B7902" t="str">
        <f>LEFT(Table1[[#This Row],[Order Date]],2)</f>
        <v>29</v>
      </c>
      <c r="C7902" t="str">
        <f>MID(Table1[[#This Row],[Order Date]],4,2)</f>
        <v>05</v>
      </c>
      <c r="D7902" t="str">
        <f>RIGHT(Table1[[#This Row],[Order Date]],4)</f>
        <v>2017</v>
      </c>
      <c r="E7902" s="1">
        <f>DATE(Table1[[#This Row],[Column3]],Table1[[#This Row],[Column2]],Table1[[#This Row],[Column1]])</f>
        <v>42884</v>
      </c>
      <c r="F7902" s="1">
        <f>DATE(Table1[[#This Row],[Column3]],Table1[[#This Row],[Column2]],Table1[[#This Row],[Column1]])</f>
        <v>42884</v>
      </c>
      <c r="G7902" s="3">
        <f>YEAR(Table1[[#This Row],[Order Date New]])</f>
        <v>2017</v>
      </c>
      <c r="H7902" s="3">
        <f>MONTH(Table1[[#This Row],[Order Date New]])</f>
        <v>5</v>
      </c>
      <c r="I7902" t="s">
        <v>2853</v>
      </c>
      <c r="J7902" t="s">
        <v>10</v>
      </c>
      <c r="K7902" t="s">
        <v>34</v>
      </c>
      <c r="L7902" t="s">
        <v>47</v>
      </c>
      <c r="M7902" t="s">
        <v>3004</v>
      </c>
      <c r="N7902" s="2">
        <v>65.42</v>
      </c>
      <c r="O7902" s="3">
        <v>4</v>
      </c>
      <c r="P7902" s="2">
        <v>-52.34</v>
      </c>
    </row>
    <row r="7903" spans="1:16" x14ac:dyDescent="0.35">
      <c r="A7903" t="s">
        <v>3310</v>
      </c>
      <c r="B7903" t="str">
        <f>LEFT(Table1[[#This Row],[Order Date]],2)</f>
        <v>29</v>
      </c>
      <c r="C7903" t="str">
        <f>MID(Table1[[#This Row],[Order Date]],4,2)</f>
        <v>05</v>
      </c>
      <c r="D7903" t="str">
        <f>RIGHT(Table1[[#This Row],[Order Date]],4)</f>
        <v>2017</v>
      </c>
      <c r="E7903" s="1">
        <f>DATE(Table1[[#This Row],[Column3]],Table1[[#This Row],[Column2]],Table1[[#This Row],[Column1]])</f>
        <v>42884</v>
      </c>
      <c r="F7903" s="1">
        <f>DATE(Table1[[#This Row],[Column3]],Table1[[#This Row],[Column2]],Table1[[#This Row],[Column1]])</f>
        <v>42884</v>
      </c>
      <c r="G7903" s="3">
        <f>YEAR(Table1[[#This Row],[Order Date New]])</f>
        <v>2017</v>
      </c>
      <c r="H7903" s="3">
        <f>MONTH(Table1[[#This Row],[Order Date New]])</f>
        <v>5</v>
      </c>
      <c r="I7903" t="s">
        <v>2168</v>
      </c>
      <c r="J7903" t="s">
        <v>1091</v>
      </c>
      <c r="K7903" t="s">
        <v>11</v>
      </c>
      <c r="L7903" t="s">
        <v>43</v>
      </c>
      <c r="M7903" t="s">
        <v>259</v>
      </c>
      <c r="N7903" s="2">
        <v>23.55</v>
      </c>
      <c r="O7903" s="3">
        <v>5</v>
      </c>
      <c r="P7903" s="2">
        <v>1.18</v>
      </c>
    </row>
    <row r="7904" spans="1:16" x14ac:dyDescent="0.35">
      <c r="A7904" t="s">
        <v>3310</v>
      </c>
      <c r="B7904" t="str">
        <f>LEFT(Table1[[#This Row],[Order Date]],2)</f>
        <v>29</v>
      </c>
      <c r="C7904" t="str">
        <f>MID(Table1[[#This Row],[Order Date]],4,2)</f>
        <v>05</v>
      </c>
      <c r="D7904" t="str">
        <f>RIGHT(Table1[[#This Row],[Order Date]],4)</f>
        <v>2017</v>
      </c>
      <c r="E7904" s="1">
        <f>DATE(Table1[[#This Row],[Column3]],Table1[[#This Row],[Column2]],Table1[[#This Row],[Column1]])</f>
        <v>42884</v>
      </c>
      <c r="F7904" s="1">
        <f>DATE(Table1[[#This Row],[Column3]],Table1[[#This Row],[Column2]],Table1[[#This Row],[Column1]])</f>
        <v>42884</v>
      </c>
      <c r="G7904" s="3">
        <f>YEAR(Table1[[#This Row],[Order Date New]])</f>
        <v>2017</v>
      </c>
      <c r="H7904" s="3">
        <f>MONTH(Table1[[#This Row],[Order Date New]])</f>
        <v>5</v>
      </c>
      <c r="I7904" t="s">
        <v>1767</v>
      </c>
      <c r="J7904" t="s">
        <v>138</v>
      </c>
      <c r="K7904" t="s">
        <v>11</v>
      </c>
      <c r="L7904" t="s">
        <v>20</v>
      </c>
      <c r="M7904" t="s">
        <v>1245</v>
      </c>
      <c r="N7904" s="2">
        <v>43.41</v>
      </c>
      <c r="O7904" s="3">
        <v>1</v>
      </c>
      <c r="P7904" s="2">
        <v>19.97</v>
      </c>
    </row>
    <row r="7905" spans="1:16" x14ac:dyDescent="0.35">
      <c r="A7905" t="s">
        <v>3310</v>
      </c>
      <c r="B7905" t="str">
        <f>LEFT(Table1[[#This Row],[Order Date]],2)</f>
        <v>29</v>
      </c>
      <c r="C7905" t="str">
        <f>MID(Table1[[#This Row],[Order Date]],4,2)</f>
        <v>05</v>
      </c>
      <c r="D7905" t="str">
        <f>RIGHT(Table1[[#This Row],[Order Date]],4)</f>
        <v>2017</v>
      </c>
      <c r="E7905" s="1">
        <f>DATE(Table1[[#This Row],[Column3]],Table1[[#This Row],[Column2]],Table1[[#This Row],[Column1]])</f>
        <v>42884</v>
      </c>
      <c r="F7905" s="1">
        <f>DATE(Table1[[#This Row],[Column3]],Table1[[#This Row],[Column2]],Table1[[#This Row],[Column1]])</f>
        <v>42884</v>
      </c>
      <c r="G7905" s="3">
        <f>YEAR(Table1[[#This Row],[Order Date New]])</f>
        <v>2017</v>
      </c>
      <c r="H7905" s="3">
        <f>MONTH(Table1[[#This Row],[Order Date New]])</f>
        <v>5</v>
      </c>
      <c r="I7905" t="s">
        <v>1767</v>
      </c>
      <c r="J7905" t="s">
        <v>138</v>
      </c>
      <c r="K7905" t="s">
        <v>34</v>
      </c>
      <c r="L7905" t="s">
        <v>47</v>
      </c>
      <c r="M7905" t="s">
        <v>306</v>
      </c>
      <c r="N7905" s="2">
        <v>6.24</v>
      </c>
      <c r="O7905" s="3">
        <v>3</v>
      </c>
      <c r="P7905" s="2">
        <v>2.62</v>
      </c>
    </row>
    <row r="7906" spans="1:16" x14ac:dyDescent="0.35">
      <c r="A7906" t="s">
        <v>3310</v>
      </c>
      <c r="B7906" t="str">
        <f>LEFT(Table1[[#This Row],[Order Date]],2)</f>
        <v>29</v>
      </c>
      <c r="C7906" t="str">
        <f>MID(Table1[[#This Row],[Order Date]],4,2)</f>
        <v>05</v>
      </c>
      <c r="D7906" t="str">
        <f>RIGHT(Table1[[#This Row],[Order Date]],4)</f>
        <v>2017</v>
      </c>
      <c r="E7906" s="1">
        <f>DATE(Table1[[#This Row],[Column3]],Table1[[#This Row],[Column2]],Table1[[#This Row],[Column1]])</f>
        <v>42884</v>
      </c>
      <c r="F7906" s="1">
        <f>DATE(Table1[[#This Row],[Column3]],Table1[[#This Row],[Column2]],Table1[[#This Row],[Column1]])</f>
        <v>42884</v>
      </c>
      <c r="G7906" s="3">
        <f>YEAR(Table1[[#This Row],[Order Date New]])</f>
        <v>2017</v>
      </c>
      <c r="H7906" s="3">
        <f>MONTH(Table1[[#This Row],[Order Date New]])</f>
        <v>5</v>
      </c>
      <c r="I7906" t="s">
        <v>1767</v>
      </c>
      <c r="J7906" t="s">
        <v>138</v>
      </c>
      <c r="K7906" t="s">
        <v>11</v>
      </c>
      <c r="L7906" t="s">
        <v>97</v>
      </c>
      <c r="M7906" t="s">
        <v>3107</v>
      </c>
      <c r="N7906" s="2">
        <v>465.16</v>
      </c>
      <c r="O7906" s="3">
        <v>2</v>
      </c>
      <c r="P7906" s="2">
        <v>120.94</v>
      </c>
    </row>
    <row r="7907" spans="1:16" x14ac:dyDescent="0.35">
      <c r="A7907" t="s">
        <v>3310</v>
      </c>
      <c r="B7907" t="str">
        <f>LEFT(Table1[[#This Row],[Order Date]],2)</f>
        <v>29</v>
      </c>
      <c r="C7907" t="str">
        <f>MID(Table1[[#This Row],[Order Date]],4,2)</f>
        <v>05</v>
      </c>
      <c r="D7907" t="str">
        <f>RIGHT(Table1[[#This Row],[Order Date]],4)</f>
        <v>2017</v>
      </c>
      <c r="E7907" s="1">
        <f>DATE(Table1[[#This Row],[Column3]],Table1[[#This Row],[Column2]],Table1[[#This Row],[Column1]])</f>
        <v>42884</v>
      </c>
      <c r="F7907" s="1">
        <f>DATE(Table1[[#This Row],[Column3]],Table1[[#This Row],[Column2]],Table1[[#This Row],[Column1]])</f>
        <v>42884</v>
      </c>
      <c r="G7907" s="3">
        <f>YEAR(Table1[[#This Row],[Order Date New]])</f>
        <v>2017</v>
      </c>
      <c r="H7907" s="3">
        <f>MONTH(Table1[[#This Row],[Order Date New]])</f>
        <v>5</v>
      </c>
      <c r="I7907" t="s">
        <v>1767</v>
      </c>
      <c r="J7907" t="s">
        <v>138</v>
      </c>
      <c r="K7907" t="s">
        <v>11</v>
      </c>
      <c r="L7907" t="s">
        <v>12</v>
      </c>
      <c r="M7907" t="s">
        <v>826</v>
      </c>
      <c r="N7907" s="2">
        <v>7.98</v>
      </c>
      <c r="O7907" s="3">
        <v>1</v>
      </c>
      <c r="P7907" s="2">
        <v>3.99</v>
      </c>
    </row>
    <row r="7908" spans="1:16" x14ac:dyDescent="0.35">
      <c r="A7908" t="s">
        <v>3311</v>
      </c>
      <c r="B7908" t="str">
        <f>LEFT(Table1[[#This Row],[Order Date]],2)</f>
        <v>30</v>
      </c>
      <c r="C7908" t="str">
        <f>MID(Table1[[#This Row],[Order Date]],4,2)</f>
        <v>05</v>
      </c>
      <c r="D7908" t="str">
        <f>RIGHT(Table1[[#This Row],[Order Date]],4)</f>
        <v>2017</v>
      </c>
      <c r="E7908" s="1">
        <f>DATE(Table1[[#This Row],[Column3]],Table1[[#This Row],[Column2]],Table1[[#This Row],[Column1]])</f>
        <v>42885</v>
      </c>
      <c r="F7908" s="1">
        <f>DATE(Table1[[#This Row],[Column3]],Table1[[#This Row],[Column2]],Table1[[#This Row],[Column1]])</f>
        <v>42885</v>
      </c>
      <c r="G7908" s="3">
        <f>YEAR(Table1[[#This Row],[Order Date New]])</f>
        <v>2017</v>
      </c>
      <c r="H7908" s="3">
        <f>MONTH(Table1[[#This Row],[Order Date New]])</f>
        <v>5</v>
      </c>
      <c r="I7908" t="s">
        <v>2407</v>
      </c>
      <c r="J7908" t="s">
        <v>63</v>
      </c>
      <c r="K7908" t="s">
        <v>34</v>
      </c>
      <c r="L7908" t="s">
        <v>75</v>
      </c>
      <c r="M7908" t="s">
        <v>1882</v>
      </c>
      <c r="N7908" s="2">
        <v>241.96</v>
      </c>
      <c r="O7908" s="3">
        <v>2</v>
      </c>
      <c r="P7908" s="2">
        <v>33.869999999999997</v>
      </c>
    </row>
    <row r="7909" spans="1:16" x14ac:dyDescent="0.35">
      <c r="A7909" t="s">
        <v>3311</v>
      </c>
      <c r="B7909" t="str">
        <f>LEFT(Table1[[#This Row],[Order Date]],2)</f>
        <v>30</v>
      </c>
      <c r="C7909" t="str">
        <f>MID(Table1[[#This Row],[Order Date]],4,2)</f>
        <v>05</v>
      </c>
      <c r="D7909" t="str">
        <f>RIGHT(Table1[[#This Row],[Order Date]],4)</f>
        <v>2017</v>
      </c>
      <c r="E7909" s="1">
        <f>DATE(Table1[[#This Row],[Column3]],Table1[[#This Row],[Column2]],Table1[[#This Row],[Column1]])</f>
        <v>42885</v>
      </c>
      <c r="F7909" s="1">
        <f>DATE(Table1[[#This Row],[Column3]],Table1[[#This Row],[Column2]],Table1[[#This Row],[Column1]])</f>
        <v>42885</v>
      </c>
      <c r="G7909" s="3">
        <f>YEAR(Table1[[#This Row],[Order Date New]])</f>
        <v>2017</v>
      </c>
      <c r="H7909" s="3">
        <f>MONTH(Table1[[#This Row],[Order Date New]])</f>
        <v>5</v>
      </c>
      <c r="I7909" t="s">
        <v>2407</v>
      </c>
      <c r="J7909" t="s">
        <v>63</v>
      </c>
      <c r="K7909" t="s">
        <v>11</v>
      </c>
      <c r="L7909" t="s">
        <v>20</v>
      </c>
      <c r="M7909" t="s">
        <v>1963</v>
      </c>
      <c r="N7909" s="2">
        <v>3.89</v>
      </c>
      <c r="O7909" s="3">
        <v>1</v>
      </c>
      <c r="P7909" s="2">
        <v>1.87</v>
      </c>
    </row>
    <row r="7910" spans="1:16" x14ac:dyDescent="0.35">
      <c r="A7910" t="s">
        <v>3311</v>
      </c>
      <c r="B7910" t="str">
        <f>LEFT(Table1[[#This Row],[Order Date]],2)</f>
        <v>30</v>
      </c>
      <c r="C7910" t="str">
        <f>MID(Table1[[#This Row],[Order Date]],4,2)</f>
        <v>05</v>
      </c>
      <c r="D7910" t="str">
        <f>RIGHT(Table1[[#This Row],[Order Date]],4)</f>
        <v>2017</v>
      </c>
      <c r="E7910" s="1">
        <f>DATE(Table1[[#This Row],[Column3]],Table1[[#This Row],[Column2]],Table1[[#This Row],[Column1]])</f>
        <v>42885</v>
      </c>
      <c r="F7910" s="1">
        <f>DATE(Table1[[#This Row],[Column3]],Table1[[#This Row],[Column2]],Table1[[#This Row],[Column1]])</f>
        <v>42885</v>
      </c>
      <c r="G7910" s="3">
        <f>YEAR(Table1[[#This Row],[Order Date New]])</f>
        <v>2017</v>
      </c>
      <c r="H7910" s="3">
        <f>MONTH(Table1[[#This Row],[Order Date New]])</f>
        <v>5</v>
      </c>
      <c r="I7910" t="s">
        <v>2407</v>
      </c>
      <c r="J7910" t="s">
        <v>63</v>
      </c>
      <c r="K7910" t="s">
        <v>34</v>
      </c>
      <c r="L7910" t="s">
        <v>47</v>
      </c>
      <c r="M7910" t="s">
        <v>955</v>
      </c>
      <c r="N7910" s="2">
        <v>8.01</v>
      </c>
      <c r="O7910" s="3">
        <v>3</v>
      </c>
      <c r="P7910" s="2">
        <v>3.04</v>
      </c>
    </row>
    <row r="7911" spans="1:16" x14ac:dyDescent="0.35">
      <c r="A7911" t="s">
        <v>3311</v>
      </c>
      <c r="B7911" t="str">
        <f>LEFT(Table1[[#This Row],[Order Date]],2)</f>
        <v>30</v>
      </c>
      <c r="C7911" t="str">
        <f>MID(Table1[[#This Row],[Order Date]],4,2)</f>
        <v>05</v>
      </c>
      <c r="D7911" t="str">
        <f>RIGHT(Table1[[#This Row],[Order Date]],4)</f>
        <v>2017</v>
      </c>
      <c r="E7911" s="1">
        <f>DATE(Table1[[#This Row],[Column3]],Table1[[#This Row],[Column2]],Table1[[#This Row],[Column1]])</f>
        <v>42885</v>
      </c>
      <c r="F7911" s="1">
        <f>DATE(Table1[[#This Row],[Column3]],Table1[[#This Row],[Column2]],Table1[[#This Row],[Column1]])</f>
        <v>42885</v>
      </c>
      <c r="G7911" s="3">
        <f>YEAR(Table1[[#This Row],[Order Date New]])</f>
        <v>2017</v>
      </c>
      <c r="H7911" s="3">
        <f>MONTH(Table1[[#This Row],[Order Date New]])</f>
        <v>5</v>
      </c>
      <c r="I7911" t="s">
        <v>2045</v>
      </c>
      <c r="J7911" t="s">
        <v>96</v>
      </c>
      <c r="K7911" t="s">
        <v>39</v>
      </c>
      <c r="L7911" t="s">
        <v>40</v>
      </c>
      <c r="M7911" t="s">
        <v>2145</v>
      </c>
      <c r="N7911" s="2">
        <v>156.79</v>
      </c>
      <c r="O7911" s="3">
        <v>1</v>
      </c>
      <c r="P7911" s="2">
        <v>17.64</v>
      </c>
    </row>
    <row r="7912" spans="1:16" x14ac:dyDescent="0.35">
      <c r="A7912" t="s">
        <v>3311</v>
      </c>
      <c r="B7912" t="str">
        <f>LEFT(Table1[[#This Row],[Order Date]],2)</f>
        <v>30</v>
      </c>
      <c r="C7912" t="str">
        <f>MID(Table1[[#This Row],[Order Date]],4,2)</f>
        <v>05</v>
      </c>
      <c r="D7912" t="str">
        <f>RIGHT(Table1[[#This Row],[Order Date]],4)</f>
        <v>2017</v>
      </c>
      <c r="E7912" s="1">
        <f>DATE(Table1[[#This Row],[Column3]],Table1[[#This Row],[Column2]],Table1[[#This Row],[Column1]])</f>
        <v>42885</v>
      </c>
      <c r="F7912" s="1">
        <f>DATE(Table1[[#This Row],[Column3]],Table1[[#This Row],[Column2]],Table1[[#This Row],[Column1]])</f>
        <v>42885</v>
      </c>
      <c r="G7912" s="3">
        <f>YEAR(Table1[[#This Row],[Order Date New]])</f>
        <v>2017</v>
      </c>
      <c r="H7912" s="3">
        <f>MONTH(Table1[[#This Row],[Order Date New]])</f>
        <v>5</v>
      </c>
      <c r="I7912" t="s">
        <v>2045</v>
      </c>
      <c r="J7912" t="s">
        <v>96</v>
      </c>
      <c r="K7912" t="s">
        <v>39</v>
      </c>
      <c r="L7912" t="s">
        <v>52</v>
      </c>
      <c r="M7912" t="s">
        <v>425</v>
      </c>
      <c r="N7912" s="2">
        <v>35.36</v>
      </c>
      <c r="O7912" s="3">
        <v>2</v>
      </c>
      <c r="P7912" s="2">
        <v>-3.09</v>
      </c>
    </row>
    <row r="7913" spans="1:16" x14ac:dyDescent="0.35">
      <c r="A7913" t="s">
        <v>3311</v>
      </c>
      <c r="B7913" t="str">
        <f>LEFT(Table1[[#This Row],[Order Date]],2)</f>
        <v>30</v>
      </c>
      <c r="C7913" t="str">
        <f>MID(Table1[[#This Row],[Order Date]],4,2)</f>
        <v>05</v>
      </c>
      <c r="D7913" t="str">
        <f>RIGHT(Table1[[#This Row],[Order Date]],4)</f>
        <v>2017</v>
      </c>
      <c r="E7913" s="1">
        <f>DATE(Table1[[#This Row],[Column3]],Table1[[#This Row],[Column2]],Table1[[#This Row],[Column1]])</f>
        <v>42885</v>
      </c>
      <c r="F7913" s="1">
        <f>DATE(Table1[[#This Row],[Column3]],Table1[[#This Row],[Column2]],Table1[[#This Row],[Column1]])</f>
        <v>42885</v>
      </c>
      <c r="G7913" s="3">
        <f>YEAR(Table1[[#This Row],[Order Date New]])</f>
        <v>2017</v>
      </c>
      <c r="H7913" s="3">
        <f>MONTH(Table1[[#This Row],[Order Date New]])</f>
        <v>5</v>
      </c>
      <c r="I7913" t="s">
        <v>2045</v>
      </c>
      <c r="J7913" t="s">
        <v>96</v>
      </c>
      <c r="K7913" t="s">
        <v>34</v>
      </c>
      <c r="L7913" t="s">
        <v>47</v>
      </c>
      <c r="M7913" t="s">
        <v>2519</v>
      </c>
      <c r="N7913" s="2">
        <v>13.59</v>
      </c>
      <c r="O7913" s="3">
        <v>1</v>
      </c>
      <c r="P7913" s="2">
        <v>-0.34</v>
      </c>
    </row>
    <row r="7914" spans="1:16" x14ac:dyDescent="0.35">
      <c r="A7914" t="s">
        <v>3311</v>
      </c>
      <c r="B7914" t="str">
        <f>LEFT(Table1[[#This Row],[Order Date]],2)</f>
        <v>30</v>
      </c>
      <c r="C7914" t="str">
        <f>MID(Table1[[#This Row],[Order Date]],4,2)</f>
        <v>05</v>
      </c>
      <c r="D7914" t="str">
        <f>RIGHT(Table1[[#This Row],[Order Date]],4)</f>
        <v>2017</v>
      </c>
      <c r="E7914" s="1">
        <f>DATE(Table1[[#This Row],[Column3]],Table1[[#This Row],[Column2]],Table1[[#This Row],[Column1]])</f>
        <v>42885</v>
      </c>
      <c r="F7914" s="1">
        <f>DATE(Table1[[#This Row],[Column3]],Table1[[#This Row],[Column2]],Table1[[#This Row],[Column1]])</f>
        <v>42885</v>
      </c>
      <c r="G7914" s="3">
        <f>YEAR(Table1[[#This Row],[Order Date New]])</f>
        <v>2017</v>
      </c>
      <c r="H7914" s="3">
        <f>MONTH(Table1[[#This Row],[Order Date New]])</f>
        <v>5</v>
      </c>
      <c r="I7914" t="s">
        <v>1533</v>
      </c>
      <c r="J7914" t="s">
        <v>27</v>
      </c>
      <c r="K7914" t="s">
        <v>11</v>
      </c>
      <c r="L7914" t="s">
        <v>12</v>
      </c>
      <c r="M7914" t="s">
        <v>3057</v>
      </c>
      <c r="N7914" s="2">
        <v>37.520000000000003</v>
      </c>
      <c r="O7914" s="3">
        <v>4</v>
      </c>
      <c r="P7914" s="2">
        <v>18.010000000000002</v>
      </c>
    </row>
    <row r="7915" spans="1:16" x14ac:dyDescent="0.35">
      <c r="A7915" t="s">
        <v>3311</v>
      </c>
      <c r="B7915" t="str">
        <f>LEFT(Table1[[#This Row],[Order Date]],2)</f>
        <v>30</v>
      </c>
      <c r="C7915" t="str">
        <f>MID(Table1[[#This Row],[Order Date]],4,2)</f>
        <v>05</v>
      </c>
      <c r="D7915" t="str">
        <f>RIGHT(Table1[[#This Row],[Order Date]],4)</f>
        <v>2017</v>
      </c>
      <c r="E7915" s="1">
        <f>DATE(Table1[[#This Row],[Column3]],Table1[[#This Row],[Column2]],Table1[[#This Row],[Column1]])</f>
        <v>42885</v>
      </c>
      <c r="F7915" s="1">
        <f>DATE(Table1[[#This Row],[Column3]],Table1[[#This Row],[Column2]],Table1[[#This Row],[Column1]])</f>
        <v>42885</v>
      </c>
      <c r="G7915" s="3">
        <f>YEAR(Table1[[#This Row],[Order Date New]])</f>
        <v>2017</v>
      </c>
      <c r="H7915" s="3">
        <f>MONTH(Table1[[#This Row],[Order Date New]])</f>
        <v>5</v>
      </c>
      <c r="I7915" t="s">
        <v>302</v>
      </c>
      <c r="J7915" t="s">
        <v>10</v>
      </c>
      <c r="K7915" t="s">
        <v>34</v>
      </c>
      <c r="L7915" t="s">
        <v>75</v>
      </c>
      <c r="M7915" t="s">
        <v>2135</v>
      </c>
      <c r="N7915" s="2">
        <v>204.67</v>
      </c>
      <c r="O7915" s="3">
        <v>1</v>
      </c>
      <c r="P7915" s="2">
        <v>-6.02</v>
      </c>
    </row>
    <row r="7916" spans="1:16" x14ac:dyDescent="0.35">
      <c r="A7916" t="s">
        <v>3311</v>
      </c>
      <c r="B7916" t="str">
        <f>LEFT(Table1[[#This Row],[Order Date]],2)</f>
        <v>30</v>
      </c>
      <c r="C7916" t="str">
        <f>MID(Table1[[#This Row],[Order Date]],4,2)</f>
        <v>05</v>
      </c>
      <c r="D7916" t="str">
        <f>RIGHT(Table1[[#This Row],[Order Date]],4)</f>
        <v>2017</v>
      </c>
      <c r="E7916" s="1">
        <f>DATE(Table1[[#This Row],[Column3]],Table1[[#This Row],[Column2]],Table1[[#This Row],[Column1]])</f>
        <v>42885</v>
      </c>
      <c r="F7916" s="1">
        <f>DATE(Table1[[#This Row],[Column3]],Table1[[#This Row],[Column2]],Table1[[#This Row],[Column1]])</f>
        <v>42885</v>
      </c>
      <c r="G7916" s="3">
        <f>YEAR(Table1[[#This Row],[Order Date New]])</f>
        <v>2017</v>
      </c>
      <c r="H7916" s="3">
        <f>MONTH(Table1[[#This Row],[Order Date New]])</f>
        <v>5</v>
      </c>
      <c r="I7916" t="s">
        <v>308</v>
      </c>
      <c r="J7916" t="s">
        <v>27</v>
      </c>
      <c r="K7916" t="s">
        <v>11</v>
      </c>
      <c r="L7916" t="s">
        <v>24</v>
      </c>
      <c r="M7916" t="s">
        <v>972</v>
      </c>
      <c r="N7916" s="2">
        <v>35.1</v>
      </c>
      <c r="O7916" s="3">
        <v>6</v>
      </c>
      <c r="P7916" s="2">
        <v>10.18</v>
      </c>
    </row>
    <row r="7917" spans="1:16" x14ac:dyDescent="0.35">
      <c r="A7917" s="1"/>
      <c r="E7917" s="1" t="e">
        <f>DATE(Table1[[#This Row],[Column3]],Table1[[#This Row],[Column2]],Table1[[#This Row],[Column1]])</f>
        <v>#NUM!</v>
      </c>
      <c r="F7917" s="1">
        <v>42887</v>
      </c>
      <c r="G7917" s="3">
        <f>YEAR(Table1[[#This Row],[Order Date New]])</f>
        <v>2017</v>
      </c>
      <c r="H7917" s="3">
        <f>MONTH(Table1[[#This Row],[Order Date New]])</f>
        <v>6</v>
      </c>
      <c r="I7917" t="s">
        <v>998</v>
      </c>
      <c r="J7917" t="s">
        <v>529</v>
      </c>
      <c r="K7917" t="s">
        <v>11</v>
      </c>
      <c r="L7917" t="s">
        <v>20</v>
      </c>
      <c r="M7917" t="s">
        <v>203</v>
      </c>
      <c r="N7917" s="2">
        <v>33.74</v>
      </c>
      <c r="O7917" s="3">
        <v>7</v>
      </c>
      <c r="P7917" s="2">
        <v>15.52</v>
      </c>
    </row>
    <row r="7918" spans="1:16" x14ac:dyDescent="0.35">
      <c r="A7918" s="1"/>
      <c r="E7918" s="1" t="e">
        <f>DATE(Table1[[#This Row],[Column3]],Table1[[#This Row],[Column2]],Table1[[#This Row],[Column1]])</f>
        <v>#NUM!</v>
      </c>
      <c r="F7918" s="1">
        <v>42888</v>
      </c>
      <c r="G7918" s="3">
        <f>YEAR(Table1[[#This Row],[Order Date New]])</f>
        <v>2017</v>
      </c>
      <c r="H7918" s="3">
        <f>MONTH(Table1[[#This Row],[Order Date New]])</f>
        <v>6</v>
      </c>
      <c r="I7918" t="s">
        <v>114</v>
      </c>
      <c r="J7918" t="s">
        <v>55</v>
      </c>
      <c r="K7918" t="s">
        <v>34</v>
      </c>
      <c r="L7918" t="s">
        <v>75</v>
      </c>
      <c r="M7918" t="s">
        <v>1790</v>
      </c>
      <c r="N7918" s="2">
        <v>359.97</v>
      </c>
      <c r="O7918" s="3">
        <v>3</v>
      </c>
      <c r="P7918" s="2">
        <v>79.19</v>
      </c>
    </row>
    <row r="7919" spans="1:16" x14ac:dyDescent="0.35">
      <c r="A7919" s="1"/>
      <c r="E7919" s="1" t="e">
        <f>DATE(Table1[[#This Row],[Column3]],Table1[[#This Row],[Column2]],Table1[[#This Row],[Column1]])</f>
        <v>#NUM!</v>
      </c>
      <c r="F7919" s="1">
        <v>42888</v>
      </c>
      <c r="G7919" s="3">
        <f>YEAR(Table1[[#This Row],[Order Date New]])</f>
        <v>2017</v>
      </c>
      <c r="H7919" s="3">
        <f>MONTH(Table1[[#This Row],[Order Date New]])</f>
        <v>6</v>
      </c>
      <c r="I7919" t="s">
        <v>2844</v>
      </c>
      <c r="J7919" t="s">
        <v>161</v>
      </c>
      <c r="K7919" t="s">
        <v>34</v>
      </c>
      <c r="L7919" t="s">
        <v>75</v>
      </c>
      <c r="M7919" t="s">
        <v>2135</v>
      </c>
      <c r="N7919" s="2">
        <v>240.78</v>
      </c>
      <c r="O7919" s="3">
        <v>1</v>
      </c>
      <c r="P7919" s="2">
        <v>30.1</v>
      </c>
    </row>
    <row r="7920" spans="1:16" x14ac:dyDescent="0.35">
      <c r="A7920" s="1"/>
      <c r="E7920" s="1" t="e">
        <f>DATE(Table1[[#This Row],[Column3]],Table1[[#This Row],[Column2]],Table1[[#This Row],[Column1]])</f>
        <v>#NUM!</v>
      </c>
      <c r="F7920" s="1">
        <v>42888</v>
      </c>
      <c r="G7920" s="3">
        <f>YEAR(Table1[[#This Row],[Order Date New]])</f>
        <v>2017</v>
      </c>
      <c r="H7920" s="3">
        <f>MONTH(Table1[[#This Row],[Order Date New]])</f>
        <v>6</v>
      </c>
      <c r="I7920" t="s">
        <v>1597</v>
      </c>
      <c r="J7920" t="s">
        <v>161</v>
      </c>
      <c r="K7920" t="s">
        <v>39</v>
      </c>
      <c r="L7920" t="s">
        <v>40</v>
      </c>
      <c r="M7920" t="s">
        <v>823</v>
      </c>
      <c r="N7920" s="2">
        <v>227.46</v>
      </c>
      <c r="O7920" s="3">
        <v>6</v>
      </c>
      <c r="P7920" s="2">
        <v>65.959999999999994</v>
      </c>
    </row>
    <row r="7921" spans="1:16" x14ac:dyDescent="0.35">
      <c r="A7921" s="1"/>
      <c r="E7921" s="1" t="e">
        <f>DATE(Table1[[#This Row],[Column3]],Table1[[#This Row],[Column2]],Table1[[#This Row],[Column1]])</f>
        <v>#NUM!</v>
      </c>
      <c r="F7921" s="1">
        <v>42888</v>
      </c>
      <c r="G7921" s="3">
        <f>YEAR(Table1[[#This Row],[Order Date New]])</f>
        <v>2017</v>
      </c>
      <c r="H7921" s="3">
        <f>MONTH(Table1[[#This Row],[Order Date New]])</f>
        <v>6</v>
      </c>
      <c r="I7921" t="s">
        <v>1597</v>
      </c>
      <c r="J7921" t="s">
        <v>161</v>
      </c>
      <c r="K7921" t="s">
        <v>11</v>
      </c>
      <c r="L7921" t="s">
        <v>20</v>
      </c>
      <c r="M7921" t="s">
        <v>2948</v>
      </c>
      <c r="N7921" s="2">
        <v>46.24</v>
      </c>
      <c r="O7921" s="3">
        <v>4</v>
      </c>
      <c r="P7921" s="2">
        <v>15.61</v>
      </c>
    </row>
    <row r="7922" spans="1:16" x14ac:dyDescent="0.35">
      <c r="A7922" s="1"/>
      <c r="E7922" s="1" t="e">
        <f>DATE(Table1[[#This Row],[Column3]],Table1[[#This Row],[Column2]],Table1[[#This Row],[Column1]])</f>
        <v>#NUM!</v>
      </c>
      <c r="F7922" s="1">
        <v>42888</v>
      </c>
      <c r="G7922" s="3">
        <f>YEAR(Table1[[#This Row],[Order Date New]])</f>
        <v>2017</v>
      </c>
      <c r="H7922" s="3">
        <f>MONTH(Table1[[#This Row],[Order Date New]])</f>
        <v>6</v>
      </c>
      <c r="I7922" t="s">
        <v>2377</v>
      </c>
      <c r="J7922" t="s">
        <v>27</v>
      </c>
      <c r="K7922" t="s">
        <v>11</v>
      </c>
      <c r="L7922" t="s">
        <v>12</v>
      </c>
      <c r="M7922" t="s">
        <v>483</v>
      </c>
      <c r="N7922" s="2">
        <v>29.9</v>
      </c>
      <c r="O7922" s="3">
        <v>5</v>
      </c>
      <c r="P7922" s="2">
        <v>13.46</v>
      </c>
    </row>
    <row r="7923" spans="1:16" x14ac:dyDescent="0.35">
      <c r="A7923" s="1"/>
      <c r="E7923" s="1" t="e">
        <f>DATE(Table1[[#This Row],[Column3]],Table1[[#This Row],[Column2]],Table1[[#This Row],[Column1]])</f>
        <v>#NUM!</v>
      </c>
      <c r="F7923" s="1">
        <v>42889</v>
      </c>
      <c r="G7923" s="3">
        <f>YEAR(Table1[[#This Row],[Order Date New]])</f>
        <v>2017</v>
      </c>
      <c r="H7923" s="3">
        <f>MONTH(Table1[[#This Row],[Order Date New]])</f>
        <v>6</v>
      </c>
      <c r="I7923" t="s">
        <v>3241</v>
      </c>
      <c r="J7923" t="s">
        <v>161</v>
      </c>
      <c r="K7923" t="s">
        <v>11</v>
      </c>
      <c r="L7923" t="s">
        <v>12</v>
      </c>
      <c r="M7923" t="s">
        <v>2180</v>
      </c>
      <c r="N7923" s="2">
        <v>26.38</v>
      </c>
      <c r="O7923" s="3">
        <v>1</v>
      </c>
      <c r="P7923" s="2">
        <v>12.13</v>
      </c>
    </row>
    <row r="7924" spans="1:16" x14ac:dyDescent="0.35">
      <c r="A7924" s="1"/>
      <c r="E7924" s="1" t="e">
        <f>DATE(Table1[[#This Row],[Column3]],Table1[[#This Row],[Column2]],Table1[[#This Row],[Column1]])</f>
        <v>#NUM!</v>
      </c>
      <c r="F7924" s="1">
        <v>42889</v>
      </c>
      <c r="G7924" s="3">
        <f>YEAR(Table1[[#This Row],[Order Date New]])</f>
        <v>2017</v>
      </c>
      <c r="H7924" s="3">
        <f>MONTH(Table1[[#This Row],[Order Date New]])</f>
        <v>6</v>
      </c>
      <c r="I7924" t="s">
        <v>3241</v>
      </c>
      <c r="J7924" t="s">
        <v>161</v>
      </c>
      <c r="K7924" t="s">
        <v>34</v>
      </c>
      <c r="L7924" t="s">
        <v>47</v>
      </c>
      <c r="M7924" t="s">
        <v>2015</v>
      </c>
      <c r="N7924" s="2">
        <v>71.97</v>
      </c>
      <c r="O7924" s="3">
        <v>3</v>
      </c>
      <c r="P7924" s="2">
        <v>16.55</v>
      </c>
    </row>
    <row r="7925" spans="1:16" x14ac:dyDescent="0.35">
      <c r="A7925" s="1"/>
      <c r="E7925" s="1" t="e">
        <f>DATE(Table1[[#This Row],[Column3]],Table1[[#This Row],[Column2]],Table1[[#This Row],[Column1]])</f>
        <v>#NUM!</v>
      </c>
      <c r="F7925" s="1">
        <v>42889</v>
      </c>
      <c r="G7925" s="3">
        <f>YEAR(Table1[[#This Row],[Order Date New]])</f>
        <v>2017</v>
      </c>
      <c r="H7925" s="3">
        <f>MONTH(Table1[[#This Row],[Order Date New]])</f>
        <v>6</v>
      </c>
      <c r="I7925" t="s">
        <v>572</v>
      </c>
      <c r="J7925" t="s">
        <v>27</v>
      </c>
      <c r="K7925" t="s">
        <v>11</v>
      </c>
      <c r="L7925" t="s">
        <v>20</v>
      </c>
      <c r="M7925" t="s">
        <v>2437</v>
      </c>
      <c r="N7925" s="2">
        <v>14.98</v>
      </c>
      <c r="O7925" s="3">
        <v>9</v>
      </c>
      <c r="P7925" s="2">
        <v>5.43</v>
      </c>
    </row>
    <row r="7926" spans="1:16" x14ac:dyDescent="0.35">
      <c r="A7926" s="1"/>
      <c r="E7926" s="1" t="e">
        <f>DATE(Table1[[#This Row],[Column3]],Table1[[#This Row],[Column2]],Table1[[#This Row],[Column1]])</f>
        <v>#NUM!</v>
      </c>
      <c r="F7926" s="1">
        <v>42889</v>
      </c>
      <c r="G7926" s="3">
        <f>YEAR(Table1[[#This Row],[Order Date New]])</f>
        <v>2017</v>
      </c>
      <c r="H7926" s="3">
        <f>MONTH(Table1[[#This Row],[Order Date New]])</f>
        <v>6</v>
      </c>
      <c r="I7926" t="s">
        <v>1938</v>
      </c>
      <c r="J7926" t="s">
        <v>27</v>
      </c>
      <c r="K7926" t="s">
        <v>11</v>
      </c>
      <c r="L7926" t="s">
        <v>18</v>
      </c>
      <c r="M7926" t="s">
        <v>1485</v>
      </c>
      <c r="N7926" s="2">
        <v>67.78</v>
      </c>
      <c r="O7926" s="3">
        <v>2</v>
      </c>
      <c r="P7926" s="2">
        <v>16.95</v>
      </c>
    </row>
    <row r="7927" spans="1:16" x14ac:dyDescent="0.35">
      <c r="A7927" s="1"/>
      <c r="E7927" s="1" t="e">
        <f>DATE(Table1[[#This Row],[Column3]],Table1[[#This Row],[Column2]],Table1[[#This Row],[Column1]])</f>
        <v>#NUM!</v>
      </c>
      <c r="F7927" s="1">
        <v>42889</v>
      </c>
      <c r="G7927" s="3">
        <f>YEAR(Table1[[#This Row],[Order Date New]])</f>
        <v>2017</v>
      </c>
      <c r="H7927" s="3">
        <f>MONTH(Table1[[#This Row],[Order Date New]])</f>
        <v>6</v>
      </c>
      <c r="I7927" t="s">
        <v>2371</v>
      </c>
      <c r="J7927" t="s">
        <v>27</v>
      </c>
      <c r="K7927" t="s">
        <v>11</v>
      </c>
      <c r="L7927" t="s">
        <v>24</v>
      </c>
      <c r="M7927" t="s">
        <v>1037</v>
      </c>
      <c r="N7927" s="2">
        <v>23.88</v>
      </c>
      <c r="O7927" s="3">
        <v>6</v>
      </c>
      <c r="P7927" s="2">
        <v>8.1199999999999992</v>
      </c>
    </row>
    <row r="7928" spans="1:16" x14ac:dyDescent="0.35">
      <c r="A7928" s="1"/>
      <c r="E7928" s="1" t="e">
        <f>DATE(Table1[[#This Row],[Column3]],Table1[[#This Row],[Column2]],Table1[[#This Row],[Column1]])</f>
        <v>#NUM!</v>
      </c>
      <c r="F7928" s="1">
        <v>42889</v>
      </c>
      <c r="G7928" s="3">
        <f>YEAR(Table1[[#This Row],[Order Date New]])</f>
        <v>2017</v>
      </c>
      <c r="H7928" s="3">
        <f>MONTH(Table1[[#This Row],[Order Date New]])</f>
        <v>6</v>
      </c>
      <c r="I7928" t="s">
        <v>2371</v>
      </c>
      <c r="J7928" t="s">
        <v>27</v>
      </c>
      <c r="K7928" t="s">
        <v>11</v>
      </c>
      <c r="L7928" t="s">
        <v>16</v>
      </c>
      <c r="M7928" t="s">
        <v>1014</v>
      </c>
      <c r="N7928" s="2">
        <v>11.52</v>
      </c>
      <c r="O7928" s="3">
        <v>4</v>
      </c>
      <c r="P7928" s="2">
        <v>5.64</v>
      </c>
    </row>
    <row r="7929" spans="1:16" x14ac:dyDescent="0.35">
      <c r="A7929" s="1"/>
      <c r="E7929" s="1" t="e">
        <f>DATE(Table1[[#This Row],[Column3]],Table1[[#This Row],[Column2]],Table1[[#This Row],[Column1]])</f>
        <v>#NUM!</v>
      </c>
      <c r="F7929" s="1">
        <v>42889</v>
      </c>
      <c r="G7929" s="3">
        <f>YEAR(Table1[[#This Row],[Order Date New]])</f>
        <v>2017</v>
      </c>
      <c r="H7929" s="3">
        <f>MONTH(Table1[[#This Row],[Order Date New]])</f>
        <v>6</v>
      </c>
      <c r="I7929" t="s">
        <v>2371</v>
      </c>
      <c r="J7929" t="s">
        <v>27</v>
      </c>
      <c r="K7929" t="s">
        <v>11</v>
      </c>
      <c r="L7929" t="s">
        <v>12</v>
      </c>
      <c r="M7929" t="s">
        <v>1751</v>
      </c>
      <c r="N7929" s="2">
        <v>286.93</v>
      </c>
      <c r="O7929" s="3">
        <v>7</v>
      </c>
      <c r="P7929" s="2">
        <v>140.6</v>
      </c>
    </row>
    <row r="7930" spans="1:16" x14ac:dyDescent="0.35">
      <c r="A7930" s="1"/>
      <c r="E7930" s="1" t="e">
        <f>DATE(Table1[[#This Row],[Column3]],Table1[[#This Row],[Column2]],Table1[[#This Row],[Column1]])</f>
        <v>#NUM!</v>
      </c>
      <c r="F7930" s="1">
        <v>42889</v>
      </c>
      <c r="G7930" s="3">
        <f>YEAR(Table1[[#This Row],[Order Date New]])</f>
        <v>2017</v>
      </c>
      <c r="H7930" s="3">
        <f>MONTH(Table1[[#This Row],[Order Date New]])</f>
        <v>6</v>
      </c>
      <c r="I7930" t="s">
        <v>2371</v>
      </c>
      <c r="J7930" t="s">
        <v>27</v>
      </c>
      <c r="K7930" t="s">
        <v>39</v>
      </c>
      <c r="L7930" t="s">
        <v>40</v>
      </c>
      <c r="M7930" t="s">
        <v>1666</v>
      </c>
      <c r="N7930" s="2">
        <v>206.38</v>
      </c>
      <c r="O7930" s="3">
        <v>2</v>
      </c>
      <c r="P7930" s="2">
        <v>23.22</v>
      </c>
    </row>
    <row r="7931" spans="1:16" x14ac:dyDescent="0.35">
      <c r="A7931" s="1"/>
      <c r="E7931" s="1" t="e">
        <f>DATE(Table1[[#This Row],[Column3]],Table1[[#This Row],[Column2]],Table1[[#This Row],[Column1]])</f>
        <v>#NUM!</v>
      </c>
      <c r="F7931" s="1">
        <v>42889</v>
      </c>
      <c r="G7931" s="3">
        <f>YEAR(Table1[[#This Row],[Order Date New]])</f>
        <v>2017</v>
      </c>
      <c r="H7931" s="3">
        <f>MONTH(Table1[[#This Row],[Order Date New]])</f>
        <v>6</v>
      </c>
      <c r="I7931" t="s">
        <v>2833</v>
      </c>
      <c r="J7931" t="s">
        <v>10</v>
      </c>
      <c r="K7931" t="s">
        <v>11</v>
      </c>
      <c r="L7931" t="s">
        <v>16</v>
      </c>
      <c r="M7931" t="s">
        <v>2509</v>
      </c>
      <c r="N7931" s="2">
        <v>4.93</v>
      </c>
      <c r="O7931" s="3">
        <v>2</v>
      </c>
      <c r="P7931" s="2">
        <v>1.72</v>
      </c>
    </row>
    <row r="7932" spans="1:16" x14ac:dyDescent="0.35">
      <c r="A7932" s="1"/>
      <c r="E7932" s="1" t="e">
        <f>DATE(Table1[[#This Row],[Column3]],Table1[[#This Row],[Column2]],Table1[[#This Row],[Column1]])</f>
        <v>#NUM!</v>
      </c>
      <c r="F7932" s="1">
        <v>42889</v>
      </c>
      <c r="G7932" s="3">
        <f>YEAR(Table1[[#This Row],[Order Date New]])</f>
        <v>2017</v>
      </c>
      <c r="H7932" s="3">
        <f>MONTH(Table1[[#This Row],[Order Date New]])</f>
        <v>6</v>
      </c>
      <c r="I7932" t="s">
        <v>2833</v>
      </c>
      <c r="J7932" t="s">
        <v>10</v>
      </c>
      <c r="K7932" t="s">
        <v>11</v>
      </c>
      <c r="L7932" t="s">
        <v>24</v>
      </c>
      <c r="M7932" t="s">
        <v>285</v>
      </c>
      <c r="N7932" s="2">
        <v>63.49</v>
      </c>
      <c r="O7932" s="3">
        <v>4</v>
      </c>
      <c r="P7932" s="2">
        <v>4.76</v>
      </c>
    </row>
    <row r="7933" spans="1:16" x14ac:dyDescent="0.35">
      <c r="A7933" s="1"/>
      <c r="E7933" s="1" t="e">
        <f>DATE(Table1[[#This Row],[Column3]],Table1[[#This Row],[Column2]],Table1[[#This Row],[Column1]])</f>
        <v>#NUM!</v>
      </c>
      <c r="F7933" s="1">
        <v>42890</v>
      </c>
      <c r="G7933" s="3">
        <f>YEAR(Table1[[#This Row],[Order Date New]])</f>
        <v>2017</v>
      </c>
      <c r="H7933" s="3">
        <f>MONTH(Table1[[#This Row],[Order Date New]])</f>
        <v>6</v>
      </c>
      <c r="I7933" t="s">
        <v>3051</v>
      </c>
      <c r="J7933" t="s">
        <v>433</v>
      </c>
      <c r="K7933" t="s">
        <v>11</v>
      </c>
      <c r="L7933" t="s">
        <v>12</v>
      </c>
      <c r="M7933" t="s">
        <v>680</v>
      </c>
      <c r="N7933" s="2">
        <v>106.32</v>
      </c>
      <c r="O7933" s="3">
        <v>3</v>
      </c>
      <c r="P7933" s="2">
        <v>49.97</v>
      </c>
    </row>
    <row r="7934" spans="1:16" x14ac:dyDescent="0.35">
      <c r="A7934" s="1"/>
      <c r="E7934" s="1" t="e">
        <f>DATE(Table1[[#This Row],[Column3]],Table1[[#This Row],[Column2]],Table1[[#This Row],[Column1]])</f>
        <v>#NUM!</v>
      </c>
      <c r="F7934" s="1">
        <v>42890</v>
      </c>
      <c r="G7934" s="3">
        <f>YEAR(Table1[[#This Row],[Order Date New]])</f>
        <v>2017</v>
      </c>
      <c r="H7934" s="3">
        <f>MONTH(Table1[[#This Row],[Order Date New]])</f>
        <v>6</v>
      </c>
      <c r="I7934" t="s">
        <v>1213</v>
      </c>
      <c r="J7934" t="s">
        <v>127</v>
      </c>
      <c r="K7934" t="s">
        <v>11</v>
      </c>
      <c r="L7934" t="s">
        <v>20</v>
      </c>
      <c r="M7934" t="s">
        <v>1825</v>
      </c>
      <c r="N7934" s="2">
        <v>8.1</v>
      </c>
      <c r="O7934" s="3">
        <v>5</v>
      </c>
      <c r="P7934" s="2">
        <v>-5.94</v>
      </c>
    </row>
    <row r="7935" spans="1:16" x14ac:dyDescent="0.35">
      <c r="A7935" s="1"/>
      <c r="E7935" s="1" t="e">
        <f>DATE(Table1[[#This Row],[Column3]],Table1[[#This Row],[Column2]],Table1[[#This Row],[Column1]])</f>
        <v>#NUM!</v>
      </c>
      <c r="F7935" s="1">
        <v>42891</v>
      </c>
      <c r="G7935" s="3">
        <f>YEAR(Table1[[#This Row],[Order Date New]])</f>
        <v>2017</v>
      </c>
      <c r="H7935" s="3">
        <f>MONTH(Table1[[#This Row],[Order Date New]])</f>
        <v>6</v>
      </c>
      <c r="I7935" t="s">
        <v>3051</v>
      </c>
      <c r="J7935" t="s">
        <v>15</v>
      </c>
      <c r="K7935" t="s">
        <v>11</v>
      </c>
      <c r="L7935" t="s">
        <v>24</v>
      </c>
      <c r="M7935" t="s">
        <v>634</v>
      </c>
      <c r="N7935" s="2">
        <v>6.41</v>
      </c>
      <c r="O7935" s="3">
        <v>3</v>
      </c>
      <c r="P7935" s="2">
        <v>0.64</v>
      </c>
    </row>
    <row r="7936" spans="1:16" x14ac:dyDescent="0.35">
      <c r="A7936" s="1"/>
      <c r="E7936" s="1" t="e">
        <f>DATE(Table1[[#This Row],[Column3]],Table1[[#This Row],[Column2]],Table1[[#This Row],[Column1]])</f>
        <v>#NUM!</v>
      </c>
      <c r="F7936" s="1">
        <v>42891</v>
      </c>
      <c r="G7936" s="3">
        <f>YEAR(Table1[[#This Row],[Order Date New]])</f>
        <v>2017</v>
      </c>
      <c r="H7936" s="3">
        <f>MONTH(Table1[[#This Row],[Order Date New]])</f>
        <v>6</v>
      </c>
      <c r="I7936" t="s">
        <v>3051</v>
      </c>
      <c r="J7936" t="s">
        <v>15</v>
      </c>
      <c r="K7936" t="s">
        <v>39</v>
      </c>
      <c r="L7936" t="s">
        <v>52</v>
      </c>
      <c r="M7936" t="s">
        <v>515</v>
      </c>
      <c r="N7936" s="2">
        <v>408.74</v>
      </c>
      <c r="O7936" s="3">
        <v>7</v>
      </c>
      <c r="P7936" s="2">
        <v>76.64</v>
      </c>
    </row>
    <row r="7937" spans="1:16" x14ac:dyDescent="0.35">
      <c r="A7937" s="1"/>
      <c r="E7937" s="1" t="e">
        <f>DATE(Table1[[#This Row],[Column3]],Table1[[#This Row],[Column2]],Table1[[#This Row],[Column1]])</f>
        <v>#NUM!</v>
      </c>
      <c r="F7937" s="1">
        <v>42891</v>
      </c>
      <c r="G7937" s="3">
        <f>YEAR(Table1[[#This Row],[Order Date New]])</f>
        <v>2017</v>
      </c>
      <c r="H7937" s="3">
        <f>MONTH(Table1[[#This Row],[Order Date New]])</f>
        <v>6</v>
      </c>
      <c r="I7937" t="s">
        <v>1606</v>
      </c>
      <c r="J7937" t="s">
        <v>161</v>
      </c>
      <c r="K7937" t="s">
        <v>11</v>
      </c>
      <c r="L7937" t="s">
        <v>16</v>
      </c>
      <c r="M7937" t="s">
        <v>396</v>
      </c>
      <c r="N7937" s="2">
        <v>59.2</v>
      </c>
      <c r="O7937" s="3">
        <v>4</v>
      </c>
      <c r="P7937" s="2">
        <v>29.6</v>
      </c>
    </row>
    <row r="7938" spans="1:16" x14ac:dyDescent="0.35">
      <c r="A7938" s="1"/>
      <c r="E7938" s="1" t="e">
        <f>DATE(Table1[[#This Row],[Column3]],Table1[[#This Row],[Column2]],Table1[[#This Row],[Column1]])</f>
        <v>#NUM!</v>
      </c>
      <c r="F7938" s="1">
        <v>42891</v>
      </c>
      <c r="G7938" s="3">
        <f>YEAR(Table1[[#This Row],[Order Date New]])</f>
        <v>2017</v>
      </c>
      <c r="H7938" s="3">
        <f>MONTH(Table1[[#This Row],[Order Date New]])</f>
        <v>6</v>
      </c>
      <c r="I7938" t="s">
        <v>1176</v>
      </c>
      <c r="J7938" t="s">
        <v>55</v>
      </c>
      <c r="K7938" t="s">
        <v>11</v>
      </c>
      <c r="L7938" t="s">
        <v>24</v>
      </c>
      <c r="M7938" t="s">
        <v>158</v>
      </c>
      <c r="N7938" s="2">
        <v>54.66</v>
      </c>
      <c r="O7938" s="3">
        <v>6</v>
      </c>
      <c r="P7938" s="2">
        <v>18.04</v>
      </c>
    </row>
    <row r="7939" spans="1:16" x14ac:dyDescent="0.35">
      <c r="A7939" s="1"/>
      <c r="E7939" s="1" t="e">
        <f>DATE(Table1[[#This Row],[Column3]],Table1[[#This Row],[Column2]],Table1[[#This Row],[Column1]])</f>
        <v>#NUM!</v>
      </c>
      <c r="F7939" s="1">
        <v>42891</v>
      </c>
      <c r="G7939" s="3">
        <f>YEAR(Table1[[#This Row],[Order Date New]])</f>
        <v>2017</v>
      </c>
      <c r="H7939" s="3">
        <f>MONTH(Table1[[#This Row],[Order Date New]])</f>
        <v>6</v>
      </c>
      <c r="I7939" t="s">
        <v>604</v>
      </c>
      <c r="J7939" t="s">
        <v>10</v>
      </c>
      <c r="K7939" t="s">
        <v>11</v>
      </c>
      <c r="L7939" t="s">
        <v>20</v>
      </c>
      <c r="M7939" t="s">
        <v>180</v>
      </c>
      <c r="N7939" s="2">
        <v>11.06</v>
      </c>
      <c r="O7939" s="3">
        <v>10</v>
      </c>
      <c r="P7939" s="2">
        <v>-18.8</v>
      </c>
    </row>
    <row r="7940" spans="1:16" x14ac:dyDescent="0.35">
      <c r="A7940" s="1"/>
      <c r="E7940" s="1" t="e">
        <f>DATE(Table1[[#This Row],[Column3]],Table1[[#This Row],[Column2]],Table1[[#This Row],[Column1]])</f>
        <v>#NUM!</v>
      </c>
      <c r="F7940" s="1">
        <v>42891</v>
      </c>
      <c r="G7940" s="3">
        <f>YEAR(Table1[[#This Row],[Order Date New]])</f>
        <v>2017</v>
      </c>
      <c r="H7940" s="3">
        <f>MONTH(Table1[[#This Row],[Order Date New]])</f>
        <v>6</v>
      </c>
      <c r="I7940" t="s">
        <v>604</v>
      </c>
      <c r="J7940" t="s">
        <v>10</v>
      </c>
      <c r="K7940" t="s">
        <v>34</v>
      </c>
      <c r="L7940" t="s">
        <v>75</v>
      </c>
      <c r="M7940" t="s">
        <v>1731</v>
      </c>
      <c r="N7940" s="2">
        <v>623.46</v>
      </c>
      <c r="O7940" s="3">
        <v>7</v>
      </c>
      <c r="P7940" s="2">
        <v>-119.19</v>
      </c>
    </row>
    <row r="7941" spans="1:16" x14ac:dyDescent="0.35">
      <c r="A7941" s="1"/>
      <c r="E7941" s="1" t="e">
        <f>DATE(Table1[[#This Row],[Column3]],Table1[[#This Row],[Column2]],Table1[[#This Row],[Column1]])</f>
        <v>#NUM!</v>
      </c>
      <c r="F7941" s="1">
        <v>42891</v>
      </c>
      <c r="G7941" s="3">
        <f>YEAR(Table1[[#This Row],[Order Date New]])</f>
        <v>2017</v>
      </c>
      <c r="H7941" s="3">
        <f>MONTH(Table1[[#This Row],[Order Date New]])</f>
        <v>6</v>
      </c>
      <c r="I7941" t="s">
        <v>604</v>
      </c>
      <c r="J7941" t="s">
        <v>10</v>
      </c>
      <c r="K7941" t="s">
        <v>11</v>
      </c>
      <c r="L7941" t="s">
        <v>18</v>
      </c>
      <c r="M7941" t="s">
        <v>1573</v>
      </c>
      <c r="N7941" s="2">
        <v>772.68</v>
      </c>
      <c r="O7941" s="3">
        <v>5</v>
      </c>
      <c r="P7941" s="2">
        <v>-57.95</v>
      </c>
    </row>
    <row r="7942" spans="1:16" x14ac:dyDescent="0.35">
      <c r="A7942" s="1"/>
      <c r="E7942" s="1" t="e">
        <f>DATE(Table1[[#This Row],[Column3]],Table1[[#This Row],[Column2]],Table1[[#This Row],[Column1]])</f>
        <v>#NUM!</v>
      </c>
      <c r="F7942" s="1">
        <v>42891</v>
      </c>
      <c r="G7942" s="3">
        <f>YEAR(Table1[[#This Row],[Order Date New]])</f>
        <v>2017</v>
      </c>
      <c r="H7942" s="3">
        <f>MONTH(Table1[[#This Row],[Order Date New]])</f>
        <v>6</v>
      </c>
      <c r="I7942" t="s">
        <v>22</v>
      </c>
      <c r="J7942" t="s">
        <v>270</v>
      </c>
      <c r="K7942" t="s">
        <v>11</v>
      </c>
      <c r="L7942" t="s">
        <v>20</v>
      </c>
      <c r="M7942" t="s">
        <v>853</v>
      </c>
      <c r="N7942" s="2">
        <v>68.540000000000006</v>
      </c>
      <c r="O7942" s="3">
        <v>11</v>
      </c>
      <c r="P7942" s="2">
        <v>-52.55</v>
      </c>
    </row>
    <row r="7943" spans="1:16" x14ac:dyDescent="0.35">
      <c r="A7943" s="1"/>
      <c r="E7943" s="1" t="e">
        <f>DATE(Table1[[#This Row],[Column3]],Table1[[#This Row],[Column2]],Table1[[#This Row],[Column1]])</f>
        <v>#NUM!</v>
      </c>
      <c r="F7943" s="1">
        <v>42891</v>
      </c>
      <c r="G7943" s="3">
        <f>YEAR(Table1[[#This Row],[Order Date New]])</f>
        <v>2017</v>
      </c>
      <c r="H7943" s="3">
        <f>MONTH(Table1[[#This Row],[Order Date New]])</f>
        <v>6</v>
      </c>
      <c r="I7943" t="s">
        <v>22</v>
      </c>
      <c r="J7943" t="s">
        <v>270</v>
      </c>
      <c r="K7943" t="s">
        <v>39</v>
      </c>
      <c r="L7943" t="s">
        <v>40</v>
      </c>
      <c r="M7943" t="s">
        <v>41</v>
      </c>
      <c r="N7943" s="2">
        <v>627.16999999999996</v>
      </c>
      <c r="O7943" s="3">
        <v>4</v>
      </c>
      <c r="P7943" s="2">
        <v>70.56</v>
      </c>
    </row>
    <row r="7944" spans="1:16" x14ac:dyDescent="0.35">
      <c r="A7944" s="1"/>
      <c r="E7944" s="1" t="e">
        <f>DATE(Table1[[#This Row],[Column3]],Table1[[#This Row],[Column2]],Table1[[#This Row],[Column1]])</f>
        <v>#NUM!</v>
      </c>
      <c r="F7944" s="1">
        <v>42891</v>
      </c>
      <c r="G7944" s="3">
        <f>YEAR(Table1[[#This Row],[Order Date New]])</f>
        <v>2017</v>
      </c>
      <c r="H7944" s="3">
        <f>MONTH(Table1[[#This Row],[Order Date New]])</f>
        <v>6</v>
      </c>
      <c r="I7944" t="s">
        <v>22</v>
      </c>
      <c r="J7944" t="s">
        <v>270</v>
      </c>
      <c r="K7944" t="s">
        <v>11</v>
      </c>
      <c r="L7944" t="s">
        <v>16</v>
      </c>
      <c r="M7944" t="s">
        <v>1641</v>
      </c>
      <c r="N7944" s="2">
        <v>122.12</v>
      </c>
      <c r="O7944" s="3">
        <v>5</v>
      </c>
      <c r="P7944" s="2">
        <v>39.69</v>
      </c>
    </row>
    <row r="7945" spans="1:16" x14ac:dyDescent="0.35">
      <c r="A7945" s="1"/>
      <c r="E7945" s="1" t="e">
        <f>DATE(Table1[[#This Row],[Column3]],Table1[[#This Row],[Column2]],Table1[[#This Row],[Column1]])</f>
        <v>#NUM!</v>
      </c>
      <c r="F7945" s="1">
        <v>42891</v>
      </c>
      <c r="G7945" s="3">
        <f>YEAR(Table1[[#This Row],[Order Date New]])</f>
        <v>2017</v>
      </c>
      <c r="H7945" s="3">
        <f>MONTH(Table1[[#This Row],[Order Date New]])</f>
        <v>6</v>
      </c>
      <c r="I7945" t="s">
        <v>2104</v>
      </c>
      <c r="J7945" t="s">
        <v>27</v>
      </c>
      <c r="K7945" t="s">
        <v>11</v>
      </c>
      <c r="L7945" t="s">
        <v>97</v>
      </c>
      <c r="M7945" t="s">
        <v>1164</v>
      </c>
      <c r="N7945" s="2">
        <v>152.94</v>
      </c>
      <c r="O7945" s="3">
        <v>3</v>
      </c>
      <c r="P7945" s="2">
        <v>41.29</v>
      </c>
    </row>
    <row r="7946" spans="1:16" x14ac:dyDescent="0.35">
      <c r="A7946" s="1"/>
      <c r="E7946" s="1" t="e">
        <f>DATE(Table1[[#This Row],[Column3]],Table1[[#This Row],[Column2]],Table1[[#This Row],[Column1]])</f>
        <v>#NUM!</v>
      </c>
      <c r="F7946" s="1">
        <v>42891</v>
      </c>
      <c r="G7946" s="3">
        <f>YEAR(Table1[[#This Row],[Order Date New]])</f>
        <v>2017</v>
      </c>
      <c r="H7946" s="3">
        <f>MONTH(Table1[[#This Row],[Order Date New]])</f>
        <v>6</v>
      </c>
      <c r="I7946" t="s">
        <v>1546</v>
      </c>
      <c r="J7946" t="s">
        <v>101</v>
      </c>
      <c r="K7946" t="s">
        <v>11</v>
      </c>
      <c r="L7946" t="s">
        <v>12</v>
      </c>
      <c r="M7946" t="s">
        <v>2180</v>
      </c>
      <c r="N7946" s="2">
        <v>84.42</v>
      </c>
      <c r="O7946" s="3">
        <v>4</v>
      </c>
      <c r="P7946" s="2">
        <v>27.44</v>
      </c>
    </row>
    <row r="7947" spans="1:16" x14ac:dyDescent="0.35">
      <c r="A7947" s="1"/>
      <c r="E7947" s="1" t="e">
        <f>DATE(Table1[[#This Row],[Column3]],Table1[[#This Row],[Column2]],Table1[[#This Row],[Column1]])</f>
        <v>#NUM!</v>
      </c>
      <c r="F7947" s="1">
        <v>42891</v>
      </c>
      <c r="G7947" s="3">
        <f>YEAR(Table1[[#This Row],[Order Date New]])</f>
        <v>2017</v>
      </c>
      <c r="H7947" s="3">
        <f>MONTH(Table1[[#This Row],[Order Date New]])</f>
        <v>6</v>
      </c>
      <c r="I7947" t="s">
        <v>1627</v>
      </c>
      <c r="J7947" t="s">
        <v>15</v>
      </c>
      <c r="K7947" t="s">
        <v>39</v>
      </c>
      <c r="L7947" t="s">
        <v>52</v>
      </c>
      <c r="M7947" t="s">
        <v>2430</v>
      </c>
      <c r="N7947" s="2">
        <v>191.97</v>
      </c>
      <c r="O7947" s="3">
        <v>4</v>
      </c>
      <c r="P7947" s="2">
        <v>28.8</v>
      </c>
    </row>
    <row r="7948" spans="1:16" x14ac:dyDescent="0.35">
      <c r="A7948" s="1"/>
      <c r="E7948" s="1" t="e">
        <f>DATE(Table1[[#This Row],[Column3]],Table1[[#This Row],[Column2]],Table1[[#This Row],[Column1]])</f>
        <v>#NUM!</v>
      </c>
      <c r="F7948" s="1">
        <v>42892</v>
      </c>
      <c r="G7948" s="3">
        <f>YEAR(Table1[[#This Row],[Order Date New]])</f>
        <v>2017</v>
      </c>
      <c r="H7948" s="3">
        <f>MONTH(Table1[[#This Row],[Order Date New]])</f>
        <v>6</v>
      </c>
      <c r="I7948" t="s">
        <v>1013</v>
      </c>
      <c r="J7948" t="s">
        <v>27</v>
      </c>
      <c r="K7948" t="s">
        <v>34</v>
      </c>
      <c r="L7948" t="s">
        <v>47</v>
      </c>
      <c r="M7948" t="s">
        <v>3027</v>
      </c>
      <c r="N7948" s="2">
        <v>4.95</v>
      </c>
      <c r="O7948" s="3">
        <v>1</v>
      </c>
      <c r="P7948" s="2">
        <v>2.1800000000000002</v>
      </c>
    </row>
    <row r="7949" spans="1:16" x14ac:dyDescent="0.35">
      <c r="A7949" s="1"/>
      <c r="E7949" s="1" t="e">
        <f>DATE(Table1[[#This Row],[Column3]],Table1[[#This Row],[Column2]],Table1[[#This Row],[Column1]])</f>
        <v>#NUM!</v>
      </c>
      <c r="F7949" s="1">
        <v>42892</v>
      </c>
      <c r="G7949" s="3">
        <f>YEAR(Table1[[#This Row],[Order Date New]])</f>
        <v>2017</v>
      </c>
      <c r="H7949" s="3">
        <f>MONTH(Table1[[#This Row],[Order Date New]])</f>
        <v>6</v>
      </c>
      <c r="I7949" t="s">
        <v>1013</v>
      </c>
      <c r="J7949" t="s">
        <v>27</v>
      </c>
      <c r="K7949" t="s">
        <v>11</v>
      </c>
      <c r="L7949" t="s">
        <v>18</v>
      </c>
      <c r="M7949" t="s">
        <v>448</v>
      </c>
      <c r="N7949" s="2">
        <v>26.4</v>
      </c>
      <c r="O7949" s="3">
        <v>5</v>
      </c>
      <c r="P7949" s="2">
        <v>0</v>
      </c>
    </row>
    <row r="7950" spans="1:16" x14ac:dyDescent="0.35">
      <c r="A7950" s="1"/>
      <c r="E7950" s="1" t="e">
        <f>DATE(Table1[[#This Row],[Column3]],Table1[[#This Row],[Column2]],Table1[[#This Row],[Column1]])</f>
        <v>#NUM!</v>
      </c>
      <c r="F7950" s="1">
        <v>42893</v>
      </c>
      <c r="G7950" s="3">
        <f>YEAR(Table1[[#This Row],[Order Date New]])</f>
        <v>2017</v>
      </c>
      <c r="H7950" s="3">
        <f>MONTH(Table1[[#This Row],[Order Date New]])</f>
        <v>6</v>
      </c>
      <c r="I7950" t="s">
        <v>1636</v>
      </c>
      <c r="J7950" t="s">
        <v>23</v>
      </c>
      <c r="K7950" t="s">
        <v>11</v>
      </c>
      <c r="L7950" t="s">
        <v>20</v>
      </c>
      <c r="M7950" t="s">
        <v>162</v>
      </c>
      <c r="N7950" s="2">
        <v>2.95</v>
      </c>
      <c r="O7950" s="3">
        <v>2</v>
      </c>
      <c r="P7950" s="2">
        <v>-2.2599999999999998</v>
      </c>
    </row>
    <row r="7951" spans="1:16" x14ac:dyDescent="0.35">
      <c r="A7951" s="1"/>
      <c r="E7951" s="1" t="e">
        <f>DATE(Table1[[#This Row],[Column3]],Table1[[#This Row],[Column2]],Table1[[#This Row],[Column1]])</f>
        <v>#NUM!</v>
      </c>
      <c r="F7951" s="1">
        <v>42893</v>
      </c>
      <c r="G7951" s="3">
        <f>YEAR(Table1[[#This Row],[Order Date New]])</f>
        <v>2017</v>
      </c>
      <c r="H7951" s="3">
        <f>MONTH(Table1[[#This Row],[Order Date New]])</f>
        <v>6</v>
      </c>
      <c r="I7951" t="s">
        <v>1636</v>
      </c>
      <c r="J7951" t="s">
        <v>23</v>
      </c>
      <c r="K7951" t="s">
        <v>11</v>
      </c>
      <c r="L7951" t="s">
        <v>12</v>
      </c>
      <c r="M7951" t="s">
        <v>2172</v>
      </c>
      <c r="N7951" s="2">
        <v>16.059999999999999</v>
      </c>
      <c r="O7951" s="3">
        <v>3</v>
      </c>
      <c r="P7951" s="2">
        <v>5.82</v>
      </c>
    </row>
    <row r="7952" spans="1:16" x14ac:dyDescent="0.35">
      <c r="A7952" s="1"/>
      <c r="E7952" s="1" t="e">
        <f>DATE(Table1[[#This Row],[Column3]],Table1[[#This Row],[Column2]],Table1[[#This Row],[Column1]])</f>
        <v>#NUM!</v>
      </c>
      <c r="F7952" s="1">
        <v>42893</v>
      </c>
      <c r="G7952" s="3">
        <f>YEAR(Table1[[#This Row],[Order Date New]])</f>
        <v>2017</v>
      </c>
      <c r="H7952" s="3">
        <f>MONTH(Table1[[#This Row],[Order Date New]])</f>
        <v>6</v>
      </c>
      <c r="I7952" t="s">
        <v>1657</v>
      </c>
      <c r="J7952" t="s">
        <v>131</v>
      </c>
      <c r="K7952" t="s">
        <v>34</v>
      </c>
      <c r="L7952" t="s">
        <v>35</v>
      </c>
      <c r="M7952" t="s">
        <v>1006</v>
      </c>
      <c r="N7952" s="2">
        <v>239.24</v>
      </c>
      <c r="O7952" s="3">
        <v>1</v>
      </c>
      <c r="P7952" s="2">
        <v>23.92</v>
      </c>
    </row>
    <row r="7953" spans="1:16" x14ac:dyDescent="0.35">
      <c r="A7953" s="1"/>
      <c r="E7953" s="1" t="e">
        <f>DATE(Table1[[#This Row],[Column3]],Table1[[#This Row],[Column2]],Table1[[#This Row],[Column1]])</f>
        <v>#NUM!</v>
      </c>
      <c r="F7953" s="1">
        <v>42893</v>
      </c>
      <c r="G7953" s="3">
        <f>YEAR(Table1[[#This Row],[Order Date New]])</f>
        <v>2017</v>
      </c>
      <c r="H7953" s="3">
        <f>MONTH(Table1[[#This Row],[Order Date New]])</f>
        <v>6</v>
      </c>
      <c r="I7953" t="s">
        <v>1696</v>
      </c>
      <c r="J7953" t="s">
        <v>27</v>
      </c>
      <c r="K7953" t="s">
        <v>34</v>
      </c>
      <c r="L7953" t="s">
        <v>35</v>
      </c>
      <c r="M7953" t="s">
        <v>3084</v>
      </c>
      <c r="N7953" s="2">
        <v>122.14</v>
      </c>
      <c r="O7953" s="3">
        <v>3</v>
      </c>
      <c r="P7953" s="2">
        <v>-13.74</v>
      </c>
    </row>
    <row r="7954" spans="1:16" x14ac:dyDescent="0.35">
      <c r="A7954" s="1"/>
      <c r="E7954" s="1" t="e">
        <f>DATE(Table1[[#This Row],[Column3]],Table1[[#This Row],[Column2]],Table1[[#This Row],[Column1]])</f>
        <v>#NUM!</v>
      </c>
      <c r="F7954" s="1">
        <v>42894</v>
      </c>
      <c r="G7954" s="3">
        <f>YEAR(Table1[[#This Row],[Order Date New]])</f>
        <v>2017</v>
      </c>
      <c r="H7954" s="3">
        <f>MONTH(Table1[[#This Row],[Order Date New]])</f>
        <v>6</v>
      </c>
      <c r="I7954" t="s">
        <v>58</v>
      </c>
      <c r="J7954" t="s">
        <v>63</v>
      </c>
      <c r="K7954" t="s">
        <v>34</v>
      </c>
      <c r="L7954" t="s">
        <v>75</v>
      </c>
      <c r="M7954" t="s">
        <v>1196</v>
      </c>
      <c r="N7954" s="2">
        <v>145.74</v>
      </c>
      <c r="O7954" s="3">
        <v>3</v>
      </c>
      <c r="P7954" s="2">
        <v>23.32</v>
      </c>
    </row>
    <row r="7955" spans="1:16" x14ac:dyDescent="0.35">
      <c r="A7955" s="1"/>
      <c r="E7955" s="1" t="e">
        <f>DATE(Table1[[#This Row],[Column3]],Table1[[#This Row],[Column2]],Table1[[#This Row],[Column1]])</f>
        <v>#NUM!</v>
      </c>
      <c r="F7955" s="1">
        <v>42894</v>
      </c>
      <c r="G7955" s="3">
        <f>YEAR(Table1[[#This Row],[Order Date New]])</f>
        <v>2017</v>
      </c>
      <c r="H7955" s="3">
        <f>MONTH(Table1[[#This Row],[Order Date New]])</f>
        <v>6</v>
      </c>
      <c r="I7955" t="s">
        <v>58</v>
      </c>
      <c r="J7955" t="s">
        <v>63</v>
      </c>
      <c r="K7955" t="s">
        <v>34</v>
      </c>
      <c r="L7955" t="s">
        <v>47</v>
      </c>
      <c r="M7955" t="s">
        <v>1536</v>
      </c>
      <c r="N7955" s="2">
        <v>15.4</v>
      </c>
      <c r="O7955" s="3">
        <v>5</v>
      </c>
      <c r="P7955" s="2">
        <v>7.39</v>
      </c>
    </row>
    <row r="7956" spans="1:16" x14ac:dyDescent="0.35">
      <c r="A7956" s="1"/>
      <c r="E7956" s="1" t="e">
        <f>DATE(Table1[[#This Row],[Column3]],Table1[[#This Row],[Column2]],Table1[[#This Row],[Column1]])</f>
        <v>#NUM!</v>
      </c>
      <c r="F7956" s="1">
        <v>42894</v>
      </c>
      <c r="G7956" s="3">
        <f>YEAR(Table1[[#This Row],[Order Date New]])</f>
        <v>2017</v>
      </c>
      <c r="H7956" s="3">
        <f>MONTH(Table1[[#This Row],[Order Date New]])</f>
        <v>6</v>
      </c>
      <c r="I7956" t="s">
        <v>2807</v>
      </c>
      <c r="J7956" t="s">
        <v>10</v>
      </c>
      <c r="K7956" t="s">
        <v>11</v>
      </c>
      <c r="L7956" t="s">
        <v>12</v>
      </c>
      <c r="M7956" t="s">
        <v>3083</v>
      </c>
      <c r="N7956" s="2">
        <v>115.3</v>
      </c>
      <c r="O7956" s="3">
        <v>3</v>
      </c>
      <c r="P7956" s="2">
        <v>40.35</v>
      </c>
    </row>
    <row r="7957" spans="1:16" x14ac:dyDescent="0.35">
      <c r="A7957" s="1"/>
      <c r="E7957" s="1" t="e">
        <f>DATE(Table1[[#This Row],[Column3]],Table1[[#This Row],[Column2]],Table1[[#This Row],[Column1]])</f>
        <v>#NUM!</v>
      </c>
      <c r="F7957" s="1">
        <v>42894</v>
      </c>
      <c r="G7957" s="3">
        <f>YEAR(Table1[[#This Row],[Order Date New]])</f>
        <v>2017</v>
      </c>
      <c r="H7957" s="3">
        <f>MONTH(Table1[[#This Row],[Order Date New]])</f>
        <v>6</v>
      </c>
      <c r="I7957" t="s">
        <v>553</v>
      </c>
      <c r="J7957" t="s">
        <v>747</v>
      </c>
      <c r="K7957" t="s">
        <v>39</v>
      </c>
      <c r="L7957" t="s">
        <v>40</v>
      </c>
      <c r="M7957" t="s">
        <v>2463</v>
      </c>
      <c r="N7957" s="2">
        <v>824.95</v>
      </c>
      <c r="O7957" s="3">
        <v>5</v>
      </c>
      <c r="P7957" s="2">
        <v>247.49</v>
      </c>
    </row>
    <row r="7958" spans="1:16" x14ac:dyDescent="0.35">
      <c r="A7958" s="1"/>
      <c r="E7958" s="1" t="e">
        <f>DATE(Table1[[#This Row],[Column3]],Table1[[#This Row],[Column2]],Table1[[#This Row],[Column1]])</f>
        <v>#NUM!</v>
      </c>
      <c r="F7958" s="1">
        <v>42894</v>
      </c>
      <c r="G7958" s="3">
        <f>YEAR(Table1[[#This Row],[Order Date New]])</f>
        <v>2017</v>
      </c>
      <c r="H7958" s="3">
        <f>MONTH(Table1[[#This Row],[Order Date New]])</f>
        <v>6</v>
      </c>
      <c r="I7958" t="s">
        <v>553</v>
      </c>
      <c r="J7958" t="s">
        <v>747</v>
      </c>
      <c r="K7958" t="s">
        <v>11</v>
      </c>
      <c r="L7958" t="s">
        <v>16</v>
      </c>
      <c r="M7958" t="s">
        <v>661</v>
      </c>
      <c r="N7958" s="2">
        <v>24.64</v>
      </c>
      <c r="O7958" s="3">
        <v>8</v>
      </c>
      <c r="P7958" s="2">
        <v>11.83</v>
      </c>
    </row>
    <row r="7959" spans="1:16" x14ac:dyDescent="0.35">
      <c r="A7959" s="1"/>
      <c r="E7959" s="1" t="e">
        <f>DATE(Table1[[#This Row],[Column3]],Table1[[#This Row],[Column2]],Table1[[#This Row],[Column1]])</f>
        <v>#NUM!</v>
      </c>
      <c r="F7959" s="1">
        <v>42894</v>
      </c>
      <c r="G7959" s="3">
        <f>YEAR(Table1[[#This Row],[Order Date New]])</f>
        <v>2017</v>
      </c>
      <c r="H7959" s="3">
        <f>MONTH(Table1[[#This Row],[Order Date New]])</f>
        <v>6</v>
      </c>
      <c r="I7959" t="s">
        <v>553</v>
      </c>
      <c r="J7959" t="s">
        <v>747</v>
      </c>
      <c r="K7959" t="s">
        <v>11</v>
      </c>
      <c r="L7959" t="s">
        <v>24</v>
      </c>
      <c r="M7959" t="s">
        <v>1369</v>
      </c>
      <c r="N7959" s="2">
        <v>227.88</v>
      </c>
      <c r="O7959" s="3">
        <v>6</v>
      </c>
      <c r="P7959" s="2">
        <v>68.36</v>
      </c>
    </row>
    <row r="7960" spans="1:16" x14ac:dyDescent="0.35">
      <c r="A7960" s="1"/>
      <c r="E7960" s="1" t="e">
        <f>DATE(Table1[[#This Row],[Column3]],Table1[[#This Row],[Column2]],Table1[[#This Row],[Column1]])</f>
        <v>#NUM!</v>
      </c>
      <c r="F7960" s="1">
        <v>42894</v>
      </c>
      <c r="G7960" s="3">
        <f>YEAR(Table1[[#This Row],[Order Date New]])</f>
        <v>2017</v>
      </c>
      <c r="H7960" s="3">
        <f>MONTH(Table1[[#This Row],[Order Date New]])</f>
        <v>6</v>
      </c>
      <c r="I7960" t="s">
        <v>1698</v>
      </c>
      <c r="J7960" t="s">
        <v>161</v>
      </c>
      <c r="K7960" t="s">
        <v>11</v>
      </c>
      <c r="L7960" t="s">
        <v>215</v>
      </c>
      <c r="M7960" t="s">
        <v>2294</v>
      </c>
      <c r="N7960" s="2">
        <v>70.12</v>
      </c>
      <c r="O7960" s="3">
        <v>4</v>
      </c>
      <c r="P7960" s="2">
        <v>21.04</v>
      </c>
    </row>
    <row r="7961" spans="1:16" x14ac:dyDescent="0.35">
      <c r="A7961" s="1"/>
      <c r="E7961" s="1" t="e">
        <f>DATE(Table1[[#This Row],[Column3]],Table1[[#This Row],[Column2]],Table1[[#This Row],[Column1]])</f>
        <v>#NUM!</v>
      </c>
      <c r="F7961" s="1">
        <v>42896</v>
      </c>
      <c r="G7961" s="3">
        <f>YEAR(Table1[[#This Row],[Order Date New]])</f>
        <v>2017</v>
      </c>
      <c r="H7961" s="3">
        <f>MONTH(Table1[[#This Row],[Order Date New]])</f>
        <v>6</v>
      </c>
      <c r="I7961" t="s">
        <v>1148</v>
      </c>
      <c r="J7961" t="s">
        <v>551</v>
      </c>
      <c r="K7961" t="s">
        <v>34</v>
      </c>
      <c r="L7961" t="s">
        <v>47</v>
      </c>
      <c r="M7961" t="s">
        <v>2141</v>
      </c>
      <c r="N7961" s="2">
        <v>41.96</v>
      </c>
      <c r="O7961" s="3">
        <v>2</v>
      </c>
      <c r="P7961" s="2">
        <v>2.94</v>
      </c>
    </row>
    <row r="7962" spans="1:16" x14ac:dyDescent="0.35">
      <c r="A7962" s="1"/>
      <c r="E7962" s="1" t="e">
        <f>DATE(Table1[[#This Row],[Column3]],Table1[[#This Row],[Column2]],Table1[[#This Row],[Column1]])</f>
        <v>#NUM!</v>
      </c>
      <c r="F7962" s="1">
        <v>42896</v>
      </c>
      <c r="G7962" s="3">
        <f>YEAR(Table1[[#This Row],[Order Date New]])</f>
        <v>2017</v>
      </c>
      <c r="H7962" s="3">
        <f>MONTH(Table1[[#This Row],[Order Date New]])</f>
        <v>6</v>
      </c>
      <c r="I7962" t="s">
        <v>1148</v>
      </c>
      <c r="J7962" t="s">
        <v>551</v>
      </c>
      <c r="K7962" t="s">
        <v>11</v>
      </c>
      <c r="L7962" t="s">
        <v>97</v>
      </c>
      <c r="M7962" t="s">
        <v>1841</v>
      </c>
      <c r="N7962" s="2">
        <v>227.84</v>
      </c>
      <c r="O7962" s="3">
        <v>4</v>
      </c>
      <c r="P7962" s="2">
        <v>66.069999999999993</v>
      </c>
    </row>
    <row r="7963" spans="1:16" x14ac:dyDescent="0.35">
      <c r="A7963" s="1"/>
      <c r="E7963" s="1" t="e">
        <f>DATE(Table1[[#This Row],[Column3]],Table1[[#This Row],[Column2]],Table1[[#This Row],[Column1]])</f>
        <v>#NUM!</v>
      </c>
      <c r="F7963" s="1">
        <v>42896</v>
      </c>
      <c r="G7963" s="3">
        <f>YEAR(Table1[[#This Row],[Order Date New]])</f>
        <v>2017</v>
      </c>
      <c r="H7963" s="3">
        <f>MONTH(Table1[[#This Row],[Order Date New]])</f>
        <v>6</v>
      </c>
      <c r="I7963" t="s">
        <v>1148</v>
      </c>
      <c r="J7963" t="s">
        <v>551</v>
      </c>
      <c r="K7963" t="s">
        <v>11</v>
      </c>
      <c r="L7963" t="s">
        <v>12</v>
      </c>
      <c r="M7963" t="s">
        <v>2009</v>
      </c>
      <c r="N7963" s="2">
        <v>37.94</v>
      </c>
      <c r="O7963" s="3">
        <v>2</v>
      </c>
      <c r="P7963" s="2">
        <v>18.21</v>
      </c>
    </row>
    <row r="7964" spans="1:16" x14ac:dyDescent="0.35">
      <c r="A7964" s="1"/>
      <c r="E7964" s="1" t="e">
        <f>DATE(Table1[[#This Row],[Column3]],Table1[[#This Row],[Column2]],Table1[[#This Row],[Column1]])</f>
        <v>#NUM!</v>
      </c>
      <c r="F7964" s="1">
        <v>42896</v>
      </c>
      <c r="G7964" s="3">
        <f>YEAR(Table1[[#This Row],[Order Date New]])</f>
        <v>2017</v>
      </c>
      <c r="H7964" s="3">
        <f>MONTH(Table1[[#This Row],[Order Date New]])</f>
        <v>6</v>
      </c>
      <c r="I7964" t="s">
        <v>2089</v>
      </c>
      <c r="J7964" t="s">
        <v>161</v>
      </c>
      <c r="K7964" t="s">
        <v>39</v>
      </c>
      <c r="L7964" t="s">
        <v>52</v>
      </c>
      <c r="M7964" t="s">
        <v>1990</v>
      </c>
      <c r="N7964" s="2">
        <v>319.95999999999998</v>
      </c>
      <c r="O7964" s="3">
        <v>4</v>
      </c>
      <c r="P7964" s="2">
        <v>115.19</v>
      </c>
    </row>
    <row r="7965" spans="1:16" x14ac:dyDescent="0.35">
      <c r="A7965" s="1"/>
      <c r="E7965" s="1" t="e">
        <f>DATE(Table1[[#This Row],[Column3]],Table1[[#This Row],[Column2]],Table1[[#This Row],[Column1]])</f>
        <v>#NUM!</v>
      </c>
      <c r="F7965" s="1">
        <v>42896</v>
      </c>
      <c r="G7965" s="3">
        <f>YEAR(Table1[[#This Row],[Order Date New]])</f>
        <v>2017</v>
      </c>
      <c r="H7965" s="3">
        <f>MONTH(Table1[[#This Row],[Order Date New]])</f>
        <v>6</v>
      </c>
      <c r="I7965" t="s">
        <v>2089</v>
      </c>
      <c r="J7965" t="s">
        <v>161</v>
      </c>
      <c r="K7965" t="s">
        <v>11</v>
      </c>
      <c r="L7965" t="s">
        <v>12</v>
      </c>
      <c r="M7965" t="s">
        <v>2127</v>
      </c>
      <c r="N7965" s="2">
        <v>17.04</v>
      </c>
      <c r="O7965" s="3">
        <v>3</v>
      </c>
      <c r="P7965" s="2">
        <v>7.67</v>
      </c>
    </row>
    <row r="7966" spans="1:16" x14ac:dyDescent="0.35">
      <c r="A7966" s="1"/>
      <c r="E7966" s="1" t="e">
        <f>DATE(Table1[[#This Row],[Column3]],Table1[[#This Row],[Column2]],Table1[[#This Row],[Column1]])</f>
        <v>#NUM!</v>
      </c>
      <c r="F7966" s="1">
        <v>42896</v>
      </c>
      <c r="G7966" s="3">
        <f>YEAR(Table1[[#This Row],[Order Date New]])</f>
        <v>2017</v>
      </c>
      <c r="H7966" s="3">
        <f>MONTH(Table1[[#This Row],[Order Date New]])</f>
        <v>6</v>
      </c>
      <c r="I7966" t="s">
        <v>2089</v>
      </c>
      <c r="J7966" t="s">
        <v>161</v>
      </c>
      <c r="K7966" t="s">
        <v>11</v>
      </c>
      <c r="L7966" t="s">
        <v>18</v>
      </c>
      <c r="M7966" t="s">
        <v>166</v>
      </c>
      <c r="N7966" s="2">
        <v>344.91</v>
      </c>
      <c r="O7966" s="3">
        <v>3</v>
      </c>
      <c r="P7966" s="2">
        <v>10.35</v>
      </c>
    </row>
    <row r="7967" spans="1:16" x14ac:dyDescent="0.35">
      <c r="A7967" s="1"/>
      <c r="E7967" s="1" t="e">
        <f>DATE(Table1[[#This Row],[Column3]],Table1[[#This Row],[Column2]],Table1[[#This Row],[Column1]])</f>
        <v>#NUM!</v>
      </c>
      <c r="F7967" s="1">
        <v>42896</v>
      </c>
      <c r="G7967" s="3">
        <f>YEAR(Table1[[#This Row],[Order Date New]])</f>
        <v>2017</v>
      </c>
      <c r="H7967" s="3">
        <f>MONTH(Table1[[#This Row],[Order Date New]])</f>
        <v>6</v>
      </c>
      <c r="I7967" t="s">
        <v>126</v>
      </c>
      <c r="J7967" t="s">
        <v>161</v>
      </c>
      <c r="K7967" t="s">
        <v>11</v>
      </c>
      <c r="L7967" t="s">
        <v>12</v>
      </c>
      <c r="M7967" t="s">
        <v>1751</v>
      </c>
      <c r="N7967" s="2">
        <v>40.99</v>
      </c>
      <c r="O7967" s="3">
        <v>1</v>
      </c>
      <c r="P7967" s="2">
        <v>20.09</v>
      </c>
    </row>
    <row r="7968" spans="1:16" x14ac:dyDescent="0.35">
      <c r="A7968" s="1"/>
      <c r="E7968" s="1" t="e">
        <f>DATE(Table1[[#This Row],[Column3]],Table1[[#This Row],[Column2]],Table1[[#This Row],[Column1]])</f>
        <v>#NUM!</v>
      </c>
      <c r="F7968" s="1">
        <v>42896</v>
      </c>
      <c r="G7968" s="3">
        <f>YEAR(Table1[[#This Row],[Order Date New]])</f>
        <v>2017</v>
      </c>
      <c r="H7968" s="3">
        <f>MONTH(Table1[[#This Row],[Order Date New]])</f>
        <v>6</v>
      </c>
      <c r="I7968" t="s">
        <v>116</v>
      </c>
      <c r="J7968" t="s">
        <v>191</v>
      </c>
      <c r="K7968" t="s">
        <v>11</v>
      </c>
      <c r="L7968" t="s">
        <v>12</v>
      </c>
      <c r="M7968" t="s">
        <v>2469</v>
      </c>
      <c r="N7968" s="2">
        <v>143.69999999999999</v>
      </c>
      <c r="O7968" s="3">
        <v>3</v>
      </c>
      <c r="P7968" s="2">
        <v>68.98</v>
      </c>
    </row>
    <row r="7969" spans="1:16" x14ac:dyDescent="0.35">
      <c r="A7969" s="1"/>
      <c r="E7969" s="1" t="e">
        <f>DATE(Table1[[#This Row],[Column3]],Table1[[#This Row],[Column2]],Table1[[#This Row],[Column1]])</f>
        <v>#NUM!</v>
      </c>
      <c r="F7969" s="1">
        <v>42896</v>
      </c>
      <c r="G7969" s="3">
        <f>YEAR(Table1[[#This Row],[Order Date New]])</f>
        <v>2017</v>
      </c>
      <c r="H7969" s="3">
        <f>MONTH(Table1[[#This Row],[Order Date New]])</f>
        <v>6</v>
      </c>
      <c r="I7969" t="s">
        <v>116</v>
      </c>
      <c r="J7969" t="s">
        <v>191</v>
      </c>
      <c r="K7969" t="s">
        <v>11</v>
      </c>
      <c r="L7969" t="s">
        <v>12</v>
      </c>
      <c r="M7969" t="s">
        <v>1491</v>
      </c>
      <c r="N7969" s="2">
        <v>6.48</v>
      </c>
      <c r="O7969" s="3">
        <v>1</v>
      </c>
      <c r="P7969" s="2">
        <v>3.11</v>
      </c>
    </row>
    <row r="7970" spans="1:16" x14ac:dyDescent="0.35">
      <c r="A7970" s="1"/>
      <c r="E7970" s="1" t="e">
        <f>DATE(Table1[[#This Row],[Column3]],Table1[[#This Row],[Column2]],Table1[[#This Row],[Column1]])</f>
        <v>#NUM!</v>
      </c>
      <c r="F7970" s="1">
        <v>42896</v>
      </c>
      <c r="G7970" s="3">
        <f>YEAR(Table1[[#This Row],[Order Date New]])</f>
        <v>2017</v>
      </c>
      <c r="H7970" s="3">
        <f>MONTH(Table1[[#This Row],[Order Date New]])</f>
        <v>6</v>
      </c>
      <c r="I7970" t="s">
        <v>1023</v>
      </c>
      <c r="J7970" t="s">
        <v>15</v>
      </c>
      <c r="K7970" t="s">
        <v>11</v>
      </c>
      <c r="L7970" t="s">
        <v>18</v>
      </c>
      <c r="M7970" t="s">
        <v>1699</v>
      </c>
      <c r="N7970" s="2">
        <v>290.33999999999997</v>
      </c>
      <c r="O7970" s="3">
        <v>2</v>
      </c>
      <c r="P7970" s="2">
        <v>32.659999999999997</v>
      </c>
    </row>
    <row r="7971" spans="1:16" x14ac:dyDescent="0.35">
      <c r="A7971" s="1"/>
      <c r="E7971" s="1" t="e">
        <f>DATE(Table1[[#This Row],[Column3]],Table1[[#This Row],[Column2]],Table1[[#This Row],[Column1]])</f>
        <v>#NUM!</v>
      </c>
      <c r="F7971" s="1">
        <v>42896</v>
      </c>
      <c r="G7971" s="3">
        <f>YEAR(Table1[[#This Row],[Order Date New]])</f>
        <v>2017</v>
      </c>
      <c r="H7971" s="3">
        <f>MONTH(Table1[[#This Row],[Order Date New]])</f>
        <v>6</v>
      </c>
      <c r="I7971" t="s">
        <v>1023</v>
      </c>
      <c r="J7971" t="s">
        <v>15</v>
      </c>
      <c r="K7971" t="s">
        <v>11</v>
      </c>
      <c r="L7971" t="s">
        <v>24</v>
      </c>
      <c r="M7971" t="s">
        <v>225</v>
      </c>
      <c r="N7971" s="2">
        <v>19.149999999999999</v>
      </c>
      <c r="O7971" s="3">
        <v>2</v>
      </c>
      <c r="P7971" s="2">
        <v>1.2</v>
      </c>
    </row>
    <row r="7972" spans="1:16" x14ac:dyDescent="0.35">
      <c r="A7972" s="1"/>
      <c r="E7972" s="1" t="e">
        <f>DATE(Table1[[#This Row],[Column3]],Table1[[#This Row],[Column2]],Table1[[#This Row],[Column1]])</f>
        <v>#NUM!</v>
      </c>
      <c r="F7972" s="1">
        <v>42896</v>
      </c>
      <c r="G7972" s="3">
        <f>YEAR(Table1[[#This Row],[Order Date New]])</f>
        <v>2017</v>
      </c>
      <c r="H7972" s="3">
        <f>MONTH(Table1[[#This Row],[Order Date New]])</f>
        <v>6</v>
      </c>
      <c r="I7972" t="s">
        <v>269</v>
      </c>
      <c r="J7972" t="s">
        <v>101</v>
      </c>
      <c r="K7972" t="s">
        <v>11</v>
      </c>
      <c r="L7972" t="s">
        <v>24</v>
      </c>
      <c r="M7972" t="s">
        <v>2163</v>
      </c>
      <c r="N7972" s="2">
        <v>9.34</v>
      </c>
      <c r="O7972" s="3">
        <v>2</v>
      </c>
      <c r="P7972" s="2">
        <v>1.87</v>
      </c>
    </row>
    <row r="7973" spans="1:16" x14ac:dyDescent="0.35">
      <c r="A7973" s="1"/>
      <c r="E7973" s="1" t="e">
        <f>DATE(Table1[[#This Row],[Column3]],Table1[[#This Row],[Column2]],Table1[[#This Row],[Column1]])</f>
        <v>#NUM!</v>
      </c>
      <c r="F7973" s="1">
        <v>42897</v>
      </c>
      <c r="G7973" s="3">
        <f>YEAR(Table1[[#This Row],[Order Date New]])</f>
        <v>2017</v>
      </c>
      <c r="H7973" s="3">
        <f>MONTH(Table1[[#This Row],[Order Date New]])</f>
        <v>6</v>
      </c>
      <c r="I7973" t="s">
        <v>2495</v>
      </c>
      <c r="J7973" t="s">
        <v>96</v>
      </c>
      <c r="K7973" t="s">
        <v>11</v>
      </c>
      <c r="L7973" t="s">
        <v>20</v>
      </c>
      <c r="M7973" t="s">
        <v>1596</v>
      </c>
      <c r="N7973" s="2">
        <v>5.68</v>
      </c>
      <c r="O7973" s="3">
        <v>1</v>
      </c>
      <c r="P7973" s="2">
        <v>-3.79</v>
      </c>
    </row>
    <row r="7974" spans="1:16" x14ac:dyDescent="0.35">
      <c r="A7974" s="1"/>
      <c r="E7974" s="1" t="e">
        <f>DATE(Table1[[#This Row],[Column3]],Table1[[#This Row],[Column2]],Table1[[#This Row],[Column1]])</f>
        <v>#NUM!</v>
      </c>
      <c r="F7974" s="1">
        <v>42897</v>
      </c>
      <c r="G7974" s="3">
        <f>YEAR(Table1[[#This Row],[Order Date New]])</f>
        <v>2017</v>
      </c>
      <c r="H7974" s="3">
        <f>MONTH(Table1[[#This Row],[Order Date New]])</f>
        <v>6</v>
      </c>
      <c r="I7974" t="s">
        <v>533</v>
      </c>
      <c r="J7974" t="s">
        <v>191</v>
      </c>
      <c r="K7974" t="s">
        <v>11</v>
      </c>
      <c r="L7974" t="s">
        <v>18</v>
      </c>
      <c r="M7974" t="s">
        <v>3433</v>
      </c>
      <c r="N7974" s="2">
        <v>46.26</v>
      </c>
      <c r="O7974" s="3">
        <v>3</v>
      </c>
      <c r="P7974" s="2">
        <v>12.03</v>
      </c>
    </row>
    <row r="7975" spans="1:16" x14ac:dyDescent="0.35">
      <c r="A7975" s="1"/>
      <c r="E7975" s="1" t="e">
        <f>DATE(Table1[[#This Row],[Column3]],Table1[[#This Row],[Column2]],Table1[[#This Row],[Column1]])</f>
        <v>#NUM!</v>
      </c>
      <c r="F7975" s="1">
        <v>42897</v>
      </c>
      <c r="G7975" s="3">
        <f>YEAR(Table1[[#This Row],[Order Date New]])</f>
        <v>2017</v>
      </c>
      <c r="H7975" s="3">
        <f>MONTH(Table1[[#This Row],[Order Date New]])</f>
        <v>6</v>
      </c>
      <c r="I7975" t="s">
        <v>2435</v>
      </c>
      <c r="J7975" t="s">
        <v>33</v>
      </c>
      <c r="K7975" t="s">
        <v>11</v>
      </c>
      <c r="L7975" t="s">
        <v>12</v>
      </c>
      <c r="M7975" t="s">
        <v>1934</v>
      </c>
      <c r="N7975" s="2">
        <v>5.78</v>
      </c>
      <c r="O7975" s="3">
        <v>1</v>
      </c>
      <c r="P7975" s="2">
        <v>2.83</v>
      </c>
    </row>
    <row r="7976" spans="1:16" x14ac:dyDescent="0.35">
      <c r="A7976" s="1"/>
      <c r="E7976" s="1" t="e">
        <f>DATE(Table1[[#This Row],[Column3]],Table1[[#This Row],[Column2]],Table1[[#This Row],[Column1]])</f>
        <v>#NUM!</v>
      </c>
      <c r="F7976" s="1">
        <v>42897</v>
      </c>
      <c r="G7976" s="3">
        <f>YEAR(Table1[[#This Row],[Order Date New]])</f>
        <v>2017</v>
      </c>
      <c r="H7976" s="3">
        <f>MONTH(Table1[[#This Row],[Order Date New]])</f>
        <v>6</v>
      </c>
      <c r="I7976" t="s">
        <v>1593</v>
      </c>
      <c r="J7976" t="s">
        <v>27</v>
      </c>
      <c r="K7976" t="s">
        <v>11</v>
      </c>
      <c r="L7976" t="s">
        <v>64</v>
      </c>
      <c r="M7976" t="s">
        <v>1577</v>
      </c>
      <c r="N7976" s="2">
        <v>15.28</v>
      </c>
      <c r="O7976" s="3">
        <v>2</v>
      </c>
      <c r="P7976" s="2">
        <v>7.49</v>
      </c>
    </row>
    <row r="7977" spans="1:16" x14ac:dyDescent="0.35">
      <c r="A7977" s="1"/>
      <c r="E7977" s="1" t="e">
        <f>DATE(Table1[[#This Row],[Column3]],Table1[[#This Row],[Column2]],Table1[[#This Row],[Column1]])</f>
        <v>#NUM!</v>
      </c>
      <c r="F7977" s="1">
        <v>42897</v>
      </c>
      <c r="G7977" s="3">
        <f>YEAR(Table1[[#This Row],[Order Date New]])</f>
        <v>2017</v>
      </c>
      <c r="H7977" s="3">
        <f>MONTH(Table1[[#This Row],[Order Date New]])</f>
        <v>6</v>
      </c>
      <c r="I7977" t="s">
        <v>1593</v>
      </c>
      <c r="J7977" t="s">
        <v>27</v>
      </c>
      <c r="K7977" t="s">
        <v>34</v>
      </c>
      <c r="L7977" t="s">
        <v>47</v>
      </c>
      <c r="M7977" t="s">
        <v>645</v>
      </c>
      <c r="N7977" s="2">
        <v>8.73</v>
      </c>
      <c r="O7977" s="3">
        <v>1</v>
      </c>
      <c r="P7977" s="2">
        <v>2.97</v>
      </c>
    </row>
    <row r="7978" spans="1:16" x14ac:dyDescent="0.35">
      <c r="A7978" s="1"/>
      <c r="E7978" s="1" t="e">
        <f>DATE(Table1[[#This Row],[Column3]],Table1[[#This Row],[Column2]],Table1[[#This Row],[Column1]])</f>
        <v>#NUM!</v>
      </c>
      <c r="F7978" s="1">
        <v>42897</v>
      </c>
      <c r="G7978" s="3">
        <f>YEAR(Table1[[#This Row],[Order Date New]])</f>
        <v>2017</v>
      </c>
      <c r="H7978" s="3">
        <f>MONTH(Table1[[#This Row],[Order Date New]])</f>
        <v>6</v>
      </c>
      <c r="I7978" t="s">
        <v>1593</v>
      </c>
      <c r="J7978" t="s">
        <v>27</v>
      </c>
      <c r="K7978" t="s">
        <v>11</v>
      </c>
      <c r="L7978" t="s">
        <v>24</v>
      </c>
      <c r="M7978" t="s">
        <v>1646</v>
      </c>
      <c r="N7978" s="2">
        <v>5.68</v>
      </c>
      <c r="O7978" s="3">
        <v>2</v>
      </c>
      <c r="P7978" s="2">
        <v>1.76</v>
      </c>
    </row>
    <row r="7979" spans="1:16" x14ac:dyDescent="0.35">
      <c r="A7979" s="1"/>
      <c r="E7979" s="1" t="e">
        <f>DATE(Table1[[#This Row],[Column3]],Table1[[#This Row],[Column2]],Table1[[#This Row],[Column1]])</f>
        <v>#NUM!</v>
      </c>
      <c r="F7979" s="1">
        <v>42897</v>
      </c>
      <c r="G7979" s="3">
        <f>YEAR(Table1[[#This Row],[Order Date New]])</f>
        <v>2017</v>
      </c>
      <c r="H7979" s="3">
        <f>MONTH(Table1[[#This Row],[Order Date New]])</f>
        <v>6</v>
      </c>
      <c r="I7979" t="s">
        <v>1581</v>
      </c>
      <c r="J7979" t="s">
        <v>270</v>
      </c>
      <c r="K7979" t="s">
        <v>11</v>
      </c>
      <c r="L7979" t="s">
        <v>97</v>
      </c>
      <c r="M7979" t="s">
        <v>776</v>
      </c>
      <c r="N7979" s="2">
        <v>499.58</v>
      </c>
      <c r="O7979" s="3">
        <v>3</v>
      </c>
      <c r="P7979" s="2">
        <v>43.71</v>
      </c>
    </row>
    <row r="7980" spans="1:16" x14ac:dyDescent="0.35">
      <c r="A7980" s="1"/>
      <c r="E7980" s="1" t="e">
        <f>DATE(Table1[[#This Row],[Column3]],Table1[[#This Row],[Column2]],Table1[[#This Row],[Column1]])</f>
        <v>#NUM!</v>
      </c>
      <c r="F7980" s="1">
        <v>42897</v>
      </c>
      <c r="G7980" s="3">
        <f>YEAR(Table1[[#This Row],[Order Date New]])</f>
        <v>2017</v>
      </c>
      <c r="H7980" s="3">
        <f>MONTH(Table1[[#This Row],[Order Date New]])</f>
        <v>6</v>
      </c>
      <c r="I7980" t="s">
        <v>1581</v>
      </c>
      <c r="J7980" t="s">
        <v>270</v>
      </c>
      <c r="K7980" t="s">
        <v>11</v>
      </c>
      <c r="L7980" t="s">
        <v>12</v>
      </c>
      <c r="M7980" t="s">
        <v>241</v>
      </c>
      <c r="N7980" s="2">
        <v>31.1</v>
      </c>
      <c r="O7980" s="3">
        <v>6</v>
      </c>
      <c r="P7980" s="2">
        <v>10.89</v>
      </c>
    </row>
    <row r="7981" spans="1:16" x14ac:dyDescent="0.35">
      <c r="A7981" s="1"/>
      <c r="E7981" s="1" t="e">
        <f>DATE(Table1[[#This Row],[Column3]],Table1[[#This Row],[Column2]],Table1[[#This Row],[Column1]])</f>
        <v>#NUM!</v>
      </c>
      <c r="F7981" s="1">
        <v>42897</v>
      </c>
      <c r="G7981" s="3">
        <f>YEAR(Table1[[#This Row],[Order Date New]])</f>
        <v>2017</v>
      </c>
      <c r="H7981" s="3">
        <f>MONTH(Table1[[#This Row],[Order Date New]])</f>
        <v>6</v>
      </c>
      <c r="I7981" t="s">
        <v>1581</v>
      </c>
      <c r="J7981" t="s">
        <v>270</v>
      </c>
      <c r="K7981" t="s">
        <v>11</v>
      </c>
      <c r="L7981" t="s">
        <v>20</v>
      </c>
      <c r="M7981" t="s">
        <v>180</v>
      </c>
      <c r="N7981" s="2">
        <v>13.27</v>
      </c>
      <c r="O7981" s="3">
        <v>8</v>
      </c>
      <c r="P7981" s="2">
        <v>-10.62</v>
      </c>
    </row>
    <row r="7982" spans="1:16" x14ac:dyDescent="0.35">
      <c r="A7982" s="1"/>
      <c r="E7982" s="1" t="e">
        <f>DATE(Table1[[#This Row],[Column3]],Table1[[#This Row],[Column2]],Table1[[#This Row],[Column1]])</f>
        <v>#NUM!</v>
      </c>
      <c r="F7982" s="1">
        <v>42897</v>
      </c>
      <c r="G7982" s="3">
        <f>YEAR(Table1[[#This Row],[Order Date New]])</f>
        <v>2017</v>
      </c>
      <c r="H7982" s="3">
        <f>MONTH(Table1[[#This Row],[Order Date New]])</f>
        <v>6</v>
      </c>
      <c r="I7982" t="s">
        <v>1581</v>
      </c>
      <c r="J7982" t="s">
        <v>270</v>
      </c>
      <c r="K7982" t="s">
        <v>34</v>
      </c>
      <c r="L7982" t="s">
        <v>47</v>
      </c>
      <c r="M7982" t="s">
        <v>1439</v>
      </c>
      <c r="N7982" s="2">
        <v>28.27</v>
      </c>
      <c r="O7982" s="3">
        <v>2</v>
      </c>
      <c r="P7982" s="2">
        <v>6.36</v>
      </c>
    </row>
    <row r="7983" spans="1:16" x14ac:dyDescent="0.35">
      <c r="A7983" s="1"/>
      <c r="E7983" s="1" t="e">
        <f>DATE(Table1[[#This Row],[Column3]],Table1[[#This Row],[Column2]],Table1[[#This Row],[Column1]])</f>
        <v>#NUM!</v>
      </c>
      <c r="F7983" s="1">
        <v>42897</v>
      </c>
      <c r="G7983" s="3">
        <f>YEAR(Table1[[#This Row],[Order Date New]])</f>
        <v>2017</v>
      </c>
      <c r="H7983" s="3">
        <f>MONTH(Table1[[#This Row],[Order Date New]])</f>
        <v>6</v>
      </c>
      <c r="I7983" t="s">
        <v>1581</v>
      </c>
      <c r="J7983" t="s">
        <v>270</v>
      </c>
      <c r="K7983" t="s">
        <v>11</v>
      </c>
      <c r="L7983" t="s">
        <v>18</v>
      </c>
      <c r="M7983" t="s">
        <v>323</v>
      </c>
      <c r="N7983" s="2">
        <v>259.14</v>
      </c>
      <c r="O7983" s="3">
        <v>4</v>
      </c>
      <c r="P7983" s="2">
        <v>-51.83</v>
      </c>
    </row>
    <row r="7984" spans="1:16" x14ac:dyDescent="0.35">
      <c r="A7984" s="1"/>
      <c r="E7984" s="1" t="e">
        <f>DATE(Table1[[#This Row],[Column3]],Table1[[#This Row],[Column2]],Table1[[#This Row],[Column1]])</f>
        <v>#NUM!</v>
      </c>
      <c r="F7984" s="1">
        <v>42897</v>
      </c>
      <c r="G7984" s="3">
        <f>YEAR(Table1[[#This Row],[Order Date New]])</f>
        <v>2017</v>
      </c>
      <c r="H7984" s="3">
        <f>MONTH(Table1[[#This Row],[Order Date New]])</f>
        <v>6</v>
      </c>
      <c r="I7984" t="s">
        <v>2521</v>
      </c>
      <c r="J7984" t="s">
        <v>344</v>
      </c>
      <c r="K7984" t="s">
        <v>11</v>
      </c>
      <c r="L7984" t="s">
        <v>24</v>
      </c>
      <c r="M7984" t="s">
        <v>3037</v>
      </c>
      <c r="N7984" s="2">
        <v>13.9</v>
      </c>
      <c r="O7984" s="3">
        <v>5</v>
      </c>
      <c r="P7984" s="2">
        <v>3.61</v>
      </c>
    </row>
    <row r="7985" spans="1:16" x14ac:dyDescent="0.35">
      <c r="A7985" s="1"/>
      <c r="E7985" s="1" t="e">
        <f>DATE(Table1[[#This Row],[Column3]],Table1[[#This Row],[Column2]],Table1[[#This Row],[Column1]])</f>
        <v>#NUM!</v>
      </c>
      <c r="F7985" s="1">
        <v>42897</v>
      </c>
      <c r="G7985" s="3">
        <f>YEAR(Table1[[#This Row],[Order Date New]])</f>
        <v>2017</v>
      </c>
      <c r="H7985" s="3">
        <f>MONTH(Table1[[#This Row],[Order Date New]])</f>
        <v>6</v>
      </c>
      <c r="I7985" t="s">
        <v>2521</v>
      </c>
      <c r="J7985" t="s">
        <v>344</v>
      </c>
      <c r="K7985" t="s">
        <v>11</v>
      </c>
      <c r="L7985" t="s">
        <v>12</v>
      </c>
      <c r="M7985" t="s">
        <v>680</v>
      </c>
      <c r="N7985" s="2">
        <v>26.38</v>
      </c>
      <c r="O7985" s="3">
        <v>1</v>
      </c>
      <c r="P7985" s="2">
        <v>12.13</v>
      </c>
    </row>
    <row r="7986" spans="1:16" x14ac:dyDescent="0.35">
      <c r="A7986" s="1"/>
      <c r="E7986" s="1" t="e">
        <f>DATE(Table1[[#This Row],[Column3]],Table1[[#This Row],[Column2]],Table1[[#This Row],[Column1]])</f>
        <v>#NUM!</v>
      </c>
      <c r="F7986" s="1">
        <v>42897</v>
      </c>
      <c r="G7986" s="3">
        <f>YEAR(Table1[[#This Row],[Order Date New]])</f>
        <v>2017</v>
      </c>
      <c r="H7986" s="3">
        <f>MONTH(Table1[[#This Row],[Order Date New]])</f>
        <v>6</v>
      </c>
      <c r="I7986" t="s">
        <v>1767</v>
      </c>
      <c r="J7986" t="s">
        <v>23</v>
      </c>
      <c r="K7986" t="s">
        <v>34</v>
      </c>
      <c r="L7986" t="s">
        <v>35</v>
      </c>
      <c r="M7986" t="s">
        <v>1619</v>
      </c>
      <c r="N7986" s="2">
        <v>127.37</v>
      </c>
      <c r="O7986" s="3">
        <v>2</v>
      </c>
      <c r="P7986" s="2">
        <v>-30.93</v>
      </c>
    </row>
    <row r="7987" spans="1:16" x14ac:dyDescent="0.35">
      <c r="A7987" s="1"/>
      <c r="E7987" s="1" t="e">
        <f>DATE(Table1[[#This Row],[Column3]],Table1[[#This Row],[Column2]],Table1[[#This Row],[Column1]])</f>
        <v>#NUM!</v>
      </c>
      <c r="F7987" s="1">
        <v>42897</v>
      </c>
      <c r="G7987" s="3">
        <f>YEAR(Table1[[#This Row],[Order Date New]])</f>
        <v>2017</v>
      </c>
      <c r="H7987" s="3">
        <f>MONTH(Table1[[#This Row],[Order Date New]])</f>
        <v>6</v>
      </c>
      <c r="I7987" t="s">
        <v>1767</v>
      </c>
      <c r="J7987" t="s">
        <v>23</v>
      </c>
      <c r="K7987" t="s">
        <v>11</v>
      </c>
      <c r="L7987" t="s">
        <v>12</v>
      </c>
      <c r="M7987" t="s">
        <v>2490</v>
      </c>
      <c r="N7987" s="2">
        <v>47.95</v>
      </c>
      <c r="O7987" s="3">
        <v>3</v>
      </c>
      <c r="P7987" s="2">
        <v>16.18</v>
      </c>
    </row>
    <row r="7988" spans="1:16" x14ac:dyDescent="0.35">
      <c r="A7988" s="1"/>
      <c r="E7988" s="1" t="e">
        <f>DATE(Table1[[#This Row],[Column3]],Table1[[#This Row],[Column2]],Table1[[#This Row],[Column1]])</f>
        <v>#NUM!</v>
      </c>
      <c r="F7988" s="1">
        <v>42897</v>
      </c>
      <c r="G7988" s="3">
        <f>YEAR(Table1[[#This Row],[Order Date New]])</f>
        <v>2017</v>
      </c>
      <c r="H7988" s="3">
        <f>MONTH(Table1[[#This Row],[Order Date New]])</f>
        <v>6</v>
      </c>
      <c r="I7988" t="s">
        <v>1289</v>
      </c>
      <c r="J7988" t="s">
        <v>27</v>
      </c>
      <c r="K7988" t="s">
        <v>11</v>
      </c>
      <c r="L7988" t="s">
        <v>12</v>
      </c>
      <c r="M7988" t="s">
        <v>2490</v>
      </c>
      <c r="N7988" s="2">
        <v>59.94</v>
      </c>
      <c r="O7988" s="3">
        <v>3</v>
      </c>
      <c r="P7988" s="2">
        <v>28.17</v>
      </c>
    </row>
    <row r="7989" spans="1:16" x14ac:dyDescent="0.35">
      <c r="A7989" s="1"/>
      <c r="E7989" s="1" t="e">
        <f>DATE(Table1[[#This Row],[Column3]],Table1[[#This Row],[Column2]],Table1[[#This Row],[Column1]])</f>
        <v>#NUM!</v>
      </c>
      <c r="F7989" s="1">
        <v>42897</v>
      </c>
      <c r="G7989" s="3">
        <f>YEAR(Table1[[#This Row],[Order Date New]])</f>
        <v>2017</v>
      </c>
      <c r="H7989" s="3">
        <f>MONTH(Table1[[#This Row],[Order Date New]])</f>
        <v>6</v>
      </c>
      <c r="I7989" t="s">
        <v>1289</v>
      </c>
      <c r="J7989" t="s">
        <v>27</v>
      </c>
      <c r="K7989" t="s">
        <v>11</v>
      </c>
      <c r="L7989" t="s">
        <v>12</v>
      </c>
      <c r="M7989" t="s">
        <v>680</v>
      </c>
      <c r="N7989" s="2">
        <v>45.36</v>
      </c>
      <c r="O7989" s="3">
        <v>4</v>
      </c>
      <c r="P7989" s="2">
        <v>22.23</v>
      </c>
    </row>
    <row r="7990" spans="1:16" x14ac:dyDescent="0.35">
      <c r="A7990" s="1"/>
      <c r="E7990" s="1" t="e">
        <f>DATE(Table1[[#This Row],[Column3]],Table1[[#This Row],[Column2]],Table1[[#This Row],[Column1]])</f>
        <v>#NUM!</v>
      </c>
      <c r="F7990" s="1">
        <v>42897</v>
      </c>
      <c r="G7990" s="3">
        <f>YEAR(Table1[[#This Row],[Order Date New]])</f>
        <v>2017</v>
      </c>
      <c r="H7990" s="3">
        <f>MONTH(Table1[[#This Row],[Order Date New]])</f>
        <v>6</v>
      </c>
      <c r="I7990" t="s">
        <v>1289</v>
      </c>
      <c r="J7990" t="s">
        <v>27</v>
      </c>
      <c r="K7990" t="s">
        <v>11</v>
      </c>
      <c r="L7990" t="s">
        <v>12</v>
      </c>
      <c r="M7990" t="s">
        <v>1935</v>
      </c>
      <c r="N7990" s="2">
        <v>26.4</v>
      </c>
      <c r="O7990" s="3">
        <v>5</v>
      </c>
      <c r="P7990" s="2">
        <v>12.67</v>
      </c>
    </row>
    <row r="7991" spans="1:16" x14ac:dyDescent="0.35">
      <c r="A7991" s="1"/>
      <c r="E7991" s="1" t="e">
        <f>DATE(Table1[[#This Row],[Column3]],Table1[[#This Row],[Column2]],Table1[[#This Row],[Column1]])</f>
        <v>#NUM!</v>
      </c>
      <c r="F7991" s="1">
        <v>42897</v>
      </c>
      <c r="G7991" s="3">
        <f>YEAR(Table1[[#This Row],[Order Date New]])</f>
        <v>2017</v>
      </c>
      <c r="H7991" s="3">
        <f>MONTH(Table1[[#This Row],[Order Date New]])</f>
        <v>6</v>
      </c>
      <c r="I7991" t="s">
        <v>1289</v>
      </c>
      <c r="J7991" t="s">
        <v>27</v>
      </c>
      <c r="K7991" t="s">
        <v>11</v>
      </c>
      <c r="L7991" t="s">
        <v>16</v>
      </c>
      <c r="M7991" t="s">
        <v>2533</v>
      </c>
      <c r="N7991" s="2">
        <v>41.4</v>
      </c>
      <c r="O7991" s="3">
        <v>4</v>
      </c>
      <c r="P7991" s="2">
        <v>19.87</v>
      </c>
    </row>
    <row r="7992" spans="1:16" x14ac:dyDescent="0.35">
      <c r="A7992" s="1"/>
      <c r="E7992" s="1" t="e">
        <f>DATE(Table1[[#This Row],[Column3]],Table1[[#This Row],[Column2]],Table1[[#This Row],[Column1]])</f>
        <v>#NUM!</v>
      </c>
      <c r="F7992" s="1">
        <v>42897</v>
      </c>
      <c r="G7992" s="3">
        <f>YEAR(Table1[[#This Row],[Order Date New]])</f>
        <v>2017</v>
      </c>
      <c r="H7992" s="3">
        <f>MONTH(Table1[[#This Row],[Order Date New]])</f>
        <v>6</v>
      </c>
      <c r="I7992" t="s">
        <v>1289</v>
      </c>
      <c r="J7992" t="s">
        <v>27</v>
      </c>
      <c r="K7992" t="s">
        <v>39</v>
      </c>
      <c r="L7992" t="s">
        <v>52</v>
      </c>
      <c r="M7992" t="s">
        <v>518</v>
      </c>
      <c r="N7992" s="2">
        <v>16.95</v>
      </c>
      <c r="O7992" s="3">
        <v>1</v>
      </c>
      <c r="P7992" s="2">
        <v>1.02</v>
      </c>
    </row>
    <row r="7993" spans="1:16" x14ac:dyDescent="0.35">
      <c r="A7993" s="1"/>
      <c r="E7993" s="1" t="e">
        <f>DATE(Table1[[#This Row],[Column3]],Table1[[#This Row],[Column2]],Table1[[#This Row],[Column1]])</f>
        <v>#NUM!</v>
      </c>
      <c r="F7993" s="1">
        <v>42897</v>
      </c>
      <c r="G7993" s="3">
        <f>YEAR(Table1[[#This Row],[Order Date New]])</f>
        <v>2017</v>
      </c>
      <c r="H7993" s="3">
        <f>MONTH(Table1[[#This Row],[Order Date New]])</f>
        <v>6</v>
      </c>
      <c r="I7993" t="s">
        <v>3166</v>
      </c>
      <c r="J7993" t="s">
        <v>161</v>
      </c>
      <c r="K7993" t="s">
        <v>11</v>
      </c>
      <c r="L7993" t="s">
        <v>12</v>
      </c>
      <c r="M7993" t="s">
        <v>2036</v>
      </c>
      <c r="N7993" s="2">
        <v>318.95999999999998</v>
      </c>
      <c r="O7993" s="3">
        <v>9</v>
      </c>
      <c r="P7993" s="2">
        <v>149.91</v>
      </c>
    </row>
    <row r="7994" spans="1:16" x14ac:dyDescent="0.35">
      <c r="A7994" s="1"/>
      <c r="E7994" s="1" t="e">
        <f>DATE(Table1[[#This Row],[Column3]],Table1[[#This Row],[Column2]],Table1[[#This Row],[Column1]])</f>
        <v>#NUM!</v>
      </c>
      <c r="F7994" s="1">
        <v>42897</v>
      </c>
      <c r="G7994" s="3">
        <f>YEAR(Table1[[#This Row],[Order Date New]])</f>
        <v>2017</v>
      </c>
      <c r="H7994" s="3">
        <f>MONTH(Table1[[#This Row],[Order Date New]])</f>
        <v>6</v>
      </c>
      <c r="I7994" t="s">
        <v>2555</v>
      </c>
      <c r="J7994" t="s">
        <v>178</v>
      </c>
      <c r="K7994" t="s">
        <v>34</v>
      </c>
      <c r="L7994" t="s">
        <v>156</v>
      </c>
      <c r="M7994" t="s">
        <v>1030</v>
      </c>
      <c r="N7994" s="2">
        <v>2036.86</v>
      </c>
      <c r="O7994" s="3">
        <v>7</v>
      </c>
      <c r="P7994" s="2">
        <v>366.63</v>
      </c>
    </row>
    <row r="7995" spans="1:16" x14ac:dyDescent="0.35">
      <c r="A7995" s="1"/>
      <c r="E7995" s="1" t="e">
        <f>DATE(Table1[[#This Row],[Column3]],Table1[[#This Row],[Column2]],Table1[[#This Row],[Column1]])</f>
        <v>#NUM!</v>
      </c>
      <c r="F7995" s="1">
        <v>42897</v>
      </c>
      <c r="G7995" s="3">
        <f>YEAR(Table1[[#This Row],[Order Date New]])</f>
        <v>2017</v>
      </c>
      <c r="H7995" s="3">
        <f>MONTH(Table1[[#This Row],[Order Date New]])</f>
        <v>6</v>
      </c>
      <c r="I7995" t="s">
        <v>2555</v>
      </c>
      <c r="J7995" t="s">
        <v>178</v>
      </c>
      <c r="K7995" t="s">
        <v>34</v>
      </c>
      <c r="L7995" t="s">
        <v>35</v>
      </c>
      <c r="M7995" t="s">
        <v>1118</v>
      </c>
      <c r="N7995" s="2">
        <v>449.57</v>
      </c>
      <c r="O7995" s="3">
        <v>2</v>
      </c>
      <c r="P7995" s="2">
        <v>-73.05</v>
      </c>
    </row>
    <row r="7996" spans="1:16" x14ac:dyDescent="0.35">
      <c r="A7996" s="1"/>
      <c r="E7996" s="1" t="e">
        <f>DATE(Table1[[#This Row],[Column3]],Table1[[#This Row],[Column2]],Table1[[#This Row],[Column1]])</f>
        <v>#NUM!</v>
      </c>
      <c r="F7996" s="1">
        <v>42897</v>
      </c>
      <c r="G7996" s="3">
        <f>YEAR(Table1[[#This Row],[Order Date New]])</f>
        <v>2017</v>
      </c>
      <c r="H7996" s="3">
        <f>MONTH(Table1[[#This Row],[Order Date New]])</f>
        <v>6</v>
      </c>
      <c r="I7996" t="s">
        <v>2555</v>
      </c>
      <c r="J7996" t="s">
        <v>178</v>
      </c>
      <c r="K7996" t="s">
        <v>39</v>
      </c>
      <c r="L7996" t="s">
        <v>52</v>
      </c>
      <c r="M7996" t="s">
        <v>707</v>
      </c>
      <c r="N7996" s="2">
        <v>108.96</v>
      </c>
      <c r="O7996" s="3">
        <v>3</v>
      </c>
      <c r="P7996" s="2">
        <v>32.69</v>
      </c>
    </row>
    <row r="7997" spans="1:16" x14ac:dyDescent="0.35">
      <c r="A7997" s="1"/>
      <c r="E7997" s="1" t="e">
        <f>DATE(Table1[[#This Row],[Column3]],Table1[[#This Row],[Column2]],Table1[[#This Row],[Column1]])</f>
        <v>#NUM!</v>
      </c>
      <c r="F7997" s="1">
        <v>42897</v>
      </c>
      <c r="G7997" s="3">
        <f>YEAR(Table1[[#This Row],[Order Date New]])</f>
        <v>2017</v>
      </c>
      <c r="H7997" s="3">
        <f>MONTH(Table1[[#This Row],[Order Date New]])</f>
        <v>6</v>
      </c>
      <c r="I7997" t="s">
        <v>168</v>
      </c>
      <c r="J7997" t="s">
        <v>10</v>
      </c>
      <c r="K7997" t="s">
        <v>34</v>
      </c>
      <c r="L7997" t="s">
        <v>47</v>
      </c>
      <c r="M7997" t="s">
        <v>1899</v>
      </c>
      <c r="N7997" s="2">
        <v>30.56</v>
      </c>
      <c r="O7997" s="3">
        <v>5</v>
      </c>
      <c r="P7997" s="2">
        <v>-19.86</v>
      </c>
    </row>
    <row r="7998" spans="1:16" x14ac:dyDescent="0.35">
      <c r="A7998" s="1"/>
      <c r="E7998" s="1" t="e">
        <f>DATE(Table1[[#This Row],[Column3]],Table1[[#This Row],[Column2]],Table1[[#This Row],[Column1]])</f>
        <v>#NUM!</v>
      </c>
      <c r="F7998" s="1">
        <v>42897</v>
      </c>
      <c r="G7998" s="3">
        <f>YEAR(Table1[[#This Row],[Order Date New]])</f>
        <v>2017</v>
      </c>
      <c r="H7998" s="3">
        <f>MONTH(Table1[[#This Row],[Order Date New]])</f>
        <v>6</v>
      </c>
      <c r="I7998" t="s">
        <v>2958</v>
      </c>
      <c r="J7998" t="s">
        <v>10</v>
      </c>
      <c r="K7998" t="s">
        <v>11</v>
      </c>
      <c r="L7998" t="s">
        <v>20</v>
      </c>
      <c r="M7998" t="s">
        <v>477</v>
      </c>
      <c r="N7998" s="2">
        <v>1.25</v>
      </c>
      <c r="O7998" s="3">
        <v>2</v>
      </c>
      <c r="P7998" s="2">
        <v>-1.93</v>
      </c>
    </row>
    <row r="7999" spans="1:16" x14ac:dyDescent="0.35">
      <c r="A7999" s="1"/>
      <c r="E7999" s="1" t="e">
        <f>DATE(Table1[[#This Row],[Column3]],Table1[[#This Row],[Column2]],Table1[[#This Row],[Column1]])</f>
        <v>#NUM!</v>
      </c>
      <c r="F7999" s="1">
        <v>42897</v>
      </c>
      <c r="G7999" s="3">
        <f>YEAR(Table1[[#This Row],[Order Date New]])</f>
        <v>2017</v>
      </c>
      <c r="H7999" s="3">
        <f>MONTH(Table1[[#This Row],[Order Date New]])</f>
        <v>6</v>
      </c>
      <c r="I7999" t="s">
        <v>646</v>
      </c>
      <c r="J7999" t="s">
        <v>10</v>
      </c>
      <c r="K7999" t="s">
        <v>11</v>
      </c>
      <c r="L7999" t="s">
        <v>18</v>
      </c>
      <c r="M7999" t="s">
        <v>1607</v>
      </c>
      <c r="N7999" s="2">
        <v>18.16</v>
      </c>
      <c r="O7999" s="3">
        <v>2</v>
      </c>
      <c r="P7999" s="2">
        <v>1.82</v>
      </c>
    </row>
    <row r="8000" spans="1:16" x14ac:dyDescent="0.35">
      <c r="A8000" s="1"/>
      <c r="E8000" s="1" t="e">
        <f>DATE(Table1[[#This Row],[Column3]],Table1[[#This Row],[Column2]],Table1[[#This Row],[Column1]])</f>
        <v>#NUM!</v>
      </c>
      <c r="F8000" s="1">
        <v>42898</v>
      </c>
      <c r="G8000" s="3">
        <f>YEAR(Table1[[#This Row],[Order Date New]])</f>
        <v>2017</v>
      </c>
      <c r="H8000" s="3">
        <f>MONTH(Table1[[#This Row],[Order Date New]])</f>
        <v>6</v>
      </c>
      <c r="I8000" t="s">
        <v>1393</v>
      </c>
      <c r="J8000" t="s">
        <v>27</v>
      </c>
      <c r="K8000" t="s">
        <v>11</v>
      </c>
      <c r="L8000" t="s">
        <v>18</v>
      </c>
      <c r="M8000" t="s">
        <v>325</v>
      </c>
      <c r="N8000" s="2">
        <v>10.68</v>
      </c>
      <c r="O8000" s="3">
        <v>1</v>
      </c>
      <c r="P8000" s="2">
        <v>2.88</v>
      </c>
    </row>
    <row r="8001" spans="1:16" x14ac:dyDescent="0.35">
      <c r="A8001" t="s">
        <v>3315</v>
      </c>
      <c r="B8001" t="str">
        <f>LEFT(Table1[[#This Row],[Order Date]],2)</f>
        <v>13</v>
      </c>
      <c r="C8001" t="str">
        <f>MID(Table1[[#This Row],[Order Date]],4,2)</f>
        <v>06</v>
      </c>
      <c r="D8001" t="str">
        <f>RIGHT(Table1[[#This Row],[Order Date]],4)</f>
        <v>2017</v>
      </c>
      <c r="E8001" s="1">
        <f>DATE(Table1[[#This Row],[Column3]],Table1[[#This Row],[Column2]],Table1[[#This Row],[Column1]])</f>
        <v>42899</v>
      </c>
      <c r="F8001" s="1">
        <f>DATE(Table1[[#This Row],[Column3]],Table1[[#This Row],[Column2]],Table1[[#This Row],[Column1]])</f>
        <v>42899</v>
      </c>
      <c r="G8001" s="3">
        <f>YEAR(Table1[[#This Row],[Order Date New]])</f>
        <v>2017</v>
      </c>
      <c r="H8001" s="3">
        <f>MONTH(Table1[[#This Row],[Order Date New]])</f>
        <v>6</v>
      </c>
      <c r="I8001" t="s">
        <v>141</v>
      </c>
      <c r="J8001" t="s">
        <v>15</v>
      </c>
      <c r="K8001" t="s">
        <v>11</v>
      </c>
      <c r="L8001" t="s">
        <v>18</v>
      </c>
      <c r="M8001" t="s">
        <v>1116</v>
      </c>
      <c r="N8001" s="2">
        <v>164.74</v>
      </c>
      <c r="O8001" s="3">
        <v>4</v>
      </c>
      <c r="P8001" s="2">
        <v>-39.119999999999997</v>
      </c>
    </row>
    <row r="8002" spans="1:16" x14ac:dyDescent="0.35">
      <c r="A8002" t="s">
        <v>3315</v>
      </c>
      <c r="B8002" t="str">
        <f>LEFT(Table1[[#This Row],[Order Date]],2)</f>
        <v>13</v>
      </c>
      <c r="C8002" t="str">
        <f>MID(Table1[[#This Row],[Order Date]],4,2)</f>
        <v>06</v>
      </c>
      <c r="D8002" t="str">
        <f>RIGHT(Table1[[#This Row],[Order Date]],4)</f>
        <v>2017</v>
      </c>
      <c r="E8002" s="1">
        <f>DATE(Table1[[#This Row],[Column3]],Table1[[#This Row],[Column2]],Table1[[#This Row],[Column1]])</f>
        <v>42899</v>
      </c>
      <c r="F8002" s="1">
        <f>DATE(Table1[[#This Row],[Column3]],Table1[[#This Row],[Column2]],Table1[[#This Row],[Column1]])</f>
        <v>42899</v>
      </c>
      <c r="G8002" s="3">
        <f>YEAR(Table1[[#This Row],[Order Date New]])</f>
        <v>2017</v>
      </c>
      <c r="H8002" s="3">
        <f>MONTH(Table1[[#This Row],[Order Date New]])</f>
        <v>6</v>
      </c>
      <c r="I8002" t="s">
        <v>141</v>
      </c>
      <c r="J8002" t="s">
        <v>15</v>
      </c>
      <c r="K8002" t="s">
        <v>34</v>
      </c>
      <c r="L8002" t="s">
        <v>35</v>
      </c>
      <c r="M8002" t="s">
        <v>1372</v>
      </c>
      <c r="N8002" s="2">
        <v>470.3</v>
      </c>
      <c r="O8002" s="3">
        <v>7</v>
      </c>
      <c r="P8002" s="2">
        <v>-87.34</v>
      </c>
    </row>
    <row r="8003" spans="1:16" x14ac:dyDescent="0.35">
      <c r="A8003" t="s">
        <v>3315</v>
      </c>
      <c r="B8003" t="str">
        <f>LEFT(Table1[[#This Row],[Order Date]],2)</f>
        <v>13</v>
      </c>
      <c r="C8003" t="str">
        <f>MID(Table1[[#This Row],[Order Date]],4,2)</f>
        <v>06</v>
      </c>
      <c r="D8003" t="str">
        <f>RIGHT(Table1[[#This Row],[Order Date]],4)</f>
        <v>2017</v>
      </c>
      <c r="E8003" s="1">
        <f>DATE(Table1[[#This Row],[Column3]],Table1[[#This Row],[Column2]],Table1[[#This Row],[Column1]])</f>
        <v>42899</v>
      </c>
      <c r="F8003" s="1">
        <f>DATE(Table1[[#This Row],[Column3]],Table1[[#This Row],[Column2]],Table1[[#This Row],[Column1]])</f>
        <v>42899</v>
      </c>
      <c r="G8003" s="3">
        <f>YEAR(Table1[[#This Row],[Order Date New]])</f>
        <v>2017</v>
      </c>
      <c r="H8003" s="3">
        <f>MONTH(Table1[[#This Row],[Order Date New]])</f>
        <v>6</v>
      </c>
      <c r="I8003" t="s">
        <v>141</v>
      </c>
      <c r="J8003" t="s">
        <v>15</v>
      </c>
      <c r="K8003" t="s">
        <v>39</v>
      </c>
      <c r="L8003" t="s">
        <v>40</v>
      </c>
      <c r="M8003" t="s">
        <v>2607</v>
      </c>
      <c r="N8003" s="2">
        <v>47.98</v>
      </c>
      <c r="O8003" s="3">
        <v>2</v>
      </c>
      <c r="P8003" s="2">
        <v>6</v>
      </c>
    </row>
    <row r="8004" spans="1:16" x14ac:dyDescent="0.35">
      <c r="A8004" t="s">
        <v>3315</v>
      </c>
      <c r="B8004" t="str">
        <f>LEFT(Table1[[#This Row],[Order Date]],2)</f>
        <v>13</v>
      </c>
      <c r="C8004" t="str">
        <f>MID(Table1[[#This Row],[Order Date]],4,2)</f>
        <v>06</v>
      </c>
      <c r="D8004" t="str">
        <f>RIGHT(Table1[[#This Row],[Order Date]],4)</f>
        <v>2017</v>
      </c>
      <c r="E8004" s="1">
        <f>DATE(Table1[[#This Row],[Column3]],Table1[[#This Row],[Column2]],Table1[[#This Row],[Column1]])</f>
        <v>42899</v>
      </c>
      <c r="F8004" s="1">
        <f>DATE(Table1[[#This Row],[Column3]],Table1[[#This Row],[Column2]],Table1[[#This Row],[Column1]])</f>
        <v>42899</v>
      </c>
      <c r="G8004" s="3">
        <f>YEAR(Table1[[#This Row],[Order Date New]])</f>
        <v>2017</v>
      </c>
      <c r="H8004" s="3">
        <f>MONTH(Table1[[#This Row],[Order Date New]])</f>
        <v>6</v>
      </c>
      <c r="I8004" t="s">
        <v>706</v>
      </c>
      <c r="J8004" t="s">
        <v>55</v>
      </c>
      <c r="K8004" t="s">
        <v>11</v>
      </c>
      <c r="L8004" t="s">
        <v>24</v>
      </c>
      <c r="M8004" t="s">
        <v>3316</v>
      </c>
      <c r="N8004" s="2">
        <v>181.86</v>
      </c>
      <c r="O8004" s="3">
        <v>7</v>
      </c>
      <c r="P8004" s="2">
        <v>50.92</v>
      </c>
    </row>
    <row r="8005" spans="1:16" x14ac:dyDescent="0.35">
      <c r="A8005" t="s">
        <v>3315</v>
      </c>
      <c r="B8005" t="str">
        <f>LEFT(Table1[[#This Row],[Order Date]],2)</f>
        <v>13</v>
      </c>
      <c r="C8005" t="str">
        <f>MID(Table1[[#This Row],[Order Date]],4,2)</f>
        <v>06</v>
      </c>
      <c r="D8005" t="str">
        <f>RIGHT(Table1[[#This Row],[Order Date]],4)</f>
        <v>2017</v>
      </c>
      <c r="E8005" s="1">
        <f>DATE(Table1[[#This Row],[Column3]],Table1[[#This Row],[Column2]],Table1[[#This Row],[Column1]])</f>
        <v>42899</v>
      </c>
      <c r="F8005" s="1">
        <f>DATE(Table1[[#This Row],[Column3]],Table1[[#This Row],[Column2]],Table1[[#This Row],[Column1]])</f>
        <v>42899</v>
      </c>
      <c r="G8005" s="3">
        <f>YEAR(Table1[[#This Row],[Order Date New]])</f>
        <v>2017</v>
      </c>
      <c r="H8005" s="3">
        <f>MONTH(Table1[[#This Row],[Order Date New]])</f>
        <v>6</v>
      </c>
      <c r="I8005" t="s">
        <v>2002</v>
      </c>
      <c r="J8005" t="s">
        <v>178</v>
      </c>
      <c r="K8005" t="s">
        <v>34</v>
      </c>
      <c r="L8005" t="s">
        <v>35</v>
      </c>
      <c r="M8005" t="s">
        <v>1619</v>
      </c>
      <c r="N8005" s="2">
        <v>291.14</v>
      </c>
      <c r="O8005" s="3">
        <v>4</v>
      </c>
      <c r="P8005" s="2">
        <v>-25.47</v>
      </c>
    </row>
    <row r="8006" spans="1:16" x14ac:dyDescent="0.35">
      <c r="A8006" t="s">
        <v>3317</v>
      </c>
      <c r="B8006" t="str">
        <f>LEFT(Table1[[#This Row],[Order Date]],2)</f>
        <v>15</v>
      </c>
      <c r="C8006" t="str">
        <f>MID(Table1[[#This Row],[Order Date]],4,2)</f>
        <v>06</v>
      </c>
      <c r="D8006" t="str">
        <f>RIGHT(Table1[[#This Row],[Order Date]],4)</f>
        <v>2017</v>
      </c>
      <c r="E8006" s="1">
        <f>DATE(Table1[[#This Row],[Column3]],Table1[[#This Row],[Column2]],Table1[[#This Row],[Column1]])</f>
        <v>42901</v>
      </c>
      <c r="F8006" s="1">
        <f>DATE(Table1[[#This Row],[Column3]],Table1[[#This Row],[Column2]],Table1[[#This Row],[Column1]])</f>
        <v>42901</v>
      </c>
      <c r="G8006" s="3">
        <f>YEAR(Table1[[#This Row],[Order Date New]])</f>
        <v>2017</v>
      </c>
      <c r="H8006" s="3">
        <f>MONTH(Table1[[#This Row],[Order Date New]])</f>
        <v>6</v>
      </c>
      <c r="I8006" t="s">
        <v>3318</v>
      </c>
      <c r="J8006" t="s">
        <v>27</v>
      </c>
      <c r="K8006" t="s">
        <v>39</v>
      </c>
      <c r="L8006" t="s">
        <v>40</v>
      </c>
      <c r="M8006" t="s">
        <v>2761</v>
      </c>
      <c r="N8006" s="2">
        <v>47.98</v>
      </c>
      <c r="O8006" s="3">
        <v>3</v>
      </c>
      <c r="P8006" s="2">
        <v>4.8</v>
      </c>
    </row>
    <row r="8007" spans="1:16" x14ac:dyDescent="0.35">
      <c r="A8007" t="s">
        <v>3317</v>
      </c>
      <c r="B8007" t="str">
        <f>LEFT(Table1[[#This Row],[Order Date]],2)</f>
        <v>15</v>
      </c>
      <c r="C8007" t="str">
        <f>MID(Table1[[#This Row],[Order Date]],4,2)</f>
        <v>06</v>
      </c>
      <c r="D8007" t="str">
        <f>RIGHT(Table1[[#This Row],[Order Date]],4)</f>
        <v>2017</v>
      </c>
      <c r="E8007" s="1">
        <f>DATE(Table1[[#This Row],[Column3]],Table1[[#This Row],[Column2]],Table1[[#This Row],[Column1]])</f>
        <v>42901</v>
      </c>
      <c r="F8007" s="1">
        <f>DATE(Table1[[#This Row],[Column3]],Table1[[#This Row],[Column2]],Table1[[#This Row],[Column1]])</f>
        <v>42901</v>
      </c>
      <c r="G8007" s="3">
        <f>YEAR(Table1[[#This Row],[Order Date New]])</f>
        <v>2017</v>
      </c>
      <c r="H8007" s="3">
        <f>MONTH(Table1[[#This Row],[Order Date New]])</f>
        <v>6</v>
      </c>
      <c r="I8007" t="s">
        <v>744</v>
      </c>
      <c r="J8007" t="s">
        <v>15</v>
      </c>
      <c r="K8007" t="s">
        <v>11</v>
      </c>
      <c r="L8007" t="s">
        <v>24</v>
      </c>
      <c r="M8007" t="s">
        <v>1878</v>
      </c>
      <c r="N8007" s="2">
        <v>19.559999999999999</v>
      </c>
      <c r="O8007" s="3">
        <v>5</v>
      </c>
      <c r="P8007" s="2">
        <v>1.71</v>
      </c>
    </row>
    <row r="8008" spans="1:16" x14ac:dyDescent="0.35">
      <c r="A8008" t="s">
        <v>3317</v>
      </c>
      <c r="B8008" t="str">
        <f>LEFT(Table1[[#This Row],[Order Date]],2)</f>
        <v>15</v>
      </c>
      <c r="C8008" t="str">
        <f>MID(Table1[[#This Row],[Order Date]],4,2)</f>
        <v>06</v>
      </c>
      <c r="D8008" t="str">
        <f>RIGHT(Table1[[#This Row],[Order Date]],4)</f>
        <v>2017</v>
      </c>
      <c r="E8008" s="1">
        <f>DATE(Table1[[#This Row],[Column3]],Table1[[#This Row],[Column2]],Table1[[#This Row],[Column1]])</f>
        <v>42901</v>
      </c>
      <c r="F8008" s="1">
        <f>DATE(Table1[[#This Row],[Column3]],Table1[[#This Row],[Column2]],Table1[[#This Row],[Column1]])</f>
        <v>42901</v>
      </c>
      <c r="G8008" s="3">
        <f>YEAR(Table1[[#This Row],[Order Date New]])</f>
        <v>2017</v>
      </c>
      <c r="H8008" s="3">
        <f>MONTH(Table1[[#This Row],[Order Date New]])</f>
        <v>6</v>
      </c>
      <c r="I8008" t="s">
        <v>2732</v>
      </c>
      <c r="J8008" t="s">
        <v>27</v>
      </c>
      <c r="K8008" t="s">
        <v>11</v>
      </c>
      <c r="L8008" t="s">
        <v>24</v>
      </c>
      <c r="M8008" t="s">
        <v>31</v>
      </c>
      <c r="N8008" s="2">
        <v>4.26</v>
      </c>
      <c r="O8008" s="3">
        <v>1</v>
      </c>
      <c r="P8008" s="2">
        <v>1.75</v>
      </c>
    </row>
    <row r="8009" spans="1:16" x14ac:dyDescent="0.35">
      <c r="A8009" t="s">
        <v>3317</v>
      </c>
      <c r="B8009" t="str">
        <f>LEFT(Table1[[#This Row],[Order Date]],2)</f>
        <v>15</v>
      </c>
      <c r="C8009" t="str">
        <f>MID(Table1[[#This Row],[Order Date]],4,2)</f>
        <v>06</v>
      </c>
      <c r="D8009" t="str">
        <f>RIGHT(Table1[[#This Row],[Order Date]],4)</f>
        <v>2017</v>
      </c>
      <c r="E8009" s="1">
        <f>DATE(Table1[[#This Row],[Column3]],Table1[[#This Row],[Column2]],Table1[[#This Row],[Column1]])</f>
        <v>42901</v>
      </c>
      <c r="F8009" s="1">
        <f>DATE(Table1[[#This Row],[Column3]],Table1[[#This Row],[Column2]],Table1[[#This Row],[Column1]])</f>
        <v>42901</v>
      </c>
      <c r="G8009" s="3">
        <f>YEAR(Table1[[#This Row],[Order Date New]])</f>
        <v>2017</v>
      </c>
      <c r="H8009" s="3">
        <f>MONTH(Table1[[#This Row],[Order Date New]])</f>
        <v>6</v>
      </c>
      <c r="I8009" t="s">
        <v>792</v>
      </c>
      <c r="J8009" t="s">
        <v>344</v>
      </c>
      <c r="K8009" t="s">
        <v>11</v>
      </c>
      <c r="L8009" t="s">
        <v>16</v>
      </c>
      <c r="M8009" t="s">
        <v>449</v>
      </c>
      <c r="N8009" s="2">
        <v>44.4</v>
      </c>
      <c r="O8009" s="3">
        <v>3</v>
      </c>
      <c r="P8009" s="2">
        <v>22.2</v>
      </c>
    </row>
    <row r="8010" spans="1:16" x14ac:dyDescent="0.35">
      <c r="A8010" t="s">
        <v>3317</v>
      </c>
      <c r="B8010" t="str">
        <f>LEFT(Table1[[#This Row],[Order Date]],2)</f>
        <v>15</v>
      </c>
      <c r="C8010" t="str">
        <f>MID(Table1[[#This Row],[Order Date]],4,2)</f>
        <v>06</v>
      </c>
      <c r="D8010" t="str">
        <f>RIGHT(Table1[[#This Row],[Order Date]],4)</f>
        <v>2017</v>
      </c>
      <c r="E8010" s="1">
        <f>DATE(Table1[[#This Row],[Column3]],Table1[[#This Row],[Column2]],Table1[[#This Row],[Column1]])</f>
        <v>42901</v>
      </c>
      <c r="F8010" s="1">
        <f>DATE(Table1[[#This Row],[Column3]],Table1[[#This Row],[Column2]],Table1[[#This Row],[Column1]])</f>
        <v>42901</v>
      </c>
      <c r="G8010" s="3">
        <f>YEAR(Table1[[#This Row],[Order Date New]])</f>
        <v>2017</v>
      </c>
      <c r="H8010" s="3">
        <f>MONTH(Table1[[#This Row],[Order Date New]])</f>
        <v>6</v>
      </c>
      <c r="I8010" t="s">
        <v>792</v>
      </c>
      <c r="J8010" t="s">
        <v>344</v>
      </c>
      <c r="K8010" t="s">
        <v>11</v>
      </c>
      <c r="L8010" t="s">
        <v>18</v>
      </c>
      <c r="M8010" t="s">
        <v>2166</v>
      </c>
      <c r="N8010" s="2">
        <v>84.55</v>
      </c>
      <c r="O8010" s="3">
        <v>5</v>
      </c>
      <c r="P8010" s="2">
        <v>22.83</v>
      </c>
    </row>
    <row r="8011" spans="1:16" x14ac:dyDescent="0.35">
      <c r="A8011" t="s">
        <v>3317</v>
      </c>
      <c r="B8011" t="str">
        <f>LEFT(Table1[[#This Row],[Order Date]],2)</f>
        <v>15</v>
      </c>
      <c r="C8011" t="str">
        <f>MID(Table1[[#This Row],[Order Date]],4,2)</f>
        <v>06</v>
      </c>
      <c r="D8011" t="str">
        <f>RIGHT(Table1[[#This Row],[Order Date]],4)</f>
        <v>2017</v>
      </c>
      <c r="E8011" s="1">
        <f>DATE(Table1[[#This Row],[Column3]],Table1[[#This Row],[Column2]],Table1[[#This Row],[Column1]])</f>
        <v>42901</v>
      </c>
      <c r="F8011" s="1">
        <f>DATE(Table1[[#This Row],[Column3]],Table1[[#This Row],[Column2]],Table1[[#This Row],[Column1]])</f>
        <v>42901</v>
      </c>
      <c r="G8011" s="3">
        <f>YEAR(Table1[[#This Row],[Order Date New]])</f>
        <v>2017</v>
      </c>
      <c r="H8011" s="3">
        <f>MONTH(Table1[[#This Row],[Order Date New]])</f>
        <v>6</v>
      </c>
      <c r="I8011" t="s">
        <v>792</v>
      </c>
      <c r="J8011" t="s">
        <v>344</v>
      </c>
      <c r="K8011" t="s">
        <v>11</v>
      </c>
      <c r="L8011" t="s">
        <v>12</v>
      </c>
      <c r="M8011" t="s">
        <v>761</v>
      </c>
      <c r="N8011" s="2">
        <v>17.940000000000001</v>
      </c>
      <c r="O8011" s="3">
        <v>3</v>
      </c>
      <c r="P8011" s="2">
        <v>8.7899999999999991</v>
      </c>
    </row>
    <row r="8012" spans="1:16" x14ac:dyDescent="0.35">
      <c r="A8012" t="s">
        <v>3317</v>
      </c>
      <c r="B8012" t="str">
        <f>LEFT(Table1[[#This Row],[Order Date]],2)</f>
        <v>15</v>
      </c>
      <c r="C8012" t="str">
        <f>MID(Table1[[#This Row],[Order Date]],4,2)</f>
        <v>06</v>
      </c>
      <c r="D8012" t="str">
        <f>RIGHT(Table1[[#This Row],[Order Date]],4)</f>
        <v>2017</v>
      </c>
      <c r="E8012" s="1">
        <f>DATE(Table1[[#This Row],[Column3]],Table1[[#This Row],[Column2]],Table1[[#This Row],[Column1]])</f>
        <v>42901</v>
      </c>
      <c r="F8012" s="1">
        <f>DATE(Table1[[#This Row],[Column3]],Table1[[#This Row],[Column2]],Table1[[#This Row],[Column1]])</f>
        <v>42901</v>
      </c>
      <c r="G8012" s="3">
        <f>YEAR(Table1[[#This Row],[Order Date New]])</f>
        <v>2017</v>
      </c>
      <c r="H8012" s="3">
        <f>MONTH(Table1[[#This Row],[Order Date New]])</f>
        <v>6</v>
      </c>
      <c r="I8012" t="s">
        <v>389</v>
      </c>
      <c r="J8012" t="s">
        <v>27</v>
      </c>
      <c r="K8012" t="s">
        <v>39</v>
      </c>
      <c r="L8012" t="s">
        <v>40</v>
      </c>
      <c r="M8012" t="s">
        <v>1917</v>
      </c>
      <c r="N8012" s="2">
        <v>119.96</v>
      </c>
      <c r="O8012" s="3">
        <v>1</v>
      </c>
      <c r="P8012" s="2">
        <v>7.5</v>
      </c>
    </row>
    <row r="8013" spans="1:16" x14ac:dyDescent="0.35">
      <c r="A8013" t="s">
        <v>3317</v>
      </c>
      <c r="B8013" t="str">
        <f>LEFT(Table1[[#This Row],[Order Date]],2)</f>
        <v>15</v>
      </c>
      <c r="C8013" t="str">
        <f>MID(Table1[[#This Row],[Order Date]],4,2)</f>
        <v>06</v>
      </c>
      <c r="D8013" t="str">
        <f>RIGHT(Table1[[#This Row],[Order Date]],4)</f>
        <v>2017</v>
      </c>
      <c r="E8013" s="1">
        <f>DATE(Table1[[#This Row],[Column3]],Table1[[#This Row],[Column2]],Table1[[#This Row],[Column1]])</f>
        <v>42901</v>
      </c>
      <c r="F8013" s="1">
        <f>DATE(Table1[[#This Row],[Column3]],Table1[[#This Row],[Column2]],Table1[[#This Row],[Column1]])</f>
        <v>42901</v>
      </c>
      <c r="G8013" s="3">
        <f>YEAR(Table1[[#This Row],[Order Date New]])</f>
        <v>2017</v>
      </c>
      <c r="H8013" s="3">
        <f>MONTH(Table1[[#This Row],[Order Date New]])</f>
        <v>6</v>
      </c>
      <c r="I8013" t="s">
        <v>387</v>
      </c>
      <c r="J8013" t="s">
        <v>127</v>
      </c>
      <c r="K8013" t="s">
        <v>39</v>
      </c>
      <c r="L8013" t="s">
        <v>40</v>
      </c>
      <c r="M8013" t="s">
        <v>2046</v>
      </c>
      <c r="N8013" s="2">
        <v>239.98</v>
      </c>
      <c r="O8013" s="3">
        <v>3</v>
      </c>
      <c r="P8013" s="2">
        <v>27</v>
      </c>
    </row>
    <row r="8014" spans="1:16" x14ac:dyDescent="0.35">
      <c r="A8014" t="s">
        <v>3317</v>
      </c>
      <c r="B8014" t="str">
        <f>LEFT(Table1[[#This Row],[Order Date]],2)</f>
        <v>15</v>
      </c>
      <c r="C8014" t="str">
        <f>MID(Table1[[#This Row],[Order Date]],4,2)</f>
        <v>06</v>
      </c>
      <c r="D8014" t="str">
        <f>RIGHT(Table1[[#This Row],[Order Date]],4)</f>
        <v>2017</v>
      </c>
      <c r="E8014" s="1">
        <f>DATE(Table1[[#This Row],[Column3]],Table1[[#This Row],[Column2]],Table1[[#This Row],[Column1]])</f>
        <v>42901</v>
      </c>
      <c r="F8014" s="1">
        <f>DATE(Table1[[#This Row],[Column3]],Table1[[#This Row],[Column2]],Table1[[#This Row],[Column1]])</f>
        <v>42901</v>
      </c>
      <c r="G8014" s="3">
        <f>YEAR(Table1[[#This Row],[Order Date New]])</f>
        <v>2017</v>
      </c>
      <c r="H8014" s="3">
        <f>MONTH(Table1[[#This Row],[Order Date New]])</f>
        <v>6</v>
      </c>
      <c r="I8014" t="s">
        <v>387</v>
      </c>
      <c r="J8014" t="s">
        <v>127</v>
      </c>
      <c r="K8014" t="s">
        <v>34</v>
      </c>
      <c r="L8014" t="s">
        <v>47</v>
      </c>
      <c r="M8014" t="s">
        <v>1113</v>
      </c>
      <c r="N8014" s="2">
        <v>31.17</v>
      </c>
      <c r="O8014" s="3">
        <v>4</v>
      </c>
      <c r="P8014" s="2">
        <v>9.35</v>
      </c>
    </row>
    <row r="8015" spans="1:16" x14ac:dyDescent="0.35">
      <c r="A8015" t="s">
        <v>3317</v>
      </c>
      <c r="B8015" t="str">
        <f>LEFT(Table1[[#This Row],[Order Date]],2)</f>
        <v>15</v>
      </c>
      <c r="C8015" t="str">
        <f>MID(Table1[[#This Row],[Order Date]],4,2)</f>
        <v>06</v>
      </c>
      <c r="D8015" t="str">
        <f>RIGHT(Table1[[#This Row],[Order Date]],4)</f>
        <v>2017</v>
      </c>
      <c r="E8015" s="1">
        <f>DATE(Table1[[#This Row],[Column3]],Table1[[#This Row],[Column2]],Table1[[#This Row],[Column1]])</f>
        <v>42901</v>
      </c>
      <c r="F8015" s="1">
        <f>DATE(Table1[[#This Row],[Column3]],Table1[[#This Row],[Column2]],Table1[[#This Row],[Column1]])</f>
        <v>42901</v>
      </c>
      <c r="G8015" s="3">
        <f>YEAR(Table1[[#This Row],[Order Date New]])</f>
        <v>2017</v>
      </c>
      <c r="H8015" s="3">
        <f>MONTH(Table1[[#This Row],[Order Date New]])</f>
        <v>6</v>
      </c>
      <c r="I8015" t="s">
        <v>387</v>
      </c>
      <c r="J8015" t="s">
        <v>127</v>
      </c>
      <c r="K8015" t="s">
        <v>34</v>
      </c>
      <c r="L8015" t="s">
        <v>156</v>
      </c>
      <c r="M8015" t="s">
        <v>1061</v>
      </c>
      <c r="N8015" s="2">
        <v>120.96</v>
      </c>
      <c r="O8015" s="3">
        <v>2</v>
      </c>
      <c r="P8015" s="2">
        <v>-28.22</v>
      </c>
    </row>
    <row r="8016" spans="1:16" x14ac:dyDescent="0.35">
      <c r="A8016" t="s">
        <v>3317</v>
      </c>
      <c r="B8016" t="str">
        <f>LEFT(Table1[[#This Row],[Order Date]],2)</f>
        <v>15</v>
      </c>
      <c r="C8016" t="str">
        <f>MID(Table1[[#This Row],[Order Date]],4,2)</f>
        <v>06</v>
      </c>
      <c r="D8016" t="str">
        <f>RIGHT(Table1[[#This Row],[Order Date]],4)</f>
        <v>2017</v>
      </c>
      <c r="E8016" s="1">
        <f>DATE(Table1[[#This Row],[Column3]],Table1[[#This Row],[Column2]],Table1[[#This Row],[Column1]])</f>
        <v>42901</v>
      </c>
      <c r="F8016" s="1">
        <f>DATE(Table1[[#This Row],[Column3]],Table1[[#This Row],[Column2]],Table1[[#This Row],[Column1]])</f>
        <v>42901</v>
      </c>
      <c r="G8016" s="3">
        <f>YEAR(Table1[[#This Row],[Order Date New]])</f>
        <v>2017</v>
      </c>
      <c r="H8016" s="3">
        <f>MONTH(Table1[[#This Row],[Order Date New]])</f>
        <v>6</v>
      </c>
      <c r="I8016" t="s">
        <v>387</v>
      </c>
      <c r="J8016" t="s">
        <v>127</v>
      </c>
      <c r="K8016" t="s">
        <v>39</v>
      </c>
      <c r="L8016" t="s">
        <v>40</v>
      </c>
      <c r="M8016" t="s">
        <v>1746</v>
      </c>
      <c r="N8016" s="2">
        <v>2239.94</v>
      </c>
      <c r="O8016" s="3">
        <v>8</v>
      </c>
      <c r="P8016" s="2">
        <v>223.99</v>
      </c>
    </row>
    <row r="8017" spans="1:16" x14ac:dyDescent="0.35">
      <c r="A8017" t="s">
        <v>3317</v>
      </c>
      <c r="B8017" t="str">
        <f>LEFT(Table1[[#This Row],[Order Date]],2)</f>
        <v>15</v>
      </c>
      <c r="C8017" t="str">
        <f>MID(Table1[[#This Row],[Order Date]],4,2)</f>
        <v>06</v>
      </c>
      <c r="D8017" t="str">
        <f>RIGHT(Table1[[#This Row],[Order Date]],4)</f>
        <v>2017</v>
      </c>
      <c r="E8017" s="1">
        <f>DATE(Table1[[#This Row],[Column3]],Table1[[#This Row],[Column2]],Table1[[#This Row],[Column1]])</f>
        <v>42901</v>
      </c>
      <c r="F8017" s="1">
        <f>DATE(Table1[[#This Row],[Column3]],Table1[[#This Row],[Column2]],Table1[[#This Row],[Column1]])</f>
        <v>42901</v>
      </c>
      <c r="G8017" s="3">
        <f>YEAR(Table1[[#This Row],[Order Date New]])</f>
        <v>2017</v>
      </c>
      <c r="H8017" s="3">
        <f>MONTH(Table1[[#This Row],[Order Date New]])</f>
        <v>6</v>
      </c>
      <c r="I8017" t="s">
        <v>387</v>
      </c>
      <c r="J8017" t="s">
        <v>127</v>
      </c>
      <c r="K8017" t="s">
        <v>11</v>
      </c>
      <c r="L8017" t="s">
        <v>97</v>
      </c>
      <c r="M8017" t="s">
        <v>713</v>
      </c>
      <c r="N8017" s="2">
        <v>76.61</v>
      </c>
      <c r="O8017" s="3">
        <v>8</v>
      </c>
      <c r="P8017" s="2">
        <v>6.7</v>
      </c>
    </row>
    <row r="8018" spans="1:16" x14ac:dyDescent="0.35">
      <c r="A8018" t="s">
        <v>3317</v>
      </c>
      <c r="B8018" t="str">
        <f>LEFT(Table1[[#This Row],[Order Date]],2)</f>
        <v>15</v>
      </c>
      <c r="C8018" t="str">
        <f>MID(Table1[[#This Row],[Order Date]],4,2)</f>
        <v>06</v>
      </c>
      <c r="D8018" t="str">
        <f>RIGHT(Table1[[#This Row],[Order Date]],4)</f>
        <v>2017</v>
      </c>
      <c r="E8018" s="1">
        <f>DATE(Table1[[#This Row],[Column3]],Table1[[#This Row],[Column2]],Table1[[#This Row],[Column1]])</f>
        <v>42901</v>
      </c>
      <c r="F8018" s="1">
        <f>DATE(Table1[[#This Row],[Column3]],Table1[[#This Row],[Column2]],Table1[[#This Row],[Column1]])</f>
        <v>42901</v>
      </c>
      <c r="G8018" s="3">
        <f>YEAR(Table1[[#This Row],[Order Date New]])</f>
        <v>2017</v>
      </c>
      <c r="H8018" s="3">
        <f>MONTH(Table1[[#This Row],[Order Date New]])</f>
        <v>6</v>
      </c>
      <c r="I8018" t="s">
        <v>387</v>
      </c>
      <c r="J8018" t="s">
        <v>127</v>
      </c>
      <c r="K8018" t="s">
        <v>11</v>
      </c>
      <c r="L8018" t="s">
        <v>18</v>
      </c>
      <c r="M8018" t="s">
        <v>335</v>
      </c>
      <c r="N8018" s="2">
        <v>142.78</v>
      </c>
      <c r="O8018" s="3">
        <v>1</v>
      </c>
      <c r="P8018" s="2">
        <v>17.850000000000001</v>
      </c>
    </row>
    <row r="8019" spans="1:16" x14ac:dyDescent="0.35">
      <c r="A8019" t="s">
        <v>3317</v>
      </c>
      <c r="B8019" t="str">
        <f>LEFT(Table1[[#This Row],[Order Date]],2)</f>
        <v>15</v>
      </c>
      <c r="C8019" t="str">
        <f>MID(Table1[[#This Row],[Order Date]],4,2)</f>
        <v>06</v>
      </c>
      <c r="D8019" t="str">
        <f>RIGHT(Table1[[#This Row],[Order Date]],4)</f>
        <v>2017</v>
      </c>
      <c r="E8019" s="1">
        <f>DATE(Table1[[#This Row],[Column3]],Table1[[#This Row],[Column2]],Table1[[#This Row],[Column1]])</f>
        <v>42901</v>
      </c>
      <c r="F8019" s="1">
        <f>DATE(Table1[[#This Row],[Column3]],Table1[[#This Row],[Column2]],Table1[[#This Row],[Column1]])</f>
        <v>42901</v>
      </c>
      <c r="G8019" s="3">
        <f>YEAR(Table1[[#This Row],[Order Date New]])</f>
        <v>2017</v>
      </c>
      <c r="H8019" s="3">
        <f>MONTH(Table1[[#This Row],[Order Date New]])</f>
        <v>6</v>
      </c>
      <c r="I8019" t="s">
        <v>387</v>
      </c>
      <c r="J8019" t="s">
        <v>127</v>
      </c>
      <c r="K8019" t="s">
        <v>11</v>
      </c>
      <c r="L8019" t="s">
        <v>12</v>
      </c>
      <c r="M8019" t="s">
        <v>1227</v>
      </c>
      <c r="N8019" s="2">
        <v>91.36</v>
      </c>
      <c r="O8019" s="3">
        <v>5</v>
      </c>
      <c r="P8019" s="2">
        <v>29.69</v>
      </c>
    </row>
    <row r="8020" spans="1:16" x14ac:dyDescent="0.35">
      <c r="A8020" t="s">
        <v>3317</v>
      </c>
      <c r="B8020" t="str">
        <f>LEFT(Table1[[#This Row],[Order Date]],2)</f>
        <v>15</v>
      </c>
      <c r="C8020" t="str">
        <f>MID(Table1[[#This Row],[Order Date]],4,2)</f>
        <v>06</v>
      </c>
      <c r="D8020" t="str">
        <f>RIGHT(Table1[[#This Row],[Order Date]],4)</f>
        <v>2017</v>
      </c>
      <c r="E8020" s="1">
        <f>DATE(Table1[[#This Row],[Column3]],Table1[[#This Row],[Column2]],Table1[[#This Row],[Column1]])</f>
        <v>42901</v>
      </c>
      <c r="F8020" s="1">
        <f>DATE(Table1[[#This Row],[Column3]],Table1[[#This Row],[Column2]],Table1[[#This Row],[Column1]])</f>
        <v>42901</v>
      </c>
      <c r="G8020" s="3">
        <f>YEAR(Table1[[#This Row],[Order Date New]])</f>
        <v>2017</v>
      </c>
      <c r="H8020" s="3">
        <f>MONTH(Table1[[#This Row],[Order Date New]])</f>
        <v>6</v>
      </c>
      <c r="I8020" t="s">
        <v>1284</v>
      </c>
      <c r="J8020" t="s">
        <v>270</v>
      </c>
      <c r="K8020" t="s">
        <v>34</v>
      </c>
      <c r="L8020" t="s">
        <v>35</v>
      </c>
      <c r="M8020" t="s">
        <v>1853</v>
      </c>
      <c r="N8020" s="2">
        <v>698.35</v>
      </c>
      <c r="O8020" s="3">
        <v>3</v>
      </c>
      <c r="P8020" s="2">
        <v>52.38</v>
      </c>
    </row>
    <row r="8021" spans="1:16" x14ac:dyDescent="0.35">
      <c r="A8021" t="s">
        <v>3317</v>
      </c>
      <c r="B8021" t="str">
        <f>LEFT(Table1[[#This Row],[Order Date]],2)</f>
        <v>15</v>
      </c>
      <c r="C8021" t="str">
        <f>MID(Table1[[#This Row],[Order Date]],4,2)</f>
        <v>06</v>
      </c>
      <c r="D8021" t="str">
        <f>RIGHT(Table1[[#This Row],[Order Date]],4)</f>
        <v>2017</v>
      </c>
      <c r="E8021" s="1">
        <f>DATE(Table1[[#This Row],[Column3]],Table1[[#This Row],[Column2]],Table1[[#This Row],[Column1]])</f>
        <v>42901</v>
      </c>
      <c r="F8021" s="1">
        <f>DATE(Table1[[#This Row],[Column3]],Table1[[#This Row],[Column2]],Table1[[#This Row],[Column1]])</f>
        <v>42901</v>
      </c>
      <c r="G8021" s="3">
        <f>YEAR(Table1[[#This Row],[Order Date New]])</f>
        <v>2017</v>
      </c>
      <c r="H8021" s="3">
        <f>MONTH(Table1[[#This Row],[Order Date New]])</f>
        <v>6</v>
      </c>
      <c r="I8021" t="s">
        <v>1284</v>
      </c>
      <c r="J8021" t="s">
        <v>270</v>
      </c>
      <c r="K8021" t="s">
        <v>34</v>
      </c>
      <c r="L8021" t="s">
        <v>75</v>
      </c>
      <c r="M8021" t="s">
        <v>1196</v>
      </c>
      <c r="N8021" s="2">
        <v>77.73</v>
      </c>
      <c r="O8021" s="3">
        <v>2</v>
      </c>
      <c r="P8021" s="2">
        <v>-3.89</v>
      </c>
    </row>
    <row r="8022" spans="1:16" x14ac:dyDescent="0.35">
      <c r="A8022" t="s">
        <v>3319</v>
      </c>
      <c r="B8022" t="str">
        <f>LEFT(Table1[[#This Row],[Order Date]],2)</f>
        <v>16</v>
      </c>
      <c r="C8022" t="str">
        <f>MID(Table1[[#This Row],[Order Date]],4,2)</f>
        <v>06</v>
      </c>
      <c r="D8022" t="str">
        <f>RIGHT(Table1[[#This Row],[Order Date]],4)</f>
        <v>2017</v>
      </c>
      <c r="E8022" s="1">
        <f>DATE(Table1[[#This Row],[Column3]],Table1[[#This Row],[Column2]],Table1[[#This Row],[Column1]])</f>
        <v>42902</v>
      </c>
      <c r="F8022" s="1">
        <f>DATE(Table1[[#This Row],[Column3]],Table1[[#This Row],[Column2]],Table1[[#This Row],[Column1]])</f>
        <v>42902</v>
      </c>
      <c r="G8022" s="3">
        <f>YEAR(Table1[[#This Row],[Order Date New]])</f>
        <v>2017</v>
      </c>
      <c r="H8022" s="3">
        <f>MONTH(Table1[[#This Row],[Order Date New]])</f>
        <v>6</v>
      </c>
      <c r="I8022" t="s">
        <v>2067</v>
      </c>
      <c r="J8022" t="s">
        <v>270</v>
      </c>
      <c r="K8022" t="s">
        <v>11</v>
      </c>
      <c r="L8022" t="s">
        <v>24</v>
      </c>
      <c r="M8022" t="s">
        <v>2492</v>
      </c>
      <c r="N8022" s="2">
        <v>14.02</v>
      </c>
      <c r="O8022" s="3">
        <v>3</v>
      </c>
      <c r="P8022" s="2">
        <v>4.7300000000000004</v>
      </c>
    </row>
    <row r="8023" spans="1:16" x14ac:dyDescent="0.35">
      <c r="A8023" t="s">
        <v>3319</v>
      </c>
      <c r="B8023" t="str">
        <f>LEFT(Table1[[#This Row],[Order Date]],2)</f>
        <v>16</v>
      </c>
      <c r="C8023" t="str">
        <f>MID(Table1[[#This Row],[Order Date]],4,2)</f>
        <v>06</v>
      </c>
      <c r="D8023" t="str">
        <f>RIGHT(Table1[[#This Row],[Order Date]],4)</f>
        <v>2017</v>
      </c>
      <c r="E8023" s="1">
        <f>DATE(Table1[[#This Row],[Column3]],Table1[[#This Row],[Column2]],Table1[[#This Row],[Column1]])</f>
        <v>42902</v>
      </c>
      <c r="F8023" s="1">
        <f>DATE(Table1[[#This Row],[Column3]],Table1[[#This Row],[Column2]],Table1[[#This Row],[Column1]])</f>
        <v>42902</v>
      </c>
      <c r="G8023" s="3">
        <f>YEAR(Table1[[#This Row],[Order Date New]])</f>
        <v>2017</v>
      </c>
      <c r="H8023" s="3">
        <f>MONTH(Table1[[#This Row],[Order Date New]])</f>
        <v>6</v>
      </c>
      <c r="I8023" t="s">
        <v>938</v>
      </c>
      <c r="J8023" t="s">
        <v>33</v>
      </c>
      <c r="K8023" t="s">
        <v>34</v>
      </c>
      <c r="L8023" t="s">
        <v>35</v>
      </c>
      <c r="M8023" t="s">
        <v>1747</v>
      </c>
      <c r="N8023" s="2">
        <v>301.95999999999998</v>
      </c>
      <c r="O8023" s="3">
        <v>2</v>
      </c>
      <c r="P8023" s="2">
        <v>90.59</v>
      </c>
    </row>
    <row r="8024" spans="1:16" x14ac:dyDescent="0.35">
      <c r="A8024" t="s">
        <v>3319</v>
      </c>
      <c r="B8024" t="str">
        <f>LEFT(Table1[[#This Row],[Order Date]],2)</f>
        <v>16</v>
      </c>
      <c r="C8024" t="str">
        <f>MID(Table1[[#This Row],[Order Date]],4,2)</f>
        <v>06</v>
      </c>
      <c r="D8024" t="str">
        <f>RIGHT(Table1[[#This Row],[Order Date]],4)</f>
        <v>2017</v>
      </c>
      <c r="E8024" s="1">
        <f>DATE(Table1[[#This Row],[Column3]],Table1[[#This Row],[Column2]],Table1[[#This Row],[Column1]])</f>
        <v>42902</v>
      </c>
      <c r="F8024" s="1">
        <f>DATE(Table1[[#This Row],[Column3]],Table1[[#This Row],[Column2]],Table1[[#This Row],[Column1]])</f>
        <v>42902</v>
      </c>
      <c r="G8024" s="3">
        <f>YEAR(Table1[[#This Row],[Order Date New]])</f>
        <v>2017</v>
      </c>
      <c r="H8024" s="3">
        <f>MONTH(Table1[[#This Row],[Order Date New]])</f>
        <v>6</v>
      </c>
      <c r="I8024" t="s">
        <v>938</v>
      </c>
      <c r="J8024" t="s">
        <v>33</v>
      </c>
      <c r="K8024" t="s">
        <v>11</v>
      </c>
      <c r="L8024" t="s">
        <v>97</v>
      </c>
      <c r="M8024" t="s">
        <v>3320</v>
      </c>
      <c r="N8024" s="2">
        <v>180.66</v>
      </c>
      <c r="O8024" s="3">
        <v>3</v>
      </c>
      <c r="P8024" s="2">
        <v>50.58</v>
      </c>
    </row>
    <row r="8025" spans="1:16" x14ac:dyDescent="0.35">
      <c r="A8025" t="s">
        <v>3319</v>
      </c>
      <c r="B8025" t="str">
        <f>LEFT(Table1[[#This Row],[Order Date]],2)</f>
        <v>16</v>
      </c>
      <c r="C8025" t="str">
        <f>MID(Table1[[#This Row],[Order Date]],4,2)</f>
        <v>06</v>
      </c>
      <c r="D8025" t="str">
        <f>RIGHT(Table1[[#This Row],[Order Date]],4)</f>
        <v>2017</v>
      </c>
      <c r="E8025" s="1">
        <f>DATE(Table1[[#This Row],[Column3]],Table1[[#This Row],[Column2]],Table1[[#This Row],[Column1]])</f>
        <v>42902</v>
      </c>
      <c r="F8025" s="1">
        <f>DATE(Table1[[#This Row],[Column3]],Table1[[#This Row],[Column2]],Table1[[#This Row],[Column1]])</f>
        <v>42902</v>
      </c>
      <c r="G8025" s="3">
        <f>YEAR(Table1[[#This Row],[Order Date New]])</f>
        <v>2017</v>
      </c>
      <c r="H8025" s="3">
        <f>MONTH(Table1[[#This Row],[Order Date New]])</f>
        <v>6</v>
      </c>
      <c r="I8025" t="s">
        <v>938</v>
      </c>
      <c r="J8025" t="s">
        <v>33</v>
      </c>
      <c r="K8025" t="s">
        <v>39</v>
      </c>
      <c r="L8025" t="s">
        <v>40</v>
      </c>
      <c r="M8025" t="s">
        <v>561</v>
      </c>
      <c r="N8025" s="2">
        <v>191.98</v>
      </c>
      <c r="O8025" s="3">
        <v>2</v>
      </c>
      <c r="P8025" s="2">
        <v>51.83</v>
      </c>
    </row>
    <row r="8026" spans="1:16" x14ac:dyDescent="0.35">
      <c r="A8026" t="s">
        <v>3319</v>
      </c>
      <c r="B8026" t="str">
        <f>LEFT(Table1[[#This Row],[Order Date]],2)</f>
        <v>16</v>
      </c>
      <c r="C8026" t="str">
        <f>MID(Table1[[#This Row],[Order Date]],4,2)</f>
        <v>06</v>
      </c>
      <c r="D8026" t="str">
        <f>RIGHT(Table1[[#This Row],[Order Date]],4)</f>
        <v>2017</v>
      </c>
      <c r="E8026" s="1">
        <f>DATE(Table1[[#This Row],[Column3]],Table1[[#This Row],[Column2]],Table1[[#This Row],[Column1]])</f>
        <v>42902</v>
      </c>
      <c r="F8026" s="1">
        <f>DATE(Table1[[#This Row],[Column3]],Table1[[#This Row],[Column2]],Table1[[#This Row],[Column1]])</f>
        <v>42902</v>
      </c>
      <c r="G8026" s="3">
        <f>YEAR(Table1[[#This Row],[Order Date New]])</f>
        <v>2017</v>
      </c>
      <c r="H8026" s="3">
        <f>MONTH(Table1[[#This Row],[Order Date New]])</f>
        <v>6</v>
      </c>
      <c r="I8026" t="s">
        <v>938</v>
      </c>
      <c r="J8026" t="s">
        <v>33</v>
      </c>
      <c r="K8026" t="s">
        <v>39</v>
      </c>
      <c r="L8026" t="s">
        <v>40</v>
      </c>
      <c r="M8026" t="s">
        <v>1981</v>
      </c>
      <c r="N8026" s="2">
        <v>65.989999999999995</v>
      </c>
      <c r="O8026" s="3">
        <v>1</v>
      </c>
      <c r="P8026" s="2">
        <v>17.16</v>
      </c>
    </row>
    <row r="8027" spans="1:16" x14ac:dyDescent="0.35">
      <c r="A8027" t="s">
        <v>3319</v>
      </c>
      <c r="B8027" t="str">
        <f>LEFT(Table1[[#This Row],[Order Date]],2)</f>
        <v>16</v>
      </c>
      <c r="C8027" t="str">
        <f>MID(Table1[[#This Row],[Order Date]],4,2)</f>
        <v>06</v>
      </c>
      <c r="D8027" t="str">
        <f>RIGHT(Table1[[#This Row],[Order Date]],4)</f>
        <v>2017</v>
      </c>
      <c r="E8027" s="1">
        <f>DATE(Table1[[#This Row],[Column3]],Table1[[#This Row],[Column2]],Table1[[#This Row],[Column1]])</f>
        <v>42902</v>
      </c>
      <c r="F8027" s="1">
        <f>DATE(Table1[[#This Row],[Column3]],Table1[[#This Row],[Column2]],Table1[[#This Row],[Column1]])</f>
        <v>42902</v>
      </c>
      <c r="G8027" s="3">
        <f>YEAR(Table1[[#This Row],[Order Date New]])</f>
        <v>2017</v>
      </c>
      <c r="H8027" s="3">
        <f>MONTH(Table1[[#This Row],[Order Date New]])</f>
        <v>6</v>
      </c>
      <c r="I8027" t="s">
        <v>1233</v>
      </c>
      <c r="J8027" t="s">
        <v>27</v>
      </c>
      <c r="K8027" t="s">
        <v>34</v>
      </c>
      <c r="L8027" t="s">
        <v>35</v>
      </c>
      <c r="M8027" t="s">
        <v>715</v>
      </c>
      <c r="N8027" s="2">
        <v>1212.96</v>
      </c>
      <c r="O8027" s="3">
        <v>7</v>
      </c>
      <c r="P8027" s="2">
        <v>90.97</v>
      </c>
    </row>
    <row r="8028" spans="1:16" x14ac:dyDescent="0.35">
      <c r="A8028" t="s">
        <v>3319</v>
      </c>
      <c r="B8028" t="str">
        <f>LEFT(Table1[[#This Row],[Order Date]],2)</f>
        <v>16</v>
      </c>
      <c r="C8028" t="str">
        <f>MID(Table1[[#This Row],[Order Date]],4,2)</f>
        <v>06</v>
      </c>
      <c r="D8028" t="str">
        <f>RIGHT(Table1[[#This Row],[Order Date]],4)</f>
        <v>2017</v>
      </c>
      <c r="E8028" s="1">
        <f>DATE(Table1[[#This Row],[Column3]],Table1[[#This Row],[Column2]],Table1[[#This Row],[Column1]])</f>
        <v>42902</v>
      </c>
      <c r="F8028" s="1">
        <f>DATE(Table1[[#This Row],[Column3]],Table1[[#This Row],[Column2]],Table1[[#This Row],[Column1]])</f>
        <v>42902</v>
      </c>
      <c r="G8028" s="3">
        <f>YEAR(Table1[[#This Row],[Order Date New]])</f>
        <v>2017</v>
      </c>
      <c r="H8028" s="3">
        <f>MONTH(Table1[[#This Row],[Order Date New]])</f>
        <v>6</v>
      </c>
      <c r="I8028" t="s">
        <v>1233</v>
      </c>
      <c r="J8028" t="s">
        <v>27</v>
      </c>
      <c r="K8028" t="s">
        <v>11</v>
      </c>
      <c r="L8028" t="s">
        <v>12</v>
      </c>
      <c r="M8028" t="s">
        <v>1758</v>
      </c>
      <c r="N8028" s="2">
        <v>18.54</v>
      </c>
      <c r="O8028" s="3">
        <v>2</v>
      </c>
      <c r="P8028" s="2">
        <v>8.7100000000000009</v>
      </c>
    </row>
    <row r="8029" spans="1:16" x14ac:dyDescent="0.35">
      <c r="A8029" t="s">
        <v>3319</v>
      </c>
      <c r="B8029" t="str">
        <f>LEFT(Table1[[#This Row],[Order Date]],2)</f>
        <v>16</v>
      </c>
      <c r="C8029" t="str">
        <f>MID(Table1[[#This Row],[Order Date]],4,2)</f>
        <v>06</v>
      </c>
      <c r="D8029" t="str">
        <f>RIGHT(Table1[[#This Row],[Order Date]],4)</f>
        <v>2017</v>
      </c>
      <c r="E8029" s="1">
        <f>DATE(Table1[[#This Row],[Column3]],Table1[[#This Row],[Column2]],Table1[[#This Row],[Column1]])</f>
        <v>42902</v>
      </c>
      <c r="F8029" s="1">
        <f>DATE(Table1[[#This Row],[Column3]],Table1[[#This Row],[Column2]],Table1[[#This Row],[Column1]])</f>
        <v>42902</v>
      </c>
      <c r="G8029" s="3">
        <f>YEAR(Table1[[#This Row],[Order Date New]])</f>
        <v>2017</v>
      </c>
      <c r="H8029" s="3">
        <f>MONTH(Table1[[#This Row],[Order Date New]])</f>
        <v>6</v>
      </c>
      <c r="I8029" t="s">
        <v>1099</v>
      </c>
      <c r="J8029" t="s">
        <v>437</v>
      </c>
      <c r="K8029" t="s">
        <v>11</v>
      </c>
      <c r="L8029" t="s">
        <v>215</v>
      </c>
      <c r="M8029" t="s">
        <v>2171</v>
      </c>
      <c r="N8029" s="2">
        <v>16.68</v>
      </c>
      <c r="O8029" s="3">
        <v>2</v>
      </c>
      <c r="P8029" s="2">
        <v>4.34</v>
      </c>
    </row>
    <row r="8030" spans="1:16" x14ac:dyDescent="0.35">
      <c r="A8030" t="s">
        <v>3319</v>
      </c>
      <c r="B8030" t="str">
        <f>LEFT(Table1[[#This Row],[Order Date]],2)</f>
        <v>16</v>
      </c>
      <c r="C8030" t="str">
        <f>MID(Table1[[#This Row],[Order Date]],4,2)</f>
        <v>06</v>
      </c>
      <c r="D8030" t="str">
        <f>RIGHT(Table1[[#This Row],[Order Date]],4)</f>
        <v>2017</v>
      </c>
      <c r="E8030" s="1">
        <f>DATE(Table1[[#This Row],[Column3]],Table1[[#This Row],[Column2]],Table1[[#This Row],[Column1]])</f>
        <v>42902</v>
      </c>
      <c r="F8030" s="1">
        <f>DATE(Table1[[#This Row],[Column3]],Table1[[#This Row],[Column2]],Table1[[#This Row],[Column1]])</f>
        <v>42902</v>
      </c>
      <c r="G8030" s="3">
        <f>YEAR(Table1[[#This Row],[Order Date New]])</f>
        <v>2017</v>
      </c>
      <c r="H8030" s="3">
        <f>MONTH(Table1[[#This Row],[Order Date New]])</f>
        <v>6</v>
      </c>
      <c r="I8030" t="s">
        <v>1099</v>
      </c>
      <c r="J8030" t="s">
        <v>437</v>
      </c>
      <c r="K8030" t="s">
        <v>11</v>
      </c>
      <c r="L8030" t="s">
        <v>12</v>
      </c>
      <c r="M8030" t="s">
        <v>3175</v>
      </c>
      <c r="N8030" s="2">
        <v>19.440000000000001</v>
      </c>
      <c r="O8030" s="3">
        <v>3</v>
      </c>
      <c r="P8030" s="2">
        <v>9.33</v>
      </c>
    </row>
    <row r="8031" spans="1:16" x14ac:dyDescent="0.35">
      <c r="A8031" t="s">
        <v>3319</v>
      </c>
      <c r="B8031" t="str">
        <f>LEFT(Table1[[#This Row],[Order Date]],2)</f>
        <v>16</v>
      </c>
      <c r="C8031" t="str">
        <f>MID(Table1[[#This Row],[Order Date]],4,2)</f>
        <v>06</v>
      </c>
      <c r="D8031" t="str">
        <f>RIGHT(Table1[[#This Row],[Order Date]],4)</f>
        <v>2017</v>
      </c>
      <c r="E8031" s="1">
        <f>DATE(Table1[[#This Row],[Column3]],Table1[[#This Row],[Column2]],Table1[[#This Row],[Column1]])</f>
        <v>42902</v>
      </c>
      <c r="F8031" s="1">
        <f>DATE(Table1[[#This Row],[Column3]],Table1[[#This Row],[Column2]],Table1[[#This Row],[Column1]])</f>
        <v>42902</v>
      </c>
      <c r="G8031" s="3">
        <f>YEAR(Table1[[#This Row],[Order Date New]])</f>
        <v>2017</v>
      </c>
      <c r="H8031" s="3">
        <f>MONTH(Table1[[#This Row],[Order Date New]])</f>
        <v>6</v>
      </c>
      <c r="I8031" t="s">
        <v>1099</v>
      </c>
      <c r="J8031" t="s">
        <v>437</v>
      </c>
      <c r="K8031" t="s">
        <v>11</v>
      </c>
      <c r="L8031" t="s">
        <v>12</v>
      </c>
      <c r="M8031" t="s">
        <v>1858</v>
      </c>
      <c r="N8031" s="2">
        <v>192.16</v>
      </c>
      <c r="O8031" s="3">
        <v>4</v>
      </c>
      <c r="P8031" s="2">
        <v>92.24</v>
      </c>
    </row>
    <row r="8032" spans="1:16" x14ac:dyDescent="0.35">
      <c r="A8032" t="s">
        <v>3319</v>
      </c>
      <c r="B8032" t="str">
        <f>LEFT(Table1[[#This Row],[Order Date]],2)</f>
        <v>16</v>
      </c>
      <c r="C8032" t="str">
        <f>MID(Table1[[#This Row],[Order Date]],4,2)</f>
        <v>06</v>
      </c>
      <c r="D8032" t="str">
        <f>RIGHT(Table1[[#This Row],[Order Date]],4)</f>
        <v>2017</v>
      </c>
      <c r="E8032" s="1">
        <f>DATE(Table1[[#This Row],[Column3]],Table1[[#This Row],[Column2]],Table1[[#This Row],[Column1]])</f>
        <v>42902</v>
      </c>
      <c r="F8032" s="1">
        <f>DATE(Table1[[#This Row],[Column3]],Table1[[#This Row],[Column2]],Table1[[#This Row],[Column1]])</f>
        <v>42902</v>
      </c>
      <c r="G8032" s="3">
        <f>YEAR(Table1[[#This Row],[Order Date New]])</f>
        <v>2017</v>
      </c>
      <c r="H8032" s="3">
        <f>MONTH(Table1[[#This Row],[Order Date New]])</f>
        <v>6</v>
      </c>
      <c r="I8032" t="s">
        <v>1812</v>
      </c>
      <c r="J8032" t="s">
        <v>15</v>
      </c>
      <c r="K8032" t="s">
        <v>11</v>
      </c>
      <c r="L8032" t="s">
        <v>20</v>
      </c>
      <c r="M8032" t="s">
        <v>913</v>
      </c>
      <c r="N8032" s="2">
        <v>5.94</v>
      </c>
      <c r="O8032" s="3">
        <v>7</v>
      </c>
      <c r="P8032" s="2">
        <v>-8.9</v>
      </c>
    </row>
    <row r="8033" spans="1:16" x14ac:dyDescent="0.35">
      <c r="A8033" t="s">
        <v>3319</v>
      </c>
      <c r="B8033" t="str">
        <f>LEFT(Table1[[#This Row],[Order Date]],2)</f>
        <v>16</v>
      </c>
      <c r="C8033" t="str">
        <f>MID(Table1[[#This Row],[Order Date]],4,2)</f>
        <v>06</v>
      </c>
      <c r="D8033" t="str">
        <f>RIGHT(Table1[[#This Row],[Order Date]],4)</f>
        <v>2017</v>
      </c>
      <c r="E8033" s="1">
        <f>DATE(Table1[[#This Row],[Column3]],Table1[[#This Row],[Column2]],Table1[[#This Row],[Column1]])</f>
        <v>42902</v>
      </c>
      <c r="F8033" s="1">
        <f>DATE(Table1[[#This Row],[Column3]],Table1[[#This Row],[Column2]],Table1[[#This Row],[Column1]])</f>
        <v>42902</v>
      </c>
      <c r="G8033" s="3">
        <f>YEAR(Table1[[#This Row],[Order Date New]])</f>
        <v>2017</v>
      </c>
      <c r="H8033" s="3">
        <f>MONTH(Table1[[#This Row],[Order Date New]])</f>
        <v>6</v>
      </c>
      <c r="I8033" t="s">
        <v>1225</v>
      </c>
      <c r="J8033" t="s">
        <v>79</v>
      </c>
      <c r="K8033" t="s">
        <v>39</v>
      </c>
      <c r="L8033" t="s">
        <v>52</v>
      </c>
      <c r="M8033" t="s">
        <v>800</v>
      </c>
      <c r="N8033" s="2">
        <v>479.95</v>
      </c>
      <c r="O8033" s="3">
        <v>6</v>
      </c>
      <c r="P8033" s="2">
        <v>107.99</v>
      </c>
    </row>
    <row r="8034" spans="1:16" x14ac:dyDescent="0.35">
      <c r="A8034" t="s">
        <v>3319</v>
      </c>
      <c r="B8034" t="str">
        <f>LEFT(Table1[[#This Row],[Order Date]],2)</f>
        <v>16</v>
      </c>
      <c r="C8034" t="str">
        <f>MID(Table1[[#This Row],[Order Date]],4,2)</f>
        <v>06</v>
      </c>
      <c r="D8034" t="str">
        <f>RIGHT(Table1[[#This Row],[Order Date]],4)</f>
        <v>2017</v>
      </c>
      <c r="E8034" s="1">
        <f>DATE(Table1[[#This Row],[Column3]],Table1[[#This Row],[Column2]],Table1[[#This Row],[Column1]])</f>
        <v>42902</v>
      </c>
      <c r="F8034" s="1">
        <f>DATE(Table1[[#This Row],[Column3]],Table1[[#This Row],[Column2]],Table1[[#This Row],[Column1]])</f>
        <v>42902</v>
      </c>
      <c r="G8034" s="3">
        <f>YEAR(Table1[[#This Row],[Order Date New]])</f>
        <v>2017</v>
      </c>
      <c r="H8034" s="3">
        <f>MONTH(Table1[[#This Row],[Order Date New]])</f>
        <v>6</v>
      </c>
      <c r="I8034" t="s">
        <v>1225</v>
      </c>
      <c r="J8034" t="s">
        <v>79</v>
      </c>
      <c r="K8034" t="s">
        <v>11</v>
      </c>
      <c r="L8034" t="s">
        <v>24</v>
      </c>
      <c r="M8034" t="s">
        <v>291</v>
      </c>
      <c r="N8034" s="2">
        <v>23.92</v>
      </c>
      <c r="O8034" s="3">
        <v>5</v>
      </c>
      <c r="P8034" s="2">
        <v>1.79</v>
      </c>
    </row>
    <row r="8035" spans="1:16" x14ac:dyDescent="0.35">
      <c r="A8035" t="s">
        <v>3321</v>
      </c>
      <c r="B8035" t="str">
        <f>LEFT(Table1[[#This Row],[Order Date]],2)</f>
        <v>17</v>
      </c>
      <c r="C8035" t="str">
        <f>MID(Table1[[#This Row],[Order Date]],4,2)</f>
        <v>06</v>
      </c>
      <c r="D8035" t="str">
        <f>RIGHT(Table1[[#This Row],[Order Date]],4)</f>
        <v>2017</v>
      </c>
      <c r="E8035" s="1">
        <f>DATE(Table1[[#This Row],[Column3]],Table1[[#This Row],[Column2]],Table1[[#This Row],[Column1]])</f>
        <v>42903</v>
      </c>
      <c r="F8035" s="1">
        <f>DATE(Table1[[#This Row],[Column3]],Table1[[#This Row],[Column2]],Table1[[#This Row],[Column1]])</f>
        <v>42903</v>
      </c>
      <c r="G8035" s="3">
        <f>YEAR(Table1[[#This Row],[Order Date New]])</f>
        <v>2017</v>
      </c>
      <c r="H8035" s="3">
        <f>MONTH(Table1[[#This Row],[Order Date New]])</f>
        <v>6</v>
      </c>
      <c r="I8035" t="s">
        <v>1323</v>
      </c>
      <c r="J8035" t="s">
        <v>27</v>
      </c>
      <c r="K8035" t="s">
        <v>11</v>
      </c>
      <c r="L8035" t="s">
        <v>20</v>
      </c>
      <c r="M8035" t="s">
        <v>1427</v>
      </c>
      <c r="N8035" s="2">
        <v>51.31</v>
      </c>
      <c r="O8035" s="3">
        <v>3</v>
      </c>
      <c r="P8035" s="2">
        <v>17.96</v>
      </c>
    </row>
    <row r="8036" spans="1:16" x14ac:dyDescent="0.35">
      <c r="A8036" t="s">
        <v>3321</v>
      </c>
      <c r="B8036" t="str">
        <f>LEFT(Table1[[#This Row],[Order Date]],2)</f>
        <v>17</v>
      </c>
      <c r="C8036" t="str">
        <f>MID(Table1[[#This Row],[Order Date]],4,2)</f>
        <v>06</v>
      </c>
      <c r="D8036" t="str">
        <f>RIGHT(Table1[[#This Row],[Order Date]],4)</f>
        <v>2017</v>
      </c>
      <c r="E8036" s="1">
        <f>DATE(Table1[[#This Row],[Column3]],Table1[[#This Row],[Column2]],Table1[[#This Row],[Column1]])</f>
        <v>42903</v>
      </c>
      <c r="F8036" s="1">
        <f>DATE(Table1[[#This Row],[Column3]],Table1[[#This Row],[Column2]],Table1[[#This Row],[Column1]])</f>
        <v>42903</v>
      </c>
      <c r="G8036" s="3">
        <f>YEAR(Table1[[#This Row],[Order Date New]])</f>
        <v>2017</v>
      </c>
      <c r="H8036" s="3">
        <f>MONTH(Table1[[#This Row],[Order Date New]])</f>
        <v>6</v>
      </c>
      <c r="I8036" t="s">
        <v>1457</v>
      </c>
      <c r="J8036" t="s">
        <v>178</v>
      </c>
      <c r="K8036" t="s">
        <v>34</v>
      </c>
      <c r="L8036" t="s">
        <v>47</v>
      </c>
      <c r="M8036" t="s">
        <v>2422</v>
      </c>
      <c r="N8036" s="2">
        <v>155.25</v>
      </c>
      <c r="O8036" s="3">
        <v>3</v>
      </c>
      <c r="P8036" s="2">
        <v>46.58</v>
      </c>
    </row>
    <row r="8037" spans="1:16" x14ac:dyDescent="0.35">
      <c r="A8037" t="s">
        <v>3321</v>
      </c>
      <c r="B8037" t="str">
        <f>LEFT(Table1[[#This Row],[Order Date]],2)</f>
        <v>17</v>
      </c>
      <c r="C8037" t="str">
        <f>MID(Table1[[#This Row],[Order Date]],4,2)</f>
        <v>06</v>
      </c>
      <c r="D8037" t="str">
        <f>RIGHT(Table1[[#This Row],[Order Date]],4)</f>
        <v>2017</v>
      </c>
      <c r="E8037" s="1">
        <f>DATE(Table1[[#This Row],[Column3]],Table1[[#This Row],[Column2]],Table1[[#This Row],[Column1]])</f>
        <v>42903</v>
      </c>
      <c r="F8037" s="1">
        <f>DATE(Table1[[#This Row],[Column3]],Table1[[#This Row],[Column2]],Table1[[#This Row],[Column1]])</f>
        <v>42903</v>
      </c>
      <c r="G8037" s="3">
        <f>YEAR(Table1[[#This Row],[Order Date New]])</f>
        <v>2017</v>
      </c>
      <c r="H8037" s="3">
        <f>MONTH(Table1[[#This Row],[Order Date New]])</f>
        <v>6</v>
      </c>
      <c r="I8037" t="s">
        <v>1457</v>
      </c>
      <c r="J8037" t="s">
        <v>178</v>
      </c>
      <c r="K8037" t="s">
        <v>11</v>
      </c>
      <c r="L8037" t="s">
        <v>18</v>
      </c>
      <c r="M8037" t="s">
        <v>1450</v>
      </c>
      <c r="N8037" s="2">
        <v>14.03</v>
      </c>
      <c r="O8037" s="3">
        <v>1</v>
      </c>
      <c r="P8037" s="2">
        <v>4.07</v>
      </c>
    </row>
    <row r="8038" spans="1:16" x14ac:dyDescent="0.35">
      <c r="A8038" t="s">
        <v>3321</v>
      </c>
      <c r="B8038" t="str">
        <f>LEFT(Table1[[#This Row],[Order Date]],2)</f>
        <v>17</v>
      </c>
      <c r="C8038" t="str">
        <f>MID(Table1[[#This Row],[Order Date]],4,2)</f>
        <v>06</v>
      </c>
      <c r="D8038" t="str">
        <f>RIGHT(Table1[[#This Row],[Order Date]],4)</f>
        <v>2017</v>
      </c>
      <c r="E8038" s="1">
        <f>DATE(Table1[[#This Row],[Column3]],Table1[[#This Row],[Column2]],Table1[[#This Row],[Column1]])</f>
        <v>42903</v>
      </c>
      <c r="F8038" s="1">
        <f>DATE(Table1[[#This Row],[Column3]],Table1[[#This Row],[Column2]],Table1[[#This Row],[Column1]])</f>
        <v>42903</v>
      </c>
      <c r="G8038" s="3">
        <f>YEAR(Table1[[#This Row],[Order Date New]])</f>
        <v>2017</v>
      </c>
      <c r="H8038" s="3">
        <f>MONTH(Table1[[#This Row],[Order Date New]])</f>
        <v>6</v>
      </c>
      <c r="I8038" t="s">
        <v>1622</v>
      </c>
      <c r="J8038" t="s">
        <v>15</v>
      </c>
      <c r="K8038" t="s">
        <v>11</v>
      </c>
      <c r="L8038" t="s">
        <v>12</v>
      </c>
      <c r="M8038" t="s">
        <v>2839</v>
      </c>
      <c r="N8038" s="2">
        <v>12.22</v>
      </c>
      <c r="O8038" s="3">
        <v>2</v>
      </c>
      <c r="P8038" s="2">
        <v>4.43</v>
      </c>
    </row>
    <row r="8039" spans="1:16" x14ac:dyDescent="0.35">
      <c r="A8039" t="s">
        <v>3321</v>
      </c>
      <c r="B8039" t="str">
        <f>LEFT(Table1[[#This Row],[Order Date]],2)</f>
        <v>17</v>
      </c>
      <c r="C8039" t="str">
        <f>MID(Table1[[#This Row],[Order Date]],4,2)</f>
        <v>06</v>
      </c>
      <c r="D8039" t="str">
        <f>RIGHT(Table1[[#This Row],[Order Date]],4)</f>
        <v>2017</v>
      </c>
      <c r="E8039" s="1">
        <f>DATE(Table1[[#This Row],[Column3]],Table1[[#This Row],[Column2]],Table1[[#This Row],[Column1]])</f>
        <v>42903</v>
      </c>
      <c r="F8039" s="1">
        <f>DATE(Table1[[#This Row],[Column3]],Table1[[#This Row],[Column2]],Table1[[#This Row],[Column1]])</f>
        <v>42903</v>
      </c>
      <c r="G8039" s="3">
        <f>YEAR(Table1[[#This Row],[Order Date New]])</f>
        <v>2017</v>
      </c>
      <c r="H8039" s="3">
        <f>MONTH(Table1[[#This Row],[Order Date New]])</f>
        <v>6</v>
      </c>
      <c r="I8039" t="s">
        <v>1622</v>
      </c>
      <c r="J8039" t="s">
        <v>15</v>
      </c>
      <c r="K8039" t="s">
        <v>11</v>
      </c>
      <c r="L8039" t="s">
        <v>20</v>
      </c>
      <c r="M8039" t="s">
        <v>987</v>
      </c>
      <c r="N8039" s="2">
        <v>2.2999999999999998</v>
      </c>
      <c r="O8039" s="3">
        <v>4</v>
      </c>
      <c r="P8039" s="2">
        <v>-3.57</v>
      </c>
    </row>
    <row r="8040" spans="1:16" x14ac:dyDescent="0.35">
      <c r="A8040" t="s">
        <v>3321</v>
      </c>
      <c r="B8040" t="str">
        <f>LEFT(Table1[[#This Row],[Order Date]],2)</f>
        <v>17</v>
      </c>
      <c r="C8040" t="str">
        <f>MID(Table1[[#This Row],[Order Date]],4,2)</f>
        <v>06</v>
      </c>
      <c r="D8040" t="str">
        <f>RIGHT(Table1[[#This Row],[Order Date]],4)</f>
        <v>2017</v>
      </c>
      <c r="E8040" s="1">
        <f>DATE(Table1[[#This Row],[Column3]],Table1[[#This Row],[Column2]],Table1[[#This Row],[Column1]])</f>
        <v>42903</v>
      </c>
      <c r="F8040" s="1">
        <f>DATE(Table1[[#This Row],[Column3]],Table1[[#This Row],[Column2]],Table1[[#This Row],[Column1]])</f>
        <v>42903</v>
      </c>
      <c r="G8040" s="3">
        <f>YEAR(Table1[[#This Row],[Order Date New]])</f>
        <v>2017</v>
      </c>
      <c r="H8040" s="3">
        <f>MONTH(Table1[[#This Row],[Order Date New]])</f>
        <v>6</v>
      </c>
      <c r="I8040" t="s">
        <v>1622</v>
      </c>
      <c r="J8040" t="s">
        <v>15</v>
      </c>
      <c r="K8040" t="s">
        <v>11</v>
      </c>
      <c r="L8040" t="s">
        <v>20</v>
      </c>
      <c r="M8040" t="s">
        <v>666</v>
      </c>
      <c r="N8040" s="2">
        <v>9.36</v>
      </c>
      <c r="O8040" s="3">
        <v>4</v>
      </c>
      <c r="P8040" s="2">
        <v>-16.38</v>
      </c>
    </row>
    <row r="8041" spans="1:16" x14ac:dyDescent="0.35">
      <c r="A8041" t="s">
        <v>3321</v>
      </c>
      <c r="B8041" t="str">
        <f>LEFT(Table1[[#This Row],[Order Date]],2)</f>
        <v>17</v>
      </c>
      <c r="C8041" t="str">
        <f>MID(Table1[[#This Row],[Order Date]],4,2)</f>
        <v>06</v>
      </c>
      <c r="D8041" t="str">
        <f>RIGHT(Table1[[#This Row],[Order Date]],4)</f>
        <v>2017</v>
      </c>
      <c r="E8041" s="1">
        <f>DATE(Table1[[#This Row],[Column3]],Table1[[#This Row],[Column2]],Table1[[#This Row],[Column1]])</f>
        <v>42903</v>
      </c>
      <c r="F8041" s="1">
        <f>DATE(Table1[[#This Row],[Column3]],Table1[[#This Row],[Column2]],Table1[[#This Row],[Column1]])</f>
        <v>42903</v>
      </c>
      <c r="G8041" s="3">
        <f>YEAR(Table1[[#This Row],[Order Date New]])</f>
        <v>2017</v>
      </c>
      <c r="H8041" s="3">
        <f>MONTH(Table1[[#This Row],[Order Date New]])</f>
        <v>6</v>
      </c>
      <c r="I8041" t="s">
        <v>1307</v>
      </c>
      <c r="J8041" t="s">
        <v>303</v>
      </c>
      <c r="K8041" t="s">
        <v>11</v>
      </c>
      <c r="L8041" t="s">
        <v>18</v>
      </c>
      <c r="M8041" t="s">
        <v>2676</v>
      </c>
      <c r="N8041" s="2">
        <v>146.35</v>
      </c>
      <c r="O8041" s="3">
        <v>3</v>
      </c>
      <c r="P8041" s="2">
        <v>-32.93</v>
      </c>
    </row>
    <row r="8042" spans="1:16" x14ac:dyDescent="0.35">
      <c r="A8042" t="s">
        <v>3321</v>
      </c>
      <c r="B8042" t="str">
        <f>LEFT(Table1[[#This Row],[Order Date]],2)</f>
        <v>17</v>
      </c>
      <c r="C8042" t="str">
        <f>MID(Table1[[#This Row],[Order Date]],4,2)</f>
        <v>06</v>
      </c>
      <c r="D8042" t="str">
        <f>RIGHT(Table1[[#This Row],[Order Date]],4)</f>
        <v>2017</v>
      </c>
      <c r="E8042" s="1">
        <f>DATE(Table1[[#This Row],[Column3]],Table1[[#This Row],[Column2]],Table1[[#This Row],[Column1]])</f>
        <v>42903</v>
      </c>
      <c r="F8042" s="1">
        <f>DATE(Table1[[#This Row],[Column3]],Table1[[#This Row],[Column2]],Table1[[#This Row],[Column1]])</f>
        <v>42903</v>
      </c>
      <c r="G8042" s="3">
        <f>YEAR(Table1[[#This Row],[Order Date New]])</f>
        <v>2017</v>
      </c>
      <c r="H8042" s="3">
        <f>MONTH(Table1[[#This Row],[Order Date New]])</f>
        <v>6</v>
      </c>
      <c r="I8042" t="s">
        <v>235</v>
      </c>
      <c r="J8042" t="s">
        <v>161</v>
      </c>
      <c r="K8042" t="s">
        <v>39</v>
      </c>
      <c r="L8042" t="s">
        <v>328</v>
      </c>
      <c r="M8042" t="s">
        <v>3322</v>
      </c>
      <c r="N8042" s="2">
        <v>3404.5</v>
      </c>
      <c r="O8042" s="3">
        <v>5</v>
      </c>
      <c r="P8042" s="2">
        <v>1668.21</v>
      </c>
    </row>
    <row r="8043" spans="1:16" x14ac:dyDescent="0.35">
      <c r="A8043" t="s">
        <v>3321</v>
      </c>
      <c r="B8043" t="str">
        <f>LEFT(Table1[[#This Row],[Order Date]],2)</f>
        <v>17</v>
      </c>
      <c r="C8043" t="str">
        <f>MID(Table1[[#This Row],[Order Date]],4,2)</f>
        <v>06</v>
      </c>
      <c r="D8043" t="str">
        <f>RIGHT(Table1[[#This Row],[Order Date]],4)</f>
        <v>2017</v>
      </c>
      <c r="E8043" s="1">
        <f>DATE(Table1[[#This Row],[Column3]],Table1[[#This Row],[Column2]],Table1[[#This Row],[Column1]])</f>
        <v>42903</v>
      </c>
      <c r="F8043" s="1">
        <f>DATE(Table1[[#This Row],[Column3]],Table1[[#This Row],[Column2]],Table1[[#This Row],[Column1]])</f>
        <v>42903</v>
      </c>
      <c r="G8043" s="3">
        <f>YEAR(Table1[[#This Row],[Order Date New]])</f>
        <v>2017</v>
      </c>
      <c r="H8043" s="3">
        <f>MONTH(Table1[[#This Row],[Order Date New]])</f>
        <v>6</v>
      </c>
      <c r="I8043" t="s">
        <v>235</v>
      </c>
      <c r="J8043" t="s">
        <v>161</v>
      </c>
      <c r="K8043" t="s">
        <v>39</v>
      </c>
      <c r="L8043" t="s">
        <v>52</v>
      </c>
      <c r="M8043" t="s">
        <v>3323</v>
      </c>
      <c r="N8043" s="2">
        <v>101.34</v>
      </c>
      <c r="O8043" s="3">
        <v>3</v>
      </c>
      <c r="P8043" s="2">
        <v>8.11</v>
      </c>
    </row>
    <row r="8044" spans="1:16" x14ac:dyDescent="0.35">
      <c r="A8044" t="s">
        <v>3324</v>
      </c>
      <c r="B8044" t="str">
        <f>LEFT(Table1[[#This Row],[Order Date]],2)</f>
        <v>18</v>
      </c>
      <c r="C8044" t="str">
        <f>MID(Table1[[#This Row],[Order Date]],4,2)</f>
        <v>06</v>
      </c>
      <c r="D8044" t="str">
        <f>RIGHT(Table1[[#This Row],[Order Date]],4)</f>
        <v>2017</v>
      </c>
      <c r="E8044" s="1">
        <f>DATE(Table1[[#This Row],[Column3]],Table1[[#This Row],[Column2]],Table1[[#This Row],[Column1]])</f>
        <v>42904</v>
      </c>
      <c r="F8044" s="1">
        <f>DATE(Table1[[#This Row],[Column3]],Table1[[#This Row],[Column2]],Table1[[#This Row],[Column1]])</f>
        <v>42904</v>
      </c>
      <c r="G8044" s="3">
        <f>YEAR(Table1[[#This Row],[Order Date New]])</f>
        <v>2017</v>
      </c>
      <c r="H8044" s="3">
        <f>MONTH(Table1[[#This Row],[Order Date New]])</f>
        <v>6</v>
      </c>
      <c r="I8044" t="s">
        <v>2008</v>
      </c>
      <c r="J8044" t="s">
        <v>27</v>
      </c>
      <c r="K8044" t="s">
        <v>34</v>
      </c>
      <c r="L8044" t="s">
        <v>75</v>
      </c>
      <c r="M8044" t="s">
        <v>1790</v>
      </c>
      <c r="N8044" s="2">
        <v>917.92</v>
      </c>
      <c r="O8044" s="3">
        <v>9</v>
      </c>
      <c r="P8044" s="2">
        <v>75.59</v>
      </c>
    </row>
    <row r="8045" spans="1:16" x14ac:dyDescent="0.35">
      <c r="A8045" t="s">
        <v>3324</v>
      </c>
      <c r="B8045" t="str">
        <f>LEFT(Table1[[#This Row],[Order Date]],2)</f>
        <v>18</v>
      </c>
      <c r="C8045" t="str">
        <f>MID(Table1[[#This Row],[Order Date]],4,2)</f>
        <v>06</v>
      </c>
      <c r="D8045" t="str">
        <f>RIGHT(Table1[[#This Row],[Order Date]],4)</f>
        <v>2017</v>
      </c>
      <c r="E8045" s="1">
        <f>DATE(Table1[[#This Row],[Column3]],Table1[[#This Row],[Column2]],Table1[[#This Row],[Column1]])</f>
        <v>42904</v>
      </c>
      <c r="F8045" s="1">
        <f>DATE(Table1[[#This Row],[Column3]],Table1[[#This Row],[Column2]],Table1[[#This Row],[Column1]])</f>
        <v>42904</v>
      </c>
      <c r="G8045" s="3">
        <f>YEAR(Table1[[#This Row],[Order Date New]])</f>
        <v>2017</v>
      </c>
      <c r="H8045" s="3">
        <f>MONTH(Table1[[#This Row],[Order Date New]])</f>
        <v>6</v>
      </c>
      <c r="I8045" t="s">
        <v>2008</v>
      </c>
      <c r="J8045" t="s">
        <v>27</v>
      </c>
      <c r="K8045" t="s">
        <v>11</v>
      </c>
      <c r="L8045" t="s">
        <v>12</v>
      </c>
      <c r="M8045" t="s">
        <v>2738</v>
      </c>
      <c r="N8045" s="2">
        <v>38.880000000000003</v>
      </c>
      <c r="O8045" s="3">
        <v>6</v>
      </c>
      <c r="P8045" s="2">
        <v>19.05</v>
      </c>
    </row>
    <row r="8046" spans="1:16" x14ac:dyDescent="0.35">
      <c r="A8046" t="s">
        <v>3324</v>
      </c>
      <c r="B8046" t="str">
        <f>LEFT(Table1[[#This Row],[Order Date]],2)</f>
        <v>18</v>
      </c>
      <c r="C8046" t="str">
        <f>MID(Table1[[#This Row],[Order Date]],4,2)</f>
        <v>06</v>
      </c>
      <c r="D8046" t="str">
        <f>RIGHT(Table1[[#This Row],[Order Date]],4)</f>
        <v>2017</v>
      </c>
      <c r="E8046" s="1">
        <f>DATE(Table1[[#This Row],[Column3]],Table1[[#This Row],[Column2]],Table1[[#This Row],[Column1]])</f>
        <v>42904</v>
      </c>
      <c r="F8046" s="1">
        <f>DATE(Table1[[#This Row],[Column3]],Table1[[#This Row],[Column2]],Table1[[#This Row],[Column1]])</f>
        <v>42904</v>
      </c>
      <c r="G8046" s="3">
        <f>YEAR(Table1[[#This Row],[Order Date New]])</f>
        <v>2017</v>
      </c>
      <c r="H8046" s="3">
        <f>MONTH(Table1[[#This Row],[Order Date New]])</f>
        <v>6</v>
      </c>
      <c r="I8046" t="s">
        <v>2335</v>
      </c>
      <c r="J8046" t="s">
        <v>10</v>
      </c>
      <c r="K8046" t="s">
        <v>11</v>
      </c>
      <c r="L8046" t="s">
        <v>12</v>
      </c>
      <c r="M8046" t="s">
        <v>1229</v>
      </c>
      <c r="N8046" s="2">
        <v>74.349999999999994</v>
      </c>
      <c r="O8046" s="3">
        <v>3</v>
      </c>
      <c r="P8046" s="2">
        <v>23.24</v>
      </c>
    </row>
    <row r="8047" spans="1:16" x14ac:dyDescent="0.35">
      <c r="A8047" t="s">
        <v>3325</v>
      </c>
      <c r="B8047" t="str">
        <f>LEFT(Table1[[#This Row],[Order Date]],2)</f>
        <v>19</v>
      </c>
      <c r="C8047" t="str">
        <f>MID(Table1[[#This Row],[Order Date]],4,2)</f>
        <v>06</v>
      </c>
      <c r="D8047" t="str">
        <f>RIGHT(Table1[[#This Row],[Order Date]],4)</f>
        <v>2017</v>
      </c>
      <c r="E8047" s="1">
        <f>DATE(Table1[[#This Row],[Column3]],Table1[[#This Row],[Column2]],Table1[[#This Row],[Column1]])</f>
        <v>42905</v>
      </c>
      <c r="F8047" s="1">
        <f>DATE(Table1[[#This Row],[Column3]],Table1[[#This Row],[Column2]],Table1[[#This Row],[Column1]])</f>
        <v>42905</v>
      </c>
      <c r="G8047" s="3">
        <f>YEAR(Table1[[#This Row],[Order Date New]])</f>
        <v>2017</v>
      </c>
      <c r="H8047" s="3">
        <f>MONTH(Table1[[#This Row],[Order Date New]])</f>
        <v>6</v>
      </c>
      <c r="I8047" t="s">
        <v>1557</v>
      </c>
      <c r="J8047" t="s">
        <v>161</v>
      </c>
      <c r="K8047" t="s">
        <v>11</v>
      </c>
      <c r="L8047" t="s">
        <v>12</v>
      </c>
      <c r="M8047" t="s">
        <v>2696</v>
      </c>
      <c r="N8047" s="2">
        <v>97.82</v>
      </c>
      <c r="O8047" s="3">
        <v>2</v>
      </c>
      <c r="P8047" s="2">
        <v>45.98</v>
      </c>
    </row>
    <row r="8048" spans="1:16" x14ac:dyDescent="0.35">
      <c r="A8048" t="s">
        <v>3325</v>
      </c>
      <c r="B8048" t="str">
        <f>LEFT(Table1[[#This Row],[Order Date]],2)</f>
        <v>19</v>
      </c>
      <c r="C8048" t="str">
        <f>MID(Table1[[#This Row],[Order Date]],4,2)</f>
        <v>06</v>
      </c>
      <c r="D8048" t="str">
        <f>RIGHT(Table1[[#This Row],[Order Date]],4)</f>
        <v>2017</v>
      </c>
      <c r="E8048" s="1">
        <f>DATE(Table1[[#This Row],[Column3]],Table1[[#This Row],[Column2]],Table1[[#This Row],[Column1]])</f>
        <v>42905</v>
      </c>
      <c r="F8048" s="1">
        <f>DATE(Table1[[#This Row],[Column3]],Table1[[#This Row],[Column2]],Table1[[#This Row],[Column1]])</f>
        <v>42905</v>
      </c>
      <c r="G8048" s="3">
        <f>YEAR(Table1[[#This Row],[Order Date New]])</f>
        <v>2017</v>
      </c>
      <c r="H8048" s="3">
        <f>MONTH(Table1[[#This Row],[Order Date New]])</f>
        <v>6</v>
      </c>
      <c r="I8048" t="s">
        <v>1557</v>
      </c>
      <c r="J8048" t="s">
        <v>161</v>
      </c>
      <c r="K8048" t="s">
        <v>39</v>
      </c>
      <c r="L8048" t="s">
        <v>52</v>
      </c>
      <c r="M8048" t="s">
        <v>1595</v>
      </c>
      <c r="N8048" s="2">
        <v>103.12</v>
      </c>
      <c r="O8048" s="3">
        <v>8</v>
      </c>
      <c r="P8048" s="2">
        <v>10.31</v>
      </c>
    </row>
    <row r="8049" spans="1:16" x14ac:dyDescent="0.35">
      <c r="A8049" t="s">
        <v>3325</v>
      </c>
      <c r="B8049" t="str">
        <f>LEFT(Table1[[#This Row],[Order Date]],2)</f>
        <v>19</v>
      </c>
      <c r="C8049" t="str">
        <f>MID(Table1[[#This Row],[Order Date]],4,2)</f>
        <v>06</v>
      </c>
      <c r="D8049" t="str">
        <f>RIGHT(Table1[[#This Row],[Order Date]],4)</f>
        <v>2017</v>
      </c>
      <c r="E8049" s="1">
        <f>DATE(Table1[[#This Row],[Column3]],Table1[[#This Row],[Column2]],Table1[[#This Row],[Column1]])</f>
        <v>42905</v>
      </c>
      <c r="F8049" s="1">
        <f>DATE(Table1[[#This Row],[Column3]],Table1[[#This Row],[Column2]],Table1[[#This Row],[Column1]])</f>
        <v>42905</v>
      </c>
      <c r="G8049" s="3">
        <f>YEAR(Table1[[#This Row],[Order Date New]])</f>
        <v>2017</v>
      </c>
      <c r="H8049" s="3">
        <f>MONTH(Table1[[#This Row],[Order Date New]])</f>
        <v>6</v>
      </c>
      <c r="I8049" t="s">
        <v>881</v>
      </c>
      <c r="J8049" t="s">
        <v>10</v>
      </c>
      <c r="K8049" t="s">
        <v>11</v>
      </c>
      <c r="L8049" t="s">
        <v>215</v>
      </c>
      <c r="M8049" t="s">
        <v>2330</v>
      </c>
      <c r="N8049" s="2">
        <v>11.18</v>
      </c>
      <c r="O8049" s="3">
        <v>1</v>
      </c>
      <c r="P8049" s="2">
        <v>0.84</v>
      </c>
    </row>
    <row r="8050" spans="1:16" x14ac:dyDescent="0.35">
      <c r="A8050" t="s">
        <v>3325</v>
      </c>
      <c r="B8050" t="str">
        <f>LEFT(Table1[[#This Row],[Order Date]],2)</f>
        <v>19</v>
      </c>
      <c r="C8050" t="str">
        <f>MID(Table1[[#This Row],[Order Date]],4,2)</f>
        <v>06</v>
      </c>
      <c r="D8050" t="str">
        <f>RIGHT(Table1[[#This Row],[Order Date]],4)</f>
        <v>2017</v>
      </c>
      <c r="E8050" s="1">
        <f>DATE(Table1[[#This Row],[Column3]],Table1[[#This Row],[Column2]],Table1[[#This Row],[Column1]])</f>
        <v>42905</v>
      </c>
      <c r="F8050" s="1">
        <f>DATE(Table1[[#This Row],[Column3]],Table1[[#This Row],[Column2]],Table1[[#This Row],[Column1]])</f>
        <v>42905</v>
      </c>
      <c r="G8050" s="3">
        <f>YEAR(Table1[[#This Row],[Order Date New]])</f>
        <v>2017</v>
      </c>
      <c r="H8050" s="3">
        <f>MONTH(Table1[[#This Row],[Order Date New]])</f>
        <v>6</v>
      </c>
      <c r="I8050" t="s">
        <v>881</v>
      </c>
      <c r="J8050" t="s">
        <v>10</v>
      </c>
      <c r="K8050" t="s">
        <v>11</v>
      </c>
      <c r="L8050" t="s">
        <v>18</v>
      </c>
      <c r="M8050" t="s">
        <v>1800</v>
      </c>
      <c r="N8050" s="2">
        <v>153.58000000000001</v>
      </c>
      <c r="O8050" s="3">
        <v>2</v>
      </c>
      <c r="P8050" s="2">
        <v>-32.64</v>
      </c>
    </row>
    <row r="8051" spans="1:16" x14ac:dyDescent="0.35">
      <c r="A8051" t="s">
        <v>3325</v>
      </c>
      <c r="B8051" t="str">
        <f>LEFT(Table1[[#This Row],[Order Date]],2)</f>
        <v>19</v>
      </c>
      <c r="C8051" t="str">
        <f>MID(Table1[[#This Row],[Order Date]],4,2)</f>
        <v>06</v>
      </c>
      <c r="D8051" t="str">
        <f>RIGHT(Table1[[#This Row],[Order Date]],4)</f>
        <v>2017</v>
      </c>
      <c r="E8051" s="1">
        <f>DATE(Table1[[#This Row],[Column3]],Table1[[#This Row],[Column2]],Table1[[#This Row],[Column1]])</f>
        <v>42905</v>
      </c>
      <c r="F8051" s="1">
        <f>DATE(Table1[[#This Row],[Column3]],Table1[[#This Row],[Column2]],Table1[[#This Row],[Column1]])</f>
        <v>42905</v>
      </c>
      <c r="G8051" s="3">
        <f>YEAR(Table1[[#This Row],[Order Date New]])</f>
        <v>2017</v>
      </c>
      <c r="H8051" s="3">
        <f>MONTH(Table1[[#This Row],[Order Date New]])</f>
        <v>6</v>
      </c>
      <c r="I8051" t="s">
        <v>1593</v>
      </c>
      <c r="J8051" t="s">
        <v>10</v>
      </c>
      <c r="K8051" t="s">
        <v>11</v>
      </c>
      <c r="L8051" t="s">
        <v>97</v>
      </c>
      <c r="M8051" t="s">
        <v>2709</v>
      </c>
      <c r="N8051" s="2">
        <v>2.2599999999999998</v>
      </c>
      <c r="O8051" s="3">
        <v>1</v>
      </c>
      <c r="P8051" s="2">
        <v>-5.21</v>
      </c>
    </row>
    <row r="8052" spans="1:16" x14ac:dyDescent="0.35">
      <c r="A8052" t="s">
        <v>3325</v>
      </c>
      <c r="B8052" t="str">
        <f>LEFT(Table1[[#This Row],[Order Date]],2)</f>
        <v>19</v>
      </c>
      <c r="C8052" t="str">
        <f>MID(Table1[[#This Row],[Order Date]],4,2)</f>
        <v>06</v>
      </c>
      <c r="D8052" t="str">
        <f>RIGHT(Table1[[#This Row],[Order Date]],4)</f>
        <v>2017</v>
      </c>
      <c r="E8052" s="1">
        <f>DATE(Table1[[#This Row],[Column3]],Table1[[#This Row],[Column2]],Table1[[#This Row],[Column1]])</f>
        <v>42905</v>
      </c>
      <c r="F8052" s="1">
        <f>DATE(Table1[[#This Row],[Column3]],Table1[[#This Row],[Column2]],Table1[[#This Row],[Column1]])</f>
        <v>42905</v>
      </c>
      <c r="G8052" s="3">
        <f>YEAR(Table1[[#This Row],[Order Date New]])</f>
        <v>2017</v>
      </c>
      <c r="H8052" s="3">
        <f>MONTH(Table1[[#This Row],[Order Date New]])</f>
        <v>6</v>
      </c>
      <c r="I8052" t="s">
        <v>1593</v>
      </c>
      <c r="J8052" t="s">
        <v>10</v>
      </c>
      <c r="K8052" t="s">
        <v>11</v>
      </c>
      <c r="L8052" t="s">
        <v>97</v>
      </c>
      <c r="M8052" t="s">
        <v>2133</v>
      </c>
      <c r="N8052" s="2">
        <v>0.44</v>
      </c>
      <c r="O8052" s="3">
        <v>1</v>
      </c>
      <c r="P8052" s="2">
        <v>-1.1100000000000001</v>
      </c>
    </row>
    <row r="8053" spans="1:16" x14ac:dyDescent="0.35">
      <c r="A8053" t="s">
        <v>3325</v>
      </c>
      <c r="B8053" t="str">
        <f>LEFT(Table1[[#This Row],[Order Date]],2)</f>
        <v>19</v>
      </c>
      <c r="C8053" t="str">
        <f>MID(Table1[[#This Row],[Order Date]],4,2)</f>
        <v>06</v>
      </c>
      <c r="D8053" t="str">
        <f>RIGHT(Table1[[#This Row],[Order Date]],4)</f>
        <v>2017</v>
      </c>
      <c r="E8053" s="1">
        <f>DATE(Table1[[#This Row],[Column3]],Table1[[#This Row],[Column2]],Table1[[#This Row],[Column1]])</f>
        <v>42905</v>
      </c>
      <c r="F8053" s="1">
        <f>DATE(Table1[[#This Row],[Column3]],Table1[[#This Row],[Column2]],Table1[[#This Row],[Column1]])</f>
        <v>42905</v>
      </c>
      <c r="G8053" s="3">
        <f>YEAR(Table1[[#This Row],[Order Date New]])</f>
        <v>2017</v>
      </c>
      <c r="H8053" s="3">
        <f>MONTH(Table1[[#This Row],[Order Date New]])</f>
        <v>6</v>
      </c>
      <c r="I8053" t="s">
        <v>1593</v>
      </c>
      <c r="J8053" t="s">
        <v>10</v>
      </c>
      <c r="K8053" t="s">
        <v>11</v>
      </c>
      <c r="L8053" t="s">
        <v>12</v>
      </c>
      <c r="M8053" t="s">
        <v>3121</v>
      </c>
      <c r="N8053" s="2">
        <v>146.18</v>
      </c>
      <c r="O8053" s="3">
        <v>8</v>
      </c>
      <c r="P8053" s="2">
        <v>47.51</v>
      </c>
    </row>
    <row r="8054" spans="1:16" x14ac:dyDescent="0.35">
      <c r="A8054" t="s">
        <v>3325</v>
      </c>
      <c r="B8054" t="str">
        <f>LEFT(Table1[[#This Row],[Order Date]],2)</f>
        <v>19</v>
      </c>
      <c r="C8054" t="str">
        <f>MID(Table1[[#This Row],[Order Date]],4,2)</f>
        <v>06</v>
      </c>
      <c r="D8054" t="str">
        <f>RIGHT(Table1[[#This Row],[Order Date]],4)</f>
        <v>2017</v>
      </c>
      <c r="E8054" s="1">
        <f>DATE(Table1[[#This Row],[Column3]],Table1[[#This Row],[Column2]],Table1[[#This Row],[Column1]])</f>
        <v>42905</v>
      </c>
      <c r="F8054" s="1">
        <f>DATE(Table1[[#This Row],[Column3]],Table1[[#This Row],[Column2]],Table1[[#This Row],[Column1]])</f>
        <v>42905</v>
      </c>
      <c r="G8054" s="3">
        <f>YEAR(Table1[[#This Row],[Order Date New]])</f>
        <v>2017</v>
      </c>
      <c r="H8054" s="3">
        <f>MONTH(Table1[[#This Row],[Order Date New]])</f>
        <v>6</v>
      </c>
      <c r="I8054" t="s">
        <v>474</v>
      </c>
      <c r="J8054" t="s">
        <v>79</v>
      </c>
      <c r="K8054" t="s">
        <v>34</v>
      </c>
      <c r="L8054" t="s">
        <v>35</v>
      </c>
      <c r="M8054" t="s">
        <v>2465</v>
      </c>
      <c r="N8054" s="2">
        <v>760.12</v>
      </c>
      <c r="O8054" s="3">
        <v>6</v>
      </c>
      <c r="P8054" s="2">
        <v>-43.44</v>
      </c>
    </row>
    <row r="8055" spans="1:16" x14ac:dyDescent="0.35">
      <c r="A8055" t="s">
        <v>3325</v>
      </c>
      <c r="B8055" t="str">
        <f>LEFT(Table1[[#This Row],[Order Date]],2)</f>
        <v>19</v>
      </c>
      <c r="C8055" t="str">
        <f>MID(Table1[[#This Row],[Order Date]],4,2)</f>
        <v>06</v>
      </c>
      <c r="D8055" t="str">
        <f>RIGHT(Table1[[#This Row],[Order Date]],4)</f>
        <v>2017</v>
      </c>
      <c r="E8055" s="1">
        <f>DATE(Table1[[#This Row],[Column3]],Table1[[#This Row],[Column2]],Table1[[#This Row],[Column1]])</f>
        <v>42905</v>
      </c>
      <c r="F8055" s="1">
        <f>DATE(Table1[[#This Row],[Column3]],Table1[[#This Row],[Column2]],Table1[[#This Row],[Column1]])</f>
        <v>42905</v>
      </c>
      <c r="G8055" s="3">
        <f>YEAR(Table1[[#This Row],[Order Date New]])</f>
        <v>2017</v>
      </c>
      <c r="H8055" s="3">
        <f>MONTH(Table1[[#This Row],[Order Date New]])</f>
        <v>6</v>
      </c>
      <c r="I8055" t="s">
        <v>474</v>
      </c>
      <c r="J8055" t="s">
        <v>79</v>
      </c>
      <c r="K8055" t="s">
        <v>34</v>
      </c>
      <c r="L8055" t="s">
        <v>47</v>
      </c>
      <c r="M8055" t="s">
        <v>2637</v>
      </c>
      <c r="N8055" s="2">
        <v>38.78</v>
      </c>
      <c r="O8055" s="3">
        <v>3</v>
      </c>
      <c r="P8055" s="2">
        <v>7.27</v>
      </c>
    </row>
    <row r="8056" spans="1:16" x14ac:dyDescent="0.35">
      <c r="A8056" t="s">
        <v>3325</v>
      </c>
      <c r="B8056" t="str">
        <f>LEFT(Table1[[#This Row],[Order Date]],2)</f>
        <v>19</v>
      </c>
      <c r="C8056" t="str">
        <f>MID(Table1[[#This Row],[Order Date]],4,2)</f>
        <v>06</v>
      </c>
      <c r="D8056" t="str">
        <f>RIGHT(Table1[[#This Row],[Order Date]],4)</f>
        <v>2017</v>
      </c>
      <c r="E8056" s="1">
        <f>DATE(Table1[[#This Row],[Column3]],Table1[[#This Row],[Column2]],Table1[[#This Row],[Column1]])</f>
        <v>42905</v>
      </c>
      <c r="F8056" s="1">
        <f>DATE(Table1[[#This Row],[Column3]],Table1[[#This Row],[Column2]],Table1[[#This Row],[Column1]])</f>
        <v>42905</v>
      </c>
      <c r="G8056" s="3">
        <f>YEAR(Table1[[#This Row],[Order Date New]])</f>
        <v>2017</v>
      </c>
      <c r="H8056" s="3">
        <f>MONTH(Table1[[#This Row],[Order Date New]])</f>
        <v>6</v>
      </c>
      <c r="I8056" t="s">
        <v>474</v>
      </c>
      <c r="J8056" t="s">
        <v>79</v>
      </c>
      <c r="K8056" t="s">
        <v>39</v>
      </c>
      <c r="L8056" t="s">
        <v>52</v>
      </c>
      <c r="M8056" t="s">
        <v>1655</v>
      </c>
      <c r="N8056" s="2">
        <v>122.33</v>
      </c>
      <c r="O8056" s="3">
        <v>9</v>
      </c>
      <c r="P8056" s="2">
        <v>1.53</v>
      </c>
    </row>
    <row r="8057" spans="1:16" x14ac:dyDescent="0.35">
      <c r="A8057" t="s">
        <v>3325</v>
      </c>
      <c r="B8057" t="str">
        <f>LEFT(Table1[[#This Row],[Order Date]],2)</f>
        <v>19</v>
      </c>
      <c r="C8057" t="str">
        <f>MID(Table1[[#This Row],[Order Date]],4,2)</f>
        <v>06</v>
      </c>
      <c r="D8057" t="str">
        <f>RIGHT(Table1[[#This Row],[Order Date]],4)</f>
        <v>2017</v>
      </c>
      <c r="E8057" s="1">
        <f>DATE(Table1[[#This Row],[Column3]],Table1[[#This Row],[Column2]],Table1[[#This Row],[Column1]])</f>
        <v>42905</v>
      </c>
      <c r="F8057" s="1">
        <f>DATE(Table1[[#This Row],[Column3]],Table1[[#This Row],[Column2]],Table1[[#This Row],[Column1]])</f>
        <v>42905</v>
      </c>
      <c r="G8057" s="3">
        <f>YEAR(Table1[[#This Row],[Order Date New]])</f>
        <v>2017</v>
      </c>
      <c r="H8057" s="3">
        <f>MONTH(Table1[[#This Row],[Order Date New]])</f>
        <v>6</v>
      </c>
      <c r="I8057" t="s">
        <v>181</v>
      </c>
      <c r="J8057" t="s">
        <v>10</v>
      </c>
      <c r="K8057" t="s">
        <v>11</v>
      </c>
      <c r="L8057" t="s">
        <v>20</v>
      </c>
      <c r="M8057" t="s">
        <v>2522</v>
      </c>
      <c r="N8057" s="2">
        <v>6.89</v>
      </c>
      <c r="O8057" s="3">
        <v>3</v>
      </c>
      <c r="P8057" s="2">
        <v>-11.02</v>
      </c>
    </row>
    <row r="8058" spans="1:16" x14ac:dyDescent="0.35">
      <c r="A8058" t="s">
        <v>3325</v>
      </c>
      <c r="B8058" t="str">
        <f>LEFT(Table1[[#This Row],[Order Date]],2)</f>
        <v>19</v>
      </c>
      <c r="C8058" t="str">
        <f>MID(Table1[[#This Row],[Order Date]],4,2)</f>
        <v>06</v>
      </c>
      <c r="D8058" t="str">
        <f>RIGHT(Table1[[#This Row],[Order Date]],4)</f>
        <v>2017</v>
      </c>
      <c r="E8058" s="1">
        <f>DATE(Table1[[#This Row],[Column3]],Table1[[#This Row],[Column2]],Table1[[#This Row],[Column1]])</f>
        <v>42905</v>
      </c>
      <c r="F8058" s="1">
        <f>DATE(Table1[[#This Row],[Column3]],Table1[[#This Row],[Column2]],Table1[[#This Row],[Column1]])</f>
        <v>42905</v>
      </c>
      <c r="G8058" s="3">
        <f>YEAR(Table1[[#This Row],[Order Date New]])</f>
        <v>2017</v>
      </c>
      <c r="H8058" s="3">
        <f>MONTH(Table1[[#This Row],[Order Date New]])</f>
        <v>6</v>
      </c>
      <c r="I8058" t="s">
        <v>181</v>
      </c>
      <c r="J8058" t="s">
        <v>10</v>
      </c>
      <c r="K8058" t="s">
        <v>34</v>
      </c>
      <c r="L8058" t="s">
        <v>156</v>
      </c>
      <c r="M8058" t="s">
        <v>517</v>
      </c>
      <c r="N8058" s="2">
        <v>457.49</v>
      </c>
      <c r="O8058" s="3">
        <v>3</v>
      </c>
      <c r="P8058" s="2">
        <v>-84.96</v>
      </c>
    </row>
    <row r="8059" spans="1:16" x14ac:dyDescent="0.35">
      <c r="A8059" t="s">
        <v>3325</v>
      </c>
      <c r="B8059" t="str">
        <f>LEFT(Table1[[#This Row],[Order Date]],2)</f>
        <v>19</v>
      </c>
      <c r="C8059" t="str">
        <f>MID(Table1[[#This Row],[Order Date]],4,2)</f>
        <v>06</v>
      </c>
      <c r="D8059" t="str">
        <f>RIGHT(Table1[[#This Row],[Order Date]],4)</f>
        <v>2017</v>
      </c>
      <c r="E8059" s="1">
        <f>DATE(Table1[[#This Row],[Column3]],Table1[[#This Row],[Column2]],Table1[[#This Row],[Column1]])</f>
        <v>42905</v>
      </c>
      <c r="F8059" s="1">
        <f>DATE(Table1[[#This Row],[Column3]],Table1[[#This Row],[Column2]],Table1[[#This Row],[Column1]])</f>
        <v>42905</v>
      </c>
      <c r="G8059" s="3">
        <f>YEAR(Table1[[#This Row],[Order Date New]])</f>
        <v>2017</v>
      </c>
      <c r="H8059" s="3">
        <f>MONTH(Table1[[#This Row],[Order Date New]])</f>
        <v>6</v>
      </c>
      <c r="I8059" t="s">
        <v>2988</v>
      </c>
      <c r="J8059" t="s">
        <v>161</v>
      </c>
      <c r="K8059" t="s">
        <v>11</v>
      </c>
      <c r="L8059" t="s">
        <v>18</v>
      </c>
      <c r="M8059" t="s">
        <v>458</v>
      </c>
      <c r="N8059" s="2">
        <v>129.30000000000001</v>
      </c>
      <c r="O8059" s="3">
        <v>2</v>
      </c>
      <c r="P8059" s="2">
        <v>6.47</v>
      </c>
    </row>
    <row r="8060" spans="1:16" x14ac:dyDescent="0.35">
      <c r="A8060" t="s">
        <v>3325</v>
      </c>
      <c r="B8060" t="str">
        <f>LEFT(Table1[[#This Row],[Order Date]],2)</f>
        <v>19</v>
      </c>
      <c r="C8060" t="str">
        <f>MID(Table1[[#This Row],[Order Date]],4,2)</f>
        <v>06</v>
      </c>
      <c r="D8060" t="str">
        <f>RIGHT(Table1[[#This Row],[Order Date]],4)</f>
        <v>2017</v>
      </c>
      <c r="E8060" s="1">
        <f>DATE(Table1[[#This Row],[Column3]],Table1[[#This Row],[Column2]],Table1[[#This Row],[Column1]])</f>
        <v>42905</v>
      </c>
      <c r="F8060" s="1">
        <f>DATE(Table1[[#This Row],[Column3]],Table1[[#This Row],[Column2]],Table1[[#This Row],[Column1]])</f>
        <v>42905</v>
      </c>
      <c r="G8060" s="3">
        <f>YEAR(Table1[[#This Row],[Order Date New]])</f>
        <v>2017</v>
      </c>
      <c r="H8060" s="3">
        <f>MONTH(Table1[[#This Row],[Order Date New]])</f>
        <v>6</v>
      </c>
      <c r="I8060" t="s">
        <v>2988</v>
      </c>
      <c r="J8060" t="s">
        <v>161</v>
      </c>
      <c r="K8060" t="s">
        <v>11</v>
      </c>
      <c r="L8060" t="s">
        <v>20</v>
      </c>
      <c r="M8060" t="s">
        <v>203</v>
      </c>
      <c r="N8060" s="2">
        <v>11.57</v>
      </c>
      <c r="O8060" s="3">
        <v>3</v>
      </c>
      <c r="P8060" s="2">
        <v>3.76</v>
      </c>
    </row>
    <row r="8061" spans="1:16" x14ac:dyDescent="0.35">
      <c r="A8061" t="s">
        <v>3325</v>
      </c>
      <c r="B8061" t="str">
        <f>LEFT(Table1[[#This Row],[Order Date]],2)</f>
        <v>19</v>
      </c>
      <c r="C8061" t="str">
        <f>MID(Table1[[#This Row],[Order Date]],4,2)</f>
        <v>06</v>
      </c>
      <c r="D8061" t="str">
        <f>RIGHT(Table1[[#This Row],[Order Date]],4)</f>
        <v>2017</v>
      </c>
      <c r="E8061" s="1">
        <f>DATE(Table1[[#This Row],[Column3]],Table1[[#This Row],[Column2]],Table1[[#This Row],[Column1]])</f>
        <v>42905</v>
      </c>
      <c r="F8061" s="1">
        <f>DATE(Table1[[#This Row],[Column3]],Table1[[#This Row],[Column2]],Table1[[#This Row],[Column1]])</f>
        <v>42905</v>
      </c>
      <c r="G8061" s="3">
        <f>YEAR(Table1[[#This Row],[Order Date New]])</f>
        <v>2017</v>
      </c>
      <c r="H8061" s="3">
        <f>MONTH(Table1[[#This Row],[Order Date New]])</f>
        <v>6</v>
      </c>
      <c r="I8061" t="s">
        <v>740</v>
      </c>
      <c r="J8061" t="s">
        <v>27</v>
      </c>
      <c r="K8061" t="s">
        <v>34</v>
      </c>
      <c r="L8061" t="s">
        <v>47</v>
      </c>
      <c r="M8061" t="s">
        <v>228</v>
      </c>
      <c r="N8061" s="2">
        <v>50.32</v>
      </c>
      <c r="O8061" s="3">
        <v>4</v>
      </c>
      <c r="P8061" s="2">
        <v>21.13</v>
      </c>
    </row>
    <row r="8062" spans="1:16" x14ac:dyDescent="0.35">
      <c r="A8062" t="s">
        <v>3325</v>
      </c>
      <c r="B8062" t="str">
        <f>LEFT(Table1[[#This Row],[Order Date]],2)</f>
        <v>19</v>
      </c>
      <c r="C8062" t="str">
        <f>MID(Table1[[#This Row],[Order Date]],4,2)</f>
        <v>06</v>
      </c>
      <c r="D8062" t="str">
        <f>RIGHT(Table1[[#This Row],[Order Date]],4)</f>
        <v>2017</v>
      </c>
      <c r="E8062" s="1">
        <f>DATE(Table1[[#This Row],[Column3]],Table1[[#This Row],[Column2]],Table1[[#This Row],[Column1]])</f>
        <v>42905</v>
      </c>
      <c r="F8062" s="1">
        <f>DATE(Table1[[#This Row],[Column3]],Table1[[#This Row],[Column2]],Table1[[#This Row],[Column1]])</f>
        <v>42905</v>
      </c>
      <c r="G8062" s="3">
        <f>YEAR(Table1[[#This Row],[Order Date New]])</f>
        <v>2017</v>
      </c>
      <c r="H8062" s="3">
        <f>MONTH(Table1[[#This Row],[Order Date New]])</f>
        <v>6</v>
      </c>
      <c r="I8062" t="s">
        <v>740</v>
      </c>
      <c r="J8062" t="s">
        <v>27</v>
      </c>
      <c r="K8062" t="s">
        <v>11</v>
      </c>
      <c r="L8062" t="s">
        <v>12</v>
      </c>
      <c r="M8062" t="s">
        <v>3185</v>
      </c>
      <c r="N8062" s="2">
        <v>24.56</v>
      </c>
      <c r="O8062" s="3">
        <v>2</v>
      </c>
      <c r="P8062" s="2">
        <v>11.54</v>
      </c>
    </row>
    <row r="8063" spans="1:16" x14ac:dyDescent="0.35">
      <c r="A8063" t="s">
        <v>3326</v>
      </c>
      <c r="B8063" t="str">
        <f>LEFT(Table1[[#This Row],[Order Date]],2)</f>
        <v>20</v>
      </c>
      <c r="C8063" t="str">
        <f>MID(Table1[[#This Row],[Order Date]],4,2)</f>
        <v>06</v>
      </c>
      <c r="D8063" t="str">
        <f>RIGHT(Table1[[#This Row],[Order Date]],4)</f>
        <v>2017</v>
      </c>
      <c r="E8063" s="1">
        <f>DATE(Table1[[#This Row],[Column3]],Table1[[#This Row],[Column2]],Table1[[#This Row],[Column1]])</f>
        <v>42906</v>
      </c>
      <c r="F8063" s="1">
        <f>DATE(Table1[[#This Row],[Column3]],Table1[[#This Row],[Column2]],Table1[[#This Row],[Column1]])</f>
        <v>42906</v>
      </c>
      <c r="G8063" s="3">
        <f>YEAR(Table1[[#This Row],[Order Date New]])</f>
        <v>2017</v>
      </c>
      <c r="H8063" s="3">
        <f>MONTH(Table1[[#This Row],[Order Date New]])</f>
        <v>6</v>
      </c>
      <c r="I8063" t="s">
        <v>1894</v>
      </c>
      <c r="J8063" t="s">
        <v>191</v>
      </c>
      <c r="K8063" t="s">
        <v>39</v>
      </c>
      <c r="L8063" t="s">
        <v>52</v>
      </c>
      <c r="M8063" t="s">
        <v>2224</v>
      </c>
      <c r="N8063" s="2">
        <v>239.97</v>
      </c>
      <c r="O8063" s="3">
        <v>3</v>
      </c>
      <c r="P8063" s="2">
        <v>71.989999999999995</v>
      </c>
    </row>
    <row r="8064" spans="1:16" x14ac:dyDescent="0.35">
      <c r="A8064" t="s">
        <v>3326</v>
      </c>
      <c r="B8064" t="str">
        <f>LEFT(Table1[[#This Row],[Order Date]],2)</f>
        <v>20</v>
      </c>
      <c r="C8064" t="str">
        <f>MID(Table1[[#This Row],[Order Date]],4,2)</f>
        <v>06</v>
      </c>
      <c r="D8064" t="str">
        <f>RIGHT(Table1[[#This Row],[Order Date]],4)</f>
        <v>2017</v>
      </c>
      <c r="E8064" s="1">
        <f>DATE(Table1[[#This Row],[Column3]],Table1[[#This Row],[Column2]],Table1[[#This Row],[Column1]])</f>
        <v>42906</v>
      </c>
      <c r="F8064" s="1">
        <f>DATE(Table1[[#This Row],[Column3]],Table1[[#This Row],[Column2]],Table1[[#This Row],[Column1]])</f>
        <v>42906</v>
      </c>
      <c r="G8064" s="3">
        <f>YEAR(Table1[[#This Row],[Order Date New]])</f>
        <v>2017</v>
      </c>
      <c r="H8064" s="3">
        <f>MONTH(Table1[[#This Row],[Order Date New]])</f>
        <v>6</v>
      </c>
      <c r="I8064" t="s">
        <v>1894</v>
      </c>
      <c r="J8064" t="s">
        <v>191</v>
      </c>
      <c r="K8064" t="s">
        <v>11</v>
      </c>
      <c r="L8064" t="s">
        <v>16</v>
      </c>
      <c r="M8064" t="s">
        <v>17</v>
      </c>
      <c r="N8064" s="2">
        <v>9.82</v>
      </c>
      <c r="O8064" s="3">
        <v>2</v>
      </c>
      <c r="P8064" s="2">
        <v>4.8099999999999996</v>
      </c>
    </row>
    <row r="8065" spans="1:16" x14ac:dyDescent="0.35">
      <c r="A8065" t="s">
        <v>3326</v>
      </c>
      <c r="B8065" t="str">
        <f>LEFT(Table1[[#This Row],[Order Date]],2)</f>
        <v>20</v>
      </c>
      <c r="C8065" t="str">
        <f>MID(Table1[[#This Row],[Order Date]],4,2)</f>
        <v>06</v>
      </c>
      <c r="D8065" t="str">
        <f>RIGHT(Table1[[#This Row],[Order Date]],4)</f>
        <v>2017</v>
      </c>
      <c r="E8065" s="1">
        <f>DATE(Table1[[#This Row],[Column3]],Table1[[#This Row],[Column2]],Table1[[#This Row],[Column1]])</f>
        <v>42906</v>
      </c>
      <c r="F8065" s="1">
        <f>DATE(Table1[[#This Row],[Column3]],Table1[[#This Row],[Column2]],Table1[[#This Row],[Column1]])</f>
        <v>42906</v>
      </c>
      <c r="G8065" s="3">
        <f>YEAR(Table1[[#This Row],[Order Date New]])</f>
        <v>2017</v>
      </c>
      <c r="H8065" s="3">
        <f>MONTH(Table1[[#This Row],[Order Date New]])</f>
        <v>6</v>
      </c>
      <c r="I8065" t="s">
        <v>2160</v>
      </c>
      <c r="J8065" t="s">
        <v>161</v>
      </c>
      <c r="K8065" t="s">
        <v>39</v>
      </c>
      <c r="L8065" t="s">
        <v>52</v>
      </c>
      <c r="M8065" t="s">
        <v>2120</v>
      </c>
      <c r="N8065" s="2">
        <v>149.94999999999999</v>
      </c>
      <c r="O8065" s="3">
        <v>5</v>
      </c>
      <c r="P8065" s="2">
        <v>15</v>
      </c>
    </row>
    <row r="8066" spans="1:16" x14ac:dyDescent="0.35">
      <c r="A8066" t="s">
        <v>3326</v>
      </c>
      <c r="B8066" t="str">
        <f>LEFT(Table1[[#This Row],[Order Date]],2)</f>
        <v>20</v>
      </c>
      <c r="C8066" t="str">
        <f>MID(Table1[[#This Row],[Order Date]],4,2)</f>
        <v>06</v>
      </c>
      <c r="D8066" t="str">
        <f>RIGHT(Table1[[#This Row],[Order Date]],4)</f>
        <v>2017</v>
      </c>
      <c r="E8066" s="1">
        <f>DATE(Table1[[#This Row],[Column3]],Table1[[#This Row],[Column2]],Table1[[#This Row],[Column1]])</f>
        <v>42906</v>
      </c>
      <c r="F8066" s="1">
        <f>DATE(Table1[[#This Row],[Column3]],Table1[[#This Row],[Column2]],Table1[[#This Row],[Column1]])</f>
        <v>42906</v>
      </c>
      <c r="G8066" s="3">
        <f>YEAR(Table1[[#This Row],[Order Date New]])</f>
        <v>2017</v>
      </c>
      <c r="H8066" s="3">
        <f>MONTH(Table1[[#This Row],[Order Date New]])</f>
        <v>6</v>
      </c>
      <c r="I8066" t="s">
        <v>2160</v>
      </c>
      <c r="J8066" t="s">
        <v>161</v>
      </c>
      <c r="K8066" t="s">
        <v>11</v>
      </c>
      <c r="L8066" t="s">
        <v>20</v>
      </c>
      <c r="M8066" t="s">
        <v>1042</v>
      </c>
      <c r="N8066" s="2">
        <v>51.31</v>
      </c>
      <c r="O8066" s="3">
        <v>3</v>
      </c>
      <c r="P8066" s="2">
        <v>18.600000000000001</v>
      </c>
    </row>
    <row r="8067" spans="1:16" x14ac:dyDescent="0.35">
      <c r="A8067" t="s">
        <v>3326</v>
      </c>
      <c r="B8067" t="str">
        <f>LEFT(Table1[[#This Row],[Order Date]],2)</f>
        <v>20</v>
      </c>
      <c r="C8067" t="str">
        <f>MID(Table1[[#This Row],[Order Date]],4,2)</f>
        <v>06</v>
      </c>
      <c r="D8067" t="str">
        <f>RIGHT(Table1[[#This Row],[Order Date]],4)</f>
        <v>2017</v>
      </c>
      <c r="E8067" s="1">
        <f>DATE(Table1[[#This Row],[Column3]],Table1[[#This Row],[Column2]],Table1[[#This Row],[Column1]])</f>
        <v>42906</v>
      </c>
      <c r="F8067" s="1">
        <f>DATE(Table1[[#This Row],[Column3]],Table1[[#This Row],[Column2]],Table1[[#This Row],[Column1]])</f>
        <v>42906</v>
      </c>
      <c r="G8067" s="3">
        <f>YEAR(Table1[[#This Row],[Order Date New]])</f>
        <v>2017</v>
      </c>
      <c r="H8067" s="3">
        <f>MONTH(Table1[[#This Row],[Order Date New]])</f>
        <v>6</v>
      </c>
      <c r="I8067" t="s">
        <v>210</v>
      </c>
      <c r="J8067" t="s">
        <v>79</v>
      </c>
      <c r="K8067" t="s">
        <v>11</v>
      </c>
      <c r="L8067" t="s">
        <v>12</v>
      </c>
      <c r="M8067" t="s">
        <v>1235</v>
      </c>
      <c r="N8067" s="2">
        <v>31.1</v>
      </c>
      <c r="O8067" s="3">
        <v>6</v>
      </c>
      <c r="P8067" s="2">
        <v>10.89</v>
      </c>
    </row>
    <row r="8068" spans="1:16" x14ac:dyDescent="0.35">
      <c r="A8068" t="s">
        <v>3326</v>
      </c>
      <c r="B8068" t="str">
        <f>LEFT(Table1[[#This Row],[Order Date]],2)</f>
        <v>20</v>
      </c>
      <c r="C8068" t="str">
        <f>MID(Table1[[#This Row],[Order Date]],4,2)</f>
        <v>06</v>
      </c>
      <c r="D8068" t="str">
        <f>RIGHT(Table1[[#This Row],[Order Date]],4)</f>
        <v>2017</v>
      </c>
      <c r="E8068" s="1">
        <f>DATE(Table1[[#This Row],[Column3]],Table1[[#This Row],[Column2]],Table1[[#This Row],[Column1]])</f>
        <v>42906</v>
      </c>
      <c r="F8068" s="1">
        <f>DATE(Table1[[#This Row],[Column3]],Table1[[#This Row],[Column2]],Table1[[#This Row],[Column1]])</f>
        <v>42906</v>
      </c>
      <c r="G8068" s="3">
        <f>YEAR(Table1[[#This Row],[Order Date New]])</f>
        <v>2017</v>
      </c>
      <c r="H8068" s="3">
        <f>MONTH(Table1[[#This Row],[Order Date New]])</f>
        <v>6</v>
      </c>
      <c r="I8068" t="s">
        <v>210</v>
      </c>
      <c r="J8068" t="s">
        <v>79</v>
      </c>
      <c r="K8068" t="s">
        <v>11</v>
      </c>
      <c r="L8068" t="s">
        <v>24</v>
      </c>
      <c r="M8068" t="s">
        <v>346</v>
      </c>
      <c r="N8068" s="2">
        <v>5.25</v>
      </c>
      <c r="O8068" s="3">
        <v>2</v>
      </c>
      <c r="P8068" s="2">
        <v>0.59</v>
      </c>
    </row>
    <row r="8069" spans="1:16" x14ac:dyDescent="0.35">
      <c r="A8069" t="s">
        <v>3326</v>
      </c>
      <c r="B8069" t="str">
        <f>LEFT(Table1[[#This Row],[Order Date]],2)</f>
        <v>20</v>
      </c>
      <c r="C8069" t="str">
        <f>MID(Table1[[#This Row],[Order Date]],4,2)</f>
        <v>06</v>
      </c>
      <c r="D8069" t="str">
        <f>RIGHT(Table1[[#This Row],[Order Date]],4)</f>
        <v>2017</v>
      </c>
      <c r="E8069" s="1">
        <f>DATE(Table1[[#This Row],[Column3]],Table1[[#This Row],[Column2]],Table1[[#This Row],[Column1]])</f>
        <v>42906</v>
      </c>
      <c r="F8069" s="1">
        <f>DATE(Table1[[#This Row],[Column3]],Table1[[#This Row],[Column2]],Table1[[#This Row],[Column1]])</f>
        <v>42906</v>
      </c>
      <c r="G8069" s="3">
        <f>YEAR(Table1[[#This Row],[Order Date New]])</f>
        <v>2017</v>
      </c>
      <c r="H8069" s="3">
        <f>MONTH(Table1[[#This Row],[Order Date New]])</f>
        <v>6</v>
      </c>
      <c r="I8069" t="s">
        <v>528</v>
      </c>
      <c r="J8069" t="s">
        <v>131</v>
      </c>
      <c r="K8069" t="s">
        <v>11</v>
      </c>
      <c r="L8069" t="s">
        <v>18</v>
      </c>
      <c r="M8069" t="s">
        <v>3295</v>
      </c>
      <c r="N8069" s="2">
        <v>4.46</v>
      </c>
      <c r="O8069" s="3">
        <v>1</v>
      </c>
      <c r="P8069" s="2">
        <v>0.33</v>
      </c>
    </row>
    <row r="8070" spans="1:16" x14ac:dyDescent="0.35">
      <c r="A8070" t="s">
        <v>3326</v>
      </c>
      <c r="B8070" t="str">
        <f>LEFT(Table1[[#This Row],[Order Date]],2)</f>
        <v>20</v>
      </c>
      <c r="C8070" t="str">
        <f>MID(Table1[[#This Row],[Order Date]],4,2)</f>
        <v>06</v>
      </c>
      <c r="D8070" t="str">
        <f>RIGHT(Table1[[#This Row],[Order Date]],4)</f>
        <v>2017</v>
      </c>
      <c r="E8070" s="1">
        <f>DATE(Table1[[#This Row],[Column3]],Table1[[#This Row],[Column2]],Table1[[#This Row],[Column1]])</f>
        <v>42906</v>
      </c>
      <c r="F8070" s="1">
        <f>DATE(Table1[[#This Row],[Column3]],Table1[[#This Row],[Column2]],Table1[[#This Row],[Column1]])</f>
        <v>42906</v>
      </c>
      <c r="G8070" s="3">
        <f>YEAR(Table1[[#This Row],[Order Date New]])</f>
        <v>2017</v>
      </c>
      <c r="H8070" s="3">
        <f>MONTH(Table1[[#This Row],[Order Date New]])</f>
        <v>6</v>
      </c>
      <c r="I8070" t="s">
        <v>706</v>
      </c>
      <c r="J8070" t="s">
        <v>55</v>
      </c>
      <c r="K8070" t="s">
        <v>11</v>
      </c>
      <c r="L8070" t="s">
        <v>12</v>
      </c>
      <c r="M8070" t="s">
        <v>2976</v>
      </c>
      <c r="N8070" s="2">
        <v>32.4</v>
      </c>
      <c r="O8070" s="3">
        <v>5</v>
      </c>
      <c r="P8070" s="2">
        <v>15.55</v>
      </c>
    </row>
    <row r="8071" spans="1:16" x14ac:dyDescent="0.35">
      <c r="A8071" t="s">
        <v>3326</v>
      </c>
      <c r="B8071" t="str">
        <f>LEFT(Table1[[#This Row],[Order Date]],2)</f>
        <v>20</v>
      </c>
      <c r="C8071" t="str">
        <f>MID(Table1[[#This Row],[Order Date]],4,2)</f>
        <v>06</v>
      </c>
      <c r="D8071" t="str">
        <f>RIGHT(Table1[[#This Row],[Order Date]],4)</f>
        <v>2017</v>
      </c>
      <c r="E8071" s="1">
        <f>DATE(Table1[[#This Row],[Column3]],Table1[[#This Row],[Column2]],Table1[[#This Row],[Column1]])</f>
        <v>42906</v>
      </c>
      <c r="F8071" s="1">
        <f>DATE(Table1[[#This Row],[Column3]],Table1[[#This Row],[Column2]],Table1[[#This Row],[Column1]])</f>
        <v>42906</v>
      </c>
      <c r="G8071" s="3">
        <f>YEAR(Table1[[#This Row],[Order Date New]])</f>
        <v>2017</v>
      </c>
      <c r="H8071" s="3">
        <f>MONTH(Table1[[#This Row],[Order Date New]])</f>
        <v>6</v>
      </c>
      <c r="I8071" t="s">
        <v>706</v>
      </c>
      <c r="J8071" t="s">
        <v>55</v>
      </c>
      <c r="K8071" t="s">
        <v>39</v>
      </c>
      <c r="L8071" t="s">
        <v>40</v>
      </c>
      <c r="M8071" t="s">
        <v>1216</v>
      </c>
      <c r="N8071" s="2">
        <v>503.96</v>
      </c>
      <c r="O8071" s="3">
        <v>4</v>
      </c>
      <c r="P8071" s="2">
        <v>125.99</v>
      </c>
    </row>
    <row r="8072" spans="1:16" x14ac:dyDescent="0.35">
      <c r="A8072" t="s">
        <v>3327</v>
      </c>
      <c r="B8072" t="str">
        <f>LEFT(Table1[[#This Row],[Order Date]],2)</f>
        <v>21</v>
      </c>
      <c r="C8072" t="str">
        <f>MID(Table1[[#This Row],[Order Date]],4,2)</f>
        <v>06</v>
      </c>
      <c r="D8072" t="str">
        <f>RIGHT(Table1[[#This Row],[Order Date]],4)</f>
        <v>2017</v>
      </c>
      <c r="E8072" s="1">
        <f>DATE(Table1[[#This Row],[Column3]],Table1[[#This Row],[Column2]],Table1[[#This Row],[Column1]])</f>
        <v>42907</v>
      </c>
      <c r="F8072" s="1">
        <f>DATE(Table1[[#This Row],[Column3]],Table1[[#This Row],[Column2]],Table1[[#This Row],[Column1]])</f>
        <v>42907</v>
      </c>
      <c r="G8072" s="3">
        <f>YEAR(Table1[[#This Row],[Order Date New]])</f>
        <v>2017</v>
      </c>
      <c r="H8072" s="3">
        <f>MONTH(Table1[[#This Row],[Order Date New]])</f>
        <v>6</v>
      </c>
      <c r="I8072" t="s">
        <v>334</v>
      </c>
      <c r="J8072" t="s">
        <v>79</v>
      </c>
      <c r="K8072" t="s">
        <v>34</v>
      </c>
      <c r="L8072" t="s">
        <v>47</v>
      </c>
      <c r="M8072" t="s">
        <v>530</v>
      </c>
      <c r="N8072" s="2">
        <v>17.920000000000002</v>
      </c>
      <c r="O8072" s="3">
        <v>5</v>
      </c>
      <c r="P8072" s="2">
        <v>2.46</v>
      </c>
    </row>
    <row r="8073" spans="1:16" x14ac:dyDescent="0.35">
      <c r="A8073" t="s">
        <v>3327</v>
      </c>
      <c r="B8073" t="str">
        <f>LEFT(Table1[[#This Row],[Order Date]],2)</f>
        <v>21</v>
      </c>
      <c r="C8073" t="str">
        <f>MID(Table1[[#This Row],[Order Date]],4,2)</f>
        <v>06</v>
      </c>
      <c r="D8073" t="str">
        <f>RIGHT(Table1[[#This Row],[Order Date]],4)</f>
        <v>2017</v>
      </c>
      <c r="E8073" s="1">
        <f>DATE(Table1[[#This Row],[Column3]],Table1[[#This Row],[Column2]],Table1[[#This Row],[Column1]])</f>
        <v>42907</v>
      </c>
      <c r="F8073" s="1">
        <f>DATE(Table1[[#This Row],[Column3]],Table1[[#This Row],[Column2]],Table1[[#This Row],[Column1]])</f>
        <v>42907</v>
      </c>
      <c r="G8073" s="3">
        <f>YEAR(Table1[[#This Row],[Order Date New]])</f>
        <v>2017</v>
      </c>
      <c r="H8073" s="3">
        <f>MONTH(Table1[[#This Row],[Order Date New]])</f>
        <v>6</v>
      </c>
      <c r="I8073" t="s">
        <v>334</v>
      </c>
      <c r="J8073" t="s">
        <v>79</v>
      </c>
      <c r="K8073" t="s">
        <v>11</v>
      </c>
      <c r="L8073" t="s">
        <v>20</v>
      </c>
      <c r="M8073" t="s">
        <v>2514</v>
      </c>
      <c r="N8073" s="2">
        <v>41.26</v>
      </c>
      <c r="O8073" s="3">
        <v>6</v>
      </c>
      <c r="P8073" s="2">
        <v>-34.380000000000003</v>
      </c>
    </row>
    <row r="8074" spans="1:16" x14ac:dyDescent="0.35">
      <c r="A8074" t="s">
        <v>3327</v>
      </c>
      <c r="B8074" t="str">
        <f>LEFT(Table1[[#This Row],[Order Date]],2)</f>
        <v>21</v>
      </c>
      <c r="C8074" t="str">
        <f>MID(Table1[[#This Row],[Order Date]],4,2)</f>
        <v>06</v>
      </c>
      <c r="D8074" t="str">
        <f>RIGHT(Table1[[#This Row],[Order Date]],4)</f>
        <v>2017</v>
      </c>
      <c r="E8074" s="1">
        <f>DATE(Table1[[#This Row],[Column3]],Table1[[#This Row],[Column2]],Table1[[#This Row],[Column1]])</f>
        <v>42907</v>
      </c>
      <c r="F8074" s="1">
        <f>DATE(Table1[[#This Row],[Column3]],Table1[[#This Row],[Column2]],Table1[[#This Row],[Column1]])</f>
        <v>42907</v>
      </c>
      <c r="G8074" s="3">
        <f>YEAR(Table1[[#This Row],[Order Date New]])</f>
        <v>2017</v>
      </c>
      <c r="H8074" s="3">
        <f>MONTH(Table1[[#This Row],[Order Date New]])</f>
        <v>6</v>
      </c>
      <c r="I8074" t="s">
        <v>1634</v>
      </c>
      <c r="J8074" t="s">
        <v>3328</v>
      </c>
      <c r="K8074" t="s">
        <v>11</v>
      </c>
      <c r="L8074" t="s">
        <v>20</v>
      </c>
      <c r="M8074" t="s">
        <v>510</v>
      </c>
      <c r="N8074" s="2">
        <v>82.4</v>
      </c>
      <c r="O8074" s="3">
        <v>5</v>
      </c>
      <c r="P8074" s="2">
        <v>40.380000000000003</v>
      </c>
    </row>
    <row r="8075" spans="1:16" x14ac:dyDescent="0.35">
      <c r="A8075" t="s">
        <v>3327</v>
      </c>
      <c r="B8075" t="str">
        <f>LEFT(Table1[[#This Row],[Order Date]],2)</f>
        <v>21</v>
      </c>
      <c r="C8075" t="str">
        <f>MID(Table1[[#This Row],[Order Date]],4,2)</f>
        <v>06</v>
      </c>
      <c r="D8075" t="str">
        <f>RIGHT(Table1[[#This Row],[Order Date]],4)</f>
        <v>2017</v>
      </c>
      <c r="E8075" s="1">
        <f>DATE(Table1[[#This Row],[Column3]],Table1[[#This Row],[Column2]],Table1[[#This Row],[Column1]])</f>
        <v>42907</v>
      </c>
      <c r="F8075" s="1">
        <f>DATE(Table1[[#This Row],[Column3]],Table1[[#This Row],[Column2]],Table1[[#This Row],[Column1]])</f>
        <v>42907</v>
      </c>
      <c r="G8075" s="3">
        <f>YEAR(Table1[[#This Row],[Order Date New]])</f>
        <v>2017</v>
      </c>
      <c r="H8075" s="3">
        <f>MONTH(Table1[[#This Row],[Order Date New]])</f>
        <v>6</v>
      </c>
      <c r="I8075" t="s">
        <v>1634</v>
      </c>
      <c r="J8075" t="s">
        <v>3328</v>
      </c>
      <c r="K8075" t="s">
        <v>11</v>
      </c>
      <c r="L8075" t="s">
        <v>20</v>
      </c>
      <c r="M8075" t="s">
        <v>477</v>
      </c>
      <c r="N8075" s="2">
        <v>6.24</v>
      </c>
      <c r="O8075" s="3">
        <v>2</v>
      </c>
      <c r="P8075" s="2">
        <v>3.06</v>
      </c>
    </row>
    <row r="8076" spans="1:16" x14ac:dyDescent="0.35">
      <c r="A8076" t="s">
        <v>3327</v>
      </c>
      <c r="B8076" t="str">
        <f>LEFT(Table1[[#This Row],[Order Date]],2)</f>
        <v>21</v>
      </c>
      <c r="C8076" t="str">
        <f>MID(Table1[[#This Row],[Order Date]],4,2)</f>
        <v>06</v>
      </c>
      <c r="D8076" t="str">
        <f>RIGHT(Table1[[#This Row],[Order Date]],4)</f>
        <v>2017</v>
      </c>
      <c r="E8076" s="1">
        <f>DATE(Table1[[#This Row],[Column3]],Table1[[#This Row],[Column2]],Table1[[#This Row],[Column1]])</f>
        <v>42907</v>
      </c>
      <c r="F8076" s="1">
        <f>DATE(Table1[[#This Row],[Column3]],Table1[[#This Row],[Column2]],Table1[[#This Row],[Column1]])</f>
        <v>42907</v>
      </c>
      <c r="G8076" s="3">
        <f>YEAR(Table1[[#This Row],[Order Date New]])</f>
        <v>2017</v>
      </c>
      <c r="H8076" s="3">
        <f>MONTH(Table1[[#This Row],[Order Date New]])</f>
        <v>6</v>
      </c>
      <c r="I8076" t="s">
        <v>1634</v>
      </c>
      <c r="J8076" t="s">
        <v>3328</v>
      </c>
      <c r="K8076" t="s">
        <v>11</v>
      </c>
      <c r="L8076" t="s">
        <v>12</v>
      </c>
      <c r="M8076" t="s">
        <v>2516</v>
      </c>
      <c r="N8076" s="2">
        <v>447.84</v>
      </c>
      <c r="O8076" s="3">
        <v>8</v>
      </c>
      <c r="P8076" s="2">
        <v>219.44</v>
      </c>
    </row>
    <row r="8077" spans="1:16" x14ac:dyDescent="0.35">
      <c r="A8077" t="s">
        <v>3329</v>
      </c>
      <c r="B8077" t="str">
        <f>LEFT(Table1[[#This Row],[Order Date]],2)</f>
        <v>22</v>
      </c>
      <c r="C8077" t="str">
        <f>MID(Table1[[#This Row],[Order Date]],4,2)</f>
        <v>06</v>
      </c>
      <c r="D8077" t="str">
        <f>RIGHT(Table1[[#This Row],[Order Date]],4)</f>
        <v>2017</v>
      </c>
      <c r="E8077" s="1">
        <f>DATE(Table1[[#This Row],[Column3]],Table1[[#This Row],[Column2]],Table1[[#This Row],[Column1]])</f>
        <v>42908</v>
      </c>
      <c r="F8077" s="1">
        <f>DATE(Table1[[#This Row],[Column3]],Table1[[#This Row],[Column2]],Table1[[#This Row],[Column1]])</f>
        <v>42908</v>
      </c>
      <c r="G8077" s="3">
        <f>YEAR(Table1[[#This Row],[Order Date New]])</f>
        <v>2017</v>
      </c>
      <c r="H8077" s="3">
        <f>MONTH(Table1[[#This Row],[Order Date New]])</f>
        <v>6</v>
      </c>
      <c r="I8077" t="s">
        <v>995</v>
      </c>
      <c r="J8077" t="s">
        <v>131</v>
      </c>
      <c r="K8077" t="s">
        <v>11</v>
      </c>
      <c r="L8077" t="s">
        <v>64</v>
      </c>
      <c r="M8077" t="s">
        <v>1474</v>
      </c>
      <c r="N8077" s="2">
        <v>37.61</v>
      </c>
      <c r="O8077" s="3">
        <v>3</v>
      </c>
      <c r="P8077" s="2">
        <v>12.69</v>
      </c>
    </row>
    <row r="8078" spans="1:16" x14ac:dyDescent="0.35">
      <c r="A8078" t="s">
        <v>3329</v>
      </c>
      <c r="B8078" t="str">
        <f>LEFT(Table1[[#This Row],[Order Date]],2)</f>
        <v>22</v>
      </c>
      <c r="C8078" t="str">
        <f>MID(Table1[[#This Row],[Order Date]],4,2)</f>
        <v>06</v>
      </c>
      <c r="D8078" t="str">
        <f>RIGHT(Table1[[#This Row],[Order Date]],4)</f>
        <v>2017</v>
      </c>
      <c r="E8078" s="1">
        <f>DATE(Table1[[#This Row],[Column3]],Table1[[#This Row],[Column2]],Table1[[#This Row],[Column1]])</f>
        <v>42908</v>
      </c>
      <c r="F8078" s="1">
        <f>DATE(Table1[[#This Row],[Column3]],Table1[[#This Row],[Column2]],Table1[[#This Row],[Column1]])</f>
        <v>42908</v>
      </c>
      <c r="G8078" s="3">
        <f>YEAR(Table1[[#This Row],[Order Date New]])</f>
        <v>2017</v>
      </c>
      <c r="H8078" s="3">
        <f>MONTH(Table1[[#This Row],[Order Date New]])</f>
        <v>6</v>
      </c>
      <c r="I8078" t="s">
        <v>1691</v>
      </c>
      <c r="J8078" t="s">
        <v>23</v>
      </c>
      <c r="K8078" t="s">
        <v>11</v>
      </c>
      <c r="L8078" t="s">
        <v>20</v>
      </c>
      <c r="M8078" t="s">
        <v>2522</v>
      </c>
      <c r="N8078" s="2">
        <v>10.33</v>
      </c>
      <c r="O8078" s="3">
        <v>3</v>
      </c>
      <c r="P8078" s="2">
        <v>-7.58</v>
      </c>
    </row>
    <row r="8079" spans="1:16" x14ac:dyDescent="0.35">
      <c r="A8079" t="s">
        <v>3329</v>
      </c>
      <c r="B8079" t="str">
        <f>LEFT(Table1[[#This Row],[Order Date]],2)</f>
        <v>22</v>
      </c>
      <c r="C8079" t="str">
        <f>MID(Table1[[#This Row],[Order Date]],4,2)</f>
        <v>06</v>
      </c>
      <c r="D8079" t="str">
        <f>RIGHT(Table1[[#This Row],[Order Date]],4)</f>
        <v>2017</v>
      </c>
      <c r="E8079" s="1">
        <f>DATE(Table1[[#This Row],[Column3]],Table1[[#This Row],[Column2]],Table1[[#This Row],[Column1]])</f>
        <v>42908</v>
      </c>
      <c r="F8079" s="1">
        <f>DATE(Table1[[#This Row],[Column3]],Table1[[#This Row],[Column2]],Table1[[#This Row],[Column1]])</f>
        <v>42908</v>
      </c>
      <c r="G8079" s="3">
        <f>YEAR(Table1[[#This Row],[Order Date New]])</f>
        <v>2017</v>
      </c>
      <c r="H8079" s="3">
        <f>MONTH(Table1[[#This Row],[Order Date New]])</f>
        <v>6</v>
      </c>
      <c r="I8079" t="s">
        <v>1691</v>
      </c>
      <c r="J8079" t="s">
        <v>23</v>
      </c>
      <c r="K8079" t="s">
        <v>11</v>
      </c>
      <c r="L8079" t="s">
        <v>20</v>
      </c>
      <c r="M8079" t="s">
        <v>853</v>
      </c>
      <c r="N8079" s="2">
        <v>31.16</v>
      </c>
      <c r="O8079" s="3">
        <v>5</v>
      </c>
      <c r="P8079" s="2">
        <v>-23.89</v>
      </c>
    </row>
    <row r="8080" spans="1:16" x14ac:dyDescent="0.35">
      <c r="A8080" t="s">
        <v>3329</v>
      </c>
      <c r="B8080" t="str">
        <f>LEFT(Table1[[#This Row],[Order Date]],2)</f>
        <v>22</v>
      </c>
      <c r="C8080" t="str">
        <f>MID(Table1[[#This Row],[Order Date]],4,2)</f>
        <v>06</v>
      </c>
      <c r="D8080" t="str">
        <f>RIGHT(Table1[[#This Row],[Order Date]],4)</f>
        <v>2017</v>
      </c>
      <c r="E8080" s="1">
        <f>DATE(Table1[[#This Row],[Column3]],Table1[[#This Row],[Column2]],Table1[[#This Row],[Column1]])</f>
        <v>42908</v>
      </c>
      <c r="F8080" s="1">
        <f>DATE(Table1[[#This Row],[Column3]],Table1[[#This Row],[Column2]],Table1[[#This Row],[Column1]])</f>
        <v>42908</v>
      </c>
      <c r="G8080" s="3">
        <f>YEAR(Table1[[#This Row],[Order Date New]])</f>
        <v>2017</v>
      </c>
      <c r="H8080" s="3">
        <f>MONTH(Table1[[#This Row],[Order Date New]])</f>
        <v>6</v>
      </c>
      <c r="I8080" t="s">
        <v>1691</v>
      </c>
      <c r="J8080" t="s">
        <v>23</v>
      </c>
      <c r="K8080" t="s">
        <v>11</v>
      </c>
      <c r="L8080" t="s">
        <v>18</v>
      </c>
      <c r="M8080" t="s">
        <v>3295</v>
      </c>
      <c r="N8080" s="2">
        <v>8.93</v>
      </c>
      <c r="O8080" s="3">
        <v>2</v>
      </c>
      <c r="P8080" s="2">
        <v>0.67</v>
      </c>
    </row>
    <row r="8081" spans="1:16" x14ac:dyDescent="0.35">
      <c r="A8081" t="s">
        <v>3329</v>
      </c>
      <c r="B8081" t="str">
        <f>LEFT(Table1[[#This Row],[Order Date]],2)</f>
        <v>22</v>
      </c>
      <c r="C8081" t="str">
        <f>MID(Table1[[#This Row],[Order Date]],4,2)</f>
        <v>06</v>
      </c>
      <c r="D8081" t="str">
        <f>RIGHT(Table1[[#This Row],[Order Date]],4)</f>
        <v>2017</v>
      </c>
      <c r="E8081" s="1">
        <f>DATE(Table1[[#This Row],[Column3]],Table1[[#This Row],[Column2]],Table1[[#This Row],[Column1]])</f>
        <v>42908</v>
      </c>
      <c r="F8081" s="1">
        <f>DATE(Table1[[#This Row],[Column3]],Table1[[#This Row],[Column2]],Table1[[#This Row],[Column1]])</f>
        <v>42908</v>
      </c>
      <c r="G8081" s="3">
        <f>YEAR(Table1[[#This Row],[Order Date New]])</f>
        <v>2017</v>
      </c>
      <c r="H8081" s="3">
        <f>MONTH(Table1[[#This Row],[Order Date New]])</f>
        <v>6</v>
      </c>
      <c r="I8081" t="s">
        <v>1807</v>
      </c>
      <c r="J8081" t="s">
        <v>15</v>
      </c>
      <c r="K8081" t="s">
        <v>11</v>
      </c>
      <c r="L8081" t="s">
        <v>20</v>
      </c>
      <c r="M8081" t="s">
        <v>1312</v>
      </c>
      <c r="N8081" s="2">
        <v>3.04</v>
      </c>
      <c r="O8081" s="3">
        <v>3</v>
      </c>
      <c r="P8081" s="2">
        <v>-5.01</v>
      </c>
    </row>
    <row r="8082" spans="1:16" x14ac:dyDescent="0.35">
      <c r="A8082" t="s">
        <v>3329</v>
      </c>
      <c r="B8082" t="str">
        <f>LEFT(Table1[[#This Row],[Order Date]],2)</f>
        <v>22</v>
      </c>
      <c r="C8082" t="str">
        <f>MID(Table1[[#This Row],[Order Date]],4,2)</f>
        <v>06</v>
      </c>
      <c r="D8082" t="str">
        <f>RIGHT(Table1[[#This Row],[Order Date]],4)</f>
        <v>2017</v>
      </c>
      <c r="E8082" s="1">
        <f>DATE(Table1[[#This Row],[Column3]],Table1[[#This Row],[Column2]],Table1[[#This Row],[Column1]])</f>
        <v>42908</v>
      </c>
      <c r="F8082" s="1">
        <f>DATE(Table1[[#This Row],[Column3]],Table1[[#This Row],[Column2]],Table1[[#This Row],[Column1]])</f>
        <v>42908</v>
      </c>
      <c r="G8082" s="3">
        <f>YEAR(Table1[[#This Row],[Order Date New]])</f>
        <v>2017</v>
      </c>
      <c r="H8082" s="3">
        <f>MONTH(Table1[[#This Row],[Order Date New]])</f>
        <v>6</v>
      </c>
      <c r="I8082" t="s">
        <v>327</v>
      </c>
      <c r="J8082" t="s">
        <v>117</v>
      </c>
      <c r="K8082" t="s">
        <v>34</v>
      </c>
      <c r="L8082" t="s">
        <v>35</v>
      </c>
      <c r="M8082" t="s">
        <v>945</v>
      </c>
      <c r="N8082" s="2">
        <v>487.96</v>
      </c>
      <c r="O8082" s="3">
        <v>2</v>
      </c>
      <c r="P8082" s="2">
        <v>146.38999999999999</v>
      </c>
    </row>
    <row r="8083" spans="1:16" x14ac:dyDescent="0.35">
      <c r="A8083" t="s">
        <v>3330</v>
      </c>
      <c r="B8083" t="str">
        <f>LEFT(Table1[[#This Row],[Order Date]],2)</f>
        <v>24</v>
      </c>
      <c r="C8083" t="str">
        <f>MID(Table1[[#This Row],[Order Date]],4,2)</f>
        <v>06</v>
      </c>
      <c r="D8083" t="str">
        <f>RIGHT(Table1[[#This Row],[Order Date]],4)</f>
        <v>2017</v>
      </c>
      <c r="E8083" s="1">
        <f>DATE(Table1[[#This Row],[Column3]],Table1[[#This Row],[Column2]],Table1[[#This Row],[Column1]])</f>
        <v>42910</v>
      </c>
      <c r="F8083" s="1">
        <f>DATE(Table1[[#This Row],[Column3]],Table1[[#This Row],[Column2]],Table1[[#This Row],[Column1]])</f>
        <v>42910</v>
      </c>
      <c r="G8083" s="3">
        <f>YEAR(Table1[[#This Row],[Order Date New]])</f>
        <v>2017</v>
      </c>
      <c r="H8083" s="3">
        <f>MONTH(Table1[[#This Row],[Order Date New]])</f>
        <v>6</v>
      </c>
      <c r="I8083" t="s">
        <v>1186</v>
      </c>
      <c r="J8083" t="s">
        <v>79</v>
      </c>
      <c r="K8083" t="s">
        <v>11</v>
      </c>
      <c r="L8083" t="s">
        <v>12</v>
      </c>
      <c r="M8083" t="s">
        <v>2914</v>
      </c>
      <c r="N8083" s="2">
        <v>21.74</v>
      </c>
      <c r="O8083" s="3">
        <v>3</v>
      </c>
      <c r="P8083" s="2">
        <v>6.8</v>
      </c>
    </row>
    <row r="8084" spans="1:16" x14ac:dyDescent="0.35">
      <c r="A8084" t="s">
        <v>3330</v>
      </c>
      <c r="B8084" t="str">
        <f>LEFT(Table1[[#This Row],[Order Date]],2)</f>
        <v>24</v>
      </c>
      <c r="C8084" t="str">
        <f>MID(Table1[[#This Row],[Order Date]],4,2)</f>
        <v>06</v>
      </c>
      <c r="D8084" t="str">
        <f>RIGHT(Table1[[#This Row],[Order Date]],4)</f>
        <v>2017</v>
      </c>
      <c r="E8084" s="1">
        <f>DATE(Table1[[#This Row],[Column3]],Table1[[#This Row],[Column2]],Table1[[#This Row],[Column1]])</f>
        <v>42910</v>
      </c>
      <c r="F8084" s="1">
        <f>DATE(Table1[[#This Row],[Column3]],Table1[[#This Row],[Column2]],Table1[[#This Row],[Column1]])</f>
        <v>42910</v>
      </c>
      <c r="G8084" s="3">
        <f>YEAR(Table1[[#This Row],[Order Date New]])</f>
        <v>2017</v>
      </c>
      <c r="H8084" s="3">
        <f>MONTH(Table1[[#This Row],[Order Date New]])</f>
        <v>6</v>
      </c>
      <c r="I8084" t="s">
        <v>2843</v>
      </c>
      <c r="J8084" t="s">
        <v>27</v>
      </c>
      <c r="K8084" t="s">
        <v>11</v>
      </c>
      <c r="L8084" t="s">
        <v>24</v>
      </c>
      <c r="M8084" t="s">
        <v>1219</v>
      </c>
      <c r="N8084" s="2">
        <v>95.92</v>
      </c>
      <c r="O8084" s="3">
        <v>8</v>
      </c>
      <c r="P8084" s="2">
        <v>25.9</v>
      </c>
    </row>
    <row r="8085" spans="1:16" x14ac:dyDescent="0.35">
      <c r="A8085" t="s">
        <v>3330</v>
      </c>
      <c r="B8085" t="str">
        <f>LEFT(Table1[[#This Row],[Order Date]],2)</f>
        <v>24</v>
      </c>
      <c r="C8085" t="str">
        <f>MID(Table1[[#This Row],[Order Date]],4,2)</f>
        <v>06</v>
      </c>
      <c r="D8085" t="str">
        <f>RIGHT(Table1[[#This Row],[Order Date]],4)</f>
        <v>2017</v>
      </c>
      <c r="E8085" s="1">
        <f>DATE(Table1[[#This Row],[Column3]],Table1[[#This Row],[Column2]],Table1[[#This Row],[Column1]])</f>
        <v>42910</v>
      </c>
      <c r="F8085" s="1">
        <f>DATE(Table1[[#This Row],[Column3]],Table1[[#This Row],[Column2]],Table1[[#This Row],[Column1]])</f>
        <v>42910</v>
      </c>
      <c r="G8085" s="3">
        <f>YEAR(Table1[[#This Row],[Order Date New]])</f>
        <v>2017</v>
      </c>
      <c r="H8085" s="3">
        <f>MONTH(Table1[[#This Row],[Order Date New]])</f>
        <v>6</v>
      </c>
      <c r="I8085" t="s">
        <v>266</v>
      </c>
      <c r="J8085" t="s">
        <v>27</v>
      </c>
      <c r="K8085" t="s">
        <v>11</v>
      </c>
      <c r="L8085" t="s">
        <v>24</v>
      </c>
      <c r="M8085" t="s">
        <v>831</v>
      </c>
      <c r="N8085" s="2">
        <v>385.6</v>
      </c>
      <c r="O8085" s="3">
        <v>8</v>
      </c>
      <c r="P8085" s="2">
        <v>111.82</v>
      </c>
    </row>
    <row r="8086" spans="1:16" x14ac:dyDescent="0.35">
      <c r="A8086" t="s">
        <v>3330</v>
      </c>
      <c r="B8086" t="str">
        <f>LEFT(Table1[[#This Row],[Order Date]],2)</f>
        <v>24</v>
      </c>
      <c r="C8086" t="str">
        <f>MID(Table1[[#This Row],[Order Date]],4,2)</f>
        <v>06</v>
      </c>
      <c r="D8086" t="str">
        <f>RIGHT(Table1[[#This Row],[Order Date]],4)</f>
        <v>2017</v>
      </c>
      <c r="E8086" s="1">
        <f>DATE(Table1[[#This Row],[Column3]],Table1[[#This Row],[Column2]],Table1[[#This Row],[Column1]])</f>
        <v>42910</v>
      </c>
      <c r="F8086" s="1">
        <f>DATE(Table1[[#This Row],[Column3]],Table1[[#This Row],[Column2]],Table1[[#This Row],[Column1]])</f>
        <v>42910</v>
      </c>
      <c r="G8086" s="3">
        <f>YEAR(Table1[[#This Row],[Order Date New]])</f>
        <v>2017</v>
      </c>
      <c r="H8086" s="3">
        <f>MONTH(Table1[[#This Row],[Order Date New]])</f>
        <v>6</v>
      </c>
      <c r="I8086" t="s">
        <v>266</v>
      </c>
      <c r="J8086" t="s">
        <v>27</v>
      </c>
      <c r="K8086" t="s">
        <v>11</v>
      </c>
      <c r="L8086" t="s">
        <v>24</v>
      </c>
      <c r="M8086" t="s">
        <v>77</v>
      </c>
      <c r="N8086" s="2">
        <v>35.82</v>
      </c>
      <c r="O8086" s="3">
        <v>9</v>
      </c>
      <c r="P8086" s="2">
        <v>11.82</v>
      </c>
    </row>
    <row r="8087" spans="1:16" x14ac:dyDescent="0.35">
      <c r="A8087" t="s">
        <v>3330</v>
      </c>
      <c r="B8087" t="str">
        <f>LEFT(Table1[[#This Row],[Order Date]],2)</f>
        <v>24</v>
      </c>
      <c r="C8087" t="str">
        <f>MID(Table1[[#This Row],[Order Date]],4,2)</f>
        <v>06</v>
      </c>
      <c r="D8087" t="str">
        <f>RIGHT(Table1[[#This Row],[Order Date]],4)</f>
        <v>2017</v>
      </c>
      <c r="E8087" s="1">
        <f>DATE(Table1[[#This Row],[Column3]],Table1[[#This Row],[Column2]],Table1[[#This Row],[Column1]])</f>
        <v>42910</v>
      </c>
      <c r="F8087" s="1">
        <f>DATE(Table1[[#This Row],[Column3]],Table1[[#This Row],[Column2]],Table1[[#This Row],[Column1]])</f>
        <v>42910</v>
      </c>
      <c r="G8087" s="3">
        <f>YEAR(Table1[[#This Row],[Order Date New]])</f>
        <v>2017</v>
      </c>
      <c r="H8087" s="3">
        <f>MONTH(Table1[[#This Row],[Order Date New]])</f>
        <v>6</v>
      </c>
      <c r="I8087" t="s">
        <v>740</v>
      </c>
      <c r="J8087" t="s">
        <v>161</v>
      </c>
      <c r="K8087" t="s">
        <v>34</v>
      </c>
      <c r="L8087" t="s">
        <v>47</v>
      </c>
      <c r="M8087" t="s">
        <v>2817</v>
      </c>
      <c r="N8087" s="2">
        <v>276.69</v>
      </c>
      <c r="O8087" s="3">
        <v>3</v>
      </c>
      <c r="P8087" s="2">
        <v>49.8</v>
      </c>
    </row>
    <row r="8088" spans="1:16" x14ac:dyDescent="0.35">
      <c r="A8088" t="s">
        <v>3330</v>
      </c>
      <c r="B8088" t="str">
        <f>LEFT(Table1[[#This Row],[Order Date]],2)</f>
        <v>24</v>
      </c>
      <c r="C8088" t="str">
        <f>MID(Table1[[#This Row],[Order Date]],4,2)</f>
        <v>06</v>
      </c>
      <c r="D8088" t="str">
        <f>RIGHT(Table1[[#This Row],[Order Date]],4)</f>
        <v>2017</v>
      </c>
      <c r="E8088" s="1">
        <f>DATE(Table1[[#This Row],[Column3]],Table1[[#This Row],[Column2]],Table1[[#This Row],[Column1]])</f>
        <v>42910</v>
      </c>
      <c r="F8088" s="1">
        <f>DATE(Table1[[#This Row],[Column3]],Table1[[#This Row],[Column2]],Table1[[#This Row],[Column1]])</f>
        <v>42910</v>
      </c>
      <c r="G8088" s="3">
        <f>YEAR(Table1[[#This Row],[Order Date New]])</f>
        <v>2017</v>
      </c>
      <c r="H8088" s="3">
        <f>MONTH(Table1[[#This Row],[Order Date New]])</f>
        <v>6</v>
      </c>
      <c r="I8088" t="s">
        <v>740</v>
      </c>
      <c r="J8088" t="s">
        <v>161</v>
      </c>
      <c r="K8088" t="s">
        <v>34</v>
      </c>
      <c r="L8088" t="s">
        <v>35</v>
      </c>
      <c r="M8088" t="s">
        <v>2018</v>
      </c>
      <c r="N8088" s="2">
        <v>172.76</v>
      </c>
      <c r="O8088" s="3">
        <v>2</v>
      </c>
      <c r="P8088" s="2">
        <v>32.630000000000003</v>
      </c>
    </row>
    <row r="8089" spans="1:16" x14ac:dyDescent="0.35">
      <c r="A8089" t="s">
        <v>3330</v>
      </c>
      <c r="B8089" t="str">
        <f>LEFT(Table1[[#This Row],[Order Date]],2)</f>
        <v>24</v>
      </c>
      <c r="C8089" t="str">
        <f>MID(Table1[[#This Row],[Order Date]],4,2)</f>
        <v>06</v>
      </c>
      <c r="D8089" t="str">
        <f>RIGHT(Table1[[#This Row],[Order Date]],4)</f>
        <v>2017</v>
      </c>
      <c r="E8089" s="1">
        <f>DATE(Table1[[#This Row],[Column3]],Table1[[#This Row],[Column2]],Table1[[#This Row],[Column1]])</f>
        <v>42910</v>
      </c>
      <c r="F8089" s="1">
        <f>DATE(Table1[[#This Row],[Column3]],Table1[[#This Row],[Column2]],Table1[[#This Row],[Column1]])</f>
        <v>42910</v>
      </c>
      <c r="G8089" s="3">
        <f>YEAR(Table1[[#This Row],[Order Date New]])</f>
        <v>2017</v>
      </c>
      <c r="H8089" s="3">
        <f>MONTH(Table1[[#This Row],[Order Date New]])</f>
        <v>6</v>
      </c>
      <c r="I8089" t="s">
        <v>1885</v>
      </c>
      <c r="J8089" t="s">
        <v>15</v>
      </c>
      <c r="K8089" t="s">
        <v>11</v>
      </c>
      <c r="L8089" t="s">
        <v>20</v>
      </c>
      <c r="M8089" t="s">
        <v>37</v>
      </c>
      <c r="N8089" s="2">
        <v>182.99</v>
      </c>
      <c r="O8089" s="3">
        <v>3</v>
      </c>
      <c r="P8089" s="2">
        <v>-320.24</v>
      </c>
    </row>
    <row r="8090" spans="1:16" x14ac:dyDescent="0.35">
      <c r="A8090" t="s">
        <v>3330</v>
      </c>
      <c r="B8090" t="str">
        <f>LEFT(Table1[[#This Row],[Order Date]],2)</f>
        <v>24</v>
      </c>
      <c r="C8090" t="str">
        <f>MID(Table1[[#This Row],[Order Date]],4,2)</f>
        <v>06</v>
      </c>
      <c r="D8090" t="str">
        <f>RIGHT(Table1[[#This Row],[Order Date]],4)</f>
        <v>2017</v>
      </c>
      <c r="E8090" s="1">
        <f>DATE(Table1[[#This Row],[Column3]],Table1[[#This Row],[Column2]],Table1[[#This Row],[Column1]])</f>
        <v>42910</v>
      </c>
      <c r="F8090" s="1">
        <f>DATE(Table1[[#This Row],[Column3]],Table1[[#This Row],[Column2]],Table1[[#This Row],[Column1]])</f>
        <v>42910</v>
      </c>
      <c r="G8090" s="3">
        <f>YEAR(Table1[[#This Row],[Order Date New]])</f>
        <v>2017</v>
      </c>
      <c r="H8090" s="3">
        <f>MONTH(Table1[[#This Row],[Order Date New]])</f>
        <v>6</v>
      </c>
      <c r="I8090" t="s">
        <v>1885</v>
      </c>
      <c r="J8090" t="s">
        <v>15</v>
      </c>
      <c r="K8090" t="s">
        <v>11</v>
      </c>
      <c r="L8090" t="s">
        <v>12</v>
      </c>
      <c r="M8090" t="s">
        <v>267</v>
      </c>
      <c r="N8090" s="2">
        <v>10.27</v>
      </c>
      <c r="O8090" s="3">
        <v>3</v>
      </c>
      <c r="P8090" s="2">
        <v>3.21</v>
      </c>
    </row>
    <row r="8091" spans="1:16" x14ac:dyDescent="0.35">
      <c r="A8091" t="s">
        <v>3330</v>
      </c>
      <c r="B8091" t="str">
        <f>LEFT(Table1[[#This Row],[Order Date]],2)</f>
        <v>24</v>
      </c>
      <c r="C8091" t="str">
        <f>MID(Table1[[#This Row],[Order Date]],4,2)</f>
        <v>06</v>
      </c>
      <c r="D8091" t="str">
        <f>RIGHT(Table1[[#This Row],[Order Date]],4)</f>
        <v>2017</v>
      </c>
      <c r="E8091" s="1">
        <f>DATE(Table1[[#This Row],[Column3]],Table1[[#This Row],[Column2]],Table1[[#This Row],[Column1]])</f>
        <v>42910</v>
      </c>
      <c r="F8091" s="1">
        <f>DATE(Table1[[#This Row],[Column3]],Table1[[#This Row],[Column2]],Table1[[#This Row],[Column1]])</f>
        <v>42910</v>
      </c>
      <c r="G8091" s="3">
        <f>YEAR(Table1[[#This Row],[Order Date New]])</f>
        <v>2017</v>
      </c>
      <c r="H8091" s="3">
        <f>MONTH(Table1[[#This Row],[Order Date New]])</f>
        <v>6</v>
      </c>
      <c r="I8091" t="s">
        <v>302</v>
      </c>
      <c r="J8091" t="s">
        <v>27</v>
      </c>
      <c r="K8091" t="s">
        <v>11</v>
      </c>
      <c r="L8091" t="s">
        <v>43</v>
      </c>
      <c r="M8091" t="s">
        <v>547</v>
      </c>
      <c r="N8091" s="2">
        <v>2.88</v>
      </c>
      <c r="O8091" s="3">
        <v>1</v>
      </c>
      <c r="P8091" s="2">
        <v>1.35</v>
      </c>
    </row>
    <row r="8092" spans="1:16" x14ac:dyDescent="0.35">
      <c r="A8092" t="s">
        <v>3330</v>
      </c>
      <c r="B8092" t="str">
        <f>LEFT(Table1[[#This Row],[Order Date]],2)</f>
        <v>24</v>
      </c>
      <c r="C8092" t="str">
        <f>MID(Table1[[#This Row],[Order Date]],4,2)</f>
        <v>06</v>
      </c>
      <c r="D8092" t="str">
        <f>RIGHT(Table1[[#This Row],[Order Date]],4)</f>
        <v>2017</v>
      </c>
      <c r="E8092" s="1">
        <f>DATE(Table1[[#This Row],[Column3]],Table1[[#This Row],[Column2]],Table1[[#This Row],[Column1]])</f>
        <v>42910</v>
      </c>
      <c r="F8092" s="1">
        <f>DATE(Table1[[#This Row],[Column3]],Table1[[#This Row],[Column2]],Table1[[#This Row],[Column1]])</f>
        <v>42910</v>
      </c>
      <c r="G8092" s="3">
        <f>YEAR(Table1[[#This Row],[Order Date New]])</f>
        <v>2017</v>
      </c>
      <c r="H8092" s="3">
        <f>MONTH(Table1[[#This Row],[Order Date New]])</f>
        <v>6</v>
      </c>
      <c r="I8092" t="s">
        <v>898</v>
      </c>
      <c r="J8092" t="s">
        <v>1679</v>
      </c>
      <c r="K8092" t="s">
        <v>11</v>
      </c>
      <c r="L8092" t="s">
        <v>20</v>
      </c>
      <c r="M8092" t="s">
        <v>401</v>
      </c>
      <c r="N8092" s="2">
        <v>102.93</v>
      </c>
      <c r="O8092" s="3">
        <v>3</v>
      </c>
      <c r="P8092" s="2">
        <v>48.38</v>
      </c>
    </row>
    <row r="8093" spans="1:16" x14ac:dyDescent="0.35">
      <c r="A8093" t="s">
        <v>3331</v>
      </c>
      <c r="B8093" t="str">
        <f>LEFT(Table1[[#This Row],[Order Date]],2)</f>
        <v>25</v>
      </c>
      <c r="C8093" t="str">
        <f>MID(Table1[[#This Row],[Order Date]],4,2)</f>
        <v>06</v>
      </c>
      <c r="D8093" t="str">
        <f>RIGHT(Table1[[#This Row],[Order Date]],4)</f>
        <v>2017</v>
      </c>
      <c r="E8093" s="1">
        <f>DATE(Table1[[#This Row],[Column3]],Table1[[#This Row],[Column2]],Table1[[#This Row],[Column1]])</f>
        <v>42911</v>
      </c>
      <c r="F8093" s="1">
        <f>DATE(Table1[[#This Row],[Column3]],Table1[[#This Row],[Column2]],Table1[[#This Row],[Column1]])</f>
        <v>42911</v>
      </c>
      <c r="G8093" s="3">
        <f>YEAR(Table1[[#This Row],[Order Date New]])</f>
        <v>2017</v>
      </c>
      <c r="H8093" s="3">
        <f>MONTH(Table1[[#This Row],[Order Date New]])</f>
        <v>6</v>
      </c>
      <c r="I8093" t="s">
        <v>3051</v>
      </c>
      <c r="J8093" t="s">
        <v>96</v>
      </c>
      <c r="K8093" t="s">
        <v>11</v>
      </c>
      <c r="L8093" t="s">
        <v>16</v>
      </c>
      <c r="M8093" t="s">
        <v>1375</v>
      </c>
      <c r="N8093" s="2">
        <v>71.040000000000006</v>
      </c>
      <c r="O8093" s="3">
        <v>6</v>
      </c>
      <c r="P8093" s="2">
        <v>26.64</v>
      </c>
    </row>
    <row r="8094" spans="1:16" x14ac:dyDescent="0.35">
      <c r="A8094" t="s">
        <v>3331</v>
      </c>
      <c r="B8094" t="str">
        <f>LEFT(Table1[[#This Row],[Order Date]],2)</f>
        <v>25</v>
      </c>
      <c r="C8094" t="str">
        <f>MID(Table1[[#This Row],[Order Date]],4,2)</f>
        <v>06</v>
      </c>
      <c r="D8094" t="str">
        <f>RIGHT(Table1[[#This Row],[Order Date]],4)</f>
        <v>2017</v>
      </c>
      <c r="E8094" s="1">
        <f>DATE(Table1[[#This Row],[Column3]],Table1[[#This Row],[Column2]],Table1[[#This Row],[Column1]])</f>
        <v>42911</v>
      </c>
      <c r="F8094" s="1">
        <f>DATE(Table1[[#This Row],[Column3]],Table1[[#This Row],[Column2]],Table1[[#This Row],[Column1]])</f>
        <v>42911</v>
      </c>
      <c r="G8094" s="3">
        <f>YEAR(Table1[[#This Row],[Order Date New]])</f>
        <v>2017</v>
      </c>
      <c r="H8094" s="3">
        <f>MONTH(Table1[[#This Row],[Order Date New]])</f>
        <v>6</v>
      </c>
      <c r="I8094" t="s">
        <v>3051</v>
      </c>
      <c r="J8094" t="s">
        <v>96</v>
      </c>
      <c r="K8094" t="s">
        <v>11</v>
      </c>
      <c r="L8094" t="s">
        <v>24</v>
      </c>
      <c r="M8094" t="s">
        <v>2023</v>
      </c>
      <c r="N8094" s="2">
        <v>5.34</v>
      </c>
      <c r="O8094" s="3">
        <v>2</v>
      </c>
      <c r="P8094" s="2">
        <v>0.73</v>
      </c>
    </row>
    <row r="8095" spans="1:16" x14ac:dyDescent="0.35">
      <c r="A8095" t="s">
        <v>3331</v>
      </c>
      <c r="B8095" t="str">
        <f>LEFT(Table1[[#This Row],[Order Date]],2)</f>
        <v>25</v>
      </c>
      <c r="C8095" t="str">
        <f>MID(Table1[[#This Row],[Order Date]],4,2)</f>
        <v>06</v>
      </c>
      <c r="D8095" t="str">
        <f>RIGHT(Table1[[#This Row],[Order Date]],4)</f>
        <v>2017</v>
      </c>
      <c r="E8095" s="1">
        <f>DATE(Table1[[#This Row],[Column3]],Table1[[#This Row],[Column2]],Table1[[#This Row],[Column1]])</f>
        <v>42911</v>
      </c>
      <c r="F8095" s="1">
        <f>DATE(Table1[[#This Row],[Column3]],Table1[[#This Row],[Column2]],Table1[[#This Row],[Column1]])</f>
        <v>42911</v>
      </c>
      <c r="G8095" s="3">
        <f>YEAR(Table1[[#This Row],[Order Date New]])</f>
        <v>2017</v>
      </c>
      <c r="H8095" s="3">
        <f>MONTH(Table1[[#This Row],[Order Date New]])</f>
        <v>6</v>
      </c>
      <c r="I8095" t="s">
        <v>3051</v>
      </c>
      <c r="J8095" t="s">
        <v>96</v>
      </c>
      <c r="K8095" t="s">
        <v>11</v>
      </c>
      <c r="L8095" t="s">
        <v>43</v>
      </c>
      <c r="M8095" t="s">
        <v>259</v>
      </c>
      <c r="N8095" s="2">
        <v>11.3</v>
      </c>
      <c r="O8095" s="3">
        <v>3</v>
      </c>
      <c r="P8095" s="2">
        <v>-2.12</v>
      </c>
    </row>
    <row r="8096" spans="1:16" x14ac:dyDescent="0.35">
      <c r="A8096" t="s">
        <v>3331</v>
      </c>
      <c r="B8096" t="str">
        <f>LEFT(Table1[[#This Row],[Order Date]],2)</f>
        <v>25</v>
      </c>
      <c r="C8096" t="str">
        <f>MID(Table1[[#This Row],[Order Date]],4,2)</f>
        <v>06</v>
      </c>
      <c r="D8096" t="str">
        <f>RIGHT(Table1[[#This Row],[Order Date]],4)</f>
        <v>2017</v>
      </c>
      <c r="E8096" s="1">
        <f>DATE(Table1[[#This Row],[Column3]],Table1[[#This Row],[Column2]],Table1[[#This Row],[Column1]])</f>
        <v>42911</v>
      </c>
      <c r="F8096" s="1">
        <f>DATE(Table1[[#This Row],[Column3]],Table1[[#This Row],[Column2]],Table1[[#This Row],[Column1]])</f>
        <v>42911</v>
      </c>
      <c r="G8096" s="3">
        <f>YEAR(Table1[[#This Row],[Order Date New]])</f>
        <v>2017</v>
      </c>
      <c r="H8096" s="3">
        <f>MONTH(Table1[[#This Row],[Order Date New]])</f>
        <v>6</v>
      </c>
      <c r="I8096" t="s">
        <v>1678</v>
      </c>
      <c r="J8096" t="s">
        <v>178</v>
      </c>
      <c r="K8096" t="s">
        <v>34</v>
      </c>
      <c r="L8096" t="s">
        <v>156</v>
      </c>
      <c r="M8096" t="s">
        <v>517</v>
      </c>
      <c r="N8096" s="2">
        <v>871.4</v>
      </c>
      <c r="O8096" s="3">
        <v>4</v>
      </c>
      <c r="P8096" s="2">
        <v>148.13999999999999</v>
      </c>
    </row>
    <row r="8097" spans="1:16" x14ac:dyDescent="0.35">
      <c r="A8097" t="s">
        <v>3331</v>
      </c>
      <c r="B8097" t="str">
        <f>LEFT(Table1[[#This Row],[Order Date]],2)</f>
        <v>25</v>
      </c>
      <c r="C8097" t="str">
        <f>MID(Table1[[#This Row],[Order Date]],4,2)</f>
        <v>06</v>
      </c>
      <c r="D8097" t="str">
        <f>RIGHT(Table1[[#This Row],[Order Date]],4)</f>
        <v>2017</v>
      </c>
      <c r="E8097" s="1">
        <f>DATE(Table1[[#This Row],[Column3]],Table1[[#This Row],[Column2]],Table1[[#This Row],[Column1]])</f>
        <v>42911</v>
      </c>
      <c r="F8097" s="1">
        <f>DATE(Table1[[#This Row],[Column3]],Table1[[#This Row],[Column2]],Table1[[#This Row],[Column1]])</f>
        <v>42911</v>
      </c>
      <c r="G8097" s="3">
        <f>YEAR(Table1[[#This Row],[Order Date New]])</f>
        <v>2017</v>
      </c>
      <c r="H8097" s="3">
        <f>MONTH(Table1[[#This Row],[Order Date New]])</f>
        <v>6</v>
      </c>
      <c r="I8097" t="s">
        <v>2425</v>
      </c>
      <c r="J8097" t="s">
        <v>15</v>
      </c>
      <c r="K8097" t="s">
        <v>39</v>
      </c>
      <c r="L8097" t="s">
        <v>40</v>
      </c>
      <c r="M8097" t="s">
        <v>816</v>
      </c>
      <c r="N8097" s="2">
        <v>148.47999999999999</v>
      </c>
      <c r="O8097" s="3">
        <v>2</v>
      </c>
      <c r="P8097" s="2">
        <v>16.7</v>
      </c>
    </row>
    <row r="8098" spans="1:16" x14ac:dyDescent="0.35">
      <c r="A8098" t="s">
        <v>3331</v>
      </c>
      <c r="B8098" t="str">
        <f>LEFT(Table1[[#This Row],[Order Date]],2)</f>
        <v>25</v>
      </c>
      <c r="C8098" t="str">
        <f>MID(Table1[[#This Row],[Order Date]],4,2)</f>
        <v>06</v>
      </c>
      <c r="D8098" t="str">
        <f>RIGHT(Table1[[#This Row],[Order Date]],4)</f>
        <v>2017</v>
      </c>
      <c r="E8098" s="1">
        <f>DATE(Table1[[#This Row],[Column3]],Table1[[#This Row],[Column2]],Table1[[#This Row],[Column1]])</f>
        <v>42911</v>
      </c>
      <c r="F8098" s="1">
        <f>DATE(Table1[[#This Row],[Column3]],Table1[[#This Row],[Column2]],Table1[[#This Row],[Column1]])</f>
        <v>42911</v>
      </c>
      <c r="G8098" s="3">
        <f>YEAR(Table1[[#This Row],[Order Date New]])</f>
        <v>2017</v>
      </c>
      <c r="H8098" s="3">
        <f>MONTH(Table1[[#This Row],[Order Date New]])</f>
        <v>6</v>
      </c>
      <c r="I8098" t="s">
        <v>1464</v>
      </c>
      <c r="J8098" t="s">
        <v>161</v>
      </c>
      <c r="K8098" t="s">
        <v>34</v>
      </c>
      <c r="L8098" t="s">
        <v>75</v>
      </c>
      <c r="M8098" t="s">
        <v>1467</v>
      </c>
      <c r="N8098" s="2">
        <v>400.78</v>
      </c>
      <c r="O8098" s="3">
        <v>1</v>
      </c>
      <c r="P8098" s="2">
        <v>-5.01</v>
      </c>
    </row>
    <row r="8099" spans="1:16" x14ac:dyDescent="0.35">
      <c r="A8099" t="s">
        <v>3332</v>
      </c>
      <c r="B8099" t="str">
        <f>LEFT(Table1[[#This Row],[Order Date]],2)</f>
        <v>26</v>
      </c>
      <c r="C8099" t="str">
        <f>MID(Table1[[#This Row],[Order Date]],4,2)</f>
        <v>06</v>
      </c>
      <c r="D8099" t="str">
        <f>RIGHT(Table1[[#This Row],[Order Date]],4)</f>
        <v>2017</v>
      </c>
      <c r="E8099" s="1">
        <f>DATE(Table1[[#This Row],[Column3]],Table1[[#This Row],[Column2]],Table1[[#This Row],[Column1]])</f>
        <v>42912</v>
      </c>
      <c r="F8099" s="1">
        <f>DATE(Table1[[#This Row],[Column3]],Table1[[#This Row],[Column2]],Table1[[#This Row],[Column1]])</f>
        <v>42912</v>
      </c>
      <c r="G8099" s="3">
        <f>YEAR(Table1[[#This Row],[Order Date New]])</f>
        <v>2017</v>
      </c>
      <c r="H8099" s="3">
        <f>MONTH(Table1[[#This Row],[Order Date New]])</f>
        <v>6</v>
      </c>
      <c r="I8099" t="s">
        <v>2266</v>
      </c>
      <c r="J8099" t="s">
        <v>27</v>
      </c>
      <c r="K8099" t="s">
        <v>11</v>
      </c>
      <c r="L8099" t="s">
        <v>18</v>
      </c>
      <c r="M8099" t="s">
        <v>276</v>
      </c>
      <c r="N8099" s="2">
        <v>83.76</v>
      </c>
      <c r="O8099" s="3">
        <v>12</v>
      </c>
      <c r="P8099" s="2">
        <v>1.68</v>
      </c>
    </row>
    <row r="8100" spans="1:16" x14ac:dyDescent="0.35">
      <c r="A8100" t="s">
        <v>3332</v>
      </c>
      <c r="B8100" t="str">
        <f>LEFT(Table1[[#This Row],[Order Date]],2)</f>
        <v>26</v>
      </c>
      <c r="C8100" t="str">
        <f>MID(Table1[[#This Row],[Order Date]],4,2)</f>
        <v>06</v>
      </c>
      <c r="D8100" t="str">
        <f>RIGHT(Table1[[#This Row],[Order Date]],4)</f>
        <v>2017</v>
      </c>
      <c r="E8100" s="1">
        <f>DATE(Table1[[#This Row],[Column3]],Table1[[#This Row],[Column2]],Table1[[#This Row],[Column1]])</f>
        <v>42912</v>
      </c>
      <c r="F8100" s="1">
        <f>DATE(Table1[[#This Row],[Column3]],Table1[[#This Row],[Column2]],Table1[[#This Row],[Column1]])</f>
        <v>42912</v>
      </c>
      <c r="G8100" s="3">
        <f>YEAR(Table1[[#This Row],[Order Date New]])</f>
        <v>2017</v>
      </c>
      <c r="H8100" s="3">
        <f>MONTH(Table1[[#This Row],[Order Date New]])</f>
        <v>6</v>
      </c>
      <c r="I8100" t="s">
        <v>497</v>
      </c>
      <c r="J8100" t="s">
        <v>117</v>
      </c>
      <c r="K8100" t="s">
        <v>11</v>
      </c>
      <c r="L8100" t="s">
        <v>12</v>
      </c>
      <c r="M8100" t="s">
        <v>810</v>
      </c>
      <c r="N8100" s="2">
        <v>4.54</v>
      </c>
      <c r="O8100" s="3">
        <v>1</v>
      </c>
      <c r="P8100" s="2">
        <v>2.04</v>
      </c>
    </row>
    <row r="8101" spans="1:16" x14ac:dyDescent="0.35">
      <c r="A8101" t="s">
        <v>3332</v>
      </c>
      <c r="B8101" t="str">
        <f>LEFT(Table1[[#This Row],[Order Date]],2)</f>
        <v>26</v>
      </c>
      <c r="C8101" t="str">
        <f>MID(Table1[[#This Row],[Order Date]],4,2)</f>
        <v>06</v>
      </c>
      <c r="D8101" t="str">
        <f>RIGHT(Table1[[#This Row],[Order Date]],4)</f>
        <v>2017</v>
      </c>
      <c r="E8101" s="1">
        <f>DATE(Table1[[#This Row],[Column3]],Table1[[#This Row],[Column2]],Table1[[#This Row],[Column1]])</f>
        <v>42912</v>
      </c>
      <c r="F8101" s="1">
        <f>DATE(Table1[[#This Row],[Column3]],Table1[[#This Row],[Column2]],Table1[[#This Row],[Column1]])</f>
        <v>42912</v>
      </c>
      <c r="G8101" s="3">
        <f>YEAR(Table1[[#This Row],[Order Date New]])</f>
        <v>2017</v>
      </c>
      <c r="H8101" s="3">
        <f>MONTH(Table1[[#This Row],[Order Date New]])</f>
        <v>6</v>
      </c>
      <c r="I8101" t="s">
        <v>497</v>
      </c>
      <c r="J8101" t="s">
        <v>117</v>
      </c>
      <c r="K8101" t="s">
        <v>11</v>
      </c>
      <c r="L8101" t="s">
        <v>24</v>
      </c>
      <c r="M8101" t="s">
        <v>1037</v>
      </c>
      <c r="N8101" s="2">
        <v>15.92</v>
      </c>
      <c r="O8101" s="3">
        <v>4</v>
      </c>
      <c r="P8101" s="2">
        <v>5.41</v>
      </c>
    </row>
    <row r="8102" spans="1:16" x14ac:dyDescent="0.35">
      <c r="A8102" t="s">
        <v>3332</v>
      </c>
      <c r="B8102" t="str">
        <f>LEFT(Table1[[#This Row],[Order Date]],2)</f>
        <v>26</v>
      </c>
      <c r="C8102" t="str">
        <f>MID(Table1[[#This Row],[Order Date]],4,2)</f>
        <v>06</v>
      </c>
      <c r="D8102" t="str">
        <f>RIGHT(Table1[[#This Row],[Order Date]],4)</f>
        <v>2017</v>
      </c>
      <c r="E8102" s="1">
        <f>DATE(Table1[[#This Row],[Column3]],Table1[[#This Row],[Column2]],Table1[[#This Row],[Column1]])</f>
        <v>42912</v>
      </c>
      <c r="F8102" s="1">
        <f>DATE(Table1[[#This Row],[Column3]],Table1[[#This Row],[Column2]],Table1[[#This Row],[Column1]])</f>
        <v>42912</v>
      </c>
      <c r="G8102" s="3">
        <f>YEAR(Table1[[#This Row],[Order Date New]])</f>
        <v>2017</v>
      </c>
      <c r="H8102" s="3">
        <f>MONTH(Table1[[#This Row],[Order Date New]])</f>
        <v>6</v>
      </c>
      <c r="I8102" t="s">
        <v>497</v>
      </c>
      <c r="J8102" t="s">
        <v>117</v>
      </c>
      <c r="K8102" t="s">
        <v>39</v>
      </c>
      <c r="L8102" t="s">
        <v>40</v>
      </c>
      <c r="M8102" t="s">
        <v>767</v>
      </c>
      <c r="N8102" s="2">
        <v>543.91999999999996</v>
      </c>
      <c r="O8102" s="3">
        <v>8</v>
      </c>
      <c r="P8102" s="2">
        <v>135.97999999999999</v>
      </c>
    </row>
    <row r="8103" spans="1:16" x14ac:dyDescent="0.35">
      <c r="A8103" t="s">
        <v>3332</v>
      </c>
      <c r="B8103" t="str">
        <f>LEFT(Table1[[#This Row],[Order Date]],2)</f>
        <v>26</v>
      </c>
      <c r="C8103" t="str">
        <f>MID(Table1[[#This Row],[Order Date]],4,2)</f>
        <v>06</v>
      </c>
      <c r="D8103" t="str">
        <f>RIGHT(Table1[[#This Row],[Order Date]],4)</f>
        <v>2017</v>
      </c>
      <c r="E8103" s="1">
        <f>DATE(Table1[[#This Row],[Column3]],Table1[[#This Row],[Column2]],Table1[[#This Row],[Column1]])</f>
        <v>42912</v>
      </c>
      <c r="F8103" s="1">
        <f>DATE(Table1[[#This Row],[Column3]],Table1[[#This Row],[Column2]],Table1[[#This Row],[Column1]])</f>
        <v>42912</v>
      </c>
      <c r="G8103" s="3">
        <f>YEAR(Table1[[#This Row],[Order Date New]])</f>
        <v>2017</v>
      </c>
      <c r="H8103" s="3">
        <f>MONTH(Table1[[#This Row],[Order Date New]])</f>
        <v>6</v>
      </c>
      <c r="I8103" t="s">
        <v>2466</v>
      </c>
      <c r="J8103" t="s">
        <v>138</v>
      </c>
      <c r="K8103" t="s">
        <v>34</v>
      </c>
      <c r="L8103" t="s">
        <v>47</v>
      </c>
      <c r="M8103" t="s">
        <v>2409</v>
      </c>
      <c r="N8103" s="2">
        <v>526.45000000000005</v>
      </c>
      <c r="O8103" s="3">
        <v>5</v>
      </c>
      <c r="P8103" s="2">
        <v>31.59</v>
      </c>
    </row>
    <row r="8104" spans="1:16" x14ac:dyDescent="0.35">
      <c r="A8104" t="s">
        <v>3332</v>
      </c>
      <c r="B8104" t="str">
        <f>LEFT(Table1[[#This Row],[Order Date]],2)</f>
        <v>26</v>
      </c>
      <c r="C8104" t="str">
        <f>MID(Table1[[#This Row],[Order Date]],4,2)</f>
        <v>06</v>
      </c>
      <c r="D8104" t="str">
        <f>RIGHT(Table1[[#This Row],[Order Date]],4)</f>
        <v>2017</v>
      </c>
      <c r="E8104" s="1">
        <f>DATE(Table1[[#This Row],[Column3]],Table1[[#This Row],[Column2]],Table1[[#This Row],[Column1]])</f>
        <v>42912</v>
      </c>
      <c r="F8104" s="1">
        <f>DATE(Table1[[#This Row],[Column3]],Table1[[#This Row],[Column2]],Table1[[#This Row],[Column1]])</f>
        <v>42912</v>
      </c>
      <c r="G8104" s="3">
        <f>YEAR(Table1[[#This Row],[Order Date New]])</f>
        <v>2017</v>
      </c>
      <c r="H8104" s="3">
        <f>MONTH(Table1[[#This Row],[Order Date New]])</f>
        <v>6</v>
      </c>
      <c r="I8104" t="s">
        <v>1327</v>
      </c>
      <c r="J8104" t="s">
        <v>303</v>
      </c>
      <c r="K8104" t="s">
        <v>39</v>
      </c>
      <c r="L8104" t="s">
        <v>52</v>
      </c>
      <c r="M8104" t="s">
        <v>2430</v>
      </c>
      <c r="N8104" s="2">
        <v>431.93</v>
      </c>
      <c r="O8104" s="3">
        <v>9</v>
      </c>
      <c r="P8104" s="2">
        <v>64.790000000000006</v>
      </c>
    </row>
    <row r="8105" spans="1:16" x14ac:dyDescent="0.35">
      <c r="A8105" t="s">
        <v>3332</v>
      </c>
      <c r="B8105" t="str">
        <f>LEFT(Table1[[#This Row],[Order Date]],2)</f>
        <v>26</v>
      </c>
      <c r="C8105" t="str">
        <f>MID(Table1[[#This Row],[Order Date]],4,2)</f>
        <v>06</v>
      </c>
      <c r="D8105" t="str">
        <f>RIGHT(Table1[[#This Row],[Order Date]],4)</f>
        <v>2017</v>
      </c>
      <c r="E8105" s="1">
        <f>DATE(Table1[[#This Row],[Column3]],Table1[[#This Row],[Column2]],Table1[[#This Row],[Column1]])</f>
        <v>42912</v>
      </c>
      <c r="F8105" s="1">
        <f>DATE(Table1[[#This Row],[Column3]],Table1[[#This Row],[Column2]],Table1[[#This Row],[Column1]])</f>
        <v>42912</v>
      </c>
      <c r="G8105" s="3">
        <f>YEAR(Table1[[#This Row],[Order Date New]])</f>
        <v>2017</v>
      </c>
      <c r="H8105" s="3">
        <f>MONTH(Table1[[#This Row],[Order Date New]])</f>
        <v>6</v>
      </c>
      <c r="I8105" t="s">
        <v>840</v>
      </c>
      <c r="J8105" t="s">
        <v>161</v>
      </c>
      <c r="K8105" t="s">
        <v>39</v>
      </c>
      <c r="L8105" t="s">
        <v>40</v>
      </c>
      <c r="M8105" t="s">
        <v>839</v>
      </c>
      <c r="N8105" s="2">
        <v>239.97</v>
      </c>
      <c r="O8105" s="3">
        <v>3</v>
      </c>
      <c r="P8105" s="2">
        <v>67.19</v>
      </c>
    </row>
    <row r="8106" spans="1:16" x14ac:dyDescent="0.35">
      <c r="A8106" t="s">
        <v>3332</v>
      </c>
      <c r="B8106" t="str">
        <f>LEFT(Table1[[#This Row],[Order Date]],2)</f>
        <v>26</v>
      </c>
      <c r="C8106" t="str">
        <f>MID(Table1[[#This Row],[Order Date]],4,2)</f>
        <v>06</v>
      </c>
      <c r="D8106" t="str">
        <f>RIGHT(Table1[[#This Row],[Order Date]],4)</f>
        <v>2017</v>
      </c>
      <c r="E8106" s="1">
        <f>DATE(Table1[[#This Row],[Column3]],Table1[[#This Row],[Column2]],Table1[[#This Row],[Column1]])</f>
        <v>42912</v>
      </c>
      <c r="F8106" s="1">
        <f>DATE(Table1[[#This Row],[Column3]],Table1[[#This Row],[Column2]],Table1[[#This Row],[Column1]])</f>
        <v>42912</v>
      </c>
      <c r="G8106" s="3">
        <f>YEAR(Table1[[#This Row],[Order Date New]])</f>
        <v>2017</v>
      </c>
      <c r="H8106" s="3">
        <f>MONTH(Table1[[#This Row],[Order Date New]])</f>
        <v>6</v>
      </c>
      <c r="I8106" t="s">
        <v>1387</v>
      </c>
      <c r="J8106" t="s">
        <v>23</v>
      </c>
      <c r="K8106" t="s">
        <v>39</v>
      </c>
      <c r="L8106" t="s">
        <v>40</v>
      </c>
      <c r="M8106" t="s">
        <v>1552</v>
      </c>
      <c r="N8106" s="2">
        <v>358.2</v>
      </c>
      <c r="O8106" s="3">
        <v>3</v>
      </c>
      <c r="P8106" s="2">
        <v>41.79</v>
      </c>
    </row>
    <row r="8107" spans="1:16" x14ac:dyDescent="0.35">
      <c r="A8107" t="s">
        <v>3332</v>
      </c>
      <c r="B8107" t="str">
        <f>LEFT(Table1[[#This Row],[Order Date]],2)</f>
        <v>26</v>
      </c>
      <c r="C8107" t="str">
        <f>MID(Table1[[#This Row],[Order Date]],4,2)</f>
        <v>06</v>
      </c>
      <c r="D8107" t="str">
        <f>RIGHT(Table1[[#This Row],[Order Date]],4)</f>
        <v>2017</v>
      </c>
      <c r="E8107" s="1">
        <f>DATE(Table1[[#This Row],[Column3]],Table1[[#This Row],[Column2]],Table1[[#This Row],[Column1]])</f>
        <v>42912</v>
      </c>
      <c r="F8107" s="1">
        <f>DATE(Table1[[#This Row],[Column3]],Table1[[#This Row],[Column2]],Table1[[#This Row],[Column1]])</f>
        <v>42912</v>
      </c>
      <c r="G8107" s="3">
        <f>YEAR(Table1[[#This Row],[Order Date New]])</f>
        <v>2017</v>
      </c>
      <c r="H8107" s="3">
        <f>MONTH(Table1[[#This Row],[Order Date New]])</f>
        <v>6</v>
      </c>
      <c r="I8107" t="s">
        <v>1387</v>
      </c>
      <c r="J8107" t="s">
        <v>23</v>
      </c>
      <c r="K8107" t="s">
        <v>39</v>
      </c>
      <c r="L8107" t="s">
        <v>40</v>
      </c>
      <c r="M8107" t="s">
        <v>1687</v>
      </c>
      <c r="N8107" s="2">
        <v>545.91999999999996</v>
      </c>
      <c r="O8107" s="3">
        <v>14</v>
      </c>
      <c r="P8107" s="2">
        <v>72.790000000000006</v>
      </c>
    </row>
    <row r="8108" spans="1:16" x14ac:dyDescent="0.35">
      <c r="A8108" t="s">
        <v>3332</v>
      </c>
      <c r="B8108" t="str">
        <f>LEFT(Table1[[#This Row],[Order Date]],2)</f>
        <v>26</v>
      </c>
      <c r="C8108" t="str">
        <f>MID(Table1[[#This Row],[Order Date]],4,2)</f>
        <v>06</v>
      </c>
      <c r="D8108" t="str">
        <f>RIGHT(Table1[[#This Row],[Order Date]],4)</f>
        <v>2017</v>
      </c>
      <c r="E8108" s="1">
        <f>DATE(Table1[[#This Row],[Column3]],Table1[[#This Row],[Column2]],Table1[[#This Row],[Column1]])</f>
        <v>42912</v>
      </c>
      <c r="F8108" s="1">
        <f>DATE(Table1[[#This Row],[Column3]],Table1[[#This Row],[Column2]],Table1[[#This Row],[Column1]])</f>
        <v>42912</v>
      </c>
      <c r="G8108" s="3">
        <f>YEAR(Table1[[#This Row],[Order Date New]])</f>
        <v>2017</v>
      </c>
      <c r="H8108" s="3">
        <f>MONTH(Table1[[#This Row],[Order Date New]])</f>
        <v>6</v>
      </c>
      <c r="I8108" t="s">
        <v>2573</v>
      </c>
      <c r="J8108" t="s">
        <v>131</v>
      </c>
      <c r="K8108" t="s">
        <v>11</v>
      </c>
      <c r="L8108" t="s">
        <v>16</v>
      </c>
      <c r="M8108" t="s">
        <v>1565</v>
      </c>
      <c r="N8108" s="2">
        <v>13.87</v>
      </c>
      <c r="O8108" s="3">
        <v>6</v>
      </c>
      <c r="P8108" s="2">
        <v>4.68</v>
      </c>
    </row>
    <row r="8109" spans="1:16" x14ac:dyDescent="0.35">
      <c r="A8109" t="s">
        <v>3332</v>
      </c>
      <c r="B8109" t="str">
        <f>LEFT(Table1[[#This Row],[Order Date]],2)</f>
        <v>26</v>
      </c>
      <c r="C8109" t="str">
        <f>MID(Table1[[#This Row],[Order Date]],4,2)</f>
        <v>06</v>
      </c>
      <c r="D8109" t="str">
        <f>RIGHT(Table1[[#This Row],[Order Date]],4)</f>
        <v>2017</v>
      </c>
      <c r="E8109" s="1">
        <f>DATE(Table1[[#This Row],[Column3]],Table1[[#This Row],[Column2]],Table1[[#This Row],[Column1]])</f>
        <v>42912</v>
      </c>
      <c r="F8109" s="1">
        <f>DATE(Table1[[#This Row],[Column3]],Table1[[#This Row],[Column2]],Table1[[#This Row],[Column1]])</f>
        <v>42912</v>
      </c>
      <c r="G8109" s="3">
        <f>YEAR(Table1[[#This Row],[Order Date New]])</f>
        <v>2017</v>
      </c>
      <c r="H8109" s="3">
        <f>MONTH(Table1[[#This Row],[Order Date New]])</f>
        <v>6</v>
      </c>
      <c r="I8109" t="s">
        <v>2573</v>
      </c>
      <c r="J8109" t="s">
        <v>131</v>
      </c>
      <c r="K8109" t="s">
        <v>34</v>
      </c>
      <c r="L8109" t="s">
        <v>35</v>
      </c>
      <c r="M8109" t="s">
        <v>2574</v>
      </c>
      <c r="N8109" s="2">
        <v>273.55</v>
      </c>
      <c r="O8109" s="3">
        <v>3</v>
      </c>
      <c r="P8109" s="2">
        <v>-13.68</v>
      </c>
    </row>
    <row r="8110" spans="1:16" x14ac:dyDescent="0.35">
      <c r="A8110" t="s">
        <v>3332</v>
      </c>
      <c r="B8110" t="str">
        <f>LEFT(Table1[[#This Row],[Order Date]],2)</f>
        <v>26</v>
      </c>
      <c r="C8110" t="str">
        <f>MID(Table1[[#This Row],[Order Date]],4,2)</f>
        <v>06</v>
      </c>
      <c r="D8110" t="str">
        <f>RIGHT(Table1[[#This Row],[Order Date]],4)</f>
        <v>2017</v>
      </c>
      <c r="E8110" s="1">
        <f>DATE(Table1[[#This Row],[Column3]],Table1[[#This Row],[Column2]],Table1[[#This Row],[Column1]])</f>
        <v>42912</v>
      </c>
      <c r="F8110" s="1">
        <f>DATE(Table1[[#This Row],[Column3]],Table1[[#This Row],[Column2]],Table1[[#This Row],[Column1]])</f>
        <v>42912</v>
      </c>
      <c r="G8110" s="3">
        <f>YEAR(Table1[[#This Row],[Order Date New]])</f>
        <v>2017</v>
      </c>
      <c r="H8110" s="3">
        <f>MONTH(Table1[[#This Row],[Order Date New]])</f>
        <v>6</v>
      </c>
      <c r="I8110" t="s">
        <v>1559</v>
      </c>
      <c r="J8110" t="s">
        <v>161</v>
      </c>
      <c r="K8110" t="s">
        <v>11</v>
      </c>
      <c r="L8110" t="s">
        <v>18</v>
      </c>
      <c r="M8110" t="s">
        <v>917</v>
      </c>
      <c r="N8110" s="2">
        <v>272.94</v>
      </c>
      <c r="O8110" s="3">
        <v>3</v>
      </c>
      <c r="P8110" s="2">
        <v>0</v>
      </c>
    </row>
    <row r="8111" spans="1:16" x14ac:dyDescent="0.35">
      <c r="A8111" t="s">
        <v>3332</v>
      </c>
      <c r="B8111" t="str">
        <f>LEFT(Table1[[#This Row],[Order Date]],2)</f>
        <v>26</v>
      </c>
      <c r="C8111" t="str">
        <f>MID(Table1[[#This Row],[Order Date]],4,2)</f>
        <v>06</v>
      </c>
      <c r="D8111" t="str">
        <f>RIGHT(Table1[[#This Row],[Order Date]],4)</f>
        <v>2017</v>
      </c>
      <c r="E8111" s="1">
        <f>DATE(Table1[[#This Row],[Column3]],Table1[[#This Row],[Column2]],Table1[[#This Row],[Column1]])</f>
        <v>42912</v>
      </c>
      <c r="F8111" s="1">
        <f>DATE(Table1[[#This Row],[Column3]],Table1[[#This Row],[Column2]],Table1[[#This Row],[Column1]])</f>
        <v>42912</v>
      </c>
      <c r="G8111" s="3">
        <f>YEAR(Table1[[#This Row],[Order Date New]])</f>
        <v>2017</v>
      </c>
      <c r="H8111" s="3">
        <f>MONTH(Table1[[#This Row],[Order Date New]])</f>
        <v>6</v>
      </c>
      <c r="I8111" t="s">
        <v>516</v>
      </c>
      <c r="J8111" t="s">
        <v>161</v>
      </c>
      <c r="K8111" t="s">
        <v>11</v>
      </c>
      <c r="L8111" t="s">
        <v>20</v>
      </c>
      <c r="M8111" t="s">
        <v>760</v>
      </c>
      <c r="N8111" s="2">
        <v>102.37</v>
      </c>
      <c r="O8111" s="3">
        <v>2</v>
      </c>
      <c r="P8111" s="2">
        <v>37.11</v>
      </c>
    </row>
    <row r="8112" spans="1:16" x14ac:dyDescent="0.35">
      <c r="A8112" t="s">
        <v>3332</v>
      </c>
      <c r="B8112" t="str">
        <f>LEFT(Table1[[#This Row],[Order Date]],2)</f>
        <v>26</v>
      </c>
      <c r="C8112" t="str">
        <f>MID(Table1[[#This Row],[Order Date]],4,2)</f>
        <v>06</v>
      </c>
      <c r="D8112" t="str">
        <f>RIGHT(Table1[[#This Row],[Order Date]],4)</f>
        <v>2017</v>
      </c>
      <c r="E8112" s="1">
        <f>DATE(Table1[[#This Row],[Column3]],Table1[[#This Row],[Column2]],Table1[[#This Row],[Column1]])</f>
        <v>42912</v>
      </c>
      <c r="F8112" s="1">
        <f>DATE(Table1[[#This Row],[Column3]],Table1[[#This Row],[Column2]],Table1[[#This Row],[Column1]])</f>
        <v>42912</v>
      </c>
      <c r="G8112" s="3">
        <f>YEAR(Table1[[#This Row],[Order Date New]])</f>
        <v>2017</v>
      </c>
      <c r="H8112" s="3">
        <f>MONTH(Table1[[#This Row],[Order Date New]])</f>
        <v>6</v>
      </c>
      <c r="I8112" t="s">
        <v>516</v>
      </c>
      <c r="J8112" t="s">
        <v>161</v>
      </c>
      <c r="K8112" t="s">
        <v>11</v>
      </c>
      <c r="L8112" t="s">
        <v>215</v>
      </c>
      <c r="M8112" t="s">
        <v>3081</v>
      </c>
      <c r="N8112" s="2">
        <v>28.4</v>
      </c>
      <c r="O8112" s="3">
        <v>5</v>
      </c>
      <c r="P8112" s="2">
        <v>8.24</v>
      </c>
    </row>
    <row r="8113" spans="1:16" x14ac:dyDescent="0.35">
      <c r="A8113" t="s">
        <v>3332</v>
      </c>
      <c r="B8113" t="str">
        <f>LEFT(Table1[[#This Row],[Order Date]],2)</f>
        <v>26</v>
      </c>
      <c r="C8113" t="str">
        <f>MID(Table1[[#This Row],[Order Date]],4,2)</f>
        <v>06</v>
      </c>
      <c r="D8113" t="str">
        <f>RIGHT(Table1[[#This Row],[Order Date]],4)</f>
        <v>2017</v>
      </c>
      <c r="E8113" s="1">
        <f>DATE(Table1[[#This Row],[Column3]],Table1[[#This Row],[Column2]],Table1[[#This Row],[Column1]])</f>
        <v>42912</v>
      </c>
      <c r="F8113" s="1">
        <f>DATE(Table1[[#This Row],[Column3]],Table1[[#This Row],[Column2]],Table1[[#This Row],[Column1]])</f>
        <v>42912</v>
      </c>
      <c r="G8113" s="3">
        <f>YEAR(Table1[[#This Row],[Order Date New]])</f>
        <v>2017</v>
      </c>
      <c r="H8113" s="3">
        <f>MONTH(Table1[[#This Row],[Order Date New]])</f>
        <v>6</v>
      </c>
      <c r="I8113" t="s">
        <v>516</v>
      </c>
      <c r="J8113" t="s">
        <v>161</v>
      </c>
      <c r="K8113" t="s">
        <v>11</v>
      </c>
      <c r="L8113" t="s">
        <v>18</v>
      </c>
      <c r="M8113" t="s">
        <v>335</v>
      </c>
      <c r="N8113" s="2">
        <v>713.88</v>
      </c>
      <c r="O8113" s="3">
        <v>4</v>
      </c>
      <c r="P8113" s="2">
        <v>214.16</v>
      </c>
    </row>
    <row r="8114" spans="1:16" x14ac:dyDescent="0.35">
      <c r="A8114" t="s">
        <v>3332</v>
      </c>
      <c r="B8114" t="str">
        <f>LEFT(Table1[[#This Row],[Order Date]],2)</f>
        <v>26</v>
      </c>
      <c r="C8114" t="str">
        <f>MID(Table1[[#This Row],[Order Date]],4,2)</f>
        <v>06</v>
      </c>
      <c r="D8114" t="str">
        <f>RIGHT(Table1[[#This Row],[Order Date]],4)</f>
        <v>2017</v>
      </c>
      <c r="E8114" s="1">
        <f>DATE(Table1[[#This Row],[Column3]],Table1[[#This Row],[Column2]],Table1[[#This Row],[Column1]])</f>
        <v>42912</v>
      </c>
      <c r="F8114" s="1">
        <f>DATE(Table1[[#This Row],[Column3]],Table1[[#This Row],[Column2]],Table1[[#This Row],[Column1]])</f>
        <v>42912</v>
      </c>
      <c r="G8114" s="3">
        <f>YEAR(Table1[[#This Row],[Order Date New]])</f>
        <v>2017</v>
      </c>
      <c r="H8114" s="3">
        <f>MONTH(Table1[[#This Row],[Order Date New]])</f>
        <v>6</v>
      </c>
      <c r="I8114" t="s">
        <v>516</v>
      </c>
      <c r="J8114" t="s">
        <v>161</v>
      </c>
      <c r="K8114" t="s">
        <v>11</v>
      </c>
      <c r="L8114" t="s">
        <v>12</v>
      </c>
      <c r="M8114" t="s">
        <v>2091</v>
      </c>
      <c r="N8114" s="2">
        <v>68.52</v>
      </c>
      <c r="O8114" s="3">
        <v>3</v>
      </c>
      <c r="P8114" s="2">
        <v>31.52</v>
      </c>
    </row>
    <row r="8115" spans="1:16" x14ac:dyDescent="0.35">
      <c r="A8115" t="s">
        <v>3333</v>
      </c>
      <c r="B8115" t="str">
        <f>LEFT(Table1[[#This Row],[Order Date]],2)</f>
        <v>27</v>
      </c>
      <c r="C8115" t="str">
        <f>MID(Table1[[#This Row],[Order Date]],4,2)</f>
        <v>06</v>
      </c>
      <c r="D8115" t="str">
        <f>RIGHT(Table1[[#This Row],[Order Date]],4)</f>
        <v>2017</v>
      </c>
      <c r="E8115" s="1">
        <f>DATE(Table1[[#This Row],[Column3]],Table1[[#This Row],[Column2]],Table1[[#This Row],[Column1]])</f>
        <v>42913</v>
      </c>
      <c r="F8115" s="1">
        <f>DATE(Table1[[#This Row],[Column3]],Table1[[#This Row],[Column2]],Table1[[#This Row],[Column1]])</f>
        <v>42913</v>
      </c>
      <c r="G8115" s="3">
        <f>YEAR(Table1[[#This Row],[Order Date New]])</f>
        <v>2017</v>
      </c>
      <c r="H8115" s="3">
        <f>MONTH(Table1[[#This Row],[Order Date New]])</f>
        <v>6</v>
      </c>
      <c r="I8115" t="s">
        <v>1461</v>
      </c>
      <c r="J8115" t="s">
        <v>161</v>
      </c>
      <c r="K8115" t="s">
        <v>34</v>
      </c>
      <c r="L8115" t="s">
        <v>35</v>
      </c>
      <c r="M8115" t="s">
        <v>865</v>
      </c>
      <c r="N8115" s="2">
        <v>191.65</v>
      </c>
      <c r="O8115" s="3">
        <v>3</v>
      </c>
      <c r="P8115" s="2">
        <v>31.94</v>
      </c>
    </row>
    <row r="8116" spans="1:16" x14ac:dyDescent="0.35">
      <c r="A8116" t="s">
        <v>3333</v>
      </c>
      <c r="B8116" t="str">
        <f>LEFT(Table1[[#This Row],[Order Date]],2)</f>
        <v>27</v>
      </c>
      <c r="C8116" t="str">
        <f>MID(Table1[[#This Row],[Order Date]],4,2)</f>
        <v>06</v>
      </c>
      <c r="D8116" t="str">
        <f>RIGHT(Table1[[#This Row],[Order Date]],4)</f>
        <v>2017</v>
      </c>
      <c r="E8116" s="1">
        <f>DATE(Table1[[#This Row],[Column3]],Table1[[#This Row],[Column2]],Table1[[#This Row],[Column1]])</f>
        <v>42913</v>
      </c>
      <c r="F8116" s="1">
        <f>DATE(Table1[[#This Row],[Column3]],Table1[[#This Row],[Column2]],Table1[[#This Row],[Column1]])</f>
        <v>42913</v>
      </c>
      <c r="G8116" s="3">
        <f>YEAR(Table1[[#This Row],[Order Date New]])</f>
        <v>2017</v>
      </c>
      <c r="H8116" s="3">
        <f>MONTH(Table1[[#This Row],[Order Date New]])</f>
        <v>6</v>
      </c>
      <c r="I8116" t="s">
        <v>774</v>
      </c>
      <c r="J8116" t="s">
        <v>1091</v>
      </c>
      <c r="K8116" t="s">
        <v>11</v>
      </c>
      <c r="L8116" t="s">
        <v>12</v>
      </c>
      <c r="M8116" t="s">
        <v>1863</v>
      </c>
      <c r="N8116" s="2">
        <v>20.07</v>
      </c>
      <c r="O8116" s="3">
        <v>3</v>
      </c>
      <c r="P8116" s="2">
        <v>9.23</v>
      </c>
    </row>
    <row r="8117" spans="1:16" x14ac:dyDescent="0.35">
      <c r="A8117" t="s">
        <v>3333</v>
      </c>
      <c r="B8117" t="str">
        <f>LEFT(Table1[[#This Row],[Order Date]],2)</f>
        <v>27</v>
      </c>
      <c r="C8117" t="str">
        <f>MID(Table1[[#This Row],[Order Date]],4,2)</f>
        <v>06</v>
      </c>
      <c r="D8117" t="str">
        <f>RIGHT(Table1[[#This Row],[Order Date]],4)</f>
        <v>2017</v>
      </c>
      <c r="E8117" s="1">
        <f>DATE(Table1[[#This Row],[Column3]],Table1[[#This Row],[Column2]],Table1[[#This Row],[Column1]])</f>
        <v>42913</v>
      </c>
      <c r="F8117" s="1">
        <f>DATE(Table1[[#This Row],[Column3]],Table1[[#This Row],[Column2]],Table1[[#This Row],[Column1]])</f>
        <v>42913</v>
      </c>
      <c r="G8117" s="3">
        <f>YEAR(Table1[[#This Row],[Order Date New]])</f>
        <v>2017</v>
      </c>
      <c r="H8117" s="3">
        <f>MONTH(Table1[[#This Row],[Order Date New]])</f>
        <v>6</v>
      </c>
      <c r="I8117" t="s">
        <v>729</v>
      </c>
      <c r="J8117" t="s">
        <v>178</v>
      </c>
      <c r="K8117" t="s">
        <v>11</v>
      </c>
      <c r="L8117" t="s">
        <v>12</v>
      </c>
      <c r="M8117" t="s">
        <v>2149</v>
      </c>
      <c r="N8117" s="2">
        <v>19.440000000000001</v>
      </c>
      <c r="O8117" s="3">
        <v>3</v>
      </c>
      <c r="P8117" s="2">
        <v>9.33</v>
      </c>
    </row>
    <row r="8118" spans="1:16" x14ac:dyDescent="0.35">
      <c r="A8118" t="s">
        <v>3333</v>
      </c>
      <c r="B8118" t="str">
        <f>LEFT(Table1[[#This Row],[Order Date]],2)</f>
        <v>27</v>
      </c>
      <c r="C8118" t="str">
        <f>MID(Table1[[#This Row],[Order Date]],4,2)</f>
        <v>06</v>
      </c>
      <c r="D8118" t="str">
        <f>RIGHT(Table1[[#This Row],[Order Date]],4)</f>
        <v>2017</v>
      </c>
      <c r="E8118" s="1">
        <f>DATE(Table1[[#This Row],[Column3]],Table1[[#This Row],[Column2]],Table1[[#This Row],[Column1]])</f>
        <v>42913</v>
      </c>
      <c r="F8118" s="1">
        <f>DATE(Table1[[#This Row],[Column3]],Table1[[#This Row],[Column2]],Table1[[#This Row],[Column1]])</f>
        <v>42913</v>
      </c>
      <c r="G8118" s="3">
        <f>YEAR(Table1[[#This Row],[Order Date New]])</f>
        <v>2017</v>
      </c>
      <c r="H8118" s="3">
        <f>MONTH(Table1[[#This Row],[Order Date New]])</f>
        <v>6</v>
      </c>
      <c r="I8118" t="s">
        <v>729</v>
      </c>
      <c r="J8118" t="s">
        <v>178</v>
      </c>
      <c r="K8118" t="s">
        <v>34</v>
      </c>
      <c r="L8118" t="s">
        <v>47</v>
      </c>
      <c r="M8118" t="s">
        <v>2230</v>
      </c>
      <c r="N8118" s="2">
        <v>126.3</v>
      </c>
      <c r="O8118" s="3">
        <v>3</v>
      </c>
      <c r="P8118" s="2">
        <v>40.42</v>
      </c>
    </row>
    <row r="8119" spans="1:16" x14ac:dyDescent="0.35">
      <c r="A8119" t="s">
        <v>3333</v>
      </c>
      <c r="B8119" t="str">
        <f>LEFT(Table1[[#This Row],[Order Date]],2)</f>
        <v>27</v>
      </c>
      <c r="C8119" t="str">
        <f>MID(Table1[[#This Row],[Order Date]],4,2)</f>
        <v>06</v>
      </c>
      <c r="D8119" t="str">
        <f>RIGHT(Table1[[#This Row],[Order Date]],4)</f>
        <v>2017</v>
      </c>
      <c r="E8119" s="1">
        <f>DATE(Table1[[#This Row],[Column3]],Table1[[#This Row],[Column2]],Table1[[#This Row],[Column1]])</f>
        <v>42913</v>
      </c>
      <c r="F8119" s="1">
        <f>DATE(Table1[[#This Row],[Column3]],Table1[[#This Row],[Column2]],Table1[[#This Row],[Column1]])</f>
        <v>42913</v>
      </c>
      <c r="G8119" s="3">
        <f>YEAR(Table1[[#This Row],[Order Date New]])</f>
        <v>2017</v>
      </c>
      <c r="H8119" s="3">
        <f>MONTH(Table1[[#This Row],[Order Date New]])</f>
        <v>6</v>
      </c>
      <c r="I8119" t="s">
        <v>729</v>
      </c>
      <c r="J8119" t="s">
        <v>178</v>
      </c>
      <c r="K8119" t="s">
        <v>39</v>
      </c>
      <c r="L8119" t="s">
        <v>52</v>
      </c>
      <c r="M8119" t="s">
        <v>1780</v>
      </c>
      <c r="N8119" s="2">
        <v>1287.45</v>
      </c>
      <c r="O8119" s="3">
        <v>5</v>
      </c>
      <c r="P8119" s="2">
        <v>244.62</v>
      </c>
    </row>
    <row r="8120" spans="1:16" x14ac:dyDescent="0.35">
      <c r="A8120" t="s">
        <v>3334</v>
      </c>
      <c r="B8120" t="str">
        <f>LEFT(Table1[[#This Row],[Order Date]],2)</f>
        <v>29</v>
      </c>
      <c r="C8120" t="str">
        <f>MID(Table1[[#This Row],[Order Date]],4,2)</f>
        <v>06</v>
      </c>
      <c r="D8120" t="str">
        <f>RIGHT(Table1[[#This Row],[Order Date]],4)</f>
        <v>2017</v>
      </c>
      <c r="E8120" s="1">
        <f>DATE(Table1[[#This Row],[Column3]],Table1[[#This Row],[Column2]],Table1[[#This Row],[Column1]])</f>
        <v>42915</v>
      </c>
      <c r="F8120" s="1">
        <f>DATE(Table1[[#This Row],[Column3]],Table1[[#This Row],[Column2]],Table1[[#This Row],[Column1]])</f>
        <v>42915</v>
      </c>
      <c r="G8120" s="3">
        <f>YEAR(Table1[[#This Row],[Order Date New]])</f>
        <v>2017</v>
      </c>
      <c r="H8120" s="3">
        <f>MONTH(Table1[[#This Row],[Order Date New]])</f>
        <v>6</v>
      </c>
      <c r="I8120" t="s">
        <v>317</v>
      </c>
      <c r="J8120" t="s">
        <v>27</v>
      </c>
      <c r="K8120" t="s">
        <v>11</v>
      </c>
      <c r="L8120" t="s">
        <v>18</v>
      </c>
      <c r="M8120" t="s">
        <v>2365</v>
      </c>
      <c r="N8120" s="2">
        <v>1295.78</v>
      </c>
      <c r="O8120" s="3">
        <v>2</v>
      </c>
      <c r="P8120" s="2">
        <v>310.99</v>
      </c>
    </row>
    <row r="8121" spans="1:16" x14ac:dyDescent="0.35">
      <c r="A8121" t="s">
        <v>3334</v>
      </c>
      <c r="B8121" t="str">
        <f>LEFT(Table1[[#This Row],[Order Date]],2)</f>
        <v>29</v>
      </c>
      <c r="C8121" t="str">
        <f>MID(Table1[[#This Row],[Order Date]],4,2)</f>
        <v>06</v>
      </c>
      <c r="D8121" t="str">
        <f>RIGHT(Table1[[#This Row],[Order Date]],4)</f>
        <v>2017</v>
      </c>
      <c r="E8121" s="1">
        <f>DATE(Table1[[#This Row],[Column3]],Table1[[#This Row],[Column2]],Table1[[#This Row],[Column1]])</f>
        <v>42915</v>
      </c>
      <c r="F8121" s="1">
        <f>DATE(Table1[[#This Row],[Column3]],Table1[[#This Row],[Column2]],Table1[[#This Row],[Column1]])</f>
        <v>42915</v>
      </c>
      <c r="G8121" s="3">
        <f>YEAR(Table1[[#This Row],[Order Date New]])</f>
        <v>2017</v>
      </c>
      <c r="H8121" s="3">
        <f>MONTH(Table1[[#This Row],[Order Date New]])</f>
        <v>6</v>
      </c>
      <c r="I8121" t="s">
        <v>460</v>
      </c>
      <c r="J8121" t="s">
        <v>344</v>
      </c>
      <c r="K8121" t="s">
        <v>11</v>
      </c>
      <c r="L8121" t="s">
        <v>97</v>
      </c>
      <c r="M8121" t="s">
        <v>2643</v>
      </c>
      <c r="N8121" s="2">
        <v>362.94</v>
      </c>
      <c r="O8121" s="3">
        <v>3</v>
      </c>
      <c r="P8121" s="2">
        <v>90.74</v>
      </c>
    </row>
    <row r="8122" spans="1:16" x14ac:dyDescent="0.35">
      <c r="A8122" t="s">
        <v>3334</v>
      </c>
      <c r="B8122" t="str">
        <f>LEFT(Table1[[#This Row],[Order Date]],2)</f>
        <v>29</v>
      </c>
      <c r="C8122" t="str">
        <f>MID(Table1[[#This Row],[Order Date]],4,2)</f>
        <v>06</v>
      </c>
      <c r="D8122" t="str">
        <f>RIGHT(Table1[[#This Row],[Order Date]],4)</f>
        <v>2017</v>
      </c>
      <c r="E8122" s="1">
        <f>DATE(Table1[[#This Row],[Column3]],Table1[[#This Row],[Column2]],Table1[[#This Row],[Column1]])</f>
        <v>42915</v>
      </c>
      <c r="F8122" s="1">
        <f>DATE(Table1[[#This Row],[Column3]],Table1[[#This Row],[Column2]],Table1[[#This Row],[Column1]])</f>
        <v>42915</v>
      </c>
      <c r="G8122" s="3">
        <f>YEAR(Table1[[#This Row],[Order Date New]])</f>
        <v>2017</v>
      </c>
      <c r="H8122" s="3">
        <f>MONTH(Table1[[#This Row],[Order Date New]])</f>
        <v>6</v>
      </c>
      <c r="I8122" t="s">
        <v>460</v>
      </c>
      <c r="J8122" t="s">
        <v>344</v>
      </c>
      <c r="K8122" t="s">
        <v>11</v>
      </c>
      <c r="L8122" t="s">
        <v>20</v>
      </c>
      <c r="M8122" t="s">
        <v>1496</v>
      </c>
      <c r="N8122" s="2">
        <v>11.54</v>
      </c>
      <c r="O8122" s="3">
        <v>2</v>
      </c>
      <c r="P8122" s="2">
        <v>5.77</v>
      </c>
    </row>
    <row r="8123" spans="1:16" x14ac:dyDescent="0.35">
      <c r="A8123" t="s">
        <v>3334</v>
      </c>
      <c r="B8123" t="str">
        <f>LEFT(Table1[[#This Row],[Order Date]],2)</f>
        <v>29</v>
      </c>
      <c r="C8123" t="str">
        <f>MID(Table1[[#This Row],[Order Date]],4,2)</f>
        <v>06</v>
      </c>
      <c r="D8123" t="str">
        <f>RIGHT(Table1[[#This Row],[Order Date]],4)</f>
        <v>2017</v>
      </c>
      <c r="E8123" s="1">
        <f>DATE(Table1[[#This Row],[Column3]],Table1[[#This Row],[Column2]],Table1[[#This Row],[Column1]])</f>
        <v>42915</v>
      </c>
      <c r="F8123" s="1">
        <f>DATE(Table1[[#This Row],[Column3]],Table1[[#This Row],[Column2]],Table1[[#This Row],[Column1]])</f>
        <v>42915</v>
      </c>
      <c r="G8123" s="3">
        <f>YEAR(Table1[[#This Row],[Order Date New]])</f>
        <v>2017</v>
      </c>
      <c r="H8123" s="3">
        <f>MONTH(Table1[[#This Row],[Order Date New]])</f>
        <v>6</v>
      </c>
      <c r="I8123" t="s">
        <v>685</v>
      </c>
      <c r="J8123" t="s">
        <v>27</v>
      </c>
      <c r="K8123" t="s">
        <v>11</v>
      </c>
      <c r="L8123" t="s">
        <v>20</v>
      </c>
      <c r="M8123" t="s">
        <v>1245</v>
      </c>
      <c r="N8123" s="2">
        <v>312.55</v>
      </c>
      <c r="O8123" s="3">
        <v>9</v>
      </c>
      <c r="P8123" s="2">
        <v>101.58</v>
      </c>
    </row>
    <row r="8124" spans="1:16" x14ac:dyDescent="0.35">
      <c r="A8124" t="s">
        <v>3334</v>
      </c>
      <c r="B8124" t="str">
        <f>LEFT(Table1[[#This Row],[Order Date]],2)</f>
        <v>29</v>
      </c>
      <c r="C8124" t="str">
        <f>MID(Table1[[#This Row],[Order Date]],4,2)</f>
        <v>06</v>
      </c>
      <c r="D8124" t="str">
        <f>RIGHT(Table1[[#This Row],[Order Date]],4)</f>
        <v>2017</v>
      </c>
      <c r="E8124" s="1">
        <f>DATE(Table1[[#This Row],[Column3]],Table1[[#This Row],[Column2]],Table1[[#This Row],[Column1]])</f>
        <v>42915</v>
      </c>
      <c r="F8124" s="1">
        <f>DATE(Table1[[#This Row],[Column3]],Table1[[#This Row],[Column2]],Table1[[#This Row],[Column1]])</f>
        <v>42915</v>
      </c>
      <c r="G8124" s="3">
        <f>YEAR(Table1[[#This Row],[Order Date New]])</f>
        <v>2017</v>
      </c>
      <c r="H8124" s="3">
        <f>MONTH(Table1[[#This Row],[Order Date New]])</f>
        <v>6</v>
      </c>
      <c r="I8124" t="s">
        <v>1579</v>
      </c>
      <c r="J8124" t="s">
        <v>10</v>
      </c>
      <c r="K8124" t="s">
        <v>11</v>
      </c>
      <c r="L8124" t="s">
        <v>12</v>
      </c>
      <c r="M8124" t="s">
        <v>2728</v>
      </c>
      <c r="N8124" s="2">
        <v>5.18</v>
      </c>
      <c r="O8124" s="3">
        <v>1</v>
      </c>
      <c r="P8124" s="2">
        <v>1.81</v>
      </c>
    </row>
    <row r="8125" spans="1:16" x14ac:dyDescent="0.35">
      <c r="A8125" t="s">
        <v>3334</v>
      </c>
      <c r="B8125" t="str">
        <f>LEFT(Table1[[#This Row],[Order Date]],2)</f>
        <v>29</v>
      </c>
      <c r="C8125" t="str">
        <f>MID(Table1[[#This Row],[Order Date]],4,2)</f>
        <v>06</v>
      </c>
      <c r="D8125" t="str">
        <f>RIGHT(Table1[[#This Row],[Order Date]],4)</f>
        <v>2017</v>
      </c>
      <c r="E8125" s="1">
        <f>DATE(Table1[[#This Row],[Column3]],Table1[[#This Row],[Column2]],Table1[[#This Row],[Column1]])</f>
        <v>42915</v>
      </c>
      <c r="F8125" s="1">
        <f>DATE(Table1[[#This Row],[Column3]],Table1[[#This Row],[Column2]],Table1[[#This Row],[Column1]])</f>
        <v>42915</v>
      </c>
      <c r="G8125" s="3">
        <f>YEAR(Table1[[#This Row],[Order Date New]])</f>
        <v>2017</v>
      </c>
      <c r="H8125" s="3">
        <f>MONTH(Table1[[#This Row],[Order Date New]])</f>
        <v>6</v>
      </c>
      <c r="I8125" t="s">
        <v>1713</v>
      </c>
      <c r="J8125" t="s">
        <v>27</v>
      </c>
      <c r="K8125" t="s">
        <v>11</v>
      </c>
      <c r="L8125" t="s">
        <v>20</v>
      </c>
      <c r="M8125" t="s">
        <v>128</v>
      </c>
      <c r="N8125" s="2">
        <v>895.92</v>
      </c>
      <c r="O8125" s="3">
        <v>5</v>
      </c>
      <c r="P8125" s="2">
        <v>302.37</v>
      </c>
    </row>
    <row r="8126" spans="1:16" x14ac:dyDescent="0.35">
      <c r="A8126" t="s">
        <v>3334</v>
      </c>
      <c r="B8126" t="str">
        <f>LEFT(Table1[[#This Row],[Order Date]],2)</f>
        <v>29</v>
      </c>
      <c r="C8126" t="str">
        <f>MID(Table1[[#This Row],[Order Date]],4,2)</f>
        <v>06</v>
      </c>
      <c r="D8126" t="str">
        <f>RIGHT(Table1[[#This Row],[Order Date]],4)</f>
        <v>2017</v>
      </c>
      <c r="E8126" s="1">
        <f>DATE(Table1[[#This Row],[Column3]],Table1[[#This Row],[Column2]],Table1[[#This Row],[Column1]])</f>
        <v>42915</v>
      </c>
      <c r="F8126" s="1">
        <f>DATE(Table1[[#This Row],[Column3]],Table1[[#This Row],[Column2]],Table1[[#This Row],[Column1]])</f>
        <v>42915</v>
      </c>
      <c r="G8126" s="3">
        <f>YEAR(Table1[[#This Row],[Order Date New]])</f>
        <v>2017</v>
      </c>
      <c r="H8126" s="3">
        <f>MONTH(Table1[[#This Row],[Order Date New]])</f>
        <v>6</v>
      </c>
      <c r="I8126" t="s">
        <v>1713</v>
      </c>
      <c r="J8126" t="s">
        <v>27</v>
      </c>
      <c r="K8126" t="s">
        <v>11</v>
      </c>
      <c r="L8126" t="s">
        <v>18</v>
      </c>
      <c r="M8126" t="s">
        <v>1710</v>
      </c>
      <c r="N8126" s="2">
        <v>130.71</v>
      </c>
      <c r="O8126" s="3">
        <v>3</v>
      </c>
      <c r="P8126" s="2">
        <v>39.21</v>
      </c>
    </row>
    <row r="8127" spans="1:16" x14ac:dyDescent="0.35">
      <c r="A8127" t="s">
        <v>3334</v>
      </c>
      <c r="B8127" t="str">
        <f>LEFT(Table1[[#This Row],[Order Date]],2)</f>
        <v>29</v>
      </c>
      <c r="C8127" t="str">
        <f>MID(Table1[[#This Row],[Order Date]],4,2)</f>
        <v>06</v>
      </c>
      <c r="D8127" t="str">
        <f>RIGHT(Table1[[#This Row],[Order Date]],4)</f>
        <v>2017</v>
      </c>
      <c r="E8127" s="1">
        <f>DATE(Table1[[#This Row],[Column3]],Table1[[#This Row],[Column2]],Table1[[#This Row],[Column1]])</f>
        <v>42915</v>
      </c>
      <c r="F8127" s="1">
        <f>DATE(Table1[[#This Row],[Column3]],Table1[[#This Row],[Column2]],Table1[[#This Row],[Column1]])</f>
        <v>42915</v>
      </c>
      <c r="G8127" s="3">
        <f>YEAR(Table1[[#This Row],[Order Date New]])</f>
        <v>2017</v>
      </c>
      <c r="H8127" s="3">
        <f>MONTH(Table1[[#This Row],[Order Date New]])</f>
        <v>6</v>
      </c>
      <c r="I8127" t="s">
        <v>1713</v>
      </c>
      <c r="J8127" t="s">
        <v>27</v>
      </c>
      <c r="K8127" t="s">
        <v>11</v>
      </c>
      <c r="L8127" t="s">
        <v>24</v>
      </c>
      <c r="M8127" t="s">
        <v>3111</v>
      </c>
      <c r="N8127" s="2">
        <v>11.68</v>
      </c>
      <c r="O8127" s="3">
        <v>2</v>
      </c>
      <c r="P8127" s="2">
        <v>3.04</v>
      </c>
    </row>
    <row r="8128" spans="1:16" x14ac:dyDescent="0.35">
      <c r="A8128" t="s">
        <v>3334</v>
      </c>
      <c r="B8128" t="str">
        <f>LEFT(Table1[[#This Row],[Order Date]],2)</f>
        <v>29</v>
      </c>
      <c r="C8128" t="str">
        <f>MID(Table1[[#This Row],[Order Date]],4,2)</f>
        <v>06</v>
      </c>
      <c r="D8128" t="str">
        <f>RIGHT(Table1[[#This Row],[Order Date]],4)</f>
        <v>2017</v>
      </c>
      <c r="E8128" s="1">
        <f>DATE(Table1[[#This Row],[Column3]],Table1[[#This Row],[Column2]],Table1[[#This Row],[Column1]])</f>
        <v>42915</v>
      </c>
      <c r="F8128" s="1">
        <f>DATE(Table1[[#This Row],[Column3]],Table1[[#This Row],[Column2]],Table1[[#This Row],[Column1]])</f>
        <v>42915</v>
      </c>
      <c r="G8128" s="3">
        <f>YEAR(Table1[[#This Row],[Order Date New]])</f>
        <v>2017</v>
      </c>
      <c r="H8128" s="3">
        <f>MONTH(Table1[[#This Row],[Order Date New]])</f>
        <v>6</v>
      </c>
      <c r="I8128" t="s">
        <v>1713</v>
      </c>
      <c r="J8128" t="s">
        <v>27</v>
      </c>
      <c r="K8128" t="s">
        <v>39</v>
      </c>
      <c r="L8128" t="s">
        <v>52</v>
      </c>
      <c r="M8128" t="s">
        <v>233</v>
      </c>
      <c r="N8128" s="2">
        <v>62.31</v>
      </c>
      <c r="O8128" s="3">
        <v>3</v>
      </c>
      <c r="P8128" s="2">
        <v>22.43</v>
      </c>
    </row>
    <row r="8129" spans="1:16" x14ac:dyDescent="0.35">
      <c r="A8129" t="s">
        <v>3334</v>
      </c>
      <c r="B8129" t="str">
        <f>LEFT(Table1[[#This Row],[Order Date]],2)</f>
        <v>29</v>
      </c>
      <c r="C8129" t="str">
        <f>MID(Table1[[#This Row],[Order Date]],4,2)</f>
        <v>06</v>
      </c>
      <c r="D8129" t="str">
        <f>RIGHT(Table1[[#This Row],[Order Date]],4)</f>
        <v>2017</v>
      </c>
      <c r="E8129" s="1">
        <f>DATE(Table1[[#This Row],[Column3]],Table1[[#This Row],[Column2]],Table1[[#This Row],[Column1]])</f>
        <v>42915</v>
      </c>
      <c r="F8129" s="1">
        <f>DATE(Table1[[#This Row],[Column3]],Table1[[#This Row],[Column2]],Table1[[#This Row],[Column1]])</f>
        <v>42915</v>
      </c>
      <c r="G8129" s="3">
        <f>YEAR(Table1[[#This Row],[Order Date New]])</f>
        <v>2017</v>
      </c>
      <c r="H8129" s="3">
        <f>MONTH(Table1[[#This Row],[Order Date New]])</f>
        <v>6</v>
      </c>
      <c r="I8129" t="s">
        <v>2573</v>
      </c>
      <c r="J8129" t="s">
        <v>668</v>
      </c>
      <c r="K8129" t="s">
        <v>34</v>
      </c>
      <c r="L8129" t="s">
        <v>75</v>
      </c>
      <c r="M8129" t="s">
        <v>2103</v>
      </c>
      <c r="N8129" s="2">
        <v>638.82000000000005</v>
      </c>
      <c r="O8129" s="3">
        <v>9</v>
      </c>
      <c r="P8129" s="2">
        <v>185.26</v>
      </c>
    </row>
    <row r="8130" spans="1:16" x14ac:dyDescent="0.35">
      <c r="A8130" t="s">
        <v>3334</v>
      </c>
      <c r="B8130" t="str">
        <f>LEFT(Table1[[#This Row],[Order Date]],2)</f>
        <v>29</v>
      </c>
      <c r="C8130" t="str">
        <f>MID(Table1[[#This Row],[Order Date]],4,2)</f>
        <v>06</v>
      </c>
      <c r="D8130" t="str">
        <f>RIGHT(Table1[[#This Row],[Order Date]],4)</f>
        <v>2017</v>
      </c>
      <c r="E8130" s="1">
        <f>DATE(Table1[[#This Row],[Column3]],Table1[[#This Row],[Column2]],Table1[[#This Row],[Column1]])</f>
        <v>42915</v>
      </c>
      <c r="F8130" s="1">
        <f>DATE(Table1[[#This Row],[Column3]],Table1[[#This Row],[Column2]],Table1[[#This Row],[Column1]])</f>
        <v>42915</v>
      </c>
      <c r="G8130" s="3">
        <f>YEAR(Table1[[#This Row],[Order Date New]])</f>
        <v>2017</v>
      </c>
      <c r="H8130" s="3">
        <f>MONTH(Table1[[#This Row],[Order Date New]])</f>
        <v>6</v>
      </c>
      <c r="I8130" t="s">
        <v>2573</v>
      </c>
      <c r="J8130" t="s">
        <v>668</v>
      </c>
      <c r="K8130" t="s">
        <v>11</v>
      </c>
      <c r="L8130" t="s">
        <v>215</v>
      </c>
      <c r="M8130" t="s">
        <v>1155</v>
      </c>
      <c r="N8130" s="2">
        <v>30.69</v>
      </c>
      <c r="O8130" s="3">
        <v>3</v>
      </c>
      <c r="P8130" s="2">
        <v>7.98</v>
      </c>
    </row>
    <row r="8131" spans="1:16" x14ac:dyDescent="0.35">
      <c r="A8131" t="s">
        <v>3334</v>
      </c>
      <c r="B8131" t="str">
        <f>LEFT(Table1[[#This Row],[Order Date]],2)</f>
        <v>29</v>
      </c>
      <c r="C8131" t="str">
        <f>MID(Table1[[#This Row],[Order Date]],4,2)</f>
        <v>06</v>
      </c>
      <c r="D8131" t="str">
        <f>RIGHT(Table1[[#This Row],[Order Date]],4)</f>
        <v>2017</v>
      </c>
      <c r="E8131" s="1">
        <f>DATE(Table1[[#This Row],[Column3]],Table1[[#This Row],[Column2]],Table1[[#This Row],[Column1]])</f>
        <v>42915</v>
      </c>
      <c r="F8131" s="1">
        <f>DATE(Table1[[#This Row],[Column3]],Table1[[#This Row],[Column2]],Table1[[#This Row],[Column1]])</f>
        <v>42915</v>
      </c>
      <c r="G8131" s="3">
        <f>YEAR(Table1[[#This Row],[Order Date New]])</f>
        <v>2017</v>
      </c>
      <c r="H8131" s="3">
        <f>MONTH(Table1[[#This Row],[Order Date New]])</f>
        <v>6</v>
      </c>
      <c r="I8131" t="s">
        <v>2573</v>
      </c>
      <c r="J8131" t="s">
        <v>668</v>
      </c>
      <c r="K8131" t="s">
        <v>34</v>
      </c>
      <c r="L8131" t="s">
        <v>47</v>
      </c>
      <c r="M8131" t="s">
        <v>3008</v>
      </c>
      <c r="N8131" s="2">
        <v>25.16</v>
      </c>
      <c r="O8131" s="3">
        <v>2</v>
      </c>
      <c r="P8131" s="2">
        <v>8.5500000000000007</v>
      </c>
    </row>
    <row r="8132" spans="1:16" x14ac:dyDescent="0.35">
      <c r="A8132" t="s">
        <v>3334</v>
      </c>
      <c r="B8132" t="str">
        <f>LEFT(Table1[[#This Row],[Order Date]],2)</f>
        <v>29</v>
      </c>
      <c r="C8132" t="str">
        <f>MID(Table1[[#This Row],[Order Date]],4,2)</f>
        <v>06</v>
      </c>
      <c r="D8132" t="str">
        <f>RIGHT(Table1[[#This Row],[Order Date]],4)</f>
        <v>2017</v>
      </c>
      <c r="E8132" s="1">
        <f>DATE(Table1[[#This Row],[Column3]],Table1[[#This Row],[Column2]],Table1[[#This Row],[Column1]])</f>
        <v>42915</v>
      </c>
      <c r="F8132" s="1">
        <f>DATE(Table1[[#This Row],[Column3]],Table1[[#This Row],[Column2]],Table1[[#This Row],[Column1]])</f>
        <v>42915</v>
      </c>
      <c r="G8132" s="3">
        <f>YEAR(Table1[[#This Row],[Order Date New]])</f>
        <v>2017</v>
      </c>
      <c r="H8132" s="3">
        <f>MONTH(Table1[[#This Row],[Order Date New]])</f>
        <v>6</v>
      </c>
      <c r="I8132" t="s">
        <v>1033</v>
      </c>
      <c r="J8132" t="s">
        <v>10</v>
      </c>
      <c r="K8132" t="s">
        <v>11</v>
      </c>
      <c r="L8132" t="s">
        <v>97</v>
      </c>
      <c r="M8132" t="s">
        <v>577</v>
      </c>
      <c r="N8132" s="2">
        <v>21.39</v>
      </c>
      <c r="O8132" s="3">
        <v>2</v>
      </c>
      <c r="P8132" s="2">
        <v>-54.55</v>
      </c>
    </row>
    <row r="8133" spans="1:16" x14ac:dyDescent="0.35">
      <c r="A8133" t="s">
        <v>3334</v>
      </c>
      <c r="B8133" t="str">
        <f>LEFT(Table1[[#This Row],[Order Date]],2)</f>
        <v>29</v>
      </c>
      <c r="C8133" t="str">
        <f>MID(Table1[[#This Row],[Order Date]],4,2)</f>
        <v>06</v>
      </c>
      <c r="D8133" t="str">
        <f>RIGHT(Table1[[#This Row],[Order Date]],4)</f>
        <v>2017</v>
      </c>
      <c r="E8133" s="1">
        <f>DATE(Table1[[#This Row],[Column3]],Table1[[#This Row],[Column2]],Table1[[#This Row],[Column1]])</f>
        <v>42915</v>
      </c>
      <c r="F8133" s="1">
        <f>DATE(Table1[[#This Row],[Column3]],Table1[[#This Row],[Column2]],Table1[[#This Row],[Column1]])</f>
        <v>42915</v>
      </c>
      <c r="G8133" s="3">
        <f>YEAR(Table1[[#This Row],[Order Date New]])</f>
        <v>2017</v>
      </c>
      <c r="H8133" s="3">
        <f>MONTH(Table1[[#This Row],[Order Date New]])</f>
        <v>6</v>
      </c>
      <c r="I8133" t="s">
        <v>1033</v>
      </c>
      <c r="J8133" t="s">
        <v>10</v>
      </c>
      <c r="K8133" t="s">
        <v>34</v>
      </c>
      <c r="L8133" t="s">
        <v>156</v>
      </c>
      <c r="M8133" t="s">
        <v>1039</v>
      </c>
      <c r="N8133" s="2">
        <v>307.31</v>
      </c>
      <c r="O8133" s="3">
        <v>3</v>
      </c>
      <c r="P8133" s="2">
        <v>-39.51</v>
      </c>
    </row>
    <row r="8134" spans="1:16" x14ac:dyDescent="0.35">
      <c r="A8134" t="s">
        <v>3334</v>
      </c>
      <c r="B8134" t="str">
        <f>LEFT(Table1[[#This Row],[Order Date]],2)</f>
        <v>29</v>
      </c>
      <c r="C8134" t="str">
        <f>MID(Table1[[#This Row],[Order Date]],4,2)</f>
        <v>06</v>
      </c>
      <c r="D8134" t="str">
        <f>RIGHT(Table1[[#This Row],[Order Date]],4)</f>
        <v>2017</v>
      </c>
      <c r="E8134" s="1">
        <f>DATE(Table1[[#This Row],[Column3]],Table1[[#This Row],[Column2]],Table1[[#This Row],[Column1]])</f>
        <v>42915</v>
      </c>
      <c r="F8134" s="1">
        <f>DATE(Table1[[#This Row],[Column3]],Table1[[#This Row],[Column2]],Table1[[#This Row],[Column1]])</f>
        <v>42915</v>
      </c>
      <c r="G8134" s="3">
        <f>YEAR(Table1[[#This Row],[Order Date New]])</f>
        <v>2017</v>
      </c>
      <c r="H8134" s="3">
        <f>MONTH(Table1[[#This Row],[Order Date New]])</f>
        <v>6</v>
      </c>
      <c r="I8134" t="s">
        <v>1033</v>
      </c>
      <c r="J8134" t="s">
        <v>10</v>
      </c>
      <c r="K8134" t="s">
        <v>34</v>
      </c>
      <c r="L8134" t="s">
        <v>75</v>
      </c>
      <c r="M8134" t="s">
        <v>2484</v>
      </c>
      <c r="N8134" s="2">
        <v>410</v>
      </c>
      <c r="O8134" s="3">
        <v>3</v>
      </c>
      <c r="P8134" s="2">
        <v>-96.47</v>
      </c>
    </row>
    <row r="8135" spans="1:16" x14ac:dyDescent="0.35">
      <c r="A8135" t="s">
        <v>3335</v>
      </c>
      <c r="B8135" t="str">
        <f>LEFT(Table1[[#This Row],[Order Date]],2)</f>
        <v>30</v>
      </c>
      <c r="C8135" t="str">
        <f>MID(Table1[[#This Row],[Order Date]],4,2)</f>
        <v>06</v>
      </c>
      <c r="D8135" t="str">
        <f>RIGHT(Table1[[#This Row],[Order Date]],4)</f>
        <v>2017</v>
      </c>
      <c r="E8135" s="1">
        <f>DATE(Table1[[#This Row],[Column3]],Table1[[#This Row],[Column2]],Table1[[#This Row],[Column1]])</f>
        <v>42916</v>
      </c>
      <c r="F8135" s="1">
        <f>DATE(Table1[[#This Row],[Column3]],Table1[[#This Row],[Column2]],Table1[[#This Row],[Column1]])</f>
        <v>42916</v>
      </c>
      <c r="G8135" s="3">
        <f>YEAR(Table1[[#This Row],[Order Date New]])</f>
        <v>2017</v>
      </c>
      <c r="H8135" s="3">
        <f>MONTH(Table1[[#This Row],[Order Date New]])</f>
        <v>6</v>
      </c>
      <c r="I8135" t="s">
        <v>2414</v>
      </c>
      <c r="J8135" t="s">
        <v>135</v>
      </c>
      <c r="K8135" t="s">
        <v>11</v>
      </c>
      <c r="L8135" t="s">
        <v>20</v>
      </c>
      <c r="M8135" t="s">
        <v>2424</v>
      </c>
      <c r="N8135" s="2">
        <v>75.790000000000006</v>
      </c>
      <c r="O8135" s="3">
        <v>3</v>
      </c>
      <c r="P8135" s="2">
        <v>25.58</v>
      </c>
    </row>
    <row r="8136" spans="1:16" x14ac:dyDescent="0.35">
      <c r="A8136" t="s">
        <v>3335</v>
      </c>
      <c r="B8136" t="str">
        <f>LEFT(Table1[[#This Row],[Order Date]],2)</f>
        <v>30</v>
      </c>
      <c r="C8136" t="str">
        <f>MID(Table1[[#This Row],[Order Date]],4,2)</f>
        <v>06</v>
      </c>
      <c r="D8136" t="str">
        <f>RIGHT(Table1[[#This Row],[Order Date]],4)</f>
        <v>2017</v>
      </c>
      <c r="E8136" s="1">
        <f>DATE(Table1[[#This Row],[Column3]],Table1[[#This Row],[Column2]],Table1[[#This Row],[Column1]])</f>
        <v>42916</v>
      </c>
      <c r="F8136" s="1">
        <f>DATE(Table1[[#This Row],[Column3]],Table1[[#This Row],[Column2]],Table1[[#This Row],[Column1]])</f>
        <v>42916</v>
      </c>
      <c r="G8136" s="3">
        <f>YEAR(Table1[[#This Row],[Order Date New]])</f>
        <v>2017</v>
      </c>
      <c r="H8136" s="3">
        <f>MONTH(Table1[[#This Row],[Order Date New]])</f>
        <v>6</v>
      </c>
      <c r="I8136" t="s">
        <v>1122</v>
      </c>
      <c r="J8136" t="s">
        <v>161</v>
      </c>
      <c r="K8136" t="s">
        <v>34</v>
      </c>
      <c r="L8136" t="s">
        <v>156</v>
      </c>
      <c r="M8136" t="s">
        <v>1865</v>
      </c>
      <c r="N8136" s="2">
        <v>1044.6300000000001</v>
      </c>
      <c r="O8136" s="3">
        <v>5</v>
      </c>
      <c r="P8136" s="2">
        <v>-295.98</v>
      </c>
    </row>
    <row r="8137" spans="1:16" x14ac:dyDescent="0.35">
      <c r="A8137" t="s">
        <v>3335</v>
      </c>
      <c r="B8137" t="str">
        <f>LEFT(Table1[[#This Row],[Order Date]],2)</f>
        <v>30</v>
      </c>
      <c r="C8137" t="str">
        <f>MID(Table1[[#This Row],[Order Date]],4,2)</f>
        <v>06</v>
      </c>
      <c r="D8137" t="str">
        <f>RIGHT(Table1[[#This Row],[Order Date]],4)</f>
        <v>2017</v>
      </c>
      <c r="E8137" s="1">
        <f>DATE(Table1[[#This Row],[Column3]],Table1[[#This Row],[Column2]],Table1[[#This Row],[Column1]])</f>
        <v>42916</v>
      </c>
      <c r="F8137" s="1">
        <f>DATE(Table1[[#This Row],[Column3]],Table1[[#This Row],[Column2]],Table1[[#This Row],[Column1]])</f>
        <v>42916</v>
      </c>
      <c r="G8137" s="3">
        <f>YEAR(Table1[[#This Row],[Order Date New]])</f>
        <v>2017</v>
      </c>
      <c r="H8137" s="3">
        <f>MONTH(Table1[[#This Row],[Order Date New]])</f>
        <v>6</v>
      </c>
      <c r="I8137" t="s">
        <v>1949</v>
      </c>
      <c r="J8137" t="s">
        <v>161</v>
      </c>
      <c r="K8137" t="s">
        <v>11</v>
      </c>
      <c r="L8137" t="s">
        <v>18</v>
      </c>
      <c r="M8137" t="s">
        <v>2227</v>
      </c>
      <c r="N8137" s="2">
        <v>248.57</v>
      </c>
      <c r="O8137" s="3">
        <v>7</v>
      </c>
      <c r="P8137" s="2">
        <v>67.11</v>
      </c>
    </row>
    <row r="8138" spans="1:16" x14ac:dyDescent="0.35">
      <c r="A8138" t="s">
        <v>3335</v>
      </c>
      <c r="B8138" t="str">
        <f>LEFT(Table1[[#This Row],[Order Date]],2)</f>
        <v>30</v>
      </c>
      <c r="C8138" t="str">
        <f>MID(Table1[[#This Row],[Order Date]],4,2)</f>
        <v>06</v>
      </c>
      <c r="D8138" t="str">
        <f>RIGHT(Table1[[#This Row],[Order Date]],4)</f>
        <v>2017</v>
      </c>
      <c r="E8138" s="1">
        <f>DATE(Table1[[#This Row],[Column3]],Table1[[#This Row],[Column2]],Table1[[#This Row],[Column1]])</f>
        <v>42916</v>
      </c>
      <c r="F8138" s="1">
        <f>DATE(Table1[[#This Row],[Column3]],Table1[[#This Row],[Column2]],Table1[[#This Row],[Column1]])</f>
        <v>42916</v>
      </c>
      <c r="G8138" s="3">
        <f>YEAR(Table1[[#This Row],[Order Date New]])</f>
        <v>2017</v>
      </c>
      <c r="H8138" s="3">
        <f>MONTH(Table1[[#This Row],[Order Date New]])</f>
        <v>6</v>
      </c>
      <c r="I8138" t="s">
        <v>1949</v>
      </c>
      <c r="J8138" t="s">
        <v>161</v>
      </c>
      <c r="K8138" t="s">
        <v>34</v>
      </c>
      <c r="L8138" t="s">
        <v>47</v>
      </c>
      <c r="M8138" t="s">
        <v>1859</v>
      </c>
      <c r="N8138" s="2">
        <v>22.23</v>
      </c>
      <c r="O8138" s="3">
        <v>1</v>
      </c>
      <c r="P8138" s="2">
        <v>9.7799999999999994</v>
      </c>
    </row>
    <row r="8139" spans="1:16" x14ac:dyDescent="0.35">
      <c r="A8139" t="s">
        <v>3335</v>
      </c>
      <c r="B8139" t="str">
        <f>LEFT(Table1[[#This Row],[Order Date]],2)</f>
        <v>30</v>
      </c>
      <c r="C8139" t="str">
        <f>MID(Table1[[#This Row],[Order Date]],4,2)</f>
        <v>06</v>
      </c>
      <c r="D8139" t="str">
        <f>RIGHT(Table1[[#This Row],[Order Date]],4)</f>
        <v>2017</v>
      </c>
      <c r="E8139" s="1">
        <f>DATE(Table1[[#This Row],[Column3]],Table1[[#This Row],[Column2]],Table1[[#This Row],[Column1]])</f>
        <v>42916</v>
      </c>
      <c r="F8139" s="1">
        <f>DATE(Table1[[#This Row],[Column3]],Table1[[#This Row],[Column2]],Table1[[#This Row],[Column1]])</f>
        <v>42916</v>
      </c>
      <c r="G8139" s="3">
        <f>YEAR(Table1[[#This Row],[Order Date New]])</f>
        <v>2017</v>
      </c>
      <c r="H8139" s="3">
        <f>MONTH(Table1[[#This Row],[Order Date New]])</f>
        <v>6</v>
      </c>
      <c r="I8139" t="s">
        <v>1013</v>
      </c>
      <c r="J8139" t="s">
        <v>15</v>
      </c>
      <c r="K8139" t="s">
        <v>39</v>
      </c>
      <c r="L8139" t="s">
        <v>40</v>
      </c>
      <c r="M8139" t="s">
        <v>1856</v>
      </c>
      <c r="N8139" s="2">
        <v>1001.58</v>
      </c>
      <c r="O8139" s="3">
        <v>2</v>
      </c>
      <c r="P8139" s="2">
        <v>125.2</v>
      </c>
    </row>
    <row r="8140" spans="1:16" x14ac:dyDescent="0.35">
      <c r="A8140" t="s">
        <v>3335</v>
      </c>
      <c r="B8140" t="str">
        <f>LEFT(Table1[[#This Row],[Order Date]],2)</f>
        <v>30</v>
      </c>
      <c r="C8140" t="str">
        <f>MID(Table1[[#This Row],[Order Date]],4,2)</f>
        <v>06</v>
      </c>
      <c r="D8140" t="str">
        <f>RIGHT(Table1[[#This Row],[Order Date]],4)</f>
        <v>2017</v>
      </c>
      <c r="E8140" s="1">
        <f>DATE(Table1[[#This Row],[Column3]],Table1[[#This Row],[Column2]],Table1[[#This Row],[Column1]])</f>
        <v>42916</v>
      </c>
      <c r="F8140" s="1">
        <f>DATE(Table1[[#This Row],[Column3]],Table1[[#This Row],[Column2]],Table1[[#This Row],[Column1]])</f>
        <v>42916</v>
      </c>
      <c r="G8140" s="3">
        <f>YEAR(Table1[[#This Row],[Order Date New]])</f>
        <v>2017</v>
      </c>
      <c r="H8140" s="3">
        <f>MONTH(Table1[[#This Row],[Order Date New]])</f>
        <v>6</v>
      </c>
      <c r="I8140" t="s">
        <v>1013</v>
      </c>
      <c r="J8140" t="s">
        <v>15</v>
      </c>
      <c r="K8140" t="s">
        <v>34</v>
      </c>
      <c r="L8140" t="s">
        <v>35</v>
      </c>
      <c r="M8140" t="s">
        <v>1587</v>
      </c>
      <c r="N8140" s="2">
        <v>569.05999999999995</v>
      </c>
      <c r="O8140" s="3">
        <v>3</v>
      </c>
      <c r="P8140" s="2">
        <v>-178.85</v>
      </c>
    </row>
    <row r="8141" spans="1:16" x14ac:dyDescent="0.35">
      <c r="A8141" t="s">
        <v>3335</v>
      </c>
      <c r="B8141" t="str">
        <f>LEFT(Table1[[#This Row],[Order Date]],2)</f>
        <v>30</v>
      </c>
      <c r="C8141" t="str">
        <f>MID(Table1[[#This Row],[Order Date]],4,2)</f>
        <v>06</v>
      </c>
      <c r="D8141" t="str">
        <f>RIGHT(Table1[[#This Row],[Order Date]],4)</f>
        <v>2017</v>
      </c>
      <c r="E8141" s="1">
        <f>DATE(Table1[[#This Row],[Column3]],Table1[[#This Row],[Column2]],Table1[[#This Row],[Column1]])</f>
        <v>42916</v>
      </c>
      <c r="F8141" s="1">
        <f>DATE(Table1[[#This Row],[Column3]],Table1[[#This Row],[Column2]],Table1[[#This Row],[Column1]])</f>
        <v>42916</v>
      </c>
      <c r="G8141" s="3">
        <f>YEAR(Table1[[#This Row],[Order Date New]])</f>
        <v>2017</v>
      </c>
      <c r="H8141" s="3">
        <f>MONTH(Table1[[#This Row],[Order Date New]])</f>
        <v>6</v>
      </c>
      <c r="I8141" t="s">
        <v>1013</v>
      </c>
      <c r="J8141" t="s">
        <v>15</v>
      </c>
      <c r="K8141" t="s">
        <v>34</v>
      </c>
      <c r="L8141" t="s">
        <v>47</v>
      </c>
      <c r="M8141" t="s">
        <v>2099</v>
      </c>
      <c r="N8141" s="2">
        <v>14.22</v>
      </c>
      <c r="O8141" s="3">
        <v>2</v>
      </c>
      <c r="P8141" s="2">
        <v>-10.31</v>
      </c>
    </row>
    <row r="8142" spans="1:16" x14ac:dyDescent="0.35">
      <c r="A8142" t="s">
        <v>3335</v>
      </c>
      <c r="B8142" t="str">
        <f>LEFT(Table1[[#This Row],[Order Date]],2)</f>
        <v>30</v>
      </c>
      <c r="C8142" t="str">
        <f>MID(Table1[[#This Row],[Order Date]],4,2)</f>
        <v>06</v>
      </c>
      <c r="D8142" t="str">
        <f>RIGHT(Table1[[#This Row],[Order Date]],4)</f>
        <v>2017</v>
      </c>
      <c r="E8142" s="1">
        <f>DATE(Table1[[#This Row],[Column3]],Table1[[#This Row],[Column2]],Table1[[#This Row],[Column1]])</f>
        <v>42916</v>
      </c>
      <c r="F8142" s="1">
        <f>DATE(Table1[[#This Row],[Column3]],Table1[[#This Row],[Column2]],Table1[[#This Row],[Column1]])</f>
        <v>42916</v>
      </c>
      <c r="G8142" s="3">
        <f>YEAR(Table1[[#This Row],[Order Date New]])</f>
        <v>2017</v>
      </c>
      <c r="H8142" s="3">
        <f>MONTH(Table1[[#This Row],[Order Date New]])</f>
        <v>6</v>
      </c>
      <c r="I8142" t="s">
        <v>2982</v>
      </c>
      <c r="J8142" t="s">
        <v>127</v>
      </c>
      <c r="K8142" t="s">
        <v>34</v>
      </c>
      <c r="L8142" t="s">
        <v>47</v>
      </c>
      <c r="M8142" t="s">
        <v>1001</v>
      </c>
      <c r="N8142" s="2">
        <v>19.52</v>
      </c>
      <c r="O8142" s="3">
        <v>2</v>
      </c>
      <c r="P8142" s="2">
        <v>5.37</v>
      </c>
    </row>
    <row r="8143" spans="1:16" x14ac:dyDescent="0.35">
      <c r="A8143" t="s">
        <v>3335</v>
      </c>
      <c r="B8143" t="str">
        <f>LEFT(Table1[[#This Row],[Order Date]],2)</f>
        <v>30</v>
      </c>
      <c r="C8143" t="str">
        <f>MID(Table1[[#This Row],[Order Date]],4,2)</f>
        <v>06</v>
      </c>
      <c r="D8143" t="str">
        <f>RIGHT(Table1[[#This Row],[Order Date]],4)</f>
        <v>2017</v>
      </c>
      <c r="E8143" s="1">
        <f>DATE(Table1[[#This Row],[Column3]],Table1[[#This Row],[Column2]],Table1[[#This Row],[Column1]])</f>
        <v>42916</v>
      </c>
      <c r="F8143" s="1">
        <f>DATE(Table1[[#This Row],[Column3]],Table1[[#This Row],[Column2]],Table1[[#This Row],[Column1]])</f>
        <v>42916</v>
      </c>
      <c r="G8143" s="3">
        <f>YEAR(Table1[[#This Row],[Order Date New]])</f>
        <v>2017</v>
      </c>
      <c r="H8143" s="3">
        <f>MONTH(Table1[[#This Row],[Order Date New]])</f>
        <v>6</v>
      </c>
      <c r="I8143" t="s">
        <v>1419</v>
      </c>
      <c r="J8143" t="s">
        <v>27</v>
      </c>
      <c r="K8143" t="s">
        <v>34</v>
      </c>
      <c r="L8143" t="s">
        <v>75</v>
      </c>
      <c r="M8143" t="s">
        <v>169</v>
      </c>
      <c r="N8143" s="2">
        <v>436</v>
      </c>
      <c r="O8143" s="3">
        <v>3</v>
      </c>
      <c r="P8143" s="2">
        <v>5.13</v>
      </c>
    </row>
    <row r="8144" spans="1:16" x14ac:dyDescent="0.35">
      <c r="A8144" t="s">
        <v>3335</v>
      </c>
      <c r="B8144" t="str">
        <f>LEFT(Table1[[#This Row],[Order Date]],2)</f>
        <v>30</v>
      </c>
      <c r="C8144" t="str">
        <f>MID(Table1[[#This Row],[Order Date]],4,2)</f>
        <v>06</v>
      </c>
      <c r="D8144" t="str">
        <f>RIGHT(Table1[[#This Row],[Order Date]],4)</f>
        <v>2017</v>
      </c>
      <c r="E8144" s="1">
        <f>DATE(Table1[[#This Row],[Column3]],Table1[[#This Row],[Column2]],Table1[[#This Row],[Column1]])</f>
        <v>42916</v>
      </c>
      <c r="F8144" s="1">
        <f>DATE(Table1[[#This Row],[Column3]],Table1[[#This Row],[Column2]],Table1[[#This Row],[Column1]])</f>
        <v>42916</v>
      </c>
      <c r="G8144" s="3">
        <f>YEAR(Table1[[#This Row],[Order Date New]])</f>
        <v>2017</v>
      </c>
      <c r="H8144" s="3">
        <f>MONTH(Table1[[#This Row],[Order Date New]])</f>
        <v>6</v>
      </c>
      <c r="I8144" t="s">
        <v>1497</v>
      </c>
      <c r="J8144" t="s">
        <v>27</v>
      </c>
      <c r="K8144" t="s">
        <v>11</v>
      </c>
      <c r="L8144" t="s">
        <v>12</v>
      </c>
      <c r="M8144" t="s">
        <v>392</v>
      </c>
      <c r="N8144" s="2">
        <v>204.95</v>
      </c>
      <c r="O8144" s="3">
        <v>5</v>
      </c>
      <c r="P8144" s="2">
        <v>100.43</v>
      </c>
    </row>
    <row r="8145" spans="1:16" x14ac:dyDescent="0.35">
      <c r="A8145" t="s">
        <v>3335</v>
      </c>
      <c r="B8145" t="str">
        <f>LEFT(Table1[[#This Row],[Order Date]],2)</f>
        <v>30</v>
      </c>
      <c r="C8145" t="str">
        <f>MID(Table1[[#This Row],[Order Date]],4,2)</f>
        <v>06</v>
      </c>
      <c r="D8145" t="str">
        <f>RIGHT(Table1[[#This Row],[Order Date]],4)</f>
        <v>2017</v>
      </c>
      <c r="E8145" s="1">
        <f>DATE(Table1[[#This Row],[Column3]],Table1[[#This Row],[Column2]],Table1[[#This Row],[Column1]])</f>
        <v>42916</v>
      </c>
      <c r="F8145" s="1">
        <f>DATE(Table1[[#This Row],[Column3]],Table1[[#This Row],[Column2]],Table1[[#This Row],[Column1]])</f>
        <v>42916</v>
      </c>
      <c r="G8145" s="3">
        <f>YEAR(Table1[[#This Row],[Order Date New]])</f>
        <v>2017</v>
      </c>
      <c r="H8145" s="3">
        <f>MONTH(Table1[[#This Row],[Order Date New]])</f>
        <v>6</v>
      </c>
      <c r="I8145" t="s">
        <v>185</v>
      </c>
      <c r="J8145" t="s">
        <v>161</v>
      </c>
      <c r="K8145" t="s">
        <v>11</v>
      </c>
      <c r="L8145" t="s">
        <v>18</v>
      </c>
      <c r="M8145" t="s">
        <v>1513</v>
      </c>
      <c r="N8145" s="2">
        <v>1085.42</v>
      </c>
      <c r="O8145" s="3">
        <v>7</v>
      </c>
      <c r="P8145" s="2">
        <v>282.20999999999998</v>
      </c>
    </row>
    <row r="8146" spans="1:16" x14ac:dyDescent="0.35">
      <c r="A8146" s="1"/>
      <c r="E8146" s="1" t="e">
        <f>DATE(Table1[[#This Row],[Column3]],Table1[[#This Row],[Column2]],Table1[[#This Row],[Column1]])</f>
        <v>#NUM!</v>
      </c>
      <c r="F8146" s="1">
        <v>42917</v>
      </c>
      <c r="G8146" s="3">
        <f>YEAR(Table1[[#This Row],[Order Date New]])</f>
        <v>2017</v>
      </c>
      <c r="H8146" s="3">
        <f>MONTH(Table1[[#This Row],[Order Date New]])</f>
        <v>7</v>
      </c>
      <c r="I8146" t="s">
        <v>2175</v>
      </c>
      <c r="J8146" t="s">
        <v>117</v>
      </c>
      <c r="K8146" t="s">
        <v>39</v>
      </c>
      <c r="L8146" t="s">
        <v>328</v>
      </c>
      <c r="M8146" t="s">
        <v>1352</v>
      </c>
      <c r="N8146" s="2">
        <v>3059.98</v>
      </c>
      <c r="O8146" s="3">
        <v>2</v>
      </c>
      <c r="P8146" s="2">
        <v>680</v>
      </c>
    </row>
    <row r="8147" spans="1:16" x14ac:dyDescent="0.35">
      <c r="A8147" s="1"/>
      <c r="E8147" s="1" t="e">
        <f>DATE(Table1[[#This Row],[Column3]],Table1[[#This Row],[Column2]],Table1[[#This Row],[Column1]])</f>
        <v>#NUM!</v>
      </c>
      <c r="F8147" s="1">
        <v>42917</v>
      </c>
      <c r="G8147" s="3">
        <f>YEAR(Table1[[#This Row],[Order Date New]])</f>
        <v>2017</v>
      </c>
      <c r="H8147" s="3">
        <f>MONTH(Table1[[#This Row],[Order Date New]])</f>
        <v>7</v>
      </c>
      <c r="I8147" t="s">
        <v>2439</v>
      </c>
      <c r="J8147" t="s">
        <v>131</v>
      </c>
      <c r="K8147" t="s">
        <v>11</v>
      </c>
      <c r="L8147" t="s">
        <v>20</v>
      </c>
      <c r="M8147" t="s">
        <v>477</v>
      </c>
      <c r="N8147" s="2">
        <v>2.81</v>
      </c>
      <c r="O8147" s="3">
        <v>3</v>
      </c>
      <c r="P8147" s="2">
        <v>-1.97</v>
      </c>
    </row>
    <row r="8148" spans="1:16" x14ac:dyDescent="0.35">
      <c r="A8148" s="1"/>
      <c r="E8148" s="1" t="e">
        <f>DATE(Table1[[#This Row],[Column3]],Table1[[#This Row],[Column2]],Table1[[#This Row],[Column1]])</f>
        <v>#NUM!</v>
      </c>
      <c r="F8148" s="1">
        <v>42917</v>
      </c>
      <c r="G8148" s="3">
        <f>YEAR(Table1[[#This Row],[Order Date New]])</f>
        <v>2017</v>
      </c>
      <c r="H8148" s="3">
        <f>MONTH(Table1[[#This Row],[Order Date New]])</f>
        <v>7</v>
      </c>
      <c r="I8148" t="s">
        <v>1775</v>
      </c>
      <c r="J8148" t="s">
        <v>27</v>
      </c>
      <c r="K8148" t="s">
        <v>11</v>
      </c>
      <c r="L8148" t="s">
        <v>18</v>
      </c>
      <c r="M8148" t="s">
        <v>118</v>
      </c>
      <c r="N8148" s="2">
        <v>153.78</v>
      </c>
      <c r="O8148" s="3">
        <v>11</v>
      </c>
      <c r="P8148" s="2">
        <v>44.6</v>
      </c>
    </row>
    <row r="8149" spans="1:16" x14ac:dyDescent="0.35">
      <c r="A8149" s="1"/>
      <c r="E8149" s="1" t="e">
        <f>DATE(Table1[[#This Row],[Column3]],Table1[[#This Row],[Column2]],Table1[[#This Row],[Column1]])</f>
        <v>#NUM!</v>
      </c>
      <c r="F8149" s="1">
        <v>42917</v>
      </c>
      <c r="G8149" s="3">
        <f>YEAR(Table1[[#This Row],[Order Date New]])</f>
        <v>2017</v>
      </c>
      <c r="H8149" s="3">
        <f>MONTH(Table1[[#This Row],[Order Date New]])</f>
        <v>7</v>
      </c>
      <c r="I8149" t="s">
        <v>1775</v>
      </c>
      <c r="J8149" t="s">
        <v>27</v>
      </c>
      <c r="K8149" t="s">
        <v>11</v>
      </c>
      <c r="L8149" t="s">
        <v>18</v>
      </c>
      <c r="M8149" t="s">
        <v>388</v>
      </c>
      <c r="N8149" s="2">
        <v>61.02</v>
      </c>
      <c r="O8149" s="3">
        <v>3</v>
      </c>
      <c r="P8149" s="2">
        <v>0.61</v>
      </c>
    </row>
    <row r="8150" spans="1:16" x14ac:dyDescent="0.35">
      <c r="A8150" s="1"/>
      <c r="E8150" s="1" t="e">
        <f>DATE(Table1[[#This Row],[Column3]],Table1[[#This Row],[Column2]],Table1[[#This Row],[Column1]])</f>
        <v>#NUM!</v>
      </c>
      <c r="F8150" s="1">
        <v>42917</v>
      </c>
      <c r="G8150" s="3">
        <f>YEAR(Table1[[#This Row],[Order Date New]])</f>
        <v>2017</v>
      </c>
      <c r="H8150" s="3">
        <f>MONTH(Table1[[#This Row],[Order Date New]])</f>
        <v>7</v>
      </c>
      <c r="I8150" t="s">
        <v>1775</v>
      </c>
      <c r="J8150" t="s">
        <v>27</v>
      </c>
      <c r="K8150" t="s">
        <v>11</v>
      </c>
      <c r="L8150" t="s">
        <v>215</v>
      </c>
      <c r="M8150" t="s">
        <v>2585</v>
      </c>
      <c r="N8150" s="2">
        <v>110.11</v>
      </c>
      <c r="O8150" s="3">
        <v>7</v>
      </c>
      <c r="P8150" s="2">
        <v>31.93</v>
      </c>
    </row>
    <row r="8151" spans="1:16" x14ac:dyDescent="0.35">
      <c r="A8151" s="1"/>
      <c r="E8151" s="1" t="e">
        <f>DATE(Table1[[#This Row],[Column3]],Table1[[#This Row],[Column2]],Table1[[#This Row],[Column1]])</f>
        <v>#NUM!</v>
      </c>
      <c r="F8151" s="1">
        <v>42917</v>
      </c>
      <c r="G8151" s="3">
        <f>YEAR(Table1[[#This Row],[Order Date New]])</f>
        <v>2017</v>
      </c>
      <c r="H8151" s="3">
        <f>MONTH(Table1[[#This Row],[Order Date New]])</f>
        <v>7</v>
      </c>
      <c r="I8151" t="s">
        <v>1775</v>
      </c>
      <c r="J8151" t="s">
        <v>27</v>
      </c>
      <c r="K8151" t="s">
        <v>11</v>
      </c>
      <c r="L8151" t="s">
        <v>43</v>
      </c>
      <c r="M8151" t="s">
        <v>174</v>
      </c>
      <c r="N8151" s="2">
        <v>7.89</v>
      </c>
      <c r="O8151" s="3">
        <v>1</v>
      </c>
      <c r="P8151" s="2">
        <v>3.55</v>
      </c>
    </row>
    <row r="8152" spans="1:16" x14ac:dyDescent="0.35">
      <c r="A8152" s="1"/>
      <c r="E8152" s="1" t="e">
        <f>DATE(Table1[[#This Row],[Column3]],Table1[[#This Row],[Column2]],Table1[[#This Row],[Column1]])</f>
        <v>#NUM!</v>
      </c>
      <c r="F8152" s="1">
        <v>42919</v>
      </c>
      <c r="G8152" s="3">
        <f>YEAR(Table1[[#This Row],[Order Date New]])</f>
        <v>2017</v>
      </c>
      <c r="H8152" s="3">
        <f>MONTH(Table1[[#This Row],[Order Date New]])</f>
        <v>7</v>
      </c>
      <c r="I8152" t="s">
        <v>2045</v>
      </c>
      <c r="J8152" t="s">
        <v>573</v>
      </c>
      <c r="K8152" t="s">
        <v>39</v>
      </c>
      <c r="L8152" t="s">
        <v>52</v>
      </c>
      <c r="M8152" t="s">
        <v>1170</v>
      </c>
      <c r="N8152" s="2">
        <v>49.08</v>
      </c>
      <c r="O8152" s="3">
        <v>3</v>
      </c>
      <c r="P8152" s="2">
        <v>4.91</v>
      </c>
    </row>
    <row r="8153" spans="1:16" x14ac:dyDescent="0.35">
      <c r="A8153" s="1"/>
      <c r="E8153" s="1" t="e">
        <f>DATE(Table1[[#This Row],[Column3]],Table1[[#This Row],[Column2]],Table1[[#This Row],[Column1]])</f>
        <v>#NUM!</v>
      </c>
      <c r="F8153" s="1">
        <v>42919</v>
      </c>
      <c r="G8153" s="3">
        <f>YEAR(Table1[[#This Row],[Order Date New]])</f>
        <v>2017</v>
      </c>
      <c r="H8153" s="3">
        <f>MONTH(Table1[[#This Row],[Order Date New]])</f>
        <v>7</v>
      </c>
      <c r="I8153" t="s">
        <v>1698</v>
      </c>
      <c r="J8153" t="s">
        <v>161</v>
      </c>
      <c r="K8153" t="s">
        <v>11</v>
      </c>
      <c r="L8153" t="s">
        <v>20</v>
      </c>
      <c r="M8153" t="s">
        <v>1825</v>
      </c>
      <c r="N8153" s="2">
        <v>25.92</v>
      </c>
      <c r="O8153" s="3">
        <v>6</v>
      </c>
      <c r="P8153" s="2">
        <v>9.07</v>
      </c>
    </row>
    <row r="8154" spans="1:16" x14ac:dyDescent="0.35">
      <c r="A8154" s="1"/>
      <c r="E8154" s="1" t="e">
        <f>DATE(Table1[[#This Row],[Column3]],Table1[[#This Row],[Column2]],Table1[[#This Row],[Column1]])</f>
        <v>#NUM!</v>
      </c>
      <c r="F8154" s="1">
        <v>42919</v>
      </c>
      <c r="G8154" s="3">
        <f>YEAR(Table1[[#This Row],[Order Date New]])</f>
        <v>2017</v>
      </c>
      <c r="H8154" s="3">
        <f>MONTH(Table1[[#This Row],[Order Date New]])</f>
        <v>7</v>
      </c>
      <c r="I8154" t="s">
        <v>1698</v>
      </c>
      <c r="J8154" t="s">
        <v>161</v>
      </c>
      <c r="K8154" t="s">
        <v>11</v>
      </c>
      <c r="L8154" t="s">
        <v>16</v>
      </c>
      <c r="M8154" t="s">
        <v>1641</v>
      </c>
      <c r="N8154" s="2">
        <v>91.59</v>
      </c>
      <c r="O8154" s="3">
        <v>3</v>
      </c>
      <c r="P8154" s="2">
        <v>42.13</v>
      </c>
    </row>
    <row r="8155" spans="1:16" x14ac:dyDescent="0.35">
      <c r="A8155" s="1"/>
      <c r="E8155" s="1" t="e">
        <f>DATE(Table1[[#This Row],[Column3]],Table1[[#This Row],[Column2]],Table1[[#This Row],[Column1]])</f>
        <v>#NUM!</v>
      </c>
      <c r="F8155" s="1">
        <v>42920</v>
      </c>
      <c r="G8155" s="3">
        <f>YEAR(Table1[[#This Row],[Order Date New]])</f>
        <v>2017</v>
      </c>
      <c r="H8155" s="3">
        <f>MONTH(Table1[[#This Row],[Order Date New]])</f>
        <v>7</v>
      </c>
      <c r="I8155" t="s">
        <v>1512</v>
      </c>
      <c r="J8155" t="s">
        <v>131</v>
      </c>
      <c r="K8155" t="s">
        <v>34</v>
      </c>
      <c r="L8155" t="s">
        <v>156</v>
      </c>
      <c r="M8155" t="s">
        <v>597</v>
      </c>
      <c r="N8155" s="2">
        <v>233.86</v>
      </c>
      <c r="O8155" s="3">
        <v>2</v>
      </c>
      <c r="P8155" s="2">
        <v>-102.05</v>
      </c>
    </row>
    <row r="8156" spans="1:16" x14ac:dyDescent="0.35">
      <c r="A8156" s="1"/>
      <c r="E8156" s="1" t="e">
        <f>DATE(Table1[[#This Row],[Column3]],Table1[[#This Row],[Column2]],Table1[[#This Row],[Column1]])</f>
        <v>#NUM!</v>
      </c>
      <c r="F8156" s="1">
        <v>42920</v>
      </c>
      <c r="G8156" s="3">
        <f>YEAR(Table1[[#This Row],[Order Date New]])</f>
        <v>2017</v>
      </c>
      <c r="H8156" s="3">
        <f>MONTH(Table1[[#This Row],[Order Date New]])</f>
        <v>7</v>
      </c>
      <c r="I8156" t="s">
        <v>1512</v>
      </c>
      <c r="J8156" t="s">
        <v>131</v>
      </c>
      <c r="K8156" t="s">
        <v>34</v>
      </c>
      <c r="L8156" t="s">
        <v>156</v>
      </c>
      <c r="M8156" t="s">
        <v>349</v>
      </c>
      <c r="N8156" s="2">
        <v>620.61</v>
      </c>
      <c r="O8156" s="3">
        <v>3</v>
      </c>
      <c r="P8156" s="2">
        <v>-248.25</v>
      </c>
    </row>
    <row r="8157" spans="1:16" x14ac:dyDescent="0.35">
      <c r="A8157" s="1"/>
      <c r="E8157" s="1" t="e">
        <f>DATE(Table1[[#This Row],[Column3]],Table1[[#This Row],[Column2]],Table1[[#This Row],[Column1]])</f>
        <v>#NUM!</v>
      </c>
      <c r="F8157" s="1">
        <v>42920</v>
      </c>
      <c r="G8157" s="3">
        <f>YEAR(Table1[[#This Row],[Order Date New]])</f>
        <v>2017</v>
      </c>
      <c r="H8157" s="3">
        <f>MONTH(Table1[[#This Row],[Order Date New]])</f>
        <v>7</v>
      </c>
      <c r="I8157" t="s">
        <v>1512</v>
      </c>
      <c r="J8157" t="s">
        <v>131</v>
      </c>
      <c r="K8157" t="s">
        <v>11</v>
      </c>
      <c r="L8157" t="s">
        <v>20</v>
      </c>
      <c r="M8157" t="s">
        <v>1129</v>
      </c>
      <c r="N8157" s="2">
        <v>5.33</v>
      </c>
      <c r="O8157" s="3">
        <v>2</v>
      </c>
      <c r="P8157" s="2">
        <v>-3.55</v>
      </c>
    </row>
    <row r="8158" spans="1:16" x14ac:dyDescent="0.35">
      <c r="A8158" s="1"/>
      <c r="E8158" s="1" t="e">
        <f>DATE(Table1[[#This Row],[Column3]],Table1[[#This Row],[Column2]],Table1[[#This Row],[Column1]])</f>
        <v>#NUM!</v>
      </c>
      <c r="F8158" s="1">
        <v>42920</v>
      </c>
      <c r="G8158" s="3">
        <f>YEAR(Table1[[#This Row],[Order Date New]])</f>
        <v>2017</v>
      </c>
      <c r="H8158" s="3">
        <f>MONTH(Table1[[#This Row],[Order Date New]])</f>
        <v>7</v>
      </c>
      <c r="I8158" t="s">
        <v>1512</v>
      </c>
      <c r="J8158" t="s">
        <v>131</v>
      </c>
      <c r="K8158" t="s">
        <v>34</v>
      </c>
      <c r="L8158" t="s">
        <v>47</v>
      </c>
      <c r="M8158" t="s">
        <v>2708</v>
      </c>
      <c r="N8158" s="2">
        <v>258.07</v>
      </c>
      <c r="O8158" s="3">
        <v>3</v>
      </c>
      <c r="P8158" s="2">
        <v>0</v>
      </c>
    </row>
    <row r="8159" spans="1:16" x14ac:dyDescent="0.35">
      <c r="A8159" s="1"/>
      <c r="E8159" s="1" t="e">
        <f>DATE(Table1[[#This Row],[Column3]],Table1[[#This Row],[Column2]],Table1[[#This Row],[Column1]])</f>
        <v>#NUM!</v>
      </c>
      <c r="F8159" s="1">
        <v>42920</v>
      </c>
      <c r="G8159" s="3">
        <f>YEAR(Table1[[#This Row],[Order Date New]])</f>
        <v>2017</v>
      </c>
      <c r="H8159" s="3">
        <f>MONTH(Table1[[#This Row],[Order Date New]])</f>
        <v>7</v>
      </c>
      <c r="I8159" t="s">
        <v>1512</v>
      </c>
      <c r="J8159" t="s">
        <v>131</v>
      </c>
      <c r="K8159" t="s">
        <v>39</v>
      </c>
      <c r="L8159" t="s">
        <v>52</v>
      </c>
      <c r="M8159" t="s">
        <v>1780</v>
      </c>
      <c r="N8159" s="2">
        <v>617.98</v>
      </c>
      <c r="O8159" s="3">
        <v>3</v>
      </c>
      <c r="P8159" s="2">
        <v>-7.72</v>
      </c>
    </row>
    <row r="8160" spans="1:16" x14ac:dyDescent="0.35">
      <c r="A8160" s="1"/>
      <c r="E8160" s="1" t="e">
        <f>DATE(Table1[[#This Row],[Column3]],Table1[[#This Row],[Column2]],Table1[[#This Row],[Column1]])</f>
        <v>#NUM!</v>
      </c>
      <c r="F8160" s="1">
        <v>42920</v>
      </c>
      <c r="G8160" s="3">
        <f>YEAR(Table1[[#This Row],[Order Date New]])</f>
        <v>2017</v>
      </c>
      <c r="H8160" s="3">
        <f>MONTH(Table1[[#This Row],[Order Date New]])</f>
        <v>7</v>
      </c>
      <c r="I8160" t="s">
        <v>253</v>
      </c>
      <c r="J8160" t="s">
        <v>131</v>
      </c>
      <c r="K8160" t="s">
        <v>11</v>
      </c>
      <c r="L8160" t="s">
        <v>24</v>
      </c>
      <c r="M8160" t="s">
        <v>1753</v>
      </c>
      <c r="N8160" s="2">
        <v>16.260000000000002</v>
      </c>
      <c r="O8160" s="3">
        <v>2</v>
      </c>
      <c r="P8160" s="2">
        <v>1.22</v>
      </c>
    </row>
    <row r="8161" spans="1:16" x14ac:dyDescent="0.35">
      <c r="A8161" s="1"/>
      <c r="E8161" s="1" t="e">
        <f>DATE(Table1[[#This Row],[Column3]],Table1[[#This Row],[Column2]],Table1[[#This Row],[Column1]])</f>
        <v>#NUM!</v>
      </c>
      <c r="F8161" s="1">
        <v>42920</v>
      </c>
      <c r="G8161" s="3">
        <f>YEAR(Table1[[#This Row],[Order Date New]])</f>
        <v>2017</v>
      </c>
      <c r="H8161" s="3">
        <f>MONTH(Table1[[#This Row],[Order Date New]])</f>
        <v>7</v>
      </c>
      <c r="I8161" t="s">
        <v>253</v>
      </c>
      <c r="J8161" t="s">
        <v>131</v>
      </c>
      <c r="K8161" t="s">
        <v>39</v>
      </c>
      <c r="L8161" t="s">
        <v>40</v>
      </c>
      <c r="M8161" t="s">
        <v>562</v>
      </c>
      <c r="N8161" s="2">
        <v>219.18</v>
      </c>
      <c r="O8161" s="3">
        <v>2</v>
      </c>
      <c r="P8161" s="2">
        <v>19.18</v>
      </c>
    </row>
    <row r="8162" spans="1:16" x14ac:dyDescent="0.35">
      <c r="A8162" s="1"/>
      <c r="E8162" s="1" t="e">
        <f>DATE(Table1[[#This Row],[Column3]],Table1[[#This Row],[Column2]],Table1[[#This Row],[Column1]])</f>
        <v>#NUM!</v>
      </c>
      <c r="F8162" s="1">
        <v>42921</v>
      </c>
      <c r="G8162" s="3">
        <f>YEAR(Table1[[#This Row],[Order Date New]])</f>
        <v>2017</v>
      </c>
      <c r="H8162" s="3">
        <f>MONTH(Table1[[#This Row],[Order Date New]])</f>
        <v>7</v>
      </c>
      <c r="I8162" t="s">
        <v>2101</v>
      </c>
      <c r="J8162" t="s">
        <v>117</v>
      </c>
      <c r="K8162" t="s">
        <v>34</v>
      </c>
      <c r="L8162" t="s">
        <v>35</v>
      </c>
      <c r="M8162" t="s">
        <v>2202</v>
      </c>
      <c r="N8162" s="2">
        <v>1458.65</v>
      </c>
      <c r="O8162" s="3">
        <v>5</v>
      </c>
      <c r="P8162" s="2">
        <v>423.01</v>
      </c>
    </row>
    <row r="8163" spans="1:16" x14ac:dyDescent="0.35">
      <c r="A8163" s="1"/>
      <c r="E8163" s="1" t="e">
        <f>DATE(Table1[[#This Row],[Column3]],Table1[[#This Row],[Column2]],Table1[[#This Row],[Column1]])</f>
        <v>#NUM!</v>
      </c>
      <c r="F8163" s="1">
        <v>42921</v>
      </c>
      <c r="G8163" s="3">
        <f>YEAR(Table1[[#This Row],[Order Date New]])</f>
        <v>2017</v>
      </c>
      <c r="H8163" s="3">
        <f>MONTH(Table1[[#This Row],[Order Date New]])</f>
        <v>7</v>
      </c>
      <c r="I8163" t="s">
        <v>2101</v>
      </c>
      <c r="J8163" t="s">
        <v>117</v>
      </c>
      <c r="K8163" t="s">
        <v>34</v>
      </c>
      <c r="L8163" t="s">
        <v>35</v>
      </c>
      <c r="M8163" t="s">
        <v>1787</v>
      </c>
      <c r="N8163" s="2">
        <v>26.64</v>
      </c>
      <c r="O8163" s="3">
        <v>1</v>
      </c>
      <c r="P8163" s="2">
        <v>7.46</v>
      </c>
    </row>
    <row r="8164" spans="1:16" x14ac:dyDescent="0.35">
      <c r="A8164" s="1"/>
      <c r="E8164" s="1" t="e">
        <f>DATE(Table1[[#This Row],[Column3]],Table1[[#This Row],[Column2]],Table1[[#This Row],[Column1]])</f>
        <v>#NUM!</v>
      </c>
      <c r="F8164" s="1">
        <v>42921</v>
      </c>
      <c r="G8164" s="3">
        <f>YEAR(Table1[[#This Row],[Order Date New]])</f>
        <v>2017</v>
      </c>
      <c r="H8164" s="3">
        <f>MONTH(Table1[[#This Row],[Order Date New]])</f>
        <v>7</v>
      </c>
      <c r="I8164" t="s">
        <v>2101</v>
      </c>
      <c r="J8164" t="s">
        <v>117</v>
      </c>
      <c r="K8164" t="s">
        <v>34</v>
      </c>
      <c r="L8164" t="s">
        <v>35</v>
      </c>
      <c r="M8164" t="s">
        <v>1839</v>
      </c>
      <c r="N8164" s="2">
        <v>476.8</v>
      </c>
      <c r="O8164" s="3">
        <v>2</v>
      </c>
      <c r="P8164" s="2">
        <v>119.2</v>
      </c>
    </row>
    <row r="8165" spans="1:16" x14ac:dyDescent="0.35">
      <c r="A8165" s="1"/>
      <c r="E8165" s="1" t="e">
        <f>DATE(Table1[[#This Row],[Column3]],Table1[[#This Row],[Column2]],Table1[[#This Row],[Column1]])</f>
        <v>#NUM!</v>
      </c>
      <c r="F8165" s="1">
        <v>42921</v>
      </c>
      <c r="G8165" s="3">
        <f>YEAR(Table1[[#This Row],[Order Date New]])</f>
        <v>2017</v>
      </c>
      <c r="H8165" s="3">
        <f>MONTH(Table1[[#This Row],[Order Date New]])</f>
        <v>7</v>
      </c>
      <c r="I8165" t="s">
        <v>2101</v>
      </c>
      <c r="J8165" t="s">
        <v>117</v>
      </c>
      <c r="K8165" t="s">
        <v>11</v>
      </c>
      <c r="L8165" t="s">
        <v>97</v>
      </c>
      <c r="M8165" t="s">
        <v>1994</v>
      </c>
      <c r="N8165" s="2">
        <v>87.44</v>
      </c>
      <c r="O8165" s="3">
        <v>2</v>
      </c>
      <c r="P8165" s="2">
        <v>18.46</v>
      </c>
    </row>
    <row r="8166" spans="1:16" x14ac:dyDescent="0.35">
      <c r="A8166" s="1"/>
      <c r="E8166" s="1" t="e">
        <f>DATE(Table1[[#This Row],[Column3]],Table1[[#This Row],[Column2]],Table1[[#This Row],[Column1]])</f>
        <v>#NUM!</v>
      </c>
      <c r="F8166" s="1">
        <v>42921</v>
      </c>
      <c r="G8166" s="3">
        <f>YEAR(Table1[[#This Row],[Order Date New]])</f>
        <v>2017</v>
      </c>
      <c r="H8166" s="3">
        <f>MONTH(Table1[[#This Row],[Order Date New]])</f>
        <v>7</v>
      </c>
      <c r="I8166" t="s">
        <v>2555</v>
      </c>
      <c r="J8166" t="s">
        <v>27</v>
      </c>
      <c r="K8166" t="s">
        <v>39</v>
      </c>
      <c r="L8166" t="s">
        <v>52</v>
      </c>
      <c r="M8166" t="s">
        <v>213</v>
      </c>
      <c r="N8166" s="2">
        <v>79.989999999999995</v>
      </c>
      <c r="O8166" s="3">
        <v>1</v>
      </c>
      <c r="P8166" s="2">
        <v>28.8</v>
      </c>
    </row>
    <row r="8167" spans="1:16" x14ac:dyDescent="0.35">
      <c r="A8167" s="1"/>
      <c r="E8167" s="1" t="e">
        <f>DATE(Table1[[#This Row],[Column3]],Table1[[#This Row],[Column2]],Table1[[#This Row],[Column1]])</f>
        <v>#NUM!</v>
      </c>
      <c r="F8167" s="1">
        <v>42921</v>
      </c>
      <c r="G8167" s="3">
        <f>YEAR(Table1[[#This Row],[Order Date New]])</f>
        <v>2017</v>
      </c>
      <c r="H8167" s="3">
        <f>MONTH(Table1[[#This Row],[Order Date New]])</f>
        <v>7</v>
      </c>
      <c r="I8167" t="s">
        <v>863</v>
      </c>
      <c r="J8167" t="s">
        <v>27</v>
      </c>
      <c r="K8167" t="s">
        <v>39</v>
      </c>
      <c r="L8167" t="s">
        <v>40</v>
      </c>
      <c r="M8167" t="s">
        <v>3019</v>
      </c>
      <c r="N8167" s="2">
        <v>419.94</v>
      </c>
      <c r="O8167" s="3">
        <v>7</v>
      </c>
      <c r="P8167" s="2">
        <v>52.49</v>
      </c>
    </row>
    <row r="8168" spans="1:16" x14ac:dyDescent="0.35">
      <c r="A8168" s="1"/>
      <c r="E8168" s="1" t="e">
        <f>DATE(Table1[[#This Row],[Column3]],Table1[[#This Row],[Column2]],Table1[[#This Row],[Column1]])</f>
        <v>#NUM!</v>
      </c>
      <c r="F8168" s="1">
        <v>42923</v>
      </c>
      <c r="G8168" s="3">
        <f>YEAR(Table1[[#This Row],[Order Date New]])</f>
        <v>2017</v>
      </c>
      <c r="H8168" s="3">
        <f>MONTH(Table1[[#This Row],[Order Date New]])</f>
        <v>7</v>
      </c>
      <c r="I8168" t="s">
        <v>1225</v>
      </c>
      <c r="J8168" t="s">
        <v>161</v>
      </c>
      <c r="K8168" t="s">
        <v>11</v>
      </c>
      <c r="L8168" t="s">
        <v>20</v>
      </c>
      <c r="M8168" t="s">
        <v>1783</v>
      </c>
      <c r="N8168" s="2">
        <v>17.47</v>
      </c>
      <c r="O8168" s="3">
        <v>3</v>
      </c>
      <c r="P8168" s="2">
        <v>6.33</v>
      </c>
    </row>
    <row r="8169" spans="1:16" x14ac:dyDescent="0.35">
      <c r="A8169" s="1"/>
      <c r="E8169" s="1" t="e">
        <f>DATE(Table1[[#This Row],[Column3]],Table1[[#This Row],[Column2]],Table1[[#This Row],[Column1]])</f>
        <v>#NUM!</v>
      </c>
      <c r="F8169" s="1">
        <v>42923</v>
      </c>
      <c r="G8169" s="3">
        <f>YEAR(Table1[[#This Row],[Order Date New]])</f>
        <v>2017</v>
      </c>
      <c r="H8169" s="3">
        <f>MONTH(Table1[[#This Row],[Order Date New]])</f>
        <v>7</v>
      </c>
      <c r="I8169" t="s">
        <v>2260</v>
      </c>
      <c r="J8169" t="s">
        <v>1679</v>
      </c>
      <c r="K8169" t="s">
        <v>39</v>
      </c>
      <c r="L8169" t="s">
        <v>52</v>
      </c>
      <c r="M8169" t="s">
        <v>268</v>
      </c>
      <c r="N8169" s="2">
        <v>252</v>
      </c>
      <c r="O8169" s="3">
        <v>4</v>
      </c>
      <c r="P8169" s="2">
        <v>93.24</v>
      </c>
    </row>
    <row r="8170" spans="1:16" x14ac:dyDescent="0.35">
      <c r="A8170" s="1"/>
      <c r="E8170" s="1" t="e">
        <f>DATE(Table1[[#This Row],[Column3]],Table1[[#This Row],[Column2]],Table1[[#This Row],[Column1]])</f>
        <v>#NUM!</v>
      </c>
      <c r="F8170" s="1">
        <v>42923</v>
      </c>
      <c r="G8170" s="3">
        <f>YEAR(Table1[[#This Row],[Order Date New]])</f>
        <v>2017</v>
      </c>
      <c r="H8170" s="3">
        <f>MONTH(Table1[[#This Row],[Order Date New]])</f>
        <v>7</v>
      </c>
      <c r="I8170" t="s">
        <v>1918</v>
      </c>
      <c r="J8170" t="s">
        <v>23</v>
      </c>
      <c r="K8170" t="s">
        <v>34</v>
      </c>
      <c r="L8170" t="s">
        <v>75</v>
      </c>
      <c r="M8170" t="s">
        <v>2249</v>
      </c>
      <c r="N8170" s="2">
        <v>87.21</v>
      </c>
      <c r="O8170" s="3">
        <v>3</v>
      </c>
      <c r="P8170" s="2">
        <v>-45.35</v>
      </c>
    </row>
    <row r="8171" spans="1:16" x14ac:dyDescent="0.35">
      <c r="A8171" s="1"/>
      <c r="E8171" s="1" t="e">
        <f>DATE(Table1[[#This Row],[Column3]],Table1[[#This Row],[Column2]],Table1[[#This Row],[Column1]])</f>
        <v>#NUM!</v>
      </c>
      <c r="F8171" s="1">
        <v>42923</v>
      </c>
      <c r="G8171" s="3">
        <f>YEAR(Table1[[#This Row],[Order Date New]])</f>
        <v>2017</v>
      </c>
      <c r="H8171" s="3">
        <f>MONTH(Table1[[#This Row],[Order Date New]])</f>
        <v>7</v>
      </c>
      <c r="I8171" t="s">
        <v>1918</v>
      </c>
      <c r="J8171" t="s">
        <v>23</v>
      </c>
      <c r="K8171" t="s">
        <v>11</v>
      </c>
      <c r="L8171" t="s">
        <v>12</v>
      </c>
      <c r="M8171" t="s">
        <v>1319</v>
      </c>
      <c r="N8171" s="2">
        <v>15.55</v>
      </c>
      <c r="O8171" s="3">
        <v>3</v>
      </c>
      <c r="P8171" s="2">
        <v>5.44</v>
      </c>
    </row>
    <row r="8172" spans="1:16" x14ac:dyDescent="0.35">
      <c r="A8172" s="1"/>
      <c r="E8172" s="1" t="e">
        <f>DATE(Table1[[#This Row],[Column3]],Table1[[#This Row],[Column2]],Table1[[#This Row],[Column1]])</f>
        <v>#NUM!</v>
      </c>
      <c r="F8172" s="1">
        <v>42923</v>
      </c>
      <c r="G8172" s="3">
        <f>YEAR(Table1[[#This Row],[Order Date New]])</f>
        <v>2017</v>
      </c>
      <c r="H8172" s="3">
        <f>MONTH(Table1[[#This Row],[Order Date New]])</f>
        <v>7</v>
      </c>
      <c r="I8172" t="s">
        <v>1918</v>
      </c>
      <c r="J8172" t="s">
        <v>23</v>
      </c>
      <c r="K8172" t="s">
        <v>39</v>
      </c>
      <c r="L8172" t="s">
        <v>40</v>
      </c>
      <c r="M8172" t="s">
        <v>1117</v>
      </c>
      <c r="N8172" s="2">
        <v>683.99</v>
      </c>
      <c r="O8172" s="3">
        <v>2</v>
      </c>
      <c r="P8172" s="2">
        <v>-114</v>
      </c>
    </row>
    <row r="8173" spans="1:16" x14ac:dyDescent="0.35">
      <c r="A8173" s="1"/>
      <c r="E8173" s="1" t="e">
        <f>DATE(Table1[[#This Row],[Column3]],Table1[[#This Row],[Column2]],Table1[[#This Row],[Column1]])</f>
        <v>#NUM!</v>
      </c>
      <c r="F8173" s="1">
        <v>42923</v>
      </c>
      <c r="G8173" s="3">
        <f>YEAR(Table1[[#This Row],[Order Date New]])</f>
        <v>2017</v>
      </c>
      <c r="H8173" s="3">
        <f>MONTH(Table1[[#This Row],[Order Date New]])</f>
        <v>7</v>
      </c>
      <c r="I8173" t="s">
        <v>1918</v>
      </c>
      <c r="J8173" t="s">
        <v>23</v>
      </c>
      <c r="K8173" t="s">
        <v>11</v>
      </c>
      <c r="L8173" t="s">
        <v>18</v>
      </c>
      <c r="M8173" t="s">
        <v>3295</v>
      </c>
      <c r="N8173" s="2">
        <v>13.39</v>
      </c>
      <c r="O8173" s="3">
        <v>3</v>
      </c>
      <c r="P8173" s="2">
        <v>1</v>
      </c>
    </row>
    <row r="8174" spans="1:16" x14ac:dyDescent="0.35">
      <c r="A8174" s="1"/>
      <c r="E8174" s="1" t="e">
        <f>DATE(Table1[[#This Row],[Column3]],Table1[[#This Row],[Column2]],Table1[[#This Row],[Column1]])</f>
        <v>#NUM!</v>
      </c>
      <c r="F8174" s="1">
        <v>42923</v>
      </c>
      <c r="G8174" s="3">
        <f>YEAR(Table1[[#This Row],[Order Date New]])</f>
        <v>2017</v>
      </c>
      <c r="H8174" s="3">
        <f>MONTH(Table1[[#This Row],[Order Date New]])</f>
        <v>7</v>
      </c>
      <c r="I8174" t="s">
        <v>1918</v>
      </c>
      <c r="J8174" t="s">
        <v>23</v>
      </c>
      <c r="K8174" t="s">
        <v>39</v>
      </c>
      <c r="L8174" t="s">
        <v>52</v>
      </c>
      <c r="M8174" t="s">
        <v>2657</v>
      </c>
      <c r="N8174" s="2">
        <v>16.78</v>
      </c>
      <c r="O8174" s="3">
        <v>3</v>
      </c>
      <c r="P8174" s="2">
        <v>4.82</v>
      </c>
    </row>
    <row r="8175" spans="1:16" x14ac:dyDescent="0.35">
      <c r="A8175" s="1"/>
      <c r="E8175" s="1" t="e">
        <f>DATE(Table1[[#This Row],[Column3]],Table1[[#This Row],[Column2]],Table1[[#This Row],[Column1]])</f>
        <v>#NUM!</v>
      </c>
      <c r="F8175" s="1">
        <v>42923</v>
      </c>
      <c r="G8175" s="3">
        <f>YEAR(Table1[[#This Row],[Order Date New]])</f>
        <v>2017</v>
      </c>
      <c r="H8175" s="3">
        <f>MONTH(Table1[[#This Row],[Order Date New]])</f>
        <v>7</v>
      </c>
      <c r="I8175" t="s">
        <v>1918</v>
      </c>
      <c r="J8175" t="s">
        <v>23</v>
      </c>
      <c r="K8175" t="s">
        <v>39</v>
      </c>
      <c r="L8175" t="s">
        <v>52</v>
      </c>
      <c r="M8175" t="s">
        <v>1956</v>
      </c>
      <c r="N8175" s="2">
        <v>527.91999999999996</v>
      </c>
      <c r="O8175" s="3">
        <v>2</v>
      </c>
      <c r="P8175" s="2">
        <v>85.79</v>
      </c>
    </row>
    <row r="8176" spans="1:16" x14ac:dyDescent="0.35">
      <c r="A8176" s="1"/>
      <c r="E8176" s="1" t="e">
        <f>DATE(Table1[[#This Row],[Column3]],Table1[[#This Row],[Column2]],Table1[[#This Row],[Column1]])</f>
        <v>#NUM!</v>
      </c>
      <c r="F8176" s="1">
        <v>42923</v>
      </c>
      <c r="G8176" s="3">
        <f>YEAR(Table1[[#This Row],[Order Date New]])</f>
        <v>2017</v>
      </c>
      <c r="H8176" s="3">
        <f>MONTH(Table1[[#This Row],[Order Date New]])</f>
        <v>7</v>
      </c>
      <c r="I8176" t="s">
        <v>1311</v>
      </c>
      <c r="J8176" t="s">
        <v>27</v>
      </c>
      <c r="K8176" t="s">
        <v>11</v>
      </c>
      <c r="L8176" t="s">
        <v>43</v>
      </c>
      <c r="M8176" t="s">
        <v>2634</v>
      </c>
      <c r="N8176" s="2">
        <v>5.94</v>
      </c>
      <c r="O8176" s="3">
        <v>3</v>
      </c>
      <c r="P8176" s="2">
        <v>0.12</v>
      </c>
    </row>
    <row r="8177" spans="1:16" x14ac:dyDescent="0.35">
      <c r="A8177" s="1"/>
      <c r="E8177" s="1" t="e">
        <f>DATE(Table1[[#This Row],[Column3]],Table1[[#This Row],[Column2]],Table1[[#This Row],[Column1]])</f>
        <v>#NUM!</v>
      </c>
      <c r="F8177" s="1">
        <v>42924</v>
      </c>
      <c r="G8177" s="3">
        <f>YEAR(Table1[[#This Row],[Order Date New]])</f>
        <v>2017</v>
      </c>
      <c r="H8177" s="3">
        <f>MONTH(Table1[[#This Row],[Order Date New]])</f>
        <v>7</v>
      </c>
      <c r="I8177" t="s">
        <v>2425</v>
      </c>
      <c r="J8177" t="s">
        <v>270</v>
      </c>
      <c r="K8177" t="s">
        <v>39</v>
      </c>
      <c r="L8177" t="s">
        <v>52</v>
      </c>
      <c r="M8177" t="s">
        <v>1180</v>
      </c>
      <c r="N8177" s="2">
        <v>79.989999999999995</v>
      </c>
      <c r="O8177" s="3">
        <v>1</v>
      </c>
      <c r="P8177" s="2">
        <v>22</v>
      </c>
    </row>
    <row r="8178" spans="1:16" x14ac:dyDescent="0.35">
      <c r="A8178" s="1"/>
      <c r="E8178" s="1" t="e">
        <f>DATE(Table1[[#This Row],[Column3]],Table1[[#This Row],[Column2]],Table1[[#This Row],[Column1]])</f>
        <v>#NUM!</v>
      </c>
      <c r="F8178" s="1">
        <v>42924</v>
      </c>
      <c r="G8178" s="3">
        <f>YEAR(Table1[[#This Row],[Order Date New]])</f>
        <v>2017</v>
      </c>
      <c r="H8178" s="3">
        <f>MONTH(Table1[[#This Row],[Order Date New]])</f>
        <v>7</v>
      </c>
      <c r="I8178" t="s">
        <v>2483</v>
      </c>
      <c r="J8178" t="s">
        <v>161</v>
      </c>
      <c r="K8178" t="s">
        <v>11</v>
      </c>
      <c r="L8178" t="s">
        <v>24</v>
      </c>
      <c r="M8178" t="s">
        <v>2492</v>
      </c>
      <c r="N8178" s="2">
        <v>11.68</v>
      </c>
      <c r="O8178" s="3">
        <v>2</v>
      </c>
      <c r="P8178" s="2">
        <v>5.49</v>
      </c>
    </row>
    <row r="8179" spans="1:16" x14ac:dyDescent="0.35">
      <c r="A8179" s="1"/>
      <c r="E8179" s="1" t="e">
        <f>DATE(Table1[[#This Row],[Column3]],Table1[[#This Row],[Column2]],Table1[[#This Row],[Column1]])</f>
        <v>#NUM!</v>
      </c>
      <c r="F8179" s="1">
        <v>42924</v>
      </c>
      <c r="G8179" s="3">
        <f>YEAR(Table1[[#This Row],[Order Date New]])</f>
        <v>2017</v>
      </c>
      <c r="H8179" s="3">
        <f>MONTH(Table1[[#This Row],[Order Date New]])</f>
        <v>7</v>
      </c>
      <c r="I8179" t="s">
        <v>2483</v>
      </c>
      <c r="J8179" t="s">
        <v>161</v>
      </c>
      <c r="K8179" t="s">
        <v>11</v>
      </c>
      <c r="L8179" t="s">
        <v>24</v>
      </c>
      <c r="M8179" t="s">
        <v>225</v>
      </c>
      <c r="N8179" s="2">
        <v>104.8</v>
      </c>
      <c r="O8179" s="3">
        <v>10</v>
      </c>
      <c r="P8179" s="2">
        <v>26.2</v>
      </c>
    </row>
    <row r="8180" spans="1:16" x14ac:dyDescent="0.35">
      <c r="A8180" s="1"/>
      <c r="E8180" s="1" t="e">
        <f>DATE(Table1[[#This Row],[Column3]],Table1[[#This Row],[Column2]],Table1[[#This Row],[Column1]])</f>
        <v>#NUM!</v>
      </c>
      <c r="F8180" s="1">
        <v>42924</v>
      </c>
      <c r="G8180" s="3">
        <f>YEAR(Table1[[#This Row],[Order Date New]])</f>
        <v>2017</v>
      </c>
      <c r="H8180" s="3">
        <f>MONTH(Table1[[#This Row],[Order Date New]])</f>
        <v>7</v>
      </c>
      <c r="I8180" t="s">
        <v>546</v>
      </c>
      <c r="J8180" t="s">
        <v>27</v>
      </c>
      <c r="K8180" t="s">
        <v>39</v>
      </c>
      <c r="L8180" t="s">
        <v>40</v>
      </c>
      <c r="M8180" t="s">
        <v>1031</v>
      </c>
      <c r="N8180" s="2">
        <v>159.96</v>
      </c>
      <c r="O8180" s="3">
        <v>5</v>
      </c>
      <c r="P8180" s="2">
        <v>18</v>
      </c>
    </row>
    <row r="8181" spans="1:16" x14ac:dyDescent="0.35">
      <c r="A8181" s="1"/>
      <c r="E8181" s="1" t="e">
        <f>DATE(Table1[[#This Row],[Column3]],Table1[[#This Row],[Column2]],Table1[[#This Row],[Column1]])</f>
        <v>#NUM!</v>
      </c>
      <c r="F8181" s="1">
        <v>42924</v>
      </c>
      <c r="G8181" s="3">
        <f>YEAR(Table1[[#This Row],[Order Date New]])</f>
        <v>2017</v>
      </c>
      <c r="H8181" s="3">
        <f>MONTH(Table1[[#This Row],[Order Date New]])</f>
        <v>7</v>
      </c>
      <c r="I8181" t="s">
        <v>546</v>
      </c>
      <c r="J8181" t="s">
        <v>27</v>
      </c>
      <c r="K8181" t="s">
        <v>11</v>
      </c>
      <c r="L8181" t="s">
        <v>20</v>
      </c>
      <c r="M8181" t="s">
        <v>2609</v>
      </c>
      <c r="N8181" s="2">
        <v>13.76</v>
      </c>
      <c r="O8181" s="3">
        <v>2</v>
      </c>
      <c r="P8181" s="2">
        <v>4.6399999999999997</v>
      </c>
    </row>
    <row r="8182" spans="1:16" x14ac:dyDescent="0.35">
      <c r="A8182" s="1"/>
      <c r="E8182" s="1" t="e">
        <f>DATE(Table1[[#This Row],[Column3]],Table1[[#This Row],[Column2]],Table1[[#This Row],[Column1]])</f>
        <v>#NUM!</v>
      </c>
      <c r="F8182" s="1">
        <v>42924</v>
      </c>
      <c r="G8182" s="3">
        <f>YEAR(Table1[[#This Row],[Order Date New]])</f>
        <v>2017</v>
      </c>
      <c r="H8182" s="3">
        <f>MONTH(Table1[[#This Row],[Order Date New]])</f>
        <v>7</v>
      </c>
      <c r="I8182" t="s">
        <v>730</v>
      </c>
      <c r="J8182" t="s">
        <v>344</v>
      </c>
      <c r="K8182" t="s">
        <v>39</v>
      </c>
      <c r="L8182" t="s">
        <v>52</v>
      </c>
      <c r="M8182" t="s">
        <v>1121</v>
      </c>
      <c r="N8182" s="2">
        <v>63.96</v>
      </c>
      <c r="O8182" s="3">
        <v>4</v>
      </c>
      <c r="P8182" s="2">
        <v>19.829999999999998</v>
      </c>
    </row>
    <row r="8183" spans="1:16" x14ac:dyDescent="0.35">
      <c r="A8183" s="1"/>
      <c r="E8183" s="1" t="e">
        <f>DATE(Table1[[#This Row],[Column3]],Table1[[#This Row],[Column2]],Table1[[#This Row],[Column1]])</f>
        <v>#NUM!</v>
      </c>
      <c r="F8183" s="1">
        <v>42924</v>
      </c>
      <c r="G8183" s="3">
        <f>YEAR(Table1[[#This Row],[Order Date New]])</f>
        <v>2017</v>
      </c>
      <c r="H8183" s="3">
        <f>MONTH(Table1[[#This Row],[Order Date New]])</f>
        <v>7</v>
      </c>
      <c r="I8183" t="s">
        <v>1905</v>
      </c>
      <c r="J8183" t="s">
        <v>27</v>
      </c>
      <c r="K8183" t="s">
        <v>11</v>
      </c>
      <c r="L8183" t="s">
        <v>12</v>
      </c>
      <c r="M8183" t="s">
        <v>289</v>
      </c>
      <c r="N8183" s="2">
        <v>244.55</v>
      </c>
      <c r="O8183" s="3">
        <v>5</v>
      </c>
      <c r="P8183" s="2">
        <v>114.94</v>
      </c>
    </row>
    <row r="8184" spans="1:16" x14ac:dyDescent="0.35">
      <c r="A8184" s="1"/>
      <c r="E8184" s="1" t="e">
        <f>DATE(Table1[[#This Row],[Column3]],Table1[[#This Row],[Column2]],Table1[[#This Row],[Column1]])</f>
        <v>#NUM!</v>
      </c>
      <c r="F8184" s="1">
        <v>42924</v>
      </c>
      <c r="G8184" s="3">
        <f>YEAR(Table1[[#This Row],[Order Date New]])</f>
        <v>2017</v>
      </c>
      <c r="H8184" s="3">
        <f>MONTH(Table1[[#This Row],[Order Date New]])</f>
        <v>7</v>
      </c>
      <c r="I8184" t="s">
        <v>305</v>
      </c>
      <c r="J8184" t="s">
        <v>10</v>
      </c>
      <c r="K8184" t="s">
        <v>39</v>
      </c>
      <c r="L8184" t="s">
        <v>52</v>
      </c>
      <c r="M8184" t="s">
        <v>2636</v>
      </c>
      <c r="N8184" s="2">
        <v>119.45</v>
      </c>
      <c r="O8184" s="3">
        <v>3</v>
      </c>
      <c r="P8184" s="2">
        <v>-13.44</v>
      </c>
    </row>
    <row r="8185" spans="1:16" x14ac:dyDescent="0.35">
      <c r="A8185" s="1"/>
      <c r="E8185" s="1" t="e">
        <f>DATE(Table1[[#This Row],[Column3]],Table1[[#This Row],[Column2]],Table1[[#This Row],[Column1]])</f>
        <v>#NUM!</v>
      </c>
      <c r="F8185" s="1">
        <v>42924</v>
      </c>
      <c r="G8185" s="3">
        <f>YEAR(Table1[[#This Row],[Order Date New]])</f>
        <v>2017</v>
      </c>
      <c r="H8185" s="3">
        <f>MONTH(Table1[[#This Row],[Order Date New]])</f>
        <v>7</v>
      </c>
      <c r="I8185" t="s">
        <v>305</v>
      </c>
      <c r="J8185" t="s">
        <v>10</v>
      </c>
      <c r="K8185" t="s">
        <v>11</v>
      </c>
      <c r="L8185" t="s">
        <v>18</v>
      </c>
      <c r="M8185" t="s">
        <v>2031</v>
      </c>
      <c r="N8185" s="2">
        <v>118.16</v>
      </c>
      <c r="O8185" s="3">
        <v>2</v>
      </c>
      <c r="P8185" s="2">
        <v>-25.11</v>
      </c>
    </row>
    <row r="8186" spans="1:16" x14ac:dyDescent="0.35">
      <c r="A8186" s="1"/>
      <c r="E8186" s="1" t="e">
        <f>DATE(Table1[[#This Row],[Column3]],Table1[[#This Row],[Column2]],Table1[[#This Row],[Column1]])</f>
        <v>#NUM!</v>
      </c>
      <c r="F8186" s="1">
        <v>42924</v>
      </c>
      <c r="G8186" s="3">
        <f>YEAR(Table1[[#This Row],[Order Date New]])</f>
        <v>2017</v>
      </c>
      <c r="H8186" s="3">
        <f>MONTH(Table1[[#This Row],[Order Date New]])</f>
        <v>7</v>
      </c>
      <c r="I8186" t="s">
        <v>1768</v>
      </c>
      <c r="J8186" t="s">
        <v>27</v>
      </c>
      <c r="K8186" t="s">
        <v>39</v>
      </c>
      <c r="L8186" t="s">
        <v>40</v>
      </c>
      <c r="M8186" t="s">
        <v>341</v>
      </c>
      <c r="N8186" s="2">
        <v>707.88</v>
      </c>
      <c r="O8186" s="3">
        <v>3</v>
      </c>
      <c r="P8186" s="2">
        <v>44.24</v>
      </c>
    </row>
    <row r="8187" spans="1:16" x14ac:dyDescent="0.35">
      <c r="A8187" s="1"/>
      <c r="E8187" s="1" t="e">
        <f>DATE(Table1[[#This Row],[Column3]],Table1[[#This Row],[Column2]],Table1[[#This Row],[Column1]])</f>
        <v>#NUM!</v>
      </c>
      <c r="F8187" s="1">
        <v>42924</v>
      </c>
      <c r="G8187" s="3">
        <f>YEAR(Table1[[#This Row],[Order Date New]])</f>
        <v>2017</v>
      </c>
      <c r="H8187" s="3">
        <f>MONTH(Table1[[#This Row],[Order Date New]])</f>
        <v>7</v>
      </c>
      <c r="I8187" t="s">
        <v>1768</v>
      </c>
      <c r="J8187" t="s">
        <v>27</v>
      </c>
      <c r="K8187" t="s">
        <v>11</v>
      </c>
      <c r="L8187" t="s">
        <v>20</v>
      </c>
      <c r="M8187" t="s">
        <v>985</v>
      </c>
      <c r="N8187" s="2">
        <v>11.95</v>
      </c>
      <c r="O8187" s="3">
        <v>3</v>
      </c>
      <c r="P8187" s="2">
        <v>4.18</v>
      </c>
    </row>
    <row r="8188" spans="1:16" x14ac:dyDescent="0.35">
      <c r="A8188" s="1"/>
      <c r="E8188" s="1" t="e">
        <f>DATE(Table1[[#This Row],[Column3]],Table1[[#This Row],[Column2]],Table1[[#This Row],[Column1]])</f>
        <v>#NUM!</v>
      </c>
      <c r="F8188" s="1">
        <v>42924</v>
      </c>
      <c r="G8188" s="3">
        <f>YEAR(Table1[[#This Row],[Order Date New]])</f>
        <v>2017</v>
      </c>
      <c r="H8188" s="3">
        <f>MONTH(Table1[[#This Row],[Order Date New]])</f>
        <v>7</v>
      </c>
      <c r="I8188" t="s">
        <v>1768</v>
      </c>
      <c r="J8188" t="s">
        <v>27</v>
      </c>
      <c r="K8188" t="s">
        <v>11</v>
      </c>
      <c r="L8188" t="s">
        <v>20</v>
      </c>
      <c r="M8188" t="s">
        <v>3360</v>
      </c>
      <c r="N8188" s="2">
        <v>31.13</v>
      </c>
      <c r="O8188" s="3">
        <v>3</v>
      </c>
      <c r="P8188" s="2">
        <v>11.67</v>
      </c>
    </row>
    <row r="8189" spans="1:16" x14ac:dyDescent="0.35">
      <c r="A8189" s="1"/>
      <c r="E8189" s="1" t="e">
        <f>DATE(Table1[[#This Row],[Column3]],Table1[[#This Row],[Column2]],Table1[[#This Row],[Column1]])</f>
        <v>#NUM!</v>
      </c>
      <c r="F8189" s="1">
        <v>42924</v>
      </c>
      <c r="G8189" s="3">
        <f>YEAR(Table1[[#This Row],[Order Date New]])</f>
        <v>2017</v>
      </c>
      <c r="H8189" s="3">
        <f>MONTH(Table1[[#This Row],[Order Date New]])</f>
        <v>7</v>
      </c>
      <c r="I8189" t="s">
        <v>1768</v>
      </c>
      <c r="J8189" t="s">
        <v>27</v>
      </c>
      <c r="K8189" t="s">
        <v>39</v>
      </c>
      <c r="L8189" t="s">
        <v>52</v>
      </c>
      <c r="M8189" t="s">
        <v>3050</v>
      </c>
      <c r="N8189" s="2">
        <v>55.76</v>
      </c>
      <c r="O8189" s="3">
        <v>4</v>
      </c>
      <c r="P8189" s="2">
        <v>7.81</v>
      </c>
    </row>
    <row r="8190" spans="1:16" x14ac:dyDescent="0.35">
      <c r="A8190" s="1"/>
      <c r="E8190" s="1" t="e">
        <f>DATE(Table1[[#This Row],[Column3]],Table1[[#This Row],[Column2]],Table1[[#This Row],[Column1]])</f>
        <v>#NUM!</v>
      </c>
      <c r="F8190" s="1">
        <v>42924</v>
      </c>
      <c r="G8190" s="3">
        <f>YEAR(Table1[[#This Row],[Order Date New]])</f>
        <v>2017</v>
      </c>
      <c r="H8190" s="3">
        <f>MONTH(Table1[[#This Row],[Order Date New]])</f>
        <v>7</v>
      </c>
      <c r="I8190" t="s">
        <v>1768</v>
      </c>
      <c r="J8190" t="s">
        <v>27</v>
      </c>
      <c r="K8190" t="s">
        <v>11</v>
      </c>
      <c r="L8190" t="s">
        <v>12</v>
      </c>
      <c r="M8190" t="s">
        <v>1024</v>
      </c>
      <c r="N8190" s="2">
        <v>24.56</v>
      </c>
      <c r="O8190" s="3">
        <v>2</v>
      </c>
      <c r="P8190" s="2">
        <v>11.54</v>
      </c>
    </row>
    <row r="8191" spans="1:16" x14ac:dyDescent="0.35">
      <c r="A8191" s="1"/>
      <c r="E8191" s="1" t="e">
        <f>DATE(Table1[[#This Row],[Column3]],Table1[[#This Row],[Column2]],Table1[[#This Row],[Column1]])</f>
        <v>#NUM!</v>
      </c>
      <c r="F8191" s="1">
        <v>42924</v>
      </c>
      <c r="G8191" s="3">
        <f>YEAR(Table1[[#This Row],[Order Date New]])</f>
        <v>2017</v>
      </c>
      <c r="H8191" s="3">
        <f>MONTH(Table1[[#This Row],[Order Date New]])</f>
        <v>7</v>
      </c>
      <c r="I8191" t="s">
        <v>1768</v>
      </c>
      <c r="J8191" t="s">
        <v>27</v>
      </c>
      <c r="K8191" t="s">
        <v>34</v>
      </c>
      <c r="L8191" t="s">
        <v>47</v>
      </c>
      <c r="M8191" t="s">
        <v>2422</v>
      </c>
      <c r="N8191" s="2">
        <v>51.75</v>
      </c>
      <c r="O8191" s="3">
        <v>1</v>
      </c>
      <c r="P8191" s="2">
        <v>15.53</v>
      </c>
    </row>
    <row r="8192" spans="1:16" x14ac:dyDescent="0.35">
      <c r="A8192" s="1"/>
      <c r="E8192" s="1" t="e">
        <f>DATE(Table1[[#This Row],[Column3]],Table1[[#This Row],[Column2]],Table1[[#This Row],[Column1]])</f>
        <v>#NUM!</v>
      </c>
      <c r="F8192" s="1">
        <v>42924</v>
      </c>
      <c r="G8192" s="3">
        <f>YEAR(Table1[[#This Row],[Order Date New]])</f>
        <v>2017</v>
      </c>
      <c r="H8192" s="3">
        <f>MONTH(Table1[[#This Row],[Order Date New]])</f>
        <v>7</v>
      </c>
      <c r="I8192" t="s">
        <v>1768</v>
      </c>
      <c r="J8192" t="s">
        <v>27</v>
      </c>
      <c r="K8192" t="s">
        <v>34</v>
      </c>
      <c r="L8192" t="s">
        <v>35</v>
      </c>
      <c r="M8192" t="s">
        <v>3361</v>
      </c>
      <c r="N8192" s="2">
        <v>207.18</v>
      </c>
      <c r="O8192" s="3">
        <v>1</v>
      </c>
      <c r="P8192" s="2">
        <v>25.9</v>
      </c>
    </row>
    <row r="8193" spans="1:16" x14ac:dyDescent="0.35">
      <c r="A8193" s="1"/>
      <c r="E8193" s="1" t="e">
        <f>DATE(Table1[[#This Row],[Column3]],Table1[[#This Row],[Column2]],Table1[[#This Row],[Column1]])</f>
        <v>#NUM!</v>
      </c>
      <c r="F8193" s="1">
        <v>42924</v>
      </c>
      <c r="G8193" s="3">
        <f>YEAR(Table1[[#This Row],[Order Date New]])</f>
        <v>2017</v>
      </c>
      <c r="H8193" s="3">
        <f>MONTH(Table1[[#This Row],[Order Date New]])</f>
        <v>7</v>
      </c>
      <c r="I8193" t="s">
        <v>1768</v>
      </c>
      <c r="J8193" t="s">
        <v>27</v>
      </c>
      <c r="K8193" t="s">
        <v>11</v>
      </c>
      <c r="L8193" t="s">
        <v>97</v>
      </c>
      <c r="M8193" t="s">
        <v>278</v>
      </c>
      <c r="N8193" s="2">
        <v>1473.1</v>
      </c>
      <c r="O8193" s="3">
        <v>5</v>
      </c>
      <c r="P8193" s="2">
        <v>412.47</v>
      </c>
    </row>
    <row r="8194" spans="1:16" x14ac:dyDescent="0.35">
      <c r="A8194" s="1"/>
      <c r="E8194" s="1" t="e">
        <f>DATE(Table1[[#This Row],[Column3]],Table1[[#This Row],[Column2]],Table1[[#This Row],[Column1]])</f>
        <v>#NUM!</v>
      </c>
      <c r="F8194" s="1">
        <v>42925</v>
      </c>
      <c r="G8194" s="3">
        <f>YEAR(Table1[[#This Row],[Order Date New]])</f>
        <v>2017</v>
      </c>
      <c r="H8194" s="3">
        <f>MONTH(Table1[[#This Row],[Order Date New]])</f>
        <v>7</v>
      </c>
      <c r="I8194" t="s">
        <v>160</v>
      </c>
      <c r="J8194" t="s">
        <v>27</v>
      </c>
      <c r="K8194" t="s">
        <v>34</v>
      </c>
      <c r="L8194" t="s">
        <v>47</v>
      </c>
      <c r="M8194" t="s">
        <v>1658</v>
      </c>
      <c r="N8194" s="2">
        <v>47.94</v>
      </c>
      <c r="O8194" s="3">
        <v>3</v>
      </c>
      <c r="P8194" s="2">
        <v>2.4</v>
      </c>
    </row>
    <row r="8195" spans="1:16" x14ac:dyDescent="0.35">
      <c r="A8195" s="1"/>
      <c r="E8195" s="1" t="e">
        <f>DATE(Table1[[#This Row],[Column3]],Table1[[#This Row],[Column2]],Table1[[#This Row],[Column1]])</f>
        <v>#NUM!</v>
      </c>
      <c r="F8195" s="1">
        <v>42925</v>
      </c>
      <c r="G8195" s="3">
        <f>YEAR(Table1[[#This Row],[Order Date New]])</f>
        <v>2017</v>
      </c>
      <c r="H8195" s="3">
        <f>MONTH(Table1[[#This Row],[Order Date New]])</f>
        <v>7</v>
      </c>
      <c r="I8195" t="s">
        <v>506</v>
      </c>
      <c r="J8195" t="s">
        <v>96</v>
      </c>
      <c r="K8195" t="s">
        <v>11</v>
      </c>
      <c r="L8195" t="s">
        <v>18</v>
      </c>
      <c r="M8195" t="s">
        <v>2644</v>
      </c>
      <c r="N8195" s="2">
        <v>37.68</v>
      </c>
      <c r="O8195" s="3">
        <v>3</v>
      </c>
      <c r="P8195" s="2">
        <v>2.36</v>
      </c>
    </row>
    <row r="8196" spans="1:16" x14ac:dyDescent="0.35">
      <c r="A8196" s="1"/>
      <c r="E8196" s="1" t="e">
        <f>DATE(Table1[[#This Row],[Column3]],Table1[[#This Row],[Column2]],Table1[[#This Row],[Column1]])</f>
        <v>#NUM!</v>
      </c>
      <c r="F8196" s="1">
        <v>42925</v>
      </c>
      <c r="G8196" s="3">
        <f>YEAR(Table1[[#This Row],[Order Date New]])</f>
        <v>2017</v>
      </c>
      <c r="H8196" s="3">
        <f>MONTH(Table1[[#This Row],[Order Date New]])</f>
        <v>7</v>
      </c>
      <c r="I8196" t="s">
        <v>506</v>
      </c>
      <c r="J8196" t="s">
        <v>96</v>
      </c>
      <c r="K8196" t="s">
        <v>39</v>
      </c>
      <c r="L8196" t="s">
        <v>52</v>
      </c>
      <c r="M8196" t="s">
        <v>495</v>
      </c>
      <c r="N8196" s="2">
        <v>279.94</v>
      </c>
      <c r="O8196" s="3">
        <v>7</v>
      </c>
      <c r="P8196" s="2">
        <v>80.48</v>
      </c>
    </row>
    <row r="8197" spans="1:16" x14ac:dyDescent="0.35">
      <c r="A8197" s="1"/>
      <c r="E8197" s="1" t="e">
        <f>DATE(Table1[[#This Row],[Column3]],Table1[[#This Row],[Column2]],Table1[[#This Row],[Column1]])</f>
        <v>#NUM!</v>
      </c>
      <c r="F8197" s="1">
        <v>42925</v>
      </c>
      <c r="G8197" s="3">
        <f>YEAR(Table1[[#This Row],[Order Date New]])</f>
        <v>2017</v>
      </c>
      <c r="H8197" s="3">
        <f>MONTH(Table1[[#This Row],[Order Date New]])</f>
        <v>7</v>
      </c>
      <c r="I8197" t="s">
        <v>1365</v>
      </c>
      <c r="J8197" t="s">
        <v>161</v>
      </c>
      <c r="K8197" t="s">
        <v>11</v>
      </c>
      <c r="L8197" t="s">
        <v>18</v>
      </c>
      <c r="M8197" t="s">
        <v>2659</v>
      </c>
      <c r="N8197" s="2">
        <v>478.08</v>
      </c>
      <c r="O8197" s="3">
        <v>8</v>
      </c>
      <c r="P8197" s="2">
        <v>133.86000000000001</v>
      </c>
    </row>
    <row r="8198" spans="1:16" x14ac:dyDescent="0.35">
      <c r="A8198" s="1"/>
      <c r="E8198" s="1" t="e">
        <f>DATE(Table1[[#This Row],[Column3]],Table1[[#This Row],[Column2]],Table1[[#This Row],[Column1]])</f>
        <v>#NUM!</v>
      </c>
      <c r="F8198" s="1">
        <v>42925</v>
      </c>
      <c r="G8198" s="3">
        <f>YEAR(Table1[[#This Row],[Order Date New]])</f>
        <v>2017</v>
      </c>
      <c r="H8198" s="3">
        <f>MONTH(Table1[[#This Row],[Order Date New]])</f>
        <v>7</v>
      </c>
      <c r="I8198" t="s">
        <v>591</v>
      </c>
      <c r="J8198" t="s">
        <v>15</v>
      </c>
      <c r="K8198" t="s">
        <v>11</v>
      </c>
      <c r="L8198" t="s">
        <v>12</v>
      </c>
      <c r="M8198" t="s">
        <v>680</v>
      </c>
      <c r="N8198" s="2">
        <v>73.010000000000005</v>
      </c>
      <c r="O8198" s="3">
        <v>9</v>
      </c>
      <c r="P8198" s="2">
        <v>26.47</v>
      </c>
    </row>
    <row r="8199" spans="1:16" x14ac:dyDescent="0.35">
      <c r="A8199" s="1"/>
      <c r="E8199" s="1" t="e">
        <f>DATE(Table1[[#This Row],[Column3]],Table1[[#This Row],[Column2]],Table1[[#This Row],[Column1]])</f>
        <v>#NUM!</v>
      </c>
      <c r="F8199" s="1">
        <v>42925</v>
      </c>
      <c r="G8199" s="3">
        <f>YEAR(Table1[[#This Row],[Order Date New]])</f>
        <v>2017</v>
      </c>
      <c r="H8199" s="3">
        <f>MONTH(Table1[[#This Row],[Order Date New]])</f>
        <v>7</v>
      </c>
      <c r="I8199" t="s">
        <v>2233</v>
      </c>
      <c r="J8199" t="s">
        <v>200</v>
      </c>
      <c r="K8199" t="s">
        <v>11</v>
      </c>
      <c r="L8199" t="s">
        <v>20</v>
      </c>
      <c r="M8199" t="s">
        <v>1944</v>
      </c>
      <c r="N8199" s="2">
        <v>1577.94</v>
      </c>
      <c r="O8199" s="3">
        <v>3</v>
      </c>
      <c r="P8199" s="2">
        <v>757.41</v>
      </c>
    </row>
    <row r="8200" spans="1:16" x14ac:dyDescent="0.35">
      <c r="A8200" s="1"/>
      <c r="E8200" s="1" t="e">
        <f>DATE(Table1[[#This Row],[Column3]],Table1[[#This Row],[Column2]],Table1[[#This Row],[Column1]])</f>
        <v>#NUM!</v>
      </c>
      <c r="F8200" s="1">
        <v>42925</v>
      </c>
      <c r="G8200" s="3">
        <f>YEAR(Table1[[#This Row],[Order Date New]])</f>
        <v>2017</v>
      </c>
      <c r="H8200" s="3">
        <f>MONTH(Table1[[#This Row],[Order Date New]])</f>
        <v>7</v>
      </c>
      <c r="I8200" t="s">
        <v>792</v>
      </c>
      <c r="J8200" t="s">
        <v>101</v>
      </c>
      <c r="K8200" t="s">
        <v>11</v>
      </c>
      <c r="L8200" t="s">
        <v>20</v>
      </c>
      <c r="M8200" t="s">
        <v>198</v>
      </c>
      <c r="N8200" s="2">
        <v>7.86</v>
      </c>
      <c r="O8200" s="3">
        <v>3</v>
      </c>
      <c r="P8200" s="2">
        <v>-6.02</v>
      </c>
    </row>
    <row r="8201" spans="1:16" x14ac:dyDescent="0.35">
      <c r="A8201" s="1"/>
      <c r="E8201" s="1" t="e">
        <f>DATE(Table1[[#This Row],[Column3]],Table1[[#This Row],[Column2]],Table1[[#This Row],[Column1]])</f>
        <v>#NUM!</v>
      </c>
      <c r="F8201" s="1">
        <v>42925</v>
      </c>
      <c r="G8201" s="3">
        <f>YEAR(Table1[[#This Row],[Order Date New]])</f>
        <v>2017</v>
      </c>
      <c r="H8201" s="3">
        <f>MONTH(Table1[[#This Row],[Order Date New]])</f>
        <v>7</v>
      </c>
      <c r="I8201" t="s">
        <v>384</v>
      </c>
      <c r="J8201" t="s">
        <v>23</v>
      </c>
      <c r="K8201" t="s">
        <v>11</v>
      </c>
      <c r="L8201" t="s">
        <v>16</v>
      </c>
      <c r="M8201" t="s">
        <v>1567</v>
      </c>
      <c r="N8201" s="2">
        <v>29.24</v>
      </c>
      <c r="O8201" s="3">
        <v>5</v>
      </c>
      <c r="P8201" s="2">
        <v>9.8699999999999992</v>
      </c>
    </row>
    <row r="8202" spans="1:16" x14ac:dyDescent="0.35">
      <c r="A8202" s="1"/>
      <c r="E8202" s="1" t="e">
        <f>DATE(Table1[[#This Row],[Column3]],Table1[[#This Row],[Column2]],Table1[[#This Row],[Column1]])</f>
        <v>#NUM!</v>
      </c>
      <c r="F8202" s="1">
        <v>42925</v>
      </c>
      <c r="G8202" s="3">
        <f>YEAR(Table1[[#This Row],[Order Date New]])</f>
        <v>2017</v>
      </c>
      <c r="H8202" s="3">
        <f>MONTH(Table1[[#This Row],[Order Date New]])</f>
        <v>7</v>
      </c>
      <c r="I8202" t="s">
        <v>384</v>
      </c>
      <c r="J8202" t="s">
        <v>23</v>
      </c>
      <c r="K8202" t="s">
        <v>11</v>
      </c>
      <c r="L8202" t="s">
        <v>12</v>
      </c>
      <c r="M8202" t="s">
        <v>144</v>
      </c>
      <c r="N8202" s="2">
        <v>15.55</v>
      </c>
      <c r="O8202" s="3">
        <v>3</v>
      </c>
      <c r="P8202" s="2">
        <v>5.44</v>
      </c>
    </row>
    <row r="8203" spans="1:16" x14ac:dyDescent="0.35">
      <c r="A8203" s="1"/>
      <c r="E8203" s="1" t="e">
        <f>DATE(Table1[[#This Row],[Column3]],Table1[[#This Row],[Column2]],Table1[[#This Row],[Column1]])</f>
        <v>#NUM!</v>
      </c>
      <c r="F8203" s="1">
        <v>42925</v>
      </c>
      <c r="G8203" s="3">
        <f>YEAR(Table1[[#This Row],[Order Date New]])</f>
        <v>2017</v>
      </c>
      <c r="H8203" s="3">
        <f>MONTH(Table1[[#This Row],[Order Date New]])</f>
        <v>7</v>
      </c>
      <c r="I8203" t="s">
        <v>384</v>
      </c>
      <c r="J8203" t="s">
        <v>23</v>
      </c>
      <c r="K8203" t="s">
        <v>11</v>
      </c>
      <c r="L8203" t="s">
        <v>64</v>
      </c>
      <c r="M8203" t="s">
        <v>434</v>
      </c>
      <c r="N8203" s="2">
        <v>4.9000000000000004</v>
      </c>
      <c r="O8203" s="3">
        <v>3</v>
      </c>
      <c r="P8203" s="2">
        <v>1.65</v>
      </c>
    </row>
    <row r="8204" spans="1:16" x14ac:dyDescent="0.35">
      <c r="A8204" s="1"/>
      <c r="E8204" s="1" t="e">
        <f>DATE(Table1[[#This Row],[Column3]],Table1[[#This Row],[Column2]],Table1[[#This Row],[Column1]])</f>
        <v>#NUM!</v>
      </c>
      <c r="F8204" s="1">
        <v>42925</v>
      </c>
      <c r="G8204" s="3">
        <f>YEAR(Table1[[#This Row],[Order Date New]])</f>
        <v>2017</v>
      </c>
      <c r="H8204" s="3">
        <f>MONTH(Table1[[#This Row],[Order Date New]])</f>
        <v>7</v>
      </c>
      <c r="I8204" t="s">
        <v>2303</v>
      </c>
      <c r="J8204" t="s">
        <v>171</v>
      </c>
      <c r="K8204" t="s">
        <v>39</v>
      </c>
      <c r="L8204" t="s">
        <v>52</v>
      </c>
      <c r="M8204" t="s">
        <v>1381</v>
      </c>
      <c r="N8204" s="2">
        <v>13.48</v>
      </c>
      <c r="O8204" s="3">
        <v>1</v>
      </c>
      <c r="P8204" s="2">
        <v>1.89</v>
      </c>
    </row>
    <row r="8205" spans="1:16" x14ac:dyDescent="0.35">
      <c r="A8205" s="1"/>
      <c r="E8205" s="1" t="e">
        <f>DATE(Table1[[#This Row],[Column3]],Table1[[#This Row],[Column2]],Table1[[#This Row],[Column1]])</f>
        <v>#NUM!</v>
      </c>
      <c r="F8205" s="1">
        <v>42925</v>
      </c>
      <c r="G8205" s="3">
        <f>YEAR(Table1[[#This Row],[Order Date New]])</f>
        <v>2017</v>
      </c>
      <c r="H8205" s="3">
        <f>MONTH(Table1[[#This Row],[Order Date New]])</f>
        <v>7</v>
      </c>
      <c r="I8205" t="s">
        <v>654</v>
      </c>
      <c r="J8205" t="s">
        <v>322</v>
      </c>
      <c r="K8205" t="s">
        <v>34</v>
      </c>
      <c r="L8205" t="s">
        <v>47</v>
      </c>
      <c r="M8205" t="s">
        <v>228</v>
      </c>
      <c r="N8205" s="2">
        <v>25.16</v>
      </c>
      <c r="O8205" s="3">
        <v>2</v>
      </c>
      <c r="P8205" s="2">
        <v>10.57</v>
      </c>
    </row>
    <row r="8206" spans="1:16" x14ac:dyDescent="0.35">
      <c r="A8206" s="1"/>
      <c r="E8206" s="1" t="e">
        <f>DATE(Table1[[#This Row],[Column3]],Table1[[#This Row],[Column2]],Table1[[#This Row],[Column1]])</f>
        <v>#NUM!</v>
      </c>
      <c r="F8206" s="1">
        <v>42925</v>
      </c>
      <c r="G8206" s="3">
        <f>YEAR(Table1[[#This Row],[Order Date New]])</f>
        <v>2017</v>
      </c>
      <c r="H8206" s="3">
        <f>MONTH(Table1[[#This Row],[Order Date New]])</f>
        <v>7</v>
      </c>
      <c r="I8206" t="s">
        <v>654</v>
      </c>
      <c r="J8206" t="s">
        <v>322</v>
      </c>
      <c r="K8206" t="s">
        <v>39</v>
      </c>
      <c r="L8206" t="s">
        <v>40</v>
      </c>
      <c r="M8206" t="s">
        <v>2713</v>
      </c>
      <c r="N8206" s="2">
        <v>126.56</v>
      </c>
      <c r="O8206" s="3">
        <v>4</v>
      </c>
      <c r="P8206" s="2">
        <v>47.46</v>
      </c>
    </row>
    <row r="8207" spans="1:16" x14ac:dyDescent="0.35">
      <c r="A8207" s="1"/>
      <c r="E8207" s="1" t="e">
        <f>DATE(Table1[[#This Row],[Column3]],Table1[[#This Row],[Column2]],Table1[[#This Row],[Column1]])</f>
        <v>#NUM!</v>
      </c>
      <c r="F8207" s="1">
        <v>42925</v>
      </c>
      <c r="G8207" s="3">
        <f>YEAR(Table1[[#This Row],[Order Date New]])</f>
        <v>2017</v>
      </c>
      <c r="H8207" s="3">
        <f>MONTH(Table1[[#This Row],[Order Date New]])</f>
        <v>7</v>
      </c>
      <c r="I8207" t="s">
        <v>593</v>
      </c>
      <c r="J8207" t="s">
        <v>27</v>
      </c>
      <c r="K8207" t="s">
        <v>34</v>
      </c>
      <c r="L8207" t="s">
        <v>47</v>
      </c>
      <c r="M8207" t="s">
        <v>2885</v>
      </c>
      <c r="N8207" s="2">
        <v>19.760000000000002</v>
      </c>
      <c r="O8207" s="3">
        <v>4</v>
      </c>
      <c r="P8207" s="2">
        <v>8.3000000000000007</v>
      </c>
    </row>
    <row r="8208" spans="1:16" x14ac:dyDescent="0.35">
      <c r="A8208" s="1"/>
      <c r="E8208" s="1" t="e">
        <f>DATE(Table1[[#This Row],[Column3]],Table1[[#This Row],[Column2]],Table1[[#This Row],[Column1]])</f>
        <v>#NUM!</v>
      </c>
      <c r="F8208" s="1">
        <v>42925</v>
      </c>
      <c r="G8208" s="3">
        <f>YEAR(Table1[[#This Row],[Order Date New]])</f>
        <v>2017</v>
      </c>
      <c r="H8208" s="3">
        <f>MONTH(Table1[[#This Row],[Order Date New]])</f>
        <v>7</v>
      </c>
      <c r="I8208" t="s">
        <v>470</v>
      </c>
      <c r="J8208" t="s">
        <v>200</v>
      </c>
      <c r="K8208" t="s">
        <v>39</v>
      </c>
      <c r="L8208" t="s">
        <v>52</v>
      </c>
      <c r="M8208" t="s">
        <v>1165</v>
      </c>
      <c r="N8208" s="2">
        <v>113.52</v>
      </c>
      <c r="O8208" s="3">
        <v>4</v>
      </c>
      <c r="P8208" s="2">
        <v>46.54</v>
      </c>
    </row>
    <row r="8209" spans="1:16" x14ac:dyDescent="0.35">
      <c r="A8209" s="1"/>
      <c r="E8209" s="1" t="e">
        <f>DATE(Table1[[#This Row],[Column3]],Table1[[#This Row],[Column2]],Table1[[#This Row],[Column1]])</f>
        <v>#NUM!</v>
      </c>
      <c r="F8209" s="1">
        <v>42925</v>
      </c>
      <c r="G8209" s="3">
        <f>YEAR(Table1[[#This Row],[Order Date New]])</f>
        <v>2017</v>
      </c>
      <c r="H8209" s="3">
        <f>MONTH(Table1[[#This Row],[Order Date New]])</f>
        <v>7</v>
      </c>
      <c r="I8209" t="s">
        <v>470</v>
      </c>
      <c r="J8209" t="s">
        <v>200</v>
      </c>
      <c r="K8209" t="s">
        <v>34</v>
      </c>
      <c r="L8209" t="s">
        <v>47</v>
      </c>
      <c r="M8209" t="s">
        <v>1138</v>
      </c>
      <c r="N8209" s="2">
        <v>135.30000000000001</v>
      </c>
      <c r="O8209" s="3">
        <v>5</v>
      </c>
      <c r="P8209" s="2">
        <v>37.880000000000003</v>
      </c>
    </row>
    <row r="8210" spans="1:16" x14ac:dyDescent="0.35">
      <c r="A8210" s="1"/>
      <c r="E8210" s="1" t="e">
        <f>DATE(Table1[[#This Row],[Column3]],Table1[[#This Row],[Column2]],Table1[[#This Row],[Column1]])</f>
        <v>#NUM!</v>
      </c>
      <c r="F8210" s="1">
        <v>42925</v>
      </c>
      <c r="G8210" s="3">
        <f>YEAR(Table1[[#This Row],[Order Date New]])</f>
        <v>2017</v>
      </c>
      <c r="H8210" s="3">
        <f>MONTH(Table1[[#This Row],[Order Date New]])</f>
        <v>7</v>
      </c>
      <c r="I8210" t="s">
        <v>1441</v>
      </c>
      <c r="J8210" t="s">
        <v>27</v>
      </c>
      <c r="K8210" t="s">
        <v>34</v>
      </c>
      <c r="L8210" t="s">
        <v>35</v>
      </c>
      <c r="M8210" t="s">
        <v>1993</v>
      </c>
      <c r="N8210" s="2">
        <v>161.57</v>
      </c>
      <c r="O8210" s="3">
        <v>2</v>
      </c>
      <c r="P8210" s="2">
        <v>-28.27</v>
      </c>
    </row>
    <row r="8211" spans="1:16" x14ac:dyDescent="0.35">
      <c r="A8211" s="1"/>
      <c r="E8211" s="1" t="e">
        <f>DATE(Table1[[#This Row],[Column3]],Table1[[#This Row],[Column2]],Table1[[#This Row],[Column1]])</f>
        <v>#NUM!</v>
      </c>
      <c r="F8211" s="1">
        <v>42925</v>
      </c>
      <c r="G8211" s="3">
        <f>YEAR(Table1[[#This Row],[Order Date New]])</f>
        <v>2017</v>
      </c>
      <c r="H8211" s="3">
        <f>MONTH(Table1[[#This Row],[Order Date New]])</f>
        <v>7</v>
      </c>
      <c r="I8211" t="s">
        <v>1547</v>
      </c>
      <c r="J8211" t="s">
        <v>127</v>
      </c>
      <c r="K8211" t="s">
        <v>11</v>
      </c>
      <c r="L8211" t="s">
        <v>97</v>
      </c>
      <c r="M8211" t="s">
        <v>1164</v>
      </c>
      <c r="N8211" s="2">
        <v>81.569999999999993</v>
      </c>
      <c r="O8211" s="3">
        <v>2</v>
      </c>
      <c r="P8211" s="2">
        <v>7.14</v>
      </c>
    </row>
    <row r="8212" spans="1:16" x14ac:dyDescent="0.35">
      <c r="A8212" s="1"/>
      <c r="E8212" s="1" t="e">
        <f>DATE(Table1[[#This Row],[Column3]],Table1[[#This Row],[Column2]],Table1[[#This Row],[Column1]])</f>
        <v>#NUM!</v>
      </c>
      <c r="F8212" s="1">
        <v>42925</v>
      </c>
      <c r="G8212" s="3">
        <f>YEAR(Table1[[#This Row],[Order Date New]])</f>
        <v>2017</v>
      </c>
      <c r="H8212" s="3">
        <f>MONTH(Table1[[#This Row],[Order Date New]])</f>
        <v>7</v>
      </c>
      <c r="I8212" t="s">
        <v>3009</v>
      </c>
      <c r="J8212" t="s">
        <v>178</v>
      </c>
      <c r="K8212" t="s">
        <v>34</v>
      </c>
      <c r="L8212" t="s">
        <v>47</v>
      </c>
      <c r="M8212" t="s">
        <v>2834</v>
      </c>
      <c r="N8212" s="2">
        <v>80.959999999999994</v>
      </c>
      <c r="O8212" s="3">
        <v>4</v>
      </c>
      <c r="P8212" s="2">
        <v>34.81</v>
      </c>
    </row>
    <row r="8213" spans="1:16" x14ac:dyDescent="0.35">
      <c r="A8213" s="1"/>
      <c r="E8213" s="1" t="e">
        <f>DATE(Table1[[#This Row],[Column3]],Table1[[#This Row],[Column2]],Table1[[#This Row],[Column1]])</f>
        <v>#NUM!</v>
      </c>
      <c r="F8213" s="1">
        <v>42925</v>
      </c>
      <c r="G8213" s="3">
        <f>YEAR(Table1[[#This Row],[Order Date New]])</f>
        <v>2017</v>
      </c>
      <c r="H8213" s="3">
        <f>MONTH(Table1[[#This Row],[Order Date New]])</f>
        <v>7</v>
      </c>
      <c r="I8213" t="s">
        <v>3009</v>
      </c>
      <c r="J8213" t="s">
        <v>178</v>
      </c>
      <c r="K8213" t="s">
        <v>39</v>
      </c>
      <c r="L8213" t="s">
        <v>40</v>
      </c>
      <c r="M8213" t="s">
        <v>874</v>
      </c>
      <c r="N8213" s="2">
        <v>455.71</v>
      </c>
      <c r="O8213" s="3">
        <v>2</v>
      </c>
      <c r="P8213" s="2">
        <v>34.18</v>
      </c>
    </row>
    <row r="8214" spans="1:16" x14ac:dyDescent="0.35">
      <c r="A8214" s="1"/>
      <c r="E8214" s="1" t="e">
        <f>DATE(Table1[[#This Row],[Column3]],Table1[[#This Row],[Column2]],Table1[[#This Row],[Column1]])</f>
        <v>#NUM!</v>
      </c>
      <c r="F8214" s="1">
        <v>42925</v>
      </c>
      <c r="G8214" s="3">
        <f>YEAR(Table1[[#This Row],[Order Date New]])</f>
        <v>2017</v>
      </c>
      <c r="H8214" s="3">
        <f>MONTH(Table1[[#This Row],[Order Date New]])</f>
        <v>7</v>
      </c>
      <c r="I8214" t="s">
        <v>3009</v>
      </c>
      <c r="J8214" t="s">
        <v>178</v>
      </c>
      <c r="K8214" t="s">
        <v>11</v>
      </c>
      <c r="L8214" t="s">
        <v>24</v>
      </c>
      <c r="M8214" t="s">
        <v>3316</v>
      </c>
      <c r="N8214" s="2">
        <v>25.98</v>
      </c>
      <c r="O8214" s="3">
        <v>1</v>
      </c>
      <c r="P8214" s="2">
        <v>7.27</v>
      </c>
    </row>
    <row r="8215" spans="1:16" x14ac:dyDescent="0.35">
      <c r="A8215" s="1"/>
      <c r="E8215" s="1" t="e">
        <f>DATE(Table1[[#This Row],[Column3]],Table1[[#This Row],[Column2]],Table1[[#This Row],[Column1]])</f>
        <v>#NUM!</v>
      </c>
      <c r="F8215" s="1">
        <v>42925</v>
      </c>
      <c r="G8215" s="3">
        <f>YEAR(Table1[[#This Row],[Order Date New]])</f>
        <v>2017</v>
      </c>
      <c r="H8215" s="3">
        <f>MONTH(Table1[[#This Row],[Order Date New]])</f>
        <v>7</v>
      </c>
      <c r="I8215" t="s">
        <v>602</v>
      </c>
      <c r="J8215" t="s">
        <v>1679</v>
      </c>
      <c r="K8215" t="s">
        <v>11</v>
      </c>
      <c r="L8215" t="s">
        <v>12</v>
      </c>
      <c r="M8215" t="s">
        <v>1292</v>
      </c>
      <c r="N8215" s="2">
        <v>16.899999999999999</v>
      </c>
      <c r="O8215" s="3">
        <v>5</v>
      </c>
      <c r="P8215" s="2">
        <v>7.77</v>
      </c>
    </row>
    <row r="8216" spans="1:16" x14ac:dyDescent="0.35">
      <c r="A8216" s="1"/>
      <c r="E8216" s="1" t="e">
        <f>DATE(Table1[[#This Row],[Column3]],Table1[[#This Row],[Column2]],Table1[[#This Row],[Column1]])</f>
        <v>#NUM!</v>
      </c>
      <c r="F8216" s="1">
        <v>42925</v>
      </c>
      <c r="G8216" s="3">
        <f>YEAR(Table1[[#This Row],[Order Date New]])</f>
        <v>2017</v>
      </c>
      <c r="H8216" s="3">
        <f>MONTH(Table1[[#This Row],[Order Date New]])</f>
        <v>7</v>
      </c>
      <c r="I8216" t="s">
        <v>602</v>
      </c>
      <c r="J8216" t="s">
        <v>1679</v>
      </c>
      <c r="K8216" t="s">
        <v>11</v>
      </c>
      <c r="L8216" t="s">
        <v>12</v>
      </c>
      <c r="M8216" t="s">
        <v>2490</v>
      </c>
      <c r="N8216" s="2">
        <v>39.96</v>
      </c>
      <c r="O8216" s="3">
        <v>2</v>
      </c>
      <c r="P8216" s="2">
        <v>18.78</v>
      </c>
    </row>
    <row r="8217" spans="1:16" x14ac:dyDescent="0.35">
      <c r="A8217" s="1"/>
      <c r="E8217" s="1" t="e">
        <f>DATE(Table1[[#This Row],[Column3]],Table1[[#This Row],[Column2]],Table1[[#This Row],[Column1]])</f>
        <v>#NUM!</v>
      </c>
      <c r="F8217" s="1">
        <v>42926</v>
      </c>
      <c r="G8217" s="3">
        <f>YEAR(Table1[[#This Row],[Order Date New]])</f>
        <v>2017</v>
      </c>
      <c r="H8217" s="3">
        <f>MONTH(Table1[[#This Row],[Order Date New]])</f>
        <v>7</v>
      </c>
      <c r="I8217" t="s">
        <v>2038</v>
      </c>
      <c r="J8217" t="s">
        <v>27</v>
      </c>
      <c r="K8217" t="s">
        <v>34</v>
      </c>
      <c r="L8217" t="s">
        <v>75</v>
      </c>
      <c r="M8217" t="s">
        <v>2458</v>
      </c>
      <c r="N8217" s="2">
        <v>307.67</v>
      </c>
      <c r="O8217" s="3">
        <v>2</v>
      </c>
      <c r="P8217" s="2">
        <v>-14.48</v>
      </c>
    </row>
    <row r="8218" spans="1:16" x14ac:dyDescent="0.35">
      <c r="A8218" s="1"/>
      <c r="E8218" s="1" t="e">
        <f>DATE(Table1[[#This Row],[Column3]],Table1[[#This Row],[Column2]],Table1[[#This Row],[Column1]])</f>
        <v>#NUM!</v>
      </c>
      <c r="F8218" s="1">
        <v>42926</v>
      </c>
      <c r="G8218" s="3">
        <f>YEAR(Table1[[#This Row],[Order Date New]])</f>
        <v>2017</v>
      </c>
      <c r="H8218" s="3">
        <f>MONTH(Table1[[#This Row],[Order Date New]])</f>
        <v>7</v>
      </c>
      <c r="I8218" t="s">
        <v>442</v>
      </c>
      <c r="J8218" t="s">
        <v>27</v>
      </c>
      <c r="K8218" t="s">
        <v>39</v>
      </c>
      <c r="L8218" t="s">
        <v>52</v>
      </c>
      <c r="M8218" t="s">
        <v>2517</v>
      </c>
      <c r="N8218" s="2">
        <v>1115.9100000000001</v>
      </c>
      <c r="O8218" s="3">
        <v>9</v>
      </c>
      <c r="P8218" s="2">
        <v>200.86</v>
      </c>
    </row>
    <row r="8219" spans="1:16" x14ac:dyDescent="0.35">
      <c r="A8219" s="1"/>
      <c r="E8219" s="1" t="e">
        <f>DATE(Table1[[#This Row],[Column3]],Table1[[#This Row],[Column2]],Table1[[#This Row],[Column1]])</f>
        <v>#NUM!</v>
      </c>
      <c r="F8219" s="1">
        <v>42926</v>
      </c>
      <c r="G8219" s="3">
        <f>YEAR(Table1[[#This Row],[Order Date New]])</f>
        <v>2017</v>
      </c>
      <c r="H8219" s="3">
        <f>MONTH(Table1[[#This Row],[Order Date New]])</f>
        <v>7</v>
      </c>
      <c r="I8219" t="s">
        <v>442</v>
      </c>
      <c r="J8219" t="s">
        <v>27</v>
      </c>
      <c r="K8219" t="s">
        <v>39</v>
      </c>
      <c r="L8219" t="s">
        <v>40</v>
      </c>
      <c r="M8219" t="s">
        <v>2586</v>
      </c>
      <c r="N8219" s="2">
        <v>128.74</v>
      </c>
      <c r="O8219" s="3">
        <v>7</v>
      </c>
      <c r="P8219" s="2">
        <v>-28.97</v>
      </c>
    </row>
    <row r="8220" spans="1:16" x14ac:dyDescent="0.35">
      <c r="A8220" s="1"/>
      <c r="E8220" s="1" t="e">
        <f>DATE(Table1[[#This Row],[Column3]],Table1[[#This Row],[Column2]],Table1[[#This Row],[Column1]])</f>
        <v>#NUM!</v>
      </c>
      <c r="F8220" s="1">
        <v>42926</v>
      </c>
      <c r="G8220" s="3">
        <f>YEAR(Table1[[#This Row],[Order Date New]])</f>
        <v>2017</v>
      </c>
      <c r="H8220" s="3">
        <f>MONTH(Table1[[#This Row],[Order Date New]])</f>
        <v>7</v>
      </c>
      <c r="I8220" t="s">
        <v>442</v>
      </c>
      <c r="J8220" t="s">
        <v>27</v>
      </c>
      <c r="K8220" t="s">
        <v>39</v>
      </c>
      <c r="L8220" t="s">
        <v>40</v>
      </c>
      <c r="M8220" t="s">
        <v>571</v>
      </c>
      <c r="N8220" s="2">
        <v>79.92</v>
      </c>
      <c r="O8220" s="3">
        <v>10</v>
      </c>
      <c r="P8220" s="2">
        <v>26.97</v>
      </c>
    </row>
    <row r="8221" spans="1:16" x14ac:dyDescent="0.35">
      <c r="A8221" s="1"/>
      <c r="E8221" s="1" t="e">
        <f>DATE(Table1[[#This Row],[Column3]],Table1[[#This Row],[Column2]],Table1[[#This Row],[Column1]])</f>
        <v>#NUM!</v>
      </c>
      <c r="F8221" s="1">
        <v>42926</v>
      </c>
      <c r="G8221" s="3">
        <f>YEAR(Table1[[#This Row],[Order Date New]])</f>
        <v>2017</v>
      </c>
      <c r="H8221" s="3">
        <f>MONTH(Table1[[#This Row],[Order Date New]])</f>
        <v>7</v>
      </c>
      <c r="I8221" t="s">
        <v>792</v>
      </c>
      <c r="J8221" t="s">
        <v>270</v>
      </c>
      <c r="K8221" t="s">
        <v>11</v>
      </c>
      <c r="L8221" t="s">
        <v>18</v>
      </c>
      <c r="M8221" t="s">
        <v>1699</v>
      </c>
      <c r="N8221" s="2">
        <v>580.66999999999996</v>
      </c>
      <c r="O8221" s="3">
        <v>4</v>
      </c>
      <c r="P8221" s="2">
        <v>65.33</v>
      </c>
    </row>
    <row r="8222" spans="1:16" x14ac:dyDescent="0.35">
      <c r="A8222" s="1"/>
      <c r="E8222" s="1" t="e">
        <f>DATE(Table1[[#This Row],[Column3]],Table1[[#This Row],[Column2]],Table1[[#This Row],[Column1]])</f>
        <v>#NUM!</v>
      </c>
      <c r="F8222" s="1">
        <v>42926</v>
      </c>
      <c r="G8222" s="3">
        <f>YEAR(Table1[[#This Row],[Order Date New]])</f>
        <v>2017</v>
      </c>
      <c r="H8222" s="3">
        <f>MONTH(Table1[[#This Row],[Order Date New]])</f>
        <v>7</v>
      </c>
      <c r="I8222" t="s">
        <v>792</v>
      </c>
      <c r="J8222" t="s">
        <v>270</v>
      </c>
      <c r="K8222" t="s">
        <v>11</v>
      </c>
      <c r="L8222" t="s">
        <v>43</v>
      </c>
      <c r="M8222" t="s">
        <v>174</v>
      </c>
      <c r="N8222" s="2">
        <v>18.940000000000001</v>
      </c>
      <c r="O8222" s="3">
        <v>3</v>
      </c>
      <c r="P8222" s="2">
        <v>5.92</v>
      </c>
    </row>
    <row r="8223" spans="1:16" x14ac:dyDescent="0.35">
      <c r="A8223" s="1"/>
      <c r="E8223" s="1" t="e">
        <f>DATE(Table1[[#This Row],[Column3]],Table1[[#This Row],[Column2]],Table1[[#This Row],[Column1]])</f>
        <v>#NUM!</v>
      </c>
      <c r="F8223" s="1">
        <v>42926</v>
      </c>
      <c r="G8223" s="3">
        <f>YEAR(Table1[[#This Row],[Order Date New]])</f>
        <v>2017</v>
      </c>
      <c r="H8223" s="3">
        <f>MONTH(Table1[[#This Row],[Order Date New]])</f>
        <v>7</v>
      </c>
      <c r="I8223" t="s">
        <v>792</v>
      </c>
      <c r="J8223" t="s">
        <v>270</v>
      </c>
      <c r="K8223" t="s">
        <v>39</v>
      </c>
      <c r="L8223" t="s">
        <v>40</v>
      </c>
      <c r="M8223" t="s">
        <v>1730</v>
      </c>
      <c r="N8223" s="2">
        <v>222.38</v>
      </c>
      <c r="O8223" s="3">
        <v>2</v>
      </c>
      <c r="P8223" s="2">
        <v>16.68</v>
      </c>
    </row>
    <row r="8224" spans="1:16" x14ac:dyDescent="0.35">
      <c r="A8224" s="1"/>
      <c r="E8224" s="1" t="e">
        <f>DATE(Table1[[#This Row],[Column3]],Table1[[#This Row],[Column2]],Table1[[#This Row],[Column1]])</f>
        <v>#NUM!</v>
      </c>
      <c r="F8224" s="1">
        <v>42926</v>
      </c>
      <c r="G8224" s="3">
        <f>YEAR(Table1[[#This Row],[Order Date New]])</f>
        <v>2017</v>
      </c>
      <c r="H8224" s="3">
        <f>MONTH(Table1[[#This Row],[Order Date New]])</f>
        <v>7</v>
      </c>
      <c r="I8224" t="s">
        <v>792</v>
      </c>
      <c r="J8224" t="s">
        <v>270</v>
      </c>
      <c r="K8224" t="s">
        <v>11</v>
      </c>
      <c r="L8224" t="s">
        <v>20</v>
      </c>
      <c r="M8224" t="s">
        <v>1214</v>
      </c>
      <c r="N8224" s="2">
        <v>50.45</v>
      </c>
      <c r="O8224" s="3">
        <v>6</v>
      </c>
      <c r="P8224" s="2">
        <v>-33.64</v>
      </c>
    </row>
    <row r="8225" spans="1:16" x14ac:dyDescent="0.35">
      <c r="A8225" s="1"/>
      <c r="E8225" s="1" t="e">
        <f>DATE(Table1[[#This Row],[Column3]],Table1[[#This Row],[Column2]],Table1[[#This Row],[Column1]])</f>
        <v>#NUM!</v>
      </c>
      <c r="F8225" s="1">
        <v>42926</v>
      </c>
      <c r="G8225" s="3">
        <f>YEAR(Table1[[#This Row],[Order Date New]])</f>
        <v>2017</v>
      </c>
      <c r="H8225" s="3">
        <f>MONTH(Table1[[#This Row],[Order Date New]])</f>
        <v>7</v>
      </c>
      <c r="I8225" t="s">
        <v>792</v>
      </c>
      <c r="J8225" t="s">
        <v>270</v>
      </c>
      <c r="K8225" t="s">
        <v>34</v>
      </c>
      <c r="L8225" t="s">
        <v>156</v>
      </c>
      <c r="M8225" t="s">
        <v>514</v>
      </c>
      <c r="N8225" s="2">
        <v>154.76</v>
      </c>
      <c r="O8225" s="3">
        <v>3</v>
      </c>
      <c r="P8225" s="2">
        <v>-36.11</v>
      </c>
    </row>
    <row r="8226" spans="1:16" x14ac:dyDescent="0.35">
      <c r="A8226" s="1"/>
      <c r="E8226" s="1" t="e">
        <f>DATE(Table1[[#This Row],[Column3]],Table1[[#This Row],[Column2]],Table1[[#This Row],[Column1]])</f>
        <v>#NUM!</v>
      </c>
      <c r="F8226" s="1">
        <v>42926</v>
      </c>
      <c r="G8226" s="3">
        <f>YEAR(Table1[[#This Row],[Order Date New]])</f>
        <v>2017</v>
      </c>
      <c r="H8226" s="3">
        <f>MONTH(Table1[[#This Row],[Order Date New]])</f>
        <v>7</v>
      </c>
      <c r="I8226" t="s">
        <v>1807</v>
      </c>
      <c r="J8226" t="s">
        <v>10</v>
      </c>
      <c r="K8226" t="s">
        <v>11</v>
      </c>
      <c r="L8226" t="s">
        <v>20</v>
      </c>
      <c r="M8226" t="s">
        <v>913</v>
      </c>
      <c r="N8226" s="2">
        <v>4.24</v>
      </c>
      <c r="O8226" s="3">
        <v>5</v>
      </c>
      <c r="P8226" s="2">
        <v>-6.36</v>
      </c>
    </row>
    <row r="8227" spans="1:16" x14ac:dyDescent="0.35">
      <c r="A8227" s="1"/>
      <c r="E8227" s="1" t="e">
        <f>DATE(Table1[[#This Row],[Column3]],Table1[[#This Row],[Column2]],Table1[[#This Row],[Column1]])</f>
        <v>#NUM!</v>
      </c>
      <c r="F8227" s="1">
        <v>42926</v>
      </c>
      <c r="G8227" s="3">
        <f>YEAR(Table1[[#This Row],[Order Date New]])</f>
        <v>2017</v>
      </c>
      <c r="H8227" s="3">
        <f>MONTH(Table1[[#This Row],[Order Date New]])</f>
        <v>7</v>
      </c>
      <c r="I8227" t="s">
        <v>2182</v>
      </c>
      <c r="J8227" t="s">
        <v>117</v>
      </c>
      <c r="K8227" t="s">
        <v>11</v>
      </c>
      <c r="L8227" t="s">
        <v>18</v>
      </c>
      <c r="M8227" t="s">
        <v>793</v>
      </c>
      <c r="N8227" s="2">
        <v>85.52</v>
      </c>
      <c r="O8227" s="3">
        <v>2</v>
      </c>
      <c r="P8227" s="2">
        <v>22.24</v>
      </c>
    </row>
    <row r="8228" spans="1:16" x14ac:dyDescent="0.35">
      <c r="A8228" s="1"/>
      <c r="E8228" s="1" t="e">
        <f>DATE(Table1[[#This Row],[Column3]],Table1[[#This Row],[Column2]],Table1[[#This Row],[Column1]])</f>
        <v>#NUM!</v>
      </c>
      <c r="F8228" s="1">
        <v>42927</v>
      </c>
      <c r="G8228" s="3">
        <f>YEAR(Table1[[#This Row],[Order Date New]])</f>
        <v>2017</v>
      </c>
      <c r="H8228" s="3">
        <f>MONTH(Table1[[#This Row],[Order Date New]])</f>
        <v>7</v>
      </c>
      <c r="I8228" t="s">
        <v>181</v>
      </c>
      <c r="J8228" t="s">
        <v>27</v>
      </c>
      <c r="K8228" t="s">
        <v>39</v>
      </c>
      <c r="L8228" t="s">
        <v>52</v>
      </c>
      <c r="M8228" t="s">
        <v>2214</v>
      </c>
      <c r="N8228" s="2">
        <v>59.97</v>
      </c>
      <c r="O8228" s="3">
        <v>3</v>
      </c>
      <c r="P8228" s="2">
        <v>13.79</v>
      </c>
    </row>
    <row r="8229" spans="1:16" x14ac:dyDescent="0.35">
      <c r="A8229" s="1"/>
      <c r="E8229" s="1" t="e">
        <f>DATE(Table1[[#This Row],[Column3]],Table1[[#This Row],[Column2]],Table1[[#This Row],[Column1]])</f>
        <v>#NUM!</v>
      </c>
      <c r="F8229" s="1">
        <v>42927</v>
      </c>
      <c r="G8229" s="3">
        <f>YEAR(Table1[[#This Row],[Order Date New]])</f>
        <v>2017</v>
      </c>
      <c r="H8229" s="3">
        <f>MONTH(Table1[[#This Row],[Order Date New]])</f>
        <v>7</v>
      </c>
      <c r="I8229" t="s">
        <v>181</v>
      </c>
      <c r="J8229" t="s">
        <v>27</v>
      </c>
      <c r="K8229" t="s">
        <v>39</v>
      </c>
      <c r="L8229" t="s">
        <v>40</v>
      </c>
      <c r="M8229" t="s">
        <v>1175</v>
      </c>
      <c r="N8229" s="2">
        <v>761.54</v>
      </c>
      <c r="O8229" s="3">
        <v>7</v>
      </c>
      <c r="P8229" s="2">
        <v>66.64</v>
      </c>
    </row>
    <row r="8230" spans="1:16" x14ac:dyDescent="0.35">
      <c r="A8230" s="1"/>
      <c r="E8230" s="1" t="e">
        <f>DATE(Table1[[#This Row],[Column3]],Table1[[#This Row],[Column2]],Table1[[#This Row],[Column1]])</f>
        <v>#NUM!</v>
      </c>
      <c r="F8230" s="1">
        <v>42927</v>
      </c>
      <c r="G8230" s="3">
        <f>YEAR(Table1[[#This Row],[Order Date New]])</f>
        <v>2017</v>
      </c>
      <c r="H8230" s="3">
        <f>MONTH(Table1[[#This Row],[Order Date New]])</f>
        <v>7</v>
      </c>
      <c r="I8230" t="s">
        <v>1003</v>
      </c>
      <c r="J8230" t="s">
        <v>23</v>
      </c>
      <c r="K8230" t="s">
        <v>39</v>
      </c>
      <c r="L8230" t="s">
        <v>40</v>
      </c>
      <c r="M8230" t="s">
        <v>1910</v>
      </c>
      <c r="N8230" s="2">
        <v>359.97</v>
      </c>
      <c r="O8230" s="3">
        <v>5</v>
      </c>
      <c r="P8230" s="2">
        <v>-71.989999999999995</v>
      </c>
    </row>
    <row r="8231" spans="1:16" x14ac:dyDescent="0.35">
      <c r="A8231" s="1"/>
      <c r="E8231" s="1" t="e">
        <f>DATE(Table1[[#This Row],[Column3]],Table1[[#This Row],[Column2]],Table1[[#This Row],[Column1]])</f>
        <v>#NUM!</v>
      </c>
      <c r="F8231" s="1">
        <v>42927</v>
      </c>
      <c r="G8231" s="3">
        <f>YEAR(Table1[[#This Row],[Order Date New]])</f>
        <v>2017</v>
      </c>
      <c r="H8231" s="3">
        <f>MONTH(Table1[[#This Row],[Order Date New]])</f>
        <v>7</v>
      </c>
      <c r="I8231" t="s">
        <v>1003</v>
      </c>
      <c r="J8231" t="s">
        <v>23</v>
      </c>
      <c r="K8231" t="s">
        <v>34</v>
      </c>
      <c r="L8231" t="s">
        <v>156</v>
      </c>
      <c r="M8231" t="s">
        <v>1799</v>
      </c>
      <c r="N8231" s="2">
        <v>350.35</v>
      </c>
      <c r="O8231" s="3">
        <v>4</v>
      </c>
      <c r="P8231" s="2">
        <v>-140.13999999999999</v>
      </c>
    </row>
    <row r="8232" spans="1:16" x14ac:dyDescent="0.35">
      <c r="A8232" s="1"/>
      <c r="E8232" s="1" t="e">
        <f>DATE(Table1[[#This Row],[Column3]],Table1[[#This Row],[Column2]],Table1[[#This Row],[Column1]])</f>
        <v>#NUM!</v>
      </c>
      <c r="F8232" s="1">
        <v>42927</v>
      </c>
      <c r="G8232" s="3">
        <f>YEAR(Table1[[#This Row],[Order Date New]])</f>
        <v>2017</v>
      </c>
      <c r="H8232" s="3">
        <f>MONTH(Table1[[#This Row],[Order Date New]])</f>
        <v>7</v>
      </c>
      <c r="I8232" t="s">
        <v>1987</v>
      </c>
      <c r="J8232" t="s">
        <v>27</v>
      </c>
      <c r="K8232" t="s">
        <v>11</v>
      </c>
      <c r="L8232" t="s">
        <v>20</v>
      </c>
      <c r="M8232" t="s">
        <v>1505</v>
      </c>
      <c r="N8232" s="2">
        <v>21.79</v>
      </c>
      <c r="O8232" s="3">
        <v>4</v>
      </c>
      <c r="P8232" s="2">
        <v>7.63</v>
      </c>
    </row>
    <row r="8233" spans="1:16" x14ac:dyDescent="0.35">
      <c r="A8233" s="1"/>
      <c r="E8233" s="1" t="e">
        <f>DATE(Table1[[#This Row],[Column3]],Table1[[#This Row],[Column2]],Table1[[#This Row],[Column1]])</f>
        <v>#NUM!</v>
      </c>
      <c r="F8233" s="1">
        <v>42927</v>
      </c>
      <c r="G8233" s="3">
        <f>YEAR(Table1[[#This Row],[Order Date New]])</f>
        <v>2017</v>
      </c>
      <c r="H8233" s="3">
        <f>MONTH(Table1[[#This Row],[Order Date New]])</f>
        <v>7</v>
      </c>
      <c r="I8233" t="s">
        <v>1987</v>
      </c>
      <c r="J8233" t="s">
        <v>27</v>
      </c>
      <c r="K8233" t="s">
        <v>39</v>
      </c>
      <c r="L8233" t="s">
        <v>52</v>
      </c>
      <c r="M8233" t="s">
        <v>2598</v>
      </c>
      <c r="N8233" s="2">
        <v>439.8</v>
      </c>
      <c r="O8233" s="3">
        <v>4</v>
      </c>
      <c r="P8233" s="2">
        <v>145.13</v>
      </c>
    </row>
    <row r="8234" spans="1:16" x14ac:dyDescent="0.35">
      <c r="A8234" s="1"/>
      <c r="E8234" s="1" t="e">
        <f>DATE(Table1[[#This Row],[Column3]],Table1[[#This Row],[Column2]],Table1[[#This Row],[Column1]])</f>
        <v>#NUM!</v>
      </c>
      <c r="F8234" s="1">
        <v>42927</v>
      </c>
      <c r="G8234" s="3">
        <f>YEAR(Table1[[#This Row],[Order Date New]])</f>
        <v>2017</v>
      </c>
      <c r="H8234" s="3">
        <f>MONTH(Table1[[#This Row],[Order Date New]])</f>
        <v>7</v>
      </c>
      <c r="I8234" t="s">
        <v>1743</v>
      </c>
      <c r="J8234" t="s">
        <v>59</v>
      </c>
      <c r="K8234" t="s">
        <v>11</v>
      </c>
      <c r="L8234" t="s">
        <v>97</v>
      </c>
      <c r="M8234" t="s">
        <v>672</v>
      </c>
      <c r="N8234" s="2">
        <v>100.94</v>
      </c>
      <c r="O8234" s="3">
        <v>7</v>
      </c>
      <c r="P8234" s="2">
        <v>33.31</v>
      </c>
    </row>
    <row r="8235" spans="1:16" x14ac:dyDescent="0.35">
      <c r="A8235" s="1"/>
      <c r="E8235" s="1" t="e">
        <f>DATE(Table1[[#This Row],[Column3]],Table1[[#This Row],[Column2]],Table1[[#This Row],[Column1]])</f>
        <v>#NUM!</v>
      </c>
      <c r="F8235" s="1">
        <v>42927</v>
      </c>
      <c r="G8235" s="3">
        <f>YEAR(Table1[[#This Row],[Order Date New]])</f>
        <v>2017</v>
      </c>
      <c r="H8235" s="3">
        <f>MONTH(Table1[[#This Row],[Order Date New]])</f>
        <v>7</v>
      </c>
      <c r="I8235" t="s">
        <v>1925</v>
      </c>
      <c r="J8235" t="s">
        <v>161</v>
      </c>
      <c r="K8235" t="s">
        <v>39</v>
      </c>
      <c r="L8235" t="s">
        <v>52</v>
      </c>
      <c r="M8235" t="s">
        <v>1518</v>
      </c>
      <c r="N8235" s="2">
        <v>7.88</v>
      </c>
      <c r="O8235" s="3">
        <v>4</v>
      </c>
      <c r="P8235" s="2">
        <v>2.52</v>
      </c>
    </row>
    <row r="8236" spans="1:16" x14ac:dyDescent="0.35">
      <c r="A8236" s="1"/>
      <c r="E8236" s="1" t="e">
        <f>DATE(Table1[[#This Row],[Column3]],Table1[[#This Row],[Column2]],Table1[[#This Row],[Column1]])</f>
        <v>#NUM!</v>
      </c>
      <c r="F8236" s="1">
        <v>42927</v>
      </c>
      <c r="G8236" s="3">
        <f>YEAR(Table1[[#This Row],[Order Date New]])</f>
        <v>2017</v>
      </c>
      <c r="H8236" s="3">
        <f>MONTH(Table1[[#This Row],[Order Date New]])</f>
        <v>7</v>
      </c>
      <c r="I8236" t="s">
        <v>1903</v>
      </c>
      <c r="J8236" t="s">
        <v>573</v>
      </c>
      <c r="K8236" t="s">
        <v>34</v>
      </c>
      <c r="L8236" t="s">
        <v>35</v>
      </c>
      <c r="M8236" t="s">
        <v>72</v>
      </c>
      <c r="N8236" s="2">
        <v>272.97000000000003</v>
      </c>
      <c r="O8236" s="3">
        <v>3</v>
      </c>
      <c r="P8236" s="2">
        <v>43.68</v>
      </c>
    </row>
    <row r="8237" spans="1:16" x14ac:dyDescent="0.35">
      <c r="A8237" s="1"/>
      <c r="E8237" s="1" t="e">
        <f>DATE(Table1[[#This Row],[Column3]],Table1[[#This Row],[Column2]],Table1[[#This Row],[Column1]])</f>
        <v>#NUM!</v>
      </c>
      <c r="F8237" s="1">
        <v>42927</v>
      </c>
      <c r="G8237" s="3">
        <f>YEAR(Table1[[#This Row],[Order Date New]])</f>
        <v>2017</v>
      </c>
      <c r="H8237" s="3">
        <f>MONTH(Table1[[#This Row],[Order Date New]])</f>
        <v>7</v>
      </c>
      <c r="I8237" t="s">
        <v>1972</v>
      </c>
      <c r="J8237" t="s">
        <v>919</v>
      </c>
      <c r="K8237" t="s">
        <v>11</v>
      </c>
      <c r="L8237" t="s">
        <v>20</v>
      </c>
      <c r="M8237" t="s">
        <v>913</v>
      </c>
      <c r="N8237" s="2">
        <v>38.159999999999997</v>
      </c>
      <c r="O8237" s="3">
        <v>9</v>
      </c>
      <c r="P8237" s="2">
        <v>19.079999999999998</v>
      </c>
    </row>
    <row r="8238" spans="1:16" x14ac:dyDescent="0.35">
      <c r="A8238" s="1"/>
      <c r="E8238" s="1" t="e">
        <f>DATE(Table1[[#This Row],[Column3]],Table1[[#This Row],[Column2]],Table1[[#This Row],[Column1]])</f>
        <v>#NUM!</v>
      </c>
      <c r="F8238" s="1">
        <v>42928</v>
      </c>
      <c r="G8238" s="3">
        <f>YEAR(Table1[[#This Row],[Order Date New]])</f>
        <v>2017</v>
      </c>
      <c r="H8238" s="3">
        <f>MONTH(Table1[[#This Row],[Order Date New]])</f>
        <v>7</v>
      </c>
      <c r="I8238" t="s">
        <v>1925</v>
      </c>
      <c r="J8238" t="s">
        <v>27</v>
      </c>
      <c r="K8238" t="s">
        <v>39</v>
      </c>
      <c r="L8238" t="s">
        <v>40</v>
      </c>
      <c r="M8238" t="s">
        <v>2364</v>
      </c>
      <c r="N8238" s="2">
        <v>374.38</v>
      </c>
      <c r="O8238" s="3">
        <v>3</v>
      </c>
      <c r="P8238" s="2">
        <v>46.8</v>
      </c>
    </row>
    <row r="8239" spans="1:16" x14ac:dyDescent="0.35">
      <c r="A8239" s="1"/>
      <c r="E8239" s="1" t="e">
        <f>DATE(Table1[[#This Row],[Column3]],Table1[[#This Row],[Column2]],Table1[[#This Row],[Column1]])</f>
        <v>#NUM!</v>
      </c>
      <c r="F8239" s="1">
        <v>42928</v>
      </c>
      <c r="G8239" s="3">
        <f>YEAR(Table1[[#This Row],[Order Date New]])</f>
        <v>2017</v>
      </c>
      <c r="H8239" s="3">
        <f>MONTH(Table1[[#This Row],[Order Date New]])</f>
        <v>7</v>
      </c>
      <c r="I8239" t="s">
        <v>642</v>
      </c>
      <c r="J8239" t="s">
        <v>10</v>
      </c>
      <c r="K8239" t="s">
        <v>11</v>
      </c>
      <c r="L8239" t="s">
        <v>43</v>
      </c>
      <c r="M8239" t="s">
        <v>537</v>
      </c>
      <c r="N8239" s="2">
        <v>3.55</v>
      </c>
      <c r="O8239" s="3">
        <v>3</v>
      </c>
      <c r="P8239" s="2">
        <v>1.24</v>
      </c>
    </row>
    <row r="8240" spans="1:16" x14ac:dyDescent="0.35">
      <c r="A8240" s="1"/>
      <c r="E8240" s="1" t="e">
        <f>DATE(Table1[[#This Row],[Column3]],Table1[[#This Row],[Column2]],Table1[[#This Row],[Column1]])</f>
        <v>#NUM!</v>
      </c>
      <c r="F8240" s="1">
        <v>42928</v>
      </c>
      <c r="G8240" s="3">
        <f>YEAR(Table1[[#This Row],[Order Date New]])</f>
        <v>2017</v>
      </c>
      <c r="H8240" s="3">
        <f>MONTH(Table1[[#This Row],[Order Date New]])</f>
        <v>7</v>
      </c>
      <c r="I8240" t="s">
        <v>642</v>
      </c>
      <c r="J8240" t="s">
        <v>10</v>
      </c>
      <c r="K8240" t="s">
        <v>11</v>
      </c>
      <c r="L8240" t="s">
        <v>12</v>
      </c>
      <c r="M8240" t="s">
        <v>966</v>
      </c>
      <c r="N8240" s="2">
        <v>15.55</v>
      </c>
      <c r="O8240" s="3">
        <v>3</v>
      </c>
      <c r="P8240" s="2">
        <v>5.44</v>
      </c>
    </row>
    <row r="8241" spans="1:16" x14ac:dyDescent="0.35">
      <c r="A8241" s="1"/>
      <c r="E8241" s="1" t="e">
        <f>DATE(Table1[[#This Row],[Column3]],Table1[[#This Row],[Column2]],Table1[[#This Row],[Column1]])</f>
        <v>#NUM!</v>
      </c>
      <c r="F8241" s="1">
        <v>42928</v>
      </c>
      <c r="G8241" s="3">
        <f>YEAR(Table1[[#This Row],[Order Date New]])</f>
        <v>2017</v>
      </c>
      <c r="H8241" s="3">
        <f>MONTH(Table1[[#This Row],[Order Date New]])</f>
        <v>7</v>
      </c>
      <c r="I8241" t="s">
        <v>1698</v>
      </c>
      <c r="J8241" t="s">
        <v>79</v>
      </c>
      <c r="K8241" t="s">
        <v>39</v>
      </c>
      <c r="L8241" t="s">
        <v>52</v>
      </c>
      <c r="M8241" t="s">
        <v>1095</v>
      </c>
      <c r="N8241" s="2">
        <v>127.98</v>
      </c>
      <c r="O8241" s="3">
        <v>2</v>
      </c>
      <c r="P8241" s="2">
        <v>25.6</v>
      </c>
    </row>
    <row r="8242" spans="1:16" x14ac:dyDescent="0.35">
      <c r="A8242" s="1"/>
      <c r="E8242" s="1" t="e">
        <f>DATE(Table1[[#This Row],[Column3]],Table1[[#This Row],[Column2]],Table1[[#This Row],[Column1]])</f>
        <v>#NUM!</v>
      </c>
      <c r="F8242" s="1">
        <v>42928</v>
      </c>
      <c r="G8242" s="3">
        <f>YEAR(Table1[[#This Row],[Order Date New]])</f>
        <v>2017</v>
      </c>
      <c r="H8242" s="3">
        <f>MONTH(Table1[[#This Row],[Order Date New]])</f>
        <v>7</v>
      </c>
      <c r="I8242" t="s">
        <v>2038</v>
      </c>
      <c r="J8242" t="s">
        <v>55</v>
      </c>
      <c r="K8242" t="s">
        <v>34</v>
      </c>
      <c r="L8242" t="s">
        <v>47</v>
      </c>
      <c r="M8242" t="s">
        <v>1757</v>
      </c>
      <c r="N8242" s="2">
        <v>82.38</v>
      </c>
      <c r="O8242" s="3">
        <v>6</v>
      </c>
      <c r="P8242" s="2">
        <v>25.54</v>
      </c>
    </row>
    <row r="8243" spans="1:16" x14ac:dyDescent="0.35">
      <c r="A8243" s="1"/>
      <c r="E8243" s="1" t="e">
        <f>DATE(Table1[[#This Row],[Column3]],Table1[[#This Row],[Column2]],Table1[[#This Row],[Column1]])</f>
        <v>#NUM!</v>
      </c>
      <c r="F8243" s="1">
        <v>42928</v>
      </c>
      <c r="G8243" s="3">
        <f>YEAR(Table1[[#This Row],[Order Date New]])</f>
        <v>2017</v>
      </c>
      <c r="H8243" s="3">
        <f>MONTH(Table1[[#This Row],[Order Date New]])</f>
        <v>7</v>
      </c>
      <c r="I8243" t="s">
        <v>1466</v>
      </c>
      <c r="J8243" t="s">
        <v>15</v>
      </c>
      <c r="K8243" t="s">
        <v>11</v>
      </c>
      <c r="L8243" t="s">
        <v>20</v>
      </c>
      <c r="M8243" t="s">
        <v>1492</v>
      </c>
      <c r="N8243" s="2">
        <v>1889.99</v>
      </c>
      <c r="O8243" s="3">
        <v>5</v>
      </c>
      <c r="P8243" s="2">
        <v>-2929.48</v>
      </c>
    </row>
    <row r="8244" spans="1:16" x14ac:dyDescent="0.35">
      <c r="A8244" s="1"/>
      <c r="E8244" s="1" t="e">
        <f>DATE(Table1[[#This Row],[Column3]],Table1[[#This Row],[Column2]],Table1[[#This Row],[Column1]])</f>
        <v>#NUM!</v>
      </c>
      <c r="F8244" s="1">
        <v>42928</v>
      </c>
      <c r="G8244" s="3">
        <f>YEAR(Table1[[#This Row],[Order Date New]])</f>
        <v>2017</v>
      </c>
      <c r="H8244" s="3">
        <f>MONTH(Table1[[#This Row],[Order Date New]])</f>
        <v>7</v>
      </c>
      <c r="I8244" t="s">
        <v>868</v>
      </c>
      <c r="J8244" t="s">
        <v>358</v>
      </c>
      <c r="K8244" t="s">
        <v>11</v>
      </c>
      <c r="L8244" t="s">
        <v>97</v>
      </c>
      <c r="M8244" t="s">
        <v>2344</v>
      </c>
      <c r="N8244" s="2">
        <v>320.64</v>
      </c>
      <c r="O8244" s="3">
        <v>4</v>
      </c>
      <c r="P8244" s="2">
        <v>89.78</v>
      </c>
    </row>
    <row r="8245" spans="1:16" x14ac:dyDescent="0.35">
      <c r="A8245" s="1"/>
      <c r="E8245" s="1" t="e">
        <f>DATE(Table1[[#This Row],[Column3]],Table1[[#This Row],[Column2]],Table1[[#This Row],[Column1]])</f>
        <v>#NUM!</v>
      </c>
      <c r="F8245" s="1">
        <v>42928</v>
      </c>
      <c r="G8245" s="3">
        <f>YEAR(Table1[[#This Row],[Order Date New]])</f>
        <v>2017</v>
      </c>
      <c r="H8245" s="3">
        <f>MONTH(Table1[[#This Row],[Order Date New]])</f>
        <v>7</v>
      </c>
      <c r="I8245" t="s">
        <v>868</v>
      </c>
      <c r="J8245" t="s">
        <v>358</v>
      </c>
      <c r="K8245" t="s">
        <v>39</v>
      </c>
      <c r="L8245" t="s">
        <v>52</v>
      </c>
      <c r="M8245" t="s">
        <v>53</v>
      </c>
      <c r="N8245" s="2">
        <v>52</v>
      </c>
      <c r="O8245" s="3">
        <v>4</v>
      </c>
      <c r="P8245" s="2">
        <v>23.4</v>
      </c>
    </row>
    <row r="8246" spans="1:16" x14ac:dyDescent="0.35">
      <c r="A8246" s="1"/>
      <c r="E8246" s="1" t="e">
        <f>DATE(Table1[[#This Row],[Column3]],Table1[[#This Row],[Column2]],Table1[[#This Row],[Column1]])</f>
        <v>#NUM!</v>
      </c>
      <c r="F8246" s="1">
        <v>42928</v>
      </c>
      <c r="G8246" s="3">
        <f>YEAR(Table1[[#This Row],[Order Date New]])</f>
        <v>2017</v>
      </c>
      <c r="H8246" s="3">
        <f>MONTH(Table1[[#This Row],[Order Date New]])</f>
        <v>7</v>
      </c>
      <c r="I8246" t="s">
        <v>1707</v>
      </c>
      <c r="J8246" t="s">
        <v>27</v>
      </c>
      <c r="K8246" t="s">
        <v>11</v>
      </c>
      <c r="L8246" t="s">
        <v>12</v>
      </c>
      <c r="M8246" t="s">
        <v>145</v>
      </c>
      <c r="N8246" s="2">
        <v>50.04</v>
      </c>
      <c r="O8246" s="3">
        <v>6</v>
      </c>
      <c r="P8246" s="2">
        <v>25.02</v>
      </c>
    </row>
    <row r="8247" spans="1:16" x14ac:dyDescent="0.35">
      <c r="A8247" t="s">
        <v>3340</v>
      </c>
      <c r="B8247" t="str">
        <f>LEFT(Table1[[#This Row],[Order Date]],2)</f>
        <v>13</v>
      </c>
      <c r="C8247" t="str">
        <f>MID(Table1[[#This Row],[Order Date]],4,2)</f>
        <v>07</v>
      </c>
      <c r="D8247" t="str">
        <f>RIGHT(Table1[[#This Row],[Order Date]],4)</f>
        <v>2017</v>
      </c>
      <c r="E8247" s="1">
        <f>DATE(Table1[[#This Row],[Column3]],Table1[[#This Row],[Column2]],Table1[[#This Row],[Column1]])</f>
        <v>42929</v>
      </c>
      <c r="F8247" s="1">
        <f>DATE(Table1[[#This Row],[Column3]],Table1[[#This Row],[Column2]],Table1[[#This Row],[Column1]])</f>
        <v>42929</v>
      </c>
      <c r="G8247" s="3">
        <f>YEAR(Table1[[#This Row],[Order Date New]])</f>
        <v>2017</v>
      </c>
      <c r="H8247" s="3">
        <f>MONTH(Table1[[#This Row],[Order Date New]])</f>
        <v>7</v>
      </c>
      <c r="I8247" t="s">
        <v>1023</v>
      </c>
      <c r="J8247" t="s">
        <v>23</v>
      </c>
      <c r="K8247" t="s">
        <v>39</v>
      </c>
      <c r="L8247" t="s">
        <v>40</v>
      </c>
      <c r="M8247" t="s">
        <v>1018</v>
      </c>
      <c r="N8247" s="2">
        <v>39.590000000000003</v>
      </c>
      <c r="O8247" s="3">
        <v>1</v>
      </c>
      <c r="P8247" s="2">
        <v>-7.26</v>
      </c>
    </row>
    <row r="8248" spans="1:16" x14ac:dyDescent="0.35">
      <c r="A8248" t="s">
        <v>3340</v>
      </c>
      <c r="B8248" t="str">
        <f>LEFT(Table1[[#This Row],[Order Date]],2)</f>
        <v>13</v>
      </c>
      <c r="C8248" t="str">
        <f>MID(Table1[[#This Row],[Order Date]],4,2)</f>
        <v>07</v>
      </c>
      <c r="D8248" t="str">
        <f>RIGHT(Table1[[#This Row],[Order Date]],4)</f>
        <v>2017</v>
      </c>
      <c r="E8248" s="1">
        <f>DATE(Table1[[#This Row],[Column3]],Table1[[#This Row],[Column2]],Table1[[#This Row],[Column1]])</f>
        <v>42929</v>
      </c>
      <c r="F8248" s="1">
        <f>DATE(Table1[[#This Row],[Column3]],Table1[[#This Row],[Column2]],Table1[[#This Row],[Column1]])</f>
        <v>42929</v>
      </c>
      <c r="G8248" s="3">
        <f>YEAR(Table1[[#This Row],[Order Date New]])</f>
        <v>2017</v>
      </c>
      <c r="H8248" s="3">
        <f>MONTH(Table1[[#This Row],[Order Date New]])</f>
        <v>7</v>
      </c>
      <c r="I8248" t="s">
        <v>1023</v>
      </c>
      <c r="J8248" t="s">
        <v>23</v>
      </c>
      <c r="K8248" t="s">
        <v>34</v>
      </c>
      <c r="L8248" t="s">
        <v>47</v>
      </c>
      <c r="M8248" t="s">
        <v>1385</v>
      </c>
      <c r="N8248" s="2">
        <v>91.01</v>
      </c>
      <c r="O8248" s="3">
        <v>9</v>
      </c>
      <c r="P8248" s="2">
        <v>19.34</v>
      </c>
    </row>
    <row r="8249" spans="1:16" x14ac:dyDescent="0.35">
      <c r="A8249" t="s">
        <v>3340</v>
      </c>
      <c r="B8249" t="str">
        <f>LEFT(Table1[[#This Row],[Order Date]],2)</f>
        <v>13</v>
      </c>
      <c r="C8249" t="str">
        <f>MID(Table1[[#This Row],[Order Date]],4,2)</f>
        <v>07</v>
      </c>
      <c r="D8249" t="str">
        <f>RIGHT(Table1[[#This Row],[Order Date]],4)</f>
        <v>2017</v>
      </c>
      <c r="E8249" s="1">
        <f>DATE(Table1[[#This Row],[Column3]],Table1[[#This Row],[Column2]],Table1[[#This Row],[Column1]])</f>
        <v>42929</v>
      </c>
      <c r="F8249" s="1">
        <f>DATE(Table1[[#This Row],[Column3]],Table1[[#This Row],[Column2]],Table1[[#This Row],[Column1]])</f>
        <v>42929</v>
      </c>
      <c r="G8249" s="3">
        <f>YEAR(Table1[[#This Row],[Order Date New]])</f>
        <v>2017</v>
      </c>
      <c r="H8249" s="3">
        <f>MONTH(Table1[[#This Row],[Order Date New]])</f>
        <v>7</v>
      </c>
      <c r="I8249" t="s">
        <v>1376</v>
      </c>
      <c r="J8249" t="s">
        <v>1399</v>
      </c>
      <c r="K8249" t="s">
        <v>11</v>
      </c>
      <c r="L8249" t="s">
        <v>18</v>
      </c>
      <c r="M8249" t="s">
        <v>1924</v>
      </c>
      <c r="N8249" s="2">
        <v>360.38</v>
      </c>
      <c r="O8249" s="3">
        <v>2</v>
      </c>
      <c r="P8249" s="2">
        <v>93.7</v>
      </c>
    </row>
    <row r="8250" spans="1:16" x14ac:dyDescent="0.35">
      <c r="A8250" t="s">
        <v>3340</v>
      </c>
      <c r="B8250" t="str">
        <f>LEFT(Table1[[#This Row],[Order Date]],2)</f>
        <v>13</v>
      </c>
      <c r="C8250" t="str">
        <f>MID(Table1[[#This Row],[Order Date]],4,2)</f>
        <v>07</v>
      </c>
      <c r="D8250" t="str">
        <f>RIGHT(Table1[[#This Row],[Order Date]],4)</f>
        <v>2017</v>
      </c>
      <c r="E8250" s="1">
        <f>DATE(Table1[[#This Row],[Column3]],Table1[[#This Row],[Column2]],Table1[[#This Row],[Column1]])</f>
        <v>42929</v>
      </c>
      <c r="F8250" s="1">
        <f>DATE(Table1[[#This Row],[Column3]],Table1[[#This Row],[Column2]],Table1[[#This Row],[Column1]])</f>
        <v>42929</v>
      </c>
      <c r="G8250" s="3">
        <f>YEAR(Table1[[#This Row],[Order Date New]])</f>
        <v>2017</v>
      </c>
      <c r="H8250" s="3">
        <f>MONTH(Table1[[#This Row],[Order Date New]])</f>
        <v>7</v>
      </c>
      <c r="I8250" t="s">
        <v>1376</v>
      </c>
      <c r="J8250" t="s">
        <v>1399</v>
      </c>
      <c r="K8250" t="s">
        <v>11</v>
      </c>
      <c r="L8250" t="s">
        <v>12</v>
      </c>
      <c r="M8250" t="s">
        <v>3196</v>
      </c>
      <c r="N8250" s="2">
        <v>13.56</v>
      </c>
      <c r="O8250" s="3">
        <v>2</v>
      </c>
      <c r="P8250" s="2">
        <v>6.24</v>
      </c>
    </row>
    <row r="8251" spans="1:16" x14ac:dyDescent="0.35">
      <c r="A8251" t="s">
        <v>3341</v>
      </c>
      <c r="B8251" t="str">
        <f>LEFT(Table1[[#This Row],[Order Date]],2)</f>
        <v>14</v>
      </c>
      <c r="C8251" t="str">
        <f>MID(Table1[[#This Row],[Order Date]],4,2)</f>
        <v>07</v>
      </c>
      <c r="D8251" t="str">
        <f>RIGHT(Table1[[#This Row],[Order Date]],4)</f>
        <v>2017</v>
      </c>
      <c r="E8251" s="1">
        <f>DATE(Table1[[#This Row],[Column3]],Table1[[#This Row],[Column2]],Table1[[#This Row],[Column1]])</f>
        <v>42930</v>
      </c>
      <c r="F8251" s="1">
        <f>DATE(Table1[[#This Row],[Column3]],Table1[[#This Row],[Column2]],Table1[[#This Row],[Column1]])</f>
        <v>42930</v>
      </c>
      <c r="G8251" s="3">
        <f>YEAR(Table1[[#This Row],[Order Date New]])</f>
        <v>2017</v>
      </c>
      <c r="H8251" s="3">
        <f>MONTH(Table1[[#This Row],[Order Date New]])</f>
        <v>7</v>
      </c>
      <c r="I8251" t="s">
        <v>1606</v>
      </c>
      <c r="J8251" t="s">
        <v>27</v>
      </c>
      <c r="K8251" t="s">
        <v>11</v>
      </c>
      <c r="L8251" t="s">
        <v>20</v>
      </c>
      <c r="M8251" t="s">
        <v>1408</v>
      </c>
      <c r="N8251" s="2">
        <v>4.45</v>
      </c>
      <c r="O8251" s="3">
        <v>2</v>
      </c>
      <c r="P8251" s="2">
        <v>1.45</v>
      </c>
    </row>
    <row r="8252" spans="1:16" x14ac:dyDescent="0.35">
      <c r="A8252" t="s">
        <v>3341</v>
      </c>
      <c r="B8252" t="str">
        <f>LEFT(Table1[[#This Row],[Order Date]],2)</f>
        <v>14</v>
      </c>
      <c r="C8252" t="str">
        <f>MID(Table1[[#This Row],[Order Date]],4,2)</f>
        <v>07</v>
      </c>
      <c r="D8252" t="str">
        <f>RIGHT(Table1[[#This Row],[Order Date]],4)</f>
        <v>2017</v>
      </c>
      <c r="E8252" s="1">
        <f>DATE(Table1[[#This Row],[Column3]],Table1[[#This Row],[Column2]],Table1[[#This Row],[Column1]])</f>
        <v>42930</v>
      </c>
      <c r="F8252" s="1">
        <f>DATE(Table1[[#This Row],[Column3]],Table1[[#This Row],[Column2]],Table1[[#This Row],[Column1]])</f>
        <v>42930</v>
      </c>
      <c r="G8252" s="3">
        <f>YEAR(Table1[[#This Row],[Order Date New]])</f>
        <v>2017</v>
      </c>
      <c r="H8252" s="3">
        <f>MONTH(Table1[[#This Row],[Order Date New]])</f>
        <v>7</v>
      </c>
      <c r="I8252" t="s">
        <v>1606</v>
      </c>
      <c r="J8252" t="s">
        <v>27</v>
      </c>
      <c r="K8252" t="s">
        <v>34</v>
      </c>
      <c r="L8252" t="s">
        <v>47</v>
      </c>
      <c r="M8252" t="s">
        <v>2817</v>
      </c>
      <c r="N8252" s="2">
        <v>276.69</v>
      </c>
      <c r="O8252" s="3">
        <v>3</v>
      </c>
      <c r="P8252" s="2">
        <v>49.8</v>
      </c>
    </row>
    <row r="8253" spans="1:16" x14ac:dyDescent="0.35">
      <c r="A8253" t="s">
        <v>3341</v>
      </c>
      <c r="B8253" t="str">
        <f>LEFT(Table1[[#This Row],[Order Date]],2)</f>
        <v>14</v>
      </c>
      <c r="C8253" t="str">
        <f>MID(Table1[[#This Row],[Order Date]],4,2)</f>
        <v>07</v>
      </c>
      <c r="D8253" t="str">
        <f>RIGHT(Table1[[#This Row],[Order Date]],4)</f>
        <v>2017</v>
      </c>
      <c r="E8253" s="1">
        <f>DATE(Table1[[#This Row],[Column3]],Table1[[#This Row],[Column2]],Table1[[#This Row],[Column1]])</f>
        <v>42930</v>
      </c>
      <c r="F8253" s="1">
        <f>DATE(Table1[[#This Row],[Column3]],Table1[[#This Row],[Column2]],Table1[[#This Row],[Column1]])</f>
        <v>42930</v>
      </c>
      <c r="G8253" s="3">
        <f>YEAR(Table1[[#This Row],[Order Date New]])</f>
        <v>2017</v>
      </c>
      <c r="H8253" s="3">
        <f>MONTH(Table1[[#This Row],[Order Date New]])</f>
        <v>7</v>
      </c>
      <c r="I8253" t="s">
        <v>1606</v>
      </c>
      <c r="J8253" t="s">
        <v>27</v>
      </c>
      <c r="K8253" t="s">
        <v>11</v>
      </c>
      <c r="L8253" t="s">
        <v>43</v>
      </c>
      <c r="M8253" t="s">
        <v>1967</v>
      </c>
      <c r="N8253" s="2">
        <v>4.96</v>
      </c>
      <c r="O8253" s="3">
        <v>4</v>
      </c>
      <c r="P8253" s="2">
        <v>2.33</v>
      </c>
    </row>
    <row r="8254" spans="1:16" x14ac:dyDescent="0.35">
      <c r="A8254" t="s">
        <v>3341</v>
      </c>
      <c r="B8254" t="str">
        <f>LEFT(Table1[[#This Row],[Order Date]],2)</f>
        <v>14</v>
      </c>
      <c r="C8254" t="str">
        <f>MID(Table1[[#This Row],[Order Date]],4,2)</f>
        <v>07</v>
      </c>
      <c r="D8254" t="str">
        <f>RIGHT(Table1[[#This Row],[Order Date]],4)</f>
        <v>2017</v>
      </c>
      <c r="E8254" s="1">
        <f>DATE(Table1[[#This Row],[Column3]],Table1[[#This Row],[Column2]],Table1[[#This Row],[Column1]])</f>
        <v>42930</v>
      </c>
      <c r="F8254" s="1">
        <f>DATE(Table1[[#This Row],[Column3]],Table1[[#This Row],[Column2]],Table1[[#This Row],[Column1]])</f>
        <v>42930</v>
      </c>
      <c r="G8254" s="3">
        <f>YEAR(Table1[[#This Row],[Order Date New]])</f>
        <v>2017</v>
      </c>
      <c r="H8254" s="3">
        <f>MONTH(Table1[[#This Row],[Order Date New]])</f>
        <v>7</v>
      </c>
      <c r="I8254" t="s">
        <v>1606</v>
      </c>
      <c r="J8254" t="s">
        <v>27</v>
      </c>
      <c r="K8254" t="s">
        <v>11</v>
      </c>
      <c r="L8254" t="s">
        <v>24</v>
      </c>
      <c r="M8254" t="s">
        <v>1317</v>
      </c>
      <c r="N8254" s="2">
        <v>71.92</v>
      </c>
      <c r="O8254" s="3">
        <v>4</v>
      </c>
      <c r="P8254" s="2">
        <v>20.86</v>
      </c>
    </row>
    <row r="8255" spans="1:16" x14ac:dyDescent="0.35">
      <c r="A8255" t="s">
        <v>3341</v>
      </c>
      <c r="B8255" t="str">
        <f>LEFT(Table1[[#This Row],[Order Date]],2)</f>
        <v>14</v>
      </c>
      <c r="C8255" t="str">
        <f>MID(Table1[[#This Row],[Order Date]],4,2)</f>
        <v>07</v>
      </c>
      <c r="D8255" t="str">
        <f>RIGHT(Table1[[#This Row],[Order Date]],4)</f>
        <v>2017</v>
      </c>
      <c r="E8255" s="1">
        <f>DATE(Table1[[#This Row],[Column3]],Table1[[#This Row],[Column2]],Table1[[#This Row],[Column1]])</f>
        <v>42930</v>
      </c>
      <c r="F8255" s="1">
        <f>DATE(Table1[[#This Row],[Column3]],Table1[[#This Row],[Column2]],Table1[[#This Row],[Column1]])</f>
        <v>42930</v>
      </c>
      <c r="G8255" s="3">
        <f>YEAR(Table1[[#This Row],[Order Date New]])</f>
        <v>2017</v>
      </c>
      <c r="H8255" s="3">
        <f>MONTH(Table1[[#This Row],[Order Date New]])</f>
        <v>7</v>
      </c>
      <c r="I8255" t="s">
        <v>1606</v>
      </c>
      <c r="J8255" t="s">
        <v>27</v>
      </c>
      <c r="K8255" t="s">
        <v>34</v>
      </c>
      <c r="L8255" t="s">
        <v>47</v>
      </c>
      <c r="M8255" t="s">
        <v>1855</v>
      </c>
      <c r="N8255" s="2">
        <v>18.84</v>
      </c>
      <c r="O8255" s="3">
        <v>3</v>
      </c>
      <c r="P8255" s="2">
        <v>7.91</v>
      </c>
    </row>
    <row r="8256" spans="1:16" x14ac:dyDescent="0.35">
      <c r="A8256" t="s">
        <v>3341</v>
      </c>
      <c r="B8256" t="str">
        <f>LEFT(Table1[[#This Row],[Order Date]],2)</f>
        <v>14</v>
      </c>
      <c r="C8256" t="str">
        <f>MID(Table1[[#This Row],[Order Date]],4,2)</f>
        <v>07</v>
      </c>
      <c r="D8256" t="str">
        <f>RIGHT(Table1[[#This Row],[Order Date]],4)</f>
        <v>2017</v>
      </c>
      <c r="E8256" s="1">
        <f>DATE(Table1[[#This Row],[Column3]],Table1[[#This Row],[Column2]],Table1[[#This Row],[Column1]])</f>
        <v>42930</v>
      </c>
      <c r="F8256" s="1">
        <f>DATE(Table1[[#This Row],[Column3]],Table1[[#This Row],[Column2]],Table1[[#This Row],[Column1]])</f>
        <v>42930</v>
      </c>
      <c r="G8256" s="3">
        <f>YEAR(Table1[[#This Row],[Order Date New]])</f>
        <v>2017</v>
      </c>
      <c r="H8256" s="3">
        <f>MONTH(Table1[[#This Row],[Order Date New]])</f>
        <v>7</v>
      </c>
      <c r="I8256" t="s">
        <v>1606</v>
      </c>
      <c r="J8256" t="s">
        <v>27</v>
      </c>
      <c r="K8256" t="s">
        <v>39</v>
      </c>
      <c r="L8256" t="s">
        <v>52</v>
      </c>
      <c r="M8256" t="s">
        <v>2935</v>
      </c>
      <c r="N8256" s="2">
        <v>140.97</v>
      </c>
      <c r="O8256" s="3">
        <v>3</v>
      </c>
      <c r="P8256" s="2">
        <v>19.739999999999998</v>
      </c>
    </row>
    <row r="8257" spans="1:16" x14ac:dyDescent="0.35">
      <c r="A8257" t="s">
        <v>3341</v>
      </c>
      <c r="B8257" t="str">
        <f>LEFT(Table1[[#This Row],[Order Date]],2)</f>
        <v>14</v>
      </c>
      <c r="C8257" t="str">
        <f>MID(Table1[[#This Row],[Order Date]],4,2)</f>
        <v>07</v>
      </c>
      <c r="D8257" t="str">
        <f>RIGHT(Table1[[#This Row],[Order Date]],4)</f>
        <v>2017</v>
      </c>
      <c r="E8257" s="1">
        <f>DATE(Table1[[#This Row],[Column3]],Table1[[#This Row],[Column2]],Table1[[#This Row],[Column1]])</f>
        <v>42930</v>
      </c>
      <c r="F8257" s="1">
        <f>DATE(Table1[[#This Row],[Column3]],Table1[[#This Row],[Column2]],Table1[[#This Row],[Column1]])</f>
        <v>42930</v>
      </c>
      <c r="G8257" s="3">
        <f>YEAR(Table1[[#This Row],[Order Date New]])</f>
        <v>2017</v>
      </c>
      <c r="H8257" s="3">
        <f>MONTH(Table1[[#This Row],[Order Date New]])</f>
        <v>7</v>
      </c>
      <c r="I8257" t="s">
        <v>1606</v>
      </c>
      <c r="J8257" t="s">
        <v>27</v>
      </c>
      <c r="K8257" t="s">
        <v>39</v>
      </c>
      <c r="L8257" t="s">
        <v>40</v>
      </c>
      <c r="M8257" t="s">
        <v>41</v>
      </c>
      <c r="N8257" s="2">
        <v>470.38</v>
      </c>
      <c r="O8257" s="3">
        <v>3</v>
      </c>
      <c r="P8257" s="2">
        <v>52.92</v>
      </c>
    </row>
    <row r="8258" spans="1:16" x14ac:dyDescent="0.35">
      <c r="A8258" t="s">
        <v>3341</v>
      </c>
      <c r="B8258" t="str">
        <f>LEFT(Table1[[#This Row],[Order Date]],2)</f>
        <v>14</v>
      </c>
      <c r="C8258" t="str">
        <f>MID(Table1[[#This Row],[Order Date]],4,2)</f>
        <v>07</v>
      </c>
      <c r="D8258" t="str">
        <f>RIGHT(Table1[[#This Row],[Order Date]],4)</f>
        <v>2017</v>
      </c>
      <c r="E8258" s="1">
        <f>DATE(Table1[[#This Row],[Column3]],Table1[[#This Row],[Column2]],Table1[[#This Row],[Column1]])</f>
        <v>42930</v>
      </c>
      <c r="F8258" s="1">
        <f>DATE(Table1[[#This Row],[Column3]],Table1[[#This Row],[Column2]],Table1[[#This Row],[Column1]])</f>
        <v>42930</v>
      </c>
      <c r="G8258" s="3">
        <f>YEAR(Table1[[#This Row],[Order Date New]])</f>
        <v>2017</v>
      </c>
      <c r="H8258" s="3">
        <f>MONTH(Table1[[#This Row],[Order Date New]])</f>
        <v>7</v>
      </c>
      <c r="I8258" t="s">
        <v>582</v>
      </c>
      <c r="J8258" t="s">
        <v>79</v>
      </c>
      <c r="K8258" t="s">
        <v>11</v>
      </c>
      <c r="L8258" t="s">
        <v>12</v>
      </c>
      <c r="M8258" t="s">
        <v>2776</v>
      </c>
      <c r="N8258" s="2">
        <v>9.25</v>
      </c>
      <c r="O8258" s="3">
        <v>2</v>
      </c>
      <c r="P8258" s="2">
        <v>3.35</v>
      </c>
    </row>
    <row r="8259" spans="1:16" x14ac:dyDescent="0.35">
      <c r="A8259" t="s">
        <v>3341</v>
      </c>
      <c r="B8259" t="str">
        <f>LEFT(Table1[[#This Row],[Order Date]],2)</f>
        <v>14</v>
      </c>
      <c r="C8259" t="str">
        <f>MID(Table1[[#This Row],[Order Date]],4,2)</f>
        <v>07</v>
      </c>
      <c r="D8259" t="str">
        <f>RIGHT(Table1[[#This Row],[Order Date]],4)</f>
        <v>2017</v>
      </c>
      <c r="E8259" s="1">
        <f>DATE(Table1[[#This Row],[Column3]],Table1[[#This Row],[Column2]],Table1[[#This Row],[Column1]])</f>
        <v>42930</v>
      </c>
      <c r="F8259" s="1">
        <f>DATE(Table1[[#This Row],[Column3]],Table1[[#This Row],[Column2]],Table1[[#This Row],[Column1]])</f>
        <v>42930</v>
      </c>
      <c r="G8259" s="3">
        <f>YEAR(Table1[[#This Row],[Order Date New]])</f>
        <v>2017</v>
      </c>
      <c r="H8259" s="3">
        <f>MONTH(Table1[[#This Row],[Order Date New]])</f>
        <v>7</v>
      </c>
      <c r="I8259" t="s">
        <v>582</v>
      </c>
      <c r="J8259" t="s">
        <v>79</v>
      </c>
      <c r="K8259" t="s">
        <v>39</v>
      </c>
      <c r="L8259" t="s">
        <v>40</v>
      </c>
      <c r="M8259" t="s">
        <v>1746</v>
      </c>
      <c r="N8259" s="2">
        <v>1889.95</v>
      </c>
      <c r="O8259" s="3">
        <v>9</v>
      </c>
      <c r="P8259" s="2">
        <v>-377.99</v>
      </c>
    </row>
    <row r="8260" spans="1:16" x14ac:dyDescent="0.35">
      <c r="A8260" t="s">
        <v>3341</v>
      </c>
      <c r="B8260" t="str">
        <f>LEFT(Table1[[#This Row],[Order Date]],2)</f>
        <v>14</v>
      </c>
      <c r="C8260" t="str">
        <f>MID(Table1[[#This Row],[Order Date]],4,2)</f>
        <v>07</v>
      </c>
      <c r="D8260" t="str">
        <f>RIGHT(Table1[[#This Row],[Order Date]],4)</f>
        <v>2017</v>
      </c>
      <c r="E8260" s="1">
        <f>DATE(Table1[[#This Row],[Column3]],Table1[[#This Row],[Column2]],Table1[[#This Row],[Column1]])</f>
        <v>42930</v>
      </c>
      <c r="F8260" s="1">
        <f>DATE(Table1[[#This Row],[Column3]],Table1[[#This Row],[Column2]],Table1[[#This Row],[Column1]])</f>
        <v>42930</v>
      </c>
      <c r="G8260" s="3">
        <f>YEAR(Table1[[#This Row],[Order Date New]])</f>
        <v>2017</v>
      </c>
      <c r="H8260" s="3">
        <f>MONTH(Table1[[#This Row],[Order Date New]])</f>
        <v>7</v>
      </c>
      <c r="I8260" t="s">
        <v>582</v>
      </c>
      <c r="J8260" t="s">
        <v>79</v>
      </c>
      <c r="K8260" t="s">
        <v>11</v>
      </c>
      <c r="L8260" t="s">
        <v>18</v>
      </c>
      <c r="M8260" t="s">
        <v>504</v>
      </c>
      <c r="N8260" s="2">
        <v>62.04</v>
      </c>
      <c r="O8260" s="3">
        <v>5</v>
      </c>
      <c r="P8260" s="2">
        <v>4.6500000000000004</v>
      </c>
    </row>
    <row r="8261" spans="1:16" x14ac:dyDescent="0.35">
      <c r="A8261" t="s">
        <v>3341</v>
      </c>
      <c r="B8261" t="str">
        <f>LEFT(Table1[[#This Row],[Order Date]],2)</f>
        <v>14</v>
      </c>
      <c r="C8261" t="str">
        <f>MID(Table1[[#This Row],[Order Date]],4,2)</f>
        <v>07</v>
      </c>
      <c r="D8261" t="str">
        <f>RIGHT(Table1[[#This Row],[Order Date]],4)</f>
        <v>2017</v>
      </c>
      <c r="E8261" s="1">
        <f>DATE(Table1[[#This Row],[Column3]],Table1[[#This Row],[Column2]],Table1[[#This Row],[Column1]])</f>
        <v>42930</v>
      </c>
      <c r="F8261" s="1">
        <f>DATE(Table1[[#This Row],[Column3]],Table1[[#This Row],[Column2]],Table1[[#This Row],[Column1]])</f>
        <v>42930</v>
      </c>
      <c r="G8261" s="3">
        <f>YEAR(Table1[[#This Row],[Order Date New]])</f>
        <v>2017</v>
      </c>
      <c r="H8261" s="3">
        <f>MONTH(Table1[[#This Row],[Order Date New]])</f>
        <v>7</v>
      </c>
      <c r="I8261" t="s">
        <v>582</v>
      </c>
      <c r="J8261" t="s">
        <v>79</v>
      </c>
      <c r="K8261" t="s">
        <v>34</v>
      </c>
      <c r="L8261" t="s">
        <v>47</v>
      </c>
      <c r="M8261" t="s">
        <v>2265</v>
      </c>
      <c r="N8261" s="2">
        <v>396.92</v>
      </c>
      <c r="O8261" s="3">
        <v>5</v>
      </c>
      <c r="P8261" s="2">
        <v>148.85</v>
      </c>
    </row>
    <row r="8262" spans="1:16" x14ac:dyDescent="0.35">
      <c r="A8262" t="s">
        <v>3341</v>
      </c>
      <c r="B8262" t="str">
        <f>LEFT(Table1[[#This Row],[Order Date]],2)</f>
        <v>14</v>
      </c>
      <c r="C8262" t="str">
        <f>MID(Table1[[#This Row],[Order Date]],4,2)</f>
        <v>07</v>
      </c>
      <c r="D8262" t="str">
        <f>RIGHT(Table1[[#This Row],[Order Date]],4)</f>
        <v>2017</v>
      </c>
      <c r="E8262" s="1">
        <f>DATE(Table1[[#This Row],[Column3]],Table1[[#This Row],[Column2]],Table1[[#This Row],[Column1]])</f>
        <v>42930</v>
      </c>
      <c r="F8262" s="1">
        <f>DATE(Table1[[#This Row],[Column3]],Table1[[#This Row],[Column2]],Table1[[#This Row],[Column1]])</f>
        <v>42930</v>
      </c>
      <c r="G8262" s="3">
        <f>YEAR(Table1[[#This Row],[Order Date New]])</f>
        <v>2017</v>
      </c>
      <c r="H8262" s="3">
        <f>MONTH(Table1[[#This Row],[Order Date New]])</f>
        <v>7</v>
      </c>
      <c r="I8262" t="s">
        <v>582</v>
      </c>
      <c r="J8262" t="s">
        <v>79</v>
      </c>
      <c r="K8262" t="s">
        <v>11</v>
      </c>
      <c r="L8262" t="s">
        <v>18</v>
      </c>
      <c r="M8262" t="s">
        <v>793</v>
      </c>
      <c r="N8262" s="2">
        <v>239.46</v>
      </c>
      <c r="O8262" s="3">
        <v>7</v>
      </c>
      <c r="P8262" s="2">
        <v>17.96</v>
      </c>
    </row>
    <row r="8263" spans="1:16" x14ac:dyDescent="0.35">
      <c r="A8263" t="s">
        <v>3341</v>
      </c>
      <c r="B8263" t="str">
        <f>LEFT(Table1[[#This Row],[Order Date]],2)</f>
        <v>14</v>
      </c>
      <c r="C8263" t="str">
        <f>MID(Table1[[#This Row],[Order Date]],4,2)</f>
        <v>07</v>
      </c>
      <c r="D8263" t="str">
        <f>RIGHT(Table1[[#This Row],[Order Date]],4)</f>
        <v>2017</v>
      </c>
      <c r="E8263" s="1">
        <f>DATE(Table1[[#This Row],[Column3]],Table1[[#This Row],[Column2]],Table1[[#This Row],[Column1]])</f>
        <v>42930</v>
      </c>
      <c r="F8263" s="1">
        <f>DATE(Table1[[#This Row],[Column3]],Table1[[#This Row],[Column2]],Table1[[#This Row],[Column1]])</f>
        <v>42930</v>
      </c>
      <c r="G8263" s="3">
        <f>YEAR(Table1[[#This Row],[Order Date New]])</f>
        <v>2017</v>
      </c>
      <c r="H8263" s="3">
        <f>MONTH(Table1[[#This Row],[Order Date New]])</f>
        <v>7</v>
      </c>
      <c r="I8263" t="s">
        <v>582</v>
      </c>
      <c r="J8263" t="s">
        <v>79</v>
      </c>
      <c r="K8263" t="s">
        <v>11</v>
      </c>
      <c r="L8263" t="s">
        <v>24</v>
      </c>
      <c r="M8263" t="s">
        <v>500</v>
      </c>
      <c r="N8263" s="2">
        <v>13.12</v>
      </c>
      <c r="O8263" s="3">
        <v>5</v>
      </c>
      <c r="P8263" s="2">
        <v>2.13</v>
      </c>
    </row>
    <row r="8264" spans="1:16" x14ac:dyDescent="0.35">
      <c r="A8264" t="s">
        <v>3342</v>
      </c>
      <c r="B8264" t="str">
        <f>LEFT(Table1[[#This Row],[Order Date]],2)</f>
        <v>15</v>
      </c>
      <c r="C8264" t="str">
        <f>MID(Table1[[#This Row],[Order Date]],4,2)</f>
        <v>07</v>
      </c>
      <c r="D8264" t="str">
        <f>RIGHT(Table1[[#This Row],[Order Date]],4)</f>
        <v>2017</v>
      </c>
      <c r="E8264" s="1">
        <f>DATE(Table1[[#This Row],[Column3]],Table1[[#This Row],[Column2]],Table1[[#This Row],[Column1]])</f>
        <v>42931</v>
      </c>
      <c r="F8264" s="1">
        <f>DATE(Table1[[#This Row],[Column3]],Table1[[#This Row],[Column2]],Table1[[#This Row],[Column1]])</f>
        <v>42931</v>
      </c>
      <c r="G8264" s="3">
        <f>YEAR(Table1[[#This Row],[Order Date New]])</f>
        <v>2017</v>
      </c>
      <c r="H8264" s="3">
        <f>MONTH(Table1[[#This Row],[Order Date New]])</f>
        <v>7</v>
      </c>
      <c r="I8264" t="s">
        <v>806</v>
      </c>
      <c r="J8264" t="s">
        <v>59</v>
      </c>
      <c r="K8264" t="s">
        <v>11</v>
      </c>
      <c r="L8264" t="s">
        <v>20</v>
      </c>
      <c r="M8264" t="s">
        <v>21</v>
      </c>
      <c r="N8264" s="2">
        <v>26.55</v>
      </c>
      <c r="O8264" s="3">
        <v>3</v>
      </c>
      <c r="P8264" s="2">
        <v>13.01</v>
      </c>
    </row>
    <row r="8265" spans="1:16" x14ac:dyDescent="0.35">
      <c r="A8265" t="s">
        <v>3342</v>
      </c>
      <c r="B8265" t="str">
        <f>LEFT(Table1[[#This Row],[Order Date]],2)</f>
        <v>15</v>
      </c>
      <c r="C8265" t="str">
        <f>MID(Table1[[#This Row],[Order Date]],4,2)</f>
        <v>07</v>
      </c>
      <c r="D8265" t="str">
        <f>RIGHT(Table1[[#This Row],[Order Date]],4)</f>
        <v>2017</v>
      </c>
      <c r="E8265" s="1">
        <f>DATE(Table1[[#This Row],[Column3]],Table1[[#This Row],[Column2]],Table1[[#This Row],[Column1]])</f>
        <v>42931</v>
      </c>
      <c r="F8265" s="1">
        <f>DATE(Table1[[#This Row],[Column3]],Table1[[#This Row],[Column2]],Table1[[#This Row],[Column1]])</f>
        <v>42931</v>
      </c>
      <c r="G8265" s="3">
        <f>YEAR(Table1[[#This Row],[Order Date New]])</f>
        <v>2017</v>
      </c>
      <c r="H8265" s="3">
        <f>MONTH(Table1[[#This Row],[Order Date New]])</f>
        <v>7</v>
      </c>
      <c r="I8265" t="s">
        <v>806</v>
      </c>
      <c r="J8265" t="s">
        <v>59</v>
      </c>
      <c r="K8265" t="s">
        <v>34</v>
      </c>
      <c r="L8265" t="s">
        <v>156</v>
      </c>
      <c r="M8265" t="s">
        <v>1455</v>
      </c>
      <c r="N8265" s="2">
        <v>310.44</v>
      </c>
      <c r="O8265" s="3">
        <v>3</v>
      </c>
      <c r="P8265" s="2">
        <v>-48.78</v>
      </c>
    </row>
    <row r="8266" spans="1:16" x14ac:dyDescent="0.35">
      <c r="A8266" t="s">
        <v>3342</v>
      </c>
      <c r="B8266" t="str">
        <f>LEFT(Table1[[#This Row],[Order Date]],2)</f>
        <v>15</v>
      </c>
      <c r="C8266" t="str">
        <f>MID(Table1[[#This Row],[Order Date]],4,2)</f>
        <v>07</v>
      </c>
      <c r="D8266" t="str">
        <f>RIGHT(Table1[[#This Row],[Order Date]],4)</f>
        <v>2017</v>
      </c>
      <c r="E8266" s="1">
        <f>DATE(Table1[[#This Row],[Column3]],Table1[[#This Row],[Column2]],Table1[[#This Row],[Column1]])</f>
        <v>42931</v>
      </c>
      <c r="F8266" s="1">
        <f>DATE(Table1[[#This Row],[Column3]],Table1[[#This Row],[Column2]],Table1[[#This Row],[Column1]])</f>
        <v>42931</v>
      </c>
      <c r="G8266" s="3">
        <f>YEAR(Table1[[#This Row],[Order Date New]])</f>
        <v>2017</v>
      </c>
      <c r="H8266" s="3">
        <f>MONTH(Table1[[#This Row],[Order Date New]])</f>
        <v>7</v>
      </c>
      <c r="I8266" t="s">
        <v>555</v>
      </c>
      <c r="J8266" t="s">
        <v>161</v>
      </c>
      <c r="K8266" t="s">
        <v>11</v>
      </c>
      <c r="L8266" t="s">
        <v>24</v>
      </c>
      <c r="M8266" t="s">
        <v>2699</v>
      </c>
      <c r="N8266" s="2">
        <v>6.56</v>
      </c>
      <c r="O8266" s="3">
        <v>2</v>
      </c>
      <c r="P8266" s="2">
        <v>1.9</v>
      </c>
    </row>
    <row r="8267" spans="1:16" x14ac:dyDescent="0.35">
      <c r="A8267" t="s">
        <v>3342</v>
      </c>
      <c r="B8267" t="str">
        <f>LEFT(Table1[[#This Row],[Order Date]],2)</f>
        <v>15</v>
      </c>
      <c r="C8267" t="str">
        <f>MID(Table1[[#This Row],[Order Date]],4,2)</f>
        <v>07</v>
      </c>
      <c r="D8267" t="str">
        <f>RIGHT(Table1[[#This Row],[Order Date]],4)</f>
        <v>2017</v>
      </c>
      <c r="E8267" s="1">
        <f>DATE(Table1[[#This Row],[Column3]],Table1[[#This Row],[Column2]],Table1[[#This Row],[Column1]])</f>
        <v>42931</v>
      </c>
      <c r="F8267" s="1">
        <f>DATE(Table1[[#This Row],[Column3]],Table1[[#This Row],[Column2]],Table1[[#This Row],[Column1]])</f>
        <v>42931</v>
      </c>
      <c r="G8267" s="3">
        <f>YEAR(Table1[[#This Row],[Order Date New]])</f>
        <v>2017</v>
      </c>
      <c r="H8267" s="3">
        <f>MONTH(Table1[[#This Row],[Order Date New]])</f>
        <v>7</v>
      </c>
      <c r="I8267" t="s">
        <v>555</v>
      </c>
      <c r="J8267" t="s">
        <v>161</v>
      </c>
      <c r="K8267" t="s">
        <v>11</v>
      </c>
      <c r="L8267" t="s">
        <v>16</v>
      </c>
      <c r="M8267" t="s">
        <v>1907</v>
      </c>
      <c r="N8267" s="2">
        <v>7.83</v>
      </c>
      <c r="O8267" s="3">
        <v>3</v>
      </c>
      <c r="P8267" s="2">
        <v>3.6</v>
      </c>
    </row>
    <row r="8268" spans="1:16" x14ac:dyDescent="0.35">
      <c r="A8268" t="s">
        <v>3342</v>
      </c>
      <c r="B8268" t="str">
        <f>LEFT(Table1[[#This Row],[Order Date]],2)</f>
        <v>15</v>
      </c>
      <c r="C8268" t="str">
        <f>MID(Table1[[#This Row],[Order Date]],4,2)</f>
        <v>07</v>
      </c>
      <c r="D8268" t="str">
        <f>RIGHT(Table1[[#This Row],[Order Date]],4)</f>
        <v>2017</v>
      </c>
      <c r="E8268" s="1">
        <f>DATE(Table1[[#This Row],[Column3]],Table1[[#This Row],[Column2]],Table1[[#This Row],[Column1]])</f>
        <v>42931</v>
      </c>
      <c r="F8268" s="1">
        <f>DATE(Table1[[#This Row],[Column3]],Table1[[#This Row],[Column2]],Table1[[#This Row],[Column1]])</f>
        <v>42931</v>
      </c>
      <c r="G8268" s="3">
        <f>YEAR(Table1[[#This Row],[Order Date New]])</f>
        <v>2017</v>
      </c>
      <c r="H8268" s="3">
        <f>MONTH(Table1[[#This Row],[Order Date New]])</f>
        <v>7</v>
      </c>
      <c r="I8268" t="s">
        <v>555</v>
      </c>
      <c r="J8268" t="s">
        <v>161</v>
      </c>
      <c r="K8268" t="s">
        <v>39</v>
      </c>
      <c r="L8268" t="s">
        <v>52</v>
      </c>
      <c r="M8268" t="s">
        <v>2014</v>
      </c>
      <c r="N8268" s="2">
        <v>41.9</v>
      </c>
      <c r="O8268" s="3">
        <v>2</v>
      </c>
      <c r="P8268" s="2">
        <v>8.8000000000000007</v>
      </c>
    </row>
    <row r="8269" spans="1:16" x14ac:dyDescent="0.35">
      <c r="A8269" t="s">
        <v>3342</v>
      </c>
      <c r="B8269" t="str">
        <f>LEFT(Table1[[#This Row],[Order Date]],2)</f>
        <v>15</v>
      </c>
      <c r="C8269" t="str">
        <f>MID(Table1[[#This Row],[Order Date]],4,2)</f>
        <v>07</v>
      </c>
      <c r="D8269" t="str">
        <f>RIGHT(Table1[[#This Row],[Order Date]],4)</f>
        <v>2017</v>
      </c>
      <c r="E8269" s="1">
        <f>DATE(Table1[[#This Row],[Column3]],Table1[[#This Row],[Column2]],Table1[[#This Row],[Column1]])</f>
        <v>42931</v>
      </c>
      <c r="F8269" s="1">
        <f>DATE(Table1[[#This Row],[Column3]],Table1[[#This Row],[Column2]],Table1[[#This Row],[Column1]])</f>
        <v>42931</v>
      </c>
      <c r="G8269" s="3">
        <f>YEAR(Table1[[#This Row],[Order Date New]])</f>
        <v>2017</v>
      </c>
      <c r="H8269" s="3">
        <f>MONTH(Table1[[#This Row],[Order Date New]])</f>
        <v>7</v>
      </c>
      <c r="I8269" t="s">
        <v>555</v>
      </c>
      <c r="J8269" t="s">
        <v>161</v>
      </c>
      <c r="K8269" t="s">
        <v>34</v>
      </c>
      <c r="L8269" t="s">
        <v>35</v>
      </c>
      <c r="M8269" t="s">
        <v>2147</v>
      </c>
      <c r="N8269" s="2">
        <v>664.15</v>
      </c>
      <c r="O8269" s="3">
        <v>6</v>
      </c>
      <c r="P8269" s="2">
        <v>88.55</v>
      </c>
    </row>
    <row r="8270" spans="1:16" x14ac:dyDescent="0.35">
      <c r="A8270" t="s">
        <v>3342</v>
      </c>
      <c r="B8270" t="str">
        <f>LEFT(Table1[[#This Row],[Order Date]],2)</f>
        <v>15</v>
      </c>
      <c r="C8270" t="str">
        <f>MID(Table1[[#This Row],[Order Date]],4,2)</f>
        <v>07</v>
      </c>
      <c r="D8270" t="str">
        <f>RIGHT(Table1[[#This Row],[Order Date]],4)</f>
        <v>2017</v>
      </c>
      <c r="E8270" s="1">
        <f>DATE(Table1[[#This Row],[Column3]],Table1[[#This Row],[Column2]],Table1[[#This Row],[Column1]])</f>
        <v>42931</v>
      </c>
      <c r="F8270" s="1">
        <f>DATE(Table1[[#This Row],[Column3]],Table1[[#This Row],[Column2]],Table1[[#This Row],[Column1]])</f>
        <v>42931</v>
      </c>
      <c r="G8270" s="3">
        <f>YEAR(Table1[[#This Row],[Order Date New]])</f>
        <v>2017</v>
      </c>
      <c r="H8270" s="3">
        <f>MONTH(Table1[[#This Row],[Order Date New]])</f>
        <v>7</v>
      </c>
      <c r="I8270" t="s">
        <v>555</v>
      </c>
      <c r="J8270" t="s">
        <v>161</v>
      </c>
      <c r="K8270" t="s">
        <v>11</v>
      </c>
      <c r="L8270" t="s">
        <v>12</v>
      </c>
      <c r="M8270" t="s">
        <v>1628</v>
      </c>
      <c r="N8270" s="2">
        <v>8.9600000000000009</v>
      </c>
      <c r="O8270" s="3">
        <v>2</v>
      </c>
      <c r="P8270" s="2">
        <v>4.3899999999999997</v>
      </c>
    </row>
    <row r="8271" spans="1:16" x14ac:dyDescent="0.35">
      <c r="A8271" t="s">
        <v>3342</v>
      </c>
      <c r="B8271" t="str">
        <f>LEFT(Table1[[#This Row],[Order Date]],2)</f>
        <v>15</v>
      </c>
      <c r="C8271" t="str">
        <f>MID(Table1[[#This Row],[Order Date]],4,2)</f>
        <v>07</v>
      </c>
      <c r="D8271" t="str">
        <f>RIGHT(Table1[[#This Row],[Order Date]],4)</f>
        <v>2017</v>
      </c>
      <c r="E8271" s="1">
        <f>DATE(Table1[[#This Row],[Column3]],Table1[[#This Row],[Column2]],Table1[[#This Row],[Column1]])</f>
        <v>42931</v>
      </c>
      <c r="F8271" s="1">
        <f>DATE(Table1[[#This Row],[Column3]],Table1[[#This Row],[Column2]],Table1[[#This Row],[Column1]])</f>
        <v>42931</v>
      </c>
      <c r="G8271" s="3">
        <f>YEAR(Table1[[#This Row],[Order Date New]])</f>
        <v>2017</v>
      </c>
      <c r="H8271" s="3">
        <f>MONTH(Table1[[#This Row],[Order Date New]])</f>
        <v>7</v>
      </c>
      <c r="I8271" t="s">
        <v>1172</v>
      </c>
      <c r="J8271" t="s">
        <v>55</v>
      </c>
      <c r="K8271" t="s">
        <v>11</v>
      </c>
      <c r="L8271" t="s">
        <v>97</v>
      </c>
      <c r="M8271" t="s">
        <v>1511</v>
      </c>
      <c r="N8271" s="2">
        <v>179.94</v>
      </c>
      <c r="O8271" s="3">
        <v>3</v>
      </c>
      <c r="P8271" s="2">
        <v>50.38</v>
      </c>
    </row>
    <row r="8272" spans="1:16" x14ac:dyDescent="0.35">
      <c r="A8272" t="s">
        <v>3342</v>
      </c>
      <c r="B8272" t="str">
        <f>LEFT(Table1[[#This Row],[Order Date]],2)</f>
        <v>15</v>
      </c>
      <c r="C8272" t="str">
        <f>MID(Table1[[#This Row],[Order Date]],4,2)</f>
        <v>07</v>
      </c>
      <c r="D8272" t="str">
        <f>RIGHT(Table1[[#This Row],[Order Date]],4)</f>
        <v>2017</v>
      </c>
      <c r="E8272" s="1">
        <f>DATE(Table1[[#This Row],[Column3]],Table1[[#This Row],[Column2]],Table1[[#This Row],[Column1]])</f>
        <v>42931</v>
      </c>
      <c r="F8272" s="1">
        <f>DATE(Table1[[#This Row],[Column3]],Table1[[#This Row],[Column2]],Table1[[#This Row],[Column1]])</f>
        <v>42931</v>
      </c>
      <c r="G8272" s="3">
        <f>YEAR(Table1[[#This Row],[Order Date New]])</f>
        <v>2017</v>
      </c>
      <c r="H8272" s="3">
        <f>MONTH(Table1[[#This Row],[Order Date New]])</f>
        <v>7</v>
      </c>
      <c r="I8272" t="s">
        <v>1172</v>
      </c>
      <c r="J8272" t="s">
        <v>55</v>
      </c>
      <c r="K8272" t="s">
        <v>34</v>
      </c>
      <c r="L8272" t="s">
        <v>156</v>
      </c>
      <c r="M8272" t="s">
        <v>1030</v>
      </c>
      <c r="N8272" s="2">
        <v>872.94</v>
      </c>
      <c r="O8272" s="3">
        <v>3</v>
      </c>
      <c r="P8272" s="2">
        <v>157.13</v>
      </c>
    </row>
    <row r="8273" spans="1:16" x14ac:dyDescent="0.35">
      <c r="A8273" t="s">
        <v>3342</v>
      </c>
      <c r="B8273" t="str">
        <f>LEFT(Table1[[#This Row],[Order Date]],2)</f>
        <v>15</v>
      </c>
      <c r="C8273" t="str">
        <f>MID(Table1[[#This Row],[Order Date]],4,2)</f>
        <v>07</v>
      </c>
      <c r="D8273" t="str">
        <f>RIGHT(Table1[[#This Row],[Order Date]],4)</f>
        <v>2017</v>
      </c>
      <c r="E8273" s="1">
        <f>DATE(Table1[[#This Row],[Column3]],Table1[[#This Row],[Column2]],Table1[[#This Row],[Column1]])</f>
        <v>42931</v>
      </c>
      <c r="F8273" s="1">
        <f>DATE(Table1[[#This Row],[Column3]],Table1[[#This Row],[Column2]],Table1[[#This Row],[Column1]])</f>
        <v>42931</v>
      </c>
      <c r="G8273" s="3">
        <f>YEAR(Table1[[#This Row],[Order Date New]])</f>
        <v>2017</v>
      </c>
      <c r="H8273" s="3">
        <f>MONTH(Table1[[#This Row],[Order Date New]])</f>
        <v>7</v>
      </c>
      <c r="I8273" t="s">
        <v>1172</v>
      </c>
      <c r="J8273" t="s">
        <v>55</v>
      </c>
      <c r="K8273" t="s">
        <v>11</v>
      </c>
      <c r="L8273" t="s">
        <v>12</v>
      </c>
      <c r="M8273" t="s">
        <v>773</v>
      </c>
      <c r="N8273" s="2">
        <v>12.96</v>
      </c>
      <c r="O8273" s="3">
        <v>2</v>
      </c>
      <c r="P8273" s="2">
        <v>6.22</v>
      </c>
    </row>
    <row r="8274" spans="1:16" x14ac:dyDescent="0.35">
      <c r="A8274" t="s">
        <v>3343</v>
      </c>
      <c r="B8274" t="str">
        <f>LEFT(Table1[[#This Row],[Order Date]],2)</f>
        <v>16</v>
      </c>
      <c r="C8274" t="str">
        <f>MID(Table1[[#This Row],[Order Date]],4,2)</f>
        <v>07</v>
      </c>
      <c r="D8274" t="str">
        <f>RIGHT(Table1[[#This Row],[Order Date]],4)</f>
        <v>2017</v>
      </c>
      <c r="E8274" s="1">
        <f>DATE(Table1[[#This Row],[Column3]],Table1[[#This Row],[Column2]],Table1[[#This Row],[Column1]])</f>
        <v>42932</v>
      </c>
      <c r="F8274" s="1">
        <f>DATE(Table1[[#This Row],[Column3]],Table1[[#This Row],[Column2]],Table1[[#This Row],[Column1]])</f>
        <v>42932</v>
      </c>
      <c r="G8274" s="3">
        <f>YEAR(Table1[[#This Row],[Order Date New]])</f>
        <v>2017</v>
      </c>
      <c r="H8274" s="3">
        <f>MONTH(Table1[[#This Row],[Order Date New]])</f>
        <v>7</v>
      </c>
      <c r="I8274" t="s">
        <v>1389</v>
      </c>
      <c r="J8274" t="s">
        <v>23</v>
      </c>
      <c r="K8274" t="s">
        <v>34</v>
      </c>
      <c r="L8274" t="s">
        <v>35</v>
      </c>
      <c r="M8274" t="s">
        <v>1558</v>
      </c>
      <c r="N8274" s="2">
        <v>71.37</v>
      </c>
      <c r="O8274" s="3">
        <v>2</v>
      </c>
      <c r="P8274" s="2">
        <v>-1.02</v>
      </c>
    </row>
    <row r="8275" spans="1:16" x14ac:dyDescent="0.35">
      <c r="A8275" t="s">
        <v>3343</v>
      </c>
      <c r="B8275" t="str">
        <f>LEFT(Table1[[#This Row],[Order Date]],2)</f>
        <v>16</v>
      </c>
      <c r="C8275" t="str">
        <f>MID(Table1[[#This Row],[Order Date]],4,2)</f>
        <v>07</v>
      </c>
      <c r="D8275" t="str">
        <f>RIGHT(Table1[[#This Row],[Order Date]],4)</f>
        <v>2017</v>
      </c>
      <c r="E8275" s="1">
        <f>DATE(Table1[[#This Row],[Column3]],Table1[[#This Row],[Column2]],Table1[[#This Row],[Column1]])</f>
        <v>42932</v>
      </c>
      <c r="F8275" s="1">
        <f>DATE(Table1[[#This Row],[Column3]],Table1[[#This Row],[Column2]],Table1[[#This Row],[Column1]])</f>
        <v>42932</v>
      </c>
      <c r="G8275" s="3">
        <f>YEAR(Table1[[#This Row],[Order Date New]])</f>
        <v>2017</v>
      </c>
      <c r="H8275" s="3">
        <f>MONTH(Table1[[#This Row],[Order Date New]])</f>
        <v>7</v>
      </c>
      <c r="I8275" t="s">
        <v>533</v>
      </c>
      <c r="J8275" t="s">
        <v>15</v>
      </c>
      <c r="K8275" t="s">
        <v>11</v>
      </c>
      <c r="L8275" t="s">
        <v>24</v>
      </c>
      <c r="M8275" t="s">
        <v>2686</v>
      </c>
      <c r="N8275" s="2">
        <v>2.91</v>
      </c>
      <c r="O8275" s="3">
        <v>2</v>
      </c>
      <c r="P8275" s="2">
        <v>0.91</v>
      </c>
    </row>
    <row r="8276" spans="1:16" x14ac:dyDescent="0.35">
      <c r="A8276" t="s">
        <v>3343</v>
      </c>
      <c r="B8276" t="str">
        <f>LEFT(Table1[[#This Row],[Order Date]],2)</f>
        <v>16</v>
      </c>
      <c r="C8276" t="str">
        <f>MID(Table1[[#This Row],[Order Date]],4,2)</f>
        <v>07</v>
      </c>
      <c r="D8276" t="str">
        <f>RIGHT(Table1[[#This Row],[Order Date]],4)</f>
        <v>2017</v>
      </c>
      <c r="E8276" s="1">
        <f>DATE(Table1[[#This Row],[Column3]],Table1[[#This Row],[Column2]],Table1[[#This Row],[Column1]])</f>
        <v>42932</v>
      </c>
      <c r="F8276" s="1">
        <f>DATE(Table1[[#This Row],[Column3]],Table1[[#This Row],[Column2]],Table1[[#This Row],[Column1]])</f>
        <v>42932</v>
      </c>
      <c r="G8276" s="3">
        <f>YEAR(Table1[[#This Row],[Order Date New]])</f>
        <v>2017</v>
      </c>
      <c r="H8276" s="3">
        <f>MONTH(Table1[[#This Row],[Order Date New]])</f>
        <v>7</v>
      </c>
      <c r="I8276" t="s">
        <v>196</v>
      </c>
      <c r="J8276" t="s">
        <v>270</v>
      </c>
      <c r="K8276" t="s">
        <v>34</v>
      </c>
      <c r="L8276" t="s">
        <v>35</v>
      </c>
      <c r="M8276" t="s">
        <v>2060</v>
      </c>
      <c r="N8276" s="2">
        <v>242.35</v>
      </c>
      <c r="O8276" s="3">
        <v>3</v>
      </c>
      <c r="P8276" s="2">
        <v>15.15</v>
      </c>
    </row>
    <row r="8277" spans="1:16" x14ac:dyDescent="0.35">
      <c r="A8277" t="s">
        <v>3344</v>
      </c>
      <c r="B8277" t="str">
        <f>LEFT(Table1[[#This Row],[Order Date]],2)</f>
        <v>17</v>
      </c>
      <c r="C8277" t="str">
        <f>MID(Table1[[#This Row],[Order Date]],4,2)</f>
        <v>07</v>
      </c>
      <c r="D8277" t="str">
        <f>RIGHT(Table1[[#This Row],[Order Date]],4)</f>
        <v>2017</v>
      </c>
      <c r="E8277" s="1">
        <f>DATE(Table1[[#This Row],[Column3]],Table1[[#This Row],[Column2]],Table1[[#This Row],[Column1]])</f>
        <v>42933</v>
      </c>
      <c r="F8277" s="1">
        <f>DATE(Table1[[#This Row],[Column3]],Table1[[#This Row],[Column2]],Table1[[#This Row],[Column1]])</f>
        <v>42933</v>
      </c>
      <c r="G8277" s="3">
        <f>YEAR(Table1[[#This Row],[Order Date New]])</f>
        <v>2017</v>
      </c>
      <c r="H8277" s="3">
        <f>MONTH(Table1[[#This Row],[Order Date New]])</f>
        <v>7</v>
      </c>
      <c r="I8277" t="s">
        <v>2390</v>
      </c>
      <c r="J8277" t="s">
        <v>131</v>
      </c>
      <c r="K8277" t="s">
        <v>34</v>
      </c>
      <c r="L8277" t="s">
        <v>47</v>
      </c>
      <c r="M8277" t="s">
        <v>2885</v>
      </c>
      <c r="N8277" s="2">
        <v>7.9</v>
      </c>
      <c r="O8277" s="3">
        <v>2</v>
      </c>
      <c r="P8277" s="2">
        <v>2.17</v>
      </c>
    </row>
    <row r="8278" spans="1:16" x14ac:dyDescent="0.35">
      <c r="A8278" t="s">
        <v>3344</v>
      </c>
      <c r="B8278" t="str">
        <f>LEFT(Table1[[#This Row],[Order Date]],2)</f>
        <v>17</v>
      </c>
      <c r="C8278" t="str">
        <f>MID(Table1[[#This Row],[Order Date]],4,2)</f>
        <v>07</v>
      </c>
      <c r="D8278" t="str">
        <f>RIGHT(Table1[[#This Row],[Order Date]],4)</f>
        <v>2017</v>
      </c>
      <c r="E8278" s="1">
        <f>DATE(Table1[[#This Row],[Column3]],Table1[[#This Row],[Column2]],Table1[[#This Row],[Column1]])</f>
        <v>42933</v>
      </c>
      <c r="F8278" s="1">
        <f>DATE(Table1[[#This Row],[Column3]],Table1[[#This Row],[Column2]],Table1[[#This Row],[Column1]])</f>
        <v>42933</v>
      </c>
      <c r="G8278" s="3">
        <f>YEAR(Table1[[#This Row],[Order Date New]])</f>
        <v>2017</v>
      </c>
      <c r="H8278" s="3">
        <f>MONTH(Table1[[#This Row],[Order Date New]])</f>
        <v>7</v>
      </c>
      <c r="I8278" t="s">
        <v>2797</v>
      </c>
      <c r="J8278" t="s">
        <v>161</v>
      </c>
      <c r="K8278" t="s">
        <v>39</v>
      </c>
      <c r="L8278" t="s">
        <v>40</v>
      </c>
      <c r="M8278" t="s">
        <v>3158</v>
      </c>
      <c r="N8278" s="2">
        <v>269.98</v>
      </c>
      <c r="O8278" s="3">
        <v>2</v>
      </c>
      <c r="P8278" s="2">
        <v>67.5</v>
      </c>
    </row>
    <row r="8279" spans="1:16" x14ac:dyDescent="0.35">
      <c r="A8279" t="s">
        <v>3344</v>
      </c>
      <c r="B8279" t="str">
        <f>LEFT(Table1[[#This Row],[Order Date]],2)</f>
        <v>17</v>
      </c>
      <c r="C8279" t="str">
        <f>MID(Table1[[#This Row],[Order Date]],4,2)</f>
        <v>07</v>
      </c>
      <c r="D8279" t="str">
        <f>RIGHT(Table1[[#This Row],[Order Date]],4)</f>
        <v>2017</v>
      </c>
      <c r="E8279" s="1">
        <f>DATE(Table1[[#This Row],[Column3]],Table1[[#This Row],[Column2]],Table1[[#This Row],[Column1]])</f>
        <v>42933</v>
      </c>
      <c r="F8279" s="1">
        <f>DATE(Table1[[#This Row],[Column3]],Table1[[#This Row],[Column2]],Table1[[#This Row],[Column1]])</f>
        <v>42933</v>
      </c>
      <c r="G8279" s="3">
        <f>YEAR(Table1[[#This Row],[Order Date New]])</f>
        <v>2017</v>
      </c>
      <c r="H8279" s="3">
        <f>MONTH(Table1[[#This Row],[Order Date New]])</f>
        <v>7</v>
      </c>
      <c r="I8279" t="s">
        <v>2797</v>
      </c>
      <c r="J8279" t="s">
        <v>161</v>
      </c>
      <c r="K8279" t="s">
        <v>11</v>
      </c>
      <c r="L8279" t="s">
        <v>12</v>
      </c>
      <c r="M8279" t="s">
        <v>702</v>
      </c>
      <c r="N8279" s="2">
        <v>99.9</v>
      </c>
      <c r="O8279" s="3">
        <v>5</v>
      </c>
      <c r="P8279" s="2">
        <v>47.95</v>
      </c>
    </row>
    <row r="8280" spans="1:16" x14ac:dyDescent="0.35">
      <c r="A8280" t="s">
        <v>3344</v>
      </c>
      <c r="B8280" t="str">
        <f>LEFT(Table1[[#This Row],[Order Date]],2)</f>
        <v>17</v>
      </c>
      <c r="C8280" t="str">
        <f>MID(Table1[[#This Row],[Order Date]],4,2)</f>
        <v>07</v>
      </c>
      <c r="D8280" t="str">
        <f>RIGHT(Table1[[#This Row],[Order Date]],4)</f>
        <v>2017</v>
      </c>
      <c r="E8280" s="1">
        <f>DATE(Table1[[#This Row],[Column3]],Table1[[#This Row],[Column2]],Table1[[#This Row],[Column1]])</f>
        <v>42933</v>
      </c>
      <c r="F8280" s="1">
        <f>DATE(Table1[[#This Row],[Column3]],Table1[[#This Row],[Column2]],Table1[[#This Row],[Column1]])</f>
        <v>42933</v>
      </c>
      <c r="G8280" s="3">
        <f>YEAR(Table1[[#This Row],[Order Date New]])</f>
        <v>2017</v>
      </c>
      <c r="H8280" s="3">
        <f>MONTH(Table1[[#This Row],[Order Date New]])</f>
        <v>7</v>
      </c>
      <c r="I8280" t="s">
        <v>2797</v>
      </c>
      <c r="J8280" t="s">
        <v>161</v>
      </c>
      <c r="K8280" t="s">
        <v>34</v>
      </c>
      <c r="L8280" t="s">
        <v>47</v>
      </c>
      <c r="M8280" t="s">
        <v>2933</v>
      </c>
      <c r="N8280" s="2">
        <v>39.08</v>
      </c>
      <c r="O8280" s="3">
        <v>4</v>
      </c>
      <c r="P8280" s="2">
        <v>14.46</v>
      </c>
    </row>
    <row r="8281" spans="1:16" x14ac:dyDescent="0.35">
      <c r="A8281" t="s">
        <v>3344</v>
      </c>
      <c r="B8281" t="str">
        <f>LEFT(Table1[[#This Row],[Order Date]],2)</f>
        <v>17</v>
      </c>
      <c r="C8281" t="str">
        <f>MID(Table1[[#This Row],[Order Date]],4,2)</f>
        <v>07</v>
      </c>
      <c r="D8281" t="str">
        <f>RIGHT(Table1[[#This Row],[Order Date]],4)</f>
        <v>2017</v>
      </c>
      <c r="E8281" s="1">
        <f>DATE(Table1[[#This Row],[Column3]],Table1[[#This Row],[Column2]],Table1[[#This Row],[Column1]])</f>
        <v>42933</v>
      </c>
      <c r="F8281" s="1">
        <f>DATE(Table1[[#This Row],[Column3]],Table1[[#This Row],[Column2]],Table1[[#This Row],[Column1]])</f>
        <v>42933</v>
      </c>
      <c r="G8281" s="3">
        <f>YEAR(Table1[[#This Row],[Order Date New]])</f>
        <v>2017</v>
      </c>
      <c r="H8281" s="3">
        <f>MONTH(Table1[[#This Row],[Order Date New]])</f>
        <v>7</v>
      </c>
      <c r="I8281" t="s">
        <v>1099</v>
      </c>
      <c r="J8281" t="s">
        <v>27</v>
      </c>
      <c r="K8281" t="s">
        <v>39</v>
      </c>
      <c r="L8281" t="s">
        <v>658</v>
      </c>
      <c r="M8281" t="s">
        <v>659</v>
      </c>
      <c r="N8281" s="2">
        <v>479.98</v>
      </c>
      <c r="O8281" s="3">
        <v>2</v>
      </c>
      <c r="P8281" s="2">
        <v>90</v>
      </c>
    </row>
    <row r="8282" spans="1:16" x14ac:dyDescent="0.35">
      <c r="A8282" t="s">
        <v>3344</v>
      </c>
      <c r="B8282" t="str">
        <f>LEFT(Table1[[#This Row],[Order Date]],2)</f>
        <v>17</v>
      </c>
      <c r="C8282" t="str">
        <f>MID(Table1[[#This Row],[Order Date]],4,2)</f>
        <v>07</v>
      </c>
      <c r="D8282" t="str">
        <f>RIGHT(Table1[[#This Row],[Order Date]],4)</f>
        <v>2017</v>
      </c>
      <c r="E8282" s="1">
        <f>DATE(Table1[[#This Row],[Column3]],Table1[[#This Row],[Column2]],Table1[[#This Row],[Column1]])</f>
        <v>42933</v>
      </c>
      <c r="F8282" s="1">
        <f>DATE(Table1[[#This Row],[Column3]],Table1[[#This Row],[Column2]],Table1[[#This Row],[Column1]])</f>
        <v>42933</v>
      </c>
      <c r="G8282" s="3">
        <f>YEAR(Table1[[#This Row],[Order Date New]])</f>
        <v>2017</v>
      </c>
      <c r="H8282" s="3">
        <f>MONTH(Table1[[#This Row],[Order Date New]])</f>
        <v>7</v>
      </c>
      <c r="I8282" t="s">
        <v>726</v>
      </c>
      <c r="J8282" t="s">
        <v>27</v>
      </c>
      <c r="K8282" t="s">
        <v>11</v>
      </c>
      <c r="L8282" t="s">
        <v>12</v>
      </c>
      <c r="M8282" t="s">
        <v>1770</v>
      </c>
      <c r="N8282" s="2">
        <v>32.4</v>
      </c>
      <c r="O8282" s="3">
        <v>5</v>
      </c>
      <c r="P8282" s="2">
        <v>15.55</v>
      </c>
    </row>
    <row r="8283" spans="1:16" x14ac:dyDescent="0.35">
      <c r="A8283" t="s">
        <v>3344</v>
      </c>
      <c r="B8283" t="str">
        <f>LEFT(Table1[[#This Row],[Order Date]],2)</f>
        <v>17</v>
      </c>
      <c r="C8283" t="str">
        <f>MID(Table1[[#This Row],[Order Date]],4,2)</f>
        <v>07</v>
      </c>
      <c r="D8283" t="str">
        <f>RIGHT(Table1[[#This Row],[Order Date]],4)</f>
        <v>2017</v>
      </c>
      <c r="E8283" s="1">
        <f>DATE(Table1[[#This Row],[Column3]],Table1[[#This Row],[Column2]],Table1[[#This Row],[Column1]])</f>
        <v>42933</v>
      </c>
      <c r="F8283" s="1">
        <f>DATE(Table1[[#This Row],[Column3]],Table1[[#This Row],[Column2]],Table1[[#This Row],[Column1]])</f>
        <v>42933</v>
      </c>
      <c r="G8283" s="3">
        <f>YEAR(Table1[[#This Row],[Order Date New]])</f>
        <v>2017</v>
      </c>
      <c r="H8283" s="3">
        <f>MONTH(Table1[[#This Row],[Order Date New]])</f>
        <v>7</v>
      </c>
      <c r="I8283" t="s">
        <v>726</v>
      </c>
      <c r="J8283" t="s">
        <v>27</v>
      </c>
      <c r="K8283" t="s">
        <v>11</v>
      </c>
      <c r="L8283" t="s">
        <v>64</v>
      </c>
      <c r="M8283" t="s">
        <v>1824</v>
      </c>
      <c r="N8283" s="2">
        <v>57.9</v>
      </c>
      <c r="O8283" s="3">
        <v>5</v>
      </c>
      <c r="P8283" s="2">
        <v>28.95</v>
      </c>
    </row>
    <row r="8284" spans="1:16" x14ac:dyDescent="0.35">
      <c r="A8284" t="s">
        <v>3344</v>
      </c>
      <c r="B8284" t="str">
        <f>LEFT(Table1[[#This Row],[Order Date]],2)</f>
        <v>17</v>
      </c>
      <c r="C8284" t="str">
        <f>MID(Table1[[#This Row],[Order Date]],4,2)</f>
        <v>07</v>
      </c>
      <c r="D8284" t="str">
        <f>RIGHT(Table1[[#This Row],[Order Date]],4)</f>
        <v>2017</v>
      </c>
      <c r="E8284" s="1">
        <f>DATE(Table1[[#This Row],[Column3]],Table1[[#This Row],[Column2]],Table1[[#This Row],[Column1]])</f>
        <v>42933</v>
      </c>
      <c r="F8284" s="1">
        <f>DATE(Table1[[#This Row],[Column3]],Table1[[#This Row],[Column2]],Table1[[#This Row],[Column1]])</f>
        <v>42933</v>
      </c>
      <c r="G8284" s="3">
        <f>YEAR(Table1[[#This Row],[Order Date New]])</f>
        <v>2017</v>
      </c>
      <c r="H8284" s="3">
        <f>MONTH(Table1[[#This Row],[Order Date New]])</f>
        <v>7</v>
      </c>
      <c r="I8284" t="s">
        <v>726</v>
      </c>
      <c r="J8284" t="s">
        <v>27</v>
      </c>
      <c r="K8284" t="s">
        <v>11</v>
      </c>
      <c r="L8284" t="s">
        <v>18</v>
      </c>
      <c r="M8284" t="s">
        <v>448</v>
      </c>
      <c r="N8284" s="2">
        <v>10.56</v>
      </c>
      <c r="O8284" s="3">
        <v>2</v>
      </c>
      <c r="P8284" s="2">
        <v>0</v>
      </c>
    </row>
    <row r="8285" spans="1:16" x14ac:dyDescent="0.35">
      <c r="A8285" t="s">
        <v>3344</v>
      </c>
      <c r="B8285" t="str">
        <f>LEFT(Table1[[#This Row],[Order Date]],2)</f>
        <v>17</v>
      </c>
      <c r="C8285" t="str">
        <f>MID(Table1[[#This Row],[Order Date]],4,2)</f>
        <v>07</v>
      </c>
      <c r="D8285" t="str">
        <f>RIGHT(Table1[[#This Row],[Order Date]],4)</f>
        <v>2017</v>
      </c>
      <c r="E8285" s="1">
        <f>DATE(Table1[[#This Row],[Column3]],Table1[[#This Row],[Column2]],Table1[[#This Row],[Column1]])</f>
        <v>42933</v>
      </c>
      <c r="F8285" s="1">
        <f>DATE(Table1[[#This Row],[Column3]],Table1[[#This Row],[Column2]],Table1[[#This Row],[Column1]])</f>
        <v>42933</v>
      </c>
      <c r="G8285" s="3">
        <f>YEAR(Table1[[#This Row],[Order Date New]])</f>
        <v>2017</v>
      </c>
      <c r="H8285" s="3">
        <f>MONTH(Table1[[#This Row],[Order Date New]])</f>
        <v>7</v>
      </c>
      <c r="I8285" t="s">
        <v>726</v>
      </c>
      <c r="J8285" t="s">
        <v>27</v>
      </c>
      <c r="K8285" t="s">
        <v>34</v>
      </c>
      <c r="L8285" t="s">
        <v>75</v>
      </c>
      <c r="M8285" t="s">
        <v>2056</v>
      </c>
      <c r="N8285" s="2">
        <v>1194.17</v>
      </c>
      <c r="O8285" s="3">
        <v>5</v>
      </c>
      <c r="P8285" s="2">
        <v>210.74</v>
      </c>
    </row>
    <row r="8286" spans="1:16" x14ac:dyDescent="0.35">
      <c r="A8286" t="s">
        <v>3345</v>
      </c>
      <c r="B8286" t="str">
        <f>LEFT(Table1[[#This Row],[Order Date]],2)</f>
        <v>18</v>
      </c>
      <c r="C8286" t="str">
        <f>MID(Table1[[#This Row],[Order Date]],4,2)</f>
        <v>07</v>
      </c>
      <c r="D8286" t="str">
        <f>RIGHT(Table1[[#This Row],[Order Date]],4)</f>
        <v>2017</v>
      </c>
      <c r="E8286" s="1">
        <f>DATE(Table1[[#This Row],[Column3]],Table1[[#This Row],[Column2]],Table1[[#This Row],[Column1]])</f>
        <v>42934</v>
      </c>
      <c r="F8286" s="1">
        <f>DATE(Table1[[#This Row],[Column3]],Table1[[#This Row],[Column2]],Table1[[#This Row],[Column1]])</f>
        <v>42934</v>
      </c>
      <c r="G8286" s="3">
        <f>YEAR(Table1[[#This Row],[Order Date New]])</f>
        <v>2017</v>
      </c>
      <c r="H8286" s="3">
        <f>MONTH(Table1[[#This Row],[Order Date New]])</f>
        <v>7</v>
      </c>
      <c r="I8286" t="s">
        <v>1767</v>
      </c>
      <c r="J8286" t="s">
        <v>101</v>
      </c>
      <c r="K8286" t="s">
        <v>34</v>
      </c>
      <c r="L8286" t="s">
        <v>156</v>
      </c>
      <c r="M8286" t="s">
        <v>1986</v>
      </c>
      <c r="N8286" s="2">
        <v>801.6</v>
      </c>
      <c r="O8286" s="3">
        <v>5</v>
      </c>
      <c r="P8286" s="2">
        <v>-448.9</v>
      </c>
    </row>
    <row r="8287" spans="1:16" x14ac:dyDescent="0.35">
      <c r="A8287" t="s">
        <v>3345</v>
      </c>
      <c r="B8287" t="str">
        <f>LEFT(Table1[[#This Row],[Order Date]],2)</f>
        <v>18</v>
      </c>
      <c r="C8287" t="str">
        <f>MID(Table1[[#This Row],[Order Date]],4,2)</f>
        <v>07</v>
      </c>
      <c r="D8287" t="str">
        <f>RIGHT(Table1[[#This Row],[Order Date]],4)</f>
        <v>2017</v>
      </c>
      <c r="E8287" s="1">
        <f>DATE(Table1[[#This Row],[Column3]],Table1[[#This Row],[Column2]],Table1[[#This Row],[Column1]])</f>
        <v>42934</v>
      </c>
      <c r="F8287" s="1">
        <f>DATE(Table1[[#This Row],[Column3]],Table1[[#This Row],[Column2]],Table1[[#This Row],[Column1]])</f>
        <v>42934</v>
      </c>
      <c r="G8287" s="3">
        <f>YEAR(Table1[[#This Row],[Order Date New]])</f>
        <v>2017</v>
      </c>
      <c r="H8287" s="3">
        <f>MONTH(Table1[[#This Row],[Order Date New]])</f>
        <v>7</v>
      </c>
      <c r="I8287" t="s">
        <v>1767</v>
      </c>
      <c r="J8287" t="s">
        <v>101</v>
      </c>
      <c r="K8287" t="s">
        <v>34</v>
      </c>
      <c r="L8287" t="s">
        <v>35</v>
      </c>
      <c r="M8287" t="s">
        <v>2060</v>
      </c>
      <c r="N8287" s="2">
        <v>161.57</v>
      </c>
      <c r="O8287" s="3">
        <v>2</v>
      </c>
      <c r="P8287" s="2">
        <v>10.1</v>
      </c>
    </row>
    <row r="8288" spans="1:16" x14ac:dyDescent="0.35">
      <c r="A8288" t="s">
        <v>3345</v>
      </c>
      <c r="B8288" t="str">
        <f>LEFT(Table1[[#This Row],[Order Date]],2)</f>
        <v>18</v>
      </c>
      <c r="C8288" t="str">
        <f>MID(Table1[[#This Row],[Order Date]],4,2)</f>
        <v>07</v>
      </c>
      <c r="D8288" t="str">
        <f>RIGHT(Table1[[#This Row],[Order Date]],4)</f>
        <v>2017</v>
      </c>
      <c r="E8288" s="1">
        <f>DATE(Table1[[#This Row],[Column3]],Table1[[#This Row],[Column2]],Table1[[#This Row],[Column1]])</f>
        <v>42934</v>
      </c>
      <c r="F8288" s="1">
        <f>DATE(Table1[[#This Row],[Column3]],Table1[[#This Row],[Column2]],Table1[[#This Row],[Column1]])</f>
        <v>42934</v>
      </c>
      <c r="G8288" s="3">
        <f>YEAR(Table1[[#This Row],[Order Date New]])</f>
        <v>2017</v>
      </c>
      <c r="H8288" s="3">
        <f>MONTH(Table1[[#This Row],[Order Date New]])</f>
        <v>7</v>
      </c>
      <c r="I8288" t="s">
        <v>1767</v>
      </c>
      <c r="J8288" t="s">
        <v>101</v>
      </c>
      <c r="K8288" t="s">
        <v>11</v>
      </c>
      <c r="L8288" t="s">
        <v>12</v>
      </c>
      <c r="M8288" t="s">
        <v>1248</v>
      </c>
      <c r="N8288" s="2">
        <v>16.100000000000001</v>
      </c>
      <c r="O8288" s="3">
        <v>2</v>
      </c>
      <c r="P8288" s="2">
        <v>5.23</v>
      </c>
    </row>
    <row r="8289" spans="1:16" x14ac:dyDescent="0.35">
      <c r="A8289" t="s">
        <v>3345</v>
      </c>
      <c r="B8289" t="str">
        <f>LEFT(Table1[[#This Row],[Order Date]],2)</f>
        <v>18</v>
      </c>
      <c r="C8289" t="str">
        <f>MID(Table1[[#This Row],[Order Date]],4,2)</f>
        <v>07</v>
      </c>
      <c r="D8289" t="str">
        <f>RIGHT(Table1[[#This Row],[Order Date]],4)</f>
        <v>2017</v>
      </c>
      <c r="E8289" s="1">
        <f>DATE(Table1[[#This Row],[Column3]],Table1[[#This Row],[Column2]],Table1[[#This Row],[Column1]])</f>
        <v>42934</v>
      </c>
      <c r="F8289" s="1">
        <f>DATE(Table1[[#This Row],[Column3]],Table1[[#This Row],[Column2]],Table1[[#This Row],[Column1]])</f>
        <v>42934</v>
      </c>
      <c r="G8289" s="3">
        <f>YEAR(Table1[[#This Row],[Order Date New]])</f>
        <v>2017</v>
      </c>
      <c r="H8289" s="3">
        <f>MONTH(Table1[[#This Row],[Order Date New]])</f>
        <v>7</v>
      </c>
      <c r="I8289" t="s">
        <v>1767</v>
      </c>
      <c r="J8289" t="s">
        <v>101</v>
      </c>
      <c r="K8289" t="s">
        <v>11</v>
      </c>
      <c r="L8289" t="s">
        <v>20</v>
      </c>
      <c r="M8289" t="s">
        <v>1861</v>
      </c>
      <c r="N8289" s="2">
        <v>7.66</v>
      </c>
      <c r="O8289" s="3">
        <v>4</v>
      </c>
      <c r="P8289" s="2">
        <v>-6.12</v>
      </c>
    </row>
    <row r="8290" spans="1:16" x14ac:dyDescent="0.35">
      <c r="A8290" t="s">
        <v>3345</v>
      </c>
      <c r="B8290" t="str">
        <f>LEFT(Table1[[#This Row],[Order Date]],2)</f>
        <v>18</v>
      </c>
      <c r="C8290" t="str">
        <f>MID(Table1[[#This Row],[Order Date]],4,2)</f>
        <v>07</v>
      </c>
      <c r="D8290" t="str">
        <f>RIGHT(Table1[[#This Row],[Order Date]],4)</f>
        <v>2017</v>
      </c>
      <c r="E8290" s="1">
        <f>DATE(Table1[[#This Row],[Column3]],Table1[[#This Row],[Column2]],Table1[[#This Row],[Column1]])</f>
        <v>42934</v>
      </c>
      <c r="F8290" s="1">
        <f>DATE(Table1[[#This Row],[Column3]],Table1[[#This Row],[Column2]],Table1[[#This Row],[Column1]])</f>
        <v>42934</v>
      </c>
      <c r="G8290" s="3">
        <f>YEAR(Table1[[#This Row],[Order Date New]])</f>
        <v>2017</v>
      </c>
      <c r="H8290" s="3">
        <f>MONTH(Table1[[#This Row],[Order Date New]])</f>
        <v>7</v>
      </c>
      <c r="I8290" t="s">
        <v>1767</v>
      </c>
      <c r="J8290" t="s">
        <v>101</v>
      </c>
      <c r="K8290" t="s">
        <v>34</v>
      </c>
      <c r="L8290" t="s">
        <v>35</v>
      </c>
      <c r="M8290" t="s">
        <v>1978</v>
      </c>
      <c r="N8290" s="2">
        <v>311.98</v>
      </c>
      <c r="O8290" s="3">
        <v>3</v>
      </c>
      <c r="P8290" s="2">
        <v>-42.9</v>
      </c>
    </row>
    <row r="8291" spans="1:16" x14ac:dyDescent="0.35">
      <c r="A8291" t="s">
        <v>3345</v>
      </c>
      <c r="B8291" t="str">
        <f>LEFT(Table1[[#This Row],[Order Date]],2)</f>
        <v>18</v>
      </c>
      <c r="C8291" t="str">
        <f>MID(Table1[[#This Row],[Order Date]],4,2)</f>
        <v>07</v>
      </c>
      <c r="D8291" t="str">
        <f>RIGHT(Table1[[#This Row],[Order Date]],4)</f>
        <v>2017</v>
      </c>
      <c r="E8291" s="1">
        <f>DATE(Table1[[#This Row],[Column3]],Table1[[#This Row],[Column2]],Table1[[#This Row],[Column1]])</f>
        <v>42934</v>
      </c>
      <c r="F8291" s="1">
        <f>DATE(Table1[[#This Row],[Column3]],Table1[[#This Row],[Column2]],Table1[[#This Row],[Column1]])</f>
        <v>42934</v>
      </c>
      <c r="G8291" s="3">
        <f>YEAR(Table1[[#This Row],[Order Date New]])</f>
        <v>2017</v>
      </c>
      <c r="H8291" s="3">
        <f>MONTH(Table1[[#This Row],[Order Date New]])</f>
        <v>7</v>
      </c>
      <c r="I8291" t="s">
        <v>58</v>
      </c>
      <c r="J8291" t="s">
        <v>23</v>
      </c>
      <c r="K8291" t="s">
        <v>39</v>
      </c>
      <c r="L8291" t="s">
        <v>658</v>
      </c>
      <c r="M8291" t="s">
        <v>2232</v>
      </c>
      <c r="N8291" s="2">
        <v>599.97</v>
      </c>
      <c r="O8291" s="3">
        <v>5</v>
      </c>
      <c r="P8291" s="2">
        <v>70</v>
      </c>
    </row>
    <row r="8292" spans="1:16" x14ac:dyDescent="0.35">
      <c r="A8292" t="s">
        <v>3345</v>
      </c>
      <c r="B8292" t="str">
        <f>LEFT(Table1[[#This Row],[Order Date]],2)</f>
        <v>18</v>
      </c>
      <c r="C8292" t="str">
        <f>MID(Table1[[#This Row],[Order Date]],4,2)</f>
        <v>07</v>
      </c>
      <c r="D8292" t="str">
        <f>RIGHT(Table1[[#This Row],[Order Date]],4)</f>
        <v>2017</v>
      </c>
      <c r="E8292" s="1">
        <f>DATE(Table1[[#This Row],[Column3]],Table1[[#This Row],[Column2]],Table1[[#This Row],[Column1]])</f>
        <v>42934</v>
      </c>
      <c r="F8292" s="1">
        <f>DATE(Table1[[#This Row],[Column3]],Table1[[#This Row],[Column2]],Table1[[#This Row],[Column1]])</f>
        <v>42934</v>
      </c>
      <c r="G8292" s="3">
        <f>YEAR(Table1[[#This Row],[Order Date New]])</f>
        <v>2017</v>
      </c>
      <c r="H8292" s="3">
        <f>MONTH(Table1[[#This Row],[Order Date New]])</f>
        <v>7</v>
      </c>
      <c r="I8292" t="s">
        <v>58</v>
      </c>
      <c r="J8292" t="s">
        <v>23</v>
      </c>
      <c r="K8292" t="s">
        <v>34</v>
      </c>
      <c r="L8292" t="s">
        <v>35</v>
      </c>
      <c r="M8292" t="s">
        <v>865</v>
      </c>
      <c r="N8292" s="2">
        <v>198.74</v>
      </c>
      <c r="O8292" s="3">
        <v>4</v>
      </c>
      <c r="P8292" s="2">
        <v>-14.2</v>
      </c>
    </row>
    <row r="8293" spans="1:16" x14ac:dyDescent="0.35">
      <c r="A8293" t="s">
        <v>3345</v>
      </c>
      <c r="B8293" t="str">
        <f>LEFT(Table1[[#This Row],[Order Date]],2)</f>
        <v>18</v>
      </c>
      <c r="C8293" t="str">
        <f>MID(Table1[[#This Row],[Order Date]],4,2)</f>
        <v>07</v>
      </c>
      <c r="D8293" t="str">
        <f>RIGHT(Table1[[#This Row],[Order Date]],4)</f>
        <v>2017</v>
      </c>
      <c r="E8293" s="1">
        <f>DATE(Table1[[#This Row],[Column3]],Table1[[#This Row],[Column2]],Table1[[#This Row],[Column1]])</f>
        <v>42934</v>
      </c>
      <c r="F8293" s="1">
        <f>DATE(Table1[[#This Row],[Column3]],Table1[[#This Row],[Column2]],Table1[[#This Row],[Column1]])</f>
        <v>42934</v>
      </c>
      <c r="G8293" s="3">
        <f>YEAR(Table1[[#This Row],[Order Date New]])</f>
        <v>2017</v>
      </c>
      <c r="H8293" s="3">
        <f>MONTH(Table1[[#This Row],[Order Date New]])</f>
        <v>7</v>
      </c>
      <c r="I8293" t="s">
        <v>58</v>
      </c>
      <c r="J8293" t="s">
        <v>23</v>
      </c>
      <c r="K8293" t="s">
        <v>11</v>
      </c>
      <c r="L8293" t="s">
        <v>215</v>
      </c>
      <c r="M8293" t="s">
        <v>1243</v>
      </c>
      <c r="N8293" s="2">
        <v>9.18</v>
      </c>
      <c r="O8293" s="3">
        <v>2</v>
      </c>
      <c r="P8293" s="2">
        <v>1.1499999999999999</v>
      </c>
    </row>
    <row r="8294" spans="1:16" x14ac:dyDescent="0.35">
      <c r="A8294" t="s">
        <v>3346</v>
      </c>
      <c r="B8294" t="str">
        <f>LEFT(Table1[[#This Row],[Order Date]],2)</f>
        <v>20</v>
      </c>
      <c r="C8294" t="str">
        <f>MID(Table1[[#This Row],[Order Date]],4,2)</f>
        <v>07</v>
      </c>
      <c r="D8294" t="str">
        <f>RIGHT(Table1[[#This Row],[Order Date]],4)</f>
        <v>2017</v>
      </c>
      <c r="E8294" s="1">
        <f>DATE(Table1[[#This Row],[Column3]],Table1[[#This Row],[Column2]],Table1[[#This Row],[Column1]])</f>
        <v>42936</v>
      </c>
      <c r="F8294" s="1">
        <f>DATE(Table1[[#This Row],[Column3]],Table1[[#This Row],[Column2]],Table1[[#This Row],[Column1]])</f>
        <v>42936</v>
      </c>
      <c r="G8294" s="3">
        <f>YEAR(Table1[[#This Row],[Order Date New]])</f>
        <v>2017</v>
      </c>
      <c r="H8294" s="3">
        <f>MONTH(Table1[[#This Row],[Order Date New]])</f>
        <v>7</v>
      </c>
      <c r="I8294" t="s">
        <v>863</v>
      </c>
      <c r="J8294" t="s">
        <v>15</v>
      </c>
      <c r="K8294" t="s">
        <v>11</v>
      </c>
      <c r="L8294" t="s">
        <v>18</v>
      </c>
      <c r="M8294" t="s">
        <v>1710</v>
      </c>
      <c r="N8294" s="2">
        <v>69.709999999999994</v>
      </c>
      <c r="O8294" s="3">
        <v>2</v>
      </c>
      <c r="P8294" s="2">
        <v>8.7100000000000009</v>
      </c>
    </row>
    <row r="8295" spans="1:16" x14ac:dyDescent="0.35">
      <c r="A8295" t="s">
        <v>3346</v>
      </c>
      <c r="B8295" t="str">
        <f>LEFT(Table1[[#This Row],[Order Date]],2)</f>
        <v>20</v>
      </c>
      <c r="C8295" t="str">
        <f>MID(Table1[[#This Row],[Order Date]],4,2)</f>
        <v>07</v>
      </c>
      <c r="D8295" t="str">
        <f>RIGHT(Table1[[#This Row],[Order Date]],4)</f>
        <v>2017</v>
      </c>
      <c r="E8295" s="1">
        <f>DATE(Table1[[#This Row],[Column3]],Table1[[#This Row],[Column2]],Table1[[#This Row],[Column1]])</f>
        <v>42936</v>
      </c>
      <c r="F8295" s="1">
        <f>DATE(Table1[[#This Row],[Column3]],Table1[[#This Row],[Column2]],Table1[[#This Row],[Column1]])</f>
        <v>42936</v>
      </c>
      <c r="G8295" s="3">
        <f>YEAR(Table1[[#This Row],[Order Date New]])</f>
        <v>2017</v>
      </c>
      <c r="H8295" s="3">
        <f>MONTH(Table1[[#This Row],[Order Date New]])</f>
        <v>7</v>
      </c>
      <c r="I8295" t="s">
        <v>863</v>
      </c>
      <c r="J8295" t="s">
        <v>15</v>
      </c>
      <c r="K8295" t="s">
        <v>34</v>
      </c>
      <c r="L8295" t="s">
        <v>47</v>
      </c>
      <c r="M8295" t="s">
        <v>845</v>
      </c>
      <c r="N8295" s="2">
        <v>8.7899999999999991</v>
      </c>
      <c r="O8295" s="3">
        <v>1</v>
      </c>
      <c r="P8295" s="2">
        <v>-5.71</v>
      </c>
    </row>
    <row r="8296" spans="1:16" x14ac:dyDescent="0.35">
      <c r="A8296" t="s">
        <v>3346</v>
      </c>
      <c r="B8296" t="str">
        <f>LEFT(Table1[[#This Row],[Order Date]],2)</f>
        <v>20</v>
      </c>
      <c r="C8296" t="str">
        <f>MID(Table1[[#This Row],[Order Date]],4,2)</f>
        <v>07</v>
      </c>
      <c r="D8296" t="str">
        <f>RIGHT(Table1[[#This Row],[Order Date]],4)</f>
        <v>2017</v>
      </c>
      <c r="E8296" s="1">
        <f>DATE(Table1[[#This Row],[Column3]],Table1[[#This Row],[Column2]],Table1[[#This Row],[Column1]])</f>
        <v>42936</v>
      </c>
      <c r="F8296" s="1">
        <f>DATE(Table1[[#This Row],[Column3]],Table1[[#This Row],[Column2]],Table1[[#This Row],[Column1]])</f>
        <v>42936</v>
      </c>
      <c r="G8296" s="3">
        <f>YEAR(Table1[[#This Row],[Order Date New]])</f>
        <v>2017</v>
      </c>
      <c r="H8296" s="3">
        <f>MONTH(Table1[[#This Row],[Order Date New]])</f>
        <v>7</v>
      </c>
      <c r="I8296" t="s">
        <v>1908</v>
      </c>
      <c r="J8296" t="s">
        <v>150</v>
      </c>
      <c r="K8296" t="s">
        <v>11</v>
      </c>
      <c r="L8296" t="s">
        <v>16</v>
      </c>
      <c r="M8296" t="s">
        <v>2257</v>
      </c>
      <c r="N8296" s="2">
        <v>14.62</v>
      </c>
      <c r="O8296" s="3">
        <v>2</v>
      </c>
      <c r="P8296" s="2">
        <v>6.87</v>
      </c>
    </row>
    <row r="8297" spans="1:16" x14ac:dyDescent="0.35">
      <c r="A8297" t="s">
        <v>3346</v>
      </c>
      <c r="B8297" t="str">
        <f>LEFT(Table1[[#This Row],[Order Date]],2)</f>
        <v>20</v>
      </c>
      <c r="C8297" t="str">
        <f>MID(Table1[[#This Row],[Order Date]],4,2)</f>
        <v>07</v>
      </c>
      <c r="D8297" t="str">
        <f>RIGHT(Table1[[#This Row],[Order Date]],4)</f>
        <v>2017</v>
      </c>
      <c r="E8297" s="1">
        <f>DATE(Table1[[#This Row],[Column3]],Table1[[#This Row],[Column2]],Table1[[#This Row],[Column1]])</f>
        <v>42936</v>
      </c>
      <c r="F8297" s="1">
        <f>DATE(Table1[[#This Row],[Column3]],Table1[[#This Row],[Column2]],Table1[[#This Row],[Column1]])</f>
        <v>42936</v>
      </c>
      <c r="G8297" s="3">
        <f>YEAR(Table1[[#This Row],[Order Date New]])</f>
        <v>2017</v>
      </c>
      <c r="H8297" s="3">
        <f>MONTH(Table1[[#This Row],[Order Date New]])</f>
        <v>7</v>
      </c>
      <c r="I8297" t="s">
        <v>1908</v>
      </c>
      <c r="J8297" t="s">
        <v>150</v>
      </c>
      <c r="K8297" t="s">
        <v>11</v>
      </c>
      <c r="L8297" t="s">
        <v>97</v>
      </c>
      <c r="M8297" t="s">
        <v>776</v>
      </c>
      <c r="N8297" s="2">
        <v>416.32</v>
      </c>
      <c r="O8297" s="3">
        <v>2</v>
      </c>
      <c r="P8297" s="2">
        <v>112.41</v>
      </c>
    </row>
    <row r="8298" spans="1:16" x14ac:dyDescent="0.35">
      <c r="A8298" t="s">
        <v>3346</v>
      </c>
      <c r="B8298" t="str">
        <f>LEFT(Table1[[#This Row],[Order Date]],2)</f>
        <v>20</v>
      </c>
      <c r="C8298" t="str">
        <f>MID(Table1[[#This Row],[Order Date]],4,2)</f>
        <v>07</v>
      </c>
      <c r="D8298" t="str">
        <f>RIGHT(Table1[[#This Row],[Order Date]],4)</f>
        <v>2017</v>
      </c>
      <c r="E8298" s="1">
        <f>DATE(Table1[[#This Row],[Column3]],Table1[[#This Row],[Column2]],Table1[[#This Row],[Column1]])</f>
        <v>42936</v>
      </c>
      <c r="F8298" s="1">
        <f>DATE(Table1[[#This Row],[Column3]],Table1[[#This Row],[Column2]],Table1[[#This Row],[Column1]])</f>
        <v>42936</v>
      </c>
      <c r="G8298" s="3">
        <f>YEAR(Table1[[#This Row],[Order Date New]])</f>
        <v>2017</v>
      </c>
      <c r="H8298" s="3">
        <f>MONTH(Table1[[#This Row],[Order Date New]])</f>
        <v>7</v>
      </c>
      <c r="I8298" t="s">
        <v>1908</v>
      </c>
      <c r="J8298" t="s">
        <v>150</v>
      </c>
      <c r="K8298" t="s">
        <v>11</v>
      </c>
      <c r="L8298" t="s">
        <v>20</v>
      </c>
      <c r="M8298" t="s">
        <v>2609</v>
      </c>
      <c r="N8298" s="2">
        <v>43</v>
      </c>
      <c r="O8298" s="3">
        <v>5</v>
      </c>
      <c r="P8298" s="2">
        <v>20.21</v>
      </c>
    </row>
    <row r="8299" spans="1:16" x14ac:dyDescent="0.35">
      <c r="A8299" t="s">
        <v>3346</v>
      </c>
      <c r="B8299" t="str">
        <f>LEFT(Table1[[#This Row],[Order Date]],2)</f>
        <v>20</v>
      </c>
      <c r="C8299" t="str">
        <f>MID(Table1[[#This Row],[Order Date]],4,2)</f>
        <v>07</v>
      </c>
      <c r="D8299" t="str">
        <f>RIGHT(Table1[[#This Row],[Order Date]],4)</f>
        <v>2017</v>
      </c>
      <c r="E8299" s="1">
        <f>DATE(Table1[[#This Row],[Column3]],Table1[[#This Row],[Column2]],Table1[[#This Row],[Column1]])</f>
        <v>42936</v>
      </c>
      <c r="F8299" s="1">
        <f>DATE(Table1[[#This Row],[Column3]],Table1[[#This Row],[Column2]],Table1[[#This Row],[Column1]])</f>
        <v>42936</v>
      </c>
      <c r="G8299" s="3">
        <f>YEAR(Table1[[#This Row],[Order Date New]])</f>
        <v>2017</v>
      </c>
      <c r="H8299" s="3">
        <f>MONTH(Table1[[#This Row],[Order Date New]])</f>
        <v>7</v>
      </c>
      <c r="I8299" t="s">
        <v>1908</v>
      </c>
      <c r="J8299" t="s">
        <v>150</v>
      </c>
      <c r="K8299" t="s">
        <v>34</v>
      </c>
      <c r="L8299" t="s">
        <v>35</v>
      </c>
      <c r="M8299" t="s">
        <v>1231</v>
      </c>
      <c r="N8299" s="2">
        <v>182.94</v>
      </c>
      <c r="O8299" s="3">
        <v>3</v>
      </c>
      <c r="P8299" s="2">
        <v>27.44</v>
      </c>
    </row>
    <row r="8300" spans="1:16" x14ac:dyDescent="0.35">
      <c r="A8300" t="s">
        <v>3346</v>
      </c>
      <c r="B8300" t="str">
        <f>LEFT(Table1[[#This Row],[Order Date]],2)</f>
        <v>20</v>
      </c>
      <c r="C8300" t="str">
        <f>MID(Table1[[#This Row],[Order Date]],4,2)</f>
        <v>07</v>
      </c>
      <c r="D8300" t="str">
        <f>RIGHT(Table1[[#This Row],[Order Date]],4)</f>
        <v>2017</v>
      </c>
      <c r="E8300" s="1">
        <f>DATE(Table1[[#This Row],[Column3]],Table1[[#This Row],[Column2]],Table1[[#This Row],[Column1]])</f>
        <v>42936</v>
      </c>
      <c r="F8300" s="1">
        <f>DATE(Table1[[#This Row],[Column3]],Table1[[#This Row],[Column2]],Table1[[#This Row],[Column1]])</f>
        <v>42936</v>
      </c>
      <c r="G8300" s="3">
        <f>YEAR(Table1[[#This Row],[Order Date New]])</f>
        <v>2017</v>
      </c>
      <c r="H8300" s="3">
        <f>MONTH(Table1[[#This Row],[Order Date New]])</f>
        <v>7</v>
      </c>
      <c r="I8300" t="s">
        <v>1908</v>
      </c>
      <c r="J8300" t="s">
        <v>150</v>
      </c>
      <c r="K8300" t="s">
        <v>11</v>
      </c>
      <c r="L8300" t="s">
        <v>20</v>
      </c>
      <c r="M8300" t="s">
        <v>2220</v>
      </c>
      <c r="N8300" s="2">
        <v>60.83</v>
      </c>
      <c r="O8300" s="3">
        <v>7</v>
      </c>
      <c r="P8300" s="2">
        <v>30.42</v>
      </c>
    </row>
    <row r="8301" spans="1:16" x14ac:dyDescent="0.35">
      <c r="A8301" t="s">
        <v>3346</v>
      </c>
      <c r="B8301" t="str">
        <f>LEFT(Table1[[#This Row],[Order Date]],2)</f>
        <v>20</v>
      </c>
      <c r="C8301" t="str">
        <f>MID(Table1[[#This Row],[Order Date]],4,2)</f>
        <v>07</v>
      </c>
      <c r="D8301" t="str">
        <f>RIGHT(Table1[[#This Row],[Order Date]],4)</f>
        <v>2017</v>
      </c>
      <c r="E8301" s="1">
        <f>DATE(Table1[[#This Row],[Column3]],Table1[[#This Row],[Column2]],Table1[[#This Row],[Column1]])</f>
        <v>42936</v>
      </c>
      <c r="F8301" s="1">
        <f>DATE(Table1[[#This Row],[Column3]],Table1[[#This Row],[Column2]],Table1[[#This Row],[Column1]])</f>
        <v>42936</v>
      </c>
      <c r="G8301" s="3">
        <f>YEAR(Table1[[#This Row],[Order Date New]])</f>
        <v>2017</v>
      </c>
      <c r="H8301" s="3">
        <f>MONTH(Table1[[#This Row],[Order Date New]])</f>
        <v>7</v>
      </c>
      <c r="I8301" t="s">
        <v>1908</v>
      </c>
      <c r="J8301" t="s">
        <v>150</v>
      </c>
      <c r="K8301" t="s">
        <v>39</v>
      </c>
      <c r="L8301" t="s">
        <v>52</v>
      </c>
      <c r="M8301" t="s">
        <v>2331</v>
      </c>
      <c r="N8301" s="2">
        <v>389.97</v>
      </c>
      <c r="O8301" s="3">
        <v>3</v>
      </c>
      <c r="P8301" s="2">
        <v>132.59</v>
      </c>
    </row>
    <row r="8302" spans="1:16" x14ac:dyDescent="0.35">
      <c r="A8302" t="s">
        <v>3346</v>
      </c>
      <c r="B8302" t="str">
        <f>LEFT(Table1[[#This Row],[Order Date]],2)</f>
        <v>20</v>
      </c>
      <c r="C8302" t="str">
        <f>MID(Table1[[#This Row],[Order Date]],4,2)</f>
        <v>07</v>
      </c>
      <c r="D8302" t="str">
        <f>RIGHT(Table1[[#This Row],[Order Date]],4)</f>
        <v>2017</v>
      </c>
      <c r="E8302" s="1">
        <f>DATE(Table1[[#This Row],[Column3]],Table1[[#This Row],[Column2]],Table1[[#This Row],[Column1]])</f>
        <v>42936</v>
      </c>
      <c r="F8302" s="1">
        <f>DATE(Table1[[#This Row],[Column3]],Table1[[#This Row],[Column2]],Table1[[#This Row],[Column1]])</f>
        <v>42936</v>
      </c>
      <c r="G8302" s="3">
        <f>YEAR(Table1[[#This Row],[Order Date New]])</f>
        <v>2017</v>
      </c>
      <c r="H8302" s="3">
        <f>MONTH(Table1[[#This Row],[Order Date New]])</f>
        <v>7</v>
      </c>
      <c r="I8302" t="s">
        <v>1533</v>
      </c>
      <c r="J8302" t="s">
        <v>344</v>
      </c>
      <c r="K8302" t="s">
        <v>11</v>
      </c>
      <c r="L8302" t="s">
        <v>20</v>
      </c>
      <c r="M8302" t="s">
        <v>1205</v>
      </c>
      <c r="N8302" s="2">
        <v>735.98</v>
      </c>
      <c r="O8302" s="3">
        <v>2</v>
      </c>
      <c r="P8302" s="2">
        <v>331.19</v>
      </c>
    </row>
    <row r="8303" spans="1:16" x14ac:dyDescent="0.35">
      <c r="A8303" t="s">
        <v>3346</v>
      </c>
      <c r="B8303" t="str">
        <f>LEFT(Table1[[#This Row],[Order Date]],2)</f>
        <v>20</v>
      </c>
      <c r="C8303" t="str">
        <f>MID(Table1[[#This Row],[Order Date]],4,2)</f>
        <v>07</v>
      </c>
      <c r="D8303" t="str">
        <f>RIGHT(Table1[[#This Row],[Order Date]],4)</f>
        <v>2017</v>
      </c>
      <c r="E8303" s="1">
        <f>DATE(Table1[[#This Row],[Column3]],Table1[[#This Row],[Column2]],Table1[[#This Row],[Column1]])</f>
        <v>42936</v>
      </c>
      <c r="F8303" s="1">
        <f>DATE(Table1[[#This Row],[Column3]],Table1[[#This Row],[Column2]],Table1[[#This Row],[Column1]])</f>
        <v>42936</v>
      </c>
      <c r="G8303" s="3">
        <f>YEAR(Table1[[#This Row],[Order Date New]])</f>
        <v>2017</v>
      </c>
      <c r="H8303" s="3">
        <f>MONTH(Table1[[#This Row],[Order Date New]])</f>
        <v>7</v>
      </c>
      <c r="I8303" t="s">
        <v>979</v>
      </c>
      <c r="J8303" t="s">
        <v>161</v>
      </c>
      <c r="K8303" t="s">
        <v>11</v>
      </c>
      <c r="L8303" t="s">
        <v>12</v>
      </c>
      <c r="M8303" t="s">
        <v>2200</v>
      </c>
      <c r="N8303" s="2">
        <v>13.36</v>
      </c>
      <c r="O8303" s="3">
        <v>2</v>
      </c>
      <c r="P8303" s="2">
        <v>6.41</v>
      </c>
    </row>
    <row r="8304" spans="1:16" x14ac:dyDescent="0.35">
      <c r="A8304" t="s">
        <v>3346</v>
      </c>
      <c r="B8304" t="str">
        <f>LEFT(Table1[[#This Row],[Order Date]],2)</f>
        <v>20</v>
      </c>
      <c r="C8304" t="str">
        <f>MID(Table1[[#This Row],[Order Date]],4,2)</f>
        <v>07</v>
      </c>
      <c r="D8304" t="str">
        <f>RIGHT(Table1[[#This Row],[Order Date]],4)</f>
        <v>2017</v>
      </c>
      <c r="E8304" s="1">
        <f>DATE(Table1[[#This Row],[Column3]],Table1[[#This Row],[Column2]],Table1[[#This Row],[Column1]])</f>
        <v>42936</v>
      </c>
      <c r="F8304" s="1">
        <f>DATE(Table1[[#This Row],[Column3]],Table1[[#This Row],[Column2]],Table1[[#This Row],[Column1]])</f>
        <v>42936</v>
      </c>
      <c r="G8304" s="3">
        <f>YEAR(Table1[[#This Row],[Order Date New]])</f>
        <v>2017</v>
      </c>
      <c r="H8304" s="3">
        <f>MONTH(Table1[[#This Row],[Order Date New]])</f>
        <v>7</v>
      </c>
      <c r="I8304" t="s">
        <v>979</v>
      </c>
      <c r="J8304" t="s">
        <v>161</v>
      </c>
      <c r="K8304" t="s">
        <v>34</v>
      </c>
      <c r="L8304" t="s">
        <v>35</v>
      </c>
      <c r="M8304" t="s">
        <v>298</v>
      </c>
      <c r="N8304" s="2">
        <v>163.76</v>
      </c>
      <c r="O8304" s="3">
        <v>2</v>
      </c>
      <c r="P8304" s="2">
        <v>25.47</v>
      </c>
    </row>
    <row r="8305" spans="1:16" x14ac:dyDescent="0.35">
      <c r="A8305" t="s">
        <v>3346</v>
      </c>
      <c r="B8305" t="str">
        <f>LEFT(Table1[[#This Row],[Order Date]],2)</f>
        <v>20</v>
      </c>
      <c r="C8305" t="str">
        <f>MID(Table1[[#This Row],[Order Date]],4,2)</f>
        <v>07</v>
      </c>
      <c r="D8305" t="str">
        <f>RIGHT(Table1[[#This Row],[Order Date]],4)</f>
        <v>2017</v>
      </c>
      <c r="E8305" s="1">
        <f>DATE(Table1[[#This Row],[Column3]],Table1[[#This Row],[Column2]],Table1[[#This Row],[Column1]])</f>
        <v>42936</v>
      </c>
      <c r="F8305" s="1">
        <f>DATE(Table1[[#This Row],[Column3]],Table1[[#This Row],[Column2]],Table1[[#This Row],[Column1]])</f>
        <v>42936</v>
      </c>
      <c r="G8305" s="3">
        <f>YEAR(Table1[[#This Row],[Order Date New]])</f>
        <v>2017</v>
      </c>
      <c r="H8305" s="3">
        <f>MONTH(Table1[[#This Row],[Order Date New]])</f>
        <v>7</v>
      </c>
      <c r="I8305" t="s">
        <v>979</v>
      </c>
      <c r="J8305" t="s">
        <v>161</v>
      </c>
      <c r="K8305" t="s">
        <v>34</v>
      </c>
      <c r="L8305" t="s">
        <v>47</v>
      </c>
      <c r="M8305" t="s">
        <v>520</v>
      </c>
      <c r="N8305" s="2">
        <v>183.92</v>
      </c>
      <c r="O8305" s="3">
        <v>4</v>
      </c>
      <c r="P8305" s="2">
        <v>31.27</v>
      </c>
    </row>
    <row r="8306" spans="1:16" x14ac:dyDescent="0.35">
      <c r="A8306" t="s">
        <v>3347</v>
      </c>
      <c r="B8306" t="str">
        <f>LEFT(Table1[[#This Row],[Order Date]],2)</f>
        <v>21</v>
      </c>
      <c r="C8306" t="str">
        <f>MID(Table1[[#This Row],[Order Date]],4,2)</f>
        <v>07</v>
      </c>
      <c r="D8306" t="str">
        <f>RIGHT(Table1[[#This Row],[Order Date]],4)</f>
        <v>2017</v>
      </c>
      <c r="E8306" s="1">
        <f>DATE(Table1[[#This Row],[Column3]],Table1[[#This Row],[Column2]],Table1[[#This Row],[Column1]])</f>
        <v>42937</v>
      </c>
      <c r="F8306" s="1">
        <f>DATE(Table1[[#This Row],[Column3]],Table1[[#This Row],[Column2]],Table1[[#This Row],[Column1]])</f>
        <v>42937</v>
      </c>
      <c r="G8306" s="3">
        <f>YEAR(Table1[[#This Row],[Order Date New]])</f>
        <v>2017</v>
      </c>
      <c r="H8306" s="3">
        <f>MONTH(Table1[[#This Row],[Order Date New]])</f>
        <v>7</v>
      </c>
      <c r="I8306" t="s">
        <v>2002</v>
      </c>
      <c r="J8306" t="s">
        <v>191</v>
      </c>
      <c r="K8306" t="s">
        <v>11</v>
      </c>
      <c r="L8306" t="s">
        <v>12</v>
      </c>
      <c r="M8306" t="s">
        <v>1268</v>
      </c>
      <c r="N8306" s="2">
        <v>6.48</v>
      </c>
      <c r="O8306" s="3">
        <v>1</v>
      </c>
      <c r="P8306" s="2">
        <v>3.18</v>
      </c>
    </row>
    <row r="8307" spans="1:16" x14ac:dyDescent="0.35">
      <c r="A8307" t="s">
        <v>3347</v>
      </c>
      <c r="B8307" t="str">
        <f>LEFT(Table1[[#This Row],[Order Date]],2)</f>
        <v>21</v>
      </c>
      <c r="C8307" t="str">
        <f>MID(Table1[[#This Row],[Order Date]],4,2)</f>
        <v>07</v>
      </c>
      <c r="D8307" t="str">
        <f>RIGHT(Table1[[#This Row],[Order Date]],4)</f>
        <v>2017</v>
      </c>
      <c r="E8307" s="1">
        <f>DATE(Table1[[#This Row],[Column3]],Table1[[#This Row],[Column2]],Table1[[#This Row],[Column1]])</f>
        <v>42937</v>
      </c>
      <c r="F8307" s="1">
        <f>DATE(Table1[[#This Row],[Column3]],Table1[[#This Row],[Column2]],Table1[[#This Row],[Column1]])</f>
        <v>42937</v>
      </c>
      <c r="G8307" s="3">
        <f>YEAR(Table1[[#This Row],[Order Date New]])</f>
        <v>2017</v>
      </c>
      <c r="H8307" s="3">
        <f>MONTH(Table1[[#This Row],[Order Date New]])</f>
        <v>7</v>
      </c>
      <c r="I8307" t="s">
        <v>2005</v>
      </c>
      <c r="J8307" t="s">
        <v>322</v>
      </c>
      <c r="K8307" t="s">
        <v>39</v>
      </c>
      <c r="L8307" t="s">
        <v>40</v>
      </c>
      <c r="M8307" t="s">
        <v>3100</v>
      </c>
      <c r="N8307" s="2">
        <v>71.930000000000007</v>
      </c>
      <c r="O8307" s="3">
        <v>9</v>
      </c>
      <c r="P8307" s="2">
        <v>6.29</v>
      </c>
    </row>
    <row r="8308" spans="1:16" x14ac:dyDescent="0.35">
      <c r="A8308" t="s">
        <v>3347</v>
      </c>
      <c r="B8308" t="str">
        <f>LEFT(Table1[[#This Row],[Order Date]],2)</f>
        <v>21</v>
      </c>
      <c r="C8308" t="str">
        <f>MID(Table1[[#This Row],[Order Date]],4,2)</f>
        <v>07</v>
      </c>
      <c r="D8308" t="str">
        <f>RIGHT(Table1[[#This Row],[Order Date]],4)</f>
        <v>2017</v>
      </c>
      <c r="E8308" s="1">
        <f>DATE(Table1[[#This Row],[Column3]],Table1[[#This Row],[Column2]],Table1[[#This Row],[Column1]])</f>
        <v>42937</v>
      </c>
      <c r="F8308" s="1">
        <f>DATE(Table1[[#This Row],[Column3]],Table1[[#This Row],[Column2]],Table1[[#This Row],[Column1]])</f>
        <v>42937</v>
      </c>
      <c r="G8308" s="3">
        <f>YEAR(Table1[[#This Row],[Order Date New]])</f>
        <v>2017</v>
      </c>
      <c r="H8308" s="3">
        <f>MONTH(Table1[[#This Row],[Order Date New]])</f>
        <v>7</v>
      </c>
      <c r="I8308" t="s">
        <v>2005</v>
      </c>
      <c r="J8308" t="s">
        <v>322</v>
      </c>
      <c r="K8308" t="s">
        <v>11</v>
      </c>
      <c r="L8308" t="s">
        <v>24</v>
      </c>
      <c r="M8308" t="s">
        <v>304</v>
      </c>
      <c r="N8308" s="2">
        <v>25.99</v>
      </c>
      <c r="O8308" s="3">
        <v>1</v>
      </c>
      <c r="P8308" s="2">
        <v>7.54</v>
      </c>
    </row>
    <row r="8309" spans="1:16" x14ac:dyDescent="0.35">
      <c r="A8309" t="s">
        <v>3347</v>
      </c>
      <c r="B8309" t="str">
        <f>LEFT(Table1[[#This Row],[Order Date]],2)</f>
        <v>21</v>
      </c>
      <c r="C8309" t="str">
        <f>MID(Table1[[#This Row],[Order Date]],4,2)</f>
        <v>07</v>
      </c>
      <c r="D8309" t="str">
        <f>RIGHT(Table1[[#This Row],[Order Date]],4)</f>
        <v>2017</v>
      </c>
      <c r="E8309" s="1">
        <f>DATE(Table1[[#This Row],[Column3]],Table1[[#This Row],[Column2]],Table1[[#This Row],[Column1]])</f>
        <v>42937</v>
      </c>
      <c r="F8309" s="1">
        <f>DATE(Table1[[#This Row],[Column3]],Table1[[#This Row],[Column2]],Table1[[#This Row],[Column1]])</f>
        <v>42937</v>
      </c>
      <c r="G8309" s="3">
        <f>YEAR(Table1[[#This Row],[Order Date New]])</f>
        <v>2017</v>
      </c>
      <c r="H8309" s="3">
        <f>MONTH(Table1[[#This Row],[Order Date New]])</f>
        <v>7</v>
      </c>
      <c r="I8309" t="s">
        <v>2887</v>
      </c>
      <c r="J8309" t="s">
        <v>79</v>
      </c>
      <c r="K8309" t="s">
        <v>11</v>
      </c>
      <c r="L8309" t="s">
        <v>20</v>
      </c>
      <c r="M8309" t="s">
        <v>999</v>
      </c>
      <c r="N8309" s="2">
        <v>33.93</v>
      </c>
      <c r="O8309" s="3">
        <v>3</v>
      </c>
      <c r="P8309" s="2">
        <v>-22.62</v>
      </c>
    </row>
    <row r="8310" spans="1:16" x14ac:dyDescent="0.35">
      <c r="A8310" t="s">
        <v>3347</v>
      </c>
      <c r="B8310" t="str">
        <f>LEFT(Table1[[#This Row],[Order Date]],2)</f>
        <v>21</v>
      </c>
      <c r="C8310" t="str">
        <f>MID(Table1[[#This Row],[Order Date]],4,2)</f>
        <v>07</v>
      </c>
      <c r="D8310" t="str">
        <f>RIGHT(Table1[[#This Row],[Order Date]],4)</f>
        <v>2017</v>
      </c>
      <c r="E8310" s="1">
        <f>DATE(Table1[[#This Row],[Column3]],Table1[[#This Row],[Column2]],Table1[[#This Row],[Column1]])</f>
        <v>42937</v>
      </c>
      <c r="F8310" s="1">
        <f>DATE(Table1[[#This Row],[Column3]],Table1[[#This Row],[Column2]],Table1[[#This Row],[Column1]])</f>
        <v>42937</v>
      </c>
      <c r="G8310" s="3">
        <f>YEAR(Table1[[#This Row],[Order Date New]])</f>
        <v>2017</v>
      </c>
      <c r="H8310" s="3">
        <f>MONTH(Table1[[#This Row],[Order Date New]])</f>
        <v>7</v>
      </c>
      <c r="I8310" t="s">
        <v>2887</v>
      </c>
      <c r="J8310" t="s">
        <v>79</v>
      </c>
      <c r="K8310" t="s">
        <v>11</v>
      </c>
      <c r="L8310" t="s">
        <v>18</v>
      </c>
      <c r="M8310" t="s">
        <v>3113</v>
      </c>
      <c r="N8310" s="2">
        <v>222.32</v>
      </c>
      <c r="O8310" s="3">
        <v>7</v>
      </c>
      <c r="P8310" s="2">
        <v>25.01</v>
      </c>
    </row>
    <row r="8311" spans="1:16" x14ac:dyDescent="0.35">
      <c r="A8311" t="s">
        <v>3347</v>
      </c>
      <c r="B8311" t="str">
        <f>LEFT(Table1[[#This Row],[Order Date]],2)</f>
        <v>21</v>
      </c>
      <c r="C8311" t="str">
        <f>MID(Table1[[#This Row],[Order Date]],4,2)</f>
        <v>07</v>
      </c>
      <c r="D8311" t="str">
        <f>RIGHT(Table1[[#This Row],[Order Date]],4)</f>
        <v>2017</v>
      </c>
      <c r="E8311" s="1">
        <f>DATE(Table1[[#This Row],[Column3]],Table1[[#This Row],[Column2]],Table1[[#This Row],[Column1]])</f>
        <v>42937</v>
      </c>
      <c r="F8311" s="1">
        <f>DATE(Table1[[#This Row],[Column3]],Table1[[#This Row],[Column2]],Table1[[#This Row],[Column1]])</f>
        <v>42937</v>
      </c>
      <c r="G8311" s="3">
        <f>YEAR(Table1[[#This Row],[Order Date New]])</f>
        <v>2017</v>
      </c>
      <c r="H8311" s="3">
        <f>MONTH(Table1[[#This Row],[Order Date New]])</f>
        <v>7</v>
      </c>
      <c r="I8311" t="s">
        <v>2887</v>
      </c>
      <c r="J8311" t="s">
        <v>79</v>
      </c>
      <c r="K8311" t="s">
        <v>39</v>
      </c>
      <c r="L8311" t="s">
        <v>40</v>
      </c>
      <c r="M8311" t="s">
        <v>2361</v>
      </c>
      <c r="N8311" s="2">
        <v>210.56</v>
      </c>
      <c r="O8311" s="3">
        <v>6</v>
      </c>
      <c r="P8311" s="2">
        <v>-52.64</v>
      </c>
    </row>
    <row r="8312" spans="1:16" x14ac:dyDescent="0.35">
      <c r="A8312" t="s">
        <v>3347</v>
      </c>
      <c r="B8312" t="str">
        <f>LEFT(Table1[[#This Row],[Order Date]],2)</f>
        <v>21</v>
      </c>
      <c r="C8312" t="str">
        <f>MID(Table1[[#This Row],[Order Date]],4,2)</f>
        <v>07</v>
      </c>
      <c r="D8312" t="str">
        <f>RIGHT(Table1[[#This Row],[Order Date]],4)</f>
        <v>2017</v>
      </c>
      <c r="E8312" s="1">
        <f>DATE(Table1[[#This Row],[Column3]],Table1[[#This Row],[Column2]],Table1[[#This Row],[Column1]])</f>
        <v>42937</v>
      </c>
      <c r="F8312" s="1">
        <f>DATE(Table1[[#This Row],[Column3]],Table1[[#This Row],[Column2]],Table1[[#This Row],[Column1]])</f>
        <v>42937</v>
      </c>
      <c r="G8312" s="3">
        <f>YEAR(Table1[[#This Row],[Order Date New]])</f>
        <v>2017</v>
      </c>
      <c r="H8312" s="3">
        <f>MONTH(Table1[[#This Row],[Order Date New]])</f>
        <v>7</v>
      </c>
      <c r="I8312" t="s">
        <v>1678</v>
      </c>
      <c r="J8312" t="s">
        <v>55</v>
      </c>
      <c r="K8312" t="s">
        <v>11</v>
      </c>
      <c r="L8312" t="s">
        <v>24</v>
      </c>
      <c r="M8312" t="s">
        <v>2841</v>
      </c>
      <c r="N8312" s="2">
        <v>101.94</v>
      </c>
      <c r="O8312" s="3">
        <v>6</v>
      </c>
      <c r="P8312" s="2">
        <v>29.56</v>
      </c>
    </row>
    <row r="8313" spans="1:16" x14ac:dyDescent="0.35">
      <c r="A8313" t="s">
        <v>3347</v>
      </c>
      <c r="B8313" t="str">
        <f>LEFT(Table1[[#This Row],[Order Date]],2)</f>
        <v>21</v>
      </c>
      <c r="C8313" t="str">
        <f>MID(Table1[[#This Row],[Order Date]],4,2)</f>
        <v>07</v>
      </c>
      <c r="D8313" t="str">
        <f>RIGHT(Table1[[#This Row],[Order Date]],4)</f>
        <v>2017</v>
      </c>
      <c r="E8313" s="1">
        <f>DATE(Table1[[#This Row],[Column3]],Table1[[#This Row],[Column2]],Table1[[#This Row],[Column1]])</f>
        <v>42937</v>
      </c>
      <c r="F8313" s="1">
        <f>DATE(Table1[[#This Row],[Column3]],Table1[[#This Row],[Column2]],Table1[[#This Row],[Column1]])</f>
        <v>42937</v>
      </c>
      <c r="G8313" s="3">
        <f>YEAR(Table1[[#This Row],[Order Date New]])</f>
        <v>2017</v>
      </c>
      <c r="H8313" s="3">
        <f>MONTH(Table1[[#This Row],[Order Date New]])</f>
        <v>7</v>
      </c>
      <c r="I8313" t="s">
        <v>1678</v>
      </c>
      <c r="J8313" t="s">
        <v>55</v>
      </c>
      <c r="K8313" t="s">
        <v>39</v>
      </c>
      <c r="L8313" t="s">
        <v>40</v>
      </c>
      <c r="M8313" t="s">
        <v>767</v>
      </c>
      <c r="N8313" s="2">
        <v>271.95999999999998</v>
      </c>
      <c r="O8313" s="3">
        <v>4</v>
      </c>
      <c r="P8313" s="2">
        <v>67.989999999999995</v>
      </c>
    </row>
    <row r="8314" spans="1:16" x14ac:dyDescent="0.35">
      <c r="A8314" t="s">
        <v>3347</v>
      </c>
      <c r="B8314" t="str">
        <f>LEFT(Table1[[#This Row],[Order Date]],2)</f>
        <v>21</v>
      </c>
      <c r="C8314" t="str">
        <f>MID(Table1[[#This Row],[Order Date]],4,2)</f>
        <v>07</v>
      </c>
      <c r="D8314" t="str">
        <f>RIGHT(Table1[[#This Row],[Order Date]],4)</f>
        <v>2017</v>
      </c>
      <c r="E8314" s="1">
        <f>DATE(Table1[[#This Row],[Column3]],Table1[[#This Row],[Column2]],Table1[[#This Row],[Column1]])</f>
        <v>42937</v>
      </c>
      <c r="F8314" s="1">
        <f>DATE(Table1[[#This Row],[Column3]],Table1[[#This Row],[Column2]],Table1[[#This Row],[Column1]])</f>
        <v>42937</v>
      </c>
      <c r="G8314" s="3">
        <f>YEAR(Table1[[#This Row],[Order Date New]])</f>
        <v>2017</v>
      </c>
      <c r="H8314" s="3">
        <f>MONTH(Table1[[#This Row],[Order Date New]])</f>
        <v>7</v>
      </c>
      <c r="I8314" t="s">
        <v>1678</v>
      </c>
      <c r="J8314" t="s">
        <v>55</v>
      </c>
      <c r="K8314" t="s">
        <v>34</v>
      </c>
      <c r="L8314" t="s">
        <v>47</v>
      </c>
      <c r="M8314" t="s">
        <v>1264</v>
      </c>
      <c r="N8314" s="2">
        <v>8.8000000000000007</v>
      </c>
      <c r="O8314" s="3">
        <v>5</v>
      </c>
      <c r="P8314" s="2">
        <v>3.87</v>
      </c>
    </row>
    <row r="8315" spans="1:16" x14ac:dyDescent="0.35">
      <c r="A8315" t="s">
        <v>3347</v>
      </c>
      <c r="B8315" t="str">
        <f>LEFT(Table1[[#This Row],[Order Date]],2)</f>
        <v>21</v>
      </c>
      <c r="C8315" t="str">
        <f>MID(Table1[[#This Row],[Order Date]],4,2)</f>
        <v>07</v>
      </c>
      <c r="D8315" t="str">
        <f>RIGHT(Table1[[#This Row],[Order Date]],4)</f>
        <v>2017</v>
      </c>
      <c r="E8315" s="1">
        <f>DATE(Table1[[#This Row],[Column3]],Table1[[#This Row],[Column2]],Table1[[#This Row],[Column1]])</f>
        <v>42937</v>
      </c>
      <c r="F8315" s="1">
        <f>DATE(Table1[[#This Row],[Column3]],Table1[[#This Row],[Column2]],Table1[[#This Row],[Column1]])</f>
        <v>42937</v>
      </c>
      <c r="G8315" s="3">
        <f>YEAR(Table1[[#This Row],[Order Date New]])</f>
        <v>2017</v>
      </c>
      <c r="H8315" s="3">
        <f>MONTH(Table1[[#This Row],[Order Date New]])</f>
        <v>7</v>
      </c>
      <c r="I8315" t="s">
        <v>1678</v>
      </c>
      <c r="J8315" t="s">
        <v>55</v>
      </c>
      <c r="K8315" t="s">
        <v>11</v>
      </c>
      <c r="L8315" t="s">
        <v>24</v>
      </c>
      <c r="M8315" t="s">
        <v>346</v>
      </c>
      <c r="N8315" s="2">
        <v>19.68</v>
      </c>
      <c r="O8315" s="3">
        <v>6</v>
      </c>
      <c r="P8315" s="2">
        <v>5.71</v>
      </c>
    </row>
    <row r="8316" spans="1:16" x14ac:dyDescent="0.35">
      <c r="A8316" t="s">
        <v>3347</v>
      </c>
      <c r="B8316" t="str">
        <f>LEFT(Table1[[#This Row],[Order Date]],2)</f>
        <v>21</v>
      </c>
      <c r="C8316" t="str">
        <f>MID(Table1[[#This Row],[Order Date]],4,2)</f>
        <v>07</v>
      </c>
      <c r="D8316" t="str">
        <f>RIGHT(Table1[[#This Row],[Order Date]],4)</f>
        <v>2017</v>
      </c>
      <c r="E8316" s="1">
        <f>DATE(Table1[[#This Row],[Column3]],Table1[[#This Row],[Column2]],Table1[[#This Row],[Column1]])</f>
        <v>42937</v>
      </c>
      <c r="F8316" s="1">
        <f>DATE(Table1[[#This Row],[Column3]],Table1[[#This Row],[Column2]],Table1[[#This Row],[Column1]])</f>
        <v>42937</v>
      </c>
      <c r="G8316" s="3">
        <f>YEAR(Table1[[#This Row],[Order Date New]])</f>
        <v>2017</v>
      </c>
      <c r="H8316" s="3">
        <f>MONTH(Table1[[#This Row],[Order Date New]])</f>
        <v>7</v>
      </c>
      <c r="I8316" t="s">
        <v>1678</v>
      </c>
      <c r="J8316" t="s">
        <v>55</v>
      </c>
      <c r="K8316" t="s">
        <v>34</v>
      </c>
      <c r="L8316" t="s">
        <v>75</v>
      </c>
      <c r="M8316" t="s">
        <v>2904</v>
      </c>
      <c r="N8316" s="2">
        <v>302.94</v>
      </c>
      <c r="O8316" s="3">
        <v>3</v>
      </c>
      <c r="P8316" s="2">
        <v>69.680000000000007</v>
      </c>
    </row>
    <row r="8317" spans="1:16" x14ac:dyDescent="0.35">
      <c r="A8317" t="s">
        <v>3347</v>
      </c>
      <c r="B8317" t="str">
        <f>LEFT(Table1[[#This Row],[Order Date]],2)</f>
        <v>21</v>
      </c>
      <c r="C8317" t="str">
        <f>MID(Table1[[#This Row],[Order Date]],4,2)</f>
        <v>07</v>
      </c>
      <c r="D8317" t="str">
        <f>RIGHT(Table1[[#This Row],[Order Date]],4)</f>
        <v>2017</v>
      </c>
      <c r="E8317" s="1">
        <f>DATE(Table1[[#This Row],[Column3]],Table1[[#This Row],[Column2]],Table1[[#This Row],[Column1]])</f>
        <v>42937</v>
      </c>
      <c r="F8317" s="1">
        <f>DATE(Table1[[#This Row],[Column3]],Table1[[#This Row],[Column2]],Table1[[#This Row],[Column1]])</f>
        <v>42937</v>
      </c>
      <c r="G8317" s="3">
        <f>YEAR(Table1[[#This Row],[Order Date New]])</f>
        <v>2017</v>
      </c>
      <c r="H8317" s="3">
        <f>MONTH(Table1[[#This Row],[Order Date New]])</f>
        <v>7</v>
      </c>
      <c r="I8317" t="s">
        <v>1678</v>
      </c>
      <c r="J8317" t="s">
        <v>55</v>
      </c>
      <c r="K8317" t="s">
        <v>11</v>
      </c>
      <c r="L8317" t="s">
        <v>20</v>
      </c>
      <c r="M8317" t="s">
        <v>985</v>
      </c>
      <c r="N8317" s="2">
        <v>14.94</v>
      </c>
      <c r="O8317" s="3">
        <v>3</v>
      </c>
      <c r="P8317" s="2">
        <v>7.17</v>
      </c>
    </row>
    <row r="8318" spans="1:16" x14ac:dyDescent="0.35">
      <c r="A8318" t="s">
        <v>3347</v>
      </c>
      <c r="B8318" t="str">
        <f>LEFT(Table1[[#This Row],[Order Date]],2)</f>
        <v>21</v>
      </c>
      <c r="C8318" t="str">
        <f>MID(Table1[[#This Row],[Order Date]],4,2)</f>
        <v>07</v>
      </c>
      <c r="D8318" t="str">
        <f>RIGHT(Table1[[#This Row],[Order Date]],4)</f>
        <v>2017</v>
      </c>
      <c r="E8318" s="1">
        <f>DATE(Table1[[#This Row],[Column3]],Table1[[#This Row],[Column2]],Table1[[#This Row],[Column1]])</f>
        <v>42937</v>
      </c>
      <c r="F8318" s="1">
        <f>DATE(Table1[[#This Row],[Column3]],Table1[[#This Row],[Column2]],Table1[[#This Row],[Column1]])</f>
        <v>42937</v>
      </c>
      <c r="G8318" s="3">
        <f>YEAR(Table1[[#This Row],[Order Date New]])</f>
        <v>2017</v>
      </c>
      <c r="H8318" s="3">
        <f>MONTH(Table1[[#This Row],[Order Date New]])</f>
        <v>7</v>
      </c>
      <c r="I8318" t="s">
        <v>1678</v>
      </c>
      <c r="J8318" t="s">
        <v>55</v>
      </c>
      <c r="K8318" t="s">
        <v>11</v>
      </c>
      <c r="L8318" t="s">
        <v>215</v>
      </c>
      <c r="M8318" t="s">
        <v>2911</v>
      </c>
      <c r="N8318" s="2">
        <v>231.72</v>
      </c>
      <c r="O8318" s="3">
        <v>2</v>
      </c>
      <c r="P8318" s="2">
        <v>11.59</v>
      </c>
    </row>
    <row r="8319" spans="1:16" x14ac:dyDescent="0.35">
      <c r="A8319" t="s">
        <v>3347</v>
      </c>
      <c r="B8319" t="str">
        <f>LEFT(Table1[[#This Row],[Order Date]],2)</f>
        <v>21</v>
      </c>
      <c r="C8319" t="str">
        <f>MID(Table1[[#This Row],[Order Date]],4,2)</f>
        <v>07</v>
      </c>
      <c r="D8319" t="str">
        <f>RIGHT(Table1[[#This Row],[Order Date]],4)</f>
        <v>2017</v>
      </c>
      <c r="E8319" s="1">
        <f>DATE(Table1[[#This Row],[Column3]],Table1[[#This Row],[Column2]],Table1[[#This Row],[Column1]])</f>
        <v>42937</v>
      </c>
      <c r="F8319" s="1">
        <f>DATE(Table1[[#This Row],[Column3]],Table1[[#This Row],[Column2]],Table1[[#This Row],[Column1]])</f>
        <v>42937</v>
      </c>
      <c r="G8319" s="3">
        <f>YEAR(Table1[[#This Row],[Order Date New]])</f>
        <v>2017</v>
      </c>
      <c r="H8319" s="3">
        <f>MONTH(Table1[[#This Row],[Order Date New]])</f>
        <v>7</v>
      </c>
      <c r="I8319" t="s">
        <v>2390</v>
      </c>
      <c r="J8319" t="s">
        <v>27</v>
      </c>
      <c r="K8319" t="s">
        <v>11</v>
      </c>
      <c r="L8319" t="s">
        <v>12</v>
      </c>
      <c r="M8319" t="s">
        <v>3348</v>
      </c>
      <c r="N8319" s="2">
        <v>16.34</v>
      </c>
      <c r="O8319" s="3">
        <v>2</v>
      </c>
      <c r="P8319" s="2">
        <v>7.68</v>
      </c>
    </row>
    <row r="8320" spans="1:16" x14ac:dyDescent="0.35">
      <c r="A8320" t="s">
        <v>3347</v>
      </c>
      <c r="B8320" t="str">
        <f>LEFT(Table1[[#This Row],[Order Date]],2)</f>
        <v>21</v>
      </c>
      <c r="C8320" t="str">
        <f>MID(Table1[[#This Row],[Order Date]],4,2)</f>
        <v>07</v>
      </c>
      <c r="D8320" t="str">
        <f>RIGHT(Table1[[#This Row],[Order Date]],4)</f>
        <v>2017</v>
      </c>
      <c r="E8320" s="1">
        <f>DATE(Table1[[#This Row],[Column3]],Table1[[#This Row],[Column2]],Table1[[#This Row],[Column1]])</f>
        <v>42937</v>
      </c>
      <c r="F8320" s="1">
        <f>DATE(Table1[[#This Row],[Column3]],Table1[[#This Row],[Column2]],Table1[[#This Row],[Column1]])</f>
        <v>42937</v>
      </c>
      <c r="G8320" s="3">
        <f>YEAR(Table1[[#This Row],[Order Date New]])</f>
        <v>2017</v>
      </c>
      <c r="H8320" s="3">
        <f>MONTH(Table1[[#This Row],[Order Date New]])</f>
        <v>7</v>
      </c>
      <c r="I8320" t="s">
        <v>2390</v>
      </c>
      <c r="J8320" t="s">
        <v>27</v>
      </c>
      <c r="K8320" t="s">
        <v>34</v>
      </c>
      <c r="L8320" t="s">
        <v>35</v>
      </c>
      <c r="M8320" t="s">
        <v>791</v>
      </c>
      <c r="N8320" s="2">
        <v>225.3</v>
      </c>
      <c r="O8320" s="3">
        <v>2</v>
      </c>
      <c r="P8320" s="2">
        <v>22.53</v>
      </c>
    </row>
    <row r="8321" spans="1:16" x14ac:dyDescent="0.35">
      <c r="A8321" t="s">
        <v>3347</v>
      </c>
      <c r="B8321" t="str">
        <f>LEFT(Table1[[#This Row],[Order Date]],2)</f>
        <v>21</v>
      </c>
      <c r="C8321" t="str">
        <f>MID(Table1[[#This Row],[Order Date]],4,2)</f>
        <v>07</v>
      </c>
      <c r="D8321" t="str">
        <f>RIGHT(Table1[[#This Row],[Order Date]],4)</f>
        <v>2017</v>
      </c>
      <c r="E8321" s="1">
        <f>DATE(Table1[[#This Row],[Column3]],Table1[[#This Row],[Column2]],Table1[[#This Row],[Column1]])</f>
        <v>42937</v>
      </c>
      <c r="F8321" s="1">
        <f>DATE(Table1[[#This Row],[Column3]],Table1[[#This Row],[Column2]],Table1[[#This Row],[Column1]])</f>
        <v>42937</v>
      </c>
      <c r="G8321" s="3">
        <f>YEAR(Table1[[#This Row],[Order Date New]])</f>
        <v>2017</v>
      </c>
      <c r="H8321" s="3">
        <f>MONTH(Table1[[#This Row],[Order Date New]])</f>
        <v>7</v>
      </c>
      <c r="I8321" t="s">
        <v>2390</v>
      </c>
      <c r="J8321" t="s">
        <v>27</v>
      </c>
      <c r="K8321" t="s">
        <v>11</v>
      </c>
      <c r="L8321" t="s">
        <v>20</v>
      </c>
      <c r="M8321" t="s">
        <v>1128</v>
      </c>
      <c r="N8321" s="2">
        <v>50.35</v>
      </c>
      <c r="O8321" s="3">
        <v>3</v>
      </c>
      <c r="P8321" s="2">
        <v>17.62</v>
      </c>
    </row>
    <row r="8322" spans="1:16" x14ac:dyDescent="0.35">
      <c r="A8322" t="s">
        <v>3347</v>
      </c>
      <c r="B8322" t="str">
        <f>LEFT(Table1[[#This Row],[Order Date]],2)</f>
        <v>21</v>
      </c>
      <c r="C8322" t="str">
        <f>MID(Table1[[#This Row],[Order Date]],4,2)</f>
        <v>07</v>
      </c>
      <c r="D8322" t="str">
        <f>RIGHT(Table1[[#This Row],[Order Date]],4)</f>
        <v>2017</v>
      </c>
      <c r="E8322" s="1">
        <f>DATE(Table1[[#This Row],[Column3]],Table1[[#This Row],[Column2]],Table1[[#This Row],[Column1]])</f>
        <v>42937</v>
      </c>
      <c r="F8322" s="1">
        <f>DATE(Table1[[#This Row],[Column3]],Table1[[#This Row],[Column2]],Table1[[#This Row],[Column1]])</f>
        <v>42937</v>
      </c>
      <c r="G8322" s="3">
        <f>YEAR(Table1[[#This Row],[Order Date New]])</f>
        <v>2017</v>
      </c>
      <c r="H8322" s="3">
        <f>MONTH(Table1[[#This Row],[Order Date New]])</f>
        <v>7</v>
      </c>
      <c r="I8322" t="s">
        <v>657</v>
      </c>
      <c r="J8322" t="s">
        <v>161</v>
      </c>
      <c r="K8322" t="s">
        <v>11</v>
      </c>
      <c r="L8322" t="s">
        <v>97</v>
      </c>
      <c r="M8322" t="s">
        <v>2191</v>
      </c>
      <c r="N8322" s="2">
        <v>17.48</v>
      </c>
      <c r="O8322" s="3">
        <v>4</v>
      </c>
      <c r="P8322" s="2">
        <v>4.54</v>
      </c>
    </row>
    <row r="8323" spans="1:16" x14ac:dyDescent="0.35">
      <c r="A8323" t="s">
        <v>3347</v>
      </c>
      <c r="B8323" t="str">
        <f>LEFT(Table1[[#This Row],[Order Date]],2)</f>
        <v>21</v>
      </c>
      <c r="C8323" t="str">
        <f>MID(Table1[[#This Row],[Order Date]],4,2)</f>
        <v>07</v>
      </c>
      <c r="D8323" t="str">
        <f>RIGHT(Table1[[#This Row],[Order Date]],4)</f>
        <v>2017</v>
      </c>
      <c r="E8323" s="1">
        <f>DATE(Table1[[#This Row],[Column3]],Table1[[#This Row],[Column2]],Table1[[#This Row],[Column1]])</f>
        <v>42937</v>
      </c>
      <c r="F8323" s="1">
        <f>DATE(Table1[[#This Row],[Column3]],Table1[[#This Row],[Column2]],Table1[[#This Row],[Column1]])</f>
        <v>42937</v>
      </c>
      <c r="G8323" s="3">
        <f>YEAR(Table1[[#This Row],[Order Date New]])</f>
        <v>2017</v>
      </c>
      <c r="H8323" s="3">
        <f>MONTH(Table1[[#This Row],[Order Date New]])</f>
        <v>7</v>
      </c>
      <c r="I8323" t="s">
        <v>979</v>
      </c>
      <c r="J8323" t="s">
        <v>27</v>
      </c>
      <c r="K8323" t="s">
        <v>11</v>
      </c>
      <c r="L8323" t="s">
        <v>24</v>
      </c>
      <c r="M8323" t="s">
        <v>920</v>
      </c>
      <c r="N8323" s="2">
        <v>3.52</v>
      </c>
      <c r="O8323" s="3">
        <v>2</v>
      </c>
      <c r="P8323" s="2">
        <v>1.69</v>
      </c>
    </row>
    <row r="8324" spans="1:16" x14ac:dyDescent="0.35">
      <c r="A8324" t="s">
        <v>3347</v>
      </c>
      <c r="B8324" t="str">
        <f>LEFT(Table1[[#This Row],[Order Date]],2)</f>
        <v>21</v>
      </c>
      <c r="C8324" t="str">
        <f>MID(Table1[[#This Row],[Order Date]],4,2)</f>
        <v>07</v>
      </c>
      <c r="D8324" t="str">
        <f>RIGHT(Table1[[#This Row],[Order Date]],4)</f>
        <v>2017</v>
      </c>
      <c r="E8324" s="1">
        <f>DATE(Table1[[#This Row],[Column3]],Table1[[#This Row],[Column2]],Table1[[#This Row],[Column1]])</f>
        <v>42937</v>
      </c>
      <c r="F8324" s="1">
        <f>DATE(Table1[[#This Row],[Column3]],Table1[[#This Row],[Column2]],Table1[[#This Row],[Column1]])</f>
        <v>42937</v>
      </c>
      <c r="G8324" s="3">
        <f>YEAR(Table1[[#This Row],[Order Date New]])</f>
        <v>2017</v>
      </c>
      <c r="H8324" s="3">
        <f>MONTH(Table1[[#This Row],[Order Date New]])</f>
        <v>7</v>
      </c>
      <c r="I8324" t="s">
        <v>979</v>
      </c>
      <c r="J8324" t="s">
        <v>27</v>
      </c>
      <c r="K8324" t="s">
        <v>39</v>
      </c>
      <c r="L8324" t="s">
        <v>40</v>
      </c>
      <c r="M8324" t="s">
        <v>1382</v>
      </c>
      <c r="N8324" s="2">
        <v>1626.19</v>
      </c>
      <c r="O8324" s="3">
        <v>9</v>
      </c>
      <c r="P8324" s="2">
        <v>121.96</v>
      </c>
    </row>
    <row r="8325" spans="1:16" x14ac:dyDescent="0.35">
      <c r="A8325" t="s">
        <v>3347</v>
      </c>
      <c r="B8325" t="str">
        <f>LEFT(Table1[[#This Row],[Order Date]],2)</f>
        <v>21</v>
      </c>
      <c r="C8325" t="str">
        <f>MID(Table1[[#This Row],[Order Date]],4,2)</f>
        <v>07</v>
      </c>
      <c r="D8325" t="str">
        <f>RIGHT(Table1[[#This Row],[Order Date]],4)</f>
        <v>2017</v>
      </c>
      <c r="E8325" s="1">
        <f>DATE(Table1[[#This Row],[Column3]],Table1[[#This Row],[Column2]],Table1[[#This Row],[Column1]])</f>
        <v>42937</v>
      </c>
      <c r="F8325" s="1">
        <f>DATE(Table1[[#This Row],[Column3]],Table1[[#This Row],[Column2]],Table1[[#This Row],[Column1]])</f>
        <v>42937</v>
      </c>
      <c r="G8325" s="3">
        <f>YEAR(Table1[[#This Row],[Order Date New]])</f>
        <v>2017</v>
      </c>
      <c r="H8325" s="3">
        <f>MONTH(Table1[[#This Row],[Order Date New]])</f>
        <v>7</v>
      </c>
      <c r="I8325" t="s">
        <v>1206</v>
      </c>
      <c r="J8325" t="s">
        <v>10</v>
      </c>
      <c r="K8325" t="s">
        <v>34</v>
      </c>
      <c r="L8325" t="s">
        <v>156</v>
      </c>
      <c r="M8325" t="s">
        <v>2007</v>
      </c>
      <c r="N8325" s="2">
        <v>124.4</v>
      </c>
      <c r="O8325" s="3">
        <v>4</v>
      </c>
      <c r="P8325" s="2">
        <v>-21.33</v>
      </c>
    </row>
    <row r="8326" spans="1:16" x14ac:dyDescent="0.35">
      <c r="A8326" t="s">
        <v>3347</v>
      </c>
      <c r="B8326" t="str">
        <f>LEFT(Table1[[#This Row],[Order Date]],2)</f>
        <v>21</v>
      </c>
      <c r="C8326" t="str">
        <f>MID(Table1[[#This Row],[Order Date]],4,2)</f>
        <v>07</v>
      </c>
      <c r="D8326" t="str">
        <f>RIGHT(Table1[[#This Row],[Order Date]],4)</f>
        <v>2017</v>
      </c>
      <c r="E8326" s="1">
        <f>DATE(Table1[[#This Row],[Column3]],Table1[[#This Row],[Column2]],Table1[[#This Row],[Column1]])</f>
        <v>42937</v>
      </c>
      <c r="F8326" s="1">
        <f>DATE(Table1[[#This Row],[Column3]],Table1[[#This Row],[Column2]],Table1[[#This Row],[Column1]])</f>
        <v>42937</v>
      </c>
      <c r="G8326" s="3">
        <f>YEAR(Table1[[#This Row],[Order Date New]])</f>
        <v>2017</v>
      </c>
      <c r="H8326" s="3">
        <f>MONTH(Table1[[#This Row],[Order Date New]])</f>
        <v>7</v>
      </c>
      <c r="I8326" t="s">
        <v>892</v>
      </c>
      <c r="J8326" t="s">
        <v>15</v>
      </c>
      <c r="K8326" t="s">
        <v>11</v>
      </c>
      <c r="L8326" t="s">
        <v>20</v>
      </c>
      <c r="M8326" t="s">
        <v>1420</v>
      </c>
      <c r="N8326" s="2">
        <v>2.86</v>
      </c>
      <c r="O8326" s="3">
        <v>4</v>
      </c>
      <c r="P8326" s="2">
        <v>-4.58</v>
      </c>
    </row>
    <row r="8327" spans="1:16" x14ac:dyDescent="0.35">
      <c r="A8327" t="s">
        <v>3347</v>
      </c>
      <c r="B8327" t="str">
        <f>LEFT(Table1[[#This Row],[Order Date]],2)</f>
        <v>21</v>
      </c>
      <c r="C8327" t="str">
        <f>MID(Table1[[#This Row],[Order Date]],4,2)</f>
        <v>07</v>
      </c>
      <c r="D8327" t="str">
        <f>RIGHT(Table1[[#This Row],[Order Date]],4)</f>
        <v>2017</v>
      </c>
      <c r="E8327" s="1">
        <f>DATE(Table1[[#This Row],[Column3]],Table1[[#This Row],[Column2]],Table1[[#This Row],[Column1]])</f>
        <v>42937</v>
      </c>
      <c r="F8327" s="1">
        <f>DATE(Table1[[#This Row],[Column3]],Table1[[#This Row],[Column2]],Table1[[#This Row],[Column1]])</f>
        <v>42937</v>
      </c>
      <c r="G8327" s="3">
        <f>YEAR(Table1[[#This Row],[Order Date New]])</f>
        <v>2017</v>
      </c>
      <c r="H8327" s="3">
        <f>MONTH(Table1[[#This Row],[Order Date New]])</f>
        <v>7</v>
      </c>
      <c r="I8327" t="s">
        <v>892</v>
      </c>
      <c r="J8327" t="s">
        <v>15</v>
      </c>
      <c r="K8327" t="s">
        <v>11</v>
      </c>
      <c r="L8327" t="s">
        <v>20</v>
      </c>
      <c r="M8327" t="s">
        <v>294</v>
      </c>
      <c r="N8327" s="2">
        <v>94.19</v>
      </c>
      <c r="O8327" s="3">
        <v>7</v>
      </c>
      <c r="P8327" s="2">
        <v>-164.84</v>
      </c>
    </row>
    <row r="8328" spans="1:16" x14ac:dyDescent="0.35">
      <c r="A8328" t="s">
        <v>3347</v>
      </c>
      <c r="B8328" t="str">
        <f>LEFT(Table1[[#This Row],[Order Date]],2)</f>
        <v>21</v>
      </c>
      <c r="C8328" t="str">
        <f>MID(Table1[[#This Row],[Order Date]],4,2)</f>
        <v>07</v>
      </c>
      <c r="D8328" t="str">
        <f>RIGHT(Table1[[#This Row],[Order Date]],4)</f>
        <v>2017</v>
      </c>
      <c r="E8328" s="1">
        <f>DATE(Table1[[#This Row],[Column3]],Table1[[#This Row],[Column2]],Table1[[#This Row],[Column1]])</f>
        <v>42937</v>
      </c>
      <c r="F8328" s="1">
        <f>DATE(Table1[[#This Row],[Column3]],Table1[[#This Row],[Column2]],Table1[[#This Row],[Column1]])</f>
        <v>42937</v>
      </c>
      <c r="G8328" s="3">
        <f>YEAR(Table1[[#This Row],[Order Date New]])</f>
        <v>2017</v>
      </c>
      <c r="H8328" s="3">
        <f>MONTH(Table1[[#This Row],[Order Date New]])</f>
        <v>7</v>
      </c>
      <c r="I8328" t="s">
        <v>1395</v>
      </c>
      <c r="J8328" t="s">
        <v>15</v>
      </c>
      <c r="K8328" t="s">
        <v>11</v>
      </c>
      <c r="L8328" t="s">
        <v>20</v>
      </c>
      <c r="M8328" t="s">
        <v>926</v>
      </c>
      <c r="N8328" s="2">
        <v>2.11</v>
      </c>
      <c r="O8328" s="3">
        <v>2</v>
      </c>
      <c r="P8328" s="2">
        <v>-3.38</v>
      </c>
    </row>
    <row r="8329" spans="1:16" x14ac:dyDescent="0.35">
      <c r="A8329" t="s">
        <v>3349</v>
      </c>
      <c r="B8329" t="str">
        <f>LEFT(Table1[[#This Row],[Order Date]],2)</f>
        <v>22</v>
      </c>
      <c r="C8329" t="str">
        <f>MID(Table1[[#This Row],[Order Date]],4,2)</f>
        <v>07</v>
      </c>
      <c r="D8329" t="str">
        <f>RIGHT(Table1[[#This Row],[Order Date]],4)</f>
        <v>2017</v>
      </c>
      <c r="E8329" s="1">
        <f>DATE(Table1[[#This Row],[Column3]],Table1[[#This Row],[Column2]],Table1[[#This Row],[Column1]])</f>
        <v>42938</v>
      </c>
      <c r="F8329" s="1">
        <f>DATE(Table1[[#This Row],[Column3]],Table1[[#This Row],[Column2]],Table1[[#This Row],[Column1]])</f>
        <v>42938</v>
      </c>
      <c r="G8329" s="3">
        <f>YEAR(Table1[[#This Row],[Order Date New]])</f>
        <v>2017</v>
      </c>
      <c r="H8329" s="3">
        <f>MONTH(Table1[[#This Row],[Order Date New]])</f>
        <v>7</v>
      </c>
      <c r="I8329" t="s">
        <v>1636</v>
      </c>
      <c r="J8329" t="s">
        <v>161</v>
      </c>
      <c r="K8329" t="s">
        <v>39</v>
      </c>
      <c r="L8329" t="s">
        <v>40</v>
      </c>
      <c r="M8329" t="s">
        <v>571</v>
      </c>
      <c r="N8329" s="2">
        <v>29.97</v>
      </c>
      <c r="O8329" s="3">
        <v>3</v>
      </c>
      <c r="P8329" s="2">
        <v>14.09</v>
      </c>
    </row>
    <row r="8330" spans="1:16" x14ac:dyDescent="0.35">
      <c r="A8330" t="s">
        <v>3349</v>
      </c>
      <c r="B8330" t="str">
        <f>LEFT(Table1[[#This Row],[Order Date]],2)</f>
        <v>22</v>
      </c>
      <c r="C8330" t="str">
        <f>MID(Table1[[#This Row],[Order Date]],4,2)</f>
        <v>07</v>
      </c>
      <c r="D8330" t="str">
        <f>RIGHT(Table1[[#This Row],[Order Date]],4)</f>
        <v>2017</v>
      </c>
      <c r="E8330" s="1">
        <f>DATE(Table1[[#This Row],[Column3]],Table1[[#This Row],[Column2]],Table1[[#This Row],[Column1]])</f>
        <v>42938</v>
      </c>
      <c r="F8330" s="1">
        <f>DATE(Table1[[#This Row],[Column3]],Table1[[#This Row],[Column2]],Table1[[#This Row],[Column1]])</f>
        <v>42938</v>
      </c>
      <c r="G8330" s="3">
        <f>YEAR(Table1[[#This Row],[Order Date New]])</f>
        <v>2017</v>
      </c>
      <c r="H8330" s="3">
        <f>MONTH(Table1[[#This Row],[Order Date New]])</f>
        <v>7</v>
      </c>
      <c r="I8330" t="s">
        <v>175</v>
      </c>
      <c r="J8330" t="s">
        <v>15</v>
      </c>
      <c r="K8330" t="s">
        <v>34</v>
      </c>
      <c r="L8330" t="s">
        <v>35</v>
      </c>
      <c r="M8330" t="s">
        <v>1089</v>
      </c>
      <c r="N8330" s="2">
        <v>526.34</v>
      </c>
      <c r="O8330" s="3">
        <v>4</v>
      </c>
      <c r="P8330" s="2">
        <v>-75.19</v>
      </c>
    </row>
    <row r="8331" spans="1:16" x14ac:dyDescent="0.35">
      <c r="A8331" t="s">
        <v>3350</v>
      </c>
      <c r="B8331" t="str">
        <f>LEFT(Table1[[#This Row],[Order Date]],2)</f>
        <v>23</v>
      </c>
      <c r="C8331" t="str">
        <f>MID(Table1[[#This Row],[Order Date]],4,2)</f>
        <v>07</v>
      </c>
      <c r="D8331" t="str">
        <f>RIGHT(Table1[[#This Row],[Order Date]],4)</f>
        <v>2017</v>
      </c>
      <c r="E8331" s="1">
        <f>DATE(Table1[[#This Row],[Column3]],Table1[[#This Row],[Column2]],Table1[[#This Row],[Column1]])</f>
        <v>42939</v>
      </c>
      <c r="F8331" s="1">
        <f>DATE(Table1[[#This Row],[Column3]],Table1[[#This Row],[Column2]],Table1[[#This Row],[Column1]])</f>
        <v>42939</v>
      </c>
      <c r="G8331" s="3">
        <f>YEAR(Table1[[#This Row],[Order Date New]])</f>
        <v>2017</v>
      </c>
      <c r="H8331" s="3">
        <f>MONTH(Table1[[#This Row],[Order Date New]])</f>
        <v>7</v>
      </c>
      <c r="I8331" t="s">
        <v>348</v>
      </c>
      <c r="J8331" t="s">
        <v>161</v>
      </c>
      <c r="K8331" t="s">
        <v>11</v>
      </c>
      <c r="L8331" t="s">
        <v>20</v>
      </c>
      <c r="M8331" t="s">
        <v>770</v>
      </c>
      <c r="N8331" s="2">
        <v>13.13</v>
      </c>
      <c r="O8331" s="3">
        <v>3</v>
      </c>
      <c r="P8331" s="2">
        <v>4.2699999999999996</v>
      </c>
    </row>
    <row r="8332" spans="1:16" x14ac:dyDescent="0.35">
      <c r="A8332" t="s">
        <v>3350</v>
      </c>
      <c r="B8332" t="str">
        <f>LEFT(Table1[[#This Row],[Order Date]],2)</f>
        <v>23</v>
      </c>
      <c r="C8332" t="str">
        <f>MID(Table1[[#This Row],[Order Date]],4,2)</f>
        <v>07</v>
      </c>
      <c r="D8332" t="str">
        <f>RIGHT(Table1[[#This Row],[Order Date]],4)</f>
        <v>2017</v>
      </c>
      <c r="E8332" s="1">
        <f>DATE(Table1[[#This Row],[Column3]],Table1[[#This Row],[Column2]],Table1[[#This Row],[Column1]])</f>
        <v>42939</v>
      </c>
      <c r="F8332" s="1">
        <f>DATE(Table1[[#This Row],[Column3]],Table1[[#This Row],[Column2]],Table1[[#This Row],[Column1]])</f>
        <v>42939</v>
      </c>
      <c r="G8332" s="3">
        <f>YEAR(Table1[[#This Row],[Order Date New]])</f>
        <v>2017</v>
      </c>
      <c r="H8332" s="3">
        <f>MONTH(Table1[[#This Row],[Order Date New]])</f>
        <v>7</v>
      </c>
      <c r="I8332" t="s">
        <v>1244</v>
      </c>
      <c r="J8332" t="s">
        <v>138</v>
      </c>
      <c r="K8332" t="s">
        <v>11</v>
      </c>
      <c r="L8332" t="s">
        <v>24</v>
      </c>
      <c r="M8332" t="s">
        <v>2492</v>
      </c>
      <c r="N8332" s="2">
        <v>11.68</v>
      </c>
      <c r="O8332" s="3">
        <v>2</v>
      </c>
      <c r="P8332" s="2">
        <v>5.49</v>
      </c>
    </row>
    <row r="8333" spans="1:16" x14ac:dyDescent="0.35">
      <c r="A8333" t="s">
        <v>3350</v>
      </c>
      <c r="B8333" t="str">
        <f>LEFT(Table1[[#This Row],[Order Date]],2)</f>
        <v>23</v>
      </c>
      <c r="C8333" t="str">
        <f>MID(Table1[[#This Row],[Order Date]],4,2)</f>
        <v>07</v>
      </c>
      <c r="D8333" t="str">
        <f>RIGHT(Table1[[#This Row],[Order Date]],4)</f>
        <v>2017</v>
      </c>
      <c r="E8333" s="1">
        <f>DATE(Table1[[#This Row],[Column3]],Table1[[#This Row],[Column2]],Table1[[#This Row],[Column1]])</f>
        <v>42939</v>
      </c>
      <c r="F8333" s="1">
        <f>DATE(Table1[[#This Row],[Column3]],Table1[[#This Row],[Column2]],Table1[[#This Row],[Column1]])</f>
        <v>42939</v>
      </c>
      <c r="G8333" s="3">
        <f>YEAR(Table1[[#This Row],[Order Date New]])</f>
        <v>2017</v>
      </c>
      <c r="H8333" s="3">
        <f>MONTH(Table1[[#This Row],[Order Date New]])</f>
        <v>7</v>
      </c>
      <c r="I8333" t="s">
        <v>1244</v>
      </c>
      <c r="J8333" t="s">
        <v>138</v>
      </c>
      <c r="K8333" t="s">
        <v>39</v>
      </c>
      <c r="L8333" t="s">
        <v>52</v>
      </c>
      <c r="M8333" t="s">
        <v>1892</v>
      </c>
      <c r="N8333" s="2">
        <v>159.75</v>
      </c>
      <c r="O8333" s="3">
        <v>5</v>
      </c>
      <c r="P8333" s="2">
        <v>11.18</v>
      </c>
    </row>
    <row r="8334" spans="1:16" x14ac:dyDescent="0.35">
      <c r="A8334" t="s">
        <v>3350</v>
      </c>
      <c r="B8334" t="str">
        <f>LEFT(Table1[[#This Row],[Order Date]],2)</f>
        <v>23</v>
      </c>
      <c r="C8334" t="str">
        <f>MID(Table1[[#This Row],[Order Date]],4,2)</f>
        <v>07</v>
      </c>
      <c r="D8334" t="str">
        <f>RIGHT(Table1[[#This Row],[Order Date]],4)</f>
        <v>2017</v>
      </c>
      <c r="E8334" s="1">
        <f>DATE(Table1[[#This Row],[Column3]],Table1[[#This Row],[Column2]],Table1[[#This Row],[Column1]])</f>
        <v>42939</v>
      </c>
      <c r="F8334" s="1">
        <f>DATE(Table1[[#This Row],[Column3]],Table1[[#This Row],[Column2]],Table1[[#This Row],[Column1]])</f>
        <v>42939</v>
      </c>
      <c r="G8334" s="3">
        <f>YEAR(Table1[[#This Row],[Order Date New]])</f>
        <v>2017</v>
      </c>
      <c r="H8334" s="3">
        <f>MONTH(Table1[[#This Row],[Order Date New]])</f>
        <v>7</v>
      </c>
      <c r="I8334" t="s">
        <v>1346</v>
      </c>
      <c r="J8334" t="s">
        <v>161</v>
      </c>
      <c r="K8334" t="s">
        <v>11</v>
      </c>
      <c r="L8334" t="s">
        <v>16</v>
      </c>
      <c r="M8334" t="s">
        <v>1872</v>
      </c>
      <c r="N8334" s="2">
        <v>41.4</v>
      </c>
      <c r="O8334" s="3">
        <v>4</v>
      </c>
      <c r="P8334" s="2">
        <v>19.87</v>
      </c>
    </row>
    <row r="8335" spans="1:16" x14ac:dyDescent="0.35">
      <c r="A8335" t="s">
        <v>3350</v>
      </c>
      <c r="B8335" t="str">
        <f>LEFT(Table1[[#This Row],[Order Date]],2)</f>
        <v>23</v>
      </c>
      <c r="C8335" t="str">
        <f>MID(Table1[[#This Row],[Order Date]],4,2)</f>
        <v>07</v>
      </c>
      <c r="D8335" t="str">
        <f>RIGHT(Table1[[#This Row],[Order Date]],4)</f>
        <v>2017</v>
      </c>
      <c r="E8335" s="1">
        <f>DATE(Table1[[#This Row],[Column3]],Table1[[#This Row],[Column2]],Table1[[#This Row],[Column1]])</f>
        <v>42939</v>
      </c>
      <c r="F8335" s="1">
        <f>DATE(Table1[[#This Row],[Column3]],Table1[[#This Row],[Column2]],Table1[[#This Row],[Column1]])</f>
        <v>42939</v>
      </c>
      <c r="G8335" s="3">
        <f>YEAR(Table1[[#This Row],[Order Date New]])</f>
        <v>2017</v>
      </c>
      <c r="H8335" s="3">
        <f>MONTH(Table1[[#This Row],[Order Date New]])</f>
        <v>7</v>
      </c>
      <c r="I8335" t="s">
        <v>194</v>
      </c>
      <c r="J8335" t="s">
        <v>161</v>
      </c>
      <c r="K8335" t="s">
        <v>11</v>
      </c>
      <c r="L8335" t="s">
        <v>20</v>
      </c>
      <c r="M8335" t="s">
        <v>2487</v>
      </c>
      <c r="N8335" s="2">
        <v>13.92</v>
      </c>
      <c r="O8335" s="3">
        <v>3</v>
      </c>
      <c r="P8335" s="2">
        <v>4.3499999999999996</v>
      </c>
    </row>
    <row r="8336" spans="1:16" x14ac:dyDescent="0.35">
      <c r="A8336" t="s">
        <v>3350</v>
      </c>
      <c r="B8336" t="str">
        <f>LEFT(Table1[[#This Row],[Order Date]],2)</f>
        <v>23</v>
      </c>
      <c r="C8336" t="str">
        <f>MID(Table1[[#This Row],[Order Date]],4,2)</f>
        <v>07</v>
      </c>
      <c r="D8336" t="str">
        <f>RIGHT(Table1[[#This Row],[Order Date]],4)</f>
        <v>2017</v>
      </c>
      <c r="E8336" s="1">
        <f>DATE(Table1[[#This Row],[Column3]],Table1[[#This Row],[Column2]],Table1[[#This Row],[Column1]])</f>
        <v>42939</v>
      </c>
      <c r="F8336" s="1">
        <f>DATE(Table1[[#This Row],[Column3]],Table1[[#This Row],[Column2]],Table1[[#This Row],[Column1]])</f>
        <v>42939</v>
      </c>
      <c r="G8336" s="3">
        <f>YEAR(Table1[[#This Row],[Order Date New]])</f>
        <v>2017</v>
      </c>
      <c r="H8336" s="3">
        <f>MONTH(Table1[[#This Row],[Order Date New]])</f>
        <v>7</v>
      </c>
      <c r="I8336" t="s">
        <v>2621</v>
      </c>
      <c r="J8336" t="s">
        <v>15</v>
      </c>
      <c r="K8336" t="s">
        <v>11</v>
      </c>
      <c r="L8336" t="s">
        <v>12</v>
      </c>
      <c r="M8336" t="s">
        <v>364</v>
      </c>
      <c r="N8336" s="2">
        <v>63.31</v>
      </c>
      <c r="O8336" s="3">
        <v>3</v>
      </c>
      <c r="P8336" s="2">
        <v>20.58</v>
      </c>
    </row>
    <row r="8337" spans="1:16" x14ac:dyDescent="0.35">
      <c r="A8337" t="s">
        <v>3350</v>
      </c>
      <c r="B8337" t="str">
        <f>LEFT(Table1[[#This Row],[Order Date]],2)</f>
        <v>23</v>
      </c>
      <c r="C8337" t="str">
        <f>MID(Table1[[#This Row],[Order Date]],4,2)</f>
        <v>07</v>
      </c>
      <c r="D8337" t="str">
        <f>RIGHT(Table1[[#This Row],[Order Date]],4)</f>
        <v>2017</v>
      </c>
      <c r="E8337" s="1">
        <f>DATE(Table1[[#This Row],[Column3]],Table1[[#This Row],[Column2]],Table1[[#This Row],[Column1]])</f>
        <v>42939</v>
      </c>
      <c r="F8337" s="1">
        <f>DATE(Table1[[#This Row],[Column3]],Table1[[#This Row],[Column2]],Table1[[#This Row],[Column1]])</f>
        <v>42939</v>
      </c>
      <c r="G8337" s="3">
        <f>YEAR(Table1[[#This Row],[Order Date New]])</f>
        <v>2017</v>
      </c>
      <c r="H8337" s="3">
        <f>MONTH(Table1[[#This Row],[Order Date New]])</f>
        <v>7</v>
      </c>
      <c r="I8337" t="s">
        <v>2471</v>
      </c>
      <c r="J8337" t="s">
        <v>171</v>
      </c>
      <c r="K8337" t="s">
        <v>39</v>
      </c>
      <c r="L8337" t="s">
        <v>52</v>
      </c>
      <c r="M8337" t="s">
        <v>213</v>
      </c>
      <c r="N8337" s="2">
        <v>399.95</v>
      </c>
      <c r="O8337" s="3">
        <v>5</v>
      </c>
      <c r="P8337" s="2">
        <v>143.97999999999999</v>
      </c>
    </row>
    <row r="8338" spans="1:16" x14ac:dyDescent="0.35">
      <c r="A8338" t="s">
        <v>3350</v>
      </c>
      <c r="B8338" t="str">
        <f>LEFT(Table1[[#This Row],[Order Date]],2)</f>
        <v>23</v>
      </c>
      <c r="C8338" t="str">
        <f>MID(Table1[[#This Row],[Order Date]],4,2)</f>
        <v>07</v>
      </c>
      <c r="D8338" t="str">
        <f>RIGHT(Table1[[#This Row],[Order Date]],4)</f>
        <v>2017</v>
      </c>
      <c r="E8338" s="1">
        <f>DATE(Table1[[#This Row],[Column3]],Table1[[#This Row],[Column2]],Table1[[#This Row],[Column1]])</f>
        <v>42939</v>
      </c>
      <c r="F8338" s="1">
        <f>DATE(Table1[[#This Row],[Column3]],Table1[[#This Row],[Column2]],Table1[[#This Row],[Column1]])</f>
        <v>42939</v>
      </c>
      <c r="G8338" s="3">
        <f>YEAR(Table1[[#This Row],[Order Date New]])</f>
        <v>2017</v>
      </c>
      <c r="H8338" s="3">
        <f>MONTH(Table1[[#This Row],[Order Date New]])</f>
        <v>7</v>
      </c>
      <c r="I8338" t="s">
        <v>1615</v>
      </c>
      <c r="J8338" t="s">
        <v>27</v>
      </c>
      <c r="K8338" t="s">
        <v>11</v>
      </c>
      <c r="L8338" t="s">
        <v>20</v>
      </c>
      <c r="M8338" t="s">
        <v>273</v>
      </c>
      <c r="N8338" s="2">
        <v>15.19</v>
      </c>
      <c r="O8338" s="3">
        <v>3</v>
      </c>
      <c r="P8338" s="2">
        <v>5.51</v>
      </c>
    </row>
    <row r="8339" spans="1:16" x14ac:dyDescent="0.35">
      <c r="A8339" t="s">
        <v>3350</v>
      </c>
      <c r="B8339" t="str">
        <f>LEFT(Table1[[#This Row],[Order Date]],2)</f>
        <v>23</v>
      </c>
      <c r="C8339" t="str">
        <f>MID(Table1[[#This Row],[Order Date]],4,2)</f>
        <v>07</v>
      </c>
      <c r="D8339" t="str">
        <f>RIGHT(Table1[[#This Row],[Order Date]],4)</f>
        <v>2017</v>
      </c>
      <c r="E8339" s="1">
        <f>DATE(Table1[[#This Row],[Column3]],Table1[[#This Row],[Column2]],Table1[[#This Row],[Column1]])</f>
        <v>42939</v>
      </c>
      <c r="F8339" s="1">
        <f>DATE(Table1[[#This Row],[Column3]],Table1[[#This Row],[Column2]],Table1[[#This Row],[Column1]])</f>
        <v>42939</v>
      </c>
      <c r="G8339" s="3">
        <f>YEAR(Table1[[#This Row],[Order Date New]])</f>
        <v>2017</v>
      </c>
      <c r="H8339" s="3">
        <f>MONTH(Table1[[#This Row],[Order Date New]])</f>
        <v>7</v>
      </c>
      <c r="I8339" t="s">
        <v>1615</v>
      </c>
      <c r="J8339" t="s">
        <v>27</v>
      </c>
      <c r="K8339" t="s">
        <v>11</v>
      </c>
      <c r="L8339" t="s">
        <v>12</v>
      </c>
      <c r="M8339" t="s">
        <v>695</v>
      </c>
      <c r="N8339" s="2">
        <v>58.32</v>
      </c>
      <c r="O8339" s="3">
        <v>9</v>
      </c>
      <c r="P8339" s="2">
        <v>27.99</v>
      </c>
    </row>
    <row r="8340" spans="1:16" x14ac:dyDescent="0.35">
      <c r="A8340" t="s">
        <v>3350</v>
      </c>
      <c r="B8340" t="str">
        <f>LEFT(Table1[[#This Row],[Order Date]],2)</f>
        <v>23</v>
      </c>
      <c r="C8340" t="str">
        <f>MID(Table1[[#This Row],[Order Date]],4,2)</f>
        <v>07</v>
      </c>
      <c r="D8340" t="str">
        <f>RIGHT(Table1[[#This Row],[Order Date]],4)</f>
        <v>2017</v>
      </c>
      <c r="E8340" s="1">
        <f>DATE(Table1[[#This Row],[Column3]],Table1[[#This Row],[Column2]],Table1[[#This Row],[Column1]])</f>
        <v>42939</v>
      </c>
      <c r="F8340" s="1">
        <f>DATE(Table1[[#This Row],[Column3]],Table1[[#This Row],[Column2]],Table1[[#This Row],[Column1]])</f>
        <v>42939</v>
      </c>
      <c r="G8340" s="3">
        <f>YEAR(Table1[[#This Row],[Order Date New]])</f>
        <v>2017</v>
      </c>
      <c r="H8340" s="3">
        <f>MONTH(Table1[[#This Row],[Order Date New]])</f>
        <v>7</v>
      </c>
      <c r="I8340" t="s">
        <v>354</v>
      </c>
      <c r="J8340" t="s">
        <v>15</v>
      </c>
      <c r="K8340" t="s">
        <v>11</v>
      </c>
      <c r="L8340" t="s">
        <v>24</v>
      </c>
      <c r="M8340" t="s">
        <v>1369</v>
      </c>
      <c r="N8340" s="2">
        <v>121.54</v>
      </c>
      <c r="O8340" s="3">
        <v>4</v>
      </c>
      <c r="P8340" s="2">
        <v>15.19</v>
      </c>
    </row>
    <row r="8341" spans="1:16" x14ac:dyDescent="0.35">
      <c r="A8341" t="s">
        <v>3351</v>
      </c>
      <c r="B8341" t="str">
        <f>LEFT(Table1[[#This Row],[Order Date]],2)</f>
        <v>24</v>
      </c>
      <c r="C8341" t="str">
        <f>MID(Table1[[#This Row],[Order Date]],4,2)</f>
        <v>07</v>
      </c>
      <c r="D8341" t="str">
        <f>RIGHT(Table1[[#This Row],[Order Date]],4)</f>
        <v>2017</v>
      </c>
      <c r="E8341" s="1">
        <f>DATE(Table1[[#This Row],[Column3]],Table1[[#This Row],[Column2]],Table1[[#This Row],[Column1]])</f>
        <v>42940</v>
      </c>
      <c r="F8341" s="1">
        <f>DATE(Table1[[#This Row],[Column3]],Table1[[#This Row],[Column2]],Table1[[#This Row],[Column1]])</f>
        <v>42940</v>
      </c>
      <c r="G8341" s="3">
        <f>YEAR(Table1[[#This Row],[Order Date New]])</f>
        <v>2017</v>
      </c>
      <c r="H8341" s="3">
        <f>MONTH(Table1[[#This Row],[Order Date New]])</f>
        <v>7</v>
      </c>
      <c r="I8341" t="s">
        <v>1849</v>
      </c>
      <c r="J8341" t="s">
        <v>27</v>
      </c>
      <c r="K8341" t="s">
        <v>39</v>
      </c>
      <c r="L8341" t="s">
        <v>658</v>
      </c>
      <c r="M8341" t="s">
        <v>689</v>
      </c>
      <c r="N8341" s="2">
        <v>2399.96</v>
      </c>
      <c r="O8341" s="3">
        <v>5</v>
      </c>
      <c r="P8341" s="2">
        <v>839.99</v>
      </c>
    </row>
    <row r="8342" spans="1:16" x14ac:dyDescent="0.35">
      <c r="A8342" t="s">
        <v>3352</v>
      </c>
      <c r="B8342" t="str">
        <f>LEFT(Table1[[#This Row],[Order Date]],2)</f>
        <v>25</v>
      </c>
      <c r="C8342" t="str">
        <f>MID(Table1[[#This Row],[Order Date]],4,2)</f>
        <v>07</v>
      </c>
      <c r="D8342" t="str">
        <f>RIGHT(Table1[[#This Row],[Order Date]],4)</f>
        <v>2017</v>
      </c>
      <c r="E8342" s="1">
        <f>DATE(Table1[[#This Row],[Column3]],Table1[[#This Row],[Column2]],Table1[[#This Row],[Column1]])</f>
        <v>42941</v>
      </c>
      <c r="F8342" s="1">
        <f>DATE(Table1[[#This Row],[Column3]],Table1[[#This Row],[Column2]],Table1[[#This Row],[Column1]])</f>
        <v>42941</v>
      </c>
      <c r="G8342" s="3">
        <f>YEAR(Table1[[#This Row],[Order Date New]])</f>
        <v>2017</v>
      </c>
      <c r="H8342" s="3">
        <f>MONTH(Table1[[#This Row],[Order Date New]])</f>
        <v>7</v>
      </c>
      <c r="I8342" t="s">
        <v>2879</v>
      </c>
      <c r="J8342" t="s">
        <v>150</v>
      </c>
      <c r="K8342" t="s">
        <v>11</v>
      </c>
      <c r="L8342" t="s">
        <v>16</v>
      </c>
      <c r="M8342" t="s">
        <v>3045</v>
      </c>
      <c r="N8342" s="2">
        <v>20.23</v>
      </c>
      <c r="O8342" s="3">
        <v>7</v>
      </c>
      <c r="P8342" s="2">
        <v>9.51</v>
      </c>
    </row>
    <row r="8343" spans="1:16" x14ac:dyDescent="0.35">
      <c r="A8343" t="s">
        <v>3352</v>
      </c>
      <c r="B8343" t="str">
        <f>LEFT(Table1[[#This Row],[Order Date]],2)</f>
        <v>25</v>
      </c>
      <c r="C8343" t="str">
        <f>MID(Table1[[#This Row],[Order Date]],4,2)</f>
        <v>07</v>
      </c>
      <c r="D8343" t="str">
        <f>RIGHT(Table1[[#This Row],[Order Date]],4)</f>
        <v>2017</v>
      </c>
      <c r="E8343" s="1">
        <f>DATE(Table1[[#This Row],[Column3]],Table1[[#This Row],[Column2]],Table1[[#This Row],[Column1]])</f>
        <v>42941</v>
      </c>
      <c r="F8343" s="1">
        <f>DATE(Table1[[#This Row],[Column3]],Table1[[#This Row],[Column2]],Table1[[#This Row],[Column1]])</f>
        <v>42941</v>
      </c>
      <c r="G8343" s="3">
        <f>YEAR(Table1[[#This Row],[Order Date New]])</f>
        <v>2017</v>
      </c>
      <c r="H8343" s="3">
        <f>MONTH(Table1[[#This Row],[Order Date New]])</f>
        <v>7</v>
      </c>
      <c r="I8343" t="s">
        <v>465</v>
      </c>
      <c r="J8343" t="s">
        <v>23</v>
      </c>
      <c r="K8343" t="s">
        <v>11</v>
      </c>
      <c r="L8343" t="s">
        <v>16</v>
      </c>
      <c r="M8343" t="s">
        <v>2354</v>
      </c>
      <c r="N8343" s="2">
        <v>3.3</v>
      </c>
      <c r="O8343" s="3">
        <v>1</v>
      </c>
      <c r="P8343" s="2">
        <v>1.07</v>
      </c>
    </row>
    <row r="8344" spans="1:16" x14ac:dyDescent="0.35">
      <c r="A8344" t="s">
        <v>3352</v>
      </c>
      <c r="B8344" t="str">
        <f>LEFT(Table1[[#This Row],[Order Date]],2)</f>
        <v>25</v>
      </c>
      <c r="C8344" t="str">
        <f>MID(Table1[[#This Row],[Order Date]],4,2)</f>
        <v>07</v>
      </c>
      <c r="D8344" t="str">
        <f>RIGHT(Table1[[#This Row],[Order Date]],4)</f>
        <v>2017</v>
      </c>
      <c r="E8344" s="1">
        <f>DATE(Table1[[#This Row],[Column3]],Table1[[#This Row],[Column2]],Table1[[#This Row],[Column1]])</f>
        <v>42941</v>
      </c>
      <c r="F8344" s="1">
        <f>DATE(Table1[[#This Row],[Column3]],Table1[[#This Row],[Column2]],Table1[[#This Row],[Column1]])</f>
        <v>42941</v>
      </c>
      <c r="G8344" s="3">
        <f>YEAR(Table1[[#This Row],[Order Date New]])</f>
        <v>2017</v>
      </c>
      <c r="H8344" s="3">
        <f>MONTH(Table1[[#This Row],[Order Date New]])</f>
        <v>7</v>
      </c>
      <c r="I8344" t="s">
        <v>1419</v>
      </c>
      <c r="J8344" t="s">
        <v>23</v>
      </c>
      <c r="K8344" t="s">
        <v>34</v>
      </c>
      <c r="L8344" t="s">
        <v>47</v>
      </c>
      <c r="M8344" t="s">
        <v>2382</v>
      </c>
      <c r="N8344" s="2">
        <v>20.100000000000001</v>
      </c>
      <c r="O8344" s="3">
        <v>4</v>
      </c>
      <c r="P8344" s="2">
        <v>3.01</v>
      </c>
    </row>
    <row r="8345" spans="1:16" x14ac:dyDescent="0.35">
      <c r="A8345" t="s">
        <v>3352</v>
      </c>
      <c r="B8345" t="str">
        <f>LEFT(Table1[[#This Row],[Order Date]],2)</f>
        <v>25</v>
      </c>
      <c r="C8345" t="str">
        <f>MID(Table1[[#This Row],[Order Date]],4,2)</f>
        <v>07</v>
      </c>
      <c r="D8345" t="str">
        <f>RIGHT(Table1[[#This Row],[Order Date]],4)</f>
        <v>2017</v>
      </c>
      <c r="E8345" s="1">
        <f>DATE(Table1[[#This Row],[Column3]],Table1[[#This Row],[Column2]],Table1[[#This Row],[Column1]])</f>
        <v>42941</v>
      </c>
      <c r="F8345" s="1">
        <f>DATE(Table1[[#This Row],[Column3]],Table1[[#This Row],[Column2]],Table1[[#This Row],[Column1]])</f>
        <v>42941</v>
      </c>
      <c r="G8345" s="3">
        <f>YEAR(Table1[[#This Row],[Order Date New]])</f>
        <v>2017</v>
      </c>
      <c r="H8345" s="3">
        <f>MONTH(Table1[[#This Row],[Order Date New]])</f>
        <v>7</v>
      </c>
      <c r="I8345" t="s">
        <v>1419</v>
      </c>
      <c r="J8345" t="s">
        <v>23</v>
      </c>
      <c r="K8345" t="s">
        <v>11</v>
      </c>
      <c r="L8345" t="s">
        <v>215</v>
      </c>
      <c r="M8345" t="s">
        <v>2585</v>
      </c>
      <c r="N8345" s="2">
        <v>37.75</v>
      </c>
      <c r="O8345" s="3">
        <v>3</v>
      </c>
      <c r="P8345" s="2">
        <v>4.25</v>
      </c>
    </row>
    <row r="8346" spans="1:16" x14ac:dyDescent="0.35">
      <c r="A8346" t="s">
        <v>3352</v>
      </c>
      <c r="B8346" t="str">
        <f>LEFT(Table1[[#This Row],[Order Date]],2)</f>
        <v>25</v>
      </c>
      <c r="C8346" t="str">
        <f>MID(Table1[[#This Row],[Order Date]],4,2)</f>
        <v>07</v>
      </c>
      <c r="D8346" t="str">
        <f>RIGHT(Table1[[#This Row],[Order Date]],4)</f>
        <v>2017</v>
      </c>
      <c r="E8346" s="1">
        <f>DATE(Table1[[#This Row],[Column3]],Table1[[#This Row],[Column2]],Table1[[#This Row],[Column1]])</f>
        <v>42941</v>
      </c>
      <c r="F8346" s="1">
        <f>DATE(Table1[[#This Row],[Column3]],Table1[[#This Row],[Column2]],Table1[[#This Row],[Column1]])</f>
        <v>42941</v>
      </c>
      <c r="G8346" s="3">
        <f>YEAR(Table1[[#This Row],[Order Date New]])</f>
        <v>2017</v>
      </c>
      <c r="H8346" s="3">
        <f>MONTH(Table1[[#This Row],[Order Date New]])</f>
        <v>7</v>
      </c>
      <c r="I8346" t="s">
        <v>1419</v>
      </c>
      <c r="J8346" t="s">
        <v>23</v>
      </c>
      <c r="K8346" t="s">
        <v>34</v>
      </c>
      <c r="L8346" t="s">
        <v>156</v>
      </c>
      <c r="M8346" t="s">
        <v>2981</v>
      </c>
      <c r="N8346" s="2">
        <v>138.59</v>
      </c>
      <c r="O8346" s="3">
        <v>1</v>
      </c>
      <c r="P8346" s="2">
        <v>-34.65</v>
      </c>
    </row>
    <row r="8347" spans="1:16" x14ac:dyDescent="0.35">
      <c r="A8347" t="s">
        <v>3352</v>
      </c>
      <c r="B8347" t="str">
        <f>LEFT(Table1[[#This Row],[Order Date]],2)</f>
        <v>25</v>
      </c>
      <c r="C8347" t="str">
        <f>MID(Table1[[#This Row],[Order Date]],4,2)</f>
        <v>07</v>
      </c>
      <c r="D8347" t="str">
        <f>RIGHT(Table1[[#This Row],[Order Date]],4)</f>
        <v>2017</v>
      </c>
      <c r="E8347" s="1">
        <f>DATE(Table1[[#This Row],[Column3]],Table1[[#This Row],[Column2]],Table1[[#This Row],[Column1]])</f>
        <v>42941</v>
      </c>
      <c r="F8347" s="1">
        <f>DATE(Table1[[#This Row],[Column3]],Table1[[#This Row],[Column2]],Table1[[#This Row],[Column1]])</f>
        <v>42941</v>
      </c>
      <c r="G8347" s="3">
        <f>YEAR(Table1[[#This Row],[Order Date New]])</f>
        <v>2017</v>
      </c>
      <c r="H8347" s="3">
        <f>MONTH(Table1[[#This Row],[Order Date New]])</f>
        <v>7</v>
      </c>
      <c r="I8347" t="s">
        <v>1419</v>
      </c>
      <c r="J8347" t="s">
        <v>23</v>
      </c>
      <c r="K8347" t="s">
        <v>11</v>
      </c>
      <c r="L8347" t="s">
        <v>18</v>
      </c>
      <c r="M8347" t="s">
        <v>2697</v>
      </c>
      <c r="N8347" s="2">
        <v>259.92</v>
      </c>
      <c r="O8347" s="3">
        <v>5</v>
      </c>
      <c r="P8347" s="2">
        <v>-25.99</v>
      </c>
    </row>
    <row r="8348" spans="1:16" x14ac:dyDescent="0.35">
      <c r="A8348" t="s">
        <v>3352</v>
      </c>
      <c r="B8348" t="str">
        <f>LEFT(Table1[[#This Row],[Order Date]],2)</f>
        <v>25</v>
      </c>
      <c r="C8348" t="str">
        <f>MID(Table1[[#This Row],[Order Date]],4,2)</f>
        <v>07</v>
      </c>
      <c r="D8348" t="str">
        <f>RIGHT(Table1[[#This Row],[Order Date]],4)</f>
        <v>2017</v>
      </c>
      <c r="E8348" s="1">
        <f>DATE(Table1[[#This Row],[Column3]],Table1[[#This Row],[Column2]],Table1[[#This Row],[Column1]])</f>
        <v>42941</v>
      </c>
      <c r="F8348" s="1">
        <f>DATE(Table1[[#This Row],[Column3]],Table1[[#This Row],[Column2]],Table1[[#This Row],[Column1]])</f>
        <v>42941</v>
      </c>
      <c r="G8348" s="3">
        <f>YEAR(Table1[[#This Row],[Order Date New]])</f>
        <v>2017</v>
      </c>
      <c r="H8348" s="3">
        <f>MONTH(Table1[[#This Row],[Order Date New]])</f>
        <v>7</v>
      </c>
      <c r="I8348" t="s">
        <v>1419</v>
      </c>
      <c r="J8348" t="s">
        <v>23</v>
      </c>
      <c r="K8348" t="s">
        <v>11</v>
      </c>
      <c r="L8348" t="s">
        <v>12</v>
      </c>
      <c r="M8348" t="s">
        <v>1319</v>
      </c>
      <c r="N8348" s="2">
        <v>20.74</v>
      </c>
      <c r="O8348" s="3">
        <v>4</v>
      </c>
      <c r="P8348" s="2">
        <v>7.26</v>
      </c>
    </row>
    <row r="8349" spans="1:16" x14ac:dyDescent="0.35">
      <c r="A8349" t="s">
        <v>3352</v>
      </c>
      <c r="B8349" t="str">
        <f>LEFT(Table1[[#This Row],[Order Date]],2)</f>
        <v>25</v>
      </c>
      <c r="C8349" t="str">
        <f>MID(Table1[[#This Row],[Order Date]],4,2)</f>
        <v>07</v>
      </c>
      <c r="D8349" t="str">
        <f>RIGHT(Table1[[#This Row],[Order Date]],4)</f>
        <v>2017</v>
      </c>
      <c r="E8349" s="1">
        <f>DATE(Table1[[#This Row],[Column3]],Table1[[#This Row],[Column2]],Table1[[#This Row],[Column1]])</f>
        <v>42941</v>
      </c>
      <c r="F8349" s="1">
        <f>DATE(Table1[[#This Row],[Column3]],Table1[[#This Row],[Column2]],Table1[[#This Row],[Column1]])</f>
        <v>42941</v>
      </c>
      <c r="G8349" s="3">
        <f>YEAR(Table1[[#This Row],[Order Date New]])</f>
        <v>2017</v>
      </c>
      <c r="H8349" s="3">
        <f>MONTH(Table1[[#This Row],[Order Date New]])</f>
        <v>7</v>
      </c>
      <c r="I8349" t="s">
        <v>2758</v>
      </c>
      <c r="J8349" t="s">
        <v>10</v>
      </c>
      <c r="K8349" t="s">
        <v>34</v>
      </c>
      <c r="L8349" t="s">
        <v>156</v>
      </c>
      <c r="M8349" t="s">
        <v>1098</v>
      </c>
      <c r="N8349" s="2">
        <v>298.12</v>
      </c>
      <c r="O8349" s="3">
        <v>6</v>
      </c>
      <c r="P8349" s="2">
        <v>-4.26</v>
      </c>
    </row>
    <row r="8350" spans="1:16" x14ac:dyDescent="0.35">
      <c r="A8350" t="s">
        <v>3353</v>
      </c>
      <c r="B8350" t="str">
        <f>LEFT(Table1[[#This Row],[Order Date]],2)</f>
        <v>26</v>
      </c>
      <c r="C8350" t="str">
        <f>MID(Table1[[#This Row],[Order Date]],4,2)</f>
        <v>07</v>
      </c>
      <c r="D8350" t="str">
        <f>RIGHT(Table1[[#This Row],[Order Date]],4)</f>
        <v>2017</v>
      </c>
      <c r="E8350" s="1">
        <f>DATE(Table1[[#This Row],[Column3]],Table1[[#This Row],[Column2]],Table1[[#This Row],[Column1]])</f>
        <v>42942</v>
      </c>
      <c r="F8350" s="1">
        <f>DATE(Table1[[#This Row],[Column3]],Table1[[#This Row],[Column2]],Table1[[#This Row],[Column1]])</f>
        <v>42942</v>
      </c>
      <c r="G8350" s="3">
        <f>YEAR(Table1[[#This Row],[Order Date New]])</f>
        <v>2017</v>
      </c>
      <c r="H8350" s="3">
        <f>MONTH(Table1[[#This Row],[Order Date New]])</f>
        <v>7</v>
      </c>
      <c r="I8350" t="s">
        <v>1524</v>
      </c>
      <c r="J8350" t="s">
        <v>27</v>
      </c>
      <c r="K8350" t="s">
        <v>39</v>
      </c>
      <c r="L8350" t="s">
        <v>52</v>
      </c>
      <c r="M8350" t="s">
        <v>2357</v>
      </c>
      <c r="N8350" s="2">
        <v>1649.95</v>
      </c>
      <c r="O8350" s="3">
        <v>5</v>
      </c>
      <c r="P8350" s="2">
        <v>659.98</v>
      </c>
    </row>
    <row r="8351" spans="1:16" x14ac:dyDescent="0.35">
      <c r="A8351" t="s">
        <v>3353</v>
      </c>
      <c r="B8351" t="str">
        <f>LEFT(Table1[[#This Row],[Order Date]],2)</f>
        <v>26</v>
      </c>
      <c r="C8351" t="str">
        <f>MID(Table1[[#This Row],[Order Date]],4,2)</f>
        <v>07</v>
      </c>
      <c r="D8351" t="str">
        <f>RIGHT(Table1[[#This Row],[Order Date]],4)</f>
        <v>2017</v>
      </c>
      <c r="E8351" s="1">
        <f>DATE(Table1[[#This Row],[Column3]],Table1[[#This Row],[Column2]],Table1[[#This Row],[Column1]])</f>
        <v>42942</v>
      </c>
      <c r="F8351" s="1">
        <f>DATE(Table1[[#This Row],[Column3]],Table1[[#This Row],[Column2]],Table1[[#This Row],[Column1]])</f>
        <v>42942</v>
      </c>
      <c r="G8351" s="3">
        <f>YEAR(Table1[[#This Row],[Order Date New]])</f>
        <v>2017</v>
      </c>
      <c r="H8351" s="3">
        <f>MONTH(Table1[[#This Row],[Order Date New]])</f>
        <v>7</v>
      </c>
      <c r="I8351" t="s">
        <v>1524</v>
      </c>
      <c r="J8351" t="s">
        <v>27</v>
      </c>
      <c r="K8351" t="s">
        <v>34</v>
      </c>
      <c r="L8351" t="s">
        <v>35</v>
      </c>
      <c r="M8351" t="s">
        <v>1747</v>
      </c>
      <c r="N8351" s="2">
        <v>362.35</v>
      </c>
      <c r="O8351" s="3">
        <v>3</v>
      </c>
      <c r="P8351" s="2">
        <v>45.29</v>
      </c>
    </row>
    <row r="8352" spans="1:16" x14ac:dyDescent="0.35">
      <c r="A8352" t="s">
        <v>3354</v>
      </c>
      <c r="B8352" t="str">
        <f>LEFT(Table1[[#This Row],[Order Date]],2)</f>
        <v>27</v>
      </c>
      <c r="C8352" t="str">
        <f>MID(Table1[[#This Row],[Order Date]],4,2)</f>
        <v>07</v>
      </c>
      <c r="D8352" t="str">
        <f>RIGHT(Table1[[#This Row],[Order Date]],4)</f>
        <v>2017</v>
      </c>
      <c r="E8352" s="1">
        <f>DATE(Table1[[#This Row],[Column3]],Table1[[#This Row],[Column2]],Table1[[#This Row],[Column1]])</f>
        <v>42943</v>
      </c>
      <c r="F8352" s="1">
        <f>DATE(Table1[[#This Row],[Column3]],Table1[[#This Row],[Column2]],Table1[[#This Row],[Column1]])</f>
        <v>42943</v>
      </c>
      <c r="G8352" s="3">
        <f>YEAR(Table1[[#This Row],[Order Date New]])</f>
        <v>2017</v>
      </c>
      <c r="H8352" s="3">
        <f>MONTH(Table1[[#This Row],[Order Date New]])</f>
        <v>7</v>
      </c>
      <c r="I8352" t="s">
        <v>442</v>
      </c>
      <c r="J8352" t="s">
        <v>131</v>
      </c>
      <c r="K8352" t="s">
        <v>34</v>
      </c>
      <c r="L8352" t="s">
        <v>47</v>
      </c>
      <c r="M8352" t="s">
        <v>1187</v>
      </c>
      <c r="N8352" s="2">
        <v>91.03</v>
      </c>
      <c r="O8352" s="3">
        <v>3</v>
      </c>
      <c r="P8352" s="2">
        <v>-2.2799999999999998</v>
      </c>
    </row>
    <row r="8353" spans="1:16" x14ac:dyDescent="0.35">
      <c r="A8353" t="s">
        <v>3354</v>
      </c>
      <c r="B8353" t="str">
        <f>LEFT(Table1[[#This Row],[Order Date]],2)</f>
        <v>27</v>
      </c>
      <c r="C8353" t="str">
        <f>MID(Table1[[#This Row],[Order Date]],4,2)</f>
        <v>07</v>
      </c>
      <c r="D8353" t="str">
        <f>RIGHT(Table1[[#This Row],[Order Date]],4)</f>
        <v>2017</v>
      </c>
      <c r="E8353" s="1">
        <f>DATE(Table1[[#This Row],[Column3]],Table1[[#This Row],[Column2]],Table1[[#This Row],[Column1]])</f>
        <v>42943</v>
      </c>
      <c r="F8353" s="1">
        <f>DATE(Table1[[#This Row],[Column3]],Table1[[#This Row],[Column2]],Table1[[#This Row],[Column1]])</f>
        <v>42943</v>
      </c>
      <c r="G8353" s="3">
        <f>YEAR(Table1[[#This Row],[Order Date New]])</f>
        <v>2017</v>
      </c>
      <c r="H8353" s="3">
        <f>MONTH(Table1[[#This Row],[Order Date New]])</f>
        <v>7</v>
      </c>
      <c r="I8353" t="s">
        <v>3265</v>
      </c>
      <c r="J8353" t="s">
        <v>161</v>
      </c>
      <c r="K8353" t="s">
        <v>34</v>
      </c>
      <c r="L8353" t="s">
        <v>47</v>
      </c>
      <c r="M8353" t="s">
        <v>1119</v>
      </c>
      <c r="N8353" s="2">
        <v>14.89</v>
      </c>
      <c r="O8353" s="3">
        <v>1</v>
      </c>
      <c r="P8353" s="2">
        <v>4.0199999999999996</v>
      </c>
    </row>
    <row r="8354" spans="1:16" x14ac:dyDescent="0.35">
      <c r="A8354" t="s">
        <v>3354</v>
      </c>
      <c r="B8354" t="str">
        <f>LEFT(Table1[[#This Row],[Order Date]],2)</f>
        <v>27</v>
      </c>
      <c r="C8354" t="str">
        <f>MID(Table1[[#This Row],[Order Date]],4,2)</f>
        <v>07</v>
      </c>
      <c r="D8354" t="str">
        <f>RIGHT(Table1[[#This Row],[Order Date]],4)</f>
        <v>2017</v>
      </c>
      <c r="E8354" s="1">
        <f>DATE(Table1[[#This Row],[Column3]],Table1[[#This Row],[Column2]],Table1[[#This Row],[Column1]])</f>
        <v>42943</v>
      </c>
      <c r="F8354" s="1">
        <f>DATE(Table1[[#This Row],[Column3]],Table1[[#This Row],[Column2]],Table1[[#This Row],[Column1]])</f>
        <v>42943</v>
      </c>
      <c r="G8354" s="3">
        <f>YEAR(Table1[[#This Row],[Order Date New]])</f>
        <v>2017</v>
      </c>
      <c r="H8354" s="3">
        <f>MONTH(Table1[[#This Row],[Order Date New]])</f>
        <v>7</v>
      </c>
      <c r="I8354" t="s">
        <v>3265</v>
      </c>
      <c r="J8354" t="s">
        <v>161</v>
      </c>
      <c r="K8354" t="s">
        <v>39</v>
      </c>
      <c r="L8354" t="s">
        <v>40</v>
      </c>
      <c r="M8354" t="s">
        <v>767</v>
      </c>
      <c r="N8354" s="2">
        <v>543.91999999999996</v>
      </c>
      <c r="O8354" s="3">
        <v>8</v>
      </c>
      <c r="P8354" s="2">
        <v>135.97999999999999</v>
      </c>
    </row>
    <row r="8355" spans="1:16" x14ac:dyDescent="0.35">
      <c r="A8355" t="s">
        <v>3354</v>
      </c>
      <c r="B8355" t="str">
        <f>LEFT(Table1[[#This Row],[Order Date]],2)</f>
        <v>27</v>
      </c>
      <c r="C8355" t="str">
        <f>MID(Table1[[#This Row],[Order Date]],4,2)</f>
        <v>07</v>
      </c>
      <c r="D8355" t="str">
        <f>RIGHT(Table1[[#This Row],[Order Date]],4)</f>
        <v>2017</v>
      </c>
      <c r="E8355" s="1">
        <f>DATE(Table1[[#This Row],[Column3]],Table1[[#This Row],[Column2]],Table1[[#This Row],[Column1]])</f>
        <v>42943</v>
      </c>
      <c r="F8355" s="1">
        <f>DATE(Table1[[#This Row],[Column3]],Table1[[#This Row],[Column2]],Table1[[#This Row],[Column1]])</f>
        <v>42943</v>
      </c>
      <c r="G8355" s="3">
        <f>YEAR(Table1[[#This Row],[Order Date New]])</f>
        <v>2017</v>
      </c>
      <c r="H8355" s="3">
        <f>MONTH(Table1[[#This Row],[Order Date New]])</f>
        <v>7</v>
      </c>
      <c r="I8355" t="s">
        <v>1337</v>
      </c>
      <c r="J8355" t="s">
        <v>178</v>
      </c>
      <c r="K8355" t="s">
        <v>34</v>
      </c>
      <c r="L8355" t="s">
        <v>47</v>
      </c>
      <c r="M8355" t="s">
        <v>1113</v>
      </c>
      <c r="N8355" s="2">
        <v>23.88</v>
      </c>
      <c r="O8355" s="3">
        <v>3</v>
      </c>
      <c r="P8355" s="2">
        <v>10.51</v>
      </c>
    </row>
    <row r="8356" spans="1:16" x14ac:dyDescent="0.35">
      <c r="A8356" t="s">
        <v>3354</v>
      </c>
      <c r="B8356" t="str">
        <f>LEFT(Table1[[#This Row],[Order Date]],2)</f>
        <v>27</v>
      </c>
      <c r="C8356" t="str">
        <f>MID(Table1[[#This Row],[Order Date]],4,2)</f>
        <v>07</v>
      </c>
      <c r="D8356" t="str">
        <f>RIGHT(Table1[[#This Row],[Order Date]],4)</f>
        <v>2017</v>
      </c>
      <c r="E8356" s="1">
        <f>DATE(Table1[[#This Row],[Column3]],Table1[[#This Row],[Column2]],Table1[[#This Row],[Column1]])</f>
        <v>42943</v>
      </c>
      <c r="F8356" s="1">
        <f>DATE(Table1[[#This Row],[Column3]],Table1[[#This Row],[Column2]],Table1[[#This Row],[Column1]])</f>
        <v>42943</v>
      </c>
      <c r="G8356" s="3">
        <f>YEAR(Table1[[#This Row],[Order Date New]])</f>
        <v>2017</v>
      </c>
      <c r="H8356" s="3">
        <f>MONTH(Table1[[#This Row],[Order Date New]])</f>
        <v>7</v>
      </c>
      <c r="I8356" t="s">
        <v>1337</v>
      </c>
      <c r="J8356" t="s">
        <v>178</v>
      </c>
      <c r="K8356" t="s">
        <v>11</v>
      </c>
      <c r="L8356" t="s">
        <v>12</v>
      </c>
      <c r="M8356" t="s">
        <v>934</v>
      </c>
      <c r="N8356" s="2">
        <v>26.2</v>
      </c>
      <c r="O8356" s="3">
        <v>4</v>
      </c>
      <c r="P8356" s="2">
        <v>12.05</v>
      </c>
    </row>
    <row r="8357" spans="1:16" x14ac:dyDescent="0.35">
      <c r="A8357" t="s">
        <v>3354</v>
      </c>
      <c r="B8357" t="str">
        <f>LEFT(Table1[[#This Row],[Order Date]],2)</f>
        <v>27</v>
      </c>
      <c r="C8357" t="str">
        <f>MID(Table1[[#This Row],[Order Date]],4,2)</f>
        <v>07</v>
      </c>
      <c r="D8357" t="str">
        <f>RIGHT(Table1[[#This Row],[Order Date]],4)</f>
        <v>2017</v>
      </c>
      <c r="E8357" s="1">
        <f>DATE(Table1[[#This Row],[Column3]],Table1[[#This Row],[Column2]],Table1[[#This Row],[Column1]])</f>
        <v>42943</v>
      </c>
      <c r="F8357" s="1">
        <f>DATE(Table1[[#This Row],[Column3]],Table1[[#This Row],[Column2]],Table1[[#This Row],[Column1]])</f>
        <v>42943</v>
      </c>
      <c r="G8357" s="3">
        <f>YEAR(Table1[[#This Row],[Order Date New]])</f>
        <v>2017</v>
      </c>
      <c r="H8357" s="3">
        <f>MONTH(Table1[[#This Row],[Order Date New]])</f>
        <v>7</v>
      </c>
      <c r="I8357" t="s">
        <v>1337</v>
      </c>
      <c r="J8357" t="s">
        <v>178</v>
      </c>
      <c r="K8357" t="s">
        <v>11</v>
      </c>
      <c r="L8357" t="s">
        <v>12</v>
      </c>
      <c r="M8357" t="s">
        <v>2481</v>
      </c>
      <c r="N8357" s="2">
        <v>12.96</v>
      </c>
      <c r="O8357" s="3">
        <v>2</v>
      </c>
      <c r="P8357" s="2">
        <v>6.22</v>
      </c>
    </row>
    <row r="8358" spans="1:16" x14ac:dyDescent="0.35">
      <c r="A8358" t="s">
        <v>3354</v>
      </c>
      <c r="B8358" t="str">
        <f>LEFT(Table1[[#This Row],[Order Date]],2)</f>
        <v>27</v>
      </c>
      <c r="C8358" t="str">
        <f>MID(Table1[[#This Row],[Order Date]],4,2)</f>
        <v>07</v>
      </c>
      <c r="D8358" t="str">
        <f>RIGHT(Table1[[#This Row],[Order Date]],4)</f>
        <v>2017</v>
      </c>
      <c r="E8358" s="1">
        <f>DATE(Table1[[#This Row],[Column3]],Table1[[#This Row],[Column2]],Table1[[#This Row],[Column1]])</f>
        <v>42943</v>
      </c>
      <c r="F8358" s="1">
        <f>DATE(Table1[[#This Row],[Column3]],Table1[[#This Row],[Column2]],Table1[[#This Row],[Column1]])</f>
        <v>42943</v>
      </c>
      <c r="G8358" s="3">
        <f>YEAR(Table1[[#This Row],[Order Date New]])</f>
        <v>2017</v>
      </c>
      <c r="H8358" s="3">
        <f>MONTH(Table1[[#This Row],[Order Date New]])</f>
        <v>7</v>
      </c>
      <c r="I8358" t="s">
        <v>1337</v>
      </c>
      <c r="J8358" t="s">
        <v>178</v>
      </c>
      <c r="K8358" t="s">
        <v>39</v>
      </c>
      <c r="L8358" t="s">
        <v>52</v>
      </c>
      <c r="M8358" t="s">
        <v>2935</v>
      </c>
      <c r="N8358" s="2">
        <v>234.95</v>
      </c>
      <c r="O8358" s="3">
        <v>5</v>
      </c>
      <c r="P8358" s="2">
        <v>32.89</v>
      </c>
    </row>
    <row r="8359" spans="1:16" x14ac:dyDescent="0.35">
      <c r="A8359" t="s">
        <v>3354</v>
      </c>
      <c r="B8359" t="str">
        <f>LEFT(Table1[[#This Row],[Order Date]],2)</f>
        <v>27</v>
      </c>
      <c r="C8359" t="str">
        <f>MID(Table1[[#This Row],[Order Date]],4,2)</f>
        <v>07</v>
      </c>
      <c r="D8359" t="str">
        <f>RIGHT(Table1[[#This Row],[Order Date]],4)</f>
        <v>2017</v>
      </c>
      <c r="E8359" s="1">
        <f>DATE(Table1[[#This Row],[Column3]],Table1[[#This Row],[Column2]],Table1[[#This Row],[Column1]])</f>
        <v>42943</v>
      </c>
      <c r="F8359" s="1">
        <f>DATE(Table1[[#This Row],[Column3]],Table1[[#This Row],[Column2]],Table1[[#This Row],[Column1]])</f>
        <v>42943</v>
      </c>
      <c r="G8359" s="3">
        <f>YEAR(Table1[[#This Row],[Order Date New]])</f>
        <v>2017</v>
      </c>
      <c r="H8359" s="3">
        <f>MONTH(Table1[[#This Row],[Order Date New]])</f>
        <v>7</v>
      </c>
      <c r="I8359" t="s">
        <v>2483</v>
      </c>
      <c r="J8359" t="s">
        <v>270</v>
      </c>
      <c r="K8359" t="s">
        <v>34</v>
      </c>
      <c r="L8359" t="s">
        <v>35</v>
      </c>
      <c r="M8359" t="s">
        <v>201</v>
      </c>
      <c r="N8359" s="2">
        <v>194.85</v>
      </c>
      <c r="O8359" s="3">
        <v>4</v>
      </c>
      <c r="P8359" s="2">
        <v>12.18</v>
      </c>
    </row>
    <row r="8360" spans="1:16" x14ac:dyDescent="0.35">
      <c r="A8360" t="s">
        <v>3355</v>
      </c>
      <c r="B8360" t="str">
        <f>LEFT(Table1[[#This Row],[Order Date]],2)</f>
        <v>28</v>
      </c>
      <c r="C8360" t="str">
        <f>MID(Table1[[#This Row],[Order Date]],4,2)</f>
        <v>07</v>
      </c>
      <c r="D8360" t="str">
        <f>RIGHT(Table1[[#This Row],[Order Date]],4)</f>
        <v>2017</v>
      </c>
      <c r="E8360" s="1">
        <f>DATE(Table1[[#This Row],[Column3]],Table1[[#This Row],[Column2]],Table1[[#This Row],[Column1]])</f>
        <v>42944</v>
      </c>
      <c r="F8360" s="1">
        <f>DATE(Table1[[#This Row],[Column3]],Table1[[#This Row],[Column2]],Table1[[#This Row],[Column1]])</f>
        <v>42944</v>
      </c>
      <c r="G8360" s="3">
        <f>YEAR(Table1[[#This Row],[Order Date New]])</f>
        <v>2017</v>
      </c>
      <c r="H8360" s="3">
        <f>MONTH(Table1[[#This Row],[Order Date New]])</f>
        <v>7</v>
      </c>
      <c r="I8360" t="s">
        <v>2724</v>
      </c>
      <c r="J8360" t="s">
        <v>27</v>
      </c>
      <c r="K8360" t="s">
        <v>11</v>
      </c>
      <c r="L8360" t="s">
        <v>20</v>
      </c>
      <c r="M8360" t="s">
        <v>477</v>
      </c>
      <c r="N8360" s="2">
        <v>9.98</v>
      </c>
      <c r="O8360" s="3">
        <v>4</v>
      </c>
      <c r="P8360" s="2">
        <v>3.62</v>
      </c>
    </row>
    <row r="8361" spans="1:16" x14ac:dyDescent="0.35">
      <c r="A8361" t="s">
        <v>3355</v>
      </c>
      <c r="B8361" t="str">
        <f>LEFT(Table1[[#This Row],[Order Date]],2)</f>
        <v>28</v>
      </c>
      <c r="C8361" t="str">
        <f>MID(Table1[[#This Row],[Order Date]],4,2)</f>
        <v>07</v>
      </c>
      <c r="D8361" t="str">
        <f>RIGHT(Table1[[#This Row],[Order Date]],4)</f>
        <v>2017</v>
      </c>
      <c r="E8361" s="1">
        <f>DATE(Table1[[#This Row],[Column3]],Table1[[#This Row],[Column2]],Table1[[#This Row],[Column1]])</f>
        <v>42944</v>
      </c>
      <c r="F8361" s="1">
        <f>DATE(Table1[[#This Row],[Column3]],Table1[[#This Row],[Column2]],Table1[[#This Row],[Column1]])</f>
        <v>42944</v>
      </c>
      <c r="G8361" s="3">
        <f>YEAR(Table1[[#This Row],[Order Date New]])</f>
        <v>2017</v>
      </c>
      <c r="H8361" s="3">
        <f>MONTH(Table1[[#This Row],[Order Date New]])</f>
        <v>7</v>
      </c>
      <c r="I8361" t="s">
        <v>2724</v>
      </c>
      <c r="J8361" t="s">
        <v>27</v>
      </c>
      <c r="K8361" t="s">
        <v>11</v>
      </c>
      <c r="L8361" t="s">
        <v>18</v>
      </c>
      <c r="M8361" t="s">
        <v>2925</v>
      </c>
      <c r="N8361" s="2">
        <v>14.98</v>
      </c>
      <c r="O8361" s="3">
        <v>1</v>
      </c>
      <c r="P8361" s="2">
        <v>4.1900000000000004</v>
      </c>
    </row>
    <row r="8362" spans="1:16" x14ac:dyDescent="0.35">
      <c r="A8362" t="s">
        <v>3355</v>
      </c>
      <c r="B8362" t="str">
        <f>LEFT(Table1[[#This Row],[Order Date]],2)</f>
        <v>28</v>
      </c>
      <c r="C8362" t="str">
        <f>MID(Table1[[#This Row],[Order Date]],4,2)</f>
        <v>07</v>
      </c>
      <c r="D8362" t="str">
        <f>RIGHT(Table1[[#This Row],[Order Date]],4)</f>
        <v>2017</v>
      </c>
      <c r="E8362" s="1">
        <f>DATE(Table1[[#This Row],[Column3]],Table1[[#This Row],[Column2]],Table1[[#This Row],[Column1]])</f>
        <v>42944</v>
      </c>
      <c r="F8362" s="1">
        <f>DATE(Table1[[#This Row],[Column3]],Table1[[#This Row],[Column2]],Table1[[#This Row],[Column1]])</f>
        <v>42944</v>
      </c>
      <c r="G8362" s="3">
        <f>YEAR(Table1[[#This Row],[Order Date New]])</f>
        <v>2017</v>
      </c>
      <c r="H8362" s="3">
        <f>MONTH(Table1[[#This Row],[Order Date New]])</f>
        <v>7</v>
      </c>
      <c r="I8362" t="s">
        <v>2724</v>
      </c>
      <c r="J8362" t="s">
        <v>27</v>
      </c>
      <c r="K8362" t="s">
        <v>39</v>
      </c>
      <c r="L8362" t="s">
        <v>40</v>
      </c>
      <c r="M8362" t="s">
        <v>703</v>
      </c>
      <c r="N8362" s="2">
        <v>1145.5999999999999</v>
      </c>
      <c r="O8362" s="3">
        <v>4</v>
      </c>
      <c r="P8362" s="2">
        <v>100.24</v>
      </c>
    </row>
    <row r="8363" spans="1:16" x14ac:dyDescent="0.35">
      <c r="A8363" t="s">
        <v>3356</v>
      </c>
      <c r="B8363" t="str">
        <f>LEFT(Table1[[#This Row],[Order Date]],2)</f>
        <v>29</v>
      </c>
      <c r="C8363" t="str">
        <f>MID(Table1[[#This Row],[Order Date]],4,2)</f>
        <v>07</v>
      </c>
      <c r="D8363" t="str">
        <f>RIGHT(Table1[[#This Row],[Order Date]],4)</f>
        <v>2017</v>
      </c>
      <c r="E8363" s="1">
        <f>DATE(Table1[[#This Row],[Column3]],Table1[[#This Row],[Column2]],Table1[[#This Row],[Column1]])</f>
        <v>42945</v>
      </c>
      <c r="F8363" s="1">
        <f>DATE(Table1[[#This Row],[Column3]],Table1[[#This Row],[Column2]],Table1[[#This Row],[Column1]])</f>
        <v>42945</v>
      </c>
      <c r="G8363" s="3">
        <f>YEAR(Table1[[#This Row],[Order Date New]])</f>
        <v>2017</v>
      </c>
      <c r="H8363" s="3">
        <f>MONTH(Table1[[#This Row],[Order Date New]])</f>
        <v>7</v>
      </c>
      <c r="I8363" t="s">
        <v>2303</v>
      </c>
      <c r="J8363" t="s">
        <v>270</v>
      </c>
      <c r="K8363" t="s">
        <v>11</v>
      </c>
      <c r="L8363" t="s">
        <v>97</v>
      </c>
      <c r="M8363" t="s">
        <v>2584</v>
      </c>
      <c r="N8363" s="2">
        <v>34.85</v>
      </c>
      <c r="O8363" s="3">
        <v>2</v>
      </c>
      <c r="P8363" s="2">
        <v>6.53</v>
      </c>
    </row>
    <row r="8364" spans="1:16" x14ac:dyDescent="0.35">
      <c r="A8364" t="s">
        <v>3356</v>
      </c>
      <c r="B8364" t="str">
        <f>LEFT(Table1[[#This Row],[Order Date]],2)</f>
        <v>29</v>
      </c>
      <c r="C8364" t="str">
        <f>MID(Table1[[#This Row],[Order Date]],4,2)</f>
        <v>07</v>
      </c>
      <c r="D8364" t="str">
        <f>RIGHT(Table1[[#This Row],[Order Date]],4)</f>
        <v>2017</v>
      </c>
      <c r="E8364" s="1">
        <f>DATE(Table1[[#This Row],[Column3]],Table1[[#This Row],[Column2]],Table1[[#This Row],[Column1]])</f>
        <v>42945</v>
      </c>
      <c r="F8364" s="1">
        <f>DATE(Table1[[#This Row],[Column3]],Table1[[#This Row],[Column2]],Table1[[#This Row],[Column1]])</f>
        <v>42945</v>
      </c>
      <c r="G8364" s="3">
        <f>YEAR(Table1[[#This Row],[Order Date New]])</f>
        <v>2017</v>
      </c>
      <c r="H8364" s="3">
        <f>MONTH(Table1[[#This Row],[Order Date New]])</f>
        <v>7</v>
      </c>
      <c r="I8364" t="s">
        <v>2303</v>
      </c>
      <c r="J8364" t="s">
        <v>270</v>
      </c>
      <c r="K8364" t="s">
        <v>39</v>
      </c>
      <c r="L8364" t="s">
        <v>40</v>
      </c>
      <c r="M8364" t="s">
        <v>3071</v>
      </c>
      <c r="N8364" s="2">
        <v>22</v>
      </c>
      <c r="O8364" s="3">
        <v>5</v>
      </c>
      <c r="P8364" s="2">
        <v>1.38</v>
      </c>
    </row>
    <row r="8365" spans="1:16" x14ac:dyDescent="0.35">
      <c r="A8365" t="s">
        <v>3356</v>
      </c>
      <c r="B8365" t="str">
        <f>LEFT(Table1[[#This Row],[Order Date]],2)</f>
        <v>29</v>
      </c>
      <c r="C8365" t="str">
        <f>MID(Table1[[#This Row],[Order Date]],4,2)</f>
        <v>07</v>
      </c>
      <c r="D8365" t="str">
        <f>RIGHT(Table1[[#This Row],[Order Date]],4)</f>
        <v>2017</v>
      </c>
      <c r="E8365" s="1">
        <f>DATE(Table1[[#This Row],[Column3]],Table1[[#This Row],[Column2]],Table1[[#This Row],[Column1]])</f>
        <v>42945</v>
      </c>
      <c r="F8365" s="1">
        <f>DATE(Table1[[#This Row],[Column3]],Table1[[#This Row],[Column2]],Table1[[#This Row],[Column1]])</f>
        <v>42945</v>
      </c>
      <c r="G8365" s="3">
        <f>YEAR(Table1[[#This Row],[Order Date New]])</f>
        <v>2017</v>
      </c>
      <c r="H8365" s="3">
        <f>MONTH(Table1[[#This Row],[Order Date New]])</f>
        <v>7</v>
      </c>
      <c r="I8365" t="s">
        <v>2303</v>
      </c>
      <c r="J8365" t="s">
        <v>270</v>
      </c>
      <c r="K8365" t="s">
        <v>11</v>
      </c>
      <c r="L8365" t="s">
        <v>24</v>
      </c>
      <c r="M8365" t="s">
        <v>870</v>
      </c>
      <c r="N8365" s="2">
        <v>4.37</v>
      </c>
      <c r="O8365" s="3">
        <v>3</v>
      </c>
      <c r="P8365" s="2">
        <v>0.38</v>
      </c>
    </row>
    <row r="8366" spans="1:16" x14ac:dyDescent="0.35">
      <c r="A8366" t="s">
        <v>3356</v>
      </c>
      <c r="B8366" t="str">
        <f>LEFT(Table1[[#This Row],[Order Date]],2)</f>
        <v>29</v>
      </c>
      <c r="C8366" t="str">
        <f>MID(Table1[[#This Row],[Order Date]],4,2)</f>
        <v>07</v>
      </c>
      <c r="D8366" t="str">
        <f>RIGHT(Table1[[#This Row],[Order Date]],4)</f>
        <v>2017</v>
      </c>
      <c r="E8366" s="1">
        <f>DATE(Table1[[#This Row],[Column3]],Table1[[#This Row],[Column2]],Table1[[#This Row],[Column1]])</f>
        <v>42945</v>
      </c>
      <c r="F8366" s="1">
        <f>DATE(Table1[[#This Row],[Column3]],Table1[[#This Row],[Column2]],Table1[[#This Row],[Column1]])</f>
        <v>42945</v>
      </c>
      <c r="G8366" s="3">
        <f>YEAR(Table1[[#This Row],[Order Date New]])</f>
        <v>2017</v>
      </c>
      <c r="H8366" s="3">
        <f>MONTH(Table1[[#This Row],[Order Date New]])</f>
        <v>7</v>
      </c>
      <c r="I8366" t="s">
        <v>262</v>
      </c>
      <c r="J8366" t="s">
        <v>178</v>
      </c>
      <c r="K8366" t="s">
        <v>39</v>
      </c>
      <c r="L8366" t="s">
        <v>52</v>
      </c>
      <c r="M8366" t="s">
        <v>2799</v>
      </c>
      <c r="N8366" s="2">
        <v>90.57</v>
      </c>
      <c r="O8366" s="3">
        <v>3</v>
      </c>
      <c r="P8366" s="2">
        <v>11.77</v>
      </c>
    </row>
    <row r="8367" spans="1:16" x14ac:dyDescent="0.35">
      <c r="A8367" t="s">
        <v>3356</v>
      </c>
      <c r="B8367" t="str">
        <f>LEFT(Table1[[#This Row],[Order Date]],2)</f>
        <v>29</v>
      </c>
      <c r="C8367" t="str">
        <f>MID(Table1[[#This Row],[Order Date]],4,2)</f>
        <v>07</v>
      </c>
      <c r="D8367" t="str">
        <f>RIGHT(Table1[[#This Row],[Order Date]],4)</f>
        <v>2017</v>
      </c>
      <c r="E8367" s="1">
        <f>DATE(Table1[[#This Row],[Column3]],Table1[[#This Row],[Column2]],Table1[[#This Row],[Column1]])</f>
        <v>42945</v>
      </c>
      <c r="F8367" s="1">
        <f>DATE(Table1[[#This Row],[Column3]],Table1[[#This Row],[Column2]],Table1[[#This Row],[Column1]])</f>
        <v>42945</v>
      </c>
      <c r="G8367" s="3">
        <f>YEAR(Table1[[#This Row],[Order Date New]])</f>
        <v>2017</v>
      </c>
      <c r="H8367" s="3">
        <f>MONTH(Table1[[#This Row],[Order Date New]])</f>
        <v>7</v>
      </c>
      <c r="I8367" t="s">
        <v>647</v>
      </c>
      <c r="J8367" t="s">
        <v>10</v>
      </c>
      <c r="K8367" t="s">
        <v>11</v>
      </c>
      <c r="L8367" t="s">
        <v>43</v>
      </c>
      <c r="M8367" t="s">
        <v>1953</v>
      </c>
      <c r="N8367" s="2">
        <v>2.9</v>
      </c>
      <c r="O8367" s="3">
        <v>2</v>
      </c>
      <c r="P8367" s="2">
        <v>0.47</v>
      </c>
    </row>
    <row r="8368" spans="1:16" x14ac:dyDescent="0.35">
      <c r="A8368" t="s">
        <v>3356</v>
      </c>
      <c r="B8368" t="str">
        <f>LEFT(Table1[[#This Row],[Order Date]],2)</f>
        <v>29</v>
      </c>
      <c r="C8368" t="str">
        <f>MID(Table1[[#This Row],[Order Date]],4,2)</f>
        <v>07</v>
      </c>
      <c r="D8368" t="str">
        <f>RIGHT(Table1[[#This Row],[Order Date]],4)</f>
        <v>2017</v>
      </c>
      <c r="E8368" s="1">
        <f>DATE(Table1[[#This Row],[Column3]],Table1[[#This Row],[Column2]],Table1[[#This Row],[Column1]])</f>
        <v>42945</v>
      </c>
      <c r="F8368" s="1">
        <f>DATE(Table1[[#This Row],[Column3]],Table1[[#This Row],[Column2]],Table1[[#This Row],[Column1]])</f>
        <v>42945</v>
      </c>
      <c r="G8368" s="3">
        <f>YEAR(Table1[[#This Row],[Order Date New]])</f>
        <v>2017</v>
      </c>
      <c r="H8368" s="3">
        <f>MONTH(Table1[[#This Row],[Order Date New]])</f>
        <v>7</v>
      </c>
      <c r="I8368" t="s">
        <v>647</v>
      </c>
      <c r="J8368" t="s">
        <v>10</v>
      </c>
      <c r="K8368" t="s">
        <v>39</v>
      </c>
      <c r="L8368" t="s">
        <v>40</v>
      </c>
      <c r="M8368" t="s">
        <v>2364</v>
      </c>
      <c r="N8368" s="2">
        <v>124.79</v>
      </c>
      <c r="O8368" s="3">
        <v>1</v>
      </c>
      <c r="P8368" s="2">
        <v>15.6</v>
      </c>
    </row>
    <row r="8369" spans="1:16" x14ac:dyDescent="0.35">
      <c r="A8369" t="s">
        <v>3356</v>
      </c>
      <c r="B8369" t="str">
        <f>LEFT(Table1[[#This Row],[Order Date]],2)</f>
        <v>29</v>
      </c>
      <c r="C8369" t="str">
        <f>MID(Table1[[#This Row],[Order Date]],4,2)</f>
        <v>07</v>
      </c>
      <c r="D8369" t="str">
        <f>RIGHT(Table1[[#This Row],[Order Date]],4)</f>
        <v>2017</v>
      </c>
      <c r="E8369" s="1">
        <f>DATE(Table1[[#This Row],[Column3]],Table1[[#This Row],[Column2]],Table1[[#This Row],[Column1]])</f>
        <v>42945</v>
      </c>
      <c r="F8369" s="1">
        <f>DATE(Table1[[#This Row],[Column3]],Table1[[#This Row],[Column2]],Table1[[#This Row],[Column1]])</f>
        <v>42945</v>
      </c>
      <c r="G8369" s="3">
        <f>YEAR(Table1[[#This Row],[Order Date New]])</f>
        <v>2017</v>
      </c>
      <c r="H8369" s="3">
        <f>MONTH(Table1[[#This Row],[Order Date New]])</f>
        <v>7</v>
      </c>
      <c r="I8369" t="s">
        <v>395</v>
      </c>
      <c r="J8369" t="s">
        <v>161</v>
      </c>
      <c r="K8369" t="s">
        <v>11</v>
      </c>
      <c r="L8369" t="s">
        <v>24</v>
      </c>
      <c r="M8369" t="s">
        <v>851</v>
      </c>
      <c r="N8369" s="2">
        <v>60.12</v>
      </c>
      <c r="O8369" s="3">
        <v>9</v>
      </c>
      <c r="P8369" s="2">
        <v>22.24</v>
      </c>
    </row>
    <row r="8370" spans="1:16" x14ac:dyDescent="0.35">
      <c r="A8370" t="s">
        <v>3356</v>
      </c>
      <c r="B8370" t="str">
        <f>LEFT(Table1[[#This Row],[Order Date]],2)</f>
        <v>29</v>
      </c>
      <c r="C8370" t="str">
        <f>MID(Table1[[#This Row],[Order Date]],4,2)</f>
        <v>07</v>
      </c>
      <c r="D8370" t="str">
        <f>RIGHT(Table1[[#This Row],[Order Date]],4)</f>
        <v>2017</v>
      </c>
      <c r="E8370" s="1">
        <f>DATE(Table1[[#This Row],[Column3]],Table1[[#This Row],[Column2]],Table1[[#This Row],[Column1]])</f>
        <v>42945</v>
      </c>
      <c r="F8370" s="1">
        <f>DATE(Table1[[#This Row],[Column3]],Table1[[#This Row],[Column2]],Table1[[#This Row],[Column1]])</f>
        <v>42945</v>
      </c>
      <c r="G8370" s="3">
        <f>YEAR(Table1[[#This Row],[Order Date New]])</f>
        <v>2017</v>
      </c>
      <c r="H8370" s="3">
        <f>MONTH(Table1[[#This Row],[Order Date New]])</f>
        <v>7</v>
      </c>
      <c r="I8370" t="s">
        <v>1178</v>
      </c>
      <c r="J8370" t="s">
        <v>919</v>
      </c>
      <c r="K8370" t="s">
        <v>11</v>
      </c>
      <c r="L8370" t="s">
        <v>20</v>
      </c>
      <c r="M8370" t="s">
        <v>663</v>
      </c>
      <c r="N8370" s="2">
        <v>33.479999999999997</v>
      </c>
      <c r="O8370" s="3">
        <v>2</v>
      </c>
      <c r="P8370" s="2">
        <v>16.41</v>
      </c>
    </row>
    <row r="8371" spans="1:16" x14ac:dyDescent="0.35">
      <c r="A8371" t="s">
        <v>3356</v>
      </c>
      <c r="B8371" t="str">
        <f>LEFT(Table1[[#This Row],[Order Date]],2)</f>
        <v>29</v>
      </c>
      <c r="C8371" t="str">
        <f>MID(Table1[[#This Row],[Order Date]],4,2)</f>
        <v>07</v>
      </c>
      <c r="D8371" t="str">
        <f>RIGHT(Table1[[#This Row],[Order Date]],4)</f>
        <v>2017</v>
      </c>
      <c r="E8371" s="1">
        <f>DATE(Table1[[#This Row],[Column3]],Table1[[#This Row],[Column2]],Table1[[#This Row],[Column1]])</f>
        <v>42945</v>
      </c>
      <c r="F8371" s="1">
        <f>DATE(Table1[[#This Row],[Column3]],Table1[[#This Row],[Column2]],Table1[[#This Row],[Column1]])</f>
        <v>42945</v>
      </c>
      <c r="G8371" s="3">
        <f>YEAR(Table1[[#This Row],[Order Date New]])</f>
        <v>2017</v>
      </c>
      <c r="H8371" s="3">
        <f>MONTH(Table1[[#This Row],[Order Date New]])</f>
        <v>7</v>
      </c>
      <c r="I8371" t="s">
        <v>1178</v>
      </c>
      <c r="J8371" t="s">
        <v>919</v>
      </c>
      <c r="K8371" t="s">
        <v>39</v>
      </c>
      <c r="L8371" t="s">
        <v>40</v>
      </c>
      <c r="M8371" t="s">
        <v>1471</v>
      </c>
      <c r="N8371" s="2">
        <v>461.97</v>
      </c>
      <c r="O8371" s="3">
        <v>3</v>
      </c>
      <c r="P8371" s="2">
        <v>133.97</v>
      </c>
    </row>
    <row r="8372" spans="1:16" x14ac:dyDescent="0.35">
      <c r="A8372" t="s">
        <v>3356</v>
      </c>
      <c r="B8372" t="str">
        <f>LEFT(Table1[[#This Row],[Order Date]],2)</f>
        <v>29</v>
      </c>
      <c r="C8372" t="str">
        <f>MID(Table1[[#This Row],[Order Date]],4,2)</f>
        <v>07</v>
      </c>
      <c r="D8372" t="str">
        <f>RIGHT(Table1[[#This Row],[Order Date]],4)</f>
        <v>2017</v>
      </c>
      <c r="E8372" s="1">
        <f>DATE(Table1[[#This Row],[Column3]],Table1[[#This Row],[Column2]],Table1[[#This Row],[Column1]])</f>
        <v>42945</v>
      </c>
      <c r="F8372" s="1">
        <f>DATE(Table1[[#This Row],[Column3]],Table1[[#This Row],[Column2]],Table1[[#This Row],[Column1]])</f>
        <v>42945</v>
      </c>
      <c r="G8372" s="3">
        <f>YEAR(Table1[[#This Row],[Order Date New]])</f>
        <v>2017</v>
      </c>
      <c r="H8372" s="3">
        <f>MONTH(Table1[[#This Row],[Order Date New]])</f>
        <v>7</v>
      </c>
      <c r="I8372" t="s">
        <v>1178</v>
      </c>
      <c r="J8372" t="s">
        <v>919</v>
      </c>
      <c r="K8372" t="s">
        <v>11</v>
      </c>
      <c r="L8372" t="s">
        <v>97</v>
      </c>
      <c r="M8372" t="s">
        <v>121</v>
      </c>
      <c r="N8372" s="2">
        <v>137.62</v>
      </c>
      <c r="O8372" s="3">
        <v>2</v>
      </c>
      <c r="P8372" s="2">
        <v>60.55</v>
      </c>
    </row>
    <row r="8373" spans="1:16" x14ac:dyDescent="0.35">
      <c r="A8373" t="s">
        <v>3356</v>
      </c>
      <c r="B8373" t="str">
        <f>LEFT(Table1[[#This Row],[Order Date]],2)</f>
        <v>29</v>
      </c>
      <c r="C8373" t="str">
        <f>MID(Table1[[#This Row],[Order Date]],4,2)</f>
        <v>07</v>
      </c>
      <c r="D8373" t="str">
        <f>RIGHT(Table1[[#This Row],[Order Date]],4)</f>
        <v>2017</v>
      </c>
      <c r="E8373" s="1">
        <f>DATE(Table1[[#This Row],[Column3]],Table1[[#This Row],[Column2]],Table1[[#This Row],[Column1]])</f>
        <v>42945</v>
      </c>
      <c r="F8373" s="1">
        <f>DATE(Table1[[#This Row],[Column3]],Table1[[#This Row],[Column2]],Table1[[#This Row],[Column1]])</f>
        <v>42945</v>
      </c>
      <c r="G8373" s="3">
        <f>YEAR(Table1[[#This Row],[Order Date New]])</f>
        <v>2017</v>
      </c>
      <c r="H8373" s="3">
        <f>MONTH(Table1[[#This Row],[Order Date New]])</f>
        <v>7</v>
      </c>
      <c r="I8373" t="s">
        <v>1178</v>
      </c>
      <c r="J8373" t="s">
        <v>919</v>
      </c>
      <c r="K8373" t="s">
        <v>34</v>
      </c>
      <c r="L8373" t="s">
        <v>35</v>
      </c>
      <c r="M8373" t="s">
        <v>1623</v>
      </c>
      <c r="N8373" s="2">
        <v>302.67</v>
      </c>
      <c r="O8373" s="3">
        <v>3</v>
      </c>
      <c r="P8373" s="2">
        <v>72.64</v>
      </c>
    </row>
    <row r="8374" spans="1:16" x14ac:dyDescent="0.35">
      <c r="A8374" t="s">
        <v>3356</v>
      </c>
      <c r="B8374" t="str">
        <f>LEFT(Table1[[#This Row],[Order Date]],2)</f>
        <v>29</v>
      </c>
      <c r="C8374" t="str">
        <f>MID(Table1[[#This Row],[Order Date]],4,2)</f>
        <v>07</v>
      </c>
      <c r="D8374" t="str">
        <f>RIGHT(Table1[[#This Row],[Order Date]],4)</f>
        <v>2017</v>
      </c>
      <c r="E8374" s="1">
        <f>DATE(Table1[[#This Row],[Column3]],Table1[[#This Row],[Column2]],Table1[[#This Row],[Column1]])</f>
        <v>42945</v>
      </c>
      <c r="F8374" s="1">
        <f>DATE(Table1[[#This Row],[Column3]],Table1[[#This Row],[Column2]],Table1[[#This Row],[Column1]])</f>
        <v>42945</v>
      </c>
      <c r="G8374" s="3">
        <f>YEAR(Table1[[#This Row],[Order Date New]])</f>
        <v>2017</v>
      </c>
      <c r="H8374" s="3">
        <f>MONTH(Table1[[#This Row],[Order Date New]])</f>
        <v>7</v>
      </c>
      <c r="I8374" t="s">
        <v>1195</v>
      </c>
      <c r="J8374" t="s">
        <v>178</v>
      </c>
      <c r="K8374" t="s">
        <v>34</v>
      </c>
      <c r="L8374" t="s">
        <v>75</v>
      </c>
      <c r="M8374" t="s">
        <v>2434</v>
      </c>
      <c r="N8374" s="2">
        <v>115.96</v>
      </c>
      <c r="O8374" s="3">
        <v>2</v>
      </c>
      <c r="P8374" s="2">
        <v>25.51</v>
      </c>
    </row>
    <row r="8375" spans="1:16" x14ac:dyDescent="0.35">
      <c r="A8375" t="s">
        <v>3357</v>
      </c>
      <c r="B8375" t="str">
        <f>LEFT(Table1[[#This Row],[Order Date]],2)</f>
        <v>30</v>
      </c>
      <c r="C8375" t="str">
        <f>MID(Table1[[#This Row],[Order Date]],4,2)</f>
        <v>07</v>
      </c>
      <c r="D8375" t="str">
        <f>RIGHT(Table1[[#This Row],[Order Date]],4)</f>
        <v>2017</v>
      </c>
      <c r="E8375" s="1">
        <f>DATE(Table1[[#This Row],[Column3]],Table1[[#This Row],[Column2]],Table1[[#This Row],[Column1]])</f>
        <v>42946</v>
      </c>
      <c r="F8375" s="1">
        <f>DATE(Table1[[#This Row],[Column3]],Table1[[#This Row],[Column2]],Table1[[#This Row],[Column1]])</f>
        <v>42946</v>
      </c>
      <c r="G8375" s="3">
        <f>YEAR(Table1[[#This Row],[Order Date New]])</f>
        <v>2017</v>
      </c>
      <c r="H8375" s="3">
        <f>MONTH(Table1[[#This Row],[Order Date New]])</f>
        <v>7</v>
      </c>
      <c r="I8375" t="s">
        <v>582</v>
      </c>
      <c r="J8375" t="s">
        <v>27</v>
      </c>
      <c r="K8375" t="s">
        <v>11</v>
      </c>
      <c r="L8375" t="s">
        <v>18</v>
      </c>
      <c r="M8375" t="s">
        <v>408</v>
      </c>
      <c r="N8375" s="2">
        <v>330.4</v>
      </c>
      <c r="O8375" s="3">
        <v>2</v>
      </c>
      <c r="P8375" s="2">
        <v>85.9</v>
      </c>
    </row>
    <row r="8376" spans="1:16" x14ac:dyDescent="0.35">
      <c r="A8376" t="s">
        <v>3357</v>
      </c>
      <c r="B8376" t="str">
        <f>LEFT(Table1[[#This Row],[Order Date]],2)</f>
        <v>30</v>
      </c>
      <c r="C8376" t="str">
        <f>MID(Table1[[#This Row],[Order Date]],4,2)</f>
        <v>07</v>
      </c>
      <c r="D8376" t="str">
        <f>RIGHT(Table1[[#This Row],[Order Date]],4)</f>
        <v>2017</v>
      </c>
      <c r="E8376" s="1">
        <f>DATE(Table1[[#This Row],[Column3]],Table1[[#This Row],[Column2]],Table1[[#This Row],[Column1]])</f>
        <v>42946</v>
      </c>
      <c r="F8376" s="1">
        <f>DATE(Table1[[#This Row],[Column3]],Table1[[#This Row],[Column2]],Table1[[#This Row],[Column1]])</f>
        <v>42946</v>
      </c>
      <c r="G8376" s="3">
        <f>YEAR(Table1[[#This Row],[Order Date New]])</f>
        <v>2017</v>
      </c>
      <c r="H8376" s="3">
        <f>MONTH(Table1[[#This Row],[Order Date New]])</f>
        <v>7</v>
      </c>
      <c r="I8376" t="s">
        <v>582</v>
      </c>
      <c r="J8376" t="s">
        <v>27</v>
      </c>
      <c r="K8376" t="s">
        <v>11</v>
      </c>
      <c r="L8376" t="s">
        <v>16</v>
      </c>
      <c r="M8376" t="s">
        <v>186</v>
      </c>
      <c r="N8376" s="2">
        <v>26.25</v>
      </c>
      <c r="O8376" s="3">
        <v>7</v>
      </c>
      <c r="P8376" s="2">
        <v>12.6</v>
      </c>
    </row>
    <row r="8377" spans="1:16" x14ac:dyDescent="0.35">
      <c r="A8377" t="s">
        <v>3357</v>
      </c>
      <c r="B8377" t="str">
        <f>LEFT(Table1[[#This Row],[Order Date]],2)</f>
        <v>30</v>
      </c>
      <c r="C8377" t="str">
        <f>MID(Table1[[#This Row],[Order Date]],4,2)</f>
        <v>07</v>
      </c>
      <c r="D8377" t="str">
        <f>RIGHT(Table1[[#This Row],[Order Date]],4)</f>
        <v>2017</v>
      </c>
      <c r="E8377" s="1">
        <f>DATE(Table1[[#This Row],[Column3]],Table1[[#This Row],[Column2]],Table1[[#This Row],[Column1]])</f>
        <v>42946</v>
      </c>
      <c r="F8377" s="1">
        <f>DATE(Table1[[#This Row],[Column3]],Table1[[#This Row],[Column2]],Table1[[#This Row],[Column1]])</f>
        <v>42946</v>
      </c>
      <c r="G8377" s="3">
        <f>YEAR(Table1[[#This Row],[Order Date New]])</f>
        <v>2017</v>
      </c>
      <c r="H8377" s="3">
        <f>MONTH(Table1[[#This Row],[Order Date New]])</f>
        <v>7</v>
      </c>
      <c r="I8377" t="s">
        <v>1835</v>
      </c>
      <c r="J8377" t="s">
        <v>79</v>
      </c>
      <c r="K8377" t="s">
        <v>11</v>
      </c>
      <c r="L8377" t="s">
        <v>20</v>
      </c>
      <c r="M8377" t="s">
        <v>760</v>
      </c>
      <c r="N8377" s="2">
        <v>76.78</v>
      </c>
      <c r="O8377" s="3">
        <v>4</v>
      </c>
      <c r="P8377" s="2">
        <v>-53.74</v>
      </c>
    </row>
    <row r="8378" spans="1:16" x14ac:dyDescent="0.35">
      <c r="A8378" t="s">
        <v>3357</v>
      </c>
      <c r="B8378" t="str">
        <f>LEFT(Table1[[#This Row],[Order Date]],2)</f>
        <v>30</v>
      </c>
      <c r="C8378" t="str">
        <f>MID(Table1[[#This Row],[Order Date]],4,2)</f>
        <v>07</v>
      </c>
      <c r="D8378" t="str">
        <f>RIGHT(Table1[[#This Row],[Order Date]],4)</f>
        <v>2017</v>
      </c>
      <c r="E8378" s="1">
        <f>DATE(Table1[[#This Row],[Column3]],Table1[[#This Row],[Column2]],Table1[[#This Row],[Column1]])</f>
        <v>42946</v>
      </c>
      <c r="F8378" s="1">
        <f>DATE(Table1[[#This Row],[Column3]],Table1[[#This Row],[Column2]],Table1[[#This Row],[Column1]])</f>
        <v>42946</v>
      </c>
      <c r="G8378" s="3">
        <f>YEAR(Table1[[#This Row],[Order Date New]])</f>
        <v>2017</v>
      </c>
      <c r="H8378" s="3">
        <f>MONTH(Table1[[#This Row],[Order Date New]])</f>
        <v>7</v>
      </c>
      <c r="I8378" t="s">
        <v>2614</v>
      </c>
      <c r="J8378" t="s">
        <v>573</v>
      </c>
      <c r="K8378" t="s">
        <v>39</v>
      </c>
      <c r="L8378" t="s">
        <v>40</v>
      </c>
      <c r="M8378" t="s">
        <v>1331</v>
      </c>
      <c r="N8378" s="2">
        <v>89.95</v>
      </c>
      <c r="O8378" s="3">
        <v>5</v>
      </c>
      <c r="P8378" s="2">
        <v>43.18</v>
      </c>
    </row>
    <row r="8379" spans="1:16" x14ac:dyDescent="0.35">
      <c r="A8379" t="s">
        <v>3358</v>
      </c>
      <c r="B8379" t="str">
        <f>LEFT(Table1[[#This Row],[Order Date]],2)</f>
        <v>31</v>
      </c>
      <c r="C8379" t="str">
        <f>MID(Table1[[#This Row],[Order Date]],4,2)</f>
        <v>07</v>
      </c>
      <c r="D8379" t="str">
        <f>RIGHT(Table1[[#This Row],[Order Date]],4)</f>
        <v>2017</v>
      </c>
      <c r="E8379" s="1">
        <f>DATE(Table1[[#This Row],[Column3]],Table1[[#This Row],[Column2]],Table1[[#This Row],[Column1]])</f>
        <v>42947</v>
      </c>
      <c r="F8379" s="1">
        <f>DATE(Table1[[#This Row],[Column3]],Table1[[#This Row],[Column2]],Table1[[#This Row],[Column1]])</f>
        <v>42947</v>
      </c>
      <c r="G8379" s="3">
        <f>YEAR(Table1[[#This Row],[Order Date New]])</f>
        <v>2017</v>
      </c>
      <c r="H8379" s="3">
        <f>MONTH(Table1[[#This Row],[Order Date New]])</f>
        <v>7</v>
      </c>
      <c r="I8379" t="s">
        <v>1404</v>
      </c>
      <c r="J8379" t="s">
        <v>23</v>
      </c>
      <c r="K8379" t="s">
        <v>11</v>
      </c>
      <c r="L8379" t="s">
        <v>12</v>
      </c>
      <c r="M8379" t="s">
        <v>2091</v>
      </c>
      <c r="N8379" s="2">
        <v>54.82</v>
      </c>
      <c r="O8379" s="3">
        <v>3</v>
      </c>
      <c r="P8379" s="2">
        <v>17.82</v>
      </c>
    </row>
    <row r="8380" spans="1:16" x14ac:dyDescent="0.35">
      <c r="A8380" t="s">
        <v>3358</v>
      </c>
      <c r="B8380" t="str">
        <f>LEFT(Table1[[#This Row],[Order Date]],2)</f>
        <v>31</v>
      </c>
      <c r="C8380" t="str">
        <f>MID(Table1[[#This Row],[Order Date]],4,2)</f>
        <v>07</v>
      </c>
      <c r="D8380" t="str">
        <f>RIGHT(Table1[[#This Row],[Order Date]],4)</f>
        <v>2017</v>
      </c>
      <c r="E8380" s="1">
        <f>DATE(Table1[[#This Row],[Column3]],Table1[[#This Row],[Column2]],Table1[[#This Row],[Column1]])</f>
        <v>42947</v>
      </c>
      <c r="F8380" s="1">
        <f>DATE(Table1[[#This Row],[Column3]],Table1[[#This Row],[Column2]],Table1[[#This Row],[Column1]])</f>
        <v>42947</v>
      </c>
      <c r="G8380" s="3">
        <f>YEAR(Table1[[#This Row],[Order Date New]])</f>
        <v>2017</v>
      </c>
      <c r="H8380" s="3">
        <f>MONTH(Table1[[#This Row],[Order Date New]])</f>
        <v>7</v>
      </c>
      <c r="I8380" t="s">
        <v>1634</v>
      </c>
      <c r="J8380" t="s">
        <v>131</v>
      </c>
      <c r="K8380" t="s">
        <v>39</v>
      </c>
      <c r="L8380" t="s">
        <v>52</v>
      </c>
      <c r="M8380" t="s">
        <v>2261</v>
      </c>
      <c r="N8380" s="2">
        <v>41.42</v>
      </c>
      <c r="O8380" s="3">
        <v>2</v>
      </c>
      <c r="P8380" s="2">
        <v>8.2799999999999994</v>
      </c>
    </row>
    <row r="8381" spans="1:16" x14ac:dyDescent="0.35">
      <c r="A8381" t="s">
        <v>3358</v>
      </c>
      <c r="B8381" t="str">
        <f>LEFT(Table1[[#This Row],[Order Date]],2)</f>
        <v>31</v>
      </c>
      <c r="C8381" t="str">
        <f>MID(Table1[[#This Row],[Order Date]],4,2)</f>
        <v>07</v>
      </c>
      <c r="D8381" t="str">
        <f>RIGHT(Table1[[#This Row],[Order Date]],4)</f>
        <v>2017</v>
      </c>
      <c r="E8381" s="1">
        <f>DATE(Table1[[#This Row],[Column3]],Table1[[#This Row],[Column2]],Table1[[#This Row],[Column1]])</f>
        <v>42947</v>
      </c>
      <c r="F8381" s="1">
        <f>DATE(Table1[[#This Row],[Column3]],Table1[[#This Row],[Column2]],Table1[[#This Row],[Column1]])</f>
        <v>42947</v>
      </c>
      <c r="G8381" s="3">
        <f>YEAR(Table1[[#This Row],[Order Date New]])</f>
        <v>2017</v>
      </c>
      <c r="H8381" s="3">
        <f>MONTH(Table1[[#This Row],[Order Date New]])</f>
        <v>7</v>
      </c>
      <c r="I8381" t="s">
        <v>2503</v>
      </c>
      <c r="J8381" t="s">
        <v>15</v>
      </c>
      <c r="K8381" t="s">
        <v>39</v>
      </c>
      <c r="L8381" t="s">
        <v>40</v>
      </c>
      <c r="M8381" t="s">
        <v>772</v>
      </c>
      <c r="N8381" s="2">
        <v>36.79</v>
      </c>
      <c r="O8381" s="3">
        <v>1</v>
      </c>
      <c r="P8381" s="2">
        <v>4.1399999999999997</v>
      </c>
    </row>
    <row r="8382" spans="1:16" x14ac:dyDescent="0.35">
      <c r="A8382" t="s">
        <v>3358</v>
      </c>
      <c r="B8382" t="str">
        <f>LEFT(Table1[[#This Row],[Order Date]],2)</f>
        <v>31</v>
      </c>
      <c r="C8382" t="str">
        <f>MID(Table1[[#This Row],[Order Date]],4,2)</f>
        <v>07</v>
      </c>
      <c r="D8382" t="str">
        <f>RIGHT(Table1[[#This Row],[Order Date]],4)</f>
        <v>2017</v>
      </c>
      <c r="E8382" s="1">
        <f>DATE(Table1[[#This Row],[Column3]],Table1[[#This Row],[Column2]],Table1[[#This Row],[Column1]])</f>
        <v>42947</v>
      </c>
      <c r="F8382" s="1">
        <f>DATE(Table1[[#This Row],[Column3]],Table1[[#This Row],[Column2]],Table1[[#This Row],[Column1]])</f>
        <v>42947</v>
      </c>
      <c r="G8382" s="3">
        <f>YEAR(Table1[[#This Row],[Order Date New]])</f>
        <v>2017</v>
      </c>
      <c r="H8382" s="3">
        <f>MONTH(Table1[[#This Row],[Order Date New]])</f>
        <v>7</v>
      </c>
      <c r="I8382" t="s">
        <v>1972</v>
      </c>
      <c r="J8382" t="s">
        <v>27</v>
      </c>
      <c r="K8382" t="s">
        <v>11</v>
      </c>
      <c r="L8382" t="s">
        <v>18</v>
      </c>
      <c r="M8382" t="s">
        <v>678</v>
      </c>
      <c r="N8382" s="2">
        <v>56.56</v>
      </c>
      <c r="O8382" s="3">
        <v>2</v>
      </c>
      <c r="P8382" s="2">
        <v>15.27</v>
      </c>
    </row>
    <row r="8383" spans="1:16" x14ac:dyDescent="0.35">
      <c r="A8383" t="s">
        <v>3358</v>
      </c>
      <c r="B8383" t="str">
        <f>LEFT(Table1[[#This Row],[Order Date]],2)</f>
        <v>31</v>
      </c>
      <c r="C8383" t="str">
        <f>MID(Table1[[#This Row],[Order Date]],4,2)</f>
        <v>07</v>
      </c>
      <c r="D8383" t="str">
        <f>RIGHT(Table1[[#This Row],[Order Date]],4)</f>
        <v>2017</v>
      </c>
      <c r="E8383" s="1">
        <f>DATE(Table1[[#This Row],[Column3]],Table1[[#This Row],[Column2]],Table1[[#This Row],[Column1]])</f>
        <v>42947</v>
      </c>
      <c r="F8383" s="1">
        <f>DATE(Table1[[#This Row],[Column3]],Table1[[#This Row],[Column2]],Table1[[#This Row],[Column1]])</f>
        <v>42947</v>
      </c>
      <c r="G8383" s="3">
        <f>YEAR(Table1[[#This Row],[Order Date New]])</f>
        <v>2017</v>
      </c>
      <c r="H8383" s="3">
        <f>MONTH(Table1[[#This Row],[Order Date New]])</f>
        <v>7</v>
      </c>
      <c r="I8383" t="s">
        <v>1972</v>
      </c>
      <c r="J8383" t="s">
        <v>27</v>
      </c>
      <c r="K8383" t="s">
        <v>34</v>
      </c>
      <c r="L8383" t="s">
        <v>47</v>
      </c>
      <c r="M8383" t="s">
        <v>1693</v>
      </c>
      <c r="N8383" s="2">
        <v>36.96</v>
      </c>
      <c r="O8383" s="3">
        <v>7</v>
      </c>
      <c r="P8383" s="2">
        <v>11.46</v>
      </c>
    </row>
    <row r="8384" spans="1:16" x14ac:dyDescent="0.35">
      <c r="A8384" t="s">
        <v>3358</v>
      </c>
      <c r="B8384" t="str">
        <f>LEFT(Table1[[#This Row],[Order Date]],2)</f>
        <v>31</v>
      </c>
      <c r="C8384" t="str">
        <f>MID(Table1[[#This Row],[Order Date]],4,2)</f>
        <v>07</v>
      </c>
      <c r="D8384" t="str">
        <f>RIGHT(Table1[[#This Row],[Order Date]],4)</f>
        <v>2017</v>
      </c>
      <c r="E8384" s="1">
        <f>DATE(Table1[[#This Row],[Column3]],Table1[[#This Row],[Column2]],Table1[[#This Row],[Column1]])</f>
        <v>42947</v>
      </c>
      <c r="F8384" s="1">
        <f>DATE(Table1[[#This Row],[Column3]],Table1[[#This Row],[Column2]],Table1[[#This Row],[Column1]])</f>
        <v>42947</v>
      </c>
      <c r="G8384" s="3">
        <f>YEAR(Table1[[#This Row],[Order Date New]])</f>
        <v>2017</v>
      </c>
      <c r="H8384" s="3">
        <f>MONTH(Table1[[#This Row],[Order Date New]])</f>
        <v>7</v>
      </c>
      <c r="I8384" t="s">
        <v>1622</v>
      </c>
      <c r="J8384" t="s">
        <v>171</v>
      </c>
      <c r="K8384" t="s">
        <v>11</v>
      </c>
      <c r="L8384" t="s">
        <v>20</v>
      </c>
      <c r="M8384" t="s">
        <v>1509</v>
      </c>
      <c r="N8384" s="2">
        <v>17.52</v>
      </c>
      <c r="O8384" s="3">
        <v>4</v>
      </c>
      <c r="P8384" s="2">
        <v>8.41</v>
      </c>
    </row>
    <row r="8385" spans="1:16" x14ac:dyDescent="0.35">
      <c r="A8385" t="s">
        <v>3358</v>
      </c>
      <c r="B8385" t="str">
        <f>LEFT(Table1[[#This Row],[Order Date]],2)</f>
        <v>31</v>
      </c>
      <c r="C8385" t="str">
        <f>MID(Table1[[#This Row],[Order Date]],4,2)</f>
        <v>07</v>
      </c>
      <c r="D8385" t="str">
        <f>RIGHT(Table1[[#This Row],[Order Date]],4)</f>
        <v>2017</v>
      </c>
      <c r="E8385" s="1">
        <f>DATE(Table1[[#This Row],[Column3]],Table1[[#This Row],[Column2]],Table1[[#This Row],[Column1]])</f>
        <v>42947</v>
      </c>
      <c r="F8385" s="1">
        <f>DATE(Table1[[#This Row],[Column3]],Table1[[#This Row],[Column2]],Table1[[#This Row],[Column1]])</f>
        <v>42947</v>
      </c>
      <c r="G8385" s="3">
        <f>YEAR(Table1[[#This Row],[Order Date New]])</f>
        <v>2017</v>
      </c>
      <c r="H8385" s="3">
        <f>MONTH(Table1[[#This Row],[Order Date New]])</f>
        <v>7</v>
      </c>
      <c r="I8385" t="s">
        <v>1622</v>
      </c>
      <c r="J8385" t="s">
        <v>171</v>
      </c>
      <c r="K8385" t="s">
        <v>11</v>
      </c>
      <c r="L8385" t="s">
        <v>97</v>
      </c>
      <c r="M8385" t="s">
        <v>2748</v>
      </c>
      <c r="N8385" s="2">
        <v>155.88</v>
      </c>
      <c r="O8385" s="3">
        <v>6</v>
      </c>
      <c r="P8385" s="2">
        <v>54.56</v>
      </c>
    </row>
    <row r="8386" spans="1:16" x14ac:dyDescent="0.35">
      <c r="A8386" t="s">
        <v>3358</v>
      </c>
      <c r="B8386" t="str">
        <f>LEFT(Table1[[#This Row],[Order Date]],2)</f>
        <v>31</v>
      </c>
      <c r="C8386" t="str">
        <f>MID(Table1[[#This Row],[Order Date]],4,2)</f>
        <v>07</v>
      </c>
      <c r="D8386" t="str">
        <f>RIGHT(Table1[[#This Row],[Order Date]],4)</f>
        <v>2017</v>
      </c>
      <c r="E8386" s="1">
        <f>DATE(Table1[[#This Row],[Column3]],Table1[[#This Row],[Column2]],Table1[[#This Row],[Column1]])</f>
        <v>42947</v>
      </c>
      <c r="F8386" s="1">
        <f>DATE(Table1[[#This Row],[Column3]],Table1[[#This Row],[Column2]],Table1[[#This Row],[Column1]])</f>
        <v>42947</v>
      </c>
      <c r="G8386" s="3">
        <f>YEAR(Table1[[#This Row],[Order Date New]])</f>
        <v>2017</v>
      </c>
      <c r="H8386" s="3">
        <f>MONTH(Table1[[#This Row],[Order Date New]])</f>
        <v>7</v>
      </c>
      <c r="I8386" t="s">
        <v>701</v>
      </c>
      <c r="J8386" t="s">
        <v>23</v>
      </c>
      <c r="K8386" t="s">
        <v>39</v>
      </c>
      <c r="L8386" t="s">
        <v>40</v>
      </c>
      <c r="M8386" t="s">
        <v>1714</v>
      </c>
      <c r="N8386" s="2">
        <v>285.58</v>
      </c>
      <c r="O8386" s="3">
        <v>4</v>
      </c>
      <c r="P8386" s="2">
        <v>-57.12</v>
      </c>
    </row>
    <row r="8387" spans="1:16" x14ac:dyDescent="0.35">
      <c r="A8387" t="s">
        <v>3358</v>
      </c>
      <c r="B8387" t="str">
        <f>LEFT(Table1[[#This Row],[Order Date]],2)</f>
        <v>31</v>
      </c>
      <c r="C8387" t="str">
        <f>MID(Table1[[#This Row],[Order Date]],4,2)</f>
        <v>07</v>
      </c>
      <c r="D8387" t="str">
        <f>RIGHT(Table1[[#This Row],[Order Date]],4)</f>
        <v>2017</v>
      </c>
      <c r="E8387" s="1">
        <f>DATE(Table1[[#This Row],[Column3]],Table1[[#This Row],[Column2]],Table1[[#This Row],[Column1]])</f>
        <v>42947</v>
      </c>
      <c r="F8387" s="1">
        <f>DATE(Table1[[#This Row],[Column3]],Table1[[#This Row],[Column2]],Table1[[#This Row],[Column1]])</f>
        <v>42947</v>
      </c>
      <c r="G8387" s="3">
        <f>YEAR(Table1[[#This Row],[Order Date New]])</f>
        <v>2017</v>
      </c>
      <c r="H8387" s="3">
        <f>MONTH(Table1[[#This Row],[Order Date New]])</f>
        <v>7</v>
      </c>
      <c r="I8387" t="s">
        <v>612</v>
      </c>
      <c r="J8387" t="s">
        <v>59</v>
      </c>
      <c r="K8387" t="s">
        <v>11</v>
      </c>
      <c r="L8387" t="s">
        <v>12</v>
      </c>
      <c r="M8387" t="s">
        <v>2736</v>
      </c>
      <c r="N8387" s="2">
        <v>11.54</v>
      </c>
      <c r="O8387" s="3">
        <v>1</v>
      </c>
      <c r="P8387" s="2">
        <v>5.54</v>
      </c>
    </row>
    <row r="8388" spans="1:16" x14ac:dyDescent="0.35">
      <c r="A8388" t="s">
        <v>3358</v>
      </c>
      <c r="B8388" t="str">
        <f>LEFT(Table1[[#This Row],[Order Date]],2)</f>
        <v>31</v>
      </c>
      <c r="C8388" t="str">
        <f>MID(Table1[[#This Row],[Order Date]],4,2)</f>
        <v>07</v>
      </c>
      <c r="D8388" t="str">
        <f>RIGHT(Table1[[#This Row],[Order Date]],4)</f>
        <v>2017</v>
      </c>
      <c r="E8388" s="1">
        <f>DATE(Table1[[#This Row],[Column3]],Table1[[#This Row],[Column2]],Table1[[#This Row],[Column1]])</f>
        <v>42947</v>
      </c>
      <c r="F8388" s="1">
        <f>DATE(Table1[[#This Row],[Column3]],Table1[[#This Row],[Column2]],Table1[[#This Row],[Column1]])</f>
        <v>42947</v>
      </c>
      <c r="G8388" s="3">
        <f>YEAR(Table1[[#This Row],[Order Date New]])</f>
        <v>2017</v>
      </c>
      <c r="H8388" s="3">
        <f>MONTH(Table1[[#This Row],[Order Date New]])</f>
        <v>7</v>
      </c>
      <c r="I8388" t="s">
        <v>612</v>
      </c>
      <c r="J8388" t="s">
        <v>59</v>
      </c>
      <c r="K8388" t="s">
        <v>11</v>
      </c>
      <c r="L8388" t="s">
        <v>20</v>
      </c>
      <c r="M8388" t="s">
        <v>570</v>
      </c>
      <c r="N8388" s="2">
        <v>849.95</v>
      </c>
      <c r="O8388" s="3">
        <v>5</v>
      </c>
      <c r="P8388" s="2">
        <v>390.98</v>
      </c>
    </row>
    <row r="8389" spans="1:16" x14ac:dyDescent="0.35">
      <c r="A8389" t="s">
        <v>3358</v>
      </c>
      <c r="B8389" t="str">
        <f>LEFT(Table1[[#This Row],[Order Date]],2)</f>
        <v>31</v>
      </c>
      <c r="C8389" t="str">
        <f>MID(Table1[[#This Row],[Order Date]],4,2)</f>
        <v>07</v>
      </c>
      <c r="D8389" t="str">
        <f>RIGHT(Table1[[#This Row],[Order Date]],4)</f>
        <v>2017</v>
      </c>
      <c r="E8389" s="1">
        <f>DATE(Table1[[#This Row],[Column3]],Table1[[#This Row],[Column2]],Table1[[#This Row],[Column1]])</f>
        <v>42947</v>
      </c>
      <c r="F8389" s="1">
        <f>DATE(Table1[[#This Row],[Column3]],Table1[[#This Row],[Column2]],Table1[[#This Row],[Column1]])</f>
        <v>42947</v>
      </c>
      <c r="G8389" s="3">
        <f>YEAR(Table1[[#This Row],[Order Date New]])</f>
        <v>2017</v>
      </c>
      <c r="H8389" s="3">
        <f>MONTH(Table1[[#This Row],[Order Date New]])</f>
        <v>7</v>
      </c>
      <c r="I8389" t="s">
        <v>612</v>
      </c>
      <c r="J8389" t="s">
        <v>59</v>
      </c>
      <c r="K8389" t="s">
        <v>11</v>
      </c>
      <c r="L8389" t="s">
        <v>20</v>
      </c>
      <c r="M8389" t="s">
        <v>2113</v>
      </c>
      <c r="N8389" s="2">
        <v>11.01</v>
      </c>
      <c r="O8389" s="3">
        <v>3</v>
      </c>
      <c r="P8389" s="2">
        <v>5.39</v>
      </c>
    </row>
    <row r="8390" spans="1:16" x14ac:dyDescent="0.35">
      <c r="A8390" s="1"/>
      <c r="E8390" s="1" t="e">
        <f>DATE(Table1[[#This Row],[Column3]],Table1[[#This Row],[Column2]],Table1[[#This Row],[Column1]])</f>
        <v>#NUM!</v>
      </c>
      <c r="F8390" s="1">
        <v>42948</v>
      </c>
      <c r="G8390" s="3">
        <f>YEAR(Table1[[#This Row],[Order Date New]])</f>
        <v>2017</v>
      </c>
      <c r="H8390" s="3">
        <f>MONTH(Table1[[#This Row],[Order Date New]])</f>
        <v>8</v>
      </c>
      <c r="I8390" t="s">
        <v>1172</v>
      </c>
      <c r="J8390" t="s">
        <v>178</v>
      </c>
      <c r="K8390" t="s">
        <v>34</v>
      </c>
      <c r="L8390" t="s">
        <v>156</v>
      </c>
      <c r="M8390" t="s">
        <v>350</v>
      </c>
      <c r="N8390" s="2">
        <v>892.98</v>
      </c>
      <c r="O8390" s="3">
        <v>2</v>
      </c>
      <c r="P8390" s="2">
        <v>80.37</v>
      </c>
    </row>
    <row r="8391" spans="1:16" x14ac:dyDescent="0.35">
      <c r="A8391" s="1"/>
      <c r="E8391" s="1" t="e">
        <f>DATE(Table1[[#This Row],[Column3]],Table1[[#This Row],[Column2]],Table1[[#This Row],[Column1]])</f>
        <v>#NUM!</v>
      </c>
      <c r="F8391" s="1">
        <v>42950</v>
      </c>
      <c r="G8391" s="3">
        <f>YEAR(Table1[[#This Row],[Order Date New]])</f>
        <v>2017</v>
      </c>
      <c r="H8391" s="3">
        <f>MONTH(Table1[[#This Row],[Order Date New]])</f>
        <v>8</v>
      </c>
      <c r="I8391" t="s">
        <v>2435</v>
      </c>
      <c r="J8391" t="s">
        <v>30</v>
      </c>
      <c r="K8391" t="s">
        <v>11</v>
      </c>
      <c r="L8391" t="s">
        <v>97</v>
      </c>
      <c r="M8391" t="s">
        <v>3242</v>
      </c>
      <c r="N8391" s="2">
        <v>647.84</v>
      </c>
      <c r="O8391" s="3">
        <v>8</v>
      </c>
      <c r="P8391" s="2">
        <v>168.44</v>
      </c>
    </row>
    <row r="8392" spans="1:16" x14ac:dyDescent="0.35">
      <c r="A8392" s="1"/>
      <c r="E8392" s="1" t="e">
        <f>DATE(Table1[[#This Row],[Column3]],Table1[[#This Row],[Column2]],Table1[[#This Row],[Column1]])</f>
        <v>#NUM!</v>
      </c>
      <c r="F8392" s="1">
        <v>42950</v>
      </c>
      <c r="G8392" s="3">
        <f>YEAR(Table1[[#This Row],[Order Date New]])</f>
        <v>2017</v>
      </c>
      <c r="H8392" s="3">
        <f>MONTH(Table1[[#This Row],[Order Date New]])</f>
        <v>8</v>
      </c>
      <c r="I8392" t="s">
        <v>2435</v>
      </c>
      <c r="J8392" t="s">
        <v>30</v>
      </c>
      <c r="K8392" t="s">
        <v>11</v>
      </c>
      <c r="L8392" t="s">
        <v>16</v>
      </c>
      <c r="M8392" t="s">
        <v>1872</v>
      </c>
      <c r="N8392" s="2">
        <v>20.7</v>
      </c>
      <c r="O8392" s="3">
        <v>2</v>
      </c>
      <c r="P8392" s="2">
        <v>9.94</v>
      </c>
    </row>
    <row r="8393" spans="1:16" x14ac:dyDescent="0.35">
      <c r="A8393" s="1"/>
      <c r="E8393" s="1" t="e">
        <f>DATE(Table1[[#This Row],[Column3]],Table1[[#This Row],[Column2]],Table1[[#This Row],[Column1]])</f>
        <v>#NUM!</v>
      </c>
      <c r="F8393" s="1">
        <v>42950</v>
      </c>
      <c r="G8393" s="3">
        <f>YEAR(Table1[[#This Row],[Order Date New]])</f>
        <v>2017</v>
      </c>
      <c r="H8393" s="3">
        <f>MONTH(Table1[[#This Row],[Order Date New]])</f>
        <v>8</v>
      </c>
      <c r="I8393" t="s">
        <v>1889</v>
      </c>
      <c r="J8393" t="s">
        <v>27</v>
      </c>
      <c r="K8393" t="s">
        <v>11</v>
      </c>
      <c r="L8393" t="s">
        <v>20</v>
      </c>
      <c r="M8393" t="s">
        <v>807</v>
      </c>
      <c r="N8393" s="2">
        <v>171.2</v>
      </c>
      <c r="O8393" s="3">
        <v>5</v>
      </c>
      <c r="P8393" s="2">
        <v>64.2</v>
      </c>
    </row>
    <row r="8394" spans="1:16" x14ac:dyDescent="0.35">
      <c r="A8394" s="1"/>
      <c r="E8394" s="1" t="e">
        <f>DATE(Table1[[#This Row],[Column3]],Table1[[#This Row],[Column2]],Table1[[#This Row],[Column1]])</f>
        <v>#NUM!</v>
      </c>
      <c r="F8394" s="1">
        <v>42950</v>
      </c>
      <c r="G8394" s="3">
        <f>YEAR(Table1[[#This Row],[Order Date New]])</f>
        <v>2017</v>
      </c>
      <c r="H8394" s="3">
        <f>MONTH(Table1[[#This Row],[Order Date New]])</f>
        <v>8</v>
      </c>
      <c r="I8394" t="s">
        <v>1889</v>
      </c>
      <c r="J8394" t="s">
        <v>27</v>
      </c>
      <c r="K8394" t="s">
        <v>11</v>
      </c>
      <c r="L8394" t="s">
        <v>24</v>
      </c>
      <c r="M8394" t="s">
        <v>2559</v>
      </c>
      <c r="N8394" s="2">
        <v>3.36</v>
      </c>
      <c r="O8394" s="3">
        <v>2</v>
      </c>
      <c r="P8394" s="2">
        <v>0.87</v>
      </c>
    </row>
    <row r="8395" spans="1:16" x14ac:dyDescent="0.35">
      <c r="A8395" s="1"/>
      <c r="E8395" s="1" t="e">
        <f>DATE(Table1[[#This Row],[Column3]],Table1[[#This Row],[Column2]],Table1[[#This Row],[Column1]])</f>
        <v>#NUM!</v>
      </c>
      <c r="F8395" s="1">
        <v>42951</v>
      </c>
      <c r="G8395" s="3">
        <f>YEAR(Table1[[#This Row],[Order Date New]])</f>
        <v>2017</v>
      </c>
      <c r="H8395" s="3">
        <f>MONTH(Table1[[#This Row],[Order Date New]])</f>
        <v>8</v>
      </c>
      <c r="I8395" t="s">
        <v>1705</v>
      </c>
      <c r="J8395" t="s">
        <v>30</v>
      </c>
      <c r="K8395" t="s">
        <v>34</v>
      </c>
      <c r="L8395" t="s">
        <v>47</v>
      </c>
      <c r="M8395" t="s">
        <v>2192</v>
      </c>
      <c r="N8395" s="2">
        <v>56.28</v>
      </c>
      <c r="O8395" s="3">
        <v>6</v>
      </c>
      <c r="P8395" s="2">
        <v>15.76</v>
      </c>
    </row>
    <row r="8396" spans="1:16" x14ac:dyDescent="0.35">
      <c r="A8396" s="1"/>
      <c r="E8396" s="1" t="e">
        <f>DATE(Table1[[#This Row],[Column3]],Table1[[#This Row],[Column2]],Table1[[#This Row],[Column1]])</f>
        <v>#NUM!</v>
      </c>
      <c r="F8396" s="1">
        <v>42951</v>
      </c>
      <c r="G8396" s="3">
        <f>YEAR(Table1[[#This Row],[Order Date New]])</f>
        <v>2017</v>
      </c>
      <c r="H8396" s="3">
        <f>MONTH(Table1[[#This Row],[Order Date New]])</f>
        <v>8</v>
      </c>
      <c r="I8396" t="s">
        <v>1705</v>
      </c>
      <c r="J8396" t="s">
        <v>30</v>
      </c>
      <c r="K8396" t="s">
        <v>11</v>
      </c>
      <c r="L8396" t="s">
        <v>20</v>
      </c>
      <c r="M8396" t="s">
        <v>1249</v>
      </c>
      <c r="N8396" s="2">
        <v>2690.97</v>
      </c>
      <c r="O8396" s="3">
        <v>3</v>
      </c>
      <c r="P8396" s="2">
        <v>1264.76</v>
      </c>
    </row>
    <row r="8397" spans="1:16" x14ac:dyDescent="0.35">
      <c r="A8397" s="1"/>
      <c r="E8397" s="1" t="e">
        <f>DATE(Table1[[#This Row],[Column3]],Table1[[#This Row],[Column2]],Table1[[#This Row],[Column1]])</f>
        <v>#NUM!</v>
      </c>
      <c r="F8397" s="1">
        <v>42951</v>
      </c>
      <c r="G8397" s="3">
        <f>YEAR(Table1[[#This Row],[Order Date New]])</f>
        <v>2017</v>
      </c>
      <c r="H8397" s="3">
        <f>MONTH(Table1[[#This Row],[Order Date New]])</f>
        <v>8</v>
      </c>
      <c r="I8397" t="s">
        <v>1514</v>
      </c>
      <c r="J8397" t="s">
        <v>191</v>
      </c>
      <c r="K8397" t="s">
        <v>11</v>
      </c>
      <c r="L8397" t="s">
        <v>18</v>
      </c>
      <c r="M8397" t="s">
        <v>2365</v>
      </c>
      <c r="N8397" s="2">
        <v>2591.56</v>
      </c>
      <c r="O8397" s="3">
        <v>4</v>
      </c>
      <c r="P8397" s="2">
        <v>621.97</v>
      </c>
    </row>
    <row r="8398" spans="1:16" x14ac:dyDescent="0.35">
      <c r="A8398" s="1"/>
      <c r="E8398" s="1" t="e">
        <f>DATE(Table1[[#This Row],[Column3]],Table1[[#This Row],[Column2]],Table1[[#This Row],[Column1]])</f>
        <v>#NUM!</v>
      </c>
      <c r="F8398" s="1">
        <v>42951</v>
      </c>
      <c r="G8398" s="3">
        <f>YEAR(Table1[[#This Row],[Order Date New]])</f>
        <v>2017</v>
      </c>
      <c r="H8398" s="3">
        <f>MONTH(Table1[[#This Row],[Order Date New]])</f>
        <v>8</v>
      </c>
      <c r="I8398" t="s">
        <v>1514</v>
      </c>
      <c r="J8398" t="s">
        <v>191</v>
      </c>
      <c r="K8398" t="s">
        <v>11</v>
      </c>
      <c r="L8398" t="s">
        <v>97</v>
      </c>
      <c r="M8398" t="s">
        <v>1366</v>
      </c>
      <c r="N8398" s="2">
        <v>41.95</v>
      </c>
      <c r="O8398" s="3">
        <v>5</v>
      </c>
      <c r="P8398" s="2">
        <v>10.49</v>
      </c>
    </row>
    <row r="8399" spans="1:16" x14ac:dyDescent="0.35">
      <c r="A8399" s="1"/>
      <c r="E8399" s="1" t="e">
        <f>DATE(Table1[[#This Row],[Column3]],Table1[[#This Row],[Column2]],Table1[[#This Row],[Column1]])</f>
        <v>#NUM!</v>
      </c>
      <c r="F8399" s="1">
        <v>42951</v>
      </c>
      <c r="G8399" s="3">
        <f>YEAR(Table1[[#This Row],[Order Date New]])</f>
        <v>2017</v>
      </c>
      <c r="H8399" s="3">
        <f>MONTH(Table1[[#This Row],[Order Date New]])</f>
        <v>8</v>
      </c>
      <c r="I8399" t="s">
        <v>1055</v>
      </c>
      <c r="J8399" t="s">
        <v>27</v>
      </c>
      <c r="K8399" t="s">
        <v>11</v>
      </c>
      <c r="L8399" t="s">
        <v>12</v>
      </c>
      <c r="M8399" t="s">
        <v>289</v>
      </c>
      <c r="N8399" s="2">
        <v>244.55</v>
      </c>
      <c r="O8399" s="3">
        <v>5</v>
      </c>
      <c r="P8399" s="2">
        <v>114.94</v>
      </c>
    </row>
    <row r="8400" spans="1:16" x14ac:dyDescent="0.35">
      <c r="A8400" s="1"/>
      <c r="E8400" s="1" t="e">
        <f>DATE(Table1[[#This Row],[Column3]],Table1[[#This Row],[Column2]],Table1[[#This Row],[Column1]])</f>
        <v>#NUM!</v>
      </c>
      <c r="F8400" s="1">
        <v>42951</v>
      </c>
      <c r="G8400" s="3">
        <f>YEAR(Table1[[#This Row],[Order Date New]])</f>
        <v>2017</v>
      </c>
      <c r="H8400" s="3">
        <f>MONTH(Table1[[#This Row],[Order Date New]])</f>
        <v>8</v>
      </c>
      <c r="I8400" t="s">
        <v>1055</v>
      </c>
      <c r="J8400" t="s">
        <v>27</v>
      </c>
      <c r="K8400" t="s">
        <v>11</v>
      </c>
      <c r="L8400" t="s">
        <v>12</v>
      </c>
      <c r="M8400" t="s">
        <v>1411</v>
      </c>
      <c r="N8400" s="2">
        <v>195.76</v>
      </c>
      <c r="O8400" s="3">
        <v>4</v>
      </c>
      <c r="P8400" s="2">
        <v>97.88</v>
      </c>
    </row>
    <row r="8401" spans="1:16" x14ac:dyDescent="0.35">
      <c r="A8401" s="1"/>
      <c r="E8401" s="1" t="e">
        <f>DATE(Table1[[#This Row],[Column3]],Table1[[#This Row],[Column2]],Table1[[#This Row],[Column1]])</f>
        <v>#NUM!</v>
      </c>
      <c r="F8401" s="1">
        <v>42951</v>
      </c>
      <c r="G8401" s="3">
        <f>YEAR(Table1[[#This Row],[Order Date New]])</f>
        <v>2017</v>
      </c>
      <c r="H8401" s="3">
        <f>MONTH(Table1[[#This Row],[Order Date New]])</f>
        <v>8</v>
      </c>
      <c r="I8401" t="s">
        <v>266</v>
      </c>
      <c r="J8401" t="s">
        <v>117</v>
      </c>
      <c r="K8401" t="s">
        <v>34</v>
      </c>
      <c r="L8401" t="s">
        <v>47</v>
      </c>
      <c r="M8401" t="s">
        <v>1336</v>
      </c>
      <c r="N8401" s="2">
        <v>273.95999999999998</v>
      </c>
      <c r="O8401" s="3">
        <v>2</v>
      </c>
      <c r="P8401" s="2">
        <v>71.23</v>
      </c>
    </row>
    <row r="8402" spans="1:16" x14ac:dyDescent="0.35">
      <c r="A8402" s="1"/>
      <c r="E8402" s="1" t="e">
        <f>DATE(Table1[[#This Row],[Column3]],Table1[[#This Row],[Column2]],Table1[[#This Row],[Column1]])</f>
        <v>#NUM!</v>
      </c>
      <c r="F8402" s="1">
        <v>42951</v>
      </c>
      <c r="G8402" s="3">
        <f>YEAR(Table1[[#This Row],[Order Date New]])</f>
        <v>2017</v>
      </c>
      <c r="H8402" s="3">
        <f>MONTH(Table1[[#This Row],[Order Date New]])</f>
        <v>8</v>
      </c>
      <c r="I8402" t="s">
        <v>266</v>
      </c>
      <c r="J8402" t="s">
        <v>117</v>
      </c>
      <c r="K8402" t="s">
        <v>34</v>
      </c>
      <c r="L8402" t="s">
        <v>47</v>
      </c>
      <c r="M8402" t="s">
        <v>1529</v>
      </c>
      <c r="N8402" s="2">
        <v>306.89999999999998</v>
      </c>
      <c r="O8402" s="3">
        <v>3</v>
      </c>
      <c r="P8402" s="2">
        <v>79.790000000000006</v>
      </c>
    </row>
    <row r="8403" spans="1:16" x14ac:dyDescent="0.35">
      <c r="A8403" s="1"/>
      <c r="E8403" s="1" t="e">
        <f>DATE(Table1[[#This Row],[Column3]],Table1[[#This Row],[Column2]],Table1[[#This Row],[Column1]])</f>
        <v>#NUM!</v>
      </c>
      <c r="F8403" s="1">
        <v>42952</v>
      </c>
      <c r="G8403" s="3">
        <f>YEAR(Table1[[#This Row],[Order Date New]])</f>
        <v>2017</v>
      </c>
      <c r="H8403" s="3">
        <f>MONTH(Table1[[#This Row],[Order Date New]])</f>
        <v>8</v>
      </c>
      <c r="I8403" t="s">
        <v>1721</v>
      </c>
      <c r="J8403" t="s">
        <v>79</v>
      </c>
      <c r="K8403" t="s">
        <v>34</v>
      </c>
      <c r="L8403" t="s">
        <v>35</v>
      </c>
      <c r="M8403" t="s">
        <v>2306</v>
      </c>
      <c r="N8403" s="2">
        <v>47.99</v>
      </c>
      <c r="O8403" s="3">
        <v>2</v>
      </c>
      <c r="P8403" s="2">
        <v>-2.06</v>
      </c>
    </row>
    <row r="8404" spans="1:16" x14ac:dyDescent="0.35">
      <c r="A8404" s="1"/>
      <c r="E8404" s="1" t="e">
        <f>DATE(Table1[[#This Row],[Column3]],Table1[[#This Row],[Column2]],Table1[[#This Row],[Column1]])</f>
        <v>#NUM!</v>
      </c>
      <c r="F8404" s="1">
        <v>42952</v>
      </c>
      <c r="G8404" s="3">
        <f>YEAR(Table1[[#This Row],[Order Date New]])</f>
        <v>2017</v>
      </c>
      <c r="H8404" s="3">
        <f>MONTH(Table1[[#This Row],[Order Date New]])</f>
        <v>8</v>
      </c>
      <c r="I8404" t="s">
        <v>1985</v>
      </c>
      <c r="J8404" t="s">
        <v>27</v>
      </c>
      <c r="K8404" t="s">
        <v>39</v>
      </c>
      <c r="L8404" t="s">
        <v>658</v>
      </c>
      <c r="M8404" t="s">
        <v>1004</v>
      </c>
      <c r="N8404" s="2">
        <v>3359.95</v>
      </c>
      <c r="O8404" s="3">
        <v>6</v>
      </c>
      <c r="P8404" s="2">
        <v>1049.99</v>
      </c>
    </row>
    <row r="8405" spans="1:16" x14ac:dyDescent="0.35">
      <c r="A8405" s="1"/>
      <c r="E8405" s="1" t="e">
        <f>DATE(Table1[[#This Row],[Column3]],Table1[[#This Row],[Column2]],Table1[[#This Row],[Column1]])</f>
        <v>#NUM!</v>
      </c>
      <c r="F8405" s="1">
        <v>42952</v>
      </c>
      <c r="G8405" s="3">
        <f>YEAR(Table1[[#This Row],[Order Date New]])</f>
        <v>2017</v>
      </c>
      <c r="H8405" s="3">
        <f>MONTH(Table1[[#This Row],[Order Date New]])</f>
        <v>8</v>
      </c>
      <c r="I8405" t="s">
        <v>1236</v>
      </c>
      <c r="J8405" t="s">
        <v>23</v>
      </c>
      <c r="K8405" t="s">
        <v>34</v>
      </c>
      <c r="L8405" t="s">
        <v>35</v>
      </c>
      <c r="M8405" t="s">
        <v>2274</v>
      </c>
      <c r="N8405" s="2">
        <v>128.06</v>
      </c>
      <c r="O8405" s="3">
        <v>3</v>
      </c>
      <c r="P8405" s="2">
        <v>-23.78</v>
      </c>
    </row>
    <row r="8406" spans="1:16" x14ac:dyDescent="0.35">
      <c r="A8406" s="1"/>
      <c r="E8406" s="1" t="e">
        <f>DATE(Table1[[#This Row],[Column3]],Table1[[#This Row],[Column2]],Table1[[#This Row],[Column1]])</f>
        <v>#NUM!</v>
      </c>
      <c r="F8406" s="1">
        <v>42952</v>
      </c>
      <c r="G8406" s="3">
        <f>YEAR(Table1[[#This Row],[Order Date New]])</f>
        <v>2017</v>
      </c>
      <c r="H8406" s="3">
        <f>MONTH(Table1[[#This Row],[Order Date New]])</f>
        <v>8</v>
      </c>
      <c r="I8406" t="s">
        <v>555</v>
      </c>
      <c r="J8406" t="s">
        <v>27</v>
      </c>
      <c r="K8406" t="s">
        <v>11</v>
      </c>
      <c r="L8406" t="s">
        <v>97</v>
      </c>
      <c r="M8406" t="s">
        <v>98</v>
      </c>
      <c r="N8406" s="2">
        <v>81.08</v>
      </c>
      <c r="O8406" s="3">
        <v>4</v>
      </c>
      <c r="P8406" s="2">
        <v>22.7</v>
      </c>
    </row>
    <row r="8407" spans="1:16" x14ac:dyDescent="0.35">
      <c r="A8407" s="1"/>
      <c r="E8407" s="1" t="e">
        <f>DATE(Table1[[#This Row],[Column3]],Table1[[#This Row],[Column2]],Table1[[#This Row],[Column1]])</f>
        <v>#NUM!</v>
      </c>
      <c r="F8407" s="1">
        <v>42952</v>
      </c>
      <c r="G8407" s="3">
        <f>YEAR(Table1[[#This Row],[Order Date New]])</f>
        <v>2017</v>
      </c>
      <c r="H8407" s="3">
        <f>MONTH(Table1[[#This Row],[Order Date New]])</f>
        <v>8</v>
      </c>
      <c r="I8407" t="s">
        <v>1010</v>
      </c>
      <c r="J8407" t="s">
        <v>10</v>
      </c>
      <c r="K8407" t="s">
        <v>11</v>
      </c>
      <c r="L8407" t="s">
        <v>12</v>
      </c>
      <c r="M8407" t="s">
        <v>2149</v>
      </c>
      <c r="N8407" s="2">
        <v>41.47</v>
      </c>
      <c r="O8407" s="3">
        <v>8</v>
      </c>
      <c r="P8407" s="2">
        <v>14.52</v>
      </c>
    </row>
    <row r="8408" spans="1:16" x14ac:dyDescent="0.35">
      <c r="A8408" s="1"/>
      <c r="E8408" s="1" t="e">
        <f>DATE(Table1[[#This Row],[Column3]],Table1[[#This Row],[Column2]],Table1[[#This Row],[Column1]])</f>
        <v>#NUM!</v>
      </c>
      <c r="F8408" s="1">
        <v>42953</v>
      </c>
      <c r="G8408" s="3">
        <f>YEAR(Table1[[#This Row],[Order Date New]])</f>
        <v>2017</v>
      </c>
      <c r="H8408" s="3">
        <f>MONTH(Table1[[#This Row],[Order Date New]])</f>
        <v>8</v>
      </c>
      <c r="I8408" t="s">
        <v>447</v>
      </c>
      <c r="J8408" t="s">
        <v>10</v>
      </c>
      <c r="K8408" t="s">
        <v>11</v>
      </c>
      <c r="L8408" t="s">
        <v>97</v>
      </c>
      <c r="M8408" t="s">
        <v>3313</v>
      </c>
      <c r="N8408" s="2">
        <v>1.62</v>
      </c>
      <c r="O8408" s="3">
        <v>2</v>
      </c>
      <c r="P8408" s="2">
        <v>-4.47</v>
      </c>
    </row>
    <row r="8409" spans="1:16" x14ac:dyDescent="0.35">
      <c r="A8409" s="1"/>
      <c r="E8409" s="1" t="e">
        <f>DATE(Table1[[#This Row],[Column3]],Table1[[#This Row],[Column2]],Table1[[#This Row],[Column1]])</f>
        <v>#NUM!</v>
      </c>
      <c r="F8409" s="1">
        <v>42953</v>
      </c>
      <c r="G8409" s="3">
        <f>YEAR(Table1[[#This Row],[Order Date New]])</f>
        <v>2017</v>
      </c>
      <c r="H8409" s="3">
        <f>MONTH(Table1[[#This Row],[Order Date New]])</f>
        <v>8</v>
      </c>
      <c r="I8409" t="s">
        <v>1718</v>
      </c>
      <c r="J8409" t="s">
        <v>10</v>
      </c>
      <c r="K8409" t="s">
        <v>11</v>
      </c>
      <c r="L8409" t="s">
        <v>215</v>
      </c>
      <c r="M8409" t="s">
        <v>2497</v>
      </c>
      <c r="N8409" s="2">
        <v>23.76</v>
      </c>
      <c r="O8409" s="3">
        <v>3</v>
      </c>
      <c r="P8409" s="2">
        <v>2.08</v>
      </c>
    </row>
    <row r="8410" spans="1:16" x14ac:dyDescent="0.35">
      <c r="A8410" s="1"/>
      <c r="E8410" s="1" t="e">
        <f>DATE(Table1[[#This Row],[Column3]],Table1[[#This Row],[Column2]],Table1[[#This Row],[Column1]])</f>
        <v>#NUM!</v>
      </c>
      <c r="F8410" s="1">
        <v>42953</v>
      </c>
      <c r="G8410" s="3">
        <f>YEAR(Table1[[#This Row],[Order Date New]])</f>
        <v>2017</v>
      </c>
      <c r="H8410" s="3">
        <f>MONTH(Table1[[#This Row],[Order Date New]])</f>
        <v>8</v>
      </c>
      <c r="I8410" t="s">
        <v>1718</v>
      </c>
      <c r="J8410" t="s">
        <v>10</v>
      </c>
      <c r="K8410" t="s">
        <v>11</v>
      </c>
      <c r="L8410" t="s">
        <v>12</v>
      </c>
      <c r="M8410" t="s">
        <v>680</v>
      </c>
      <c r="N8410" s="2">
        <v>85.06</v>
      </c>
      <c r="O8410" s="3">
        <v>3</v>
      </c>
      <c r="P8410" s="2">
        <v>28.71</v>
      </c>
    </row>
    <row r="8411" spans="1:16" x14ac:dyDescent="0.35">
      <c r="A8411" s="1"/>
      <c r="E8411" s="1" t="e">
        <f>DATE(Table1[[#This Row],[Column3]],Table1[[#This Row],[Column2]],Table1[[#This Row],[Column1]])</f>
        <v>#NUM!</v>
      </c>
      <c r="F8411" s="1">
        <v>42953</v>
      </c>
      <c r="G8411" s="3">
        <f>YEAR(Table1[[#This Row],[Order Date New]])</f>
        <v>2017</v>
      </c>
      <c r="H8411" s="3">
        <f>MONTH(Table1[[#This Row],[Order Date New]])</f>
        <v>8</v>
      </c>
      <c r="I8411" t="s">
        <v>1718</v>
      </c>
      <c r="J8411" t="s">
        <v>10</v>
      </c>
      <c r="K8411" t="s">
        <v>39</v>
      </c>
      <c r="L8411" t="s">
        <v>40</v>
      </c>
      <c r="M8411" t="s">
        <v>2619</v>
      </c>
      <c r="N8411" s="2">
        <v>381.58</v>
      </c>
      <c r="O8411" s="3">
        <v>3</v>
      </c>
      <c r="P8411" s="2">
        <v>28.62</v>
      </c>
    </row>
    <row r="8412" spans="1:16" x14ac:dyDescent="0.35">
      <c r="A8412" s="1"/>
      <c r="E8412" s="1" t="e">
        <f>DATE(Table1[[#This Row],[Column3]],Table1[[#This Row],[Column2]],Table1[[#This Row],[Column1]])</f>
        <v>#NUM!</v>
      </c>
      <c r="F8412" s="1">
        <v>42953</v>
      </c>
      <c r="G8412" s="3">
        <f>YEAR(Table1[[#This Row],[Order Date New]])</f>
        <v>2017</v>
      </c>
      <c r="H8412" s="3">
        <f>MONTH(Table1[[#This Row],[Order Date New]])</f>
        <v>8</v>
      </c>
      <c r="I8412" t="s">
        <v>1391</v>
      </c>
      <c r="J8412" t="s">
        <v>668</v>
      </c>
      <c r="K8412" t="s">
        <v>11</v>
      </c>
      <c r="L8412" t="s">
        <v>20</v>
      </c>
      <c r="M8412" t="s">
        <v>1396</v>
      </c>
      <c r="N8412" s="2">
        <v>10.36</v>
      </c>
      <c r="O8412" s="3">
        <v>2</v>
      </c>
      <c r="P8412" s="2">
        <v>5.08</v>
      </c>
    </row>
    <row r="8413" spans="1:16" x14ac:dyDescent="0.35">
      <c r="A8413" s="1"/>
      <c r="E8413" s="1" t="e">
        <f>DATE(Table1[[#This Row],[Column3]],Table1[[#This Row],[Column2]],Table1[[#This Row],[Column1]])</f>
        <v>#NUM!</v>
      </c>
      <c r="F8413" s="1">
        <v>42953</v>
      </c>
      <c r="G8413" s="3">
        <f>YEAR(Table1[[#This Row],[Order Date New]])</f>
        <v>2017</v>
      </c>
      <c r="H8413" s="3">
        <f>MONTH(Table1[[#This Row],[Order Date New]])</f>
        <v>8</v>
      </c>
      <c r="I8413" t="s">
        <v>1215</v>
      </c>
      <c r="J8413" t="s">
        <v>15</v>
      </c>
      <c r="K8413" t="s">
        <v>11</v>
      </c>
      <c r="L8413" t="s">
        <v>20</v>
      </c>
      <c r="M8413" t="s">
        <v>359</v>
      </c>
      <c r="N8413" s="2">
        <v>12.18</v>
      </c>
      <c r="O8413" s="3">
        <v>4</v>
      </c>
      <c r="P8413" s="2">
        <v>-18.87</v>
      </c>
    </row>
    <row r="8414" spans="1:16" x14ac:dyDescent="0.35">
      <c r="A8414" s="1"/>
      <c r="E8414" s="1" t="e">
        <f>DATE(Table1[[#This Row],[Column3]],Table1[[#This Row],[Column2]],Table1[[#This Row],[Column1]])</f>
        <v>#NUM!</v>
      </c>
      <c r="F8414" s="1">
        <v>42953</v>
      </c>
      <c r="G8414" s="3">
        <f>YEAR(Table1[[#This Row],[Order Date New]])</f>
        <v>2017</v>
      </c>
      <c r="H8414" s="3">
        <f>MONTH(Table1[[#This Row],[Order Date New]])</f>
        <v>8</v>
      </c>
      <c r="I8414" t="s">
        <v>1648</v>
      </c>
      <c r="J8414" t="s">
        <v>27</v>
      </c>
      <c r="K8414" t="s">
        <v>34</v>
      </c>
      <c r="L8414" t="s">
        <v>75</v>
      </c>
      <c r="M8414" t="s">
        <v>2548</v>
      </c>
      <c r="N8414" s="2">
        <v>1497.67</v>
      </c>
      <c r="O8414" s="3">
        <v>2</v>
      </c>
      <c r="P8414" s="2">
        <v>140.96</v>
      </c>
    </row>
    <row r="8415" spans="1:16" x14ac:dyDescent="0.35">
      <c r="A8415" s="1"/>
      <c r="E8415" s="1" t="e">
        <f>DATE(Table1[[#This Row],[Column3]],Table1[[#This Row],[Column2]],Table1[[#This Row],[Column1]])</f>
        <v>#NUM!</v>
      </c>
      <c r="F8415" s="1">
        <v>42953</v>
      </c>
      <c r="G8415" s="3">
        <f>YEAR(Table1[[#This Row],[Order Date New]])</f>
        <v>2017</v>
      </c>
      <c r="H8415" s="3">
        <f>MONTH(Table1[[#This Row],[Order Date New]])</f>
        <v>8</v>
      </c>
      <c r="I8415" t="s">
        <v>1648</v>
      </c>
      <c r="J8415" t="s">
        <v>27</v>
      </c>
      <c r="K8415" t="s">
        <v>39</v>
      </c>
      <c r="L8415" t="s">
        <v>40</v>
      </c>
      <c r="M8415" t="s">
        <v>1922</v>
      </c>
      <c r="N8415" s="2">
        <v>17.52</v>
      </c>
      <c r="O8415" s="3">
        <v>2</v>
      </c>
      <c r="P8415" s="2">
        <v>-3.5</v>
      </c>
    </row>
    <row r="8416" spans="1:16" x14ac:dyDescent="0.35">
      <c r="A8416" s="1"/>
      <c r="E8416" s="1" t="e">
        <f>DATE(Table1[[#This Row],[Column3]],Table1[[#This Row],[Column2]],Table1[[#This Row],[Column1]])</f>
        <v>#NUM!</v>
      </c>
      <c r="F8416" s="1">
        <v>42953</v>
      </c>
      <c r="G8416" s="3">
        <f>YEAR(Table1[[#This Row],[Order Date New]])</f>
        <v>2017</v>
      </c>
      <c r="H8416" s="3">
        <f>MONTH(Table1[[#This Row],[Order Date New]])</f>
        <v>8</v>
      </c>
      <c r="I8416" t="s">
        <v>881</v>
      </c>
      <c r="J8416" t="s">
        <v>101</v>
      </c>
      <c r="K8416" t="s">
        <v>39</v>
      </c>
      <c r="L8416" t="s">
        <v>52</v>
      </c>
      <c r="M8416" t="s">
        <v>1121</v>
      </c>
      <c r="N8416" s="2">
        <v>89.54</v>
      </c>
      <c r="O8416" s="3">
        <v>7</v>
      </c>
      <c r="P8416" s="2">
        <v>12.31</v>
      </c>
    </row>
    <row r="8417" spans="1:16" x14ac:dyDescent="0.35">
      <c r="A8417" s="1"/>
      <c r="E8417" s="1" t="e">
        <f>DATE(Table1[[#This Row],[Column3]],Table1[[#This Row],[Column2]],Table1[[#This Row],[Column1]])</f>
        <v>#NUM!</v>
      </c>
      <c r="F8417" s="1">
        <v>42953</v>
      </c>
      <c r="G8417" s="3">
        <f>YEAR(Table1[[#This Row],[Order Date New]])</f>
        <v>2017</v>
      </c>
      <c r="H8417" s="3">
        <f>MONTH(Table1[[#This Row],[Order Date New]])</f>
        <v>8</v>
      </c>
      <c r="I8417" t="s">
        <v>881</v>
      </c>
      <c r="J8417" t="s">
        <v>101</v>
      </c>
      <c r="K8417" t="s">
        <v>11</v>
      </c>
      <c r="L8417" t="s">
        <v>18</v>
      </c>
      <c r="M8417" t="s">
        <v>1923</v>
      </c>
      <c r="N8417" s="2">
        <v>35.17</v>
      </c>
      <c r="O8417" s="3">
        <v>2</v>
      </c>
      <c r="P8417" s="2">
        <v>-8.35</v>
      </c>
    </row>
    <row r="8418" spans="1:16" x14ac:dyDescent="0.35">
      <c r="A8418" s="1"/>
      <c r="E8418" s="1" t="e">
        <f>DATE(Table1[[#This Row],[Column3]],Table1[[#This Row],[Column2]],Table1[[#This Row],[Column1]])</f>
        <v>#NUM!</v>
      </c>
      <c r="F8418" s="1">
        <v>42953</v>
      </c>
      <c r="G8418" s="3">
        <f>YEAR(Table1[[#This Row],[Order Date New]])</f>
        <v>2017</v>
      </c>
      <c r="H8418" s="3">
        <f>MONTH(Table1[[#This Row],[Order Date New]])</f>
        <v>8</v>
      </c>
      <c r="I8418" t="s">
        <v>881</v>
      </c>
      <c r="J8418" t="s">
        <v>101</v>
      </c>
      <c r="K8418" t="s">
        <v>11</v>
      </c>
      <c r="L8418" t="s">
        <v>20</v>
      </c>
      <c r="M8418" t="s">
        <v>2578</v>
      </c>
      <c r="N8418" s="2">
        <v>72.59</v>
      </c>
      <c r="O8418" s="3">
        <v>2</v>
      </c>
      <c r="P8418" s="2">
        <v>-48.39</v>
      </c>
    </row>
    <row r="8419" spans="1:16" x14ac:dyDescent="0.35">
      <c r="A8419" s="1"/>
      <c r="E8419" s="1" t="e">
        <f>DATE(Table1[[#This Row],[Column3]],Table1[[#This Row],[Column2]],Table1[[#This Row],[Column1]])</f>
        <v>#NUM!</v>
      </c>
      <c r="F8419" s="1">
        <v>42954</v>
      </c>
      <c r="G8419" s="3">
        <f>YEAR(Table1[[#This Row],[Order Date New]])</f>
        <v>2017</v>
      </c>
      <c r="H8419" s="3">
        <f>MONTH(Table1[[#This Row],[Order Date New]])</f>
        <v>8</v>
      </c>
      <c r="I8419" t="s">
        <v>744</v>
      </c>
      <c r="J8419" t="s">
        <v>475</v>
      </c>
      <c r="K8419" t="s">
        <v>11</v>
      </c>
      <c r="L8419" t="s">
        <v>24</v>
      </c>
      <c r="M8419" t="s">
        <v>386</v>
      </c>
      <c r="N8419" s="2">
        <v>7.56</v>
      </c>
      <c r="O8419" s="3">
        <v>3</v>
      </c>
      <c r="P8419" s="2">
        <v>3.1</v>
      </c>
    </row>
    <row r="8420" spans="1:16" x14ac:dyDescent="0.35">
      <c r="A8420" s="1"/>
      <c r="E8420" s="1" t="e">
        <f>DATE(Table1[[#This Row],[Column3]],Table1[[#This Row],[Column2]],Table1[[#This Row],[Column1]])</f>
        <v>#NUM!</v>
      </c>
      <c r="F8420" s="1">
        <v>42954</v>
      </c>
      <c r="G8420" s="3">
        <f>YEAR(Table1[[#This Row],[Order Date New]])</f>
        <v>2017</v>
      </c>
      <c r="H8420" s="3">
        <f>MONTH(Table1[[#This Row],[Order Date New]])</f>
        <v>8</v>
      </c>
      <c r="I8420" t="s">
        <v>744</v>
      </c>
      <c r="J8420" t="s">
        <v>475</v>
      </c>
      <c r="K8420" t="s">
        <v>11</v>
      </c>
      <c r="L8420" t="s">
        <v>12</v>
      </c>
      <c r="M8420" t="s">
        <v>680</v>
      </c>
      <c r="N8420" s="2">
        <v>24.56</v>
      </c>
      <c r="O8420" s="3">
        <v>2</v>
      </c>
      <c r="P8420" s="2">
        <v>11.54</v>
      </c>
    </row>
    <row r="8421" spans="1:16" x14ac:dyDescent="0.35">
      <c r="A8421" s="1"/>
      <c r="E8421" s="1" t="e">
        <f>DATE(Table1[[#This Row],[Column3]],Table1[[#This Row],[Column2]],Table1[[#This Row],[Column1]])</f>
        <v>#NUM!</v>
      </c>
      <c r="F8421" s="1">
        <v>42954</v>
      </c>
      <c r="G8421" s="3">
        <f>YEAR(Table1[[#This Row],[Order Date New]])</f>
        <v>2017</v>
      </c>
      <c r="H8421" s="3">
        <f>MONTH(Table1[[#This Row],[Order Date New]])</f>
        <v>8</v>
      </c>
      <c r="I8421" t="s">
        <v>744</v>
      </c>
      <c r="J8421" t="s">
        <v>475</v>
      </c>
      <c r="K8421" t="s">
        <v>11</v>
      </c>
      <c r="L8421" t="s">
        <v>24</v>
      </c>
      <c r="M8421" t="s">
        <v>283</v>
      </c>
      <c r="N8421" s="2">
        <v>12.96</v>
      </c>
      <c r="O8421" s="3">
        <v>2</v>
      </c>
      <c r="P8421" s="2">
        <v>4.1500000000000004</v>
      </c>
    </row>
    <row r="8422" spans="1:16" x14ac:dyDescent="0.35">
      <c r="A8422" s="1"/>
      <c r="E8422" s="1" t="e">
        <f>DATE(Table1[[#This Row],[Column3]],Table1[[#This Row],[Column2]],Table1[[#This Row],[Column1]])</f>
        <v>#NUM!</v>
      </c>
      <c r="F8422" s="1">
        <v>42954</v>
      </c>
      <c r="G8422" s="3">
        <f>YEAR(Table1[[#This Row],[Order Date New]])</f>
        <v>2017</v>
      </c>
      <c r="H8422" s="3">
        <f>MONTH(Table1[[#This Row],[Order Date New]])</f>
        <v>8</v>
      </c>
      <c r="I8422" t="s">
        <v>1339</v>
      </c>
      <c r="J8422" t="s">
        <v>27</v>
      </c>
      <c r="K8422" t="s">
        <v>34</v>
      </c>
      <c r="L8422" t="s">
        <v>47</v>
      </c>
      <c r="M8422" t="s">
        <v>1521</v>
      </c>
      <c r="N8422" s="2">
        <v>145.9</v>
      </c>
      <c r="O8422" s="3">
        <v>5</v>
      </c>
      <c r="P8422" s="2">
        <v>62.74</v>
      </c>
    </row>
    <row r="8423" spans="1:16" x14ac:dyDescent="0.35">
      <c r="A8423" s="1"/>
      <c r="E8423" s="1" t="e">
        <f>DATE(Table1[[#This Row],[Column3]],Table1[[#This Row],[Column2]],Table1[[#This Row],[Column1]])</f>
        <v>#NUM!</v>
      </c>
      <c r="F8423" s="1">
        <v>42954</v>
      </c>
      <c r="G8423" s="3">
        <f>YEAR(Table1[[#This Row],[Order Date New]])</f>
        <v>2017</v>
      </c>
      <c r="H8423" s="3">
        <f>MONTH(Table1[[#This Row],[Order Date New]])</f>
        <v>8</v>
      </c>
      <c r="I8423" t="s">
        <v>3338</v>
      </c>
      <c r="J8423" t="s">
        <v>178</v>
      </c>
      <c r="K8423" t="s">
        <v>34</v>
      </c>
      <c r="L8423" t="s">
        <v>47</v>
      </c>
      <c r="M8423" t="s">
        <v>2265</v>
      </c>
      <c r="N8423" s="2">
        <v>198.46</v>
      </c>
      <c r="O8423" s="3">
        <v>2</v>
      </c>
      <c r="P8423" s="2">
        <v>99.23</v>
      </c>
    </row>
    <row r="8424" spans="1:16" x14ac:dyDescent="0.35">
      <c r="A8424" s="1"/>
      <c r="E8424" s="1" t="e">
        <f>DATE(Table1[[#This Row],[Column3]],Table1[[#This Row],[Column2]],Table1[[#This Row],[Column1]])</f>
        <v>#NUM!</v>
      </c>
      <c r="F8424" s="1">
        <v>42954</v>
      </c>
      <c r="G8424" s="3">
        <f>YEAR(Table1[[#This Row],[Order Date New]])</f>
        <v>2017</v>
      </c>
      <c r="H8424" s="3">
        <f>MONTH(Table1[[#This Row],[Order Date New]])</f>
        <v>8</v>
      </c>
      <c r="I8424" t="s">
        <v>3338</v>
      </c>
      <c r="J8424" t="s">
        <v>178</v>
      </c>
      <c r="K8424" t="s">
        <v>11</v>
      </c>
      <c r="L8424" t="s">
        <v>16</v>
      </c>
      <c r="M8424" t="s">
        <v>886</v>
      </c>
      <c r="N8424" s="2">
        <v>786.48</v>
      </c>
      <c r="O8424" s="3">
        <v>8</v>
      </c>
      <c r="P8424" s="2">
        <v>385.38</v>
      </c>
    </row>
    <row r="8425" spans="1:16" x14ac:dyDescent="0.35">
      <c r="A8425" s="1"/>
      <c r="E8425" s="1" t="e">
        <f>DATE(Table1[[#This Row],[Column3]],Table1[[#This Row],[Column2]],Table1[[#This Row],[Column1]])</f>
        <v>#NUM!</v>
      </c>
      <c r="F8425" s="1">
        <v>42954</v>
      </c>
      <c r="G8425" s="3">
        <f>YEAR(Table1[[#This Row],[Order Date New]])</f>
        <v>2017</v>
      </c>
      <c r="H8425" s="3">
        <f>MONTH(Table1[[#This Row],[Order Date New]])</f>
        <v>8</v>
      </c>
      <c r="I8425" t="s">
        <v>3338</v>
      </c>
      <c r="J8425" t="s">
        <v>178</v>
      </c>
      <c r="K8425" t="s">
        <v>11</v>
      </c>
      <c r="L8425" t="s">
        <v>20</v>
      </c>
      <c r="M8425" t="s">
        <v>1804</v>
      </c>
      <c r="N8425" s="2">
        <v>23.17</v>
      </c>
      <c r="O8425" s="3">
        <v>2</v>
      </c>
      <c r="P8425" s="2">
        <v>7.82</v>
      </c>
    </row>
    <row r="8426" spans="1:16" x14ac:dyDescent="0.35">
      <c r="A8426" s="1"/>
      <c r="E8426" s="1" t="e">
        <f>DATE(Table1[[#This Row],[Column3]],Table1[[#This Row],[Column2]],Table1[[#This Row],[Column1]])</f>
        <v>#NUM!</v>
      </c>
      <c r="F8426" s="1">
        <v>42954</v>
      </c>
      <c r="G8426" s="3">
        <f>YEAR(Table1[[#This Row],[Order Date New]])</f>
        <v>2017</v>
      </c>
      <c r="H8426" s="3">
        <f>MONTH(Table1[[#This Row],[Order Date New]])</f>
        <v>8</v>
      </c>
      <c r="I8426" t="s">
        <v>3338</v>
      </c>
      <c r="J8426" t="s">
        <v>178</v>
      </c>
      <c r="K8426" t="s">
        <v>39</v>
      </c>
      <c r="L8426" t="s">
        <v>52</v>
      </c>
      <c r="M8426" t="s">
        <v>2744</v>
      </c>
      <c r="N8426" s="2">
        <v>50</v>
      </c>
      <c r="O8426" s="3">
        <v>2</v>
      </c>
      <c r="P8426" s="2">
        <v>10.5</v>
      </c>
    </row>
    <row r="8427" spans="1:16" x14ac:dyDescent="0.35">
      <c r="A8427" s="1"/>
      <c r="E8427" s="1" t="e">
        <f>DATE(Table1[[#This Row],[Column3]],Table1[[#This Row],[Column2]],Table1[[#This Row],[Column1]])</f>
        <v>#NUM!</v>
      </c>
      <c r="F8427" s="1">
        <v>42954</v>
      </c>
      <c r="G8427" s="3">
        <f>YEAR(Table1[[#This Row],[Order Date New]])</f>
        <v>2017</v>
      </c>
      <c r="H8427" s="3">
        <f>MONTH(Table1[[#This Row],[Order Date New]])</f>
        <v>8</v>
      </c>
      <c r="I8427" t="s">
        <v>1195</v>
      </c>
      <c r="J8427" t="s">
        <v>27</v>
      </c>
      <c r="K8427" t="s">
        <v>11</v>
      </c>
      <c r="L8427" t="s">
        <v>16</v>
      </c>
      <c r="M8427" t="s">
        <v>1124</v>
      </c>
      <c r="N8427" s="2">
        <v>75.180000000000007</v>
      </c>
      <c r="O8427" s="3">
        <v>6</v>
      </c>
      <c r="P8427" s="2">
        <v>35.33</v>
      </c>
    </row>
    <row r="8428" spans="1:16" x14ac:dyDescent="0.35">
      <c r="A8428" s="1"/>
      <c r="E8428" s="1" t="e">
        <f>DATE(Table1[[#This Row],[Column3]],Table1[[#This Row],[Column2]],Table1[[#This Row],[Column1]])</f>
        <v>#NUM!</v>
      </c>
      <c r="F8428" s="1">
        <v>42954</v>
      </c>
      <c r="G8428" s="3">
        <f>YEAR(Table1[[#This Row],[Order Date New]])</f>
        <v>2017</v>
      </c>
      <c r="H8428" s="3">
        <f>MONTH(Table1[[#This Row],[Order Date New]])</f>
        <v>8</v>
      </c>
      <c r="I8428" t="s">
        <v>255</v>
      </c>
      <c r="J8428" t="s">
        <v>178</v>
      </c>
      <c r="K8428" t="s">
        <v>34</v>
      </c>
      <c r="L8428" t="s">
        <v>47</v>
      </c>
      <c r="M8428" t="s">
        <v>1693</v>
      </c>
      <c r="N8428" s="2">
        <v>15.84</v>
      </c>
      <c r="O8428" s="3">
        <v>3</v>
      </c>
      <c r="P8428" s="2">
        <v>4.91</v>
      </c>
    </row>
    <row r="8429" spans="1:16" x14ac:dyDescent="0.35">
      <c r="A8429" s="1"/>
      <c r="E8429" s="1" t="e">
        <f>DATE(Table1[[#This Row],[Column3]],Table1[[#This Row],[Column2]],Table1[[#This Row],[Column1]])</f>
        <v>#NUM!</v>
      </c>
      <c r="F8429" s="1">
        <v>42954</v>
      </c>
      <c r="G8429" s="3">
        <f>YEAR(Table1[[#This Row],[Order Date New]])</f>
        <v>2017</v>
      </c>
      <c r="H8429" s="3">
        <f>MONTH(Table1[[#This Row],[Order Date New]])</f>
        <v>8</v>
      </c>
      <c r="I8429" t="s">
        <v>255</v>
      </c>
      <c r="J8429" t="s">
        <v>178</v>
      </c>
      <c r="K8429" t="s">
        <v>11</v>
      </c>
      <c r="L8429" t="s">
        <v>20</v>
      </c>
      <c r="M8429" t="s">
        <v>338</v>
      </c>
      <c r="N8429" s="2">
        <v>86.38</v>
      </c>
      <c r="O8429" s="3">
        <v>3</v>
      </c>
      <c r="P8429" s="2">
        <v>30.23</v>
      </c>
    </row>
    <row r="8430" spans="1:16" x14ac:dyDescent="0.35">
      <c r="A8430" s="1"/>
      <c r="E8430" s="1" t="e">
        <f>DATE(Table1[[#This Row],[Column3]],Table1[[#This Row],[Column2]],Table1[[#This Row],[Column1]])</f>
        <v>#NUM!</v>
      </c>
      <c r="F8430" s="1">
        <v>42954</v>
      </c>
      <c r="G8430" s="3">
        <f>YEAR(Table1[[#This Row],[Order Date New]])</f>
        <v>2017</v>
      </c>
      <c r="H8430" s="3">
        <f>MONTH(Table1[[#This Row],[Order Date New]])</f>
        <v>8</v>
      </c>
      <c r="I8430" t="s">
        <v>255</v>
      </c>
      <c r="J8430" t="s">
        <v>178</v>
      </c>
      <c r="K8430" t="s">
        <v>11</v>
      </c>
      <c r="L8430" t="s">
        <v>24</v>
      </c>
      <c r="M8430" t="s">
        <v>251</v>
      </c>
      <c r="N8430" s="2">
        <v>18.239999999999998</v>
      </c>
      <c r="O8430" s="3">
        <v>3</v>
      </c>
      <c r="P8430" s="2">
        <v>6.2</v>
      </c>
    </row>
    <row r="8431" spans="1:16" x14ac:dyDescent="0.35">
      <c r="A8431" s="1"/>
      <c r="E8431" s="1" t="e">
        <f>DATE(Table1[[#This Row],[Column3]],Table1[[#This Row],[Column2]],Table1[[#This Row],[Column1]])</f>
        <v>#NUM!</v>
      </c>
      <c r="F8431" s="1">
        <v>42954</v>
      </c>
      <c r="G8431" s="3">
        <f>YEAR(Table1[[#This Row],[Order Date New]])</f>
        <v>2017</v>
      </c>
      <c r="H8431" s="3">
        <f>MONTH(Table1[[#This Row],[Order Date New]])</f>
        <v>8</v>
      </c>
      <c r="I8431" t="s">
        <v>255</v>
      </c>
      <c r="J8431" t="s">
        <v>178</v>
      </c>
      <c r="K8431" t="s">
        <v>11</v>
      </c>
      <c r="L8431" t="s">
        <v>24</v>
      </c>
      <c r="M8431" t="s">
        <v>500</v>
      </c>
      <c r="N8431" s="2">
        <v>13.12</v>
      </c>
      <c r="O8431" s="3">
        <v>4</v>
      </c>
      <c r="P8431" s="2">
        <v>4.33</v>
      </c>
    </row>
    <row r="8432" spans="1:16" x14ac:dyDescent="0.35">
      <c r="A8432" s="1"/>
      <c r="E8432" s="1" t="e">
        <f>DATE(Table1[[#This Row],[Column3]],Table1[[#This Row],[Column2]],Table1[[#This Row],[Column1]])</f>
        <v>#NUM!</v>
      </c>
      <c r="F8432" s="1">
        <v>42954</v>
      </c>
      <c r="G8432" s="3">
        <f>YEAR(Table1[[#This Row],[Order Date New]])</f>
        <v>2017</v>
      </c>
      <c r="H8432" s="3">
        <f>MONTH(Table1[[#This Row],[Order Date New]])</f>
        <v>8</v>
      </c>
      <c r="I8432" t="s">
        <v>2813</v>
      </c>
      <c r="J8432" t="s">
        <v>59</v>
      </c>
      <c r="K8432" t="s">
        <v>34</v>
      </c>
      <c r="L8432" t="s">
        <v>47</v>
      </c>
      <c r="M8432" t="s">
        <v>2141</v>
      </c>
      <c r="N8432" s="2">
        <v>83.92</v>
      </c>
      <c r="O8432" s="3">
        <v>4</v>
      </c>
      <c r="P8432" s="2">
        <v>5.87</v>
      </c>
    </row>
    <row r="8433" spans="1:16" x14ac:dyDescent="0.35">
      <c r="A8433" s="1"/>
      <c r="E8433" s="1" t="e">
        <f>DATE(Table1[[#This Row],[Column3]],Table1[[#This Row],[Column2]],Table1[[#This Row],[Column1]])</f>
        <v>#NUM!</v>
      </c>
      <c r="F8433" s="1">
        <v>42954</v>
      </c>
      <c r="G8433" s="3">
        <f>YEAR(Table1[[#This Row],[Order Date New]])</f>
        <v>2017</v>
      </c>
      <c r="H8433" s="3">
        <f>MONTH(Table1[[#This Row],[Order Date New]])</f>
        <v>8</v>
      </c>
      <c r="I8433" t="s">
        <v>2813</v>
      </c>
      <c r="J8433" t="s">
        <v>59</v>
      </c>
      <c r="K8433" t="s">
        <v>39</v>
      </c>
      <c r="L8433" t="s">
        <v>52</v>
      </c>
      <c r="M8433" t="s">
        <v>1165</v>
      </c>
      <c r="N8433" s="2">
        <v>141.9</v>
      </c>
      <c r="O8433" s="3">
        <v>5</v>
      </c>
      <c r="P8433" s="2">
        <v>58.18</v>
      </c>
    </row>
    <row r="8434" spans="1:16" x14ac:dyDescent="0.35">
      <c r="A8434" s="1"/>
      <c r="E8434" s="1" t="e">
        <f>DATE(Table1[[#This Row],[Column3]],Table1[[#This Row],[Column2]],Table1[[#This Row],[Column1]])</f>
        <v>#NUM!</v>
      </c>
      <c r="F8434" s="1">
        <v>42954</v>
      </c>
      <c r="G8434" s="3">
        <f>YEAR(Table1[[#This Row],[Order Date New]])</f>
        <v>2017</v>
      </c>
      <c r="H8434" s="3">
        <f>MONTH(Table1[[#This Row],[Order Date New]])</f>
        <v>8</v>
      </c>
      <c r="I8434" t="s">
        <v>2813</v>
      </c>
      <c r="J8434" t="s">
        <v>59</v>
      </c>
      <c r="K8434" t="s">
        <v>34</v>
      </c>
      <c r="L8434" t="s">
        <v>47</v>
      </c>
      <c r="M8434" t="s">
        <v>1046</v>
      </c>
      <c r="N8434" s="2">
        <v>39.979999999999997</v>
      </c>
      <c r="O8434" s="3">
        <v>2</v>
      </c>
      <c r="P8434" s="2">
        <v>9.1999999999999993</v>
      </c>
    </row>
    <row r="8435" spans="1:16" x14ac:dyDescent="0.35">
      <c r="A8435" s="1"/>
      <c r="E8435" s="1" t="e">
        <f>DATE(Table1[[#This Row],[Column3]],Table1[[#This Row],[Column2]],Table1[[#This Row],[Column1]])</f>
        <v>#NUM!</v>
      </c>
      <c r="F8435" s="1">
        <v>42954</v>
      </c>
      <c r="G8435" s="3">
        <f>YEAR(Table1[[#This Row],[Order Date New]])</f>
        <v>2017</v>
      </c>
      <c r="H8435" s="3">
        <f>MONTH(Table1[[#This Row],[Order Date New]])</f>
        <v>8</v>
      </c>
      <c r="I8435" t="s">
        <v>2813</v>
      </c>
      <c r="J8435" t="s">
        <v>59</v>
      </c>
      <c r="K8435" t="s">
        <v>11</v>
      </c>
      <c r="L8435" t="s">
        <v>24</v>
      </c>
      <c r="M8435" t="s">
        <v>1677</v>
      </c>
      <c r="N8435" s="2">
        <v>28.91</v>
      </c>
      <c r="O8435" s="3">
        <v>7</v>
      </c>
      <c r="P8435" s="2">
        <v>8.67</v>
      </c>
    </row>
    <row r="8436" spans="1:16" x14ac:dyDescent="0.35">
      <c r="A8436" s="1"/>
      <c r="E8436" s="1" t="e">
        <f>DATE(Table1[[#This Row],[Column3]],Table1[[#This Row],[Column2]],Table1[[#This Row],[Column1]])</f>
        <v>#NUM!</v>
      </c>
      <c r="F8436" s="1">
        <v>42954</v>
      </c>
      <c r="G8436" s="3">
        <f>YEAR(Table1[[#This Row],[Order Date New]])</f>
        <v>2017</v>
      </c>
      <c r="H8436" s="3">
        <f>MONTH(Table1[[#This Row],[Order Date New]])</f>
        <v>8</v>
      </c>
      <c r="I8436" t="s">
        <v>2813</v>
      </c>
      <c r="J8436" t="s">
        <v>59</v>
      </c>
      <c r="K8436" t="s">
        <v>11</v>
      </c>
      <c r="L8436" t="s">
        <v>24</v>
      </c>
      <c r="M8436" t="s">
        <v>655</v>
      </c>
      <c r="N8436" s="2">
        <v>174.95</v>
      </c>
      <c r="O8436" s="3">
        <v>5</v>
      </c>
      <c r="P8436" s="2">
        <v>45.49</v>
      </c>
    </row>
    <row r="8437" spans="1:16" x14ac:dyDescent="0.35">
      <c r="A8437" s="1"/>
      <c r="E8437" s="1" t="e">
        <f>DATE(Table1[[#This Row],[Column3]],Table1[[#This Row],[Column2]],Table1[[#This Row],[Column1]])</f>
        <v>#NUM!</v>
      </c>
      <c r="F8437" s="1">
        <v>42954</v>
      </c>
      <c r="G8437" s="3">
        <f>YEAR(Table1[[#This Row],[Order Date New]])</f>
        <v>2017</v>
      </c>
      <c r="H8437" s="3">
        <f>MONTH(Table1[[#This Row],[Order Date New]])</f>
        <v>8</v>
      </c>
      <c r="I8437" t="s">
        <v>1325</v>
      </c>
      <c r="J8437" t="s">
        <v>178</v>
      </c>
      <c r="K8437" t="s">
        <v>11</v>
      </c>
      <c r="L8437" t="s">
        <v>12</v>
      </c>
      <c r="M8437" t="s">
        <v>680</v>
      </c>
      <c r="N8437" s="2">
        <v>52.76</v>
      </c>
      <c r="O8437" s="3">
        <v>2</v>
      </c>
      <c r="P8437" s="2">
        <v>24.27</v>
      </c>
    </row>
    <row r="8438" spans="1:16" x14ac:dyDescent="0.35">
      <c r="A8438" s="1"/>
      <c r="E8438" s="1" t="e">
        <f>DATE(Table1[[#This Row],[Column3]],Table1[[#This Row],[Column2]],Table1[[#This Row],[Column1]])</f>
        <v>#NUM!</v>
      </c>
      <c r="F8438" s="1">
        <v>42956</v>
      </c>
      <c r="G8438" s="3">
        <f>YEAR(Table1[[#This Row],[Order Date New]])</f>
        <v>2017</v>
      </c>
      <c r="H8438" s="3">
        <f>MONTH(Table1[[#This Row],[Order Date New]])</f>
        <v>8</v>
      </c>
      <c r="I8438" t="s">
        <v>555</v>
      </c>
      <c r="J8438" t="s">
        <v>15</v>
      </c>
      <c r="K8438" t="s">
        <v>34</v>
      </c>
      <c r="L8438" t="s">
        <v>156</v>
      </c>
      <c r="M8438" t="s">
        <v>1151</v>
      </c>
      <c r="N8438" s="2">
        <v>765.63</v>
      </c>
      <c r="O8438" s="3">
        <v>7</v>
      </c>
      <c r="P8438" s="2">
        <v>-566.55999999999995</v>
      </c>
    </row>
    <row r="8439" spans="1:16" x14ac:dyDescent="0.35">
      <c r="A8439" s="1"/>
      <c r="E8439" s="1" t="e">
        <f>DATE(Table1[[#This Row],[Column3]],Table1[[#This Row],[Column2]],Table1[[#This Row],[Column1]])</f>
        <v>#NUM!</v>
      </c>
      <c r="F8439" s="1">
        <v>42956</v>
      </c>
      <c r="G8439" s="3">
        <f>YEAR(Table1[[#This Row],[Order Date New]])</f>
        <v>2017</v>
      </c>
      <c r="H8439" s="3">
        <f>MONTH(Table1[[#This Row],[Order Date New]])</f>
        <v>8</v>
      </c>
      <c r="I8439" t="s">
        <v>2240</v>
      </c>
      <c r="J8439" t="s">
        <v>23</v>
      </c>
      <c r="K8439" t="s">
        <v>39</v>
      </c>
      <c r="L8439" t="s">
        <v>40</v>
      </c>
      <c r="M8439" t="s">
        <v>2639</v>
      </c>
      <c r="N8439" s="2">
        <v>258.52999999999997</v>
      </c>
      <c r="O8439" s="3">
        <v>2</v>
      </c>
      <c r="P8439" s="2">
        <v>-47.4</v>
      </c>
    </row>
    <row r="8440" spans="1:16" x14ac:dyDescent="0.35">
      <c r="A8440" s="1"/>
      <c r="E8440" s="1" t="e">
        <f>DATE(Table1[[#This Row],[Column3]],Table1[[#This Row],[Column2]],Table1[[#This Row],[Column1]])</f>
        <v>#NUM!</v>
      </c>
      <c r="F8440" s="1">
        <v>42956</v>
      </c>
      <c r="G8440" s="3">
        <f>YEAR(Table1[[#This Row],[Order Date New]])</f>
        <v>2017</v>
      </c>
      <c r="H8440" s="3">
        <f>MONTH(Table1[[#This Row],[Order Date New]])</f>
        <v>8</v>
      </c>
      <c r="I8440" t="s">
        <v>604</v>
      </c>
      <c r="J8440" t="s">
        <v>79</v>
      </c>
      <c r="K8440" t="s">
        <v>39</v>
      </c>
      <c r="L8440" t="s">
        <v>52</v>
      </c>
      <c r="M8440" t="s">
        <v>421</v>
      </c>
      <c r="N8440" s="2">
        <v>9.1</v>
      </c>
      <c r="O8440" s="3">
        <v>1</v>
      </c>
      <c r="P8440" s="2">
        <v>1.71</v>
      </c>
    </row>
    <row r="8441" spans="1:16" x14ac:dyDescent="0.35">
      <c r="A8441" s="1"/>
      <c r="E8441" s="1" t="e">
        <f>DATE(Table1[[#This Row],[Column3]],Table1[[#This Row],[Column2]],Table1[[#This Row],[Column1]])</f>
        <v>#NUM!</v>
      </c>
      <c r="F8441" s="1">
        <v>42956</v>
      </c>
      <c r="G8441" s="3">
        <f>YEAR(Table1[[#This Row],[Order Date New]])</f>
        <v>2017</v>
      </c>
      <c r="H8441" s="3">
        <f>MONTH(Table1[[#This Row],[Order Date New]])</f>
        <v>8</v>
      </c>
      <c r="I8441" t="s">
        <v>531</v>
      </c>
      <c r="J8441" t="s">
        <v>79</v>
      </c>
      <c r="K8441" t="s">
        <v>39</v>
      </c>
      <c r="L8441" t="s">
        <v>52</v>
      </c>
      <c r="M8441" t="s">
        <v>1723</v>
      </c>
      <c r="N8441" s="2">
        <v>116.83</v>
      </c>
      <c r="O8441" s="3">
        <v>4</v>
      </c>
      <c r="P8441" s="2">
        <v>33.590000000000003</v>
      </c>
    </row>
    <row r="8442" spans="1:16" x14ac:dyDescent="0.35">
      <c r="A8442" s="1"/>
      <c r="E8442" s="1" t="e">
        <f>DATE(Table1[[#This Row],[Column3]],Table1[[#This Row],[Column2]],Table1[[#This Row],[Column1]])</f>
        <v>#NUM!</v>
      </c>
      <c r="F8442" s="1">
        <v>42956</v>
      </c>
      <c r="G8442" s="3">
        <f>YEAR(Table1[[#This Row],[Order Date New]])</f>
        <v>2017</v>
      </c>
      <c r="H8442" s="3">
        <f>MONTH(Table1[[#This Row],[Order Date New]])</f>
        <v>8</v>
      </c>
      <c r="I8442" t="s">
        <v>2051</v>
      </c>
      <c r="J8442" t="s">
        <v>10</v>
      </c>
      <c r="K8442" t="s">
        <v>39</v>
      </c>
      <c r="L8442" t="s">
        <v>52</v>
      </c>
      <c r="M8442" t="s">
        <v>2205</v>
      </c>
      <c r="N8442" s="2">
        <v>85.2</v>
      </c>
      <c r="O8442" s="3">
        <v>6</v>
      </c>
      <c r="P8442" s="2">
        <v>20.239999999999998</v>
      </c>
    </row>
    <row r="8443" spans="1:16" x14ac:dyDescent="0.35">
      <c r="A8443" s="1"/>
      <c r="E8443" s="1" t="e">
        <f>DATE(Table1[[#This Row],[Column3]],Table1[[#This Row],[Column2]],Table1[[#This Row],[Column1]])</f>
        <v>#NUM!</v>
      </c>
      <c r="F8443" s="1">
        <v>42956</v>
      </c>
      <c r="G8443" s="3">
        <f>YEAR(Table1[[#This Row],[Order Date New]])</f>
        <v>2017</v>
      </c>
      <c r="H8443" s="3">
        <f>MONTH(Table1[[#This Row],[Order Date New]])</f>
        <v>8</v>
      </c>
      <c r="I8443" t="s">
        <v>218</v>
      </c>
      <c r="J8443" t="s">
        <v>10</v>
      </c>
      <c r="K8443" t="s">
        <v>11</v>
      </c>
      <c r="L8443" t="s">
        <v>20</v>
      </c>
      <c r="M8443" t="s">
        <v>1397</v>
      </c>
      <c r="N8443" s="2">
        <v>42.62</v>
      </c>
      <c r="O8443" s="3">
        <v>7</v>
      </c>
      <c r="P8443" s="2">
        <v>-68.19</v>
      </c>
    </row>
    <row r="8444" spans="1:16" x14ac:dyDescent="0.35">
      <c r="A8444" s="1"/>
      <c r="E8444" s="1" t="e">
        <f>DATE(Table1[[#This Row],[Column3]],Table1[[#This Row],[Column2]],Table1[[#This Row],[Column1]])</f>
        <v>#NUM!</v>
      </c>
      <c r="F8444" s="1">
        <v>42956</v>
      </c>
      <c r="G8444" s="3">
        <f>YEAR(Table1[[#This Row],[Order Date New]])</f>
        <v>2017</v>
      </c>
      <c r="H8444" s="3">
        <f>MONTH(Table1[[#This Row],[Order Date New]])</f>
        <v>8</v>
      </c>
      <c r="I8444" t="s">
        <v>218</v>
      </c>
      <c r="J8444" t="s">
        <v>10</v>
      </c>
      <c r="K8444" t="s">
        <v>39</v>
      </c>
      <c r="L8444" t="s">
        <v>658</v>
      </c>
      <c r="M8444" t="s">
        <v>2232</v>
      </c>
      <c r="N8444" s="2">
        <v>319.98</v>
      </c>
      <c r="O8444" s="3">
        <v>2</v>
      </c>
      <c r="P8444" s="2">
        <v>107.99</v>
      </c>
    </row>
    <row r="8445" spans="1:16" x14ac:dyDescent="0.35">
      <c r="A8445" s="1"/>
      <c r="E8445" s="1" t="e">
        <f>DATE(Table1[[#This Row],[Column3]],Table1[[#This Row],[Column2]],Table1[[#This Row],[Column1]])</f>
        <v>#NUM!</v>
      </c>
      <c r="F8445" s="1">
        <v>42956</v>
      </c>
      <c r="G8445" s="3">
        <f>YEAR(Table1[[#This Row],[Order Date New]])</f>
        <v>2017</v>
      </c>
      <c r="H8445" s="3">
        <f>MONTH(Table1[[#This Row],[Order Date New]])</f>
        <v>8</v>
      </c>
      <c r="I8445" t="s">
        <v>218</v>
      </c>
      <c r="J8445" t="s">
        <v>10</v>
      </c>
      <c r="K8445" t="s">
        <v>11</v>
      </c>
      <c r="L8445" t="s">
        <v>43</v>
      </c>
      <c r="M8445" t="s">
        <v>1211</v>
      </c>
      <c r="N8445" s="2">
        <v>45.92</v>
      </c>
      <c r="O8445" s="3">
        <v>5</v>
      </c>
      <c r="P8445" s="2">
        <v>15.5</v>
      </c>
    </row>
    <row r="8446" spans="1:16" x14ac:dyDescent="0.35">
      <c r="A8446" s="1"/>
      <c r="E8446" s="1" t="e">
        <f>DATE(Table1[[#This Row],[Column3]],Table1[[#This Row],[Column2]],Table1[[#This Row],[Column1]])</f>
        <v>#NUM!</v>
      </c>
      <c r="F8446" s="1">
        <v>42956</v>
      </c>
      <c r="G8446" s="3">
        <f>YEAR(Table1[[#This Row],[Order Date New]])</f>
        <v>2017</v>
      </c>
      <c r="H8446" s="3">
        <f>MONTH(Table1[[#This Row],[Order Date New]])</f>
        <v>8</v>
      </c>
      <c r="I8446" t="s">
        <v>218</v>
      </c>
      <c r="J8446" t="s">
        <v>10</v>
      </c>
      <c r="K8446" t="s">
        <v>34</v>
      </c>
      <c r="L8446" t="s">
        <v>47</v>
      </c>
      <c r="M8446" t="s">
        <v>90</v>
      </c>
      <c r="N8446" s="2">
        <v>21.18</v>
      </c>
      <c r="O8446" s="3">
        <v>2</v>
      </c>
      <c r="P8446" s="2">
        <v>-11.65</v>
      </c>
    </row>
    <row r="8447" spans="1:16" x14ac:dyDescent="0.35">
      <c r="A8447" s="1"/>
      <c r="E8447" s="1" t="e">
        <f>DATE(Table1[[#This Row],[Column3]],Table1[[#This Row],[Column2]],Table1[[#This Row],[Column1]])</f>
        <v>#NUM!</v>
      </c>
      <c r="F8447" s="1">
        <v>42956</v>
      </c>
      <c r="G8447" s="3">
        <f>YEAR(Table1[[#This Row],[Order Date New]])</f>
        <v>2017</v>
      </c>
      <c r="H8447" s="3">
        <f>MONTH(Table1[[#This Row],[Order Date New]])</f>
        <v>8</v>
      </c>
      <c r="I8447" t="s">
        <v>218</v>
      </c>
      <c r="J8447" t="s">
        <v>10</v>
      </c>
      <c r="K8447" t="s">
        <v>11</v>
      </c>
      <c r="L8447" t="s">
        <v>12</v>
      </c>
      <c r="M8447" t="s">
        <v>828</v>
      </c>
      <c r="N8447" s="2">
        <v>20.74</v>
      </c>
      <c r="O8447" s="3">
        <v>4</v>
      </c>
      <c r="P8447" s="2">
        <v>7.26</v>
      </c>
    </row>
    <row r="8448" spans="1:16" x14ac:dyDescent="0.35">
      <c r="A8448" s="1"/>
      <c r="E8448" s="1" t="e">
        <f>DATE(Table1[[#This Row],[Column3]],Table1[[#This Row],[Column2]],Table1[[#This Row],[Column1]])</f>
        <v>#NUM!</v>
      </c>
      <c r="F8448" s="1">
        <v>42956</v>
      </c>
      <c r="G8448" s="3">
        <f>YEAR(Table1[[#This Row],[Order Date New]])</f>
        <v>2017</v>
      </c>
      <c r="H8448" s="3">
        <f>MONTH(Table1[[#This Row],[Order Date New]])</f>
        <v>8</v>
      </c>
      <c r="I8448" t="s">
        <v>218</v>
      </c>
      <c r="J8448" t="s">
        <v>10</v>
      </c>
      <c r="K8448" t="s">
        <v>34</v>
      </c>
      <c r="L8448" t="s">
        <v>35</v>
      </c>
      <c r="M8448" t="s">
        <v>2274</v>
      </c>
      <c r="N8448" s="2">
        <v>213.43</v>
      </c>
      <c r="O8448" s="3">
        <v>5</v>
      </c>
      <c r="P8448" s="2">
        <v>-39.64</v>
      </c>
    </row>
    <row r="8449" spans="1:16" x14ac:dyDescent="0.35">
      <c r="A8449" s="1"/>
      <c r="E8449" s="1" t="e">
        <f>DATE(Table1[[#This Row],[Column3]],Table1[[#This Row],[Column2]],Table1[[#This Row],[Column1]])</f>
        <v>#NUM!</v>
      </c>
      <c r="F8449" s="1">
        <v>42956</v>
      </c>
      <c r="G8449" s="3">
        <f>YEAR(Table1[[#This Row],[Order Date New]])</f>
        <v>2017</v>
      </c>
      <c r="H8449" s="3">
        <f>MONTH(Table1[[#This Row],[Order Date New]])</f>
        <v>8</v>
      </c>
      <c r="I8449" t="s">
        <v>2371</v>
      </c>
      <c r="J8449" t="s">
        <v>131</v>
      </c>
      <c r="K8449" t="s">
        <v>11</v>
      </c>
      <c r="L8449" t="s">
        <v>18</v>
      </c>
      <c r="M8449" t="s">
        <v>1453</v>
      </c>
      <c r="N8449" s="2">
        <v>61.68</v>
      </c>
      <c r="O8449" s="3">
        <v>5</v>
      </c>
      <c r="P8449" s="2">
        <v>5.4</v>
      </c>
    </row>
    <row r="8450" spans="1:16" x14ac:dyDescent="0.35">
      <c r="A8450" s="1"/>
      <c r="E8450" s="1" t="e">
        <f>DATE(Table1[[#This Row],[Column3]],Table1[[#This Row],[Column2]],Table1[[#This Row],[Column1]])</f>
        <v>#NUM!</v>
      </c>
      <c r="F8450" s="1">
        <v>42956</v>
      </c>
      <c r="G8450" s="3">
        <f>YEAR(Table1[[#This Row],[Order Date New]])</f>
        <v>2017</v>
      </c>
      <c r="H8450" s="3">
        <f>MONTH(Table1[[#This Row],[Order Date New]])</f>
        <v>8</v>
      </c>
      <c r="I8450" t="s">
        <v>2371</v>
      </c>
      <c r="J8450" t="s">
        <v>131</v>
      </c>
      <c r="K8450" t="s">
        <v>39</v>
      </c>
      <c r="L8450" t="s">
        <v>40</v>
      </c>
      <c r="M8450" t="s">
        <v>1701</v>
      </c>
      <c r="N8450" s="2">
        <v>158.38</v>
      </c>
      <c r="O8450" s="3">
        <v>3</v>
      </c>
      <c r="P8450" s="2">
        <v>13.86</v>
      </c>
    </row>
    <row r="8451" spans="1:16" x14ac:dyDescent="0.35">
      <c r="A8451" s="1"/>
      <c r="E8451" s="1" t="e">
        <f>DATE(Table1[[#This Row],[Column3]],Table1[[#This Row],[Column2]],Table1[[#This Row],[Column1]])</f>
        <v>#NUM!</v>
      </c>
      <c r="F8451" s="1">
        <v>42956</v>
      </c>
      <c r="G8451" s="3">
        <f>YEAR(Table1[[#This Row],[Order Date New]])</f>
        <v>2017</v>
      </c>
      <c r="H8451" s="3">
        <f>MONTH(Table1[[#This Row],[Order Date New]])</f>
        <v>8</v>
      </c>
      <c r="I8451" t="s">
        <v>2462</v>
      </c>
      <c r="J8451" t="s">
        <v>161</v>
      </c>
      <c r="K8451" t="s">
        <v>11</v>
      </c>
      <c r="L8451" t="s">
        <v>18</v>
      </c>
      <c r="M8451" t="s">
        <v>505</v>
      </c>
      <c r="N8451" s="2">
        <v>65.12</v>
      </c>
      <c r="O8451" s="3">
        <v>4</v>
      </c>
      <c r="P8451" s="2">
        <v>16.93</v>
      </c>
    </row>
    <row r="8452" spans="1:16" x14ac:dyDescent="0.35">
      <c r="A8452" s="1"/>
      <c r="E8452" s="1" t="e">
        <f>DATE(Table1[[#This Row],[Column3]],Table1[[#This Row],[Column2]],Table1[[#This Row],[Column1]])</f>
        <v>#NUM!</v>
      </c>
      <c r="F8452" s="1">
        <v>42957</v>
      </c>
      <c r="G8452" s="3">
        <f>YEAR(Table1[[#This Row],[Order Date New]])</f>
        <v>2017</v>
      </c>
      <c r="H8452" s="3">
        <f>MONTH(Table1[[#This Row],[Order Date New]])</f>
        <v>8</v>
      </c>
      <c r="I8452" t="s">
        <v>62</v>
      </c>
      <c r="J8452" t="s">
        <v>27</v>
      </c>
      <c r="K8452" t="s">
        <v>39</v>
      </c>
      <c r="L8452" t="s">
        <v>40</v>
      </c>
      <c r="M8452" t="s">
        <v>1666</v>
      </c>
      <c r="N8452" s="2">
        <v>103.19</v>
      </c>
      <c r="O8452" s="3">
        <v>1</v>
      </c>
      <c r="P8452" s="2">
        <v>11.61</v>
      </c>
    </row>
    <row r="8453" spans="1:16" x14ac:dyDescent="0.35">
      <c r="A8453" s="1"/>
      <c r="E8453" s="1" t="e">
        <f>DATE(Table1[[#This Row],[Column3]],Table1[[#This Row],[Column2]],Table1[[#This Row],[Column1]])</f>
        <v>#NUM!</v>
      </c>
      <c r="F8453" s="1">
        <v>42957</v>
      </c>
      <c r="G8453" s="3">
        <f>YEAR(Table1[[#This Row],[Order Date New]])</f>
        <v>2017</v>
      </c>
      <c r="H8453" s="3">
        <f>MONTH(Table1[[#This Row],[Order Date New]])</f>
        <v>8</v>
      </c>
      <c r="I8453" t="s">
        <v>62</v>
      </c>
      <c r="J8453" t="s">
        <v>27</v>
      </c>
      <c r="K8453" t="s">
        <v>39</v>
      </c>
      <c r="L8453" t="s">
        <v>52</v>
      </c>
      <c r="M8453" t="s">
        <v>2525</v>
      </c>
      <c r="N8453" s="2">
        <v>36</v>
      </c>
      <c r="O8453" s="3">
        <v>2</v>
      </c>
      <c r="P8453" s="2">
        <v>6.48</v>
      </c>
    </row>
    <row r="8454" spans="1:16" x14ac:dyDescent="0.35">
      <c r="A8454" s="1"/>
      <c r="E8454" s="1" t="e">
        <f>DATE(Table1[[#This Row],[Column3]],Table1[[#This Row],[Column2]],Table1[[#This Row],[Column1]])</f>
        <v>#NUM!</v>
      </c>
      <c r="F8454" s="1">
        <v>42957</v>
      </c>
      <c r="G8454" s="3">
        <f>YEAR(Table1[[#This Row],[Order Date New]])</f>
        <v>2017</v>
      </c>
      <c r="H8454" s="3">
        <f>MONTH(Table1[[#This Row],[Order Date New]])</f>
        <v>8</v>
      </c>
      <c r="I8454" t="s">
        <v>62</v>
      </c>
      <c r="J8454" t="s">
        <v>27</v>
      </c>
      <c r="K8454" t="s">
        <v>39</v>
      </c>
      <c r="L8454" t="s">
        <v>52</v>
      </c>
      <c r="M8454" t="s">
        <v>1613</v>
      </c>
      <c r="N8454" s="2">
        <v>239.96</v>
      </c>
      <c r="O8454" s="3">
        <v>4</v>
      </c>
      <c r="P8454" s="2">
        <v>115.18</v>
      </c>
    </row>
    <row r="8455" spans="1:16" x14ac:dyDescent="0.35">
      <c r="A8455" s="1"/>
      <c r="E8455" s="1" t="e">
        <f>DATE(Table1[[#This Row],[Column3]],Table1[[#This Row],[Column2]],Table1[[#This Row],[Column1]])</f>
        <v>#NUM!</v>
      </c>
      <c r="F8455" s="1">
        <v>42957</v>
      </c>
      <c r="G8455" s="3">
        <f>YEAR(Table1[[#This Row],[Order Date New]])</f>
        <v>2017</v>
      </c>
      <c r="H8455" s="3">
        <f>MONTH(Table1[[#This Row],[Order Date New]])</f>
        <v>8</v>
      </c>
      <c r="I8455" t="s">
        <v>62</v>
      </c>
      <c r="J8455" t="s">
        <v>27</v>
      </c>
      <c r="K8455" t="s">
        <v>11</v>
      </c>
      <c r="L8455" t="s">
        <v>18</v>
      </c>
      <c r="M8455" t="s">
        <v>388</v>
      </c>
      <c r="N8455" s="2">
        <v>40.68</v>
      </c>
      <c r="O8455" s="3">
        <v>2</v>
      </c>
      <c r="P8455" s="2">
        <v>0.41</v>
      </c>
    </row>
    <row r="8456" spans="1:16" x14ac:dyDescent="0.35">
      <c r="A8456" s="1"/>
      <c r="E8456" s="1" t="e">
        <f>DATE(Table1[[#This Row],[Column3]],Table1[[#This Row],[Column2]],Table1[[#This Row],[Column1]])</f>
        <v>#NUM!</v>
      </c>
      <c r="F8456" s="1">
        <v>42957</v>
      </c>
      <c r="G8456" s="3">
        <f>YEAR(Table1[[#This Row],[Order Date New]])</f>
        <v>2017</v>
      </c>
      <c r="H8456" s="3">
        <f>MONTH(Table1[[#This Row],[Order Date New]])</f>
        <v>8</v>
      </c>
      <c r="I8456" t="s">
        <v>1590</v>
      </c>
      <c r="J8456" t="s">
        <v>1679</v>
      </c>
      <c r="K8456" t="s">
        <v>11</v>
      </c>
      <c r="L8456" t="s">
        <v>18</v>
      </c>
      <c r="M8456" t="s">
        <v>793</v>
      </c>
      <c r="N8456" s="2">
        <v>42.76</v>
      </c>
      <c r="O8456" s="3">
        <v>1</v>
      </c>
      <c r="P8456" s="2">
        <v>11.12</v>
      </c>
    </row>
    <row r="8457" spans="1:16" x14ac:dyDescent="0.35">
      <c r="A8457" s="1"/>
      <c r="E8457" s="1" t="e">
        <f>DATE(Table1[[#This Row],[Column3]],Table1[[#This Row],[Column2]],Table1[[#This Row],[Column1]])</f>
        <v>#NUM!</v>
      </c>
      <c r="F8457" s="1">
        <v>42957</v>
      </c>
      <c r="G8457" s="3">
        <f>YEAR(Table1[[#This Row],[Order Date New]])</f>
        <v>2017</v>
      </c>
      <c r="H8457" s="3">
        <f>MONTH(Table1[[#This Row],[Order Date New]])</f>
        <v>8</v>
      </c>
      <c r="I8457" t="s">
        <v>395</v>
      </c>
      <c r="J8457" t="s">
        <v>161</v>
      </c>
      <c r="K8457" t="s">
        <v>34</v>
      </c>
      <c r="L8457" t="s">
        <v>35</v>
      </c>
      <c r="M8457" t="s">
        <v>1056</v>
      </c>
      <c r="N8457" s="2">
        <v>145.76</v>
      </c>
      <c r="O8457" s="3">
        <v>2</v>
      </c>
      <c r="P8457" s="2">
        <v>3.24</v>
      </c>
    </row>
    <row r="8458" spans="1:16" x14ac:dyDescent="0.35">
      <c r="A8458" s="1"/>
      <c r="E8458" s="1" t="e">
        <f>DATE(Table1[[#This Row],[Column3]],Table1[[#This Row],[Column2]],Table1[[#This Row],[Column1]])</f>
        <v>#NUM!</v>
      </c>
      <c r="F8458" s="1">
        <v>42958</v>
      </c>
      <c r="G8458" s="3">
        <f>YEAR(Table1[[#This Row],[Order Date New]])</f>
        <v>2017</v>
      </c>
      <c r="H8458" s="3">
        <f>MONTH(Table1[[#This Row],[Order Date New]])</f>
        <v>8</v>
      </c>
      <c r="I8458" t="s">
        <v>889</v>
      </c>
      <c r="J8458" t="s">
        <v>161</v>
      </c>
      <c r="K8458" t="s">
        <v>11</v>
      </c>
      <c r="L8458" t="s">
        <v>24</v>
      </c>
      <c r="M8458" t="s">
        <v>3413</v>
      </c>
      <c r="N8458" s="2">
        <v>109.9</v>
      </c>
      <c r="O8458" s="3">
        <v>5</v>
      </c>
      <c r="P8458" s="2">
        <v>32.97</v>
      </c>
    </row>
    <row r="8459" spans="1:16" x14ac:dyDescent="0.35">
      <c r="A8459" s="1"/>
      <c r="E8459" s="1" t="e">
        <f>DATE(Table1[[#This Row],[Column3]],Table1[[#This Row],[Column2]],Table1[[#This Row],[Column1]])</f>
        <v>#NUM!</v>
      </c>
      <c r="F8459" s="1">
        <v>42958</v>
      </c>
      <c r="G8459" s="3">
        <f>YEAR(Table1[[#This Row],[Order Date New]])</f>
        <v>2017</v>
      </c>
      <c r="H8459" s="3">
        <f>MONTH(Table1[[#This Row],[Order Date New]])</f>
        <v>8</v>
      </c>
      <c r="I8459" t="s">
        <v>560</v>
      </c>
      <c r="J8459" t="s">
        <v>573</v>
      </c>
      <c r="K8459" t="s">
        <v>34</v>
      </c>
      <c r="L8459" t="s">
        <v>47</v>
      </c>
      <c r="M8459" t="s">
        <v>2550</v>
      </c>
      <c r="N8459" s="2">
        <v>274.2</v>
      </c>
      <c r="O8459" s="3">
        <v>10</v>
      </c>
      <c r="P8459" s="2">
        <v>112.42</v>
      </c>
    </row>
    <row r="8460" spans="1:16" x14ac:dyDescent="0.35">
      <c r="A8460" s="1"/>
      <c r="E8460" s="1" t="e">
        <f>DATE(Table1[[#This Row],[Column3]],Table1[[#This Row],[Column2]],Table1[[#This Row],[Column1]])</f>
        <v>#NUM!</v>
      </c>
      <c r="F8460" s="1">
        <v>42959</v>
      </c>
      <c r="G8460" s="3">
        <f>YEAR(Table1[[#This Row],[Order Date New]])</f>
        <v>2017</v>
      </c>
      <c r="H8460" s="3">
        <f>MONTH(Table1[[#This Row],[Order Date New]])</f>
        <v>8</v>
      </c>
      <c r="I8460" t="s">
        <v>1224</v>
      </c>
      <c r="J8460" t="s">
        <v>27</v>
      </c>
      <c r="K8460" t="s">
        <v>39</v>
      </c>
      <c r="L8460" t="s">
        <v>52</v>
      </c>
      <c r="M8460" t="s">
        <v>949</v>
      </c>
      <c r="N8460" s="2">
        <v>179.95</v>
      </c>
      <c r="O8460" s="3">
        <v>5</v>
      </c>
      <c r="P8460" s="2">
        <v>37.79</v>
      </c>
    </row>
    <row r="8461" spans="1:16" x14ac:dyDescent="0.35">
      <c r="A8461" s="1"/>
      <c r="E8461" s="1" t="e">
        <f>DATE(Table1[[#This Row],[Column3]],Table1[[#This Row],[Column2]],Table1[[#This Row],[Column1]])</f>
        <v>#NUM!</v>
      </c>
      <c r="F8461" s="1">
        <v>42959</v>
      </c>
      <c r="G8461" s="3">
        <f>YEAR(Table1[[#This Row],[Order Date New]])</f>
        <v>2017</v>
      </c>
      <c r="H8461" s="3">
        <f>MONTH(Table1[[#This Row],[Order Date New]])</f>
        <v>8</v>
      </c>
      <c r="I8461" t="s">
        <v>1224</v>
      </c>
      <c r="J8461" t="s">
        <v>27</v>
      </c>
      <c r="K8461" t="s">
        <v>39</v>
      </c>
      <c r="L8461" t="s">
        <v>658</v>
      </c>
      <c r="M8461" t="s">
        <v>1183</v>
      </c>
      <c r="N8461" s="2">
        <v>1199.98</v>
      </c>
      <c r="O8461" s="3">
        <v>3</v>
      </c>
      <c r="P8461" s="2">
        <v>434.99</v>
      </c>
    </row>
    <row r="8462" spans="1:16" x14ac:dyDescent="0.35">
      <c r="A8462" s="1"/>
      <c r="E8462" s="1" t="e">
        <f>DATE(Table1[[#This Row],[Column3]],Table1[[#This Row],[Column2]],Table1[[#This Row],[Column1]])</f>
        <v>#NUM!</v>
      </c>
      <c r="F8462" s="1">
        <v>42959</v>
      </c>
      <c r="G8462" s="3">
        <f>YEAR(Table1[[#This Row],[Order Date New]])</f>
        <v>2017</v>
      </c>
      <c r="H8462" s="3">
        <f>MONTH(Table1[[#This Row],[Order Date New]])</f>
        <v>8</v>
      </c>
      <c r="I8462" t="s">
        <v>1224</v>
      </c>
      <c r="J8462" t="s">
        <v>27</v>
      </c>
      <c r="K8462" t="s">
        <v>11</v>
      </c>
      <c r="L8462" t="s">
        <v>12</v>
      </c>
      <c r="M8462" t="s">
        <v>1460</v>
      </c>
      <c r="N8462" s="2">
        <v>27.15</v>
      </c>
      <c r="O8462" s="3">
        <v>5</v>
      </c>
      <c r="P8462" s="2">
        <v>13.3</v>
      </c>
    </row>
    <row r="8463" spans="1:16" x14ac:dyDescent="0.35">
      <c r="A8463" s="1"/>
      <c r="E8463" s="1" t="e">
        <f>DATE(Table1[[#This Row],[Column3]],Table1[[#This Row],[Column2]],Table1[[#This Row],[Column1]])</f>
        <v>#NUM!</v>
      </c>
      <c r="F8463" s="1">
        <v>42959</v>
      </c>
      <c r="G8463" s="3">
        <f>YEAR(Table1[[#This Row],[Order Date New]])</f>
        <v>2017</v>
      </c>
      <c r="H8463" s="3">
        <f>MONTH(Table1[[#This Row],[Order Date New]])</f>
        <v>8</v>
      </c>
      <c r="I8463" t="s">
        <v>1224</v>
      </c>
      <c r="J8463" t="s">
        <v>27</v>
      </c>
      <c r="K8463" t="s">
        <v>34</v>
      </c>
      <c r="L8463" t="s">
        <v>156</v>
      </c>
      <c r="M8463" t="s">
        <v>862</v>
      </c>
      <c r="N8463" s="2">
        <v>1004.02</v>
      </c>
      <c r="O8463" s="3">
        <v>7</v>
      </c>
      <c r="P8463" s="2">
        <v>-112.95</v>
      </c>
    </row>
    <row r="8464" spans="1:16" x14ac:dyDescent="0.35">
      <c r="A8464" s="1"/>
      <c r="E8464" s="1" t="e">
        <f>DATE(Table1[[#This Row],[Column3]],Table1[[#This Row],[Column2]],Table1[[#This Row],[Column1]])</f>
        <v>#NUM!</v>
      </c>
      <c r="F8464" s="1">
        <v>42959</v>
      </c>
      <c r="G8464" s="3">
        <f>YEAR(Table1[[#This Row],[Order Date New]])</f>
        <v>2017</v>
      </c>
      <c r="H8464" s="3">
        <f>MONTH(Table1[[#This Row],[Order Date New]])</f>
        <v>8</v>
      </c>
      <c r="I8464" t="s">
        <v>1224</v>
      </c>
      <c r="J8464" t="s">
        <v>27</v>
      </c>
      <c r="K8464" t="s">
        <v>11</v>
      </c>
      <c r="L8464" t="s">
        <v>12</v>
      </c>
      <c r="M8464" t="s">
        <v>115</v>
      </c>
      <c r="N8464" s="2">
        <v>9.68</v>
      </c>
      <c r="O8464" s="3">
        <v>1</v>
      </c>
      <c r="P8464" s="2">
        <v>4.6500000000000004</v>
      </c>
    </row>
    <row r="8465" spans="1:16" x14ac:dyDescent="0.35">
      <c r="A8465" s="1"/>
      <c r="E8465" s="1" t="e">
        <f>DATE(Table1[[#This Row],[Column3]],Table1[[#This Row],[Column2]],Table1[[#This Row],[Column1]])</f>
        <v>#NUM!</v>
      </c>
      <c r="F8465" s="1">
        <v>42959</v>
      </c>
      <c r="G8465" s="3">
        <f>YEAR(Table1[[#This Row],[Order Date New]])</f>
        <v>2017</v>
      </c>
      <c r="H8465" s="3">
        <f>MONTH(Table1[[#This Row],[Order Date New]])</f>
        <v>8</v>
      </c>
      <c r="I8465" t="s">
        <v>1224</v>
      </c>
      <c r="J8465" t="s">
        <v>27</v>
      </c>
      <c r="K8465" t="s">
        <v>11</v>
      </c>
      <c r="L8465" t="s">
        <v>16</v>
      </c>
      <c r="M8465" t="s">
        <v>2320</v>
      </c>
      <c r="N8465" s="2">
        <v>28.35</v>
      </c>
      <c r="O8465" s="3">
        <v>9</v>
      </c>
      <c r="P8465" s="2">
        <v>13.61</v>
      </c>
    </row>
    <row r="8466" spans="1:16" x14ac:dyDescent="0.35">
      <c r="A8466" s="1"/>
      <c r="E8466" s="1" t="e">
        <f>DATE(Table1[[#This Row],[Column3]],Table1[[#This Row],[Column2]],Table1[[#This Row],[Column1]])</f>
        <v>#NUM!</v>
      </c>
      <c r="F8466" s="1">
        <v>42959</v>
      </c>
      <c r="G8466" s="3">
        <f>YEAR(Table1[[#This Row],[Order Date New]])</f>
        <v>2017</v>
      </c>
      <c r="H8466" s="3">
        <f>MONTH(Table1[[#This Row],[Order Date New]])</f>
        <v>8</v>
      </c>
      <c r="I8466" t="s">
        <v>1224</v>
      </c>
      <c r="J8466" t="s">
        <v>27</v>
      </c>
      <c r="K8466" t="s">
        <v>11</v>
      </c>
      <c r="L8466" t="s">
        <v>12</v>
      </c>
      <c r="M8466" t="s">
        <v>2516</v>
      </c>
      <c r="N8466" s="2">
        <v>55.98</v>
      </c>
      <c r="O8466" s="3">
        <v>1</v>
      </c>
      <c r="P8466" s="2">
        <v>27.43</v>
      </c>
    </row>
    <row r="8467" spans="1:16" x14ac:dyDescent="0.35">
      <c r="A8467" s="1"/>
      <c r="E8467" s="1" t="e">
        <f>DATE(Table1[[#This Row],[Column3]],Table1[[#This Row],[Column2]],Table1[[#This Row],[Column1]])</f>
        <v>#NUM!</v>
      </c>
      <c r="F8467" s="1">
        <v>42959</v>
      </c>
      <c r="G8467" s="3">
        <f>YEAR(Table1[[#This Row],[Order Date New]])</f>
        <v>2017</v>
      </c>
      <c r="H8467" s="3">
        <f>MONTH(Table1[[#This Row],[Order Date New]])</f>
        <v>8</v>
      </c>
      <c r="I8467" t="s">
        <v>1224</v>
      </c>
      <c r="J8467" t="s">
        <v>27</v>
      </c>
      <c r="K8467" t="s">
        <v>34</v>
      </c>
      <c r="L8467" t="s">
        <v>75</v>
      </c>
      <c r="M8467" t="s">
        <v>105</v>
      </c>
      <c r="N8467" s="2">
        <v>1336.83</v>
      </c>
      <c r="O8467" s="3">
        <v>13</v>
      </c>
      <c r="P8467" s="2">
        <v>31.45</v>
      </c>
    </row>
    <row r="8468" spans="1:16" x14ac:dyDescent="0.35">
      <c r="A8468" s="1"/>
      <c r="E8468" s="1" t="e">
        <f>DATE(Table1[[#This Row],[Column3]],Table1[[#This Row],[Column2]],Table1[[#This Row],[Column1]])</f>
        <v>#NUM!</v>
      </c>
      <c r="F8468" s="1">
        <v>42959</v>
      </c>
      <c r="G8468" s="3">
        <f>YEAR(Table1[[#This Row],[Order Date New]])</f>
        <v>2017</v>
      </c>
      <c r="H8468" s="3">
        <f>MONTH(Table1[[#This Row],[Order Date New]])</f>
        <v>8</v>
      </c>
      <c r="I8468" t="s">
        <v>1224</v>
      </c>
      <c r="J8468" t="s">
        <v>27</v>
      </c>
      <c r="K8468" t="s">
        <v>34</v>
      </c>
      <c r="L8468" t="s">
        <v>35</v>
      </c>
      <c r="M8468" t="s">
        <v>2408</v>
      </c>
      <c r="N8468" s="2">
        <v>113.57</v>
      </c>
      <c r="O8468" s="3">
        <v>2</v>
      </c>
      <c r="P8468" s="2">
        <v>-18.45</v>
      </c>
    </row>
    <row r="8469" spans="1:16" x14ac:dyDescent="0.35">
      <c r="A8469" s="1"/>
      <c r="E8469" s="1" t="e">
        <f>DATE(Table1[[#This Row],[Column3]],Table1[[#This Row],[Column2]],Table1[[#This Row],[Column1]])</f>
        <v>#NUM!</v>
      </c>
      <c r="F8469" s="1">
        <v>42959</v>
      </c>
      <c r="G8469" s="3">
        <f>YEAR(Table1[[#This Row],[Order Date New]])</f>
        <v>2017</v>
      </c>
      <c r="H8469" s="3">
        <f>MONTH(Table1[[#This Row],[Order Date New]])</f>
        <v>8</v>
      </c>
      <c r="I8469" t="s">
        <v>89</v>
      </c>
      <c r="J8469" t="s">
        <v>161</v>
      </c>
      <c r="K8469" t="s">
        <v>34</v>
      </c>
      <c r="L8469" t="s">
        <v>47</v>
      </c>
      <c r="M8469" t="s">
        <v>1463</v>
      </c>
      <c r="N8469" s="2">
        <v>109.48</v>
      </c>
      <c r="O8469" s="3">
        <v>2</v>
      </c>
      <c r="P8469" s="2">
        <v>33.94</v>
      </c>
    </row>
    <row r="8470" spans="1:16" x14ac:dyDescent="0.35">
      <c r="A8470" s="1"/>
      <c r="E8470" s="1" t="e">
        <f>DATE(Table1[[#This Row],[Column3]],Table1[[#This Row],[Column2]],Table1[[#This Row],[Column1]])</f>
        <v>#NUM!</v>
      </c>
      <c r="F8470" s="1">
        <v>42959</v>
      </c>
      <c r="G8470" s="3">
        <f>YEAR(Table1[[#This Row],[Order Date New]])</f>
        <v>2017</v>
      </c>
      <c r="H8470" s="3">
        <f>MONTH(Table1[[#This Row],[Order Date New]])</f>
        <v>8</v>
      </c>
      <c r="I8470" t="s">
        <v>89</v>
      </c>
      <c r="J8470" t="s">
        <v>161</v>
      </c>
      <c r="K8470" t="s">
        <v>11</v>
      </c>
      <c r="L8470" t="s">
        <v>18</v>
      </c>
      <c r="M8470" t="s">
        <v>917</v>
      </c>
      <c r="N8470" s="2">
        <v>272.94</v>
      </c>
      <c r="O8470" s="3">
        <v>3</v>
      </c>
      <c r="P8470" s="2">
        <v>0</v>
      </c>
    </row>
    <row r="8471" spans="1:16" x14ac:dyDescent="0.35">
      <c r="A8471" s="1"/>
      <c r="E8471" s="1" t="e">
        <f>DATE(Table1[[#This Row],[Column3]],Table1[[#This Row],[Column2]],Table1[[#This Row],[Column1]])</f>
        <v>#NUM!</v>
      </c>
      <c r="F8471" s="1">
        <v>42959</v>
      </c>
      <c r="G8471" s="3">
        <f>YEAR(Table1[[#This Row],[Order Date New]])</f>
        <v>2017</v>
      </c>
      <c r="H8471" s="3">
        <f>MONTH(Table1[[#This Row],[Order Date New]])</f>
        <v>8</v>
      </c>
      <c r="I8471" t="s">
        <v>89</v>
      </c>
      <c r="J8471" t="s">
        <v>161</v>
      </c>
      <c r="K8471" t="s">
        <v>11</v>
      </c>
      <c r="L8471" t="s">
        <v>12</v>
      </c>
      <c r="M8471" t="s">
        <v>2582</v>
      </c>
      <c r="N8471" s="2">
        <v>19.440000000000001</v>
      </c>
      <c r="O8471" s="3">
        <v>3</v>
      </c>
      <c r="P8471" s="2">
        <v>9.33</v>
      </c>
    </row>
    <row r="8472" spans="1:16" x14ac:dyDescent="0.35">
      <c r="A8472" s="1"/>
      <c r="E8472" s="1" t="e">
        <f>DATE(Table1[[#This Row],[Column3]],Table1[[#This Row],[Column2]],Table1[[#This Row],[Column1]])</f>
        <v>#NUM!</v>
      </c>
      <c r="F8472" s="1">
        <v>42959</v>
      </c>
      <c r="G8472" s="3">
        <f>YEAR(Table1[[#This Row],[Order Date New]])</f>
        <v>2017</v>
      </c>
      <c r="H8472" s="3">
        <f>MONTH(Table1[[#This Row],[Order Date New]])</f>
        <v>8</v>
      </c>
      <c r="I8472" t="s">
        <v>89</v>
      </c>
      <c r="J8472" t="s">
        <v>161</v>
      </c>
      <c r="K8472" t="s">
        <v>11</v>
      </c>
      <c r="L8472" t="s">
        <v>18</v>
      </c>
      <c r="M8472" t="s">
        <v>1586</v>
      </c>
      <c r="N8472" s="2">
        <v>31.92</v>
      </c>
      <c r="O8472" s="3">
        <v>4</v>
      </c>
      <c r="P8472" s="2">
        <v>8.3000000000000007</v>
      </c>
    </row>
    <row r="8473" spans="1:16" x14ac:dyDescent="0.35">
      <c r="A8473" s="1"/>
      <c r="E8473" s="1" t="e">
        <f>DATE(Table1[[#This Row],[Column3]],Table1[[#This Row],[Column2]],Table1[[#This Row],[Column1]])</f>
        <v>#NUM!</v>
      </c>
      <c r="F8473" s="1">
        <v>42959</v>
      </c>
      <c r="G8473" s="3">
        <f>YEAR(Table1[[#This Row],[Order Date New]])</f>
        <v>2017</v>
      </c>
      <c r="H8473" s="3">
        <f>MONTH(Table1[[#This Row],[Order Date New]])</f>
        <v>8</v>
      </c>
      <c r="I8473" t="s">
        <v>1126</v>
      </c>
      <c r="J8473" t="s">
        <v>27</v>
      </c>
      <c r="K8473" t="s">
        <v>11</v>
      </c>
      <c r="L8473" t="s">
        <v>18</v>
      </c>
      <c r="M8473" t="s">
        <v>1345</v>
      </c>
      <c r="N8473" s="2">
        <v>29.79</v>
      </c>
      <c r="O8473" s="3">
        <v>3</v>
      </c>
      <c r="P8473" s="2">
        <v>8.64</v>
      </c>
    </row>
    <row r="8474" spans="1:16" x14ac:dyDescent="0.35">
      <c r="A8474" s="1"/>
      <c r="E8474" s="1" t="e">
        <f>DATE(Table1[[#This Row],[Column3]],Table1[[#This Row],[Column2]],Table1[[#This Row],[Column1]])</f>
        <v>#NUM!</v>
      </c>
      <c r="F8474" s="1">
        <v>42959</v>
      </c>
      <c r="G8474" s="3">
        <f>YEAR(Table1[[#This Row],[Order Date New]])</f>
        <v>2017</v>
      </c>
      <c r="H8474" s="3">
        <f>MONTH(Table1[[#This Row],[Order Date New]])</f>
        <v>8</v>
      </c>
      <c r="I8474" t="s">
        <v>1126</v>
      </c>
      <c r="J8474" t="s">
        <v>27</v>
      </c>
      <c r="K8474" t="s">
        <v>34</v>
      </c>
      <c r="L8474" t="s">
        <v>47</v>
      </c>
      <c r="M8474" t="s">
        <v>2352</v>
      </c>
      <c r="N8474" s="2">
        <v>128.9</v>
      </c>
      <c r="O8474" s="3">
        <v>2</v>
      </c>
      <c r="P8474" s="2">
        <v>15.47</v>
      </c>
    </row>
    <row r="8475" spans="1:16" x14ac:dyDescent="0.35">
      <c r="A8475" s="1"/>
      <c r="E8475" s="1" t="e">
        <f>DATE(Table1[[#This Row],[Column3]],Table1[[#This Row],[Column2]],Table1[[#This Row],[Column1]])</f>
        <v>#NUM!</v>
      </c>
      <c r="F8475" s="1">
        <v>42959</v>
      </c>
      <c r="G8475" s="3">
        <f>YEAR(Table1[[#This Row],[Order Date New]])</f>
        <v>2017</v>
      </c>
      <c r="H8475" s="3">
        <f>MONTH(Table1[[#This Row],[Order Date New]])</f>
        <v>8</v>
      </c>
      <c r="I8475" t="s">
        <v>1126</v>
      </c>
      <c r="J8475" t="s">
        <v>27</v>
      </c>
      <c r="K8475" t="s">
        <v>11</v>
      </c>
      <c r="L8475" t="s">
        <v>12</v>
      </c>
      <c r="M8475" t="s">
        <v>3091</v>
      </c>
      <c r="N8475" s="2">
        <v>60.12</v>
      </c>
      <c r="O8475" s="3">
        <v>9</v>
      </c>
      <c r="P8475" s="2">
        <v>28.86</v>
      </c>
    </row>
    <row r="8476" spans="1:16" x14ac:dyDescent="0.35">
      <c r="A8476" s="1"/>
      <c r="E8476" s="1" t="e">
        <f>DATE(Table1[[#This Row],[Column3]],Table1[[#This Row],[Column2]],Table1[[#This Row],[Column1]])</f>
        <v>#NUM!</v>
      </c>
      <c r="F8476" s="1">
        <v>42959</v>
      </c>
      <c r="G8476" s="3">
        <f>YEAR(Table1[[#This Row],[Order Date New]])</f>
        <v>2017</v>
      </c>
      <c r="H8476" s="3">
        <f>MONTH(Table1[[#This Row],[Order Date New]])</f>
        <v>8</v>
      </c>
      <c r="I8476" t="s">
        <v>1617</v>
      </c>
      <c r="J8476" t="s">
        <v>27</v>
      </c>
      <c r="K8476" t="s">
        <v>11</v>
      </c>
      <c r="L8476" t="s">
        <v>97</v>
      </c>
      <c r="M8476" t="s">
        <v>3306</v>
      </c>
      <c r="N8476" s="2">
        <v>69.48</v>
      </c>
      <c r="O8476" s="3">
        <v>1</v>
      </c>
      <c r="P8476" s="2">
        <v>20.84</v>
      </c>
    </row>
    <row r="8477" spans="1:16" x14ac:dyDescent="0.35">
      <c r="A8477" s="1"/>
      <c r="E8477" s="1" t="e">
        <f>DATE(Table1[[#This Row],[Column3]],Table1[[#This Row],[Column2]],Table1[[#This Row],[Column1]])</f>
        <v>#NUM!</v>
      </c>
      <c r="F8477" s="1">
        <v>42959</v>
      </c>
      <c r="G8477" s="3">
        <f>YEAR(Table1[[#This Row],[Order Date New]])</f>
        <v>2017</v>
      </c>
      <c r="H8477" s="3">
        <f>MONTH(Table1[[#This Row],[Order Date New]])</f>
        <v>8</v>
      </c>
      <c r="I8477" t="s">
        <v>1705</v>
      </c>
      <c r="J8477" t="s">
        <v>27</v>
      </c>
      <c r="K8477" t="s">
        <v>11</v>
      </c>
      <c r="L8477" t="s">
        <v>12</v>
      </c>
      <c r="M8477" t="s">
        <v>2901</v>
      </c>
      <c r="N8477" s="2">
        <v>87.92</v>
      </c>
      <c r="O8477" s="3">
        <v>4</v>
      </c>
      <c r="P8477" s="2">
        <v>40.44</v>
      </c>
    </row>
    <row r="8478" spans="1:16" x14ac:dyDescent="0.35">
      <c r="A8478" s="1"/>
      <c r="E8478" s="1" t="e">
        <f>DATE(Table1[[#This Row],[Column3]],Table1[[#This Row],[Column2]],Table1[[#This Row],[Column1]])</f>
        <v>#NUM!</v>
      </c>
      <c r="F8478" s="1">
        <v>42959</v>
      </c>
      <c r="G8478" s="3">
        <f>YEAR(Table1[[#This Row],[Order Date New]])</f>
        <v>2017</v>
      </c>
      <c r="H8478" s="3">
        <f>MONTH(Table1[[#This Row],[Order Date New]])</f>
        <v>8</v>
      </c>
      <c r="I8478" t="s">
        <v>1705</v>
      </c>
      <c r="J8478" t="s">
        <v>27</v>
      </c>
      <c r="K8478" t="s">
        <v>11</v>
      </c>
      <c r="L8478" t="s">
        <v>20</v>
      </c>
      <c r="M8478" t="s">
        <v>1214</v>
      </c>
      <c r="N8478" s="2">
        <v>22.42</v>
      </c>
      <c r="O8478" s="3">
        <v>1</v>
      </c>
      <c r="P8478" s="2">
        <v>8.41</v>
      </c>
    </row>
    <row r="8479" spans="1:16" x14ac:dyDescent="0.35">
      <c r="A8479" s="1"/>
      <c r="E8479" s="1" t="e">
        <f>DATE(Table1[[#This Row],[Column3]],Table1[[#This Row],[Column2]],Table1[[#This Row],[Column1]])</f>
        <v>#NUM!</v>
      </c>
      <c r="F8479" s="1">
        <v>42959</v>
      </c>
      <c r="G8479" s="3">
        <f>YEAR(Table1[[#This Row],[Order Date New]])</f>
        <v>2017</v>
      </c>
      <c r="H8479" s="3">
        <f>MONTH(Table1[[#This Row],[Order Date New]])</f>
        <v>8</v>
      </c>
      <c r="I8479" t="s">
        <v>1705</v>
      </c>
      <c r="J8479" t="s">
        <v>27</v>
      </c>
      <c r="K8479" t="s">
        <v>11</v>
      </c>
      <c r="L8479" t="s">
        <v>20</v>
      </c>
      <c r="M8479" t="s">
        <v>999</v>
      </c>
      <c r="N8479" s="2">
        <v>90.48</v>
      </c>
      <c r="O8479" s="3">
        <v>3</v>
      </c>
      <c r="P8479" s="2">
        <v>33.93</v>
      </c>
    </row>
    <row r="8480" spans="1:16" x14ac:dyDescent="0.35">
      <c r="A8480" s="1"/>
      <c r="E8480" s="1" t="e">
        <f>DATE(Table1[[#This Row],[Column3]],Table1[[#This Row],[Column2]],Table1[[#This Row],[Column1]])</f>
        <v>#NUM!</v>
      </c>
      <c r="F8480" s="1">
        <v>42959</v>
      </c>
      <c r="G8480" s="3">
        <f>YEAR(Table1[[#This Row],[Order Date New]])</f>
        <v>2017</v>
      </c>
      <c r="H8480" s="3">
        <f>MONTH(Table1[[#This Row],[Order Date New]])</f>
        <v>8</v>
      </c>
      <c r="I8480" t="s">
        <v>1705</v>
      </c>
      <c r="J8480" t="s">
        <v>27</v>
      </c>
      <c r="K8480" t="s">
        <v>11</v>
      </c>
      <c r="L8480" t="s">
        <v>18</v>
      </c>
      <c r="M8480" t="s">
        <v>793</v>
      </c>
      <c r="N8480" s="2">
        <v>42.76</v>
      </c>
      <c r="O8480" s="3">
        <v>1</v>
      </c>
      <c r="P8480" s="2">
        <v>11.12</v>
      </c>
    </row>
    <row r="8481" spans="1:16" x14ac:dyDescent="0.35">
      <c r="A8481" s="1"/>
      <c r="E8481" s="1" t="e">
        <f>DATE(Table1[[#This Row],[Column3]],Table1[[#This Row],[Column2]],Table1[[#This Row],[Column1]])</f>
        <v>#NUM!</v>
      </c>
      <c r="F8481" s="1">
        <v>42959</v>
      </c>
      <c r="G8481" s="3">
        <f>YEAR(Table1[[#This Row],[Order Date New]])</f>
        <v>2017</v>
      </c>
      <c r="H8481" s="3">
        <f>MONTH(Table1[[#This Row],[Order Date New]])</f>
        <v>8</v>
      </c>
      <c r="I8481" t="s">
        <v>1253</v>
      </c>
      <c r="J8481" t="s">
        <v>171</v>
      </c>
      <c r="K8481" t="s">
        <v>39</v>
      </c>
      <c r="L8481" t="s">
        <v>52</v>
      </c>
      <c r="M8481" t="s">
        <v>1561</v>
      </c>
      <c r="N8481" s="2">
        <v>178.11</v>
      </c>
      <c r="O8481" s="3">
        <v>3</v>
      </c>
      <c r="P8481" s="2">
        <v>32.06</v>
      </c>
    </row>
    <row r="8482" spans="1:16" x14ac:dyDescent="0.35">
      <c r="A8482" s="1"/>
      <c r="E8482" s="1" t="e">
        <f>DATE(Table1[[#This Row],[Column3]],Table1[[#This Row],[Column2]],Table1[[#This Row],[Column1]])</f>
        <v>#NUM!</v>
      </c>
      <c r="F8482" s="1">
        <v>42959</v>
      </c>
      <c r="G8482" s="3">
        <f>YEAR(Table1[[#This Row],[Order Date New]])</f>
        <v>2017</v>
      </c>
      <c r="H8482" s="3">
        <f>MONTH(Table1[[#This Row],[Order Date New]])</f>
        <v>8</v>
      </c>
      <c r="I8482" t="s">
        <v>1253</v>
      </c>
      <c r="J8482" t="s">
        <v>171</v>
      </c>
      <c r="K8482" t="s">
        <v>11</v>
      </c>
      <c r="L8482" t="s">
        <v>97</v>
      </c>
      <c r="M8482" t="s">
        <v>1158</v>
      </c>
      <c r="N8482" s="2">
        <v>1089.75</v>
      </c>
      <c r="O8482" s="3">
        <v>3</v>
      </c>
      <c r="P8482" s="2">
        <v>305.13</v>
      </c>
    </row>
    <row r="8483" spans="1:16" x14ac:dyDescent="0.35">
      <c r="A8483" s="1"/>
      <c r="E8483" s="1" t="e">
        <f>DATE(Table1[[#This Row],[Column3]],Table1[[#This Row],[Column2]],Table1[[#This Row],[Column1]])</f>
        <v>#NUM!</v>
      </c>
      <c r="F8483" s="1">
        <v>42959</v>
      </c>
      <c r="G8483" s="3">
        <f>YEAR(Table1[[#This Row],[Order Date New]])</f>
        <v>2017</v>
      </c>
      <c r="H8483" s="3">
        <f>MONTH(Table1[[#This Row],[Order Date New]])</f>
        <v>8</v>
      </c>
      <c r="I8483" t="s">
        <v>1253</v>
      </c>
      <c r="J8483" t="s">
        <v>171</v>
      </c>
      <c r="K8483" t="s">
        <v>11</v>
      </c>
      <c r="L8483" t="s">
        <v>16</v>
      </c>
      <c r="M8483" t="s">
        <v>1641</v>
      </c>
      <c r="N8483" s="2">
        <v>61.06</v>
      </c>
      <c r="O8483" s="3">
        <v>2</v>
      </c>
      <c r="P8483" s="2">
        <v>28.09</v>
      </c>
    </row>
    <row r="8484" spans="1:16" x14ac:dyDescent="0.35">
      <c r="A8484" s="1"/>
      <c r="E8484" s="1" t="e">
        <f>DATE(Table1[[#This Row],[Column3]],Table1[[#This Row],[Column2]],Table1[[#This Row],[Column1]])</f>
        <v>#NUM!</v>
      </c>
      <c r="F8484" s="1">
        <v>42959</v>
      </c>
      <c r="G8484" s="3">
        <f>YEAR(Table1[[#This Row],[Order Date New]])</f>
        <v>2017</v>
      </c>
      <c r="H8484" s="3">
        <f>MONTH(Table1[[#This Row],[Order Date New]])</f>
        <v>8</v>
      </c>
      <c r="I8484" t="s">
        <v>1253</v>
      </c>
      <c r="J8484" t="s">
        <v>171</v>
      </c>
      <c r="K8484" t="s">
        <v>34</v>
      </c>
      <c r="L8484" t="s">
        <v>75</v>
      </c>
      <c r="M8484" t="s">
        <v>1868</v>
      </c>
      <c r="N8484" s="2">
        <v>459.92</v>
      </c>
      <c r="O8484" s="3">
        <v>4</v>
      </c>
      <c r="P8484" s="2">
        <v>41.39</v>
      </c>
    </row>
    <row r="8485" spans="1:16" x14ac:dyDescent="0.35">
      <c r="A8485" s="1"/>
      <c r="E8485" s="1" t="e">
        <f>DATE(Table1[[#This Row],[Column3]],Table1[[#This Row],[Column2]],Table1[[#This Row],[Column1]])</f>
        <v>#NUM!</v>
      </c>
      <c r="F8485" s="1">
        <v>42959</v>
      </c>
      <c r="G8485" s="3">
        <f>YEAR(Table1[[#This Row],[Order Date New]])</f>
        <v>2017</v>
      </c>
      <c r="H8485" s="3">
        <f>MONTH(Table1[[#This Row],[Order Date New]])</f>
        <v>8</v>
      </c>
      <c r="I8485" t="s">
        <v>1253</v>
      </c>
      <c r="J8485" t="s">
        <v>171</v>
      </c>
      <c r="K8485" t="s">
        <v>11</v>
      </c>
      <c r="L8485" t="s">
        <v>12</v>
      </c>
      <c r="M8485" t="s">
        <v>2731</v>
      </c>
      <c r="N8485" s="2">
        <v>27.52</v>
      </c>
      <c r="O8485" s="3">
        <v>4</v>
      </c>
      <c r="P8485" s="2">
        <v>12.66</v>
      </c>
    </row>
    <row r="8486" spans="1:16" x14ac:dyDescent="0.35">
      <c r="A8486" s="1"/>
      <c r="E8486" s="1" t="e">
        <f>DATE(Table1[[#This Row],[Column3]],Table1[[#This Row],[Column2]],Table1[[#This Row],[Column1]])</f>
        <v>#NUM!</v>
      </c>
      <c r="F8486" s="1">
        <v>42959</v>
      </c>
      <c r="G8486" s="3">
        <f>YEAR(Table1[[#This Row],[Order Date New]])</f>
        <v>2017</v>
      </c>
      <c r="H8486" s="3">
        <f>MONTH(Table1[[#This Row],[Order Date New]])</f>
        <v>8</v>
      </c>
      <c r="I8486" t="s">
        <v>875</v>
      </c>
      <c r="J8486" t="s">
        <v>1679</v>
      </c>
      <c r="K8486" t="s">
        <v>11</v>
      </c>
      <c r="L8486" t="s">
        <v>18</v>
      </c>
      <c r="M8486" t="s">
        <v>1850</v>
      </c>
      <c r="N8486" s="2">
        <v>592.74</v>
      </c>
      <c r="O8486" s="3">
        <v>6</v>
      </c>
      <c r="P8486" s="2">
        <v>160.04</v>
      </c>
    </row>
    <row r="8487" spans="1:16" x14ac:dyDescent="0.35">
      <c r="A8487" s="1"/>
      <c r="E8487" s="1" t="e">
        <f>DATE(Table1[[#This Row],[Column3]],Table1[[#This Row],[Column2]],Table1[[#This Row],[Column1]])</f>
        <v>#NUM!</v>
      </c>
      <c r="F8487" s="1">
        <v>42959</v>
      </c>
      <c r="G8487" s="3">
        <f>YEAR(Table1[[#This Row],[Order Date New]])</f>
        <v>2017</v>
      </c>
      <c r="H8487" s="3">
        <f>MONTH(Table1[[#This Row],[Order Date New]])</f>
        <v>8</v>
      </c>
      <c r="I8487" t="s">
        <v>2640</v>
      </c>
      <c r="J8487" t="s">
        <v>23</v>
      </c>
      <c r="K8487" t="s">
        <v>34</v>
      </c>
      <c r="L8487" t="s">
        <v>35</v>
      </c>
      <c r="M8487" t="s">
        <v>762</v>
      </c>
      <c r="N8487" s="2">
        <v>215.54</v>
      </c>
      <c r="O8487" s="3">
        <v>4</v>
      </c>
      <c r="P8487" s="2">
        <v>-58.5</v>
      </c>
    </row>
    <row r="8488" spans="1:16" x14ac:dyDescent="0.35">
      <c r="A8488" s="1"/>
      <c r="E8488" s="1" t="e">
        <f>DATE(Table1[[#This Row],[Column3]],Table1[[#This Row],[Column2]],Table1[[#This Row],[Column1]])</f>
        <v>#NUM!</v>
      </c>
      <c r="F8488" s="1">
        <v>42959</v>
      </c>
      <c r="G8488" s="3">
        <f>YEAR(Table1[[#This Row],[Order Date New]])</f>
        <v>2017</v>
      </c>
      <c r="H8488" s="3">
        <f>MONTH(Table1[[#This Row],[Order Date New]])</f>
        <v>8</v>
      </c>
      <c r="I8488" t="s">
        <v>2362</v>
      </c>
      <c r="J8488" t="s">
        <v>23</v>
      </c>
      <c r="K8488" t="s">
        <v>11</v>
      </c>
      <c r="L8488" t="s">
        <v>24</v>
      </c>
      <c r="M8488" t="s">
        <v>1351</v>
      </c>
      <c r="N8488" s="2">
        <v>13.25</v>
      </c>
      <c r="O8488" s="3">
        <v>4</v>
      </c>
      <c r="P8488" s="2">
        <v>3.64</v>
      </c>
    </row>
    <row r="8489" spans="1:16" x14ac:dyDescent="0.35">
      <c r="A8489" s="1"/>
      <c r="E8489" s="1" t="e">
        <f>DATE(Table1[[#This Row],[Column3]],Table1[[#This Row],[Column2]],Table1[[#This Row],[Column1]])</f>
        <v>#NUM!</v>
      </c>
      <c r="F8489" s="1">
        <v>42959</v>
      </c>
      <c r="G8489" s="3">
        <f>YEAR(Table1[[#This Row],[Order Date New]])</f>
        <v>2017</v>
      </c>
      <c r="H8489" s="3">
        <f>MONTH(Table1[[#This Row],[Order Date New]])</f>
        <v>8</v>
      </c>
      <c r="I8489" t="s">
        <v>2362</v>
      </c>
      <c r="J8489" t="s">
        <v>23</v>
      </c>
      <c r="K8489" t="s">
        <v>39</v>
      </c>
      <c r="L8489" t="s">
        <v>40</v>
      </c>
      <c r="M8489" t="s">
        <v>3030</v>
      </c>
      <c r="N8489" s="2">
        <v>83.99</v>
      </c>
      <c r="O8489" s="3">
        <v>2</v>
      </c>
      <c r="P8489" s="2">
        <v>-21</v>
      </c>
    </row>
    <row r="8490" spans="1:16" x14ac:dyDescent="0.35">
      <c r="A8490" t="s">
        <v>3362</v>
      </c>
      <c r="B8490" t="str">
        <f>LEFT(Table1[[#This Row],[Order Date]],2)</f>
        <v>13</v>
      </c>
      <c r="C8490" t="str">
        <f>MID(Table1[[#This Row],[Order Date]],4,2)</f>
        <v>08</v>
      </c>
      <c r="D8490" t="str">
        <f>RIGHT(Table1[[#This Row],[Order Date]],4)</f>
        <v>2017</v>
      </c>
      <c r="E8490" s="1">
        <f>DATE(Table1[[#This Row],[Column3]],Table1[[#This Row],[Column2]],Table1[[#This Row],[Column1]])</f>
        <v>42960</v>
      </c>
      <c r="F8490" s="1">
        <f>DATE(Table1[[#This Row],[Column3]],Table1[[#This Row],[Column2]],Table1[[#This Row],[Column1]])</f>
        <v>42960</v>
      </c>
      <c r="G8490" s="3">
        <f>YEAR(Table1[[#This Row],[Order Date New]])</f>
        <v>2017</v>
      </c>
      <c r="H8490" s="3">
        <f>MONTH(Table1[[#This Row],[Order Date New]])</f>
        <v>8</v>
      </c>
      <c r="I8490" t="s">
        <v>546</v>
      </c>
      <c r="J8490" t="s">
        <v>27</v>
      </c>
      <c r="K8490" t="s">
        <v>11</v>
      </c>
      <c r="L8490" t="s">
        <v>18</v>
      </c>
      <c r="M8490" t="s">
        <v>2515</v>
      </c>
      <c r="N8490" s="2">
        <v>31.44</v>
      </c>
      <c r="O8490" s="3">
        <v>3</v>
      </c>
      <c r="P8490" s="2">
        <v>8.49</v>
      </c>
    </row>
    <row r="8491" spans="1:16" x14ac:dyDescent="0.35">
      <c r="A8491" t="s">
        <v>3362</v>
      </c>
      <c r="B8491" t="str">
        <f>LEFT(Table1[[#This Row],[Order Date]],2)</f>
        <v>13</v>
      </c>
      <c r="C8491" t="str">
        <f>MID(Table1[[#This Row],[Order Date]],4,2)</f>
        <v>08</v>
      </c>
      <c r="D8491" t="str">
        <f>RIGHT(Table1[[#This Row],[Order Date]],4)</f>
        <v>2017</v>
      </c>
      <c r="E8491" s="1">
        <f>DATE(Table1[[#This Row],[Column3]],Table1[[#This Row],[Column2]],Table1[[#This Row],[Column1]])</f>
        <v>42960</v>
      </c>
      <c r="F8491" s="1">
        <f>DATE(Table1[[#This Row],[Column3]],Table1[[#This Row],[Column2]],Table1[[#This Row],[Column1]])</f>
        <v>42960</v>
      </c>
      <c r="G8491" s="3">
        <f>YEAR(Table1[[#This Row],[Order Date New]])</f>
        <v>2017</v>
      </c>
      <c r="H8491" s="3">
        <f>MONTH(Table1[[#This Row],[Order Date New]])</f>
        <v>8</v>
      </c>
      <c r="I8491" t="s">
        <v>546</v>
      </c>
      <c r="J8491" t="s">
        <v>27</v>
      </c>
      <c r="K8491" t="s">
        <v>11</v>
      </c>
      <c r="L8491" t="s">
        <v>97</v>
      </c>
      <c r="M8491" t="s">
        <v>713</v>
      </c>
      <c r="N8491" s="2">
        <v>83.79</v>
      </c>
      <c r="O8491" s="3">
        <v>7</v>
      </c>
      <c r="P8491" s="2">
        <v>22.62</v>
      </c>
    </row>
    <row r="8492" spans="1:16" x14ac:dyDescent="0.35">
      <c r="A8492" t="s">
        <v>3362</v>
      </c>
      <c r="B8492" t="str">
        <f>LEFT(Table1[[#This Row],[Order Date]],2)</f>
        <v>13</v>
      </c>
      <c r="C8492" t="str">
        <f>MID(Table1[[#This Row],[Order Date]],4,2)</f>
        <v>08</v>
      </c>
      <c r="D8492" t="str">
        <f>RIGHT(Table1[[#This Row],[Order Date]],4)</f>
        <v>2017</v>
      </c>
      <c r="E8492" s="1">
        <f>DATE(Table1[[#This Row],[Column3]],Table1[[#This Row],[Column2]],Table1[[#This Row],[Column1]])</f>
        <v>42960</v>
      </c>
      <c r="F8492" s="1">
        <f>DATE(Table1[[#This Row],[Column3]],Table1[[#This Row],[Column2]],Table1[[#This Row],[Column1]])</f>
        <v>42960</v>
      </c>
      <c r="G8492" s="3">
        <f>YEAR(Table1[[#This Row],[Order Date New]])</f>
        <v>2017</v>
      </c>
      <c r="H8492" s="3">
        <f>MONTH(Table1[[#This Row],[Order Date New]])</f>
        <v>8</v>
      </c>
      <c r="I8492" t="s">
        <v>546</v>
      </c>
      <c r="J8492" t="s">
        <v>27</v>
      </c>
      <c r="K8492" t="s">
        <v>11</v>
      </c>
      <c r="L8492" t="s">
        <v>24</v>
      </c>
      <c r="M8492" t="s">
        <v>285</v>
      </c>
      <c r="N8492" s="2">
        <v>59.52</v>
      </c>
      <c r="O8492" s="3">
        <v>3</v>
      </c>
      <c r="P8492" s="2">
        <v>15.48</v>
      </c>
    </row>
    <row r="8493" spans="1:16" x14ac:dyDescent="0.35">
      <c r="A8493" t="s">
        <v>3362</v>
      </c>
      <c r="B8493" t="str">
        <f>LEFT(Table1[[#This Row],[Order Date]],2)</f>
        <v>13</v>
      </c>
      <c r="C8493" t="str">
        <f>MID(Table1[[#This Row],[Order Date]],4,2)</f>
        <v>08</v>
      </c>
      <c r="D8493" t="str">
        <f>RIGHT(Table1[[#This Row],[Order Date]],4)</f>
        <v>2017</v>
      </c>
      <c r="E8493" s="1">
        <f>DATE(Table1[[#This Row],[Column3]],Table1[[#This Row],[Column2]],Table1[[#This Row],[Column1]])</f>
        <v>42960</v>
      </c>
      <c r="F8493" s="1">
        <f>DATE(Table1[[#This Row],[Column3]],Table1[[#This Row],[Column2]],Table1[[#This Row],[Column1]])</f>
        <v>42960</v>
      </c>
      <c r="G8493" s="3">
        <f>YEAR(Table1[[#This Row],[Order Date New]])</f>
        <v>2017</v>
      </c>
      <c r="H8493" s="3">
        <f>MONTH(Table1[[#This Row],[Order Date New]])</f>
        <v>8</v>
      </c>
      <c r="I8493" t="s">
        <v>546</v>
      </c>
      <c r="J8493" t="s">
        <v>27</v>
      </c>
      <c r="K8493" t="s">
        <v>11</v>
      </c>
      <c r="L8493" t="s">
        <v>215</v>
      </c>
      <c r="M8493" t="s">
        <v>879</v>
      </c>
      <c r="N8493" s="2">
        <v>31.92</v>
      </c>
      <c r="O8493" s="3">
        <v>4</v>
      </c>
      <c r="P8493" s="2">
        <v>9.26</v>
      </c>
    </row>
    <row r="8494" spans="1:16" x14ac:dyDescent="0.35">
      <c r="A8494" t="s">
        <v>3362</v>
      </c>
      <c r="B8494" t="str">
        <f>LEFT(Table1[[#This Row],[Order Date]],2)</f>
        <v>13</v>
      </c>
      <c r="C8494" t="str">
        <f>MID(Table1[[#This Row],[Order Date]],4,2)</f>
        <v>08</v>
      </c>
      <c r="D8494" t="str">
        <f>RIGHT(Table1[[#This Row],[Order Date]],4)</f>
        <v>2017</v>
      </c>
      <c r="E8494" s="1">
        <f>DATE(Table1[[#This Row],[Column3]],Table1[[#This Row],[Column2]],Table1[[#This Row],[Column1]])</f>
        <v>42960</v>
      </c>
      <c r="F8494" s="1">
        <f>DATE(Table1[[#This Row],[Column3]],Table1[[#This Row],[Column2]],Table1[[#This Row],[Column1]])</f>
        <v>42960</v>
      </c>
      <c r="G8494" s="3">
        <f>YEAR(Table1[[#This Row],[Order Date New]])</f>
        <v>2017</v>
      </c>
      <c r="H8494" s="3">
        <f>MONTH(Table1[[#This Row],[Order Date New]])</f>
        <v>8</v>
      </c>
      <c r="I8494" t="s">
        <v>1525</v>
      </c>
      <c r="J8494" t="s">
        <v>23</v>
      </c>
      <c r="K8494" t="s">
        <v>11</v>
      </c>
      <c r="L8494" t="s">
        <v>16</v>
      </c>
      <c r="M8494" t="s">
        <v>2257</v>
      </c>
      <c r="N8494" s="2">
        <v>17.54</v>
      </c>
      <c r="O8494" s="3">
        <v>3</v>
      </c>
      <c r="P8494" s="2">
        <v>5.92</v>
      </c>
    </row>
    <row r="8495" spans="1:16" x14ac:dyDescent="0.35">
      <c r="A8495" t="s">
        <v>3362</v>
      </c>
      <c r="B8495" t="str">
        <f>LEFT(Table1[[#This Row],[Order Date]],2)</f>
        <v>13</v>
      </c>
      <c r="C8495" t="str">
        <f>MID(Table1[[#This Row],[Order Date]],4,2)</f>
        <v>08</v>
      </c>
      <c r="D8495" t="str">
        <f>RIGHT(Table1[[#This Row],[Order Date]],4)</f>
        <v>2017</v>
      </c>
      <c r="E8495" s="1">
        <f>DATE(Table1[[#This Row],[Column3]],Table1[[#This Row],[Column2]],Table1[[#This Row],[Column1]])</f>
        <v>42960</v>
      </c>
      <c r="F8495" s="1">
        <f>DATE(Table1[[#This Row],[Column3]],Table1[[#This Row],[Column2]],Table1[[#This Row],[Column1]])</f>
        <v>42960</v>
      </c>
      <c r="G8495" s="3">
        <f>YEAR(Table1[[#This Row],[Order Date New]])</f>
        <v>2017</v>
      </c>
      <c r="H8495" s="3">
        <f>MONTH(Table1[[#This Row],[Order Date New]])</f>
        <v>8</v>
      </c>
      <c r="I8495" t="s">
        <v>1812</v>
      </c>
      <c r="J8495" t="s">
        <v>27</v>
      </c>
      <c r="K8495" t="s">
        <v>11</v>
      </c>
      <c r="L8495" t="s">
        <v>20</v>
      </c>
      <c r="M8495" t="s">
        <v>932</v>
      </c>
      <c r="N8495" s="2">
        <v>36.020000000000003</v>
      </c>
      <c r="O8495" s="3">
        <v>3</v>
      </c>
      <c r="P8495" s="2">
        <v>11.71</v>
      </c>
    </row>
    <row r="8496" spans="1:16" x14ac:dyDescent="0.35">
      <c r="A8496" t="s">
        <v>3362</v>
      </c>
      <c r="B8496" t="str">
        <f>LEFT(Table1[[#This Row],[Order Date]],2)</f>
        <v>13</v>
      </c>
      <c r="C8496" t="str">
        <f>MID(Table1[[#This Row],[Order Date]],4,2)</f>
        <v>08</v>
      </c>
      <c r="D8496" t="str">
        <f>RIGHT(Table1[[#This Row],[Order Date]],4)</f>
        <v>2017</v>
      </c>
      <c r="E8496" s="1">
        <f>DATE(Table1[[#This Row],[Column3]],Table1[[#This Row],[Column2]],Table1[[#This Row],[Column1]])</f>
        <v>42960</v>
      </c>
      <c r="F8496" s="1">
        <f>DATE(Table1[[#This Row],[Column3]],Table1[[#This Row],[Column2]],Table1[[#This Row],[Column1]])</f>
        <v>42960</v>
      </c>
      <c r="G8496" s="3">
        <f>YEAR(Table1[[#This Row],[Order Date New]])</f>
        <v>2017</v>
      </c>
      <c r="H8496" s="3">
        <f>MONTH(Table1[[#This Row],[Order Date New]])</f>
        <v>8</v>
      </c>
      <c r="I8496" t="s">
        <v>995</v>
      </c>
      <c r="J8496" t="s">
        <v>127</v>
      </c>
      <c r="K8496" t="s">
        <v>11</v>
      </c>
      <c r="L8496" t="s">
        <v>97</v>
      </c>
      <c r="M8496" t="s">
        <v>1994</v>
      </c>
      <c r="N8496" s="2">
        <v>272.05</v>
      </c>
      <c r="O8496" s="3">
        <v>7</v>
      </c>
      <c r="P8496" s="2">
        <v>30.61</v>
      </c>
    </row>
    <row r="8497" spans="1:16" x14ac:dyDescent="0.35">
      <c r="A8497" t="s">
        <v>3362</v>
      </c>
      <c r="B8497" t="str">
        <f>LEFT(Table1[[#This Row],[Order Date]],2)</f>
        <v>13</v>
      </c>
      <c r="C8497" t="str">
        <f>MID(Table1[[#This Row],[Order Date]],4,2)</f>
        <v>08</v>
      </c>
      <c r="D8497" t="str">
        <f>RIGHT(Table1[[#This Row],[Order Date]],4)</f>
        <v>2017</v>
      </c>
      <c r="E8497" s="1">
        <f>DATE(Table1[[#This Row],[Column3]],Table1[[#This Row],[Column2]],Table1[[#This Row],[Column1]])</f>
        <v>42960</v>
      </c>
      <c r="F8497" s="1">
        <f>DATE(Table1[[#This Row],[Column3]],Table1[[#This Row],[Column2]],Table1[[#This Row],[Column1]])</f>
        <v>42960</v>
      </c>
      <c r="G8497" s="3">
        <f>YEAR(Table1[[#This Row],[Order Date New]])</f>
        <v>2017</v>
      </c>
      <c r="H8497" s="3">
        <f>MONTH(Table1[[#This Row],[Order Date New]])</f>
        <v>8</v>
      </c>
      <c r="I8497" t="s">
        <v>995</v>
      </c>
      <c r="J8497" t="s">
        <v>127</v>
      </c>
      <c r="K8497" t="s">
        <v>11</v>
      </c>
      <c r="L8497" t="s">
        <v>20</v>
      </c>
      <c r="M8497" t="s">
        <v>1249</v>
      </c>
      <c r="N8497" s="2">
        <v>1614.58</v>
      </c>
      <c r="O8497" s="3">
        <v>6</v>
      </c>
      <c r="P8497" s="2">
        <v>-1237.8499999999999</v>
      </c>
    </row>
    <row r="8498" spans="1:16" x14ac:dyDescent="0.35">
      <c r="A8498" t="s">
        <v>3362</v>
      </c>
      <c r="B8498" t="str">
        <f>LEFT(Table1[[#This Row],[Order Date]],2)</f>
        <v>13</v>
      </c>
      <c r="C8498" t="str">
        <f>MID(Table1[[#This Row],[Order Date]],4,2)</f>
        <v>08</v>
      </c>
      <c r="D8498" t="str">
        <f>RIGHT(Table1[[#This Row],[Order Date]],4)</f>
        <v>2017</v>
      </c>
      <c r="E8498" s="1">
        <f>DATE(Table1[[#This Row],[Column3]],Table1[[#This Row],[Column2]],Table1[[#This Row],[Column1]])</f>
        <v>42960</v>
      </c>
      <c r="F8498" s="1">
        <f>DATE(Table1[[#This Row],[Column3]],Table1[[#This Row],[Column2]],Table1[[#This Row],[Column1]])</f>
        <v>42960</v>
      </c>
      <c r="G8498" s="3">
        <f>YEAR(Table1[[#This Row],[Order Date New]])</f>
        <v>2017</v>
      </c>
      <c r="H8498" s="3">
        <f>MONTH(Table1[[#This Row],[Order Date New]])</f>
        <v>8</v>
      </c>
      <c r="I8498" t="s">
        <v>995</v>
      </c>
      <c r="J8498" t="s">
        <v>127</v>
      </c>
      <c r="K8498" t="s">
        <v>11</v>
      </c>
      <c r="L8498" t="s">
        <v>43</v>
      </c>
      <c r="M8498" t="s">
        <v>174</v>
      </c>
      <c r="N8498" s="2">
        <v>24.32</v>
      </c>
      <c r="O8498" s="3">
        <v>5</v>
      </c>
      <c r="P8498" s="2">
        <v>9.1199999999999992</v>
      </c>
    </row>
    <row r="8499" spans="1:16" x14ac:dyDescent="0.35">
      <c r="A8499" t="s">
        <v>3362</v>
      </c>
      <c r="B8499" t="str">
        <f>LEFT(Table1[[#This Row],[Order Date]],2)</f>
        <v>13</v>
      </c>
      <c r="C8499" t="str">
        <f>MID(Table1[[#This Row],[Order Date]],4,2)</f>
        <v>08</v>
      </c>
      <c r="D8499" t="str">
        <f>RIGHT(Table1[[#This Row],[Order Date]],4)</f>
        <v>2017</v>
      </c>
      <c r="E8499" s="1">
        <f>DATE(Table1[[#This Row],[Column3]],Table1[[#This Row],[Column2]],Table1[[#This Row],[Column1]])</f>
        <v>42960</v>
      </c>
      <c r="F8499" s="1">
        <f>DATE(Table1[[#This Row],[Column3]],Table1[[#This Row],[Column2]],Table1[[#This Row],[Column1]])</f>
        <v>42960</v>
      </c>
      <c r="G8499" s="3">
        <f>YEAR(Table1[[#This Row],[Order Date New]])</f>
        <v>2017</v>
      </c>
      <c r="H8499" s="3">
        <f>MONTH(Table1[[#This Row],[Order Date New]])</f>
        <v>8</v>
      </c>
      <c r="I8499" t="s">
        <v>995</v>
      </c>
      <c r="J8499" t="s">
        <v>127</v>
      </c>
      <c r="K8499" t="s">
        <v>39</v>
      </c>
      <c r="L8499" t="s">
        <v>52</v>
      </c>
      <c r="M8499" t="s">
        <v>1052</v>
      </c>
      <c r="N8499" s="2">
        <v>1.58</v>
      </c>
      <c r="O8499" s="3">
        <v>2</v>
      </c>
      <c r="P8499" s="2">
        <v>0.48</v>
      </c>
    </row>
    <row r="8500" spans="1:16" x14ac:dyDescent="0.35">
      <c r="A8500" t="s">
        <v>3362</v>
      </c>
      <c r="B8500" t="str">
        <f>LEFT(Table1[[#This Row],[Order Date]],2)</f>
        <v>13</v>
      </c>
      <c r="C8500" t="str">
        <f>MID(Table1[[#This Row],[Order Date]],4,2)</f>
        <v>08</v>
      </c>
      <c r="D8500" t="str">
        <f>RIGHT(Table1[[#This Row],[Order Date]],4)</f>
        <v>2017</v>
      </c>
      <c r="E8500" s="1">
        <f>DATE(Table1[[#This Row],[Column3]],Table1[[#This Row],[Column2]],Table1[[#This Row],[Column1]])</f>
        <v>42960</v>
      </c>
      <c r="F8500" s="1">
        <f>DATE(Table1[[#This Row],[Column3]],Table1[[#This Row],[Column2]],Table1[[#This Row],[Column1]])</f>
        <v>42960</v>
      </c>
      <c r="G8500" s="3">
        <f>YEAR(Table1[[#This Row],[Order Date New]])</f>
        <v>2017</v>
      </c>
      <c r="H8500" s="3">
        <f>MONTH(Table1[[#This Row],[Order Date New]])</f>
        <v>8</v>
      </c>
      <c r="I8500" t="s">
        <v>995</v>
      </c>
      <c r="J8500" t="s">
        <v>127</v>
      </c>
      <c r="K8500" t="s">
        <v>34</v>
      </c>
      <c r="L8500" t="s">
        <v>47</v>
      </c>
      <c r="M8500" t="s">
        <v>1875</v>
      </c>
      <c r="N8500" s="2">
        <v>31.98</v>
      </c>
      <c r="O8500" s="3">
        <v>1</v>
      </c>
      <c r="P8500" s="2">
        <v>0</v>
      </c>
    </row>
    <row r="8501" spans="1:16" x14ac:dyDescent="0.35">
      <c r="A8501" t="s">
        <v>3362</v>
      </c>
      <c r="B8501" t="str">
        <f>LEFT(Table1[[#This Row],[Order Date]],2)</f>
        <v>13</v>
      </c>
      <c r="C8501" t="str">
        <f>MID(Table1[[#This Row],[Order Date]],4,2)</f>
        <v>08</v>
      </c>
      <c r="D8501" t="str">
        <f>RIGHT(Table1[[#This Row],[Order Date]],4)</f>
        <v>2017</v>
      </c>
      <c r="E8501" s="1">
        <f>DATE(Table1[[#This Row],[Column3]],Table1[[#This Row],[Column2]],Table1[[#This Row],[Column1]])</f>
        <v>42960</v>
      </c>
      <c r="F8501" s="1">
        <f>DATE(Table1[[#This Row],[Column3]],Table1[[#This Row],[Column2]],Table1[[#This Row],[Column1]])</f>
        <v>42960</v>
      </c>
      <c r="G8501" s="3">
        <f>YEAR(Table1[[#This Row],[Order Date New]])</f>
        <v>2017</v>
      </c>
      <c r="H8501" s="3">
        <f>MONTH(Table1[[#This Row],[Order Date New]])</f>
        <v>8</v>
      </c>
      <c r="I8501" t="s">
        <v>995</v>
      </c>
      <c r="J8501" t="s">
        <v>127</v>
      </c>
      <c r="K8501" t="s">
        <v>11</v>
      </c>
      <c r="L8501" t="s">
        <v>64</v>
      </c>
      <c r="M8501" t="s">
        <v>1417</v>
      </c>
      <c r="N8501" s="2">
        <v>14.76</v>
      </c>
      <c r="O8501" s="3">
        <v>5</v>
      </c>
      <c r="P8501" s="2">
        <v>4.8</v>
      </c>
    </row>
    <row r="8502" spans="1:16" x14ac:dyDescent="0.35">
      <c r="A8502" t="s">
        <v>3362</v>
      </c>
      <c r="B8502" t="str">
        <f>LEFT(Table1[[#This Row],[Order Date]],2)</f>
        <v>13</v>
      </c>
      <c r="C8502" t="str">
        <f>MID(Table1[[#This Row],[Order Date]],4,2)</f>
        <v>08</v>
      </c>
      <c r="D8502" t="str">
        <f>RIGHT(Table1[[#This Row],[Order Date]],4)</f>
        <v>2017</v>
      </c>
      <c r="E8502" s="1">
        <f>DATE(Table1[[#This Row],[Column3]],Table1[[#This Row],[Column2]],Table1[[#This Row],[Column1]])</f>
        <v>42960</v>
      </c>
      <c r="F8502" s="1">
        <f>DATE(Table1[[#This Row],[Column3]],Table1[[#This Row],[Column2]],Table1[[#This Row],[Column1]])</f>
        <v>42960</v>
      </c>
      <c r="G8502" s="3">
        <f>YEAR(Table1[[#This Row],[Order Date New]])</f>
        <v>2017</v>
      </c>
      <c r="H8502" s="3">
        <f>MONTH(Table1[[#This Row],[Order Date New]])</f>
        <v>8</v>
      </c>
      <c r="I8502" t="s">
        <v>995</v>
      </c>
      <c r="J8502" t="s">
        <v>127</v>
      </c>
      <c r="K8502" t="s">
        <v>34</v>
      </c>
      <c r="L8502" t="s">
        <v>35</v>
      </c>
      <c r="M8502" t="s">
        <v>2638</v>
      </c>
      <c r="N8502" s="2">
        <v>423.65</v>
      </c>
      <c r="O8502" s="3">
        <v>2</v>
      </c>
      <c r="P8502" s="2">
        <v>47.66</v>
      </c>
    </row>
    <row r="8503" spans="1:16" x14ac:dyDescent="0.35">
      <c r="A8503" t="s">
        <v>3363</v>
      </c>
      <c r="B8503" t="str">
        <f>LEFT(Table1[[#This Row],[Order Date]],2)</f>
        <v>14</v>
      </c>
      <c r="C8503" t="str">
        <f>MID(Table1[[#This Row],[Order Date]],4,2)</f>
        <v>08</v>
      </c>
      <c r="D8503" t="str">
        <f>RIGHT(Table1[[#This Row],[Order Date]],4)</f>
        <v>2017</v>
      </c>
      <c r="E8503" s="1">
        <f>DATE(Table1[[#This Row],[Column3]],Table1[[#This Row],[Column2]],Table1[[#This Row],[Column1]])</f>
        <v>42961</v>
      </c>
      <c r="F8503" s="1">
        <f>DATE(Table1[[#This Row],[Column3]],Table1[[#This Row],[Column2]],Table1[[#This Row],[Column1]])</f>
        <v>42961</v>
      </c>
      <c r="G8503" s="3">
        <f>YEAR(Table1[[#This Row],[Order Date New]])</f>
        <v>2017</v>
      </c>
      <c r="H8503" s="3">
        <f>MONTH(Table1[[#This Row],[Order Date New]])</f>
        <v>8</v>
      </c>
      <c r="I8503" t="s">
        <v>1327</v>
      </c>
      <c r="J8503" t="s">
        <v>27</v>
      </c>
      <c r="K8503" t="s">
        <v>11</v>
      </c>
      <c r="L8503" t="s">
        <v>16</v>
      </c>
      <c r="M8503" t="s">
        <v>637</v>
      </c>
      <c r="N8503" s="2">
        <v>5.76</v>
      </c>
      <c r="O8503" s="3">
        <v>2</v>
      </c>
      <c r="P8503" s="2">
        <v>2.82</v>
      </c>
    </row>
    <row r="8504" spans="1:16" x14ac:dyDescent="0.35">
      <c r="A8504" t="s">
        <v>3363</v>
      </c>
      <c r="B8504" t="str">
        <f>LEFT(Table1[[#This Row],[Order Date]],2)</f>
        <v>14</v>
      </c>
      <c r="C8504" t="str">
        <f>MID(Table1[[#This Row],[Order Date]],4,2)</f>
        <v>08</v>
      </c>
      <c r="D8504" t="str">
        <f>RIGHT(Table1[[#This Row],[Order Date]],4)</f>
        <v>2017</v>
      </c>
      <c r="E8504" s="1">
        <f>DATE(Table1[[#This Row],[Column3]],Table1[[#This Row],[Column2]],Table1[[#This Row],[Column1]])</f>
        <v>42961</v>
      </c>
      <c r="F8504" s="1">
        <f>DATE(Table1[[#This Row],[Column3]],Table1[[#This Row],[Column2]],Table1[[#This Row],[Column1]])</f>
        <v>42961</v>
      </c>
      <c r="G8504" s="3">
        <f>YEAR(Table1[[#This Row],[Order Date New]])</f>
        <v>2017</v>
      </c>
      <c r="H8504" s="3">
        <f>MONTH(Table1[[#This Row],[Order Date New]])</f>
        <v>8</v>
      </c>
      <c r="I8504" t="s">
        <v>1327</v>
      </c>
      <c r="J8504" t="s">
        <v>27</v>
      </c>
      <c r="K8504" t="s">
        <v>11</v>
      </c>
      <c r="L8504" t="s">
        <v>24</v>
      </c>
      <c r="M8504" t="s">
        <v>3182</v>
      </c>
      <c r="N8504" s="2">
        <v>16.68</v>
      </c>
      <c r="O8504" s="3">
        <v>6</v>
      </c>
      <c r="P8504" s="2">
        <v>4.34</v>
      </c>
    </row>
    <row r="8505" spans="1:16" x14ac:dyDescent="0.35">
      <c r="A8505" t="s">
        <v>3363</v>
      </c>
      <c r="B8505" t="str">
        <f>LEFT(Table1[[#This Row],[Order Date]],2)</f>
        <v>14</v>
      </c>
      <c r="C8505" t="str">
        <f>MID(Table1[[#This Row],[Order Date]],4,2)</f>
        <v>08</v>
      </c>
      <c r="D8505" t="str">
        <f>RIGHT(Table1[[#This Row],[Order Date]],4)</f>
        <v>2017</v>
      </c>
      <c r="E8505" s="1">
        <f>DATE(Table1[[#This Row],[Column3]],Table1[[#This Row],[Column2]],Table1[[#This Row],[Column1]])</f>
        <v>42961</v>
      </c>
      <c r="F8505" s="1">
        <f>DATE(Table1[[#This Row],[Column3]],Table1[[#This Row],[Column2]],Table1[[#This Row],[Column1]])</f>
        <v>42961</v>
      </c>
      <c r="G8505" s="3">
        <f>YEAR(Table1[[#This Row],[Order Date New]])</f>
        <v>2017</v>
      </c>
      <c r="H8505" s="3">
        <f>MONTH(Table1[[#This Row],[Order Date New]])</f>
        <v>8</v>
      </c>
      <c r="I8505" t="s">
        <v>2875</v>
      </c>
      <c r="J8505" t="s">
        <v>27</v>
      </c>
      <c r="K8505" t="s">
        <v>34</v>
      </c>
      <c r="L8505" t="s">
        <v>156</v>
      </c>
      <c r="M8505" t="s">
        <v>2304</v>
      </c>
      <c r="N8505" s="2">
        <v>418.3</v>
      </c>
      <c r="O8505" s="3">
        <v>3</v>
      </c>
      <c r="P8505" s="2">
        <v>5.23</v>
      </c>
    </row>
    <row r="8506" spans="1:16" x14ac:dyDescent="0.35">
      <c r="A8506" t="s">
        <v>3364</v>
      </c>
      <c r="B8506" t="str">
        <f>LEFT(Table1[[#This Row],[Order Date]],2)</f>
        <v>15</v>
      </c>
      <c r="C8506" t="str">
        <f>MID(Table1[[#This Row],[Order Date]],4,2)</f>
        <v>08</v>
      </c>
      <c r="D8506" t="str">
        <f>RIGHT(Table1[[#This Row],[Order Date]],4)</f>
        <v>2017</v>
      </c>
      <c r="E8506" s="1">
        <f>DATE(Table1[[#This Row],[Column3]],Table1[[#This Row],[Column2]],Table1[[#This Row],[Column1]])</f>
        <v>42962</v>
      </c>
      <c r="F8506" s="1">
        <f>DATE(Table1[[#This Row],[Column3]],Table1[[#This Row],[Column2]],Table1[[#This Row],[Column1]])</f>
        <v>42962</v>
      </c>
      <c r="G8506" s="3">
        <f>YEAR(Table1[[#This Row],[Order Date New]])</f>
        <v>2017</v>
      </c>
      <c r="H8506" s="3">
        <f>MONTH(Table1[[#This Row],[Order Date New]])</f>
        <v>8</v>
      </c>
      <c r="I8506" t="s">
        <v>813</v>
      </c>
      <c r="J8506" t="s">
        <v>191</v>
      </c>
      <c r="K8506" t="s">
        <v>11</v>
      </c>
      <c r="L8506" t="s">
        <v>97</v>
      </c>
      <c r="M8506" t="s">
        <v>311</v>
      </c>
      <c r="N8506" s="2">
        <v>97.84</v>
      </c>
      <c r="O8506" s="3">
        <v>2</v>
      </c>
      <c r="P8506" s="2">
        <v>25.44</v>
      </c>
    </row>
    <row r="8507" spans="1:16" x14ac:dyDescent="0.35">
      <c r="A8507" t="s">
        <v>3364</v>
      </c>
      <c r="B8507" t="str">
        <f>LEFT(Table1[[#This Row],[Order Date]],2)</f>
        <v>15</v>
      </c>
      <c r="C8507" t="str">
        <f>MID(Table1[[#This Row],[Order Date]],4,2)</f>
        <v>08</v>
      </c>
      <c r="D8507" t="str">
        <f>RIGHT(Table1[[#This Row],[Order Date]],4)</f>
        <v>2017</v>
      </c>
      <c r="E8507" s="1">
        <f>DATE(Table1[[#This Row],[Column3]],Table1[[#This Row],[Column2]],Table1[[#This Row],[Column1]])</f>
        <v>42962</v>
      </c>
      <c r="F8507" s="1">
        <f>DATE(Table1[[#This Row],[Column3]],Table1[[#This Row],[Column2]],Table1[[#This Row],[Column1]])</f>
        <v>42962</v>
      </c>
      <c r="G8507" s="3">
        <f>YEAR(Table1[[#This Row],[Order Date New]])</f>
        <v>2017</v>
      </c>
      <c r="H8507" s="3">
        <f>MONTH(Table1[[#This Row],[Order Date New]])</f>
        <v>8</v>
      </c>
      <c r="I8507" t="s">
        <v>2769</v>
      </c>
      <c r="J8507" t="s">
        <v>23</v>
      </c>
      <c r="K8507" t="s">
        <v>11</v>
      </c>
      <c r="L8507" t="s">
        <v>18</v>
      </c>
      <c r="M8507" t="s">
        <v>1212</v>
      </c>
      <c r="N8507" s="2">
        <v>1801.63</v>
      </c>
      <c r="O8507" s="3">
        <v>6</v>
      </c>
      <c r="P8507" s="2">
        <v>-337.81</v>
      </c>
    </row>
    <row r="8508" spans="1:16" x14ac:dyDescent="0.35">
      <c r="A8508" t="s">
        <v>3364</v>
      </c>
      <c r="B8508" t="str">
        <f>LEFT(Table1[[#This Row],[Order Date]],2)</f>
        <v>15</v>
      </c>
      <c r="C8508" t="str">
        <f>MID(Table1[[#This Row],[Order Date]],4,2)</f>
        <v>08</v>
      </c>
      <c r="D8508" t="str">
        <f>RIGHT(Table1[[#This Row],[Order Date]],4)</f>
        <v>2017</v>
      </c>
      <c r="E8508" s="1">
        <f>DATE(Table1[[#This Row],[Column3]],Table1[[#This Row],[Column2]],Table1[[#This Row],[Column1]])</f>
        <v>42962</v>
      </c>
      <c r="F8508" s="1">
        <f>DATE(Table1[[#This Row],[Column3]],Table1[[#This Row],[Column2]],Table1[[#This Row],[Column1]])</f>
        <v>42962</v>
      </c>
      <c r="G8508" s="3">
        <f>YEAR(Table1[[#This Row],[Order Date New]])</f>
        <v>2017</v>
      </c>
      <c r="H8508" s="3">
        <f>MONTH(Table1[[#This Row],[Order Date New]])</f>
        <v>8</v>
      </c>
      <c r="I8508" t="s">
        <v>2786</v>
      </c>
      <c r="J8508" t="s">
        <v>344</v>
      </c>
      <c r="K8508" t="s">
        <v>11</v>
      </c>
      <c r="L8508" t="s">
        <v>16</v>
      </c>
      <c r="M8508" t="s">
        <v>275</v>
      </c>
      <c r="N8508" s="2">
        <v>50.4</v>
      </c>
      <c r="O8508" s="3">
        <v>8</v>
      </c>
      <c r="P8508" s="2">
        <v>23.18</v>
      </c>
    </row>
    <row r="8509" spans="1:16" x14ac:dyDescent="0.35">
      <c r="A8509" t="s">
        <v>3365</v>
      </c>
      <c r="B8509" t="str">
        <f>LEFT(Table1[[#This Row],[Order Date]],2)</f>
        <v>16</v>
      </c>
      <c r="C8509" t="str">
        <f>MID(Table1[[#This Row],[Order Date]],4,2)</f>
        <v>08</v>
      </c>
      <c r="D8509" t="str">
        <f>RIGHT(Table1[[#This Row],[Order Date]],4)</f>
        <v>2017</v>
      </c>
      <c r="E8509" s="1">
        <f>DATE(Table1[[#This Row],[Column3]],Table1[[#This Row],[Column2]],Table1[[#This Row],[Column1]])</f>
        <v>42963</v>
      </c>
      <c r="F8509" s="1">
        <f>DATE(Table1[[#This Row],[Column3]],Table1[[#This Row],[Column2]],Table1[[#This Row],[Column1]])</f>
        <v>42963</v>
      </c>
      <c r="G8509" s="3">
        <f>YEAR(Table1[[#This Row],[Order Date New]])</f>
        <v>2017</v>
      </c>
      <c r="H8509" s="3">
        <f>MONTH(Table1[[#This Row],[Order Date New]])</f>
        <v>8</v>
      </c>
      <c r="I8509" t="s">
        <v>2110</v>
      </c>
      <c r="J8509" t="s">
        <v>127</v>
      </c>
      <c r="K8509" t="s">
        <v>11</v>
      </c>
      <c r="L8509" t="s">
        <v>20</v>
      </c>
      <c r="M8509" t="s">
        <v>2001</v>
      </c>
      <c r="N8509" s="2">
        <v>13.43</v>
      </c>
      <c r="O8509" s="3">
        <v>3</v>
      </c>
      <c r="P8509" s="2">
        <v>-11.19</v>
      </c>
    </row>
    <row r="8510" spans="1:16" x14ac:dyDescent="0.35">
      <c r="A8510" t="s">
        <v>3365</v>
      </c>
      <c r="B8510" t="str">
        <f>LEFT(Table1[[#This Row],[Order Date]],2)</f>
        <v>16</v>
      </c>
      <c r="C8510" t="str">
        <f>MID(Table1[[#This Row],[Order Date]],4,2)</f>
        <v>08</v>
      </c>
      <c r="D8510" t="str">
        <f>RIGHT(Table1[[#This Row],[Order Date]],4)</f>
        <v>2017</v>
      </c>
      <c r="E8510" s="1">
        <f>DATE(Table1[[#This Row],[Column3]],Table1[[#This Row],[Column2]],Table1[[#This Row],[Column1]])</f>
        <v>42963</v>
      </c>
      <c r="F8510" s="1">
        <f>DATE(Table1[[#This Row],[Column3]],Table1[[#This Row],[Column2]],Table1[[#This Row],[Column1]])</f>
        <v>42963</v>
      </c>
      <c r="G8510" s="3">
        <f>YEAR(Table1[[#This Row],[Order Date New]])</f>
        <v>2017</v>
      </c>
      <c r="H8510" s="3">
        <f>MONTH(Table1[[#This Row],[Order Date New]])</f>
        <v>8</v>
      </c>
      <c r="I8510" t="s">
        <v>2110</v>
      </c>
      <c r="J8510" t="s">
        <v>127</v>
      </c>
      <c r="K8510" t="s">
        <v>11</v>
      </c>
      <c r="L8510" t="s">
        <v>18</v>
      </c>
      <c r="M8510" t="s">
        <v>1742</v>
      </c>
      <c r="N8510" s="2">
        <v>67.14</v>
      </c>
      <c r="O8510" s="3">
        <v>4</v>
      </c>
      <c r="P8510" s="2">
        <v>-0.84</v>
      </c>
    </row>
    <row r="8511" spans="1:16" x14ac:dyDescent="0.35">
      <c r="A8511" t="s">
        <v>3366</v>
      </c>
      <c r="B8511" t="str">
        <f>LEFT(Table1[[#This Row],[Order Date]],2)</f>
        <v>17</v>
      </c>
      <c r="C8511" t="str">
        <f>MID(Table1[[#This Row],[Order Date]],4,2)</f>
        <v>08</v>
      </c>
      <c r="D8511" t="str">
        <f>RIGHT(Table1[[#This Row],[Order Date]],4)</f>
        <v>2017</v>
      </c>
      <c r="E8511" s="1">
        <f>DATE(Table1[[#This Row],[Column3]],Table1[[#This Row],[Column2]],Table1[[#This Row],[Column1]])</f>
        <v>42964</v>
      </c>
      <c r="F8511" s="1">
        <f>DATE(Table1[[#This Row],[Column3]],Table1[[#This Row],[Column2]],Table1[[#This Row],[Column1]])</f>
        <v>42964</v>
      </c>
      <c r="G8511" s="3">
        <f>YEAR(Table1[[#This Row],[Order Date New]])</f>
        <v>2017</v>
      </c>
      <c r="H8511" s="3">
        <f>MONTH(Table1[[#This Row],[Order Date New]])</f>
        <v>8</v>
      </c>
      <c r="I8511" t="s">
        <v>566</v>
      </c>
      <c r="J8511" t="s">
        <v>161</v>
      </c>
      <c r="K8511" t="s">
        <v>11</v>
      </c>
      <c r="L8511" t="s">
        <v>20</v>
      </c>
      <c r="M8511" t="s">
        <v>128</v>
      </c>
      <c r="N8511" s="2">
        <v>895.92</v>
      </c>
      <c r="O8511" s="3">
        <v>5</v>
      </c>
      <c r="P8511" s="2">
        <v>302.37</v>
      </c>
    </row>
    <row r="8512" spans="1:16" x14ac:dyDescent="0.35">
      <c r="A8512" t="s">
        <v>3366</v>
      </c>
      <c r="B8512" t="str">
        <f>LEFT(Table1[[#This Row],[Order Date]],2)</f>
        <v>17</v>
      </c>
      <c r="C8512" t="str">
        <f>MID(Table1[[#This Row],[Order Date]],4,2)</f>
        <v>08</v>
      </c>
      <c r="D8512" t="str">
        <f>RIGHT(Table1[[#This Row],[Order Date]],4)</f>
        <v>2017</v>
      </c>
      <c r="E8512" s="1">
        <f>DATE(Table1[[#This Row],[Column3]],Table1[[#This Row],[Column2]],Table1[[#This Row],[Column1]])</f>
        <v>42964</v>
      </c>
      <c r="F8512" s="1">
        <f>DATE(Table1[[#This Row],[Column3]],Table1[[#This Row],[Column2]],Table1[[#This Row],[Column1]])</f>
        <v>42964</v>
      </c>
      <c r="G8512" s="3">
        <f>YEAR(Table1[[#This Row],[Order Date New]])</f>
        <v>2017</v>
      </c>
      <c r="H8512" s="3">
        <f>MONTH(Table1[[#This Row],[Order Date New]])</f>
        <v>8</v>
      </c>
      <c r="I8512" t="s">
        <v>566</v>
      </c>
      <c r="J8512" t="s">
        <v>161</v>
      </c>
      <c r="K8512" t="s">
        <v>34</v>
      </c>
      <c r="L8512" t="s">
        <v>35</v>
      </c>
      <c r="M8512" t="s">
        <v>794</v>
      </c>
      <c r="N8512" s="2">
        <v>462.56</v>
      </c>
      <c r="O8512" s="3">
        <v>2</v>
      </c>
      <c r="P8512" s="2">
        <v>97.65</v>
      </c>
    </row>
    <row r="8513" spans="1:16" x14ac:dyDescent="0.35">
      <c r="A8513" t="s">
        <v>3366</v>
      </c>
      <c r="B8513" t="str">
        <f>LEFT(Table1[[#This Row],[Order Date]],2)</f>
        <v>17</v>
      </c>
      <c r="C8513" t="str">
        <f>MID(Table1[[#This Row],[Order Date]],4,2)</f>
        <v>08</v>
      </c>
      <c r="D8513" t="str">
        <f>RIGHT(Table1[[#This Row],[Order Date]],4)</f>
        <v>2017</v>
      </c>
      <c r="E8513" s="1">
        <f>DATE(Table1[[#This Row],[Column3]],Table1[[#This Row],[Column2]],Table1[[#This Row],[Column1]])</f>
        <v>42964</v>
      </c>
      <c r="F8513" s="1">
        <f>DATE(Table1[[#This Row],[Column3]],Table1[[#This Row],[Column2]],Table1[[#This Row],[Column1]])</f>
        <v>42964</v>
      </c>
      <c r="G8513" s="3">
        <f>YEAR(Table1[[#This Row],[Order Date New]])</f>
        <v>2017</v>
      </c>
      <c r="H8513" s="3">
        <f>MONTH(Table1[[#This Row],[Order Date New]])</f>
        <v>8</v>
      </c>
      <c r="I8513" t="s">
        <v>1055</v>
      </c>
      <c r="J8513" t="s">
        <v>33</v>
      </c>
      <c r="K8513" t="s">
        <v>11</v>
      </c>
      <c r="L8513" t="s">
        <v>20</v>
      </c>
      <c r="M8513" t="s">
        <v>401</v>
      </c>
      <c r="N8513" s="2">
        <v>102.93</v>
      </c>
      <c r="O8513" s="3">
        <v>3</v>
      </c>
      <c r="P8513" s="2">
        <v>48.38</v>
      </c>
    </row>
    <row r="8514" spans="1:16" x14ac:dyDescent="0.35">
      <c r="A8514" t="s">
        <v>3366</v>
      </c>
      <c r="B8514" t="str">
        <f>LEFT(Table1[[#This Row],[Order Date]],2)</f>
        <v>17</v>
      </c>
      <c r="C8514" t="str">
        <f>MID(Table1[[#This Row],[Order Date]],4,2)</f>
        <v>08</v>
      </c>
      <c r="D8514" t="str">
        <f>RIGHT(Table1[[#This Row],[Order Date]],4)</f>
        <v>2017</v>
      </c>
      <c r="E8514" s="1">
        <f>DATE(Table1[[#This Row],[Column3]],Table1[[#This Row],[Column2]],Table1[[#This Row],[Column1]])</f>
        <v>42964</v>
      </c>
      <c r="F8514" s="1">
        <f>DATE(Table1[[#This Row],[Column3]],Table1[[#This Row],[Column2]],Table1[[#This Row],[Column1]])</f>
        <v>42964</v>
      </c>
      <c r="G8514" s="3">
        <f>YEAR(Table1[[#This Row],[Order Date New]])</f>
        <v>2017</v>
      </c>
      <c r="H8514" s="3">
        <f>MONTH(Table1[[#This Row],[Order Date New]])</f>
        <v>8</v>
      </c>
      <c r="I8514" t="s">
        <v>1055</v>
      </c>
      <c r="J8514" t="s">
        <v>33</v>
      </c>
      <c r="K8514" t="s">
        <v>39</v>
      </c>
      <c r="L8514" t="s">
        <v>52</v>
      </c>
      <c r="M8514" t="s">
        <v>1170</v>
      </c>
      <c r="N8514" s="2">
        <v>98.16</v>
      </c>
      <c r="O8514" s="3">
        <v>6</v>
      </c>
      <c r="P8514" s="2">
        <v>9.82</v>
      </c>
    </row>
    <row r="8515" spans="1:16" x14ac:dyDescent="0.35">
      <c r="A8515" t="s">
        <v>3366</v>
      </c>
      <c r="B8515" t="str">
        <f>LEFT(Table1[[#This Row],[Order Date]],2)</f>
        <v>17</v>
      </c>
      <c r="C8515" t="str">
        <f>MID(Table1[[#This Row],[Order Date]],4,2)</f>
        <v>08</v>
      </c>
      <c r="D8515" t="str">
        <f>RIGHT(Table1[[#This Row],[Order Date]],4)</f>
        <v>2017</v>
      </c>
      <c r="E8515" s="1">
        <f>DATE(Table1[[#This Row],[Column3]],Table1[[#This Row],[Column2]],Table1[[#This Row],[Column1]])</f>
        <v>42964</v>
      </c>
      <c r="F8515" s="1">
        <f>DATE(Table1[[#This Row],[Column3]],Table1[[#This Row],[Column2]],Table1[[#This Row],[Column1]])</f>
        <v>42964</v>
      </c>
      <c r="G8515" s="3">
        <f>YEAR(Table1[[#This Row],[Order Date New]])</f>
        <v>2017</v>
      </c>
      <c r="H8515" s="3">
        <f>MONTH(Table1[[#This Row],[Order Date New]])</f>
        <v>8</v>
      </c>
      <c r="I8515" t="s">
        <v>1199</v>
      </c>
      <c r="J8515" t="s">
        <v>10</v>
      </c>
      <c r="K8515" t="s">
        <v>11</v>
      </c>
      <c r="L8515" t="s">
        <v>215</v>
      </c>
      <c r="M8515" t="s">
        <v>1221</v>
      </c>
      <c r="N8515" s="2">
        <v>5.55</v>
      </c>
      <c r="O8515" s="3">
        <v>2</v>
      </c>
      <c r="P8515" s="2">
        <v>-1.04</v>
      </c>
    </row>
    <row r="8516" spans="1:16" x14ac:dyDescent="0.35">
      <c r="A8516" t="s">
        <v>3366</v>
      </c>
      <c r="B8516" t="str">
        <f>LEFT(Table1[[#This Row],[Order Date]],2)</f>
        <v>17</v>
      </c>
      <c r="C8516" t="str">
        <f>MID(Table1[[#This Row],[Order Date]],4,2)</f>
        <v>08</v>
      </c>
      <c r="D8516" t="str">
        <f>RIGHT(Table1[[#This Row],[Order Date]],4)</f>
        <v>2017</v>
      </c>
      <c r="E8516" s="1">
        <f>DATE(Table1[[#This Row],[Column3]],Table1[[#This Row],[Column2]],Table1[[#This Row],[Column1]])</f>
        <v>42964</v>
      </c>
      <c r="F8516" s="1">
        <f>DATE(Table1[[#This Row],[Column3]],Table1[[#This Row],[Column2]],Table1[[#This Row],[Column1]])</f>
        <v>42964</v>
      </c>
      <c r="G8516" s="3">
        <f>YEAR(Table1[[#This Row],[Order Date New]])</f>
        <v>2017</v>
      </c>
      <c r="H8516" s="3">
        <f>MONTH(Table1[[#This Row],[Order Date New]])</f>
        <v>8</v>
      </c>
      <c r="I8516" t="s">
        <v>1199</v>
      </c>
      <c r="J8516" t="s">
        <v>10</v>
      </c>
      <c r="K8516" t="s">
        <v>11</v>
      </c>
      <c r="L8516" t="s">
        <v>24</v>
      </c>
      <c r="M8516" t="s">
        <v>368</v>
      </c>
      <c r="N8516" s="2">
        <v>8.02</v>
      </c>
      <c r="O8516" s="3">
        <v>3</v>
      </c>
      <c r="P8516" s="2">
        <v>1</v>
      </c>
    </row>
    <row r="8517" spans="1:16" x14ac:dyDescent="0.35">
      <c r="A8517" t="s">
        <v>3366</v>
      </c>
      <c r="B8517" t="str">
        <f>LEFT(Table1[[#This Row],[Order Date]],2)</f>
        <v>17</v>
      </c>
      <c r="C8517" t="str">
        <f>MID(Table1[[#This Row],[Order Date]],4,2)</f>
        <v>08</v>
      </c>
      <c r="D8517" t="str">
        <f>RIGHT(Table1[[#This Row],[Order Date]],4)</f>
        <v>2017</v>
      </c>
      <c r="E8517" s="1">
        <f>DATE(Table1[[#This Row],[Column3]],Table1[[#This Row],[Column2]],Table1[[#This Row],[Column1]])</f>
        <v>42964</v>
      </c>
      <c r="F8517" s="1">
        <f>DATE(Table1[[#This Row],[Column3]],Table1[[#This Row],[Column2]],Table1[[#This Row],[Column1]])</f>
        <v>42964</v>
      </c>
      <c r="G8517" s="3">
        <f>YEAR(Table1[[#This Row],[Order Date New]])</f>
        <v>2017</v>
      </c>
      <c r="H8517" s="3">
        <f>MONTH(Table1[[#This Row],[Order Date New]])</f>
        <v>8</v>
      </c>
      <c r="I8517" t="s">
        <v>1199</v>
      </c>
      <c r="J8517" t="s">
        <v>10</v>
      </c>
      <c r="K8517" t="s">
        <v>34</v>
      </c>
      <c r="L8517" t="s">
        <v>35</v>
      </c>
      <c r="M8517" t="s">
        <v>1787</v>
      </c>
      <c r="N8517" s="2">
        <v>74.59</v>
      </c>
      <c r="O8517" s="3">
        <v>4</v>
      </c>
      <c r="P8517" s="2">
        <v>-2.13</v>
      </c>
    </row>
    <row r="8518" spans="1:16" x14ac:dyDescent="0.35">
      <c r="A8518" t="s">
        <v>3366</v>
      </c>
      <c r="B8518" t="str">
        <f>LEFT(Table1[[#This Row],[Order Date]],2)</f>
        <v>17</v>
      </c>
      <c r="C8518" t="str">
        <f>MID(Table1[[#This Row],[Order Date]],4,2)</f>
        <v>08</v>
      </c>
      <c r="D8518" t="str">
        <f>RIGHT(Table1[[#This Row],[Order Date]],4)</f>
        <v>2017</v>
      </c>
      <c r="E8518" s="1">
        <f>DATE(Table1[[#This Row],[Column3]],Table1[[#This Row],[Column2]],Table1[[#This Row],[Column1]])</f>
        <v>42964</v>
      </c>
      <c r="F8518" s="1">
        <f>DATE(Table1[[#This Row],[Column3]],Table1[[#This Row],[Column2]],Table1[[#This Row],[Column1]])</f>
        <v>42964</v>
      </c>
      <c r="G8518" s="3">
        <f>YEAR(Table1[[#This Row],[Order Date New]])</f>
        <v>2017</v>
      </c>
      <c r="H8518" s="3">
        <f>MONTH(Table1[[#This Row],[Order Date New]])</f>
        <v>8</v>
      </c>
      <c r="I8518" t="s">
        <v>1199</v>
      </c>
      <c r="J8518" t="s">
        <v>10</v>
      </c>
      <c r="K8518" t="s">
        <v>34</v>
      </c>
      <c r="L8518" t="s">
        <v>47</v>
      </c>
      <c r="M8518" t="s">
        <v>2141</v>
      </c>
      <c r="N8518" s="2">
        <v>16.78</v>
      </c>
      <c r="O8518" s="3">
        <v>2</v>
      </c>
      <c r="P8518" s="2">
        <v>-22.24</v>
      </c>
    </row>
    <row r="8519" spans="1:16" x14ac:dyDescent="0.35">
      <c r="A8519" t="s">
        <v>3366</v>
      </c>
      <c r="B8519" t="str">
        <f>LEFT(Table1[[#This Row],[Order Date]],2)</f>
        <v>17</v>
      </c>
      <c r="C8519" t="str">
        <f>MID(Table1[[#This Row],[Order Date]],4,2)</f>
        <v>08</v>
      </c>
      <c r="D8519" t="str">
        <f>RIGHT(Table1[[#This Row],[Order Date]],4)</f>
        <v>2017</v>
      </c>
      <c r="E8519" s="1">
        <f>DATE(Table1[[#This Row],[Column3]],Table1[[#This Row],[Column2]],Table1[[#This Row],[Column1]])</f>
        <v>42964</v>
      </c>
      <c r="F8519" s="1">
        <f>DATE(Table1[[#This Row],[Column3]],Table1[[#This Row],[Column2]],Table1[[#This Row],[Column1]])</f>
        <v>42964</v>
      </c>
      <c r="G8519" s="3">
        <f>YEAR(Table1[[#This Row],[Order Date New]])</f>
        <v>2017</v>
      </c>
      <c r="H8519" s="3">
        <f>MONTH(Table1[[#This Row],[Order Date New]])</f>
        <v>8</v>
      </c>
      <c r="I8519" t="s">
        <v>1199</v>
      </c>
      <c r="J8519" t="s">
        <v>10</v>
      </c>
      <c r="K8519" t="s">
        <v>11</v>
      </c>
      <c r="L8519" t="s">
        <v>97</v>
      </c>
      <c r="M8519" t="s">
        <v>1994</v>
      </c>
      <c r="N8519" s="2">
        <v>38.86</v>
      </c>
      <c r="O8519" s="3">
        <v>4</v>
      </c>
      <c r="P8519" s="2">
        <v>-99.1</v>
      </c>
    </row>
    <row r="8520" spans="1:16" x14ac:dyDescent="0.35">
      <c r="A8520" t="s">
        <v>3366</v>
      </c>
      <c r="B8520" t="str">
        <f>LEFT(Table1[[#This Row],[Order Date]],2)</f>
        <v>17</v>
      </c>
      <c r="C8520" t="str">
        <f>MID(Table1[[#This Row],[Order Date]],4,2)</f>
        <v>08</v>
      </c>
      <c r="D8520" t="str">
        <f>RIGHT(Table1[[#This Row],[Order Date]],4)</f>
        <v>2017</v>
      </c>
      <c r="E8520" s="1">
        <f>DATE(Table1[[#This Row],[Column3]],Table1[[#This Row],[Column2]],Table1[[#This Row],[Column1]])</f>
        <v>42964</v>
      </c>
      <c r="F8520" s="1">
        <f>DATE(Table1[[#This Row],[Column3]],Table1[[#This Row],[Column2]],Table1[[#This Row],[Column1]])</f>
        <v>42964</v>
      </c>
      <c r="G8520" s="3">
        <f>YEAR(Table1[[#This Row],[Order Date New]])</f>
        <v>2017</v>
      </c>
      <c r="H8520" s="3">
        <f>MONTH(Table1[[#This Row],[Order Date New]])</f>
        <v>8</v>
      </c>
      <c r="I8520" t="s">
        <v>2707</v>
      </c>
      <c r="J8520" t="s">
        <v>23</v>
      </c>
      <c r="K8520" t="s">
        <v>34</v>
      </c>
      <c r="L8520" t="s">
        <v>35</v>
      </c>
      <c r="M8520" t="s">
        <v>1070</v>
      </c>
      <c r="N8520" s="2">
        <v>4416.17</v>
      </c>
      <c r="O8520" s="3">
        <v>9</v>
      </c>
      <c r="P8520" s="2">
        <v>-630.88</v>
      </c>
    </row>
    <row r="8521" spans="1:16" x14ac:dyDescent="0.35">
      <c r="A8521" t="s">
        <v>3366</v>
      </c>
      <c r="B8521" t="str">
        <f>LEFT(Table1[[#This Row],[Order Date]],2)</f>
        <v>17</v>
      </c>
      <c r="C8521" t="str">
        <f>MID(Table1[[#This Row],[Order Date]],4,2)</f>
        <v>08</v>
      </c>
      <c r="D8521" t="str">
        <f>RIGHT(Table1[[#This Row],[Order Date]],4)</f>
        <v>2017</v>
      </c>
      <c r="E8521" s="1">
        <f>DATE(Table1[[#This Row],[Column3]],Table1[[#This Row],[Column2]],Table1[[#This Row],[Column1]])</f>
        <v>42964</v>
      </c>
      <c r="F8521" s="1">
        <f>DATE(Table1[[#This Row],[Column3]],Table1[[#This Row],[Column2]],Table1[[#This Row],[Column1]])</f>
        <v>42964</v>
      </c>
      <c r="G8521" s="3">
        <f>YEAR(Table1[[#This Row],[Order Date New]])</f>
        <v>2017</v>
      </c>
      <c r="H8521" s="3">
        <f>MONTH(Table1[[#This Row],[Order Date New]])</f>
        <v>8</v>
      </c>
      <c r="I8521" t="s">
        <v>2101</v>
      </c>
      <c r="J8521" t="s">
        <v>27</v>
      </c>
      <c r="K8521" t="s">
        <v>11</v>
      </c>
      <c r="L8521" t="s">
        <v>64</v>
      </c>
      <c r="M8521" t="s">
        <v>65</v>
      </c>
      <c r="N8521" s="2">
        <v>23.36</v>
      </c>
      <c r="O8521" s="3">
        <v>2</v>
      </c>
      <c r="P8521" s="2">
        <v>11.68</v>
      </c>
    </row>
    <row r="8522" spans="1:16" x14ac:dyDescent="0.35">
      <c r="A8522" t="s">
        <v>3366</v>
      </c>
      <c r="B8522" t="str">
        <f>LEFT(Table1[[#This Row],[Order Date]],2)</f>
        <v>17</v>
      </c>
      <c r="C8522" t="str">
        <f>MID(Table1[[#This Row],[Order Date]],4,2)</f>
        <v>08</v>
      </c>
      <c r="D8522" t="str">
        <f>RIGHT(Table1[[#This Row],[Order Date]],4)</f>
        <v>2017</v>
      </c>
      <c r="E8522" s="1">
        <f>DATE(Table1[[#This Row],[Column3]],Table1[[#This Row],[Column2]],Table1[[#This Row],[Column1]])</f>
        <v>42964</v>
      </c>
      <c r="F8522" s="1">
        <f>DATE(Table1[[#This Row],[Column3]],Table1[[#This Row],[Column2]],Table1[[#This Row],[Column1]])</f>
        <v>42964</v>
      </c>
      <c r="G8522" s="3">
        <f>YEAR(Table1[[#This Row],[Order Date New]])</f>
        <v>2017</v>
      </c>
      <c r="H8522" s="3">
        <f>MONTH(Table1[[#This Row],[Order Date New]])</f>
        <v>8</v>
      </c>
      <c r="I8522" t="s">
        <v>2101</v>
      </c>
      <c r="J8522" t="s">
        <v>27</v>
      </c>
      <c r="K8522" t="s">
        <v>39</v>
      </c>
      <c r="L8522" t="s">
        <v>40</v>
      </c>
      <c r="M8522" t="s">
        <v>2607</v>
      </c>
      <c r="N8522" s="2">
        <v>71.98</v>
      </c>
      <c r="O8522" s="3">
        <v>3</v>
      </c>
      <c r="P8522" s="2">
        <v>9</v>
      </c>
    </row>
    <row r="8523" spans="1:16" x14ac:dyDescent="0.35">
      <c r="A8523" t="s">
        <v>3366</v>
      </c>
      <c r="B8523" t="str">
        <f>LEFT(Table1[[#This Row],[Order Date]],2)</f>
        <v>17</v>
      </c>
      <c r="C8523" t="str">
        <f>MID(Table1[[#This Row],[Order Date]],4,2)</f>
        <v>08</v>
      </c>
      <c r="D8523" t="str">
        <f>RIGHT(Table1[[#This Row],[Order Date]],4)</f>
        <v>2017</v>
      </c>
      <c r="E8523" s="1">
        <f>DATE(Table1[[#This Row],[Column3]],Table1[[#This Row],[Column2]],Table1[[#This Row],[Column1]])</f>
        <v>42964</v>
      </c>
      <c r="F8523" s="1">
        <f>DATE(Table1[[#This Row],[Column3]],Table1[[#This Row],[Column2]],Table1[[#This Row],[Column1]])</f>
        <v>42964</v>
      </c>
      <c r="G8523" s="3">
        <f>YEAR(Table1[[#This Row],[Order Date New]])</f>
        <v>2017</v>
      </c>
      <c r="H8523" s="3">
        <f>MONTH(Table1[[#This Row],[Order Date New]])</f>
        <v>8</v>
      </c>
      <c r="I8523" t="s">
        <v>2101</v>
      </c>
      <c r="J8523" t="s">
        <v>27</v>
      </c>
      <c r="K8523" t="s">
        <v>11</v>
      </c>
      <c r="L8523" t="s">
        <v>12</v>
      </c>
      <c r="M8523" t="s">
        <v>2307</v>
      </c>
      <c r="N8523" s="2">
        <v>8.56</v>
      </c>
      <c r="O8523" s="3">
        <v>2</v>
      </c>
      <c r="P8523" s="2">
        <v>3.85</v>
      </c>
    </row>
    <row r="8524" spans="1:16" x14ac:dyDescent="0.35">
      <c r="A8524" t="s">
        <v>3366</v>
      </c>
      <c r="B8524" t="str">
        <f>LEFT(Table1[[#This Row],[Order Date]],2)</f>
        <v>17</v>
      </c>
      <c r="C8524" t="str">
        <f>MID(Table1[[#This Row],[Order Date]],4,2)</f>
        <v>08</v>
      </c>
      <c r="D8524" t="str">
        <f>RIGHT(Table1[[#This Row],[Order Date]],4)</f>
        <v>2017</v>
      </c>
      <c r="E8524" s="1">
        <f>DATE(Table1[[#This Row],[Column3]],Table1[[#This Row],[Column2]],Table1[[#This Row],[Column1]])</f>
        <v>42964</v>
      </c>
      <c r="F8524" s="1">
        <f>DATE(Table1[[#This Row],[Column3]],Table1[[#This Row],[Column2]],Table1[[#This Row],[Column1]])</f>
        <v>42964</v>
      </c>
      <c r="G8524" s="3">
        <f>YEAR(Table1[[#This Row],[Order Date New]])</f>
        <v>2017</v>
      </c>
      <c r="H8524" s="3">
        <f>MONTH(Table1[[#This Row],[Order Date New]])</f>
        <v>8</v>
      </c>
      <c r="I8524" t="s">
        <v>2101</v>
      </c>
      <c r="J8524" t="s">
        <v>27</v>
      </c>
      <c r="K8524" t="s">
        <v>11</v>
      </c>
      <c r="L8524" t="s">
        <v>20</v>
      </c>
      <c r="M8524" t="s">
        <v>973</v>
      </c>
      <c r="N8524" s="2">
        <v>13.92</v>
      </c>
      <c r="O8524" s="3">
        <v>3</v>
      </c>
      <c r="P8524" s="2">
        <v>4.87</v>
      </c>
    </row>
    <row r="8525" spans="1:16" x14ac:dyDescent="0.35">
      <c r="A8525" t="s">
        <v>3366</v>
      </c>
      <c r="B8525" t="str">
        <f>LEFT(Table1[[#This Row],[Order Date]],2)</f>
        <v>17</v>
      </c>
      <c r="C8525" t="str">
        <f>MID(Table1[[#This Row],[Order Date]],4,2)</f>
        <v>08</v>
      </c>
      <c r="D8525" t="str">
        <f>RIGHT(Table1[[#This Row],[Order Date]],4)</f>
        <v>2017</v>
      </c>
      <c r="E8525" s="1">
        <f>DATE(Table1[[#This Row],[Column3]],Table1[[#This Row],[Column2]],Table1[[#This Row],[Column1]])</f>
        <v>42964</v>
      </c>
      <c r="F8525" s="1">
        <f>DATE(Table1[[#This Row],[Column3]],Table1[[#This Row],[Column2]],Table1[[#This Row],[Column1]])</f>
        <v>42964</v>
      </c>
      <c r="G8525" s="3">
        <f>YEAR(Table1[[#This Row],[Order Date New]])</f>
        <v>2017</v>
      </c>
      <c r="H8525" s="3">
        <f>MONTH(Table1[[#This Row],[Order Date New]])</f>
        <v>8</v>
      </c>
      <c r="I8525" t="s">
        <v>2101</v>
      </c>
      <c r="J8525" t="s">
        <v>27</v>
      </c>
      <c r="K8525" t="s">
        <v>11</v>
      </c>
      <c r="L8525" t="s">
        <v>97</v>
      </c>
      <c r="M8525" t="s">
        <v>2998</v>
      </c>
      <c r="N8525" s="2">
        <v>2518.29</v>
      </c>
      <c r="O8525" s="3">
        <v>9</v>
      </c>
      <c r="P8525" s="2">
        <v>654.76</v>
      </c>
    </row>
    <row r="8526" spans="1:16" x14ac:dyDescent="0.35">
      <c r="A8526" t="s">
        <v>3366</v>
      </c>
      <c r="B8526" t="str">
        <f>LEFT(Table1[[#This Row],[Order Date]],2)</f>
        <v>17</v>
      </c>
      <c r="C8526" t="str">
        <f>MID(Table1[[#This Row],[Order Date]],4,2)</f>
        <v>08</v>
      </c>
      <c r="D8526" t="str">
        <f>RIGHT(Table1[[#This Row],[Order Date]],4)</f>
        <v>2017</v>
      </c>
      <c r="E8526" s="1">
        <f>DATE(Table1[[#This Row],[Column3]],Table1[[#This Row],[Column2]],Table1[[#This Row],[Column1]])</f>
        <v>42964</v>
      </c>
      <c r="F8526" s="1">
        <f>DATE(Table1[[#This Row],[Column3]],Table1[[#This Row],[Column2]],Table1[[#This Row],[Column1]])</f>
        <v>42964</v>
      </c>
      <c r="G8526" s="3">
        <f>YEAR(Table1[[#This Row],[Order Date New]])</f>
        <v>2017</v>
      </c>
      <c r="H8526" s="3">
        <f>MONTH(Table1[[#This Row],[Order Date New]])</f>
        <v>8</v>
      </c>
      <c r="I8526" t="s">
        <v>2101</v>
      </c>
      <c r="J8526" t="s">
        <v>27</v>
      </c>
      <c r="K8526" t="s">
        <v>11</v>
      </c>
      <c r="L8526" t="s">
        <v>18</v>
      </c>
      <c r="M8526" t="s">
        <v>1924</v>
      </c>
      <c r="N8526" s="2">
        <v>540.57000000000005</v>
      </c>
      <c r="O8526" s="3">
        <v>3</v>
      </c>
      <c r="P8526" s="2">
        <v>140.55000000000001</v>
      </c>
    </row>
    <row r="8527" spans="1:16" x14ac:dyDescent="0.35">
      <c r="A8527" t="s">
        <v>3366</v>
      </c>
      <c r="B8527" t="str">
        <f>LEFT(Table1[[#This Row],[Order Date]],2)</f>
        <v>17</v>
      </c>
      <c r="C8527" t="str">
        <f>MID(Table1[[#This Row],[Order Date]],4,2)</f>
        <v>08</v>
      </c>
      <c r="D8527" t="str">
        <f>RIGHT(Table1[[#This Row],[Order Date]],4)</f>
        <v>2017</v>
      </c>
      <c r="E8527" s="1">
        <f>DATE(Table1[[#This Row],[Column3]],Table1[[#This Row],[Column2]],Table1[[#This Row],[Column1]])</f>
        <v>42964</v>
      </c>
      <c r="F8527" s="1">
        <f>DATE(Table1[[#This Row],[Column3]],Table1[[#This Row],[Column2]],Table1[[#This Row],[Column1]])</f>
        <v>42964</v>
      </c>
      <c r="G8527" s="3">
        <f>YEAR(Table1[[#This Row],[Order Date New]])</f>
        <v>2017</v>
      </c>
      <c r="H8527" s="3">
        <f>MONTH(Table1[[#This Row],[Order Date New]])</f>
        <v>8</v>
      </c>
      <c r="I8527" t="s">
        <v>2101</v>
      </c>
      <c r="J8527" t="s">
        <v>27</v>
      </c>
      <c r="K8527" t="s">
        <v>11</v>
      </c>
      <c r="L8527" t="s">
        <v>20</v>
      </c>
      <c r="M8527" t="s">
        <v>182</v>
      </c>
      <c r="N8527" s="2">
        <v>221.06</v>
      </c>
      <c r="O8527" s="3">
        <v>8</v>
      </c>
      <c r="P8527" s="2">
        <v>77.37</v>
      </c>
    </row>
    <row r="8528" spans="1:16" x14ac:dyDescent="0.35">
      <c r="A8528" t="s">
        <v>3367</v>
      </c>
      <c r="B8528" t="str">
        <f>LEFT(Table1[[#This Row],[Order Date]],2)</f>
        <v>18</v>
      </c>
      <c r="C8528" t="str">
        <f>MID(Table1[[#This Row],[Order Date]],4,2)</f>
        <v>08</v>
      </c>
      <c r="D8528" t="str">
        <f>RIGHT(Table1[[#This Row],[Order Date]],4)</f>
        <v>2017</v>
      </c>
      <c r="E8528" s="1">
        <f>DATE(Table1[[#This Row],[Column3]],Table1[[#This Row],[Column2]],Table1[[#This Row],[Column1]])</f>
        <v>42965</v>
      </c>
      <c r="F8528" s="1">
        <f>DATE(Table1[[#This Row],[Column3]],Table1[[#This Row],[Column2]],Table1[[#This Row],[Column1]])</f>
        <v>42965</v>
      </c>
      <c r="G8528" s="3">
        <f>YEAR(Table1[[#This Row],[Order Date New]])</f>
        <v>2017</v>
      </c>
      <c r="H8528" s="3">
        <f>MONTH(Table1[[#This Row],[Order Date New]])</f>
        <v>8</v>
      </c>
      <c r="I8528" t="s">
        <v>1857</v>
      </c>
      <c r="J8528" t="s">
        <v>161</v>
      </c>
      <c r="K8528" t="s">
        <v>34</v>
      </c>
      <c r="L8528" t="s">
        <v>47</v>
      </c>
      <c r="M8528" t="s">
        <v>1906</v>
      </c>
      <c r="N8528" s="2">
        <v>40.479999999999997</v>
      </c>
      <c r="O8528" s="3">
        <v>2</v>
      </c>
      <c r="P8528" s="2">
        <v>15.79</v>
      </c>
    </row>
    <row r="8529" spans="1:16" x14ac:dyDescent="0.35">
      <c r="A8529" t="s">
        <v>3367</v>
      </c>
      <c r="B8529" t="str">
        <f>LEFT(Table1[[#This Row],[Order Date]],2)</f>
        <v>18</v>
      </c>
      <c r="C8529" t="str">
        <f>MID(Table1[[#This Row],[Order Date]],4,2)</f>
        <v>08</v>
      </c>
      <c r="D8529" t="str">
        <f>RIGHT(Table1[[#This Row],[Order Date]],4)</f>
        <v>2017</v>
      </c>
      <c r="E8529" s="1">
        <f>DATE(Table1[[#This Row],[Column3]],Table1[[#This Row],[Column2]],Table1[[#This Row],[Column1]])</f>
        <v>42965</v>
      </c>
      <c r="F8529" s="1">
        <f>DATE(Table1[[#This Row],[Column3]],Table1[[#This Row],[Column2]],Table1[[#This Row],[Column1]])</f>
        <v>42965</v>
      </c>
      <c r="G8529" s="3">
        <f>YEAR(Table1[[#This Row],[Order Date New]])</f>
        <v>2017</v>
      </c>
      <c r="H8529" s="3">
        <f>MONTH(Table1[[#This Row],[Order Date New]])</f>
        <v>8</v>
      </c>
      <c r="I8529" t="s">
        <v>1857</v>
      </c>
      <c r="J8529" t="s">
        <v>161</v>
      </c>
      <c r="K8529" t="s">
        <v>34</v>
      </c>
      <c r="L8529" t="s">
        <v>47</v>
      </c>
      <c r="M8529" t="s">
        <v>60</v>
      </c>
      <c r="N8529" s="2">
        <v>9.94</v>
      </c>
      <c r="O8529" s="3">
        <v>2</v>
      </c>
      <c r="P8529" s="2">
        <v>3.08</v>
      </c>
    </row>
    <row r="8530" spans="1:16" x14ac:dyDescent="0.35">
      <c r="A8530" t="s">
        <v>3367</v>
      </c>
      <c r="B8530" t="str">
        <f>LEFT(Table1[[#This Row],[Order Date]],2)</f>
        <v>18</v>
      </c>
      <c r="C8530" t="str">
        <f>MID(Table1[[#This Row],[Order Date]],4,2)</f>
        <v>08</v>
      </c>
      <c r="D8530" t="str">
        <f>RIGHT(Table1[[#This Row],[Order Date]],4)</f>
        <v>2017</v>
      </c>
      <c r="E8530" s="1">
        <f>DATE(Table1[[#This Row],[Column3]],Table1[[#This Row],[Column2]],Table1[[#This Row],[Column1]])</f>
        <v>42965</v>
      </c>
      <c r="F8530" s="1">
        <f>DATE(Table1[[#This Row],[Column3]],Table1[[#This Row],[Column2]],Table1[[#This Row],[Column1]])</f>
        <v>42965</v>
      </c>
      <c r="G8530" s="3">
        <f>YEAR(Table1[[#This Row],[Order Date New]])</f>
        <v>2017</v>
      </c>
      <c r="H8530" s="3">
        <f>MONTH(Table1[[#This Row],[Order Date New]])</f>
        <v>8</v>
      </c>
      <c r="I8530" t="s">
        <v>1857</v>
      </c>
      <c r="J8530" t="s">
        <v>161</v>
      </c>
      <c r="K8530" t="s">
        <v>11</v>
      </c>
      <c r="L8530" t="s">
        <v>20</v>
      </c>
      <c r="M8530" t="s">
        <v>2001</v>
      </c>
      <c r="N8530" s="2">
        <v>107.42</v>
      </c>
      <c r="O8530" s="3">
        <v>9</v>
      </c>
      <c r="P8530" s="2">
        <v>33.57</v>
      </c>
    </row>
    <row r="8531" spans="1:16" x14ac:dyDescent="0.35">
      <c r="A8531" t="s">
        <v>3367</v>
      </c>
      <c r="B8531" t="str">
        <f>LEFT(Table1[[#This Row],[Order Date]],2)</f>
        <v>18</v>
      </c>
      <c r="C8531" t="str">
        <f>MID(Table1[[#This Row],[Order Date]],4,2)</f>
        <v>08</v>
      </c>
      <c r="D8531" t="str">
        <f>RIGHT(Table1[[#This Row],[Order Date]],4)</f>
        <v>2017</v>
      </c>
      <c r="E8531" s="1">
        <f>DATE(Table1[[#This Row],[Column3]],Table1[[#This Row],[Column2]],Table1[[#This Row],[Column1]])</f>
        <v>42965</v>
      </c>
      <c r="F8531" s="1">
        <f>DATE(Table1[[#This Row],[Column3]],Table1[[#This Row],[Column2]],Table1[[#This Row],[Column1]])</f>
        <v>42965</v>
      </c>
      <c r="G8531" s="3">
        <f>YEAR(Table1[[#This Row],[Order Date New]])</f>
        <v>2017</v>
      </c>
      <c r="H8531" s="3">
        <f>MONTH(Table1[[#This Row],[Order Date New]])</f>
        <v>8</v>
      </c>
      <c r="I8531" t="s">
        <v>1857</v>
      </c>
      <c r="J8531" t="s">
        <v>161</v>
      </c>
      <c r="K8531" t="s">
        <v>39</v>
      </c>
      <c r="L8531" t="s">
        <v>40</v>
      </c>
      <c r="M8531" t="s">
        <v>823</v>
      </c>
      <c r="N8531" s="2">
        <v>37.909999999999997</v>
      </c>
      <c r="O8531" s="3">
        <v>1</v>
      </c>
      <c r="P8531" s="2">
        <v>10.99</v>
      </c>
    </row>
    <row r="8532" spans="1:16" x14ac:dyDescent="0.35">
      <c r="A8532" t="s">
        <v>3367</v>
      </c>
      <c r="B8532" t="str">
        <f>LEFT(Table1[[#This Row],[Order Date]],2)</f>
        <v>18</v>
      </c>
      <c r="C8532" t="str">
        <f>MID(Table1[[#This Row],[Order Date]],4,2)</f>
        <v>08</v>
      </c>
      <c r="D8532" t="str">
        <f>RIGHT(Table1[[#This Row],[Order Date]],4)</f>
        <v>2017</v>
      </c>
      <c r="E8532" s="1">
        <f>DATE(Table1[[#This Row],[Column3]],Table1[[#This Row],[Column2]],Table1[[#This Row],[Column1]])</f>
        <v>42965</v>
      </c>
      <c r="F8532" s="1">
        <f>DATE(Table1[[#This Row],[Column3]],Table1[[#This Row],[Column2]],Table1[[#This Row],[Column1]])</f>
        <v>42965</v>
      </c>
      <c r="G8532" s="3">
        <f>YEAR(Table1[[#This Row],[Order Date New]])</f>
        <v>2017</v>
      </c>
      <c r="H8532" s="3">
        <f>MONTH(Table1[[#This Row],[Order Date New]])</f>
        <v>8</v>
      </c>
      <c r="I8532" t="s">
        <v>1857</v>
      </c>
      <c r="J8532" t="s">
        <v>161</v>
      </c>
      <c r="K8532" t="s">
        <v>34</v>
      </c>
      <c r="L8532" t="s">
        <v>47</v>
      </c>
      <c r="M8532" t="s">
        <v>1538</v>
      </c>
      <c r="N8532" s="2">
        <v>88.02</v>
      </c>
      <c r="O8532" s="3">
        <v>3</v>
      </c>
      <c r="P8532" s="2">
        <v>27.29</v>
      </c>
    </row>
    <row r="8533" spans="1:16" x14ac:dyDescent="0.35">
      <c r="A8533" t="s">
        <v>3367</v>
      </c>
      <c r="B8533" t="str">
        <f>LEFT(Table1[[#This Row],[Order Date]],2)</f>
        <v>18</v>
      </c>
      <c r="C8533" t="str">
        <f>MID(Table1[[#This Row],[Order Date]],4,2)</f>
        <v>08</v>
      </c>
      <c r="D8533" t="str">
        <f>RIGHT(Table1[[#This Row],[Order Date]],4)</f>
        <v>2017</v>
      </c>
      <c r="E8533" s="1">
        <f>DATE(Table1[[#This Row],[Column3]],Table1[[#This Row],[Column2]],Table1[[#This Row],[Column1]])</f>
        <v>42965</v>
      </c>
      <c r="F8533" s="1">
        <f>DATE(Table1[[#This Row],[Column3]],Table1[[#This Row],[Column2]],Table1[[#This Row],[Column1]])</f>
        <v>42965</v>
      </c>
      <c r="G8533" s="3">
        <f>YEAR(Table1[[#This Row],[Order Date New]])</f>
        <v>2017</v>
      </c>
      <c r="H8533" s="3">
        <f>MONTH(Table1[[#This Row],[Order Date New]])</f>
        <v>8</v>
      </c>
      <c r="I8533" t="s">
        <v>977</v>
      </c>
      <c r="J8533" t="s">
        <v>10</v>
      </c>
      <c r="K8533" t="s">
        <v>11</v>
      </c>
      <c r="L8533" t="s">
        <v>18</v>
      </c>
      <c r="M8533" t="s">
        <v>825</v>
      </c>
      <c r="N8533" s="2">
        <v>200.06</v>
      </c>
      <c r="O8533" s="3">
        <v>3</v>
      </c>
      <c r="P8533" s="2">
        <v>12.5</v>
      </c>
    </row>
    <row r="8534" spans="1:16" x14ac:dyDescent="0.35">
      <c r="A8534" t="s">
        <v>3367</v>
      </c>
      <c r="B8534" t="str">
        <f>LEFT(Table1[[#This Row],[Order Date]],2)</f>
        <v>18</v>
      </c>
      <c r="C8534" t="str">
        <f>MID(Table1[[#This Row],[Order Date]],4,2)</f>
        <v>08</v>
      </c>
      <c r="D8534" t="str">
        <f>RIGHT(Table1[[#This Row],[Order Date]],4)</f>
        <v>2017</v>
      </c>
      <c r="E8534" s="1">
        <f>DATE(Table1[[#This Row],[Column3]],Table1[[#This Row],[Column2]],Table1[[#This Row],[Column1]])</f>
        <v>42965</v>
      </c>
      <c r="F8534" s="1">
        <f>DATE(Table1[[#This Row],[Column3]],Table1[[#This Row],[Column2]],Table1[[#This Row],[Column1]])</f>
        <v>42965</v>
      </c>
      <c r="G8534" s="3">
        <f>YEAR(Table1[[#This Row],[Order Date New]])</f>
        <v>2017</v>
      </c>
      <c r="H8534" s="3">
        <f>MONTH(Table1[[#This Row],[Order Date New]])</f>
        <v>8</v>
      </c>
      <c r="I8534" t="s">
        <v>977</v>
      </c>
      <c r="J8534" t="s">
        <v>10</v>
      </c>
      <c r="K8534" t="s">
        <v>11</v>
      </c>
      <c r="L8534" t="s">
        <v>20</v>
      </c>
      <c r="M8534" t="s">
        <v>1042</v>
      </c>
      <c r="N8534" s="2">
        <v>21.38</v>
      </c>
      <c r="O8534" s="3">
        <v>5</v>
      </c>
      <c r="P8534" s="2">
        <v>-33.14</v>
      </c>
    </row>
    <row r="8535" spans="1:16" x14ac:dyDescent="0.35">
      <c r="A8535" t="s">
        <v>3367</v>
      </c>
      <c r="B8535" t="str">
        <f>LEFT(Table1[[#This Row],[Order Date]],2)</f>
        <v>18</v>
      </c>
      <c r="C8535" t="str">
        <f>MID(Table1[[#This Row],[Order Date]],4,2)</f>
        <v>08</v>
      </c>
      <c r="D8535" t="str">
        <f>RIGHT(Table1[[#This Row],[Order Date]],4)</f>
        <v>2017</v>
      </c>
      <c r="E8535" s="1">
        <f>DATE(Table1[[#This Row],[Column3]],Table1[[#This Row],[Column2]],Table1[[#This Row],[Column1]])</f>
        <v>42965</v>
      </c>
      <c r="F8535" s="1">
        <f>DATE(Table1[[#This Row],[Column3]],Table1[[#This Row],[Column2]],Table1[[#This Row],[Column1]])</f>
        <v>42965</v>
      </c>
      <c r="G8535" s="3">
        <f>YEAR(Table1[[#This Row],[Order Date New]])</f>
        <v>2017</v>
      </c>
      <c r="H8535" s="3">
        <f>MONTH(Table1[[#This Row],[Order Date New]])</f>
        <v>8</v>
      </c>
      <c r="I8535" t="s">
        <v>977</v>
      </c>
      <c r="J8535" t="s">
        <v>10</v>
      </c>
      <c r="K8535" t="s">
        <v>11</v>
      </c>
      <c r="L8535" t="s">
        <v>20</v>
      </c>
      <c r="M8535" t="s">
        <v>472</v>
      </c>
      <c r="N8535" s="2">
        <v>6.74</v>
      </c>
      <c r="O8535" s="3">
        <v>4</v>
      </c>
      <c r="P8535" s="2">
        <v>-11.46</v>
      </c>
    </row>
    <row r="8536" spans="1:16" x14ac:dyDescent="0.35">
      <c r="A8536" t="s">
        <v>3367</v>
      </c>
      <c r="B8536" t="str">
        <f>LEFT(Table1[[#This Row],[Order Date]],2)</f>
        <v>18</v>
      </c>
      <c r="C8536" t="str">
        <f>MID(Table1[[#This Row],[Order Date]],4,2)</f>
        <v>08</v>
      </c>
      <c r="D8536" t="str">
        <f>RIGHT(Table1[[#This Row],[Order Date]],4)</f>
        <v>2017</v>
      </c>
      <c r="E8536" s="1">
        <f>DATE(Table1[[#This Row],[Column3]],Table1[[#This Row],[Column2]],Table1[[#This Row],[Column1]])</f>
        <v>42965</v>
      </c>
      <c r="F8536" s="1">
        <f>DATE(Table1[[#This Row],[Column3]],Table1[[#This Row],[Column2]],Table1[[#This Row],[Column1]])</f>
        <v>42965</v>
      </c>
      <c r="G8536" s="3">
        <f>YEAR(Table1[[#This Row],[Order Date New]])</f>
        <v>2017</v>
      </c>
      <c r="H8536" s="3">
        <f>MONTH(Table1[[#This Row],[Order Date New]])</f>
        <v>8</v>
      </c>
      <c r="I8536" t="s">
        <v>591</v>
      </c>
      <c r="J8536" t="s">
        <v>178</v>
      </c>
      <c r="K8536" t="s">
        <v>11</v>
      </c>
      <c r="L8536" t="s">
        <v>18</v>
      </c>
      <c r="M8536" t="s">
        <v>1542</v>
      </c>
      <c r="N8536" s="2">
        <v>323.10000000000002</v>
      </c>
      <c r="O8536" s="3">
        <v>2</v>
      </c>
      <c r="P8536" s="2">
        <v>61.39</v>
      </c>
    </row>
    <row r="8537" spans="1:16" x14ac:dyDescent="0.35">
      <c r="A8537" t="s">
        <v>3367</v>
      </c>
      <c r="B8537" t="str">
        <f>LEFT(Table1[[#This Row],[Order Date]],2)</f>
        <v>18</v>
      </c>
      <c r="C8537" t="str">
        <f>MID(Table1[[#This Row],[Order Date]],4,2)</f>
        <v>08</v>
      </c>
      <c r="D8537" t="str">
        <f>RIGHT(Table1[[#This Row],[Order Date]],4)</f>
        <v>2017</v>
      </c>
      <c r="E8537" s="1">
        <f>DATE(Table1[[#This Row],[Column3]],Table1[[#This Row],[Column2]],Table1[[#This Row],[Column1]])</f>
        <v>42965</v>
      </c>
      <c r="F8537" s="1">
        <f>DATE(Table1[[#This Row],[Column3]],Table1[[#This Row],[Column2]],Table1[[#This Row],[Column1]])</f>
        <v>42965</v>
      </c>
      <c r="G8537" s="3">
        <f>YEAR(Table1[[#This Row],[Order Date New]])</f>
        <v>2017</v>
      </c>
      <c r="H8537" s="3">
        <f>MONTH(Table1[[#This Row],[Order Date New]])</f>
        <v>8</v>
      </c>
      <c r="I8537" t="s">
        <v>2581</v>
      </c>
      <c r="J8537" t="s">
        <v>178</v>
      </c>
      <c r="K8537" t="s">
        <v>39</v>
      </c>
      <c r="L8537" t="s">
        <v>52</v>
      </c>
      <c r="M8537" t="s">
        <v>2059</v>
      </c>
      <c r="N8537" s="2">
        <v>843.9</v>
      </c>
      <c r="O8537" s="3">
        <v>2</v>
      </c>
      <c r="P8537" s="2">
        <v>371.32</v>
      </c>
    </row>
    <row r="8538" spans="1:16" x14ac:dyDescent="0.35">
      <c r="A8538" t="s">
        <v>3367</v>
      </c>
      <c r="B8538" t="str">
        <f>LEFT(Table1[[#This Row],[Order Date]],2)</f>
        <v>18</v>
      </c>
      <c r="C8538" t="str">
        <f>MID(Table1[[#This Row],[Order Date]],4,2)</f>
        <v>08</v>
      </c>
      <c r="D8538" t="str">
        <f>RIGHT(Table1[[#This Row],[Order Date]],4)</f>
        <v>2017</v>
      </c>
      <c r="E8538" s="1">
        <f>DATE(Table1[[#This Row],[Column3]],Table1[[#This Row],[Column2]],Table1[[#This Row],[Column1]])</f>
        <v>42965</v>
      </c>
      <c r="F8538" s="1">
        <f>DATE(Table1[[#This Row],[Column3]],Table1[[#This Row],[Column2]],Table1[[#This Row],[Column1]])</f>
        <v>42965</v>
      </c>
      <c r="G8538" s="3">
        <f>YEAR(Table1[[#This Row],[Order Date New]])</f>
        <v>2017</v>
      </c>
      <c r="H8538" s="3">
        <f>MONTH(Table1[[#This Row],[Order Date New]])</f>
        <v>8</v>
      </c>
      <c r="I8538" t="s">
        <v>2581</v>
      </c>
      <c r="J8538" t="s">
        <v>178</v>
      </c>
      <c r="K8538" t="s">
        <v>39</v>
      </c>
      <c r="L8538" t="s">
        <v>52</v>
      </c>
      <c r="M8538" t="s">
        <v>2199</v>
      </c>
      <c r="N8538" s="2">
        <v>1496.16</v>
      </c>
      <c r="O8538" s="3">
        <v>9</v>
      </c>
      <c r="P8538" s="2">
        <v>224.42</v>
      </c>
    </row>
    <row r="8539" spans="1:16" x14ac:dyDescent="0.35">
      <c r="A8539" t="s">
        <v>3367</v>
      </c>
      <c r="B8539" t="str">
        <f>LEFT(Table1[[#This Row],[Order Date]],2)</f>
        <v>18</v>
      </c>
      <c r="C8539" t="str">
        <f>MID(Table1[[#This Row],[Order Date]],4,2)</f>
        <v>08</v>
      </c>
      <c r="D8539" t="str">
        <f>RIGHT(Table1[[#This Row],[Order Date]],4)</f>
        <v>2017</v>
      </c>
      <c r="E8539" s="1">
        <f>DATE(Table1[[#This Row],[Column3]],Table1[[#This Row],[Column2]],Table1[[#This Row],[Column1]])</f>
        <v>42965</v>
      </c>
      <c r="F8539" s="1">
        <f>DATE(Table1[[#This Row],[Column3]],Table1[[#This Row],[Column2]],Table1[[#This Row],[Column1]])</f>
        <v>42965</v>
      </c>
      <c r="G8539" s="3">
        <f>YEAR(Table1[[#This Row],[Order Date New]])</f>
        <v>2017</v>
      </c>
      <c r="H8539" s="3">
        <f>MONTH(Table1[[#This Row],[Order Date New]])</f>
        <v>8</v>
      </c>
      <c r="I8539" t="s">
        <v>2075</v>
      </c>
      <c r="J8539" t="s">
        <v>178</v>
      </c>
      <c r="K8539" t="s">
        <v>11</v>
      </c>
      <c r="L8539" t="s">
        <v>20</v>
      </c>
      <c r="M8539" t="s">
        <v>756</v>
      </c>
      <c r="N8539" s="2">
        <v>2793.53</v>
      </c>
      <c r="O8539" s="3">
        <v>9</v>
      </c>
      <c r="P8539" s="2">
        <v>942.82</v>
      </c>
    </row>
    <row r="8540" spans="1:16" x14ac:dyDescent="0.35">
      <c r="A8540" t="s">
        <v>3367</v>
      </c>
      <c r="B8540" t="str">
        <f>LEFT(Table1[[#This Row],[Order Date]],2)</f>
        <v>18</v>
      </c>
      <c r="C8540" t="str">
        <f>MID(Table1[[#This Row],[Order Date]],4,2)</f>
        <v>08</v>
      </c>
      <c r="D8540" t="str">
        <f>RIGHT(Table1[[#This Row],[Order Date]],4)</f>
        <v>2017</v>
      </c>
      <c r="E8540" s="1">
        <f>DATE(Table1[[#This Row],[Column3]],Table1[[#This Row],[Column2]],Table1[[#This Row],[Column1]])</f>
        <v>42965</v>
      </c>
      <c r="F8540" s="1">
        <f>DATE(Table1[[#This Row],[Column3]],Table1[[#This Row],[Column2]],Table1[[#This Row],[Column1]])</f>
        <v>42965</v>
      </c>
      <c r="G8540" s="3">
        <f>YEAR(Table1[[#This Row],[Order Date New]])</f>
        <v>2017</v>
      </c>
      <c r="H8540" s="3">
        <f>MONTH(Table1[[#This Row],[Order Date New]])</f>
        <v>8</v>
      </c>
      <c r="I8540" t="s">
        <v>2075</v>
      </c>
      <c r="J8540" t="s">
        <v>178</v>
      </c>
      <c r="K8540" t="s">
        <v>11</v>
      </c>
      <c r="L8540" t="s">
        <v>18</v>
      </c>
      <c r="M8540" t="s">
        <v>1068</v>
      </c>
      <c r="N8540" s="2">
        <v>1000.02</v>
      </c>
      <c r="O8540" s="3">
        <v>7</v>
      </c>
      <c r="P8540" s="2">
        <v>290.01</v>
      </c>
    </row>
    <row r="8541" spans="1:16" x14ac:dyDescent="0.35">
      <c r="A8541" t="s">
        <v>3367</v>
      </c>
      <c r="B8541" t="str">
        <f>LEFT(Table1[[#This Row],[Order Date]],2)</f>
        <v>18</v>
      </c>
      <c r="C8541" t="str">
        <f>MID(Table1[[#This Row],[Order Date]],4,2)</f>
        <v>08</v>
      </c>
      <c r="D8541" t="str">
        <f>RIGHT(Table1[[#This Row],[Order Date]],4)</f>
        <v>2017</v>
      </c>
      <c r="E8541" s="1">
        <f>DATE(Table1[[#This Row],[Column3]],Table1[[#This Row],[Column2]],Table1[[#This Row],[Column1]])</f>
        <v>42965</v>
      </c>
      <c r="F8541" s="1">
        <f>DATE(Table1[[#This Row],[Column3]],Table1[[#This Row],[Column2]],Table1[[#This Row],[Column1]])</f>
        <v>42965</v>
      </c>
      <c r="G8541" s="3">
        <f>YEAR(Table1[[#This Row],[Order Date New]])</f>
        <v>2017</v>
      </c>
      <c r="H8541" s="3">
        <f>MONTH(Table1[[#This Row],[Order Date New]])</f>
        <v>8</v>
      </c>
      <c r="I8541" t="s">
        <v>2075</v>
      </c>
      <c r="J8541" t="s">
        <v>178</v>
      </c>
      <c r="K8541" t="s">
        <v>34</v>
      </c>
      <c r="L8541" t="s">
        <v>47</v>
      </c>
      <c r="M8541" t="s">
        <v>845</v>
      </c>
      <c r="N8541" s="2">
        <v>65.94</v>
      </c>
      <c r="O8541" s="3">
        <v>3</v>
      </c>
      <c r="P8541" s="2">
        <v>22.42</v>
      </c>
    </row>
    <row r="8542" spans="1:16" x14ac:dyDescent="0.35">
      <c r="A8542" t="s">
        <v>3367</v>
      </c>
      <c r="B8542" t="str">
        <f>LEFT(Table1[[#This Row],[Order Date]],2)</f>
        <v>18</v>
      </c>
      <c r="C8542" t="str">
        <f>MID(Table1[[#This Row],[Order Date]],4,2)</f>
        <v>08</v>
      </c>
      <c r="D8542" t="str">
        <f>RIGHT(Table1[[#This Row],[Order Date]],4)</f>
        <v>2017</v>
      </c>
      <c r="E8542" s="1">
        <f>DATE(Table1[[#This Row],[Column3]],Table1[[#This Row],[Column2]],Table1[[#This Row],[Column1]])</f>
        <v>42965</v>
      </c>
      <c r="F8542" s="1">
        <f>DATE(Table1[[#This Row],[Column3]],Table1[[#This Row],[Column2]],Table1[[#This Row],[Column1]])</f>
        <v>42965</v>
      </c>
      <c r="G8542" s="3">
        <f>YEAR(Table1[[#This Row],[Order Date New]])</f>
        <v>2017</v>
      </c>
      <c r="H8542" s="3">
        <f>MONTH(Table1[[#This Row],[Order Date New]])</f>
        <v>8</v>
      </c>
      <c r="I8542" t="s">
        <v>528</v>
      </c>
      <c r="J8542" t="s">
        <v>79</v>
      </c>
      <c r="K8542" t="s">
        <v>11</v>
      </c>
      <c r="L8542" t="s">
        <v>24</v>
      </c>
      <c r="M8542" t="s">
        <v>1677</v>
      </c>
      <c r="N8542" s="2">
        <v>9.91</v>
      </c>
      <c r="O8542" s="3">
        <v>3</v>
      </c>
      <c r="P8542" s="2">
        <v>1.24</v>
      </c>
    </row>
    <row r="8543" spans="1:16" x14ac:dyDescent="0.35">
      <c r="A8543" t="s">
        <v>3367</v>
      </c>
      <c r="B8543" t="str">
        <f>LEFT(Table1[[#This Row],[Order Date]],2)</f>
        <v>18</v>
      </c>
      <c r="C8543" t="str">
        <f>MID(Table1[[#This Row],[Order Date]],4,2)</f>
        <v>08</v>
      </c>
      <c r="D8543" t="str">
        <f>RIGHT(Table1[[#This Row],[Order Date]],4)</f>
        <v>2017</v>
      </c>
      <c r="E8543" s="1">
        <f>DATE(Table1[[#This Row],[Column3]],Table1[[#This Row],[Column2]],Table1[[#This Row],[Column1]])</f>
        <v>42965</v>
      </c>
      <c r="F8543" s="1">
        <f>DATE(Table1[[#This Row],[Column3]],Table1[[#This Row],[Column2]],Table1[[#This Row],[Column1]])</f>
        <v>42965</v>
      </c>
      <c r="G8543" s="3">
        <f>YEAR(Table1[[#This Row],[Order Date New]])</f>
        <v>2017</v>
      </c>
      <c r="H8543" s="3">
        <f>MONTH(Table1[[#This Row],[Order Date New]])</f>
        <v>8</v>
      </c>
      <c r="I8543" t="s">
        <v>305</v>
      </c>
      <c r="J8543" t="s">
        <v>79</v>
      </c>
      <c r="K8543" t="s">
        <v>11</v>
      </c>
      <c r="L8543" t="s">
        <v>20</v>
      </c>
      <c r="M8543" t="s">
        <v>552</v>
      </c>
      <c r="N8543" s="2">
        <v>10.78</v>
      </c>
      <c r="O8543" s="3">
        <v>3</v>
      </c>
      <c r="P8543" s="2">
        <v>-7.91</v>
      </c>
    </row>
    <row r="8544" spans="1:16" x14ac:dyDescent="0.35">
      <c r="A8544" t="s">
        <v>3367</v>
      </c>
      <c r="B8544" t="str">
        <f>LEFT(Table1[[#This Row],[Order Date]],2)</f>
        <v>18</v>
      </c>
      <c r="C8544" t="str">
        <f>MID(Table1[[#This Row],[Order Date]],4,2)</f>
        <v>08</v>
      </c>
      <c r="D8544" t="str">
        <f>RIGHT(Table1[[#This Row],[Order Date]],4)</f>
        <v>2017</v>
      </c>
      <c r="E8544" s="1">
        <f>DATE(Table1[[#This Row],[Column3]],Table1[[#This Row],[Column2]],Table1[[#This Row],[Column1]])</f>
        <v>42965</v>
      </c>
      <c r="F8544" s="1">
        <f>DATE(Table1[[#This Row],[Column3]],Table1[[#This Row],[Column2]],Table1[[#This Row],[Column1]])</f>
        <v>42965</v>
      </c>
      <c r="G8544" s="3">
        <f>YEAR(Table1[[#This Row],[Order Date New]])</f>
        <v>2017</v>
      </c>
      <c r="H8544" s="3">
        <f>MONTH(Table1[[#This Row],[Order Date New]])</f>
        <v>8</v>
      </c>
      <c r="I8544" t="s">
        <v>3127</v>
      </c>
      <c r="J8544" t="s">
        <v>475</v>
      </c>
      <c r="K8544" t="s">
        <v>39</v>
      </c>
      <c r="L8544" t="s">
        <v>52</v>
      </c>
      <c r="M8544" t="s">
        <v>2063</v>
      </c>
      <c r="N8544" s="2">
        <v>23.18</v>
      </c>
      <c r="O8544" s="3">
        <v>2</v>
      </c>
      <c r="P8544" s="2">
        <v>7.65</v>
      </c>
    </row>
    <row r="8545" spans="1:16" x14ac:dyDescent="0.35">
      <c r="A8545" t="s">
        <v>3368</v>
      </c>
      <c r="B8545" t="str">
        <f>LEFT(Table1[[#This Row],[Order Date]],2)</f>
        <v>19</v>
      </c>
      <c r="C8545" t="str">
        <f>MID(Table1[[#This Row],[Order Date]],4,2)</f>
        <v>08</v>
      </c>
      <c r="D8545" t="str">
        <f>RIGHT(Table1[[#This Row],[Order Date]],4)</f>
        <v>2017</v>
      </c>
      <c r="E8545" s="1">
        <f>DATE(Table1[[#This Row],[Column3]],Table1[[#This Row],[Column2]],Table1[[#This Row],[Column1]])</f>
        <v>42966</v>
      </c>
      <c r="F8545" s="1">
        <f>DATE(Table1[[#This Row],[Column3]],Table1[[#This Row],[Column2]],Table1[[#This Row],[Column1]])</f>
        <v>42966</v>
      </c>
      <c r="G8545" s="3">
        <f>YEAR(Table1[[#This Row],[Order Date New]])</f>
        <v>2017</v>
      </c>
      <c r="H8545" s="3">
        <f>MONTH(Table1[[#This Row],[Order Date New]])</f>
        <v>8</v>
      </c>
      <c r="I8545" t="s">
        <v>1413</v>
      </c>
      <c r="J8545" t="s">
        <v>475</v>
      </c>
      <c r="K8545" t="s">
        <v>11</v>
      </c>
      <c r="L8545" t="s">
        <v>20</v>
      </c>
      <c r="M8545" t="s">
        <v>756</v>
      </c>
      <c r="N8545" s="2">
        <v>387.99</v>
      </c>
      <c r="O8545" s="3">
        <v>1</v>
      </c>
      <c r="P8545" s="2">
        <v>182.36</v>
      </c>
    </row>
    <row r="8546" spans="1:16" x14ac:dyDescent="0.35">
      <c r="A8546" t="s">
        <v>3368</v>
      </c>
      <c r="B8546" t="str">
        <f>LEFT(Table1[[#This Row],[Order Date]],2)</f>
        <v>19</v>
      </c>
      <c r="C8546" t="str">
        <f>MID(Table1[[#This Row],[Order Date]],4,2)</f>
        <v>08</v>
      </c>
      <c r="D8546" t="str">
        <f>RIGHT(Table1[[#This Row],[Order Date]],4)</f>
        <v>2017</v>
      </c>
      <c r="E8546" s="1">
        <f>DATE(Table1[[#This Row],[Column3]],Table1[[#This Row],[Column2]],Table1[[#This Row],[Column1]])</f>
        <v>42966</v>
      </c>
      <c r="F8546" s="1">
        <f>DATE(Table1[[#This Row],[Column3]],Table1[[#This Row],[Column2]],Table1[[#This Row],[Column1]])</f>
        <v>42966</v>
      </c>
      <c r="G8546" s="3">
        <f>YEAR(Table1[[#This Row],[Order Date New]])</f>
        <v>2017</v>
      </c>
      <c r="H8546" s="3">
        <f>MONTH(Table1[[#This Row],[Order Date New]])</f>
        <v>8</v>
      </c>
      <c r="I8546" t="s">
        <v>898</v>
      </c>
      <c r="J8546" t="s">
        <v>15</v>
      </c>
      <c r="K8546" t="s">
        <v>11</v>
      </c>
      <c r="L8546" t="s">
        <v>20</v>
      </c>
      <c r="M8546" t="s">
        <v>2656</v>
      </c>
      <c r="N8546" s="2">
        <v>2.2999999999999998</v>
      </c>
      <c r="O8546" s="3">
        <v>2</v>
      </c>
      <c r="P8546" s="2">
        <v>-3.9</v>
      </c>
    </row>
    <row r="8547" spans="1:16" x14ac:dyDescent="0.35">
      <c r="A8547" t="s">
        <v>3368</v>
      </c>
      <c r="B8547" t="str">
        <f>LEFT(Table1[[#This Row],[Order Date]],2)</f>
        <v>19</v>
      </c>
      <c r="C8547" t="str">
        <f>MID(Table1[[#This Row],[Order Date]],4,2)</f>
        <v>08</v>
      </c>
      <c r="D8547" t="str">
        <f>RIGHT(Table1[[#This Row],[Order Date]],4)</f>
        <v>2017</v>
      </c>
      <c r="E8547" s="1">
        <f>DATE(Table1[[#This Row],[Column3]],Table1[[#This Row],[Column2]],Table1[[#This Row],[Column1]])</f>
        <v>42966</v>
      </c>
      <c r="F8547" s="1">
        <f>DATE(Table1[[#This Row],[Column3]],Table1[[#This Row],[Column2]],Table1[[#This Row],[Column1]])</f>
        <v>42966</v>
      </c>
      <c r="G8547" s="3">
        <f>YEAR(Table1[[#This Row],[Order Date New]])</f>
        <v>2017</v>
      </c>
      <c r="H8547" s="3">
        <f>MONTH(Table1[[#This Row],[Order Date New]])</f>
        <v>8</v>
      </c>
      <c r="I8547" t="s">
        <v>2650</v>
      </c>
      <c r="J8547" t="s">
        <v>475</v>
      </c>
      <c r="K8547" t="s">
        <v>11</v>
      </c>
      <c r="L8547" t="s">
        <v>12</v>
      </c>
      <c r="M8547" t="s">
        <v>1022</v>
      </c>
      <c r="N8547" s="2">
        <v>19.440000000000001</v>
      </c>
      <c r="O8547" s="3">
        <v>3</v>
      </c>
      <c r="P8547" s="2">
        <v>9.33</v>
      </c>
    </row>
    <row r="8548" spans="1:16" x14ac:dyDescent="0.35">
      <c r="A8548" t="s">
        <v>3368</v>
      </c>
      <c r="B8548" t="str">
        <f>LEFT(Table1[[#This Row],[Order Date]],2)</f>
        <v>19</v>
      </c>
      <c r="C8548" t="str">
        <f>MID(Table1[[#This Row],[Order Date]],4,2)</f>
        <v>08</v>
      </c>
      <c r="D8548" t="str">
        <f>RIGHT(Table1[[#This Row],[Order Date]],4)</f>
        <v>2017</v>
      </c>
      <c r="E8548" s="1">
        <f>DATE(Table1[[#This Row],[Column3]],Table1[[#This Row],[Column2]],Table1[[#This Row],[Column1]])</f>
        <v>42966</v>
      </c>
      <c r="F8548" s="1">
        <f>DATE(Table1[[#This Row],[Column3]],Table1[[#This Row],[Column2]],Table1[[#This Row],[Column1]])</f>
        <v>42966</v>
      </c>
      <c r="G8548" s="3">
        <f>YEAR(Table1[[#This Row],[Order Date New]])</f>
        <v>2017</v>
      </c>
      <c r="H8548" s="3">
        <f>MONTH(Table1[[#This Row],[Order Date New]])</f>
        <v>8</v>
      </c>
      <c r="I8548" t="s">
        <v>1559</v>
      </c>
      <c r="J8548" t="s">
        <v>322</v>
      </c>
      <c r="K8548" t="s">
        <v>11</v>
      </c>
      <c r="L8548" t="s">
        <v>20</v>
      </c>
      <c r="M8548" t="s">
        <v>1285</v>
      </c>
      <c r="N8548" s="2">
        <v>102.72</v>
      </c>
      <c r="O8548" s="3">
        <v>3</v>
      </c>
      <c r="P8548" s="2">
        <v>37.24</v>
      </c>
    </row>
    <row r="8549" spans="1:16" x14ac:dyDescent="0.35">
      <c r="A8549" t="s">
        <v>3369</v>
      </c>
      <c r="B8549" t="str">
        <f>LEFT(Table1[[#This Row],[Order Date]],2)</f>
        <v>20</v>
      </c>
      <c r="C8549" t="str">
        <f>MID(Table1[[#This Row],[Order Date]],4,2)</f>
        <v>08</v>
      </c>
      <c r="D8549" t="str">
        <f>RIGHT(Table1[[#This Row],[Order Date]],4)</f>
        <v>2017</v>
      </c>
      <c r="E8549" s="1">
        <f>DATE(Table1[[#This Row],[Column3]],Table1[[#This Row],[Column2]],Table1[[#This Row],[Column1]])</f>
        <v>42967</v>
      </c>
      <c r="F8549" s="1">
        <f>DATE(Table1[[#This Row],[Column3]],Table1[[#This Row],[Column2]],Table1[[#This Row],[Column1]])</f>
        <v>42967</v>
      </c>
      <c r="G8549" s="3">
        <f>YEAR(Table1[[#This Row],[Order Date New]])</f>
        <v>2017</v>
      </c>
      <c r="H8549" s="3">
        <f>MONTH(Table1[[#This Row],[Order Date New]])</f>
        <v>8</v>
      </c>
      <c r="I8549" t="s">
        <v>1206</v>
      </c>
      <c r="J8549" t="s">
        <v>27</v>
      </c>
      <c r="K8549" t="s">
        <v>11</v>
      </c>
      <c r="L8549" t="s">
        <v>20</v>
      </c>
      <c r="M8549" t="s">
        <v>976</v>
      </c>
      <c r="N8549" s="2">
        <v>239.12</v>
      </c>
      <c r="O8549" s="3">
        <v>5</v>
      </c>
      <c r="P8549" s="2">
        <v>77.709999999999994</v>
      </c>
    </row>
    <row r="8550" spans="1:16" x14ac:dyDescent="0.35">
      <c r="A8550" t="s">
        <v>3369</v>
      </c>
      <c r="B8550" t="str">
        <f>LEFT(Table1[[#This Row],[Order Date]],2)</f>
        <v>20</v>
      </c>
      <c r="C8550" t="str">
        <f>MID(Table1[[#This Row],[Order Date]],4,2)</f>
        <v>08</v>
      </c>
      <c r="D8550" t="str">
        <f>RIGHT(Table1[[#This Row],[Order Date]],4)</f>
        <v>2017</v>
      </c>
      <c r="E8550" s="1">
        <f>DATE(Table1[[#This Row],[Column3]],Table1[[#This Row],[Column2]],Table1[[#This Row],[Column1]])</f>
        <v>42967</v>
      </c>
      <c r="F8550" s="1">
        <f>DATE(Table1[[#This Row],[Column3]],Table1[[#This Row],[Column2]],Table1[[#This Row],[Column1]])</f>
        <v>42967</v>
      </c>
      <c r="G8550" s="3">
        <f>YEAR(Table1[[#This Row],[Order Date New]])</f>
        <v>2017</v>
      </c>
      <c r="H8550" s="3">
        <f>MONTH(Table1[[#This Row],[Order Date New]])</f>
        <v>8</v>
      </c>
      <c r="I8550" t="s">
        <v>2359</v>
      </c>
      <c r="J8550" t="s">
        <v>475</v>
      </c>
      <c r="K8550" t="s">
        <v>11</v>
      </c>
      <c r="L8550" t="s">
        <v>18</v>
      </c>
      <c r="M8550" t="s">
        <v>2243</v>
      </c>
      <c r="N8550" s="2">
        <v>40.29</v>
      </c>
      <c r="O8550" s="3">
        <v>3</v>
      </c>
      <c r="P8550" s="2">
        <v>10.48</v>
      </c>
    </row>
    <row r="8551" spans="1:16" x14ac:dyDescent="0.35">
      <c r="A8551" t="s">
        <v>3369</v>
      </c>
      <c r="B8551" t="str">
        <f>LEFT(Table1[[#This Row],[Order Date]],2)</f>
        <v>20</v>
      </c>
      <c r="C8551" t="str">
        <f>MID(Table1[[#This Row],[Order Date]],4,2)</f>
        <v>08</v>
      </c>
      <c r="D8551" t="str">
        <f>RIGHT(Table1[[#This Row],[Order Date]],4)</f>
        <v>2017</v>
      </c>
      <c r="E8551" s="1">
        <f>DATE(Table1[[#This Row],[Column3]],Table1[[#This Row],[Column2]],Table1[[#This Row],[Column1]])</f>
        <v>42967</v>
      </c>
      <c r="F8551" s="1">
        <f>DATE(Table1[[#This Row],[Column3]],Table1[[#This Row],[Column2]],Table1[[#This Row],[Column1]])</f>
        <v>42967</v>
      </c>
      <c r="G8551" s="3">
        <f>YEAR(Table1[[#This Row],[Order Date New]])</f>
        <v>2017</v>
      </c>
      <c r="H8551" s="3">
        <f>MONTH(Table1[[#This Row],[Order Date New]])</f>
        <v>8</v>
      </c>
      <c r="I8551" t="s">
        <v>1346</v>
      </c>
      <c r="J8551" t="s">
        <v>27</v>
      </c>
      <c r="K8551" t="s">
        <v>11</v>
      </c>
      <c r="L8551" t="s">
        <v>215</v>
      </c>
      <c r="M8551" t="s">
        <v>1243</v>
      </c>
      <c r="N8551" s="2">
        <v>17.22</v>
      </c>
      <c r="O8551" s="3">
        <v>3</v>
      </c>
      <c r="P8551" s="2">
        <v>5.17</v>
      </c>
    </row>
    <row r="8552" spans="1:16" x14ac:dyDescent="0.35">
      <c r="A8552" t="s">
        <v>3369</v>
      </c>
      <c r="B8552" t="str">
        <f>LEFT(Table1[[#This Row],[Order Date]],2)</f>
        <v>20</v>
      </c>
      <c r="C8552" t="str">
        <f>MID(Table1[[#This Row],[Order Date]],4,2)</f>
        <v>08</v>
      </c>
      <c r="D8552" t="str">
        <f>RIGHT(Table1[[#This Row],[Order Date]],4)</f>
        <v>2017</v>
      </c>
      <c r="E8552" s="1">
        <f>DATE(Table1[[#This Row],[Column3]],Table1[[#This Row],[Column2]],Table1[[#This Row],[Column1]])</f>
        <v>42967</v>
      </c>
      <c r="F8552" s="1">
        <f>DATE(Table1[[#This Row],[Column3]],Table1[[#This Row],[Column2]],Table1[[#This Row],[Column1]])</f>
        <v>42967</v>
      </c>
      <c r="G8552" s="3">
        <f>YEAR(Table1[[#This Row],[Order Date New]])</f>
        <v>2017</v>
      </c>
      <c r="H8552" s="3">
        <f>MONTH(Table1[[#This Row],[Order Date New]])</f>
        <v>8</v>
      </c>
      <c r="I8552" t="s">
        <v>1346</v>
      </c>
      <c r="J8552" t="s">
        <v>27</v>
      </c>
      <c r="K8552" t="s">
        <v>11</v>
      </c>
      <c r="L8552" t="s">
        <v>18</v>
      </c>
      <c r="M8552" t="s">
        <v>1928</v>
      </c>
      <c r="N8552" s="2">
        <v>226.56</v>
      </c>
      <c r="O8552" s="3">
        <v>6</v>
      </c>
      <c r="P8552" s="2">
        <v>63.44</v>
      </c>
    </row>
    <row r="8553" spans="1:16" x14ac:dyDescent="0.35">
      <c r="A8553" t="s">
        <v>3369</v>
      </c>
      <c r="B8553" t="str">
        <f>LEFT(Table1[[#This Row],[Order Date]],2)</f>
        <v>20</v>
      </c>
      <c r="C8553" t="str">
        <f>MID(Table1[[#This Row],[Order Date]],4,2)</f>
        <v>08</v>
      </c>
      <c r="D8553" t="str">
        <f>RIGHT(Table1[[#This Row],[Order Date]],4)</f>
        <v>2017</v>
      </c>
      <c r="E8553" s="1">
        <f>DATE(Table1[[#This Row],[Column3]],Table1[[#This Row],[Column2]],Table1[[#This Row],[Column1]])</f>
        <v>42967</v>
      </c>
      <c r="F8553" s="1">
        <f>DATE(Table1[[#This Row],[Column3]],Table1[[#This Row],[Column2]],Table1[[#This Row],[Column1]])</f>
        <v>42967</v>
      </c>
      <c r="G8553" s="3">
        <f>YEAR(Table1[[#This Row],[Order Date New]])</f>
        <v>2017</v>
      </c>
      <c r="H8553" s="3">
        <f>MONTH(Table1[[#This Row],[Order Date New]])</f>
        <v>8</v>
      </c>
      <c r="I8553" t="s">
        <v>1346</v>
      </c>
      <c r="J8553" t="s">
        <v>27</v>
      </c>
      <c r="K8553" t="s">
        <v>39</v>
      </c>
      <c r="L8553" t="s">
        <v>40</v>
      </c>
      <c r="M8553" t="s">
        <v>768</v>
      </c>
      <c r="N8553" s="2">
        <v>107.88</v>
      </c>
      <c r="O8553" s="3">
        <v>3</v>
      </c>
      <c r="P8553" s="2">
        <v>10.79</v>
      </c>
    </row>
    <row r="8554" spans="1:16" x14ac:dyDescent="0.35">
      <c r="A8554" t="s">
        <v>3369</v>
      </c>
      <c r="B8554" t="str">
        <f>LEFT(Table1[[#This Row],[Order Date]],2)</f>
        <v>20</v>
      </c>
      <c r="C8554" t="str">
        <f>MID(Table1[[#This Row],[Order Date]],4,2)</f>
        <v>08</v>
      </c>
      <c r="D8554" t="str">
        <f>RIGHT(Table1[[#This Row],[Order Date]],4)</f>
        <v>2017</v>
      </c>
      <c r="E8554" s="1">
        <f>DATE(Table1[[#This Row],[Column3]],Table1[[#This Row],[Column2]],Table1[[#This Row],[Column1]])</f>
        <v>42967</v>
      </c>
      <c r="F8554" s="1">
        <f>DATE(Table1[[#This Row],[Column3]],Table1[[#This Row],[Column2]],Table1[[#This Row],[Column1]])</f>
        <v>42967</v>
      </c>
      <c r="G8554" s="3">
        <f>YEAR(Table1[[#This Row],[Order Date New]])</f>
        <v>2017</v>
      </c>
      <c r="H8554" s="3">
        <f>MONTH(Table1[[#This Row],[Order Date New]])</f>
        <v>8</v>
      </c>
      <c r="I8554" t="s">
        <v>302</v>
      </c>
      <c r="J8554" t="s">
        <v>27</v>
      </c>
      <c r="K8554" t="s">
        <v>11</v>
      </c>
      <c r="L8554" t="s">
        <v>12</v>
      </c>
      <c r="M8554" t="s">
        <v>1235</v>
      </c>
      <c r="N8554" s="2">
        <v>25.92</v>
      </c>
      <c r="O8554" s="3">
        <v>4</v>
      </c>
      <c r="P8554" s="2">
        <v>12.44</v>
      </c>
    </row>
    <row r="8555" spans="1:16" x14ac:dyDescent="0.35">
      <c r="A8555" t="s">
        <v>3369</v>
      </c>
      <c r="B8555" t="str">
        <f>LEFT(Table1[[#This Row],[Order Date]],2)</f>
        <v>20</v>
      </c>
      <c r="C8555" t="str">
        <f>MID(Table1[[#This Row],[Order Date]],4,2)</f>
        <v>08</v>
      </c>
      <c r="D8555" t="str">
        <f>RIGHT(Table1[[#This Row],[Order Date]],4)</f>
        <v>2017</v>
      </c>
      <c r="E8555" s="1">
        <f>DATE(Table1[[#This Row],[Column3]],Table1[[#This Row],[Column2]],Table1[[#This Row],[Column1]])</f>
        <v>42967</v>
      </c>
      <c r="F8555" s="1">
        <f>DATE(Table1[[#This Row],[Column3]],Table1[[#This Row],[Column2]],Table1[[#This Row],[Column1]])</f>
        <v>42967</v>
      </c>
      <c r="G8555" s="3">
        <f>YEAR(Table1[[#This Row],[Order Date New]])</f>
        <v>2017</v>
      </c>
      <c r="H8555" s="3">
        <f>MONTH(Table1[[#This Row],[Order Date New]])</f>
        <v>8</v>
      </c>
      <c r="I8555" t="s">
        <v>2729</v>
      </c>
      <c r="J8555" t="s">
        <v>270</v>
      </c>
      <c r="K8555" t="s">
        <v>39</v>
      </c>
      <c r="L8555" t="s">
        <v>40</v>
      </c>
      <c r="M8555" t="s">
        <v>768</v>
      </c>
      <c r="N8555" s="2">
        <v>35.96</v>
      </c>
      <c r="O8555" s="3">
        <v>1</v>
      </c>
      <c r="P8555" s="2">
        <v>3.6</v>
      </c>
    </row>
    <row r="8556" spans="1:16" x14ac:dyDescent="0.35">
      <c r="A8556" t="s">
        <v>3370</v>
      </c>
      <c r="B8556" t="str">
        <f>LEFT(Table1[[#This Row],[Order Date]],2)</f>
        <v>21</v>
      </c>
      <c r="C8556" t="str">
        <f>MID(Table1[[#This Row],[Order Date]],4,2)</f>
        <v>08</v>
      </c>
      <c r="D8556" t="str">
        <f>RIGHT(Table1[[#This Row],[Order Date]],4)</f>
        <v>2017</v>
      </c>
      <c r="E8556" s="1">
        <f>DATE(Table1[[#This Row],[Column3]],Table1[[#This Row],[Column2]],Table1[[#This Row],[Column1]])</f>
        <v>42968</v>
      </c>
      <c r="F8556" s="1">
        <f>DATE(Table1[[#This Row],[Column3]],Table1[[#This Row],[Column2]],Table1[[#This Row],[Column1]])</f>
        <v>42968</v>
      </c>
      <c r="G8556" s="3">
        <f>YEAR(Table1[[#This Row],[Order Date New]])</f>
        <v>2017</v>
      </c>
      <c r="H8556" s="3">
        <f>MONTH(Table1[[#This Row],[Order Date New]])</f>
        <v>8</v>
      </c>
      <c r="I8556" t="s">
        <v>196</v>
      </c>
      <c r="J8556" t="s">
        <v>358</v>
      </c>
      <c r="K8556" t="s">
        <v>34</v>
      </c>
      <c r="L8556" t="s">
        <v>35</v>
      </c>
      <c r="M8556" t="s">
        <v>715</v>
      </c>
      <c r="N8556" s="2">
        <v>866.4</v>
      </c>
      <c r="O8556" s="3">
        <v>4</v>
      </c>
      <c r="P8556" s="2">
        <v>225.26</v>
      </c>
    </row>
    <row r="8557" spans="1:16" x14ac:dyDescent="0.35">
      <c r="A8557" t="s">
        <v>3370</v>
      </c>
      <c r="B8557" t="str">
        <f>LEFT(Table1[[#This Row],[Order Date]],2)</f>
        <v>21</v>
      </c>
      <c r="C8557" t="str">
        <f>MID(Table1[[#This Row],[Order Date]],4,2)</f>
        <v>08</v>
      </c>
      <c r="D8557" t="str">
        <f>RIGHT(Table1[[#This Row],[Order Date]],4)</f>
        <v>2017</v>
      </c>
      <c r="E8557" s="1">
        <f>DATE(Table1[[#This Row],[Column3]],Table1[[#This Row],[Column2]],Table1[[#This Row],[Column1]])</f>
        <v>42968</v>
      </c>
      <c r="F8557" s="1">
        <f>DATE(Table1[[#This Row],[Column3]],Table1[[#This Row],[Column2]],Table1[[#This Row],[Column1]])</f>
        <v>42968</v>
      </c>
      <c r="G8557" s="3">
        <f>YEAR(Table1[[#This Row],[Order Date New]])</f>
        <v>2017</v>
      </c>
      <c r="H8557" s="3">
        <f>MONTH(Table1[[#This Row],[Order Date New]])</f>
        <v>8</v>
      </c>
      <c r="I8557" t="s">
        <v>774</v>
      </c>
      <c r="J8557" t="s">
        <v>344</v>
      </c>
      <c r="K8557" t="s">
        <v>11</v>
      </c>
      <c r="L8557" t="s">
        <v>43</v>
      </c>
      <c r="M8557" t="s">
        <v>1363</v>
      </c>
      <c r="N8557" s="2">
        <v>35</v>
      </c>
      <c r="O8557" s="3">
        <v>7</v>
      </c>
      <c r="P8557" s="2">
        <v>16.8</v>
      </c>
    </row>
    <row r="8558" spans="1:16" x14ac:dyDescent="0.35">
      <c r="A8558" t="s">
        <v>3370</v>
      </c>
      <c r="B8558" t="str">
        <f>LEFT(Table1[[#This Row],[Order Date]],2)</f>
        <v>21</v>
      </c>
      <c r="C8558" t="str">
        <f>MID(Table1[[#This Row],[Order Date]],4,2)</f>
        <v>08</v>
      </c>
      <c r="D8558" t="str">
        <f>RIGHT(Table1[[#This Row],[Order Date]],4)</f>
        <v>2017</v>
      </c>
      <c r="E8558" s="1">
        <f>DATE(Table1[[#This Row],[Column3]],Table1[[#This Row],[Column2]],Table1[[#This Row],[Column1]])</f>
        <v>42968</v>
      </c>
      <c r="F8558" s="1">
        <f>DATE(Table1[[#This Row],[Column3]],Table1[[#This Row],[Column2]],Table1[[#This Row],[Column1]])</f>
        <v>42968</v>
      </c>
      <c r="G8558" s="3">
        <f>YEAR(Table1[[#This Row],[Order Date New]])</f>
        <v>2017</v>
      </c>
      <c r="H8558" s="3">
        <f>MONTH(Table1[[#This Row],[Order Date New]])</f>
        <v>8</v>
      </c>
      <c r="I8558" t="s">
        <v>774</v>
      </c>
      <c r="J8558" t="s">
        <v>344</v>
      </c>
      <c r="K8558" t="s">
        <v>11</v>
      </c>
      <c r="L8558" t="s">
        <v>215</v>
      </c>
      <c r="M8558" t="s">
        <v>287</v>
      </c>
      <c r="N8558" s="2">
        <v>37.24</v>
      </c>
      <c r="O8558" s="3">
        <v>4</v>
      </c>
      <c r="P8558" s="2">
        <v>10.8</v>
      </c>
    </row>
    <row r="8559" spans="1:16" x14ac:dyDescent="0.35">
      <c r="A8559" t="s">
        <v>3370</v>
      </c>
      <c r="B8559" t="str">
        <f>LEFT(Table1[[#This Row],[Order Date]],2)</f>
        <v>21</v>
      </c>
      <c r="C8559" t="str">
        <f>MID(Table1[[#This Row],[Order Date]],4,2)</f>
        <v>08</v>
      </c>
      <c r="D8559" t="str">
        <f>RIGHT(Table1[[#This Row],[Order Date]],4)</f>
        <v>2017</v>
      </c>
      <c r="E8559" s="1">
        <f>DATE(Table1[[#This Row],[Column3]],Table1[[#This Row],[Column2]],Table1[[#This Row],[Column1]])</f>
        <v>42968</v>
      </c>
      <c r="F8559" s="1">
        <f>DATE(Table1[[#This Row],[Column3]],Table1[[#This Row],[Column2]],Table1[[#This Row],[Column1]])</f>
        <v>42968</v>
      </c>
      <c r="G8559" s="3">
        <f>YEAR(Table1[[#This Row],[Order Date New]])</f>
        <v>2017</v>
      </c>
      <c r="H8559" s="3">
        <f>MONTH(Table1[[#This Row],[Order Date New]])</f>
        <v>8</v>
      </c>
      <c r="I8559" t="s">
        <v>774</v>
      </c>
      <c r="J8559" t="s">
        <v>344</v>
      </c>
      <c r="K8559" t="s">
        <v>11</v>
      </c>
      <c r="L8559" t="s">
        <v>64</v>
      </c>
      <c r="M8559" t="s">
        <v>842</v>
      </c>
      <c r="N8559" s="2">
        <v>15.28</v>
      </c>
      <c r="O8559" s="3">
        <v>2</v>
      </c>
      <c r="P8559" s="2">
        <v>7.49</v>
      </c>
    </row>
    <row r="8560" spans="1:16" x14ac:dyDescent="0.35">
      <c r="A8560" t="s">
        <v>3370</v>
      </c>
      <c r="B8560" t="str">
        <f>LEFT(Table1[[#This Row],[Order Date]],2)</f>
        <v>21</v>
      </c>
      <c r="C8560" t="str">
        <f>MID(Table1[[#This Row],[Order Date]],4,2)</f>
        <v>08</v>
      </c>
      <c r="D8560" t="str">
        <f>RIGHT(Table1[[#This Row],[Order Date]],4)</f>
        <v>2017</v>
      </c>
      <c r="E8560" s="1">
        <f>DATE(Table1[[#This Row],[Column3]],Table1[[#This Row],[Column2]],Table1[[#This Row],[Column1]])</f>
        <v>42968</v>
      </c>
      <c r="F8560" s="1">
        <f>DATE(Table1[[#This Row],[Column3]],Table1[[#This Row],[Column2]],Table1[[#This Row],[Column1]])</f>
        <v>42968</v>
      </c>
      <c r="G8560" s="3">
        <f>YEAR(Table1[[#This Row],[Order Date New]])</f>
        <v>2017</v>
      </c>
      <c r="H8560" s="3">
        <f>MONTH(Table1[[#This Row],[Order Date New]])</f>
        <v>8</v>
      </c>
      <c r="I8560" t="s">
        <v>1328</v>
      </c>
      <c r="J8560" t="s">
        <v>27</v>
      </c>
      <c r="K8560" t="s">
        <v>11</v>
      </c>
      <c r="L8560" t="s">
        <v>24</v>
      </c>
      <c r="M8560" t="s">
        <v>2488</v>
      </c>
      <c r="N8560" s="2">
        <v>17.12</v>
      </c>
      <c r="O8560" s="3">
        <v>4</v>
      </c>
      <c r="P8560" s="2">
        <v>4.96</v>
      </c>
    </row>
    <row r="8561" spans="1:16" x14ac:dyDescent="0.35">
      <c r="A8561" t="s">
        <v>3370</v>
      </c>
      <c r="B8561" t="str">
        <f>LEFT(Table1[[#This Row],[Order Date]],2)</f>
        <v>21</v>
      </c>
      <c r="C8561" t="str">
        <f>MID(Table1[[#This Row],[Order Date]],4,2)</f>
        <v>08</v>
      </c>
      <c r="D8561" t="str">
        <f>RIGHT(Table1[[#This Row],[Order Date]],4)</f>
        <v>2017</v>
      </c>
      <c r="E8561" s="1">
        <f>DATE(Table1[[#This Row],[Column3]],Table1[[#This Row],[Column2]],Table1[[#This Row],[Column1]])</f>
        <v>42968</v>
      </c>
      <c r="F8561" s="1">
        <f>DATE(Table1[[#This Row],[Column3]],Table1[[#This Row],[Column2]],Table1[[#This Row],[Column1]])</f>
        <v>42968</v>
      </c>
      <c r="G8561" s="3">
        <f>YEAR(Table1[[#This Row],[Order Date New]])</f>
        <v>2017</v>
      </c>
      <c r="H8561" s="3">
        <f>MONTH(Table1[[#This Row],[Order Date New]])</f>
        <v>8</v>
      </c>
      <c r="I8561" t="s">
        <v>1328</v>
      </c>
      <c r="J8561" t="s">
        <v>27</v>
      </c>
      <c r="K8561" t="s">
        <v>39</v>
      </c>
      <c r="L8561" t="s">
        <v>40</v>
      </c>
      <c r="M8561" t="s">
        <v>378</v>
      </c>
      <c r="N8561" s="2">
        <v>431.97</v>
      </c>
      <c r="O8561" s="3">
        <v>4</v>
      </c>
      <c r="P8561" s="2">
        <v>37.799999999999997</v>
      </c>
    </row>
    <row r="8562" spans="1:16" x14ac:dyDescent="0.35">
      <c r="A8562" t="s">
        <v>3370</v>
      </c>
      <c r="B8562" t="str">
        <f>LEFT(Table1[[#This Row],[Order Date]],2)</f>
        <v>21</v>
      </c>
      <c r="C8562" t="str">
        <f>MID(Table1[[#This Row],[Order Date]],4,2)</f>
        <v>08</v>
      </c>
      <c r="D8562" t="str">
        <f>RIGHT(Table1[[#This Row],[Order Date]],4)</f>
        <v>2017</v>
      </c>
      <c r="E8562" s="1">
        <f>DATE(Table1[[#This Row],[Column3]],Table1[[#This Row],[Column2]],Table1[[#This Row],[Column1]])</f>
        <v>42968</v>
      </c>
      <c r="F8562" s="1">
        <f>DATE(Table1[[#This Row],[Column3]],Table1[[#This Row],[Column2]],Table1[[#This Row],[Column1]])</f>
        <v>42968</v>
      </c>
      <c r="G8562" s="3">
        <f>YEAR(Table1[[#This Row],[Order Date New]])</f>
        <v>2017</v>
      </c>
      <c r="H8562" s="3">
        <f>MONTH(Table1[[#This Row],[Order Date New]])</f>
        <v>8</v>
      </c>
      <c r="I8562" t="s">
        <v>1328</v>
      </c>
      <c r="J8562" t="s">
        <v>27</v>
      </c>
      <c r="K8562" t="s">
        <v>34</v>
      </c>
      <c r="L8562" t="s">
        <v>47</v>
      </c>
      <c r="M8562" t="s">
        <v>1649</v>
      </c>
      <c r="N8562" s="2">
        <v>129.91999999999999</v>
      </c>
      <c r="O8562" s="3">
        <v>4</v>
      </c>
      <c r="P8562" s="2">
        <v>10.39</v>
      </c>
    </row>
    <row r="8563" spans="1:16" x14ac:dyDescent="0.35">
      <c r="A8563" t="s">
        <v>3370</v>
      </c>
      <c r="B8563" t="str">
        <f>LEFT(Table1[[#This Row],[Order Date]],2)</f>
        <v>21</v>
      </c>
      <c r="C8563" t="str">
        <f>MID(Table1[[#This Row],[Order Date]],4,2)</f>
        <v>08</v>
      </c>
      <c r="D8563" t="str">
        <f>RIGHT(Table1[[#This Row],[Order Date]],4)</f>
        <v>2017</v>
      </c>
      <c r="E8563" s="1">
        <f>DATE(Table1[[#This Row],[Column3]],Table1[[#This Row],[Column2]],Table1[[#This Row],[Column1]])</f>
        <v>42968</v>
      </c>
      <c r="F8563" s="1">
        <f>DATE(Table1[[#This Row],[Column3]],Table1[[#This Row],[Column2]],Table1[[#This Row],[Column1]])</f>
        <v>42968</v>
      </c>
      <c r="G8563" s="3">
        <f>YEAR(Table1[[#This Row],[Order Date New]])</f>
        <v>2017</v>
      </c>
      <c r="H8563" s="3">
        <f>MONTH(Table1[[#This Row],[Order Date New]])</f>
        <v>8</v>
      </c>
      <c r="I8563" t="s">
        <v>1328</v>
      </c>
      <c r="J8563" t="s">
        <v>27</v>
      </c>
      <c r="K8563" t="s">
        <v>34</v>
      </c>
      <c r="L8563" t="s">
        <v>156</v>
      </c>
      <c r="M8563" t="s">
        <v>812</v>
      </c>
      <c r="N8563" s="2">
        <v>568.73</v>
      </c>
      <c r="O8563" s="3">
        <v>3</v>
      </c>
      <c r="P8563" s="2">
        <v>28.44</v>
      </c>
    </row>
    <row r="8564" spans="1:16" x14ac:dyDescent="0.35">
      <c r="A8564" t="s">
        <v>3370</v>
      </c>
      <c r="B8564" t="str">
        <f>LEFT(Table1[[#This Row],[Order Date]],2)</f>
        <v>21</v>
      </c>
      <c r="C8564" t="str">
        <f>MID(Table1[[#This Row],[Order Date]],4,2)</f>
        <v>08</v>
      </c>
      <c r="D8564" t="str">
        <f>RIGHT(Table1[[#This Row],[Order Date]],4)</f>
        <v>2017</v>
      </c>
      <c r="E8564" s="1">
        <f>DATE(Table1[[#This Row],[Column3]],Table1[[#This Row],[Column2]],Table1[[#This Row],[Column1]])</f>
        <v>42968</v>
      </c>
      <c r="F8564" s="1">
        <f>DATE(Table1[[#This Row],[Column3]],Table1[[#This Row],[Column2]],Table1[[#This Row],[Column1]])</f>
        <v>42968</v>
      </c>
      <c r="G8564" s="3">
        <f>YEAR(Table1[[#This Row],[Order Date New]])</f>
        <v>2017</v>
      </c>
      <c r="H8564" s="3">
        <f>MONTH(Table1[[#This Row],[Order Date New]])</f>
        <v>8</v>
      </c>
      <c r="I8564" t="s">
        <v>1328</v>
      </c>
      <c r="J8564" t="s">
        <v>27</v>
      </c>
      <c r="K8564" t="s">
        <v>11</v>
      </c>
      <c r="L8564" t="s">
        <v>20</v>
      </c>
      <c r="M8564" t="s">
        <v>1717</v>
      </c>
      <c r="N8564" s="2">
        <v>117.14</v>
      </c>
      <c r="O8564" s="3">
        <v>9</v>
      </c>
      <c r="P8564" s="2">
        <v>42.46</v>
      </c>
    </row>
    <row r="8565" spans="1:16" x14ac:dyDescent="0.35">
      <c r="A8565" t="s">
        <v>3370</v>
      </c>
      <c r="B8565" t="str">
        <f>LEFT(Table1[[#This Row],[Order Date]],2)</f>
        <v>21</v>
      </c>
      <c r="C8565" t="str">
        <f>MID(Table1[[#This Row],[Order Date]],4,2)</f>
        <v>08</v>
      </c>
      <c r="D8565" t="str">
        <f>RIGHT(Table1[[#This Row],[Order Date]],4)</f>
        <v>2017</v>
      </c>
      <c r="E8565" s="1">
        <f>DATE(Table1[[#This Row],[Column3]],Table1[[#This Row],[Column2]],Table1[[#This Row],[Column1]])</f>
        <v>42968</v>
      </c>
      <c r="F8565" s="1">
        <f>DATE(Table1[[#This Row],[Column3]],Table1[[#This Row],[Column2]],Table1[[#This Row],[Column1]])</f>
        <v>42968</v>
      </c>
      <c r="G8565" s="3">
        <f>YEAR(Table1[[#This Row],[Order Date New]])</f>
        <v>2017</v>
      </c>
      <c r="H8565" s="3">
        <f>MONTH(Table1[[#This Row],[Order Date New]])</f>
        <v>8</v>
      </c>
      <c r="I8565" t="s">
        <v>1328</v>
      </c>
      <c r="J8565" t="s">
        <v>27</v>
      </c>
      <c r="K8565" t="s">
        <v>11</v>
      </c>
      <c r="L8565" t="s">
        <v>97</v>
      </c>
      <c r="M8565" t="s">
        <v>2689</v>
      </c>
      <c r="N8565" s="2">
        <v>203.52</v>
      </c>
      <c r="O8565" s="3">
        <v>3</v>
      </c>
      <c r="P8565" s="2">
        <v>54.95</v>
      </c>
    </row>
    <row r="8566" spans="1:16" x14ac:dyDescent="0.35">
      <c r="A8566" t="s">
        <v>3370</v>
      </c>
      <c r="B8566" t="str">
        <f>LEFT(Table1[[#This Row],[Order Date]],2)</f>
        <v>21</v>
      </c>
      <c r="C8566" t="str">
        <f>MID(Table1[[#This Row],[Order Date]],4,2)</f>
        <v>08</v>
      </c>
      <c r="D8566" t="str">
        <f>RIGHT(Table1[[#This Row],[Order Date]],4)</f>
        <v>2017</v>
      </c>
      <c r="E8566" s="1">
        <f>DATE(Table1[[#This Row],[Column3]],Table1[[#This Row],[Column2]],Table1[[#This Row],[Column1]])</f>
        <v>42968</v>
      </c>
      <c r="F8566" s="1">
        <f>DATE(Table1[[#This Row],[Column3]],Table1[[#This Row],[Column2]],Table1[[#This Row],[Column1]])</f>
        <v>42968</v>
      </c>
      <c r="G8566" s="3">
        <f>YEAR(Table1[[#This Row],[Order Date New]])</f>
        <v>2017</v>
      </c>
      <c r="H8566" s="3">
        <f>MONTH(Table1[[#This Row],[Order Date New]])</f>
        <v>8</v>
      </c>
      <c r="I8566" t="s">
        <v>1328</v>
      </c>
      <c r="J8566" t="s">
        <v>27</v>
      </c>
      <c r="K8566" t="s">
        <v>11</v>
      </c>
      <c r="L8566" t="s">
        <v>16</v>
      </c>
      <c r="M8566" t="s">
        <v>1872</v>
      </c>
      <c r="N8566" s="2">
        <v>51.75</v>
      </c>
      <c r="O8566" s="3">
        <v>5</v>
      </c>
      <c r="P8566" s="2">
        <v>24.84</v>
      </c>
    </row>
    <row r="8567" spans="1:16" x14ac:dyDescent="0.35">
      <c r="A8567" t="s">
        <v>3370</v>
      </c>
      <c r="B8567" t="str">
        <f>LEFT(Table1[[#This Row],[Order Date]],2)</f>
        <v>21</v>
      </c>
      <c r="C8567" t="str">
        <f>MID(Table1[[#This Row],[Order Date]],4,2)</f>
        <v>08</v>
      </c>
      <c r="D8567" t="str">
        <f>RIGHT(Table1[[#This Row],[Order Date]],4)</f>
        <v>2017</v>
      </c>
      <c r="E8567" s="1">
        <f>DATE(Table1[[#This Row],[Column3]],Table1[[#This Row],[Column2]],Table1[[#This Row],[Column1]])</f>
        <v>42968</v>
      </c>
      <c r="F8567" s="1">
        <f>DATE(Table1[[#This Row],[Column3]],Table1[[#This Row],[Column2]],Table1[[#This Row],[Column1]])</f>
        <v>42968</v>
      </c>
      <c r="G8567" s="3">
        <f>YEAR(Table1[[#This Row],[Order Date New]])</f>
        <v>2017</v>
      </c>
      <c r="H8567" s="3">
        <f>MONTH(Table1[[#This Row],[Order Date New]])</f>
        <v>8</v>
      </c>
      <c r="I8567" t="s">
        <v>497</v>
      </c>
      <c r="J8567" t="s">
        <v>573</v>
      </c>
      <c r="K8567" t="s">
        <v>11</v>
      </c>
      <c r="L8567" t="s">
        <v>12</v>
      </c>
      <c r="M8567" t="s">
        <v>1820</v>
      </c>
      <c r="N8567" s="2">
        <v>277.39999999999998</v>
      </c>
      <c r="O8567" s="3">
        <v>5</v>
      </c>
      <c r="P8567" s="2">
        <v>133.15</v>
      </c>
    </row>
    <row r="8568" spans="1:16" x14ac:dyDescent="0.35">
      <c r="A8568" t="s">
        <v>3370</v>
      </c>
      <c r="B8568" t="str">
        <f>LEFT(Table1[[#This Row],[Order Date]],2)</f>
        <v>21</v>
      </c>
      <c r="C8568" t="str">
        <f>MID(Table1[[#This Row],[Order Date]],4,2)</f>
        <v>08</v>
      </c>
      <c r="D8568" t="str">
        <f>RIGHT(Table1[[#This Row],[Order Date]],4)</f>
        <v>2017</v>
      </c>
      <c r="E8568" s="1">
        <f>DATE(Table1[[#This Row],[Column3]],Table1[[#This Row],[Column2]],Table1[[#This Row],[Column1]])</f>
        <v>42968</v>
      </c>
      <c r="F8568" s="1">
        <f>DATE(Table1[[#This Row],[Column3]],Table1[[#This Row],[Column2]],Table1[[#This Row],[Column1]])</f>
        <v>42968</v>
      </c>
      <c r="G8568" s="3">
        <f>YEAR(Table1[[#This Row],[Order Date New]])</f>
        <v>2017</v>
      </c>
      <c r="H8568" s="3">
        <f>MONTH(Table1[[#This Row],[Order Date New]])</f>
        <v>8</v>
      </c>
      <c r="I8568" t="s">
        <v>497</v>
      </c>
      <c r="J8568" t="s">
        <v>573</v>
      </c>
      <c r="K8568" t="s">
        <v>34</v>
      </c>
      <c r="L8568" t="s">
        <v>47</v>
      </c>
      <c r="M8568" t="s">
        <v>3008</v>
      </c>
      <c r="N8568" s="2">
        <v>25.16</v>
      </c>
      <c r="O8568" s="3">
        <v>2</v>
      </c>
      <c r="P8568" s="2">
        <v>8.5500000000000007</v>
      </c>
    </row>
    <row r="8569" spans="1:16" x14ac:dyDescent="0.35">
      <c r="A8569" t="s">
        <v>3370</v>
      </c>
      <c r="B8569" t="str">
        <f>LEFT(Table1[[#This Row],[Order Date]],2)</f>
        <v>21</v>
      </c>
      <c r="C8569" t="str">
        <f>MID(Table1[[#This Row],[Order Date]],4,2)</f>
        <v>08</v>
      </c>
      <c r="D8569" t="str">
        <f>RIGHT(Table1[[#This Row],[Order Date]],4)</f>
        <v>2017</v>
      </c>
      <c r="E8569" s="1">
        <f>DATE(Table1[[#This Row],[Column3]],Table1[[#This Row],[Column2]],Table1[[#This Row],[Column1]])</f>
        <v>42968</v>
      </c>
      <c r="F8569" s="1">
        <f>DATE(Table1[[#This Row],[Column3]],Table1[[#This Row],[Column2]],Table1[[#This Row],[Column1]])</f>
        <v>42968</v>
      </c>
      <c r="G8569" s="3">
        <f>YEAR(Table1[[#This Row],[Order Date New]])</f>
        <v>2017</v>
      </c>
      <c r="H8569" s="3">
        <f>MONTH(Table1[[#This Row],[Order Date New]])</f>
        <v>8</v>
      </c>
      <c r="I8569" t="s">
        <v>497</v>
      </c>
      <c r="J8569" t="s">
        <v>573</v>
      </c>
      <c r="K8569" t="s">
        <v>34</v>
      </c>
      <c r="L8569" t="s">
        <v>47</v>
      </c>
      <c r="M8569" t="s">
        <v>3193</v>
      </c>
      <c r="N8569" s="2">
        <v>91.92</v>
      </c>
      <c r="O8569" s="3">
        <v>4</v>
      </c>
      <c r="P8569" s="2">
        <v>31.25</v>
      </c>
    </row>
    <row r="8570" spans="1:16" x14ac:dyDescent="0.35">
      <c r="A8570" t="s">
        <v>3370</v>
      </c>
      <c r="B8570" t="str">
        <f>LEFT(Table1[[#This Row],[Order Date]],2)</f>
        <v>21</v>
      </c>
      <c r="C8570" t="str">
        <f>MID(Table1[[#This Row],[Order Date]],4,2)</f>
        <v>08</v>
      </c>
      <c r="D8570" t="str">
        <f>RIGHT(Table1[[#This Row],[Order Date]],4)</f>
        <v>2017</v>
      </c>
      <c r="E8570" s="1">
        <f>DATE(Table1[[#This Row],[Column3]],Table1[[#This Row],[Column2]],Table1[[#This Row],[Column1]])</f>
        <v>42968</v>
      </c>
      <c r="F8570" s="1">
        <f>DATE(Table1[[#This Row],[Column3]],Table1[[#This Row],[Column2]],Table1[[#This Row],[Column1]])</f>
        <v>42968</v>
      </c>
      <c r="G8570" s="3">
        <f>YEAR(Table1[[#This Row],[Order Date New]])</f>
        <v>2017</v>
      </c>
      <c r="H8570" s="3">
        <f>MONTH(Table1[[#This Row],[Order Date New]])</f>
        <v>8</v>
      </c>
      <c r="I8570" t="s">
        <v>2769</v>
      </c>
      <c r="J8570" t="s">
        <v>101</v>
      </c>
      <c r="K8570" t="s">
        <v>11</v>
      </c>
      <c r="L8570" t="s">
        <v>12</v>
      </c>
      <c r="M8570" t="s">
        <v>968</v>
      </c>
      <c r="N8570" s="2">
        <v>83.88</v>
      </c>
      <c r="O8570" s="3">
        <v>1</v>
      </c>
      <c r="P8570" s="2">
        <v>29.36</v>
      </c>
    </row>
    <row r="8571" spans="1:16" x14ac:dyDescent="0.35">
      <c r="A8571" t="s">
        <v>3370</v>
      </c>
      <c r="B8571" t="str">
        <f>LEFT(Table1[[#This Row],[Order Date]],2)</f>
        <v>21</v>
      </c>
      <c r="C8571" t="str">
        <f>MID(Table1[[#This Row],[Order Date]],4,2)</f>
        <v>08</v>
      </c>
      <c r="D8571" t="str">
        <f>RIGHT(Table1[[#This Row],[Order Date]],4)</f>
        <v>2017</v>
      </c>
      <c r="E8571" s="1">
        <f>DATE(Table1[[#This Row],[Column3]],Table1[[#This Row],[Column2]],Table1[[#This Row],[Column1]])</f>
        <v>42968</v>
      </c>
      <c r="F8571" s="1">
        <f>DATE(Table1[[#This Row],[Column3]],Table1[[#This Row],[Column2]],Table1[[#This Row],[Column1]])</f>
        <v>42968</v>
      </c>
      <c r="G8571" s="3">
        <f>YEAR(Table1[[#This Row],[Order Date New]])</f>
        <v>2017</v>
      </c>
      <c r="H8571" s="3">
        <f>MONTH(Table1[[#This Row],[Order Date New]])</f>
        <v>8</v>
      </c>
      <c r="I8571" t="s">
        <v>1769</v>
      </c>
      <c r="J8571" t="s">
        <v>178</v>
      </c>
      <c r="K8571" t="s">
        <v>34</v>
      </c>
      <c r="L8571" t="s">
        <v>35</v>
      </c>
      <c r="M8571" t="s">
        <v>943</v>
      </c>
      <c r="N8571" s="2">
        <v>388.7</v>
      </c>
      <c r="O8571" s="3">
        <v>6</v>
      </c>
      <c r="P8571" s="2">
        <v>38.869999999999997</v>
      </c>
    </row>
    <row r="8572" spans="1:16" x14ac:dyDescent="0.35">
      <c r="A8572" t="s">
        <v>3370</v>
      </c>
      <c r="B8572" t="str">
        <f>LEFT(Table1[[#This Row],[Order Date]],2)</f>
        <v>21</v>
      </c>
      <c r="C8572" t="str">
        <f>MID(Table1[[#This Row],[Order Date]],4,2)</f>
        <v>08</v>
      </c>
      <c r="D8572" t="str">
        <f>RIGHT(Table1[[#This Row],[Order Date]],4)</f>
        <v>2017</v>
      </c>
      <c r="E8572" s="1">
        <f>DATE(Table1[[#This Row],[Column3]],Table1[[#This Row],[Column2]],Table1[[#This Row],[Column1]])</f>
        <v>42968</v>
      </c>
      <c r="F8572" s="1">
        <f>DATE(Table1[[#This Row],[Column3]],Table1[[#This Row],[Column2]],Table1[[#This Row],[Column1]])</f>
        <v>42968</v>
      </c>
      <c r="G8572" s="3">
        <f>YEAR(Table1[[#This Row],[Order Date New]])</f>
        <v>2017</v>
      </c>
      <c r="H8572" s="3">
        <f>MONTH(Table1[[#This Row],[Order Date New]])</f>
        <v>8</v>
      </c>
      <c r="I8572" t="s">
        <v>1769</v>
      </c>
      <c r="J8572" t="s">
        <v>178</v>
      </c>
      <c r="K8572" t="s">
        <v>11</v>
      </c>
      <c r="L8572" t="s">
        <v>18</v>
      </c>
      <c r="M8572" t="s">
        <v>69</v>
      </c>
      <c r="N8572" s="2">
        <v>572.58000000000004</v>
      </c>
      <c r="O8572" s="3">
        <v>6</v>
      </c>
      <c r="P8572" s="2">
        <v>34.35</v>
      </c>
    </row>
    <row r="8573" spans="1:16" x14ac:dyDescent="0.35">
      <c r="A8573" t="s">
        <v>3370</v>
      </c>
      <c r="B8573" t="str">
        <f>LEFT(Table1[[#This Row],[Order Date]],2)</f>
        <v>21</v>
      </c>
      <c r="C8573" t="str">
        <f>MID(Table1[[#This Row],[Order Date]],4,2)</f>
        <v>08</v>
      </c>
      <c r="D8573" t="str">
        <f>RIGHT(Table1[[#This Row],[Order Date]],4)</f>
        <v>2017</v>
      </c>
      <c r="E8573" s="1">
        <f>DATE(Table1[[#This Row],[Column3]],Table1[[#This Row],[Column2]],Table1[[#This Row],[Column1]])</f>
        <v>42968</v>
      </c>
      <c r="F8573" s="1">
        <f>DATE(Table1[[#This Row],[Column3]],Table1[[#This Row],[Column2]],Table1[[#This Row],[Column1]])</f>
        <v>42968</v>
      </c>
      <c r="G8573" s="3">
        <f>YEAR(Table1[[#This Row],[Order Date New]])</f>
        <v>2017</v>
      </c>
      <c r="H8573" s="3">
        <f>MONTH(Table1[[#This Row],[Order Date New]])</f>
        <v>8</v>
      </c>
      <c r="I8573" t="s">
        <v>1769</v>
      </c>
      <c r="J8573" t="s">
        <v>178</v>
      </c>
      <c r="K8573" t="s">
        <v>39</v>
      </c>
      <c r="L8573" t="s">
        <v>52</v>
      </c>
      <c r="M8573" t="s">
        <v>2558</v>
      </c>
      <c r="N8573" s="2">
        <v>33.18</v>
      </c>
      <c r="O8573" s="3">
        <v>2</v>
      </c>
      <c r="P8573" s="2">
        <v>11.61</v>
      </c>
    </row>
    <row r="8574" spans="1:16" x14ac:dyDescent="0.35">
      <c r="A8574" t="s">
        <v>3370</v>
      </c>
      <c r="B8574" t="str">
        <f>LEFT(Table1[[#This Row],[Order Date]],2)</f>
        <v>21</v>
      </c>
      <c r="C8574" t="str">
        <f>MID(Table1[[#This Row],[Order Date]],4,2)</f>
        <v>08</v>
      </c>
      <c r="D8574" t="str">
        <f>RIGHT(Table1[[#This Row],[Order Date]],4)</f>
        <v>2017</v>
      </c>
      <c r="E8574" s="1">
        <f>DATE(Table1[[#This Row],[Column3]],Table1[[#This Row],[Column2]],Table1[[#This Row],[Column1]])</f>
        <v>42968</v>
      </c>
      <c r="F8574" s="1">
        <f>DATE(Table1[[#This Row],[Column3]],Table1[[#This Row],[Column2]],Table1[[#This Row],[Column1]])</f>
        <v>42968</v>
      </c>
      <c r="G8574" s="3">
        <f>YEAR(Table1[[#This Row],[Order Date New]])</f>
        <v>2017</v>
      </c>
      <c r="H8574" s="3">
        <f>MONTH(Table1[[#This Row],[Order Date New]])</f>
        <v>8</v>
      </c>
      <c r="I8574" t="s">
        <v>1743</v>
      </c>
      <c r="J8574" t="s">
        <v>161</v>
      </c>
      <c r="K8574" t="s">
        <v>11</v>
      </c>
      <c r="L8574" t="s">
        <v>20</v>
      </c>
      <c r="M8574" t="s">
        <v>81</v>
      </c>
      <c r="N8574" s="2">
        <v>32.090000000000003</v>
      </c>
      <c r="O8574" s="3">
        <v>7</v>
      </c>
      <c r="P8574" s="2">
        <v>11.23</v>
      </c>
    </row>
    <row r="8575" spans="1:16" x14ac:dyDescent="0.35">
      <c r="A8575" t="s">
        <v>3370</v>
      </c>
      <c r="B8575" t="str">
        <f>LEFT(Table1[[#This Row],[Order Date]],2)</f>
        <v>21</v>
      </c>
      <c r="C8575" t="str">
        <f>MID(Table1[[#This Row],[Order Date]],4,2)</f>
        <v>08</v>
      </c>
      <c r="D8575" t="str">
        <f>RIGHT(Table1[[#This Row],[Order Date]],4)</f>
        <v>2017</v>
      </c>
      <c r="E8575" s="1">
        <f>DATE(Table1[[#This Row],[Column3]],Table1[[#This Row],[Column2]],Table1[[#This Row],[Column1]])</f>
        <v>42968</v>
      </c>
      <c r="F8575" s="1">
        <f>DATE(Table1[[#This Row],[Column3]],Table1[[#This Row],[Column2]],Table1[[#This Row],[Column1]])</f>
        <v>42968</v>
      </c>
      <c r="G8575" s="3">
        <f>YEAR(Table1[[#This Row],[Order Date New]])</f>
        <v>2017</v>
      </c>
      <c r="H8575" s="3">
        <f>MONTH(Table1[[#This Row],[Order Date New]])</f>
        <v>8</v>
      </c>
      <c r="I8575" t="s">
        <v>1743</v>
      </c>
      <c r="J8575" t="s">
        <v>161</v>
      </c>
      <c r="K8575" t="s">
        <v>11</v>
      </c>
      <c r="L8575" t="s">
        <v>20</v>
      </c>
      <c r="M8575" t="s">
        <v>1249</v>
      </c>
      <c r="N8575" s="2">
        <v>4305.55</v>
      </c>
      <c r="O8575" s="3">
        <v>6</v>
      </c>
      <c r="P8575" s="2">
        <v>1453.12</v>
      </c>
    </row>
    <row r="8576" spans="1:16" x14ac:dyDescent="0.35">
      <c r="A8576" t="s">
        <v>3370</v>
      </c>
      <c r="B8576" t="str">
        <f>LEFT(Table1[[#This Row],[Order Date]],2)</f>
        <v>21</v>
      </c>
      <c r="C8576" t="str">
        <f>MID(Table1[[#This Row],[Order Date]],4,2)</f>
        <v>08</v>
      </c>
      <c r="D8576" t="str">
        <f>RIGHT(Table1[[#This Row],[Order Date]],4)</f>
        <v>2017</v>
      </c>
      <c r="E8576" s="1">
        <f>DATE(Table1[[#This Row],[Column3]],Table1[[#This Row],[Column2]],Table1[[#This Row],[Column1]])</f>
        <v>42968</v>
      </c>
      <c r="F8576" s="1">
        <f>DATE(Table1[[#This Row],[Column3]],Table1[[#This Row],[Column2]],Table1[[#This Row],[Column1]])</f>
        <v>42968</v>
      </c>
      <c r="G8576" s="3">
        <f>YEAR(Table1[[#This Row],[Order Date New]])</f>
        <v>2017</v>
      </c>
      <c r="H8576" s="3">
        <f>MONTH(Table1[[#This Row],[Order Date New]])</f>
        <v>8</v>
      </c>
      <c r="I8576" t="s">
        <v>3146</v>
      </c>
      <c r="J8576" t="s">
        <v>303</v>
      </c>
      <c r="K8576" t="s">
        <v>11</v>
      </c>
      <c r="L8576" t="s">
        <v>18</v>
      </c>
      <c r="M8576" t="s">
        <v>1850</v>
      </c>
      <c r="N8576" s="2">
        <v>237.1</v>
      </c>
      <c r="O8576" s="3">
        <v>3</v>
      </c>
      <c r="P8576" s="2">
        <v>20.75</v>
      </c>
    </row>
    <row r="8577" spans="1:16" x14ac:dyDescent="0.35">
      <c r="A8577" t="s">
        <v>3370</v>
      </c>
      <c r="B8577" t="str">
        <f>LEFT(Table1[[#This Row],[Order Date]],2)</f>
        <v>21</v>
      </c>
      <c r="C8577" t="str">
        <f>MID(Table1[[#This Row],[Order Date]],4,2)</f>
        <v>08</v>
      </c>
      <c r="D8577" t="str">
        <f>RIGHT(Table1[[#This Row],[Order Date]],4)</f>
        <v>2017</v>
      </c>
      <c r="E8577" s="1">
        <f>DATE(Table1[[#This Row],[Column3]],Table1[[#This Row],[Column2]],Table1[[#This Row],[Column1]])</f>
        <v>42968</v>
      </c>
      <c r="F8577" s="1">
        <f>DATE(Table1[[#This Row],[Column3]],Table1[[#This Row],[Column2]],Table1[[#This Row],[Column1]])</f>
        <v>42968</v>
      </c>
      <c r="G8577" s="3">
        <f>YEAR(Table1[[#This Row],[Order Date New]])</f>
        <v>2017</v>
      </c>
      <c r="H8577" s="3">
        <f>MONTH(Table1[[#This Row],[Order Date New]])</f>
        <v>8</v>
      </c>
      <c r="I8577" t="s">
        <v>3146</v>
      </c>
      <c r="J8577" t="s">
        <v>303</v>
      </c>
      <c r="K8577" t="s">
        <v>34</v>
      </c>
      <c r="L8577" t="s">
        <v>47</v>
      </c>
      <c r="M8577" t="s">
        <v>2222</v>
      </c>
      <c r="N8577" s="2">
        <v>22.75</v>
      </c>
      <c r="O8577" s="3">
        <v>3</v>
      </c>
      <c r="P8577" s="2">
        <v>7.11</v>
      </c>
    </row>
    <row r="8578" spans="1:16" x14ac:dyDescent="0.35">
      <c r="A8578" t="s">
        <v>3370</v>
      </c>
      <c r="B8578" t="str">
        <f>LEFT(Table1[[#This Row],[Order Date]],2)</f>
        <v>21</v>
      </c>
      <c r="C8578" t="str">
        <f>MID(Table1[[#This Row],[Order Date]],4,2)</f>
        <v>08</v>
      </c>
      <c r="D8578" t="str">
        <f>RIGHT(Table1[[#This Row],[Order Date]],4)</f>
        <v>2017</v>
      </c>
      <c r="E8578" s="1">
        <f>DATE(Table1[[#This Row],[Column3]],Table1[[#This Row],[Column2]],Table1[[#This Row],[Column1]])</f>
        <v>42968</v>
      </c>
      <c r="F8578" s="1">
        <f>DATE(Table1[[#This Row],[Column3]],Table1[[#This Row],[Column2]],Table1[[#This Row],[Column1]])</f>
        <v>42968</v>
      </c>
      <c r="G8578" s="3">
        <f>YEAR(Table1[[#This Row],[Order Date New]])</f>
        <v>2017</v>
      </c>
      <c r="H8578" s="3">
        <f>MONTH(Table1[[#This Row],[Order Date New]])</f>
        <v>8</v>
      </c>
      <c r="I8578" t="s">
        <v>3146</v>
      </c>
      <c r="J8578" t="s">
        <v>303</v>
      </c>
      <c r="K8578" t="s">
        <v>11</v>
      </c>
      <c r="L8578" t="s">
        <v>12</v>
      </c>
      <c r="M8578" t="s">
        <v>2195</v>
      </c>
      <c r="N8578" s="2">
        <v>6.67</v>
      </c>
      <c r="O8578" s="3">
        <v>1</v>
      </c>
      <c r="P8578" s="2">
        <v>2.09</v>
      </c>
    </row>
    <row r="8579" spans="1:16" x14ac:dyDescent="0.35">
      <c r="A8579" t="s">
        <v>3371</v>
      </c>
      <c r="B8579" t="str">
        <f>LEFT(Table1[[#This Row],[Order Date]],2)</f>
        <v>22</v>
      </c>
      <c r="C8579" t="str">
        <f>MID(Table1[[#This Row],[Order Date]],4,2)</f>
        <v>08</v>
      </c>
      <c r="D8579" t="str">
        <f>RIGHT(Table1[[#This Row],[Order Date]],4)</f>
        <v>2017</v>
      </c>
      <c r="E8579" s="1">
        <f>DATE(Table1[[#This Row],[Column3]],Table1[[#This Row],[Column2]],Table1[[#This Row],[Column1]])</f>
        <v>42969</v>
      </c>
      <c r="F8579" s="1">
        <f>DATE(Table1[[#This Row],[Column3]],Table1[[#This Row],[Column2]],Table1[[#This Row],[Column1]])</f>
        <v>42969</v>
      </c>
      <c r="G8579" s="3">
        <f>YEAR(Table1[[#This Row],[Order Date New]])</f>
        <v>2017</v>
      </c>
      <c r="H8579" s="3">
        <f>MONTH(Table1[[#This Row],[Order Date New]])</f>
        <v>8</v>
      </c>
      <c r="I8579" t="s">
        <v>3265</v>
      </c>
      <c r="J8579" t="s">
        <v>27</v>
      </c>
      <c r="K8579" t="s">
        <v>34</v>
      </c>
      <c r="L8579" t="s">
        <v>156</v>
      </c>
      <c r="M8579" t="s">
        <v>1703</v>
      </c>
      <c r="N8579" s="2">
        <v>210.01</v>
      </c>
      <c r="O8579" s="3">
        <v>1</v>
      </c>
      <c r="P8579" s="2">
        <v>2.63</v>
      </c>
    </row>
    <row r="8580" spans="1:16" x14ac:dyDescent="0.35">
      <c r="A8580" t="s">
        <v>3371</v>
      </c>
      <c r="B8580" t="str">
        <f>LEFT(Table1[[#This Row],[Order Date]],2)</f>
        <v>22</v>
      </c>
      <c r="C8580" t="str">
        <f>MID(Table1[[#This Row],[Order Date]],4,2)</f>
        <v>08</v>
      </c>
      <c r="D8580" t="str">
        <f>RIGHT(Table1[[#This Row],[Order Date]],4)</f>
        <v>2017</v>
      </c>
      <c r="E8580" s="1">
        <f>DATE(Table1[[#This Row],[Column3]],Table1[[#This Row],[Column2]],Table1[[#This Row],[Column1]])</f>
        <v>42969</v>
      </c>
      <c r="F8580" s="1">
        <f>DATE(Table1[[#This Row],[Column3]],Table1[[#This Row],[Column2]],Table1[[#This Row],[Column1]])</f>
        <v>42969</v>
      </c>
      <c r="G8580" s="3">
        <f>YEAR(Table1[[#This Row],[Order Date New]])</f>
        <v>2017</v>
      </c>
      <c r="H8580" s="3">
        <f>MONTH(Table1[[#This Row],[Order Date New]])</f>
        <v>8</v>
      </c>
      <c r="I8580" t="s">
        <v>792</v>
      </c>
      <c r="J8580" t="s">
        <v>23</v>
      </c>
      <c r="K8580" t="s">
        <v>34</v>
      </c>
      <c r="L8580" t="s">
        <v>156</v>
      </c>
      <c r="M8580" t="s">
        <v>1763</v>
      </c>
      <c r="N8580" s="2">
        <v>314.52999999999997</v>
      </c>
      <c r="O8580" s="3">
        <v>2</v>
      </c>
      <c r="P8580" s="2">
        <v>-83.88</v>
      </c>
    </row>
    <row r="8581" spans="1:16" x14ac:dyDescent="0.35">
      <c r="A8581" t="s">
        <v>3372</v>
      </c>
      <c r="B8581" t="str">
        <f>LEFT(Table1[[#This Row],[Order Date]],2)</f>
        <v>23</v>
      </c>
      <c r="C8581" t="str">
        <f>MID(Table1[[#This Row],[Order Date]],4,2)</f>
        <v>08</v>
      </c>
      <c r="D8581" t="str">
        <f>RIGHT(Table1[[#This Row],[Order Date]],4)</f>
        <v>2017</v>
      </c>
      <c r="E8581" s="1">
        <f>DATE(Table1[[#This Row],[Column3]],Table1[[#This Row],[Column2]],Table1[[#This Row],[Column1]])</f>
        <v>42970</v>
      </c>
      <c r="F8581" s="1">
        <f>DATE(Table1[[#This Row],[Column3]],Table1[[#This Row],[Column2]],Table1[[#This Row],[Column1]])</f>
        <v>42970</v>
      </c>
      <c r="G8581" s="3">
        <f>YEAR(Table1[[#This Row],[Order Date New]])</f>
        <v>2017</v>
      </c>
      <c r="H8581" s="3">
        <f>MONTH(Table1[[#This Row],[Order Date New]])</f>
        <v>8</v>
      </c>
      <c r="I8581" t="s">
        <v>1696</v>
      </c>
      <c r="J8581" t="s">
        <v>131</v>
      </c>
      <c r="K8581" t="s">
        <v>39</v>
      </c>
      <c r="L8581" t="s">
        <v>40</v>
      </c>
      <c r="M8581" t="s">
        <v>641</v>
      </c>
      <c r="N8581" s="2">
        <v>4367.8999999999996</v>
      </c>
      <c r="O8581" s="3">
        <v>13</v>
      </c>
      <c r="P8581" s="2">
        <v>327.58999999999997</v>
      </c>
    </row>
    <row r="8582" spans="1:16" x14ac:dyDescent="0.35">
      <c r="A8582" t="s">
        <v>3372</v>
      </c>
      <c r="B8582" t="str">
        <f>LEFT(Table1[[#This Row],[Order Date]],2)</f>
        <v>23</v>
      </c>
      <c r="C8582" t="str">
        <f>MID(Table1[[#This Row],[Order Date]],4,2)</f>
        <v>08</v>
      </c>
      <c r="D8582" t="str">
        <f>RIGHT(Table1[[#This Row],[Order Date]],4)</f>
        <v>2017</v>
      </c>
      <c r="E8582" s="1">
        <f>DATE(Table1[[#This Row],[Column3]],Table1[[#This Row],[Column2]],Table1[[#This Row],[Column1]])</f>
        <v>42970</v>
      </c>
      <c r="F8582" s="1">
        <f>DATE(Table1[[#This Row],[Column3]],Table1[[#This Row],[Column2]],Table1[[#This Row],[Column1]])</f>
        <v>42970</v>
      </c>
      <c r="G8582" s="3">
        <f>YEAR(Table1[[#This Row],[Order Date New]])</f>
        <v>2017</v>
      </c>
      <c r="H8582" s="3">
        <f>MONTH(Table1[[#This Row],[Order Date New]])</f>
        <v>8</v>
      </c>
      <c r="I8582" t="s">
        <v>1696</v>
      </c>
      <c r="J8582" t="s">
        <v>131</v>
      </c>
      <c r="K8582" t="s">
        <v>11</v>
      </c>
      <c r="L8582" t="s">
        <v>12</v>
      </c>
      <c r="M8582" t="s">
        <v>2984</v>
      </c>
      <c r="N8582" s="2">
        <v>49.57</v>
      </c>
      <c r="O8582" s="3">
        <v>2</v>
      </c>
      <c r="P8582" s="2">
        <v>15.49</v>
      </c>
    </row>
    <row r="8583" spans="1:16" x14ac:dyDescent="0.35">
      <c r="A8583" t="s">
        <v>3372</v>
      </c>
      <c r="B8583" t="str">
        <f>LEFT(Table1[[#This Row],[Order Date]],2)</f>
        <v>23</v>
      </c>
      <c r="C8583" t="str">
        <f>MID(Table1[[#This Row],[Order Date]],4,2)</f>
        <v>08</v>
      </c>
      <c r="D8583" t="str">
        <f>RIGHT(Table1[[#This Row],[Order Date]],4)</f>
        <v>2017</v>
      </c>
      <c r="E8583" s="1">
        <f>DATE(Table1[[#This Row],[Column3]],Table1[[#This Row],[Column2]],Table1[[#This Row],[Column1]])</f>
        <v>42970</v>
      </c>
      <c r="F8583" s="1">
        <f>DATE(Table1[[#This Row],[Column3]],Table1[[#This Row],[Column2]],Table1[[#This Row],[Column1]])</f>
        <v>42970</v>
      </c>
      <c r="G8583" s="3">
        <f>YEAR(Table1[[#This Row],[Order Date New]])</f>
        <v>2017</v>
      </c>
      <c r="H8583" s="3">
        <f>MONTH(Table1[[#This Row],[Order Date New]])</f>
        <v>8</v>
      </c>
      <c r="I8583" t="s">
        <v>1696</v>
      </c>
      <c r="J8583" t="s">
        <v>131</v>
      </c>
      <c r="K8583" t="s">
        <v>11</v>
      </c>
      <c r="L8583" t="s">
        <v>97</v>
      </c>
      <c r="M8583" t="s">
        <v>2740</v>
      </c>
      <c r="N8583" s="2">
        <v>161.38</v>
      </c>
      <c r="O8583" s="3">
        <v>6</v>
      </c>
      <c r="P8583" s="2">
        <v>12.1</v>
      </c>
    </row>
    <row r="8584" spans="1:16" x14ac:dyDescent="0.35">
      <c r="A8584" t="s">
        <v>3372</v>
      </c>
      <c r="B8584" t="str">
        <f>LEFT(Table1[[#This Row],[Order Date]],2)</f>
        <v>23</v>
      </c>
      <c r="C8584" t="str">
        <f>MID(Table1[[#This Row],[Order Date]],4,2)</f>
        <v>08</v>
      </c>
      <c r="D8584" t="str">
        <f>RIGHT(Table1[[#This Row],[Order Date]],4)</f>
        <v>2017</v>
      </c>
      <c r="E8584" s="1">
        <f>DATE(Table1[[#This Row],[Column3]],Table1[[#This Row],[Column2]],Table1[[#This Row],[Column1]])</f>
        <v>42970</v>
      </c>
      <c r="F8584" s="1">
        <f>DATE(Table1[[#This Row],[Column3]],Table1[[#This Row],[Column2]],Table1[[#This Row],[Column1]])</f>
        <v>42970</v>
      </c>
      <c r="G8584" s="3">
        <f>YEAR(Table1[[#This Row],[Order Date New]])</f>
        <v>2017</v>
      </c>
      <c r="H8584" s="3">
        <f>MONTH(Table1[[#This Row],[Order Date New]])</f>
        <v>8</v>
      </c>
      <c r="I8584" t="s">
        <v>1696</v>
      </c>
      <c r="J8584" t="s">
        <v>131</v>
      </c>
      <c r="K8584" t="s">
        <v>34</v>
      </c>
      <c r="L8584" t="s">
        <v>47</v>
      </c>
      <c r="M8584" t="s">
        <v>671</v>
      </c>
      <c r="N8584" s="2">
        <v>2.78</v>
      </c>
      <c r="O8584" s="3">
        <v>2</v>
      </c>
      <c r="P8584" s="2">
        <v>0.42</v>
      </c>
    </row>
    <row r="8585" spans="1:16" x14ac:dyDescent="0.35">
      <c r="A8585" t="s">
        <v>3372</v>
      </c>
      <c r="B8585" t="str">
        <f>LEFT(Table1[[#This Row],[Order Date]],2)</f>
        <v>23</v>
      </c>
      <c r="C8585" t="str">
        <f>MID(Table1[[#This Row],[Order Date]],4,2)</f>
        <v>08</v>
      </c>
      <c r="D8585" t="str">
        <f>RIGHT(Table1[[#This Row],[Order Date]],4)</f>
        <v>2017</v>
      </c>
      <c r="E8585" s="1">
        <f>DATE(Table1[[#This Row],[Column3]],Table1[[#This Row],[Column2]],Table1[[#This Row],[Column1]])</f>
        <v>42970</v>
      </c>
      <c r="F8585" s="1">
        <f>DATE(Table1[[#This Row],[Column3]],Table1[[#This Row],[Column2]],Table1[[#This Row],[Column1]])</f>
        <v>42970</v>
      </c>
      <c r="G8585" s="3">
        <f>YEAR(Table1[[#This Row],[Order Date New]])</f>
        <v>2017</v>
      </c>
      <c r="H8585" s="3">
        <f>MONTH(Table1[[#This Row],[Order Date New]])</f>
        <v>8</v>
      </c>
      <c r="I8585" t="s">
        <v>1696</v>
      </c>
      <c r="J8585" t="s">
        <v>131</v>
      </c>
      <c r="K8585" t="s">
        <v>11</v>
      </c>
      <c r="L8585" t="s">
        <v>12</v>
      </c>
      <c r="M8585" t="s">
        <v>1702</v>
      </c>
      <c r="N8585" s="2">
        <v>8.7200000000000006</v>
      </c>
      <c r="O8585" s="3">
        <v>5</v>
      </c>
      <c r="P8585" s="2">
        <v>2.94</v>
      </c>
    </row>
    <row r="8586" spans="1:16" x14ac:dyDescent="0.35">
      <c r="A8586" t="s">
        <v>3373</v>
      </c>
      <c r="B8586" t="str">
        <f>LEFT(Table1[[#This Row],[Order Date]],2)</f>
        <v>24</v>
      </c>
      <c r="C8586" t="str">
        <f>MID(Table1[[#This Row],[Order Date]],4,2)</f>
        <v>08</v>
      </c>
      <c r="D8586" t="str">
        <f>RIGHT(Table1[[#This Row],[Order Date]],4)</f>
        <v>2017</v>
      </c>
      <c r="E8586" s="1">
        <f>DATE(Table1[[#This Row],[Column3]],Table1[[#This Row],[Column2]],Table1[[#This Row],[Column1]])</f>
        <v>42971</v>
      </c>
      <c r="F8586" s="1">
        <f>DATE(Table1[[#This Row],[Column3]],Table1[[#This Row],[Column2]],Table1[[#This Row],[Column1]])</f>
        <v>42971</v>
      </c>
      <c r="G8586" s="3">
        <f>YEAR(Table1[[#This Row],[Order Date New]])</f>
        <v>2017</v>
      </c>
      <c r="H8586" s="3">
        <f>MONTH(Table1[[#This Row],[Order Date New]])</f>
        <v>8</v>
      </c>
      <c r="I8586" t="s">
        <v>2140</v>
      </c>
      <c r="J8586" t="s">
        <v>161</v>
      </c>
      <c r="K8586" t="s">
        <v>11</v>
      </c>
      <c r="L8586" t="s">
        <v>20</v>
      </c>
      <c r="M8586" t="s">
        <v>872</v>
      </c>
      <c r="N8586" s="2">
        <v>24.67</v>
      </c>
      <c r="O8586" s="3">
        <v>4</v>
      </c>
      <c r="P8586" s="2">
        <v>7.71</v>
      </c>
    </row>
    <row r="8587" spans="1:16" x14ac:dyDescent="0.35">
      <c r="A8587" t="s">
        <v>3373</v>
      </c>
      <c r="B8587" t="str">
        <f>LEFT(Table1[[#This Row],[Order Date]],2)</f>
        <v>24</v>
      </c>
      <c r="C8587" t="str">
        <f>MID(Table1[[#This Row],[Order Date]],4,2)</f>
        <v>08</v>
      </c>
      <c r="D8587" t="str">
        <f>RIGHT(Table1[[#This Row],[Order Date]],4)</f>
        <v>2017</v>
      </c>
      <c r="E8587" s="1">
        <f>DATE(Table1[[#This Row],[Column3]],Table1[[#This Row],[Column2]],Table1[[#This Row],[Column1]])</f>
        <v>42971</v>
      </c>
      <c r="F8587" s="1">
        <f>DATE(Table1[[#This Row],[Column3]],Table1[[#This Row],[Column2]],Table1[[#This Row],[Column1]])</f>
        <v>42971</v>
      </c>
      <c r="G8587" s="3">
        <f>YEAR(Table1[[#This Row],[Order Date New]])</f>
        <v>2017</v>
      </c>
      <c r="H8587" s="3">
        <f>MONTH(Table1[[#This Row],[Order Date New]])</f>
        <v>8</v>
      </c>
      <c r="I8587" t="s">
        <v>2140</v>
      </c>
      <c r="J8587" t="s">
        <v>161</v>
      </c>
      <c r="K8587" t="s">
        <v>11</v>
      </c>
      <c r="L8587" t="s">
        <v>20</v>
      </c>
      <c r="M8587" t="s">
        <v>1222</v>
      </c>
      <c r="N8587" s="2">
        <v>3.74</v>
      </c>
      <c r="O8587" s="3">
        <v>1</v>
      </c>
      <c r="P8587" s="2">
        <v>1.31</v>
      </c>
    </row>
    <row r="8588" spans="1:16" x14ac:dyDescent="0.35">
      <c r="A8588" t="s">
        <v>3373</v>
      </c>
      <c r="B8588" t="str">
        <f>LEFT(Table1[[#This Row],[Order Date]],2)</f>
        <v>24</v>
      </c>
      <c r="C8588" t="str">
        <f>MID(Table1[[#This Row],[Order Date]],4,2)</f>
        <v>08</v>
      </c>
      <c r="D8588" t="str">
        <f>RIGHT(Table1[[#This Row],[Order Date]],4)</f>
        <v>2017</v>
      </c>
      <c r="E8588" s="1">
        <f>DATE(Table1[[#This Row],[Column3]],Table1[[#This Row],[Column2]],Table1[[#This Row],[Column1]])</f>
        <v>42971</v>
      </c>
      <c r="F8588" s="1">
        <f>DATE(Table1[[#This Row],[Column3]],Table1[[#This Row],[Column2]],Table1[[#This Row],[Column1]])</f>
        <v>42971</v>
      </c>
      <c r="G8588" s="3">
        <f>YEAR(Table1[[#This Row],[Order Date New]])</f>
        <v>2017</v>
      </c>
      <c r="H8588" s="3">
        <f>MONTH(Table1[[#This Row],[Order Date New]])</f>
        <v>8</v>
      </c>
      <c r="I8588" t="s">
        <v>1421</v>
      </c>
      <c r="J8588" t="s">
        <v>79</v>
      </c>
      <c r="K8588" t="s">
        <v>11</v>
      </c>
      <c r="L8588" t="s">
        <v>97</v>
      </c>
      <c r="M8588" t="s">
        <v>3015</v>
      </c>
      <c r="N8588" s="2">
        <v>646.27</v>
      </c>
      <c r="O8588" s="3">
        <v>8</v>
      </c>
      <c r="P8588" s="2">
        <v>64.63</v>
      </c>
    </row>
    <row r="8589" spans="1:16" x14ac:dyDescent="0.35">
      <c r="A8589" t="s">
        <v>3373</v>
      </c>
      <c r="B8589" t="str">
        <f>LEFT(Table1[[#This Row],[Order Date]],2)</f>
        <v>24</v>
      </c>
      <c r="C8589" t="str">
        <f>MID(Table1[[#This Row],[Order Date]],4,2)</f>
        <v>08</v>
      </c>
      <c r="D8589" t="str">
        <f>RIGHT(Table1[[#This Row],[Order Date]],4)</f>
        <v>2017</v>
      </c>
      <c r="E8589" s="1">
        <f>DATE(Table1[[#This Row],[Column3]],Table1[[#This Row],[Column2]],Table1[[#This Row],[Column1]])</f>
        <v>42971</v>
      </c>
      <c r="F8589" s="1">
        <f>DATE(Table1[[#This Row],[Column3]],Table1[[#This Row],[Column2]],Table1[[#This Row],[Column1]])</f>
        <v>42971</v>
      </c>
      <c r="G8589" s="3">
        <f>YEAR(Table1[[#This Row],[Order Date New]])</f>
        <v>2017</v>
      </c>
      <c r="H8589" s="3">
        <f>MONTH(Table1[[#This Row],[Order Date New]])</f>
        <v>8</v>
      </c>
      <c r="I8589" t="s">
        <v>1421</v>
      </c>
      <c r="J8589" t="s">
        <v>79</v>
      </c>
      <c r="K8589" t="s">
        <v>11</v>
      </c>
      <c r="L8589" t="s">
        <v>12</v>
      </c>
      <c r="M8589" t="s">
        <v>356</v>
      </c>
      <c r="N8589" s="2">
        <v>10.37</v>
      </c>
      <c r="O8589" s="3">
        <v>2</v>
      </c>
      <c r="P8589" s="2">
        <v>3.76</v>
      </c>
    </row>
    <row r="8590" spans="1:16" x14ac:dyDescent="0.35">
      <c r="A8590" t="s">
        <v>3374</v>
      </c>
      <c r="B8590" t="str">
        <f>LEFT(Table1[[#This Row],[Order Date]],2)</f>
        <v>25</v>
      </c>
      <c r="C8590" t="str">
        <f>MID(Table1[[#This Row],[Order Date]],4,2)</f>
        <v>08</v>
      </c>
      <c r="D8590" t="str">
        <f>RIGHT(Table1[[#This Row],[Order Date]],4)</f>
        <v>2017</v>
      </c>
      <c r="E8590" s="1">
        <f>DATE(Table1[[#This Row],[Column3]],Table1[[#This Row],[Column2]],Table1[[#This Row],[Column1]])</f>
        <v>42972</v>
      </c>
      <c r="F8590" s="1">
        <f>DATE(Table1[[#This Row],[Column3]],Table1[[#This Row],[Column2]],Table1[[#This Row],[Column1]])</f>
        <v>42972</v>
      </c>
      <c r="G8590" s="3">
        <f>YEAR(Table1[[#This Row],[Order Date New]])</f>
        <v>2017</v>
      </c>
      <c r="H8590" s="3">
        <f>MONTH(Table1[[#This Row],[Order Date New]])</f>
        <v>8</v>
      </c>
      <c r="I8590" t="s">
        <v>199</v>
      </c>
      <c r="J8590" t="s">
        <v>270</v>
      </c>
      <c r="K8590" t="s">
        <v>11</v>
      </c>
      <c r="L8590" t="s">
        <v>12</v>
      </c>
      <c r="M8590" t="s">
        <v>2661</v>
      </c>
      <c r="N8590" s="2">
        <v>192.16</v>
      </c>
      <c r="O8590" s="3">
        <v>5</v>
      </c>
      <c r="P8590" s="2">
        <v>67.260000000000005</v>
      </c>
    </row>
    <row r="8591" spans="1:16" x14ac:dyDescent="0.35">
      <c r="A8591" t="s">
        <v>3374</v>
      </c>
      <c r="B8591" t="str">
        <f>LEFT(Table1[[#This Row],[Order Date]],2)</f>
        <v>25</v>
      </c>
      <c r="C8591" t="str">
        <f>MID(Table1[[#This Row],[Order Date]],4,2)</f>
        <v>08</v>
      </c>
      <c r="D8591" t="str">
        <f>RIGHT(Table1[[#This Row],[Order Date]],4)</f>
        <v>2017</v>
      </c>
      <c r="E8591" s="1">
        <f>DATE(Table1[[#This Row],[Column3]],Table1[[#This Row],[Column2]],Table1[[#This Row],[Column1]])</f>
        <v>42972</v>
      </c>
      <c r="F8591" s="1">
        <f>DATE(Table1[[#This Row],[Column3]],Table1[[#This Row],[Column2]],Table1[[#This Row],[Column1]])</f>
        <v>42972</v>
      </c>
      <c r="G8591" s="3">
        <f>YEAR(Table1[[#This Row],[Order Date New]])</f>
        <v>2017</v>
      </c>
      <c r="H8591" s="3">
        <f>MONTH(Table1[[#This Row],[Order Date New]])</f>
        <v>8</v>
      </c>
      <c r="I8591" t="s">
        <v>2833</v>
      </c>
      <c r="J8591" t="s">
        <v>127</v>
      </c>
      <c r="K8591" t="s">
        <v>11</v>
      </c>
      <c r="L8591" t="s">
        <v>24</v>
      </c>
      <c r="M8591" t="s">
        <v>251</v>
      </c>
      <c r="N8591" s="2">
        <v>9.73</v>
      </c>
      <c r="O8591" s="3">
        <v>2</v>
      </c>
      <c r="P8591" s="2">
        <v>1.7</v>
      </c>
    </row>
    <row r="8592" spans="1:16" x14ac:dyDescent="0.35">
      <c r="A8592" t="s">
        <v>3374</v>
      </c>
      <c r="B8592" t="str">
        <f>LEFT(Table1[[#This Row],[Order Date]],2)</f>
        <v>25</v>
      </c>
      <c r="C8592" t="str">
        <f>MID(Table1[[#This Row],[Order Date]],4,2)</f>
        <v>08</v>
      </c>
      <c r="D8592" t="str">
        <f>RIGHT(Table1[[#This Row],[Order Date]],4)</f>
        <v>2017</v>
      </c>
      <c r="E8592" s="1">
        <f>DATE(Table1[[#This Row],[Column3]],Table1[[#This Row],[Column2]],Table1[[#This Row],[Column1]])</f>
        <v>42972</v>
      </c>
      <c r="F8592" s="1">
        <f>DATE(Table1[[#This Row],[Column3]],Table1[[#This Row],[Column2]],Table1[[#This Row],[Column1]])</f>
        <v>42972</v>
      </c>
      <c r="G8592" s="3">
        <f>YEAR(Table1[[#This Row],[Order Date New]])</f>
        <v>2017</v>
      </c>
      <c r="H8592" s="3">
        <f>MONTH(Table1[[#This Row],[Order Date New]])</f>
        <v>8</v>
      </c>
      <c r="I8592" t="s">
        <v>2833</v>
      </c>
      <c r="J8592" t="s">
        <v>127</v>
      </c>
      <c r="K8592" t="s">
        <v>11</v>
      </c>
      <c r="L8592" t="s">
        <v>12</v>
      </c>
      <c r="M8592" t="s">
        <v>1740</v>
      </c>
      <c r="N8592" s="2">
        <v>3.42</v>
      </c>
      <c r="O8592" s="3">
        <v>1</v>
      </c>
      <c r="P8592" s="2">
        <v>1.07</v>
      </c>
    </row>
    <row r="8593" spans="1:16" x14ac:dyDescent="0.35">
      <c r="A8593" t="s">
        <v>3374</v>
      </c>
      <c r="B8593" t="str">
        <f>LEFT(Table1[[#This Row],[Order Date]],2)</f>
        <v>25</v>
      </c>
      <c r="C8593" t="str">
        <f>MID(Table1[[#This Row],[Order Date]],4,2)</f>
        <v>08</v>
      </c>
      <c r="D8593" t="str">
        <f>RIGHT(Table1[[#This Row],[Order Date]],4)</f>
        <v>2017</v>
      </c>
      <c r="E8593" s="1">
        <f>DATE(Table1[[#This Row],[Column3]],Table1[[#This Row],[Column2]],Table1[[#This Row],[Column1]])</f>
        <v>42972</v>
      </c>
      <c r="F8593" s="1">
        <f>DATE(Table1[[#This Row],[Column3]],Table1[[#This Row],[Column2]],Table1[[#This Row],[Column1]])</f>
        <v>42972</v>
      </c>
      <c r="G8593" s="3">
        <f>YEAR(Table1[[#This Row],[Order Date New]])</f>
        <v>2017</v>
      </c>
      <c r="H8593" s="3">
        <f>MONTH(Table1[[#This Row],[Order Date New]])</f>
        <v>8</v>
      </c>
      <c r="I8593" t="s">
        <v>1284</v>
      </c>
      <c r="J8593" t="s">
        <v>79</v>
      </c>
      <c r="K8593" t="s">
        <v>11</v>
      </c>
      <c r="L8593" t="s">
        <v>18</v>
      </c>
      <c r="M8593" t="s">
        <v>1672</v>
      </c>
      <c r="N8593" s="2">
        <v>25.7</v>
      </c>
      <c r="O8593" s="3">
        <v>2</v>
      </c>
      <c r="P8593" s="2">
        <v>1.93</v>
      </c>
    </row>
    <row r="8594" spans="1:16" x14ac:dyDescent="0.35">
      <c r="A8594" t="s">
        <v>3374</v>
      </c>
      <c r="B8594" t="str">
        <f>LEFT(Table1[[#This Row],[Order Date]],2)</f>
        <v>25</v>
      </c>
      <c r="C8594" t="str">
        <f>MID(Table1[[#This Row],[Order Date]],4,2)</f>
        <v>08</v>
      </c>
      <c r="D8594" t="str">
        <f>RIGHT(Table1[[#This Row],[Order Date]],4)</f>
        <v>2017</v>
      </c>
      <c r="E8594" s="1">
        <f>DATE(Table1[[#This Row],[Column3]],Table1[[#This Row],[Column2]],Table1[[#This Row],[Column1]])</f>
        <v>42972</v>
      </c>
      <c r="F8594" s="1">
        <f>DATE(Table1[[#This Row],[Column3]],Table1[[#This Row],[Column2]],Table1[[#This Row],[Column1]])</f>
        <v>42972</v>
      </c>
      <c r="G8594" s="3">
        <f>YEAR(Table1[[#This Row],[Order Date New]])</f>
        <v>2017</v>
      </c>
      <c r="H8594" s="3">
        <f>MONTH(Table1[[#This Row],[Order Date New]])</f>
        <v>8</v>
      </c>
      <c r="I8594" t="s">
        <v>58</v>
      </c>
      <c r="J8594" t="s">
        <v>23</v>
      </c>
      <c r="K8594" t="s">
        <v>34</v>
      </c>
      <c r="L8594" t="s">
        <v>75</v>
      </c>
      <c r="M8594" t="s">
        <v>2889</v>
      </c>
      <c r="N8594" s="2">
        <v>130.97999999999999</v>
      </c>
      <c r="O8594" s="3">
        <v>2</v>
      </c>
      <c r="P8594" s="2">
        <v>-89.07</v>
      </c>
    </row>
    <row r="8595" spans="1:16" x14ac:dyDescent="0.35">
      <c r="A8595" t="s">
        <v>3375</v>
      </c>
      <c r="B8595" t="str">
        <f>LEFT(Table1[[#This Row],[Order Date]],2)</f>
        <v>26</v>
      </c>
      <c r="C8595" t="str">
        <f>MID(Table1[[#This Row],[Order Date]],4,2)</f>
        <v>08</v>
      </c>
      <c r="D8595" t="str">
        <f>RIGHT(Table1[[#This Row],[Order Date]],4)</f>
        <v>2017</v>
      </c>
      <c r="E8595" s="1">
        <f>DATE(Table1[[#This Row],[Column3]],Table1[[#This Row],[Column2]],Table1[[#This Row],[Column1]])</f>
        <v>42973</v>
      </c>
      <c r="F8595" s="1">
        <f>DATE(Table1[[#This Row],[Column3]],Table1[[#This Row],[Column2]],Table1[[#This Row],[Column1]])</f>
        <v>42973</v>
      </c>
      <c r="G8595" s="3">
        <f>YEAR(Table1[[#This Row],[Order Date New]])</f>
        <v>2017</v>
      </c>
      <c r="H8595" s="3">
        <f>MONTH(Table1[[#This Row],[Order Date New]])</f>
        <v>8</v>
      </c>
      <c r="I8595" t="s">
        <v>1830</v>
      </c>
      <c r="J8595" t="s">
        <v>30</v>
      </c>
      <c r="K8595" t="s">
        <v>39</v>
      </c>
      <c r="L8595" t="s">
        <v>52</v>
      </c>
      <c r="M8595" t="s">
        <v>949</v>
      </c>
      <c r="N8595" s="2">
        <v>71.98</v>
      </c>
      <c r="O8595" s="3">
        <v>2</v>
      </c>
      <c r="P8595" s="2">
        <v>15.12</v>
      </c>
    </row>
    <row r="8596" spans="1:16" x14ac:dyDescent="0.35">
      <c r="A8596" t="s">
        <v>3375</v>
      </c>
      <c r="B8596" t="str">
        <f>LEFT(Table1[[#This Row],[Order Date]],2)</f>
        <v>26</v>
      </c>
      <c r="C8596" t="str">
        <f>MID(Table1[[#This Row],[Order Date]],4,2)</f>
        <v>08</v>
      </c>
      <c r="D8596" t="str">
        <f>RIGHT(Table1[[#This Row],[Order Date]],4)</f>
        <v>2017</v>
      </c>
      <c r="E8596" s="1">
        <f>DATE(Table1[[#This Row],[Column3]],Table1[[#This Row],[Column2]],Table1[[#This Row],[Column1]])</f>
        <v>42973</v>
      </c>
      <c r="F8596" s="1">
        <f>DATE(Table1[[#This Row],[Column3]],Table1[[#This Row],[Column2]],Table1[[#This Row],[Column1]])</f>
        <v>42973</v>
      </c>
      <c r="G8596" s="3">
        <f>YEAR(Table1[[#This Row],[Order Date New]])</f>
        <v>2017</v>
      </c>
      <c r="H8596" s="3">
        <f>MONTH(Table1[[#This Row],[Order Date New]])</f>
        <v>8</v>
      </c>
      <c r="I8596" t="s">
        <v>9</v>
      </c>
      <c r="J8596" t="s">
        <v>15</v>
      </c>
      <c r="K8596" t="s">
        <v>34</v>
      </c>
      <c r="L8596" t="s">
        <v>47</v>
      </c>
      <c r="M8596" t="s">
        <v>1430</v>
      </c>
      <c r="N8596" s="2">
        <v>64.959999999999994</v>
      </c>
      <c r="O8596" s="3">
        <v>5</v>
      </c>
      <c r="P8596" s="2">
        <v>-43.85</v>
      </c>
    </row>
    <row r="8597" spans="1:16" x14ac:dyDescent="0.35">
      <c r="A8597" t="s">
        <v>3375</v>
      </c>
      <c r="B8597" t="str">
        <f>LEFT(Table1[[#This Row],[Order Date]],2)</f>
        <v>26</v>
      </c>
      <c r="C8597" t="str">
        <f>MID(Table1[[#This Row],[Order Date]],4,2)</f>
        <v>08</v>
      </c>
      <c r="D8597" t="str">
        <f>RIGHT(Table1[[#This Row],[Order Date]],4)</f>
        <v>2017</v>
      </c>
      <c r="E8597" s="1">
        <f>DATE(Table1[[#This Row],[Column3]],Table1[[#This Row],[Column2]],Table1[[#This Row],[Column1]])</f>
        <v>42973</v>
      </c>
      <c r="F8597" s="1">
        <f>DATE(Table1[[#This Row],[Column3]],Table1[[#This Row],[Column2]],Table1[[#This Row],[Column1]])</f>
        <v>42973</v>
      </c>
      <c r="G8597" s="3">
        <f>YEAR(Table1[[#This Row],[Order Date New]])</f>
        <v>2017</v>
      </c>
      <c r="H8597" s="3">
        <f>MONTH(Table1[[#This Row],[Order Date New]])</f>
        <v>8</v>
      </c>
      <c r="I8597" t="s">
        <v>2236</v>
      </c>
      <c r="J8597" t="s">
        <v>117</v>
      </c>
      <c r="K8597" t="s">
        <v>11</v>
      </c>
      <c r="L8597" t="s">
        <v>18</v>
      </c>
      <c r="M8597" t="s">
        <v>2243</v>
      </c>
      <c r="N8597" s="2">
        <v>53.72</v>
      </c>
      <c r="O8597" s="3">
        <v>4</v>
      </c>
      <c r="P8597" s="2">
        <v>13.97</v>
      </c>
    </row>
    <row r="8598" spans="1:16" x14ac:dyDescent="0.35">
      <c r="A8598" t="s">
        <v>3376</v>
      </c>
      <c r="B8598" t="str">
        <f>LEFT(Table1[[#This Row],[Order Date]],2)</f>
        <v>27</v>
      </c>
      <c r="C8598" t="str">
        <f>MID(Table1[[#This Row],[Order Date]],4,2)</f>
        <v>08</v>
      </c>
      <c r="D8598" t="str">
        <f>RIGHT(Table1[[#This Row],[Order Date]],4)</f>
        <v>2017</v>
      </c>
      <c r="E8598" s="1">
        <f>DATE(Table1[[#This Row],[Column3]],Table1[[#This Row],[Column2]],Table1[[#This Row],[Column1]])</f>
        <v>42974</v>
      </c>
      <c r="F8598" s="1">
        <f>DATE(Table1[[#This Row],[Column3]],Table1[[#This Row],[Column2]],Table1[[#This Row],[Column1]])</f>
        <v>42974</v>
      </c>
      <c r="G8598" s="3">
        <f>YEAR(Table1[[#This Row],[Order Date New]])</f>
        <v>2017</v>
      </c>
      <c r="H8598" s="3">
        <f>MONTH(Table1[[#This Row],[Order Date New]])</f>
        <v>8</v>
      </c>
      <c r="I8598" t="s">
        <v>1557</v>
      </c>
      <c r="J8598" t="s">
        <v>475</v>
      </c>
      <c r="K8598" t="s">
        <v>34</v>
      </c>
      <c r="L8598" t="s">
        <v>156</v>
      </c>
      <c r="M8598" t="s">
        <v>2840</v>
      </c>
      <c r="N8598" s="2">
        <v>1488.42</v>
      </c>
      <c r="O8598" s="3">
        <v>7</v>
      </c>
      <c r="P8598" s="2">
        <v>-297.68</v>
      </c>
    </row>
    <row r="8599" spans="1:16" x14ac:dyDescent="0.35">
      <c r="A8599" t="s">
        <v>3376</v>
      </c>
      <c r="B8599" t="str">
        <f>LEFT(Table1[[#This Row],[Order Date]],2)</f>
        <v>27</v>
      </c>
      <c r="C8599" t="str">
        <f>MID(Table1[[#This Row],[Order Date]],4,2)</f>
        <v>08</v>
      </c>
      <c r="D8599" t="str">
        <f>RIGHT(Table1[[#This Row],[Order Date]],4)</f>
        <v>2017</v>
      </c>
      <c r="E8599" s="1">
        <f>DATE(Table1[[#This Row],[Column3]],Table1[[#This Row],[Column2]],Table1[[#This Row],[Column1]])</f>
        <v>42974</v>
      </c>
      <c r="F8599" s="1">
        <f>DATE(Table1[[#This Row],[Column3]],Table1[[#This Row],[Column2]],Table1[[#This Row],[Column1]])</f>
        <v>42974</v>
      </c>
      <c r="G8599" s="3">
        <f>YEAR(Table1[[#This Row],[Order Date New]])</f>
        <v>2017</v>
      </c>
      <c r="H8599" s="3">
        <f>MONTH(Table1[[#This Row],[Order Date New]])</f>
        <v>8</v>
      </c>
      <c r="I8599" t="s">
        <v>1325</v>
      </c>
      <c r="J8599" t="s">
        <v>161</v>
      </c>
      <c r="K8599" t="s">
        <v>11</v>
      </c>
      <c r="L8599" t="s">
        <v>18</v>
      </c>
      <c r="M8599" t="s">
        <v>1586</v>
      </c>
      <c r="N8599" s="2">
        <v>63.84</v>
      </c>
      <c r="O8599" s="3">
        <v>8</v>
      </c>
      <c r="P8599" s="2">
        <v>16.600000000000001</v>
      </c>
    </row>
    <row r="8600" spans="1:16" x14ac:dyDescent="0.35">
      <c r="A8600" t="s">
        <v>3376</v>
      </c>
      <c r="B8600" t="str">
        <f>LEFT(Table1[[#This Row],[Order Date]],2)</f>
        <v>27</v>
      </c>
      <c r="C8600" t="str">
        <f>MID(Table1[[#This Row],[Order Date]],4,2)</f>
        <v>08</v>
      </c>
      <c r="D8600" t="str">
        <f>RIGHT(Table1[[#This Row],[Order Date]],4)</f>
        <v>2017</v>
      </c>
      <c r="E8600" s="1">
        <f>DATE(Table1[[#This Row],[Column3]],Table1[[#This Row],[Column2]],Table1[[#This Row],[Column1]])</f>
        <v>42974</v>
      </c>
      <c r="F8600" s="1">
        <f>DATE(Table1[[#This Row],[Column3]],Table1[[#This Row],[Column2]],Table1[[#This Row],[Column1]])</f>
        <v>42974</v>
      </c>
      <c r="G8600" s="3">
        <f>YEAR(Table1[[#This Row],[Order Date New]])</f>
        <v>2017</v>
      </c>
      <c r="H8600" s="3">
        <f>MONTH(Table1[[#This Row],[Order Date New]])</f>
        <v>8</v>
      </c>
      <c r="I8600" t="s">
        <v>1325</v>
      </c>
      <c r="J8600" t="s">
        <v>161</v>
      </c>
      <c r="K8600" t="s">
        <v>39</v>
      </c>
      <c r="L8600" t="s">
        <v>40</v>
      </c>
      <c r="M8600" t="s">
        <v>1300</v>
      </c>
      <c r="N8600" s="2">
        <v>347.97</v>
      </c>
      <c r="O8600" s="3">
        <v>3</v>
      </c>
      <c r="P8600" s="2">
        <v>100.91</v>
      </c>
    </row>
    <row r="8601" spans="1:16" x14ac:dyDescent="0.35">
      <c r="A8601" t="s">
        <v>3376</v>
      </c>
      <c r="B8601" t="str">
        <f>LEFT(Table1[[#This Row],[Order Date]],2)</f>
        <v>27</v>
      </c>
      <c r="C8601" t="str">
        <f>MID(Table1[[#This Row],[Order Date]],4,2)</f>
        <v>08</v>
      </c>
      <c r="D8601" t="str">
        <f>RIGHT(Table1[[#This Row],[Order Date]],4)</f>
        <v>2017</v>
      </c>
      <c r="E8601" s="1">
        <f>DATE(Table1[[#This Row],[Column3]],Table1[[#This Row],[Column2]],Table1[[#This Row],[Column1]])</f>
        <v>42974</v>
      </c>
      <c r="F8601" s="1">
        <f>DATE(Table1[[#This Row],[Column3]],Table1[[#This Row],[Column2]],Table1[[#This Row],[Column1]])</f>
        <v>42974</v>
      </c>
      <c r="G8601" s="3">
        <f>YEAR(Table1[[#This Row],[Order Date New]])</f>
        <v>2017</v>
      </c>
      <c r="H8601" s="3">
        <f>MONTH(Table1[[#This Row],[Order Date New]])</f>
        <v>8</v>
      </c>
      <c r="I8601" t="s">
        <v>1325</v>
      </c>
      <c r="J8601" t="s">
        <v>161</v>
      </c>
      <c r="K8601" t="s">
        <v>11</v>
      </c>
      <c r="L8601" t="s">
        <v>20</v>
      </c>
      <c r="M8601" t="s">
        <v>872</v>
      </c>
      <c r="N8601" s="2">
        <v>37.01</v>
      </c>
      <c r="O8601" s="3">
        <v>6</v>
      </c>
      <c r="P8601" s="2">
        <v>11.57</v>
      </c>
    </row>
    <row r="8602" spans="1:16" x14ac:dyDescent="0.35">
      <c r="A8602" t="s">
        <v>3376</v>
      </c>
      <c r="B8602" t="str">
        <f>LEFT(Table1[[#This Row],[Order Date]],2)</f>
        <v>27</v>
      </c>
      <c r="C8602" t="str">
        <f>MID(Table1[[#This Row],[Order Date]],4,2)</f>
        <v>08</v>
      </c>
      <c r="D8602" t="str">
        <f>RIGHT(Table1[[#This Row],[Order Date]],4)</f>
        <v>2017</v>
      </c>
      <c r="E8602" s="1">
        <f>DATE(Table1[[#This Row],[Column3]],Table1[[#This Row],[Column2]],Table1[[#This Row],[Column1]])</f>
        <v>42974</v>
      </c>
      <c r="F8602" s="1">
        <f>DATE(Table1[[#This Row],[Column3]],Table1[[#This Row],[Column2]],Table1[[#This Row],[Column1]])</f>
        <v>42974</v>
      </c>
      <c r="G8602" s="3">
        <f>YEAR(Table1[[#This Row],[Order Date New]])</f>
        <v>2017</v>
      </c>
      <c r="H8602" s="3">
        <f>MONTH(Table1[[#This Row],[Order Date New]])</f>
        <v>8</v>
      </c>
      <c r="I8602" t="s">
        <v>550</v>
      </c>
      <c r="J8602" t="s">
        <v>10</v>
      </c>
      <c r="K8602" t="s">
        <v>11</v>
      </c>
      <c r="L8602" t="s">
        <v>24</v>
      </c>
      <c r="M8602" t="s">
        <v>420</v>
      </c>
      <c r="N8602" s="2">
        <v>5.95</v>
      </c>
      <c r="O8602" s="3">
        <v>1</v>
      </c>
      <c r="P8602" s="2">
        <v>0.37</v>
      </c>
    </row>
    <row r="8603" spans="1:16" x14ac:dyDescent="0.35">
      <c r="A8603" t="s">
        <v>3376</v>
      </c>
      <c r="B8603" t="str">
        <f>LEFT(Table1[[#This Row],[Order Date]],2)</f>
        <v>27</v>
      </c>
      <c r="C8603" t="str">
        <f>MID(Table1[[#This Row],[Order Date]],4,2)</f>
        <v>08</v>
      </c>
      <c r="D8603" t="str">
        <f>RIGHT(Table1[[#This Row],[Order Date]],4)</f>
        <v>2017</v>
      </c>
      <c r="E8603" s="1">
        <f>DATE(Table1[[#This Row],[Column3]],Table1[[#This Row],[Column2]],Table1[[#This Row],[Column1]])</f>
        <v>42974</v>
      </c>
      <c r="F8603" s="1">
        <f>DATE(Table1[[#This Row],[Column3]],Table1[[#This Row],[Column2]],Table1[[#This Row],[Column1]])</f>
        <v>42974</v>
      </c>
      <c r="G8603" s="3">
        <f>YEAR(Table1[[#This Row],[Order Date New]])</f>
        <v>2017</v>
      </c>
      <c r="H8603" s="3">
        <f>MONTH(Table1[[#This Row],[Order Date New]])</f>
        <v>8</v>
      </c>
      <c r="I8603" t="s">
        <v>1365</v>
      </c>
      <c r="J8603" t="s">
        <v>131</v>
      </c>
      <c r="K8603" t="s">
        <v>11</v>
      </c>
      <c r="L8603" t="s">
        <v>64</v>
      </c>
      <c r="M8603" t="s">
        <v>1560</v>
      </c>
      <c r="N8603" s="2">
        <v>2.9</v>
      </c>
      <c r="O8603" s="3">
        <v>1</v>
      </c>
      <c r="P8603" s="2">
        <v>0.98</v>
      </c>
    </row>
    <row r="8604" spans="1:16" x14ac:dyDescent="0.35">
      <c r="A8604" t="s">
        <v>3376</v>
      </c>
      <c r="B8604" t="str">
        <f>LEFT(Table1[[#This Row],[Order Date]],2)</f>
        <v>27</v>
      </c>
      <c r="C8604" t="str">
        <f>MID(Table1[[#This Row],[Order Date]],4,2)</f>
        <v>08</v>
      </c>
      <c r="D8604" t="str">
        <f>RIGHT(Table1[[#This Row],[Order Date]],4)</f>
        <v>2017</v>
      </c>
      <c r="E8604" s="1">
        <f>DATE(Table1[[#This Row],[Column3]],Table1[[#This Row],[Column2]],Table1[[#This Row],[Column1]])</f>
        <v>42974</v>
      </c>
      <c r="F8604" s="1">
        <f>DATE(Table1[[#This Row],[Column3]],Table1[[#This Row],[Column2]],Table1[[#This Row],[Column1]])</f>
        <v>42974</v>
      </c>
      <c r="G8604" s="3">
        <f>YEAR(Table1[[#This Row],[Order Date New]])</f>
        <v>2017</v>
      </c>
      <c r="H8604" s="3">
        <f>MONTH(Table1[[#This Row],[Order Date New]])</f>
        <v>8</v>
      </c>
      <c r="I8604" t="s">
        <v>2573</v>
      </c>
      <c r="J8604" t="s">
        <v>27</v>
      </c>
      <c r="K8604" t="s">
        <v>34</v>
      </c>
      <c r="L8604" t="s">
        <v>47</v>
      </c>
      <c r="M8604" t="s">
        <v>2265</v>
      </c>
      <c r="N8604" s="2">
        <v>198.46</v>
      </c>
      <c r="O8604" s="3">
        <v>2</v>
      </c>
      <c r="P8604" s="2">
        <v>99.23</v>
      </c>
    </row>
    <row r="8605" spans="1:16" x14ac:dyDescent="0.35">
      <c r="A8605" t="s">
        <v>3376</v>
      </c>
      <c r="B8605" t="str">
        <f>LEFT(Table1[[#This Row],[Order Date]],2)</f>
        <v>27</v>
      </c>
      <c r="C8605" t="str">
        <f>MID(Table1[[#This Row],[Order Date]],4,2)</f>
        <v>08</v>
      </c>
      <c r="D8605" t="str">
        <f>RIGHT(Table1[[#This Row],[Order Date]],4)</f>
        <v>2017</v>
      </c>
      <c r="E8605" s="1">
        <f>DATE(Table1[[#This Row],[Column3]],Table1[[#This Row],[Column2]],Table1[[#This Row],[Column1]])</f>
        <v>42974</v>
      </c>
      <c r="F8605" s="1">
        <f>DATE(Table1[[#This Row],[Column3]],Table1[[#This Row],[Column2]],Table1[[#This Row],[Column1]])</f>
        <v>42974</v>
      </c>
      <c r="G8605" s="3">
        <f>YEAR(Table1[[#This Row],[Order Date New]])</f>
        <v>2017</v>
      </c>
      <c r="H8605" s="3">
        <f>MONTH(Table1[[#This Row],[Order Date New]])</f>
        <v>8</v>
      </c>
      <c r="I8605" t="s">
        <v>2573</v>
      </c>
      <c r="J8605" t="s">
        <v>27</v>
      </c>
      <c r="K8605" t="s">
        <v>11</v>
      </c>
      <c r="L8605" t="s">
        <v>97</v>
      </c>
      <c r="M8605" t="s">
        <v>1794</v>
      </c>
      <c r="N8605" s="2">
        <v>321.92</v>
      </c>
      <c r="O8605" s="3">
        <v>4</v>
      </c>
      <c r="P8605" s="2">
        <v>96.58</v>
      </c>
    </row>
    <row r="8606" spans="1:16" x14ac:dyDescent="0.35">
      <c r="A8606" t="s">
        <v>3376</v>
      </c>
      <c r="B8606" t="str">
        <f>LEFT(Table1[[#This Row],[Order Date]],2)</f>
        <v>27</v>
      </c>
      <c r="C8606" t="str">
        <f>MID(Table1[[#This Row],[Order Date]],4,2)</f>
        <v>08</v>
      </c>
      <c r="D8606" t="str">
        <f>RIGHT(Table1[[#This Row],[Order Date]],4)</f>
        <v>2017</v>
      </c>
      <c r="E8606" s="1">
        <f>DATE(Table1[[#This Row],[Column3]],Table1[[#This Row],[Column2]],Table1[[#This Row],[Column1]])</f>
        <v>42974</v>
      </c>
      <c r="F8606" s="1">
        <f>DATE(Table1[[#This Row],[Column3]],Table1[[#This Row],[Column2]],Table1[[#This Row],[Column1]])</f>
        <v>42974</v>
      </c>
      <c r="G8606" s="3">
        <f>YEAR(Table1[[#This Row],[Order Date New]])</f>
        <v>2017</v>
      </c>
      <c r="H8606" s="3">
        <f>MONTH(Table1[[#This Row],[Order Date New]])</f>
        <v>8</v>
      </c>
      <c r="I8606" t="s">
        <v>2573</v>
      </c>
      <c r="J8606" t="s">
        <v>27</v>
      </c>
      <c r="K8606" t="s">
        <v>39</v>
      </c>
      <c r="L8606" t="s">
        <v>658</v>
      </c>
      <c r="M8606" t="s">
        <v>1191</v>
      </c>
      <c r="N8606" s="2">
        <v>879.98</v>
      </c>
      <c r="O8606" s="3">
        <v>2</v>
      </c>
      <c r="P8606" s="2">
        <v>329.99</v>
      </c>
    </row>
    <row r="8607" spans="1:16" x14ac:dyDescent="0.35">
      <c r="A8607" t="s">
        <v>3376</v>
      </c>
      <c r="B8607" t="str">
        <f>LEFT(Table1[[#This Row],[Order Date]],2)</f>
        <v>27</v>
      </c>
      <c r="C8607" t="str">
        <f>MID(Table1[[#This Row],[Order Date]],4,2)</f>
        <v>08</v>
      </c>
      <c r="D8607" t="str">
        <f>RIGHT(Table1[[#This Row],[Order Date]],4)</f>
        <v>2017</v>
      </c>
      <c r="E8607" s="1">
        <f>DATE(Table1[[#This Row],[Column3]],Table1[[#This Row],[Column2]],Table1[[#This Row],[Column1]])</f>
        <v>42974</v>
      </c>
      <c r="F8607" s="1">
        <f>DATE(Table1[[#This Row],[Column3]],Table1[[#This Row],[Column2]],Table1[[#This Row],[Column1]])</f>
        <v>42974</v>
      </c>
      <c r="G8607" s="3">
        <f>YEAR(Table1[[#This Row],[Order Date New]])</f>
        <v>2017</v>
      </c>
      <c r="H8607" s="3">
        <f>MONTH(Table1[[#This Row],[Order Date New]])</f>
        <v>8</v>
      </c>
      <c r="I8607" t="s">
        <v>2573</v>
      </c>
      <c r="J8607" t="s">
        <v>27</v>
      </c>
      <c r="K8607" t="s">
        <v>11</v>
      </c>
      <c r="L8607" t="s">
        <v>215</v>
      </c>
      <c r="M8607" t="s">
        <v>3081</v>
      </c>
      <c r="N8607" s="2">
        <v>28.4</v>
      </c>
      <c r="O8607" s="3">
        <v>5</v>
      </c>
      <c r="P8607" s="2">
        <v>8.24</v>
      </c>
    </row>
    <row r="8608" spans="1:16" x14ac:dyDescent="0.35">
      <c r="A8608" t="s">
        <v>3376</v>
      </c>
      <c r="B8608" t="str">
        <f>LEFT(Table1[[#This Row],[Order Date]],2)</f>
        <v>27</v>
      </c>
      <c r="C8608" t="str">
        <f>MID(Table1[[#This Row],[Order Date]],4,2)</f>
        <v>08</v>
      </c>
      <c r="D8608" t="str">
        <f>RIGHT(Table1[[#This Row],[Order Date]],4)</f>
        <v>2017</v>
      </c>
      <c r="E8608" s="1">
        <f>DATE(Table1[[#This Row],[Column3]],Table1[[#This Row],[Column2]],Table1[[#This Row],[Column1]])</f>
        <v>42974</v>
      </c>
      <c r="F8608" s="1">
        <f>DATE(Table1[[#This Row],[Column3]],Table1[[#This Row],[Column2]],Table1[[#This Row],[Column1]])</f>
        <v>42974</v>
      </c>
      <c r="G8608" s="3">
        <f>YEAR(Table1[[#This Row],[Order Date New]])</f>
        <v>2017</v>
      </c>
      <c r="H8608" s="3">
        <f>MONTH(Table1[[#This Row],[Order Date New]])</f>
        <v>8</v>
      </c>
      <c r="I8608" t="s">
        <v>2573</v>
      </c>
      <c r="J8608" t="s">
        <v>27</v>
      </c>
      <c r="K8608" t="s">
        <v>34</v>
      </c>
      <c r="L8608" t="s">
        <v>35</v>
      </c>
      <c r="M8608" t="s">
        <v>626</v>
      </c>
      <c r="N8608" s="2">
        <v>230.28</v>
      </c>
      <c r="O8608" s="3">
        <v>3</v>
      </c>
      <c r="P8608" s="2">
        <v>23.03</v>
      </c>
    </row>
    <row r="8609" spans="1:16" x14ac:dyDescent="0.35">
      <c r="A8609" t="s">
        <v>3376</v>
      </c>
      <c r="B8609" t="str">
        <f>LEFT(Table1[[#This Row],[Order Date]],2)</f>
        <v>27</v>
      </c>
      <c r="C8609" t="str">
        <f>MID(Table1[[#This Row],[Order Date]],4,2)</f>
        <v>08</v>
      </c>
      <c r="D8609" t="str">
        <f>RIGHT(Table1[[#This Row],[Order Date]],4)</f>
        <v>2017</v>
      </c>
      <c r="E8609" s="1">
        <f>DATE(Table1[[#This Row],[Column3]],Table1[[#This Row],[Column2]],Table1[[#This Row],[Column1]])</f>
        <v>42974</v>
      </c>
      <c r="F8609" s="1">
        <f>DATE(Table1[[#This Row],[Column3]],Table1[[#This Row],[Column2]],Table1[[#This Row],[Column1]])</f>
        <v>42974</v>
      </c>
      <c r="G8609" s="3">
        <f>YEAR(Table1[[#This Row],[Order Date New]])</f>
        <v>2017</v>
      </c>
      <c r="H8609" s="3">
        <f>MONTH(Table1[[#This Row],[Order Date New]])</f>
        <v>8</v>
      </c>
      <c r="I8609" t="s">
        <v>2573</v>
      </c>
      <c r="J8609" t="s">
        <v>27</v>
      </c>
      <c r="K8609" t="s">
        <v>11</v>
      </c>
      <c r="L8609" t="s">
        <v>12</v>
      </c>
      <c r="M8609" t="s">
        <v>1156</v>
      </c>
      <c r="N8609" s="2">
        <v>116.28</v>
      </c>
      <c r="O8609" s="3">
        <v>3</v>
      </c>
      <c r="P8609" s="2">
        <v>56.98</v>
      </c>
    </row>
    <row r="8610" spans="1:16" x14ac:dyDescent="0.35">
      <c r="A8610" t="s">
        <v>3376</v>
      </c>
      <c r="B8610" t="str">
        <f>LEFT(Table1[[#This Row],[Order Date]],2)</f>
        <v>27</v>
      </c>
      <c r="C8610" t="str">
        <f>MID(Table1[[#This Row],[Order Date]],4,2)</f>
        <v>08</v>
      </c>
      <c r="D8610" t="str">
        <f>RIGHT(Table1[[#This Row],[Order Date]],4)</f>
        <v>2017</v>
      </c>
      <c r="E8610" s="1">
        <f>DATE(Table1[[#This Row],[Column3]],Table1[[#This Row],[Column2]],Table1[[#This Row],[Column1]])</f>
        <v>42974</v>
      </c>
      <c r="F8610" s="1">
        <f>DATE(Table1[[#This Row],[Column3]],Table1[[#This Row],[Column2]],Table1[[#This Row],[Column1]])</f>
        <v>42974</v>
      </c>
      <c r="G8610" s="3">
        <f>YEAR(Table1[[#This Row],[Order Date New]])</f>
        <v>2017</v>
      </c>
      <c r="H8610" s="3">
        <f>MONTH(Table1[[#This Row],[Order Date New]])</f>
        <v>8</v>
      </c>
      <c r="I8610" t="s">
        <v>2573</v>
      </c>
      <c r="J8610" t="s">
        <v>27</v>
      </c>
      <c r="K8610" t="s">
        <v>11</v>
      </c>
      <c r="L8610" t="s">
        <v>20</v>
      </c>
      <c r="M8610" t="s">
        <v>1944</v>
      </c>
      <c r="N8610" s="2">
        <v>841.57</v>
      </c>
      <c r="O8610" s="3">
        <v>2</v>
      </c>
      <c r="P8610" s="2">
        <v>294.55</v>
      </c>
    </row>
    <row r="8611" spans="1:16" x14ac:dyDescent="0.35">
      <c r="A8611" t="s">
        <v>3376</v>
      </c>
      <c r="B8611" t="str">
        <f>LEFT(Table1[[#This Row],[Order Date]],2)</f>
        <v>27</v>
      </c>
      <c r="C8611" t="str">
        <f>MID(Table1[[#This Row],[Order Date]],4,2)</f>
        <v>08</v>
      </c>
      <c r="D8611" t="str">
        <f>RIGHT(Table1[[#This Row],[Order Date]],4)</f>
        <v>2017</v>
      </c>
      <c r="E8611" s="1">
        <f>DATE(Table1[[#This Row],[Column3]],Table1[[#This Row],[Column2]],Table1[[#This Row],[Column1]])</f>
        <v>42974</v>
      </c>
      <c r="F8611" s="1">
        <f>DATE(Table1[[#This Row],[Column3]],Table1[[#This Row],[Column2]],Table1[[#This Row],[Column1]])</f>
        <v>42974</v>
      </c>
      <c r="G8611" s="3">
        <f>YEAR(Table1[[#This Row],[Order Date New]])</f>
        <v>2017</v>
      </c>
      <c r="H8611" s="3">
        <f>MONTH(Table1[[#This Row],[Order Date New]])</f>
        <v>8</v>
      </c>
      <c r="I8611" t="s">
        <v>2573</v>
      </c>
      <c r="J8611" t="s">
        <v>27</v>
      </c>
      <c r="K8611" t="s">
        <v>11</v>
      </c>
      <c r="L8611" t="s">
        <v>18</v>
      </c>
      <c r="M8611" t="s">
        <v>282</v>
      </c>
      <c r="N8611" s="2">
        <v>354.9</v>
      </c>
      <c r="O8611" s="3">
        <v>5</v>
      </c>
      <c r="P8611" s="2">
        <v>17.75</v>
      </c>
    </row>
    <row r="8612" spans="1:16" x14ac:dyDescent="0.35">
      <c r="A8612" t="s">
        <v>3376</v>
      </c>
      <c r="B8612" t="str">
        <f>LEFT(Table1[[#This Row],[Order Date]],2)</f>
        <v>27</v>
      </c>
      <c r="C8612" t="str">
        <f>MID(Table1[[#This Row],[Order Date]],4,2)</f>
        <v>08</v>
      </c>
      <c r="D8612" t="str">
        <f>RIGHT(Table1[[#This Row],[Order Date]],4)</f>
        <v>2017</v>
      </c>
      <c r="E8612" s="1">
        <f>DATE(Table1[[#This Row],[Column3]],Table1[[#This Row],[Column2]],Table1[[#This Row],[Column1]])</f>
        <v>42974</v>
      </c>
      <c r="F8612" s="1">
        <f>DATE(Table1[[#This Row],[Column3]],Table1[[#This Row],[Column2]],Table1[[#This Row],[Column1]])</f>
        <v>42974</v>
      </c>
      <c r="G8612" s="3">
        <f>YEAR(Table1[[#This Row],[Order Date New]])</f>
        <v>2017</v>
      </c>
      <c r="H8612" s="3">
        <f>MONTH(Table1[[#This Row],[Order Date New]])</f>
        <v>8</v>
      </c>
      <c r="I8612" t="s">
        <v>2146</v>
      </c>
      <c r="J8612" t="s">
        <v>127</v>
      </c>
      <c r="K8612" t="s">
        <v>11</v>
      </c>
      <c r="L8612" t="s">
        <v>12</v>
      </c>
      <c r="M8612" t="s">
        <v>1491</v>
      </c>
      <c r="N8612" s="2">
        <v>5.18</v>
      </c>
      <c r="O8612" s="3">
        <v>1</v>
      </c>
      <c r="P8612" s="2">
        <v>1.81</v>
      </c>
    </row>
    <row r="8613" spans="1:16" x14ac:dyDescent="0.35">
      <c r="A8613" t="s">
        <v>3376</v>
      </c>
      <c r="B8613" t="str">
        <f>LEFT(Table1[[#This Row],[Order Date]],2)</f>
        <v>27</v>
      </c>
      <c r="C8613" t="str">
        <f>MID(Table1[[#This Row],[Order Date]],4,2)</f>
        <v>08</v>
      </c>
      <c r="D8613" t="str">
        <f>RIGHT(Table1[[#This Row],[Order Date]],4)</f>
        <v>2017</v>
      </c>
      <c r="E8613" s="1">
        <f>DATE(Table1[[#This Row],[Column3]],Table1[[#This Row],[Column2]],Table1[[#This Row],[Column1]])</f>
        <v>42974</v>
      </c>
      <c r="F8613" s="1">
        <f>DATE(Table1[[#This Row],[Column3]],Table1[[#This Row],[Column2]],Table1[[#This Row],[Column1]])</f>
        <v>42974</v>
      </c>
      <c r="G8613" s="3">
        <f>YEAR(Table1[[#This Row],[Order Date New]])</f>
        <v>2017</v>
      </c>
      <c r="H8613" s="3">
        <f>MONTH(Table1[[#This Row],[Order Date New]])</f>
        <v>8</v>
      </c>
      <c r="I8613" t="s">
        <v>210</v>
      </c>
      <c r="J8613" t="s">
        <v>131</v>
      </c>
      <c r="K8613" t="s">
        <v>11</v>
      </c>
      <c r="L8613" t="s">
        <v>97</v>
      </c>
      <c r="M8613" t="s">
        <v>2125</v>
      </c>
      <c r="N8613" s="2">
        <v>14.34</v>
      </c>
      <c r="O8613" s="3">
        <v>4</v>
      </c>
      <c r="P8613" s="2">
        <v>0.9</v>
      </c>
    </row>
    <row r="8614" spans="1:16" x14ac:dyDescent="0.35">
      <c r="A8614" t="s">
        <v>3376</v>
      </c>
      <c r="B8614" t="str">
        <f>LEFT(Table1[[#This Row],[Order Date]],2)</f>
        <v>27</v>
      </c>
      <c r="C8614" t="str">
        <f>MID(Table1[[#This Row],[Order Date]],4,2)</f>
        <v>08</v>
      </c>
      <c r="D8614" t="str">
        <f>RIGHT(Table1[[#This Row],[Order Date]],4)</f>
        <v>2017</v>
      </c>
      <c r="E8614" s="1">
        <f>DATE(Table1[[#This Row],[Column3]],Table1[[#This Row],[Column2]],Table1[[#This Row],[Column1]])</f>
        <v>42974</v>
      </c>
      <c r="F8614" s="1">
        <f>DATE(Table1[[#This Row],[Column3]],Table1[[#This Row],[Column2]],Table1[[#This Row],[Column1]])</f>
        <v>42974</v>
      </c>
      <c r="G8614" s="3">
        <f>YEAR(Table1[[#This Row],[Order Date New]])</f>
        <v>2017</v>
      </c>
      <c r="H8614" s="3">
        <f>MONTH(Table1[[#This Row],[Order Date New]])</f>
        <v>8</v>
      </c>
      <c r="I8614" t="s">
        <v>2190</v>
      </c>
      <c r="J8614" t="s">
        <v>23</v>
      </c>
      <c r="K8614" t="s">
        <v>11</v>
      </c>
      <c r="L8614" t="s">
        <v>12</v>
      </c>
      <c r="M8614" t="s">
        <v>2039</v>
      </c>
      <c r="N8614" s="2">
        <v>12.67</v>
      </c>
      <c r="O8614" s="3">
        <v>3</v>
      </c>
      <c r="P8614" s="2">
        <v>3.96</v>
      </c>
    </row>
    <row r="8615" spans="1:16" x14ac:dyDescent="0.35">
      <c r="A8615" t="s">
        <v>3376</v>
      </c>
      <c r="B8615" t="str">
        <f>LEFT(Table1[[#This Row],[Order Date]],2)</f>
        <v>27</v>
      </c>
      <c r="C8615" t="str">
        <f>MID(Table1[[#This Row],[Order Date]],4,2)</f>
        <v>08</v>
      </c>
      <c r="D8615" t="str">
        <f>RIGHT(Table1[[#This Row],[Order Date]],4)</f>
        <v>2017</v>
      </c>
      <c r="E8615" s="1">
        <f>DATE(Table1[[#This Row],[Column3]],Table1[[#This Row],[Column2]],Table1[[#This Row],[Column1]])</f>
        <v>42974</v>
      </c>
      <c r="F8615" s="1">
        <f>DATE(Table1[[#This Row],[Column3]],Table1[[#This Row],[Column2]],Table1[[#This Row],[Column1]])</f>
        <v>42974</v>
      </c>
      <c r="G8615" s="3">
        <f>YEAR(Table1[[#This Row],[Order Date New]])</f>
        <v>2017</v>
      </c>
      <c r="H8615" s="3">
        <f>MONTH(Table1[[#This Row],[Order Date New]])</f>
        <v>8</v>
      </c>
      <c r="I8615" t="s">
        <v>2190</v>
      </c>
      <c r="J8615" t="s">
        <v>23</v>
      </c>
      <c r="K8615" t="s">
        <v>39</v>
      </c>
      <c r="L8615" t="s">
        <v>52</v>
      </c>
      <c r="M8615" t="s">
        <v>543</v>
      </c>
      <c r="N8615" s="2">
        <v>1119.8900000000001</v>
      </c>
      <c r="O8615" s="3">
        <v>14</v>
      </c>
      <c r="P8615" s="2">
        <v>209.98</v>
      </c>
    </row>
    <row r="8616" spans="1:16" x14ac:dyDescent="0.35">
      <c r="A8616" t="s">
        <v>3376</v>
      </c>
      <c r="B8616" t="str">
        <f>LEFT(Table1[[#This Row],[Order Date]],2)</f>
        <v>27</v>
      </c>
      <c r="C8616" t="str">
        <f>MID(Table1[[#This Row],[Order Date]],4,2)</f>
        <v>08</v>
      </c>
      <c r="D8616" t="str">
        <f>RIGHT(Table1[[#This Row],[Order Date]],4)</f>
        <v>2017</v>
      </c>
      <c r="E8616" s="1">
        <f>DATE(Table1[[#This Row],[Column3]],Table1[[#This Row],[Column2]],Table1[[#This Row],[Column1]])</f>
        <v>42974</v>
      </c>
      <c r="F8616" s="1">
        <f>DATE(Table1[[#This Row],[Column3]],Table1[[#This Row],[Column2]],Table1[[#This Row],[Column1]])</f>
        <v>42974</v>
      </c>
      <c r="G8616" s="3">
        <f>YEAR(Table1[[#This Row],[Order Date New]])</f>
        <v>2017</v>
      </c>
      <c r="H8616" s="3">
        <f>MONTH(Table1[[#This Row],[Order Date New]])</f>
        <v>8</v>
      </c>
      <c r="I8616" t="s">
        <v>2005</v>
      </c>
      <c r="J8616" t="s">
        <v>101</v>
      </c>
      <c r="K8616" t="s">
        <v>34</v>
      </c>
      <c r="L8616" t="s">
        <v>47</v>
      </c>
      <c r="M8616" t="s">
        <v>2238</v>
      </c>
      <c r="N8616" s="2">
        <v>120.58</v>
      </c>
      <c r="O8616" s="3">
        <v>8</v>
      </c>
      <c r="P8616" s="2">
        <v>33.159999999999997</v>
      </c>
    </row>
    <row r="8617" spans="1:16" x14ac:dyDescent="0.35">
      <c r="A8617" t="s">
        <v>3377</v>
      </c>
      <c r="B8617" t="str">
        <f>LEFT(Table1[[#This Row],[Order Date]],2)</f>
        <v>28</v>
      </c>
      <c r="C8617" t="str">
        <f>MID(Table1[[#This Row],[Order Date]],4,2)</f>
        <v>08</v>
      </c>
      <c r="D8617" t="str">
        <f>RIGHT(Table1[[#This Row],[Order Date]],4)</f>
        <v>2017</v>
      </c>
      <c r="E8617" s="1">
        <f>DATE(Table1[[#This Row],[Column3]],Table1[[#This Row],[Column2]],Table1[[#This Row],[Column1]])</f>
        <v>42975</v>
      </c>
      <c r="F8617" s="1">
        <f>DATE(Table1[[#This Row],[Column3]],Table1[[#This Row],[Column2]],Table1[[#This Row],[Column1]])</f>
        <v>42975</v>
      </c>
      <c r="G8617" s="3">
        <f>YEAR(Table1[[#This Row],[Order Date New]])</f>
        <v>2017</v>
      </c>
      <c r="H8617" s="3">
        <f>MONTH(Table1[[#This Row],[Order Date New]])</f>
        <v>8</v>
      </c>
      <c r="I8617" t="s">
        <v>264</v>
      </c>
      <c r="J8617" t="s">
        <v>178</v>
      </c>
      <c r="K8617" t="s">
        <v>39</v>
      </c>
      <c r="L8617" t="s">
        <v>40</v>
      </c>
      <c r="M8617" t="s">
        <v>2077</v>
      </c>
      <c r="N8617" s="2">
        <v>35.17</v>
      </c>
      <c r="O8617" s="3">
        <v>4</v>
      </c>
      <c r="P8617" s="2">
        <v>11.43</v>
      </c>
    </row>
    <row r="8618" spans="1:16" x14ac:dyDescent="0.35">
      <c r="A8618" t="s">
        <v>3377</v>
      </c>
      <c r="B8618" t="str">
        <f>LEFT(Table1[[#This Row],[Order Date]],2)</f>
        <v>28</v>
      </c>
      <c r="C8618" t="str">
        <f>MID(Table1[[#This Row],[Order Date]],4,2)</f>
        <v>08</v>
      </c>
      <c r="D8618" t="str">
        <f>RIGHT(Table1[[#This Row],[Order Date]],4)</f>
        <v>2017</v>
      </c>
      <c r="E8618" s="1">
        <f>DATE(Table1[[#This Row],[Column3]],Table1[[#This Row],[Column2]],Table1[[#This Row],[Column1]])</f>
        <v>42975</v>
      </c>
      <c r="F8618" s="1">
        <f>DATE(Table1[[#This Row],[Column3]],Table1[[#This Row],[Column2]],Table1[[#This Row],[Column1]])</f>
        <v>42975</v>
      </c>
      <c r="G8618" s="3">
        <f>YEAR(Table1[[#This Row],[Order Date New]])</f>
        <v>2017</v>
      </c>
      <c r="H8618" s="3">
        <f>MONTH(Table1[[#This Row],[Order Date New]])</f>
        <v>8</v>
      </c>
      <c r="I8618" t="s">
        <v>264</v>
      </c>
      <c r="J8618" t="s">
        <v>178</v>
      </c>
      <c r="K8618" t="s">
        <v>34</v>
      </c>
      <c r="L8618" t="s">
        <v>156</v>
      </c>
      <c r="M8618" t="s">
        <v>1643</v>
      </c>
      <c r="N8618" s="2">
        <v>1137.75</v>
      </c>
      <c r="O8618" s="3">
        <v>5</v>
      </c>
      <c r="P8618" s="2">
        <v>250.31</v>
      </c>
    </row>
    <row r="8619" spans="1:16" x14ac:dyDescent="0.35">
      <c r="A8619" t="s">
        <v>3377</v>
      </c>
      <c r="B8619" t="str">
        <f>LEFT(Table1[[#This Row],[Order Date]],2)</f>
        <v>28</v>
      </c>
      <c r="C8619" t="str">
        <f>MID(Table1[[#This Row],[Order Date]],4,2)</f>
        <v>08</v>
      </c>
      <c r="D8619" t="str">
        <f>RIGHT(Table1[[#This Row],[Order Date]],4)</f>
        <v>2017</v>
      </c>
      <c r="E8619" s="1">
        <f>DATE(Table1[[#This Row],[Column3]],Table1[[#This Row],[Column2]],Table1[[#This Row],[Column1]])</f>
        <v>42975</v>
      </c>
      <c r="F8619" s="1">
        <f>DATE(Table1[[#This Row],[Column3]],Table1[[#This Row],[Column2]],Table1[[#This Row],[Column1]])</f>
        <v>42975</v>
      </c>
      <c r="G8619" s="3">
        <f>YEAR(Table1[[#This Row],[Order Date New]])</f>
        <v>2017</v>
      </c>
      <c r="H8619" s="3">
        <f>MONTH(Table1[[#This Row],[Order Date New]])</f>
        <v>8</v>
      </c>
      <c r="I8619" t="s">
        <v>264</v>
      </c>
      <c r="J8619" t="s">
        <v>178</v>
      </c>
      <c r="K8619" t="s">
        <v>11</v>
      </c>
      <c r="L8619" t="s">
        <v>20</v>
      </c>
      <c r="M8619" t="s">
        <v>837</v>
      </c>
      <c r="N8619" s="2">
        <v>99.68</v>
      </c>
      <c r="O8619" s="3">
        <v>5</v>
      </c>
      <c r="P8619" s="2">
        <v>32.4</v>
      </c>
    </row>
    <row r="8620" spans="1:16" x14ac:dyDescent="0.35">
      <c r="A8620" t="s">
        <v>3377</v>
      </c>
      <c r="B8620" t="str">
        <f>LEFT(Table1[[#This Row],[Order Date]],2)</f>
        <v>28</v>
      </c>
      <c r="C8620" t="str">
        <f>MID(Table1[[#This Row],[Order Date]],4,2)</f>
        <v>08</v>
      </c>
      <c r="D8620" t="str">
        <f>RIGHT(Table1[[#This Row],[Order Date]],4)</f>
        <v>2017</v>
      </c>
      <c r="E8620" s="1">
        <f>DATE(Table1[[#This Row],[Column3]],Table1[[#This Row],[Column2]],Table1[[#This Row],[Column1]])</f>
        <v>42975</v>
      </c>
      <c r="F8620" s="1">
        <f>DATE(Table1[[#This Row],[Column3]],Table1[[#This Row],[Column2]],Table1[[#This Row],[Column1]])</f>
        <v>42975</v>
      </c>
      <c r="G8620" s="3">
        <f>YEAR(Table1[[#This Row],[Order Date New]])</f>
        <v>2017</v>
      </c>
      <c r="H8620" s="3">
        <f>MONTH(Table1[[#This Row],[Order Date New]])</f>
        <v>8</v>
      </c>
      <c r="I8620" t="s">
        <v>264</v>
      </c>
      <c r="J8620" t="s">
        <v>178</v>
      </c>
      <c r="K8620" t="s">
        <v>11</v>
      </c>
      <c r="L8620" t="s">
        <v>24</v>
      </c>
      <c r="M8620" t="s">
        <v>2158</v>
      </c>
      <c r="N8620" s="2">
        <v>5.56</v>
      </c>
      <c r="O8620" s="3">
        <v>2</v>
      </c>
      <c r="P8620" s="2">
        <v>1.45</v>
      </c>
    </row>
    <row r="8621" spans="1:16" x14ac:dyDescent="0.35">
      <c r="A8621" t="s">
        <v>3377</v>
      </c>
      <c r="B8621" t="str">
        <f>LEFT(Table1[[#This Row],[Order Date]],2)</f>
        <v>28</v>
      </c>
      <c r="C8621" t="str">
        <f>MID(Table1[[#This Row],[Order Date]],4,2)</f>
        <v>08</v>
      </c>
      <c r="D8621" t="str">
        <f>RIGHT(Table1[[#This Row],[Order Date]],4)</f>
        <v>2017</v>
      </c>
      <c r="E8621" s="1">
        <f>DATE(Table1[[#This Row],[Column3]],Table1[[#This Row],[Column2]],Table1[[#This Row],[Column1]])</f>
        <v>42975</v>
      </c>
      <c r="F8621" s="1">
        <f>DATE(Table1[[#This Row],[Column3]],Table1[[#This Row],[Column2]],Table1[[#This Row],[Column1]])</f>
        <v>42975</v>
      </c>
      <c r="G8621" s="3">
        <f>YEAR(Table1[[#This Row],[Order Date New]])</f>
        <v>2017</v>
      </c>
      <c r="H8621" s="3">
        <f>MONTH(Table1[[#This Row],[Order Date New]])</f>
        <v>8</v>
      </c>
      <c r="I8621" t="s">
        <v>1970</v>
      </c>
      <c r="J8621" t="s">
        <v>15</v>
      </c>
      <c r="K8621" t="s">
        <v>11</v>
      </c>
      <c r="L8621" t="s">
        <v>12</v>
      </c>
      <c r="M8621" t="s">
        <v>1741</v>
      </c>
      <c r="N8621" s="2">
        <v>25.34</v>
      </c>
      <c r="O8621" s="3">
        <v>6</v>
      </c>
      <c r="P8621" s="2">
        <v>7.92</v>
      </c>
    </row>
    <row r="8622" spans="1:16" x14ac:dyDescent="0.35">
      <c r="A8622" t="s">
        <v>3377</v>
      </c>
      <c r="B8622" t="str">
        <f>LEFT(Table1[[#This Row],[Order Date]],2)</f>
        <v>28</v>
      </c>
      <c r="C8622" t="str">
        <f>MID(Table1[[#This Row],[Order Date]],4,2)</f>
        <v>08</v>
      </c>
      <c r="D8622" t="str">
        <f>RIGHT(Table1[[#This Row],[Order Date]],4)</f>
        <v>2017</v>
      </c>
      <c r="E8622" s="1">
        <f>DATE(Table1[[#This Row],[Column3]],Table1[[#This Row],[Column2]],Table1[[#This Row],[Column1]])</f>
        <v>42975</v>
      </c>
      <c r="F8622" s="1">
        <f>DATE(Table1[[#This Row],[Column3]],Table1[[#This Row],[Column2]],Table1[[#This Row],[Column1]])</f>
        <v>42975</v>
      </c>
      <c r="G8622" s="3">
        <f>YEAR(Table1[[#This Row],[Order Date New]])</f>
        <v>2017</v>
      </c>
      <c r="H8622" s="3">
        <f>MONTH(Table1[[#This Row],[Order Date New]])</f>
        <v>8</v>
      </c>
      <c r="I8622" t="s">
        <v>1970</v>
      </c>
      <c r="J8622" t="s">
        <v>15</v>
      </c>
      <c r="K8622" t="s">
        <v>11</v>
      </c>
      <c r="L8622" t="s">
        <v>12</v>
      </c>
      <c r="M8622" t="s">
        <v>3024</v>
      </c>
      <c r="N8622" s="2">
        <v>26.72</v>
      </c>
      <c r="O8622" s="3">
        <v>5</v>
      </c>
      <c r="P8622" s="2">
        <v>9.35</v>
      </c>
    </row>
    <row r="8623" spans="1:16" x14ac:dyDescent="0.35">
      <c r="A8623" t="s">
        <v>3377</v>
      </c>
      <c r="B8623" t="str">
        <f>LEFT(Table1[[#This Row],[Order Date]],2)</f>
        <v>28</v>
      </c>
      <c r="C8623" t="str">
        <f>MID(Table1[[#This Row],[Order Date]],4,2)</f>
        <v>08</v>
      </c>
      <c r="D8623" t="str">
        <f>RIGHT(Table1[[#This Row],[Order Date]],4)</f>
        <v>2017</v>
      </c>
      <c r="E8623" s="1">
        <f>DATE(Table1[[#This Row],[Column3]],Table1[[#This Row],[Column2]],Table1[[#This Row],[Column1]])</f>
        <v>42975</v>
      </c>
      <c r="F8623" s="1">
        <f>DATE(Table1[[#This Row],[Column3]],Table1[[#This Row],[Column2]],Table1[[#This Row],[Column1]])</f>
        <v>42975</v>
      </c>
      <c r="G8623" s="3">
        <f>YEAR(Table1[[#This Row],[Order Date New]])</f>
        <v>2017</v>
      </c>
      <c r="H8623" s="3">
        <f>MONTH(Table1[[#This Row],[Order Date New]])</f>
        <v>8</v>
      </c>
      <c r="I8623" t="s">
        <v>1201</v>
      </c>
      <c r="J8623" t="s">
        <v>171</v>
      </c>
      <c r="K8623" t="s">
        <v>11</v>
      </c>
      <c r="L8623" t="s">
        <v>215</v>
      </c>
      <c r="M8623" t="s">
        <v>1728</v>
      </c>
      <c r="N8623" s="2">
        <v>21.81</v>
      </c>
      <c r="O8623" s="3">
        <v>3</v>
      </c>
      <c r="P8623" s="2">
        <v>5.89</v>
      </c>
    </row>
    <row r="8624" spans="1:16" x14ac:dyDescent="0.35">
      <c r="A8624" t="s">
        <v>3377</v>
      </c>
      <c r="B8624" t="str">
        <f>LEFT(Table1[[#This Row],[Order Date]],2)</f>
        <v>28</v>
      </c>
      <c r="C8624" t="str">
        <f>MID(Table1[[#This Row],[Order Date]],4,2)</f>
        <v>08</v>
      </c>
      <c r="D8624" t="str">
        <f>RIGHT(Table1[[#This Row],[Order Date]],4)</f>
        <v>2017</v>
      </c>
      <c r="E8624" s="1">
        <f>DATE(Table1[[#This Row],[Column3]],Table1[[#This Row],[Column2]],Table1[[#This Row],[Column1]])</f>
        <v>42975</v>
      </c>
      <c r="F8624" s="1">
        <f>DATE(Table1[[#This Row],[Column3]],Table1[[#This Row],[Column2]],Table1[[#This Row],[Column1]])</f>
        <v>42975</v>
      </c>
      <c r="G8624" s="3">
        <f>YEAR(Table1[[#This Row],[Order Date New]])</f>
        <v>2017</v>
      </c>
      <c r="H8624" s="3">
        <f>MONTH(Table1[[#This Row],[Order Date New]])</f>
        <v>8</v>
      </c>
      <c r="I8624" t="s">
        <v>1201</v>
      </c>
      <c r="J8624" t="s">
        <v>171</v>
      </c>
      <c r="K8624" t="s">
        <v>11</v>
      </c>
      <c r="L8624" t="s">
        <v>97</v>
      </c>
      <c r="M8624" t="s">
        <v>2203</v>
      </c>
      <c r="N8624" s="2">
        <v>91.6</v>
      </c>
      <c r="O8624" s="3">
        <v>5</v>
      </c>
      <c r="P8624" s="2">
        <v>26.56</v>
      </c>
    </row>
    <row r="8625" spans="1:16" x14ac:dyDescent="0.35">
      <c r="A8625" t="s">
        <v>3378</v>
      </c>
      <c r="B8625" t="str">
        <f>LEFT(Table1[[#This Row],[Order Date]],2)</f>
        <v>29</v>
      </c>
      <c r="C8625" t="str">
        <f>MID(Table1[[#This Row],[Order Date]],4,2)</f>
        <v>08</v>
      </c>
      <c r="D8625" t="str">
        <f>RIGHT(Table1[[#This Row],[Order Date]],4)</f>
        <v>2017</v>
      </c>
      <c r="E8625" s="1">
        <f>DATE(Table1[[#This Row],[Column3]],Table1[[#This Row],[Column2]],Table1[[#This Row],[Column1]])</f>
        <v>42976</v>
      </c>
      <c r="F8625" s="1">
        <f>DATE(Table1[[#This Row],[Column3]],Table1[[#This Row],[Column2]],Table1[[#This Row],[Column1]])</f>
        <v>42976</v>
      </c>
      <c r="G8625" s="3">
        <f>YEAR(Table1[[#This Row],[Order Date New]])</f>
        <v>2017</v>
      </c>
      <c r="H8625" s="3">
        <f>MONTH(Table1[[#This Row],[Order Date New]])</f>
        <v>8</v>
      </c>
      <c r="I8625" t="s">
        <v>1911</v>
      </c>
      <c r="J8625" t="s">
        <v>15</v>
      </c>
      <c r="K8625" t="s">
        <v>11</v>
      </c>
      <c r="L8625" t="s">
        <v>16</v>
      </c>
      <c r="M8625" t="s">
        <v>396</v>
      </c>
      <c r="N8625" s="2">
        <v>47.36</v>
      </c>
      <c r="O8625" s="3">
        <v>4</v>
      </c>
      <c r="P8625" s="2">
        <v>17.760000000000002</v>
      </c>
    </row>
    <row r="8626" spans="1:16" x14ac:dyDescent="0.35">
      <c r="A8626" t="s">
        <v>3378</v>
      </c>
      <c r="B8626" t="str">
        <f>LEFT(Table1[[#This Row],[Order Date]],2)</f>
        <v>29</v>
      </c>
      <c r="C8626" t="str">
        <f>MID(Table1[[#This Row],[Order Date]],4,2)</f>
        <v>08</v>
      </c>
      <c r="D8626" t="str">
        <f>RIGHT(Table1[[#This Row],[Order Date]],4)</f>
        <v>2017</v>
      </c>
      <c r="E8626" s="1">
        <f>DATE(Table1[[#This Row],[Column3]],Table1[[#This Row],[Column2]],Table1[[#This Row],[Column1]])</f>
        <v>42976</v>
      </c>
      <c r="F8626" s="1">
        <f>DATE(Table1[[#This Row],[Column3]],Table1[[#This Row],[Column2]],Table1[[#This Row],[Column1]])</f>
        <v>42976</v>
      </c>
      <c r="G8626" s="3">
        <f>YEAR(Table1[[#This Row],[Order Date New]])</f>
        <v>2017</v>
      </c>
      <c r="H8626" s="3">
        <f>MONTH(Table1[[#This Row],[Order Date New]])</f>
        <v>8</v>
      </c>
      <c r="I8626" t="s">
        <v>1911</v>
      </c>
      <c r="J8626" t="s">
        <v>15</v>
      </c>
      <c r="K8626" t="s">
        <v>11</v>
      </c>
      <c r="L8626" t="s">
        <v>18</v>
      </c>
      <c r="M8626" t="s">
        <v>2027</v>
      </c>
      <c r="N8626" s="2">
        <v>27.44</v>
      </c>
      <c r="O8626" s="3">
        <v>2</v>
      </c>
      <c r="P8626" s="2">
        <v>2.4</v>
      </c>
    </row>
    <row r="8627" spans="1:16" x14ac:dyDescent="0.35">
      <c r="A8627" t="s">
        <v>3378</v>
      </c>
      <c r="B8627" t="str">
        <f>LEFT(Table1[[#This Row],[Order Date]],2)</f>
        <v>29</v>
      </c>
      <c r="C8627" t="str">
        <f>MID(Table1[[#This Row],[Order Date]],4,2)</f>
        <v>08</v>
      </c>
      <c r="D8627" t="str">
        <f>RIGHT(Table1[[#This Row],[Order Date]],4)</f>
        <v>2017</v>
      </c>
      <c r="E8627" s="1">
        <f>DATE(Table1[[#This Row],[Column3]],Table1[[#This Row],[Column2]],Table1[[#This Row],[Column1]])</f>
        <v>42976</v>
      </c>
      <c r="F8627" s="1">
        <f>DATE(Table1[[#This Row],[Column3]],Table1[[#This Row],[Column2]],Table1[[#This Row],[Column1]])</f>
        <v>42976</v>
      </c>
      <c r="G8627" s="3">
        <f>YEAR(Table1[[#This Row],[Order Date New]])</f>
        <v>2017</v>
      </c>
      <c r="H8627" s="3">
        <f>MONTH(Table1[[#This Row],[Order Date New]])</f>
        <v>8</v>
      </c>
      <c r="I8627" t="s">
        <v>1911</v>
      </c>
      <c r="J8627" t="s">
        <v>15</v>
      </c>
      <c r="K8627" t="s">
        <v>11</v>
      </c>
      <c r="L8627" t="s">
        <v>20</v>
      </c>
      <c r="M8627" t="s">
        <v>222</v>
      </c>
      <c r="N8627" s="2">
        <v>3.24</v>
      </c>
      <c r="O8627" s="3">
        <v>9</v>
      </c>
      <c r="P8627" s="2">
        <v>-5.18</v>
      </c>
    </row>
    <row r="8628" spans="1:16" x14ac:dyDescent="0.35">
      <c r="A8628" t="s">
        <v>3378</v>
      </c>
      <c r="B8628" t="str">
        <f>LEFT(Table1[[#This Row],[Order Date]],2)</f>
        <v>29</v>
      </c>
      <c r="C8628" t="str">
        <f>MID(Table1[[#This Row],[Order Date]],4,2)</f>
        <v>08</v>
      </c>
      <c r="D8628" t="str">
        <f>RIGHT(Table1[[#This Row],[Order Date]],4)</f>
        <v>2017</v>
      </c>
      <c r="E8628" s="1">
        <f>DATE(Table1[[#This Row],[Column3]],Table1[[#This Row],[Column2]],Table1[[#This Row],[Column1]])</f>
        <v>42976</v>
      </c>
      <c r="F8628" s="1">
        <f>DATE(Table1[[#This Row],[Column3]],Table1[[#This Row],[Column2]],Table1[[#This Row],[Column1]])</f>
        <v>42976</v>
      </c>
      <c r="G8628" s="3">
        <f>YEAR(Table1[[#This Row],[Order Date New]])</f>
        <v>2017</v>
      </c>
      <c r="H8628" s="3">
        <f>MONTH(Table1[[#This Row],[Order Date New]])</f>
        <v>8</v>
      </c>
      <c r="I8628" t="s">
        <v>1901</v>
      </c>
      <c r="J8628" t="s">
        <v>23</v>
      </c>
      <c r="K8628" t="s">
        <v>11</v>
      </c>
      <c r="L8628" t="s">
        <v>24</v>
      </c>
      <c r="M8628" t="s">
        <v>2559</v>
      </c>
      <c r="N8628" s="2">
        <v>9.41</v>
      </c>
      <c r="O8628" s="3">
        <v>7</v>
      </c>
      <c r="P8628" s="2">
        <v>0.71</v>
      </c>
    </row>
    <row r="8629" spans="1:16" x14ac:dyDescent="0.35">
      <c r="A8629" t="s">
        <v>3378</v>
      </c>
      <c r="B8629" t="str">
        <f>LEFT(Table1[[#This Row],[Order Date]],2)</f>
        <v>29</v>
      </c>
      <c r="C8629" t="str">
        <f>MID(Table1[[#This Row],[Order Date]],4,2)</f>
        <v>08</v>
      </c>
      <c r="D8629" t="str">
        <f>RIGHT(Table1[[#This Row],[Order Date]],4)</f>
        <v>2017</v>
      </c>
      <c r="E8629" s="1">
        <f>DATE(Table1[[#This Row],[Column3]],Table1[[#This Row],[Column2]],Table1[[#This Row],[Column1]])</f>
        <v>42976</v>
      </c>
      <c r="F8629" s="1">
        <f>DATE(Table1[[#This Row],[Column3]],Table1[[#This Row],[Column2]],Table1[[#This Row],[Column1]])</f>
        <v>42976</v>
      </c>
      <c r="G8629" s="3">
        <f>YEAR(Table1[[#This Row],[Order Date New]])</f>
        <v>2017</v>
      </c>
      <c r="H8629" s="3">
        <f>MONTH(Table1[[#This Row],[Order Date New]])</f>
        <v>8</v>
      </c>
      <c r="I8629" t="s">
        <v>2101</v>
      </c>
      <c r="J8629" t="s">
        <v>27</v>
      </c>
      <c r="K8629" t="s">
        <v>34</v>
      </c>
      <c r="L8629" t="s">
        <v>47</v>
      </c>
      <c r="M8629" t="s">
        <v>2795</v>
      </c>
      <c r="N8629" s="2">
        <v>148.02000000000001</v>
      </c>
      <c r="O8629" s="3">
        <v>3</v>
      </c>
      <c r="P8629" s="2">
        <v>41.45</v>
      </c>
    </row>
    <row r="8630" spans="1:16" x14ac:dyDescent="0.35">
      <c r="A8630" t="s">
        <v>3379</v>
      </c>
      <c r="B8630" t="str">
        <f>LEFT(Table1[[#This Row],[Order Date]],2)</f>
        <v>31</v>
      </c>
      <c r="C8630" t="str">
        <f>MID(Table1[[#This Row],[Order Date]],4,2)</f>
        <v>08</v>
      </c>
      <c r="D8630" t="str">
        <f>RIGHT(Table1[[#This Row],[Order Date]],4)</f>
        <v>2017</v>
      </c>
      <c r="E8630" s="1">
        <f>DATE(Table1[[#This Row],[Column3]],Table1[[#This Row],[Column2]],Table1[[#This Row],[Column1]])</f>
        <v>42978</v>
      </c>
      <c r="F8630" s="1">
        <f>DATE(Table1[[#This Row],[Column3]],Table1[[#This Row],[Column2]],Table1[[#This Row],[Column1]])</f>
        <v>42978</v>
      </c>
      <c r="G8630" s="3">
        <f>YEAR(Table1[[#This Row],[Order Date New]])</f>
        <v>2017</v>
      </c>
      <c r="H8630" s="3">
        <f>MONTH(Table1[[#This Row],[Order Date New]])</f>
        <v>8</v>
      </c>
      <c r="I8630" t="s">
        <v>1627</v>
      </c>
      <c r="J8630" t="s">
        <v>101</v>
      </c>
      <c r="K8630" t="s">
        <v>11</v>
      </c>
      <c r="L8630" t="s">
        <v>18</v>
      </c>
      <c r="M8630" t="s">
        <v>2243</v>
      </c>
      <c r="N8630" s="2">
        <v>10.74</v>
      </c>
      <c r="O8630" s="3">
        <v>1</v>
      </c>
      <c r="P8630" s="2">
        <v>0.81</v>
      </c>
    </row>
    <row r="8631" spans="1:16" x14ac:dyDescent="0.35">
      <c r="A8631" t="s">
        <v>3379</v>
      </c>
      <c r="B8631" t="str">
        <f>LEFT(Table1[[#This Row],[Order Date]],2)</f>
        <v>31</v>
      </c>
      <c r="C8631" t="str">
        <f>MID(Table1[[#This Row],[Order Date]],4,2)</f>
        <v>08</v>
      </c>
      <c r="D8631" t="str">
        <f>RIGHT(Table1[[#This Row],[Order Date]],4)</f>
        <v>2017</v>
      </c>
      <c r="E8631" s="1">
        <f>DATE(Table1[[#This Row],[Column3]],Table1[[#This Row],[Column2]],Table1[[#This Row],[Column1]])</f>
        <v>42978</v>
      </c>
      <c r="F8631" s="1">
        <f>DATE(Table1[[#This Row],[Column3]],Table1[[#This Row],[Column2]],Table1[[#This Row],[Column1]])</f>
        <v>42978</v>
      </c>
      <c r="G8631" s="3">
        <f>YEAR(Table1[[#This Row],[Order Date New]])</f>
        <v>2017</v>
      </c>
      <c r="H8631" s="3">
        <f>MONTH(Table1[[#This Row],[Order Date New]])</f>
        <v>8</v>
      </c>
      <c r="I8631" t="s">
        <v>1627</v>
      </c>
      <c r="J8631" t="s">
        <v>101</v>
      </c>
      <c r="K8631" t="s">
        <v>11</v>
      </c>
      <c r="L8631" t="s">
        <v>43</v>
      </c>
      <c r="M8631" t="s">
        <v>1711</v>
      </c>
      <c r="N8631" s="2">
        <v>8.3800000000000008</v>
      </c>
      <c r="O8631" s="3">
        <v>3</v>
      </c>
      <c r="P8631" s="2">
        <v>2.72</v>
      </c>
    </row>
    <row r="8632" spans="1:16" x14ac:dyDescent="0.35">
      <c r="A8632" t="s">
        <v>3379</v>
      </c>
      <c r="B8632" t="str">
        <f>LEFT(Table1[[#This Row],[Order Date]],2)</f>
        <v>31</v>
      </c>
      <c r="C8632" t="str">
        <f>MID(Table1[[#This Row],[Order Date]],4,2)</f>
        <v>08</v>
      </c>
      <c r="D8632" t="str">
        <f>RIGHT(Table1[[#This Row],[Order Date]],4)</f>
        <v>2017</v>
      </c>
      <c r="E8632" s="1">
        <f>DATE(Table1[[#This Row],[Column3]],Table1[[#This Row],[Column2]],Table1[[#This Row],[Column1]])</f>
        <v>42978</v>
      </c>
      <c r="F8632" s="1">
        <f>DATE(Table1[[#This Row],[Column3]],Table1[[#This Row],[Column2]],Table1[[#This Row],[Column1]])</f>
        <v>42978</v>
      </c>
      <c r="G8632" s="3">
        <f>YEAR(Table1[[#This Row],[Order Date New]])</f>
        <v>2017</v>
      </c>
      <c r="H8632" s="3">
        <f>MONTH(Table1[[#This Row],[Order Date New]])</f>
        <v>8</v>
      </c>
      <c r="I8632" t="s">
        <v>1918</v>
      </c>
      <c r="J8632" t="s">
        <v>270</v>
      </c>
      <c r="K8632" t="s">
        <v>11</v>
      </c>
      <c r="L8632" t="s">
        <v>12</v>
      </c>
      <c r="M8632" t="s">
        <v>532</v>
      </c>
      <c r="N8632" s="2">
        <v>229.54</v>
      </c>
      <c r="O8632" s="3">
        <v>7</v>
      </c>
      <c r="P8632" s="2">
        <v>83.21</v>
      </c>
    </row>
    <row r="8633" spans="1:16" x14ac:dyDescent="0.35">
      <c r="A8633" t="s">
        <v>3379</v>
      </c>
      <c r="B8633" t="str">
        <f>LEFT(Table1[[#This Row],[Order Date]],2)</f>
        <v>31</v>
      </c>
      <c r="C8633" t="str">
        <f>MID(Table1[[#This Row],[Order Date]],4,2)</f>
        <v>08</v>
      </c>
      <c r="D8633" t="str">
        <f>RIGHT(Table1[[#This Row],[Order Date]],4)</f>
        <v>2017</v>
      </c>
      <c r="E8633" s="1">
        <f>DATE(Table1[[#This Row],[Column3]],Table1[[#This Row],[Column2]],Table1[[#This Row],[Column1]])</f>
        <v>42978</v>
      </c>
      <c r="F8633" s="1">
        <f>DATE(Table1[[#This Row],[Column3]],Table1[[#This Row],[Column2]],Table1[[#This Row],[Column1]])</f>
        <v>42978</v>
      </c>
      <c r="G8633" s="3">
        <f>YEAR(Table1[[#This Row],[Order Date New]])</f>
        <v>2017</v>
      </c>
      <c r="H8633" s="3">
        <f>MONTH(Table1[[#This Row],[Order Date New]])</f>
        <v>8</v>
      </c>
      <c r="I8633" t="s">
        <v>269</v>
      </c>
      <c r="J8633" t="s">
        <v>138</v>
      </c>
      <c r="K8633" t="s">
        <v>11</v>
      </c>
      <c r="L8633" t="s">
        <v>97</v>
      </c>
      <c r="M8633" t="s">
        <v>2305</v>
      </c>
      <c r="N8633" s="2">
        <v>638.73</v>
      </c>
      <c r="O8633" s="3">
        <v>9</v>
      </c>
      <c r="P8633" s="2">
        <v>166.07</v>
      </c>
    </row>
    <row r="8634" spans="1:16" x14ac:dyDescent="0.35">
      <c r="A8634" t="s">
        <v>3379</v>
      </c>
      <c r="B8634" t="str">
        <f>LEFT(Table1[[#This Row],[Order Date]],2)</f>
        <v>31</v>
      </c>
      <c r="C8634" t="str">
        <f>MID(Table1[[#This Row],[Order Date]],4,2)</f>
        <v>08</v>
      </c>
      <c r="D8634" t="str">
        <f>RIGHT(Table1[[#This Row],[Order Date]],4)</f>
        <v>2017</v>
      </c>
      <c r="E8634" s="1">
        <f>DATE(Table1[[#This Row],[Column3]],Table1[[#This Row],[Column2]],Table1[[#This Row],[Column1]])</f>
        <v>42978</v>
      </c>
      <c r="F8634" s="1">
        <f>DATE(Table1[[#This Row],[Column3]],Table1[[#This Row],[Column2]],Table1[[#This Row],[Column1]])</f>
        <v>42978</v>
      </c>
      <c r="G8634" s="3">
        <f>YEAR(Table1[[#This Row],[Order Date New]])</f>
        <v>2017</v>
      </c>
      <c r="H8634" s="3">
        <f>MONTH(Table1[[#This Row],[Order Date New]])</f>
        <v>8</v>
      </c>
      <c r="I8634" t="s">
        <v>1041</v>
      </c>
      <c r="J8634" t="s">
        <v>27</v>
      </c>
      <c r="K8634" t="s">
        <v>11</v>
      </c>
      <c r="L8634" t="s">
        <v>20</v>
      </c>
      <c r="M8634" t="s">
        <v>1408</v>
      </c>
      <c r="N8634" s="2">
        <v>6.67</v>
      </c>
      <c r="O8634" s="3">
        <v>3</v>
      </c>
      <c r="P8634" s="2">
        <v>2.17</v>
      </c>
    </row>
    <row r="8635" spans="1:16" x14ac:dyDescent="0.35">
      <c r="A8635" t="s">
        <v>3379</v>
      </c>
      <c r="B8635" t="str">
        <f>LEFT(Table1[[#This Row],[Order Date]],2)</f>
        <v>31</v>
      </c>
      <c r="C8635" t="str">
        <f>MID(Table1[[#This Row],[Order Date]],4,2)</f>
        <v>08</v>
      </c>
      <c r="D8635" t="str">
        <f>RIGHT(Table1[[#This Row],[Order Date]],4)</f>
        <v>2017</v>
      </c>
      <c r="E8635" s="1">
        <f>DATE(Table1[[#This Row],[Column3]],Table1[[#This Row],[Column2]],Table1[[#This Row],[Column1]])</f>
        <v>42978</v>
      </c>
      <c r="F8635" s="1">
        <f>DATE(Table1[[#This Row],[Column3]],Table1[[#This Row],[Column2]],Table1[[#This Row],[Column1]])</f>
        <v>42978</v>
      </c>
      <c r="G8635" s="3">
        <f>YEAR(Table1[[#This Row],[Order Date New]])</f>
        <v>2017</v>
      </c>
      <c r="H8635" s="3">
        <f>MONTH(Table1[[#This Row],[Order Date New]])</f>
        <v>8</v>
      </c>
      <c r="I8635" t="s">
        <v>1041</v>
      </c>
      <c r="J8635" t="s">
        <v>27</v>
      </c>
      <c r="K8635" t="s">
        <v>39</v>
      </c>
      <c r="L8635" t="s">
        <v>40</v>
      </c>
      <c r="M8635" t="s">
        <v>2639</v>
      </c>
      <c r="N8635" s="2">
        <v>689.41</v>
      </c>
      <c r="O8635" s="3">
        <v>4</v>
      </c>
      <c r="P8635" s="2">
        <v>77.56</v>
      </c>
    </row>
    <row r="8636" spans="1:16" x14ac:dyDescent="0.35">
      <c r="A8636" t="s">
        <v>3379</v>
      </c>
      <c r="B8636" t="str">
        <f>LEFT(Table1[[#This Row],[Order Date]],2)</f>
        <v>31</v>
      </c>
      <c r="C8636" t="str">
        <f>MID(Table1[[#This Row],[Order Date]],4,2)</f>
        <v>08</v>
      </c>
      <c r="D8636" t="str">
        <f>RIGHT(Table1[[#This Row],[Order Date]],4)</f>
        <v>2017</v>
      </c>
      <c r="E8636" s="1">
        <f>DATE(Table1[[#This Row],[Column3]],Table1[[#This Row],[Column2]],Table1[[#This Row],[Column1]])</f>
        <v>42978</v>
      </c>
      <c r="F8636" s="1">
        <f>DATE(Table1[[#This Row],[Column3]],Table1[[#This Row],[Column2]],Table1[[#This Row],[Column1]])</f>
        <v>42978</v>
      </c>
      <c r="G8636" s="3">
        <f>YEAR(Table1[[#This Row],[Order Date New]])</f>
        <v>2017</v>
      </c>
      <c r="H8636" s="3">
        <f>MONTH(Table1[[#This Row],[Order Date New]])</f>
        <v>8</v>
      </c>
      <c r="I8636" t="s">
        <v>1724</v>
      </c>
      <c r="J8636" t="s">
        <v>63</v>
      </c>
      <c r="K8636" t="s">
        <v>39</v>
      </c>
      <c r="L8636" t="s">
        <v>52</v>
      </c>
      <c r="M8636" t="s">
        <v>1956</v>
      </c>
      <c r="N8636" s="2">
        <v>659.9</v>
      </c>
      <c r="O8636" s="3">
        <v>2</v>
      </c>
      <c r="P8636" s="2">
        <v>217.77</v>
      </c>
    </row>
    <row r="8637" spans="1:16" x14ac:dyDescent="0.35">
      <c r="A8637" t="s">
        <v>3379</v>
      </c>
      <c r="B8637" t="str">
        <f>LEFT(Table1[[#This Row],[Order Date]],2)</f>
        <v>31</v>
      </c>
      <c r="C8637" t="str">
        <f>MID(Table1[[#This Row],[Order Date]],4,2)</f>
        <v>08</v>
      </c>
      <c r="D8637" t="str">
        <f>RIGHT(Table1[[#This Row],[Order Date]],4)</f>
        <v>2017</v>
      </c>
      <c r="E8637" s="1">
        <f>DATE(Table1[[#This Row],[Column3]],Table1[[#This Row],[Column2]],Table1[[#This Row],[Column1]])</f>
        <v>42978</v>
      </c>
      <c r="F8637" s="1">
        <f>DATE(Table1[[#This Row],[Column3]],Table1[[#This Row],[Column2]],Table1[[#This Row],[Column1]])</f>
        <v>42978</v>
      </c>
      <c r="G8637" s="3">
        <f>YEAR(Table1[[#This Row],[Order Date New]])</f>
        <v>2017</v>
      </c>
      <c r="H8637" s="3">
        <f>MONTH(Table1[[#This Row],[Order Date New]])</f>
        <v>8</v>
      </c>
      <c r="I8637" t="s">
        <v>2175</v>
      </c>
      <c r="J8637" t="s">
        <v>178</v>
      </c>
      <c r="K8637" t="s">
        <v>34</v>
      </c>
      <c r="L8637" t="s">
        <v>35</v>
      </c>
      <c r="M8637" t="s">
        <v>113</v>
      </c>
      <c r="N8637" s="2">
        <v>569.57000000000005</v>
      </c>
      <c r="O8637" s="3">
        <v>2</v>
      </c>
      <c r="P8637" s="2">
        <v>7.12</v>
      </c>
    </row>
    <row r="8638" spans="1:16" x14ac:dyDescent="0.35">
      <c r="A8638" t="s">
        <v>3379</v>
      </c>
      <c r="B8638" t="str">
        <f>LEFT(Table1[[#This Row],[Order Date]],2)</f>
        <v>31</v>
      </c>
      <c r="C8638" t="str">
        <f>MID(Table1[[#This Row],[Order Date]],4,2)</f>
        <v>08</v>
      </c>
      <c r="D8638" t="str">
        <f>RIGHT(Table1[[#This Row],[Order Date]],4)</f>
        <v>2017</v>
      </c>
      <c r="E8638" s="1">
        <f>DATE(Table1[[#This Row],[Column3]],Table1[[#This Row],[Column2]],Table1[[#This Row],[Column1]])</f>
        <v>42978</v>
      </c>
      <c r="F8638" s="1">
        <f>DATE(Table1[[#This Row],[Column3]],Table1[[#This Row],[Column2]],Table1[[#This Row],[Column1]])</f>
        <v>42978</v>
      </c>
      <c r="G8638" s="3">
        <f>YEAR(Table1[[#This Row],[Order Date New]])</f>
        <v>2017</v>
      </c>
      <c r="H8638" s="3">
        <f>MONTH(Table1[[#This Row],[Order Date New]])</f>
        <v>8</v>
      </c>
      <c r="I8638" t="s">
        <v>2175</v>
      </c>
      <c r="J8638" t="s">
        <v>178</v>
      </c>
      <c r="K8638" t="s">
        <v>11</v>
      </c>
      <c r="L8638" t="s">
        <v>18</v>
      </c>
      <c r="M8638" t="s">
        <v>1589</v>
      </c>
      <c r="N8638" s="2">
        <v>149.72999999999999</v>
      </c>
      <c r="O8638" s="3">
        <v>7</v>
      </c>
      <c r="P8638" s="2">
        <v>43.42</v>
      </c>
    </row>
    <row r="8639" spans="1:16" x14ac:dyDescent="0.35">
      <c r="A8639" t="s">
        <v>3379</v>
      </c>
      <c r="B8639" t="str">
        <f>LEFT(Table1[[#This Row],[Order Date]],2)</f>
        <v>31</v>
      </c>
      <c r="C8639" t="str">
        <f>MID(Table1[[#This Row],[Order Date]],4,2)</f>
        <v>08</v>
      </c>
      <c r="D8639" t="str">
        <f>RIGHT(Table1[[#This Row],[Order Date]],4)</f>
        <v>2017</v>
      </c>
      <c r="E8639" s="1">
        <f>DATE(Table1[[#This Row],[Column3]],Table1[[#This Row],[Column2]],Table1[[#This Row],[Column1]])</f>
        <v>42978</v>
      </c>
      <c r="F8639" s="1">
        <f>DATE(Table1[[#This Row],[Column3]],Table1[[#This Row],[Column2]],Table1[[#This Row],[Column1]])</f>
        <v>42978</v>
      </c>
      <c r="G8639" s="3">
        <f>YEAR(Table1[[#This Row],[Order Date New]])</f>
        <v>2017</v>
      </c>
      <c r="H8639" s="3">
        <f>MONTH(Table1[[#This Row],[Order Date New]])</f>
        <v>8</v>
      </c>
      <c r="I8639" t="s">
        <v>2045</v>
      </c>
      <c r="J8639" t="s">
        <v>96</v>
      </c>
      <c r="K8639" t="s">
        <v>11</v>
      </c>
      <c r="L8639" t="s">
        <v>215</v>
      </c>
      <c r="M8639" t="s">
        <v>952</v>
      </c>
      <c r="N8639" s="2">
        <v>6.21</v>
      </c>
      <c r="O8639" s="3">
        <v>2</v>
      </c>
      <c r="P8639" s="2">
        <v>0.7</v>
      </c>
    </row>
    <row r="8640" spans="1:16" x14ac:dyDescent="0.35">
      <c r="A8640" t="s">
        <v>3379</v>
      </c>
      <c r="B8640" t="str">
        <f>LEFT(Table1[[#This Row],[Order Date]],2)</f>
        <v>31</v>
      </c>
      <c r="C8640" t="str">
        <f>MID(Table1[[#This Row],[Order Date]],4,2)</f>
        <v>08</v>
      </c>
      <c r="D8640" t="str">
        <f>RIGHT(Table1[[#This Row],[Order Date]],4)</f>
        <v>2017</v>
      </c>
      <c r="E8640" s="1">
        <f>DATE(Table1[[#This Row],[Column3]],Table1[[#This Row],[Column2]],Table1[[#This Row],[Column1]])</f>
        <v>42978</v>
      </c>
      <c r="F8640" s="1">
        <f>DATE(Table1[[#This Row],[Column3]],Table1[[#This Row],[Column2]],Table1[[#This Row],[Column1]])</f>
        <v>42978</v>
      </c>
      <c r="G8640" s="3">
        <f>YEAR(Table1[[#This Row],[Order Date New]])</f>
        <v>2017</v>
      </c>
      <c r="H8640" s="3">
        <f>MONTH(Table1[[#This Row],[Order Date New]])</f>
        <v>8</v>
      </c>
      <c r="I8640" t="s">
        <v>990</v>
      </c>
      <c r="J8640" t="s">
        <v>27</v>
      </c>
      <c r="K8640" t="s">
        <v>11</v>
      </c>
      <c r="L8640" t="s">
        <v>18</v>
      </c>
      <c r="M8640" t="s">
        <v>458</v>
      </c>
      <c r="N8640" s="2">
        <v>193.95</v>
      </c>
      <c r="O8640" s="3">
        <v>3</v>
      </c>
      <c r="P8640" s="2">
        <v>9.6999999999999993</v>
      </c>
    </row>
    <row r="8641" spans="1:16" x14ac:dyDescent="0.35">
      <c r="A8641" s="1"/>
      <c r="E8641" s="1" t="e">
        <f>DATE(Table1[[#This Row],[Column3]],Table1[[#This Row],[Column2]],Table1[[#This Row],[Column1]])</f>
        <v>#NUM!</v>
      </c>
      <c r="F8641" s="1">
        <v>42979</v>
      </c>
      <c r="G8641" s="3">
        <f>YEAR(Table1[[#This Row],[Order Date New]])</f>
        <v>2017</v>
      </c>
      <c r="H8641" s="3">
        <f>MONTH(Table1[[#This Row],[Order Date New]])</f>
        <v>9</v>
      </c>
      <c r="I8641" t="s">
        <v>1556</v>
      </c>
      <c r="J8641" t="s">
        <v>23</v>
      </c>
      <c r="K8641" t="s">
        <v>11</v>
      </c>
      <c r="L8641" t="s">
        <v>20</v>
      </c>
      <c r="M8641" t="s">
        <v>37</v>
      </c>
      <c r="N8641" s="2">
        <v>274.49</v>
      </c>
      <c r="O8641" s="3">
        <v>3</v>
      </c>
      <c r="P8641" s="2">
        <v>-228.74</v>
      </c>
    </row>
    <row r="8642" spans="1:16" x14ac:dyDescent="0.35">
      <c r="A8642" s="1"/>
      <c r="E8642" s="1" t="e">
        <f>DATE(Table1[[#This Row],[Column3]],Table1[[#This Row],[Column2]],Table1[[#This Row],[Column1]])</f>
        <v>#NUM!</v>
      </c>
      <c r="F8642" s="1">
        <v>42980</v>
      </c>
      <c r="G8642" s="3">
        <f>YEAR(Table1[[#This Row],[Order Date New]])</f>
        <v>2017</v>
      </c>
      <c r="H8642" s="3">
        <f>MONTH(Table1[[#This Row],[Order Date New]])</f>
        <v>9</v>
      </c>
      <c r="I8642" t="s">
        <v>2707</v>
      </c>
      <c r="J8642" t="s">
        <v>10</v>
      </c>
      <c r="K8642" t="s">
        <v>11</v>
      </c>
      <c r="L8642" t="s">
        <v>20</v>
      </c>
      <c r="M8642" t="s">
        <v>2896</v>
      </c>
      <c r="N8642" s="2">
        <v>252.78</v>
      </c>
      <c r="O8642" s="3">
        <v>4</v>
      </c>
      <c r="P8642" s="2">
        <v>-417.09</v>
      </c>
    </row>
    <row r="8643" spans="1:16" x14ac:dyDescent="0.35">
      <c r="A8643" s="1"/>
      <c r="E8643" s="1" t="e">
        <f>DATE(Table1[[#This Row],[Column3]],Table1[[#This Row],[Column2]],Table1[[#This Row],[Column1]])</f>
        <v>#NUM!</v>
      </c>
      <c r="F8643" s="1">
        <v>42980</v>
      </c>
      <c r="G8643" s="3">
        <f>YEAR(Table1[[#This Row],[Order Date New]])</f>
        <v>2017</v>
      </c>
      <c r="H8643" s="3">
        <f>MONTH(Table1[[#This Row],[Order Date New]])</f>
        <v>9</v>
      </c>
      <c r="I8643" t="s">
        <v>2707</v>
      </c>
      <c r="J8643" t="s">
        <v>10</v>
      </c>
      <c r="K8643" t="s">
        <v>39</v>
      </c>
      <c r="L8643" t="s">
        <v>52</v>
      </c>
      <c r="M8643" t="s">
        <v>2224</v>
      </c>
      <c r="N8643" s="2">
        <v>127.98</v>
      </c>
      <c r="O8643" s="3">
        <v>2</v>
      </c>
      <c r="P8643" s="2">
        <v>16</v>
      </c>
    </row>
    <row r="8644" spans="1:16" x14ac:dyDescent="0.35">
      <c r="A8644" s="1"/>
      <c r="E8644" s="1" t="e">
        <f>DATE(Table1[[#This Row],[Column3]],Table1[[#This Row],[Column2]],Table1[[#This Row],[Column1]])</f>
        <v>#NUM!</v>
      </c>
      <c r="F8644" s="1">
        <v>42980</v>
      </c>
      <c r="G8644" s="3">
        <f>YEAR(Table1[[#This Row],[Order Date New]])</f>
        <v>2017</v>
      </c>
      <c r="H8644" s="3">
        <f>MONTH(Table1[[#This Row],[Order Date New]])</f>
        <v>9</v>
      </c>
      <c r="I8644" t="s">
        <v>2707</v>
      </c>
      <c r="J8644" t="s">
        <v>10</v>
      </c>
      <c r="K8644" t="s">
        <v>34</v>
      </c>
      <c r="L8644" t="s">
        <v>47</v>
      </c>
      <c r="M8644" t="s">
        <v>929</v>
      </c>
      <c r="N8644" s="2">
        <v>3.98</v>
      </c>
      <c r="O8644" s="3">
        <v>2</v>
      </c>
      <c r="P8644" s="2">
        <v>-2.69</v>
      </c>
    </row>
    <row r="8645" spans="1:16" x14ac:dyDescent="0.35">
      <c r="A8645" s="1"/>
      <c r="E8645" s="1" t="e">
        <f>DATE(Table1[[#This Row],[Column3]],Table1[[#This Row],[Column2]],Table1[[#This Row],[Column1]])</f>
        <v>#NUM!</v>
      </c>
      <c r="F8645" s="1">
        <v>42980</v>
      </c>
      <c r="G8645" s="3">
        <f>YEAR(Table1[[#This Row],[Order Date New]])</f>
        <v>2017</v>
      </c>
      <c r="H8645" s="3">
        <f>MONTH(Table1[[#This Row],[Order Date New]])</f>
        <v>9</v>
      </c>
      <c r="I8645" t="s">
        <v>2707</v>
      </c>
      <c r="J8645" t="s">
        <v>10</v>
      </c>
      <c r="K8645" t="s">
        <v>11</v>
      </c>
      <c r="L8645" t="s">
        <v>97</v>
      </c>
      <c r="M8645" t="s">
        <v>3143</v>
      </c>
      <c r="N8645" s="2">
        <v>12.99</v>
      </c>
      <c r="O8645" s="3">
        <v>2</v>
      </c>
      <c r="P8645" s="2">
        <v>-32.479999999999997</v>
      </c>
    </row>
    <row r="8646" spans="1:16" x14ac:dyDescent="0.35">
      <c r="A8646" s="1"/>
      <c r="E8646" s="1" t="e">
        <f>DATE(Table1[[#This Row],[Column3]],Table1[[#This Row],[Column2]],Table1[[#This Row],[Column1]])</f>
        <v>#NUM!</v>
      </c>
      <c r="F8646" s="1">
        <v>42980</v>
      </c>
      <c r="G8646" s="3">
        <f>YEAR(Table1[[#This Row],[Order Date New]])</f>
        <v>2017</v>
      </c>
      <c r="H8646" s="3">
        <f>MONTH(Table1[[#This Row],[Order Date New]])</f>
        <v>9</v>
      </c>
      <c r="I8646" t="s">
        <v>212</v>
      </c>
      <c r="J8646" t="s">
        <v>27</v>
      </c>
      <c r="K8646" t="s">
        <v>34</v>
      </c>
      <c r="L8646" t="s">
        <v>47</v>
      </c>
      <c r="M8646" t="s">
        <v>1693</v>
      </c>
      <c r="N8646" s="2">
        <v>21.12</v>
      </c>
      <c r="O8646" s="3">
        <v>4</v>
      </c>
      <c r="P8646" s="2">
        <v>6.55</v>
      </c>
    </row>
    <row r="8647" spans="1:16" x14ac:dyDescent="0.35">
      <c r="A8647" s="1"/>
      <c r="E8647" s="1" t="e">
        <f>DATE(Table1[[#This Row],[Column3]],Table1[[#This Row],[Column2]],Table1[[#This Row],[Column1]])</f>
        <v>#NUM!</v>
      </c>
      <c r="F8647" s="1">
        <v>42980</v>
      </c>
      <c r="G8647" s="3">
        <f>YEAR(Table1[[#This Row],[Order Date New]])</f>
        <v>2017</v>
      </c>
      <c r="H8647" s="3">
        <f>MONTH(Table1[[#This Row],[Order Date New]])</f>
        <v>9</v>
      </c>
      <c r="I8647" t="s">
        <v>856</v>
      </c>
      <c r="J8647" t="s">
        <v>27</v>
      </c>
      <c r="K8647" t="s">
        <v>11</v>
      </c>
      <c r="L8647" t="s">
        <v>18</v>
      </c>
      <c r="M8647" t="s">
        <v>282</v>
      </c>
      <c r="N8647" s="2">
        <v>354.9</v>
      </c>
      <c r="O8647" s="3">
        <v>5</v>
      </c>
      <c r="P8647" s="2">
        <v>17.75</v>
      </c>
    </row>
    <row r="8648" spans="1:16" x14ac:dyDescent="0.35">
      <c r="A8648" s="1"/>
      <c r="E8648" s="1" t="e">
        <f>DATE(Table1[[#This Row],[Column3]],Table1[[#This Row],[Column2]],Table1[[#This Row],[Column1]])</f>
        <v>#NUM!</v>
      </c>
      <c r="F8648" s="1">
        <v>42981</v>
      </c>
      <c r="G8648" s="3">
        <f>YEAR(Table1[[#This Row],[Order Date New]])</f>
        <v>2017</v>
      </c>
      <c r="H8648" s="3">
        <f>MONTH(Table1[[#This Row],[Order Date New]])</f>
        <v>9</v>
      </c>
      <c r="I8648" t="s">
        <v>2930</v>
      </c>
      <c r="J8648" t="s">
        <v>27</v>
      </c>
      <c r="K8648" t="s">
        <v>39</v>
      </c>
      <c r="L8648" t="s">
        <v>52</v>
      </c>
      <c r="M8648" t="s">
        <v>543</v>
      </c>
      <c r="N8648" s="2">
        <v>199.98</v>
      </c>
      <c r="O8648" s="3">
        <v>2</v>
      </c>
      <c r="P8648" s="2">
        <v>69.989999999999995</v>
      </c>
    </row>
    <row r="8649" spans="1:16" x14ac:dyDescent="0.35">
      <c r="A8649" s="1"/>
      <c r="E8649" s="1" t="e">
        <f>DATE(Table1[[#This Row],[Column3]],Table1[[#This Row],[Column2]],Table1[[#This Row],[Column1]])</f>
        <v>#NUM!</v>
      </c>
      <c r="F8649" s="1">
        <v>42981</v>
      </c>
      <c r="G8649" s="3">
        <f>YEAR(Table1[[#This Row],[Order Date New]])</f>
        <v>2017</v>
      </c>
      <c r="H8649" s="3">
        <f>MONTH(Table1[[#This Row],[Order Date New]])</f>
        <v>9</v>
      </c>
      <c r="I8649" t="s">
        <v>1290</v>
      </c>
      <c r="J8649" t="s">
        <v>27</v>
      </c>
      <c r="K8649" t="s">
        <v>39</v>
      </c>
      <c r="L8649" t="s">
        <v>658</v>
      </c>
      <c r="M8649" t="s">
        <v>2535</v>
      </c>
      <c r="N8649" s="2">
        <v>479.98</v>
      </c>
      <c r="O8649" s="3">
        <v>2</v>
      </c>
      <c r="P8649" s="2">
        <v>60</v>
      </c>
    </row>
    <row r="8650" spans="1:16" x14ac:dyDescent="0.35">
      <c r="A8650" s="1"/>
      <c r="E8650" s="1" t="e">
        <f>DATE(Table1[[#This Row],[Column3]],Table1[[#This Row],[Column2]],Table1[[#This Row],[Column1]])</f>
        <v>#NUM!</v>
      </c>
      <c r="F8650" s="1">
        <v>42981</v>
      </c>
      <c r="G8650" s="3">
        <f>YEAR(Table1[[#This Row],[Order Date New]])</f>
        <v>2017</v>
      </c>
      <c r="H8650" s="3">
        <f>MONTH(Table1[[#This Row],[Order Date New]])</f>
        <v>9</v>
      </c>
      <c r="I8650" t="s">
        <v>1290</v>
      </c>
      <c r="J8650" t="s">
        <v>27</v>
      </c>
      <c r="K8650" t="s">
        <v>11</v>
      </c>
      <c r="L8650" t="s">
        <v>20</v>
      </c>
      <c r="M8650" t="s">
        <v>872</v>
      </c>
      <c r="N8650" s="2">
        <v>30.84</v>
      </c>
      <c r="O8650" s="3">
        <v>5</v>
      </c>
      <c r="P8650" s="2">
        <v>9.64</v>
      </c>
    </row>
    <row r="8651" spans="1:16" x14ac:dyDescent="0.35">
      <c r="A8651" s="1"/>
      <c r="E8651" s="1" t="e">
        <f>DATE(Table1[[#This Row],[Column3]],Table1[[#This Row],[Column2]],Table1[[#This Row],[Column1]])</f>
        <v>#NUM!</v>
      </c>
      <c r="F8651" s="1">
        <v>42982</v>
      </c>
      <c r="G8651" s="3">
        <f>YEAR(Table1[[#This Row],[Order Date New]])</f>
        <v>2017</v>
      </c>
      <c r="H8651" s="3">
        <f>MONTH(Table1[[#This Row],[Order Date New]])</f>
        <v>9</v>
      </c>
      <c r="I8651" t="s">
        <v>2579</v>
      </c>
      <c r="J8651" t="s">
        <v>161</v>
      </c>
      <c r="K8651" t="s">
        <v>11</v>
      </c>
      <c r="L8651" t="s">
        <v>16</v>
      </c>
      <c r="M8651" t="s">
        <v>3268</v>
      </c>
      <c r="N8651" s="2">
        <v>9.82</v>
      </c>
      <c r="O8651" s="3">
        <v>2</v>
      </c>
      <c r="P8651" s="2">
        <v>4.8099999999999996</v>
      </c>
    </row>
    <row r="8652" spans="1:16" x14ac:dyDescent="0.35">
      <c r="A8652" s="1"/>
      <c r="E8652" s="1" t="e">
        <f>DATE(Table1[[#This Row],[Column3]],Table1[[#This Row],[Column2]],Table1[[#This Row],[Column1]])</f>
        <v>#NUM!</v>
      </c>
      <c r="F8652" s="1">
        <v>42982</v>
      </c>
      <c r="G8652" s="3">
        <f>YEAR(Table1[[#This Row],[Order Date New]])</f>
        <v>2017</v>
      </c>
      <c r="H8652" s="3">
        <f>MONTH(Table1[[#This Row],[Order Date New]])</f>
        <v>9</v>
      </c>
      <c r="I8652" t="s">
        <v>2579</v>
      </c>
      <c r="J8652" t="s">
        <v>161</v>
      </c>
      <c r="K8652" t="s">
        <v>11</v>
      </c>
      <c r="L8652" t="s">
        <v>24</v>
      </c>
      <c r="M8652" t="s">
        <v>1219</v>
      </c>
      <c r="N8652" s="2">
        <v>35.97</v>
      </c>
      <c r="O8652" s="3">
        <v>3</v>
      </c>
      <c r="P8652" s="2">
        <v>9.7100000000000009</v>
      </c>
    </row>
    <row r="8653" spans="1:16" x14ac:dyDescent="0.35">
      <c r="A8653" s="1"/>
      <c r="E8653" s="1" t="e">
        <f>DATE(Table1[[#This Row],[Column3]],Table1[[#This Row],[Column2]],Table1[[#This Row],[Column1]])</f>
        <v>#NUM!</v>
      </c>
      <c r="F8653" s="1">
        <v>42982</v>
      </c>
      <c r="G8653" s="3">
        <f>YEAR(Table1[[#This Row],[Order Date New]])</f>
        <v>2017</v>
      </c>
      <c r="H8653" s="3">
        <f>MONTH(Table1[[#This Row],[Order Date New]])</f>
        <v>9</v>
      </c>
      <c r="I8653" t="s">
        <v>2579</v>
      </c>
      <c r="J8653" t="s">
        <v>161</v>
      </c>
      <c r="K8653" t="s">
        <v>11</v>
      </c>
      <c r="L8653" t="s">
        <v>12</v>
      </c>
      <c r="M8653" t="s">
        <v>2455</v>
      </c>
      <c r="N8653" s="2">
        <v>12.96</v>
      </c>
      <c r="O8653" s="3">
        <v>2</v>
      </c>
      <c r="P8653" s="2">
        <v>6.22</v>
      </c>
    </row>
    <row r="8654" spans="1:16" x14ac:dyDescent="0.35">
      <c r="A8654" s="1"/>
      <c r="E8654" s="1" t="e">
        <f>DATE(Table1[[#This Row],[Column3]],Table1[[#This Row],[Column2]],Table1[[#This Row],[Column1]])</f>
        <v>#NUM!</v>
      </c>
      <c r="F8654" s="1">
        <v>42982</v>
      </c>
      <c r="G8654" s="3">
        <f>YEAR(Table1[[#This Row],[Order Date New]])</f>
        <v>2017</v>
      </c>
      <c r="H8654" s="3">
        <f>MONTH(Table1[[#This Row],[Order Date New]])</f>
        <v>9</v>
      </c>
      <c r="I8654" t="s">
        <v>2579</v>
      </c>
      <c r="J8654" t="s">
        <v>161</v>
      </c>
      <c r="K8654" t="s">
        <v>11</v>
      </c>
      <c r="L8654" t="s">
        <v>12</v>
      </c>
      <c r="M8654" t="s">
        <v>3269</v>
      </c>
      <c r="N8654" s="2">
        <v>191.6</v>
      </c>
      <c r="O8654" s="3">
        <v>4</v>
      </c>
      <c r="P8654" s="2">
        <v>91.97</v>
      </c>
    </row>
    <row r="8655" spans="1:16" x14ac:dyDescent="0.35">
      <c r="A8655" s="1"/>
      <c r="E8655" s="1" t="e">
        <f>DATE(Table1[[#This Row],[Column3]],Table1[[#This Row],[Column2]],Table1[[#This Row],[Column1]])</f>
        <v>#NUM!</v>
      </c>
      <c r="F8655" s="1">
        <v>42982</v>
      </c>
      <c r="G8655" s="3">
        <f>YEAR(Table1[[#This Row],[Order Date New]])</f>
        <v>2017</v>
      </c>
      <c r="H8655" s="3">
        <f>MONTH(Table1[[#This Row],[Order Date New]])</f>
        <v>9</v>
      </c>
      <c r="I8655" t="s">
        <v>2579</v>
      </c>
      <c r="J8655" t="s">
        <v>161</v>
      </c>
      <c r="K8655" t="s">
        <v>11</v>
      </c>
      <c r="L8655" t="s">
        <v>16</v>
      </c>
      <c r="M8655" t="s">
        <v>637</v>
      </c>
      <c r="N8655" s="2">
        <v>8.64</v>
      </c>
      <c r="O8655" s="3">
        <v>3</v>
      </c>
      <c r="P8655" s="2">
        <v>4.2300000000000004</v>
      </c>
    </row>
    <row r="8656" spans="1:16" x14ac:dyDescent="0.35">
      <c r="A8656" s="1"/>
      <c r="E8656" s="1" t="e">
        <f>DATE(Table1[[#This Row],[Column3]],Table1[[#This Row],[Column2]],Table1[[#This Row],[Column1]])</f>
        <v>#NUM!</v>
      </c>
      <c r="F8656" s="1">
        <v>42982</v>
      </c>
      <c r="G8656" s="3">
        <f>YEAR(Table1[[#This Row],[Order Date New]])</f>
        <v>2017</v>
      </c>
      <c r="H8656" s="3">
        <f>MONTH(Table1[[#This Row],[Order Date New]])</f>
        <v>9</v>
      </c>
      <c r="I8656" t="s">
        <v>2579</v>
      </c>
      <c r="J8656" t="s">
        <v>161</v>
      </c>
      <c r="K8656" t="s">
        <v>11</v>
      </c>
      <c r="L8656" t="s">
        <v>18</v>
      </c>
      <c r="M8656" t="s">
        <v>941</v>
      </c>
      <c r="N8656" s="2">
        <v>501.81</v>
      </c>
      <c r="O8656" s="3">
        <v>3</v>
      </c>
      <c r="P8656" s="2">
        <v>0</v>
      </c>
    </row>
    <row r="8657" spans="1:16" x14ac:dyDescent="0.35">
      <c r="A8657" s="1"/>
      <c r="E8657" s="1" t="e">
        <f>DATE(Table1[[#This Row],[Column3]],Table1[[#This Row],[Column2]],Table1[[#This Row],[Column1]])</f>
        <v>#NUM!</v>
      </c>
      <c r="F8657" s="1">
        <v>42982</v>
      </c>
      <c r="G8657" s="3">
        <f>YEAR(Table1[[#This Row],[Order Date New]])</f>
        <v>2017</v>
      </c>
      <c r="H8657" s="3">
        <f>MONTH(Table1[[#This Row],[Order Date New]])</f>
        <v>9</v>
      </c>
      <c r="I8657" t="s">
        <v>240</v>
      </c>
      <c r="J8657" t="s">
        <v>131</v>
      </c>
      <c r="K8657" t="s">
        <v>11</v>
      </c>
      <c r="L8657" t="s">
        <v>16</v>
      </c>
      <c r="M8657" t="s">
        <v>1539</v>
      </c>
      <c r="N8657" s="2">
        <v>15.12</v>
      </c>
      <c r="O8657" s="3">
        <v>3</v>
      </c>
      <c r="P8657" s="2">
        <v>4.91</v>
      </c>
    </row>
    <row r="8658" spans="1:16" x14ac:dyDescent="0.35">
      <c r="A8658" s="1"/>
      <c r="E8658" s="1" t="e">
        <f>DATE(Table1[[#This Row],[Column3]],Table1[[#This Row],[Column2]],Table1[[#This Row],[Column1]])</f>
        <v>#NUM!</v>
      </c>
      <c r="F8658" s="1">
        <v>42982</v>
      </c>
      <c r="G8658" s="3">
        <f>YEAR(Table1[[#This Row],[Order Date New]])</f>
        <v>2017</v>
      </c>
      <c r="H8658" s="3">
        <f>MONTH(Table1[[#This Row],[Order Date New]])</f>
        <v>9</v>
      </c>
      <c r="I8658" t="s">
        <v>240</v>
      </c>
      <c r="J8658" t="s">
        <v>131</v>
      </c>
      <c r="K8658" t="s">
        <v>11</v>
      </c>
      <c r="L8658" t="s">
        <v>20</v>
      </c>
      <c r="M8658" t="s">
        <v>717</v>
      </c>
      <c r="N8658" s="2">
        <v>17.43</v>
      </c>
      <c r="O8658" s="3">
        <v>1</v>
      </c>
      <c r="P8658" s="2">
        <v>-13.36</v>
      </c>
    </row>
    <row r="8659" spans="1:16" x14ac:dyDescent="0.35">
      <c r="A8659" s="1"/>
      <c r="E8659" s="1" t="e">
        <f>DATE(Table1[[#This Row],[Column3]],Table1[[#This Row],[Column2]],Table1[[#This Row],[Column1]])</f>
        <v>#NUM!</v>
      </c>
      <c r="F8659" s="1">
        <v>42982</v>
      </c>
      <c r="G8659" s="3">
        <f>YEAR(Table1[[#This Row],[Order Date New]])</f>
        <v>2017</v>
      </c>
      <c r="H8659" s="3">
        <f>MONTH(Table1[[#This Row],[Order Date New]])</f>
        <v>9</v>
      </c>
      <c r="I8659" t="s">
        <v>240</v>
      </c>
      <c r="J8659" t="s">
        <v>131</v>
      </c>
      <c r="K8659" t="s">
        <v>11</v>
      </c>
      <c r="L8659" t="s">
        <v>12</v>
      </c>
      <c r="M8659" t="s">
        <v>2540</v>
      </c>
      <c r="N8659" s="2">
        <v>251.64</v>
      </c>
      <c r="O8659" s="3">
        <v>3</v>
      </c>
      <c r="P8659" s="2">
        <v>88.07</v>
      </c>
    </row>
    <row r="8660" spans="1:16" x14ac:dyDescent="0.35">
      <c r="A8660" s="1"/>
      <c r="E8660" s="1" t="e">
        <f>DATE(Table1[[#This Row],[Column3]],Table1[[#This Row],[Column2]],Table1[[#This Row],[Column1]])</f>
        <v>#NUM!</v>
      </c>
      <c r="F8660" s="1">
        <v>42982</v>
      </c>
      <c r="G8660" s="3">
        <f>YEAR(Table1[[#This Row],[Order Date New]])</f>
        <v>2017</v>
      </c>
      <c r="H8660" s="3">
        <f>MONTH(Table1[[#This Row],[Order Date New]])</f>
        <v>9</v>
      </c>
      <c r="I8660" t="s">
        <v>1110</v>
      </c>
      <c r="J8660" t="s">
        <v>117</v>
      </c>
      <c r="K8660" t="s">
        <v>11</v>
      </c>
      <c r="L8660" t="s">
        <v>20</v>
      </c>
      <c r="M8660" t="s">
        <v>976</v>
      </c>
      <c r="N8660" s="2">
        <v>478.24</v>
      </c>
      <c r="O8660" s="3">
        <v>8</v>
      </c>
      <c r="P8660" s="2">
        <v>219.99</v>
      </c>
    </row>
    <row r="8661" spans="1:16" x14ac:dyDescent="0.35">
      <c r="A8661" s="1"/>
      <c r="E8661" s="1" t="e">
        <f>DATE(Table1[[#This Row],[Column3]],Table1[[#This Row],[Column2]],Table1[[#This Row],[Column1]])</f>
        <v>#NUM!</v>
      </c>
      <c r="F8661" s="1">
        <v>42982</v>
      </c>
      <c r="G8661" s="3">
        <f>YEAR(Table1[[#This Row],[Order Date New]])</f>
        <v>2017</v>
      </c>
      <c r="H8661" s="3">
        <f>MONTH(Table1[[#This Row],[Order Date New]])</f>
        <v>9</v>
      </c>
      <c r="I8661" t="s">
        <v>1668</v>
      </c>
      <c r="J8661" t="s">
        <v>23</v>
      </c>
      <c r="K8661" t="s">
        <v>11</v>
      </c>
      <c r="L8661" t="s">
        <v>20</v>
      </c>
      <c r="M8661" t="s">
        <v>2424</v>
      </c>
      <c r="N8661" s="2">
        <v>37.9</v>
      </c>
      <c r="O8661" s="3">
        <v>4</v>
      </c>
      <c r="P8661" s="2">
        <v>-29.05</v>
      </c>
    </row>
    <row r="8662" spans="1:16" x14ac:dyDescent="0.35">
      <c r="A8662" s="1"/>
      <c r="E8662" s="1" t="e">
        <f>DATE(Table1[[#This Row],[Column3]],Table1[[#This Row],[Column2]],Table1[[#This Row],[Column1]])</f>
        <v>#NUM!</v>
      </c>
      <c r="F8662" s="1">
        <v>42982</v>
      </c>
      <c r="G8662" s="3">
        <f>YEAR(Table1[[#This Row],[Order Date New]])</f>
        <v>2017</v>
      </c>
      <c r="H8662" s="3">
        <f>MONTH(Table1[[#This Row],[Order Date New]])</f>
        <v>9</v>
      </c>
      <c r="I8662" t="s">
        <v>1668</v>
      </c>
      <c r="J8662" t="s">
        <v>23</v>
      </c>
      <c r="K8662" t="s">
        <v>11</v>
      </c>
      <c r="L8662" t="s">
        <v>12</v>
      </c>
      <c r="M8662" t="s">
        <v>1751</v>
      </c>
      <c r="N8662" s="2">
        <v>65.58</v>
      </c>
      <c r="O8662" s="3">
        <v>2</v>
      </c>
      <c r="P8662" s="2">
        <v>23.77</v>
      </c>
    </row>
    <row r="8663" spans="1:16" x14ac:dyDescent="0.35">
      <c r="A8663" s="1"/>
      <c r="E8663" s="1" t="e">
        <f>DATE(Table1[[#This Row],[Column3]],Table1[[#This Row],[Column2]],Table1[[#This Row],[Column1]])</f>
        <v>#NUM!</v>
      </c>
      <c r="F8663" s="1">
        <v>42983</v>
      </c>
      <c r="G8663" s="3">
        <f>YEAR(Table1[[#This Row],[Order Date New]])</f>
        <v>2017</v>
      </c>
      <c r="H8663" s="3">
        <f>MONTH(Table1[[#This Row],[Order Date New]])</f>
        <v>9</v>
      </c>
      <c r="I8663" t="s">
        <v>377</v>
      </c>
      <c r="J8663" t="s">
        <v>270</v>
      </c>
      <c r="K8663" t="s">
        <v>11</v>
      </c>
      <c r="L8663" t="s">
        <v>64</v>
      </c>
      <c r="M8663" t="s">
        <v>104</v>
      </c>
      <c r="N8663" s="2">
        <v>65.23</v>
      </c>
      <c r="O8663" s="3">
        <v>3</v>
      </c>
      <c r="P8663" s="2">
        <v>22.02</v>
      </c>
    </row>
    <row r="8664" spans="1:16" x14ac:dyDescent="0.35">
      <c r="A8664" s="1"/>
      <c r="E8664" s="1" t="e">
        <f>DATE(Table1[[#This Row],[Column3]],Table1[[#This Row],[Column2]],Table1[[#This Row],[Column1]])</f>
        <v>#NUM!</v>
      </c>
      <c r="F8664" s="1">
        <v>42983</v>
      </c>
      <c r="G8664" s="3">
        <f>YEAR(Table1[[#This Row],[Order Date New]])</f>
        <v>2017</v>
      </c>
      <c r="H8664" s="3">
        <f>MONTH(Table1[[#This Row],[Order Date New]])</f>
        <v>9</v>
      </c>
      <c r="I8664" t="s">
        <v>377</v>
      </c>
      <c r="J8664" t="s">
        <v>270</v>
      </c>
      <c r="K8664" t="s">
        <v>34</v>
      </c>
      <c r="L8664" t="s">
        <v>35</v>
      </c>
      <c r="M8664" t="s">
        <v>260</v>
      </c>
      <c r="N8664" s="2">
        <v>207</v>
      </c>
      <c r="O8664" s="3">
        <v>3</v>
      </c>
      <c r="P8664" s="2">
        <v>25.88</v>
      </c>
    </row>
    <row r="8665" spans="1:16" x14ac:dyDescent="0.35">
      <c r="A8665" s="1"/>
      <c r="E8665" s="1" t="e">
        <f>DATE(Table1[[#This Row],[Column3]],Table1[[#This Row],[Column2]],Table1[[#This Row],[Column1]])</f>
        <v>#NUM!</v>
      </c>
      <c r="F8665" s="1">
        <v>42983</v>
      </c>
      <c r="G8665" s="3">
        <f>YEAR(Table1[[#This Row],[Order Date New]])</f>
        <v>2017</v>
      </c>
      <c r="H8665" s="3">
        <f>MONTH(Table1[[#This Row],[Order Date New]])</f>
        <v>9</v>
      </c>
      <c r="I8665" t="s">
        <v>612</v>
      </c>
      <c r="J8665" t="s">
        <v>178</v>
      </c>
      <c r="K8665" t="s">
        <v>11</v>
      </c>
      <c r="L8665" t="s">
        <v>20</v>
      </c>
      <c r="M8665" t="s">
        <v>2247</v>
      </c>
      <c r="N8665" s="2">
        <v>147.91999999999999</v>
      </c>
      <c r="O8665" s="3">
        <v>5</v>
      </c>
      <c r="P8665" s="2">
        <v>46.23</v>
      </c>
    </row>
    <row r="8666" spans="1:16" x14ac:dyDescent="0.35">
      <c r="A8666" s="1"/>
      <c r="E8666" s="1" t="e">
        <f>DATE(Table1[[#This Row],[Column3]],Table1[[#This Row],[Column2]],Table1[[#This Row],[Column1]])</f>
        <v>#NUM!</v>
      </c>
      <c r="F8666" s="1">
        <v>42983</v>
      </c>
      <c r="G8666" s="3">
        <f>YEAR(Table1[[#This Row],[Order Date New]])</f>
        <v>2017</v>
      </c>
      <c r="H8666" s="3">
        <f>MONTH(Table1[[#This Row],[Order Date New]])</f>
        <v>9</v>
      </c>
      <c r="I8666" t="s">
        <v>612</v>
      </c>
      <c r="J8666" t="s">
        <v>178</v>
      </c>
      <c r="K8666" t="s">
        <v>11</v>
      </c>
      <c r="L8666" t="s">
        <v>18</v>
      </c>
      <c r="M8666" t="s">
        <v>2668</v>
      </c>
      <c r="N8666" s="2">
        <v>104.28</v>
      </c>
      <c r="O8666" s="3">
        <v>3</v>
      </c>
      <c r="P8666" s="2">
        <v>26.07</v>
      </c>
    </row>
    <row r="8667" spans="1:16" x14ac:dyDescent="0.35">
      <c r="A8667" s="1"/>
      <c r="E8667" s="1" t="e">
        <f>DATE(Table1[[#This Row],[Column3]],Table1[[#This Row],[Column2]],Table1[[#This Row],[Column1]])</f>
        <v>#NUM!</v>
      </c>
      <c r="F8667" s="1">
        <v>42983</v>
      </c>
      <c r="G8667" s="3">
        <f>YEAR(Table1[[#This Row],[Order Date New]])</f>
        <v>2017</v>
      </c>
      <c r="H8667" s="3">
        <f>MONTH(Table1[[#This Row],[Order Date New]])</f>
        <v>9</v>
      </c>
      <c r="I8667" t="s">
        <v>612</v>
      </c>
      <c r="J8667" t="s">
        <v>178</v>
      </c>
      <c r="K8667" t="s">
        <v>34</v>
      </c>
      <c r="L8667" t="s">
        <v>156</v>
      </c>
      <c r="M8667" t="s">
        <v>1342</v>
      </c>
      <c r="N8667" s="2">
        <v>286.85000000000002</v>
      </c>
      <c r="O8667" s="3">
        <v>1</v>
      </c>
      <c r="P8667" s="2">
        <v>63.11</v>
      </c>
    </row>
    <row r="8668" spans="1:16" x14ac:dyDescent="0.35">
      <c r="A8668" s="1"/>
      <c r="E8668" s="1" t="e">
        <f>DATE(Table1[[#This Row],[Column3]],Table1[[#This Row],[Column2]],Table1[[#This Row],[Column1]])</f>
        <v>#NUM!</v>
      </c>
      <c r="F8668" s="1">
        <v>42983</v>
      </c>
      <c r="G8668" s="3">
        <f>YEAR(Table1[[#This Row],[Order Date New]])</f>
        <v>2017</v>
      </c>
      <c r="H8668" s="3">
        <f>MONTH(Table1[[#This Row],[Order Date New]])</f>
        <v>9</v>
      </c>
      <c r="I8668" t="s">
        <v>612</v>
      </c>
      <c r="J8668" t="s">
        <v>178</v>
      </c>
      <c r="K8668" t="s">
        <v>11</v>
      </c>
      <c r="L8668" t="s">
        <v>18</v>
      </c>
      <c r="M8668" t="s">
        <v>476</v>
      </c>
      <c r="N8668" s="2">
        <v>66.959999999999994</v>
      </c>
      <c r="O8668" s="3">
        <v>4</v>
      </c>
      <c r="P8668" s="2">
        <v>2.68</v>
      </c>
    </row>
    <row r="8669" spans="1:16" x14ac:dyDescent="0.35">
      <c r="A8669" s="1"/>
      <c r="E8669" s="1" t="e">
        <f>DATE(Table1[[#This Row],[Column3]],Table1[[#This Row],[Column2]],Table1[[#This Row],[Column1]])</f>
        <v>#NUM!</v>
      </c>
      <c r="F8669" s="1">
        <v>42983</v>
      </c>
      <c r="G8669" s="3">
        <f>YEAR(Table1[[#This Row],[Order Date New]])</f>
        <v>2017</v>
      </c>
      <c r="H8669" s="3">
        <f>MONTH(Table1[[#This Row],[Order Date New]])</f>
        <v>9</v>
      </c>
      <c r="I8669" t="s">
        <v>612</v>
      </c>
      <c r="J8669" t="s">
        <v>178</v>
      </c>
      <c r="K8669" t="s">
        <v>39</v>
      </c>
      <c r="L8669" t="s">
        <v>52</v>
      </c>
      <c r="M8669" t="s">
        <v>527</v>
      </c>
      <c r="N8669" s="2">
        <v>199.98</v>
      </c>
      <c r="O8669" s="3">
        <v>2</v>
      </c>
      <c r="P8669" s="2">
        <v>87.99</v>
      </c>
    </row>
    <row r="8670" spans="1:16" x14ac:dyDescent="0.35">
      <c r="A8670" s="1"/>
      <c r="E8670" s="1" t="e">
        <f>DATE(Table1[[#This Row],[Column3]],Table1[[#This Row],[Column2]],Table1[[#This Row],[Column1]])</f>
        <v>#NUM!</v>
      </c>
      <c r="F8670" s="1">
        <v>42984</v>
      </c>
      <c r="G8670" s="3">
        <f>YEAR(Table1[[#This Row],[Order Date New]])</f>
        <v>2017</v>
      </c>
      <c r="H8670" s="3">
        <f>MONTH(Table1[[#This Row],[Order Date New]])</f>
        <v>9</v>
      </c>
      <c r="I8670" t="s">
        <v>2549</v>
      </c>
      <c r="J8670" t="s">
        <v>15</v>
      </c>
      <c r="K8670" t="s">
        <v>34</v>
      </c>
      <c r="L8670" t="s">
        <v>47</v>
      </c>
      <c r="M8670" t="s">
        <v>1902</v>
      </c>
      <c r="N8670" s="2">
        <v>23.98</v>
      </c>
      <c r="O8670" s="3">
        <v>3</v>
      </c>
      <c r="P8670" s="2">
        <v>-14.39</v>
      </c>
    </row>
    <row r="8671" spans="1:16" x14ac:dyDescent="0.35">
      <c r="A8671" s="1"/>
      <c r="E8671" s="1" t="e">
        <f>DATE(Table1[[#This Row],[Column3]],Table1[[#This Row],[Column2]],Table1[[#This Row],[Column1]])</f>
        <v>#NUM!</v>
      </c>
      <c r="F8671" s="1">
        <v>42984</v>
      </c>
      <c r="G8671" s="3">
        <f>YEAR(Table1[[#This Row],[Order Date New]])</f>
        <v>2017</v>
      </c>
      <c r="H8671" s="3">
        <f>MONTH(Table1[[#This Row],[Order Date New]])</f>
        <v>9</v>
      </c>
      <c r="I8671" t="s">
        <v>2549</v>
      </c>
      <c r="J8671" t="s">
        <v>15</v>
      </c>
      <c r="K8671" t="s">
        <v>34</v>
      </c>
      <c r="L8671" t="s">
        <v>156</v>
      </c>
      <c r="M8671" t="s">
        <v>517</v>
      </c>
      <c r="N8671" s="2">
        <v>108.93</v>
      </c>
      <c r="O8671" s="3">
        <v>1</v>
      </c>
      <c r="P8671" s="2">
        <v>-71.89</v>
      </c>
    </row>
    <row r="8672" spans="1:16" x14ac:dyDescent="0.35">
      <c r="A8672" s="1"/>
      <c r="E8672" s="1" t="e">
        <f>DATE(Table1[[#This Row],[Column3]],Table1[[#This Row],[Column2]],Table1[[#This Row],[Column1]])</f>
        <v>#NUM!</v>
      </c>
      <c r="F8672" s="1">
        <v>42984</v>
      </c>
      <c r="G8672" s="3">
        <f>YEAR(Table1[[#This Row],[Order Date New]])</f>
        <v>2017</v>
      </c>
      <c r="H8672" s="3">
        <f>MONTH(Table1[[#This Row],[Order Date New]])</f>
        <v>9</v>
      </c>
      <c r="I8672" t="s">
        <v>2549</v>
      </c>
      <c r="J8672" t="s">
        <v>15</v>
      </c>
      <c r="K8672" t="s">
        <v>11</v>
      </c>
      <c r="L8672" t="s">
        <v>12</v>
      </c>
      <c r="M8672" t="s">
        <v>2127</v>
      </c>
      <c r="N8672" s="2">
        <v>36.35</v>
      </c>
      <c r="O8672" s="3">
        <v>8</v>
      </c>
      <c r="P8672" s="2">
        <v>11.36</v>
      </c>
    </row>
    <row r="8673" spans="1:16" x14ac:dyDescent="0.35">
      <c r="A8673" s="1"/>
      <c r="E8673" s="1" t="e">
        <f>DATE(Table1[[#This Row],[Column3]],Table1[[#This Row],[Column2]],Table1[[#This Row],[Column1]])</f>
        <v>#NUM!</v>
      </c>
      <c r="F8673" s="1">
        <v>42984</v>
      </c>
      <c r="G8673" s="3">
        <f>YEAR(Table1[[#This Row],[Order Date New]])</f>
        <v>2017</v>
      </c>
      <c r="H8673" s="3">
        <f>MONTH(Table1[[#This Row],[Order Date New]])</f>
        <v>9</v>
      </c>
      <c r="I8673" t="s">
        <v>1668</v>
      </c>
      <c r="J8673" t="s">
        <v>10</v>
      </c>
      <c r="K8673" t="s">
        <v>11</v>
      </c>
      <c r="L8673" t="s">
        <v>18</v>
      </c>
      <c r="M8673" t="s">
        <v>1924</v>
      </c>
      <c r="N8673" s="2">
        <v>720.76</v>
      </c>
      <c r="O8673" s="3">
        <v>5</v>
      </c>
      <c r="P8673" s="2">
        <v>54.06</v>
      </c>
    </row>
    <row r="8674" spans="1:16" x14ac:dyDescent="0.35">
      <c r="A8674" s="1"/>
      <c r="E8674" s="1" t="e">
        <f>DATE(Table1[[#This Row],[Column3]],Table1[[#This Row],[Column2]],Table1[[#This Row],[Column1]])</f>
        <v>#NUM!</v>
      </c>
      <c r="F8674" s="1">
        <v>42984</v>
      </c>
      <c r="G8674" s="3">
        <f>YEAR(Table1[[#This Row],[Order Date New]])</f>
        <v>2017</v>
      </c>
      <c r="H8674" s="3">
        <f>MONTH(Table1[[#This Row],[Order Date New]])</f>
        <v>9</v>
      </c>
      <c r="I8674" t="s">
        <v>2303</v>
      </c>
      <c r="J8674" t="s">
        <v>55</v>
      </c>
      <c r="K8674" t="s">
        <v>11</v>
      </c>
      <c r="L8674" t="s">
        <v>12</v>
      </c>
      <c r="M8674" t="s">
        <v>680</v>
      </c>
      <c r="N8674" s="2">
        <v>49.12</v>
      </c>
      <c r="O8674" s="3">
        <v>4</v>
      </c>
      <c r="P8674" s="2">
        <v>23.09</v>
      </c>
    </row>
    <row r="8675" spans="1:16" x14ac:dyDescent="0.35">
      <c r="A8675" s="1"/>
      <c r="E8675" s="1" t="e">
        <f>DATE(Table1[[#This Row],[Column3]],Table1[[#This Row],[Column2]],Table1[[#This Row],[Column1]])</f>
        <v>#NUM!</v>
      </c>
      <c r="F8675" s="1">
        <v>42985</v>
      </c>
      <c r="G8675" s="3">
        <f>YEAR(Table1[[#This Row],[Order Date New]])</f>
        <v>2017</v>
      </c>
      <c r="H8675" s="3">
        <f>MONTH(Table1[[#This Row],[Order Date New]])</f>
        <v>9</v>
      </c>
      <c r="I8675" t="s">
        <v>744</v>
      </c>
      <c r="J8675" t="s">
        <v>96</v>
      </c>
      <c r="K8675" t="s">
        <v>11</v>
      </c>
      <c r="L8675" t="s">
        <v>20</v>
      </c>
      <c r="M8675" t="s">
        <v>222</v>
      </c>
      <c r="N8675" s="2">
        <v>1.08</v>
      </c>
      <c r="O8675" s="3">
        <v>2</v>
      </c>
      <c r="P8675" s="2">
        <v>-0.79</v>
      </c>
    </row>
    <row r="8676" spans="1:16" x14ac:dyDescent="0.35">
      <c r="A8676" s="1"/>
      <c r="E8676" s="1" t="e">
        <f>DATE(Table1[[#This Row],[Column3]],Table1[[#This Row],[Column2]],Table1[[#This Row],[Column1]])</f>
        <v>#NUM!</v>
      </c>
      <c r="F8676" s="1">
        <v>42985</v>
      </c>
      <c r="G8676" s="3">
        <f>YEAR(Table1[[#This Row],[Order Date New]])</f>
        <v>2017</v>
      </c>
      <c r="H8676" s="3">
        <f>MONTH(Table1[[#This Row],[Order Date New]])</f>
        <v>9</v>
      </c>
      <c r="I8676" t="s">
        <v>957</v>
      </c>
      <c r="J8676" t="s">
        <v>15</v>
      </c>
      <c r="K8676" t="s">
        <v>11</v>
      </c>
      <c r="L8676" t="s">
        <v>24</v>
      </c>
      <c r="M8676" t="s">
        <v>3339</v>
      </c>
      <c r="N8676" s="2">
        <v>8.84</v>
      </c>
      <c r="O8676" s="3">
        <v>5</v>
      </c>
      <c r="P8676" s="2">
        <v>2.98</v>
      </c>
    </row>
    <row r="8677" spans="1:16" x14ac:dyDescent="0.35">
      <c r="A8677" s="1"/>
      <c r="E8677" s="1" t="e">
        <f>DATE(Table1[[#This Row],[Column3]],Table1[[#This Row],[Column2]],Table1[[#This Row],[Column1]])</f>
        <v>#NUM!</v>
      </c>
      <c r="F8677" s="1">
        <v>42985</v>
      </c>
      <c r="G8677" s="3">
        <f>YEAR(Table1[[#This Row],[Order Date New]])</f>
        <v>2017</v>
      </c>
      <c r="H8677" s="3">
        <f>MONTH(Table1[[#This Row],[Order Date New]])</f>
        <v>9</v>
      </c>
      <c r="I8677" t="s">
        <v>957</v>
      </c>
      <c r="J8677" t="s">
        <v>15</v>
      </c>
      <c r="K8677" t="s">
        <v>11</v>
      </c>
      <c r="L8677" t="s">
        <v>97</v>
      </c>
      <c r="M8677" t="s">
        <v>3143</v>
      </c>
      <c r="N8677" s="2">
        <v>58.46</v>
      </c>
      <c r="O8677" s="3">
        <v>9</v>
      </c>
      <c r="P8677" s="2">
        <v>-146.16</v>
      </c>
    </row>
    <row r="8678" spans="1:16" x14ac:dyDescent="0.35">
      <c r="A8678" s="1"/>
      <c r="E8678" s="1" t="e">
        <f>DATE(Table1[[#This Row],[Column3]],Table1[[#This Row],[Column2]],Table1[[#This Row],[Column1]])</f>
        <v>#NUM!</v>
      </c>
      <c r="F8678" s="1">
        <v>42985</v>
      </c>
      <c r="G8678" s="3">
        <f>YEAR(Table1[[#This Row],[Order Date New]])</f>
        <v>2017</v>
      </c>
      <c r="H8678" s="3">
        <f>MONTH(Table1[[#This Row],[Order Date New]])</f>
        <v>9</v>
      </c>
      <c r="I8678" t="s">
        <v>742</v>
      </c>
      <c r="J8678" t="s">
        <v>15</v>
      </c>
      <c r="K8678" t="s">
        <v>11</v>
      </c>
      <c r="L8678" t="s">
        <v>18</v>
      </c>
      <c r="M8678" t="s">
        <v>155</v>
      </c>
      <c r="N8678" s="2">
        <v>228.92</v>
      </c>
      <c r="O8678" s="3">
        <v>5</v>
      </c>
      <c r="P8678" s="2">
        <v>14.31</v>
      </c>
    </row>
    <row r="8679" spans="1:16" x14ac:dyDescent="0.35">
      <c r="A8679" s="1"/>
      <c r="E8679" s="1" t="e">
        <f>DATE(Table1[[#This Row],[Column3]],Table1[[#This Row],[Column2]],Table1[[#This Row],[Column1]])</f>
        <v>#NUM!</v>
      </c>
      <c r="F8679" s="1">
        <v>42985</v>
      </c>
      <c r="G8679" s="3">
        <f>YEAR(Table1[[#This Row],[Order Date New]])</f>
        <v>2017</v>
      </c>
      <c r="H8679" s="3">
        <f>MONTH(Table1[[#This Row],[Order Date New]])</f>
        <v>9</v>
      </c>
      <c r="I8679" t="s">
        <v>366</v>
      </c>
      <c r="J8679" t="s">
        <v>138</v>
      </c>
      <c r="K8679" t="s">
        <v>34</v>
      </c>
      <c r="L8679" t="s">
        <v>47</v>
      </c>
      <c r="M8679" t="s">
        <v>2409</v>
      </c>
      <c r="N8679" s="2">
        <v>526.45000000000005</v>
      </c>
      <c r="O8679" s="3">
        <v>5</v>
      </c>
      <c r="P8679" s="2">
        <v>31.59</v>
      </c>
    </row>
    <row r="8680" spans="1:16" x14ac:dyDescent="0.35">
      <c r="A8680" s="1"/>
      <c r="E8680" s="1" t="e">
        <f>DATE(Table1[[#This Row],[Column3]],Table1[[#This Row],[Column2]],Table1[[#This Row],[Column1]])</f>
        <v>#NUM!</v>
      </c>
      <c r="F8680" s="1">
        <v>42985</v>
      </c>
      <c r="G8680" s="3">
        <f>YEAR(Table1[[#This Row],[Order Date New]])</f>
        <v>2017</v>
      </c>
      <c r="H8680" s="3">
        <f>MONTH(Table1[[#This Row],[Order Date New]])</f>
        <v>9</v>
      </c>
      <c r="I8680" t="s">
        <v>1775</v>
      </c>
      <c r="J8680" t="s">
        <v>668</v>
      </c>
      <c r="K8680" t="s">
        <v>11</v>
      </c>
      <c r="L8680" t="s">
        <v>12</v>
      </c>
      <c r="M8680" t="s">
        <v>2624</v>
      </c>
      <c r="N8680" s="2">
        <v>274.8</v>
      </c>
      <c r="O8680" s="3">
        <v>5</v>
      </c>
      <c r="P8680" s="2">
        <v>134.65</v>
      </c>
    </row>
    <row r="8681" spans="1:16" x14ac:dyDescent="0.35">
      <c r="A8681" s="1"/>
      <c r="E8681" s="1" t="e">
        <f>DATE(Table1[[#This Row],[Column3]],Table1[[#This Row],[Column2]],Table1[[#This Row],[Column1]])</f>
        <v>#NUM!</v>
      </c>
      <c r="F8681" s="1">
        <v>42985</v>
      </c>
      <c r="G8681" s="3">
        <f>YEAR(Table1[[#This Row],[Order Date New]])</f>
        <v>2017</v>
      </c>
      <c r="H8681" s="3">
        <f>MONTH(Table1[[#This Row],[Order Date New]])</f>
        <v>9</v>
      </c>
      <c r="I8681" t="s">
        <v>1775</v>
      </c>
      <c r="J8681" t="s">
        <v>668</v>
      </c>
      <c r="K8681" t="s">
        <v>11</v>
      </c>
      <c r="L8681" t="s">
        <v>18</v>
      </c>
      <c r="M8681" t="s">
        <v>2053</v>
      </c>
      <c r="N8681" s="2">
        <v>195.64</v>
      </c>
      <c r="O8681" s="3">
        <v>4</v>
      </c>
      <c r="P8681" s="2">
        <v>3.91</v>
      </c>
    </row>
    <row r="8682" spans="1:16" x14ac:dyDescent="0.35">
      <c r="A8682" s="1"/>
      <c r="E8682" s="1" t="e">
        <f>DATE(Table1[[#This Row],[Column3]],Table1[[#This Row],[Column2]],Table1[[#This Row],[Column1]])</f>
        <v>#NUM!</v>
      </c>
      <c r="F8682" s="1">
        <v>42985</v>
      </c>
      <c r="G8682" s="3">
        <f>YEAR(Table1[[#This Row],[Order Date New]])</f>
        <v>2017</v>
      </c>
      <c r="H8682" s="3">
        <f>MONTH(Table1[[#This Row],[Order Date New]])</f>
        <v>9</v>
      </c>
      <c r="I8682" t="s">
        <v>1775</v>
      </c>
      <c r="J8682" t="s">
        <v>668</v>
      </c>
      <c r="K8682" t="s">
        <v>39</v>
      </c>
      <c r="L8682" t="s">
        <v>40</v>
      </c>
      <c r="M8682" t="s">
        <v>1666</v>
      </c>
      <c r="N8682" s="2">
        <v>257.98</v>
      </c>
      <c r="O8682" s="3">
        <v>2</v>
      </c>
      <c r="P8682" s="2">
        <v>74.81</v>
      </c>
    </row>
    <row r="8683" spans="1:16" x14ac:dyDescent="0.35">
      <c r="A8683" s="1"/>
      <c r="E8683" s="1" t="e">
        <f>DATE(Table1[[#This Row],[Column3]],Table1[[#This Row],[Column2]],Table1[[#This Row],[Column1]])</f>
        <v>#NUM!</v>
      </c>
      <c r="F8683" s="1">
        <v>42985</v>
      </c>
      <c r="G8683" s="3">
        <f>YEAR(Table1[[#This Row],[Order Date New]])</f>
        <v>2017</v>
      </c>
      <c r="H8683" s="3">
        <f>MONTH(Table1[[#This Row],[Order Date New]])</f>
        <v>9</v>
      </c>
      <c r="I8683" t="s">
        <v>1775</v>
      </c>
      <c r="J8683" t="s">
        <v>668</v>
      </c>
      <c r="K8683" t="s">
        <v>11</v>
      </c>
      <c r="L8683" t="s">
        <v>24</v>
      </c>
      <c r="M8683" t="s">
        <v>567</v>
      </c>
      <c r="N8683" s="2">
        <v>119.04</v>
      </c>
      <c r="O8683" s="3">
        <v>6</v>
      </c>
      <c r="P8683" s="2">
        <v>48.81</v>
      </c>
    </row>
    <row r="8684" spans="1:16" x14ac:dyDescent="0.35">
      <c r="A8684" s="1"/>
      <c r="E8684" s="1" t="e">
        <f>DATE(Table1[[#This Row],[Column3]],Table1[[#This Row],[Column2]],Table1[[#This Row],[Column1]])</f>
        <v>#NUM!</v>
      </c>
      <c r="F8684" s="1">
        <v>42987</v>
      </c>
      <c r="G8684" s="3">
        <f>YEAR(Table1[[#This Row],[Order Date New]])</f>
        <v>2017</v>
      </c>
      <c r="H8684" s="3">
        <f>MONTH(Table1[[#This Row],[Order Date New]])</f>
        <v>9</v>
      </c>
      <c r="I8684" t="s">
        <v>1365</v>
      </c>
      <c r="J8684" t="s">
        <v>23</v>
      </c>
      <c r="K8684" t="s">
        <v>34</v>
      </c>
      <c r="L8684" t="s">
        <v>35</v>
      </c>
      <c r="M8684" t="s">
        <v>1993</v>
      </c>
      <c r="N8684" s="2">
        <v>141.37</v>
      </c>
      <c r="O8684" s="3">
        <v>2</v>
      </c>
      <c r="P8684" s="2">
        <v>-48.47</v>
      </c>
    </row>
    <row r="8685" spans="1:16" x14ac:dyDescent="0.35">
      <c r="A8685" s="1"/>
      <c r="E8685" s="1" t="e">
        <f>DATE(Table1[[#This Row],[Column3]],Table1[[#This Row],[Column2]],Table1[[#This Row],[Column1]])</f>
        <v>#NUM!</v>
      </c>
      <c r="F8685" s="1">
        <v>42987</v>
      </c>
      <c r="G8685" s="3">
        <f>YEAR(Table1[[#This Row],[Order Date New]])</f>
        <v>2017</v>
      </c>
      <c r="H8685" s="3">
        <f>MONTH(Table1[[#This Row],[Order Date New]])</f>
        <v>9</v>
      </c>
      <c r="I8685" t="s">
        <v>1365</v>
      </c>
      <c r="J8685" t="s">
        <v>23</v>
      </c>
      <c r="K8685" t="s">
        <v>11</v>
      </c>
      <c r="L8685" t="s">
        <v>20</v>
      </c>
      <c r="M8685" t="s">
        <v>1312</v>
      </c>
      <c r="N8685" s="2">
        <v>3.04</v>
      </c>
      <c r="O8685" s="3">
        <v>2</v>
      </c>
      <c r="P8685" s="2">
        <v>-2.33</v>
      </c>
    </row>
    <row r="8686" spans="1:16" x14ac:dyDescent="0.35">
      <c r="A8686" s="1"/>
      <c r="E8686" s="1" t="e">
        <f>DATE(Table1[[#This Row],[Column3]],Table1[[#This Row],[Column2]],Table1[[#This Row],[Column1]])</f>
        <v>#NUM!</v>
      </c>
      <c r="F8686" s="1">
        <v>42987</v>
      </c>
      <c r="G8686" s="3">
        <f>YEAR(Table1[[#This Row],[Order Date New]])</f>
        <v>2017</v>
      </c>
      <c r="H8686" s="3">
        <f>MONTH(Table1[[#This Row],[Order Date New]])</f>
        <v>9</v>
      </c>
      <c r="I8686" t="s">
        <v>1365</v>
      </c>
      <c r="J8686" t="s">
        <v>23</v>
      </c>
      <c r="K8686" t="s">
        <v>11</v>
      </c>
      <c r="L8686" t="s">
        <v>20</v>
      </c>
      <c r="M8686" t="s">
        <v>932</v>
      </c>
      <c r="N8686" s="2">
        <v>4.5</v>
      </c>
      <c r="O8686" s="3">
        <v>1</v>
      </c>
      <c r="P8686" s="2">
        <v>-3.6</v>
      </c>
    </row>
    <row r="8687" spans="1:16" x14ac:dyDescent="0.35">
      <c r="A8687" s="1"/>
      <c r="E8687" s="1" t="e">
        <f>DATE(Table1[[#This Row],[Column3]],Table1[[#This Row],[Column2]],Table1[[#This Row],[Column1]])</f>
        <v>#NUM!</v>
      </c>
      <c r="F8687" s="1">
        <v>42987</v>
      </c>
      <c r="G8687" s="3">
        <f>YEAR(Table1[[#This Row],[Order Date New]])</f>
        <v>2017</v>
      </c>
      <c r="H8687" s="3">
        <f>MONTH(Table1[[#This Row],[Order Date New]])</f>
        <v>9</v>
      </c>
      <c r="I8687" t="s">
        <v>1365</v>
      </c>
      <c r="J8687" t="s">
        <v>23</v>
      </c>
      <c r="K8687" t="s">
        <v>11</v>
      </c>
      <c r="L8687" t="s">
        <v>24</v>
      </c>
      <c r="M8687" t="s">
        <v>2492</v>
      </c>
      <c r="N8687" s="2">
        <v>4.67</v>
      </c>
      <c r="O8687" s="3">
        <v>1</v>
      </c>
      <c r="P8687" s="2">
        <v>1.58</v>
      </c>
    </row>
    <row r="8688" spans="1:16" x14ac:dyDescent="0.35">
      <c r="A8688" s="1"/>
      <c r="E8688" s="1" t="e">
        <f>DATE(Table1[[#This Row],[Column3]],Table1[[#This Row],[Column2]],Table1[[#This Row],[Column1]])</f>
        <v>#NUM!</v>
      </c>
      <c r="F8688" s="1">
        <v>42987</v>
      </c>
      <c r="G8688" s="3">
        <f>YEAR(Table1[[#This Row],[Order Date New]])</f>
        <v>2017</v>
      </c>
      <c r="H8688" s="3">
        <f>MONTH(Table1[[#This Row],[Order Date New]])</f>
        <v>9</v>
      </c>
      <c r="I8688" t="s">
        <v>1365</v>
      </c>
      <c r="J8688" t="s">
        <v>23</v>
      </c>
      <c r="K8688" t="s">
        <v>39</v>
      </c>
      <c r="L8688" t="s">
        <v>52</v>
      </c>
      <c r="M8688" t="s">
        <v>2144</v>
      </c>
      <c r="N8688" s="2">
        <v>95.88</v>
      </c>
      <c r="O8688" s="3">
        <v>3</v>
      </c>
      <c r="P8688" s="2">
        <v>28.76</v>
      </c>
    </row>
    <row r="8689" spans="1:16" x14ac:dyDescent="0.35">
      <c r="A8689" s="1"/>
      <c r="E8689" s="1" t="e">
        <f>DATE(Table1[[#This Row],[Column3]],Table1[[#This Row],[Column2]],Table1[[#This Row],[Column1]])</f>
        <v>#NUM!</v>
      </c>
      <c r="F8689" s="1">
        <v>42987</v>
      </c>
      <c r="G8689" s="3">
        <f>YEAR(Table1[[#This Row],[Order Date New]])</f>
        <v>2017</v>
      </c>
      <c r="H8689" s="3">
        <f>MONTH(Table1[[#This Row],[Order Date New]])</f>
        <v>9</v>
      </c>
      <c r="I8689" t="s">
        <v>1365</v>
      </c>
      <c r="J8689" t="s">
        <v>23</v>
      </c>
      <c r="K8689" t="s">
        <v>34</v>
      </c>
      <c r="L8689" t="s">
        <v>47</v>
      </c>
      <c r="M8689" t="s">
        <v>1737</v>
      </c>
      <c r="N8689" s="2">
        <v>17.02</v>
      </c>
      <c r="O8689" s="3">
        <v>2</v>
      </c>
      <c r="P8689" s="2">
        <v>1.7</v>
      </c>
    </row>
    <row r="8690" spans="1:16" x14ac:dyDescent="0.35">
      <c r="A8690" s="1"/>
      <c r="E8690" s="1" t="e">
        <f>DATE(Table1[[#This Row],[Column3]],Table1[[#This Row],[Column2]],Table1[[#This Row],[Column1]])</f>
        <v>#NUM!</v>
      </c>
      <c r="F8690" s="1">
        <v>42987</v>
      </c>
      <c r="G8690" s="3">
        <f>YEAR(Table1[[#This Row],[Order Date New]])</f>
        <v>2017</v>
      </c>
      <c r="H8690" s="3">
        <f>MONTH(Table1[[#This Row],[Order Date New]])</f>
        <v>9</v>
      </c>
      <c r="I8690" t="s">
        <v>1365</v>
      </c>
      <c r="J8690" t="s">
        <v>23</v>
      </c>
      <c r="K8690" t="s">
        <v>39</v>
      </c>
      <c r="L8690" t="s">
        <v>52</v>
      </c>
      <c r="M8690" t="s">
        <v>67</v>
      </c>
      <c r="N8690" s="2">
        <v>258.7</v>
      </c>
      <c r="O8690" s="3">
        <v>3</v>
      </c>
      <c r="P8690" s="2">
        <v>64.67</v>
      </c>
    </row>
    <row r="8691" spans="1:16" x14ac:dyDescent="0.35">
      <c r="A8691" s="1"/>
      <c r="E8691" s="1" t="e">
        <f>DATE(Table1[[#This Row],[Column3]],Table1[[#This Row],[Column2]],Table1[[#This Row],[Column1]])</f>
        <v>#NUM!</v>
      </c>
      <c r="F8691" s="1">
        <v>42987</v>
      </c>
      <c r="G8691" s="3">
        <f>YEAR(Table1[[#This Row],[Order Date New]])</f>
        <v>2017</v>
      </c>
      <c r="H8691" s="3">
        <f>MONTH(Table1[[#This Row],[Order Date New]])</f>
        <v>9</v>
      </c>
      <c r="I8691" t="s">
        <v>1365</v>
      </c>
      <c r="J8691" t="s">
        <v>23</v>
      </c>
      <c r="K8691" t="s">
        <v>39</v>
      </c>
      <c r="L8691" t="s">
        <v>40</v>
      </c>
      <c r="M8691" t="s">
        <v>3202</v>
      </c>
      <c r="N8691" s="2">
        <v>1931.96</v>
      </c>
      <c r="O8691" s="3">
        <v>7</v>
      </c>
      <c r="P8691" s="2">
        <v>-386.39</v>
      </c>
    </row>
    <row r="8692" spans="1:16" x14ac:dyDescent="0.35">
      <c r="A8692" s="1"/>
      <c r="E8692" s="1" t="e">
        <f>DATE(Table1[[#This Row],[Column3]],Table1[[#This Row],[Column2]],Table1[[#This Row],[Column1]])</f>
        <v>#NUM!</v>
      </c>
      <c r="F8692" s="1">
        <v>42987</v>
      </c>
      <c r="G8692" s="3">
        <f>YEAR(Table1[[#This Row],[Order Date New]])</f>
        <v>2017</v>
      </c>
      <c r="H8692" s="3">
        <f>MONTH(Table1[[#This Row],[Order Date New]])</f>
        <v>9</v>
      </c>
      <c r="I8692" t="s">
        <v>692</v>
      </c>
      <c r="J8692" t="s">
        <v>71</v>
      </c>
      <c r="K8692" t="s">
        <v>11</v>
      </c>
      <c r="L8692" t="s">
        <v>18</v>
      </c>
      <c r="M8692" t="s">
        <v>798</v>
      </c>
      <c r="N8692" s="2">
        <v>628.80999999999995</v>
      </c>
      <c r="O8692" s="3">
        <v>7</v>
      </c>
      <c r="P8692" s="2">
        <v>12.58</v>
      </c>
    </row>
    <row r="8693" spans="1:16" x14ac:dyDescent="0.35">
      <c r="A8693" s="1"/>
      <c r="E8693" s="1" t="e">
        <f>DATE(Table1[[#This Row],[Column3]],Table1[[#This Row],[Column2]],Table1[[#This Row],[Column1]])</f>
        <v>#NUM!</v>
      </c>
      <c r="F8693" s="1">
        <v>42987</v>
      </c>
      <c r="G8693" s="3">
        <f>YEAR(Table1[[#This Row],[Order Date New]])</f>
        <v>2017</v>
      </c>
      <c r="H8693" s="3">
        <f>MONTH(Table1[[#This Row],[Order Date New]])</f>
        <v>9</v>
      </c>
      <c r="I8693" t="s">
        <v>692</v>
      </c>
      <c r="J8693" t="s">
        <v>71</v>
      </c>
      <c r="K8693" t="s">
        <v>11</v>
      </c>
      <c r="L8693" t="s">
        <v>18</v>
      </c>
      <c r="M8693" t="s">
        <v>638</v>
      </c>
      <c r="N8693" s="2">
        <v>56.45</v>
      </c>
      <c r="O8693" s="3">
        <v>5</v>
      </c>
      <c r="P8693" s="2">
        <v>14.68</v>
      </c>
    </row>
    <row r="8694" spans="1:16" x14ac:dyDescent="0.35">
      <c r="A8694" s="1"/>
      <c r="E8694" s="1" t="e">
        <f>DATE(Table1[[#This Row],[Column3]],Table1[[#This Row],[Column2]],Table1[[#This Row],[Column1]])</f>
        <v>#NUM!</v>
      </c>
      <c r="F8694" s="1">
        <v>42987</v>
      </c>
      <c r="G8694" s="3">
        <f>YEAR(Table1[[#This Row],[Order Date New]])</f>
        <v>2017</v>
      </c>
      <c r="H8694" s="3">
        <f>MONTH(Table1[[#This Row],[Order Date New]])</f>
        <v>9</v>
      </c>
      <c r="I8694" t="s">
        <v>2595</v>
      </c>
      <c r="J8694" t="s">
        <v>127</v>
      </c>
      <c r="K8694" t="s">
        <v>11</v>
      </c>
      <c r="L8694" t="s">
        <v>215</v>
      </c>
      <c r="M8694" t="s">
        <v>879</v>
      </c>
      <c r="N8694" s="2">
        <v>8.83</v>
      </c>
      <c r="O8694" s="3">
        <v>3</v>
      </c>
      <c r="P8694" s="2">
        <v>-1.99</v>
      </c>
    </row>
    <row r="8695" spans="1:16" x14ac:dyDescent="0.35">
      <c r="A8695" s="1"/>
      <c r="E8695" s="1" t="e">
        <f>DATE(Table1[[#This Row],[Column3]],Table1[[#This Row],[Column2]],Table1[[#This Row],[Column1]])</f>
        <v>#NUM!</v>
      </c>
      <c r="F8695" s="1">
        <v>42987</v>
      </c>
      <c r="G8695" s="3">
        <f>YEAR(Table1[[#This Row],[Order Date New]])</f>
        <v>2017</v>
      </c>
      <c r="H8695" s="3">
        <f>MONTH(Table1[[#This Row],[Order Date New]])</f>
        <v>9</v>
      </c>
      <c r="I8695" t="s">
        <v>2595</v>
      </c>
      <c r="J8695" t="s">
        <v>127</v>
      </c>
      <c r="K8695" t="s">
        <v>11</v>
      </c>
      <c r="L8695" t="s">
        <v>12</v>
      </c>
      <c r="M8695" t="s">
        <v>1820</v>
      </c>
      <c r="N8695" s="2">
        <v>177.54</v>
      </c>
      <c r="O8695" s="3">
        <v>4</v>
      </c>
      <c r="P8695" s="2">
        <v>62.14</v>
      </c>
    </row>
    <row r="8696" spans="1:16" x14ac:dyDescent="0.35">
      <c r="A8696" s="1"/>
      <c r="E8696" s="1" t="e">
        <f>DATE(Table1[[#This Row],[Column3]],Table1[[#This Row],[Column2]],Table1[[#This Row],[Column1]])</f>
        <v>#NUM!</v>
      </c>
      <c r="F8696" s="1">
        <v>42987</v>
      </c>
      <c r="G8696" s="3">
        <f>YEAR(Table1[[#This Row],[Order Date New]])</f>
        <v>2017</v>
      </c>
      <c r="H8696" s="3">
        <f>MONTH(Table1[[#This Row],[Order Date New]])</f>
        <v>9</v>
      </c>
      <c r="I8696" t="s">
        <v>2595</v>
      </c>
      <c r="J8696" t="s">
        <v>127</v>
      </c>
      <c r="K8696" t="s">
        <v>11</v>
      </c>
      <c r="L8696" t="s">
        <v>18</v>
      </c>
      <c r="M8696" t="s">
        <v>1542</v>
      </c>
      <c r="N8696" s="2">
        <v>258.48</v>
      </c>
      <c r="O8696" s="3">
        <v>2</v>
      </c>
      <c r="P8696" s="2">
        <v>-3.23</v>
      </c>
    </row>
    <row r="8697" spans="1:16" x14ac:dyDescent="0.35">
      <c r="A8697" s="1"/>
      <c r="E8697" s="1" t="e">
        <f>DATE(Table1[[#This Row],[Column3]],Table1[[#This Row],[Column2]],Table1[[#This Row],[Column1]])</f>
        <v>#NUM!</v>
      </c>
      <c r="F8697" s="1">
        <v>42987</v>
      </c>
      <c r="G8697" s="3">
        <f>YEAR(Table1[[#This Row],[Order Date New]])</f>
        <v>2017</v>
      </c>
      <c r="H8697" s="3">
        <f>MONTH(Table1[[#This Row],[Order Date New]])</f>
        <v>9</v>
      </c>
      <c r="I8697" t="s">
        <v>2595</v>
      </c>
      <c r="J8697" t="s">
        <v>127</v>
      </c>
      <c r="K8697" t="s">
        <v>34</v>
      </c>
      <c r="L8697" t="s">
        <v>47</v>
      </c>
      <c r="M8697" t="s">
        <v>306</v>
      </c>
      <c r="N8697" s="2">
        <v>14.14</v>
      </c>
      <c r="O8697" s="3">
        <v>3</v>
      </c>
      <c r="P8697" s="2">
        <v>4.24</v>
      </c>
    </row>
    <row r="8698" spans="1:16" x14ac:dyDescent="0.35">
      <c r="A8698" s="1"/>
      <c r="E8698" s="1" t="e">
        <f>DATE(Table1[[#This Row],[Column3]],Table1[[#This Row],[Column2]],Table1[[#This Row],[Column1]])</f>
        <v>#NUM!</v>
      </c>
      <c r="F8698" s="1">
        <v>42987</v>
      </c>
      <c r="G8698" s="3">
        <f>YEAR(Table1[[#This Row],[Order Date New]])</f>
        <v>2017</v>
      </c>
      <c r="H8698" s="3">
        <f>MONTH(Table1[[#This Row],[Order Date New]])</f>
        <v>9</v>
      </c>
      <c r="I8698" t="s">
        <v>2792</v>
      </c>
      <c r="J8698" t="s">
        <v>117</v>
      </c>
      <c r="K8698" t="s">
        <v>11</v>
      </c>
      <c r="L8698" t="s">
        <v>64</v>
      </c>
      <c r="M8698" t="s">
        <v>857</v>
      </c>
      <c r="N8698" s="2">
        <v>17.48</v>
      </c>
      <c r="O8698" s="3">
        <v>2</v>
      </c>
      <c r="P8698" s="2">
        <v>8.2200000000000006</v>
      </c>
    </row>
    <row r="8699" spans="1:16" x14ac:dyDescent="0.35">
      <c r="A8699" s="1"/>
      <c r="E8699" s="1" t="e">
        <f>DATE(Table1[[#This Row],[Column3]],Table1[[#This Row],[Column2]],Table1[[#This Row],[Column1]])</f>
        <v>#NUM!</v>
      </c>
      <c r="F8699" s="1">
        <v>42987</v>
      </c>
      <c r="G8699" s="3">
        <f>YEAR(Table1[[#This Row],[Order Date New]])</f>
        <v>2017</v>
      </c>
      <c r="H8699" s="3">
        <f>MONTH(Table1[[#This Row],[Order Date New]])</f>
        <v>9</v>
      </c>
      <c r="I8699" t="s">
        <v>640</v>
      </c>
      <c r="J8699" t="s">
        <v>101</v>
      </c>
      <c r="K8699" t="s">
        <v>11</v>
      </c>
      <c r="L8699" t="s">
        <v>12</v>
      </c>
      <c r="M8699" t="s">
        <v>3260</v>
      </c>
      <c r="N8699" s="2">
        <v>6.37</v>
      </c>
      <c r="O8699" s="3">
        <v>2</v>
      </c>
      <c r="P8699" s="2">
        <v>2.39</v>
      </c>
    </row>
    <row r="8700" spans="1:16" x14ac:dyDescent="0.35">
      <c r="A8700" s="1"/>
      <c r="E8700" s="1" t="e">
        <f>DATE(Table1[[#This Row],[Column3]],Table1[[#This Row],[Column2]],Table1[[#This Row],[Column1]])</f>
        <v>#NUM!</v>
      </c>
      <c r="F8700" s="1">
        <v>42987</v>
      </c>
      <c r="G8700" s="3">
        <f>YEAR(Table1[[#This Row],[Order Date New]])</f>
        <v>2017</v>
      </c>
      <c r="H8700" s="3">
        <f>MONTH(Table1[[#This Row],[Order Date New]])</f>
        <v>9</v>
      </c>
      <c r="I8700" t="s">
        <v>168</v>
      </c>
      <c r="J8700" t="s">
        <v>27</v>
      </c>
      <c r="K8700" t="s">
        <v>11</v>
      </c>
      <c r="L8700" t="s">
        <v>24</v>
      </c>
      <c r="M8700" t="s">
        <v>346</v>
      </c>
      <c r="N8700" s="2">
        <v>6.56</v>
      </c>
      <c r="O8700" s="3">
        <v>2</v>
      </c>
      <c r="P8700" s="2">
        <v>1.9</v>
      </c>
    </row>
    <row r="8701" spans="1:16" x14ac:dyDescent="0.35">
      <c r="A8701" s="1"/>
      <c r="E8701" s="1" t="e">
        <f>DATE(Table1[[#This Row],[Column3]],Table1[[#This Row],[Column2]],Table1[[#This Row],[Column1]])</f>
        <v>#NUM!</v>
      </c>
      <c r="F8701" s="1">
        <v>42987</v>
      </c>
      <c r="G8701" s="3">
        <f>YEAR(Table1[[#This Row],[Order Date New]])</f>
        <v>2017</v>
      </c>
      <c r="H8701" s="3">
        <f>MONTH(Table1[[#This Row],[Order Date New]])</f>
        <v>9</v>
      </c>
      <c r="I8701" t="s">
        <v>168</v>
      </c>
      <c r="J8701" t="s">
        <v>27</v>
      </c>
      <c r="K8701" t="s">
        <v>34</v>
      </c>
      <c r="L8701" t="s">
        <v>35</v>
      </c>
      <c r="M8701" t="s">
        <v>1231</v>
      </c>
      <c r="N8701" s="2">
        <v>243.92</v>
      </c>
      <c r="O8701" s="3">
        <v>5</v>
      </c>
      <c r="P8701" s="2">
        <v>-15.25</v>
      </c>
    </row>
    <row r="8702" spans="1:16" x14ac:dyDescent="0.35">
      <c r="A8702" s="1"/>
      <c r="E8702" s="1" t="e">
        <f>DATE(Table1[[#This Row],[Column3]],Table1[[#This Row],[Column2]],Table1[[#This Row],[Column1]])</f>
        <v>#NUM!</v>
      </c>
      <c r="F8702" s="1">
        <v>42987</v>
      </c>
      <c r="G8702" s="3">
        <f>YEAR(Table1[[#This Row],[Order Date New]])</f>
        <v>2017</v>
      </c>
      <c r="H8702" s="3">
        <f>MONTH(Table1[[#This Row],[Order Date New]])</f>
        <v>9</v>
      </c>
      <c r="I8702" t="s">
        <v>168</v>
      </c>
      <c r="J8702" t="s">
        <v>27</v>
      </c>
      <c r="K8702" t="s">
        <v>11</v>
      </c>
      <c r="L8702" t="s">
        <v>12</v>
      </c>
      <c r="M8702" t="s">
        <v>1935</v>
      </c>
      <c r="N8702" s="2">
        <v>47.52</v>
      </c>
      <c r="O8702" s="3">
        <v>9</v>
      </c>
      <c r="P8702" s="2">
        <v>22.81</v>
      </c>
    </row>
    <row r="8703" spans="1:16" x14ac:dyDescent="0.35">
      <c r="A8703" s="1"/>
      <c r="E8703" s="1" t="e">
        <f>DATE(Table1[[#This Row],[Column3]],Table1[[#This Row],[Column2]],Table1[[#This Row],[Column1]])</f>
        <v>#NUM!</v>
      </c>
      <c r="F8703" s="1">
        <v>42987</v>
      </c>
      <c r="G8703" s="3">
        <f>YEAR(Table1[[#This Row],[Order Date New]])</f>
        <v>2017</v>
      </c>
      <c r="H8703" s="3">
        <f>MONTH(Table1[[#This Row],[Order Date New]])</f>
        <v>9</v>
      </c>
      <c r="I8703" t="s">
        <v>1525</v>
      </c>
      <c r="J8703" t="s">
        <v>27</v>
      </c>
      <c r="K8703" t="s">
        <v>11</v>
      </c>
      <c r="L8703" t="s">
        <v>18</v>
      </c>
      <c r="M8703" t="s">
        <v>122</v>
      </c>
      <c r="N8703" s="2">
        <v>99.87</v>
      </c>
      <c r="O8703" s="3">
        <v>3</v>
      </c>
      <c r="P8703" s="2">
        <v>23.97</v>
      </c>
    </row>
    <row r="8704" spans="1:16" x14ac:dyDescent="0.35">
      <c r="A8704" s="1"/>
      <c r="E8704" s="1" t="e">
        <f>DATE(Table1[[#This Row],[Column3]],Table1[[#This Row],[Column2]],Table1[[#This Row],[Column1]])</f>
        <v>#NUM!</v>
      </c>
      <c r="F8704" s="1">
        <v>42987</v>
      </c>
      <c r="G8704" s="3">
        <f>YEAR(Table1[[#This Row],[Order Date New]])</f>
        <v>2017</v>
      </c>
      <c r="H8704" s="3">
        <f>MONTH(Table1[[#This Row],[Order Date New]])</f>
        <v>9</v>
      </c>
      <c r="I8704" t="s">
        <v>959</v>
      </c>
      <c r="J8704" t="s">
        <v>10</v>
      </c>
      <c r="K8704" t="s">
        <v>11</v>
      </c>
      <c r="L8704" t="s">
        <v>16</v>
      </c>
      <c r="M8704" t="s">
        <v>2509</v>
      </c>
      <c r="N8704" s="2">
        <v>9.86</v>
      </c>
      <c r="O8704" s="3">
        <v>4</v>
      </c>
      <c r="P8704" s="2">
        <v>3.45</v>
      </c>
    </row>
    <row r="8705" spans="1:16" x14ac:dyDescent="0.35">
      <c r="A8705" s="1"/>
      <c r="E8705" s="1" t="e">
        <f>DATE(Table1[[#This Row],[Column3]],Table1[[#This Row],[Column2]],Table1[[#This Row],[Column1]])</f>
        <v>#NUM!</v>
      </c>
      <c r="F8705" s="1">
        <v>42987</v>
      </c>
      <c r="G8705" s="3">
        <f>YEAR(Table1[[#This Row],[Order Date New]])</f>
        <v>2017</v>
      </c>
      <c r="H8705" s="3">
        <f>MONTH(Table1[[#This Row],[Order Date New]])</f>
        <v>9</v>
      </c>
      <c r="I8705" t="s">
        <v>1379</v>
      </c>
      <c r="J8705" t="s">
        <v>79</v>
      </c>
      <c r="K8705" t="s">
        <v>11</v>
      </c>
      <c r="L8705" t="s">
        <v>24</v>
      </c>
      <c r="M8705" t="s">
        <v>283</v>
      </c>
      <c r="N8705" s="2">
        <v>25.92</v>
      </c>
      <c r="O8705" s="3">
        <v>5</v>
      </c>
      <c r="P8705" s="2">
        <v>3.89</v>
      </c>
    </row>
    <row r="8706" spans="1:16" x14ac:dyDescent="0.35">
      <c r="A8706" s="1"/>
      <c r="E8706" s="1" t="e">
        <f>DATE(Table1[[#This Row],[Column3]],Table1[[#This Row],[Column2]],Table1[[#This Row],[Column1]])</f>
        <v>#NUM!</v>
      </c>
      <c r="F8706" s="1">
        <v>42987</v>
      </c>
      <c r="G8706" s="3">
        <f>YEAR(Table1[[#This Row],[Order Date New]])</f>
        <v>2017</v>
      </c>
      <c r="H8706" s="3">
        <f>MONTH(Table1[[#This Row],[Order Date New]])</f>
        <v>9</v>
      </c>
      <c r="I8706" t="s">
        <v>1379</v>
      </c>
      <c r="J8706" t="s">
        <v>79</v>
      </c>
      <c r="K8706" t="s">
        <v>34</v>
      </c>
      <c r="L8706" t="s">
        <v>47</v>
      </c>
      <c r="M8706" t="s">
        <v>709</v>
      </c>
      <c r="N8706" s="2">
        <v>66.11</v>
      </c>
      <c r="O8706" s="3">
        <v>2</v>
      </c>
      <c r="P8706" s="2">
        <v>-9.09</v>
      </c>
    </row>
    <row r="8707" spans="1:16" x14ac:dyDescent="0.35">
      <c r="A8707" s="1"/>
      <c r="E8707" s="1" t="e">
        <f>DATE(Table1[[#This Row],[Column3]],Table1[[#This Row],[Column2]],Table1[[#This Row],[Column1]])</f>
        <v>#NUM!</v>
      </c>
      <c r="F8707" s="1">
        <v>42987</v>
      </c>
      <c r="G8707" s="3">
        <f>YEAR(Table1[[#This Row],[Order Date New]])</f>
        <v>2017</v>
      </c>
      <c r="H8707" s="3">
        <f>MONTH(Table1[[#This Row],[Order Date New]])</f>
        <v>9</v>
      </c>
      <c r="I8707" t="s">
        <v>377</v>
      </c>
      <c r="J8707" t="s">
        <v>27</v>
      </c>
      <c r="K8707" t="s">
        <v>39</v>
      </c>
      <c r="L8707" t="s">
        <v>52</v>
      </c>
      <c r="M8707" t="s">
        <v>3234</v>
      </c>
      <c r="N8707" s="2">
        <v>159.96</v>
      </c>
      <c r="O8707" s="3">
        <v>4</v>
      </c>
      <c r="P8707" s="2">
        <v>51.19</v>
      </c>
    </row>
    <row r="8708" spans="1:16" x14ac:dyDescent="0.35">
      <c r="A8708" s="1"/>
      <c r="E8708" s="1" t="e">
        <f>DATE(Table1[[#This Row],[Column3]],Table1[[#This Row],[Column2]],Table1[[#This Row],[Column1]])</f>
        <v>#NUM!</v>
      </c>
      <c r="F8708" s="1">
        <v>42987</v>
      </c>
      <c r="G8708" s="3">
        <f>YEAR(Table1[[#This Row],[Order Date New]])</f>
        <v>2017</v>
      </c>
      <c r="H8708" s="3">
        <f>MONTH(Table1[[#This Row],[Order Date New]])</f>
        <v>9</v>
      </c>
      <c r="I8708" t="s">
        <v>426</v>
      </c>
      <c r="J8708" t="s">
        <v>96</v>
      </c>
      <c r="K8708" t="s">
        <v>11</v>
      </c>
      <c r="L8708" t="s">
        <v>12</v>
      </c>
      <c r="M8708" t="s">
        <v>2738</v>
      </c>
      <c r="N8708" s="2">
        <v>31.1</v>
      </c>
      <c r="O8708" s="3">
        <v>6</v>
      </c>
      <c r="P8708" s="2">
        <v>11.28</v>
      </c>
    </row>
    <row r="8709" spans="1:16" x14ac:dyDescent="0.35">
      <c r="A8709" s="1"/>
      <c r="E8709" s="1" t="e">
        <f>DATE(Table1[[#This Row],[Column3]],Table1[[#This Row],[Column2]],Table1[[#This Row],[Column1]])</f>
        <v>#NUM!</v>
      </c>
      <c r="F8709" s="1">
        <v>42987</v>
      </c>
      <c r="G8709" s="3">
        <f>YEAR(Table1[[#This Row],[Order Date New]])</f>
        <v>2017</v>
      </c>
      <c r="H8709" s="3">
        <f>MONTH(Table1[[#This Row],[Order Date New]])</f>
        <v>9</v>
      </c>
      <c r="I8709" t="s">
        <v>426</v>
      </c>
      <c r="J8709" t="s">
        <v>96</v>
      </c>
      <c r="K8709" t="s">
        <v>11</v>
      </c>
      <c r="L8709" t="s">
        <v>97</v>
      </c>
      <c r="M8709" t="s">
        <v>2016</v>
      </c>
      <c r="N8709" s="2">
        <v>11.18</v>
      </c>
      <c r="O8709" s="3">
        <v>1</v>
      </c>
      <c r="P8709" s="2">
        <v>0.84</v>
      </c>
    </row>
    <row r="8710" spans="1:16" x14ac:dyDescent="0.35">
      <c r="A8710" s="1"/>
      <c r="E8710" s="1" t="e">
        <f>DATE(Table1[[#This Row],[Column3]],Table1[[#This Row],[Column2]],Table1[[#This Row],[Column1]])</f>
        <v>#NUM!</v>
      </c>
      <c r="F8710" s="1">
        <v>42987</v>
      </c>
      <c r="G8710" s="3">
        <f>YEAR(Table1[[#This Row],[Order Date New]])</f>
        <v>2017</v>
      </c>
      <c r="H8710" s="3">
        <f>MONTH(Table1[[#This Row],[Order Date New]])</f>
        <v>9</v>
      </c>
      <c r="I8710" t="s">
        <v>1566</v>
      </c>
      <c r="J8710" t="s">
        <v>79</v>
      </c>
      <c r="K8710" t="s">
        <v>11</v>
      </c>
      <c r="L8710" t="s">
        <v>16</v>
      </c>
      <c r="M8710" t="s">
        <v>379</v>
      </c>
      <c r="N8710" s="2">
        <v>17.71</v>
      </c>
      <c r="O8710" s="3">
        <v>6</v>
      </c>
      <c r="P8710" s="2">
        <v>5.98</v>
      </c>
    </row>
    <row r="8711" spans="1:16" x14ac:dyDescent="0.35">
      <c r="A8711" s="1"/>
      <c r="E8711" s="1" t="e">
        <f>DATE(Table1[[#This Row],[Column3]],Table1[[#This Row],[Column2]],Table1[[#This Row],[Column1]])</f>
        <v>#NUM!</v>
      </c>
      <c r="F8711" s="1">
        <v>42987</v>
      </c>
      <c r="G8711" s="3">
        <f>YEAR(Table1[[#This Row],[Order Date New]])</f>
        <v>2017</v>
      </c>
      <c r="H8711" s="3">
        <f>MONTH(Table1[[#This Row],[Order Date New]])</f>
        <v>9</v>
      </c>
      <c r="I8711" t="s">
        <v>1566</v>
      </c>
      <c r="J8711" t="s">
        <v>79</v>
      </c>
      <c r="K8711" t="s">
        <v>11</v>
      </c>
      <c r="L8711" t="s">
        <v>20</v>
      </c>
      <c r="M8711" t="s">
        <v>1825</v>
      </c>
      <c r="N8711" s="2">
        <v>4.8600000000000003</v>
      </c>
      <c r="O8711" s="3">
        <v>3</v>
      </c>
      <c r="P8711" s="2">
        <v>-3.56</v>
      </c>
    </row>
    <row r="8712" spans="1:16" x14ac:dyDescent="0.35">
      <c r="A8712" s="1"/>
      <c r="E8712" s="1" t="e">
        <f>DATE(Table1[[#This Row],[Column3]],Table1[[#This Row],[Column2]],Table1[[#This Row],[Column1]])</f>
        <v>#NUM!</v>
      </c>
      <c r="F8712" s="1">
        <v>42987</v>
      </c>
      <c r="G8712" s="3">
        <f>YEAR(Table1[[#This Row],[Order Date New]])</f>
        <v>2017</v>
      </c>
      <c r="H8712" s="3">
        <f>MONTH(Table1[[#This Row],[Order Date New]])</f>
        <v>9</v>
      </c>
      <c r="I8712" t="s">
        <v>1566</v>
      </c>
      <c r="J8712" t="s">
        <v>79</v>
      </c>
      <c r="K8712" t="s">
        <v>11</v>
      </c>
      <c r="L8712" t="s">
        <v>20</v>
      </c>
      <c r="M8712" t="s">
        <v>632</v>
      </c>
      <c r="N8712" s="2">
        <v>6.26</v>
      </c>
      <c r="O8712" s="3">
        <v>2</v>
      </c>
      <c r="P8712" s="2">
        <v>-5.22</v>
      </c>
    </row>
    <row r="8713" spans="1:16" x14ac:dyDescent="0.35">
      <c r="A8713" s="1"/>
      <c r="E8713" s="1" t="e">
        <f>DATE(Table1[[#This Row],[Column3]],Table1[[#This Row],[Column2]],Table1[[#This Row],[Column1]])</f>
        <v>#NUM!</v>
      </c>
      <c r="F8713" s="1">
        <v>42988</v>
      </c>
      <c r="G8713" s="3">
        <f>YEAR(Table1[[#This Row],[Order Date New]])</f>
        <v>2017</v>
      </c>
      <c r="H8713" s="3">
        <f>MONTH(Table1[[#This Row],[Order Date New]])</f>
        <v>9</v>
      </c>
      <c r="I8713" t="s">
        <v>1540</v>
      </c>
      <c r="J8713" t="s">
        <v>270</v>
      </c>
      <c r="K8713" t="s">
        <v>11</v>
      </c>
      <c r="L8713" t="s">
        <v>12</v>
      </c>
      <c r="M8713" t="s">
        <v>1292</v>
      </c>
      <c r="N8713" s="2">
        <v>10.82</v>
      </c>
      <c r="O8713" s="3">
        <v>4</v>
      </c>
      <c r="P8713" s="2">
        <v>3.52</v>
      </c>
    </row>
    <row r="8714" spans="1:16" x14ac:dyDescent="0.35">
      <c r="A8714" s="1"/>
      <c r="E8714" s="1" t="e">
        <f>DATE(Table1[[#This Row],[Column3]],Table1[[#This Row],[Column2]],Table1[[#This Row],[Column1]])</f>
        <v>#NUM!</v>
      </c>
      <c r="F8714" s="1">
        <v>42988</v>
      </c>
      <c r="G8714" s="3">
        <f>YEAR(Table1[[#This Row],[Order Date New]])</f>
        <v>2017</v>
      </c>
      <c r="H8714" s="3">
        <f>MONTH(Table1[[#This Row],[Order Date New]])</f>
        <v>9</v>
      </c>
      <c r="I8714" t="s">
        <v>190</v>
      </c>
      <c r="J8714" t="s">
        <v>15</v>
      </c>
      <c r="K8714" t="s">
        <v>34</v>
      </c>
      <c r="L8714" t="s">
        <v>156</v>
      </c>
      <c r="M8714" t="s">
        <v>280</v>
      </c>
      <c r="N8714" s="2">
        <v>652.45000000000005</v>
      </c>
      <c r="O8714" s="3">
        <v>5</v>
      </c>
      <c r="P8714" s="2">
        <v>-430.62</v>
      </c>
    </row>
    <row r="8715" spans="1:16" x14ac:dyDescent="0.35">
      <c r="A8715" s="1"/>
      <c r="E8715" s="1" t="e">
        <f>DATE(Table1[[#This Row],[Column3]],Table1[[#This Row],[Column2]],Table1[[#This Row],[Column1]])</f>
        <v>#NUM!</v>
      </c>
      <c r="F8715" s="1">
        <v>42988</v>
      </c>
      <c r="G8715" s="3">
        <f>YEAR(Table1[[#This Row],[Order Date New]])</f>
        <v>2017</v>
      </c>
      <c r="H8715" s="3">
        <f>MONTH(Table1[[#This Row],[Order Date New]])</f>
        <v>9</v>
      </c>
      <c r="I8715" t="s">
        <v>190</v>
      </c>
      <c r="J8715" t="s">
        <v>15</v>
      </c>
      <c r="K8715" t="s">
        <v>34</v>
      </c>
      <c r="L8715" t="s">
        <v>156</v>
      </c>
      <c r="M8715" t="s">
        <v>2007</v>
      </c>
      <c r="N8715" s="2">
        <v>66.650000000000006</v>
      </c>
      <c r="O8715" s="3">
        <v>3</v>
      </c>
      <c r="P8715" s="2">
        <v>-42.65</v>
      </c>
    </row>
    <row r="8716" spans="1:16" x14ac:dyDescent="0.35">
      <c r="A8716" s="1"/>
      <c r="E8716" s="1" t="e">
        <f>DATE(Table1[[#This Row],[Column3]],Table1[[#This Row],[Column2]],Table1[[#This Row],[Column1]])</f>
        <v>#NUM!</v>
      </c>
      <c r="F8716" s="1">
        <v>42988</v>
      </c>
      <c r="G8716" s="3">
        <f>YEAR(Table1[[#This Row],[Order Date New]])</f>
        <v>2017</v>
      </c>
      <c r="H8716" s="3">
        <f>MONTH(Table1[[#This Row],[Order Date New]])</f>
        <v>9</v>
      </c>
      <c r="I8716" t="s">
        <v>1911</v>
      </c>
      <c r="J8716" t="s">
        <v>79</v>
      </c>
      <c r="K8716" t="s">
        <v>34</v>
      </c>
      <c r="L8716" t="s">
        <v>47</v>
      </c>
      <c r="M8716" t="s">
        <v>1076</v>
      </c>
      <c r="N8716" s="2">
        <v>45.89</v>
      </c>
      <c r="O8716" s="3">
        <v>4</v>
      </c>
      <c r="P8716" s="2">
        <v>9.18</v>
      </c>
    </row>
    <row r="8717" spans="1:16" x14ac:dyDescent="0.35">
      <c r="A8717" s="1"/>
      <c r="E8717" s="1" t="e">
        <f>DATE(Table1[[#This Row],[Column3]],Table1[[#This Row],[Column2]],Table1[[#This Row],[Column1]])</f>
        <v>#NUM!</v>
      </c>
      <c r="F8717" s="1">
        <v>42988</v>
      </c>
      <c r="G8717" s="3">
        <f>YEAR(Table1[[#This Row],[Order Date New]])</f>
        <v>2017</v>
      </c>
      <c r="H8717" s="3">
        <f>MONTH(Table1[[#This Row],[Order Date New]])</f>
        <v>9</v>
      </c>
      <c r="I8717" t="s">
        <v>646</v>
      </c>
      <c r="J8717" t="s">
        <v>161</v>
      </c>
      <c r="K8717" t="s">
        <v>11</v>
      </c>
      <c r="L8717" t="s">
        <v>20</v>
      </c>
      <c r="M8717" t="s">
        <v>219</v>
      </c>
      <c r="N8717" s="2">
        <v>12.82</v>
      </c>
      <c r="O8717" s="3">
        <v>3</v>
      </c>
      <c r="P8717" s="2">
        <v>4.33</v>
      </c>
    </row>
    <row r="8718" spans="1:16" x14ac:dyDescent="0.35">
      <c r="A8718" s="1"/>
      <c r="E8718" s="1" t="e">
        <f>DATE(Table1[[#This Row],[Column3]],Table1[[#This Row],[Column2]],Table1[[#This Row],[Column1]])</f>
        <v>#NUM!</v>
      </c>
      <c r="F8718" s="1">
        <v>42988</v>
      </c>
      <c r="G8718" s="3">
        <f>YEAR(Table1[[#This Row],[Order Date New]])</f>
        <v>2017</v>
      </c>
      <c r="H8718" s="3">
        <f>MONTH(Table1[[#This Row],[Order Date New]])</f>
        <v>9</v>
      </c>
      <c r="I8718" t="s">
        <v>646</v>
      </c>
      <c r="J8718" t="s">
        <v>161</v>
      </c>
      <c r="K8718" t="s">
        <v>34</v>
      </c>
      <c r="L8718" t="s">
        <v>75</v>
      </c>
      <c r="M8718" t="s">
        <v>76</v>
      </c>
      <c r="N8718" s="2">
        <v>314.35000000000002</v>
      </c>
      <c r="O8718" s="3">
        <v>3</v>
      </c>
      <c r="P8718" s="2">
        <v>-15.72</v>
      </c>
    </row>
    <row r="8719" spans="1:16" x14ac:dyDescent="0.35">
      <c r="A8719" s="1"/>
      <c r="E8719" s="1" t="e">
        <f>DATE(Table1[[#This Row],[Column3]],Table1[[#This Row],[Column2]],Table1[[#This Row],[Column1]])</f>
        <v>#NUM!</v>
      </c>
      <c r="F8719" s="1">
        <v>42988</v>
      </c>
      <c r="G8719" s="3">
        <f>YEAR(Table1[[#This Row],[Order Date New]])</f>
        <v>2017</v>
      </c>
      <c r="H8719" s="3">
        <f>MONTH(Table1[[#This Row],[Order Date New]])</f>
        <v>9</v>
      </c>
      <c r="I8719" t="s">
        <v>646</v>
      </c>
      <c r="J8719" t="s">
        <v>161</v>
      </c>
      <c r="K8719" t="s">
        <v>11</v>
      </c>
      <c r="L8719" t="s">
        <v>12</v>
      </c>
      <c r="M8719" t="s">
        <v>248</v>
      </c>
      <c r="N8719" s="2">
        <v>18.98</v>
      </c>
      <c r="O8719" s="3">
        <v>2</v>
      </c>
      <c r="P8719" s="2">
        <v>8.92</v>
      </c>
    </row>
    <row r="8720" spans="1:16" x14ac:dyDescent="0.35">
      <c r="A8720" s="1"/>
      <c r="E8720" s="1" t="e">
        <f>DATE(Table1[[#This Row],[Column3]],Table1[[#This Row],[Column2]],Table1[[#This Row],[Column1]])</f>
        <v>#NUM!</v>
      </c>
      <c r="F8720" s="1">
        <v>42988</v>
      </c>
      <c r="G8720" s="3">
        <f>YEAR(Table1[[#This Row],[Order Date New]])</f>
        <v>2017</v>
      </c>
      <c r="H8720" s="3">
        <f>MONTH(Table1[[#This Row],[Order Date New]])</f>
        <v>9</v>
      </c>
      <c r="I8720" t="s">
        <v>646</v>
      </c>
      <c r="J8720" t="s">
        <v>161</v>
      </c>
      <c r="K8720" t="s">
        <v>11</v>
      </c>
      <c r="L8720" t="s">
        <v>20</v>
      </c>
      <c r="M8720" t="s">
        <v>2415</v>
      </c>
      <c r="N8720" s="2">
        <v>18.239999999999998</v>
      </c>
      <c r="O8720" s="3">
        <v>6</v>
      </c>
      <c r="P8720" s="2">
        <v>6.16</v>
      </c>
    </row>
    <row r="8721" spans="1:16" x14ac:dyDescent="0.35">
      <c r="A8721" s="1"/>
      <c r="E8721" s="1" t="e">
        <f>DATE(Table1[[#This Row],[Column3]],Table1[[#This Row],[Column2]],Table1[[#This Row],[Column1]])</f>
        <v>#NUM!</v>
      </c>
      <c r="F8721" s="1">
        <v>42988</v>
      </c>
      <c r="G8721" s="3">
        <f>YEAR(Table1[[#This Row],[Order Date New]])</f>
        <v>2017</v>
      </c>
      <c r="H8721" s="3">
        <f>MONTH(Table1[[#This Row],[Order Date New]])</f>
        <v>9</v>
      </c>
      <c r="I8721" t="s">
        <v>1186</v>
      </c>
      <c r="J8721" t="s">
        <v>10</v>
      </c>
      <c r="K8721" t="s">
        <v>11</v>
      </c>
      <c r="L8721" t="s">
        <v>24</v>
      </c>
      <c r="M8721" t="s">
        <v>1219</v>
      </c>
      <c r="N8721" s="2">
        <v>67.14</v>
      </c>
      <c r="O8721" s="3">
        <v>7</v>
      </c>
      <c r="P8721" s="2">
        <v>5.88</v>
      </c>
    </row>
    <row r="8722" spans="1:16" x14ac:dyDescent="0.35">
      <c r="A8722" s="1"/>
      <c r="E8722" s="1" t="e">
        <f>DATE(Table1[[#This Row],[Column3]],Table1[[#This Row],[Column2]],Table1[[#This Row],[Column1]])</f>
        <v>#NUM!</v>
      </c>
      <c r="F8722" s="1">
        <v>42988</v>
      </c>
      <c r="G8722" s="3">
        <f>YEAR(Table1[[#This Row],[Order Date New]])</f>
        <v>2017</v>
      </c>
      <c r="H8722" s="3">
        <f>MONTH(Table1[[#This Row],[Order Date New]])</f>
        <v>9</v>
      </c>
      <c r="I8722" t="s">
        <v>1186</v>
      </c>
      <c r="J8722" t="s">
        <v>10</v>
      </c>
      <c r="K8722" t="s">
        <v>34</v>
      </c>
      <c r="L8722" t="s">
        <v>35</v>
      </c>
      <c r="M8722" t="s">
        <v>2825</v>
      </c>
      <c r="N8722" s="2">
        <v>254.06</v>
      </c>
      <c r="O8722" s="3">
        <v>3</v>
      </c>
      <c r="P8722" s="2">
        <v>-32.659999999999997</v>
      </c>
    </row>
    <row r="8723" spans="1:16" x14ac:dyDescent="0.35">
      <c r="A8723" s="1"/>
      <c r="E8723" s="1" t="e">
        <f>DATE(Table1[[#This Row],[Column3]],Table1[[#This Row],[Column2]],Table1[[#This Row],[Column1]])</f>
        <v>#NUM!</v>
      </c>
      <c r="F8723" s="1">
        <v>42988</v>
      </c>
      <c r="G8723" s="3">
        <f>YEAR(Table1[[#This Row],[Order Date New]])</f>
        <v>2017</v>
      </c>
      <c r="H8723" s="3">
        <f>MONTH(Table1[[#This Row],[Order Date New]])</f>
        <v>9</v>
      </c>
      <c r="I8723" t="s">
        <v>116</v>
      </c>
      <c r="J8723" t="s">
        <v>27</v>
      </c>
      <c r="K8723" t="s">
        <v>11</v>
      </c>
      <c r="L8723" t="s">
        <v>12</v>
      </c>
      <c r="M8723" t="s">
        <v>2997</v>
      </c>
      <c r="N8723" s="2">
        <v>35.200000000000003</v>
      </c>
      <c r="O8723" s="3">
        <v>5</v>
      </c>
      <c r="P8723" s="2">
        <v>16.54</v>
      </c>
    </row>
    <row r="8724" spans="1:16" x14ac:dyDescent="0.35">
      <c r="A8724" s="1"/>
      <c r="E8724" s="1" t="e">
        <f>DATE(Table1[[#This Row],[Column3]],Table1[[#This Row],[Column2]],Table1[[#This Row],[Column1]])</f>
        <v>#NUM!</v>
      </c>
      <c r="F8724" s="1">
        <v>42989</v>
      </c>
      <c r="G8724" s="3">
        <f>YEAR(Table1[[#This Row],[Order Date New]])</f>
        <v>2017</v>
      </c>
      <c r="H8724" s="3">
        <f>MONTH(Table1[[#This Row],[Order Date New]])</f>
        <v>9</v>
      </c>
      <c r="I8724" t="s">
        <v>2459</v>
      </c>
      <c r="J8724" t="s">
        <v>161</v>
      </c>
      <c r="K8724" t="s">
        <v>34</v>
      </c>
      <c r="L8724" t="s">
        <v>47</v>
      </c>
      <c r="M8724" t="s">
        <v>1019</v>
      </c>
      <c r="N8724" s="2">
        <v>96.53</v>
      </c>
      <c r="O8724" s="3">
        <v>7</v>
      </c>
      <c r="P8724" s="2">
        <v>40.54</v>
      </c>
    </row>
    <row r="8725" spans="1:16" x14ac:dyDescent="0.35">
      <c r="A8725" s="1"/>
      <c r="E8725" s="1" t="e">
        <f>DATE(Table1[[#This Row],[Column3]],Table1[[#This Row],[Column2]],Table1[[#This Row],[Column1]])</f>
        <v>#NUM!</v>
      </c>
      <c r="F8725" s="1">
        <v>42989</v>
      </c>
      <c r="G8725" s="3">
        <f>YEAR(Table1[[#This Row],[Order Date New]])</f>
        <v>2017</v>
      </c>
      <c r="H8725" s="3">
        <f>MONTH(Table1[[#This Row],[Order Date New]])</f>
        <v>9</v>
      </c>
      <c r="I8725" t="s">
        <v>1413</v>
      </c>
      <c r="J8725" t="s">
        <v>27</v>
      </c>
      <c r="K8725" t="s">
        <v>34</v>
      </c>
      <c r="L8725" t="s">
        <v>35</v>
      </c>
      <c r="M8725" t="s">
        <v>2256</v>
      </c>
      <c r="N8725" s="2">
        <v>215.98</v>
      </c>
      <c r="O8725" s="3">
        <v>3</v>
      </c>
      <c r="P8725" s="2">
        <v>-2.7</v>
      </c>
    </row>
    <row r="8726" spans="1:16" x14ac:dyDescent="0.35">
      <c r="A8726" s="1"/>
      <c r="E8726" s="1" t="e">
        <f>DATE(Table1[[#This Row],[Column3]],Table1[[#This Row],[Column2]],Table1[[#This Row],[Column1]])</f>
        <v>#NUM!</v>
      </c>
      <c r="F8726" s="1">
        <v>42989</v>
      </c>
      <c r="G8726" s="3">
        <f>YEAR(Table1[[#This Row],[Order Date New]])</f>
        <v>2017</v>
      </c>
      <c r="H8726" s="3">
        <f>MONTH(Table1[[#This Row],[Order Date New]])</f>
        <v>9</v>
      </c>
      <c r="I8726" t="s">
        <v>751</v>
      </c>
      <c r="J8726" t="s">
        <v>27</v>
      </c>
      <c r="K8726" t="s">
        <v>11</v>
      </c>
      <c r="L8726" t="s">
        <v>18</v>
      </c>
      <c r="M8726" t="s">
        <v>1162</v>
      </c>
      <c r="N8726" s="2">
        <v>63.56</v>
      </c>
      <c r="O8726" s="3">
        <v>2</v>
      </c>
      <c r="P8726" s="2">
        <v>3.18</v>
      </c>
    </row>
    <row r="8727" spans="1:16" x14ac:dyDescent="0.35">
      <c r="A8727" s="1"/>
      <c r="E8727" s="1" t="e">
        <f>DATE(Table1[[#This Row],[Column3]],Table1[[#This Row],[Column2]],Table1[[#This Row],[Column1]])</f>
        <v>#NUM!</v>
      </c>
      <c r="F8727" s="1">
        <v>42989</v>
      </c>
      <c r="G8727" s="3">
        <f>YEAR(Table1[[#This Row],[Order Date New]])</f>
        <v>2017</v>
      </c>
      <c r="H8727" s="3">
        <f>MONTH(Table1[[#This Row],[Order Date New]])</f>
        <v>9</v>
      </c>
      <c r="I8727" t="s">
        <v>751</v>
      </c>
      <c r="J8727" t="s">
        <v>27</v>
      </c>
      <c r="K8727" t="s">
        <v>39</v>
      </c>
      <c r="L8727" t="s">
        <v>52</v>
      </c>
      <c r="M8727" t="s">
        <v>527</v>
      </c>
      <c r="N8727" s="2">
        <v>99.99</v>
      </c>
      <c r="O8727" s="3">
        <v>1</v>
      </c>
      <c r="P8727" s="2">
        <v>44</v>
      </c>
    </row>
    <row r="8728" spans="1:16" x14ac:dyDescent="0.35">
      <c r="A8728" s="1"/>
      <c r="E8728" s="1" t="e">
        <f>DATE(Table1[[#This Row],[Column3]],Table1[[#This Row],[Column2]],Table1[[#This Row],[Column1]])</f>
        <v>#NUM!</v>
      </c>
      <c r="F8728" s="1">
        <v>42989</v>
      </c>
      <c r="G8728" s="3">
        <f>YEAR(Table1[[#This Row],[Order Date New]])</f>
        <v>2017</v>
      </c>
      <c r="H8728" s="3">
        <f>MONTH(Table1[[#This Row],[Order Date New]])</f>
        <v>9</v>
      </c>
      <c r="I8728" t="s">
        <v>1011</v>
      </c>
      <c r="J8728" t="s">
        <v>573</v>
      </c>
      <c r="K8728" t="s">
        <v>11</v>
      </c>
      <c r="L8728" t="s">
        <v>20</v>
      </c>
      <c r="M8728" t="s">
        <v>203</v>
      </c>
      <c r="N8728" s="2">
        <v>9.64</v>
      </c>
      <c r="O8728" s="3">
        <v>2</v>
      </c>
      <c r="P8728" s="2">
        <v>4.43</v>
      </c>
    </row>
    <row r="8729" spans="1:16" x14ac:dyDescent="0.35">
      <c r="A8729" s="1"/>
      <c r="E8729" s="1" t="e">
        <f>DATE(Table1[[#This Row],[Column3]],Table1[[#This Row],[Column2]],Table1[[#This Row],[Column1]])</f>
        <v>#NUM!</v>
      </c>
      <c r="F8729" s="1">
        <v>42989</v>
      </c>
      <c r="G8729" s="3">
        <f>YEAR(Table1[[#This Row],[Order Date New]])</f>
        <v>2017</v>
      </c>
      <c r="H8729" s="3">
        <f>MONTH(Table1[[#This Row],[Order Date New]])</f>
        <v>9</v>
      </c>
      <c r="I8729" t="s">
        <v>1011</v>
      </c>
      <c r="J8729" t="s">
        <v>573</v>
      </c>
      <c r="K8729" t="s">
        <v>39</v>
      </c>
      <c r="L8729" t="s">
        <v>52</v>
      </c>
      <c r="M8729" t="s">
        <v>3380</v>
      </c>
      <c r="N8729" s="2">
        <v>826.62</v>
      </c>
      <c r="O8729" s="3">
        <v>3</v>
      </c>
      <c r="P8729" s="2">
        <v>355.45</v>
      </c>
    </row>
    <row r="8730" spans="1:16" x14ac:dyDescent="0.35">
      <c r="A8730" s="1"/>
      <c r="E8730" s="1" t="e">
        <f>DATE(Table1[[#This Row],[Column3]],Table1[[#This Row],[Column2]],Table1[[#This Row],[Column1]])</f>
        <v>#NUM!</v>
      </c>
      <c r="F8730" s="1">
        <v>42989</v>
      </c>
      <c r="G8730" s="3">
        <f>YEAR(Table1[[#This Row],[Order Date New]])</f>
        <v>2017</v>
      </c>
      <c r="H8730" s="3">
        <f>MONTH(Table1[[#This Row],[Order Date New]])</f>
        <v>9</v>
      </c>
      <c r="I8730" t="s">
        <v>1011</v>
      </c>
      <c r="J8730" t="s">
        <v>573</v>
      </c>
      <c r="K8730" t="s">
        <v>11</v>
      </c>
      <c r="L8730" t="s">
        <v>18</v>
      </c>
      <c r="M8730" t="s">
        <v>1699</v>
      </c>
      <c r="N8730" s="2">
        <v>1633.14</v>
      </c>
      <c r="O8730" s="3">
        <v>9</v>
      </c>
      <c r="P8730" s="2">
        <v>473.61</v>
      </c>
    </row>
    <row r="8731" spans="1:16" x14ac:dyDescent="0.35">
      <c r="A8731" s="1"/>
      <c r="E8731" s="1" t="e">
        <f>DATE(Table1[[#This Row],[Column3]],Table1[[#This Row],[Column2]],Table1[[#This Row],[Column1]])</f>
        <v>#NUM!</v>
      </c>
      <c r="F8731" s="1">
        <v>42989</v>
      </c>
      <c r="G8731" s="3">
        <f>YEAR(Table1[[#This Row],[Order Date New]])</f>
        <v>2017</v>
      </c>
      <c r="H8731" s="3">
        <f>MONTH(Table1[[#This Row],[Order Date New]])</f>
        <v>9</v>
      </c>
      <c r="I8731" t="s">
        <v>1011</v>
      </c>
      <c r="J8731" t="s">
        <v>573</v>
      </c>
      <c r="K8731" t="s">
        <v>11</v>
      </c>
      <c r="L8731" t="s">
        <v>18</v>
      </c>
      <c r="M8731" t="s">
        <v>1699</v>
      </c>
      <c r="N8731" s="2">
        <v>544.38</v>
      </c>
      <c r="O8731" s="3">
        <v>3</v>
      </c>
      <c r="P8731" s="2">
        <v>157.87</v>
      </c>
    </row>
    <row r="8732" spans="1:16" x14ac:dyDescent="0.35">
      <c r="A8732" s="1"/>
      <c r="E8732" s="1" t="e">
        <f>DATE(Table1[[#This Row],[Column3]],Table1[[#This Row],[Column2]],Table1[[#This Row],[Column1]])</f>
        <v>#NUM!</v>
      </c>
      <c r="F8732" s="1">
        <v>42989</v>
      </c>
      <c r="G8732" s="3">
        <f>YEAR(Table1[[#This Row],[Order Date New]])</f>
        <v>2017</v>
      </c>
      <c r="H8732" s="3">
        <f>MONTH(Table1[[#This Row],[Order Date New]])</f>
        <v>9</v>
      </c>
      <c r="I8732" t="s">
        <v>938</v>
      </c>
      <c r="J8732" t="s">
        <v>27</v>
      </c>
      <c r="K8732" t="s">
        <v>34</v>
      </c>
      <c r="L8732" t="s">
        <v>47</v>
      </c>
      <c r="M8732" t="s">
        <v>306</v>
      </c>
      <c r="N8732" s="2">
        <v>47.12</v>
      </c>
      <c r="O8732" s="3">
        <v>8</v>
      </c>
      <c r="P8732" s="2">
        <v>20.73</v>
      </c>
    </row>
    <row r="8733" spans="1:16" x14ac:dyDescent="0.35">
      <c r="A8733" s="1"/>
      <c r="E8733" s="1" t="e">
        <f>DATE(Table1[[#This Row],[Column3]],Table1[[#This Row],[Column2]],Table1[[#This Row],[Column1]])</f>
        <v>#NUM!</v>
      </c>
      <c r="F8733" s="1">
        <v>42989</v>
      </c>
      <c r="G8733" s="3">
        <f>YEAR(Table1[[#This Row],[Order Date New]])</f>
        <v>2017</v>
      </c>
      <c r="H8733" s="3">
        <f>MONTH(Table1[[#This Row],[Order Date New]])</f>
        <v>9</v>
      </c>
      <c r="I8733" t="s">
        <v>1601</v>
      </c>
      <c r="J8733" t="s">
        <v>27</v>
      </c>
      <c r="K8733" t="s">
        <v>34</v>
      </c>
      <c r="L8733" t="s">
        <v>35</v>
      </c>
      <c r="M8733" t="s">
        <v>688</v>
      </c>
      <c r="N8733" s="2">
        <v>523.39</v>
      </c>
      <c r="O8733" s="3">
        <v>3</v>
      </c>
      <c r="P8733" s="2">
        <v>52.34</v>
      </c>
    </row>
    <row r="8734" spans="1:16" x14ac:dyDescent="0.35">
      <c r="A8734" s="1"/>
      <c r="E8734" s="1" t="e">
        <f>DATE(Table1[[#This Row],[Column3]],Table1[[#This Row],[Column2]],Table1[[#This Row],[Column1]])</f>
        <v>#NUM!</v>
      </c>
      <c r="F8734" s="1">
        <v>42989</v>
      </c>
      <c r="G8734" s="3">
        <f>YEAR(Table1[[#This Row],[Order Date New]])</f>
        <v>2017</v>
      </c>
      <c r="H8734" s="3">
        <f>MONTH(Table1[[#This Row],[Order Date New]])</f>
        <v>9</v>
      </c>
      <c r="I8734" t="s">
        <v>2756</v>
      </c>
      <c r="J8734" t="s">
        <v>131</v>
      </c>
      <c r="K8734" t="s">
        <v>39</v>
      </c>
      <c r="L8734" t="s">
        <v>52</v>
      </c>
      <c r="M8734" t="s">
        <v>1095</v>
      </c>
      <c r="N8734" s="2">
        <v>191.98</v>
      </c>
      <c r="O8734" s="3">
        <v>3</v>
      </c>
      <c r="P8734" s="2">
        <v>38.4</v>
      </c>
    </row>
    <row r="8735" spans="1:16" x14ac:dyDescent="0.35">
      <c r="A8735" s="1"/>
      <c r="E8735" s="1" t="e">
        <f>DATE(Table1[[#This Row],[Column3]],Table1[[#This Row],[Column2]],Table1[[#This Row],[Column1]])</f>
        <v>#NUM!</v>
      </c>
      <c r="F8735" s="1">
        <v>42989</v>
      </c>
      <c r="G8735" s="3">
        <f>YEAR(Table1[[#This Row],[Order Date New]])</f>
        <v>2017</v>
      </c>
      <c r="H8735" s="3">
        <f>MONTH(Table1[[#This Row],[Order Date New]])</f>
        <v>9</v>
      </c>
      <c r="I8735" t="s">
        <v>2756</v>
      </c>
      <c r="J8735" t="s">
        <v>131</v>
      </c>
      <c r="K8735" t="s">
        <v>39</v>
      </c>
      <c r="L8735" t="s">
        <v>40</v>
      </c>
      <c r="M8735" t="s">
        <v>2450</v>
      </c>
      <c r="N8735" s="2">
        <v>499.17</v>
      </c>
      <c r="O8735" s="3">
        <v>4</v>
      </c>
      <c r="P8735" s="2">
        <v>31.2</v>
      </c>
    </row>
    <row r="8736" spans="1:16" x14ac:dyDescent="0.35">
      <c r="A8736" s="1"/>
      <c r="E8736" s="1" t="e">
        <f>DATE(Table1[[#This Row],[Column3]],Table1[[#This Row],[Column2]],Table1[[#This Row],[Column1]])</f>
        <v>#NUM!</v>
      </c>
      <c r="F8736" s="1">
        <v>42990</v>
      </c>
      <c r="G8736" s="3">
        <f>YEAR(Table1[[#This Row],[Order Date New]])</f>
        <v>2017</v>
      </c>
      <c r="H8736" s="3">
        <f>MONTH(Table1[[#This Row],[Order Date New]])</f>
        <v>9</v>
      </c>
      <c r="I8736" t="s">
        <v>2049</v>
      </c>
      <c r="J8736" t="s">
        <v>10</v>
      </c>
      <c r="K8736" t="s">
        <v>11</v>
      </c>
      <c r="L8736" t="s">
        <v>20</v>
      </c>
      <c r="M8736" t="s">
        <v>2437</v>
      </c>
      <c r="N8736" s="2">
        <v>1.25</v>
      </c>
      <c r="O8736" s="3">
        <v>3</v>
      </c>
      <c r="P8736" s="2">
        <v>-1.93</v>
      </c>
    </row>
    <row r="8737" spans="1:16" x14ac:dyDescent="0.35">
      <c r="A8737" s="1"/>
      <c r="E8737" s="1" t="e">
        <f>DATE(Table1[[#This Row],[Column3]],Table1[[#This Row],[Column2]],Table1[[#This Row],[Column1]])</f>
        <v>#NUM!</v>
      </c>
      <c r="F8737" s="1">
        <v>42990</v>
      </c>
      <c r="G8737" s="3">
        <f>YEAR(Table1[[#This Row],[Order Date New]])</f>
        <v>2017</v>
      </c>
      <c r="H8737" s="3">
        <f>MONTH(Table1[[#This Row],[Order Date New]])</f>
        <v>9</v>
      </c>
      <c r="I8737" t="s">
        <v>2049</v>
      </c>
      <c r="J8737" t="s">
        <v>10</v>
      </c>
      <c r="K8737" t="s">
        <v>34</v>
      </c>
      <c r="L8737" t="s">
        <v>47</v>
      </c>
      <c r="M8737" t="s">
        <v>3082</v>
      </c>
      <c r="N8737" s="2">
        <v>9.7100000000000009</v>
      </c>
      <c r="O8737" s="3">
        <v>3</v>
      </c>
      <c r="P8737" s="2">
        <v>-5.82</v>
      </c>
    </row>
    <row r="8738" spans="1:16" x14ac:dyDescent="0.35">
      <c r="A8738" s="1"/>
      <c r="E8738" s="1" t="e">
        <f>DATE(Table1[[#This Row],[Column3]],Table1[[#This Row],[Column2]],Table1[[#This Row],[Column1]])</f>
        <v>#NUM!</v>
      </c>
      <c r="F8738" s="1">
        <v>42990</v>
      </c>
      <c r="G8738" s="3">
        <f>YEAR(Table1[[#This Row],[Order Date New]])</f>
        <v>2017</v>
      </c>
      <c r="H8738" s="3">
        <f>MONTH(Table1[[#This Row],[Order Date New]])</f>
        <v>9</v>
      </c>
      <c r="I8738" t="s">
        <v>2049</v>
      </c>
      <c r="J8738" t="s">
        <v>10</v>
      </c>
      <c r="K8738" t="s">
        <v>11</v>
      </c>
      <c r="L8738" t="s">
        <v>18</v>
      </c>
      <c r="M8738" t="s">
        <v>1607</v>
      </c>
      <c r="N8738" s="2">
        <v>27.24</v>
      </c>
      <c r="O8738" s="3">
        <v>3</v>
      </c>
      <c r="P8738" s="2">
        <v>2.72</v>
      </c>
    </row>
    <row r="8739" spans="1:16" x14ac:dyDescent="0.35">
      <c r="A8739" s="1"/>
      <c r="E8739" s="1" t="e">
        <f>DATE(Table1[[#This Row],[Column3]],Table1[[#This Row],[Column2]],Table1[[#This Row],[Column1]])</f>
        <v>#NUM!</v>
      </c>
      <c r="F8739" s="1">
        <v>42990</v>
      </c>
      <c r="G8739" s="3">
        <f>YEAR(Table1[[#This Row],[Order Date New]])</f>
        <v>2017</v>
      </c>
      <c r="H8739" s="3">
        <f>MONTH(Table1[[#This Row],[Order Date New]])</f>
        <v>9</v>
      </c>
      <c r="I8739" t="s">
        <v>801</v>
      </c>
      <c r="J8739" t="s">
        <v>27</v>
      </c>
      <c r="K8739" t="s">
        <v>39</v>
      </c>
      <c r="L8739" t="s">
        <v>40</v>
      </c>
      <c r="M8739" t="s">
        <v>2956</v>
      </c>
      <c r="N8739" s="2">
        <v>444.77</v>
      </c>
      <c r="O8739" s="3">
        <v>4</v>
      </c>
      <c r="P8739" s="2">
        <v>44.48</v>
      </c>
    </row>
    <row r="8740" spans="1:16" x14ac:dyDescent="0.35">
      <c r="A8740" s="1"/>
      <c r="E8740" s="1" t="e">
        <f>DATE(Table1[[#This Row],[Column3]],Table1[[#This Row],[Column2]],Table1[[#This Row],[Column1]])</f>
        <v>#NUM!</v>
      </c>
      <c r="F8740" s="1">
        <v>42990</v>
      </c>
      <c r="G8740" s="3">
        <f>YEAR(Table1[[#This Row],[Order Date New]])</f>
        <v>2017</v>
      </c>
      <c r="H8740" s="3">
        <f>MONTH(Table1[[#This Row],[Order Date New]])</f>
        <v>9</v>
      </c>
      <c r="I8740" t="s">
        <v>1060</v>
      </c>
      <c r="J8740" t="s">
        <v>79</v>
      </c>
      <c r="K8740" t="s">
        <v>11</v>
      </c>
      <c r="L8740" t="s">
        <v>18</v>
      </c>
      <c r="M8740" t="s">
        <v>494</v>
      </c>
      <c r="N8740" s="2">
        <v>37.21</v>
      </c>
      <c r="O8740" s="3">
        <v>1</v>
      </c>
      <c r="P8740" s="2">
        <v>-7.44</v>
      </c>
    </row>
    <row r="8741" spans="1:16" x14ac:dyDescent="0.35">
      <c r="A8741" s="1"/>
      <c r="E8741" s="1" t="e">
        <f>DATE(Table1[[#This Row],[Column3]],Table1[[#This Row],[Column2]],Table1[[#This Row],[Column1]])</f>
        <v>#NUM!</v>
      </c>
      <c r="F8741" s="1">
        <v>42990</v>
      </c>
      <c r="G8741" s="3">
        <f>YEAR(Table1[[#This Row],[Order Date New]])</f>
        <v>2017</v>
      </c>
      <c r="H8741" s="3">
        <f>MONTH(Table1[[#This Row],[Order Date New]])</f>
        <v>9</v>
      </c>
      <c r="I8741" t="s">
        <v>1060</v>
      </c>
      <c r="J8741" t="s">
        <v>79</v>
      </c>
      <c r="K8741" t="s">
        <v>11</v>
      </c>
      <c r="L8741" t="s">
        <v>64</v>
      </c>
      <c r="M8741" t="s">
        <v>2176</v>
      </c>
      <c r="N8741" s="2">
        <v>57.58</v>
      </c>
      <c r="O8741" s="3">
        <v>3</v>
      </c>
      <c r="P8741" s="2">
        <v>21.59</v>
      </c>
    </row>
    <row r="8742" spans="1:16" x14ac:dyDescent="0.35">
      <c r="A8742" s="1"/>
      <c r="E8742" s="1" t="e">
        <f>DATE(Table1[[#This Row],[Column3]],Table1[[#This Row],[Column2]],Table1[[#This Row],[Column1]])</f>
        <v>#NUM!</v>
      </c>
      <c r="F8742" s="1">
        <v>42990</v>
      </c>
      <c r="G8742" s="3">
        <f>YEAR(Table1[[#This Row],[Order Date New]])</f>
        <v>2017</v>
      </c>
      <c r="H8742" s="3">
        <f>MONTH(Table1[[#This Row],[Order Date New]])</f>
        <v>9</v>
      </c>
      <c r="I8742" t="s">
        <v>426</v>
      </c>
      <c r="J8742" t="s">
        <v>117</v>
      </c>
      <c r="K8742" t="s">
        <v>34</v>
      </c>
      <c r="L8742" t="s">
        <v>35</v>
      </c>
      <c r="M8742" t="s">
        <v>1853</v>
      </c>
      <c r="N8742" s="2">
        <v>872.94</v>
      </c>
      <c r="O8742" s="3">
        <v>3</v>
      </c>
      <c r="P8742" s="2">
        <v>226.96</v>
      </c>
    </row>
    <row r="8743" spans="1:16" x14ac:dyDescent="0.35">
      <c r="A8743" s="1"/>
      <c r="E8743" s="1" t="e">
        <f>DATE(Table1[[#This Row],[Column3]],Table1[[#This Row],[Column2]],Table1[[#This Row],[Column1]])</f>
        <v>#NUM!</v>
      </c>
      <c r="F8743" s="1">
        <v>42990</v>
      </c>
      <c r="G8743" s="3">
        <f>YEAR(Table1[[#This Row],[Order Date New]])</f>
        <v>2017</v>
      </c>
      <c r="H8743" s="3">
        <f>MONTH(Table1[[#This Row],[Order Date New]])</f>
        <v>9</v>
      </c>
      <c r="I8743" t="s">
        <v>426</v>
      </c>
      <c r="J8743" t="s">
        <v>117</v>
      </c>
      <c r="K8743" t="s">
        <v>11</v>
      </c>
      <c r="L8743" t="s">
        <v>20</v>
      </c>
      <c r="M8743" t="s">
        <v>853</v>
      </c>
      <c r="N8743" s="2">
        <v>41.54</v>
      </c>
      <c r="O8743" s="3">
        <v>2</v>
      </c>
      <c r="P8743" s="2">
        <v>19.52</v>
      </c>
    </row>
    <row r="8744" spans="1:16" x14ac:dyDescent="0.35">
      <c r="A8744" s="1"/>
      <c r="E8744" s="1" t="e">
        <f>DATE(Table1[[#This Row],[Column3]],Table1[[#This Row],[Column2]],Table1[[#This Row],[Column1]])</f>
        <v>#NUM!</v>
      </c>
      <c r="F8744" s="1">
        <v>42990</v>
      </c>
      <c r="G8744" s="3">
        <f>YEAR(Table1[[#This Row],[Order Date New]])</f>
        <v>2017</v>
      </c>
      <c r="H8744" s="3">
        <f>MONTH(Table1[[#This Row],[Order Date New]])</f>
        <v>9</v>
      </c>
      <c r="I8744" t="s">
        <v>426</v>
      </c>
      <c r="J8744" t="s">
        <v>117</v>
      </c>
      <c r="K8744" t="s">
        <v>11</v>
      </c>
      <c r="L8744" t="s">
        <v>12</v>
      </c>
      <c r="M8744" t="s">
        <v>2590</v>
      </c>
      <c r="N8744" s="2">
        <v>12.96</v>
      </c>
      <c r="O8744" s="3">
        <v>2</v>
      </c>
      <c r="P8744" s="2">
        <v>6.22</v>
      </c>
    </row>
    <row r="8745" spans="1:16" x14ac:dyDescent="0.35">
      <c r="A8745" s="1"/>
      <c r="E8745" s="1" t="e">
        <f>DATE(Table1[[#This Row],[Column3]],Table1[[#This Row],[Column2]],Table1[[#This Row],[Column1]])</f>
        <v>#NUM!</v>
      </c>
      <c r="F8745" s="1">
        <v>42990</v>
      </c>
      <c r="G8745" s="3">
        <f>YEAR(Table1[[#This Row],[Order Date New]])</f>
        <v>2017</v>
      </c>
      <c r="H8745" s="3">
        <f>MONTH(Table1[[#This Row],[Order Date New]])</f>
        <v>9</v>
      </c>
      <c r="I8745" t="s">
        <v>790</v>
      </c>
      <c r="J8745" t="s">
        <v>138</v>
      </c>
      <c r="K8745" t="s">
        <v>11</v>
      </c>
      <c r="L8745" t="s">
        <v>12</v>
      </c>
      <c r="M8745" t="s">
        <v>1863</v>
      </c>
      <c r="N8745" s="2">
        <v>33.450000000000003</v>
      </c>
      <c r="O8745" s="3">
        <v>5</v>
      </c>
      <c r="P8745" s="2">
        <v>15.39</v>
      </c>
    </row>
    <row r="8746" spans="1:16" x14ac:dyDescent="0.35">
      <c r="A8746" s="1"/>
      <c r="E8746" s="1" t="e">
        <f>DATE(Table1[[#This Row],[Column3]],Table1[[#This Row],[Column2]],Table1[[#This Row],[Column1]])</f>
        <v>#NUM!</v>
      </c>
      <c r="F8746" s="1">
        <v>42990</v>
      </c>
      <c r="G8746" s="3">
        <f>YEAR(Table1[[#This Row],[Order Date New]])</f>
        <v>2017</v>
      </c>
      <c r="H8746" s="3">
        <f>MONTH(Table1[[#This Row],[Order Date New]])</f>
        <v>9</v>
      </c>
      <c r="I8746" t="s">
        <v>790</v>
      </c>
      <c r="J8746" t="s">
        <v>138</v>
      </c>
      <c r="K8746" t="s">
        <v>11</v>
      </c>
      <c r="L8746" t="s">
        <v>20</v>
      </c>
      <c r="M8746" t="s">
        <v>2437</v>
      </c>
      <c r="N8746" s="2">
        <v>10.4</v>
      </c>
      <c r="O8746" s="3">
        <v>5</v>
      </c>
      <c r="P8746" s="2">
        <v>5.0999999999999996</v>
      </c>
    </row>
    <row r="8747" spans="1:16" x14ac:dyDescent="0.35">
      <c r="A8747" s="1"/>
      <c r="E8747" s="1" t="e">
        <f>DATE(Table1[[#This Row],[Column3]],Table1[[#This Row],[Column2]],Table1[[#This Row],[Column1]])</f>
        <v>#NUM!</v>
      </c>
      <c r="F8747" s="1">
        <v>42990</v>
      </c>
      <c r="G8747" s="3">
        <f>YEAR(Table1[[#This Row],[Order Date New]])</f>
        <v>2017</v>
      </c>
      <c r="H8747" s="3">
        <f>MONTH(Table1[[#This Row],[Order Date New]])</f>
        <v>9</v>
      </c>
      <c r="I8747" t="s">
        <v>2416</v>
      </c>
      <c r="J8747" t="s">
        <v>23</v>
      </c>
      <c r="K8747" t="s">
        <v>11</v>
      </c>
      <c r="L8747" t="s">
        <v>24</v>
      </c>
      <c r="M8747" t="s">
        <v>500</v>
      </c>
      <c r="N8747" s="2">
        <v>2.62</v>
      </c>
      <c r="O8747" s="3">
        <v>1</v>
      </c>
      <c r="P8747" s="2">
        <v>0.43</v>
      </c>
    </row>
    <row r="8748" spans="1:16" x14ac:dyDescent="0.35">
      <c r="A8748" s="1"/>
      <c r="E8748" s="1" t="e">
        <f>DATE(Table1[[#This Row],[Column3]],Table1[[#This Row],[Column2]],Table1[[#This Row],[Column1]])</f>
        <v>#NUM!</v>
      </c>
      <c r="F8748" s="1">
        <v>42990</v>
      </c>
      <c r="G8748" s="3">
        <f>YEAR(Table1[[#This Row],[Order Date New]])</f>
        <v>2017</v>
      </c>
      <c r="H8748" s="3">
        <f>MONTH(Table1[[#This Row],[Order Date New]])</f>
        <v>9</v>
      </c>
      <c r="I8748" t="s">
        <v>2182</v>
      </c>
      <c r="J8748" t="s">
        <v>117</v>
      </c>
      <c r="K8748" t="s">
        <v>39</v>
      </c>
      <c r="L8748" t="s">
        <v>52</v>
      </c>
      <c r="M8748" t="s">
        <v>1519</v>
      </c>
      <c r="N8748" s="2">
        <v>104.88</v>
      </c>
      <c r="O8748" s="3">
        <v>6</v>
      </c>
      <c r="P8748" s="2">
        <v>41.95</v>
      </c>
    </row>
    <row r="8749" spans="1:16" x14ac:dyDescent="0.35">
      <c r="A8749" s="1"/>
      <c r="E8749" s="1" t="e">
        <f>DATE(Table1[[#This Row],[Column3]],Table1[[#This Row],[Column2]],Table1[[#This Row],[Column1]])</f>
        <v>#NUM!</v>
      </c>
      <c r="F8749" s="1">
        <v>42990</v>
      </c>
      <c r="G8749" s="3">
        <f>YEAR(Table1[[#This Row],[Order Date New]])</f>
        <v>2017</v>
      </c>
      <c r="H8749" s="3">
        <f>MONTH(Table1[[#This Row],[Order Date New]])</f>
        <v>9</v>
      </c>
      <c r="I8749" t="s">
        <v>2182</v>
      </c>
      <c r="J8749" t="s">
        <v>117</v>
      </c>
      <c r="K8749" t="s">
        <v>11</v>
      </c>
      <c r="L8749" t="s">
        <v>24</v>
      </c>
      <c r="M8749" t="s">
        <v>2961</v>
      </c>
      <c r="N8749" s="2">
        <v>34.700000000000003</v>
      </c>
      <c r="O8749" s="3">
        <v>5</v>
      </c>
      <c r="P8749" s="2">
        <v>12.49</v>
      </c>
    </row>
    <row r="8750" spans="1:16" x14ac:dyDescent="0.35">
      <c r="A8750" s="1"/>
      <c r="E8750" s="1" t="e">
        <f>DATE(Table1[[#This Row],[Column3]],Table1[[#This Row],[Column2]],Table1[[#This Row],[Column1]])</f>
        <v>#NUM!</v>
      </c>
      <c r="F8750" s="1">
        <v>42990</v>
      </c>
      <c r="G8750" s="3">
        <f>YEAR(Table1[[#This Row],[Order Date New]])</f>
        <v>2017</v>
      </c>
      <c r="H8750" s="3">
        <f>MONTH(Table1[[#This Row],[Order Date New]])</f>
        <v>9</v>
      </c>
      <c r="I8750" t="s">
        <v>2182</v>
      </c>
      <c r="J8750" t="s">
        <v>117</v>
      </c>
      <c r="K8750" t="s">
        <v>11</v>
      </c>
      <c r="L8750" t="s">
        <v>20</v>
      </c>
      <c r="M8750" t="s">
        <v>472</v>
      </c>
      <c r="N8750" s="2">
        <v>33.72</v>
      </c>
      <c r="O8750" s="3">
        <v>4</v>
      </c>
      <c r="P8750" s="2">
        <v>15.51</v>
      </c>
    </row>
    <row r="8751" spans="1:16" x14ac:dyDescent="0.35">
      <c r="A8751" s="1"/>
      <c r="E8751" s="1" t="e">
        <f>DATE(Table1[[#This Row],[Column3]],Table1[[#This Row],[Column2]],Table1[[#This Row],[Column1]])</f>
        <v>#NUM!</v>
      </c>
      <c r="F8751" s="1">
        <v>42990</v>
      </c>
      <c r="G8751" s="3">
        <f>YEAR(Table1[[#This Row],[Order Date New]])</f>
        <v>2017</v>
      </c>
      <c r="H8751" s="3">
        <f>MONTH(Table1[[#This Row],[Order Date New]])</f>
        <v>9</v>
      </c>
      <c r="I8751" t="s">
        <v>2182</v>
      </c>
      <c r="J8751" t="s">
        <v>117</v>
      </c>
      <c r="K8751" t="s">
        <v>11</v>
      </c>
      <c r="L8751" t="s">
        <v>12</v>
      </c>
      <c r="M8751" t="s">
        <v>680</v>
      </c>
      <c r="N8751" s="2">
        <v>14.94</v>
      </c>
      <c r="O8751" s="3">
        <v>3</v>
      </c>
      <c r="P8751" s="2">
        <v>7.02</v>
      </c>
    </row>
    <row r="8752" spans="1:16" x14ac:dyDescent="0.35">
      <c r="A8752" s="1"/>
      <c r="E8752" s="1" t="e">
        <f>DATE(Table1[[#This Row],[Column3]],Table1[[#This Row],[Column2]],Table1[[#This Row],[Column1]])</f>
        <v>#NUM!</v>
      </c>
      <c r="F8752" s="1">
        <v>42990</v>
      </c>
      <c r="G8752" s="3">
        <f>YEAR(Table1[[#This Row],[Order Date New]])</f>
        <v>2017</v>
      </c>
      <c r="H8752" s="3">
        <f>MONTH(Table1[[#This Row],[Order Date New]])</f>
        <v>9</v>
      </c>
      <c r="I8752" t="s">
        <v>1657</v>
      </c>
      <c r="J8752" t="s">
        <v>15</v>
      </c>
      <c r="K8752" t="s">
        <v>11</v>
      </c>
      <c r="L8752" t="s">
        <v>12</v>
      </c>
      <c r="M8752" t="s">
        <v>1277</v>
      </c>
      <c r="N8752" s="2">
        <v>15.98</v>
      </c>
      <c r="O8752" s="3">
        <v>2</v>
      </c>
      <c r="P8752" s="2">
        <v>5</v>
      </c>
    </row>
    <row r="8753" spans="1:16" x14ac:dyDescent="0.35">
      <c r="A8753" s="1"/>
      <c r="E8753" s="1" t="e">
        <f>DATE(Table1[[#This Row],[Column3]],Table1[[#This Row],[Column2]],Table1[[#This Row],[Column1]])</f>
        <v>#NUM!</v>
      </c>
      <c r="F8753" s="1">
        <v>42990</v>
      </c>
      <c r="G8753" s="3">
        <f>YEAR(Table1[[#This Row],[Order Date New]])</f>
        <v>2017</v>
      </c>
      <c r="H8753" s="3">
        <f>MONTH(Table1[[#This Row],[Order Date New]])</f>
        <v>9</v>
      </c>
      <c r="I8753" t="s">
        <v>1860</v>
      </c>
      <c r="J8753" t="s">
        <v>27</v>
      </c>
      <c r="K8753" t="s">
        <v>11</v>
      </c>
      <c r="L8753" t="s">
        <v>24</v>
      </c>
      <c r="M8753" t="s">
        <v>569</v>
      </c>
      <c r="N8753" s="2">
        <v>11.16</v>
      </c>
      <c r="O8753" s="3">
        <v>2</v>
      </c>
      <c r="P8753" s="2">
        <v>2.79</v>
      </c>
    </row>
    <row r="8754" spans="1:16" x14ac:dyDescent="0.35">
      <c r="A8754" s="1"/>
      <c r="E8754" s="1" t="e">
        <f>DATE(Table1[[#This Row],[Column3]],Table1[[#This Row],[Column2]],Table1[[#This Row],[Column1]])</f>
        <v>#NUM!</v>
      </c>
      <c r="F8754" s="1">
        <v>42990</v>
      </c>
      <c r="G8754" s="3">
        <f>YEAR(Table1[[#This Row],[Order Date New]])</f>
        <v>2017</v>
      </c>
      <c r="H8754" s="3">
        <f>MONTH(Table1[[#This Row],[Order Date New]])</f>
        <v>9</v>
      </c>
      <c r="I8754" t="s">
        <v>1860</v>
      </c>
      <c r="J8754" t="s">
        <v>27</v>
      </c>
      <c r="K8754" t="s">
        <v>34</v>
      </c>
      <c r="L8754" t="s">
        <v>156</v>
      </c>
      <c r="M8754" t="s">
        <v>542</v>
      </c>
      <c r="N8754" s="2">
        <v>896.33</v>
      </c>
      <c r="O8754" s="3">
        <v>9</v>
      </c>
      <c r="P8754" s="2">
        <v>22.41</v>
      </c>
    </row>
    <row r="8755" spans="1:16" x14ac:dyDescent="0.35">
      <c r="A8755" s="1"/>
      <c r="E8755" s="1" t="e">
        <f>DATE(Table1[[#This Row],[Column3]],Table1[[#This Row],[Column2]],Table1[[#This Row],[Column1]])</f>
        <v>#NUM!</v>
      </c>
      <c r="F8755" s="1">
        <v>42990</v>
      </c>
      <c r="G8755" s="3">
        <f>YEAR(Table1[[#This Row],[Order Date New]])</f>
        <v>2017</v>
      </c>
      <c r="H8755" s="3">
        <f>MONTH(Table1[[#This Row],[Order Date New]])</f>
        <v>9</v>
      </c>
      <c r="I8755" t="s">
        <v>1860</v>
      </c>
      <c r="J8755" t="s">
        <v>27</v>
      </c>
      <c r="K8755" t="s">
        <v>11</v>
      </c>
      <c r="L8755" t="s">
        <v>97</v>
      </c>
      <c r="M8755" t="s">
        <v>782</v>
      </c>
      <c r="N8755" s="2">
        <v>189</v>
      </c>
      <c r="O8755" s="3">
        <v>1</v>
      </c>
      <c r="P8755" s="2">
        <v>68.040000000000006</v>
      </c>
    </row>
    <row r="8756" spans="1:16" x14ac:dyDescent="0.35">
      <c r="A8756" s="1"/>
      <c r="E8756" s="1" t="e">
        <f>DATE(Table1[[#This Row],[Column3]],Table1[[#This Row],[Column2]],Table1[[#This Row],[Column1]])</f>
        <v>#NUM!</v>
      </c>
      <c r="F8756" s="1">
        <v>42990</v>
      </c>
      <c r="G8756" s="3">
        <f>YEAR(Table1[[#This Row],[Order Date New]])</f>
        <v>2017</v>
      </c>
      <c r="H8756" s="3">
        <f>MONTH(Table1[[#This Row],[Order Date New]])</f>
        <v>9</v>
      </c>
      <c r="I8756" t="s">
        <v>1244</v>
      </c>
      <c r="J8756" t="s">
        <v>15</v>
      </c>
      <c r="K8756" t="s">
        <v>11</v>
      </c>
      <c r="L8756" t="s">
        <v>12</v>
      </c>
      <c r="M8756" t="s">
        <v>1154</v>
      </c>
      <c r="N8756" s="2">
        <v>143.86000000000001</v>
      </c>
      <c r="O8756" s="3">
        <v>9</v>
      </c>
      <c r="P8756" s="2">
        <v>48.55</v>
      </c>
    </row>
    <row r="8757" spans="1:16" x14ac:dyDescent="0.35">
      <c r="A8757" s="1"/>
      <c r="E8757" s="1" t="e">
        <f>DATE(Table1[[#This Row],[Column3]],Table1[[#This Row],[Column2]],Table1[[#This Row],[Column1]])</f>
        <v>#NUM!</v>
      </c>
      <c r="F8757" s="1">
        <v>42990</v>
      </c>
      <c r="G8757" s="3">
        <f>YEAR(Table1[[#This Row],[Order Date New]])</f>
        <v>2017</v>
      </c>
      <c r="H8757" s="3">
        <f>MONTH(Table1[[#This Row],[Order Date New]])</f>
        <v>9</v>
      </c>
      <c r="I8757" t="s">
        <v>1106</v>
      </c>
      <c r="J8757" t="s">
        <v>101</v>
      </c>
      <c r="K8757" t="s">
        <v>11</v>
      </c>
      <c r="L8757" t="s">
        <v>12</v>
      </c>
      <c r="M8757" t="s">
        <v>1828</v>
      </c>
      <c r="N8757" s="2">
        <v>419.4</v>
      </c>
      <c r="O8757" s="3">
        <v>5</v>
      </c>
      <c r="P8757" s="2">
        <v>146.79</v>
      </c>
    </row>
    <row r="8758" spans="1:16" x14ac:dyDescent="0.35">
      <c r="A8758" s="1"/>
      <c r="E8758" s="1" t="e">
        <f>DATE(Table1[[#This Row],[Column3]],Table1[[#This Row],[Column2]],Table1[[#This Row],[Column1]])</f>
        <v>#NUM!</v>
      </c>
      <c r="F8758" s="1">
        <v>42990</v>
      </c>
      <c r="G8758" s="3">
        <f>YEAR(Table1[[#This Row],[Order Date New]])</f>
        <v>2017</v>
      </c>
      <c r="H8758" s="3">
        <f>MONTH(Table1[[#This Row],[Order Date New]])</f>
        <v>9</v>
      </c>
      <c r="I8758" t="s">
        <v>1106</v>
      </c>
      <c r="J8758" t="s">
        <v>101</v>
      </c>
      <c r="K8758" t="s">
        <v>11</v>
      </c>
      <c r="L8758" t="s">
        <v>20</v>
      </c>
      <c r="M8758" t="s">
        <v>2948</v>
      </c>
      <c r="N8758" s="2">
        <v>13.01</v>
      </c>
      <c r="O8758" s="3">
        <v>3</v>
      </c>
      <c r="P8758" s="2">
        <v>-9.9700000000000006</v>
      </c>
    </row>
    <row r="8759" spans="1:16" x14ac:dyDescent="0.35">
      <c r="A8759" s="1"/>
      <c r="E8759" s="1" t="e">
        <f>DATE(Table1[[#This Row],[Column3]],Table1[[#This Row],[Column2]],Table1[[#This Row],[Column1]])</f>
        <v>#NUM!</v>
      </c>
      <c r="F8759" s="1">
        <v>42990</v>
      </c>
      <c r="G8759" s="3">
        <f>YEAR(Table1[[#This Row],[Order Date New]])</f>
        <v>2017</v>
      </c>
      <c r="H8759" s="3">
        <f>MONTH(Table1[[#This Row],[Order Date New]])</f>
        <v>9</v>
      </c>
      <c r="I8759" t="s">
        <v>1651</v>
      </c>
      <c r="J8759" t="s">
        <v>27</v>
      </c>
      <c r="K8759" t="s">
        <v>34</v>
      </c>
      <c r="L8759" t="s">
        <v>75</v>
      </c>
      <c r="M8759" t="s">
        <v>2249</v>
      </c>
      <c r="N8759" s="2">
        <v>148.26</v>
      </c>
      <c r="O8759" s="3">
        <v>3</v>
      </c>
      <c r="P8759" s="2">
        <v>15.7</v>
      </c>
    </row>
    <row r="8760" spans="1:16" x14ac:dyDescent="0.35">
      <c r="A8760" s="1"/>
      <c r="E8760" s="1" t="e">
        <f>DATE(Table1[[#This Row],[Column3]],Table1[[#This Row],[Column2]],Table1[[#This Row],[Column1]])</f>
        <v>#NUM!</v>
      </c>
      <c r="F8760" s="1">
        <v>42990</v>
      </c>
      <c r="G8760" s="3">
        <f>YEAR(Table1[[#This Row],[Order Date New]])</f>
        <v>2017</v>
      </c>
      <c r="H8760" s="3">
        <f>MONTH(Table1[[#This Row],[Order Date New]])</f>
        <v>9</v>
      </c>
      <c r="I8760" t="s">
        <v>582</v>
      </c>
      <c r="J8760" t="s">
        <v>33</v>
      </c>
      <c r="K8760" t="s">
        <v>11</v>
      </c>
      <c r="L8760" t="s">
        <v>20</v>
      </c>
      <c r="M8760" t="s">
        <v>2132</v>
      </c>
      <c r="N8760" s="2">
        <v>29.36</v>
      </c>
      <c r="O8760" s="3">
        <v>2</v>
      </c>
      <c r="P8760" s="2">
        <v>13.51</v>
      </c>
    </row>
    <row r="8761" spans="1:16" x14ac:dyDescent="0.35">
      <c r="A8761" s="1"/>
      <c r="E8761" s="1" t="e">
        <f>DATE(Table1[[#This Row],[Column3]],Table1[[#This Row],[Column2]],Table1[[#This Row],[Column1]])</f>
        <v>#NUM!</v>
      </c>
      <c r="F8761" s="1">
        <v>42990</v>
      </c>
      <c r="G8761" s="3">
        <f>YEAR(Table1[[#This Row],[Order Date New]])</f>
        <v>2017</v>
      </c>
      <c r="H8761" s="3">
        <f>MONTH(Table1[[#This Row],[Order Date New]])</f>
        <v>9</v>
      </c>
      <c r="I8761" t="s">
        <v>582</v>
      </c>
      <c r="J8761" t="s">
        <v>33</v>
      </c>
      <c r="K8761" t="s">
        <v>11</v>
      </c>
      <c r="L8761" t="s">
        <v>97</v>
      </c>
      <c r="M8761" t="s">
        <v>3079</v>
      </c>
      <c r="N8761" s="2">
        <v>214.9</v>
      </c>
      <c r="O8761" s="3">
        <v>5</v>
      </c>
      <c r="P8761" s="2">
        <v>62.32</v>
      </c>
    </row>
    <row r="8762" spans="1:16" x14ac:dyDescent="0.35">
      <c r="A8762" s="1"/>
      <c r="E8762" s="1" t="e">
        <f>DATE(Table1[[#This Row],[Column3]],Table1[[#This Row],[Column2]],Table1[[#This Row],[Column1]])</f>
        <v>#NUM!</v>
      </c>
      <c r="F8762" s="1">
        <v>42990</v>
      </c>
      <c r="G8762" s="3">
        <f>YEAR(Table1[[#This Row],[Order Date New]])</f>
        <v>2017</v>
      </c>
      <c r="H8762" s="3">
        <f>MONTH(Table1[[#This Row],[Order Date New]])</f>
        <v>9</v>
      </c>
      <c r="I8762" t="s">
        <v>582</v>
      </c>
      <c r="J8762" t="s">
        <v>33</v>
      </c>
      <c r="K8762" t="s">
        <v>11</v>
      </c>
      <c r="L8762" t="s">
        <v>20</v>
      </c>
      <c r="M8762" t="s">
        <v>1515</v>
      </c>
      <c r="N8762" s="2">
        <v>15.92</v>
      </c>
      <c r="O8762" s="3">
        <v>4</v>
      </c>
      <c r="P8762" s="2">
        <v>7.48</v>
      </c>
    </row>
    <row r="8763" spans="1:16" x14ac:dyDescent="0.35">
      <c r="A8763" s="1"/>
      <c r="E8763" s="1" t="e">
        <f>DATE(Table1[[#This Row],[Column3]],Table1[[#This Row],[Column2]],Table1[[#This Row],[Column1]])</f>
        <v>#NUM!</v>
      </c>
      <c r="F8763" s="1">
        <v>42990</v>
      </c>
      <c r="G8763" s="3">
        <f>YEAR(Table1[[#This Row],[Order Date New]])</f>
        <v>2017</v>
      </c>
      <c r="H8763" s="3">
        <f>MONTH(Table1[[#This Row],[Order Date New]])</f>
        <v>9</v>
      </c>
      <c r="I8763" t="s">
        <v>582</v>
      </c>
      <c r="J8763" t="s">
        <v>33</v>
      </c>
      <c r="K8763" t="s">
        <v>39</v>
      </c>
      <c r="L8763" t="s">
        <v>52</v>
      </c>
      <c r="M8763" t="s">
        <v>711</v>
      </c>
      <c r="N8763" s="2">
        <v>146.44999999999999</v>
      </c>
      <c r="O8763" s="3">
        <v>5</v>
      </c>
      <c r="P8763" s="2">
        <v>48.33</v>
      </c>
    </row>
    <row r="8764" spans="1:16" x14ac:dyDescent="0.35">
      <c r="A8764" s="1"/>
      <c r="E8764" s="1" t="e">
        <f>DATE(Table1[[#This Row],[Column3]],Table1[[#This Row],[Column2]],Table1[[#This Row],[Column1]])</f>
        <v>#NUM!</v>
      </c>
      <c r="F8764" s="1">
        <v>42990</v>
      </c>
      <c r="G8764" s="3">
        <f>YEAR(Table1[[#This Row],[Order Date New]])</f>
        <v>2017</v>
      </c>
      <c r="H8764" s="3">
        <f>MONTH(Table1[[#This Row],[Order Date New]])</f>
        <v>9</v>
      </c>
      <c r="I8764" t="s">
        <v>582</v>
      </c>
      <c r="J8764" t="s">
        <v>33</v>
      </c>
      <c r="K8764" t="s">
        <v>11</v>
      </c>
      <c r="L8764" t="s">
        <v>18</v>
      </c>
      <c r="M8764" t="s">
        <v>1437</v>
      </c>
      <c r="N8764" s="2">
        <v>15.14</v>
      </c>
      <c r="O8764" s="3">
        <v>1</v>
      </c>
      <c r="P8764" s="2">
        <v>0.61</v>
      </c>
    </row>
    <row r="8765" spans="1:16" x14ac:dyDescent="0.35">
      <c r="A8765" s="1"/>
      <c r="E8765" s="1" t="e">
        <f>DATE(Table1[[#This Row],[Column3]],Table1[[#This Row],[Column2]],Table1[[#This Row],[Column1]])</f>
        <v>#NUM!</v>
      </c>
      <c r="F8765" s="1">
        <v>42990</v>
      </c>
      <c r="G8765" s="3">
        <f>YEAR(Table1[[#This Row],[Order Date New]])</f>
        <v>2017</v>
      </c>
      <c r="H8765" s="3">
        <f>MONTH(Table1[[#This Row],[Order Date New]])</f>
        <v>9</v>
      </c>
      <c r="I8765" t="s">
        <v>582</v>
      </c>
      <c r="J8765" t="s">
        <v>33</v>
      </c>
      <c r="K8765" t="s">
        <v>11</v>
      </c>
      <c r="L8765" t="s">
        <v>16</v>
      </c>
      <c r="M8765" t="s">
        <v>391</v>
      </c>
      <c r="N8765" s="2">
        <v>5.76</v>
      </c>
      <c r="O8765" s="3">
        <v>2</v>
      </c>
      <c r="P8765" s="2">
        <v>2.65</v>
      </c>
    </row>
    <row r="8766" spans="1:16" x14ac:dyDescent="0.35">
      <c r="A8766" s="1"/>
      <c r="E8766" s="1" t="e">
        <f>DATE(Table1[[#This Row],[Column3]],Table1[[#This Row],[Column2]],Table1[[#This Row],[Column1]])</f>
        <v>#NUM!</v>
      </c>
      <c r="F8766" s="1">
        <v>42990</v>
      </c>
      <c r="G8766" s="3">
        <f>YEAR(Table1[[#This Row],[Order Date New]])</f>
        <v>2017</v>
      </c>
      <c r="H8766" s="3">
        <f>MONTH(Table1[[#This Row],[Order Date New]])</f>
        <v>9</v>
      </c>
      <c r="I8766" t="s">
        <v>582</v>
      </c>
      <c r="J8766" t="s">
        <v>33</v>
      </c>
      <c r="K8766" t="s">
        <v>39</v>
      </c>
      <c r="L8766" t="s">
        <v>658</v>
      </c>
      <c r="M8766" t="s">
        <v>1004</v>
      </c>
      <c r="N8766" s="2">
        <v>1399.98</v>
      </c>
      <c r="O8766" s="3">
        <v>2</v>
      </c>
      <c r="P8766" s="2">
        <v>629.99</v>
      </c>
    </row>
    <row r="8767" spans="1:16" x14ac:dyDescent="0.35">
      <c r="A8767" s="1"/>
      <c r="E8767" s="1" t="e">
        <f>DATE(Table1[[#This Row],[Column3]],Table1[[#This Row],[Column2]],Table1[[#This Row],[Column1]])</f>
        <v>#NUM!</v>
      </c>
      <c r="F8767" s="1">
        <v>42990</v>
      </c>
      <c r="G8767" s="3">
        <f>YEAR(Table1[[#This Row],[Order Date New]])</f>
        <v>2017</v>
      </c>
      <c r="H8767" s="3">
        <f>MONTH(Table1[[#This Row],[Order Date New]])</f>
        <v>9</v>
      </c>
      <c r="I8767" t="s">
        <v>1077</v>
      </c>
      <c r="J8767" t="s">
        <v>23</v>
      </c>
      <c r="K8767" t="s">
        <v>11</v>
      </c>
      <c r="L8767" t="s">
        <v>20</v>
      </c>
      <c r="M8767" t="s">
        <v>926</v>
      </c>
      <c r="N8767" s="2">
        <v>11.09</v>
      </c>
      <c r="O8767" s="3">
        <v>7</v>
      </c>
      <c r="P8767" s="2">
        <v>-8.1300000000000008</v>
      </c>
    </row>
    <row r="8768" spans="1:16" x14ac:dyDescent="0.35">
      <c r="A8768" s="1"/>
      <c r="E8768" s="1" t="e">
        <f>DATE(Table1[[#This Row],[Column3]],Table1[[#This Row],[Column2]],Table1[[#This Row],[Column1]])</f>
        <v>#NUM!</v>
      </c>
      <c r="F8768" s="1">
        <v>42990</v>
      </c>
      <c r="G8768" s="3">
        <f>YEAR(Table1[[#This Row],[Order Date New]])</f>
        <v>2017</v>
      </c>
      <c r="H8768" s="3">
        <f>MONTH(Table1[[#This Row],[Order Date New]])</f>
        <v>9</v>
      </c>
      <c r="I8768" t="s">
        <v>1402</v>
      </c>
      <c r="J8768" t="s">
        <v>117</v>
      </c>
      <c r="K8768" t="s">
        <v>11</v>
      </c>
      <c r="L8768" t="s">
        <v>20</v>
      </c>
      <c r="M8768" t="s">
        <v>2170</v>
      </c>
      <c r="N8768" s="2">
        <v>54.9</v>
      </c>
      <c r="O8768" s="3">
        <v>5</v>
      </c>
      <c r="P8768" s="2">
        <v>26.9</v>
      </c>
    </row>
    <row r="8769" spans="1:16" x14ac:dyDescent="0.35">
      <c r="A8769" t="s">
        <v>3384</v>
      </c>
      <c r="B8769" t="str">
        <f>LEFT(Table1[[#This Row],[Order Date]],2)</f>
        <v>13</v>
      </c>
      <c r="C8769" t="str">
        <f>MID(Table1[[#This Row],[Order Date]],4,2)</f>
        <v>09</v>
      </c>
      <c r="D8769" t="str">
        <f>RIGHT(Table1[[#This Row],[Order Date]],4)</f>
        <v>2017</v>
      </c>
      <c r="E8769" s="1">
        <f>DATE(Table1[[#This Row],[Column3]],Table1[[#This Row],[Column2]],Table1[[#This Row],[Column1]])</f>
        <v>42991</v>
      </c>
      <c r="F8769" s="1">
        <f>DATE(Table1[[#This Row],[Column3]],Table1[[#This Row],[Column2]],Table1[[#This Row],[Column1]])</f>
        <v>42991</v>
      </c>
      <c r="G8769" s="3">
        <f>YEAR(Table1[[#This Row],[Order Date New]])</f>
        <v>2017</v>
      </c>
      <c r="H8769" s="3">
        <f>MONTH(Table1[[#This Row],[Order Date New]])</f>
        <v>9</v>
      </c>
      <c r="I8769" t="s">
        <v>137</v>
      </c>
      <c r="J8769" t="s">
        <v>270</v>
      </c>
      <c r="K8769" t="s">
        <v>11</v>
      </c>
      <c r="L8769" t="s">
        <v>24</v>
      </c>
      <c r="M8769" t="s">
        <v>1037</v>
      </c>
      <c r="N8769" s="2">
        <v>15.92</v>
      </c>
      <c r="O8769" s="3">
        <v>5</v>
      </c>
      <c r="P8769" s="2">
        <v>2.79</v>
      </c>
    </row>
    <row r="8770" spans="1:16" x14ac:dyDescent="0.35">
      <c r="A8770" t="s">
        <v>3385</v>
      </c>
      <c r="B8770" t="str">
        <f>LEFT(Table1[[#This Row],[Order Date]],2)</f>
        <v>14</v>
      </c>
      <c r="C8770" t="str">
        <f>MID(Table1[[#This Row],[Order Date]],4,2)</f>
        <v>09</v>
      </c>
      <c r="D8770" t="str">
        <f>RIGHT(Table1[[#This Row],[Order Date]],4)</f>
        <v>2017</v>
      </c>
      <c r="E8770" s="1">
        <f>DATE(Table1[[#This Row],[Column3]],Table1[[#This Row],[Column2]],Table1[[#This Row],[Column1]])</f>
        <v>42992</v>
      </c>
      <c r="F8770" s="1">
        <f>DATE(Table1[[#This Row],[Column3]],Table1[[#This Row],[Column2]],Table1[[#This Row],[Column1]])</f>
        <v>42992</v>
      </c>
      <c r="G8770" s="3">
        <f>YEAR(Table1[[#This Row],[Order Date New]])</f>
        <v>2017</v>
      </c>
      <c r="H8770" s="3">
        <f>MONTH(Table1[[#This Row],[Order Date New]])</f>
        <v>9</v>
      </c>
      <c r="I8770" t="s">
        <v>1615</v>
      </c>
      <c r="J8770" t="s">
        <v>117</v>
      </c>
      <c r="K8770" t="s">
        <v>11</v>
      </c>
      <c r="L8770" t="s">
        <v>12</v>
      </c>
      <c r="M8770" t="s">
        <v>2966</v>
      </c>
      <c r="N8770" s="2">
        <v>19.05</v>
      </c>
      <c r="O8770" s="3">
        <v>3</v>
      </c>
      <c r="P8770" s="2">
        <v>8.76</v>
      </c>
    </row>
    <row r="8771" spans="1:16" x14ac:dyDescent="0.35">
      <c r="A8771" t="s">
        <v>3385</v>
      </c>
      <c r="B8771" t="str">
        <f>LEFT(Table1[[#This Row],[Order Date]],2)</f>
        <v>14</v>
      </c>
      <c r="C8771" t="str">
        <f>MID(Table1[[#This Row],[Order Date]],4,2)</f>
        <v>09</v>
      </c>
      <c r="D8771" t="str">
        <f>RIGHT(Table1[[#This Row],[Order Date]],4)</f>
        <v>2017</v>
      </c>
      <c r="E8771" s="1">
        <f>DATE(Table1[[#This Row],[Column3]],Table1[[#This Row],[Column2]],Table1[[#This Row],[Column1]])</f>
        <v>42992</v>
      </c>
      <c r="F8771" s="1">
        <f>DATE(Table1[[#This Row],[Column3]],Table1[[#This Row],[Column2]],Table1[[#This Row],[Column1]])</f>
        <v>42992</v>
      </c>
      <c r="G8771" s="3">
        <f>YEAR(Table1[[#This Row],[Order Date New]])</f>
        <v>2017</v>
      </c>
      <c r="H8771" s="3">
        <f>MONTH(Table1[[#This Row],[Order Date New]])</f>
        <v>9</v>
      </c>
      <c r="I8771" t="s">
        <v>832</v>
      </c>
      <c r="J8771" t="s">
        <v>191</v>
      </c>
      <c r="K8771" t="s">
        <v>11</v>
      </c>
      <c r="L8771" t="s">
        <v>24</v>
      </c>
      <c r="M8771" t="s">
        <v>525</v>
      </c>
      <c r="N8771" s="2">
        <v>70.95</v>
      </c>
      <c r="O8771" s="3">
        <v>3</v>
      </c>
      <c r="P8771" s="2">
        <v>18.45</v>
      </c>
    </row>
    <row r="8772" spans="1:16" x14ac:dyDescent="0.35">
      <c r="A8772" t="s">
        <v>3385</v>
      </c>
      <c r="B8772" t="str">
        <f>LEFT(Table1[[#This Row],[Order Date]],2)</f>
        <v>14</v>
      </c>
      <c r="C8772" t="str">
        <f>MID(Table1[[#This Row],[Order Date]],4,2)</f>
        <v>09</v>
      </c>
      <c r="D8772" t="str">
        <f>RIGHT(Table1[[#This Row],[Order Date]],4)</f>
        <v>2017</v>
      </c>
      <c r="E8772" s="1">
        <f>DATE(Table1[[#This Row],[Column3]],Table1[[#This Row],[Column2]],Table1[[#This Row],[Column1]])</f>
        <v>42992</v>
      </c>
      <c r="F8772" s="1">
        <f>DATE(Table1[[#This Row],[Column3]],Table1[[#This Row],[Column2]],Table1[[#This Row],[Column1]])</f>
        <v>42992</v>
      </c>
      <c r="G8772" s="3">
        <f>YEAR(Table1[[#This Row],[Order Date New]])</f>
        <v>2017</v>
      </c>
      <c r="H8772" s="3">
        <f>MONTH(Table1[[#This Row],[Order Date New]])</f>
        <v>9</v>
      </c>
      <c r="I8772" t="s">
        <v>2792</v>
      </c>
      <c r="J8772" t="s">
        <v>27</v>
      </c>
      <c r="K8772" t="s">
        <v>11</v>
      </c>
      <c r="L8772" t="s">
        <v>16</v>
      </c>
      <c r="M8772" t="s">
        <v>1539</v>
      </c>
      <c r="N8772" s="2">
        <v>56.7</v>
      </c>
      <c r="O8772" s="3">
        <v>9</v>
      </c>
      <c r="P8772" s="2">
        <v>26.08</v>
      </c>
    </row>
    <row r="8773" spans="1:16" x14ac:dyDescent="0.35">
      <c r="A8773" t="s">
        <v>3385</v>
      </c>
      <c r="B8773" t="str">
        <f>LEFT(Table1[[#This Row],[Order Date]],2)</f>
        <v>14</v>
      </c>
      <c r="C8773" t="str">
        <f>MID(Table1[[#This Row],[Order Date]],4,2)</f>
        <v>09</v>
      </c>
      <c r="D8773" t="str">
        <f>RIGHT(Table1[[#This Row],[Order Date]],4)</f>
        <v>2017</v>
      </c>
      <c r="E8773" s="1">
        <f>DATE(Table1[[#This Row],[Column3]],Table1[[#This Row],[Column2]],Table1[[#This Row],[Column1]])</f>
        <v>42992</v>
      </c>
      <c r="F8773" s="1">
        <f>DATE(Table1[[#This Row],[Column3]],Table1[[#This Row],[Column2]],Table1[[#This Row],[Column1]])</f>
        <v>42992</v>
      </c>
      <c r="G8773" s="3">
        <f>YEAR(Table1[[#This Row],[Order Date New]])</f>
        <v>2017</v>
      </c>
      <c r="H8773" s="3">
        <f>MONTH(Table1[[#This Row],[Order Date New]])</f>
        <v>9</v>
      </c>
      <c r="I8773" t="s">
        <v>895</v>
      </c>
      <c r="J8773" t="s">
        <v>23</v>
      </c>
      <c r="K8773" t="s">
        <v>11</v>
      </c>
      <c r="L8773" t="s">
        <v>20</v>
      </c>
      <c r="M8773" t="s">
        <v>1493</v>
      </c>
      <c r="N8773" s="2">
        <v>3.88</v>
      </c>
      <c r="O8773" s="3">
        <v>2</v>
      </c>
      <c r="P8773" s="2">
        <v>-2.59</v>
      </c>
    </row>
    <row r="8774" spans="1:16" x14ac:dyDescent="0.35">
      <c r="A8774" t="s">
        <v>3385</v>
      </c>
      <c r="B8774" t="str">
        <f>LEFT(Table1[[#This Row],[Order Date]],2)</f>
        <v>14</v>
      </c>
      <c r="C8774" t="str">
        <f>MID(Table1[[#This Row],[Order Date]],4,2)</f>
        <v>09</v>
      </c>
      <c r="D8774" t="str">
        <f>RIGHT(Table1[[#This Row],[Order Date]],4)</f>
        <v>2017</v>
      </c>
      <c r="E8774" s="1">
        <f>DATE(Table1[[#This Row],[Column3]],Table1[[#This Row],[Column2]],Table1[[#This Row],[Column1]])</f>
        <v>42992</v>
      </c>
      <c r="F8774" s="1">
        <f>DATE(Table1[[#This Row],[Column3]],Table1[[#This Row],[Column2]],Table1[[#This Row],[Column1]])</f>
        <v>42992</v>
      </c>
      <c r="G8774" s="3">
        <f>YEAR(Table1[[#This Row],[Order Date New]])</f>
        <v>2017</v>
      </c>
      <c r="H8774" s="3">
        <f>MONTH(Table1[[#This Row],[Order Date New]])</f>
        <v>9</v>
      </c>
      <c r="I8774" t="s">
        <v>895</v>
      </c>
      <c r="J8774" t="s">
        <v>23</v>
      </c>
      <c r="K8774" t="s">
        <v>39</v>
      </c>
      <c r="L8774" t="s">
        <v>328</v>
      </c>
      <c r="M8774" t="s">
        <v>2687</v>
      </c>
      <c r="N8774" s="2">
        <v>12.59</v>
      </c>
      <c r="O8774" s="3">
        <v>1</v>
      </c>
      <c r="P8774" s="2">
        <v>-18.04</v>
      </c>
    </row>
    <row r="8775" spans="1:16" x14ac:dyDescent="0.35">
      <c r="A8775" t="s">
        <v>3385</v>
      </c>
      <c r="B8775" t="str">
        <f>LEFT(Table1[[#This Row],[Order Date]],2)</f>
        <v>14</v>
      </c>
      <c r="C8775" t="str">
        <f>MID(Table1[[#This Row],[Order Date]],4,2)</f>
        <v>09</v>
      </c>
      <c r="D8775" t="str">
        <f>RIGHT(Table1[[#This Row],[Order Date]],4)</f>
        <v>2017</v>
      </c>
      <c r="E8775" s="1">
        <f>DATE(Table1[[#This Row],[Column3]],Table1[[#This Row],[Column2]],Table1[[#This Row],[Column1]])</f>
        <v>42992</v>
      </c>
      <c r="F8775" s="1">
        <f>DATE(Table1[[#This Row],[Column3]],Table1[[#This Row],[Column2]],Table1[[#This Row],[Column1]])</f>
        <v>42992</v>
      </c>
      <c r="G8775" s="3">
        <f>YEAR(Table1[[#This Row],[Order Date New]])</f>
        <v>2017</v>
      </c>
      <c r="H8775" s="3">
        <f>MONTH(Table1[[#This Row],[Order Date New]])</f>
        <v>9</v>
      </c>
      <c r="I8775" t="s">
        <v>895</v>
      </c>
      <c r="J8775" t="s">
        <v>23</v>
      </c>
      <c r="K8775" t="s">
        <v>34</v>
      </c>
      <c r="L8775" t="s">
        <v>35</v>
      </c>
      <c r="M8775" t="s">
        <v>1056</v>
      </c>
      <c r="N8775" s="2">
        <v>113.37</v>
      </c>
      <c r="O8775" s="3">
        <v>2</v>
      </c>
      <c r="P8775" s="2">
        <v>-29.15</v>
      </c>
    </row>
    <row r="8776" spans="1:16" x14ac:dyDescent="0.35">
      <c r="A8776" t="s">
        <v>3385</v>
      </c>
      <c r="B8776" t="str">
        <f>LEFT(Table1[[#This Row],[Order Date]],2)</f>
        <v>14</v>
      </c>
      <c r="C8776" t="str">
        <f>MID(Table1[[#This Row],[Order Date]],4,2)</f>
        <v>09</v>
      </c>
      <c r="D8776" t="str">
        <f>RIGHT(Table1[[#This Row],[Order Date]],4)</f>
        <v>2017</v>
      </c>
      <c r="E8776" s="1">
        <f>DATE(Table1[[#This Row],[Column3]],Table1[[#This Row],[Column2]],Table1[[#This Row],[Column1]])</f>
        <v>42992</v>
      </c>
      <c r="F8776" s="1">
        <f>DATE(Table1[[#This Row],[Column3]],Table1[[#This Row],[Column2]],Table1[[#This Row],[Column1]])</f>
        <v>42992</v>
      </c>
      <c r="G8776" s="3">
        <f>YEAR(Table1[[#This Row],[Order Date New]])</f>
        <v>2017</v>
      </c>
      <c r="H8776" s="3">
        <f>MONTH(Table1[[#This Row],[Order Date New]])</f>
        <v>9</v>
      </c>
      <c r="I8776" t="s">
        <v>895</v>
      </c>
      <c r="J8776" t="s">
        <v>23</v>
      </c>
      <c r="K8776" t="s">
        <v>11</v>
      </c>
      <c r="L8776" t="s">
        <v>20</v>
      </c>
      <c r="M8776" t="s">
        <v>2215</v>
      </c>
      <c r="N8776" s="2">
        <v>18.309999999999999</v>
      </c>
      <c r="O8776" s="3">
        <v>4</v>
      </c>
      <c r="P8776" s="2">
        <v>-12.21</v>
      </c>
    </row>
    <row r="8777" spans="1:16" x14ac:dyDescent="0.35">
      <c r="A8777" t="s">
        <v>3385</v>
      </c>
      <c r="B8777" t="str">
        <f>LEFT(Table1[[#This Row],[Order Date]],2)</f>
        <v>14</v>
      </c>
      <c r="C8777" t="str">
        <f>MID(Table1[[#This Row],[Order Date]],4,2)</f>
        <v>09</v>
      </c>
      <c r="D8777" t="str">
        <f>RIGHT(Table1[[#This Row],[Order Date]],4)</f>
        <v>2017</v>
      </c>
      <c r="E8777" s="1">
        <f>DATE(Table1[[#This Row],[Column3]],Table1[[#This Row],[Column2]],Table1[[#This Row],[Column1]])</f>
        <v>42992</v>
      </c>
      <c r="F8777" s="1">
        <f>DATE(Table1[[#This Row],[Column3]],Table1[[#This Row],[Column2]],Table1[[#This Row],[Column1]])</f>
        <v>42992</v>
      </c>
      <c r="G8777" s="3">
        <f>YEAR(Table1[[#This Row],[Order Date New]])</f>
        <v>2017</v>
      </c>
      <c r="H8777" s="3">
        <f>MONTH(Table1[[#This Row],[Order Date New]])</f>
        <v>9</v>
      </c>
      <c r="I8777" t="s">
        <v>895</v>
      </c>
      <c r="J8777" t="s">
        <v>23</v>
      </c>
      <c r="K8777" t="s">
        <v>34</v>
      </c>
      <c r="L8777" t="s">
        <v>47</v>
      </c>
      <c r="M8777" t="s">
        <v>1046</v>
      </c>
      <c r="N8777" s="2">
        <v>127.94</v>
      </c>
      <c r="O8777" s="3">
        <v>8</v>
      </c>
      <c r="P8777" s="2">
        <v>4.8</v>
      </c>
    </row>
    <row r="8778" spans="1:16" x14ac:dyDescent="0.35">
      <c r="A8778" t="s">
        <v>3385</v>
      </c>
      <c r="B8778" t="str">
        <f>LEFT(Table1[[#This Row],[Order Date]],2)</f>
        <v>14</v>
      </c>
      <c r="C8778" t="str">
        <f>MID(Table1[[#This Row],[Order Date]],4,2)</f>
        <v>09</v>
      </c>
      <c r="D8778" t="str">
        <f>RIGHT(Table1[[#This Row],[Order Date]],4)</f>
        <v>2017</v>
      </c>
      <c r="E8778" s="1">
        <f>DATE(Table1[[#This Row],[Column3]],Table1[[#This Row],[Column2]],Table1[[#This Row],[Column1]])</f>
        <v>42992</v>
      </c>
      <c r="F8778" s="1">
        <f>DATE(Table1[[#This Row],[Column3]],Table1[[#This Row],[Column2]],Table1[[#This Row],[Column1]])</f>
        <v>42992</v>
      </c>
      <c r="G8778" s="3">
        <f>YEAR(Table1[[#This Row],[Order Date New]])</f>
        <v>2017</v>
      </c>
      <c r="H8778" s="3">
        <f>MONTH(Table1[[#This Row],[Order Date New]])</f>
        <v>9</v>
      </c>
      <c r="I8778" t="s">
        <v>895</v>
      </c>
      <c r="J8778" t="s">
        <v>23</v>
      </c>
      <c r="K8778" t="s">
        <v>39</v>
      </c>
      <c r="L8778" t="s">
        <v>328</v>
      </c>
      <c r="M8778" t="s">
        <v>2719</v>
      </c>
      <c r="N8778" s="2">
        <v>241.17</v>
      </c>
      <c r="O8778" s="3">
        <v>2</v>
      </c>
      <c r="P8778" s="2">
        <v>-168.82</v>
      </c>
    </row>
    <row r="8779" spans="1:16" x14ac:dyDescent="0.35">
      <c r="A8779" t="s">
        <v>3385</v>
      </c>
      <c r="B8779" t="str">
        <f>LEFT(Table1[[#This Row],[Order Date]],2)</f>
        <v>14</v>
      </c>
      <c r="C8779" t="str">
        <f>MID(Table1[[#This Row],[Order Date]],4,2)</f>
        <v>09</v>
      </c>
      <c r="D8779" t="str">
        <f>RIGHT(Table1[[#This Row],[Order Date]],4)</f>
        <v>2017</v>
      </c>
      <c r="E8779" s="1">
        <f>DATE(Table1[[#This Row],[Column3]],Table1[[#This Row],[Column2]],Table1[[#This Row],[Column1]])</f>
        <v>42992</v>
      </c>
      <c r="F8779" s="1">
        <f>DATE(Table1[[#This Row],[Column3]],Table1[[#This Row],[Column2]],Table1[[#This Row],[Column1]])</f>
        <v>42992</v>
      </c>
      <c r="G8779" s="3">
        <f>YEAR(Table1[[#This Row],[Order Date New]])</f>
        <v>2017</v>
      </c>
      <c r="H8779" s="3">
        <f>MONTH(Table1[[#This Row],[Order Date New]])</f>
        <v>9</v>
      </c>
      <c r="I8779" t="s">
        <v>604</v>
      </c>
      <c r="J8779" t="s">
        <v>270</v>
      </c>
      <c r="K8779" t="s">
        <v>11</v>
      </c>
      <c r="L8779" t="s">
        <v>97</v>
      </c>
      <c r="M8779" t="s">
        <v>278</v>
      </c>
      <c r="N8779" s="2">
        <v>942.78</v>
      </c>
      <c r="O8779" s="3">
        <v>4</v>
      </c>
      <c r="P8779" s="2">
        <v>94.28</v>
      </c>
    </row>
    <row r="8780" spans="1:16" x14ac:dyDescent="0.35">
      <c r="A8780" t="s">
        <v>3385</v>
      </c>
      <c r="B8780" t="str">
        <f>LEFT(Table1[[#This Row],[Order Date]],2)</f>
        <v>14</v>
      </c>
      <c r="C8780" t="str">
        <f>MID(Table1[[#This Row],[Order Date]],4,2)</f>
        <v>09</v>
      </c>
      <c r="D8780" t="str">
        <f>RIGHT(Table1[[#This Row],[Order Date]],4)</f>
        <v>2017</v>
      </c>
      <c r="E8780" s="1">
        <f>DATE(Table1[[#This Row],[Column3]],Table1[[#This Row],[Column2]],Table1[[#This Row],[Column1]])</f>
        <v>42992</v>
      </c>
      <c r="F8780" s="1">
        <f>DATE(Table1[[#This Row],[Column3]],Table1[[#This Row],[Column2]],Table1[[#This Row],[Column1]])</f>
        <v>42992</v>
      </c>
      <c r="G8780" s="3">
        <f>YEAR(Table1[[#This Row],[Order Date New]])</f>
        <v>2017</v>
      </c>
      <c r="H8780" s="3">
        <f>MONTH(Table1[[#This Row],[Order Date New]])</f>
        <v>9</v>
      </c>
      <c r="I8780" t="s">
        <v>604</v>
      </c>
      <c r="J8780" t="s">
        <v>270</v>
      </c>
      <c r="K8780" t="s">
        <v>11</v>
      </c>
      <c r="L8780" t="s">
        <v>12</v>
      </c>
      <c r="M8780" t="s">
        <v>1267</v>
      </c>
      <c r="N8780" s="2">
        <v>74.349999999999994</v>
      </c>
      <c r="O8780" s="3">
        <v>3</v>
      </c>
      <c r="P8780" s="2">
        <v>23.24</v>
      </c>
    </row>
    <row r="8781" spans="1:16" x14ac:dyDescent="0.35">
      <c r="A8781" t="s">
        <v>3385</v>
      </c>
      <c r="B8781" t="str">
        <f>LEFT(Table1[[#This Row],[Order Date]],2)</f>
        <v>14</v>
      </c>
      <c r="C8781" t="str">
        <f>MID(Table1[[#This Row],[Order Date]],4,2)</f>
        <v>09</v>
      </c>
      <c r="D8781" t="str">
        <f>RIGHT(Table1[[#This Row],[Order Date]],4)</f>
        <v>2017</v>
      </c>
      <c r="E8781" s="1">
        <f>DATE(Table1[[#This Row],[Column3]],Table1[[#This Row],[Column2]],Table1[[#This Row],[Column1]])</f>
        <v>42992</v>
      </c>
      <c r="F8781" s="1">
        <f>DATE(Table1[[#This Row],[Column3]],Table1[[#This Row],[Column2]],Table1[[#This Row],[Column1]])</f>
        <v>42992</v>
      </c>
      <c r="G8781" s="3">
        <f>YEAR(Table1[[#This Row],[Order Date New]])</f>
        <v>2017</v>
      </c>
      <c r="H8781" s="3">
        <f>MONTH(Table1[[#This Row],[Order Date New]])</f>
        <v>9</v>
      </c>
      <c r="I8781" t="s">
        <v>2495</v>
      </c>
      <c r="J8781" t="s">
        <v>161</v>
      </c>
      <c r="K8781" t="s">
        <v>39</v>
      </c>
      <c r="L8781" t="s">
        <v>40</v>
      </c>
      <c r="M8781" t="s">
        <v>986</v>
      </c>
      <c r="N8781" s="2">
        <v>1079.8499999999999</v>
      </c>
      <c r="O8781" s="3">
        <v>3</v>
      </c>
      <c r="P8781" s="2">
        <v>323.95999999999998</v>
      </c>
    </row>
    <row r="8782" spans="1:16" x14ac:dyDescent="0.35">
      <c r="A8782" t="s">
        <v>3385</v>
      </c>
      <c r="B8782" t="str">
        <f>LEFT(Table1[[#This Row],[Order Date]],2)</f>
        <v>14</v>
      </c>
      <c r="C8782" t="str">
        <f>MID(Table1[[#This Row],[Order Date]],4,2)</f>
        <v>09</v>
      </c>
      <c r="D8782" t="str">
        <f>RIGHT(Table1[[#This Row],[Order Date]],4)</f>
        <v>2017</v>
      </c>
      <c r="E8782" s="1">
        <f>DATE(Table1[[#This Row],[Column3]],Table1[[#This Row],[Column2]],Table1[[#This Row],[Column1]])</f>
        <v>42992</v>
      </c>
      <c r="F8782" s="1">
        <f>DATE(Table1[[#This Row],[Column3]],Table1[[#This Row],[Column2]],Table1[[#This Row],[Column1]])</f>
        <v>42992</v>
      </c>
      <c r="G8782" s="3">
        <f>YEAR(Table1[[#This Row],[Order Date New]])</f>
        <v>2017</v>
      </c>
      <c r="H8782" s="3">
        <f>MONTH(Table1[[#This Row],[Order Date New]])</f>
        <v>9</v>
      </c>
      <c r="I8782" t="s">
        <v>2495</v>
      </c>
      <c r="J8782" t="s">
        <v>161</v>
      </c>
      <c r="K8782" t="s">
        <v>11</v>
      </c>
      <c r="L8782" t="s">
        <v>18</v>
      </c>
      <c r="M8782" t="s">
        <v>282</v>
      </c>
      <c r="N8782" s="2">
        <v>70.98</v>
      </c>
      <c r="O8782" s="3">
        <v>1</v>
      </c>
      <c r="P8782" s="2">
        <v>3.55</v>
      </c>
    </row>
    <row r="8783" spans="1:16" x14ac:dyDescent="0.35">
      <c r="A8783" t="s">
        <v>3385</v>
      </c>
      <c r="B8783" t="str">
        <f>LEFT(Table1[[#This Row],[Order Date]],2)</f>
        <v>14</v>
      </c>
      <c r="C8783" t="str">
        <f>MID(Table1[[#This Row],[Order Date]],4,2)</f>
        <v>09</v>
      </c>
      <c r="D8783" t="str">
        <f>RIGHT(Table1[[#This Row],[Order Date]],4)</f>
        <v>2017</v>
      </c>
      <c r="E8783" s="1">
        <f>DATE(Table1[[#This Row],[Column3]],Table1[[#This Row],[Column2]],Table1[[#This Row],[Column1]])</f>
        <v>42992</v>
      </c>
      <c r="F8783" s="1">
        <f>DATE(Table1[[#This Row],[Column3]],Table1[[#This Row],[Column2]],Table1[[#This Row],[Column1]])</f>
        <v>42992</v>
      </c>
      <c r="G8783" s="3">
        <f>YEAR(Table1[[#This Row],[Order Date New]])</f>
        <v>2017</v>
      </c>
      <c r="H8783" s="3">
        <f>MONTH(Table1[[#This Row],[Order Date New]])</f>
        <v>9</v>
      </c>
      <c r="I8783" t="s">
        <v>2495</v>
      </c>
      <c r="J8783" t="s">
        <v>161</v>
      </c>
      <c r="K8783" t="s">
        <v>11</v>
      </c>
      <c r="L8783" t="s">
        <v>24</v>
      </c>
      <c r="M8783" t="s">
        <v>3301</v>
      </c>
      <c r="N8783" s="2">
        <v>29.95</v>
      </c>
      <c r="O8783" s="3">
        <v>5</v>
      </c>
      <c r="P8783" s="2">
        <v>8.69</v>
      </c>
    </row>
    <row r="8784" spans="1:16" x14ac:dyDescent="0.35">
      <c r="A8784" t="s">
        <v>3385</v>
      </c>
      <c r="B8784" t="str">
        <f>LEFT(Table1[[#This Row],[Order Date]],2)</f>
        <v>14</v>
      </c>
      <c r="C8784" t="str">
        <f>MID(Table1[[#This Row],[Order Date]],4,2)</f>
        <v>09</v>
      </c>
      <c r="D8784" t="str">
        <f>RIGHT(Table1[[#This Row],[Order Date]],4)</f>
        <v>2017</v>
      </c>
      <c r="E8784" s="1">
        <f>DATE(Table1[[#This Row],[Column3]],Table1[[#This Row],[Column2]],Table1[[#This Row],[Column1]])</f>
        <v>42992</v>
      </c>
      <c r="F8784" s="1">
        <f>DATE(Table1[[#This Row],[Column3]],Table1[[#This Row],[Column2]],Table1[[#This Row],[Column1]])</f>
        <v>42992</v>
      </c>
      <c r="G8784" s="3">
        <f>YEAR(Table1[[#This Row],[Order Date New]])</f>
        <v>2017</v>
      </c>
      <c r="H8784" s="3">
        <f>MONTH(Table1[[#This Row],[Order Date New]])</f>
        <v>9</v>
      </c>
      <c r="I8784" t="s">
        <v>2495</v>
      </c>
      <c r="J8784" t="s">
        <v>161</v>
      </c>
      <c r="K8784" t="s">
        <v>34</v>
      </c>
      <c r="L8784" t="s">
        <v>35</v>
      </c>
      <c r="M8784" t="s">
        <v>1568</v>
      </c>
      <c r="N8784" s="2">
        <v>589.41</v>
      </c>
      <c r="O8784" s="3">
        <v>5</v>
      </c>
      <c r="P8784" s="2">
        <v>-6.55</v>
      </c>
    </row>
    <row r="8785" spans="1:16" x14ac:dyDescent="0.35">
      <c r="A8785" t="s">
        <v>3385</v>
      </c>
      <c r="B8785" t="str">
        <f>LEFT(Table1[[#This Row],[Order Date]],2)</f>
        <v>14</v>
      </c>
      <c r="C8785" t="str">
        <f>MID(Table1[[#This Row],[Order Date]],4,2)</f>
        <v>09</v>
      </c>
      <c r="D8785" t="str">
        <f>RIGHT(Table1[[#This Row],[Order Date]],4)</f>
        <v>2017</v>
      </c>
      <c r="E8785" s="1">
        <f>DATE(Table1[[#This Row],[Column3]],Table1[[#This Row],[Column2]],Table1[[#This Row],[Column1]])</f>
        <v>42992</v>
      </c>
      <c r="F8785" s="1">
        <f>DATE(Table1[[#This Row],[Column3]],Table1[[#This Row],[Column2]],Table1[[#This Row],[Column1]])</f>
        <v>42992</v>
      </c>
      <c r="G8785" s="3">
        <f>YEAR(Table1[[#This Row],[Order Date New]])</f>
        <v>2017</v>
      </c>
      <c r="H8785" s="3">
        <f>MONTH(Table1[[#This Row],[Order Date New]])</f>
        <v>9</v>
      </c>
      <c r="I8785" t="s">
        <v>2853</v>
      </c>
      <c r="J8785" t="s">
        <v>161</v>
      </c>
      <c r="K8785" t="s">
        <v>11</v>
      </c>
      <c r="L8785" t="s">
        <v>12</v>
      </c>
      <c r="M8785" t="s">
        <v>3253</v>
      </c>
      <c r="N8785" s="2">
        <v>8.56</v>
      </c>
      <c r="O8785" s="3">
        <v>2</v>
      </c>
      <c r="P8785" s="2">
        <v>3.85</v>
      </c>
    </row>
    <row r="8786" spans="1:16" x14ac:dyDescent="0.35">
      <c r="A8786" t="s">
        <v>3385</v>
      </c>
      <c r="B8786" t="str">
        <f>LEFT(Table1[[#This Row],[Order Date]],2)</f>
        <v>14</v>
      </c>
      <c r="C8786" t="str">
        <f>MID(Table1[[#This Row],[Order Date]],4,2)</f>
        <v>09</v>
      </c>
      <c r="D8786" t="str">
        <f>RIGHT(Table1[[#This Row],[Order Date]],4)</f>
        <v>2017</v>
      </c>
      <c r="E8786" s="1">
        <f>DATE(Table1[[#This Row],[Column3]],Table1[[#This Row],[Column2]],Table1[[#This Row],[Column1]])</f>
        <v>42992</v>
      </c>
      <c r="F8786" s="1">
        <f>DATE(Table1[[#This Row],[Column3]],Table1[[#This Row],[Column2]],Table1[[#This Row],[Column1]])</f>
        <v>42992</v>
      </c>
      <c r="G8786" s="3">
        <f>YEAR(Table1[[#This Row],[Order Date New]])</f>
        <v>2017</v>
      </c>
      <c r="H8786" s="3">
        <f>MONTH(Table1[[#This Row],[Order Date New]])</f>
        <v>9</v>
      </c>
      <c r="I8786" t="s">
        <v>2853</v>
      </c>
      <c r="J8786" t="s">
        <v>161</v>
      </c>
      <c r="K8786" t="s">
        <v>11</v>
      </c>
      <c r="L8786" t="s">
        <v>12</v>
      </c>
      <c r="M8786" t="s">
        <v>1934</v>
      </c>
      <c r="N8786" s="2">
        <v>11.56</v>
      </c>
      <c r="O8786" s="3">
        <v>2</v>
      </c>
      <c r="P8786" s="2">
        <v>5.66</v>
      </c>
    </row>
    <row r="8787" spans="1:16" x14ac:dyDescent="0.35">
      <c r="A8787" t="s">
        <v>3385</v>
      </c>
      <c r="B8787" t="str">
        <f>LEFT(Table1[[#This Row],[Order Date]],2)</f>
        <v>14</v>
      </c>
      <c r="C8787" t="str">
        <f>MID(Table1[[#This Row],[Order Date]],4,2)</f>
        <v>09</v>
      </c>
      <c r="D8787" t="str">
        <f>RIGHT(Table1[[#This Row],[Order Date]],4)</f>
        <v>2017</v>
      </c>
      <c r="E8787" s="1">
        <f>DATE(Table1[[#This Row],[Column3]],Table1[[#This Row],[Column2]],Table1[[#This Row],[Column1]])</f>
        <v>42992</v>
      </c>
      <c r="F8787" s="1">
        <f>DATE(Table1[[#This Row],[Column3]],Table1[[#This Row],[Column2]],Table1[[#This Row],[Column1]])</f>
        <v>42992</v>
      </c>
      <c r="G8787" s="3">
        <f>YEAR(Table1[[#This Row],[Order Date New]])</f>
        <v>2017</v>
      </c>
      <c r="H8787" s="3">
        <f>MONTH(Table1[[#This Row],[Order Date New]])</f>
        <v>9</v>
      </c>
      <c r="I8787" t="s">
        <v>1943</v>
      </c>
      <c r="J8787" t="s">
        <v>79</v>
      </c>
      <c r="K8787" t="s">
        <v>39</v>
      </c>
      <c r="L8787" t="s">
        <v>52</v>
      </c>
      <c r="M8787" t="s">
        <v>286</v>
      </c>
      <c r="N8787" s="2">
        <v>895.94</v>
      </c>
      <c r="O8787" s="3">
        <v>7</v>
      </c>
      <c r="P8787" s="2">
        <v>190.39</v>
      </c>
    </row>
    <row r="8788" spans="1:16" x14ac:dyDescent="0.35">
      <c r="A8788" t="s">
        <v>3386</v>
      </c>
      <c r="B8788" t="str">
        <f>LEFT(Table1[[#This Row],[Order Date]],2)</f>
        <v>15</v>
      </c>
      <c r="C8788" t="str">
        <f>MID(Table1[[#This Row],[Order Date]],4,2)</f>
        <v>09</v>
      </c>
      <c r="D8788" t="str">
        <f>RIGHT(Table1[[#This Row],[Order Date]],4)</f>
        <v>2017</v>
      </c>
      <c r="E8788" s="1">
        <f>DATE(Table1[[#This Row],[Column3]],Table1[[#This Row],[Column2]],Table1[[#This Row],[Column1]])</f>
        <v>42993</v>
      </c>
      <c r="F8788" s="1">
        <f>DATE(Table1[[#This Row],[Column3]],Table1[[#This Row],[Column2]],Table1[[#This Row],[Column1]])</f>
        <v>42993</v>
      </c>
      <c r="G8788" s="3">
        <f>YEAR(Table1[[#This Row],[Order Date New]])</f>
        <v>2017</v>
      </c>
      <c r="H8788" s="3">
        <f>MONTH(Table1[[#This Row],[Order Date New]])</f>
        <v>9</v>
      </c>
      <c r="I8788" t="s">
        <v>2358</v>
      </c>
      <c r="J8788" t="s">
        <v>10</v>
      </c>
      <c r="K8788" t="s">
        <v>11</v>
      </c>
      <c r="L8788" t="s">
        <v>12</v>
      </c>
      <c r="M8788" t="s">
        <v>1075</v>
      </c>
      <c r="N8788" s="2">
        <v>31.87</v>
      </c>
      <c r="O8788" s="3">
        <v>8</v>
      </c>
      <c r="P8788" s="2">
        <v>11.55</v>
      </c>
    </row>
    <row r="8789" spans="1:16" x14ac:dyDescent="0.35">
      <c r="A8789" t="s">
        <v>3386</v>
      </c>
      <c r="B8789" t="str">
        <f>LEFT(Table1[[#This Row],[Order Date]],2)</f>
        <v>15</v>
      </c>
      <c r="C8789" t="str">
        <f>MID(Table1[[#This Row],[Order Date]],4,2)</f>
        <v>09</v>
      </c>
      <c r="D8789" t="str">
        <f>RIGHT(Table1[[#This Row],[Order Date]],4)</f>
        <v>2017</v>
      </c>
      <c r="E8789" s="1">
        <f>DATE(Table1[[#This Row],[Column3]],Table1[[#This Row],[Column2]],Table1[[#This Row],[Column1]])</f>
        <v>42993</v>
      </c>
      <c r="F8789" s="1">
        <f>DATE(Table1[[#This Row],[Column3]],Table1[[#This Row],[Column2]],Table1[[#This Row],[Column1]])</f>
        <v>42993</v>
      </c>
      <c r="G8789" s="3">
        <f>YEAR(Table1[[#This Row],[Order Date New]])</f>
        <v>2017</v>
      </c>
      <c r="H8789" s="3">
        <f>MONTH(Table1[[#This Row],[Order Date New]])</f>
        <v>9</v>
      </c>
      <c r="I8789" t="s">
        <v>2549</v>
      </c>
      <c r="J8789" t="s">
        <v>161</v>
      </c>
      <c r="K8789" t="s">
        <v>34</v>
      </c>
      <c r="L8789" t="s">
        <v>47</v>
      </c>
      <c r="M8789" t="s">
        <v>234</v>
      </c>
      <c r="N8789" s="2">
        <v>35.56</v>
      </c>
      <c r="O8789" s="3">
        <v>7</v>
      </c>
      <c r="P8789" s="2">
        <v>12.09</v>
      </c>
    </row>
    <row r="8790" spans="1:16" x14ac:dyDescent="0.35">
      <c r="A8790" t="s">
        <v>3386</v>
      </c>
      <c r="B8790" t="str">
        <f>LEFT(Table1[[#This Row],[Order Date]],2)</f>
        <v>15</v>
      </c>
      <c r="C8790" t="str">
        <f>MID(Table1[[#This Row],[Order Date]],4,2)</f>
        <v>09</v>
      </c>
      <c r="D8790" t="str">
        <f>RIGHT(Table1[[#This Row],[Order Date]],4)</f>
        <v>2017</v>
      </c>
      <c r="E8790" s="1">
        <f>DATE(Table1[[#This Row],[Column3]],Table1[[#This Row],[Column2]],Table1[[#This Row],[Column1]])</f>
        <v>42993</v>
      </c>
      <c r="F8790" s="1">
        <f>DATE(Table1[[#This Row],[Column3]],Table1[[#This Row],[Column2]],Table1[[#This Row],[Column1]])</f>
        <v>42993</v>
      </c>
      <c r="G8790" s="3">
        <f>YEAR(Table1[[#This Row],[Order Date New]])</f>
        <v>2017</v>
      </c>
      <c r="H8790" s="3">
        <f>MONTH(Table1[[#This Row],[Order Date New]])</f>
        <v>9</v>
      </c>
      <c r="I8790" t="s">
        <v>252</v>
      </c>
      <c r="J8790" t="s">
        <v>15</v>
      </c>
      <c r="K8790" t="s">
        <v>39</v>
      </c>
      <c r="L8790" t="s">
        <v>40</v>
      </c>
      <c r="M8790" t="s">
        <v>3158</v>
      </c>
      <c r="N8790" s="2">
        <v>323.98</v>
      </c>
      <c r="O8790" s="3">
        <v>3</v>
      </c>
      <c r="P8790" s="2">
        <v>20.25</v>
      </c>
    </row>
    <row r="8791" spans="1:16" x14ac:dyDescent="0.35">
      <c r="A8791" t="s">
        <v>3386</v>
      </c>
      <c r="B8791" t="str">
        <f>LEFT(Table1[[#This Row],[Order Date]],2)</f>
        <v>15</v>
      </c>
      <c r="C8791" t="str">
        <f>MID(Table1[[#This Row],[Order Date]],4,2)</f>
        <v>09</v>
      </c>
      <c r="D8791" t="str">
        <f>RIGHT(Table1[[#This Row],[Order Date]],4)</f>
        <v>2017</v>
      </c>
      <c r="E8791" s="1">
        <f>DATE(Table1[[#This Row],[Column3]],Table1[[#This Row],[Column2]],Table1[[#This Row],[Column1]])</f>
        <v>42993</v>
      </c>
      <c r="F8791" s="1">
        <f>DATE(Table1[[#This Row],[Column3]],Table1[[#This Row],[Column2]],Table1[[#This Row],[Column1]])</f>
        <v>42993</v>
      </c>
      <c r="G8791" s="3">
        <f>YEAR(Table1[[#This Row],[Order Date New]])</f>
        <v>2017</v>
      </c>
      <c r="H8791" s="3">
        <f>MONTH(Table1[[#This Row],[Order Date New]])</f>
        <v>9</v>
      </c>
      <c r="I8791" t="s">
        <v>1115</v>
      </c>
      <c r="J8791" t="s">
        <v>475</v>
      </c>
      <c r="K8791" t="s">
        <v>39</v>
      </c>
      <c r="L8791" t="s">
        <v>40</v>
      </c>
      <c r="M8791" t="s">
        <v>1031</v>
      </c>
      <c r="N8791" s="2">
        <v>39.99</v>
      </c>
      <c r="O8791" s="3">
        <v>1</v>
      </c>
      <c r="P8791" s="2">
        <v>11.6</v>
      </c>
    </row>
    <row r="8792" spans="1:16" x14ac:dyDescent="0.35">
      <c r="A8792" t="s">
        <v>3386</v>
      </c>
      <c r="B8792" t="str">
        <f>LEFT(Table1[[#This Row],[Order Date]],2)</f>
        <v>15</v>
      </c>
      <c r="C8792" t="str">
        <f>MID(Table1[[#This Row],[Order Date]],4,2)</f>
        <v>09</v>
      </c>
      <c r="D8792" t="str">
        <f>RIGHT(Table1[[#This Row],[Order Date]],4)</f>
        <v>2017</v>
      </c>
      <c r="E8792" s="1">
        <f>DATE(Table1[[#This Row],[Column3]],Table1[[#This Row],[Column2]],Table1[[#This Row],[Column1]])</f>
        <v>42993</v>
      </c>
      <c r="F8792" s="1">
        <f>DATE(Table1[[#This Row],[Column3]],Table1[[#This Row],[Column2]],Table1[[#This Row],[Column1]])</f>
        <v>42993</v>
      </c>
      <c r="G8792" s="3">
        <f>YEAR(Table1[[#This Row],[Order Date New]])</f>
        <v>2017</v>
      </c>
      <c r="H8792" s="3">
        <f>MONTH(Table1[[#This Row],[Order Date New]])</f>
        <v>9</v>
      </c>
      <c r="I8792" t="s">
        <v>1115</v>
      </c>
      <c r="J8792" t="s">
        <v>475</v>
      </c>
      <c r="K8792" t="s">
        <v>11</v>
      </c>
      <c r="L8792" t="s">
        <v>24</v>
      </c>
      <c r="M8792" t="s">
        <v>25</v>
      </c>
      <c r="N8792" s="2">
        <v>16.28</v>
      </c>
      <c r="O8792" s="3">
        <v>2</v>
      </c>
      <c r="P8792" s="2">
        <v>6.51</v>
      </c>
    </row>
    <row r="8793" spans="1:16" x14ac:dyDescent="0.35">
      <c r="A8793" t="s">
        <v>3386</v>
      </c>
      <c r="B8793" t="str">
        <f>LEFT(Table1[[#This Row],[Order Date]],2)</f>
        <v>15</v>
      </c>
      <c r="C8793" t="str">
        <f>MID(Table1[[#This Row],[Order Date]],4,2)</f>
        <v>09</v>
      </c>
      <c r="D8793" t="str">
        <f>RIGHT(Table1[[#This Row],[Order Date]],4)</f>
        <v>2017</v>
      </c>
      <c r="E8793" s="1">
        <f>DATE(Table1[[#This Row],[Column3]],Table1[[#This Row],[Column2]],Table1[[#This Row],[Column1]])</f>
        <v>42993</v>
      </c>
      <c r="F8793" s="1">
        <f>DATE(Table1[[#This Row],[Column3]],Table1[[#This Row],[Column2]],Table1[[#This Row],[Column1]])</f>
        <v>42993</v>
      </c>
      <c r="G8793" s="3">
        <f>YEAR(Table1[[#This Row],[Order Date New]])</f>
        <v>2017</v>
      </c>
      <c r="H8793" s="3">
        <f>MONTH(Table1[[#This Row],[Order Date New]])</f>
        <v>9</v>
      </c>
      <c r="I8793" t="s">
        <v>1115</v>
      </c>
      <c r="J8793" t="s">
        <v>475</v>
      </c>
      <c r="K8793" t="s">
        <v>34</v>
      </c>
      <c r="L8793" t="s">
        <v>75</v>
      </c>
      <c r="M8793" t="s">
        <v>1754</v>
      </c>
      <c r="N8793" s="2">
        <v>782.94</v>
      </c>
      <c r="O8793" s="3">
        <v>3</v>
      </c>
      <c r="P8793" s="2">
        <v>203.56</v>
      </c>
    </row>
    <row r="8794" spans="1:16" x14ac:dyDescent="0.35">
      <c r="A8794" t="s">
        <v>3386</v>
      </c>
      <c r="B8794" t="str">
        <f>LEFT(Table1[[#This Row],[Order Date]],2)</f>
        <v>15</v>
      </c>
      <c r="C8794" t="str">
        <f>MID(Table1[[#This Row],[Order Date]],4,2)</f>
        <v>09</v>
      </c>
      <c r="D8794" t="str">
        <f>RIGHT(Table1[[#This Row],[Order Date]],4)</f>
        <v>2017</v>
      </c>
      <c r="E8794" s="1">
        <f>DATE(Table1[[#This Row],[Column3]],Table1[[#This Row],[Column2]],Table1[[#This Row],[Column1]])</f>
        <v>42993</v>
      </c>
      <c r="F8794" s="1">
        <f>DATE(Table1[[#This Row],[Column3]],Table1[[#This Row],[Column2]],Table1[[#This Row],[Column1]])</f>
        <v>42993</v>
      </c>
      <c r="G8794" s="3">
        <f>YEAR(Table1[[#This Row],[Order Date New]])</f>
        <v>2017</v>
      </c>
      <c r="H8794" s="3">
        <f>MONTH(Table1[[#This Row],[Order Date New]])</f>
        <v>9</v>
      </c>
      <c r="I8794" t="s">
        <v>1115</v>
      </c>
      <c r="J8794" t="s">
        <v>475</v>
      </c>
      <c r="K8794" t="s">
        <v>11</v>
      </c>
      <c r="L8794" t="s">
        <v>20</v>
      </c>
      <c r="M8794" t="s">
        <v>835</v>
      </c>
      <c r="N8794" s="2">
        <v>242.48</v>
      </c>
      <c r="O8794" s="3">
        <v>7</v>
      </c>
      <c r="P8794" s="2">
        <v>116.39</v>
      </c>
    </row>
    <row r="8795" spans="1:16" x14ac:dyDescent="0.35">
      <c r="A8795" t="s">
        <v>3386</v>
      </c>
      <c r="B8795" t="str">
        <f>LEFT(Table1[[#This Row],[Order Date]],2)</f>
        <v>15</v>
      </c>
      <c r="C8795" t="str">
        <f>MID(Table1[[#This Row],[Order Date]],4,2)</f>
        <v>09</v>
      </c>
      <c r="D8795" t="str">
        <f>RIGHT(Table1[[#This Row],[Order Date]],4)</f>
        <v>2017</v>
      </c>
      <c r="E8795" s="1">
        <f>DATE(Table1[[#This Row],[Column3]],Table1[[#This Row],[Column2]],Table1[[#This Row],[Column1]])</f>
        <v>42993</v>
      </c>
      <c r="F8795" s="1">
        <f>DATE(Table1[[#This Row],[Column3]],Table1[[#This Row],[Column2]],Table1[[#This Row],[Column1]])</f>
        <v>42993</v>
      </c>
      <c r="G8795" s="3">
        <f>YEAR(Table1[[#This Row],[Order Date New]])</f>
        <v>2017</v>
      </c>
      <c r="H8795" s="3">
        <f>MONTH(Table1[[#This Row],[Order Date New]])</f>
        <v>9</v>
      </c>
      <c r="I8795" t="s">
        <v>1458</v>
      </c>
      <c r="J8795" t="s">
        <v>27</v>
      </c>
      <c r="K8795" t="s">
        <v>11</v>
      </c>
      <c r="L8795" t="s">
        <v>20</v>
      </c>
      <c r="M8795" t="s">
        <v>461</v>
      </c>
      <c r="N8795" s="2">
        <v>2357.4899999999998</v>
      </c>
      <c r="O8795" s="3">
        <v>7</v>
      </c>
      <c r="P8795" s="2">
        <v>884.06</v>
      </c>
    </row>
    <row r="8796" spans="1:16" x14ac:dyDescent="0.35">
      <c r="A8796" t="s">
        <v>3386</v>
      </c>
      <c r="B8796" t="str">
        <f>LEFT(Table1[[#This Row],[Order Date]],2)</f>
        <v>15</v>
      </c>
      <c r="C8796" t="str">
        <f>MID(Table1[[#This Row],[Order Date]],4,2)</f>
        <v>09</v>
      </c>
      <c r="D8796" t="str">
        <f>RIGHT(Table1[[#This Row],[Order Date]],4)</f>
        <v>2017</v>
      </c>
      <c r="E8796" s="1">
        <f>DATE(Table1[[#This Row],[Column3]],Table1[[#This Row],[Column2]],Table1[[#This Row],[Column1]])</f>
        <v>42993</v>
      </c>
      <c r="F8796" s="1">
        <f>DATE(Table1[[#This Row],[Column3]],Table1[[#This Row],[Column2]],Table1[[#This Row],[Column1]])</f>
        <v>42993</v>
      </c>
      <c r="G8796" s="3">
        <f>YEAR(Table1[[#This Row],[Order Date New]])</f>
        <v>2017</v>
      </c>
      <c r="H8796" s="3">
        <f>MONTH(Table1[[#This Row],[Order Date New]])</f>
        <v>9</v>
      </c>
      <c r="I8796" t="s">
        <v>1458</v>
      </c>
      <c r="J8796" t="s">
        <v>27</v>
      </c>
      <c r="K8796" t="s">
        <v>39</v>
      </c>
      <c r="L8796" t="s">
        <v>40</v>
      </c>
      <c r="M8796" t="s">
        <v>2623</v>
      </c>
      <c r="N8796" s="2">
        <v>369.54</v>
      </c>
      <c r="O8796" s="3">
        <v>7</v>
      </c>
      <c r="P8796" s="2">
        <v>32.340000000000003</v>
      </c>
    </row>
    <row r="8797" spans="1:16" x14ac:dyDescent="0.35">
      <c r="A8797" t="s">
        <v>3386</v>
      </c>
      <c r="B8797" t="str">
        <f>LEFT(Table1[[#This Row],[Order Date]],2)</f>
        <v>15</v>
      </c>
      <c r="C8797" t="str">
        <f>MID(Table1[[#This Row],[Order Date]],4,2)</f>
        <v>09</v>
      </c>
      <c r="D8797" t="str">
        <f>RIGHT(Table1[[#This Row],[Order Date]],4)</f>
        <v>2017</v>
      </c>
      <c r="E8797" s="1">
        <f>DATE(Table1[[#This Row],[Column3]],Table1[[#This Row],[Column2]],Table1[[#This Row],[Column1]])</f>
        <v>42993</v>
      </c>
      <c r="F8797" s="1">
        <f>DATE(Table1[[#This Row],[Column3]],Table1[[#This Row],[Column2]],Table1[[#This Row],[Column1]])</f>
        <v>42993</v>
      </c>
      <c r="G8797" s="3">
        <f>YEAR(Table1[[#This Row],[Order Date New]])</f>
        <v>2017</v>
      </c>
      <c r="H8797" s="3">
        <f>MONTH(Table1[[#This Row],[Order Date New]])</f>
        <v>9</v>
      </c>
      <c r="I8797" t="s">
        <v>1458</v>
      </c>
      <c r="J8797" t="s">
        <v>27</v>
      </c>
      <c r="K8797" t="s">
        <v>34</v>
      </c>
      <c r="L8797" t="s">
        <v>35</v>
      </c>
      <c r="M8797" t="s">
        <v>762</v>
      </c>
      <c r="N8797" s="2">
        <v>184.75</v>
      </c>
      <c r="O8797" s="3">
        <v>3</v>
      </c>
      <c r="P8797" s="2">
        <v>-20.78</v>
      </c>
    </row>
    <row r="8798" spans="1:16" x14ac:dyDescent="0.35">
      <c r="A8798" t="s">
        <v>3386</v>
      </c>
      <c r="B8798" t="str">
        <f>LEFT(Table1[[#This Row],[Order Date]],2)</f>
        <v>15</v>
      </c>
      <c r="C8798" t="str">
        <f>MID(Table1[[#This Row],[Order Date]],4,2)</f>
        <v>09</v>
      </c>
      <c r="D8798" t="str">
        <f>RIGHT(Table1[[#This Row],[Order Date]],4)</f>
        <v>2017</v>
      </c>
      <c r="E8798" s="1">
        <f>DATE(Table1[[#This Row],[Column3]],Table1[[#This Row],[Column2]],Table1[[#This Row],[Column1]])</f>
        <v>42993</v>
      </c>
      <c r="F8798" s="1">
        <f>DATE(Table1[[#This Row],[Column3]],Table1[[#This Row],[Column2]],Table1[[#This Row],[Column1]])</f>
        <v>42993</v>
      </c>
      <c r="G8798" s="3">
        <f>YEAR(Table1[[#This Row],[Order Date New]])</f>
        <v>2017</v>
      </c>
      <c r="H8798" s="3">
        <f>MONTH(Table1[[#This Row],[Order Date New]])</f>
        <v>9</v>
      </c>
      <c r="I8798" t="s">
        <v>1786</v>
      </c>
      <c r="J8798" t="s">
        <v>127</v>
      </c>
      <c r="K8798" t="s">
        <v>11</v>
      </c>
      <c r="L8798" t="s">
        <v>12</v>
      </c>
      <c r="M8798" t="s">
        <v>1751</v>
      </c>
      <c r="N8798" s="2">
        <v>163.96</v>
      </c>
      <c r="O8798" s="3">
        <v>5</v>
      </c>
      <c r="P8798" s="2">
        <v>59.44</v>
      </c>
    </row>
    <row r="8799" spans="1:16" x14ac:dyDescent="0.35">
      <c r="A8799" t="s">
        <v>3386</v>
      </c>
      <c r="B8799" t="str">
        <f>LEFT(Table1[[#This Row],[Order Date]],2)</f>
        <v>15</v>
      </c>
      <c r="C8799" t="str">
        <f>MID(Table1[[#This Row],[Order Date]],4,2)</f>
        <v>09</v>
      </c>
      <c r="D8799" t="str">
        <f>RIGHT(Table1[[#This Row],[Order Date]],4)</f>
        <v>2017</v>
      </c>
      <c r="E8799" s="1">
        <f>DATE(Table1[[#This Row],[Column3]],Table1[[#This Row],[Column2]],Table1[[#This Row],[Column1]])</f>
        <v>42993</v>
      </c>
      <c r="F8799" s="1">
        <f>DATE(Table1[[#This Row],[Column3]],Table1[[#This Row],[Column2]],Table1[[#This Row],[Column1]])</f>
        <v>42993</v>
      </c>
      <c r="G8799" s="3">
        <f>YEAR(Table1[[#This Row],[Order Date New]])</f>
        <v>2017</v>
      </c>
      <c r="H8799" s="3">
        <f>MONTH(Table1[[#This Row],[Order Date New]])</f>
        <v>9</v>
      </c>
      <c r="I8799" t="s">
        <v>866</v>
      </c>
      <c r="J8799" t="s">
        <v>27</v>
      </c>
      <c r="K8799" t="s">
        <v>34</v>
      </c>
      <c r="L8799" t="s">
        <v>35</v>
      </c>
      <c r="M8799" t="s">
        <v>1508</v>
      </c>
      <c r="N8799" s="2">
        <v>218.35</v>
      </c>
      <c r="O8799" s="3">
        <v>3</v>
      </c>
      <c r="P8799" s="2">
        <v>0</v>
      </c>
    </row>
    <row r="8800" spans="1:16" x14ac:dyDescent="0.35">
      <c r="A8800" t="s">
        <v>3386</v>
      </c>
      <c r="B8800" t="str">
        <f>LEFT(Table1[[#This Row],[Order Date]],2)</f>
        <v>15</v>
      </c>
      <c r="C8800" t="str">
        <f>MID(Table1[[#This Row],[Order Date]],4,2)</f>
        <v>09</v>
      </c>
      <c r="D8800" t="str">
        <f>RIGHT(Table1[[#This Row],[Order Date]],4)</f>
        <v>2017</v>
      </c>
      <c r="E8800" s="1">
        <f>DATE(Table1[[#This Row],[Column3]],Table1[[#This Row],[Column2]],Table1[[#This Row],[Column1]])</f>
        <v>42993</v>
      </c>
      <c r="F8800" s="1">
        <f>DATE(Table1[[#This Row],[Column3]],Table1[[#This Row],[Column2]],Table1[[#This Row],[Column1]])</f>
        <v>42993</v>
      </c>
      <c r="G8800" s="3">
        <f>YEAR(Table1[[#This Row],[Order Date New]])</f>
        <v>2017</v>
      </c>
      <c r="H8800" s="3">
        <f>MONTH(Table1[[#This Row],[Order Date New]])</f>
        <v>9</v>
      </c>
      <c r="I8800" t="s">
        <v>866</v>
      </c>
      <c r="J8800" t="s">
        <v>27</v>
      </c>
      <c r="K8800" t="s">
        <v>34</v>
      </c>
      <c r="L8800" t="s">
        <v>47</v>
      </c>
      <c r="M8800" t="s">
        <v>2482</v>
      </c>
      <c r="N8800" s="2">
        <v>529.9</v>
      </c>
      <c r="O8800" s="3">
        <v>5</v>
      </c>
      <c r="P8800" s="2">
        <v>105.98</v>
      </c>
    </row>
    <row r="8801" spans="1:16" x14ac:dyDescent="0.35">
      <c r="A8801" t="s">
        <v>3386</v>
      </c>
      <c r="B8801" t="str">
        <f>LEFT(Table1[[#This Row],[Order Date]],2)</f>
        <v>15</v>
      </c>
      <c r="C8801" t="str">
        <f>MID(Table1[[#This Row],[Order Date]],4,2)</f>
        <v>09</v>
      </c>
      <c r="D8801" t="str">
        <f>RIGHT(Table1[[#This Row],[Order Date]],4)</f>
        <v>2017</v>
      </c>
      <c r="E8801" s="1">
        <f>DATE(Table1[[#This Row],[Column3]],Table1[[#This Row],[Column2]],Table1[[#This Row],[Column1]])</f>
        <v>42993</v>
      </c>
      <c r="F8801" s="1">
        <f>DATE(Table1[[#This Row],[Column3]],Table1[[#This Row],[Column2]],Table1[[#This Row],[Column1]])</f>
        <v>42993</v>
      </c>
      <c r="G8801" s="3">
        <f>YEAR(Table1[[#This Row],[Order Date New]])</f>
        <v>2017</v>
      </c>
      <c r="H8801" s="3">
        <f>MONTH(Table1[[#This Row],[Order Date New]])</f>
        <v>9</v>
      </c>
      <c r="I8801" t="s">
        <v>866</v>
      </c>
      <c r="J8801" t="s">
        <v>27</v>
      </c>
      <c r="K8801" t="s">
        <v>11</v>
      </c>
      <c r="L8801" t="s">
        <v>24</v>
      </c>
      <c r="M8801" t="s">
        <v>446</v>
      </c>
      <c r="N8801" s="2">
        <v>99.3</v>
      </c>
      <c r="O8801" s="3">
        <v>10</v>
      </c>
      <c r="P8801" s="2">
        <v>41.71</v>
      </c>
    </row>
    <row r="8802" spans="1:16" x14ac:dyDescent="0.35">
      <c r="A8802" t="s">
        <v>3386</v>
      </c>
      <c r="B8802" t="str">
        <f>LEFT(Table1[[#This Row],[Order Date]],2)</f>
        <v>15</v>
      </c>
      <c r="C8802" t="str">
        <f>MID(Table1[[#This Row],[Order Date]],4,2)</f>
        <v>09</v>
      </c>
      <c r="D8802" t="str">
        <f>RIGHT(Table1[[#This Row],[Order Date]],4)</f>
        <v>2017</v>
      </c>
      <c r="E8802" s="1">
        <f>DATE(Table1[[#This Row],[Column3]],Table1[[#This Row],[Column2]],Table1[[#This Row],[Column1]])</f>
        <v>42993</v>
      </c>
      <c r="F8802" s="1">
        <f>DATE(Table1[[#This Row],[Column3]],Table1[[#This Row],[Column2]],Table1[[#This Row],[Column1]])</f>
        <v>42993</v>
      </c>
      <c r="G8802" s="3">
        <f>YEAR(Table1[[#This Row],[Order Date New]])</f>
        <v>2017</v>
      </c>
      <c r="H8802" s="3">
        <f>MONTH(Table1[[#This Row],[Order Date New]])</f>
        <v>9</v>
      </c>
      <c r="I8802" t="s">
        <v>866</v>
      </c>
      <c r="J8802" t="s">
        <v>27</v>
      </c>
      <c r="K8802" t="s">
        <v>11</v>
      </c>
      <c r="L8802" t="s">
        <v>97</v>
      </c>
      <c r="M8802" t="s">
        <v>2072</v>
      </c>
      <c r="N8802" s="2">
        <v>108.96</v>
      </c>
      <c r="O8802" s="3">
        <v>2</v>
      </c>
      <c r="P8802" s="2">
        <v>30.51</v>
      </c>
    </row>
    <row r="8803" spans="1:16" x14ac:dyDescent="0.35">
      <c r="A8803" t="s">
        <v>3386</v>
      </c>
      <c r="B8803" t="str">
        <f>LEFT(Table1[[#This Row],[Order Date]],2)</f>
        <v>15</v>
      </c>
      <c r="C8803" t="str">
        <f>MID(Table1[[#This Row],[Order Date]],4,2)</f>
        <v>09</v>
      </c>
      <c r="D8803" t="str">
        <f>RIGHT(Table1[[#This Row],[Order Date]],4)</f>
        <v>2017</v>
      </c>
      <c r="E8803" s="1">
        <f>DATE(Table1[[#This Row],[Column3]],Table1[[#This Row],[Column2]],Table1[[#This Row],[Column1]])</f>
        <v>42993</v>
      </c>
      <c r="F8803" s="1">
        <f>DATE(Table1[[#This Row],[Column3]],Table1[[#This Row],[Column2]],Table1[[#This Row],[Column1]])</f>
        <v>42993</v>
      </c>
      <c r="G8803" s="3">
        <f>YEAR(Table1[[#This Row],[Order Date New]])</f>
        <v>2017</v>
      </c>
      <c r="H8803" s="3">
        <f>MONTH(Table1[[#This Row],[Order Date New]])</f>
        <v>9</v>
      </c>
      <c r="I8803" t="s">
        <v>866</v>
      </c>
      <c r="J8803" t="s">
        <v>27</v>
      </c>
      <c r="K8803" t="s">
        <v>11</v>
      </c>
      <c r="L8803" t="s">
        <v>20</v>
      </c>
      <c r="M8803" t="s">
        <v>981</v>
      </c>
      <c r="N8803" s="2">
        <v>2.69</v>
      </c>
      <c r="O8803" s="3">
        <v>1</v>
      </c>
      <c r="P8803" s="2">
        <v>0.84</v>
      </c>
    </row>
    <row r="8804" spans="1:16" x14ac:dyDescent="0.35">
      <c r="A8804" t="s">
        <v>3386</v>
      </c>
      <c r="B8804" t="str">
        <f>LEFT(Table1[[#This Row],[Order Date]],2)</f>
        <v>15</v>
      </c>
      <c r="C8804" t="str">
        <f>MID(Table1[[#This Row],[Order Date]],4,2)</f>
        <v>09</v>
      </c>
      <c r="D8804" t="str">
        <f>RIGHT(Table1[[#This Row],[Order Date]],4)</f>
        <v>2017</v>
      </c>
      <c r="E8804" s="1">
        <f>DATE(Table1[[#This Row],[Column3]],Table1[[#This Row],[Column2]],Table1[[#This Row],[Column1]])</f>
        <v>42993</v>
      </c>
      <c r="F8804" s="1">
        <f>DATE(Table1[[#This Row],[Column3]],Table1[[#This Row],[Column2]],Table1[[#This Row],[Column1]])</f>
        <v>42993</v>
      </c>
      <c r="G8804" s="3">
        <f>YEAR(Table1[[#This Row],[Order Date New]])</f>
        <v>2017</v>
      </c>
      <c r="H8804" s="3">
        <f>MONTH(Table1[[#This Row],[Order Date New]])</f>
        <v>9</v>
      </c>
      <c r="I8804" t="s">
        <v>3387</v>
      </c>
      <c r="J8804" t="s">
        <v>191</v>
      </c>
      <c r="K8804" t="s">
        <v>34</v>
      </c>
      <c r="L8804" t="s">
        <v>47</v>
      </c>
      <c r="M8804" t="s">
        <v>2287</v>
      </c>
      <c r="N8804" s="2">
        <v>47.4</v>
      </c>
      <c r="O8804" s="3">
        <v>5</v>
      </c>
      <c r="P8804" s="2">
        <v>18.96</v>
      </c>
    </row>
    <row r="8805" spans="1:16" x14ac:dyDescent="0.35">
      <c r="A8805" t="s">
        <v>3386</v>
      </c>
      <c r="B8805" t="str">
        <f>LEFT(Table1[[#This Row],[Order Date]],2)</f>
        <v>15</v>
      </c>
      <c r="C8805" t="str">
        <f>MID(Table1[[#This Row],[Order Date]],4,2)</f>
        <v>09</v>
      </c>
      <c r="D8805" t="str">
        <f>RIGHT(Table1[[#This Row],[Order Date]],4)</f>
        <v>2017</v>
      </c>
      <c r="E8805" s="1">
        <f>DATE(Table1[[#This Row],[Column3]],Table1[[#This Row],[Column2]],Table1[[#This Row],[Column1]])</f>
        <v>42993</v>
      </c>
      <c r="F8805" s="1">
        <f>DATE(Table1[[#This Row],[Column3]],Table1[[#This Row],[Column2]],Table1[[#This Row],[Column1]])</f>
        <v>42993</v>
      </c>
      <c r="G8805" s="3">
        <f>YEAR(Table1[[#This Row],[Order Date New]])</f>
        <v>2017</v>
      </c>
      <c r="H8805" s="3">
        <f>MONTH(Table1[[#This Row],[Order Date New]])</f>
        <v>9</v>
      </c>
      <c r="I8805" t="s">
        <v>3387</v>
      </c>
      <c r="J8805" t="s">
        <v>191</v>
      </c>
      <c r="K8805" t="s">
        <v>34</v>
      </c>
      <c r="L8805" t="s">
        <v>35</v>
      </c>
      <c r="M8805" t="s">
        <v>3119</v>
      </c>
      <c r="N8805" s="2">
        <v>512.96</v>
      </c>
      <c r="O8805" s="3">
        <v>4</v>
      </c>
      <c r="P8805" s="2">
        <v>143.63</v>
      </c>
    </row>
    <row r="8806" spans="1:16" x14ac:dyDescent="0.35">
      <c r="A8806" t="s">
        <v>3386</v>
      </c>
      <c r="B8806" t="str">
        <f>LEFT(Table1[[#This Row],[Order Date]],2)</f>
        <v>15</v>
      </c>
      <c r="C8806" t="str">
        <f>MID(Table1[[#This Row],[Order Date]],4,2)</f>
        <v>09</v>
      </c>
      <c r="D8806" t="str">
        <f>RIGHT(Table1[[#This Row],[Order Date]],4)</f>
        <v>2017</v>
      </c>
      <c r="E8806" s="1">
        <f>DATE(Table1[[#This Row],[Column3]],Table1[[#This Row],[Column2]],Table1[[#This Row],[Column1]])</f>
        <v>42993</v>
      </c>
      <c r="F8806" s="1">
        <f>DATE(Table1[[#This Row],[Column3]],Table1[[#This Row],[Column2]],Table1[[#This Row],[Column1]])</f>
        <v>42993</v>
      </c>
      <c r="G8806" s="3">
        <f>YEAR(Table1[[#This Row],[Order Date New]])</f>
        <v>2017</v>
      </c>
      <c r="H8806" s="3">
        <f>MONTH(Table1[[#This Row],[Order Date New]])</f>
        <v>9</v>
      </c>
      <c r="I8806" t="s">
        <v>3387</v>
      </c>
      <c r="J8806" t="s">
        <v>191</v>
      </c>
      <c r="K8806" t="s">
        <v>39</v>
      </c>
      <c r="L8806" t="s">
        <v>40</v>
      </c>
      <c r="M8806" t="s">
        <v>960</v>
      </c>
      <c r="N8806" s="2">
        <v>395.94</v>
      </c>
      <c r="O8806" s="3">
        <v>6</v>
      </c>
      <c r="P8806" s="2">
        <v>102.94</v>
      </c>
    </row>
    <row r="8807" spans="1:16" x14ac:dyDescent="0.35">
      <c r="A8807" t="s">
        <v>3386</v>
      </c>
      <c r="B8807" t="str">
        <f>LEFT(Table1[[#This Row],[Order Date]],2)</f>
        <v>15</v>
      </c>
      <c r="C8807" t="str">
        <f>MID(Table1[[#This Row],[Order Date]],4,2)</f>
        <v>09</v>
      </c>
      <c r="D8807" t="str">
        <f>RIGHT(Table1[[#This Row],[Order Date]],4)</f>
        <v>2017</v>
      </c>
      <c r="E8807" s="1">
        <f>DATE(Table1[[#This Row],[Column3]],Table1[[#This Row],[Column2]],Table1[[#This Row],[Column1]])</f>
        <v>42993</v>
      </c>
      <c r="F8807" s="1">
        <f>DATE(Table1[[#This Row],[Column3]],Table1[[#This Row],[Column2]],Table1[[#This Row],[Column1]])</f>
        <v>42993</v>
      </c>
      <c r="G8807" s="3">
        <f>YEAR(Table1[[#This Row],[Order Date New]])</f>
        <v>2017</v>
      </c>
      <c r="H8807" s="3">
        <f>MONTH(Table1[[#This Row],[Order Date New]])</f>
        <v>9</v>
      </c>
      <c r="I8807" t="s">
        <v>3387</v>
      </c>
      <c r="J8807" t="s">
        <v>191</v>
      </c>
      <c r="K8807" t="s">
        <v>11</v>
      </c>
      <c r="L8807" t="s">
        <v>18</v>
      </c>
      <c r="M8807" t="s">
        <v>297</v>
      </c>
      <c r="N8807" s="2">
        <v>81.96</v>
      </c>
      <c r="O8807" s="3">
        <v>2</v>
      </c>
      <c r="P8807" s="2">
        <v>0</v>
      </c>
    </row>
    <row r="8808" spans="1:16" x14ac:dyDescent="0.35">
      <c r="A8808" t="s">
        <v>3386</v>
      </c>
      <c r="B8808" t="str">
        <f>LEFT(Table1[[#This Row],[Order Date]],2)</f>
        <v>15</v>
      </c>
      <c r="C8808" t="str">
        <f>MID(Table1[[#This Row],[Order Date]],4,2)</f>
        <v>09</v>
      </c>
      <c r="D8808" t="str">
        <f>RIGHT(Table1[[#This Row],[Order Date]],4)</f>
        <v>2017</v>
      </c>
      <c r="E8808" s="1">
        <f>DATE(Table1[[#This Row],[Column3]],Table1[[#This Row],[Column2]],Table1[[#This Row],[Column1]])</f>
        <v>42993</v>
      </c>
      <c r="F8808" s="1">
        <f>DATE(Table1[[#This Row],[Column3]],Table1[[#This Row],[Column2]],Table1[[#This Row],[Column1]])</f>
        <v>42993</v>
      </c>
      <c r="G8808" s="3">
        <f>YEAR(Table1[[#This Row],[Order Date New]])</f>
        <v>2017</v>
      </c>
      <c r="H8808" s="3">
        <f>MONTH(Table1[[#This Row],[Order Date New]])</f>
        <v>9</v>
      </c>
      <c r="I8808" t="s">
        <v>1072</v>
      </c>
      <c r="J8808" t="s">
        <v>10</v>
      </c>
      <c r="K8808" t="s">
        <v>11</v>
      </c>
      <c r="L8808" t="s">
        <v>24</v>
      </c>
      <c r="M8808" t="s">
        <v>567</v>
      </c>
      <c r="N8808" s="2">
        <v>31.74</v>
      </c>
      <c r="O8808" s="3">
        <v>2</v>
      </c>
      <c r="P8808" s="2">
        <v>8.33</v>
      </c>
    </row>
    <row r="8809" spans="1:16" x14ac:dyDescent="0.35">
      <c r="A8809" t="s">
        <v>3386</v>
      </c>
      <c r="B8809" t="str">
        <f>LEFT(Table1[[#This Row],[Order Date]],2)</f>
        <v>15</v>
      </c>
      <c r="C8809" t="str">
        <f>MID(Table1[[#This Row],[Order Date]],4,2)</f>
        <v>09</v>
      </c>
      <c r="D8809" t="str">
        <f>RIGHT(Table1[[#This Row],[Order Date]],4)</f>
        <v>2017</v>
      </c>
      <c r="E8809" s="1">
        <f>DATE(Table1[[#This Row],[Column3]],Table1[[#This Row],[Column2]],Table1[[#This Row],[Column1]])</f>
        <v>42993</v>
      </c>
      <c r="F8809" s="1">
        <f>DATE(Table1[[#This Row],[Column3]],Table1[[#This Row],[Column2]],Table1[[#This Row],[Column1]])</f>
        <v>42993</v>
      </c>
      <c r="G8809" s="3">
        <f>YEAR(Table1[[#This Row],[Order Date New]])</f>
        <v>2017</v>
      </c>
      <c r="H8809" s="3">
        <f>MONTH(Table1[[#This Row],[Order Date New]])</f>
        <v>9</v>
      </c>
      <c r="I8809" t="s">
        <v>1206</v>
      </c>
      <c r="J8809" t="s">
        <v>178</v>
      </c>
      <c r="K8809" t="s">
        <v>11</v>
      </c>
      <c r="L8809" t="s">
        <v>24</v>
      </c>
      <c r="M8809" t="s">
        <v>1351</v>
      </c>
      <c r="N8809" s="2">
        <v>12.42</v>
      </c>
      <c r="O8809" s="3">
        <v>3</v>
      </c>
      <c r="P8809" s="2">
        <v>5.22</v>
      </c>
    </row>
    <row r="8810" spans="1:16" x14ac:dyDescent="0.35">
      <c r="A8810" t="s">
        <v>3386</v>
      </c>
      <c r="B8810" t="str">
        <f>LEFT(Table1[[#This Row],[Order Date]],2)</f>
        <v>15</v>
      </c>
      <c r="C8810" t="str">
        <f>MID(Table1[[#This Row],[Order Date]],4,2)</f>
        <v>09</v>
      </c>
      <c r="D8810" t="str">
        <f>RIGHT(Table1[[#This Row],[Order Date]],4)</f>
        <v>2017</v>
      </c>
      <c r="E8810" s="1">
        <f>DATE(Table1[[#This Row],[Column3]],Table1[[#This Row],[Column2]],Table1[[#This Row],[Column1]])</f>
        <v>42993</v>
      </c>
      <c r="F8810" s="1">
        <f>DATE(Table1[[#This Row],[Column3]],Table1[[#This Row],[Column2]],Table1[[#This Row],[Column1]])</f>
        <v>42993</v>
      </c>
      <c r="G8810" s="3">
        <f>YEAR(Table1[[#This Row],[Order Date New]])</f>
        <v>2017</v>
      </c>
      <c r="H8810" s="3">
        <f>MONTH(Table1[[#This Row],[Order Date New]])</f>
        <v>9</v>
      </c>
      <c r="I8810" t="s">
        <v>792</v>
      </c>
      <c r="J8810" t="s">
        <v>668</v>
      </c>
      <c r="K8810" t="s">
        <v>11</v>
      </c>
      <c r="L8810" t="s">
        <v>18</v>
      </c>
      <c r="M8810" t="s">
        <v>1438</v>
      </c>
      <c r="N8810" s="2">
        <v>38.619999999999997</v>
      </c>
      <c r="O8810" s="3">
        <v>2</v>
      </c>
      <c r="P8810" s="2">
        <v>10.81</v>
      </c>
    </row>
    <row r="8811" spans="1:16" x14ac:dyDescent="0.35">
      <c r="A8811" t="s">
        <v>3386</v>
      </c>
      <c r="B8811" t="str">
        <f>LEFT(Table1[[#This Row],[Order Date]],2)</f>
        <v>15</v>
      </c>
      <c r="C8811" t="str">
        <f>MID(Table1[[#This Row],[Order Date]],4,2)</f>
        <v>09</v>
      </c>
      <c r="D8811" t="str">
        <f>RIGHT(Table1[[#This Row],[Order Date]],4)</f>
        <v>2017</v>
      </c>
      <c r="E8811" s="1">
        <f>DATE(Table1[[#This Row],[Column3]],Table1[[#This Row],[Column2]],Table1[[#This Row],[Column1]])</f>
        <v>42993</v>
      </c>
      <c r="F8811" s="1">
        <f>DATE(Table1[[#This Row],[Column3]],Table1[[#This Row],[Column2]],Table1[[#This Row],[Column1]])</f>
        <v>42993</v>
      </c>
      <c r="G8811" s="3">
        <f>YEAR(Table1[[#This Row],[Order Date New]])</f>
        <v>2017</v>
      </c>
      <c r="H8811" s="3">
        <f>MONTH(Table1[[#This Row],[Order Date New]])</f>
        <v>9</v>
      </c>
      <c r="I8811" t="s">
        <v>792</v>
      </c>
      <c r="J8811" t="s">
        <v>668</v>
      </c>
      <c r="K8811" t="s">
        <v>39</v>
      </c>
      <c r="L8811" t="s">
        <v>52</v>
      </c>
      <c r="M8811" t="s">
        <v>2666</v>
      </c>
      <c r="N8811" s="2">
        <v>59.98</v>
      </c>
      <c r="O8811" s="3">
        <v>2</v>
      </c>
      <c r="P8811" s="2">
        <v>10.8</v>
      </c>
    </row>
    <row r="8812" spans="1:16" x14ac:dyDescent="0.35">
      <c r="A8812" t="s">
        <v>3386</v>
      </c>
      <c r="B8812" t="str">
        <f>LEFT(Table1[[#This Row],[Order Date]],2)</f>
        <v>15</v>
      </c>
      <c r="C8812" t="str">
        <f>MID(Table1[[#This Row],[Order Date]],4,2)</f>
        <v>09</v>
      </c>
      <c r="D8812" t="str">
        <f>RIGHT(Table1[[#This Row],[Order Date]],4)</f>
        <v>2017</v>
      </c>
      <c r="E8812" s="1">
        <f>DATE(Table1[[#This Row],[Column3]],Table1[[#This Row],[Column2]],Table1[[#This Row],[Column1]])</f>
        <v>42993</v>
      </c>
      <c r="F8812" s="1">
        <f>DATE(Table1[[#This Row],[Column3]],Table1[[#This Row],[Column2]],Table1[[#This Row],[Column1]])</f>
        <v>42993</v>
      </c>
      <c r="G8812" s="3">
        <f>YEAR(Table1[[#This Row],[Order Date New]])</f>
        <v>2017</v>
      </c>
      <c r="H8812" s="3">
        <f>MONTH(Table1[[#This Row],[Order Date New]])</f>
        <v>9</v>
      </c>
      <c r="I8812" t="s">
        <v>2650</v>
      </c>
      <c r="J8812" t="s">
        <v>322</v>
      </c>
      <c r="K8812" t="s">
        <v>11</v>
      </c>
      <c r="L8812" t="s">
        <v>20</v>
      </c>
      <c r="M8812" t="s">
        <v>526</v>
      </c>
      <c r="N8812" s="2">
        <v>295.06</v>
      </c>
      <c r="O8812" s="3">
        <v>9</v>
      </c>
      <c r="P8812" s="2">
        <v>106.96</v>
      </c>
    </row>
    <row r="8813" spans="1:16" x14ac:dyDescent="0.35">
      <c r="A8813" t="s">
        <v>3386</v>
      </c>
      <c r="B8813" t="str">
        <f>LEFT(Table1[[#This Row],[Order Date]],2)</f>
        <v>15</v>
      </c>
      <c r="C8813" t="str">
        <f>MID(Table1[[#This Row],[Order Date]],4,2)</f>
        <v>09</v>
      </c>
      <c r="D8813" t="str">
        <f>RIGHT(Table1[[#This Row],[Order Date]],4)</f>
        <v>2017</v>
      </c>
      <c r="E8813" s="1">
        <f>DATE(Table1[[#This Row],[Column3]],Table1[[#This Row],[Column2]],Table1[[#This Row],[Column1]])</f>
        <v>42993</v>
      </c>
      <c r="F8813" s="1">
        <f>DATE(Table1[[#This Row],[Column3]],Table1[[#This Row],[Column2]],Table1[[#This Row],[Column1]])</f>
        <v>42993</v>
      </c>
      <c r="G8813" s="3">
        <f>YEAR(Table1[[#This Row],[Order Date New]])</f>
        <v>2017</v>
      </c>
      <c r="H8813" s="3">
        <f>MONTH(Table1[[#This Row],[Order Date New]])</f>
        <v>9</v>
      </c>
      <c r="I8813" t="s">
        <v>1512</v>
      </c>
      <c r="J8813" t="s">
        <v>27</v>
      </c>
      <c r="K8813" t="s">
        <v>34</v>
      </c>
      <c r="L8813" t="s">
        <v>156</v>
      </c>
      <c r="M8813" t="s">
        <v>349</v>
      </c>
      <c r="N8813" s="2">
        <v>300.89999999999998</v>
      </c>
      <c r="O8813" s="3">
        <v>1</v>
      </c>
      <c r="P8813" s="2">
        <v>11.28</v>
      </c>
    </row>
    <row r="8814" spans="1:16" x14ac:dyDescent="0.35">
      <c r="A8814" t="s">
        <v>3388</v>
      </c>
      <c r="B8814" t="str">
        <f>LEFT(Table1[[#This Row],[Order Date]],2)</f>
        <v>16</v>
      </c>
      <c r="C8814" t="str">
        <f>MID(Table1[[#This Row],[Order Date]],4,2)</f>
        <v>09</v>
      </c>
      <c r="D8814" t="str">
        <f>RIGHT(Table1[[#This Row],[Order Date]],4)</f>
        <v>2017</v>
      </c>
      <c r="E8814" s="1">
        <f>DATE(Table1[[#This Row],[Column3]],Table1[[#This Row],[Column2]],Table1[[#This Row],[Column1]])</f>
        <v>42994</v>
      </c>
      <c r="F8814" s="1">
        <f>DATE(Table1[[#This Row],[Column3]],Table1[[#This Row],[Column2]],Table1[[#This Row],[Column1]])</f>
        <v>42994</v>
      </c>
      <c r="G8814" s="3">
        <f>YEAR(Table1[[#This Row],[Order Date New]])</f>
        <v>2017</v>
      </c>
      <c r="H8814" s="3">
        <f>MONTH(Table1[[#This Row],[Order Date New]])</f>
        <v>9</v>
      </c>
      <c r="I8814" t="s">
        <v>1135</v>
      </c>
      <c r="J8814" t="s">
        <v>27</v>
      </c>
      <c r="K8814" t="s">
        <v>11</v>
      </c>
      <c r="L8814" t="s">
        <v>12</v>
      </c>
      <c r="M8814" t="s">
        <v>2207</v>
      </c>
      <c r="N8814" s="2">
        <v>8.82</v>
      </c>
      <c r="O8814" s="3">
        <v>2</v>
      </c>
      <c r="P8814" s="2">
        <v>4.0599999999999996</v>
      </c>
    </row>
    <row r="8815" spans="1:16" x14ac:dyDescent="0.35">
      <c r="A8815" t="s">
        <v>3388</v>
      </c>
      <c r="B8815" t="str">
        <f>LEFT(Table1[[#This Row],[Order Date]],2)</f>
        <v>16</v>
      </c>
      <c r="C8815" t="str">
        <f>MID(Table1[[#This Row],[Order Date]],4,2)</f>
        <v>09</v>
      </c>
      <c r="D8815" t="str">
        <f>RIGHT(Table1[[#This Row],[Order Date]],4)</f>
        <v>2017</v>
      </c>
      <c r="E8815" s="1">
        <f>DATE(Table1[[#This Row],[Column3]],Table1[[#This Row],[Column2]],Table1[[#This Row],[Column1]])</f>
        <v>42994</v>
      </c>
      <c r="F8815" s="1">
        <f>DATE(Table1[[#This Row],[Column3]],Table1[[#This Row],[Column2]],Table1[[#This Row],[Column1]])</f>
        <v>42994</v>
      </c>
      <c r="G8815" s="3">
        <f>YEAR(Table1[[#This Row],[Order Date New]])</f>
        <v>2017</v>
      </c>
      <c r="H8815" s="3">
        <f>MONTH(Table1[[#This Row],[Order Date New]])</f>
        <v>9</v>
      </c>
      <c r="I8815" t="s">
        <v>1135</v>
      </c>
      <c r="J8815" t="s">
        <v>27</v>
      </c>
      <c r="K8815" t="s">
        <v>11</v>
      </c>
      <c r="L8815" t="s">
        <v>24</v>
      </c>
      <c r="M8815" t="s">
        <v>291</v>
      </c>
      <c r="N8815" s="2">
        <v>5.98</v>
      </c>
      <c r="O8815" s="3">
        <v>1</v>
      </c>
      <c r="P8815" s="2">
        <v>1.55</v>
      </c>
    </row>
    <row r="8816" spans="1:16" x14ac:dyDescent="0.35">
      <c r="A8816" t="s">
        <v>3388</v>
      </c>
      <c r="B8816" t="str">
        <f>LEFT(Table1[[#This Row],[Order Date]],2)</f>
        <v>16</v>
      </c>
      <c r="C8816" t="str">
        <f>MID(Table1[[#This Row],[Order Date]],4,2)</f>
        <v>09</v>
      </c>
      <c r="D8816" t="str">
        <f>RIGHT(Table1[[#This Row],[Order Date]],4)</f>
        <v>2017</v>
      </c>
      <c r="E8816" s="1">
        <f>DATE(Table1[[#This Row],[Column3]],Table1[[#This Row],[Column2]],Table1[[#This Row],[Column1]])</f>
        <v>42994</v>
      </c>
      <c r="F8816" s="1">
        <f>DATE(Table1[[#This Row],[Column3]],Table1[[#This Row],[Column2]],Table1[[#This Row],[Column1]])</f>
        <v>42994</v>
      </c>
      <c r="G8816" s="3">
        <f>YEAR(Table1[[#This Row],[Order Date New]])</f>
        <v>2017</v>
      </c>
      <c r="H8816" s="3">
        <f>MONTH(Table1[[#This Row],[Order Date New]])</f>
        <v>9</v>
      </c>
      <c r="I8816" t="s">
        <v>2614</v>
      </c>
      <c r="J8816" t="s">
        <v>10</v>
      </c>
      <c r="K8816" t="s">
        <v>11</v>
      </c>
      <c r="L8816" t="s">
        <v>64</v>
      </c>
      <c r="M8816" t="s">
        <v>2941</v>
      </c>
      <c r="N8816" s="2">
        <v>17.57</v>
      </c>
      <c r="O8816" s="3">
        <v>2</v>
      </c>
      <c r="P8816" s="2">
        <v>6.37</v>
      </c>
    </row>
    <row r="8817" spans="1:16" x14ac:dyDescent="0.35">
      <c r="A8817" t="s">
        <v>3388</v>
      </c>
      <c r="B8817" t="str">
        <f>LEFT(Table1[[#This Row],[Order Date]],2)</f>
        <v>16</v>
      </c>
      <c r="C8817" t="str">
        <f>MID(Table1[[#This Row],[Order Date]],4,2)</f>
        <v>09</v>
      </c>
      <c r="D8817" t="str">
        <f>RIGHT(Table1[[#This Row],[Order Date]],4)</f>
        <v>2017</v>
      </c>
      <c r="E8817" s="1">
        <f>DATE(Table1[[#This Row],[Column3]],Table1[[#This Row],[Column2]],Table1[[#This Row],[Column1]])</f>
        <v>42994</v>
      </c>
      <c r="F8817" s="1">
        <f>DATE(Table1[[#This Row],[Column3]],Table1[[#This Row],[Column2]],Table1[[#This Row],[Column1]])</f>
        <v>42994</v>
      </c>
      <c r="G8817" s="3">
        <f>YEAR(Table1[[#This Row],[Order Date New]])</f>
        <v>2017</v>
      </c>
      <c r="H8817" s="3">
        <f>MONTH(Table1[[#This Row],[Order Date New]])</f>
        <v>9</v>
      </c>
      <c r="I8817" t="s">
        <v>2614</v>
      </c>
      <c r="J8817" t="s">
        <v>10</v>
      </c>
      <c r="K8817" t="s">
        <v>39</v>
      </c>
      <c r="L8817" t="s">
        <v>40</v>
      </c>
      <c r="M8817" t="s">
        <v>1871</v>
      </c>
      <c r="N8817" s="2">
        <v>55.99</v>
      </c>
      <c r="O8817" s="3">
        <v>1</v>
      </c>
      <c r="P8817" s="2">
        <v>5.6</v>
      </c>
    </row>
    <row r="8818" spans="1:16" x14ac:dyDescent="0.35">
      <c r="A8818" t="s">
        <v>3388</v>
      </c>
      <c r="B8818" t="str">
        <f>LEFT(Table1[[#This Row],[Order Date]],2)</f>
        <v>16</v>
      </c>
      <c r="C8818" t="str">
        <f>MID(Table1[[#This Row],[Order Date]],4,2)</f>
        <v>09</v>
      </c>
      <c r="D8818" t="str">
        <f>RIGHT(Table1[[#This Row],[Order Date]],4)</f>
        <v>2017</v>
      </c>
      <c r="E8818" s="1">
        <f>DATE(Table1[[#This Row],[Column3]],Table1[[#This Row],[Column2]],Table1[[#This Row],[Column1]])</f>
        <v>42994</v>
      </c>
      <c r="F8818" s="1">
        <f>DATE(Table1[[#This Row],[Column3]],Table1[[#This Row],[Column2]],Table1[[#This Row],[Column1]])</f>
        <v>42994</v>
      </c>
      <c r="G8818" s="3">
        <f>YEAR(Table1[[#This Row],[Order Date New]])</f>
        <v>2017</v>
      </c>
      <c r="H8818" s="3">
        <f>MONTH(Table1[[#This Row],[Order Date New]])</f>
        <v>9</v>
      </c>
      <c r="I8818" t="s">
        <v>2555</v>
      </c>
      <c r="J8818" t="s">
        <v>23</v>
      </c>
      <c r="K8818" t="s">
        <v>11</v>
      </c>
      <c r="L8818" t="s">
        <v>12</v>
      </c>
      <c r="M8818" t="s">
        <v>2383</v>
      </c>
      <c r="N8818" s="2">
        <v>20.74</v>
      </c>
      <c r="O8818" s="3">
        <v>4</v>
      </c>
      <c r="P8818" s="2">
        <v>7.26</v>
      </c>
    </row>
    <row r="8819" spans="1:16" x14ac:dyDescent="0.35">
      <c r="A8819" t="s">
        <v>3388</v>
      </c>
      <c r="B8819" t="str">
        <f>LEFT(Table1[[#This Row],[Order Date]],2)</f>
        <v>16</v>
      </c>
      <c r="C8819" t="str">
        <f>MID(Table1[[#This Row],[Order Date]],4,2)</f>
        <v>09</v>
      </c>
      <c r="D8819" t="str">
        <f>RIGHT(Table1[[#This Row],[Order Date]],4)</f>
        <v>2017</v>
      </c>
      <c r="E8819" s="1">
        <f>DATE(Table1[[#This Row],[Column3]],Table1[[#This Row],[Column2]],Table1[[#This Row],[Column1]])</f>
        <v>42994</v>
      </c>
      <c r="F8819" s="1">
        <f>DATE(Table1[[#This Row],[Column3]],Table1[[#This Row],[Column2]],Table1[[#This Row],[Column1]])</f>
        <v>42994</v>
      </c>
      <c r="G8819" s="3">
        <f>YEAR(Table1[[#This Row],[Order Date New]])</f>
        <v>2017</v>
      </c>
      <c r="H8819" s="3">
        <f>MONTH(Table1[[#This Row],[Order Date New]])</f>
        <v>9</v>
      </c>
      <c r="I8819" t="s">
        <v>1486</v>
      </c>
      <c r="J8819" t="s">
        <v>23</v>
      </c>
      <c r="K8819" t="s">
        <v>39</v>
      </c>
      <c r="L8819" t="s">
        <v>52</v>
      </c>
      <c r="M8819" t="s">
        <v>1435</v>
      </c>
      <c r="N8819" s="2">
        <v>71.98</v>
      </c>
      <c r="O8819" s="3">
        <v>3</v>
      </c>
      <c r="P8819" s="2">
        <v>19.79</v>
      </c>
    </row>
    <row r="8820" spans="1:16" x14ac:dyDescent="0.35">
      <c r="A8820" t="s">
        <v>3388</v>
      </c>
      <c r="B8820" t="str">
        <f>LEFT(Table1[[#This Row],[Order Date]],2)</f>
        <v>16</v>
      </c>
      <c r="C8820" t="str">
        <f>MID(Table1[[#This Row],[Order Date]],4,2)</f>
        <v>09</v>
      </c>
      <c r="D8820" t="str">
        <f>RIGHT(Table1[[#This Row],[Order Date]],4)</f>
        <v>2017</v>
      </c>
      <c r="E8820" s="1">
        <f>DATE(Table1[[#This Row],[Column3]],Table1[[#This Row],[Column2]],Table1[[#This Row],[Column1]])</f>
        <v>42994</v>
      </c>
      <c r="F8820" s="1">
        <f>DATE(Table1[[#This Row],[Column3]],Table1[[#This Row],[Column2]],Table1[[#This Row],[Column1]])</f>
        <v>42994</v>
      </c>
      <c r="G8820" s="3">
        <f>YEAR(Table1[[#This Row],[Order Date New]])</f>
        <v>2017</v>
      </c>
      <c r="H8820" s="3">
        <f>MONTH(Table1[[#This Row],[Order Date New]])</f>
        <v>9</v>
      </c>
      <c r="I8820" t="s">
        <v>1486</v>
      </c>
      <c r="J8820" t="s">
        <v>23</v>
      </c>
      <c r="K8820" t="s">
        <v>34</v>
      </c>
      <c r="L8820" t="s">
        <v>47</v>
      </c>
      <c r="M8820" t="s">
        <v>2192</v>
      </c>
      <c r="N8820" s="2">
        <v>22.51</v>
      </c>
      <c r="O8820" s="3">
        <v>3</v>
      </c>
      <c r="P8820" s="2">
        <v>2.25</v>
      </c>
    </row>
    <row r="8821" spans="1:16" x14ac:dyDescent="0.35">
      <c r="A8821" t="s">
        <v>3388</v>
      </c>
      <c r="B8821" t="str">
        <f>LEFT(Table1[[#This Row],[Order Date]],2)</f>
        <v>16</v>
      </c>
      <c r="C8821" t="str">
        <f>MID(Table1[[#This Row],[Order Date]],4,2)</f>
        <v>09</v>
      </c>
      <c r="D8821" t="str">
        <f>RIGHT(Table1[[#This Row],[Order Date]],4)</f>
        <v>2017</v>
      </c>
      <c r="E8821" s="1">
        <f>DATE(Table1[[#This Row],[Column3]],Table1[[#This Row],[Column2]],Table1[[#This Row],[Column1]])</f>
        <v>42994</v>
      </c>
      <c r="F8821" s="1">
        <f>DATE(Table1[[#This Row],[Column3]],Table1[[#This Row],[Column2]],Table1[[#This Row],[Column1]])</f>
        <v>42994</v>
      </c>
      <c r="G8821" s="3">
        <f>YEAR(Table1[[#This Row],[Order Date New]])</f>
        <v>2017</v>
      </c>
      <c r="H8821" s="3">
        <f>MONTH(Table1[[#This Row],[Order Date New]])</f>
        <v>9</v>
      </c>
      <c r="I8821" t="s">
        <v>1486</v>
      </c>
      <c r="J8821" t="s">
        <v>23</v>
      </c>
      <c r="K8821" t="s">
        <v>11</v>
      </c>
      <c r="L8821" t="s">
        <v>20</v>
      </c>
      <c r="M8821" t="s">
        <v>2656</v>
      </c>
      <c r="N8821" s="2">
        <v>3.44</v>
      </c>
      <c r="O8821" s="3">
        <v>2</v>
      </c>
      <c r="P8821" s="2">
        <v>-2.76</v>
      </c>
    </row>
    <row r="8822" spans="1:16" x14ac:dyDescent="0.35">
      <c r="A8822" t="s">
        <v>3388</v>
      </c>
      <c r="B8822" t="str">
        <f>LEFT(Table1[[#This Row],[Order Date]],2)</f>
        <v>16</v>
      </c>
      <c r="C8822" t="str">
        <f>MID(Table1[[#This Row],[Order Date]],4,2)</f>
        <v>09</v>
      </c>
      <c r="D8822" t="str">
        <f>RIGHT(Table1[[#This Row],[Order Date]],4)</f>
        <v>2017</v>
      </c>
      <c r="E8822" s="1">
        <f>DATE(Table1[[#This Row],[Column3]],Table1[[#This Row],[Column2]],Table1[[#This Row],[Column1]])</f>
        <v>42994</v>
      </c>
      <c r="F8822" s="1">
        <f>DATE(Table1[[#This Row],[Column3]],Table1[[#This Row],[Column2]],Table1[[#This Row],[Column1]])</f>
        <v>42994</v>
      </c>
      <c r="G8822" s="3">
        <f>YEAR(Table1[[#This Row],[Order Date New]])</f>
        <v>2017</v>
      </c>
      <c r="H8822" s="3">
        <f>MONTH(Table1[[#This Row],[Order Date New]])</f>
        <v>9</v>
      </c>
      <c r="I8822" t="s">
        <v>1486</v>
      </c>
      <c r="J8822" t="s">
        <v>23</v>
      </c>
      <c r="K8822" t="s">
        <v>11</v>
      </c>
      <c r="L8822" t="s">
        <v>20</v>
      </c>
      <c r="M8822" t="s">
        <v>1249</v>
      </c>
      <c r="N8822" s="2">
        <v>538.19000000000005</v>
      </c>
      <c r="O8822" s="3">
        <v>2</v>
      </c>
      <c r="P8822" s="2">
        <v>-412.62</v>
      </c>
    </row>
    <row r="8823" spans="1:16" x14ac:dyDescent="0.35">
      <c r="A8823" t="s">
        <v>3388</v>
      </c>
      <c r="B8823" t="str">
        <f>LEFT(Table1[[#This Row],[Order Date]],2)</f>
        <v>16</v>
      </c>
      <c r="C8823" t="str">
        <f>MID(Table1[[#This Row],[Order Date]],4,2)</f>
        <v>09</v>
      </c>
      <c r="D8823" t="str">
        <f>RIGHT(Table1[[#This Row],[Order Date]],4)</f>
        <v>2017</v>
      </c>
      <c r="E8823" s="1">
        <f>DATE(Table1[[#This Row],[Column3]],Table1[[#This Row],[Column2]],Table1[[#This Row],[Column1]])</f>
        <v>42994</v>
      </c>
      <c r="F8823" s="1">
        <f>DATE(Table1[[#This Row],[Column3]],Table1[[#This Row],[Column2]],Table1[[#This Row],[Column1]])</f>
        <v>42994</v>
      </c>
      <c r="G8823" s="3">
        <f>YEAR(Table1[[#This Row],[Order Date New]])</f>
        <v>2017</v>
      </c>
      <c r="H8823" s="3">
        <f>MONTH(Table1[[#This Row],[Order Date New]])</f>
        <v>9</v>
      </c>
      <c r="I8823" t="s">
        <v>1486</v>
      </c>
      <c r="J8823" t="s">
        <v>23</v>
      </c>
      <c r="K8823" t="s">
        <v>39</v>
      </c>
      <c r="L8823" t="s">
        <v>52</v>
      </c>
      <c r="M8823" t="s">
        <v>87</v>
      </c>
      <c r="N8823" s="2">
        <v>47.98</v>
      </c>
      <c r="O8823" s="3">
        <v>2</v>
      </c>
      <c r="P8823" s="2">
        <v>14.4</v>
      </c>
    </row>
    <row r="8824" spans="1:16" x14ac:dyDescent="0.35">
      <c r="A8824" t="s">
        <v>3388</v>
      </c>
      <c r="B8824" t="str">
        <f>LEFT(Table1[[#This Row],[Order Date]],2)</f>
        <v>16</v>
      </c>
      <c r="C8824" t="str">
        <f>MID(Table1[[#This Row],[Order Date]],4,2)</f>
        <v>09</v>
      </c>
      <c r="D8824" t="str">
        <f>RIGHT(Table1[[#This Row],[Order Date]],4)</f>
        <v>2017</v>
      </c>
      <c r="E8824" s="1">
        <f>DATE(Table1[[#This Row],[Column3]],Table1[[#This Row],[Column2]],Table1[[#This Row],[Column1]])</f>
        <v>42994</v>
      </c>
      <c r="F8824" s="1">
        <f>DATE(Table1[[#This Row],[Column3]],Table1[[#This Row],[Column2]],Table1[[#This Row],[Column1]])</f>
        <v>42994</v>
      </c>
      <c r="G8824" s="3">
        <f>YEAR(Table1[[#This Row],[Order Date New]])</f>
        <v>2017</v>
      </c>
      <c r="H8824" s="3">
        <f>MONTH(Table1[[#This Row],[Order Date New]])</f>
        <v>9</v>
      </c>
      <c r="I8824" t="s">
        <v>766</v>
      </c>
      <c r="J8824" t="s">
        <v>23</v>
      </c>
      <c r="K8824" t="s">
        <v>11</v>
      </c>
      <c r="L8824" t="s">
        <v>12</v>
      </c>
      <c r="M8824" t="s">
        <v>2025</v>
      </c>
      <c r="N8824" s="2">
        <v>20.54</v>
      </c>
      <c r="O8824" s="3">
        <v>6</v>
      </c>
      <c r="P8824" s="2">
        <v>6.42</v>
      </c>
    </row>
    <row r="8825" spans="1:16" x14ac:dyDescent="0.35">
      <c r="A8825" t="s">
        <v>3388</v>
      </c>
      <c r="B8825" t="str">
        <f>LEFT(Table1[[#This Row],[Order Date]],2)</f>
        <v>16</v>
      </c>
      <c r="C8825" t="str">
        <f>MID(Table1[[#This Row],[Order Date]],4,2)</f>
        <v>09</v>
      </c>
      <c r="D8825" t="str">
        <f>RIGHT(Table1[[#This Row],[Order Date]],4)</f>
        <v>2017</v>
      </c>
      <c r="E8825" s="1">
        <f>DATE(Table1[[#This Row],[Column3]],Table1[[#This Row],[Column2]],Table1[[#This Row],[Column1]])</f>
        <v>42994</v>
      </c>
      <c r="F8825" s="1">
        <f>DATE(Table1[[#This Row],[Column3]],Table1[[#This Row],[Column2]],Table1[[#This Row],[Column1]])</f>
        <v>42994</v>
      </c>
      <c r="G8825" s="3">
        <f>YEAR(Table1[[#This Row],[Order Date New]])</f>
        <v>2017</v>
      </c>
      <c r="H8825" s="3">
        <f>MONTH(Table1[[#This Row],[Order Date New]])</f>
        <v>9</v>
      </c>
      <c r="I8825" t="s">
        <v>1943</v>
      </c>
      <c r="J8825" t="s">
        <v>27</v>
      </c>
      <c r="K8825" t="s">
        <v>11</v>
      </c>
      <c r="L8825" t="s">
        <v>43</v>
      </c>
      <c r="M8825" t="s">
        <v>1137</v>
      </c>
      <c r="N8825" s="2">
        <v>17.899999999999999</v>
      </c>
      <c r="O8825" s="3">
        <v>5</v>
      </c>
      <c r="P8825" s="2">
        <v>8.77</v>
      </c>
    </row>
    <row r="8826" spans="1:16" x14ac:dyDescent="0.35">
      <c r="A8826" t="s">
        <v>3388</v>
      </c>
      <c r="B8826" t="str">
        <f>LEFT(Table1[[#This Row],[Order Date]],2)</f>
        <v>16</v>
      </c>
      <c r="C8826" t="str">
        <f>MID(Table1[[#This Row],[Order Date]],4,2)</f>
        <v>09</v>
      </c>
      <c r="D8826" t="str">
        <f>RIGHT(Table1[[#This Row],[Order Date]],4)</f>
        <v>2017</v>
      </c>
      <c r="E8826" s="1">
        <f>DATE(Table1[[#This Row],[Column3]],Table1[[#This Row],[Column2]],Table1[[#This Row],[Column1]])</f>
        <v>42994</v>
      </c>
      <c r="F8826" s="1">
        <f>DATE(Table1[[#This Row],[Column3]],Table1[[#This Row],[Column2]],Table1[[#This Row],[Column1]])</f>
        <v>42994</v>
      </c>
      <c r="G8826" s="3">
        <f>YEAR(Table1[[#This Row],[Order Date New]])</f>
        <v>2017</v>
      </c>
      <c r="H8826" s="3">
        <f>MONTH(Table1[[#This Row],[Order Date New]])</f>
        <v>9</v>
      </c>
      <c r="I8826" t="s">
        <v>2917</v>
      </c>
      <c r="J8826" t="s">
        <v>33</v>
      </c>
      <c r="K8826" t="s">
        <v>39</v>
      </c>
      <c r="L8826" t="s">
        <v>52</v>
      </c>
      <c r="M8826" t="s">
        <v>2525</v>
      </c>
      <c r="N8826" s="2">
        <v>18</v>
      </c>
      <c r="O8826" s="3">
        <v>1</v>
      </c>
      <c r="P8826" s="2">
        <v>3.24</v>
      </c>
    </row>
    <row r="8827" spans="1:16" x14ac:dyDescent="0.35">
      <c r="A8827" t="s">
        <v>3389</v>
      </c>
      <c r="B8827" t="str">
        <f>LEFT(Table1[[#This Row],[Order Date]],2)</f>
        <v>17</v>
      </c>
      <c r="C8827" t="str">
        <f>MID(Table1[[#This Row],[Order Date]],4,2)</f>
        <v>09</v>
      </c>
      <c r="D8827" t="str">
        <f>RIGHT(Table1[[#This Row],[Order Date]],4)</f>
        <v>2017</v>
      </c>
      <c r="E8827" s="1">
        <f>DATE(Table1[[#This Row],[Column3]],Table1[[#This Row],[Column2]],Table1[[#This Row],[Column1]])</f>
        <v>42995</v>
      </c>
      <c r="F8827" s="1">
        <f>DATE(Table1[[#This Row],[Column3]],Table1[[#This Row],[Column2]],Table1[[#This Row],[Column1]])</f>
        <v>42995</v>
      </c>
      <c r="G8827" s="3">
        <f>YEAR(Table1[[#This Row],[Order Date New]])</f>
        <v>2017</v>
      </c>
      <c r="H8827" s="3">
        <f>MONTH(Table1[[#This Row],[Order Date New]])</f>
        <v>9</v>
      </c>
      <c r="I8827" t="s">
        <v>2707</v>
      </c>
      <c r="J8827" t="s">
        <v>178</v>
      </c>
      <c r="K8827" t="s">
        <v>11</v>
      </c>
      <c r="L8827" t="s">
        <v>12</v>
      </c>
      <c r="M8827" t="s">
        <v>3390</v>
      </c>
      <c r="N8827" s="2">
        <v>12.96</v>
      </c>
      <c r="O8827" s="3">
        <v>2</v>
      </c>
      <c r="P8827" s="2">
        <v>6.35</v>
      </c>
    </row>
    <row r="8828" spans="1:16" x14ac:dyDescent="0.35">
      <c r="A8828" t="s">
        <v>3389</v>
      </c>
      <c r="B8828" t="str">
        <f>LEFT(Table1[[#This Row],[Order Date]],2)</f>
        <v>17</v>
      </c>
      <c r="C8828" t="str">
        <f>MID(Table1[[#This Row],[Order Date]],4,2)</f>
        <v>09</v>
      </c>
      <c r="D8828" t="str">
        <f>RIGHT(Table1[[#This Row],[Order Date]],4)</f>
        <v>2017</v>
      </c>
      <c r="E8828" s="1">
        <f>DATE(Table1[[#This Row],[Column3]],Table1[[#This Row],[Column2]],Table1[[#This Row],[Column1]])</f>
        <v>42995</v>
      </c>
      <c r="F8828" s="1">
        <f>DATE(Table1[[#This Row],[Column3]],Table1[[#This Row],[Column2]],Table1[[#This Row],[Column1]])</f>
        <v>42995</v>
      </c>
      <c r="G8828" s="3">
        <f>YEAR(Table1[[#This Row],[Order Date New]])</f>
        <v>2017</v>
      </c>
      <c r="H8828" s="3">
        <f>MONTH(Table1[[#This Row],[Order Date New]])</f>
        <v>9</v>
      </c>
      <c r="I8828" t="s">
        <v>2549</v>
      </c>
      <c r="J8828" t="s">
        <v>30</v>
      </c>
      <c r="K8828" t="s">
        <v>34</v>
      </c>
      <c r="L8828" t="s">
        <v>35</v>
      </c>
      <c r="M8828" t="s">
        <v>2465</v>
      </c>
      <c r="N8828" s="2">
        <v>723.92</v>
      </c>
      <c r="O8828" s="3">
        <v>4</v>
      </c>
      <c r="P8828" s="2">
        <v>188.22</v>
      </c>
    </row>
    <row r="8829" spans="1:16" x14ac:dyDescent="0.35">
      <c r="A8829" t="s">
        <v>3389</v>
      </c>
      <c r="B8829" t="str">
        <f>LEFT(Table1[[#This Row],[Order Date]],2)</f>
        <v>17</v>
      </c>
      <c r="C8829" t="str">
        <f>MID(Table1[[#This Row],[Order Date]],4,2)</f>
        <v>09</v>
      </c>
      <c r="D8829" t="str">
        <f>RIGHT(Table1[[#This Row],[Order Date]],4)</f>
        <v>2017</v>
      </c>
      <c r="E8829" s="1">
        <f>DATE(Table1[[#This Row],[Column3]],Table1[[#This Row],[Column2]],Table1[[#This Row],[Column1]])</f>
        <v>42995</v>
      </c>
      <c r="F8829" s="1">
        <f>DATE(Table1[[#This Row],[Column3]],Table1[[#This Row],[Column2]],Table1[[#This Row],[Column1]])</f>
        <v>42995</v>
      </c>
      <c r="G8829" s="3">
        <f>YEAR(Table1[[#This Row],[Order Date New]])</f>
        <v>2017</v>
      </c>
      <c r="H8829" s="3">
        <f>MONTH(Table1[[#This Row],[Order Date New]])</f>
        <v>9</v>
      </c>
      <c r="I8829" t="s">
        <v>2549</v>
      </c>
      <c r="J8829" t="s">
        <v>30</v>
      </c>
      <c r="K8829" t="s">
        <v>11</v>
      </c>
      <c r="L8829" t="s">
        <v>12</v>
      </c>
      <c r="M8829" t="s">
        <v>680</v>
      </c>
      <c r="N8829" s="2">
        <v>106.32</v>
      </c>
      <c r="O8829" s="3">
        <v>3</v>
      </c>
      <c r="P8829" s="2">
        <v>49.97</v>
      </c>
    </row>
    <row r="8830" spans="1:16" x14ac:dyDescent="0.35">
      <c r="A8830" t="s">
        <v>3389</v>
      </c>
      <c r="B8830" t="str">
        <f>LEFT(Table1[[#This Row],[Order Date]],2)</f>
        <v>17</v>
      </c>
      <c r="C8830" t="str">
        <f>MID(Table1[[#This Row],[Order Date]],4,2)</f>
        <v>09</v>
      </c>
      <c r="D8830" t="str">
        <f>RIGHT(Table1[[#This Row],[Order Date]],4)</f>
        <v>2017</v>
      </c>
      <c r="E8830" s="1">
        <f>DATE(Table1[[#This Row],[Column3]],Table1[[#This Row],[Column2]],Table1[[#This Row],[Column1]])</f>
        <v>42995</v>
      </c>
      <c r="F8830" s="1">
        <f>DATE(Table1[[#This Row],[Column3]],Table1[[#This Row],[Column2]],Table1[[#This Row],[Column1]])</f>
        <v>42995</v>
      </c>
      <c r="G8830" s="3">
        <f>YEAR(Table1[[#This Row],[Order Date New]])</f>
        <v>2017</v>
      </c>
      <c r="H8830" s="3">
        <f>MONTH(Table1[[#This Row],[Order Date New]])</f>
        <v>9</v>
      </c>
      <c r="I8830" t="s">
        <v>1617</v>
      </c>
      <c r="J8830" t="s">
        <v>322</v>
      </c>
      <c r="K8830" t="s">
        <v>11</v>
      </c>
      <c r="L8830" t="s">
        <v>20</v>
      </c>
      <c r="M8830" t="s">
        <v>492</v>
      </c>
      <c r="N8830" s="2">
        <v>10.78</v>
      </c>
      <c r="O8830" s="3">
        <v>3</v>
      </c>
      <c r="P8830" s="2">
        <v>3.5</v>
      </c>
    </row>
    <row r="8831" spans="1:16" x14ac:dyDescent="0.35">
      <c r="A8831" t="s">
        <v>3389</v>
      </c>
      <c r="B8831" t="str">
        <f>LEFT(Table1[[#This Row],[Order Date]],2)</f>
        <v>17</v>
      </c>
      <c r="C8831" t="str">
        <f>MID(Table1[[#This Row],[Order Date]],4,2)</f>
        <v>09</v>
      </c>
      <c r="D8831" t="str">
        <f>RIGHT(Table1[[#This Row],[Order Date]],4)</f>
        <v>2017</v>
      </c>
      <c r="E8831" s="1">
        <f>DATE(Table1[[#This Row],[Column3]],Table1[[#This Row],[Column2]],Table1[[#This Row],[Column1]])</f>
        <v>42995</v>
      </c>
      <c r="F8831" s="1">
        <f>DATE(Table1[[#This Row],[Column3]],Table1[[#This Row],[Column2]],Table1[[#This Row],[Column1]])</f>
        <v>42995</v>
      </c>
      <c r="G8831" s="3">
        <f>YEAR(Table1[[#This Row],[Order Date New]])</f>
        <v>2017</v>
      </c>
      <c r="H8831" s="3">
        <f>MONTH(Table1[[#This Row],[Order Date New]])</f>
        <v>9</v>
      </c>
      <c r="I8831" t="s">
        <v>1617</v>
      </c>
      <c r="J8831" t="s">
        <v>322</v>
      </c>
      <c r="K8831" t="s">
        <v>11</v>
      </c>
      <c r="L8831" t="s">
        <v>20</v>
      </c>
      <c r="M8831" t="s">
        <v>1434</v>
      </c>
      <c r="N8831" s="2">
        <v>11.78</v>
      </c>
      <c r="O8831" s="3">
        <v>3</v>
      </c>
      <c r="P8831" s="2">
        <v>4.2699999999999996</v>
      </c>
    </row>
    <row r="8832" spans="1:16" x14ac:dyDescent="0.35">
      <c r="A8832" t="s">
        <v>3389</v>
      </c>
      <c r="B8832" t="str">
        <f>LEFT(Table1[[#This Row],[Order Date]],2)</f>
        <v>17</v>
      </c>
      <c r="C8832" t="str">
        <f>MID(Table1[[#This Row],[Order Date]],4,2)</f>
        <v>09</v>
      </c>
      <c r="D8832" t="str">
        <f>RIGHT(Table1[[#This Row],[Order Date]],4)</f>
        <v>2017</v>
      </c>
      <c r="E8832" s="1">
        <f>DATE(Table1[[#This Row],[Column3]],Table1[[#This Row],[Column2]],Table1[[#This Row],[Column1]])</f>
        <v>42995</v>
      </c>
      <c r="F8832" s="1">
        <f>DATE(Table1[[#This Row],[Column3]],Table1[[#This Row],[Column2]],Table1[[#This Row],[Column1]])</f>
        <v>42995</v>
      </c>
      <c r="G8832" s="3">
        <f>YEAR(Table1[[#This Row],[Order Date New]])</f>
        <v>2017</v>
      </c>
      <c r="H8832" s="3">
        <f>MONTH(Table1[[#This Row],[Order Date New]])</f>
        <v>9</v>
      </c>
      <c r="I8832" t="s">
        <v>1617</v>
      </c>
      <c r="J8832" t="s">
        <v>322</v>
      </c>
      <c r="K8832" t="s">
        <v>11</v>
      </c>
      <c r="L8832" t="s">
        <v>12</v>
      </c>
      <c r="M8832" t="s">
        <v>1926</v>
      </c>
      <c r="N8832" s="2">
        <v>164.88</v>
      </c>
      <c r="O8832" s="3">
        <v>3</v>
      </c>
      <c r="P8832" s="2">
        <v>80.790000000000006</v>
      </c>
    </row>
    <row r="8833" spans="1:16" x14ac:dyDescent="0.35">
      <c r="A8833" t="s">
        <v>3389</v>
      </c>
      <c r="B8833" t="str">
        <f>LEFT(Table1[[#This Row],[Order Date]],2)</f>
        <v>17</v>
      </c>
      <c r="C8833" t="str">
        <f>MID(Table1[[#This Row],[Order Date]],4,2)</f>
        <v>09</v>
      </c>
      <c r="D8833" t="str">
        <f>RIGHT(Table1[[#This Row],[Order Date]],4)</f>
        <v>2017</v>
      </c>
      <c r="E8833" s="1">
        <f>DATE(Table1[[#This Row],[Column3]],Table1[[#This Row],[Column2]],Table1[[#This Row],[Column1]])</f>
        <v>42995</v>
      </c>
      <c r="F8833" s="1">
        <f>DATE(Table1[[#This Row],[Column3]],Table1[[#This Row],[Column2]],Table1[[#This Row],[Column1]])</f>
        <v>42995</v>
      </c>
      <c r="G8833" s="3">
        <f>YEAR(Table1[[#This Row],[Order Date New]])</f>
        <v>2017</v>
      </c>
      <c r="H8833" s="3">
        <f>MONTH(Table1[[#This Row],[Order Date New]])</f>
        <v>9</v>
      </c>
      <c r="I8833" t="s">
        <v>1617</v>
      </c>
      <c r="J8833" t="s">
        <v>322</v>
      </c>
      <c r="K8833" t="s">
        <v>34</v>
      </c>
      <c r="L8833" t="s">
        <v>75</v>
      </c>
      <c r="M8833" t="s">
        <v>3391</v>
      </c>
      <c r="N8833" s="2">
        <v>1292.94</v>
      </c>
      <c r="O8833" s="3">
        <v>3</v>
      </c>
      <c r="P8833" s="2">
        <v>77.58</v>
      </c>
    </row>
    <row r="8834" spans="1:16" x14ac:dyDescent="0.35">
      <c r="A8834" t="s">
        <v>3389</v>
      </c>
      <c r="B8834" t="str">
        <f>LEFT(Table1[[#This Row],[Order Date]],2)</f>
        <v>17</v>
      </c>
      <c r="C8834" t="str">
        <f>MID(Table1[[#This Row],[Order Date]],4,2)</f>
        <v>09</v>
      </c>
      <c r="D8834" t="str">
        <f>RIGHT(Table1[[#This Row],[Order Date]],4)</f>
        <v>2017</v>
      </c>
      <c r="E8834" s="1">
        <f>DATE(Table1[[#This Row],[Column3]],Table1[[#This Row],[Column2]],Table1[[#This Row],[Column1]])</f>
        <v>42995</v>
      </c>
      <c r="F8834" s="1">
        <f>DATE(Table1[[#This Row],[Column3]],Table1[[#This Row],[Column2]],Table1[[#This Row],[Column1]])</f>
        <v>42995</v>
      </c>
      <c r="G8834" s="3">
        <f>YEAR(Table1[[#This Row],[Order Date New]])</f>
        <v>2017</v>
      </c>
      <c r="H8834" s="3">
        <f>MONTH(Table1[[#This Row],[Order Date New]])</f>
        <v>9</v>
      </c>
      <c r="I8834" t="s">
        <v>1617</v>
      </c>
      <c r="J8834" t="s">
        <v>322</v>
      </c>
      <c r="K8834" t="s">
        <v>11</v>
      </c>
      <c r="L8834" t="s">
        <v>20</v>
      </c>
      <c r="M8834" t="s">
        <v>815</v>
      </c>
      <c r="N8834" s="2">
        <v>25.58</v>
      </c>
      <c r="O8834" s="3">
        <v>2</v>
      </c>
      <c r="P8834" s="2">
        <v>8.9499999999999993</v>
      </c>
    </row>
    <row r="8835" spans="1:16" x14ac:dyDescent="0.35">
      <c r="A8835" t="s">
        <v>3389</v>
      </c>
      <c r="B8835" t="str">
        <f>LEFT(Table1[[#This Row],[Order Date]],2)</f>
        <v>17</v>
      </c>
      <c r="C8835" t="str">
        <f>MID(Table1[[#This Row],[Order Date]],4,2)</f>
        <v>09</v>
      </c>
      <c r="D8835" t="str">
        <f>RIGHT(Table1[[#This Row],[Order Date]],4)</f>
        <v>2017</v>
      </c>
      <c r="E8835" s="1">
        <f>DATE(Table1[[#This Row],[Column3]],Table1[[#This Row],[Column2]],Table1[[#This Row],[Column1]])</f>
        <v>42995</v>
      </c>
      <c r="F8835" s="1">
        <f>DATE(Table1[[#This Row],[Column3]],Table1[[#This Row],[Column2]],Table1[[#This Row],[Column1]])</f>
        <v>42995</v>
      </c>
      <c r="G8835" s="3">
        <f>YEAR(Table1[[#This Row],[Order Date New]])</f>
        <v>2017</v>
      </c>
      <c r="H8835" s="3">
        <f>MONTH(Table1[[#This Row],[Order Date New]])</f>
        <v>9</v>
      </c>
      <c r="I8835" t="s">
        <v>1617</v>
      </c>
      <c r="J8835" t="s">
        <v>322</v>
      </c>
      <c r="K8835" t="s">
        <v>11</v>
      </c>
      <c r="L8835" t="s">
        <v>18</v>
      </c>
      <c r="M8835" t="s">
        <v>2711</v>
      </c>
      <c r="N8835" s="2">
        <v>261.74</v>
      </c>
      <c r="O8835" s="3">
        <v>2</v>
      </c>
      <c r="P8835" s="2">
        <v>65.44</v>
      </c>
    </row>
    <row r="8836" spans="1:16" x14ac:dyDescent="0.35">
      <c r="A8836" t="s">
        <v>3389</v>
      </c>
      <c r="B8836" t="str">
        <f>LEFT(Table1[[#This Row],[Order Date]],2)</f>
        <v>17</v>
      </c>
      <c r="C8836" t="str">
        <f>MID(Table1[[#This Row],[Order Date]],4,2)</f>
        <v>09</v>
      </c>
      <c r="D8836" t="str">
        <f>RIGHT(Table1[[#This Row],[Order Date]],4)</f>
        <v>2017</v>
      </c>
      <c r="E8836" s="1">
        <f>DATE(Table1[[#This Row],[Column3]],Table1[[#This Row],[Column2]],Table1[[#This Row],[Column1]])</f>
        <v>42995</v>
      </c>
      <c r="F8836" s="1">
        <f>DATE(Table1[[#This Row],[Column3]],Table1[[#This Row],[Column2]],Table1[[#This Row],[Column1]])</f>
        <v>42995</v>
      </c>
      <c r="G8836" s="3">
        <f>YEAR(Table1[[#This Row],[Order Date New]])</f>
        <v>2017</v>
      </c>
      <c r="H8836" s="3">
        <f>MONTH(Table1[[#This Row],[Order Date New]])</f>
        <v>9</v>
      </c>
      <c r="I8836" t="s">
        <v>1617</v>
      </c>
      <c r="J8836" t="s">
        <v>322</v>
      </c>
      <c r="K8836" t="s">
        <v>11</v>
      </c>
      <c r="L8836" t="s">
        <v>16</v>
      </c>
      <c r="M8836" t="s">
        <v>1020</v>
      </c>
      <c r="N8836" s="2">
        <v>14.4</v>
      </c>
      <c r="O8836" s="3">
        <v>5</v>
      </c>
      <c r="P8836" s="2">
        <v>7.06</v>
      </c>
    </row>
    <row r="8837" spans="1:16" x14ac:dyDescent="0.35">
      <c r="A8837" t="s">
        <v>3389</v>
      </c>
      <c r="B8837" t="str">
        <f>LEFT(Table1[[#This Row],[Order Date]],2)</f>
        <v>17</v>
      </c>
      <c r="C8837" t="str">
        <f>MID(Table1[[#This Row],[Order Date]],4,2)</f>
        <v>09</v>
      </c>
      <c r="D8837" t="str">
        <f>RIGHT(Table1[[#This Row],[Order Date]],4)</f>
        <v>2017</v>
      </c>
      <c r="E8837" s="1">
        <f>DATE(Table1[[#This Row],[Column3]],Table1[[#This Row],[Column2]],Table1[[#This Row],[Column1]])</f>
        <v>42995</v>
      </c>
      <c r="F8837" s="1">
        <f>DATE(Table1[[#This Row],[Column3]],Table1[[#This Row],[Column2]],Table1[[#This Row],[Column1]])</f>
        <v>42995</v>
      </c>
      <c r="G8837" s="3">
        <f>YEAR(Table1[[#This Row],[Order Date New]])</f>
        <v>2017</v>
      </c>
      <c r="H8837" s="3">
        <f>MONTH(Table1[[#This Row],[Order Date New]])</f>
        <v>9</v>
      </c>
      <c r="I8837" t="s">
        <v>2565</v>
      </c>
      <c r="J8837" t="s">
        <v>10</v>
      </c>
      <c r="K8837" t="s">
        <v>11</v>
      </c>
      <c r="L8837" t="s">
        <v>24</v>
      </c>
      <c r="M8837" t="s">
        <v>296</v>
      </c>
      <c r="N8837" s="2">
        <v>9.91</v>
      </c>
      <c r="O8837" s="3">
        <v>3</v>
      </c>
      <c r="P8837" s="2">
        <v>3.22</v>
      </c>
    </row>
    <row r="8838" spans="1:16" x14ac:dyDescent="0.35">
      <c r="A8838" t="s">
        <v>3389</v>
      </c>
      <c r="B8838" t="str">
        <f>LEFT(Table1[[#This Row],[Order Date]],2)</f>
        <v>17</v>
      </c>
      <c r="C8838" t="str">
        <f>MID(Table1[[#This Row],[Order Date]],4,2)</f>
        <v>09</v>
      </c>
      <c r="D8838" t="str">
        <f>RIGHT(Table1[[#This Row],[Order Date]],4)</f>
        <v>2017</v>
      </c>
      <c r="E8838" s="1">
        <f>DATE(Table1[[#This Row],[Column3]],Table1[[#This Row],[Column2]],Table1[[#This Row],[Column1]])</f>
        <v>42995</v>
      </c>
      <c r="F8838" s="1">
        <f>DATE(Table1[[#This Row],[Column3]],Table1[[#This Row],[Column2]],Table1[[#This Row],[Column1]])</f>
        <v>42995</v>
      </c>
      <c r="G8838" s="3">
        <f>YEAR(Table1[[#This Row],[Order Date New]])</f>
        <v>2017</v>
      </c>
      <c r="H8838" s="3">
        <f>MONTH(Table1[[#This Row],[Order Date New]])</f>
        <v>9</v>
      </c>
      <c r="I8838" t="s">
        <v>2565</v>
      </c>
      <c r="J8838" t="s">
        <v>10</v>
      </c>
      <c r="K8838" t="s">
        <v>34</v>
      </c>
      <c r="L8838" t="s">
        <v>35</v>
      </c>
      <c r="M8838" t="s">
        <v>1619</v>
      </c>
      <c r="N8838" s="2">
        <v>318.43</v>
      </c>
      <c r="O8838" s="3">
        <v>5</v>
      </c>
      <c r="P8838" s="2">
        <v>-77.33</v>
      </c>
    </row>
    <row r="8839" spans="1:16" x14ac:dyDescent="0.35">
      <c r="A8839" t="s">
        <v>3389</v>
      </c>
      <c r="B8839" t="str">
        <f>LEFT(Table1[[#This Row],[Order Date]],2)</f>
        <v>17</v>
      </c>
      <c r="C8839" t="str">
        <f>MID(Table1[[#This Row],[Order Date]],4,2)</f>
        <v>09</v>
      </c>
      <c r="D8839" t="str">
        <f>RIGHT(Table1[[#This Row],[Order Date]],4)</f>
        <v>2017</v>
      </c>
      <c r="E8839" s="1">
        <f>DATE(Table1[[#This Row],[Column3]],Table1[[#This Row],[Column2]],Table1[[#This Row],[Column1]])</f>
        <v>42995</v>
      </c>
      <c r="F8839" s="1">
        <f>DATE(Table1[[#This Row],[Column3]],Table1[[#This Row],[Column2]],Table1[[#This Row],[Column1]])</f>
        <v>42995</v>
      </c>
      <c r="G8839" s="3">
        <f>YEAR(Table1[[#This Row],[Order Date New]])</f>
        <v>2017</v>
      </c>
      <c r="H8839" s="3">
        <f>MONTH(Table1[[#This Row],[Order Date New]])</f>
        <v>9</v>
      </c>
      <c r="I8839" t="s">
        <v>2565</v>
      </c>
      <c r="J8839" t="s">
        <v>10</v>
      </c>
      <c r="K8839" t="s">
        <v>11</v>
      </c>
      <c r="L8839" t="s">
        <v>20</v>
      </c>
      <c r="M8839" t="s">
        <v>2487</v>
      </c>
      <c r="N8839" s="2">
        <v>5.8</v>
      </c>
      <c r="O8839" s="3">
        <v>5</v>
      </c>
      <c r="P8839" s="2">
        <v>-10.15</v>
      </c>
    </row>
    <row r="8840" spans="1:16" x14ac:dyDescent="0.35">
      <c r="A8840" t="s">
        <v>3389</v>
      </c>
      <c r="B8840" t="str">
        <f>LEFT(Table1[[#This Row],[Order Date]],2)</f>
        <v>17</v>
      </c>
      <c r="C8840" t="str">
        <f>MID(Table1[[#This Row],[Order Date]],4,2)</f>
        <v>09</v>
      </c>
      <c r="D8840" t="str">
        <f>RIGHT(Table1[[#This Row],[Order Date]],4)</f>
        <v>2017</v>
      </c>
      <c r="E8840" s="1">
        <f>DATE(Table1[[#This Row],[Column3]],Table1[[#This Row],[Column2]],Table1[[#This Row],[Column1]])</f>
        <v>42995</v>
      </c>
      <c r="F8840" s="1">
        <f>DATE(Table1[[#This Row],[Column3]],Table1[[#This Row],[Column2]],Table1[[#This Row],[Column1]])</f>
        <v>42995</v>
      </c>
      <c r="G8840" s="3">
        <f>YEAR(Table1[[#This Row],[Order Date New]])</f>
        <v>2017</v>
      </c>
      <c r="H8840" s="3">
        <f>MONTH(Table1[[#This Row],[Order Date New]])</f>
        <v>9</v>
      </c>
      <c r="I8840" t="s">
        <v>2565</v>
      </c>
      <c r="J8840" t="s">
        <v>10</v>
      </c>
      <c r="K8840" t="s">
        <v>39</v>
      </c>
      <c r="L8840" t="s">
        <v>40</v>
      </c>
      <c r="M8840" t="s">
        <v>341</v>
      </c>
      <c r="N8840" s="2">
        <v>1415.76</v>
      </c>
      <c r="O8840" s="3">
        <v>6</v>
      </c>
      <c r="P8840" s="2">
        <v>88.49</v>
      </c>
    </row>
    <row r="8841" spans="1:16" x14ac:dyDescent="0.35">
      <c r="A8841" t="s">
        <v>3389</v>
      </c>
      <c r="B8841" t="str">
        <f>LEFT(Table1[[#This Row],[Order Date]],2)</f>
        <v>17</v>
      </c>
      <c r="C8841" t="str">
        <f>MID(Table1[[#This Row],[Order Date]],4,2)</f>
        <v>09</v>
      </c>
      <c r="D8841" t="str">
        <f>RIGHT(Table1[[#This Row],[Order Date]],4)</f>
        <v>2017</v>
      </c>
      <c r="E8841" s="1">
        <f>DATE(Table1[[#This Row],[Column3]],Table1[[#This Row],[Column2]],Table1[[#This Row],[Column1]])</f>
        <v>42995</v>
      </c>
      <c r="F8841" s="1">
        <f>DATE(Table1[[#This Row],[Column3]],Table1[[#This Row],[Column2]],Table1[[#This Row],[Column1]])</f>
        <v>42995</v>
      </c>
      <c r="G8841" s="3">
        <f>YEAR(Table1[[#This Row],[Order Date New]])</f>
        <v>2017</v>
      </c>
      <c r="H8841" s="3">
        <f>MONTH(Table1[[#This Row],[Order Date New]])</f>
        <v>9</v>
      </c>
      <c r="I8841" t="s">
        <v>1176</v>
      </c>
      <c r="J8841" t="s">
        <v>191</v>
      </c>
      <c r="K8841" t="s">
        <v>39</v>
      </c>
      <c r="L8841" t="s">
        <v>328</v>
      </c>
      <c r="M8841" t="s">
        <v>3392</v>
      </c>
      <c r="N8841" s="2">
        <v>480</v>
      </c>
      <c r="O8841" s="3">
        <v>4</v>
      </c>
      <c r="P8841" s="2">
        <v>225.6</v>
      </c>
    </row>
    <row r="8842" spans="1:16" x14ac:dyDescent="0.35">
      <c r="A8842" t="s">
        <v>3389</v>
      </c>
      <c r="B8842" t="str">
        <f>LEFT(Table1[[#This Row],[Order Date]],2)</f>
        <v>17</v>
      </c>
      <c r="C8842" t="str">
        <f>MID(Table1[[#This Row],[Order Date]],4,2)</f>
        <v>09</v>
      </c>
      <c r="D8842" t="str">
        <f>RIGHT(Table1[[#This Row],[Order Date]],4)</f>
        <v>2017</v>
      </c>
      <c r="E8842" s="1">
        <f>DATE(Table1[[#This Row],[Column3]],Table1[[#This Row],[Column2]],Table1[[#This Row],[Column1]])</f>
        <v>42995</v>
      </c>
      <c r="F8842" s="1">
        <f>DATE(Table1[[#This Row],[Column3]],Table1[[#This Row],[Column2]],Table1[[#This Row],[Column1]])</f>
        <v>42995</v>
      </c>
      <c r="G8842" s="3">
        <f>YEAR(Table1[[#This Row],[Order Date New]])</f>
        <v>2017</v>
      </c>
      <c r="H8842" s="3">
        <f>MONTH(Table1[[#This Row],[Order Date New]])</f>
        <v>9</v>
      </c>
      <c r="I8842" t="s">
        <v>1176</v>
      </c>
      <c r="J8842" t="s">
        <v>191</v>
      </c>
      <c r="K8842" t="s">
        <v>11</v>
      </c>
      <c r="L8842" t="s">
        <v>18</v>
      </c>
      <c r="M8842" t="s">
        <v>1607</v>
      </c>
      <c r="N8842" s="2">
        <v>34.049999999999997</v>
      </c>
      <c r="O8842" s="3">
        <v>3</v>
      </c>
      <c r="P8842" s="2">
        <v>9.5299999999999994</v>
      </c>
    </row>
    <row r="8843" spans="1:16" x14ac:dyDescent="0.35">
      <c r="A8843" t="s">
        <v>3389</v>
      </c>
      <c r="B8843" t="str">
        <f>LEFT(Table1[[#This Row],[Order Date]],2)</f>
        <v>17</v>
      </c>
      <c r="C8843" t="str">
        <f>MID(Table1[[#This Row],[Order Date]],4,2)</f>
        <v>09</v>
      </c>
      <c r="D8843" t="str">
        <f>RIGHT(Table1[[#This Row],[Order Date]],4)</f>
        <v>2017</v>
      </c>
      <c r="E8843" s="1">
        <f>DATE(Table1[[#This Row],[Column3]],Table1[[#This Row],[Column2]],Table1[[#This Row],[Column1]])</f>
        <v>42995</v>
      </c>
      <c r="F8843" s="1">
        <f>DATE(Table1[[#This Row],[Column3]],Table1[[#This Row],[Column2]],Table1[[#This Row],[Column1]])</f>
        <v>42995</v>
      </c>
      <c r="G8843" s="3">
        <f>YEAR(Table1[[#This Row],[Order Date New]])</f>
        <v>2017</v>
      </c>
      <c r="H8843" s="3">
        <f>MONTH(Table1[[#This Row],[Order Date New]])</f>
        <v>9</v>
      </c>
      <c r="I8843" t="s">
        <v>258</v>
      </c>
      <c r="J8843" t="s">
        <v>551</v>
      </c>
      <c r="K8843" t="s">
        <v>39</v>
      </c>
      <c r="L8843" t="s">
        <v>52</v>
      </c>
      <c r="M8843" t="s">
        <v>1435</v>
      </c>
      <c r="N8843" s="2">
        <v>89.97</v>
      </c>
      <c r="O8843" s="3">
        <v>3</v>
      </c>
      <c r="P8843" s="2">
        <v>37.79</v>
      </c>
    </row>
    <row r="8844" spans="1:16" x14ac:dyDescent="0.35">
      <c r="A8844" t="s">
        <v>3393</v>
      </c>
      <c r="B8844" t="str">
        <f>LEFT(Table1[[#This Row],[Order Date]],2)</f>
        <v>18</v>
      </c>
      <c r="C8844" t="str">
        <f>MID(Table1[[#This Row],[Order Date]],4,2)</f>
        <v>09</v>
      </c>
      <c r="D8844" t="str">
        <f>RIGHT(Table1[[#This Row],[Order Date]],4)</f>
        <v>2017</v>
      </c>
      <c r="E8844" s="1">
        <f>DATE(Table1[[#This Row],[Column3]],Table1[[#This Row],[Column2]],Table1[[#This Row],[Column1]])</f>
        <v>42996</v>
      </c>
      <c r="F8844" s="1">
        <f>DATE(Table1[[#This Row],[Column3]],Table1[[#This Row],[Column2]],Table1[[#This Row],[Column1]])</f>
        <v>42996</v>
      </c>
      <c r="G8844" s="3">
        <f>YEAR(Table1[[#This Row],[Order Date New]])</f>
        <v>2017</v>
      </c>
      <c r="H8844" s="3">
        <f>MONTH(Table1[[#This Row],[Order Date New]])</f>
        <v>9</v>
      </c>
      <c r="I8844" t="s">
        <v>1938</v>
      </c>
      <c r="J8844" t="s">
        <v>27</v>
      </c>
      <c r="K8844" t="s">
        <v>11</v>
      </c>
      <c r="L8844" t="s">
        <v>24</v>
      </c>
      <c r="M8844" t="s">
        <v>1719</v>
      </c>
      <c r="N8844" s="2">
        <v>8.82</v>
      </c>
      <c r="O8844" s="3">
        <v>3</v>
      </c>
      <c r="P8844" s="2">
        <v>2.38</v>
      </c>
    </row>
    <row r="8845" spans="1:16" x14ac:dyDescent="0.35">
      <c r="A8845" t="s">
        <v>3393</v>
      </c>
      <c r="B8845" t="str">
        <f>LEFT(Table1[[#This Row],[Order Date]],2)</f>
        <v>18</v>
      </c>
      <c r="C8845" t="str">
        <f>MID(Table1[[#This Row],[Order Date]],4,2)</f>
        <v>09</v>
      </c>
      <c r="D8845" t="str">
        <f>RIGHT(Table1[[#This Row],[Order Date]],4)</f>
        <v>2017</v>
      </c>
      <c r="E8845" s="1">
        <f>DATE(Table1[[#This Row],[Column3]],Table1[[#This Row],[Column2]],Table1[[#This Row],[Column1]])</f>
        <v>42996</v>
      </c>
      <c r="F8845" s="1">
        <f>DATE(Table1[[#This Row],[Column3]],Table1[[#This Row],[Column2]],Table1[[#This Row],[Column1]])</f>
        <v>42996</v>
      </c>
      <c r="G8845" s="3">
        <f>YEAR(Table1[[#This Row],[Order Date New]])</f>
        <v>2017</v>
      </c>
      <c r="H8845" s="3">
        <f>MONTH(Table1[[#This Row],[Order Date New]])</f>
        <v>9</v>
      </c>
      <c r="I8845" t="s">
        <v>1938</v>
      </c>
      <c r="J8845" t="s">
        <v>27</v>
      </c>
      <c r="K8845" t="s">
        <v>11</v>
      </c>
      <c r="L8845" t="s">
        <v>64</v>
      </c>
      <c r="M8845" t="s">
        <v>1560</v>
      </c>
      <c r="N8845" s="2">
        <v>10.86</v>
      </c>
      <c r="O8845" s="3">
        <v>3</v>
      </c>
      <c r="P8845" s="2">
        <v>5.0999999999999996</v>
      </c>
    </row>
    <row r="8846" spans="1:16" x14ac:dyDescent="0.35">
      <c r="A8846" t="s">
        <v>3393</v>
      </c>
      <c r="B8846" t="str">
        <f>LEFT(Table1[[#This Row],[Order Date]],2)</f>
        <v>18</v>
      </c>
      <c r="C8846" t="str">
        <f>MID(Table1[[#This Row],[Order Date]],4,2)</f>
        <v>09</v>
      </c>
      <c r="D8846" t="str">
        <f>RIGHT(Table1[[#This Row],[Order Date]],4)</f>
        <v>2017</v>
      </c>
      <c r="E8846" s="1">
        <f>DATE(Table1[[#This Row],[Column3]],Table1[[#This Row],[Column2]],Table1[[#This Row],[Column1]])</f>
        <v>42996</v>
      </c>
      <c r="F8846" s="1">
        <f>DATE(Table1[[#This Row],[Column3]],Table1[[#This Row],[Column2]],Table1[[#This Row],[Column1]])</f>
        <v>42996</v>
      </c>
      <c r="G8846" s="3">
        <f>YEAR(Table1[[#This Row],[Order Date New]])</f>
        <v>2017</v>
      </c>
      <c r="H8846" s="3">
        <f>MONTH(Table1[[#This Row],[Order Date New]])</f>
        <v>9</v>
      </c>
      <c r="I8846" t="s">
        <v>1938</v>
      </c>
      <c r="J8846" t="s">
        <v>27</v>
      </c>
      <c r="K8846" t="s">
        <v>11</v>
      </c>
      <c r="L8846" t="s">
        <v>12</v>
      </c>
      <c r="M8846" t="s">
        <v>2898</v>
      </c>
      <c r="N8846" s="2">
        <v>143.69999999999999</v>
      </c>
      <c r="O8846" s="3">
        <v>3</v>
      </c>
      <c r="P8846" s="2">
        <v>68.98</v>
      </c>
    </row>
    <row r="8847" spans="1:16" x14ac:dyDescent="0.35">
      <c r="A8847" t="s">
        <v>3393</v>
      </c>
      <c r="B8847" t="str">
        <f>LEFT(Table1[[#This Row],[Order Date]],2)</f>
        <v>18</v>
      </c>
      <c r="C8847" t="str">
        <f>MID(Table1[[#This Row],[Order Date]],4,2)</f>
        <v>09</v>
      </c>
      <c r="D8847" t="str">
        <f>RIGHT(Table1[[#This Row],[Order Date]],4)</f>
        <v>2017</v>
      </c>
      <c r="E8847" s="1">
        <f>DATE(Table1[[#This Row],[Column3]],Table1[[#This Row],[Column2]],Table1[[#This Row],[Column1]])</f>
        <v>42996</v>
      </c>
      <c r="F8847" s="1">
        <f>DATE(Table1[[#This Row],[Column3]],Table1[[#This Row],[Column2]],Table1[[#This Row],[Column1]])</f>
        <v>42996</v>
      </c>
      <c r="G8847" s="3">
        <f>YEAR(Table1[[#This Row],[Order Date New]])</f>
        <v>2017</v>
      </c>
      <c r="H8847" s="3">
        <f>MONTH(Table1[[#This Row],[Order Date New]])</f>
        <v>9</v>
      </c>
      <c r="I8847" t="s">
        <v>218</v>
      </c>
      <c r="J8847" t="s">
        <v>171</v>
      </c>
      <c r="K8847" t="s">
        <v>11</v>
      </c>
      <c r="L8847" t="s">
        <v>12</v>
      </c>
      <c r="M8847" t="s">
        <v>2127</v>
      </c>
      <c r="N8847" s="2">
        <v>22.72</v>
      </c>
      <c r="O8847" s="3">
        <v>4</v>
      </c>
      <c r="P8847" s="2">
        <v>10.220000000000001</v>
      </c>
    </row>
    <row r="8848" spans="1:16" x14ac:dyDescent="0.35">
      <c r="A8848" t="s">
        <v>3393</v>
      </c>
      <c r="B8848" t="str">
        <f>LEFT(Table1[[#This Row],[Order Date]],2)</f>
        <v>18</v>
      </c>
      <c r="C8848" t="str">
        <f>MID(Table1[[#This Row],[Order Date]],4,2)</f>
        <v>09</v>
      </c>
      <c r="D8848" t="str">
        <f>RIGHT(Table1[[#This Row],[Order Date]],4)</f>
        <v>2017</v>
      </c>
      <c r="E8848" s="1">
        <f>DATE(Table1[[#This Row],[Column3]],Table1[[#This Row],[Column2]],Table1[[#This Row],[Column1]])</f>
        <v>42996</v>
      </c>
      <c r="F8848" s="1">
        <f>DATE(Table1[[#This Row],[Column3]],Table1[[#This Row],[Column2]],Table1[[#This Row],[Column1]])</f>
        <v>42996</v>
      </c>
      <c r="G8848" s="3">
        <f>YEAR(Table1[[#This Row],[Order Date New]])</f>
        <v>2017</v>
      </c>
      <c r="H8848" s="3">
        <f>MONTH(Table1[[#This Row],[Order Date New]])</f>
        <v>9</v>
      </c>
      <c r="I8848" t="s">
        <v>995</v>
      </c>
      <c r="J8848" t="s">
        <v>10</v>
      </c>
      <c r="K8848" t="s">
        <v>11</v>
      </c>
      <c r="L8848" t="s">
        <v>24</v>
      </c>
      <c r="M8848" t="s">
        <v>569</v>
      </c>
      <c r="N8848" s="2">
        <v>8.93</v>
      </c>
      <c r="O8848" s="3">
        <v>2</v>
      </c>
      <c r="P8848" s="2">
        <v>0.56000000000000005</v>
      </c>
    </row>
    <row r="8849" spans="1:16" x14ac:dyDescent="0.35">
      <c r="A8849" t="s">
        <v>3393</v>
      </c>
      <c r="B8849" t="str">
        <f>LEFT(Table1[[#This Row],[Order Date]],2)</f>
        <v>18</v>
      </c>
      <c r="C8849" t="str">
        <f>MID(Table1[[#This Row],[Order Date]],4,2)</f>
        <v>09</v>
      </c>
      <c r="D8849" t="str">
        <f>RIGHT(Table1[[#This Row],[Order Date]],4)</f>
        <v>2017</v>
      </c>
      <c r="E8849" s="1">
        <f>DATE(Table1[[#This Row],[Column3]],Table1[[#This Row],[Column2]],Table1[[#This Row],[Column1]])</f>
        <v>42996</v>
      </c>
      <c r="F8849" s="1">
        <f>DATE(Table1[[#This Row],[Column3]],Table1[[#This Row],[Column2]],Table1[[#This Row],[Column1]])</f>
        <v>42996</v>
      </c>
      <c r="G8849" s="3">
        <f>YEAR(Table1[[#This Row],[Order Date New]])</f>
        <v>2017</v>
      </c>
      <c r="H8849" s="3">
        <f>MONTH(Table1[[#This Row],[Order Date New]])</f>
        <v>9</v>
      </c>
      <c r="I8849" t="s">
        <v>995</v>
      </c>
      <c r="J8849" t="s">
        <v>10</v>
      </c>
      <c r="K8849" t="s">
        <v>11</v>
      </c>
      <c r="L8849" t="s">
        <v>18</v>
      </c>
      <c r="M8849" t="s">
        <v>3086</v>
      </c>
      <c r="N8849" s="2">
        <v>47.58</v>
      </c>
      <c r="O8849" s="3">
        <v>2</v>
      </c>
      <c r="P8849" s="2">
        <v>-2.97</v>
      </c>
    </row>
    <row r="8850" spans="1:16" x14ac:dyDescent="0.35">
      <c r="A8850" t="s">
        <v>3393</v>
      </c>
      <c r="B8850" t="str">
        <f>LEFT(Table1[[#This Row],[Order Date]],2)</f>
        <v>18</v>
      </c>
      <c r="C8850" t="str">
        <f>MID(Table1[[#This Row],[Order Date]],4,2)</f>
        <v>09</v>
      </c>
      <c r="D8850" t="str">
        <f>RIGHT(Table1[[#This Row],[Order Date]],4)</f>
        <v>2017</v>
      </c>
      <c r="E8850" s="1">
        <f>DATE(Table1[[#This Row],[Column3]],Table1[[#This Row],[Column2]],Table1[[#This Row],[Column1]])</f>
        <v>42996</v>
      </c>
      <c r="F8850" s="1">
        <f>DATE(Table1[[#This Row],[Column3]],Table1[[#This Row],[Column2]],Table1[[#This Row],[Column1]])</f>
        <v>42996</v>
      </c>
      <c r="G8850" s="3">
        <f>YEAR(Table1[[#This Row],[Order Date New]])</f>
        <v>2017</v>
      </c>
      <c r="H8850" s="3">
        <f>MONTH(Table1[[#This Row],[Order Date New]])</f>
        <v>9</v>
      </c>
      <c r="I8850" t="s">
        <v>126</v>
      </c>
      <c r="J8850" t="s">
        <v>161</v>
      </c>
      <c r="K8850" t="s">
        <v>11</v>
      </c>
      <c r="L8850" t="s">
        <v>12</v>
      </c>
      <c r="M8850" t="s">
        <v>1235</v>
      </c>
      <c r="N8850" s="2">
        <v>19.440000000000001</v>
      </c>
      <c r="O8850" s="3">
        <v>3</v>
      </c>
      <c r="P8850" s="2">
        <v>9.33</v>
      </c>
    </row>
    <row r="8851" spans="1:16" x14ac:dyDescent="0.35">
      <c r="A8851" t="s">
        <v>3393</v>
      </c>
      <c r="B8851" t="str">
        <f>LEFT(Table1[[#This Row],[Order Date]],2)</f>
        <v>18</v>
      </c>
      <c r="C8851" t="str">
        <f>MID(Table1[[#This Row],[Order Date]],4,2)</f>
        <v>09</v>
      </c>
      <c r="D8851" t="str">
        <f>RIGHT(Table1[[#This Row],[Order Date]],4)</f>
        <v>2017</v>
      </c>
      <c r="E8851" s="1">
        <f>DATE(Table1[[#This Row],[Column3]],Table1[[#This Row],[Column2]],Table1[[#This Row],[Column1]])</f>
        <v>42996</v>
      </c>
      <c r="F8851" s="1">
        <f>DATE(Table1[[#This Row],[Column3]],Table1[[#This Row],[Column2]],Table1[[#This Row],[Column1]])</f>
        <v>42996</v>
      </c>
      <c r="G8851" s="3">
        <f>YEAR(Table1[[#This Row],[Order Date New]])</f>
        <v>2017</v>
      </c>
      <c r="H8851" s="3">
        <f>MONTH(Table1[[#This Row],[Order Date New]])</f>
        <v>9</v>
      </c>
      <c r="I8851" t="s">
        <v>126</v>
      </c>
      <c r="J8851" t="s">
        <v>161</v>
      </c>
      <c r="K8851" t="s">
        <v>34</v>
      </c>
      <c r="L8851" t="s">
        <v>47</v>
      </c>
      <c r="M8851" t="s">
        <v>124</v>
      </c>
      <c r="N8851" s="2">
        <v>9.82</v>
      </c>
      <c r="O8851" s="3">
        <v>2</v>
      </c>
      <c r="P8851" s="2">
        <v>3.24</v>
      </c>
    </row>
    <row r="8852" spans="1:16" x14ac:dyDescent="0.35">
      <c r="A8852" t="s">
        <v>3393</v>
      </c>
      <c r="B8852" t="str">
        <f>LEFT(Table1[[#This Row],[Order Date]],2)</f>
        <v>18</v>
      </c>
      <c r="C8852" t="str">
        <f>MID(Table1[[#This Row],[Order Date]],4,2)</f>
        <v>09</v>
      </c>
      <c r="D8852" t="str">
        <f>RIGHT(Table1[[#This Row],[Order Date]],4)</f>
        <v>2017</v>
      </c>
      <c r="E8852" s="1">
        <f>DATE(Table1[[#This Row],[Column3]],Table1[[#This Row],[Column2]],Table1[[#This Row],[Column1]])</f>
        <v>42996</v>
      </c>
      <c r="F8852" s="1">
        <f>DATE(Table1[[#This Row],[Column3]],Table1[[#This Row],[Column2]],Table1[[#This Row],[Column1]])</f>
        <v>42996</v>
      </c>
      <c r="G8852" s="3">
        <f>YEAR(Table1[[#This Row],[Order Date New]])</f>
        <v>2017</v>
      </c>
      <c r="H8852" s="3">
        <f>MONTH(Table1[[#This Row],[Order Date New]])</f>
        <v>9</v>
      </c>
      <c r="I8852" t="s">
        <v>238</v>
      </c>
      <c r="J8852" t="s">
        <v>1091</v>
      </c>
      <c r="K8852" t="s">
        <v>11</v>
      </c>
      <c r="L8852" t="s">
        <v>12</v>
      </c>
      <c r="M8852" t="s">
        <v>826</v>
      </c>
      <c r="N8852" s="2">
        <v>15.96</v>
      </c>
      <c r="O8852" s="3">
        <v>2</v>
      </c>
      <c r="P8852" s="2">
        <v>7.98</v>
      </c>
    </row>
    <row r="8853" spans="1:16" x14ac:dyDescent="0.35">
      <c r="A8853" t="s">
        <v>3393</v>
      </c>
      <c r="B8853" t="str">
        <f>LEFT(Table1[[#This Row],[Order Date]],2)</f>
        <v>18</v>
      </c>
      <c r="C8853" t="str">
        <f>MID(Table1[[#This Row],[Order Date]],4,2)</f>
        <v>09</v>
      </c>
      <c r="D8853" t="str">
        <f>RIGHT(Table1[[#This Row],[Order Date]],4)</f>
        <v>2017</v>
      </c>
      <c r="E8853" s="1">
        <f>DATE(Table1[[#This Row],[Column3]],Table1[[#This Row],[Column2]],Table1[[#This Row],[Column1]])</f>
        <v>42996</v>
      </c>
      <c r="F8853" s="1">
        <f>DATE(Table1[[#This Row],[Column3]],Table1[[#This Row],[Column2]],Table1[[#This Row],[Column1]])</f>
        <v>42996</v>
      </c>
      <c r="G8853" s="3">
        <f>YEAR(Table1[[#This Row],[Order Date New]])</f>
        <v>2017</v>
      </c>
      <c r="H8853" s="3">
        <f>MONTH(Table1[[#This Row],[Order Date New]])</f>
        <v>9</v>
      </c>
      <c r="I8853" t="s">
        <v>1987</v>
      </c>
      <c r="J8853" t="s">
        <v>437</v>
      </c>
      <c r="K8853" t="s">
        <v>11</v>
      </c>
      <c r="L8853" t="s">
        <v>20</v>
      </c>
      <c r="M8853" t="s">
        <v>222</v>
      </c>
      <c r="N8853" s="2">
        <v>10.08</v>
      </c>
      <c r="O8853" s="3">
        <v>7</v>
      </c>
      <c r="P8853" s="2">
        <v>3.53</v>
      </c>
    </row>
    <row r="8854" spans="1:16" x14ac:dyDescent="0.35">
      <c r="A8854" t="s">
        <v>3393</v>
      </c>
      <c r="B8854" t="str">
        <f>LEFT(Table1[[#This Row],[Order Date]],2)</f>
        <v>18</v>
      </c>
      <c r="C8854" t="str">
        <f>MID(Table1[[#This Row],[Order Date]],4,2)</f>
        <v>09</v>
      </c>
      <c r="D8854" t="str">
        <f>RIGHT(Table1[[#This Row],[Order Date]],4)</f>
        <v>2017</v>
      </c>
      <c r="E8854" s="1">
        <f>DATE(Table1[[#This Row],[Column3]],Table1[[#This Row],[Column2]],Table1[[#This Row],[Column1]])</f>
        <v>42996</v>
      </c>
      <c r="F8854" s="1">
        <f>DATE(Table1[[#This Row],[Column3]],Table1[[#This Row],[Column2]],Table1[[#This Row],[Column1]])</f>
        <v>42996</v>
      </c>
      <c r="G8854" s="3">
        <f>YEAR(Table1[[#This Row],[Order Date New]])</f>
        <v>2017</v>
      </c>
      <c r="H8854" s="3">
        <f>MONTH(Table1[[#This Row],[Order Date New]])</f>
        <v>9</v>
      </c>
      <c r="I8854" t="s">
        <v>1987</v>
      </c>
      <c r="J8854" t="s">
        <v>437</v>
      </c>
      <c r="K8854" t="s">
        <v>39</v>
      </c>
      <c r="L8854" t="s">
        <v>52</v>
      </c>
      <c r="M8854" t="s">
        <v>3323</v>
      </c>
      <c r="N8854" s="2">
        <v>101.34</v>
      </c>
      <c r="O8854" s="3">
        <v>3</v>
      </c>
      <c r="P8854" s="2">
        <v>8.11</v>
      </c>
    </row>
    <row r="8855" spans="1:16" x14ac:dyDescent="0.35">
      <c r="A8855" t="s">
        <v>3393</v>
      </c>
      <c r="B8855" t="str">
        <f>LEFT(Table1[[#This Row],[Order Date]],2)</f>
        <v>18</v>
      </c>
      <c r="C8855" t="str">
        <f>MID(Table1[[#This Row],[Order Date]],4,2)</f>
        <v>09</v>
      </c>
      <c r="D8855" t="str">
        <f>RIGHT(Table1[[#This Row],[Order Date]],4)</f>
        <v>2017</v>
      </c>
      <c r="E8855" s="1">
        <f>DATE(Table1[[#This Row],[Column3]],Table1[[#This Row],[Column2]],Table1[[#This Row],[Column1]])</f>
        <v>42996</v>
      </c>
      <c r="F8855" s="1">
        <f>DATE(Table1[[#This Row],[Column3]],Table1[[#This Row],[Column2]],Table1[[#This Row],[Column1]])</f>
        <v>42996</v>
      </c>
      <c r="G8855" s="3">
        <f>YEAR(Table1[[#This Row],[Order Date New]])</f>
        <v>2017</v>
      </c>
      <c r="H8855" s="3">
        <f>MONTH(Table1[[#This Row],[Order Date New]])</f>
        <v>9</v>
      </c>
      <c r="I8855" t="s">
        <v>1840</v>
      </c>
      <c r="J8855" t="s">
        <v>30</v>
      </c>
      <c r="K8855" t="s">
        <v>39</v>
      </c>
      <c r="L8855" t="s">
        <v>40</v>
      </c>
      <c r="M8855" t="s">
        <v>805</v>
      </c>
      <c r="N8855" s="2">
        <v>95.68</v>
      </c>
      <c r="O8855" s="3">
        <v>8</v>
      </c>
      <c r="P8855" s="2">
        <v>26.79</v>
      </c>
    </row>
    <row r="8856" spans="1:16" x14ac:dyDescent="0.35">
      <c r="A8856" t="s">
        <v>3393</v>
      </c>
      <c r="B8856" t="str">
        <f>LEFT(Table1[[#This Row],[Order Date]],2)</f>
        <v>18</v>
      </c>
      <c r="C8856" t="str">
        <f>MID(Table1[[#This Row],[Order Date]],4,2)</f>
        <v>09</v>
      </c>
      <c r="D8856" t="str">
        <f>RIGHT(Table1[[#This Row],[Order Date]],4)</f>
        <v>2017</v>
      </c>
      <c r="E8856" s="1">
        <f>DATE(Table1[[#This Row],[Column3]],Table1[[#This Row],[Column2]],Table1[[#This Row],[Column1]])</f>
        <v>42996</v>
      </c>
      <c r="F8856" s="1">
        <f>DATE(Table1[[#This Row],[Column3]],Table1[[#This Row],[Column2]],Table1[[#This Row],[Column1]])</f>
        <v>42996</v>
      </c>
      <c r="G8856" s="3">
        <f>YEAR(Table1[[#This Row],[Order Date New]])</f>
        <v>2017</v>
      </c>
      <c r="H8856" s="3">
        <f>MONTH(Table1[[#This Row],[Order Date New]])</f>
        <v>9</v>
      </c>
      <c r="I8856" t="s">
        <v>1840</v>
      </c>
      <c r="J8856" t="s">
        <v>30</v>
      </c>
      <c r="K8856" t="s">
        <v>11</v>
      </c>
      <c r="L8856" t="s">
        <v>12</v>
      </c>
      <c r="M8856" t="s">
        <v>3394</v>
      </c>
      <c r="N8856" s="2">
        <v>50.96</v>
      </c>
      <c r="O8856" s="3">
        <v>7</v>
      </c>
      <c r="P8856" s="2">
        <v>24.46</v>
      </c>
    </row>
    <row r="8857" spans="1:16" x14ac:dyDescent="0.35">
      <c r="A8857" t="s">
        <v>3393</v>
      </c>
      <c r="B8857" t="str">
        <f>LEFT(Table1[[#This Row],[Order Date]],2)</f>
        <v>18</v>
      </c>
      <c r="C8857" t="str">
        <f>MID(Table1[[#This Row],[Order Date]],4,2)</f>
        <v>09</v>
      </c>
      <c r="D8857" t="str">
        <f>RIGHT(Table1[[#This Row],[Order Date]],4)</f>
        <v>2017</v>
      </c>
      <c r="E8857" s="1">
        <f>DATE(Table1[[#This Row],[Column3]],Table1[[#This Row],[Column2]],Table1[[#This Row],[Column1]])</f>
        <v>42996</v>
      </c>
      <c r="F8857" s="1">
        <f>DATE(Table1[[#This Row],[Column3]],Table1[[#This Row],[Column2]],Table1[[#This Row],[Column1]])</f>
        <v>42996</v>
      </c>
      <c r="G8857" s="3">
        <f>YEAR(Table1[[#This Row],[Order Date New]])</f>
        <v>2017</v>
      </c>
      <c r="H8857" s="3">
        <f>MONTH(Table1[[#This Row],[Order Date New]])</f>
        <v>9</v>
      </c>
      <c r="I8857" t="s">
        <v>1840</v>
      </c>
      <c r="J8857" t="s">
        <v>30</v>
      </c>
      <c r="K8857" t="s">
        <v>11</v>
      </c>
      <c r="L8857" t="s">
        <v>24</v>
      </c>
      <c r="M8857" t="s">
        <v>1369</v>
      </c>
      <c r="N8857" s="2">
        <v>113.94</v>
      </c>
      <c r="O8857" s="3">
        <v>3</v>
      </c>
      <c r="P8857" s="2">
        <v>34.18</v>
      </c>
    </row>
    <row r="8858" spans="1:16" x14ac:dyDescent="0.35">
      <c r="A8858" t="s">
        <v>3393</v>
      </c>
      <c r="B8858" t="str">
        <f>LEFT(Table1[[#This Row],[Order Date]],2)</f>
        <v>18</v>
      </c>
      <c r="C8858" t="str">
        <f>MID(Table1[[#This Row],[Order Date]],4,2)</f>
        <v>09</v>
      </c>
      <c r="D8858" t="str">
        <f>RIGHT(Table1[[#This Row],[Order Date]],4)</f>
        <v>2017</v>
      </c>
      <c r="E8858" s="1">
        <f>DATE(Table1[[#This Row],[Column3]],Table1[[#This Row],[Column2]],Table1[[#This Row],[Column1]])</f>
        <v>42996</v>
      </c>
      <c r="F8858" s="1">
        <f>DATE(Table1[[#This Row],[Column3]],Table1[[#This Row],[Column2]],Table1[[#This Row],[Column1]])</f>
        <v>42996</v>
      </c>
      <c r="G8858" s="3">
        <f>YEAR(Table1[[#This Row],[Order Date New]])</f>
        <v>2017</v>
      </c>
      <c r="H8858" s="3">
        <f>MONTH(Table1[[#This Row],[Order Date New]])</f>
        <v>9</v>
      </c>
      <c r="I8858" t="s">
        <v>1840</v>
      </c>
      <c r="J8858" t="s">
        <v>30</v>
      </c>
      <c r="K8858" t="s">
        <v>11</v>
      </c>
      <c r="L8858" t="s">
        <v>12</v>
      </c>
      <c r="M8858" t="s">
        <v>2149</v>
      </c>
      <c r="N8858" s="2">
        <v>25.92</v>
      </c>
      <c r="O8858" s="3">
        <v>4</v>
      </c>
      <c r="P8858" s="2">
        <v>12.44</v>
      </c>
    </row>
    <row r="8859" spans="1:16" x14ac:dyDescent="0.35">
      <c r="A8859" t="s">
        <v>3393</v>
      </c>
      <c r="B8859" t="str">
        <f>LEFT(Table1[[#This Row],[Order Date]],2)</f>
        <v>18</v>
      </c>
      <c r="C8859" t="str">
        <f>MID(Table1[[#This Row],[Order Date]],4,2)</f>
        <v>09</v>
      </c>
      <c r="D8859" t="str">
        <f>RIGHT(Table1[[#This Row],[Order Date]],4)</f>
        <v>2017</v>
      </c>
      <c r="E8859" s="1">
        <f>DATE(Table1[[#This Row],[Column3]],Table1[[#This Row],[Column2]],Table1[[#This Row],[Column1]])</f>
        <v>42996</v>
      </c>
      <c r="F8859" s="1">
        <f>DATE(Table1[[#This Row],[Column3]],Table1[[#This Row],[Column2]],Table1[[#This Row],[Column1]])</f>
        <v>42996</v>
      </c>
      <c r="G8859" s="3">
        <f>YEAR(Table1[[#This Row],[Order Date New]])</f>
        <v>2017</v>
      </c>
      <c r="H8859" s="3">
        <f>MONTH(Table1[[#This Row],[Order Date New]])</f>
        <v>9</v>
      </c>
      <c r="I8859" t="s">
        <v>1840</v>
      </c>
      <c r="J8859" t="s">
        <v>30</v>
      </c>
      <c r="K8859" t="s">
        <v>34</v>
      </c>
      <c r="L8859" t="s">
        <v>47</v>
      </c>
      <c r="M8859" t="s">
        <v>2743</v>
      </c>
      <c r="N8859" s="2">
        <v>20.32</v>
      </c>
      <c r="O8859" s="3">
        <v>4</v>
      </c>
      <c r="P8859" s="2">
        <v>6.91</v>
      </c>
    </row>
    <row r="8860" spans="1:16" x14ac:dyDescent="0.35">
      <c r="A8860" t="s">
        <v>3393</v>
      </c>
      <c r="B8860" t="str">
        <f>LEFT(Table1[[#This Row],[Order Date]],2)</f>
        <v>18</v>
      </c>
      <c r="C8860" t="str">
        <f>MID(Table1[[#This Row],[Order Date]],4,2)</f>
        <v>09</v>
      </c>
      <c r="D8860" t="str">
        <f>RIGHT(Table1[[#This Row],[Order Date]],4)</f>
        <v>2017</v>
      </c>
      <c r="E8860" s="1">
        <f>DATE(Table1[[#This Row],[Column3]],Table1[[#This Row],[Column2]],Table1[[#This Row],[Column1]])</f>
        <v>42996</v>
      </c>
      <c r="F8860" s="1">
        <f>DATE(Table1[[#This Row],[Column3]],Table1[[#This Row],[Column2]],Table1[[#This Row],[Column1]])</f>
        <v>42996</v>
      </c>
      <c r="G8860" s="3">
        <f>YEAR(Table1[[#This Row],[Order Date New]])</f>
        <v>2017</v>
      </c>
      <c r="H8860" s="3">
        <f>MONTH(Table1[[#This Row],[Order Date New]])</f>
        <v>9</v>
      </c>
      <c r="I8860" t="s">
        <v>1840</v>
      </c>
      <c r="J8860" t="s">
        <v>30</v>
      </c>
      <c r="K8860" t="s">
        <v>39</v>
      </c>
      <c r="L8860" t="s">
        <v>40</v>
      </c>
      <c r="M8860" t="s">
        <v>3085</v>
      </c>
      <c r="N8860" s="2">
        <v>411.98</v>
      </c>
      <c r="O8860" s="3">
        <v>2</v>
      </c>
      <c r="P8860" s="2">
        <v>119.47</v>
      </c>
    </row>
    <row r="8861" spans="1:16" x14ac:dyDescent="0.35">
      <c r="A8861" t="s">
        <v>3393</v>
      </c>
      <c r="B8861" t="str">
        <f>LEFT(Table1[[#This Row],[Order Date]],2)</f>
        <v>18</v>
      </c>
      <c r="C8861" t="str">
        <f>MID(Table1[[#This Row],[Order Date]],4,2)</f>
        <v>09</v>
      </c>
      <c r="D8861" t="str">
        <f>RIGHT(Table1[[#This Row],[Order Date]],4)</f>
        <v>2017</v>
      </c>
      <c r="E8861" s="1">
        <f>DATE(Table1[[#This Row],[Column3]],Table1[[#This Row],[Column2]],Table1[[#This Row],[Column1]])</f>
        <v>42996</v>
      </c>
      <c r="F8861" s="1">
        <f>DATE(Table1[[#This Row],[Column3]],Table1[[#This Row],[Column2]],Table1[[#This Row],[Column1]])</f>
        <v>42996</v>
      </c>
      <c r="G8861" s="3">
        <f>YEAR(Table1[[#This Row],[Order Date New]])</f>
        <v>2017</v>
      </c>
      <c r="H8861" s="3">
        <f>MONTH(Table1[[#This Row],[Order Date New]])</f>
        <v>9</v>
      </c>
      <c r="I8861" t="s">
        <v>1840</v>
      </c>
      <c r="J8861" t="s">
        <v>30</v>
      </c>
      <c r="K8861" t="s">
        <v>11</v>
      </c>
      <c r="L8861" t="s">
        <v>215</v>
      </c>
      <c r="M8861" t="s">
        <v>2292</v>
      </c>
      <c r="N8861" s="2">
        <v>34.479999999999997</v>
      </c>
      <c r="O8861" s="3">
        <v>2</v>
      </c>
      <c r="P8861" s="2">
        <v>10</v>
      </c>
    </row>
    <row r="8862" spans="1:16" x14ac:dyDescent="0.35">
      <c r="A8862" t="s">
        <v>3393</v>
      </c>
      <c r="B8862" t="str">
        <f>LEFT(Table1[[#This Row],[Order Date]],2)</f>
        <v>18</v>
      </c>
      <c r="C8862" t="str">
        <f>MID(Table1[[#This Row],[Order Date]],4,2)</f>
        <v>09</v>
      </c>
      <c r="D8862" t="str">
        <f>RIGHT(Table1[[#This Row],[Order Date]],4)</f>
        <v>2017</v>
      </c>
      <c r="E8862" s="1">
        <f>DATE(Table1[[#This Row],[Column3]],Table1[[#This Row],[Column2]],Table1[[#This Row],[Column1]])</f>
        <v>42996</v>
      </c>
      <c r="F8862" s="1">
        <f>DATE(Table1[[#This Row],[Column3]],Table1[[#This Row],[Column2]],Table1[[#This Row],[Column1]])</f>
        <v>42996</v>
      </c>
      <c r="G8862" s="3">
        <f>YEAR(Table1[[#This Row],[Order Date New]])</f>
        <v>2017</v>
      </c>
      <c r="H8862" s="3">
        <f>MONTH(Table1[[#This Row],[Order Date New]])</f>
        <v>9</v>
      </c>
      <c r="I8862" t="s">
        <v>1840</v>
      </c>
      <c r="J8862" t="s">
        <v>30</v>
      </c>
      <c r="K8862" t="s">
        <v>11</v>
      </c>
      <c r="L8862" t="s">
        <v>12</v>
      </c>
      <c r="M8862" t="s">
        <v>1632</v>
      </c>
      <c r="N8862" s="2">
        <v>244.55</v>
      </c>
      <c r="O8862" s="3">
        <v>5</v>
      </c>
      <c r="P8862" s="2">
        <v>114.94</v>
      </c>
    </row>
    <row r="8863" spans="1:16" x14ac:dyDescent="0.35">
      <c r="A8863" t="s">
        <v>3393</v>
      </c>
      <c r="B8863" t="str">
        <f>LEFT(Table1[[#This Row],[Order Date]],2)</f>
        <v>18</v>
      </c>
      <c r="C8863" t="str">
        <f>MID(Table1[[#This Row],[Order Date]],4,2)</f>
        <v>09</v>
      </c>
      <c r="D8863" t="str">
        <f>RIGHT(Table1[[#This Row],[Order Date]],4)</f>
        <v>2017</v>
      </c>
      <c r="E8863" s="1">
        <f>DATE(Table1[[#This Row],[Column3]],Table1[[#This Row],[Column2]],Table1[[#This Row],[Column1]])</f>
        <v>42996</v>
      </c>
      <c r="F8863" s="1">
        <f>DATE(Table1[[#This Row],[Column3]],Table1[[#This Row],[Column2]],Table1[[#This Row],[Column1]])</f>
        <v>42996</v>
      </c>
      <c r="G8863" s="3">
        <f>YEAR(Table1[[#This Row],[Order Date New]])</f>
        <v>2017</v>
      </c>
      <c r="H8863" s="3">
        <f>MONTH(Table1[[#This Row],[Order Date New]])</f>
        <v>9</v>
      </c>
      <c r="I8863" t="s">
        <v>733</v>
      </c>
      <c r="J8863" t="s">
        <v>10</v>
      </c>
      <c r="K8863" t="s">
        <v>11</v>
      </c>
      <c r="L8863" t="s">
        <v>64</v>
      </c>
      <c r="M8863" t="s">
        <v>2312</v>
      </c>
      <c r="N8863" s="2">
        <v>114.85</v>
      </c>
      <c r="O8863" s="3">
        <v>4</v>
      </c>
      <c r="P8863" s="2">
        <v>35.89</v>
      </c>
    </row>
    <row r="8864" spans="1:16" x14ac:dyDescent="0.35">
      <c r="A8864" t="s">
        <v>3395</v>
      </c>
      <c r="B8864" t="str">
        <f>LEFT(Table1[[#This Row],[Order Date]],2)</f>
        <v>19</v>
      </c>
      <c r="C8864" t="str">
        <f>MID(Table1[[#This Row],[Order Date]],4,2)</f>
        <v>09</v>
      </c>
      <c r="D8864" t="str">
        <f>RIGHT(Table1[[#This Row],[Order Date]],4)</f>
        <v>2017</v>
      </c>
      <c r="E8864" s="1">
        <f>DATE(Table1[[#This Row],[Column3]],Table1[[#This Row],[Column2]],Table1[[#This Row],[Column1]])</f>
        <v>42997</v>
      </c>
      <c r="F8864" s="1">
        <f>DATE(Table1[[#This Row],[Column3]],Table1[[#This Row],[Column2]],Table1[[#This Row],[Column1]])</f>
        <v>42997</v>
      </c>
      <c r="G8864" s="3">
        <f>YEAR(Table1[[#This Row],[Order Date New]])</f>
        <v>2017</v>
      </c>
      <c r="H8864" s="3">
        <f>MONTH(Table1[[#This Row],[Order Date New]])</f>
        <v>9</v>
      </c>
      <c r="I8864" t="s">
        <v>1550</v>
      </c>
      <c r="J8864" t="s">
        <v>131</v>
      </c>
      <c r="K8864" t="s">
        <v>11</v>
      </c>
      <c r="L8864" t="s">
        <v>18</v>
      </c>
      <c r="M8864" t="s">
        <v>2659</v>
      </c>
      <c r="N8864" s="2">
        <v>95.62</v>
      </c>
      <c r="O8864" s="3">
        <v>2</v>
      </c>
      <c r="P8864" s="2">
        <v>9.56</v>
      </c>
    </row>
    <row r="8865" spans="1:16" x14ac:dyDescent="0.35">
      <c r="A8865" t="s">
        <v>3395</v>
      </c>
      <c r="B8865" t="str">
        <f>LEFT(Table1[[#This Row],[Order Date]],2)</f>
        <v>19</v>
      </c>
      <c r="C8865" t="str">
        <f>MID(Table1[[#This Row],[Order Date]],4,2)</f>
        <v>09</v>
      </c>
      <c r="D8865" t="str">
        <f>RIGHT(Table1[[#This Row],[Order Date]],4)</f>
        <v>2017</v>
      </c>
      <c r="E8865" s="1">
        <f>DATE(Table1[[#This Row],[Column3]],Table1[[#This Row],[Column2]],Table1[[#This Row],[Column1]])</f>
        <v>42997</v>
      </c>
      <c r="F8865" s="1">
        <f>DATE(Table1[[#This Row],[Column3]],Table1[[#This Row],[Column2]],Table1[[#This Row],[Column1]])</f>
        <v>42997</v>
      </c>
      <c r="G8865" s="3">
        <f>YEAR(Table1[[#This Row],[Order Date New]])</f>
        <v>2017</v>
      </c>
      <c r="H8865" s="3">
        <f>MONTH(Table1[[#This Row],[Order Date New]])</f>
        <v>9</v>
      </c>
      <c r="I8865" t="s">
        <v>2554</v>
      </c>
      <c r="J8865" t="s">
        <v>96</v>
      </c>
      <c r="K8865" t="s">
        <v>39</v>
      </c>
      <c r="L8865" t="s">
        <v>40</v>
      </c>
      <c r="M8865" t="s">
        <v>839</v>
      </c>
      <c r="N8865" s="2">
        <v>191.98</v>
      </c>
      <c r="O8865" s="3">
        <v>3</v>
      </c>
      <c r="P8865" s="2">
        <v>19.2</v>
      </c>
    </row>
    <row r="8866" spans="1:16" x14ac:dyDescent="0.35">
      <c r="A8866" t="s">
        <v>3395</v>
      </c>
      <c r="B8866" t="str">
        <f>LEFT(Table1[[#This Row],[Order Date]],2)</f>
        <v>19</v>
      </c>
      <c r="C8866" t="str">
        <f>MID(Table1[[#This Row],[Order Date]],4,2)</f>
        <v>09</v>
      </c>
      <c r="D8866" t="str">
        <f>RIGHT(Table1[[#This Row],[Order Date]],4)</f>
        <v>2017</v>
      </c>
      <c r="E8866" s="1">
        <f>DATE(Table1[[#This Row],[Column3]],Table1[[#This Row],[Column2]],Table1[[#This Row],[Column1]])</f>
        <v>42997</v>
      </c>
      <c r="F8866" s="1">
        <f>DATE(Table1[[#This Row],[Column3]],Table1[[#This Row],[Column2]],Table1[[#This Row],[Column1]])</f>
        <v>42997</v>
      </c>
      <c r="G8866" s="3">
        <f>YEAR(Table1[[#This Row],[Order Date New]])</f>
        <v>2017</v>
      </c>
      <c r="H8866" s="3">
        <f>MONTH(Table1[[#This Row],[Order Date New]])</f>
        <v>9</v>
      </c>
      <c r="I8866" t="s">
        <v>2554</v>
      </c>
      <c r="J8866" t="s">
        <v>96</v>
      </c>
      <c r="K8866" t="s">
        <v>11</v>
      </c>
      <c r="L8866" t="s">
        <v>24</v>
      </c>
      <c r="M8866" t="s">
        <v>446</v>
      </c>
      <c r="N8866" s="2">
        <v>23.83</v>
      </c>
      <c r="O8866" s="3">
        <v>3</v>
      </c>
      <c r="P8866" s="2">
        <v>6.55</v>
      </c>
    </row>
    <row r="8867" spans="1:16" x14ac:dyDescent="0.35">
      <c r="A8867" t="s">
        <v>3395</v>
      </c>
      <c r="B8867" t="str">
        <f>LEFT(Table1[[#This Row],[Order Date]],2)</f>
        <v>19</v>
      </c>
      <c r="C8867" t="str">
        <f>MID(Table1[[#This Row],[Order Date]],4,2)</f>
        <v>09</v>
      </c>
      <c r="D8867" t="str">
        <f>RIGHT(Table1[[#This Row],[Order Date]],4)</f>
        <v>2017</v>
      </c>
      <c r="E8867" s="1">
        <f>DATE(Table1[[#This Row],[Column3]],Table1[[#This Row],[Column2]],Table1[[#This Row],[Column1]])</f>
        <v>42997</v>
      </c>
      <c r="F8867" s="1">
        <f>DATE(Table1[[#This Row],[Column3]],Table1[[#This Row],[Column2]],Table1[[#This Row],[Column1]])</f>
        <v>42997</v>
      </c>
      <c r="G8867" s="3">
        <f>YEAR(Table1[[#This Row],[Order Date New]])</f>
        <v>2017</v>
      </c>
      <c r="H8867" s="3">
        <f>MONTH(Table1[[#This Row],[Order Date New]])</f>
        <v>9</v>
      </c>
      <c r="I8867" t="s">
        <v>2554</v>
      </c>
      <c r="J8867" t="s">
        <v>96</v>
      </c>
      <c r="K8867" t="s">
        <v>34</v>
      </c>
      <c r="L8867" t="s">
        <v>47</v>
      </c>
      <c r="M8867" t="s">
        <v>48</v>
      </c>
      <c r="N8867" s="2">
        <v>409.22</v>
      </c>
      <c r="O8867" s="3">
        <v>8</v>
      </c>
      <c r="P8867" s="2">
        <v>61.38</v>
      </c>
    </row>
    <row r="8868" spans="1:16" x14ac:dyDescent="0.35">
      <c r="A8868" t="s">
        <v>3395</v>
      </c>
      <c r="B8868" t="str">
        <f>LEFT(Table1[[#This Row],[Order Date]],2)</f>
        <v>19</v>
      </c>
      <c r="C8868" t="str">
        <f>MID(Table1[[#This Row],[Order Date]],4,2)</f>
        <v>09</v>
      </c>
      <c r="D8868" t="str">
        <f>RIGHT(Table1[[#This Row],[Order Date]],4)</f>
        <v>2017</v>
      </c>
      <c r="E8868" s="1">
        <f>DATE(Table1[[#This Row],[Column3]],Table1[[#This Row],[Column2]],Table1[[#This Row],[Column1]])</f>
        <v>42997</v>
      </c>
      <c r="F8868" s="1">
        <f>DATE(Table1[[#This Row],[Column3]],Table1[[#This Row],[Column2]],Table1[[#This Row],[Column1]])</f>
        <v>42997</v>
      </c>
      <c r="G8868" s="3">
        <f>YEAR(Table1[[#This Row],[Order Date New]])</f>
        <v>2017</v>
      </c>
      <c r="H8868" s="3">
        <f>MONTH(Table1[[#This Row],[Order Date New]])</f>
        <v>9</v>
      </c>
      <c r="I8868" t="s">
        <v>2554</v>
      </c>
      <c r="J8868" t="s">
        <v>96</v>
      </c>
      <c r="K8868" t="s">
        <v>34</v>
      </c>
      <c r="L8868" t="s">
        <v>75</v>
      </c>
      <c r="M8868" t="s">
        <v>105</v>
      </c>
      <c r="N8868" s="2">
        <v>72.59</v>
      </c>
      <c r="O8868" s="3">
        <v>2</v>
      </c>
      <c r="P8868" s="2">
        <v>-128.24</v>
      </c>
    </row>
    <row r="8869" spans="1:16" x14ac:dyDescent="0.35">
      <c r="A8869" t="s">
        <v>3395</v>
      </c>
      <c r="B8869" t="str">
        <f>LEFT(Table1[[#This Row],[Order Date]],2)</f>
        <v>19</v>
      </c>
      <c r="C8869" t="str">
        <f>MID(Table1[[#This Row],[Order Date]],4,2)</f>
        <v>09</v>
      </c>
      <c r="D8869" t="str">
        <f>RIGHT(Table1[[#This Row],[Order Date]],4)</f>
        <v>2017</v>
      </c>
      <c r="E8869" s="1">
        <f>DATE(Table1[[#This Row],[Column3]],Table1[[#This Row],[Column2]],Table1[[#This Row],[Column1]])</f>
        <v>42997</v>
      </c>
      <c r="F8869" s="1">
        <f>DATE(Table1[[#This Row],[Column3]],Table1[[#This Row],[Column2]],Table1[[#This Row],[Column1]])</f>
        <v>42997</v>
      </c>
      <c r="G8869" s="3">
        <f>YEAR(Table1[[#This Row],[Order Date New]])</f>
        <v>2017</v>
      </c>
      <c r="H8869" s="3">
        <f>MONTH(Table1[[#This Row],[Order Date New]])</f>
        <v>9</v>
      </c>
      <c r="I8869" t="s">
        <v>1405</v>
      </c>
      <c r="J8869" t="s">
        <v>161</v>
      </c>
      <c r="K8869" t="s">
        <v>11</v>
      </c>
      <c r="L8869" t="s">
        <v>12</v>
      </c>
      <c r="M8869" t="s">
        <v>2448</v>
      </c>
      <c r="N8869" s="2">
        <v>32.4</v>
      </c>
      <c r="O8869" s="3">
        <v>5</v>
      </c>
      <c r="P8869" s="2">
        <v>15.55</v>
      </c>
    </row>
    <row r="8870" spans="1:16" x14ac:dyDescent="0.35">
      <c r="A8870" t="s">
        <v>3395</v>
      </c>
      <c r="B8870" t="str">
        <f>LEFT(Table1[[#This Row],[Order Date]],2)</f>
        <v>19</v>
      </c>
      <c r="C8870" t="str">
        <f>MID(Table1[[#This Row],[Order Date]],4,2)</f>
        <v>09</v>
      </c>
      <c r="D8870" t="str">
        <f>RIGHT(Table1[[#This Row],[Order Date]],4)</f>
        <v>2017</v>
      </c>
      <c r="E8870" s="1">
        <f>DATE(Table1[[#This Row],[Column3]],Table1[[#This Row],[Column2]],Table1[[#This Row],[Column1]])</f>
        <v>42997</v>
      </c>
      <c r="F8870" s="1">
        <f>DATE(Table1[[#This Row],[Column3]],Table1[[#This Row],[Column2]],Table1[[#This Row],[Column1]])</f>
        <v>42997</v>
      </c>
      <c r="G8870" s="3">
        <f>YEAR(Table1[[#This Row],[Order Date New]])</f>
        <v>2017</v>
      </c>
      <c r="H8870" s="3">
        <f>MONTH(Table1[[#This Row],[Order Date New]])</f>
        <v>9</v>
      </c>
      <c r="I8870" t="s">
        <v>2494</v>
      </c>
      <c r="J8870" t="s">
        <v>27</v>
      </c>
      <c r="K8870" t="s">
        <v>39</v>
      </c>
      <c r="L8870" t="s">
        <v>52</v>
      </c>
      <c r="M8870" t="s">
        <v>2589</v>
      </c>
      <c r="N8870" s="2">
        <v>149.94999999999999</v>
      </c>
      <c r="O8870" s="3">
        <v>5</v>
      </c>
      <c r="P8870" s="2">
        <v>31.49</v>
      </c>
    </row>
    <row r="8871" spans="1:16" x14ac:dyDescent="0.35">
      <c r="A8871" t="s">
        <v>3395</v>
      </c>
      <c r="B8871" t="str">
        <f>LEFT(Table1[[#This Row],[Order Date]],2)</f>
        <v>19</v>
      </c>
      <c r="C8871" t="str">
        <f>MID(Table1[[#This Row],[Order Date]],4,2)</f>
        <v>09</v>
      </c>
      <c r="D8871" t="str">
        <f>RIGHT(Table1[[#This Row],[Order Date]],4)</f>
        <v>2017</v>
      </c>
      <c r="E8871" s="1">
        <f>DATE(Table1[[#This Row],[Column3]],Table1[[#This Row],[Column2]],Table1[[#This Row],[Column1]])</f>
        <v>42997</v>
      </c>
      <c r="F8871" s="1">
        <f>DATE(Table1[[#This Row],[Column3]],Table1[[#This Row],[Column2]],Table1[[#This Row],[Column1]])</f>
        <v>42997</v>
      </c>
      <c r="G8871" s="3">
        <f>YEAR(Table1[[#This Row],[Order Date New]])</f>
        <v>2017</v>
      </c>
      <c r="H8871" s="3">
        <f>MONTH(Table1[[#This Row],[Order Date New]])</f>
        <v>9</v>
      </c>
      <c r="I8871" t="s">
        <v>2494</v>
      </c>
      <c r="J8871" t="s">
        <v>27</v>
      </c>
      <c r="K8871" t="s">
        <v>11</v>
      </c>
      <c r="L8871" t="s">
        <v>24</v>
      </c>
      <c r="M8871" t="s">
        <v>3034</v>
      </c>
      <c r="N8871" s="2">
        <v>23.32</v>
      </c>
      <c r="O8871" s="3">
        <v>2</v>
      </c>
      <c r="P8871" s="2">
        <v>6.06</v>
      </c>
    </row>
    <row r="8872" spans="1:16" x14ac:dyDescent="0.35">
      <c r="A8872" t="s">
        <v>3395</v>
      </c>
      <c r="B8872" t="str">
        <f>LEFT(Table1[[#This Row],[Order Date]],2)</f>
        <v>19</v>
      </c>
      <c r="C8872" t="str">
        <f>MID(Table1[[#This Row],[Order Date]],4,2)</f>
        <v>09</v>
      </c>
      <c r="D8872" t="str">
        <f>RIGHT(Table1[[#This Row],[Order Date]],4)</f>
        <v>2017</v>
      </c>
      <c r="E8872" s="1">
        <f>DATE(Table1[[#This Row],[Column3]],Table1[[#This Row],[Column2]],Table1[[#This Row],[Column1]])</f>
        <v>42997</v>
      </c>
      <c r="F8872" s="1">
        <f>DATE(Table1[[#This Row],[Column3]],Table1[[#This Row],[Column2]],Table1[[#This Row],[Column1]])</f>
        <v>42997</v>
      </c>
      <c r="G8872" s="3">
        <f>YEAR(Table1[[#This Row],[Order Date New]])</f>
        <v>2017</v>
      </c>
      <c r="H8872" s="3">
        <f>MONTH(Table1[[#This Row],[Order Date New]])</f>
        <v>9</v>
      </c>
      <c r="I8872" t="s">
        <v>2494</v>
      </c>
      <c r="J8872" t="s">
        <v>27</v>
      </c>
      <c r="K8872" t="s">
        <v>11</v>
      </c>
      <c r="L8872" t="s">
        <v>24</v>
      </c>
      <c r="M8872" t="s">
        <v>2865</v>
      </c>
      <c r="N8872" s="2">
        <v>16.739999999999998</v>
      </c>
      <c r="O8872" s="3">
        <v>3</v>
      </c>
      <c r="P8872" s="2">
        <v>4.8499999999999996</v>
      </c>
    </row>
    <row r="8873" spans="1:16" x14ac:dyDescent="0.35">
      <c r="A8873" t="s">
        <v>3395</v>
      </c>
      <c r="B8873" t="str">
        <f>LEFT(Table1[[#This Row],[Order Date]],2)</f>
        <v>19</v>
      </c>
      <c r="C8873" t="str">
        <f>MID(Table1[[#This Row],[Order Date]],4,2)</f>
        <v>09</v>
      </c>
      <c r="D8873" t="str">
        <f>RIGHT(Table1[[#This Row],[Order Date]],4)</f>
        <v>2017</v>
      </c>
      <c r="E8873" s="1">
        <f>DATE(Table1[[#This Row],[Column3]],Table1[[#This Row],[Column2]],Table1[[#This Row],[Column1]])</f>
        <v>42997</v>
      </c>
      <c r="F8873" s="1">
        <f>DATE(Table1[[#This Row],[Column3]],Table1[[#This Row],[Column2]],Table1[[#This Row],[Column1]])</f>
        <v>42997</v>
      </c>
      <c r="G8873" s="3">
        <f>YEAR(Table1[[#This Row],[Order Date New]])</f>
        <v>2017</v>
      </c>
      <c r="H8873" s="3">
        <f>MONTH(Table1[[#This Row],[Order Date New]])</f>
        <v>9</v>
      </c>
      <c r="I8873" t="s">
        <v>1495</v>
      </c>
      <c r="J8873" t="s">
        <v>30</v>
      </c>
      <c r="K8873" t="s">
        <v>11</v>
      </c>
      <c r="L8873" t="s">
        <v>24</v>
      </c>
      <c r="M8873" t="s">
        <v>1322</v>
      </c>
      <c r="N8873" s="2">
        <v>35.4</v>
      </c>
      <c r="O8873" s="3">
        <v>5</v>
      </c>
      <c r="P8873" s="2">
        <v>13.45</v>
      </c>
    </row>
    <row r="8874" spans="1:16" x14ac:dyDescent="0.35">
      <c r="A8874" t="s">
        <v>3395</v>
      </c>
      <c r="B8874" t="str">
        <f>LEFT(Table1[[#This Row],[Order Date]],2)</f>
        <v>19</v>
      </c>
      <c r="C8874" t="str">
        <f>MID(Table1[[#This Row],[Order Date]],4,2)</f>
        <v>09</v>
      </c>
      <c r="D8874" t="str">
        <f>RIGHT(Table1[[#This Row],[Order Date]],4)</f>
        <v>2017</v>
      </c>
      <c r="E8874" s="1">
        <f>DATE(Table1[[#This Row],[Column3]],Table1[[#This Row],[Column2]],Table1[[#This Row],[Column1]])</f>
        <v>42997</v>
      </c>
      <c r="F8874" s="1">
        <f>DATE(Table1[[#This Row],[Column3]],Table1[[#This Row],[Column2]],Table1[[#This Row],[Column1]])</f>
        <v>42997</v>
      </c>
      <c r="G8874" s="3">
        <f>YEAR(Table1[[#This Row],[Order Date New]])</f>
        <v>2017</v>
      </c>
      <c r="H8874" s="3">
        <f>MONTH(Table1[[#This Row],[Order Date New]])</f>
        <v>9</v>
      </c>
      <c r="I8874" t="s">
        <v>1991</v>
      </c>
      <c r="J8874" t="s">
        <v>101</v>
      </c>
      <c r="K8874" t="s">
        <v>11</v>
      </c>
      <c r="L8874" t="s">
        <v>18</v>
      </c>
      <c r="M8874" t="s">
        <v>230</v>
      </c>
      <c r="N8874" s="2">
        <v>12.62</v>
      </c>
      <c r="O8874" s="3">
        <v>2</v>
      </c>
      <c r="P8874" s="2">
        <v>-2.52</v>
      </c>
    </row>
    <row r="8875" spans="1:16" x14ac:dyDescent="0.35">
      <c r="A8875" t="s">
        <v>3395</v>
      </c>
      <c r="B8875" t="str">
        <f>LEFT(Table1[[#This Row],[Order Date]],2)</f>
        <v>19</v>
      </c>
      <c r="C8875" t="str">
        <f>MID(Table1[[#This Row],[Order Date]],4,2)</f>
        <v>09</v>
      </c>
      <c r="D8875" t="str">
        <f>RIGHT(Table1[[#This Row],[Order Date]],4)</f>
        <v>2017</v>
      </c>
      <c r="E8875" s="1">
        <f>DATE(Table1[[#This Row],[Column3]],Table1[[#This Row],[Column2]],Table1[[#This Row],[Column1]])</f>
        <v>42997</v>
      </c>
      <c r="F8875" s="1">
        <f>DATE(Table1[[#This Row],[Column3]],Table1[[#This Row],[Column2]],Table1[[#This Row],[Column1]])</f>
        <v>42997</v>
      </c>
      <c r="G8875" s="3">
        <f>YEAR(Table1[[#This Row],[Order Date New]])</f>
        <v>2017</v>
      </c>
      <c r="H8875" s="3">
        <f>MONTH(Table1[[#This Row],[Order Date New]])</f>
        <v>9</v>
      </c>
      <c r="I8875" t="s">
        <v>1991</v>
      </c>
      <c r="J8875" t="s">
        <v>101</v>
      </c>
      <c r="K8875" t="s">
        <v>39</v>
      </c>
      <c r="L8875" t="s">
        <v>52</v>
      </c>
      <c r="M8875" t="s">
        <v>691</v>
      </c>
      <c r="N8875" s="2">
        <v>89.58</v>
      </c>
      <c r="O8875" s="3">
        <v>2</v>
      </c>
      <c r="P8875" s="2">
        <v>4.4800000000000004</v>
      </c>
    </row>
    <row r="8876" spans="1:16" x14ac:dyDescent="0.35">
      <c r="A8876" t="s">
        <v>3395</v>
      </c>
      <c r="B8876" t="str">
        <f>LEFT(Table1[[#This Row],[Order Date]],2)</f>
        <v>19</v>
      </c>
      <c r="C8876" t="str">
        <f>MID(Table1[[#This Row],[Order Date]],4,2)</f>
        <v>09</v>
      </c>
      <c r="D8876" t="str">
        <f>RIGHT(Table1[[#This Row],[Order Date]],4)</f>
        <v>2017</v>
      </c>
      <c r="E8876" s="1">
        <f>DATE(Table1[[#This Row],[Column3]],Table1[[#This Row],[Column2]],Table1[[#This Row],[Column1]])</f>
        <v>42997</v>
      </c>
      <c r="F8876" s="1">
        <f>DATE(Table1[[#This Row],[Column3]],Table1[[#This Row],[Column2]],Table1[[#This Row],[Column1]])</f>
        <v>42997</v>
      </c>
      <c r="G8876" s="3">
        <f>YEAR(Table1[[#This Row],[Order Date New]])</f>
        <v>2017</v>
      </c>
      <c r="H8876" s="3">
        <f>MONTH(Table1[[#This Row],[Order Date New]])</f>
        <v>9</v>
      </c>
      <c r="I8876" t="s">
        <v>1991</v>
      </c>
      <c r="J8876" t="s">
        <v>101</v>
      </c>
      <c r="K8876" t="s">
        <v>39</v>
      </c>
      <c r="L8876" t="s">
        <v>40</v>
      </c>
      <c r="M8876" t="s">
        <v>341</v>
      </c>
      <c r="N8876" s="2">
        <v>471.92</v>
      </c>
      <c r="O8876" s="3">
        <v>2</v>
      </c>
      <c r="P8876" s="2">
        <v>29.5</v>
      </c>
    </row>
    <row r="8877" spans="1:16" x14ac:dyDescent="0.35">
      <c r="A8877" t="s">
        <v>3395</v>
      </c>
      <c r="B8877" t="str">
        <f>LEFT(Table1[[#This Row],[Order Date]],2)</f>
        <v>19</v>
      </c>
      <c r="C8877" t="str">
        <f>MID(Table1[[#This Row],[Order Date]],4,2)</f>
        <v>09</v>
      </c>
      <c r="D8877" t="str">
        <f>RIGHT(Table1[[#This Row],[Order Date]],4)</f>
        <v>2017</v>
      </c>
      <c r="E8877" s="1">
        <f>DATE(Table1[[#This Row],[Column3]],Table1[[#This Row],[Column2]],Table1[[#This Row],[Column1]])</f>
        <v>42997</v>
      </c>
      <c r="F8877" s="1">
        <f>DATE(Table1[[#This Row],[Column3]],Table1[[#This Row],[Column2]],Table1[[#This Row],[Column1]])</f>
        <v>42997</v>
      </c>
      <c r="G8877" s="3">
        <f>YEAR(Table1[[#This Row],[Order Date New]])</f>
        <v>2017</v>
      </c>
      <c r="H8877" s="3">
        <f>MONTH(Table1[[#This Row],[Order Date New]])</f>
        <v>9</v>
      </c>
      <c r="I8877" t="s">
        <v>1991</v>
      </c>
      <c r="J8877" t="s">
        <v>101</v>
      </c>
      <c r="K8877" t="s">
        <v>11</v>
      </c>
      <c r="L8877" t="s">
        <v>20</v>
      </c>
      <c r="M8877" t="s">
        <v>1645</v>
      </c>
      <c r="N8877" s="2">
        <v>18.18</v>
      </c>
      <c r="O8877" s="3">
        <v>4</v>
      </c>
      <c r="P8877" s="2">
        <v>-13.94</v>
      </c>
    </row>
    <row r="8878" spans="1:16" x14ac:dyDescent="0.35">
      <c r="A8878" t="s">
        <v>3395</v>
      </c>
      <c r="B8878" t="str">
        <f>LEFT(Table1[[#This Row],[Order Date]],2)</f>
        <v>19</v>
      </c>
      <c r="C8878" t="str">
        <f>MID(Table1[[#This Row],[Order Date]],4,2)</f>
        <v>09</v>
      </c>
      <c r="D8878" t="str">
        <f>RIGHT(Table1[[#This Row],[Order Date]],4)</f>
        <v>2017</v>
      </c>
      <c r="E8878" s="1">
        <f>DATE(Table1[[#This Row],[Column3]],Table1[[#This Row],[Column2]],Table1[[#This Row],[Column1]])</f>
        <v>42997</v>
      </c>
      <c r="F8878" s="1">
        <f>DATE(Table1[[#This Row],[Column3]],Table1[[#This Row],[Column2]],Table1[[#This Row],[Column1]])</f>
        <v>42997</v>
      </c>
      <c r="G8878" s="3">
        <f>YEAR(Table1[[#This Row],[Order Date New]])</f>
        <v>2017</v>
      </c>
      <c r="H8878" s="3">
        <f>MONTH(Table1[[#This Row],[Order Date New]])</f>
        <v>9</v>
      </c>
      <c r="I8878" t="s">
        <v>759</v>
      </c>
      <c r="J8878" t="s">
        <v>23</v>
      </c>
      <c r="K8878" t="s">
        <v>11</v>
      </c>
      <c r="L8878" t="s">
        <v>20</v>
      </c>
      <c r="M8878" t="s">
        <v>1930</v>
      </c>
      <c r="N8878" s="2">
        <v>4.84</v>
      </c>
      <c r="O8878" s="3">
        <v>3</v>
      </c>
      <c r="P8878" s="2">
        <v>-3.39</v>
      </c>
    </row>
    <row r="8879" spans="1:16" x14ac:dyDescent="0.35">
      <c r="A8879" t="s">
        <v>3396</v>
      </c>
      <c r="B8879" t="str">
        <f>LEFT(Table1[[#This Row],[Order Date]],2)</f>
        <v>20</v>
      </c>
      <c r="C8879" t="str">
        <f>MID(Table1[[#This Row],[Order Date]],4,2)</f>
        <v>09</v>
      </c>
      <c r="D8879" t="str">
        <f>RIGHT(Table1[[#This Row],[Order Date]],4)</f>
        <v>2017</v>
      </c>
      <c r="E8879" s="1">
        <f>DATE(Table1[[#This Row],[Column3]],Table1[[#This Row],[Column2]],Table1[[#This Row],[Column1]])</f>
        <v>42998</v>
      </c>
      <c r="F8879" s="1">
        <f>DATE(Table1[[#This Row],[Column3]],Table1[[#This Row],[Column2]],Table1[[#This Row],[Column1]])</f>
        <v>42998</v>
      </c>
      <c r="G8879" s="3">
        <f>YEAR(Table1[[#This Row],[Order Date New]])</f>
        <v>2017</v>
      </c>
      <c r="H8879" s="3">
        <f>MONTH(Table1[[#This Row],[Order Date New]])</f>
        <v>9</v>
      </c>
      <c r="I8879" t="s">
        <v>58</v>
      </c>
      <c r="J8879" t="s">
        <v>161</v>
      </c>
      <c r="K8879" t="s">
        <v>34</v>
      </c>
      <c r="L8879" t="s">
        <v>35</v>
      </c>
      <c r="M8879" t="s">
        <v>2753</v>
      </c>
      <c r="N8879" s="2">
        <v>272.64999999999998</v>
      </c>
      <c r="O8879" s="3">
        <v>3</v>
      </c>
      <c r="P8879" s="2">
        <v>18.18</v>
      </c>
    </row>
    <row r="8880" spans="1:16" x14ac:dyDescent="0.35">
      <c r="A8880" t="s">
        <v>3396</v>
      </c>
      <c r="B8880" t="str">
        <f>LEFT(Table1[[#This Row],[Order Date]],2)</f>
        <v>20</v>
      </c>
      <c r="C8880" t="str">
        <f>MID(Table1[[#This Row],[Order Date]],4,2)</f>
        <v>09</v>
      </c>
      <c r="D8880" t="str">
        <f>RIGHT(Table1[[#This Row],[Order Date]],4)</f>
        <v>2017</v>
      </c>
      <c r="E8880" s="1">
        <f>DATE(Table1[[#This Row],[Column3]],Table1[[#This Row],[Column2]],Table1[[#This Row],[Column1]])</f>
        <v>42998</v>
      </c>
      <c r="F8880" s="1">
        <f>DATE(Table1[[#This Row],[Column3]],Table1[[#This Row],[Column2]],Table1[[#This Row],[Column1]])</f>
        <v>42998</v>
      </c>
      <c r="G8880" s="3">
        <f>YEAR(Table1[[#This Row],[Order Date New]])</f>
        <v>2017</v>
      </c>
      <c r="H8880" s="3">
        <f>MONTH(Table1[[#This Row],[Order Date New]])</f>
        <v>9</v>
      </c>
      <c r="I8880" t="s">
        <v>58</v>
      </c>
      <c r="J8880" t="s">
        <v>161</v>
      </c>
      <c r="K8880" t="s">
        <v>39</v>
      </c>
      <c r="L8880" t="s">
        <v>52</v>
      </c>
      <c r="M8880" t="s">
        <v>382</v>
      </c>
      <c r="N8880" s="2">
        <v>212.8</v>
      </c>
      <c r="O8880" s="3">
        <v>2</v>
      </c>
      <c r="P8880" s="2">
        <v>95.76</v>
      </c>
    </row>
    <row r="8881" spans="1:16" x14ac:dyDescent="0.35">
      <c r="A8881" t="s">
        <v>3396</v>
      </c>
      <c r="B8881" t="str">
        <f>LEFT(Table1[[#This Row],[Order Date]],2)</f>
        <v>20</v>
      </c>
      <c r="C8881" t="str">
        <f>MID(Table1[[#This Row],[Order Date]],4,2)</f>
        <v>09</v>
      </c>
      <c r="D8881" t="str">
        <f>RIGHT(Table1[[#This Row],[Order Date]],4)</f>
        <v>2017</v>
      </c>
      <c r="E8881" s="1">
        <f>DATE(Table1[[#This Row],[Column3]],Table1[[#This Row],[Column2]],Table1[[#This Row],[Column1]])</f>
        <v>42998</v>
      </c>
      <c r="F8881" s="1">
        <f>DATE(Table1[[#This Row],[Column3]],Table1[[#This Row],[Column2]],Table1[[#This Row],[Column1]])</f>
        <v>42998</v>
      </c>
      <c r="G8881" s="3">
        <f>YEAR(Table1[[#This Row],[Order Date New]])</f>
        <v>2017</v>
      </c>
      <c r="H8881" s="3">
        <f>MONTH(Table1[[#This Row],[Order Date New]])</f>
        <v>9</v>
      </c>
      <c r="I8881" t="s">
        <v>58</v>
      </c>
      <c r="J8881" t="s">
        <v>161</v>
      </c>
      <c r="K8881" t="s">
        <v>11</v>
      </c>
      <c r="L8881" t="s">
        <v>12</v>
      </c>
      <c r="M8881" t="s">
        <v>2890</v>
      </c>
      <c r="N8881" s="2">
        <v>38.520000000000003</v>
      </c>
      <c r="O8881" s="3">
        <v>9</v>
      </c>
      <c r="P8881" s="2">
        <v>18.100000000000001</v>
      </c>
    </row>
    <row r="8882" spans="1:16" x14ac:dyDescent="0.35">
      <c r="A8882" t="s">
        <v>3396</v>
      </c>
      <c r="B8882" t="str">
        <f>LEFT(Table1[[#This Row],[Order Date]],2)</f>
        <v>20</v>
      </c>
      <c r="C8882" t="str">
        <f>MID(Table1[[#This Row],[Order Date]],4,2)</f>
        <v>09</v>
      </c>
      <c r="D8882" t="str">
        <f>RIGHT(Table1[[#This Row],[Order Date]],4)</f>
        <v>2017</v>
      </c>
      <c r="E8882" s="1">
        <f>DATE(Table1[[#This Row],[Column3]],Table1[[#This Row],[Column2]],Table1[[#This Row],[Column1]])</f>
        <v>42998</v>
      </c>
      <c r="F8882" s="1">
        <f>DATE(Table1[[#This Row],[Column3]],Table1[[#This Row],[Column2]],Table1[[#This Row],[Column1]])</f>
        <v>42998</v>
      </c>
      <c r="G8882" s="3">
        <f>YEAR(Table1[[#This Row],[Order Date New]])</f>
        <v>2017</v>
      </c>
      <c r="H8882" s="3">
        <f>MONTH(Table1[[#This Row],[Order Date New]])</f>
        <v>9</v>
      </c>
      <c r="I8882" t="s">
        <v>58</v>
      </c>
      <c r="J8882" t="s">
        <v>161</v>
      </c>
      <c r="K8882" t="s">
        <v>39</v>
      </c>
      <c r="L8882" t="s">
        <v>52</v>
      </c>
      <c r="M8882" t="s">
        <v>707</v>
      </c>
      <c r="N8882" s="2">
        <v>72.64</v>
      </c>
      <c r="O8882" s="3">
        <v>2</v>
      </c>
      <c r="P8882" s="2">
        <v>21.79</v>
      </c>
    </row>
    <row r="8883" spans="1:16" x14ac:dyDescent="0.35">
      <c r="A8883" t="s">
        <v>3396</v>
      </c>
      <c r="B8883" t="str">
        <f>LEFT(Table1[[#This Row],[Order Date]],2)</f>
        <v>20</v>
      </c>
      <c r="C8883" t="str">
        <f>MID(Table1[[#This Row],[Order Date]],4,2)</f>
        <v>09</v>
      </c>
      <c r="D8883" t="str">
        <f>RIGHT(Table1[[#This Row],[Order Date]],4)</f>
        <v>2017</v>
      </c>
      <c r="E8883" s="1">
        <f>DATE(Table1[[#This Row],[Column3]],Table1[[#This Row],[Column2]],Table1[[#This Row],[Column1]])</f>
        <v>42998</v>
      </c>
      <c r="F8883" s="1">
        <f>DATE(Table1[[#This Row],[Column3]],Table1[[#This Row],[Column2]],Table1[[#This Row],[Column1]])</f>
        <v>42998</v>
      </c>
      <c r="G8883" s="3">
        <f>YEAR(Table1[[#This Row],[Order Date New]])</f>
        <v>2017</v>
      </c>
      <c r="H8883" s="3">
        <f>MONTH(Table1[[#This Row],[Order Date New]])</f>
        <v>9</v>
      </c>
      <c r="I8883" t="s">
        <v>58</v>
      </c>
      <c r="J8883" t="s">
        <v>161</v>
      </c>
      <c r="K8883" t="s">
        <v>11</v>
      </c>
      <c r="L8883" t="s">
        <v>18</v>
      </c>
      <c r="M8883" t="s">
        <v>1607</v>
      </c>
      <c r="N8883" s="2">
        <v>45.4</v>
      </c>
      <c r="O8883" s="3">
        <v>4</v>
      </c>
      <c r="P8883" s="2">
        <v>12.71</v>
      </c>
    </row>
    <row r="8884" spans="1:16" x14ac:dyDescent="0.35">
      <c r="A8884" t="s">
        <v>3396</v>
      </c>
      <c r="B8884" t="str">
        <f>LEFT(Table1[[#This Row],[Order Date]],2)</f>
        <v>20</v>
      </c>
      <c r="C8884" t="str">
        <f>MID(Table1[[#This Row],[Order Date]],4,2)</f>
        <v>09</v>
      </c>
      <c r="D8884" t="str">
        <f>RIGHT(Table1[[#This Row],[Order Date]],4)</f>
        <v>2017</v>
      </c>
      <c r="E8884" s="1">
        <f>DATE(Table1[[#This Row],[Column3]],Table1[[#This Row],[Column2]],Table1[[#This Row],[Column1]])</f>
        <v>42998</v>
      </c>
      <c r="F8884" s="1">
        <f>DATE(Table1[[#This Row],[Column3]],Table1[[#This Row],[Column2]],Table1[[#This Row],[Column1]])</f>
        <v>42998</v>
      </c>
      <c r="G8884" s="3">
        <f>YEAR(Table1[[#This Row],[Order Date New]])</f>
        <v>2017</v>
      </c>
      <c r="H8884" s="3">
        <f>MONTH(Table1[[#This Row],[Order Date New]])</f>
        <v>9</v>
      </c>
      <c r="I8884" t="s">
        <v>58</v>
      </c>
      <c r="J8884" t="s">
        <v>161</v>
      </c>
      <c r="K8884" t="s">
        <v>11</v>
      </c>
      <c r="L8884" t="s">
        <v>12</v>
      </c>
      <c r="M8884" t="s">
        <v>2731</v>
      </c>
      <c r="N8884" s="2">
        <v>13.76</v>
      </c>
      <c r="O8884" s="3">
        <v>2</v>
      </c>
      <c r="P8884" s="2">
        <v>6.33</v>
      </c>
    </row>
    <row r="8885" spans="1:16" x14ac:dyDescent="0.35">
      <c r="A8885" t="s">
        <v>3396</v>
      </c>
      <c r="B8885" t="str">
        <f>LEFT(Table1[[#This Row],[Order Date]],2)</f>
        <v>20</v>
      </c>
      <c r="C8885" t="str">
        <f>MID(Table1[[#This Row],[Order Date]],4,2)</f>
        <v>09</v>
      </c>
      <c r="D8885" t="str">
        <f>RIGHT(Table1[[#This Row],[Order Date]],4)</f>
        <v>2017</v>
      </c>
      <c r="E8885" s="1">
        <f>DATE(Table1[[#This Row],[Column3]],Table1[[#This Row],[Column2]],Table1[[#This Row],[Column1]])</f>
        <v>42998</v>
      </c>
      <c r="F8885" s="1">
        <f>DATE(Table1[[#This Row],[Column3]],Table1[[#This Row],[Column2]],Table1[[#This Row],[Column1]])</f>
        <v>42998</v>
      </c>
      <c r="G8885" s="3">
        <f>YEAR(Table1[[#This Row],[Order Date New]])</f>
        <v>2017</v>
      </c>
      <c r="H8885" s="3">
        <f>MONTH(Table1[[#This Row],[Order Date New]])</f>
        <v>9</v>
      </c>
      <c r="I8885" t="s">
        <v>58</v>
      </c>
      <c r="J8885" t="s">
        <v>161</v>
      </c>
      <c r="K8885" t="s">
        <v>34</v>
      </c>
      <c r="L8885" t="s">
        <v>35</v>
      </c>
      <c r="M8885" t="s">
        <v>2256</v>
      </c>
      <c r="N8885" s="2">
        <v>80.989999999999995</v>
      </c>
      <c r="O8885" s="3">
        <v>1</v>
      </c>
      <c r="P8885" s="2">
        <v>8.1</v>
      </c>
    </row>
    <row r="8886" spans="1:16" x14ac:dyDescent="0.35">
      <c r="A8886" t="s">
        <v>3396</v>
      </c>
      <c r="B8886" t="str">
        <f>LEFT(Table1[[#This Row],[Order Date]],2)</f>
        <v>20</v>
      </c>
      <c r="C8886" t="str">
        <f>MID(Table1[[#This Row],[Order Date]],4,2)</f>
        <v>09</v>
      </c>
      <c r="D8886" t="str">
        <f>RIGHT(Table1[[#This Row],[Order Date]],4)</f>
        <v>2017</v>
      </c>
      <c r="E8886" s="1">
        <f>DATE(Table1[[#This Row],[Column3]],Table1[[#This Row],[Column2]],Table1[[#This Row],[Column1]])</f>
        <v>42998</v>
      </c>
      <c r="F8886" s="1">
        <f>DATE(Table1[[#This Row],[Column3]],Table1[[#This Row],[Column2]],Table1[[#This Row],[Column1]])</f>
        <v>42998</v>
      </c>
      <c r="G8886" s="3">
        <f>YEAR(Table1[[#This Row],[Order Date New]])</f>
        <v>2017</v>
      </c>
      <c r="H8886" s="3">
        <f>MONTH(Table1[[#This Row],[Order Date New]])</f>
        <v>9</v>
      </c>
      <c r="I8886" t="s">
        <v>58</v>
      </c>
      <c r="J8886" t="s">
        <v>161</v>
      </c>
      <c r="K8886" t="s">
        <v>11</v>
      </c>
      <c r="L8886" t="s">
        <v>20</v>
      </c>
      <c r="M8886" t="s">
        <v>162</v>
      </c>
      <c r="N8886" s="2">
        <v>11.78</v>
      </c>
      <c r="O8886" s="3">
        <v>3</v>
      </c>
      <c r="P8886" s="2">
        <v>3.98</v>
      </c>
    </row>
    <row r="8887" spans="1:16" x14ac:dyDescent="0.35">
      <c r="A8887" t="s">
        <v>3396</v>
      </c>
      <c r="B8887" t="str">
        <f>LEFT(Table1[[#This Row],[Order Date]],2)</f>
        <v>20</v>
      </c>
      <c r="C8887" t="str">
        <f>MID(Table1[[#This Row],[Order Date]],4,2)</f>
        <v>09</v>
      </c>
      <c r="D8887" t="str">
        <f>RIGHT(Table1[[#This Row],[Order Date]],4)</f>
        <v>2017</v>
      </c>
      <c r="E8887" s="1">
        <f>DATE(Table1[[#This Row],[Column3]],Table1[[#This Row],[Column2]],Table1[[#This Row],[Column1]])</f>
        <v>42998</v>
      </c>
      <c r="F8887" s="1">
        <f>DATE(Table1[[#This Row],[Column3]],Table1[[#This Row],[Column2]],Table1[[#This Row],[Column1]])</f>
        <v>42998</v>
      </c>
      <c r="G8887" s="3">
        <f>YEAR(Table1[[#This Row],[Order Date New]])</f>
        <v>2017</v>
      </c>
      <c r="H8887" s="3">
        <f>MONTH(Table1[[#This Row],[Order Date New]])</f>
        <v>9</v>
      </c>
      <c r="I8887" t="s">
        <v>58</v>
      </c>
      <c r="J8887" t="s">
        <v>161</v>
      </c>
      <c r="K8887" t="s">
        <v>11</v>
      </c>
      <c r="L8887" t="s">
        <v>43</v>
      </c>
      <c r="M8887" t="s">
        <v>1053</v>
      </c>
      <c r="N8887" s="2">
        <v>4.3600000000000003</v>
      </c>
      <c r="O8887" s="3">
        <v>2</v>
      </c>
      <c r="P8887" s="2">
        <v>1.79</v>
      </c>
    </row>
    <row r="8888" spans="1:16" x14ac:dyDescent="0.35">
      <c r="A8888" t="s">
        <v>3396</v>
      </c>
      <c r="B8888" t="str">
        <f>LEFT(Table1[[#This Row],[Order Date]],2)</f>
        <v>20</v>
      </c>
      <c r="C8888" t="str">
        <f>MID(Table1[[#This Row],[Order Date]],4,2)</f>
        <v>09</v>
      </c>
      <c r="D8888" t="str">
        <f>RIGHT(Table1[[#This Row],[Order Date]],4)</f>
        <v>2017</v>
      </c>
      <c r="E8888" s="1">
        <f>DATE(Table1[[#This Row],[Column3]],Table1[[#This Row],[Column2]],Table1[[#This Row],[Column1]])</f>
        <v>42998</v>
      </c>
      <c r="F8888" s="1">
        <f>DATE(Table1[[#This Row],[Column3]],Table1[[#This Row],[Column2]],Table1[[#This Row],[Column1]])</f>
        <v>42998</v>
      </c>
      <c r="G8888" s="3">
        <f>YEAR(Table1[[#This Row],[Order Date New]])</f>
        <v>2017</v>
      </c>
      <c r="H8888" s="3">
        <f>MONTH(Table1[[#This Row],[Order Date New]])</f>
        <v>9</v>
      </c>
      <c r="I8888" t="s">
        <v>58</v>
      </c>
      <c r="J8888" t="s">
        <v>161</v>
      </c>
      <c r="K8888" t="s">
        <v>34</v>
      </c>
      <c r="L8888" t="s">
        <v>35</v>
      </c>
      <c r="M8888" t="s">
        <v>2202</v>
      </c>
      <c r="N8888" s="2">
        <v>2888.13</v>
      </c>
      <c r="O8888" s="3">
        <v>11</v>
      </c>
      <c r="P8888" s="2">
        <v>609.72</v>
      </c>
    </row>
    <row r="8889" spans="1:16" x14ac:dyDescent="0.35">
      <c r="A8889" t="s">
        <v>3396</v>
      </c>
      <c r="B8889" t="str">
        <f>LEFT(Table1[[#This Row],[Order Date]],2)</f>
        <v>20</v>
      </c>
      <c r="C8889" t="str">
        <f>MID(Table1[[#This Row],[Order Date]],4,2)</f>
        <v>09</v>
      </c>
      <c r="D8889" t="str">
        <f>RIGHT(Table1[[#This Row],[Order Date]],4)</f>
        <v>2017</v>
      </c>
      <c r="E8889" s="1">
        <f>DATE(Table1[[#This Row],[Column3]],Table1[[#This Row],[Column2]],Table1[[#This Row],[Column1]])</f>
        <v>42998</v>
      </c>
      <c r="F8889" s="1">
        <f>DATE(Table1[[#This Row],[Column3]],Table1[[#This Row],[Column2]],Table1[[#This Row],[Column1]])</f>
        <v>42998</v>
      </c>
      <c r="G8889" s="3">
        <f>YEAR(Table1[[#This Row],[Order Date New]])</f>
        <v>2017</v>
      </c>
      <c r="H8889" s="3">
        <f>MONTH(Table1[[#This Row],[Order Date New]])</f>
        <v>9</v>
      </c>
      <c r="I8889" t="s">
        <v>58</v>
      </c>
      <c r="J8889" t="s">
        <v>161</v>
      </c>
      <c r="K8889" t="s">
        <v>39</v>
      </c>
      <c r="L8889" t="s">
        <v>40</v>
      </c>
      <c r="M8889" t="s">
        <v>736</v>
      </c>
      <c r="N8889" s="2">
        <v>1299.6600000000001</v>
      </c>
      <c r="O8889" s="3">
        <v>2</v>
      </c>
      <c r="P8889" s="2">
        <v>350.91</v>
      </c>
    </row>
    <row r="8890" spans="1:16" x14ac:dyDescent="0.35">
      <c r="A8890" t="s">
        <v>3396</v>
      </c>
      <c r="B8890" t="str">
        <f>LEFT(Table1[[#This Row],[Order Date]],2)</f>
        <v>20</v>
      </c>
      <c r="C8890" t="str">
        <f>MID(Table1[[#This Row],[Order Date]],4,2)</f>
        <v>09</v>
      </c>
      <c r="D8890" t="str">
        <f>RIGHT(Table1[[#This Row],[Order Date]],4)</f>
        <v>2017</v>
      </c>
      <c r="E8890" s="1">
        <f>DATE(Table1[[#This Row],[Column3]],Table1[[#This Row],[Column2]],Table1[[#This Row],[Column1]])</f>
        <v>42998</v>
      </c>
      <c r="F8890" s="1">
        <f>DATE(Table1[[#This Row],[Column3]],Table1[[#This Row],[Column2]],Table1[[#This Row],[Column1]])</f>
        <v>42998</v>
      </c>
      <c r="G8890" s="3">
        <f>YEAR(Table1[[#This Row],[Order Date New]])</f>
        <v>2017</v>
      </c>
      <c r="H8890" s="3">
        <f>MONTH(Table1[[#This Row],[Order Date New]])</f>
        <v>9</v>
      </c>
      <c r="I8890" t="s">
        <v>58</v>
      </c>
      <c r="J8890" t="s">
        <v>161</v>
      </c>
      <c r="K8890" t="s">
        <v>34</v>
      </c>
      <c r="L8890" t="s">
        <v>35</v>
      </c>
      <c r="M8890" t="s">
        <v>1086</v>
      </c>
      <c r="N8890" s="2">
        <v>2254.41</v>
      </c>
      <c r="O8890" s="3">
        <v>5</v>
      </c>
      <c r="P8890" s="2">
        <v>375.74</v>
      </c>
    </row>
    <row r="8891" spans="1:16" x14ac:dyDescent="0.35">
      <c r="A8891" t="s">
        <v>3396</v>
      </c>
      <c r="B8891" t="str">
        <f>LEFT(Table1[[#This Row],[Order Date]],2)</f>
        <v>20</v>
      </c>
      <c r="C8891" t="str">
        <f>MID(Table1[[#This Row],[Order Date]],4,2)</f>
        <v>09</v>
      </c>
      <c r="D8891" t="str">
        <f>RIGHT(Table1[[#This Row],[Order Date]],4)</f>
        <v>2017</v>
      </c>
      <c r="E8891" s="1">
        <f>DATE(Table1[[#This Row],[Column3]],Table1[[#This Row],[Column2]],Table1[[#This Row],[Column1]])</f>
        <v>42998</v>
      </c>
      <c r="F8891" s="1">
        <f>DATE(Table1[[#This Row],[Column3]],Table1[[#This Row],[Column2]],Table1[[#This Row],[Column1]])</f>
        <v>42998</v>
      </c>
      <c r="G8891" s="3">
        <f>YEAR(Table1[[#This Row],[Order Date New]])</f>
        <v>2017</v>
      </c>
      <c r="H8891" s="3">
        <f>MONTH(Table1[[#This Row],[Order Date New]])</f>
        <v>9</v>
      </c>
      <c r="I8891" t="s">
        <v>58</v>
      </c>
      <c r="J8891" t="s">
        <v>161</v>
      </c>
      <c r="K8891" t="s">
        <v>39</v>
      </c>
      <c r="L8891" t="s">
        <v>40</v>
      </c>
      <c r="M8891" t="s">
        <v>910</v>
      </c>
      <c r="N8891" s="2">
        <v>104.85</v>
      </c>
      <c r="O8891" s="3">
        <v>3</v>
      </c>
      <c r="P8891" s="2">
        <v>28.31</v>
      </c>
    </row>
    <row r="8892" spans="1:16" x14ac:dyDescent="0.35">
      <c r="A8892" t="s">
        <v>3396</v>
      </c>
      <c r="B8892" t="str">
        <f>LEFT(Table1[[#This Row],[Order Date]],2)</f>
        <v>20</v>
      </c>
      <c r="C8892" t="str">
        <f>MID(Table1[[#This Row],[Order Date]],4,2)</f>
        <v>09</v>
      </c>
      <c r="D8892" t="str">
        <f>RIGHT(Table1[[#This Row],[Order Date]],4)</f>
        <v>2017</v>
      </c>
      <c r="E8892" s="1">
        <f>DATE(Table1[[#This Row],[Column3]],Table1[[#This Row],[Column2]],Table1[[#This Row],[Column1]])</f>
        <v>42998</v>
      </c>
      <c r="F8892" s="1">
        <f>DATE(Table1[[#This Row],[Column3]],Table1[[#This Row],[Column2]],Table1[[#This Row],[Column1]])</f>
        <v>42998</v>
      </c>
      <c r="G8892" s="3">
        <f>YEAR(Table1[[#This Row],[Order Date New]])</f>
        <v>2017</v>
      </c>
      <c r="H8892" s="3">
        <f>MONTH(Table1[[#This Row],[Order Date New]])</f>
        <v>9</v>
      </c>
      <c r="I8892" t="s">
        <v>58</v>
      </c>
      <c r="J8892" t="s">
        <v>161</v>
      </c>
      <c r="K8892" t="s">
        <v>39</v>
      </c>
      <c r="L8892" t="s">
        <v>52</v>
      </c>
      <c r="M8892" t="s">
        <v>2531</v>
      </c>
      <c r="N8892" s="2">
        <v>59.97</v>
      </c>
      <c r="O8892" s="3">
        <v>3</v>
      </c>
      <c r="P8892" s="2">
        <v>20.39</v>
      </c>
    </row>
    <row r="8893" spans="1:16" x14ac:dyDescent="0.35">
      <c r="A8893" t="s">
        <v>3397</v>
      </c>
      <c r="B8893" t="str">
        <f>LEFT(Table1[[#This Row],[Order Date]],2)</f>
        <v>21</v>
      </c>
      <c r="C8893" t="str">
        <f>MID(Table1[[#This Row],[Order Date]],4,2)</f>
        <v>09</v>
      </c>
      <c r="D8893" t="str">
        <f>RIGHT(Table1[[#This Row],[Order Date]],4)</f>
        <v>2017</v>
      </c>
      <c r="E8893" s="1">
        <f>DATE(Table1[[#This Row],[Column3]],Table1[[#This Row],[Column2]],Table1[[#This Row],[Column1]])</f>
        <v>42999</v>
      </c>
      <c r="F8893" s="1">
        <f>DATE(Table1[[#This Row],[Column3]],Table1[[#This Row],[Column2]],Table1[[#This Row],[Column1]])</f>
        <v>42999</v>
      </c>
      <c r="G8893" s="3">
        <f>YEAR(Table1[[#This Row],[Order Date New]])</f>
        <v>2017</v>
      </c>
      <c r="H8893" s="3">
        <f>MONTH(Table1[[#This Row],[Order Date New]])</f>
        <v>9</v>
      </c>
      <c r="I8893" t="s">
        <v>1257</v>
      </c>
      <c r="J8893" t="s">
        <v>344</v>
      </c>
      <c r="K8893" t="s">
        <v>11</v>
      </c>
      <c r="L8893" t="s">
        <v>20</v>
      </c>
      <c r="M8893" t="s">
        <v>987</v>
      </c>
      <c r="N8893" s="2">
        <v>20.16</v>
      </c>
      <c r="O8893" s="3">
        <v>7</v>
      </c>
      <c r="P8893" s="2">
        <v>9.8800000000000008</v>
      </c>
    </row>
    <row r="8894" spans="1:16" x14ac:dyDescent="0.35">
      <c r="A8894" t="s">
        <v>3397</v>
      </c>
      <c r="B8894" t="str">
        <f>LEFT(Table1[[#This Row],[Order Date]],2)</f>
        <v>21</v>
      </c>
      <c r="C8894" t="str">
        <f>MID(Table1[[#This Row],[Order Date]],4,2)</f>
        <v>09</v>
      </c>
      <c r="D8894" t="str">
        <f>RIGHT(Table1[[#This Row],[Order Date]],4)</f>
        <v>2017</v>
      </c>
      <c r="E8894" s="1">
        <f>DATE(Table1[[#This Row],[Column3]],Table1[[#This Row],[Column2]],Table1[[#This Row],[Column1]])</f>
        <v>42999</v>
      </c>
      <c r="F8894" s="1">
        <f>DATE(Table1[[#This Row],[Column3]],Table1[[#This Row],[Column2]],Table1[[#This Row],[Column1]])</f>
        <v>42999</v>
      </c>
      <c r="G8894" s="3">
        <f>YEAR(Table1[[#This Row],[Order Date New]])</f>
        <v>2017</v>
      </c>
      <c r="H8894" s="3">
        <f>MONTH(Table1[[#This Row],[Order Date New]])</f>
        <v>9</v>
      </c>
      <c r="I8894" t="s">
        <v>302</v>
      </c>
      <c r="J8894" t="s">
        <v>30</v>
      </c>
      <c r="K8894" t="s">
        <v>11</v>
      </c>
      <c r="L8894" t="s">
        <v>97</v>
      </c>
      <c r="M8894" t="s">
        <v>1794</v>
      </c>
      <c r="N8894" s="2">
        <v>80.48</v>
      </c>
      <c r="O8894" s="3">
        <v>1</v>
      </c>
      <c r="P8894" s="2">
        <v>24.14</v>
      </c>
    </row>
    <row r="8895" spans="1:16" x14ac:dyDescent="0.35">
      <c r="A8895" t="s">
        <v>3397</v>
      </c>
      <c r="B8895" t="str">
        <f>LEFT(Table1[[#This Row],[Order Date]],2)</f>
        <v>21</v>
      </c>
      <c r="C8895" t="str">
        <f>MID(Table1[[#This Row],[Order Date]],4,2)</f>
        <v>09</v>
      </c>
      <c r="D8895" t="str">
        <f>RIGHT(Table1[[#This Row],[Order Date]],4)</f>
        <v>2017</v>
      </c>
      <c r="E8895" s="1">
        <f>DATE(Table1[[#This Row],[Column3]],Table1[[#This Row],[Column2]],Table1[[#This Row],[Column1]])</f>
        <v>42999</v>
      </c>
      <c r="F8895" s="1">
        <f>DATE(Table1[[#This Row],[Column3]],Table1[[#This Row],[Column2]],Table1[[#This Row],[Column1]])</f>
        <v>42999</v>
      </c>
      <c r="G8895" s="3">
        <f>YEAR(Table1[[#This Row],[Order Date New]])</f>
        <v>2017</v>
      </c>
      <c r="H8895" s="3">
        <f>MONTH(Table1[[#This Row],[Order Date New]])</f>
        <v>9</v>
      </c>
      <c r="I8895" t="s">
        <v>677</v>
      </c>
      <c r="J8895" t="s">
        <v>23</v>
      </c>
      <c r="K8895" t="s">
        <v>11</v>
      </c>
      <c r="L8895" t="s">
        <v>20</v>
      </c>
      <c r="M8895" t="s">
        <v>1287</v>
      </c>
      <c r="N8895" s="2">
        <v>1.91</v>
      </c>
      <c r="O8895" s="3">
        <v>2</v>
      </c>
      <c r="P8895" s="2">
        <v>-1.53</v>
      </c>
    </row>
    <row r="8896" spans="1:16" x14ac:dyDescent="0.35">
      <c r="A8896" t="s">
        <v>3397</v>
      </c>
      <c r="B8896" t="str">
        <f>LEFT(Table1[[#This Row],[Order Date]],2)</f>
        <v>21</v>
      </c>
      <c r="C8896" t="str">
        <f>MID(Table1[[#This Row],[Order Date]],4,2)</f>
        <v>09</v>
      </c>
      <c r="D8896" t="str">
        <f>RIGHT(Table1[[#This Row],[Order Date]],4)</f>
        <v>2017</v>
      </c>
      <c r="E8896" s="1">
        <f>DATE(Table1[[#This Row],[Column3]],Table1[[#This Row],[Column2]],Table1[[#This Row],[Column1]])</f>
        <v>42999</v>
      </c>
      <c r="F8896" s="1">
        <f>DATE(Table1[[#This Row],[Column3]],Table1[[#This Row],[Column2]],Table1[[#This Row],[Column1]])</f>
        <v>42999</v>
      </c>
      <c r="G8896" s="3">
        <f>YEAR(Table1[[#This Row],[Order Date New]])</f>
        <v>2017</v>
      </c>
      <c r="H8896" s="3">
        <f>MONTH(Table1[[#This Row],[Order Date New]])</f>
        <v>9</v>
      </c>
      <c r="I8896" t="s">
        <v>2350</v>
      </c>
      <c r="J8896" t="s">
        <v>178</v>
      </c>
      <c r="K8896" t="s">
        <v>39</v>
      </c>
      <c r="L8896" t="s">
        <v>52</v>
      </c>
      <c r="M8896" t="s">
        <v>949</v>
      </c>
      <c r="N8896" s="2">
        <v>71.98</v>
      </c>
      <c r="O8896" s="3">
        <v>2</v>
      </c>
      <c r="P8896" s="2">
        <v>15.12</v>
      </c>
    </row>
    <row r="8897" spans="1:16" x14ac:dyDescent="0.35">
      <c r="A8897" t="s">
        <v>3397</v>
      </c>
      <c r="B8897" t="str">
        <f>LEFT(Table1[[#This Row],[Order Date]],2)</f>
        <v>21</v>
      </c>
      <c r="C8897" t="str">
        <f>MID(Table1[[#This Row],[Order Date]],4,2)</f>
        <v>09</v>
      </c>
      <c r="D8897" t="str">
        <f>RIGHT(Table1[[#This Row],[Order Date]],4)</f>
        <v>2017</v>
      </c>
      <c r="E8897" s="1">
        <f>DATE(Table1[[#This Row],[Column3]],Table1[[#This Row],[Column2]],Table1[[#This Row],[Column1]])</f>
        <v>42999</v>
      </c>
      <c r="F8897" s="1">
        <f>DATE(Table1[[#This Row],[Column3]],Table1[[#This Row],[Column2]],Table1[[#This Row],[Column1]])</f>
        <v>42999</v>
      </c>
      <c r="G8897" s="3">
        <f>YEAR(Table1[[#This Row],[Order Date New]])</f>
        <v>2017</v>
      </c>
      <c r="H8897" s="3">
        <f>MONTH(Table1[[#This Row],[Order Date New]])</f>
        <v>9</v>
      </c>
      <c r="I8897" t="s">
        <v>2350</v>
      </c>
      <c r="J8897" t="s">
        <v>178</v>
      </c>
      <c r="K8897" t="s">
        <v>39</v>
      </c>
      <c r="L8897" t="s">
        <v>52</v>
      </c>
      <c r="M8897" t="s">
        <v>876</v>
      </c>
      <c r="N8897" s="2">
        <v>79.98</v>
      </c>
      <c r="O8897" s="3">
        <v>2</v>
      </c>
      <c r="P8897" s="2">
        <v>26.39</v>
      </c>
    </row>
    <row r="8898" spans="1:16" x14ac:dyDescent="0.35">
      <c r="A8898" t="s">
        <v>3397</v>
      </c>
      <c r="B8898" t="str">
        <f>LEFT(Table1[[#This Row],[Order Date]],2)</f>
        <v>21</v>
      </c>
      <c r="C8898" t="str">
        <f>MID(Table1[[#This Row],[Order Date]],4,2)</f>
        <v>09</v>
      </c>
      <c r="D8898" t="str">
        <f>RIGHT(Table1[[#This Row],[Order Date]],4)</f>
        <v>2017</v>
      </c>
      <c r="E8898" s="1">
        <f>DATE(Table1[[#This Row],[Column3]],Table1[[#This Row],[Column2]],Table1[[#This Row],[Column1]])</f>
        <v>42999</v>
      </c>
      <c r="F8898" s="1">
        <f>DATE(Table1[[#This Row],[Column3]],Table1[[#This Row],[Column2]],Table1[[#This Row],[Column1]])</f>
        <v>42999</v>
      </c>
      <c r="G8898" s="3">
        <f>YEAR(Table1[[#This Row],[Order Date New]])</f>
        <v>2017</v>
      </c>
      <c r="H8898" s="3">
        <f>MONTH(Table1[[#This Row],[Order Date New]])</f>
        <v>9</v>
      </c>
      <c r="I8898" t="s">
        <v>971</v>
      </c>
      <c r="J8898" t="s">
        <v>131</v>
      </c>
      <c r="K8898" t="s">
        <v>11</v>
      </c>
      <c r="L8898" t="s">
        <v>20</v>
      </c>
      <c r="M8898" t="s">
        <v>526</v>
      </c>
      <c r="N8898" s="2">
        <v>12.29</v>
      </c>
      <c r="O8898" s="3">
        <v>1</v>
      </c>
      <c r="P8898" s="2">
        <v>-8.61</v>
      </c>
    </row>
    <row r="8899" spans="1:16" x14ac:dyDescent="0.35">
      <c r="A8899" t="s">
        <v>3397</v>
      </c>
      <c r="B8899" t="str">
        <f>LEFT(Table1[[#This Row],[Order Date]],2)</f>
        <v>21</v>
      </c>
      <c r="C8899" t="str">
        <f>MID(Table1[[#This Row],[Order Date]],4,2)</f>
        <v>09</v>
      </c>
      <c r="D8899" t="str">
        <f>RIGHT(Table1[[#This Row],[Order Date]],4)</f>
        <v>2017</v>
      </c>
      <c r="E8899" s="1">
        <f>DATE(Table1[[#This Row],[Column3]],Table1[[#This Row],[Column2]],Table1[[#This Row],[Column1]])</f>
        <v>42999</v>
      </c>
      <c r="F8899" s="1">
        <f>DATE(Table1[[#This Row],[Column3]],Table1[[#This Row],[Column2]],Table1[[#This Row],[Column1]])</f>
        <v>42999</v>
      </c>
      <c r="G8899" s="3">
        <f>YEAR(Table1[[#This Row],[Order Date New]])</f>
        <v>2017</v>
      </c>
      <c r="H8899" s="3">
        <f>MONTH(Table1[[#This Row],[Order Date New]])</f>
        <v>9</v>
      </c>
      <c r="I8899" t="s">
        <v>2543</v>
      </c>
      <c r="J8899" t="s">
        <v>27</v>
      </c>
      <c r="K8899" t="s">
        <v>11</v>
      </c>
      <c r="L8899" t="s">
        <v>18</v>
      </c>
      <c r="M8899" t="s">
        <v>2782</v>
      </c>
      <c r="N8899" s="2">
        <v>15.51</v>
      </c>
      <c r="O8899" s="3">
        <v>1</v>
      </c>
      <c r="P8899" s="2">
        <v>3.88</v>
      </c>
    </row>
    <row r="8900" spans="1:16" x14ac:dyDescent="0.35">
      <c r="A8900" t="s">
        <v>3397</v>
      </c>
      <c r="B8900" t="str">
        <f>LEFT(Table1[[#This Row],[Order Date]],2)</f>
        <v>21</v>
      </c>
      <c r="C8900" t="str">
        <f>MID(Table1[[#This Row],[Order Date]],4,2)</f>
        <v>09</v>
      </c>
      <c r="D8900" t="str">
        <f>RIGHT(Table1[[#This Row],[Order Date]],4)</f>
        <v>2017</v>
      </c>
      <c r="E8900" s="1">
        <f>DATE(Table1[[#This Row],[Column3]],Table1[[#This Row],[Column2]],Table1[[#This Row],[Column1]])</f>
        <v>42999</v>
      </c>
      <c r="F8900" s="1">
        <f>DATE(Table1[[#This Row],[Column3]],Table1[[#This Row],[Column2]],Table1[[#This Row],[Column1]])</f>
        <v>42999</v>
      </c>
      <c r="G8900" s="3">
        <f>YEAR(Table1[[#This Row],[Order Date New]])</f>
        <v>2017</v>
      </c>
      <c r="H8900" s="3">
        <f>MONTH(Table1[[#This Row],[Order Date New]])</f>
        <v>9</v>
      </c>
      <c r="I8900" t="s">
        <v>1546</v>
      </c>
      <c r="J8900" t="s">
        <v>27</v>
      </c>
      <c r="K8900" t="s">
        <v>11</v>
      </c>
      <c r="L8900" t="s">
        <v>12</v>
      </c>
      <c r="M8900" t="s">
        <v>826</v>
      </c>
      <c r="N8900" s="2">
        <v>55.86</v>
      </c>
      <c r="O8900" s="3">
        <v>7</v>
      </c>
      <c r="P8900" s="2">
        <v>27.93</v>
      </c>
    </row>
    <row r="8901" spans="1:16" x14ac:dyDescent="0.35">
      <c r="A8901" t="s">
        <v>3398</v>
      </c>
      <c r="B8901" t="str">
        <f>LEFT(Table1[[#This Row],[Order Date]],2)</f>
        <v>22</v>
      </c>
      <c r="C8901" t="str">
        <f>MID(Table1[[#This Row],[Order Date]],4,2)</f>
        <v>09</v>
      </c>
      <c r="D8901" t="str">
        <f>RIGHT(Table1[[#This Row],[Order Date]],4)</f>
        <v>2017</v>
      </c>
      <c r="E8901" s="1">
        <f>DATE(Table1[[#This Row],[Column3]],Table1[[#This Row],[Column2]],Table1[[#This Row],[Column1]])</f>
        <v>43000</v>
      </c>
      <c r="F8901" s="1">
        <f>DATE(Table1[[#This Row],[Column3]],Table1[[#This Row],[Column2]],Table1[[#This Row],[Column1]])</f>
        <v>43000</v>
      </c>
      <c r="G8901" s="3">
        <f>YEAR(Table1[[#This Row],[Order Date New]])</f>
        <v>2017</v>
      </c>
      <c r="H8901" s="3">
        <f>MONTH(Table1[[#This Row],[Order Date New]])</f>
        <v>9</v>
      </c>
      <c r="I8901" t="s">
        <v>1601</v>
      </c>
      <c r="J8901" t="s">
        <v>171</v>
      </c>
      <c r="K8901" t="s">
        <v>11</v>
      </c>
      <c r="L8901" t="s">
        <v>12</v>
      </c>
      <c r="M8901" t="s">
        <v>1305</v>
      </c>
      <c r="N8901" s="2">
        <v>219.84</v>
      </c>
      <c r="O8901" s="3">
        <v>4</v>
      </c>
      <c r="P8901" s="2">
        <v>107.72</v>
      </c>
    </row>
    <row r="8902" spans="1:16" x14ac:dyDescent="0.35">
      <c r="A8902" t="s">
        <v>3398</v>
      </c>
      <c r="B8902" t="str">
        <f>LEFT(Table1[[#This Row],[Order Date]],2)</f>
        <v>22</v>
      </c>
      <c r="C8902" t="str">
        <f>MID(Table1[[#This Row],[Order Date]],4,2)</f>
        <v>09</v>
      </c>
      <c r="D8902" t="str">
        <f>RIGHT(Table1[[#This Row],[Order Date]],4)</f>
        <v>2017</v>
      </c>
      <c r="E8902" s="1">
        <f>DATE(Table1[[#This Row],[Column3]],Table1[[#This Row],[Column2]],Table1[[#This Row],[Column1]])</f>
        <v>43000</v>
      </c>
      <c r="F8902" s="1">
        <f>DATE(Table1[[#This Row],[Column3]],Table1[[#This Row],[Column2]],Table1[[#This Row],[Column1]])</f>
        <v>43000</v>
      </c>
      <c r="G8902" s="3">
        <f>YEAR(Table1[[#This Row],[Order Date New]])</f>
        <v>2017</v>
      </c>
      <c r="H8902" s="3">
        <f>MONTH(Table1[[#This Row],[Order Date New]])</f>
        <v>9</v>
      </c>
      <c r="I8902" t="s">
        <v>1601</v>
      </c>
      <c r="J8902" t="s">
        <v>171</v>
      </c>
      <c r="K8902" t="s">
        <v>39</v>
      </c>
      <c r="L8902" t="s">
        <v>52</v>
      </c>
      <c r="M8902" t="s">
        <v>1170</v>
      </c>
      <c r="N8902" s="2">
        <v>98.16</v>
      </c>
      <c r="O8902" s="3">
        <v>6</v>
      </c>
      <c r="P8902" s="2">
        <v>9.82</v>
      </c>
    </row>
    <row r="8903" spans="1:16" x14ac:dyDescent="0.35">
      <c r="A8903" t="s">
        <v>3398</v>
      </c>
      <c r="B8903" t="str">
        <f>LEFT(Table1[[#This Row],[Order Date]],2)</f>
        <v>22</v>
      </c>
      <c r="C8903" t="str">
        <f>MID(Table1[[#This Row],[Order Date]],4,2)</f>
        <v>09</v>
      </c>
      <c r="D8903" t="str">
        <f>RIGHT(Table1[[#This Row],[Order Date]],4)</f>
        <v>2017</v>
      </c>
      <c r="E8903" s="1">
        <f>DATE(Table1[[#This Row],[Column3]],Table1[[#This Row],[Column2]],Table1[[#This Row],[Column1]])</f>
        <v>43000</v>
      </c>
      <c r="F8903" s="1">
        <f>DATE(Table1[[#This Row],[Column3]],Table1[[#This Row],[Column2]],Table1[[#This Row],[Column1]])</f>
        <v>43000</v>
      </c>
      <c r="G8903" s="3">
        <f>YEAR(Table1[[#This Row],[Order Date New]])</f>
        <v>2017</v>
      </c>
      <c r="H8903" s="3">
        <f>MONTH(Table1[[#This Row],[Order Date New]])</f>
        <v>9</v>
      </c>
      <c r="I8903" t="s">
        <v>1601</v>
      </c>
      <c r="J8903" t="s">
        <v>171</v>
      </c>
      <c r="K8903" t="s">
        <v>11</v>
      </c>
      <c r="L8903" t="s">
        <v>20</v>
      </c>
      <c r="M8903" t="s">
        <v>603</v>
      </c>
      <c r="N8903" s="2">
        <v>33.04</v>
      </c>
      <c r="O8903" s="3">
        <v>8</v>
      </c>
      <c r="P8903" s="2">
        <v>15.53</v>
      </c>
    </row>
    <row r="8904" spans="1:16" x14ac:dyDescent="0.35">
      <c r="A8904" t="s">
        <v>3398</v>
      </c>
      <c r="B8904" t="str">
        <f>LEFT(Table1[[#This Row],[Order Date]],2)</f>
        <v>22</v>
      </c>
      <c r="C8904" t="str">
        <f>MID(Table1[[#This Row],[Order Date]],4,2)</f>
        <v>09</v>
      </c>
      <c r="D8904" t="str">
        <f>RIGHT(Table1[[#This Row],[Order Date]],4)</f>
        <v>2017</v>
      </c>
      <c r="E8904" s="1">
        <f>DATE(Table1[[#This Row],[Column3]],Table1[[#This Row],[Column2]],Table1[[#This Row],[Column1]])</f>
        <v>43000</v>
      </c>
      <c r="F8904" s="1">
        <f>DATE(Table1[[#This Row],[Column3]],Table1[[#This Row],[Column2]],Table1[[#This Row],[Column1]])</f>
        <v>43000</v>
      </c>
      <c r="G8904" s="3">
        <f>YEAR(Table1[[#This Row],[Order Date New]])</f>
        <v>2017</v>
      </c>
      <c r="H8904" s="3">
        <f>MONTH(Table1[[#This Row],[Order Date New]])</f>
        <v>9</v>
      </c>
      <c r="I8904" t="s">
        <v>1601</v>
      </c>
      <c r="J8904" t="s">
        <v>171</v>
      </c>
      <c r="K8904" t="s">
        <v>39</v>
      </c>
      <c r="L8904" t="s">
        <v>40</v>
      </c>
      <c r="M8904" t="s">
        <v>188</v>
      </c>
      <c r="N8904" s="2">
        <v>86.97</v>
      </c>
      <c r="O8904" s="3">
        <v>3</v>
      </c>
      <c r="P8904" s="2">
        <v>25.22</v>
      </c>
    </row>
    <row r="8905" spans="1:16" x14ac:dyDescent="0.35">
      <c r="A8905" t="s">
        <v>3398</v>
      </c>
      <c r="B8905" t="str">
        <f>LEFT(Table1[[#This Row],[Order Date]],2)</f>
        <v>22</v>
      </c>
      <c r="C8905" t="str">
        <f>MID(Table1[[#This Row],[Order Date]],4,2)</f>
        <v>09</v>
      </c>
      <c r="D8905" t="str">
        <f>RIGHT(Table1[[#This Row],[Order Date]],4)</f>
        <v>2017</v>
      </c>
      <c r="E8905" s="1">
        <f>DATE(Table1[[#This Row],[Column3]],Table1[[#This Row],[Column2]],Table1[[#This Row],[Column1]])</f>
        <v>43000</v>
      </c>
      <c r="F8905" s="1">
        <f>DATE(Table1[[#This Row],[Column3]],Table1[[#This Row],[Column2]],Table1[[#This Row],[Column1]])</f>
        <v>43000</v>
      </c>
      <c r="G8905" s="3">
        <f>YEAR(Table1[[#This Row],[Order Date New]])</f>
        <v>2017</v>
      </c>
      <c r="H8905" s="3">
        <f>MONTH(Table1[[#This Row],[Order Date New]])</f>
        <v>9</v>
      </c>
      <c r="I8905" t="s">
        <v>1441</v>
      </c>
      <c r="J8905" t="s">
        <v>23</v>
      </c>
      <c r="K8905" t="s">
        <v>11</v>
      </c>
      <c r="L8905" t="s">
        <v>20</v>
      </c>
      <c r="M8905" t="s">
        <v>1078</v>
      </c>
      <c r="N8905" s="2">
        <v>5.61</v>
      </c>
      <c r="O8905" s="3">
        <v>1</v>
      </c>
      <c r="P8905" s="2">
        <v>-4.3</v>
      </c>
    </row>
    <row r="8906" spans="1:16" x14ac:dyDescent="0.35">
      <c r="A8906" t="s">
        <v>3398</v>
      </c>
      <c r="B8906" t="str">
        <f>LEFT(Table1[[#This Row],[Order Date]],2)</f>
        <v>22</v>
      </c>
      <c r="C8906" t="str">
        <f>MID(Table1[[#This Row],[Order Date]],4,2)</f>
        <v>09</v>
      </c>
      <c r="D8906" t="str">
        <f>RIGHT(Table1[[#This Row],[Order Date]],4)</f>
        <v>2017</v>
      </c>
      <c r="E8906" s="1">
        <f>DATE(Table1[[#This Row],[Column3]],Table1[[#This Row],[Column2]],Table1[[#This Row],[Column1]])</f>
        <v>43000</v>
      </c>
      <c r="F8906" s="1">
        <f>DATE(Table1[[#This Row],[Column3]],Table1[[#This Row],[Column2]],Table1[[#This Row],[Column1]])</f>
        <v>43000</v>
      </c>
      <c r="G8906" s="3">
        <f>YEAR(Table1[[#This Row],[Order Date New]])</f>
        <v>2017</v>
      </c>
      <c r="H8906" s="3">
        <f>MONTH(Table1[[#This Row],[Order Date New]])</f>
        <v>9</v>
      </c>
      <c r="I8906" t="s">
        <v>1441</v>
      </c>
      <c r="J8906" t="s">
        <v>23</v>
      </c>
      <c r="K8906" t="s">
        <v>11</v>
      </c>
      <c r="L8906" t="s">
        <v>215</v>
      </c>
      <c r="M8906" t="s">
        <v>502</v>
      </c>
      <c r="N8906" s="2">
        <v>4663.74</v>
      </c>
      <c r="O8906" s="3">
        <v>7</v>
      </c>
      <c r="P8906" s="2">
        <v>-1049.3399999999999</v>
      </c>
    </row>
    <row r="8907" spans="1:16" x14ac:dyDescent="0.35">
      <c r="A8907" t="s">
        <v>3398</v>
      </c>
      <c r="B8907" t="str">
        <f>LEFT(Table1[[#This Row],[Order Date]],2)</f>
        <v>22</v>
      </c>
      <c r="C8907" t="str">
        <f>MID(Table1[[#This Row],[Order Date]],4,2)</f>
        <v>09</v>
      </c>
      <c r="D8907" t="str">
        <f>RIGHT(Table1[[#This Row],[Order Date]],4)</f>
        <v>2017</v>
      </c>
      <c r="E8907" s="1">
        <f>DATE(Table1[[#This Row],[Column3]],Table1[[#This Row],[Column2]],Table1[[#This Row],[Column1]])</f>
        <v>43000</v>
      </c>
      <c r="F8907" s="1">
        <f>DATE(Table1[[#This Row],[Column3]],Table1[[#This Row],[Column2]],Table1[[#This Row],[Column1]])</f>
        <v>43000</v>
      </c>
      <c r="G8907" s="3">
        <f>YEAR(Table1[[#This Row],[Order Date New]])</f>
        <v>2017</v>
      </c>
      <c r="H8907" s="3">
        <f>MONTH(Table1[[#This Row],[Order Date New]])</f>
        <v>9</v>
      </c>
      <c r="I8907" t="s">
        <v>1441</v>
      </c>
      <c r="J8907" t="s">
        <v>23</v>
      </c>
      <c r="K8907" t="s">
        <v>39</v>
      </c>
      <c r="L8907" t="s">
        <v>52</v>
      </c>
      <c r="M8907" t="s">
        <v>495</v>
      </c>
      <c r="N8907" s="2">
        <v>79.98</v>
      </c>
      <c r="O8907" s="3">
        <v>2</v>
      </c>
      <c r="P8907" s="2">
        <v>23</v>
      </c>
    </row>
    <row r="8908" spans="1:16" x14ac:dyDescent="0.35">
      <c r="A8908" t="s">
        <v>3398</v>
      </c>
      <c r="B8908" t="str">
        <f>LEFT(Table1[[#This Row],[Order Date]],2)</f>
        <v>22</v>
      </c>
      <c r="C8908" t="str">
        <f>MID(Table1[[#This Row],[Order Date]],4,2)</f>
        <v>09</v>
      </c>
      <c r="D8908" t="str">
        <f>RIGHT(Table1[[#This Row],[Order Date]],4)</f>
        <v>2017</v>
      </c>
      <c r="E8908" s="1">
        <f>DATE(Table1[[#This Row],[Column3]],Table1[[#This Row],[Column2]],Table1[[#This Row],[Column1]])</f>
        <v>43000</v>
      </c>
      <c r="F8908" s="1">
        <f>DATE(Table1[[#This Row],[Column3]],Table1[[#This Row],[Column2]],Table1[[#This Row],[Column1]])</f>
        <v>43000</v>
      </c>
      <c r="G8908" s="3">
        <f>YEAR(Table1[[#This Row],[Order Date New]])</f>
        <v>2017</v>
      </c>
      <c r="H8908" s="3">
        <f>MONTH(Table1[[#This Row],[Order Date New]])</f>
        <v>9</v>
      </c>
      <c r="I8908" t="s">
        <v>721</v>
      </c>
      <c r="J8908" t="s">
        <v>117</v>
      </c>
      <c r="K8908" t="s">
        <v>34</v>
      </c>
      <c r="L8908" t="s">
        <v>75</v>
      </c>
      <c r="M8908" t="s">
        <v>105</v>
      </c>
      <c r="N8908" s="2">
        <v>241.96</v>
      </c>
      <c r="O8908" s="3">
        <v>2</v>
      </c>
      <c r="P8908" s="2">
        <v>41.13</v>
      </c>
    </row>
    <row r="8909" spans="1:16" x14ac:dyDescent="0.35">
      <c r="A8909" t="s">
        <v>3398</v>
      </c>
      <c r="B8909" t="str">
        <f>LEFT(Table1[[#This Row],[Order Date]],2)</f>
        <v>22</v>
      </c>
      <c r="C8909" t="str">
        <f>MID(Table1[[#This Row],[Order Date]],4,2)</f>
        <v>09</v>
      </c>
      <c r="D8909" t="str">
        <f>RIGHT(Table1[[#This Row],[Order Date]],4)</f>
        <v>2017</v>
      </c>
      <c r="E8909" s="1">
        <f>DATE(Table1[[#This Row],[Column3]],Table1[[#This Row],[Column2]],Table1[[#This Row],[Column1]])</f>
        <v>43000</v>
      </c>
      <c r="F8909" s="1">
        <f>DATE(Table1[[#This Row],[Column3]],Table1[[#This Row],[Column2]],Table1[[#This Row],[Column1]])</f>
        <v>43000</v>
      </c>
      <c r="G8909" s="3">
        <f>YEAR(Table1[[#This Row],[Order Date New]])</f>
        <v>2017</v>
      </c>
      <c r="H8909" s="3">
        <f>MONTH(Table1[[#This Row],[Order Date New]])</f>
        <v>9</v>
      </c>
      <c r="I8909" t="s">
        <v>721</v>
      </c>
      <c r="J8909" t="s">
        <v>117</v>
      </c>
      <c r="K8909" t="s">
        <v>11</v>
      </c>
      <c r="L8909" t="s">
        <v>16</v>
      </c>
      <c r="M8909" t="s">
        <v>2509</v>
      </c>
      <c r="N8909" s="2">
        <v>27.72</v>
      </c>
      <c r="O8909" s="3">
        <v>9</v>
      </c>
      <c r="P8909" s="2">
        <v>13.31</v>
      </c>
    </row>
    <row r="8910" spans="1:16" x14ac:dyDescent="0.35">
      <c r="A8910" t="s">
        <v>3398</v>
      </c>
      <c r="B8910" t="str">
        <f>LEFT(Table1[[#This Row],[Order Date]],2)</f>
        <v>22</v>
      </c>
      <c r="C8910" t="str">
        <f>MID(Table1[[#This Row],[Order Date]],4,2)</f>
        <v>09</v>
      </c>
      <c r="D8910" t="str">
        <f>RIGHT(Table1[[#This Row],[Order Date]],4)</f>
        <v>2017</v>
      </c>
      <c r="E8910" s="1">
        <f>DATE(Table1[[#This Row],[Column3]],Table1[[#This Row],[Column2]],Table1[[#This Row],[Column1]])</f>
        <v>43000</v>
      </c>
      <c r="F8910" s="1">
        <f>DATE(Table1[[#This Row],[Column3]],Table1[[#This Row],[Column2]],Table1[[#This Row],[Column1]])</f>
        <v>43000</v>
      </c>
      <c r="G8910" s="3">
        <f>YEAR(Table1[[#This Row],[Order Date New]])</f>
        <v>2017</v>
      </c>
      <c r="H8910" s="3">
        <f>MONTH(Table1[[#This Row],[Order Date New]])</f>
        <v>9</v>
      </c>
      <c r="I8910" t="s">
        <v>1938</v>
      </c>
      <c r="J8910" t="s">
        <v>10</v>
      </c>
      <c r="K8910" t="s">
        <v>11</v>
      </c>
      <c r="L8910" t="s">
        <v>64</v>
      </c>
      <c r="M8910" t="s">
        <v>65</v>
      </c>
      <c r="N8910" s="2">
        <v>13.39</v>
      </c>
      <c r="O8910" s="3">
        <v>3</v>
      </c>
      <c r="P8910" s="2">
        <v>5.0199999999999996</v>
      </c>
    </row>
    <row r="8911" spans="1:16" x14ac:dyDescent="0.35">
      <c r="A8911" t="s">
        <v>3398</v>
      </c>
      <c r="B8911" t="str">
        <f>LEFT(Table1[[#This Row],[Order Date]],2)</f>
        <v>22</v>
      </c>
      <c r="C8911" t="str">
        <f>MID(Table1[[#This Row],[Order Date]],4,2)</f>
        <v>09</v>
      </c>
      <c r="D8911" t="str">
        <f>RIGHT(Table1[[#This Row],[Order Date]],4)</f>
        <v>2017</v>
      </c>
      <c r="E8911" s="1">
        <f>DATE(Table1[[#This Row],[Column3]],Table1[[#This Row],[Column2]],Table1[[#This Row],[Column1]])</f>
        <v>43000</v>
      </c>
      <c r="F8911" s="1">
        <f>DATE(Table1[[#This Row],[Column3]],Table1[[#This Row],[Column2]],Table1[[#This Row],[Column1]])</f>
        <v>43000</v>
      </c>
      <c r="G8911" s="3">
        <f>YEAR(Table1[[#This Row],[Order Date New]])</f>
        <v>2017</v>
      </c>
      <c r="H8911" s="3">
        <f>MONTH(Table1[[#This Row],[Order Date New]])</f>
        <v>9</v>
      </c>
      <c r="I8911" t="s">
        <v>1938</v>
      </c>
      <c r="J8911" t="s">
        <v>10</v>
      </c>
      <c r="K8911" t="s">
        <v>11</v>
      </c>
      <c r="L8911" t="s">
        <v>20</v>
      </c>
      <c r="M8911" t="s">
        <v>337</v>
      </c>
      <c r="N8911" s="2">
        <v>11.23</v>
      </c>
      <c r="O8911" s="3">
        <v>7</v>
      </c>
      <c r="P8911" s="2">
        <v>-18.53</v>
      </c>
    </row>
    <row r="8912" spans="1:16" x14ac:dyDescent="0.35">
      <c r="A8912" t="s">
        <v>3398</v>
      </c>
      <c r="B8912" t="str">
        <f>LEFT(Table1[[#This Row],[Order Date]],2)</f>
        <v>22</v>
      </c>
      <c r="C8912" t="str">
        <f>MID(Table1[[#This Row],[Order Date]],4,2)</f>
        <v>09</v>
      </c>
      <c r="D8912" t="str">
        <f>RIGHT(Table1[[#This Row],[Order Date]],4)</f>
        <v>2017</v>
      </c>
      <c r="E8912" s="1">
        <f>DATE(Table1[[#This Row],[Column3]],Table1[[#This Row],[Column2]],Table1[[#This Row],[Column1]])</f>
        <v>43000</v>
      </c>
      <c r="F8912" s="1">
        <f>DATE(Table1[[#This Row],[Column3]],Table1[[#This Row],[Column2]],Table1[[#This Row],[Column1]])</f>
        <v>43000</v>
      </c>
      <c r="G8912" s="3">
        <f>YEAR(Table1[[#This Row],[Order Date New]])</f>
        <v>2017</v>
      </c>
      <c r="H8912" s="3">
        <f>MONTH(Table1[[#This Row],[Order Date New]])</f>
        <v>9</v>
      </c>
      <c r="I8912" t="s">
        <v>938</v>
      </c>
      <c r="J8912" t="s">
        <v>108</v>
      </c>
      <c r="K8912" t="s">
        <v>11</v>
      </c>
      <c r="L8912" t="s">
        <v>20</v>
      </c>
      <c r="M8912" t="s">
        <v>2850</v>
      </c>
      <c r="N8912" s="2">
        <v>691.96</v>
      </c>
      <c r="O8912" s="3">
        <v>4</v>
      </c>
      <c r="P8912" s="2">
        <v>318.3</v>
      </c>
    </row>
    <row r="8913" spans="1:16" x14ac:dyDescent="0.35">
      <c r="A8913" t="s">
        <v>3398</v>
      </c>
      <c r="B8913" t="str">
        <f>LEFT(Table1[[#This Row],[Order Date]],2)</f>
        <v>22</v>
      </c>
      <c r="C8913" t="str">
        <f>MID(Table1[[#This Row],[Order Date]],4,2)</f>
        <v>09</v>
      </c>
      <c r="D8913" t="str">
        <f>RIGHT(Table1[[#This Row],[Order Date]],4)</f>
        <v>2017</v>
      </c>
      <c r="E8913" s="1">
        <f>DATE(Table1[[#This Row],[Column3]],Table1[[#This Row],[Column2]],Table1[[#This Row],[Column1]])</f>
        <v>43000</v>
      </c>
      <c r="F8913" s="1">
        <f>DATE(Table1[[#This Row],[Column3]],Table1[[#This Row],[Column2]],Table1[[#This Row],[Column1]])</f>
        <v>43000</v>
      </c>
      <c r="G8913" s="3">
        <f>YEAR(Table1[[#This Row],[Order Date New]])</f>
        <v>2017</v>
      </c>
      <c r="H8913" s="3">
        <f>MONTH(Table1[[#This Row],[Order Date New]])</f>
        <v>9</v>
      </c>
      <c r="I8913" t="s">
        <v>938</v>
      </c>
      <c r="J8913" t="s">
        <v>108</v>
      </c>
      <c r="K8913" t="s">
        <v>39</v>
      </c>
      <c r="L8913" t="s">
        <v>52</v>
      </c>
      <c r="M8913" t="s">
        <v>1446</v>
      </c>
      <c r="N8913" s="2">
        <v>34.950000000000003</v>
      </c>
      <c r="O8913" s="3">
        <v>5</v>
      </c>
      <c r="P8913" s="2">
        <v>15.38</v>
      </c>
    </row>
    <row r="8914" spans="1:16" x14ac:dyDescent="0.35">
      <c r="A8914" t="s">
        <v>3398</v>
      </c>
      <c r="B8914" t="str">
        <f>LEFT(Table1[[#This Row],[Order Date]],2)</f>
        <v>22</v>
      </c>
      <c r="C8914" t="str">
        <f>MID(Table1[[#This Row],[Order Date]],4,2)</f>
        <v>09</v>
      </c>
      <c r="D8914" t="str">
        <f>RIGHT(Table1[[#This Row],[Order Date]],4)</f>
        <v>2017</v>
      </c>
      <c r="E8914" s="1">
        <f>DATE(Table1[[#This Row],[Column3]],Table1[[#This Row],[Column2]],Table1[[#This Row],[Column1]])</f>
        <v>43000</v>
      </c>
      <c r="F8914" s="1">
        <f>DATE(Table1[[#This Row],[Column3]],Table1[[#This Row],[Column2]],Table1[[#This Row],[Column1]])</f>
        <v>43000</v>
      </c>
      <c r="G8914" s="3">
        <f>YEAR(Table1[[#This Row],[Order Date New]])</f>
        <v>2017</v>
      </c>
      <c r="H8914" s="3">
        <f>MONTH(Table1[[#This Row],[Order Date New]])</f>
        <v>9</v>
      </c>
      <c r="I8914" t="s">
        <v>95</v>
      </c>
      <c r="J8914" t="s">
        <v>437</v>
      </c>
      <c r="K8914" t="s">
        <v>11</v>
      </c>
      <c r="L8914" t="s">
        <v>12</v>
      </c>
      <c r="M8914" t="s">
        <v>2914</v>
      </c>
      <c r="N8914" s="2">
        <v>27.18</v>
      </c>
      <c r="O8914" s="3">
        <v>3</v>
      </c>
      <c r="P8914" s="2">
        <v>12.23</v>
      </c>
    </row>
    <row r="8915" spans="1:16" x14ac:dyDescent="0.35">
      <c r="A8915" t="s">
        <v>3398</v>
      </c>
      <c r="B8915" t="str">
        <f>LEFT(Table1[[#This Row],[Order Date]],2)</f>
        <v>22</v>
      </c>
      <c r="C8915" t="str">
        <f>MID(Table1[[#This Row],[Order Date]],4,2)</f>
        <v>09</v>
      </c>
      <c r="D8915" t="str">
        <f>RIGHT(Table1[[#This Row],[Order Date]],4)</f>
        <v>2017</v>
      </c>
      <c r="E8915" s="1">
        <f>DATE(Table1[[#This Row],[Column3]],Table1[[#This Row],[Column2]],Table1[[#This Row],[Column1]])</f>
        <v>43000</v>
      </c>
      <c r="F8915" s="1">
        <f>DATE(Table1[[#This Row],[Column3]],Table1[[#This Row],[Column2]],Table1[[#This Row],[Column1]])</f>
        <v>43000</v>
      </c>
      <c r="G8915" s="3">
        <f>YEAR(Table1[[#This Row],[Order Date New]])</f>
        <v>2017</v>
      </c>
      <c r="H8915" s="3">
        <f>MONTH(Table1[[#This Row],[Order Date New]])</f>
        <v>9</v>
      </c>
      <c r="I8915" t="s">
        <v>419</v>
      </c>
      <c r="J8915" t="s">
        <v>59</v>
      </c>
      <c r="K8915" t="s">
        <v>39</v>
      </c>
      <c r="L8915" t="s">
        <v>40</v>
      </c>
      <c r="M8915" t="s">
        <v>41</v>
      </c>
      <c r="N8915" s="2">
        <v>391.98</v>
      </c>
      <c r="O8915" s="3">
        <v>2</v>
      </c>
      <c r="P8915" s="2">
        <v>113.67</v>
      </c>
    </row>
    <row r="8916" spans="1:16" x14ac:dyDescent="0.35">
      <c r="A8916" t="s">
        <v>3398</v>
      </c>
      <c r="B8916" t="str">
        <f>LEFT(Table1[[#This Row],[Order Date]],2)</f>
        <v>22</v>
      </c>
      <c r="C8916" t="str">
        <f>MID(Table1[[#This Row],[Order Date]],4,2)</f>
        <v>09</v>
      </c>
      <c r="D8916" t="str">
        <f>RIGHT(Table1[[#This Row],[Order Date]],4)</f>
        <v>2017</v>
      </c>
      <c r="E8916" s="1">
        <f>DATE(Table1[[#This Row],[Column3]],Table1[[#This Row],[Column2]],Table1[[#This Row],[Column1]])</f>
        <v>43000</v>
      </c>
      <c r="F8916" s="1">
        <f>DATE(Table1[[#This Row],[Column3]],Table1[[#This Row],[Column2]],Table1[[#This Row],[Column1]])</f>
        <v>43000</v>
      </c>
      <c r="G8916" s="3">
        <f>YEAR(Table1[[#This Row],[Order Date New]])</f>
        <v>2017</v>
      </c>
      <c r="H8916" s="3">
        <f>MONTH(Table1[[#This Row],[Order Date New]])</f>
        <v>9</v>
      </c>
      <c r="I8916" t="s">
        <v>2045</v>
      </c>
      <c r="J8916" t="s">
        <v>747</v>
      </c>
      <c r="K8916" t="s">
        <v>11</v>
      </c>
      <c r="L8916" t="s">
        <v>18</v>
      </c>
      <c r="M8916" t="s">
        <v>2347</v>
      </c>
      <c r="N8916" s="2">
        <v>67.400000000000006</v>
      </c>
      <c r="O8916" s="3">
        <v>5</v>
      </c>
      <c r="P8916" s="2">
        <v>17.52</v>
      </c>
    </row>
    <row r="8917" spans="1:16" x14ac:dyDescent="0.35">
      <c r="A8917" t="s">
        <v>3398</v>
      </c>
      <c r="B8917" t="str">
        <f>LEFT(Table1[[#This Row],[Order Date]],2)</f>
        <v>22</v>
      </c>
      <c r="C8917" t="str">
        <f>MID(Table1[[#This Row],[Order Date]],4,2)</f>
        <v>09</v>
      </c>
      <c r="D8917" t="str">
        <f>RIGHT(Table1[[#This Row],[Order Date]],4)</f>
        <v>2017</v>
      </c>
      <c r="E8917" s="1">
        <f>DATE(Table1[[#This Row],[Column3]],Table1[[#This Row],[Column2]],Table1[[#This Row],[Column1]])</f>
        <v>43000</v>
      </c>
      <c r="F8917" s="1">
        <f>DATE(Table1[[#This Row],[Column3]],Table1[[#This Row],[Column2]],Table1[[#This Row],[Column1]])</f>
        <v>43000</v>
      </c>
      <c r="G8917" s="3">
        <f>YEAR(Table1[[#This Row],[Order Date New]])</f>
        <v>2017</v>
      </c>
      <c r="H8917" s="3">
        <f>MONTH(Table1[[#This Row],[Order Date New]])</f>
        <v>9</v>
      </c>
      <c r="I8917" t="s">
        <v>2486</v>
      </c>
      <c r="J8917" t="s">
        <v>161</v>
      </c>
      <c r="K8917" t="s">
        <v>11</v>
      </c>
      <c r="L8917" t="s">
        <v>20</v>
      </c>
      <c r="M8917" t="s">
        <v>663</v>
      </c>
      <c r="N8917" s="2">
        <v>40.18</v>
      </c>
      <c r="O8917" s="3">
        <v>3</v>
      </c>
      <c r="P8917" s="2">
        <v>14.56</v>
      </c>
    </row>
    <row r="8918" spans="1:16" x14ac:dyDescent="0.35">
      <c r="A8918" t="s">
        <v>3398</v>
      </c>
      <c r="B8918" t="str">
        <f>LEFT(Table1[[#This Row],[Order Date]],2)</f>
        <v>22</v>
      </c>
      <c r="C8918" t="str">
        <f>MID(Table1[[#This Row],[Order Date]],4,2)</f>
        <v>09</v>
      </c>
      <c r="D8918" t="str">
        <f>RIGHT(Table1[[#This Row],[Order Date]],4)</f>
        <v>2017</v>
      </c>
      <c r="E8918" s="1">
        <f>DATE(Table1[[#This Row],[Column3]],Table1[[#This Row],[Column2]],Table1[[#This Row],[Column1]])</f>
        <v>43000</v>
      </c>
      <c r="F8918" s="1">
        <f>DATE(Table1[[#This Row],[Column3]],Table1[[#This Row],[Column2]],Table1[[#This Row],[Column1]])</f>
        <v>43000</v>
      </c>
      <c r="G8918" s="3">
        <f>YEAR(Table1[[#This Row],[Order Date New]])</f>
        <v>2017</v>
      </c>
      <c r="H8918" s="3">
        <f>MONTH(Table1[[#This Row],[Order Date New]])</f>
        <v>9</v>
      </c>
      <c r="I8918" t="s">
        <v>1777</v>
      </c>
      <c r="J8918" t="s">
        <v>30</v>
      </c>
      <c r="K8918" t="s">
        <v>11</v>
      </c>
      <c r="L8918" t="s">
        <v>12</v>
      </c>
      <c r="M8918" t="s">
        <v>2337</v>
      </c>
      <c r="N8918" s="2">
        <v>12.96</v>
      </c>
      <c r="O8918" s="3">
        <v>2</v>
      </c>
      <c r="P8918" s="2">
        <v>6.22</v>
      </c>
    </row>
    <row r="8919" spans="1:16" x14ac:dyDescent="0.35">
      <c r="A8919" t="s">
        <v>3398</v>
      </c>
      <c r="B8919" t="str">
        <f>LEFT(Table1[[#This Row],[Order Date]],2)</f>
        <v>22</v>
      </c>
      <c r="C8919" t="str">
        <f>MID(Table1[[#This Row],[Order Date]],4,2)</f>
        <v>09</v>
      </c>
      <c r="D8919" t="str">
        <f>RIGHT(Table1[[#This Row],[Order Date]],4)</f>
        <v>2017</v>
      </c>
      <c r="E8919" s="1">
        <f>DATE(Table1[[#This Row],[Column3]],Table1[[#This Row],[Column2]],Table1[[#This Row],[Column1]])</f>
        <v>43000</v>
      </c>
      <c r="F8919" s="1">
        <f>DATE(Table1[[#This Row],[Column3]],Table1[[#This Row],[Column2]],Table1[[#This Row],[Column1]])</f>
        <v>43000</v>
      </c>
      <c r="G8919" s="3">
        <f>YEAR(Table1[[#This Row],[Order Date New]])</f>
        <v>2017</v>
      </c>
      <c r="H8919" s="3">
        <f>MONTH(Table1[[#This Row],[Order Date New]])</f>
        <v>9</v>
      </c>
      <c r="I8919" t="s">
        <v>1777</v>
      </c>
      <c r="J8919" t="s">
        <v>30</v>
      </c>
      <c r="K8919" t="s">
        <v>11</v>
      </c>
      <c r="L8919" t="s">
        <v>24</v>
      </c>
      <c r="M8919" t="s">
        <v>3399</v>
      </c>
      <c r="N8919" s="2">
        <v>17.940000000000001</v>
      </c>
      <c r="O8919" s="3">
        <v>3</v>
      </c>
      <c r="P8919" s="2">
        <v>6.46</v>
      </c>
    </row>
    <row r="8920" spans="1:16" x14ac:dyDescent="0.35">
      <c r="A8920" t="s">
        <v>3398</v>
      </c>
      <c r="B8920" t="str">
        <f>LEFT(Table1[[#This Row],[Order Date]],2)</f>
        <v>22</v>
      </c>
      <c r="C8920" t="str">
        <f>MID(Table1[[#This Row],[Order Date]],4,2)</f>
        <v>09</v>
      </c>
      <c r="D8920" t="str">
        <f>RIGHT(Table1[[#This Row],[Order Date]],4)</f>
        <v>2017</v>
      </c>
      <c r="E8920" s="1">
        <f>DATE(Table1[[#This Row],[Column3]],Table1[[#This Row],[Column2]],Table1[[#This Row],[Column1]])</f>
        <v>43000</v>
      </c>
      <c r="F8920" s="1">
        <f>DATE(Table1[[#This Row],[Column3]],Table1[[#This Row],[Column2]],Table1[[#This Row],[Column1]])</f>
        <v>43000</v>
      </c>
      <c r="G8920" s="3">
        <f>YEAR(Table1[[#This Row],[Order Date New]])</f>
        <v>2017</v>
      </c>
      <c r="H8920" s="3">
        <f>MONTH(Table1[[#This Row],[Order Date New]])</f>
        <v>9</v>
      </c>
      <c r="I8920" t="s">
        <v>1153</v>
      </c>
      <c r="J8920" t="s">
        <v>27</v>
      </c>
      <c r="K8920" t="s">
        <v>11</v>
      </c>
      <c r="L8920" t="s">
        <v>215</v>
      </c>
      <c r="M8920" t="s">
        <v>2508</v>
      </c>
      <c r="N8920" s="2">
        <v>21.96</v>
      </c>
      <c r="O8920" s="3">
        <v>2</v>
      </c>
      <c r="P8920" s="2">
        <v>6.15</v>
      </c>
    </row>
    <row r="8921" spans="1:16" x14ac:dyDescent="0.35">
      <c r="A8921" t="s">
        <v>3398</v>
      </c>
      <c r="B8921" t="str">
        <f>LEFT(Table1[[#This Row],[Order Date]],2)</f>
        <v>22</v>
      </c>
      <c r="C8921" t="str">
        <f>MID(Table1[[#This Row],[Order Date]],4,2)</f>
        <v>09</v>
      </c>
      <c r="D8921" t="str">
        <f>RIGHT(Table1[[#This Row],[Order Date]],4)</f>
        <v>2017</v>
      </c>
      <c r="E8921" s="1">
        <f>DATE(Table1[[#This Row],[Column3]],Table1[[#This Row],[Column2]],Table1[[#This Row],[Column1]])</f>
        <v>43000</v>
      </c>
      <c r="F8921" s="1">
        <f>DATE(Table1[[#This Row],[Column3]],Table1[[#This Row],[Column2]],Table1[[#This Row],[Column1]])</f>
        <v>43000</v>
      </c>
      <c r="G8921" s="3">
        <f>YEAR(Table1[[#This Row],[Order Date New]])</f>
        <v>2017</v>
      </c>
      <c r="H8921" s="3">
        <f>MONTH(Table1[[#This Row],[Order Date New]])</f>
        <v>9</v>
      </c>
      <c r="I8921" t="s">
        <v>1379</v>
      </c>
      <c r="J8921" t="s">
        <v>161</v>
      </c>
      <c r="K8921" t="s">
        <v>39</v>
      </c>
      <c r="L8921" t="s">
        <v>52</v>
      </c>
      <c r="M8921" t="s">
        <v>1132</v>
      </c>
      <c r="N8921" s="2">
        <v>1071</v>
      </c>
      <c r="O8921" s="3">
        <v>9</v>
      </c>
      <c r="P8921" s="2">
        <v>171.36</v>
      </c>
    </row>
    <row r="8922" spans="1:16" x14ac:dyDescent="0.35">
      <c r="A8922" t="s">
        <v>3398</v>
      </c>
      <c r="B8922" t="str">
        <f>LEFT(Table1[[#This Row],[Order Date]],2)</f>
        <v>22</v>
      </c>
      <c r="C8922" t="str">
        <f>MID(Table1[[#This Row],[Order Date]],4,2)</f>
        <v>09</v>
      </c>
      <c r="D8922" t="str">
        <f>RIGHT(Table1[[#This Row],[Order Date]],4)</f>
        <v>2017</v>
      </c>
      <c r="E8922" s="1">
        <f>DATE(Table1[[#This Row],[Column3]],Table1[[#This Row],[Column2]],Table1[[#This Row],[Column1]])</f>
        <v>43000</v>
      </c>
      <c r="F8922" s="1">
        <f>DATE(Table1[[#This Row],[Column3]],Table1[[#This Row],[Column2]],Table1[[#This Row],[Column1]])</f>
        <v>43000</v>
      </c>
      <c r="G8922" s="3">
        <f>YEAR(Table1[[#This Row],[Order Date New]])</f>
        <v>2017</v>
      </c>
      <c r="H8922" s="3">
        <f>MONTH(Table1[[#This Row],[Order Date New]])</f>
        <v>9</v>
      </c>
      <c r="I8922" t="s">
        <v>1379</v>
      </c>
      <c r="J8922" t="s">
        <v>161</v>
      </c>
      <c r="K8922" t="s">
        <v>34</v>
      </c>
      <c r="L8922" t="s">
        <v>47</v>
      </c>
      <c r="M8922" t="s">
        <v>3047</v>
      </c>
      <c r="N8922" s="2">
        <v>12.07</v>
      </c>
      <c r="O8922" s="3">
        <v>1</v>
      </c>
      <c r="P8922" s="2">
        <v>3.98</v>
      </c>
    </row>
    <row r="8923" spans="1:16" x14ac:dyDescent="0.35">
      <c r="A8923" t="s">
        <v>3400</v>
      </c>
      <c r="B8923" t="str">
        <f>LEFT(Table1[[#This Row],[Order Date]],2)</f>
        <v>23</v>
      </c>
      <c r="C8923" t="str">
        <f>MID(Table1[[#This Row],[Order Date]],4,2)</f>
        <v>09</v>
      </c>
      <c r="D8923" t="str">
        <f>RIGHT(Table1[[#This Row],[Order Date]],4)</f>
        <v>2017</v>
      </c>
      <c r="E8923" s="1">
        <f>DATE(Table1[[#This Row],[Column3]],Table1[[#This Row],[Column2]],Table1[[#This Row],[Column1]])</f>
        <v>43001</v>
      </c>
      <c r="F8923" s="1">
        <f>DATE(Table1[[#This Row],[Column3]],Table1[[#This Row],[Column2]],Table1[[#This Row],[Column1]])</f>
        <v>43001</v>
      </c>
      <c r="G8923" s="3">
        <f>YEAR(Table1[[#This Row],[Order Date New]])</f>
        <v>2017</v>
      </c>
      <c r="H8923" s="3">
        <f>MONTH(Table1[[#This Row],[Order Date New]])</f>
        <v>9</v>
      </c>
      <c r="I8923" t="s">
        <v>2833</v>
      </c>
      <c r="J8923" t="s">
        <v>178</v>
      </c>
      <c r="K8923" t="s">
        <v>11</v>
      </c>
      <c r="L8923" t="s">
        <v>97</v>
      </c>
      <c r="M8923" t="s">
        <v>1511</v>
      </c>
      <c r="N8923" s="2">
        <v>119.96</v>
      </c>
      <c r="O8923" s="3">
        <v>2</v>
      </c>
      <c r="P8923" s="2">
        <v>33.590000000000003</v>
      </c>
    </row>
    <row r="8924" spans="1:16" x14ac:dyDescent="0.35">
      <c r="A8924" t="s">
        <v>3400</v>
      </c>
      <c r="B8924" t="str">
        <f>LEFT(Table1[[#This Row],[Order Date]],2)</f>
        <v>23</v>
      </c>
      <c r="C8924" t="str">
        <f>MID(Table1[[#This Row],[Order Date]],4,2)</f>
        <v>09</v>
      </c>
      <c r="D8924" t="str">
        <f>RIGHT(Table1[[#This Row],[Order Date]],4)</f>
        <v>2017</v>
      </c>
      <c r="E8924" s="1">
        <f>DATE(Table1[[#This Row],[Column3]],Table1[[#This Row],[Column2]],Table1[[#This Row],[Column1]])</f>
        <v>43001</v>
      </c>
      <c r="F8924" s="1">
        <f>DATE(Table1[[#This Row],[Column3]],Table1[[#This Row],[Column2]],Table1[[#This Row],[Column1]])</f>
        <v>43001</v>
      </c>
      <c r="G8924" s="3">
        <f>YEAR(Table1[[#This Row],[Order Date New]])</f>
        <v>2017</v>
      </c>
      <c r="H8924" s="3">
        <f>MONTH(Table1[[#This Row],[Order Date New]])</f>
        <v>9</v>
      </c>
      <c r="I8924" t="s">
        <v>2833</v>
      </c>
      <c r="J8924" t="s">
        <v>178</v>
      </c>
      <c r="K8924" t="s">
        <v>11</v>
      </c>
      <c r="L8924" t="s">
        <v>18</v>
      </c>
      <c r="M8924" t="s">
        <v>2515</v>
      </c>
      <c r="N8924" s="2">
        <v>31.44</v>
      </c>
      <c r="O8924" s="3">
        <v>3</v>
      </c>
      <c r="P8924" s="2">
        <v>8.49</v>
      </c>
    </row>
    <row r="8925" spans="1:16" x14ac:dyDescent="0.35">
      <c r="A8925" t="s">
        <v>3400</v>
      </c>
      <c r="B8925" t="str">
        <f>LEFT(Table1[[#This Row],[Order Date]],2)</f>
        <v>23</v>
      </c>
      <c r="C8925" t="str">
        <f>MID(Table1[[#This Row],[Order Date]],4,2)</f>
        <v>09</v>
      </c>
      <c r="D8925" t="str">
        <f>RIGHT(Table1[[#This Row],[Order Date]],4)</f>
        <v>2017</v>
      </c>
      <c r="E8925" s="1">
        <f>DATE(Table1[[#This Row],[Column3]],Table1[[#This Row],[Column2]],Table1[[#This Row],[Column1]])</f>
        <v>43001</v>
      </c>
      <c r="F8925" s="1">
        <f>DATE(Table1[[#This Row],[Column3]],Table1[[#This Row],[Column2]],Table1[[#This Row],[Column1]])</f>
        <v>43001</v>
      </c>
      <c r="G8925" s="3">
        <f>YEAR(Table1[[#This Row],[Order Date New]])</f>
        <v>2017</v>
      </c>
      <c r="H8925" s="3">
        <f>MONTH(Table1[[#This Row],[Order Date New]])</f>
        <v>9</v>
      </c>
      <c r="I8925" t="s">
        <v>2833</v>
      </c>
      <c r="J8925" t="s">
        <v>178</v>
      </c>
      <c r="K8925" t="s">
        <v>11</v>
      </c>
      <c r="L8925" t="s">
        <v>20</v>
      </c>
      <c r="M8925" t="s">
        <v>2609</v>
      </c>
      <c r="N8925" s="2">
        <v>6.88</v>
      </c>
      <c r="O8925" s="3">
        <v>1</v>
      </c>
      <c r="P8925" s="2">
        <v>2.3199999999999998</v>
      </c>
    </row>
    <row r="8926" spans="1:16" x14ac:dyDescent="0.35">
      <c r="A8926" t="s">
        <v>3400</v>
      </c>
      <c r="B8926" t="str">
        <f>LEFT(Table1[[#This Row],[Order Date]],2)</f>
        <v>23</v>
      </c>
      <c r="C8926" t="str">
        <f>MID(Table1[[#This Row],[Order Date]],4,2)</f>
        <v>09</v>
      </c>
      <c r="D8926" t="str">
        <f>RIGHT(Table1[[#This Row],[Order Date]],4)</f>
        <v>2017</v>
      </c>
      <c r="E8926" s="1">
        <f>DATE(Table1[[#This Row],[Column3]],Table1[[#This Row],[Column2]],Table1[[#This Row],[Column1]])</f>
        <v>43001</v>
      </c>
      <c r="F8926" s="1">
        <f>DATE(Table1[[#This Row],[Column3]],Table1[[#This Row],[Column2]],Table1[[#This Row],[Column1]])</f>
        <v>43001</v>
      </c>
      <c r="G8926" s="3">
        <f>YEAR(Table1[[#This Row],[Order Date New]])</f>
        <v>2017</v>
      </c>
      <c r="H8926" s="3">
        <f>MONTH(Table1[[#This Row],[Order Date New]])</f>
        <v>9</v>
      </c>
      <c r="I8926" t="s">
        <v>712</v>
      </c>
      <c r="J8926" t="s">
        <v>303</v>
      </c>
      <c r="K8926" t="s">
        <v>34</v>
      </c>
      <c r="L8926" t="s">
        <v>47</v>
      </c>
      <c r="M8926" t="s">
        <v>838</v>
      </c>
      <c r="N8926" s="2">
        <v>29.33</v>
      </c>
      <c r="O8926" s="3">
        <v>3</v>
      </c>
      <c r="P8926" s="2">
        <v>3.67</v>
      </c>
    </row>
    <row r="8927" spans="1:16" x14ac:dyDescent="0.35">
      <c r="A8927" t="s">
        <v>3400</v>
      </c>
      <c r="B8927" t="str">
        <f>LEFT(Table1[[#This Row],[Order Date]],2)</f>
        <v>23</v>
      </c>
      <c r="C8927" t="str">
        <f>MID(Table1[[#This Row],[Order Date]],4,2)</f>
        <v>09</v>
      </c>
      <c r="D8927" t="str">
        <f>RIGHT(Table1[[#This Row],[Order Date]],4)</f>
        <v>2017</v>
      </c>
      <c r="E8927" s="1">
        <f>DATE(Table1[[#This Row],[Column3]],Table1[[#This Row],[Column2]],Table1[[#This Row],[Column1]])</f>
        <v>43001</v>
      </c>
      <c r="F8927" s="1">
        <f>DATE(Table1[[#This Row],[Column3]],Table1[[#This Row],[Column2]],Table1[[#This Row],[Column1]])</f>
        <v>43001</v>
      </c>
      <c r="G8927" s="3">
        <f>YEAR(Table1[[#This Row],[Order Date New]])</f>
        <v>2017</v>
      </c>
      <c r="H8927" s="3">
        <f>MONTH(Table1[[#This Row],[Order Date New]])</f>
        <v>9</v>
      </c>
      <c r="I8927" t="s">
        <v>2349</v>
      </c>
      <c r="J8927" t="s">
        <v>919</v>
      </c>
      <c r="K8927" t="s">
        <v>39</v>
      </c>
      <c r="L8927" t="s">
        <v>52</v>
      </c>
      <c r="M8927" t="s">
        <v>515</v>
      </c>
      <c r="N8927" s="2">
        <v>291.95999999999998</v>
      </c>
      <c r="O8927" s="3">
        <v>4</v>
      </c>
      <c r="P8927" s="2">
        <v>102.19</v>
      </c>
    </row>
    <row r="8928" spans="1:16" x14ac:dyDescent="0.35">
      <c r="A8928" t="s">
        <v>3400</v>
      </c>
      <c r="B8928" t="str">
        <f>LEFT(Table1[[#This Row],[Order Date]],2)</f>
        <v>23</v>
      </c>
      <c r="C8928" t="str">
        <f>MID(Table1[[#This Row],[Order Date]],4,2)</f>
        <v>09</v>
      </c>
      <c r="D8928" t="str">
        <f>RIGHT(Table1[[#This Row],[Order Date]],4)</f>
        <v>2017</v>
      </c>
      <c r="E8928" s="1">
        <f>DATE(Table1[[#This Row],[Column3]],Table1[[#This Row],[Column2]],Table1[[#This Row],[Column1]])</f>
        <v>43001</v>
      </c>
      <c r="F8928" s="1">
        <f>DATE(Table1[[#This Row],[Column3]],Table1[[#This Row],[Column2]],Table1[[#This Row],[Column1]])</f>
        <v>43001</v>
      </c>
      <c r="G8928" s="3">
        <f>YEAR(Table1[[#This Row],[Order Date New]])</f>
        <v>2017</v>
      </c>
      <c r="H8928" s="3">
        <f>MONTH(Table1[[#This Row],[Order Date New]])</f>
        <v>9</v>
      </c>
      <c r="I8928" t="s">
        <v>264</v>
      </c>
      <c r="J8928" t="s">
        <v>303</v>
      </c>
      <c r="K8928" t="s">
        <v>11</v>
      </c>
      <c r="L8928" t="s">
        <v>64</v>
      </c>
      <c r="M8928" t="s">
        <v>2315</v>
      </c>
      <c r="N8928" s="2">
        <v>14.35</v>
      </c>
      <c r="O8928" s="3">
        <v>3</v>
      </c>
      <c r="P8928" s="2">
        <v>5.2</v>
      </c>
    </row>
    <row r="8929" spans="1:16" x14ac:dyDescent="0.35">
      <c r="A8929" t="s">
        <v>3400</v>
      </c>
      <c r="B8929" t="str">
        <f>LEFT(Table1[[#This Row],[Order Date]],2)</f>
        <v>23</v>
      </c>
      <c r="C8929" t="str">
        <f>MID(Table1[[#This Row],[Order Date]],4,2)</f>
        <v>09</v>
      </c>
      <c r="D8929" t="str">
        <f>RIGHT(Table1[[#This Row],[Order Date]],4)</f>
        <v>2017</v>
      </c>
      <c r="E8929" s="1">
        <f>DATE(Table1[[#This Row],[Column3]],Table1[[#This Row],[Column2]],Table1[[#This Row],[Column1]])</f>
        <v>43001</v>
      </c>
      <c r="F8929" s="1">
        <f>DATE(Table1[[#This Row],[Column3]],Table1[[#This Row],[Column2]],Table1[[#This Row],[Column1]])</f>
        <v>43001</v>
      </c>
      <c r="G8929" s="3">
        <f>YEAR(Table1[[#This Row],[Order Date New]])</f>
        <v>2017</v>
      </c>
      <c r="H8929" s="3">
        <f>MONTH(Table1[[#This Row],[Order Date New]])</f>
        <v>9</v>
      </c>
      <c r="I8929" t="s">
        <v>1261</v>
      </c>
      <c r="J8929" t="s">
        <v>303</v>
      </c>
      <c r="K8929" t="s">
        <v>34</v>
      </c>
      <c r="L8929" t="s">
        <v>75</v>
      </c>
      <c r="M8929" t="s">
        <v>2135</v>
      </c>
      <c r="N8929" s="2">
        <v>180.59</v>
      </c>
      <c r="O8929" s="3">
        <v>2</v>
      </c>
      <c r="P8929" s="2">
        <v>-240.78</v>
      </c>
    </row>
    <row r="8930" spans="1:16" x14ac:dyDescent="0.35">
      <c r="A8930" t="s">
        <v>3400</v>
      </c>
      <c r="B8930" t="str">
        <f>LEFT(Table1[[#This Row],[Order Date]],2)</f>
        <v>23</v>
      </c>
      <c r="C8930" t="str">
        <f>MID(Table1[[#This Row],[Order Date]],4,2)</f>
        <v>09</v>
      </c>
      <c r="D8930" t="str">
        <f>RIGHT(Table1[[#This Row],[Order Date]],4)</f>
        <v>2017</v>
      </c>
      <c r="E8930" s="1">
        <f>DATE(Table1[[#This Row],[Column3]],Table1[[#This Row],[Column2]],Table1[[#This Row],[Column1]])</f>
        <v>43001</v>
      </c>
      <c r="F8930" s="1">
        <f>DATE(Table1[[#This Row],[Column3]],Table1[[#This Row],[Column2]],Table1[[#This Row],[Column1]])</f>
        <v>43001</v>
      </c>
      <c r="G8930" s="3">
        <f>YEAR(Table1[[#This Row],[Order Date New]])</f>
        <v>2017</v>
      </c>
      <c r="H8930" s="3">
        <f>MONTH(Table1[[#This Row],[Order Date New]])</f>
        <v>9</v>
      </c>
      <c r="I8930" t="s">
        <v>1261</v>
      </c>
      <c r="J8930" t="s">
        <v>303</v>
      </c>
      <c r="K8930" t="s">
        <v>39</v>
      </c>
      <c r="L8930" t="s">
        <v>52</v>
      </c>
      <c r="M8930" t="s">
        <v>1706</v>
      </c>
      <c r="N8930" s="2">
        <v>47.98</v>
      </c>
      <c r="O8930" s="3">
        <v>2</v>
      </c>
      <c r="P8930" s="2">
        <v>0.6</v>
      </c>
    </row>
    <row r="8931" spans="1:16" x14ac:dyDescent="0.35">
      <c r="A8931" t="s">
        <v>3400</v>
      </c>
      <c r="B8931" t="str">
        <f>LEFT(Table1[[#This Row],[Order Date]],2)</f>
        <v>23</v>
      </c>
      <c r="C8931" t="str">
        <f>MID(Table1[[#This Row],[Order Date]],4,2)</f>
        <v>09</v>
      </c>
      <c r="D8931" t="str">
        <f>RIGHT(Table1[[#This Row],[Order Date]],4)</f>
        <v>2017</v>
      </c>
      <c r="E8931" s="1">
        <f>DATE(Table1[[#This Row],[Column3]],Table1[[#This Row],[Column2]],Table1[[#This Row],[Column1]])</f>
        <v>43001</v>
      </c>
      <c r="F8931" s="1">
        <f>DATE(Table1[[#This Row],[Column3]],Table1[[#This Row],[Column2]],Table1[[#This Row],[Column1]])</f>
        <v>43001</v>
      </c>
      <c r="G8931" s="3">
        <f>YEAR(Table1[[#This Row],[Order Date New]])</f>
        <v>2017</v>
      </c>
      <c r="H8931" s="3">
        <f>MONTH(Table1[[#This Row],[Order Date New]])</f>
        <v>9</v>
      </c>
      <c r="I8931" t="s">
        <v>735</v>
      </c>
      <c r="J8931" t="s">
        <v>27</v>
      </c>
      <c r="K8931" t="s">
        <v>11</v>
      </c>
      <c r="L8931" t="s">
        <v>20</v>
      </c>
      <c r="M8931" t="s">
        <v>1373</v>
      </c>
      <c r="N8931" s="2">
        <v>25.82</v>
      </c>
      <c r="O8931" s="3">
        <v>6</v>
      </c>
      <c r="P8931" s="2">
        <v>9.0399999999999991</v>
      </c>
    </row>
    <row r="8932" spans="1:16" x14ac:dyDescent="0.35">
      <c r="A8932" t="s">
        <v>3400</v>
      </c>
      <c r="B8932" t="str">
        <f>LEFT(Table1[[#This Row],[Order Date]],2)</f>
        <v>23</v>
      </c>
      <c r="C8932" t="str">
        <f>MID(Table1[[#This Row],[Order Date]],4,2)</f>
        <v>09</v>
      </c>
      <c r="D8932" t="str">
        <f>RIGHT(Table1[[#This Row],[Order Date]],4)</f>
        <v>2017</v>
      </c>
      <c r="E8932" s="1">
        <f>DATE(Table1[[#This Row],[Column3]],Table1[[#This Row],[Column2]],Table1[[#This Row],[Column1]])</f>
        <v>43001</v>
      </c>
      <c r="F8932" s="1">
        <f>DATE(Table1[[#This Row],[Column3]],Table1[[#This Row],[Column2]],Table1[[#This Row],[Column1]])</f>
        <v>43001</v>
      </c>
      <c r="G8932" s="3">
        <f>YEAR(Table1[[#This Row],[Order Date New]])</f>
        <v>2017</v>
      </c>
      <c r="H8932" s="3">
        <f>MONTH(Table1[[#This Row],[Order Date New]])</f>
        <v>9</v>
      </c>
      <c r="I8932" t="s">
        <v>735</v>
      </c>
      <c r="J8932" t="s">
        <v>27</v>
      </c>
      <c r="K8932" t="s">
        <v>11</v>
      </c>
      <c r="L8932" t="s">
        <v>97</v>
      </c>
      <c r="M8932" t="s">
        <v>1794</v>
      </c>
      <c r="N8932" s="2">
        <v>160.96</v>
      </c>
      <c r="O8932" s="3">
        <v>2</v>
      </c>
      <c r="P8932" s="2">
        <v>48.29</v>
      </c>
    </row>
    <row r="8933" spans="1:16" x14ac:dyDescent="0.35">
      <c r="A8933" t="s">
        <v>3400</v>
      </c>
      <c r="B8933" t="str">
        <f>LEFT(Table1[[#This Row],[Order Date]],2)</f>
        <v>23</v>
      </c>
      <c r="C8933" t="str">
        <f>MID(Table1[[#This Row],[Order Date]],4,2)</f>
        <v>09</v>
      </c>
      <c r="D8933" t="str">
        <f>RIGHT(Table1[[#This Row],[Order Date]],4)</f>
        <v>2017</v>
      </c>
      <c r="E8933" s="1">
        <f>DATE(Table1[[#This Row],[Column3]],Table1[[#This Row],[Column2]],Table1[[#This Row],[Column1]])</f>
        <v>43001</v>
      </c>
      <c r="F8933" s="1">
        <f>DATE(Table1[[#This Row],[Column3]],Table1[[#This Row],[Column2]],Table1[[#This Row],[Column1]])</f>
        <v>43001</v>
      </c>
      <c r="G8933" s="3">
        <f>YEAR(Table1[[#This Row],[Order Date New]])</f>
        <v>2017</v>
      </c>
      <c r="H8933" s="3">
        <f>MONTH(Table1[[#This Row],[Order Date New]])</f>
        <v>9</v>
      </c>
      <c r="I8933" t="s">
        <v>2819</v>
      </c>
      <c r="J8933" t="s">
        <v>131</v>
      </c>
      <c r="K8933" t="s">
        <v>11</v>
      </c>
      <c r="L8933" t="s">
        <v>12</v>
      </c>
      <c r="M8933" t="s">
        <v>968</v>
      </c>
      <c r="N8933" s="2">
        <v>251.64</v>
      </c>
      <c r="O8933" s="3">
        <v>3</v>
      </c>
      <c r="P8933" s="2">
        <v>88.07</v>
      </c>
    </row>
    <row r="8934" spans="1:16" x14ac:dyDescent="0.35">
      <c r="A8934" t="s">
        <v>3400</v>
      </c>
      <c r="B8934" t="str">
        <f>LEFT(Table1[[#This Row],[Order Date]],2)</f>
        <v>23</v>
      </c>
      <c r="C8934" t="str">
        <f>MID(Table1[[#This Row],[Order Date]],4,2)</f>
        <v>09</v>
      </c>
      <c r="D8934" t="str">
        <f>RIGHT(Table1[[#This Row],[Order Date]],4)</f>
        <v>2017</v>
      </c>
      <c r="E8934" s="1">
        <f>DATE(Table1[[#This Row],[Column3]],Table1[[#This Row],[Column2]],Table1[[#This Row],[Column1]])</f>
        <v>43001</v>
      </c>
      <c r="F8934" s="1">
        <f>DATE(Table1[[#This Row],[Column3]],Table1[[#This Row],[Column2]],Table1[[#This Row],[Column1]])</f>
        <v>43001</v>
      </c>
      <c r="G8934" s="3">
        <f>YEAR(Table1[[#This Row],[Order Date New]])</f>
        <v>2017</v>
      </c>
      <c r="H8934" s="3">
        <f>MONTH(Table1[[#This Row],[Order Date New]])</f>
        <v>9</v>
      </c>
      <c r="I8934" t="s">
        <v>2298</v>
      </c>
      <c r="J8934" t="s">
        <v>15</v>
      </c>
      <c r="K8934" t="s">
        <v>11</v>
      </c>
      <c r="L8934" t="s">
        <v>97</v>
      </c>
      <c r="M8934" t="s">
        <v>2939</v>
      </c>
      <c r="N8934" s="2">
        <v>73.180000000000007</v>
      </c>
      <c r="O8934" s="3">
        <v>6</v>
      </c>
      <c r="P8934" s="2">
        <v>-197.58</v>
      </c>
    </row>
    <row r="8935" spans="1:16" x14ac:dyDescent="0.35">
      <c r="A8935" t="s">
        <v>3400</v>
      </c>
      <c r="B8935" t="str">
        <f>LEFT(Table1[[#This Row],[Order Date]],2)</f>
        <v>23</v>
      </c>
      <c r="C8935" t="str">
        <f>MID(Table1[[#This Row],[Order Date]],4,2)</f>
        <v>09</v>
      </c>
      <c r="D8935" t="str">
        <f>RIGHT(Table1[[#This Row],[Order Date]],4)</f>
        <v>2017</v>
      </c>
      <c r="E8935" s="1">
        <f>DATE(Table1[[#This Row],[Column3]],Table1[[#This Row],[Column2]],Table1[[#This Row],[Column1]])</f>
        <v>43001</v>
      </c>
      <c r="F8935" s="1">
        <f>DATE(Table1[[#This Row],[Column3]],Table1[[#This Row],[Column2]],Table1[[#This Row],[Column1]])</f>
        <v>43001</v>
      </c>
      <c r="G8935" s="3">
        <f>YEAR(Table1[[#This Row],[Order Date New]])</f>
        <v>2017</v>
      </c>
      <c r="H8935" s="3">
        <f>MONTH(Table1[[#This Row],[Order Date New]])</f>
        <v>9</v>
      </c>
      <c r="I8935" t="s">
        <v>2298</v>
      </c>
      <c r="J8935" t="s">
        <v>15</v>
      </c>
      <c r="K8935" t="s">
        <v>11</v>
      </c>
      <c r="L8935" t="s">
        <v>12</v>
      </c>
      <c r="M8935" t="s">
        <v>1491</v>
      </c>
      <c r="N8935" s="2">
        <v>20.74</v>
      </c>
      <c r="O8935" s="3">
        <v>4</v>
      </c>
      <c r="P8935" s="2">
        <v>7.26</v>
      </c>
    </row>
    <row r="8936" spans="1:16" x14ac:dyDescent="0.35">
      <c r="A8936" t="s">
        <v>3400</v>
      </c>
      <c r="B8936" t="str">
        <f>LEFT(Table1[[#This Row],[Order Date]],2)</f>
        <v>23</v>
      </c>
      <c r="C8936" t="str">
        <f>MID(Table1[[#This Row],[Order Date]],4,2)</f>
        <v>09</v>
      </c>
      <c r="D8936" t="str">
        <f>RIGHT(Table1[[#This Row],[Order Date]],4)</f>
        <v>2017</v>
      </c>
      <c r="E8936" s="1">
        <f>DATE(Table1[[#This Row],[Column3]],Table1[[#This Row],[Column2]],Table1[[#This Row],[Column1]])</f>
        <v>43001</v>
      </c>
      <c r="F8936" s="1">
        <f>DATE(Table1[[#This Row],[Column3]],Table1[[#This Row],[Column2]],Table1[[#This Row],[Column1]])</f>
        <v>43001</v>
      </c>
      <c r="G8936" s="3">
        <f>YEAR(Table1[[#This Row],[Order Date New]])</f>
        <v>2017</v>
      </c>
      <c r="H8936" s="3">
        <f>MONTH(Table1[[#This Row],[Order Date New]])</f>
        <v>9</v>
      </c>
      <c r="I8936" t="s">
        <v>2298</v>
      </c>
      <c r="J8936" t="s">
        <v>15</v>
      </c>
      <c r="K8936" t="s">
        <v>39</v>
      </c>
      <c r="L8936" t="s">
        <v>40</v>
      </c>
      <c r="M8936" t="s">
        <v>1789</v>
      </c>
      <c r="N8936" s="2">
        <v>39.979999999999997</v>
      </c>
      <c r="O8936" s="3">
        <v>2</v>
      </c>
      <c r="P8936" s="2">
        <v>-9</v>
      </c>
    </row>
    <row r="8937" spans="1:16" x14ac:dyDescent="0.35">
      <c r="A8937" t="s">
        <v>3400</v>
      </c>
      <c r="B8937" t="str">
        <f>LEFT(Table1[[#This Row],[Order Date]],2)</f>
        <v>23</v>
      </c>
      <c r="C8937" t="str">
        <f>MID(Table1[[#This Row],[Order Date]],4,2)</f>
        <v>09</v>
      </c>
      <c r="D8937" t="str">
        <f>RIGHT(Table1[[#This Row],[Order Date]],4)</f>
        <v>2017</v>
      </c>
      <c r="E8937" s="1">
        <f>DATE(Table1[[#This Row],[Column3]],Table1[[#This Row],[Column2]],Table1[[#This Row],[Column1]])</f>
        <v>43001</v>
      </c>
      <c r="F8937" s="1">
        <f>DATE(Table1[[#This Row],[Column3]],Table1[[#This Row],[Column2]],Table1[[#This Row],[Column1]])</f>
        <v>43001</v>
      </c>
      <c r="G8937" s="3">
        <f>YEAR(Table1[[#This Row],[Order Date New]])</f>
        <v>2017</v>
      </c>
      <c r="H8937" s="3">
        <f>MONTH(Table1[[#This Row],[Order Date New]])</f>
        <v>9</v>
      </c>
      <c r="I8937" t="s">
        <v>2650</v>
      </c>
      <c r="J8937" t="s">
        <v>108</v>
      </c>
      <c r="K8937" t="s">
        <v>39</v>
      </c>
      <c r="L8937" t="s">
        <v>52</v>
      </c>
      <c r="M8937" t="s">
        <v>3234</v>
      </c>
      <c r="N8937" s="2">
        <v>199.95</v>
      </c>
      <c r="O8937" s="3">
        <v>5</v>
      </c>
      <c r="P8937" s="2">
        <v>63.98</v>
      </c>
    </row>
    <row r="8938" spans="1:16" x14ac:dyDescent="0.35">
      <c r="A8938" t="s">
        <v>3400</v>
      </c>
      <c r="B8938" t="str">
        <f>LEFT(Table1[[#This Row],[Order Date]],2)</f>
        <v>23</v>
      </c>
      <c r="C8938" t="str">
        <f>MID(Table1[[#This Row],[Order Date]],4,2)</f>
        <v>09</v>
      </c>
      <c r="D8938" t="str">
        <f>RIGHT(Table1[[#This Row],[Order Date]],4)</f>
        <v>2017</v>
      </c>
      <c r="E8938" s="1">
        <f>DATE(Table1[[#This Row],[Column3]],Table1[[#This Row],[Column2]],Table1[[#This Row],[Column1]])</f>
        <v>43001</v>
      </c>
      <c r="F8938" s="1">
        <f>DATE(Table1[[#This Row],[Column3]],Table1[[#This Row],[Column2]],Table1[[#This Row],[Column1]])</f>
        <v>43001</v>
      </c>
      <c r="G8938" s="3">
        <f>YEAR(Table1[[#This Row],[Order Date New]])</f>
        <v>2017</v>
      </c>
      <c r="H8938" s="3">
        <f>MONTH(Table1[[#This Row],[Order Date New]])</f>
        <v>9</v>
      </c>
      <c r="I8938" t="s">
        <v>2650</v>
      </c>
      <c r="J8938" t="s">
        <v>108</v>
      </c>
      <c r="K8938" t="s">
        <v>11</v>
      </c>
      <c r="L8938" t="s">
        <v>12</v>
      </c>
      <c r="M8938" t="s">
        <v>28</v>
      </c>
      <c r="N8938" s="2">
        <v>12.96</v>
      </c>
      <c r="O8938" s="3">
        <v>2</v>
      </c>
      <c r="P8938" s="2">
        <v>6.22</v>
      </c>
    </row>
    <row r="8939" spans="1:16" x14ac:dyDescent="0.35">
      <c r="A8939" t="s">
        <v>3400</v>
      </c>
      <c r="B8939" t="str">
        <f>LEFT(Table1[[#This Row],[Order Date]],2)</f>
        <v>23</v>
      </c>
      <c r="C8939" t="str">
        <f>MID(Table1[[#This Row],[Order Date]],4,2)</f>
        <v>09</v>
      </c>
      <c r="D8939" t="str">
        <f>RIGHT(Table1[[#This Row],[Order Date]],4)</f>
        <v>2017</v>
      </c>
      <c r="E8939" s="1">
        <f>DATE(Table1[[#This Row],[Column3]],Table1[[#This Row],[Column2]],Table1[[#This Row],[Column1]])</f>
        <v>43001</v>
      </c>
      <c r="F8939" s="1">
        <f>DATE(Table1[[#This Row],[Column3]],Table1[[#This Row],[Column2]],Table1[[#This Row],[Column1]])</f>
        <v>43001</v>
      </c>
      <c r="G8939" s="3">
        <f>YEAR(Table1[[#This Row],[Order Date New]])</f>
        <v>2017</v>
      </c>
      <c r="H8939" s="3">
        <f>MONTH(Table1[[#This Row],[Order Date New]])</f>
        <v>9</v>
      </c>
      <c r="I8939" t="s">
        <v>901</v>
      </c>
      <c r="J8939" t="s">
        <v>27</v>
      </c>
      <c r="K8939" t="s">
        <v>11</v>
      </c>
      <c r="L8939" t="s">
        <v>12</v>
      </c>
      <c r="M8939" t="s">
        <v>364</v>
      </c>
      <c r="N8939" s="2">
        <v>211.04</v>
      </c>
      <c r="O8939" s="3">
        <v>8</v>
      </c>
      <c r="P8939" s="2">
        <v>97.08</v>
      </c>
    </row>
    <row r="8940" spans="1:16" x14ac:dyDescent="0.35">
      <c r="A8940" t="s">
        <v>3400</v>
      </c>
      <c r="B8940" t="str">
        <f>LEFT(Table1[[#This Row],[Order Date]],2)</f>
        <v>23</v>
      </c>
      <c r="C8940" t="str">
        <f>MID(Table1[[#This Row],[Order Date]],4,2)</f>
        <v>09</v>
      </c>
      <c r="D8940" t="str">
        <f>RIGHT(Table1[[#This Row],[Order Date]],4)</f>
        <v>2017</v>
      </c>
      <c r="E8940" s="1">
        <f>DATE(Table1[[#This Row],[Column3]],Table1[[#This Row],[Column2]],Table1[[#This Row],[Column1]])</f>
        <v>43001</v>
      </c>
      <c r="F8940" s="1">
        <f>DATE(Table1[[#This Row],[Column3]],Table1[[#This Row],[Column2]],Table1[[#This Row],[Column1]])</f>
        <v>43001</v>
      </c>
      <c r="G8940" s="3">
        <f>YEAR(Table1[[#This Row],[Order Date New]])</f>
        <v>2017</v>
      </c>
      <c r="H8940" s="3">
        <f>MONTH(Table1[[#This Row],[Order Date New]])</f>
        <v>9</v>
      </c>
      <c r="I8940" t="s">
        <v>901</v>
      </c>
      <c r="J8940" t="s">
        <v>27</v>
      </c>
      <c r="K8940" t="s">
        <v>34</v>
      </c>
      <c r="L8940" t="s">
        <v>35</v>
      </c>
      <c r="M8940" t="s">
        <v>623</v>
      </c>
      <c r="N8940" s="2">
        <v>594.82000000000005</v>
      </c>
      <c r="O8940" s="3">
        <v>2</v>
      </c>
      <c r="P8940" s="2">
        <v>59.48</v>
      </c>
    </row>
    <row r="8941" spans="1:16" x14ac:dyDescent="0.35">
      <c r="A8941" t="s">
        <v>3400</v>
      </c>
      <c r="B8941" t="str">
        <f>LEFT(Table1[[#This Row],[Order Date]],2)</f>
        <v>23</v>
      </c>
      <c r="C8941" t="str">
        <f>MID(Table1[[#This Row],[Order Date]],4,2)</f>
        <v>09</v>
      </c>
      <c r="D8941" t="str">
        <f>RIGHT(Table1[[#This Row],[Order Date]],4)</f>
        <v>2017</v>
      </c>
      <c r="E8941" s="1">
        <f>DATE(Table1[[#This Row],[Column3]],Table1[[#This Row],[Column2]],Table1[[#This Row],[Column1]])</f>
        <v>43001</v>
      </c>
      <c r="F8941" s="1">
        <f>DATE(Table1[[#This Row],[Column3]],Table1[[#This Row],[Column2]],Table1[[#This Row],[Column1]])</f>
        <v>43001</v>
      </c>
      <c r="G8941" s="3">
        <f>YEAR(Table1[[#This Row],[Order Date New]])</f>
        <v>2017</v>
      </c>
      <c r="H8941" s="3">
        <f>MONTH(Table1[[#This Row],[Order Date New]])</f>
        <v>9</v>
      </c>
      <c r="I8941" t="s">
        <v>901</v>
      </c>
      <c r="J8941" t="s">
        <v>27</v>
      </c>
      <c r="K8941" t="s">
        <v>11</v>
      </c>
      <c r="L8941" t="s">
        <v>20</v>
      </c>
      <c r="M8941" t="s">
        <v>764</v>
      </c>
      <c r="N8941" s="2">
        <v>72.959999999999994</v>
      </c>
      <c r="O8941" s="3">
        <v>3</v>
      </c>
      <c r="P8941" s="2">
        <v>23.71</v>
      </c>
    </row>
    <row r="8942" spans="1:16" x14ac:dyDescent="0.35">
      <c r="A8942" t="s">
        <v>3400</v>
      </c>
      <c r="B8942" t="str">
        <f>LEFT(Table1[[#This Row],[Order Date]],2)</f>
        <v>23</v>
      </c>
      <c r="C8942" t="str">
        <f>MID(Table1[[#This Row],[Order Date]],4,2)</f>
        <v>09</v>
      </c>
      <c r="D8942" t="str">
        <f>RIGHT(Table1[[#This Row],[Order Date]],4)</f>
        <v>2017</v>
      </c>
      <c r="E8942" s="1">
        <f>DATE(Table1[[#This Row],[Column3]],Table1[[#This Row],[Column2]],Table1[[#This Row],[Column1]])</f>
        <v>43001</v>
      </c>
      <c r="F8942" s="1">
        <f>DATE(Table1[[#This Row],[Column3]],Table1[[#This Row],[Column2]],Table1[[#This Row],[Column1]])</f>
        <v>43001</v>
      </c>
      <c r="G8942" s="3">
        <f>YEAR(Table1[[#This Row],[Order Date New]])</f>
        <v>2017</v>
      </c>
      <c r="H8942" s="3">
        <f>MONTH(Table1[[#This Row],[Order Date New]])</f>
        <v>9</v>
      </c>
      <c r="I8942" t="s">
        <v>796</v>
      </c>
      <c r="J8942" t="s">
        <v>10</v>
      </c>
      <c r="K8942" t="s">
        <v>11</v>
      </c>
      <c r="L8942" t="s">
        <v>12</v>
      </c>
      <c r="M8942" t="s">
        <v>1255</v>
      </c>
      <c r="N8942" s="2">
        <v>9.25</v>
      </c>
      <c r="O8942" s="3">
        <v>2</v>
      </c>
      <c r="P8942" s="2">
        <v>3.35</v>
      </c>
    </row>
    <row r="8943" spans="1:16" x14ac:dyDescent="0.35">
      <c r="A8943" t="s">
        <v>3401</v>
      </c>
      <c r="B8943" t="str">
        <f>LEFT(Table1[[#This Row],[Order Date]],2)</f>
        <v>24</v>
      </c>
      <c r="C8943" t="str">
        <f>MID(Table1[[#This Row],[Order Date]],4,2)</f>
        <v>09</v>
      </c>
      <c r="D8943" t="str">
        <f>RIGHT(Table1[[#This Row],[Order Date]],4)</f>
        <v>2017</v>
      </c>
      <c r="E8943" s="1">
        <f>DATE(Table1[[#This Row],[Column3]],Table1[[#This Row],[Column2]],Table1[[#This Row],[Column1]])</f>
        <v>43002</v>
      </c>
      <c r="F8943" s="1">
        <f>DATE(Table1[[#This Row],[Column3]],Table1[[#This Row],[Column2]],Table1[[#This Row],[Column1]])</f>
        <v>43002</v>
      </c>
      <c r="G8943" s="3">
        <f>YEAR(Table1[[#This Row],[Order Date New]])</f>
        <v>2017</v>
      </c>
      <c r="H8943" s="3">
        <f>MONTH(Table1[[#This Row],[Order Date New]])</f>
        <v>9</v>
      </c>
      <c r="I8943" t="s">
        <v>73</v>
      </c>
      <c r="J8943" t="s">
        <v>131</v>
      </c>
      <c r="K8943" t="s">
        <v>39</v>
      </c>
      <c r="L8943" t="s">
        <v>52</v>
      </c>
      <c r="M8943" t="s">
        <v>1034</v>
      </c>
      <c r="N8943" s="2">
        <v>17.88</v>
      </c>
      <c r="O8943" s="3">
        <v>3</v>
      </c>
      <c r="P8943" s="2">
        <v>2.46</v>
      </c>
    </row>
    <row r="8944" spans="1:16" x14ac:dyDescent="0.35">
      <c r="A8944" t="s">
        <v>3401</v>
      </c>
      <c r="B8944" t="str">
        <f>LEFT(Table1[[#This Row],[Order Date]],2)</f>
        <v>24</v>
      </c>
      <c r="C8944" t="str">
        <f>MID(Table1[[#This Row],[Order Date]],4,2)</f>
        <v>09</v>
      </c>
      <c r="D8944" t="str">
        <f>RIGHT(Table1[[#This Row],[Order Date]],4)</f>
        <v>2017</v>
      </c>
      <c r="E8944" s="1">
        <f>DATE(Table1[[#This Row],[Column3]],Table1[[#This Row],[Column2]],Table1[[#This Row],[Column1]])</f>
        <v>43002</v>
      </c>
      <c r="F8944" s="1">
        <f>DATE(Table1[[#This Row],[Column3]],Table1[[#This Row],[Column2]],Table1[[#This Row],[Column1]])</f>
        <v>43002</v>
      </c>
      <c r="G8944" s="3">
        <f>YEAR(Table1[[#This Row],[Order Date New]])</f>
        <v>2017</v>
      </c>
      <c r="H8944" s="3">
        <f>MONTH(Table1[[#This Row],[Order Date New]])</f>
        <v>9</v>
      </c>
      <c r="I8944" t="s">
        <v>73</v>
      </c>
      <c r="J8944" t="s">
        <v>131</v>
      </c>
      <c r="K8944" t="s">
        <v>11</v>
      </c>
      <c r="L8944" t="s">
        <v>16</v>
      </c>
      <c r="M8944" t="s">
        <v>886</v>
      </c>
      <c r="N8944" s="2">
        <v>235.94</v>
      </c>
      <c r="O8944" s="3">
        <v>3</v>
      </c>
      <c r="P8944" s="2">
        <v>85.53</v>
      </c>
    </row>
    <row r="8945" spans="1:16" x14ac:dyDescent="0.35">
      <c r="A8945" t="s">
        <v>3401</v>
      </c>
      <c r="B8945" t="str">
        <f>LEFT(Table1[[#This Row],[Order Date]],2)</f>
        <v>24</v>
      </c>
      <c r="C8945" t="str">
        <f>MID(Table1[[#This Row],[Order Date]],4,2)</f>
        <v>09</v>
      </c>
      <c r="D8945" t="str">
        <f>RIGHT(Table1[[#This Row],[Order Date]],4)</f>
        <v>2017</v>
      </c>
      <c r="E8945" s="1">
        <f>DATE(Table1[[#This Row],[Column3]],Table1[[#This Row],[Column2]],Table1[[#This Row],[Column1]])</f>
        <v>43002</v>
      </c>
      <c r="F8945" s="1">
        <f>DATE(Table1[[#This Row],[Column3]],Table1[[#This Row],[Column2]],Table1[[#This Row],[Column1]])</f>
        <v>43002</v>
      </c>
      <c r="G8945" s="3">
        <f>YEAR(Table1[[#This Row],[Order Date New]])</f>
        <v>2017</v>
      </c>
      <c r="H8945" s="3">
        <f>MONTH(Table1[[#This Row],[Order Date New]])</f>
        <v>9</v>
      </c>
      <c r="I8945" t="s">
        <v>2635</v>
      </c>
      <c r="J8945" t="s">
        <v>79</v>
      </c>
      <c r="K8945" t="s">
        <v>34</v>
      </c>
      <c r="L8945" t="s">
        <v>47</v>
      </c>
      <c r="M8945" t="s">
        <v>1695</v>
      </c>
      <c r="N8945" s="2">
        <v>103.06</v>
      </c>
      <c r="O8945" s="3">
        <v>3</v>
      </c>
      <c r="P8945" s="2">
        <v>24.48</v>
      </c>
    </row>
    <row r="8946" spans="1:16" x14ac:dyDescent="0.35">
      <c r="A8946" t="s">
        <v>3401</v>
      </c>
      <c r="B8946" t="str">
        <f>LEFT(Table1[[#This Row],[Order Date]],2)</f>
        <v>24</v>
      </c>
      <c r="C8946" t="str">
        <f>MID(Table1[[#This Row],[Order Date]],4,2)</f>
        <v>09</v>
      </c>
      <c r="D8946" t="str">
        <f>RIGHT(Table1[[#This Row],[Order Date]],4)</f>
        <v>2017</v>
      </c>
      <c r="E8946" s="1">
        <f>DATE(Table1[[#This Row],[Column3]],Table1[[#This Row],[Column2]],Table1[[#This Row],[Column1]])</f>
        <v>43002</v>
      </c>
      <c r="F8946" s="1">
        <f>DATE(Table1[[#This Row],[Column3]],Table1[[#This Row],[Column2]],Table1[[#This Row],[Column1]])</f>
        <v>43002</v>
      </c>
      <c r="G8946" s="3">
        <f>YEAR(Table1[[#This Row],[Order Date New]])</f>
        <v>2017</v>
      </c>
      <c r="H8946" s="3">
        <f>MONTH(Table1[[#This Row],[Order Date New]])</f>
        <v>9</v>
      </c>
      <c r="I8946" t="s">
        <v>468</v>
      </c>
      <c r="J8946" t="s">
        <v>344</v>
      </c>
      <c r="K8946" t="s">
        <v>39</v>
      </c>
      <c r="L8946" t="s">
        <v>52</v>
      </c>
      <c r="M8946" t="s">
        <v>2525</v>
      </c>
      <c r="N8946" s="2">
        <v>72</v>
      </c>
      <c r="O8946" s="3">
        <v>4</v>
      </c>
      <c r="P8946" s="2">
        <v>12.96</v>
      </c>
    </row>
    <row r="8947" spans="1:16" x14ac:dyDescent="0.35">
      <c r="A8947" t="s">
        <v>3401</v>
      </c>
      <c r="B8947" t="str">
        <f>LEFT(Table1[[#This Row],[Order Date]],2)</f>
        <v>24</v>
      </c>
      <c r="C8947" t="str">
        <f>MID(Table1[[#This Row],[Order Date]],4,2)</f>
        <v>09</v>
      </c>
      <c r="D8947" t="str">
        <f>RIGHT(Table1[[#This Row],[Order Date]],4)</f>
        <v>2017</v>
      </c>
      <c r="E8947" s="1">
        <f>DATE(Table1[[#This Row],[Column3]],Table1[[#This Row],[Column2]],Table1[[#This Row],[Column1]])</f>
        <v>43002</v>
      </c>
      <c r="F8947" s="1">
        <f>DATE(Table1[[#This Row],[Column3]],Table1[[#This Row],[Column2]],Table1[[#This Row],[Column1]])</f>
        <v>43002</v>
      </c>
      <c r="G8947" s="3">
        <f>YEAR(Table1[[#This Row],[Order Date New]])</f>
        <v>2017</v>
      </c>
      <c r="H8947" s="3">
        <f>MONTH(Table1[[#This Row],[Order Date New]])</f>
        <v>9</v>
      </c>
      <c r="I8947" t="s">
        <v>468</v>
      </c>
      <c r="J8947" t="s">
        <v>344</v>
      </c>
      <c r="K8947" t="s">
        <v>39</v>
      </c>
      <c r="L8947" t="s">
        <v>52</v>
      </c>
      <c r="M8947" t="s">
        <v>2688</v>
      </c>
      <c r="N8947" s="2">
        <v>655.9</v>
      </c>
      <c r="O8947" s="3">
        <v>5</v>
      </c>
      <c r="P8947" s="2">
        <v>275.48</v>
      </c>
    </row>
    <row r="8948" spans="1:16" x14ac:dyDescent="0.35">
      <c r="A8948" t="s">
        <v>3401</v>
      </c>
      <c r="B8948" t="str">
        <f>LEFT(Table1[[#This Row],[Order Date]],2)</f>
        <v>24</v>
      </c>
      <c r="C8948" t="str">
        <f>MID(Table1[[#This Row],[Order Date]],4,2)</f>
        <v>09</v>
      </c>
      <c r="D8948" t="str">
        <f>RIGHT(Table1[[#This Row],[Order Date]],4)</f>
        <v>2017</v>
      </c>
      <c r="E8948" s="1">
        <f>DATE(Table1[[#This Row],[Column3]],Table1[[#This Row],[Column2]],Table1[[#This Row],[Column1]])</f>
        <v>43002</v>
      </c>
      <c r="F8948" s="1">
        <f>DATE(Table1[[#This Row],[Column3]],Table1[[#This Row],[Column2]],Table1[[#This Row],[Column1]])</f>
        <v>43002</v>
      </c>
      <c r="G8948" s="3">
        <f>YEAR(Table1[[#This Row],[Order Date New]])</f>
        <v>2017</v>
      </c>
      <c r="H8948" s="3">
        <f>MONTH(Table1[[#This Row],[Order Date New]])</f>
        <v>9</v>
      </c>
      <c r="I8948" t="s">
        <v>468</v>
      </c>
      <c r="J8948" t="s">
        <v>344</v>
      </c>
      <c r="K8948" t="s">
        <v>34</v>
      </c>
      <c r="L8948" t="s">
        <v>35</v>
      </c>
      <c r="M8948" t="s">
        <v>1747</v>
      </c>
      <c r="N8948" s="2">
        <v>603.91999999999996</v>
      </c>
      <c r="O8948" s="3">
        <v>4</v>
      </c>
      <c r="P8948" s="2">
        <v>181.18</v>
      </c>
    </row>
    <row r="8949" spans="1:16" x14ac:dyDescent="0.35">
      <c r="A8949" t="s">
        <v>3401</v>
      </c>
      <c r="B8949" t="str">
        <f>LEFT(Table1[[#This Row],[Order Date]],2)</f>
        <v>24</v>
      </c>
      <c r="C8949" t="str">
        <f>MID(Table1[[#This Row],[Order Date]],4,2)</f>
        <v>09</v>
      </c>
      <c r="D8949" t="str">
        <f>RIGHT(Table1[[#This Row],[Order Date]],4)</f>
        <v>2017</v>
      </c>
      <c r="E8949" s="1">
        <f>DATE(Table1[[#This Row],[Column3]],Table1[[#This Row],[Column2]],Table1[[#This Row],[Column1]])</f>
        <v>43002</v>
      </c>
      <c r="F8949" s="1">
        <f>DATE(Table1[[#This Row],[Column3]],Table1[[#This Row],[Column2]],Table1[[#This Row],[Column1]])</f>
        <v>43002</v>
      </c>
      <c r="G8949" s="3">
        <f>YEAR(Table1[[#This Row],[Order Date New]])</f>
        <v>2017</v>
      </c>
      <c r="H8949" s="3">
        <f>MONTH(Table1[[#This Row],[Order Date New]])</f>
        <v>9</v>
      </c>
      <c r="I8949" t="s">
        <v>3067</v>
      </c>
      <c r="J8949" t="s">
        <v>79</v>
      </c>
      <c r="K8949" t="s">
        <v>39</v>
      </c>
      <c r="L8949" t="s">
        <v>40</v>
      </c>
      <c r="M8949" t="s">
        <v>736</v>
      </c>
      <c r="N8949" s="2">
        <v>1169.69</v>
      </c>
      <c r="O8949" s="3">
        <v>3</v>
      </c>
      <c r="P8949" s="2">
        <v>-253.43</v>
      </c>
    </row>
    <row r="8950" spans="1:16" x14ac:dyDescent="0.35">
      <c r="A8950" t="s">
        <v>3401</v>
      </c>
      <c r="B8950" t="str">
        <f>LEFT(Table1[[#This Row],[Order Date]],2)</f>
        <v>24</v>
      </c>
      <c r="C8950" t="str">
        <f>MID(Table1[[#This Row],[Order Date]],4,2)</f>
        <v>09</v>
      </c>
      <c r="D8950" t="str">
        <f>RIGHT(Table1[[#This Row],[Order Date]],4)</f>
        <v>2017</v>
      </c>
      <c r="E8950" s="1">
        <f>DATE(Table1[[#This Row],[Column3]],Table1[[#This Row],[Column2]],Table1[[#This Row],[Column1]])</f>
        <v>43002</v>
      </c>
      <c r="F8950" s="1">
        <f>DATE(Table1[[#This Row],[Column3]],Table1[[#This Row],[Column2]],Table1[[#This Row],[Column1]])</f>
        <v>43002</v>
      </c>
      <c r="G8950" s="3">
        <f>YEAR(Table1[[#This Row],[Order Date New]])</f>
        <v>2017</v>
      </c>
      <c r="H8950" s="3">
        <f>MONTH(Table1[[#This Row],[Order Date New]])</f>
        <v>9</v>
      </c>
      <c r="I8950" t="s">
        <v>2303</v>
      </c>
      <c r="J8950" t="s">
        <v>30</v>
      </c>
      <c r="K8950" t="s">
        <v>11</v>
      </c>
      <c r="L8950" t="s">
        <v>18</v>
      </c>
      <c r="M8950" t="s">
        <v>1811</v>
      </c>
      <c r="N8950" s="2">
        <v>40.29</v>
      </c>
      <c r="O8950" s="3">
        <v>3</v>
      </c>
      <c r="P8950" s="2">
        <v>10.07</v>
      </c>
    </row>
    <row r="8951" spans="1:16" x14ac:dyDescent="0.35">
      <c r="A8951" t="s">
        <v>3401</v>
      </c>
      <c r="B8951" t="str">
        <f>LEFT(Table1[[#This Row],[Order Date]],2)</f>
        <v>24</v>
      </c>
      <c r="C8951" t="str">
        <f>MID(Table1[[#This Row],[Order Date]],4,2)</f>
        <v>09</v>
      </c>
      <c r="D8951" t="str">
        <f>RIGHT(Table1[[#This Row],[Order Date]],4)</f>
        <v>2017</v>
      </c>
      <c r="E8951" s="1">
        <f>DATE(Table1[[#This Row],[Column3]],Table1[[#This Row],[Column2]],Table1[[#This Row],[Column1]])</f>
        <v>43002</v>
      </c>
      <c r="F8951" s="1">
        <f>DATE(Table1[[#This Row],[Column3]],Table1[[#This Row],[Column2]],Table1[[#This Row],[Column1]])</f>
        <v>43002</v>
      </c>
      <c r="G8951" s="3">
        <f>YEAR(Table1[[#This Row],[Order Date New]])</f>
        <v>2017</v>
      </c>
      <c r="H8951" s="3">
        <f>MONTH(Table1[[#This Row],[Order Date New]])</f>
        <v>9</v>
      </c>
      <c r="I8951" t="s">
        <v>2303</v>
      </c>
      <c r="J8951" t="s">
        <v>30</v>
      </c>
      <c r="K8951" t="s">
        <v>11</v>
      </c>
      <c r="L8951" t="s">
        <v>20</v>
      </c>
      <c r="M8951" t="s">
        <v>180</v>
      </c>
      <c r="N8951" s="2">
        <v>38.71</v>
      </c>
      <c r="O8951" s="3">
        <v>7</v>
      </c>
      <c r="P8951" s="2">
        <v>17.809999999999999</v>
      </c>
    </row>
    <row r="8952" spans="1:16" x14ac:dyDescent="0.35">
      <c r="A8952" t="s">
        <v>3401</v>
      </c>
      <c r="B8952" t="str">
        <f>LEFT(Table1[[#This Row],[Order Date]],2)</f>
        <v>24</v>
      </c>
      <c r="C8952" t="str">
        <f>MID(Table1[[#This Row],[Order Date]],4,2)</f>
        <v>09</v>
      </c>
      <c r="D8952" t="str">
        <f>RIGHT(Table1[[#This Row],[Order Date]],4)</f>
        <v>2017</v>
      </c>
      <c r="E8952" s="1">
        <f>DATE(Table1[[#This Row],[Column3]],Table1[[#This Row],[Column2]],Table1[[#This Row],[Column1]])</f>
        <v>43002</v>
      </c>
      <c r="F8952" s="1">
        <f>DATE(Table1[[#This Row],[Column3]],Table1[[#This Row],[Column2]],Table1[[#This Row],[Column1]])</f>
        <v>43002</v>
      </c>
      <c r="G8952" s="3">
        <f>YEAR(Table1[[#This Row],[Order Date New]])</f>
        <v>2017</v>
      </c>
      <c r="H8952" s="3">
        <f>MONTH(Table1[[#This Row],[Order Date New]])</f>
        <v>9</v>
      </c>
      <c r="I8952" t="s">
        <v>860</v>
      </c>
      <c r="J8952" t="s">
        <v>475</v>
      </c>
      <c r="K8952" t="s">
        <v>39</v>
      </c>
      <c r="L8952" t="s">
        <v>40</v>
      </c>
      <c r="M8952" t="s">
        <v>312</v>
      </c>
      <c r="N8952" s="2">
        <v>391.98</v>
      </c>
      <c r="O8952" s="3">
        <v>2</v>
      </c>
      <c r="P8952" s="2">
        <v>109.75</v>
      </c>
    </row>
    <row r="8953" spans="1:16" x14ac:dyDescent="0.35">
      <c r="A8953" t="s">
        <v>3401</v>
      </c>
      <c r="B8953" t="str">
        <f>LEFT(Table1[[#This Row],[Order Date]],2)</f>
        <v>24</v>
      </c>
      <c r="C8953" t="str">
        <f>MID(Table1[[#This Row],[Order Date]],4,2)</f>
        <v>09</v>
      </c>
      <c r="D8953" t="str">
        <f>RIGHT(Table1[[#This Row],[Order Date]],4)</f>
        <v>2017</v>
      </c>
      <c r="E8953" s="1">
        <f>DATE(Table1[[#This Row],[Column3]],Table1[[#This Row],[Column2]],Table1[[#This Row],[Column1]])</f>
        <v>43002</v>
      </c>
      <c r="F8953" s="1">
        <f>DATE(Table1[[#This Row],[Column3]],Table1[[#This Row],[Column2]],Table1[[#This Row],[Column1]])</f>
        <v>43002</v>
      </c>
      <c r="G8953" s="3">
        <f>YEAR(Table1[[#This Row],[Order Date New]])</f>
        <v>2017</v>
      </c>
      <c r="H8953" s="3">
        <f>MONTH(Table1[[#This Row],[Order Date New]])</f>
        <v>9</v>
      </c>
      <c r="I8953" t="s">
        <v>860</v>
      </c>
      <c r="J8953" t="s">
        <v>475</v>
      </c>
      <c r="K8953" t="s">
        <v>39</v>
      </c>
      <c r="L8953" t="s">
        <v>40</v>
      </c>
      <c r="M8953" t="s">
        <v>1980</v>
      </c>
      <c r="N8953" s="2">
        <v>437.85</v>
      </c>
      <c r="O8953" s="3">
        <v>3</v>
      </c>
      <c r="P8953" s="2">
        <v>131.36000000000001</v>
      </c>
    </row>
    <row r="8954" spans="1:16" x14ac:dyDescent="0.35">
      <c r="A8954" t="s">
        <v>3401</v>
      </c>
      <c r="B8954" t="str">
        <f>LEFT(Table1[[#This Row],[Order Date]],2)</f>
        <v>24</v>
      </c>
      <c r="C8954" t="str">
        <f>MID(Table1[[#This Row],[Order Date]],4,2)</f>
        <v>09</v>
      </c>
      <c r="D8954" t="str">
        <f>RIGHT(Table1[[#This Row],[Order Date]],4)</f>
        <v>2017</v>
      </c>
      <c r="E8954" s="1">
        <f>DATE(Table1[[#This Row],[Column3]],Table1[[#This Row],[Column2]],Table1[[#This Row],[Column1]])</f>
        <v>43002</v>
      </c>
      <c r="F8954" s="1">
        <f>DATE(Table1[[#This Row],[Column3]],Table1[[#This Row],[Column2]],Table1[[#This Row],[Column1]])</f>
        <v>43002</v>
      </c>
      <c r="G8954" s="3">
        <f>YEAR(Table1[[#This Row],[Order Date New]])</f>
        <v>2017</v>
      </c>
      <c r="H8954" s="3">
        <f>MONTH(Table1[[#This Row],[Order Date New]])</f>
        <v>9</v>
      </c>
      <c r="I8954" t="s">
        <v>1449</v>
      </c>
      <c r="J8954" t="s">
        <v>27</v>
      </c>
      <c r="K8954" t="s">
        <v>39</v>
      </c>
      <c r="L8954" t="s">
        <v>40</v>
      </c>
      <c r="M8954" t="s">
        <v>703</v>
      </c>
      <c r="N8954" s="2">
        <v>859.2</v>
      </c>
      <c r="O8954" s="3">
        <v>3</v>
      </c>
      <c r="P8954" s="2">
        <v>75.180000000000007</v>
      </c>
    </row>
    <row r="8955" spans="1:16" x14ac:dyDescent="0.35">
      <c r="A8955" t="s">
        <v>3401</v>
      </c>
      <c r="B8955" t="str">
        <f>LEFT(Table1[[#This Row],[Order Date]],2)</f>
        <v>24</v>
      </c>
      <c r="C8955" t="str">
        <f>MID(Table1[[#This Row],[Order Date]],4,2)</f>
        <v>09</v>
      </c>
      <c r="D8955" t="str">
        <f>RIGHT(Table1[[#This Row],[Order Date]],4)</f>
        <v>2017</v>
      </c>
      <c r="E8955" s="1">
        <f>DATE(Table1[[#This Row],[Column3]],Table1[[#This Row],[Column2]],Table1[[#This Row],[Column1]])</f>
        <v>43002</v>
      </c>
      <c r="F8955" s="1">
        <f>DATE(Table1[[#This Row],[Column3]],Table1[[#This Row],[Column2]],Table1[[#This Row],[Column1]])</f>
        <v>43002</v>
      </c>
      <c r="G8955" s="3">
        <f>YEAR(Table1[[#This Row],[Order Date New]])</f>
        <v>2017</v>
      </c>
      <c r="H8955" s="3">
        <f>MONTH(Table1[[#This Row],[Order Date New]])</f>
        <v>9</v>
      </c>
      <c r="I8955" t="s">
        <v>1449</v>
      </c>
      <c r="J8955" t="s">
        <v>27</v>
      </c>
      <c r="K8955" t="s">
        <v>39</v>
      </c>
      <c r="L8955" t="s">
        <v>328</v>
      </c>
      <c r="M8955" t="s">
        <v>3402</v>
      </c>
      <c r="N8955" s="2">
        <v>506.28</v>
      </c>
      <c r="O8955" s="3">
        <v>3</v>
      </c>
      <c r="P8955" s="2">
        <v>177.2</v>
      </c>
    </row>
    <row r="8956" spans="1:16" x14ac:dyDescent="0.35">
      <c r="A8956" t="s">
        <v>3401</v>
      </c>
      <c r="B8956" t="str">
        <f>LEFT(Table1[[#This Row],[Order Date]],2)</f>
        <v>24</v>
      </c>
      <c r="C8956" t="str">
        <f>MID(Table1[[#This Row],[Order Date]],4,2)</f>
        <v>09</v>
      </c>
      <c r="D8956" t="str">
        <f>RIGHT(Table1[[#This Row],[Order Date]],4)</f>
        <v>2017</v>
      </c>
      <c r="E8956" s="1">
        <f>DATE(Table1[[#This Row],[Column3]],Table1[[#This Row],[Column2]],Table1[[#This Row],[Column1]])</f>
        <v>43002</v>
      </c>
      <c r="F8956" s="1">
        <f>DATE(Table1[[#This Row],[Column3]],Table1[[#This Row],[Column2]],Table1[[#This Row],[Column1]])</f>
        <v>43002</v>
      </c>
      <c r="G8956" s="3">
        <f>YEAR(Table1[[#This Row],[Order Date New]])</f>
        <v>2017</v>
      </c>
      <c r="H8956" s="3">
        <f>MONTH(Table1[[#This Row],[Order Date New]])</f>
        <v>9</v>
      </c>
      <c r="I8956" t="s">
        <v>1293</v>
      </c>
      <c r="J8956" t="s">
        <v>131</v>
      </c>
      <c r="K8956" t="s">
        <v>39</v>
      </c>
      <c r="L8956" t="s">
        <v>40</v>
      </c>
      <c r="M8956" t="s">
        <v>1424</v>
      </c>
      <c r="N8956" s="2">
        <v>383.96</v>
      </c>
      <c r="O8956" s="3">
        <v>5</v>
      </c>
      <c r="P8956" s="2">
        <v>38.4</v>
      </c>
    </row>
    <row r="8957" spans="1:16" x14ac:dyDescent="0.35">
      <c r="A8957" t="s">
        <v>3401</v>
      </c>
      <c r="B8957" t="str">
        <f>LEFT(Table1[[#This Row],[Order Date]],2)</f>
        <v>24</v>
      </c>
      <c r="C8957" t="str">
        <f>MID(Table1[[#This Row],[Order Date]],4,2)</f>
        <v>09</v>
      </c>
      <c r="D8957" t="str">
        <f>RIGHT(Table1[[#This Row],[Order Date]],4)</f>
        <v>2017</v>
      </c>
      <c r="E8957" s="1">
        <f>DATE(Table1[[#This Row],[Column3]],Table1[[#This Row],[Column2]],Table1[[#This Row],[Column1]])</f>
        <v>43002</v>
      </c>
      <c r="F8957" s="1">
        <f>DATE(Table1[[#This Row],[Column3]],Table1[[#This Row],[Column2]],Table1[[#This Row],[Column1]])</f>
        <v>43002</v>
      </c>
      <c r="G8957" s="3">
        <f>YEAR(Table1[[#This Row],[Order Date New]])</f>
        <v>2017</v>
      </c>
      <c r="H8957" s="3">
        <f>MONTH(Table1[[#This Row],[Order Date New]])</f>
        <v>9</v>
      </c>
      <c r="I8957" t="s">
        <v>1293</v>
      </c>
      <c r="J8957" t="s">
        <v>131</v>
      </c>
      <c r="K8957" t="s">
        <v>11</v>
      </c>
      <c r="L8957" t="s">
        <v>20</v>
      </c>
      <c r="M8957" t="s">
        <v>2379</v>
      </c>
      <c r="N8957" s="2">
        <v>15.57</v>
      </c>
      <c r="O8957" s="3">
        <v>3</v>
      </c>
      <c r="P8957" s="2">
        <v>-11.42</v>
      </c>
    </row>
    <row r="8958" spans="1:16" x14ac:dyDescent="0.35">
      <c r="A8958" t="s">
        <v>3401</v>
      </c>
      <c r="B8958" t="str">
        <f>LEFT(Table1[[#This Row],[Order Date]],2)</f>
        <v>24</v>
      </c>
      <c r="C8958" t="str">
        <f>MID(Table1[[#This Row],[Order Date]],4,2)</f>
        <v>09</v>
      </c>
      <c r="D8958" t="str">
        <f>RIGHT(Table1[[#This Row],[Order Date]],4)</f>
        <v>2017</v>
      </c>
      <c r="E8958" s="1">
        <f>DATE(Table1[[#This Row],[Column3]],Table1[[#This Row],[Column2]],Table1[[#This Row],[Column1]])</f>
        <v>43002</v>
      </c>
      <c r="F8958" s="1">
        <f>DATE(Table1[[#This Row],[Column3]],Table1[[#This Row],[Column2]],Table1[[#This Row],[Column1]])</f>
        <v>43002</v>
      </c>
      <c r="G8958" s="3">
        <f>YEAR(Table1[[#This Row],[Order Date New]])</f>
        <v>2017</v>
      </c>
      <c r="H8958" s="3">
        <f>MONTH(Table1[[#This Row],[Order Date New]])</f>
        <v>9</v>
      </c>
      <c r="I8958" t="s">
        <v>1043</v>
      </c>
      <c r="J8958" t="s">
        <v>178</v>
      </c>
      <c r="K8958" t="s">
        <v>34</v>
      </c>
      <c r="L8958" t="s">
        <v>47</v>
      </c>
      <c r="M8958" t="s">
        <v>1902</v>
      </c>
      <c r="N8958" s="2">
        <v>199.8</v>
      </c>
      <c r="O8958" s="3">
        <v>10</v>
      </c>
      <c r="P8958" s="2">
        <v>71.930000000000007</v>
      </c>
    </row>
    <row r="8959" spans="1:16" x14ac:dyDescent="0.35">
      <c r="A8959" t="s">
        <v>3401</v>
      </c>
      <c r="B8959" t="str">
        <f>LEFT(Table1[[#This Row],[Order Date]],2)</f>
        <v>24</v>
      </c>
      <c r="C8959" t="str">
        <f>MID(Table1[[#This Row],[Order Date]],4,2)</f>
        <v>09</v>
      </c>
      <c r="D8959" t="str">
        <f>RIGHT(Table1[[#This Row],[Order Date]],4)</f>
        <v>2017</v>
      </c>
      <c r="E8959" s="1">
        <f>DATE(Table1[[#This Row],[Column3]],Table1[[#This Row],[Column2]],Table1[[#This Row],[Column1]])</f>
        <v>43002</v>
      </c>
      <c r="F8959" s="1">
        <f>DATE(Table1[[#This Row],[Column3]],Table1[[#This Row],[Column2]],Table1[[#This Row],[Column1]])</f>
        <v>43002</v>
      </c>
      <c r="G8959" s="3">
        <f>YEAR(Table1[[#This Row],[Order Date New]])</f>
        <v>2017</v>
      </c>
      <c r="H8959" s="3">
        <f>MONTH(Table1[[#This Row],[Order Date New]])</f>
        <v>9</v>
      </c>
      <c r="I8959" t="s">
        <v>1514</v>
      </c>
      <c r="J8959" t="s">
        <v>30</v>
      </c>
      <c r="K8959" t="s">
        <v>11</v>
      </c>
      <c r="L8959" t="s">
        <v>18</v>
      </c>
      <c r="M8959" t="s">
        <v>2782</v>
      </c>
      <c r="N8959" s="2">
        <v>15.51</v>
      </c>
      <c r="O8959" s="3">
        <v>1</v>
      </c>
      <c r="P8959" s="2">
        <v>3.88</v>
      </c>
    </row>
    <row r="8960" spans="1:16" x14ac:dyDescent="0.35">
      <c r="A8960" t="s">
        <v>3401</v>
      </c>
      <c r="B8960" t="str">
        <f>LEFT(Table1[[#This Row],[Order Date]],2)</f>
        <v>24</v>
      </c>
      <c r="C8960" t="str">
        <f>MID(Table1[[#This Row],[Order Date]],4,2)</f>
        <v>09</v>
      </c>
      <c r="D8960" t="str">
        <f>RIGHT(Table1[[#This Row],[Order Date]],4)</f>
        <v>2017</v>
      </c>
      <c r="E8960" s="1">
        <f>DATE(Table1[[#This Row],[Column3]],Table1[[#This Row],[Column2]],Table1[[#This Row],[Column1]])</f>
        <v>43002</v>
      </c>
      <c r="F8960" s="1">
        <f>DATE(Table1[[#This Row],[Column3]],Table1[[#This Row],[Column2]],Table1[[#This Row],[Column1]])</f>
        <v>43002</v>
      </c>
      <c r="G8960" s="3">
        <f>YEAR(Table1[[#This Row],[Order Date New]])</f>
        <v>2017</v>
      </c>
      <c r="H8960" s="3">
        <f>MONTH(Table1[[#This Row],[Order Date New]])</f>
        <v>9</v>
      </c>
      <c r="I8960" t="s">
        <v>1514</v>
      </c>
      <c r="J8960" t="s">
        <v>30</v>
      </c>
      <c r="K8960" t="s">
        <v>39</v>
      </c>
      <c r="L8960" t="s">
        <v>40</v>
      </c>
      <c r="M8960" t="s">
        <v>768</v>
      </c>
      <c r="N8960" s="2">
        <v>89.9</v>
      </c>
      <c r="O8960" s="3">
        <v>2</v>
      </c>
      <c r="P8960" s="2">
        <v>25.17</v>
      </c>
    </row>
    <row r="8961" spans="1:16" x14ac:dyDescent="0.35">
      <c r="A8961" t="s">
        <v>3401</v>
      </c>
      <c r="B8961" t="str">
        <f>LEFT(Table1[[#This Row],[Order Date]],2)</f>
        <v>24</v>
      </c>
      <c r="C8961" t="str">
        <f>MID(Table1[[#This Row],[Order Date]],4,2)</f>
        <v>09</v>
      </c>
      <c r="D8961" t="str">
        <f>RIGHT(Table1[[#This Row],[Order Date]],4)</f>
        <v>2017</v>
      </c>
      <c r="E8961" s="1">
        <f>DATE(Table1[[#This Row],[Column3]],Table1[[#This Row],[Column2]],Table1[[#This Row],[Column1]])</f>
        <v>43002</v>
      </c>
      <c r="F8961" s="1">
        <f>DATE(Table1[[#This Row],[Column3]],Table1[[#This Row],[Column2]],Table1[[#This Row],[Column1]])</f>
        <v>43002</v>
      </c>
      <c r="G8961" s="3">
        <f>YEAR(Table1[[#This Row],[Order Date New]])</f>
        <v>2017</v>
      </c>
      <c r="H8961" s="3">
        <f>MONTH(Table1[[#This Row],[Order Date New]])</f>
        <v>9</v>
      </c>
      <c r="I8961" t="s">
        <v>1514</v>
      </c>
      <c r="J8961" t="s">
        <v>30</v>
      </c>
      <c r="K8961" t="s">
        <v>11</v>
      </c>
      <c r="L8961" t="s">
        <v>24</v>
      </c>
      <c r="M8961" t="s">
        <v>2254</v>
      </c>
      <c r="N8961" s="2">
        <v>14.28</v>
      </c>
      <c r="O8961" s="3">
        <v>4</v>
      </c>
      <c r="P8961" s="2">
        <v>3.71</v>
      </c>
    </row>
    <row r="8962" spans="1:16" x14ac:dyDescent="0.35">
      <c r="A8962" t="s">
        <v>3401</v>
      </c>
      <c r="B8962" t="str">
        <f>LEFT(Table1[[#This Row],[Order Date]],2)</f>
        <v>24</v>
      </c>
      <c r="C8962" t="str">
        <f>MID(Table1[[#This Row],[Order Date]],4,2)</f>
        <v>09</v>
      </c>
      <c r="D8962" t="str">
        <f>RIGHT(Table1[[#This Row],[Order Date]],4)</f>
        <v>2017</v>
      </c>
      <c r="E8962" s="1">
        <f>DATE(Table1[[#This Row],[Column3]],Table1[[#This Row],[Column2]],Table1[[#This Row],[Column1]])</f>
        <v>43002</v>
      </c>
      <c r="F8962" s="1">
        <f>DATE(Table1[[#This Row],[Column3]],Table1[[#This Row],[Column2]],Table1[[#This Row],[Column1]])</f>
        <v>43002</v>
      </c>
      <c r="G8962" s="3">
        <f>YEAR(Table1[[#This Row],[Order Date New]])</f>
        <v>2017</v>
      </c>
      <c r="H8962" s="3">
        <f>MONTH(Table1[[#This Row],[Order Date New]])</f>
        <v>9</v>
      </c>
      <c r="I8962" t="s">
        <v>1514</v>
      </c>
      <c r="J8962" t="s">
        <v>30</v>
      </c>
      <c r="K8962" t="s">
        <v>11</v>
      </c>
      <c r="L8962" t="s">
        <v>24</v>
      </c>
      <c r="M8962" t="s">
        <v>422</v>
      </c>
      <c r="N8962" s="2">
        <v>12.72</v>
      </c>
      <c r="O8962" s="3">
        <v>3</v>
      </c>
      <c r="P8962" s="2">
        <v>4.96</v>
      </c>
    </row>
    <row r="8963" spans="1:16" x14ac:dyDescent="0.35">
      <c r="A8963" t="s">
        <v>3401</v>
      </c>
      <c r="B8963" t="str">
        <f>LEFT(Table1[[#This Row],[Order Date]],2)</f>
        <v>24</v>
      </c>
      <c r="C8963" t="str">
        <f>MID(Table1[[#This Row],[Order Date]],4,2)</f>
        <v>09</v>
      </c>
      <c r="D8963" t="str">
        <f>RIGHT(Table1[[#This Row],[Order Date]],4)</f>
        <v>2017</v>
      </c>
      <c r="E8963" s="1">
        <f>DATE(Table1[[#This Row],[Column3]],Table1[[#This Row],[Column2]],Table1[[#This Row],[Column1]])</f>
        <v>43002</v>
      </c>
      <c r="F8963" s="1">
        <f>DATE(Table1[[#This Row],[Column3]],Table1[[#This Row],[Column2]],Table1[[#This Row],[Column1]])</f>
        <v>43002</v>
      </c>
      <c r="G8963" s="3">
        <f>YEAR(Table1[[#This Row],[Order Date New]])</f>
        <v>2017</v>
      </c>
      <c r="H8963" s="3">
        <f>MONTH(Table1[[#This Row],[Order Date New]])</f>
        <v>9</v>
      </c>
      <c r="I8963" t="s">
        <v>1514</v>
      </c>
      <c r="J8963" t="s">
        <v>30</v>
      </c>
      <c r="K8963" t="s">
        <v>11</v>
      </c>
      <c r="L8963" t="s">
        <v>16</v>
      </c>
      <c r="M8963" t="s">
        <v>2320</v>
      </c>
      <c r="N8963" s="2">
        <v>15.75</v>
      </c>
      <c r="O8963" s="3">
        <v>5</v>
      </c>
      <c r="P8963" s="2">
        <v>7.56</v>
      </c>
    </row>
    <row r="8964" spans="1:16" x14ac:dyDescent="0.35">
      <c r="A8964" t="s">
        <v>3401</v>
      </c>
      <c r="B8964" t="str">
        <f>LEFT(Table1[[#This Row],[Order Date]],2)</f>
        <v>24</v>
      </c>
      <c r="C8964" t="str">
        <f>MID(Table1[[#This Row],[Order Date]],4,2)</f>
        <v>09</v>
      </c>
      <c r="D8964" t="str">
        <f>RIGHT(Table1[[#This Row],[Order Date]],4)</f>
        <v>2017</v>
      </c>
      <c r="E8964" s="1">
        <f>DATE(Table1[[#This Row],[Column3]],Table1[[#This Row],[Column2]],Table1[[#This Row],[Column1]])</f>
        <v>43002</v>
      </c>
      <c r="F8964" s="1">
        <f>DATE(Table1[[#This Row],[Column3]],Table1[[#This Row],[Column2]],Table1[[#This Row],[Column1]])</f>
        <v>43002</v>
      </c>
      <c r="G8964" s="3">
        <f>YEAR(Table1[[#This Row],[Order Date New]])</f>
        <v>2017</v>
      </c>
      <c r="H8964" s="3">
        <f>MONTH(Table1[[#This Row],[Order Date New]])</f>
        <v>9</v>
      </c>
      <c r="I8964" t="s">
        <v>2309</v>
      </c>
      <c r="J8964" t="s">
        <v>15</v>
      </c>
      <c r="K8964" t="s">
        <v>34</v>
      </c>
      <c r="L8964" t="s">
        <v>35</v>
      </c>
      <c r="M8964" t="s">
        <v>623</v>
      </c>
      <c r="N8964" s="2">
        <v>520.46</v>
      </c>
      <c r="O8964" s="3">
        <v>2</v>
      </c>
      <c r="P8964" s="2">
        <v>-14.87</v>
      </c>
    </row>
    <row r="8965" spans="1:16" x14ac:dyDescent="0.35">
      <c r="A8965" t="s">
        <v>3401</v>
      </c>
      <c r="B8965" t="str">
        <f>LEFT(Table1[[#This Row],[Order Date]],2)</f>
        <v>24</v>
      </c>
      <c r="C8965" t="str">
        <f>MID(Table1[[#This Row],[Order Date]],4,2)</f>
        <v>09</v>
      </c>
      <c r="D8965" t="str">
        <f>RIGHT(Table1[[#This Row],[Order Date]],4)</f>
        <v>2017</v>
      </c>
      <c r="E8965" s="1">
        <f>DATE(Table1[[#This Row],[Column3]],Table1[[#This Row],[Column2]],Table1[[#This Row],[Column1]])</f>
        <v>43002</v>
      </c>
      <c r="F8965" s="1">
        <f>DATE(Table1[[#This Row],[Column3]],Table1[[#This Row],[Column2]],Table1[[#This Row],[Column1]])</f>
        <v>43002</v>
      </c>
      <c r="G8965" s="3">
        <f>YEAR(Table1[[#This Row],[Order Date New]])</f>
        <v>2017</v>
      </c>
      <c r="H8965" s="3">
        <f>MONTH(Table1[[#This Row],[Order Date New]])</f>
        <v>9</v>
      </c>
      <c r="I8965" t="s">
        <v>2309</v>
      </c>
      <c r="J8965" t="s">
        <v>15</v>
      </c>
      <c r="K8965" t="s">
        <v>11</v>
      </c>
      <c r="L8965" t="s">
        <v>12</v>
      </c>
      <c r="M8965" t="s">
        <v>1640</v>
      </c>
      <c r="N8965" s="2">
        <v>11.42</v>
      </c>
      <c r="O8965" s="3">
        <v>3</v>
      </c>
      <c r="P8965" s="2">
        <v>3.71</v>
      </c>
    </row>
    <row r="8966" spans="1:16" x14ac:dyDescent="0.35">
      <c r="A8966" t="s">
        <v>3401</v>
      </c>
      <c r="B8966" t="str">
        <f>LEFT(Table1[[#This Row],[Order Date]],2)</f>
        <v>24</v>
      </c>
      <c r="C8966" t="str">
        <f>MID(Table1[[#This Row],[Order Date]],4,2)</f>
        <v>09</v>
      </c>
      <c r="D8966" t="str">
        <f>RIGHT(Table1[[#This Row],[Order Date]],4)</f>
        <v>2017</v>
      </c>
      <c r="E8966" s="1">
        <f>DATE(Table1[[#This Row],[Column3]],Table1[[#This Row],[Column2]],Table1[[#This Row],[Column1]])</f>
        <v>43002</v>
      </c>
      <c r="F8966" s="1">
        <f>DATE(Table1[[#This Row],[Column3]],Table1[[#This Row],[Column2]],Table1[[#This Row],[Column1]])</f>
        <v>43002</v>
      </c>
      <c r="G8966" s="3">
        <f>YEAR(Table1[[#This Row],[Order Date New]])</f>
        <v>2017</v>
      </c>
      <c r="H8966" s="3">
        <f>MONTH(Table1[[#This Row],[Order Date New]])</f>
        <v>9</v>
      </c>
      <c r="I8966" t="s">
        <v>2335</v>
      </c>
      <c r="J8966" t="s">
        <v>27</v>
      </c>
      <c r="K8966" t="s">
        <v>11</v>
      </c>
      <c r="L8966" t="s">
        <v>12</v>
      </c>
      <c r="M8966" t="s">
        <v>3055</v>
      </c>
      <c r="N8966" s="2">
        <v>31.08</v>
      </c>
      <c r="O8966" s="3">
        <v>6</v>
      </c>
      <c r="P8966" s="2">
        <v>15.23</v>
      </c>
    </row>
    <row r="8967" spans="1:16" x14ac:dyDescent="0.35">
      <c r="A8967" t="s">
        <v>3401</v>
      </c>
      <c r="B8967" t="str">
        <f>LEFT(Table1[[#This Row],[Order Date]],2)</f>
        <v>24</v>
      </c>
      <c r="C8967" t="str">
        <f>MID(Table1[[#This Row],[Order Date]],4,2)</f>
        <v>09</v>
      </c>
      <c r="D8967" t="str">
        <f>RIGHT(Table1[[#This Row],[Order Date]],4)</f>
        <v>2017</v>
      </c>
      <c r="E8967" s="1">
        <f>DATE(Table1[[#This Row],[Column3]],Table1[[#This Row],[Column2]],Table1[[#This Row],[Column1]])</f>
        <v>43002</v>
      </c>
      <c r="F8967" s="1">
        <f>DATE(Table1[[#This Row],[Column3]],Table1[[#This Row],[Column2]],Table1[[#This Row],[Column1]])</f>
        <v>43002</v>
      </c>
      <c r="G8967" s="3">
        <f>YEAR(Table1[[#This Row],[Order Date New]])</f>
        <v>2017</v>
      </c>
      <c r="H8967" s="3">
        <f>MONTH(Table1[[#This Row],[Order Date New]])</f>
        <v>9</v>
      </c>
      <c r="I8967" t="s">
        <v>2335</v>
      </c>
      <c r="J8967" t="s">
        <v>27</v>
      </c>
      <c r="K8967" t="s">
        <v>11</v>
      </c>
      <c r="L8967" t="s">
        <v>215</v>
      </c>
      <c r="M8967" t="s">
        <v>1409</v>
      </c>
      <c r="N8967" s="2">
        <v>7.3</v>
      </c>
      <c r="O8967" s="3">
        <v>2</v>
      </c>
      <c r="P8967" s="2">
        <v>2.19</v>
      </c>
    </row>
    <row r="8968" spans="1:16" x14ac:dyDescent="0.35">
      <c r="A8968" t="s">
        <v>3403</v>
      </c>
      <c r="B8968" t="str">
        <f>LEFT(Table1[[#This Row],[Order Date]],2)</f>
        <v>25</v>
      </c>
      <c r="C8968" t="str">
        <f>MID(Table1[[#This Row],[Order Date]],4,2)</f>
        <v>09</v>
      </c>
      <c r="D8968" t="str">
        <f>RIGHT(Table1[[#This Row],[Order Date]],4)</f>
        <v>2017</v>
      </c>
      <c r="E8968" s="1">
        <f>DATE(Table1[[#This Row],[Column3]],Table1[[#This Row],[Column2]],Table1[[#This Row],[Column1]])</f>
        <v>43003</v>
      </c>
      <c r="F8968" s="1">
        <f>DATE(Table1[[#This Row],[Column3]],Table1[[#This Row],[Column2]],Table1[[#This Row],[Column1]])</f>
        <v>43003</v>
      </c>
      <c r="G8968" s="3">
        <f>YEAR(Table1[[#This Row],[Order Date New]])</f>
        <v>2017</v>
      </c>
      <c r="H8968" s="3">
        <f>MONTH(Table1[[#This Row],[Order Date New]])</f>
        <v>9</v>
      </c>
      <c r="I8968" t="s">
        <v>2503</v>
      </c>
      <c r="J8968" t="s">
        <v>161</v>
      </c>
      <c r="K8968" t="s">
        <v>11</v>
      </c>
      <c r="L8968" t="s">
        <v>16</v>
      </c>
      <c r="M8968" t="s">
        <v>1872</v>
      </c>
      <c r="N8968" s="2">
        <v>20.7</v>
      </c>
      <c r="O8968" s="3">
        <v>2</v>
      </c>
      <c r="P8968" s="2">
        <v>9.94</v>
      </c>
    </row>
    <row r="8969" spans="1:16" x14ac:dyDescent="0.35">
      <c r="A8969" t="s">
        <v>3403</v>
      </c>
      <c r="B8969" t="str">
        <f>LEFT(Table1[[#This Row],[Order Date]],2)</f>
        <v>25</v>
      </c>
      <c r="C8969" t="str">
        <f>MID(Table1[[#This Row],[Order Date]],4,2)</f>
        <v>09</v>
      </c>
      <c r="D8969" t="str">
        <f>RIGHT(Table1[[#This Row],[Order Date]],4)</f>
        <v>2017</v>
      </c>
      <c r="E8969" s="1">
        <f>DATE(Table1[[#This Row],[Column3]],Table1[[#This Row],[Column2]],Table1[[#This Row],[Column1]])</f>
        <v>43003</v>
      </c>
      <c r="F8969" s="1">
        <f>DATE(Table1[[#This Row],[Column3]],Table1[[#This Row],[Column2]],Table1[[#This Row],[Column1]])</f>
        <v>43003</v>
      </c>
      <c r="G8969" s="3">
        <f>YEAR(Table1[[#This Row],[Order Date New]])</f>
        <v>2017</v>
      </c>
      <c r="H8969" s="3">
        <f>MONTH(Table1[[#This Row],[Order Date New]])</f>
        <v>9</v>
      </c>
      <c r="I8969" t="s">
        <v>2503</v>
      </c>
      <c r="J8969" t="s">
        <v>161</v>
      </c>
      <c r="K8969" t="s">
        <v>34</v>
      </c>
      <c r="L8969" t="s">
        <v>35</v>
      </c>
      <c r="M8969" t="s">
        <v>2465</v>
      </c>
      <c r="N8969" s="2">
        <v>488.65</v>
      </c>
      <c r="O8969" s="3">
        <v>3</v>
      </c>
      <c r="P8969" s="2">
        <v>86.87</v>
      </c>
    </row>
    <row r="8970" spans="1:16" x14ac:dyDescent="0.35">
      <c r="A8970" t="s">
        <v>3403</v>
      </c>
      <c r="B8970" t="str">
        <f>LEFT(Table1[[#This Row],[Order Date]],2)</f>
        <v>25</v>
      </c>
      <c r="C8970" t="str">
        <f>MID(Table1[[#This Row],[Order Date]],4,2)</f>
        <v>09</v>
      </c>
      <c r="D8970" t="str">
        <f>RIGHT(Table1[[#This Row],[Order Date]],4)</f>
        <v>2017</v>
      </c>
      <c r="E8970" s="1">
        <f>DATE(Table1[[#This Row],[Column3]],Table1[[#This Row],[Column2]],Table1[[#This Row],[Column1]])</f>
        <v>43003</v>
      </c>
      <c r="F8970" s="1">
        <f>DATE(Table1[[#This Row],[Column3]],Table1[[#This Row],[Column2]],Table1[[#This Row],[Column1]])</f>
        <v>43003</v>
      </c>
      <c r="G8970" s="3">
        <f>YEAR(Table1[[#This Row],[Order Date New]])</f>
        <v>2017</v>
      </c>
      <c r="H8970" s="3">
        <f>MONTH(Table1[[#This Row],[Order Date New]])</f>
        <v>9</v>
      </c>
      <c r="I8970" t="s">
        <v>2503</v>
      </c>
      <c r="J8970" t="s">
        <v>161</v>
      </c>
      <c r="K8970" t="s">
        <v>11</v>
      </c>
      <c r="L8970" t="s">
        <v>24</v>
      </c>
      <c r="M8970" t="s">
        <v>355</v>
      </c>
      <c r="N8970" s="2">
        <v>5.56</v>
      </c>
      <c r="O8970" s="3">
        <v>2</v>
      </c>
      <c r="P8970" s="2">
        <v>1.45</v>
      </c>
    </row>
    <row r="8971" spans="1:16" x14ac:dyDescent="0.35">
      <c r="A8971" t="s">
        <v>3403</v>
      </c>
      <c r="B8971" t="str">
        <f>LEFT(Table1[[#This Row],[Order Date]],2)</f>
        <v>25</v>
      </c>
      <c r="C8971" t="str">
        <f>MID(Table1[[#This Row],[Order Date]],4,2)</f>
        <v>09</v>
      </c>
      <c r="D8971" t="str">
        <f>RIGHT(Table1[[#This Row],[Order Date]],4)</f>
        <v>2017</v>
      </c>
      <c r="E8971" s="1">
        <f>DATE(Table1[[#This Row],[Column3]],Table1[[#This Row],[Column2]],Table1[[#This Row],[Column1]])</f>
        <v>43003</v>
      </c>
      <c r="F8971" s="1">
        <f>DATE(Table1[[#This Row],[Column3]],Table1[[#This Row],[Column2]],Table1[[#This Row],[Column1]])</f>
        <v>43003</v>
      </c>
      <c r="G8971" s="3">
        <f>YEAR(Table1[[#This Row],[Order Date New]])</f>
        <v>2017</v>
      </c>
      <c r="H8971" s="3">
        <f>MONTH(Table1[[#This Row],[Order Date New]])</f>
        <v>9</v>
      </c>
      <c r="I8971" t="s">
        <v>2503</v>
      </c>
      <c r="J8971" t="s">
        <v>161</v>
      </c>
      <c r="K8971" t="s">
        <v>34</v>
      </c>
      <c r="L8971" t="s">
        <v>47</v>
      </c>
      <c r="M8971" t="s">
        <v>306</v>
      </c>
      <c r="N8971" s="2">
        <v>47.12</v>
      </c>
      <c r="O8971" s="3">
        <v>8</v>
      </c>
      <c r="P8971" s="2">
        <v>20.73</v>
      </c>
    </row>
    <row r="8972" spans="1:16" x14ac:dyDescent="0.35">
      <c r="A8972" t="s">
        <v>3403</v>
      </c>
      <c r="B8972" t="str">
        <f>LEFT(Table1[[#This Row],[Order Date]],2)</f>
        <v>25</v>
      </c>
      <c r="C8972" t="str">
        <f>MID(Table1[[#This Row],[Order Date]],4,2)</f>
        <v>09</v>
      </c>
      <c r="D8972" t="str">
        <f>RIGHT(Table1[[#This Row],[Order Date]],4)</f>
        <v>2017</v>
      </c>
      <c r="E8972" s="1">
        <f>DATE(Table1[[#This Row],[Column3]],Table1[[#This Row],[Column2]],Table1[[#This Row],[Column1]])</f>
        <v>43003</v>
      </c>
      <c r="F8972" s="1">
        <f>DATE(Table1[[#This Row],[Column3]],Table1[[#This Row],[Column2]],Table1[[#This Row],[Column1]])</f>
        <v>43003</v>
      </c>
      <c r="G8972" s="3">
        <f>YEAR(Table1[[#This Row],[Order Date New]])</f>
        <v>2017</v>
      </c>
      <c r="H8972" s="3">
        <f>MONTH(Table1[[#This Row],[Order Date New]])</f>
        <v>9</v>
      </c>
      <c r="I8972" t="s">
        <v>685</v>
      </c>
      <c r="J8972" t="s">
        <v>344</v>
      </c>
      <c r="K8972" t="s">
        <v>11</v>
      </c>
      <c r="L8972" t="s">
        <v>20</v>
      </c>
      <c r="M8972" t="s">
        <v>603</v>
      </c>
      <c r="N8972" s="2">
        <v>8.26</v>
      </c>
      <c r="O8972" s="3">
        <v>2</v>
      </c>
      <c r="P8972" s="2">
        <v>3.88</v>
      </c>
    </row>
    <row r="8973" spans="1:16" x14ac:dyDescent="0.35">
      <c r="A8973" t="s">
        <v>3403</v>
      </c>
      <c r="B8973" t="str">
        <f>LEFT(Table1[[#This Row],[Order Date]],2)</f>
        <v>25</v>
      </c>
      <c r="C8973" t="str">
        <f>MID(Table1[[#This Row],[Order Date]],4,2)</f>
        <v>09</v>
      </c>
      <c r="D8973" t="str">
        <f>RIGHT(Table1[[#This Row],[Order Date]],4)</f>
        <v>2017</v>
      </c>
      <c r="E8973" s="1">
        <f>DATE(Table1[[#This Row],[Column3]],Table1[[#This Row],[Column2]],Table1[[#This Row],[Column1]])</f>
        <v>43003</v>
      </c>
      <c r="F8973" s="1">
        <f>DATE(Table1[[#This Row],[Column3]],Table1[[#This Row],[Column2]],Table1[[#This Row],[Column1]])</f>
        <v>43003</v>
      </c>
      <c r="G8973" s="3">
        <f>YEAR(Table1[[#This Row],[Order Date New]])</f>
        <v>2017</v>
      </c>
      <c r="H8973" s="3">
        <f>MONTH(Table1[[#This Row],[Order Date New]])</f>
        <v>9</v>
      </c>
      <c r="I8973" t="s">
        <v>685</v>
      </c>
      <c r="J8973" t="s">
        <v>344</v>
      </c>
      <c r="K8973" t="s">
        <v>34</v>
      </c>
      <c r="L8973" t="s">
        <v>35</v>
      </c>
      <c r="M8973" t="s">
        <v>2256</v>
      </c>
      <c r="N8973" s="2">
        <v>269.97000000000003</v>
      </c>
      <c r="O8973" s="3">
        <v>3</v>
      </c>
      <c r="P8973" s="2">
        <v>51.29</v>
      </c>
    </row>
    <row r="8974" spans="1:16" x14ac:dyDescent="0.35">
      <c r="A8974" t="s">
        <v>3403</v>
      </c>
      <c r="B8974" t="str">
        <f>LEFT(Table1[[#This Row],[Order Date]],2)</f>
        <v>25</v>
      </c>
      <c r="C8974" t="str">
        <f>MID(Table1[[#This Row],[Order Date]],4,2)</f>
        <v>09</v>
      </c>
      <c r="D8974" t="str">
        <f>RIGHT(Table1[[#This Row],[Order Date]],4)</f>
        <v>2017</v>
      </c>
      <c r="E8974" s="1">
        <f>DATE(Table1[[#This Row],[Column3]],Table1[[#This Row],[Column2]],Table1[[#This Row],[Column1]])</f>
        <v>43003</v>
      </c>
      <c r="F8974" s="1">
        <f>DATE(Table1[[#This Row],[Column3]],Table1[[#This Row],[Column2]],Table1[[#This Row],[Column1]])</f>
        <v>43003</v>
      </c>
      <c r="G8974" s="3">
        <f>YEAR(Table1[[#This Row],[Order Date New]])</f>
        <v>2017</v>
      </c>
      <c r="H8974" s="3">
        <f>MONTH(Table1[[#This Row],[Order Date New]])</f>
        <v>9</v>
      </c>
      <c r="I8974" t="s">
        <v>2879</v>
      </c>
      <c r="J8974" t="s">
        <v>79</v>
      </c>
      <c r="K8974" t="s">
        <v>39</v>
      </c>
      <c r="L8974" t="s">
        <v>52</v>
      </c>
      <c r="M8974" t="s">
        <v>87</v>
      </c>
      <c r="N8974" s="2">
        <v>119.96</v>
      </c>
      <c r="O8974" s="3">
        <v>5</v>
      </c>
      <c r="P8974" s="2">
        <v>35.99</v>
      </c>
    </row>
    <row r="8975" spans="1:16" x14ac:dyDescent="0.35">
      <c r="A8975" t="s">
        <v>3403</v>
      </c>
      <c r="B8975" t="str">
        <f>LEFT(Table1[[#This Row],[Order Date]],2)</f>
        <v>25</v>
      </c>
      <c r="C8975" t="str">
        <f>MID(Table1[[#This Row],[Order Date]],4,2)</f>
        <v>09</v>
      </c>
      <c r="D8975" t="str">
        <f>RIGHT(Table1[[#This Row],[Order Date]],4)</f>
        <v>2017</v>
      </c>
      <c r="E8975" s="1">
        <f>DATE(Table1[[#This Row],[Column3]],Table1[[#This Row],[Column2]],Table1[[#This Row],[Column1]])</f>
        <v>43003</v>
      </c>
      <c r="F8975" s="1">
        <f>DATE(Table1[[#This Row],[Column3]],Table1[[#This Row],[Column2]],Table1[[#This Row],[Column1]])</f>
        <v>43003</v>
      </c>
      <c r="G8975" s="3">
        <f>YEAR(Table1[[#This Row],[Order Date New]])</f>
        <v>2017</v>
      </c>
      <c r="H8975" s="3">
        <f>MONTH(Table1[[#This Row],[Order Date New]])</f>
        <v>9</v>
      </c>
      <c r="I8975" t="s">
        <v>2879</v>
      </c>
      <c r="J8975" t="s">
        <v>79</v>
      </c>
      <c r="K8975" t="s">
        <v>11</v>
      </c>
      <c r="L8975" t="s">
        <v>24</v>
      </c>
      <c r="M8975" t="s">
        <v>2336</v>
      </c>
      <c r="N8975" s="2">
        <v>10.61</v>
      </c>
      <c r="O8975" s="3">
        <v>6</v>
      </c>
      <c r="P8975" s="2">
        <v>0.93</v>
      </c>
    </row>
    <row r="8976" spans="1:16" x14ac:dyDescent="0.35">
      <c r="A8976" t="s">
        <v>3403</v>
      </c>
      <c r="B8976" t="str">
        <f>LEFT(Table1[[#This Row],[Order Date]],2)</f>
        <v>25</v>
      </c>
      <c r="C8976" t="str">
        <f>MID(Table1[[#This Row],[Order Date]],4,2)</f>
        <v>09</v>
      </c>
      <c r="D8976" t="str">
        <f>RIGHT(Table1[[#This Row],[Order Date]],4)</f>
        <v>2017</v>
      </c>
      <c r="E8976" s="1">
        <f>DATE(Table1[[#This Row],[Column3]],Table1[[#This Row],[Column2]],Table1[[#This Row],[Column1]])</f>
        <v>43003</v>
      </c>
      <c r="F8976" s="1">
        <f>DATE(Table1[[#This Row],[Column3]],Table1[[#This Row],[Column2]],Table1[[#This Row],[Column1]])</f>
        <v>43003</v>
      </c>
      <c r="G8976" s="3">
        <f>YEAR(Table1[[#This Row],[Order Date New]])</f>
        <v>2017</v>
      </c>
      <c r="H8976" s="3">
        <f>MONTH(Table1[[#This Row],[Order Date New]])</f>
        <v>9</v>
      </c>
      <c r="I8976" t="s">
        <v>1622</v>
      </c>
      <c r="J8976" t="s">
        <v>556</v>
      </c>
      <c r="K8976" t="s">
        <v>11</v>
      </c>
      <c r="L8976" t="s">
        <v>18</v>
      </c>
      <c r="M8976" t="s">
        <v>1586</v>
      </c>
      <c r="N8976" s="2">
        <v>39.9</v>
      </c>
      <c r="O8976" s="3">
        <v>5</v>
      </c>
      <c r="P8976" s="2">
        <v>10.37</v>
      </c>
    </row>
    <row r="8977" spans="1:16" x14ac:dyDescent="0.35">
      <c r="A8977" t="s">
        <v>3403</v>
      </c>
      <c r="B8977" t="str">
        <f>LEFT(Table1[[#This Row],[Order Date]],2)</f>
        <v>25</v>
      </c>
      <c r="C8977" t="str">
        <f>MID(Table1[[#This Row],[Order Date]],4,2)</f>
        <v>09</v>
      </c>
      <c r="D8977" t="str">
        <f>RIGHT(Table1[[#This Row],[Order Date]],4)</f>
        <v>2017</v>
      </c>
      <c r="E8977" s="1">
        <f>DATE(Table1[[#This Row],[Column3]],Table1[[#This Row],[Column2]],Table1[[#This Row],[Column1]])</f>
        <v>43003</v>
      </c>
      <c r="F8977" s="1">
        <f>DATE(Table1[[#This Row],[Column3]],Table1[[#This Row],[Column2]],Table1[[#This Row],[Column1]])</f>
        <v>43003</v>
      </c>
      <c r="G8977" s="3">
        <f>YEAR(Table1[[#This Row],[Order Date New]])</f>
        <v>2017</v>
      </c>
      <c r="H8977" s="3">
        <f>MONTH(Table1[[#This Row],[Order Date New]])</f>
        <v>9</v>
      </c>
      <c r="I8977" t="s">
        <v>1102</v>
      </c>
      <c r="J8977" t="s">
        <v>55</v>
      </c>
      <c r="K8977" t="s">
        <v>11</v>
      </c>
      <c r="L8977" t="s">
        <v>18</v>
      </c>
      <c r="M8977" t="s">
        <v>2227</v>
      </c>
      <c r="N8977" s="2">
        <v>177.55</v>
      </c>
      <c r="O8977" s="3">
        <v>5</v>
      </c>
      <c r="P8977" s="2">
        <v>47.94</v>
      </c>
    </row>
    <row r="8978" spans="1:16" x14ac:dyDescent="0.35">
      <c r="A8978" t="s">
        <v>3403</v>
      </c>
      <c r="B8978" t="str">
        <f>LEFT(Table1[[#This Row],[Order Date]],2)</f>
        <v>25</v>
      </c>
      <c r="C8978" t="str">
        <f>MID(Table1[[#This Row],[Order Date]],4,2)</f>
        <v>09</v>
      </c>
      <c r="D8978" t="str">
        <f>RIGHT(Table1[[#This Row],[Order Date]],4)</f>
        <v>2017</v>
      </c>
      <c r="E8978" s="1">
        <f>DATE(Table1[[#This Row],[Column3]],Table1[[#This Row],[Column2]],Table1[[#This Row],[Column1]])</f>
        <v>43003</v>
      </c>
      <c r="F8978" s="1">
        <f>DATE(Table1[[#This Row],[Column3]],Table1[[#This Row],[Column2]],Table1[[#This Row],[Column1]])</f>
        <v>43003</v>
      </c>
      <c r="G8978" s="3">
        <f>YEAR(Table1[[#This Row],[Order Date New]])</f>
        <v>2017</v>
      </c>
      <c r="H8978" s="3">
        <f>MONTH(Table1[[#This Row],[Order Date New]])</f>
        <v>9</v>
      </c>
      <c r="I8978" t="s">
        <v>1784</v>
      </c>
      <c r="J8978" t="s">
        <v>23</v>
      </c>
      <c r="K8978" t="s">
        <v>11</v>
      </c>
      <c r="L8978" t="s">
        <v>20</v>
      </c>
      <c r="M8978" t="s">
        <v>81</v>
      </c>
      <c r="N8978" s="2">
        <v>8.6</v>
      </c>
      <c r="O8978" s="3">
        <v>5</v>
      </c>
      <c r="P8978" s="2">
        <v>-6.3</v>
      </c>
    </row>
    <row r="8979" spans="1:16" x14ac:dyDescent="0.35">
      <c r="A8979" t="s">
        <v>3403</v>
      </c>
      <c r="B8979" t="str">
        <f>LEFT(Table1[[#This Row],[Order Date]],2)</f>
        <v>25</v>
      </c>
      <c r="C8979" t="str">
        <f>MID(Table1[[#This Row],[Order Date]],4,2)</f>
        <v>09</v>
      </c>
      <c r="D8979" t="str">
        <f>RIGHT(Table1[[#This Row],[Order Date]],4)</f>
        <v>2017</v>
      </c>
      <c r="E8979" s="1">
        <f>DATE(Table1[[#This Row],[Column3]],Table1[[#This Row],[Column2]],Table1[[#This Row],[Column1]])</f>
        <v>43003</v>
      </c>
      <c r="F8979" s="1">
        <f>DATE(Table1[[#This Row],[Column3]],Table1[[#This Row],[Column2]],Table1[[#This Row],[Column1]])</f>
        <v>43003</v>
      </c>
      <c r="G8979" s="3">
        <f>YEAR(Table1[[#This Row],[Order Date New]])</f>
        <v>2017</v>
      </c>
      <c r="H8979" s="3">
        <f>MONTH(Table1[[#This Row],[Order Date New]])</f>
        <v>9</v>
      </c>
      <c r="I8979" t="s">
        <v>1784</v>
      </c>
      <c r="J8979" t="s">
        <v>23</v>
      </c>
      <c r="K8979" t="s">
        <v>11</v>
      </c>
      <c r="L8979" t="s">
        <v>215</v>
      </c>
      <c r="M8979" t="s">
        <v>216</v>
      </c>
      <c r="N8979" s="2">
        <v>190.9</v>
      </c>
      <c r="O8979" s="3">
        <v>2</v>
      </c>
      <c r="P8979" s="2">
        <v>-42.95</v>
      </c>
    </row>
    <row r="8980" spans="1:16" x14ac:dyDescent="0.35">
      <c r="A8980" t="s">
        <v>3403</v>
      </c>
      <c r="B8980" t="str">
        <f>LEFT(Table1[[#This Row],[Order Date]],2)</f>
        <v>25</v>
      </c>
      <c r="C8980" t="str">
        <f>MID(Table1[[#This Row],[Order Date]],4,2)</f>
        <v>09</v>
      </c>
      <c r="D8980" t="str">
        <f>RIGHT(Table1[[#This Row],[Order Date]],4)</f>
        <v>2017</v>
      </c>
      <c r="E8980" s="1">
        <f>DATE(Table1[[#This Row],[Column3]],Table1[[#This Row],[Column2]],Table1[[#This Row],[Column1]])</f>
        <v>43003</v>
      </c>
      <c r="F8980" s="1">
        <f>DATE(Table1[[#This Row],[Column3]],Table1[[#This Row],[Column2]],Table1[[#This Row],[Column1]])</f>
        <v>43003</v>
      </c>
      <c r="G8980" s="3">
        <f>YEAR(Table1[[#This Row],[Order Date New]])</f>
        <v>2017</v>
      </c>
      <c r="H8980" s="3">
        <f>MONTH(Table1[[#This Row],[Order Date New]])</f>
        <v>9</v>
      </c>
      <c r="I8980" t="s">
        <v>149</v>
      </c>
      <c r="J8980" t="s">
        <v>79</v>
      </c>
      <c r="K8980" t="s">
        <v>11</v>
      </c>
      <c r="L8980" t="s">
        <v>64</v>
      </c>
      <c r="M8980" t="s">
        <v>842</v>
      </c>
      <c r="N8980" s="2">
        <v>24.45</v>
      </c>
      <c r="O8980" s="3">
        <v>4</v>
      </c>
      <c r="P8980" s="2">
        <v>8.86</v>
      </c>
    </row>
    <row r="8981" spans="1:16" x14ac:dyDescent="0.35">
      <c r="A8981" t="s">
        <v>3404</v>
      </c>
      <c r="B8981" t="str">
        <f>LEFT(Table1[[#This Row],[Order Date]],2)</f>
        <v>26</v>
      </c>
      <c r="C8981" t="str">
        <f>MID(Table1[[#This Row],[Order Date]],4,2)</f>
        <v>09</v>
      </c>
      <c r="D8981" t="str">
        <f>RIGHT(Table1[[#This Row],[Order Date]],4)</f>
        <v>2017</v>
      </c>
      <c r="E8981" s="1">
        <f>DATE(Table1[[#This Row],[Column3]],Table1[[#This Row],[Column2]],Table1[[#This Row],[Column1]])</f>
        <v>43004</v>
      </c>
      <c r="F8981" s="1">
        <f>DATE(Table1[[#This Row],[Column3]],Table1[[#This Row],[Column2]],Table1[[#This Row],[Column1]])</f>
        <v>43004</v>
      </c>
      <c r="G8981" s="3">
        <f>YEAR(Table1[[#This Row],[Order Date New]])</f>
        <v>2017</v>
      </c>
      <c r="H8981" s="3">
        <f>MONTH(Table1[[#This Row],[Order Date New]])</f>
        <v>9</v>
      </c>
      <c r="I8981" t="s">
        <v>2565</v>
      </c>
      <c r="J8981" t="s">
        <v>131</v>
      </c>
      <c r="K8981" t="s">
        <v>34</v>
      </c>
      <c r="L8981" t="s">
        <v>35</v>
      </c>
      <c r="M8981" t="s">
        <v>1568</v>
      </c>
      <c r="N8981" s="2">
        <v>419.14</v>
      </c>
      <c r="O8981" s="3">
        <v>4</v>
      </c>
      <c r="P8981" s="2">
        <v>-57.63</v>
      </c>
    </row>
    <row r="8982" spans="1:16" x14ac:dyDescent="0.35">
      <c r="A8982" t="s">
        <v>3404</v>
      </c>
      <c r="B8982" t="str">
        <f>LEFT(Table1[[#This Row],[Order Date]],2)</f>
        <v>26</v>
      </c>
      <c r="C8982" t="str">
        <f>MID(Table1[[#This Row],[Order Date]],4,2)</f>
        <v>09</v>
      </c>
      <c r="D8982" t="str">
        <f>RIGHT(Table1[[#This Row],[Order Date]],4)</f>
        <v>2017</v>
      </c>
      <c r="E8982" s="1">
        <f>DATE(Table1[[#This Row],[Column3]],Table1[[#This Row],[Column2]],Table1[[#This Row],[Column1]])</f>
        <v>43004</v>
      </c>
      <c r="F8982" s="1">
        <f>DATE(Table1[[#This Row],[Column3]],Table1[[#This Row],[Column2]],Table1[[#This Row],[Column1]])</f>
        <v>43004</v>
      </c>
      <c r="G8982" s="3">
        <f>YEAR(Table1[[#This Row],[Order Date New]])</f>
        <v>2017</v>
      </c>
      <c r="H8982" s="3">
        <f>MONTH(Table1[[#This Row],[Order Date New]])</f>
        <v>9</v>
      </c>
      <c r="I8982" t="s">
        <v>539</v>
      </c>
      <c r="J8982" t="s">
        <v>27</v>
      </c>
      <c r="K8982" t="s">
        <v>11</v>
      </c>
      <c r="L8982" t="s">
        <v>64</v>
      </c>
      <c r="M8982" t="s">
        <v>65</v>
      </c>
      <c r="N8982" s="2">
        <v>71.88</v>
      </c>
      <c r="O8982" s="3">
        <v>6</v>
      </c>
      <c r="P8982" s="2">
        <v>33.06</v>
      </c>
    </row>
    <row r="8983" spans="1:16" x14ac:dyDescent="0.35">
      <c r="A8983" t="s">
        <v>3404</v>
      </c>
      <c r="B8983" t="str">
        <f>LEFT(Table1[[#This Row],[Order Date]],2)</f>
        <v>26</v>
      </c>
      <c r="C8983" t="str">
        <f>MID(Table1[[#This Row],[Order Date]],4,2)</f>
        <v>09</v>
      </c>
      <c r="D8983" t="str">
        <f>RIGHT(Table1[[#This Row],[Order Date]],4)</f>
        <v>2017</v>
      </c>
      <c r="E8983" s="1">
        <f>DATE(Table1[[#This Row],[Column3]],Table1[[#This Row],[Column2]],Table1[[#This Row],[Column1]])</f>
        <v>43004</v>
      </c>
      <c r="F8983" s="1">
        <f>DATE(Table1[[#This Row],[Column3]],Table1[[#This Row],[Column2]],Table1[[#This Row],[Column1]])</f>
        <v>43004</v>
      </c>
      <c r="G8983" s="3">
        <f>YEAR(Table1[[#This Row],[Order Date New]])</f>
        <v>2017</v>
      </c>
      <c r="H8983" s="3">
        <f>MONTH(Table1[[#This Row],[Order Date New]])</f>
        <v>9</v>
      </c>
      <c r="I8983" t="s">
        <v>539</v>
      </c>
      <c r="J8983" t="s">
        <v>27</v>
      </c>
      <c r="K8983" t="s">
        <v>34</v>
      </c>
      <c r="L8983" t="s">
        <v>47</v>
      </c>
      <c r="M8983" t="s">
        <v>1960</v>
      </c>
      <c r="N8983" s="2">
        <v>9.24</v>
      </c>
      <c r="O8983" s="3">
        <v>3</v>
      </c>
      <c r="P8983" s="2">
        <v>2.96</v>
      </c>
    </row>
    <row r="8984" spans="1:16" x14ac:dyDescent="0.35">
      <c r="A8984" t="s">
        <v>3404</v>
      </c>
      <c r="B8984" t="str">
        <f>LEFT(Table1[[#This Row],[Order Date]],2)</f>
        <v>26</v>
      </c>
      <c r="C8984" t="str">
        <f>MID(Table1[[#This Row],[Order Date]],4,2)</f>
        <v>09</v>
      </c>
      <c r="D8984" t="str">
        <f>RIGHT(Table1[[#This Row],[Order Date]],4)</f>
        <v>2017</v>
      </c>
      <c r="E8984" s="1">
        <f>DATE(Table1[[#This Row],[Column3]],Table1[[#This Row],[Column2]],Table1[[#This Row],[Column1]])</f>
        <v>43004</v>
      </c>
      <c r="F8984" s="1">
        <f>DATE(Table1[[#This Row],[Column3]],Table1[[#This Row],[Column2]],Table1[[#This Row],[Column1]])</f>
        <v>43004</v>
      </c>
      <c r="G8984" s="3">
        <f>YEAR(Table1[[#This Row],[Order Date New]])</f>
        <v>2017</v>
      </c>
      <c r="H8984" s="3">
        <f>MONTH(Table1[[#This Row],[Order Date New]])</f>
        <v>9</v>
      </c>
      <c r="I8984" t="s">
        <v>539</v>
      </c>
      <c r="J8984" t="s">
        <v>27</v>
      </c>
      <c r="K8984" t="s">
        <v>11</v>
      </c>
      <c r="L8984" t="s">
        <v>12</v>
      </c>
      <c r="M8984" t="s">
        <v>1012</v>
      </c>
      <c r="N8984" s="2">
        <v>35.880000000000003</v>
      </c>
      <c r="O8984" s="3">
        <v>6</v>
      </c>
      <c r="P8984" s="2">
        <v>16.149999999999999</v>
      </c>
    </row>
    <row r="8985" spans="1:16" x14ac:dyDescent="0.35">
      <c r="A8985" t="s">
        <v>3404</v>
      </c>
      <c r="B8985" t="str">
        <f>LEFT(Table1[[#This Row],[Order Date]],2)</f>
        <v>26</v>
      </c>
      <c r="C8985" t="str">
        <f>MID(Table1[[#This Row],[Order Date]],4,2)</f>
        <v>09</v>
      </c>
      <c r="D8985" t="str">
        <f>RIGHT(Table1[[#This Row],[Order Date]],4)</f>
        <v>2017</v>
      </c>
      <c r="E8985" s="1">
        <f>DATE(Table1[[#This Row],[Column3]],Table1[[#This Row],[Column2]],Table1[[#This Row],[Column1]])</f>
        <v>43004</v>
      </c>
      <c r="F8985" s="1">
        <f>DATE(Table1[[#This Row],[Column3]],Table1[[#This Row],[Column2]],Table1[[#This Row],[Column1]])</f>
        <v>43004</v>
      </c>
      <c r="G8985" s="3">
        <f>YEAR(Table1[[#This Row],[Order Date New]])</f>
        <v>2017</v>
      </c>
      <c r="H8985" s="3">
        <f>MONTH(Table1[[#This Row],[Order Date New]])</f>
        <v>9</v>
      </c>
      <c r="I8985" t="s">
        <v>539</v>
      </c>
      <c r="J8985" t="s">
        <v>27</v>
      </c>
      <c r="K8985" t="s">
        <v>11</v>
      </c>
      <c r="L8985" t="s">
        <v>20</v>
      </c>
      <c r="M8985" t="s">
        <v>1298</v>
      </c>
      <c r="N8985" s="2">
        <v>17.04</v>
      </c>
      <c r="O8985" s="3">
        <v>3</v>
      </c>
      <c r="P8985" s="2">
        <v>5.54</v>
      </c>
    </row>
    <row r="8986" spans="1:16" x14ac:dyDescent="0.35">
      <c r="A8986" t="s">
        <v>3404</v>
      </c>
      <c r="B8986" t="str">
        <f>LEFT(Table1[[#This Row],[Order Date]],2)</f>
        <v>26</v>
      </c>
      <c r="C8986" t="str">
        <f>MID(Table1[[#This Row],[Order Date]],4,2)</f>
        <v>09</v>
      </c>
      <c r="D8986" t="str">
        <f>RIGHT(Table1[[#This Row],[Order Date]],4)</f>
        <v>2017</v>
      </c>
      <c r="E8986" s="1">
        <f>DATE(Table1[[#This Row],[Column3]],Table1[[#This Row],[Column2]],Table1[[#This Row],[Column1]])</f>
        <v>43004</v>
      </c>
      <c r="F8986" s="1">
        <f>DATE(Table1[[#This Row],[Column3]],Table1[[#This Row],[Column2]],Table1[[#This Row],[Column1]])</f>
        <v>43004</v>
      </c>
      <c r="G8986" s="3">
        <f>YEAR(Table1[[#This Row],[Order Date New]])</f>
        <v>2017</v>
      </c>
      <c r="H8986" s="3">
        <f>MONTH(Table1[[#This Row],[Order Date New]])</f>
        <v>9</v>
      </c>
      <c r="I8986" t="s">
        <v>539</v>
      </c>
      <c r="J8986" t="s">
        <v>27</v>
      </c>
      <c r="K8986" t="s">
        <v>11</v>
      </c>
      <c r="L8986" t="s">
        <v>20</v>
      </c>
      <c r="M8986" t="s">
        <v>756</v>
      </c>
      <c r="N8986" s="2">
        <v>931.18</v>
      </c>
      <c r="O8986" s="3">
        <v>3</v>
      </c>
      <c r="P8986" s="2">
        <v>314.27</v>
      </c>
    </row>
    <row r="8987" spans="1:16" x14ac:dyDescent="0.35">
      <c r="A8987" t="s">
        <v>3404</v>
      </c>
      <c r="B8987" t="str">
        <f>LEFT(Table1[[#This Row],[Order Date]],2)</f>
        <v>26</v>
      </c>
      <c r="C8987" t="str">
        <f>MID(Table1[[#This Row],[Order Date]],4,2)</f>
        <v>09</v>
      </c>
      <c r="D8987" t="str">
        <f>RIGHT(Table1[[#This Row],[Order Date]],4)</f>
        <v>2017</v>
      </c>
      <c r="E8987" s="1">
        <f>DATE(Table1[[#This Row],[Column3]],Table1[[#This Row],[Column2]],Table1[[#This Row],[Column1]])</f>
        <v>43004</v>
      </c>
      <c r="F8987" s="1">
        <f>DATE(Table1[[#This Row],[Column3]],Table1[[#This Row],[Column2]],Table1[[#This Row],[Column1]])</f>
        <v>43004</v>
      </c>
      <c r="G8987" s="3">
        <f>YEAR(Table1[[#This Row],[Order Date New]])</f>
        <v>2017</v>
      </c>
      <c r="H8987" s="3">
        <f>MONTH(Table1[[#This Row],[Order Date New]])</f>
        <v>9</v>
      </c>
      <c r="I8987" t="s">
        <v>1481</v>
      </c>
      <c r="J8987" t="s">
        <v>96</v>
      </c>
      <c r="K8987" t="s">
        <v>11</v>
      </c>
      <c r="L8987" t="s">
        <v>24</v>
      </c>
      <c r="M8987" t="s">
        <v>951</v>
      </c>
      <c r="N8987" s="2">
        <v>2.2200000000000002</v>
      </c>
      <c r="O8987" s="3">
        <v>1</v>
      </c>
      <c r="P8987" s="2">
        <v>0.56000000000000005</v>
      </c>
    </row>
    <row r="8988" spans="1:16" x14ac:dyDescent="0.35">
      <c r="A8988" t="s">
        <v>3405</v>
      </c>
      <c r="B8988" t="str">
        <f>LEFT(Table1[[#This Row],[Order Date]],2)</f>
        <v>28</v>
      </c>
      <c r="C8988" t="str">
        <f>MID(Table1[[#This Row],[Order Date]],4,2)</f>
        <v>09</v>
      </c>
      <c r="D8988" t="str">
        <f>RIGHT(Table1[[#This Row],[Order Date]],4)</f>
        <v>2017</v>
      </c>
      <c r="E8988" s="1">
        <f>DATE(Table1[[#This Row],[Column3]],Table1[[#This Row],[Column2]],Table1[[#This Row],[Column1]])</f>
        <v>43006</v>
      </c>
      <c r="F8988" s="1">
        <f>DATE(Table1[[#This Row],[Column3]],Table1[[#This Row],[Column2]],Table1[[#This Row],[Column1]])</f>
        <v>43006</v>
      </c>
      <c r="G8988" s="3">
        <f>YEAR(Table1[[#This Row],[Order Date New]])</f>
        <v>2017</v>
      </c>
      <c r="H8988" s="3">
        <f>MONTH(Table1[[#This Row],[Order Date New]])</f>
        <v>9</v>
      </c>
      <c r="I8988" t="s">
        <v>3127</v>
      </c>
      <c r="J8988" t="s">
        <v>10</v>
      </c>
      <c r="K8988" t="s">
        <v>11</v>
      </c>
      <c r="L8988" t="s">
        <v>215</v>
      </c>
      <c r="M8988" t="s">
        <v>879</v>
      </c>
      <c r="N8988" s="2">
        <v>1.74</v>
      </c>
      <c r="O8988" s="3">
        <v>1</v>
      </c>
      <c r="P8988" s="2">
        <v>-0.35</v>
      </c>
    </row>
    <row r="8989" spans="1:16" x14ac:dyDescent="0.35">
      <c r="A8989" t="s">
        <v>3405</v>
      </c>
      <c r="B8989" t="str">
        <f>LEFT(Table1[[#This Row],[Order Date]],2)</f>
        <v>28</v>
      </c>
      <c r="C8989" t="str">
        <f>MID(Table1[[#This Row],[Order Date]],4,2)</f>
        <v>09</v>
      </c>
      <c r="D8989" t="str">
        <f>RIGHT(Table1[[#This Row],[Order Date]],4)</f>
        <v>2017</v>
      </c>
      <c r="E8989" s="1">
        <f>DATE(Table1[[#This Row],[Column3]],Table1[[#This Row],[Column2]],Table1[[#This Row],[Column1]])</f>
        <v>43006</v>
      </c>
      <c r="F8989" s="1">
        <f>DATE(Table1[[#This Row],[Column3]],Table1[[#This Row],[Column2]],Table1[[#This Row],[Column1]])</f>
        <v>43006</v>
      </c>
      <c r="G8989" s="3">
        <f>YEAR(Table1[[#This Row],[Order Date New]])</f>
        <v>2017</v>
      </c>
      <c r="H8989" s="3">
        <f>MONTH(Table1[[#This Row],[Order Date New]])</f>
        <v>9</v>
      </c>
      <c r="I8989" t="s">
        <v>1016</v>
      </c>
      <c r="J8989" t="s">
        <v>303</v>
      </c>
      <c r="K8989" t="s">
        <v>34</v>
      </c>
      <c r="L8989" t="s">
        <v>47</v>
      </c>
      <c r="M8989" t="s">
        <v>1185</v>
      </c>
      <c r="N8989" s="2">
        <v>32.78</v>
      </c>
      <c r="O8989" s="3">
        <v>1</v>
      </c>
      <c r="P8989" s="2">
        <v>3.28</v>
      </c>
    </row>
    <row r="8990" spans="1:16" x14ac:dyDescent="0.35">
      <c r="A8990" t="s">
        <v>3405</v>
      </c>
      <c r="B8990" t="str">
        <f>LEFT(Table1[[#This Row],[Order Date]],2)</f>
        <v>28</v>
      </c>
      <c r="C8990" t="str">
        <f>MID(Table1[[#This Row],[Order Date]],4,2)</f>
        <v>09</v>
      </c>
      <c r="D8990" t="str">
        <f>RIGHT(Table1[[#This Row],[Order Date]],4)</f>
        <v>2017</v>
      </c>
      <c r="E8990" s="1">
        <f>DATE(Table1[[#This Row],[Column3]],Table1[[#This Row],[Column2]],Table1[[#This Row],[Column1]])</f>
        <v>43006</v>
      </c>
      <c r="F8990" s="1">
        <f>DATE(Table1[[#This Row],[Column3]],Table1[[#This Row],[Column2]],Table1[[#This Row],[Column1]])</f>
        <v>43006</v>
      </c>
      <c r="G8990" s="3">
        <f>YEAR(Table1[[#This Row],[Order Date New]])</f>
        <v>2017</v>
      </c>
      <c r="H8990" s="3">
        <f>MONTH(Table1[[#This Row],[Order Date New]])</f>
        <v>9</v>
      </c>
      <c r="I8990" t="s">
        <v>1016</v>
      </c>
      <c r="J8990" t="s">
        <v>303</v>
      </c>
      <c r="K8990" t="s">
        <v>11</v>
      </c>
      <c r="L8990" t="s">
        <v>18</v>
      </c>
      <c r="M8990" t="s">
        <v>996</v>
      </c>
      <c r="N8990" s="2">
        <v>147.18</v>
      </c>
      <c r="O8990" s="3">
        <v>2</v>
      </c>
      <c r="P8990" s="2">
        <v>-29.44</v>
      </c>
    </row>
    <row r="8991" spans="1:16" x14ac:dyDescent="0.35">
      <c r="A8991" t="s">
        <v>3405</v>
      </c>
      <c r="B8991" t="str">
        <f>LEFT(Table1[[#This Row],[Order Date]],2)</f>
        <v>28</v>
      </c>
      <c r="C8991" t="str">
        <f>MID(Table1[[#This Row],[Order Date]],4,2)</f>
        <v>09</v>
      </c>
      <c r="D8991" t="str">
        <f>RIGHT(Table1[[#This Row],[Order Date]],4)</f>
        <v>2017</v>
      </c>
      <c r="E8991" s="1">
        <f>DATE(Table1[[#This Row],[Column3]],Table1[[#This Row],[Column2]],Table1[[#This Row],[Column1]])</f>
        <v>43006</v>
      </c>
      <c r="F8991" s="1">
        <f>DATE(Table1[[#This Row],[Column3]],Table1[[#This Row],[Column2]],Table1[[#This Row],[Column1]])</f>
        <v>43006</v>
      </c>
      <c r="G8991" s="3">
        <f>YEAR(Table1[[#This Row],[Order Date New]])</f>
        <v>2017</v>
      </c>
      <c r="H8991" s="3">
        <f>MONTH(Table1[[#This Row],[Order Date New]])</f>
        <v>9</v>
      </c>
      <c r="I8991" t="s">
        <v>1016</v>
      </c>
      <c r="J8991" t="s">
        <v>303</v>
      </c>
      <c r="K8991" t="s">
        <v>39</v>
      </c>
      <c r="L8991" t="s">
        <v>52</v>
      </c>
      <c r="M8991" t="s">
        <v>2369</v>
      </c>
      <c r="N8991" s="2">
        <v>54.38</v>
      </c>
      <c r="O8991" s="3">
        <v>2</v>
      </c>
      <c r="P8991" s="2">
        <v>1.36</v>
      </c>
    </row>
    <row r="8992" spans="1:16" x14ac:dyDescent="0.35">
      <c r="A8992" t="s">
        <v>3405</v>
      </c>
      <c r="B8992" t="str">
        <f>LEFT(Table1[[#This Row],[Order Date]],2)</f>
        <v>28</v>
      </c>
      <c r="C8992" t="str">
        <f>MID(Table1[[#This Row],[Order Date]],4,2)</f>
        <v>09</v>
      </c>
      <c r="D8992" t="str">
        <f>RIGHT(Table1[[#This Row],[Order Date]],4)</f>
        <v>2017</v>
      </c>
      <c r="E8992" s="1">
        <f>DATE(Table1[[#This Row],[Column3]],Table1[[#This Row],[Column2]],Table1[[#This Row],[Column1]])</f>
        <v>43006</v>
      </c>
      <c r="F8992" s="1">
        <f>DATE(Table1[[#This Row],[Column3]],Table1[[#This Row],[Column2]],Table1[[#This Row],[Column1]])</f>
        <v>43006</v>
      </c>
      <c r="G8992" s="3">
        <f>YEAR(Table1[[#This Row],[Order Date New]])</f>
        <v>2017</v>
      </c>
      <c r="H8992" s="3">
        <f>MONTH(Table1[[#This Row],[Order Date New]])</f>
        <v>9</v>
      </c>
      <c r="I8992" t="s">
        <v>1016</v>
      </c>
      <c r="J8992" t="s">
        <v>303</v>
      </c>
      <c r="K8992" t="s">
        <v>11</v>
      </c>
      <c r="L8992" t="s">
        <v>20</v>
      </c>
      <c r="M8992" t="s">
        <v>1242</v>
      </c>
      <c r="N8992" s="2">
        <v>76.78</v>
      </c>
      <c r="O8992" s="3">
        <v>4</v>
      </c>
      <c r="P8992" s="2">
        <v>-58.86</v>
      </c>
    </row>
    <row r="8993" spans="1:16" x14ac:dyDescent="0.35">
      <c r="A8993" t="s">
        <v>3405</v>
      </c>
      <c r="B8993" t="str">
        <f>LEFT(Table1[[#This Row],[Order Date]],2)</f>
        <v>28</v>
      </c>
      <c r="C8993" t="str">
        <f>MID(Table1[[#This Row],[Order Date]],4,2)</f>
        <v>09</v>
      </c>
      <c r="D8993" t="str">
        <f>RIGHT(Table1[[#This Row],[Order Date]],4)</f>
        <v>2017</v>
      </c>
      <c r="E8993" s="1">
        <f>DATE(Table1[[#This Row],[Column3]],Table1[[#This Row],[Column2]],Table1[[#This Row],[Column1]])</f>
        <v>43006</v>
      </c>
      <c r="F8993" s="1">
        <f>DATE(Table1[[#This Row],[Column3]],Table1[[#This Row],[Column2]],Table1[[#This Row],[Column1]])</f>
        <v>43006</v>
      </c>
      <c r="G8993" s="3">
        <f>YEAR(Table1[[#This Row],[Order Date New]])</f>
        <v>2017</v>
      </c>
      <c r="H8993" s="3">
        <f>MONTH(Table1[[#This Row],[Order Date New]])</f>
        <v>9</v>
      </c>
      <c r="I8993" t="s">
        <v>1016</v>
      </c>
      <c r="J8993" t="s">
        <v>303</v>
      </c>
      <c r="K8993" t="s">
        <v>11</v>
      </c>
      <c r="L8993" t="s">
        <v>12</v>
      </c>
      <c r="M8993" t="s">
        <v>761</v>
      </c>
      <c r="N8993" s="2">
        <v>14.35</v>
      </c>
      <c r="O8993" s="3">
        <v>3</v>
      </c>
      <c r="P8993" s="2">
        <v>5.2</v>
      </c>
    </row>
    <row r="8994" spans="1:16" x14ac:dyDescent="0.35">
      <c r="A8994" t="s">
        <v>3405</v>
      </c>
      <c r="B8994" t="str">
        <f>LEFT(Table1[[#This Row],[Order Date]],2)</f>
        <v>28</v>
      </c>
      <c r="C8994" t="str">
        <f>MID(Table1[[#This Row],[Order Date]],4,2)</f>
        <v>09</v>
      </c>
      <c r="D8994" t="str">
        <f>RIGHT(Table1[[#This Row],[Order Date]],4)</f>
        <v>2017</v>
      </c>
      <c r="E8994" s="1">
        <f>DATE(Table1[[#This Row],[Column3]],Table1[[#This Row],[Column2]],Table1[[#This Row],[Column1]])</f>
        <v>43006</v>
      </c>
      <c r="F8994" s="1">
        <f>DATE(Table1[[#This Row],[Column3]],Table1[[#This Row],[Column2]],Table1[[#This Row],[Column1]])</f>
        <v>43006</v>
      </c>
      <c r="G8994" s="3">
        <f>YEAR(Table1[[#This Row],[Order Date New]])</f>
        <v>2017</v>
      </c>
      <c r="H8994" s="3">
        <f>MONTH(Table1[[#This Row],[Order Date New]])</f>
        <v>9</v>
      </c>
      <c r="I8994" t="s">
        <v>1016</v>
      </c>
      <c r="J8994" t="s">
        <v>303</v>
      </c>
      <c r="K8994" t="s">
        <v>11</v>
      </c>
      <c r="L8994" t="s">
        <v>97</v>
      </c>
      <c r="M8994" t="s">
        <v>1414</v>
      </c>
      <c r="N8994" s="2">
        <v>209.79</v>
      </c>
      <c r="O8994" s="3">
        <v>2</v>
      </c>
      <c r="P8994" s="2">
        <v>26.22</v>
      </c>
    </row>
    <row r="8995" spans="1:16" x14ac:dyDescent="0.35">
      <c r="A8995" t="s">
        <v>3405</v>
      </c>
      <c r="B8995" t="str">
        <f>LEFT(Table1[[#This Row],[Order Date]],2)</f>
        <v>28</v>
      </c>
      <c r="C8995" t="str">
        <f>MID(Table1[[#This Row],[Order Date]],4,2)</f>
        <v>09</v>
      </c>
      <c r="D8995" t="str">
        <f>RIGHT(Table1[[#This Row],[Order Date]],4)</f>
        <v>2017</v>
      </c>
      <c r="E8995" s="1">
        <f>DATE(Table1[[#This Row],[Column3]],Table1[[#This Row],[Column2]],Table1[[#This Row],[Column1]])</f>
        <v>43006</v>
      </c>
      <c r="F8995" s="1">
        <f>DATE(Table1[[#This Row],[Column3]],Table1[[#This Row],[Column2]],Table1[[#This Row],[Column1]])</f>
        <v>43006</v>
      </c>
      <c r="G8995" s="3">
        <f>YEAR(Table1[[#This Row],[Order Date New]])</f>
        <v>2017</v>
      </c>
      <c r="H8995" s="3">
        <f>MONTH(Table1[[#This Row],[Order Date New]])</f>
        <v>9</v>
      </c>
      <c r="I8995" t="s">
        <v>2407</v>
      </c>
      <c r="J8995" t="s">
        <v>27</v>
      </c>
      <c r="K8995" t="s">
        <v>34</v>
      </c>
      <c r="L8995" t="s">
        <v>47</v>
      </c>
      <c r="M8995" t="s">
        <v>1536</v>
      </c>
      <c r="N8995" s="2">
        <v>9.24</v>
      </c>
      <c r="O8995" s="3">
        <v>3</v>
      </c>
      <c r="P8995" s="2">
        <v>4.4400000000000004</v>
      </c>
    </row>
    <row r="8996" spans="1:16" x14ac:dyDescent="0.35">
      <c r="A8996" t="s">
        <v>3405</v>
      </c>
      <c r="B8996" t="str">
        <f>LEFT(Table1[[#This Row],[Order Date]],2)</f>
        <v>28</v>
      </c>
      <c r="C8996" t="str">
        <f>MID(Table1[[#This Row],[Order Date]],4,2)</f>
        <v>09</v>
      </c>
      <c r="D8996" t="str">
        <f>RIGHT(Table1[[#This Row],[Order Date]],4)</f>
        <v>2017</v>
      </c>
      <c r="E8996" s="1">
        <f>DATE(Table1[[#This Row],[Column3]],Table1[[#This Row],[Column2]],Table1[[#This Row],[Column1]])</f>
        <v>43006</v>
      </c>
      <c r="F8996" s="1">
        <f>DATE(Table1[[#This Row],[Column3]],Table1[[#This Row],[Column2]],Table1[[#This Row],[Column1]])</f>
        <v>43006</v>
      </c>
      <c r="G8996" s="3">
        <f>YEAR(Table1[[#This Row],[Order Date New]])</f>
        <v>2017</v>
      </c>
      <c r="H8996" s="3">
        <f>MONTH(Table1[[#This Row],[Order Date New]])</f>
        <v>9</v>
      </c>
      <c r="I8996" t="s">
        <v>1961</v>
      </c>
      <c r="J8996" t="s">
        <v>131</v>
      </c>
      <c r="K8996" t="s">
        <v>11</v>
      </c>
      <c r="L8996" t="s">
        <v>12</v>
      </c>
      <c r="M8996" t="s">
        <v>241</v>
      </c>
      <c r="N8996" s="2">
        <v>10.37</v>
      </c>
      <c r="O8996" s="3">
        <v>2</v>
      </c>
      <c r="P8996" s="2">
        <v>3.63</v>
      </c>
    </row>
    <row r="8997" spans="1:16" x14ac:dyDescent="0.35">
      <c r="A8997" t="s">
        <v>3405</v>
      </c>
      <c r="B8997" t="str">
        <f>LEFT(Table1[[#This Row],[Order Date]],2)</f>
        <v>28</v>
      </c>
      <c r="C8997" t="str">
        <f>MID(Table1[[#This Row],[Order Date]],4,2)</f>
        <v>09</v>
      </c>
      <c r="D8997" t="str">
        <f>RIGHT(Table1[[#This Row],[Order Date]],4)</f>
        <v>2017</v>
      </c>
      <c r="E8997" s="1">
        <f>DATE(Table1[[#This Row],[Column3]],Table1[[#This Row],[Column2]],Table1[[#This Row],[Column1]])</f>
        <v>43006</v>
      </c>
      <c r="F8997" s="1">
        <f>DATE(Table1[[#This Row],[Column3]],Table1[[#This Row],[Column2]],Table1[[#This Row],[Column1]])</f>
        <v>43006</v>
      </c>
      <c r="G8997" s="3">
        <f>YEAR(Table1[[#This Row],[Order Date New]])</f>
        <v>2017</v>
      </c>
      <c r="H8997" s="3">
        <f>MONTH(Table1[[#This Row],[Order Date New]])</f>
        <v>9</v>
      </c>
      <c r="I8997" t="s">
        <v>1644</v>
      </c>
      <c r="J8997" t="s">
        <v>23</v>
      </c>
      <c r="K8997" t="s">
        <v>11</v>
      </c>
      <c r="L8997" t="s">
        <v>20</v>
      </c>
      <c r="M8997" t="s">
        <v>21</v>
      </c>
      <c r="N8997" s="2">
        <v>2.66</v>
      </c>
      <c r="O8997" s="3">
        <v>1</v>
      </c>
      <c r="P8997" s="2">
        <v>-1.86</v>
      </c>
    </row>
    <row r="8998" spans="1:16" x14ac:dyDescent="0.35">
      <c r="A8998" t="s">
        <v>3406</v>
      </c>
      <c r="B8998" t="str">
        <f>LEFT(Table1[[#This Row],[Order Date]],2)</f>
        <v>29</v>
      </c>
      <c r="C8998" t="str">
        <f>MID(Table1[[#This Row],[Order Date]],4,2)</f>
        <v>09</v>
      </c>
      <c r="D8998" t="str">
        <f>RIGHT(Table1[[#This Row],[Order Date]],4)</f>
        <v>2017</v>
      </c>
      <c r="E8998" s="1">
        <f>DATE(Table1[[#This Row],[Column3]],Table1[[#This Row],[Column2]],Table1[[#This Row],[Column1]])</f>
        <v>43007</v>
      </c>
      <c r="F8998" s="1">
        <f>DATE(Table1[[#This Row],[Column3]],Table1[[#This Row],[Column2]],Table1[[#This Row],[Column1]])</f>
        <v>43007</v>
      </c>
      <c r="G8998" s="3">
        <f>YEAR(Table1[[#This Row],[Order Date New]])</f>
        <v>2017</v>
      </c>
      <c r="H8998" s="3">
        <f>MONTH(Table1[[#This Row],[Order Date New]])</f>
        <v>9</v>
      </c>
      <c r="I8998" t="s">
        <v>1146</v>
      </c>
      <c r="J8998" t="s">
        <v>10</v>
      </c>
      <c r="K8998" t="s">
        <v>11</v>
      </c>
      <c r="L8998" t="s">
        <v>16</v>
      </c>
      <c r="M8998" t="s">
        <v>1459</v>
      </c>
      <c r="N8998" s="2">
        <v>7.97</v>
      </c>
      <c r="O8998" s="3">
        <v>2</v>
      </c>
      <c r="P8998" s="2">
        <v>2.59</v>
      </c>
    </row>
    <row r="8999" spans="1:16" x14ac:dyDescent="0.35">
      <c r="A8999" t="s">
        <v>3406</v>
      </c>
      <c r="B8999" t="str">
        <f>LEFT(Table1[[#This Row],[Order Date]],2)</f>
        <v>29</v>
      </c>
      <c r="C8999" t="str">
        <f>MID(Table1[[#This Row],[Order Date]],4,2)</f>
        <v>09</v>
      </c>
      <c r="D8999" t="str">
        <f>RIGHT(Table1[[#This Row],[Order Date]],4)</f>
        <v>2017</v>
      </c>
      <c r="E8999" s="1">
        <f>DATE(Table1[[#This Row],[Column3]],Table1[[#This Row],[Column2]],Table1[[#This Row],[Column1]])</f>
        <v>43007</v>
      </c>
      <c r="F8999" s="1">
        <f>DATE(Table1[[#This Row],[Column3]],Table1[[#This Row],[Column2]],Table1[[#This Row],[Column1]])</f>
        <v>43007</v>
      </c>
      <c r="G8999" s="3">
        <f>YEAR(Table1[[#This Row],[Order Date New]])</f>
        <v>2017</v>
      </c>
      <c r="H8999" s="3">
        <f>MONTH(Table1[[#This Row],[Order Date New]])</f>
        <v>9</v>
      </c>
      <c r="I8999" t="s">
        <v>1146</v>
      </c>
      <c r="J8999" t="s">
        <v>10</v>
      </c>
      <c r="K8999" t="s">
        <v>11</v>
      </c>
      <c r="L8999" t="s">
        <v>64</v>
      </c>
      <c r="M8999" t="s">
        <v>857</v>
      </c>
      <c r="N8999" s="2">
        <v>27.97</v>
      </c>
      <c r="O8999" s="3">
        <v>4</v>
      </c>
      <c r="P8999" s="2">
        <v>9.44</v>
      </c>
    </row>
    <row r="9000" spans="1:16" x14ac:dyDescent="0.35">
      <c r="A9000" t="s">
        <v>3406</v>
      </c>
      <c r="B9000" t="str">
        <f>LEFT(Table1[[#This Row],[Order Date]],2)</f>
        <v>29</v>
      </c>
      <c r="C9000" t="str">
        <f>MID(Table1[[#This Row],[Order Date]],4,2)</f>
        <v>09</v>
      </c>
      <c r="D9000" t="str">
        <f>RIGHT(Table1[[#This Row],[Order Date]],4)</f>
        <v>2017</v>
      </c>
      <c r="E9000" s="1">
        <f>DATE(Table1[[#This Row],[Column3]],Table1[[#This Row],[Column2]],Table1[[#This Row],[Column1]])</f>
        <v>43007</v>
      </c>
      <c r="F9000" s="1">
        <f>DATE(Table1[[#This Row],[Column3]],Table1[[#This Row],[Column2]],Table1[[#This Row],[Column1]])</f>
        <v>43007</v>
      </c>
      <c r="G9000" s="3">
        <f>YEAR(Table1[[#This Row],[Order Date New]])</f>
        <v>2017</v>
      </c>
      <c r="H9000" s="3">
        <f>MONTH(Table1[[#This Row],[Order Date New]])</f>
        <v>9</v>
      </c>
      <c r="I9000" t="s">
        <v>1146</v>
      </c>
      <c r="J9000" t="s">
        <v>10</v>
      </c>
      <c r="K9000" t="s">
        <v>39</v>
      </c>
      <c r="L9000" t="s">
        <v>328</v>
      </c>
      <c r="M9000" t="s">
        <v>3407</v>
      </c>
      <c r="N9000" s="2">
        <v>336.51</v>
      </c>
      <c r="O9000" s="3">
        <v>3</v>
      </c>
      <c r="P9000" s="2">
        <v>44.87</v>
      </c>
    </row>
    <row r="9001" spans="1:16" x14ac:dyDescent="0.35">
      <c r="A9001" t="s">
        <v>3406</v>
      </c>
      <c r="B9001" t="str">
        <f>LEFT(Table1[[#This Row],[Order Date]],2)</f>
        <v>29</v>
      </c>
      <c r="C9001" t="str">
        <f>MID(Table1[[#This Row],[Order Date]],4,2)</f>
        <v>09</v>
      </c>
      <c r="D9001" t="str">
        <f>RIGHT(Table1[[#This Row],[Order Date]],4)</f>
        <v>2017</v>
      </c>
      <c r="E9001" s="1">
        <f>DATE(Table1[[#This Row],[Column3]],Table1[[#This Row],[Column2]],Table1[[#This Row],[Column1]])</f>
        <v>43007</v>
      </c>
      <c r="F9001" s="1">
        <f>DATE(Table1[[#This Row],[Column3]],Table1[[#This Row],[Column2]],Table1[[#This Row],[Column1]])</f>
        <v>43007</v>
      </c>
      <c r="G9001" s="3">
        <f>YEAR(Table1[[#This Row],[Order Date New]])</f>
        <v>2017</v>
      </c>
      <c r="H9001" s="3">
        <f>MONTH(Table1[[#This Row],[Order Date New]])</f>
        <v>9</v>
      </c>
      <c r="I9001" t="s">
        <v>1648</v>
      </c>
      <c r="J9001" t="s">
        <v>79</v>
      </c>
      <c r="K9001" t="s">
        <v>34</v>
      </c>
      <c r="L9001" t="s">
        <v>35</v>
      </c>
      <c r="M9001" t="s">
        <v>1619</v>
      </c>
      <c r="N9001" s="2">
        <v>63.69</v>
      </c>
      <c r="O9001" s="3">
        <v>1</v>
      </c>
      <c r="P9001" s="2">
        <v>-15.47</v>
      </c>
    </row>
    <row r="9002" spans="1:16" x14ac:dyDescent="0.35">
      <c r="A9002" t="s">
        <v>3406</v>
      </c>
      <c r="B9002" t="str">
        <f>LEFT(Table1[[#This Row],[Order Date]],2)</f>
        <v>29</v>
      </c>
      <c r="C9002" t="str">
        <f>MID(Table1[[#This Row],[Order Date]],4,2)</f>
        <v>09</v>
      </c>
      <c r="D9002" t="str">
        <f>RIGHT(Table1[[#This Row],[Order Date]],4)</f>
        <v>2017</v>
      </c>
      <c r="E9002" s="1">
        <f>DATE(Table1[[#This Row],[Column3]],Table1[[#This Row],[Column2]],Table1[[#This Row],[Column1]])</f>
        <v>43007</v>
      </c>
      <c r="F9002" s="1">
        <f>DATE(Table1[[#This Row],[Column3]],Table1[[#This Row],[Column2]],Table1[[#This Row],[Column1]])</f>
        <v>43007</v>
      </c>
      <c r="G9002" s="3">
        <f>YEAR(Table1[[#This Row],[Order Date New]])</f>
        <v>2017</v>
      </c>
      <c r="H9002" s="3">
        <f>MONTH(Table1[[#This Row],[Order Date New]])</f>
        <v>9</v>
      </c>
      <c r="I9002" t="s">
        <v>1648</v>
      </c>
      <c r="J9002" t="s">
        <v>79</v>
      </c>
      <c r="K9002" t="s">
        <v>39</v>
      </c>
      <c r="L9002" t="s">
        <v>52</v>
      </c>
      <c r="M9002" t="s">
        <v>1180</v>
      </c>
      <c r="N9002" s="2">
        <v>239.98</v>
      </c>
      <c r="O9002" s="3">
        <v>3</v>
      </c>
      <c r="P9002" s="2">
        <v>65.989999999999995</v>
      </c>
    </row>
    <row r="9003" spans="1:16" x14ac:dyDescent="0.35">
      <c r="A9003" t="s">
        <v>3406</v>
      </c>
      <c r="B9003" t="str">
        <f>LEFT(Table1[[#This Row],[Order Date]],2)</f>
        <v>29</v>
      </c>
      <c r="C9003" t="str">
        <f>MID(Table1[[#This Row],[Order Date]],4,2)</f>
        <v>09</v>
      </c>
      <c r="D9003" t="str">
        <f>RIGHT(Table1[[#This Row],[Order Date]],4)</f>
        <v>2017</v>
      </c>
      <c r="E9003" s="1">
        <f>DATE(Table1[[#This Row],[Column3]],Table1[[#This Row],[Column2]],Table1[[#This Row],[Column1]])</f>
        <v>43007</v>
      </c>
      <c r="F9003" s="1">
        <f>DATE(Table1[[#This Row],[Column3]],Table1[[#This Row],[Column2]],Table1[[#This Row],[Column1]])</f>
        <v>43007</v>
      </c>
      <c r="G9003" s="3">
        <f>YEAR(Table1[[#This Row],[Order Date New]])</f>
        <v>2017</v>
      </c>
      <c r="H9003" s="3">
        <f>MONTH(Table1[[#This Row],[Order Date New]])</f>
        <v>9</v>
      </c>
      <c r="I9003" t="s">
        <v>1648</v>
      </c>
      <c r="J9003" t="s">
        <v>79</v>
      </c>
      <c r="K9003" t="s">
        <v>34</v>
      </c>
      <c r="L9003" t="s">
        <v>156</v>
      </c>
      <c r="M9003" t="s">
        <v>545</v>
      </c>
      <c r="N9003" s="2">
        <v>344.22</v>
      </c>
      <c r="O9003" s="3">
        <v>2</v>
      </c>
      <c r="P9003" s="2">
        <v>-189.32</v>
      </c>
    </row>
    <row r="9004" spans="1:16" x14ac:dyDescent="0.35">
      <c r="A9004" t="s">
        <v>3406</v>
      </c>
      <c r="B9004" t="str">
        <f>LEFT(Table1[[#This Row],[Order Date]],2)</f>
        <v>29</v>
      </c>
      <c r="C9004" t="str">
        <f>MID(Table1[[#This Row],[Order Date]],4,2)</f>
        <v>09</v>
      </c>
      <c r="D9004" t="str">
        <f>RIGHT(Table1[[#This Row],[Order Date]],4)</f>
        <v>2017</v>
      </c>
      <c r="E9004" s="1">
        <f>DATE(Table1[[#This Row],[Column3]],Table1[[#This Row],[Column2]],Table1[[#This Row],[Column1]])</f>
        <v>43007</v>
      </c>
      <c r="F9004" s="1">
        <f>DATE(Table1[[#This Row],[Column3]],Table1[[#This Row],[Column2]],Table1[[#This Row],[Column1]])</f>
        <v>43007</v>
      </c>
      <c r="G9004" s="3">
        <f>YEAR(Table1[[#This Row],[Order Date New]])</f>
        <v>2017</v>
      </c>
      <c r="H9004" s="3">
        <f>MONTH(Table1[[#This Row],[Order Date New]])</f>
        <v>9</v>
      </c>
      <c r="I9004" t="s">
        <v>1648</v>
      </c>
      <c r="J9004" t="s">
        <v>79</v>
      </c>
      <c r="K9004" t="s">
        <v>11</v>
      </c>
      <c r="L9004" t="s">
        <v>12</v>
      </c>
      <c r="M9004" t="s">
        <v>2481</v>
      </c>
      <c r="N9004" s="2">
        <v>15.55</v>
      </c>
      <c r="O9004" s="3">
        <v>3</v>
      </c>
      <c r="P9004" s="2">
        <v>5.44</v>
      </c>
    </row>
    <row r="9005" spans="1:16" x14ac:dyDescent="0.35">
      <c r="A9005" t="s">
        <v>3406</v>
      </c>
      <c r="B9005" t="str">
        <f>LEFT(Table1[[#This Row],[Order Date]],2)</f>
        <v>29</v>
      </c>
      <c r="C9005" t="str">
        <f>MID(Table1[[#This Row],[Order Date]],4,2)</f>
        <v>09</v>
      </c>
      <c r="D9005" t="str">
        <f>RIGHT(Table1[[#This Row],[Order Date]],4)</f>
        <v>2017</v>
      </c>
      <c r="E9005" s="1">
        <f>DATE(Table1[[#This Row],[Column3]],Table1[[#This Row],[Column2]],Table1[[#This Row],[Column1]])</f>
        <v>43007</v>
      </c>
      <c r="F9005" s="1">
        <f>DATE(Table1[[#This Row],[Column3]],Table1[[#This Row],[Column2]],Table1[[#This Row],[Column1]])</f>
        <v>43007</v>
      </c>
      <c r="G9005" s="3">
        <f>YEAR(Table1[[#This Row],[Order Date New]])</f>
        <v>2017</v>
      </c>
      <c r="H9005" s="3">
        <f>MONTH(Table1[[#This Row],[Order Date New]])</f>
        <v>9</v>
      </c>
      <c r="I9005" t="s">
        <v>1648</v>
      </c>
      <c r="J9005" t="s">
        <v>79</v>
      </c>
      <c r="K9005" t="s">
        <v>34</v>
      </c>
      <c r="L9005" t="s">
        <v>47</v>
      </c>
      <c r="M9005" t="s">
        <v>1272</v>
      </c>
      <c r="N9005" s="2">
        <v>21.25</v>
      </c>
      <c r="O9005" s="3">
        <v>4</v>
      </c>
      <c r="P9005" s="2">
        <v>7.44</v>
      </c>
    </row>
    <row r="9006" spans="1:16" x14ac:dyDescent="0.35">
      <c r="A9006" t="s">
        <v>3406</v>
      </c>
      <c r="B9006" t="str">
        <f>LEFT(Table1[[#This Row],[Order Date]],2)</f>
        <v>29</v>
      </c>
      <c r="C9006" t="str">
        <f>MID(Table1[[#This Row],[Order Date]],4,2)</f>
        <v>09</v>
      </c>
      <c r="D9006" t="str">
        <f>RIGHT(Table1[[#This Row],[Order Date]],4)</f>
        <v>2017</v>
      </c>
      <c r="E9006" s="1">
        <f>DATE(Table1[[#This Row],[Column3]],Table1[[#This Row],[Column2]],Table1[[#This Row],[Column1]])</f>
        <v>43007</v>
      </c>
      <c r="F9006" s="1">
        <f>DATE(Table1[[#This Row],[Column3]],Table1[[#This Row],[Column2]],Table1[[#This Row],[Column1]])</f>
        <v>43007</v>
      </c>
      <c r="G9006" s="3">
        <f>YEAR(Table1[[#This Row],[Order Date New]])</f>
        <v>2017</v>
      </c>
      <c r="H9006" s="3">
        <f>MONTH(Table1[[#This Row],[Order Date New]])</f>
        <v>9</v>
      </c>
      <c r="I9006" t="s">
        <v>1648</v>
      </c>
      <c r="J9006" t="s">
        <v>79</v>
      </c>
      <c r="K9006" t="s">
        <v>11</v>
      </c>
      <c r="L9006" t="s">
        <v>12</v>
      </c>
      <c r="M9006" t="s">
        <v>2353</v>
      </c>
      <c r="N9006" s="2">
        <v>8.4499999999999993</v>
      </c>
      <c r="O9006" s="3">
        <v>2</v>
      </c>
      <c r="P9006" s="2">
        <v>2.64</v>
      </c>
    </row>
    <row r="9007" spans="1:16" x14ac:dyDescent="0.35">
      <c r="A9007" t="s">
        <v>3406</v>
      </c>
      <c r="B9007" t="str">
        <f>LEFT(Table1[[#This Row],[Order Date]],2)</f>
        <v>29</v>
      </c>
      <c r="C9007" t="str">
        <f>MID(Table1[[#This Row],[Order Date]],4,2)</f>
        <v>09</v>
      </c>
      <c r="D9007" t="str">
        <f>RIGHT(Table1[[#This Row],[Order Date]],4)</f>
        <v>2017</v>
      </c>
      <c r="E9007" s="1">
        <f>DATE(Table1[[#This Row],[Column3]],Table1[[#This Row],[Column2]],Table1[[#This Row],[Column1]])</f>
        <v>43007</v>
      </c>
      <c r="F9007" s="1">
        <f>DATE(Table1[[#This Row],[Column3]],Table1[[#This Row],[Column2]],Table1[[#This Row],[Column1]])</f>
        <v>43007</v>
      </c>
      <c r="G9007" s="3">
        <f>YEAR(Table1[[#This Row],[Order Date New]])</f>
        <v>2017</v>
      </c>
      <c r="H9007" s="3">
        <f>MONTH(Table1[[#This Row],[Order Date New]])</f>
        <v>9</v>
      </c>
      <c r="I9007" t="s">
        <v>463</v>
      </c>
      <c r="J9007" t="s">
        <v>127</v>
      </c>
      <c r="K9007" t="s">
        <v>11</v>
      </c>
      <c r="L9007" t="s">
        <v>18</v>
      </c>
      <c r="M9007" t="s">
        <v>2676</v>
      </c>
      <c r="N9007" s="2">
        <v>243.92</v>
      </c>
      <c r="O9007" s="3">
        <v>5</v>
      </c>
      <c r="P9007" s="2">
        <v>-54.88</v>
      </c>
    </row>
    <row r="9008" spans="1:16" x14ac:dyDescent="0.35">
      <c r="A9008" t="s">
        <v>3406</v>
      </c>
      <c r="B9008" t="str">
        <f>LEFT(Table1[[#This Row],[Order Date]],2)</f>
        <v>29</v>
      </c>
      <c r="C9008" t="str">
        <f>MID(Table1[[#This Row],[Order Date]],4,2)</f>
        <v>09</v>
      </c>
      <c r="D9008" t="str">
        <f>RIGHT(Table1[[#This Row],[Order Date]],4)</f>
        <v>2017</v>
      </c>
      <c r="E9008" s="1">
        <f>DATE(Table1[[#This Row],[Column3]],Table1[[#This Row],[Column2]],Table1[[#This Row],[Column1]])</f>
        <v>43007</v>
      </c>
      <c r="F9008" s="1">
        <f>DATE(Table1[[#This Row],[Column3]],Table1[[#This Row],[Column2]],Table1[[#This Row],[Column1]])</f>
        <v>43007</v>
      </c>
      <c r="G9008" s="3">
        <f>YEAR(Table1[[#This Row],[Order Date New]])</f>
        <v>2017</v>
      </c>
      <c r="H9008" s="3">
        <f>MONTH(Table1[[#This Row],[Order Date New]])</f>
        <v>9</v>
      </c>
      <c r="I9008" t="s">
        <v>1441</v>
      </c>
      <c r="J9008" t="s">
        <v>161</v>
      </c>
      <c r="K9008" t="s">
        <v>11</v>
      </c>
      <c r="L9008" t="s">
        <v>64</v>
      </c>
      <c r="M9008" t="s">
        <v>65</v>
      </c>
      <c r="N9008" s="2">
        <v>23.34</v>
      </c>
      <c r="O9008" s="3">
        <v>3</v>
      </c>
      <c r="P9008" s="2">
        <v>10.97</v>
      </c>
    </row>
    <row r="9009" spans="1:16" x14ac:dyDescent="0.35">
      <c r="A9009" t="s">
        <v>3406</v>
      </c>
      <c r="B9009" t="str">
        <f>LEFT(Table1[[#This Row],[Order Date]],2)</f>
        <v>29</v>
      </c>
      <c r="C9009" t="str">
        <f>MID(Table1[[#This Row],[Order Date]],4,2)</f>
        <v>09</v>
      </c>
      <c r="D9009" t="str">
        <f>RIGHT(Table1[[#This Row],[Order Date]],4)</f>
        <v>2017</v>
      </c>
      <c r="E9009" s="1">
        <f>DATE(Table1[[#This Row],[Column3]],Table1[[#This Row],[Column2]],Table1[[#This Row],[Column1]])</f>
        <v>43007</v>
      </c>
      <c r="F9009" s="1">
        <f>DATE(Table1[[#This Row],[Column3]],Table1[[#This Row],[Column2]],Table1[[#This Row],[Column1]])</f>
        <v>43007</v>
      </c>
      <c r="G9009" s="3">
        <f>YEAR(Table1[[#This Row],[Order Date New]])</f>
        <v>2017</v>
      </c>
      <c r="H9009" s="3">
        <f>MONTH(Table1[[#This Row],[Order Date New]])</f>
        <v>9</v>
      </c>
      <c r="I9009" t="s">
        <v>1441</v>
      </c>
      <c r="J9009" t="s">
        <v>161</v>
      </c>
      <c r="K9009" t="s">
        <v>11</v>
      </c>
      <c r="L9009" t="s">
        <v>12</v>
      </c>
      <c r="M9009" t="s">
        <v>2074</v>
      </c>
      <c r="N9009" s="2">
        <v>51.55</v>
      </c>
      <c r="O9009" s="3">
        <v>5</v>
      </c>
      <c r="P9009" s="2">
        <v>24.23</v>
      </c>
    </row>
    <row r="9010" spans="1:16" x14ac:dyDescent="0.35">
      <c r="A9010" t="s">
        <v>3406</v>
      </c>
      <c r="B9010" t="str">
        <f>LEFT(Table1[[#This Row],[Order Date]],2)</f>
        <v>29</v>
      </c>
      <c r="C9010" t="str">
        <f>MID(Table1[[#This Row],[Order Date]],4,2)</f>
        <v>09</v>
      </c>
      <c r="D9010" t="str">
        <f>RIGHT(Table1[[#This Row],[Order Date]],4)</f>
        <v>2017</v>
      </c>
      <c r="E9010" s="1">
        <f>DATE(Table1[[#This Row],[Column3]],Table1[[#This Row],[Column2]],Table1[[#This Row],[Column1]])</f>
        <v>43007</v>
      </c>
      <c r="F9010" s="1">
        <f>DATE(Table1[[#This Row],[Column3]],Table1[[#This Row],[Column2]],Table1[[#This Row],[Column1]])</f>
        <v>43007</v>
      </c>
      <c r="G9010" s="3">
        <f>YEAR(Table1[[#This Row],[Order Date New]])</f>
        <v>2017</v>
      </c>
      <c r="H9010" s="3">
        <f>MONTH(Table1[[#This Row],[Order Date New]])</f>
        <v>9</v>
      </c>
      <c r="I9010" t="s">
        <v>690</v>
      </c>
      <c r="J9010" t="s">
        <v>27</v>
      </c>
      <c r="K9010" t="s">
        <v>11</v>
      </c>
      <c r="L9010" t="s">
        <v>43</v>
      </c>
      <c r="M9010" t="s">
        <v>1363</v>
      </c>
      <c r="N9010" s="2">
        <v>35</v>
      </c>
      <c r="O9010" s="3">
        <v>7</v>
      </c>
      <c r="P9010" s="2">
        <v>16.8</v>
      </c>
    </row>
    <row r="9011" spans="1:16" x14ac:dyDescent="0.35">
      <c r="A9011" t="s">
        <v>3406</v>
      </c>
      <c r="B9011" t="str">
        <f>LEFT(Table1[[#This Row],[Order Date]],2)</f>
        <v>29</v>
      </c>
      <c r="C9011" t="str">
        <f>MID(Table1[[#This Row],[Order Date]],4,2)</f>
        <v>09</v>
      </c>
      <c r="D9011" t="str">
        <f>RIGHT(Table1[[#This Row],[Order Date]],4)</f>
        <v>2017</v>
      </c>
      <c r="E9011" s="1">
        <f>DATE(Table1[[#This Row],[Column3]],Table1[[#This Row],[Column2]],Table1[[#This Row],[Column1]])</f>
        <v>43007</v>
      </c>
      <c r="F9011" s="1">
        <f>DATE(Table1[[#This Row],[Column3]],Table1[[#This Row],[Column2]],Table1[[#This Row],[Column1]])</f>
        <v>43007</v>
      </c>
      <c r="G9011" s="3">
        <f>YEAR(Table1[[#This Row],[Order Date New]])</f>
        <v>2017</v>
      </c>
      <c r="H9011" s="3">
        <f>MONTH(Table1[[#This Row],[Order Date New]])</f>
        <v>9</v>
      </c>
      <c r="I9011" t="s">
        <v>690</v>
      </c>
      <c r="J9011" t="s">
        <v>27</v>
      </c>
      <c r="K9011" t="s">
        <v>34</v>
      </c>
      <c r="L9011" t="s">
        <v>35</v>
      </c>
      <c r="M9011" t="s">
        <v>1508</v>
      </c>
      <c r="N9011" s="2">
        <v>72.78</v>
      </c>
      <c r="O9011" s="3">
        <v>1</v>
      </c>
      <c r="P9011" s="2">
        <v>0</v>
      </c>
    </row>
    <row r="9012" spans="1:16" x14ac:dyDescent="0.35">
      <c r="A9012" t="s">
        <v>3406</v>
      </c>
      <c r="B9012" t="str">
        <f>LEFT(Table1[[#This Row],[Order Date]],2)</f>
        <v>29</v>
      </c>
      <c r="C9012" t="str">
        <f>MID(Table1[[#This Row],[Order Date]],4,2)</f>
        <v>09</v>
      </c>
      <c r="D9012" t="str">
        <f>RIGHT(Table1[[#This Row],[Order Date]],4)</f>
        <v>2017</v>
      </c>
      <c r="E9012" s="1">
        <f>DATE(Table1[[#This Row],[Column3]],Table1[[#This Row],[Column2]],Table1[[#This Row],[Column1]])</f>
        <v>43007</v>
      </c>
      <c r="F9012" s="1">
        <f>DATE(Table1[[#This Row],[Column3]],Table1[[#This Row],[Column2]],Table1[[#This Row],[Column1]])</f>
        <v>43007</v>
      </c>
      <c r="G9012" s="3">
        <f>YEAR(Table1[[#This Row],[Order Date New]])</f>
        <v>2017</v>
      </c>
      <c r="H9012" s="3">
        <f>MONTH(Table1[[#This Row],[Order Date New]])</f>
        <v>9</v>
      </c>
      <c r="I9012" t="s">
        <v>690</v>
      </c>
      <c r="J9012" t="s">
        <v>27</v>
      </c>
      <c r="K9012" t="s">
        <v>11</v>
      </c>
      <c r="L9012" t="s">
        <v>97</v>
      </c>
      <c r="M9012" t="s">
        <v>311</v>
      </c>
      <c r="N9012" s="2">
        <v>97.84</v>
      </c>
      <c r="O9012" s="3">
        <v>2</v>
      </c>
      <c r="P9012" s="2">
        <v>25.44</v>
      </c>
    </row>
    <row r="9013" spans="1:16" x14ac:dyDescent="0.35">
      <c r="A9013" t="s">
        <v>3406</v>
      </c>
      <c r="B9013" t="str">
        <f>LEFT(Table1[[#This Row],[Order Date]],2)</f>
        <v>29</v>
      </c>
      <c r="C9013" t="str">
        <f>MID(Table1[[#This Row],[Order Date]],4,2)</f>
        <v>09</v>
      </c>
      <c r="D9013" t="str">
        <f>RIGHT(Table1[[#This Row],[Order Date]],4)</f>
        <v>2017</v>
      </c>
      <c r="E9013" s="1">
        <f>DATE(Table1[[#This Row],[Column3]],Table1[[#This Row],[Column2]],Table1[[#This Row],[Column1]])</f>
        <v>43007</v>
      </c>
      <c r="F9013" s="1">
        <f>DATE(Table1[[#This Row],[Column3]],Table1[[#This Row],[Column2]],Table1[[#This Row],[Column1]])</f>
        <v>43007</v>
      </c>
      <c r="G9013" s="3">
        <f>YEAR(Table1[[#This Row],[Order Date New]])</f>
        <v>2017</v>
      </c>
      <c r="H9013" s="3">
        <f>MONTH(Table1[[#This Row],[Order Date New]])</f>
        <v>9</v>
      </c>
      <c r="I9013" t="s">
        <v>690</v>
      </c>
      <c r="J9013" t="s">
        <v>27</v>
      </c>
      <c r="K9013" t="s">
        <v>34</v>
      </c>
      <c r="L9013" t="s">
        <v>47</v>
      </c>
      <c r="M9013" t="s">
        <v>2422</v>
      </c>
      <c r="N9013" s="2">
        <v>51.75</v>
      </c>
      <c r="O9013" s="3">
        <v>1</v>
      </c>
      <c r="P9013" s="2">
        <v>15.53</v>
      </c>
    </row>
    <row r="9014" spans="1:16" x14ac:dyDescent="0.35">
      <c r="A9014" t="s">
        <v>3406</v>
      </c>
      <c r="B9014" t="str">
        <f>LEFT(Table1[[#This Row],[Order Date]],2)</f>
        <v>29</v>
      </c>
      <c r="C9014" t="str">
        <f>MID(Table1[[#This Row],[Order Date]],4,2)</f>
        <v>09</v>
      </c>
      <c r="D9014" t="str">
        <f>RIGHT(Table1[[#This Row],[Order Date]],4)</f>
        <v>2017</v>
      </c>
      <c r="E9014" s="1">
        <f>DATE(Table1[[#This Row],[Column3]],Table1[[#This Row],[Column2]],Table1[[#This Row],[Column1]])</f>
        <v>43007</v>
      </c>
      <c r="F9014" s="1">
        <f>DATE(Table1[[#This Row],[Column3]],Table1[[#This Row],[Column2]],Table1[[#This Row],[Column1]])</f>
        <v>43007</v>
      </c>
      <c r="G9014" s="3">
        <f>YEAR(Table1[[#This Row],[Order Date New]])</f>
        <v>2017</v>
      </c>
      <c r="H9014" s="3">
        <f>MONTH(Table1[[#This Row],[Order Date New]])</f>
        <v>9</v>
      </c>
      <c r="I9014" t="s">
        <v>690</v>
      </c>
      <c r="J9014" t="s">
        <v>27</v>
      </c>
      <c r="K9014" t="s">
        <v>11</v>
      </c>
      <c r="L9014" t="s">
        <v>20</v>
      </c>
      <c r="M9014" t="s">
        <v>2081</v>
      </c>
      <c r="N9014" s="2">
        <v>46.67</v>
      </c>
      <c r="O9014" s="3">
        <v>2</v>
      </c>
      <c r="P9014" s="2">
        <v>16.34</v>
      </c>
    </row>
    <row r="9015" spans="1:16" x14ac:dyDescent="0.35">
      <c r="A9015" t="s">
        <v>3406</v>
      </c>
      <c r="B9015" t="str">
        <f>LEFT(Table1[[#This Row],[Order Date]],2)</f>
        <v>29</v>
      </c>
      <c r="C9015" t="str">
        <f>MID(Table1[[#This Row],[Order Date]],4,2)</f>
        <v>09</v>
      </c>
      <c r="D9015" t="str">
        <f>RIGHT(Table1[[#This Row],[Order Date]],4)</f>
        <v>2017</v>
      </c>
      <c r="E9015" s="1">
        <f>DATE(Table1[[#This Row],[Column3]],Table1[[#This Row],[Column2]],Table1[[#This Row],[Column1]])</f>
        <v>43007</v>
      </c>
      <c r="F9015" s="1">
        <f>DATE(Table1[[#This Row],[Column3]],Table1[[#This Row],[Column2]],Table1[[#This Row],[Column1]])</f>
        <v>43007</v>
      </c>
      <c r="G9015" s="3">
        <f>YEAR(Table1[[#This Row],[Order Date New]])</f>
        <v>2017</v>
      </c>
      <c r="H9015" s="3">
        <f>MONTH(Table1[[#This Row],[Order Date New]])</f>
        <v>9</v>
      </c>
      <c r="I9015" t="s">
        <v>1084</v>
      </c>
      <c r="J9015" t="s">
        <v>79</v>
      </c>
      <c r="K9015" t="s">
        <v>11</v>
      </c>
      <c r="L9015" t="s">
        <v>18</v>
      </c>
      <c r="M9015" t="s">
        <v>997</v>
      </c>
      <c r="N9015" s="2">
        <v>51.17</v>
      </c>
      <c r="O9015" s="3">
        <v>2</v>
      </c>
      <c r="P9015" s="2">
        <v>-6.4</v>
      </c>
    </row>
    <row r="9016" spans="1:16" x14ac:dyDescent="0.35">
      <c r="A9016" t="s">
        <v>3406</v>
      </c>
      <c r="B9016" t="str">
        <f>LEFT(Table1[[#This Row],[Order Date]],2)</f>
        <v>29</v>
      </c>
      <c r="C9016" t="str">
        <f>MID(Table1[[#This Row],[Order Date]],4,2)</f>
        <v>09</v>
      </c>
      <c r="D9016" t="str">
        <f>RIGHT(Table1[[#This Row],[Order Date]],4)</f>
        <v>2017</v>
      </c>
      <c r="E9016" s="1">
        <f>DATE(Table1[[#This Row],[Column3]],Table1[[#This Row],[Column2]],Table1[[#This Row],[Column1]])</f>
        <v>43007</v>
      </c>
      <c r="F9016" s="1">
        <f>DATE(Table1[[#This Row],[Column3]],Table1[[#This Row],[Column2]],Table1[[#This Row],[Column1]])</f>
        <v>43007</v>
      </c>
      <c r="G9016" s="3">
        <f>YEAR(Table1[[#This Row],[Order Date New]])</f>
        <v>2017</v>
      </c>
      <c r="H9016" s="3">
        <f>MONTH(Table1[[#This Row],[Order Date New]])</f>
        <v>9</v>
      </c>
      <c r="I9016" t="s">
        <v>898</v>
      </c>
      <c r="J9016" t="s">
        <v>27</v>
      </c>
      <c r="K9016" t="s">
        <v>11</v>
      </c>
      <c r="L9016" t="s">
        <v>24</v>
      </c>
      <c r="M9016" t="s">
        <v>1085</v>
      </c>
      <c r="N9016" s="2">
        <v>99.2</v>
      </c>
      <c r="O9016" s="3">
        <v>5</v>
      </c>
      <c r="P9016" s="2">
        <v>25.79</v>
      </c>
    </row>
    <row r="9017" spans="1:16" x14ac:dyDescent="0.35">
      <c r="A9017" t="s">
        <v>3406</v>
      </c>
      <c r="B9017" t="str">
        <f>LEFT(Table1[[#This Row],[Order Date]],2)</f>
        <v>29</v>
      </c>
      <c r="C9017" t="str">
        <f>MID(Table1[[#This Row],[Order Date]],4,2)</f>
        <v>09</v>
      </c>
      <c r="D9017" t="str">
        <f>RIGHT(Table1[[#This Row],[Order Date]],4)</f>
        <v>2017</v>
      </c>
      <c r="E9017" s="1">
        <f>DATE(Table1[[#This Row],[Column3]],Table1[[#This Row],[Column2]],Table1[[#This Row],[Column1]])</f>
        <v>43007</v>
      </c>
      <c r="F9017" s="1">
        <f>DATE(Table1[[#This Row],[Column3]],Table1[[#This Row],[Column2]],Table1[[#This Row],[Column1]])</f>
        <v>43007</v>
      </c>
      <c r="G9017" s="3">
        <f>YEAR(Table1[[#This Row],[Order Date New]])</f>
        <v>2017</v>
      </c>
      <c r="H9017" s="3">
        <f>MONTH(Table1[[#This Row],[Order Date New]])</f>
        <v>9</v>
      </c>
      <c r="I9017" t="s">
        <v>1636</v>
      </c>
      <c r="J9017" t="s">
        <v>161</v>
      </c>
      <c r="K9017" t="s">
        <v>11</v>
      </c>
      <c r="L9017" t="s">
        <v>64</v>
      </c>
      <c r="M9017" t="s">
        <v>1553</v>
      </c>
      <c r="N9017" s="2">
        <v>7.98</v>
      </c>
      <c r="O9017" s="3">
        <v>3</v>
      </c>
      <c r="P9017" s="2">
        <v>3.91</v>
      </c>
    </row>
    <row r="9018" spans="1:16" x14ac:dyDescent="0.35">
      <c r="A9018" t="s">
        <v>3406</v>
      </c>
      <c r="B9018" t="str">
        <f>LEFT(Table1[[#This Row],[Order Date]],2)</f>
        <v>29</v>
      </c>
      <c r="C9018" t="str">
        <f>MID(Table1[[#This Row],[Order Date]],4,2)</f>
        <v>09</v>
      </c>
      <c r="D9018" t="str">
        <f>RIGHT(Table1[[#This Row],[Order Date]],4)</f>
        <v>2017</v>
      </c>
      <c r="E9018" s="1">
        <f>DATE(Table1[[#This Row],[Column3]],Table1[[#This Row],[Column2]],Table1[[#This Row],[Column1]])</f>
        <v>43007</v>
      </c>
      <c r="F9018" s="1">
        <f>DATE(Table1[[#This Row],[Column3]],Table1[[#This Row],[Column2]],Table1[[#This Row],[Column1]])</f>
        <v>43007</v>
      </c>
      <c r="G9018" s="3">
        <f>YEAR(Table1[[#This Row],[Order Date New]])</f>
        <v>2017</v>
      </c>
      <c r="H9018" s="3">
        <f>MONTH(Table1[[#This Row],[Order Date New]])</f>
        <v>9</v>
      </c>
      <c r="I9018" t="s">
        <v>1807</v>
      </c>
      <c r="J9018" t="s">
        <v>27</v>
      </c>
      <c r="K9018" t="s">
        <v>11</v>
      </c>
      <c r="L9018" t="s">
        <v>215</v>
      </c>
      <c r="M9018" t="s">
        <v>1591</v>
      </c>
      <c r="N9018" s="2">
        <v>97.3</v>
      </c>
      <c r="O9018" s="3">
        <v>7</v>
      </c>
      <c r="P9018" s="2">
        <v>28.22</v>
      </c>
    </row>
    <row r="9019" spans="1:16" x14ac:dyDescent="0.35">
      <c r="A9019" t="s">
        <v>3408</v>
      </c>
      <c r="B9019" t="str">
        <f>LEFT(Table1[[#This Row],[Order Date]],2)</f>
        <v>30</v>
      </c>
      <c r="C9019" t="str">
        <f>MID(Table1[[#This Row],[Order Date]],4,2)</f>
        <v>09</v>
      </c>
      <c r="D9019" t="str">
        <f>RIGHT(Table1[[#This Row],[Order Date]],4)</f>
        <v>2017</v>
      </c>
      <c r="E9019" s="1">
        <f>DATE(Table1[[#This Row],[Column3]],Table1[[#This Row],[Column2]],Table1[[#This Row],[Column1]])</f>
        <v>43008</v>
      </c>
      <c r="F9019" s="1">
        <f>DATE(Table1[[#This Row],[Column3]],Table1[[#This Row],[Column2]],Table1[[#This Row],[Column1]])</f>
        <v>43008</v>
      </c>
      <c r="G9019" s="3">
        <f>YEAR(Table1[[#This Row],[Order Date New]])</f>
        <v>2017</v>
      </c>
      <c r="H9019" s="3">
        <f>MONTH(Table1[[#This Row],[Order Date New]])</f>
        <v>9</v>
      </c>
      <c r="I9019" t="s">
        <v>1957</v>
      </c>
      <c r="J9019" t="s">
        <v>178</v>
      </c>
      <c r="K9019" t="s">
        <v>11</v>
      </c>
      <c r="L9019" t="s">
        <v>12</v>
      </c>
      <c r="M9019" t="s">
        <v>1551</v>
      </c>
      <c r="N9019" s="2">
        <v>11.76</v>
      </c>
      <c r="O9019" s="3">
        <v>2</v>
      </c>
      <c r="P9019" s="2">
        <v>5.76</v>
      </c>
    </row>
    <row r="9020" spans="1:16" x14ac:dyDescent="0.35">
      <c r="A9020" t="s">
        <v>3408</v>
      </c>
      <c r="B9020" t="str">
        <f>LEFT(Table1[[#This Row],[Order Date]],2)</f>
        <v>30</v>
      </c>
      <c r="C9020" t="str">
        <f>MID(Table1[[#This Row],[Order Date]],4,2)</f>
        <v>09</v>
      </c>
      <c r="D9020" t="str">
        <f>RIGHT(Table1[[#This Row],[Order Date]],4)</f>
        <v>2017</v>
      </c>
      <c r="E9020" s="1">
        <f>DATE(Table1[[#This Row],[Column3]],Table1[[#This Row],[Column2]],Table1[[#This Row],[Column1]])</f>
        <v>43008</v>
      </c>
      <c r="F9020" s="1">
        <f>DATE(Table1[[#This Row],[Column3]],Table1[[#This Row],[Column2]],Table1[[#This Row],[Column1]])</f>
        <v>43008</v>
      </c>
      <c r="G9020" s="3">
        <f>YEAR(Table1[[#This Row],[Order Date New]])</f>
        <v>2017</v>
      </c>
      <c r="H9020" s="3">
        <f>MONTH(Table1[[#This Row],[Order Date New]])</f>
        <v>9</v>
      </c>
      <c r="I9020" t="s">
        <v>1957</v>
      </c>
      <c r="J9020" t="s">
        <v>178</v>
      </c>
      <c r="K9020" t="s">
        <v>11</v>
      </c>
      <c r="L9020" t="s">
        <v>12</v>
      </c>
      <c r="M9020" t="s">
        <v>1759</v>
      </c>
      <c r="N9020" s="2">
        <v>167.94</v>
      </c>
      <c r="O9020" s="3">
        <v>3</v>
      </c>
      <c r="P9020" s="2">
        <v>82.29</v>
      </c>
    </row>
    <row r="9021" spans="1:16" x14ac:dyDescent="0.35">
      <c r="A9021" t="s">
        <v>3408</v>
      </c>
      <c r="B9021" t="str">
        <f>LEFT(Table1[[#This Row],[Order Date]],2)</f>
        <v>30</v>
      </c>
      <c r="C9021" t="str">
        <f>MID(Table1[[#This Row],[Order Date]],4,2)</f>
        <v>09</v>
      </c>
      <c r="D9021" t="str">
        <f>RIGHT(Table1[[#This Row],[Order Date]],4)</f>
        <v>2017</v>
      </c>
      <c r="E9021" s="1">
        <f>DATE(Table1[[#This Row],[Column3]],Table1[[#This Row],[Column2]],Table1[[#This Row],[Column1]])</f>
        <v>43008</v>
      </c>
      <c r="F9021" s="1">
        <f>DATE(Table1[[#This Row],[Column3]],Table1[[#This Row],[Column2]],Table1[[#This Row],[Column1]])</f>
        <v>43008</v>
      </c>
      <c r="G9021" s="3">
        <f>YEAR(Table1[[#This Row],[Order Date New]])</f>
        <v>2017</v>
      </c>
      <c r="H9021" s="3">
        <f>MONTH(Table1[[#This Row],[Order Date New]])</f>
        <v>9</v>
      </c>
      <c r="I9021" t="s">
        <v>1957</v>
      </c>
      <c r="J9021" t="s">
        <v>178</v>
      </c>
      <c r="K9021" t="s">
        <v>11</v>
      </c>
      <c r="L9021" t="s">
        <v>97</v>
      </c>
      <c r="M9021" t="s">
        <v>848</v>
      </c>
      <c r="N9021" s="2">
        <v>3.89</v>
      </c>
      <c r="O9021" s="3">
        <v>1</v>
      </c>
      <c r="P9021" s="2">
        <v>1.01</v>
      </c>
    </row>
    <row r="9022" spans="1:16" x14ac:dyDescent="0.35">
      <c r="A9022" t="s">
        <v>3408</v>
      </c>
      <c r="B9022" t="str">
        <f>LEFT(Table1[[#This Row],[Order Date]],2)</f>
        <v>30</v>
      </c>
      <c r="C9022" t="str">
        <f>MID(Table1[[#This Row],[Order Date]],4,2)</f>
        <v>09</v>
      </c>
      <c r="D9022" t="str">
        <f>RIGHT(Table1[[#This Row],[Order Date]],4)</f>
        <v>2017</v>
      </c>
      <c r="E9022" s="1">
        <f>DATE(Table1[[#This Row],[Column3]],Table1[[#This Row],[Column2]],Table1[[#This Row],[Column1]])</f>
        <v>43008</v>
      </c>
      <c r="F9022" s="1">
        <f>DATE(Table1[[#This Row],[Column3]],Table1[[#This Row],[Column2]],Table1[[#This Row],[Column1]])</f>
        <v>43008</v>
      </c>
      <c r="G9022" s="3">
        <f>YEAR(Table1[[#This Row],[Order Date New]])</f>
        <v>2017</v>
      </c>
      <c r="H9022" s="3">
        <f>MONTH(Table1[[#This Row],[Order Date New]])</f>
        <v>9</v>
      </c>
      <c r="I9022" t="s">
        <v>730</v>
      </c>
      <c r="J9022" t="s">
        <v>573</v>
      </c>
      <c r="K9022" t="s">
        <v>11</v>
      </c>
      <c r="L9022" t="s">
        <v>12</v>
      </c>
      <c r="M9022" t="s">
        <v>1926</v>
      </c>
      <c r="N9022" s="2">
        <v>164.88</v>
      </c>
      <c r="O9022" s="3">
        <v>3</v>
      </c>
      <c r="P9022" s="2">
        <v>80.790000000000006</v>
      </c>
    </row>
    <row r="9023" spans="1:16" x14ac:dyDescent="0.35">
      <c r="A9023" t="s">
        <v>3408</v>
      </c>
      <c r="B9023" t="str">
        <f>LEFT(Table1[[#This Row],[Order Date]],2)</f>
        <v>30</v>
      </c>
      <c r="C9023" t="str">
        <f>MID(Table1[[#This Row],[Order Date]],4,2)</f>
        <v>09</v>
      </c>
      <c r="D9023" t="str">
        <f>RIGHT(Table1[[#This Row],[Order Date]],4)</f>
        <v>2017</v>
      </c>
      <c r="E9023" s="1">
        <f>DATE(Table1[[#This Row],[Column3]],Table1[[#This Row],[Column2]],Table1[[#This Row],[Column1]])</f>
        <v>43008</v>
      </c>
      <c r="F9023" s="1">
        <f>DATE(Table1[[#This Row],[Column3]],Table1[[#This Row],[Column2]],Table1[[#This Row],[Column1]])</f>
        <v>43008</v>
      </c>
      <c r="G9023" s="3">
        <f>YEAR(Table1[[#This Row],[Order Date New]])</f>
        <v>2017</v>
      </c>
      <c r="H9023" s="3">
        <f>MONTH(Table1[[#This Row],[Order Date New]])</f>
        <v>9</v>
      </c>
      <c r="I9023" t="s">
        <v>758</v>
      </c>
      <c r="J9023" t="s">
        <v>27</v>
      </c>
      <c r="K9023" t="s">
        <v>39</v>
      </c>
      <c r="L9023" t="s">
        <v>52</v>
      </c>
      <c r="M9023" t="s">
        <v>2224</v>
      </c>
      <c r="N9023" s="2">
        <v>159.97999999999999</v>
      </c>
      <c r="O9023" s="3">
        <v>2</v>
      </c>
      <c r="P9023" s="2">
        <v>47.99</v>
      </c>
    </row>
    <row r="9024" spans="1:16" x14ac:dyDescent="0.35">
      <c r="A9024" t="s">
        <v>3408</v>
      </c>
      <c r="B9024" t="str">
        <f>LEFT(Table1[[#This Row],[Order Date]],2)</f>
        <v>30</v>
      </c>
      <c r="C9024" t="str">
        <f>MID(Table1[[#This Row],[Order Date]],4,2)</f>
        <v>09</v>
      </c>
      <c r="D9024" t="str">
        <f>RIGHT(Table1[[#This Row],[Order Date]],4)</f>
        <v>2017</v>
      </c>
      <c r="E9024" s="1">
        <f>DATE(Table1[[#This Row],[Column3]],Table1[[#This Row],[Column2]],Table1[[#This Row],[Column1]])</f>
        <v>43008</v>
      </c>
      <c r="F9024" s="1">
        <f>DATE(Table1[[#This Row],[Column3]],Table1[[#This Row],[Column2]],Table1[[#This Row],[Column1]])</f>
        <v>43008</v>
      </c>
      <c r="G9024" s="3">
        <f>YEAR(Table1[[#This Row],[Order Date New]])</f>
        <v>2017</v>
      </c>
      <c r="H9024" s="3">
        <f>MONTH(Table1[[#This Row],[Order Date New]])</f>
        <v>9</v>
      </c>
      <c r="I9024" t="s">
        <v>1049</v>
      </c>
      <c r="J9024" t="s">
        <v>23</v>
      </c>
      <c r="K9024" t="s">
        <v>11</v>
      </c>
      <c r="L9024" t="s">
        <v>16</v>
      </c>
      <c r="M9024" t="s">
        <v>2384</v>
      </c>
      <c r="N9024" s="2">
        <v>20.66</v>
      </c>
      <c r="O9024" s="3">
        <v>7</v>
      </c>
      <c r="P9024" s="2">
        <v>6.97</v>
      </c>
    </row>
    <row r="9025" spans="1:16" x14ac:dyDescent="0.35">
      <c r="A9025" t="s">
        <v>3408</v>
      </c>
      <c r="B9025" t="str">
        <f>LEFT(Table1[[#This Row],[Order Date]],2)</f>
        <v>30</v>
      </c>
      <c r="C9025" t="str">
        <f>MID(Table1[[#This Row],[Order Date]],4,2)</f>
        <v>09</v>
      </c>
      <c r="D9025" t="str">
        <f>RIGHT(Table1[[#This Row],[Order Date]],4)</f>
        <v>2017</v>
      </c>
      <c r="E9025" s="1">
        <f>DATE(Table1[[#This Row],[Column3]],Table1[[#This Row],[Column2]],Table1[[#This Row],[Column1]])</f>
        <v>43008</v>
      </c>
      <c r="F9025" s="1">
        <f>DATE(Table1[[#This Row],[Column3]],Table1[[#This Row],[Column2]],Table1[[#This Row],[Column1]])</f>
        <v>43008</v>
      </c>
      <c r="G9025" s="3">
        <f>YEAR(Table1[[#This Row],[Order Date New]])</f>
        <v>2017</v>
      </c>
      <c r="H9025" s="3">
        <f>MONTH(Table1[[#This Row],[Order Date New]])</f>
        <v>9</v>
      </c>
      <c r="I9025" t="s">
        <v>373</v>
      </c>
      <c r="J9025" t="s">
        <v>10</v>
      </c>
      <c r="K9025" t="s">
        <v>11</v>
      </c>
      <c r="L9025" t="s">
        <v>20</v>
      </c>
      <c r="M9025" t="s">
        <v>1493</v>
      </c>
      <c r="N9025" s="2">
        <v>11.65</v>
      </c>
      <c r="O9025" s="3">
        <v>9</v>
      </c>
      <c r="P9025" s="2">
        <v>-17.47</v>
      </c>
    </row>
    <row r="9026" spans="1:16" x14ac:dyDescent="0.35">
      <c r="A9026" s="1"/>
      <c r="E9026" s="1" t="e">
        <f>DATE(Table1[[#This Row],[Column3]],Table1[[#This Row],[Column2]],Table1[[#This Row],[Column1]])</f>
        <v>#NUM!</v>
      </c>
      <c r="F9026" s="1">
        <v>43010</v>
      </c>
      <c r="G9026" s="3">
        <f>YEAR(Table1[[#This Row],[Order Date New]])</f>
        <v>2017</v>
      </c>
      <c r="H9026" s="3">
        <f>MONTH(Table1[[#This Row],[Order Date New]])</f>
        <v>10</v>
      </c>
      <c r="I9026" t="s">
        <v>439</v>
      </c>
      <c r="J9026" t="s">
        <v>27</v>
      </c>
      <c r="K9026" t="s">
        <v>34</v>
      </c>
      <c r="L9026" t="s">
        <v>75</v>
      </c>
      <c r="M9026" t="s">
        <v>1790</v>
      </c>
      <c r="N9026" s="2">
        <v>203.98</v>
      </c>
      <c r="O9026" s="3">
        <v>2</v>
      </c>
      <c r="P9026" s="2">
        <v>16.8</v>
      </c>
    </row>
    <row r="9027" spans="1:16" x14ac:dyDescent="0.35">
      <c r="A9027" s="1"/>
      <c r="E9027" s="1" t="e">
        <f>DATE(Table1[[#This Row],[Column3]],Table1[[#This Row],[Column2]],Table1[[#This Row],[Column1]])</f>
        <v>#NUM!</v>
      </c>
      <c r="F9027" s="1">
        <v>43010</v>
      </c>
      <c r="G9027" s="3">
        <f>YEAR(Table1[[#This Row],[Order Date New]])</f>
        <v>2017</v>
      </c>
      <c r="H9027" s="3">
        <f>MONTH(Table1[[#This Row],[Order Date New]])</f>
        <v>10</v>
      </c>
      <c r="I9027" t="s">
        <v>221</v>
      </c>
      <c r="J9027" t="s">
        <v>573</v>
      </c>
      <c r="K9027" t="s">
        <v>11</v>
      </c>
      <c r="L9027" t="s">
        <v>12</v>
      </c>
      <c r="M9027" t="s">
        <v>2536</v>
      </c>
      <c r="N9027" s="2">
        <v>23.12</v>
      </c>
      <c r="O9027" s="3">
        <v>4</v>
      </c>
      <c r="P9027" s="2">
        <v>11.33</v>
      </c>
    </row>
    <row r="9028" spans="1:16" x14ac:dyDescent="0.35">
      <c r="A9028" s="1"/>
      <c r="E9028" s="1" t="e">
        <f>DATE(Table1[[#This Row],[Column3]],Table1[[#This Row],[Column2]],Table1[[#This Row],[Column1]])</f>
        <v>#NUM!</v>
      </c>
      <c r="F9028" s="1">
        <v>43011</v>
      </c>
      <c r="G9028" s="3">
        <f>YEAR(Table1[[#This Row],[Order Date New]])</f>
        <v>2017</v>
      </c>
      <c r="H9028" s="3">
        <f>MONTH(Table1[[#This Row],[Order Date New]])</f>
        <v>10</v>
      </c>
      <c r="I9028" t="s">
        <v>3067</v>
      </c>
      <c r="J9028" t="s">
        <v>23</v>
      </c>
      <c r="K9028" t="s">
        <v>11</v>
      </c>
      <c r="L9028" t="s">
        <v>24</v>
      </c>
      <c r="M9028" t="s">
        <v>2789</v>
      </c>
      <c r="N9028" s="2">
        <v>5.25</v>
      </c>
      <c r="O9028" s="3">
        <v>2</v>
      </c>
      <c r="P9028" s="2">
        <v>0.59</v>
      </c>
    </row>
    <row r="9029" spans="1:16" x14ac:dyDescent="0.35">
      <c r="A9029" s="1"/>
      <c r="E9029" s="1" t="e">
        <f>DATE(Table1[[#This Row],[Column3]],Table1[[#This Row],[Column2]],Table1[[#This Row],[Column1]])</f>
        <v>#NUM!</v>
      </c>
      <c r="F9029" s="1">
        <v>43011</v>
      </c>
      <c r="G9029" s="3">
        <f>YEAR(Table1[[#This Row],[Order Date New]])</f>
        <v>2017</v>
      </c>
      <c r="H9029" s="3">
        <f>MONTH(Table1[[#This Row],[Order Date New]])</f>
        <v>10</v>
      </c>
      <c r="I9029" t="s">
        <v>3067</v>
      </c>
      <c r="J9029" t="s">
        <v>23</v>
      </c>
      <c r="K9029" t="s">
        <v>39</v>
      </c>
      <c r="L9029" t="s">
        <v>40</v>
      </c>
      <c r="M9029" t="s">
        <v>1265</v>
      </c>
      <c r="N9029" s="2">
        <v>35.909999999999997</v>
      </c>
      <c r="O9029" s="3">
        <v>3</v>
      </c>
      <c r="P9029" s="2">
        <v>-8.3800000000000008</v>
      </c>
    </row>
    <row r="9030" spans="1:16" x14ac:dyDescent="0.35">
      <c r="A9030" s="1"/>
      <c r="E9030" s="1" t="e">
        <f>DATE(Table1[[#This Row],[Column3]],Table1[[#This Row],[Column2]],Table1[[#This Row],[Column1]])</f>
        <v>#NUM!</v>
      </c>
      <c r="F9030" s="1">
        <v>43011</v>
      </c>
      <c r="G9030" s="3">
        <f>YEAR(Table1[[#This Row],[Order Date New]])</f>
        <v>2017</v>
      </c>
      <c r="H9030" s="3">
        <f>MONTH(Table1[[#This Row],[Order Date New]])</f>
        <v>10</v>
      </c>
      <c r="I9030" t="s">
        <v>3067</v>
      </c>
      <c r="J9030" t="s">
        <v>23</v>
      </c>
      <c r="K9030" t="s">
        <v>34</v>
      </c>
      <c r="L9030" t="s">
        <v>47</v>
      </c>
      <c r="M9030" t="s">
        <v>1069</v>
      </c>
      <c r="N9030" s="2">
        <v>6.7</v>
      </c>
      <c r="O9030" s="3">
        <v>1</v>
      </c>
      <c r="P9030" s="2">
        <v>0.5</v>
      </c>
    </row>
    <row r="9031" spans="1:16" x14ac:dyDescent="0.35">
      <c r="A9031" s="1"/>
      <c r="E9031" s="1" t="e">
        <f>DATE(Table1[[#This Row],[Column3]],Table1[[#This Row],[Column2]],Table1[[#This Row],[Column1]])</f>
        <v>#NUM!</v>
      </c>
      <c r="F9031" s="1">
        <v>43011</v>
      </c>
      <c r="G9031" s="3">
        <f>YEAR(Table1[[#This Row],[Order Date New]])</f>
        <v>2017</v>
      </c>
      <c r="H9031" s="3">
        <f>MONTH(Table1[[#This Row],[Order Date New]])</f>
        <v>10</v>
      </c>
      <c r="I9031" t="s">
        <v>3067</v>
      </c>
      <c r="J9031" t="s">
        <v>23</v>
      </c>
      <c r="K9031" t="s">
        <v>34</v>
      </c>
      <c r="L9031" t="s">
        <v>47</v>
      </c>
      <c r="M9031" t="s">
        <v>2550</v>
      </c>
      <c r="N9031" s="2">
        <v>43.87</v>
      </c>
      <c r="O9031" s="3">
        <v>2</v>
      </c>
      <c r="P9031" s="2">
        <v>11.52</v>
      </c>
    </row>
    <row r="9032" spans="1:16" x14ac:dyDescent="0.35">
      <c r="A9032" s="1"/>
      <c r="E9032" s="1" t="e">
        <f>DATE(Table1[[#This Row],[Column3]],Table1[[#This Row],[Column2]],Table1[[#This Row],[Column1]])</f>
        <v>#NUM!</v>
      </c>
      <c r="F9032" s="1">
        <v>43011</v>
      </c>
      <c r="G9032" s="3">
        <f>YEAR(Table1[[#This Row],[Order Date New]])</f>
        <v>2017</v>
      </c>
      <c r="H9032" s="3">
        <f>MONTH(Table1[[#This Row],[Order Date New]])</f>
        <v>10</v>
      </c>
      <c r="I9032" t="s">
        <v>677</v>
      </c>
      <c r="J9032" t="s">
        <v>23</v>
      </c>
      <c r="K9032" t="s">
        <v>39</v>
      </c>
      <c r="L9032" t="s">
        <v>40</v>
      </c>
      <c r="M9032" t="s">
        <v>1815</v>
      </c>
      <c r="N9032" s="2">
        <v>53.98</v>
      </c>
      <c r="O9032" s="3">
        <v>3</v>
      </c>
      <c r="P9032" s="2">
        <v>-10.8</v>
      </c>
    </row>
    <row r="9033" spans="1:16" x14ac:dyDescent="0.35">
      <c r="A9033" s="1"/>
      <c r="E9033" s="1" t="e">
        <f>DATE(Table1[[#This Row],[Column3]],Table1[[#This Row],[Column2]],Table1[[#This Row],[Column1]])</f>
        <v>#NUM!</v>
      </c>
      <c r="F9033" s="1">
        <v>43011</v>
      </c>
      <c r="G9033" s="3">
        <f>YEAR(Table1[[#This Row],[Order Date New]])</f>
        <v>2017</v>
      </c>
      <c r="H9033" s="3">
        <f>MONTH(Table1[[#This Row],[Order Date New]])</f>
        <v>10</v>
      </c>
      <c r="I9033" t="s">
        <v>2083</v>
      </c>
      <c r="J9033" t="s">
        <v>270</v>
      </c>
      <c r="K9033" t="s">
        <v>11</v>
      </c>
      <c r="L9033" t="s">
        <v>97</v>
      </c>
      <c r="M9033" t="s">
        <v>2939</v>
      </c>
      <c r="N9033" s="2">
        <v>48.78</v>
      </c>
      <c r="O9033" s="3">
        <v>1</v>
      </c>
      <c r="P9033" s="2">
        <v>3.66</v>
      </c>
    </row>
    <row r="9034" spans="1:16" x14ac:dyDescent="0.35">
      <c r="A9034" s="1"/>
      <c r="E9034" s="1" t="e">
        <f>DATE(Table1[[#This Row],[Column3]],Table1[[#This Row],[Column2]],Table1[[#This Row],[Column1]])</f>
        <v>#NUM!</v>
      </c>
      <c r="F9034" s="1">
        <v>43011</v>
      </c>
      <c r="G9034" s="3">
        <f>YEAR(Table1[[#This Row],[Order Date New]])</f>
        <v>2017</v>
      </c>
      <c r="H9034" s="3">
        <f>MONTH(Table1[[#This Row],[Order Date New]])</f>
        <v>10</v>
      </c>
      <c r="I9034" t="s">
        <v>2083</v>
      </c>
      <c r="J9034" t="s">
        <v>270</v>
      </c>
      <c r="K9034" t="s">
        <v>11</v>
      </c>
      <c r="L9034" t="s">
        <v>20</v>
      </c>
      <c r="M9034" t="s">
        <v>2538</v>
      </c>
      <c r="N9034" s="2">
        <v>13.09</v>
      </c>
      <c r="O9034" s="3">
        <v>4</v>
      </c>
      <c r="P9034" s="2">
        <v>-10.039999999999999</v>
      </c>
    </row>
    <row r="9035" spans="1:16" x14ac:dyDescent="0.35">
      <c r="A9035" s="1"/>
      <c r="E9035" s="1" t="e">
        <f>DATE(Table1[[#This Row],[Column3]],Table1[[#This Row],[Column2]],Table1[[#This Row],[Column1]])</f>
        <v>#NUM!</v>
      </c>
      <c r="F9035" s="1">
        <v>43011</v>
      </c>
      <c r="G9035" s="3">
        <f>YEAR(Table1[[#This Row],[Order Date New]])</f>
        <v>2017</v>
      </c>
      <c r="H9035" s="3">
        <f>MONTH(Table1[[#This Row],[Order Date New]])</f>
        <v>10</v>
      </c>
      <c r="I9035" t="s">
        <v>1769</v>
      </c>
      <c r="J9035" t="s">
        <v>27</v>
      </c>
      <c r="K9035" t="s">
        <v>39</v>
      </c>
      <c r="L9035" t="s">
        <v>52</v>
      </c>
      <c r="M9035" t="s">
        <v>1676</v>
      </c>
      <c r="N9035" s="2">
        <v>111.96</v>
      </c>
      <c r="O9035" s="3">
        <v>4</v>
      </c>
      <c r="P9035" s="2">
        <v>21.27</v>
      </c>
    </row>
    <row r="9036" spans="1:16" x14ac:dyDescent="0.35">
      <c r="A9036" s="1"/>
      <c r="E9036" s="1" t="e">
        <f>DATE(Table1[[#This Row],[Column3]],Table1[[#This Row],[Column2]],Table1[[#This Row],[Column1]])</f>
        <v>#NUM!</v>
      </c>
      <c r="F9036" s="1">
        <v>43011</v>
      </c>
      <c r="G9036" s="3">
        <f>YEAR(Table1[[#This Row],[Order Date New]])</f>
        <v>2017</v>
      </c>
      <c r="H9036" s="3">
        <f>MONTH(Table1[[#This Row],[Order Date New]])</f>
        <v>10</v>
      </c>
      <c r="I9036" t="s">
        <v>1721</v>
      </c>
      <c r="J9036" t="s">
        <v>10</v>
      </c>
      <c r="K9036" t="s">
        <v>34</v>
      </c>
      <c r="L9036" t="s">
        <v>156</v>
      </c>
      <c r="M9036" t="s">
        <v>718</v>
      </c>
      <c r="N9036" s="2">
        <v>933.41</v>
      </c>
      <c r="O9036" s="3">
        <v>4</v>
      </c>
      <c r="P9036" s="2">
        <v>-173.35</v>
      </c>
    </row>
    <row r="9037" spans="1:16" x14ac:dyDescent="0.35">
      <c r="A9037" s="1"/>
      <c r="E9037" s="1" t="e">
        <f>DATE(Table1[[#This Row],[Column3]],Table1[[#This Row],[Column2]],Table1[[#This Row],[Column1]])</f>
        <v>#NUM!</v>
      </c>
      <c r="F9037" s="1">
        <v>43012</v>
      </c>
      <c r="G9037" s="3">
        <f>YEAR(Table1[[#This Row],[Order Date New]])</f>
        <v>2017</v>
      </c>
      <c r="H9037" s="3">
        <f>MONTH(Table1[[#This Row],[Order Date New]])</f>
        <v>10</v>
      </c>
      <c r="I9037" t="s">
        <v>2565</v>
      </c>
      <c r="J9037" t="s">
        <v>191</v>
      </c>
      <c r="K9037" t="s">
        <v>11</v>
      </c>
      <c r="L9037" t="s">
        <v>12</v>
      </c>
      <c r="M9037" t="s">
        <v>1079</v>
      </c>
      <c r="N9037" s="2">
        <v>7.61</v>
      </c>
      <c r="O9037" s="3">
        <v>1</v>
      </c>
      <c r="P9037" s="2">
        <v>3.58</v>
      </c>
    </row>
    <row r="9038" spans="1:16" x14ac:dyDescent="0.35">
      <c r="A9038" s="1"/>
      <c r="E9038" s="1" t="e">
        <f>DATE(Table1[[#This Row],[Column3]],Table1[[#This Row],[Column2]],Table1[[#This Row],[Column1]])</f>
        <v>#NUM!</v>
      </c>
      <c r="F9038" s="1">
        <v>43012</v>
      </c>
      <c r="G9038" s="3">
        <f>YEAR(Table1[[#This Row],[Order Date New]])</f>
        <v>2017</v>
      </c>
      <c r="H9038" s="3">
        <f>MONTH(Table1[[#This Row],[Order Date New]])</f>
        <v>10</v>
      </c>
      <c r="I9038" t="s">
        <v>2565</v>
      </c>
      <c r="J9038" t="s">
        <v>191</v>
      </c>
      <c r="K9038" t="s">
        <v>11</v>
      </c>
      <c r="L9038" t="s">
        <v>43</v>
      </c>
      <c r="M9038" t="s">
        <v>904</v>
      </c>
      <c r="N9038" s="2">
        <v>7.16</v>
      </c>
      <c r="O9038" s="3">
        <v>2</v>
      </c>
      <c r="P9038" s="2">
        <v>3.58</v>
      </c>
    </row>
    <row r="9039" spans="1:16" x14ac:dyDescent="0.35">
      <c r="A9039" s="1"/>
      <c r="E9039" s="1" t="e">
        <f>DATE(Table1[[#This Row],[Column3]],Table1[[#This Row],[Column2]],Table1[[#This Row],[Column1]])</f>
        <v>#NUM!</v>
      </c>
      <c r="F9039" s="1">
        <v>43012</v>
      </c>
      <c r="G9039" s="3">
        <f>YEAR(Table1[[#This Row],[Order Date New]])</f>
        <v>2017</v>
      </c>
      <c r="H9039" s="3">
        <f>MONTH(Table1[[#This Row],[Order Date New]])</f>
        <v>10</v>
      </c>
      <c r="I9039" t="s">
        <v>1562</v>
      </c>
      <c r="J9039" t="s">
        <v>10</v>
      </c>
      <c r="K9039" t="s">
        <v>11</v>
      </c>
      <c r="L9039" t="s">
        <v>12</v>
      </c>
      <c r="M9039" t="s">
        <v>2339</v>
      </c>
      <c r="N9039" s="2">
        <v>10.37</v>
      </c>
      <c r="O9039" s="3">
        <v>2</v>
      </c>
      <c r="P9039" s="2">
        <v>3.63</v>
      </c>
    </row>
    <row r="9040" spans="1:16" x14ac:dyDescent="0.35">
      <c r="A9040" s="1"/>
      <c r="E9040" s="1" t="e">
        <f>DATE(Table1[[#This Row],[Column3]],Table1[[#This Row],[Column2]],Table1[[#This Row],[Column1]])</f>
        <v>#NUM!</v>
      </c>
      <c r="F9040" s="1">
        <v>43012</v>
      </c>
      <c r="G9040" s="3">
        <f>YEAR(Table1[[#This Row],[Order Date New]])</f>
        <v>2017</v>
      </c>
      <c r="H9040" s="3">
        <f>MONTH(Table1[[#This Row],[Order Date New]])</f>
        <v>10</v>
      </c>
      <c r="I9040" t="s">
        <v>1562</v>
      </c>
      <c r="J9040" t="s">
        <v>10</v>
      </c>
      <c r="K9040" t="s">
        <v>39</v>
      </c>
      <c r="L9040" t="s">
        <v>52</v>
      </c>
      <c r="M9040" t="s">
        <v>2788</v>
      </c>
      <c r="N9040" s="2">
        <v>95.74</v>
      </c>
      <c r="O9040" s="3">
        <v>3</v>
      </c>
      <c r="P9040" s="2">
        <v>20.34</v>
      </c>
    </row>
    <row r="9041" spans="1:16" x14ac:dyDescent="0.35">
      <c r="A9041" s="1"/>
      <c r="E9041" s="1" t="e">
        <f>DATE(Table1[[#This Row],[Column3]],Table1[[#This Row],[Column2]],Table1[[#This Row],[Column1]])</f>
        <v>#NUM!</v>
      </c>
      <c r="F9041" s="1">
        <v>43012</v>
      </c>
      <c r="G9041" s="3">
        <f>YEAR(Table1[[#This Row],[Order Date New]])</f>
        <v>2017</v>
      </c>
      <c r="H9041" s="3">
        <f>MONTH(Table1[[#This Row],[Order Date New]])</f>
        <v>10</v>
      </c>
      <c r="I9041" t="s">
        <v>3270</v>
      </c>
      <c r="J9041" t="s">
        <v>131</v>
      </c>
      <c r="K9041" t="s">
        <v>34</v>
      </c>
      <c r="L9041" t="s">
        <v>47</v>
      </c>
      <c r="M9041" t="s">
        <v>1960</v>
      </c>
      <c r="N9041" s="2">
        <v>12.32</v>
      </c>
      <c r="O9041" s="3">
        <v>5</v>
      </c>
      <c r="P9041" s="2">
        <v>1.85</v>
      </c>
    </row>
    <row r="9042" spans="1:16" x14ac:dyDescent="0.35">
      <c r="A9042" s="1"/>
      <c r="E9042" s="1" t="e">
        <f>DATE(Table1[[#This Row],[Column3]],Table1[[#This Row],[Column2]],Table1[[#This Row],[Column1]])</f>
        <v>#NUM!</v>
      </c>
      <c r="F9042" s="1">
        <v>43012</v>
      </c>
      <c r="G9042" s="3">
        <f>YEAR(Table1[[#This Row],[Order Date New]])</f>
        <v>2017</v>
      </c>
      <c r="H9042" s="3">
        <f>MONTH(Table1[[#This Row],[Order Date New]])</f>
        <v>10</v>
      </c>
      <c r="I9042" t="s">
        <v>3270</v>
      </c>
      <c r="J9042" t="s">
        <v>131</v>
      </c>
      <c r="K9042" t="s">
        <v>11</v>
      </c>
      <c r="L9042" t="s">
        <v>20</v>
      </c>
      <c r="M9042" t="s">
        <v>1434</v>
      </c>
      <c r="N9042" s="2">
        <v>4.42</v>
      </c>
      <c r="O9042" s="3">
        <v>3</v>
      </c>
      <c r="P9042" s="2">
        <v>-3.09</v>
      </c>
    </row>
    <row r="9043" spans="1:16" x14ac:dyDescent="0.35">
      <c r="A9043" s="1"/>
      <c r="E9043" s="1" t="e">
        <f>DATE(Table1[[#This Row],[Column3]],Table1[[#This Row],[Column2]],Table1[[#This Row],[Column1]])</f>
        <v>#NUM!</v>
      </c>
      <c r="F9043" s="1">
        <v>43012</v>
      </c>
      <c r="G9043" s="3">
        <f>YEAR(Table1[[#This Row],[Order Date New]])</f>
        <v>2017</v>
      </c>
      <c r="H9043" s="3">
        <f>MONTH(Table1[[#This Row],[Order Date New]])</f>
        <v>10</v>
      </c>
      <c r="I9043" t="s">
        <v>1819</v>
      </c>
      <c r="J9043" t="s">
        <v>668</v>
      </c>
      <c r="K9043" t="s">
        <v>39</v>
      </c>
      <c r="L9043" t="s">
        <v>52</v>
      </c>
      <c r="M9043" t="s">
        <v>1180</v>
      </c>
      <c r="N9043" s="2">
        <v>99.99</v>
      </c>
      <c r="O9043" s="3">
        <v>1</v>
      </c>
      <c r="P9043" s="2">
        <v>42</v>
      </c>
    </row>
    <row r="9044" spans="1:16" x14ac:dyDescent="0.35">
      <c r="A9044" s="1"/>
      <c r="E9044" s="1" t="e">
        <f>DATE(Table1[[#This Row],[Column3]],Table1[[#This Row],[Column2]],Table1[[#This Row],[Column1]])</f>
        <v>#NUM!</v>
      </c>
      <c r="F9044" s="1">
        <v>43012</v>
      </c>
      <c r="G9044" s="3">
        <f>YEAR(Table1[[#This Row],[Order Date New]])</f>
        <v>2017</v>
      </c>
      <c r="H9044" s="3">
        <f>MONTH(Table1[[#This Row],[Order Date New]])</f>
        <v>10</v>
      </c>
      <c r="I9044" t="s">
        <v>1819</v>
      </c>
      <c r="J9044" t="s">
        <v>668</v>
      </c>
      <c r="K9044" t="s">
        <v>11</v>
      </c>
      <c r="L9044" t="s">
        <v>18</v>
      </c>
      <c r="M9044" t="s">
        <v>155</v>
      </c>
      <c r="N9044" s="2">
        <v>286.14999999999998</v>
      </c>
      <c r="O9044" s="3">
        <v>5</v>
      </c>
      <c r="P9044" s="2">
        <v>71.540000000000006</v>
      </c>
    </row>
    <row r="9045" spans="1:16" x14ac:dyDescent="0.35">
      <c r="A9045" s="1"/>
      <c r="E9045" s="1" t="e">
        <f>DATE(Table1[[#This Row],[Column3]],Table1[[#This Row],[Column2]],Table1[[#This Row],[Column1]])</f>
        <v>#NUM!</v>
      </c>
      <c r="F9045" s="1">
        <v>43012</v>
      </c>
      <c r="G9045" s="3">
        <f>YEAR(Table1[[#This Row],[Order Date New]])</f>
        <v>2017</v>
      </c>
      <c r="H9045" s="3">
        <f>MONTH(Table1[[#This Row],[Order Date New]])</f>
        <v>10</v>
      </c>
      <c r="I9045" t="s">
        <v>735</v>
      </c>
      <c r="J9045" t="s">
        <v>23</v>
      </c>
      <c r="K9045" t="s">
        <v>11</v>
      </c>
      <c r="L9045" t="s">
        <v>97</v>
      </c>
      <c r="M9045" t="s">
        <v>2605</v>
      </c>
      <c r="N9045" s="2">
        <v>195.1</v>
      </c>
      <c r="O9045" s="3">
        <v>4</v>
      </c>
      <c r="P9045" s="2">
        <v>21.95</v>
      </c>
    </row>
    <row r="9046" spans="1:16" x14ac:dyDescent="0.35">
      <c r="A9046" s="1"/>
      <c r="E9046" s="1" t="e">
        <f>DATE(Table1[[#This Row],[Column3]],Table1[[#This Row],[Column2]],Table1[[#This Row],[Column1]])</f>
        <v>#NUM!</v>
      </c>
      <c r="F9046" s="1">
        <v>43012</v>
      </c>
      <c r="G9046" s="3">
        <f>YEAR(Table1[[#This Row],[Order Date New]])</f>
        <v>2017</v>
      </c>
      <c r="H9046" s="3">
        <f>MONTH(Table1[[#This Row],[Order Date New]])</f>
        <v>10</v>
      </c>
      <c r="I9046" t="s">
        <v>735</v>
      </c>
      <c r="J9046" t="s">
        <v>23</v>
      </c>
      <c r="K9046" t="s">
        <v>34</v>
      </c>
      <c r="L9046" t="s">
        <v>47</v>
      </c>
      <c r="M9046" t="s">
        <v>1899</v>
      </c>
      <c r="N9046" s="2">
        <v>36.67</v>
      </c>
      <c r="O9046" s="3">
        <v>3</v>
      </c>
      <c r="P9046" s="2">
        <v>6.42</v>
      </c>
    </row>
    <row r="9047" spans="1:16" x14ac:dyDescent="0.35">
      <c r="A9047" s="1"/>
      <c r="E9047" s="1" t="e">
        <f>DATE(Table1[[#This Row],[Column3]],Table1[[#This Row],[Column2]],Table1[[#This Row],[Column1]])</f>
        <v>#NUM!</v>
      </c>
      <c r="F9047" s="1">
        <v>43014</v>
      </c>
      <c r="G9047" s="3">
        <f>YEAR(Table1[[#This Row],[Order Date New]])</f>
        <v>2017</v>
      </c>
      <c r="H9047" s="3">
        <f>MONTH(Table1[[#This Row],[Order Date New]])</f>
        <v>10</v>
      </c>
      <c r="I9047" t="s">
        <v>1503</v>
      </c>
      <c r="J9047" t="s">
        <v>27</v>
      </c>
      <c r="K9047" t="s">
        <v>11</v>
      </c>
      <c r="L9047" t="s">
        <v>16</v>
      </c>
      <c r="M9047" t="s">
        <v>1375</v>
      </c>
      <c r="N9047" s="2">
        <v>29.6</v>
      </c>
      <c r="O9047" s="3">
        <v>2</v>
      </c>
      <c r="P9047" s="2">
        <v>14.8</v>
      </c>
    </row>
    <row r="9048" spans="1:16" x14ac:dyDescent="0.35">
      <c r="A9048" s="1"/>
      <c r="E9048" s="1" t="e">
        <f>DATE(Table1[[#This Row],[Column3]],Table1[[#This Row],[Column2]],Table1[[#This Row],[Column1]])</f>
        <v>#NUM!</v>
      </c>
      <c r="F9048" s="1">
        <v>43014</v>
      </c>
      <c r="G9048" s="3">
        <f>YEAR(Table1[[#This Row],[Order Date New]])</f>
        <v>2017</v>
      </c>
      <c r="H9048" s="3">
        <f>MONTH(Table1[[#This Row],[Order Date New]])</f>
        <v>10</v>
      </c>
      <c r="I9048" t="s">
        <v>1503</v>
      </c>
      <c r="J9048" t="s">
        <v>27</v>
      </c>
      <c r="K9048" t="s">
        <v>34</v>
      </c>
      <c r="L9048" t="s">
        <v>75</v>
      </c>
      <c r="M9048" t="s">
        <v>452</v>
      </c>
      <c r="N9048" s="2">
        <v>514.16999999999996</v>
      </c>
      <c r="O9048" s="3">
        <v>5</v>
      </c>
      <c r="P9048" s="2">
        <v>-30.25</v>
      </c>
    </row>
    <row r="9049" spans="1:16" x14ac:dyDescent="0.35">
      <c r="A9049" s="1"/>
      <c r="E9049" s="1" t="e">
        <f>DATE(Table1[[#This Row],[Column3]],Table1[[#This Row],[Column2]],Table1[[#This Row],[Column1]])</f>
        <v>#NUM!</v>
      </c>
      <c r="F9049" s="1">
        <v>43014</v>
      </c>
      <c r="G9049" s="3">
        <f>YEAR(Table1[[#This Row],[Order Date New]])</f>
        <v>2017</v>
      </c>
      <c r="H9049" s="3">
        <f>MONTH(Table1[[#This Row],[Order Date New]])</f>
        <v>10</v>
      </c>
      <c r="I9049" t="s">
        <v>1503</v>
      </c>
      <c r="J9049" t="s">
        <v>27</v>
      </c>
      <c r="K9049" t="s">
        <v>39</v>
      </c>
      <c r="L9049" t="s">
        <v>40</v>
      </c>
      <c r="M9049" t="s">
        <v>3030</v>
      </c>
      <c r="N9049" s="2">
        <v>279.95999999999998</v>
      </c>
      <c r="O9049" s="3">
        <v>5</v>
      </c>
      <c r="P9049" s="2">
        <v>17.5</v>
      </c>
    </row>
    <row r="9050" spans="1:16" x14ac:dyDescent="0.35">
      <c r="A9050" s="1"/>
      <c r="E9050" s="1" t="e">
        <f>DATE(Table1[[#This Row],[Column3]],Table1[[#This Row],[Column2]],Table1[[#This Row],[Column1]])</f>
        <v>#NUM!</v>
      </c>
      <c r="F9050" s="1">
        <v>43014</v>
      </c>
      <c r="G9050" s="3">
        <f>YEAR(Table1[[#This Row],[Order Date New]])</f>
        <v>2017</v>
      </c>
      <c r="H9050" s="3">
        <f>MONTH(Table1[[#This Row],[Order Date New]])</f>
        <v>10</v>
      </c>
      <c r="I9050" t="s">
        <v>1970</v>
      </c>
      <c r="J9050" t="s">
        <v>117</v>
      </c>
      <c r="K9050" t="s">
        <v>39</v>
      </c>
      <c r="L9050" t="s">
        <v>52</v>
      </c>
      <c r="M9050" t="s">
        <v>1765</v>
      </c>
      <c r="N9050" s="2">
        <v>132.52000000000001</v>
      </c>
      <c r="O9050" s="3">
        <v>4</v>
      </c>
      <c r="P9050" s="2">
        <v>54.33</v>
      </c>
    </row>
    <row r="9051" spans="1:16" x14ac:dyDescent="0.35">
      <c r="A9051" s="1"/>
      <c r="E9051" s="1" t="e">
        <f>DATE(Table1[[#This Row],[Column3]],Table1[[#This Row],[Column2]],Table1[[#This Row],[Column1]])</f>
        <v>#NUM!</v>
      </c>
      <c r="F9051" s="1">
        <v>43014</v>
      </c>
      <c r="G9051" s="3">
        <f>YEAR(Table1[[#This Row],[Order Date New]])</f>
        <v>2017</v>
      </c>
      <c r="H9051" s="3">
        <f>MONTH(Table1[[#This Row],[Order Date New]])</f>
        <v>10</v>
      </c>
      <c r="I9051" t="s">
        <v>1215</v>
      </c>
      <c r="J9051" t="s">
        <v>27</v>
      </c>
      <c r="K9051" t="s">
        <v>11</v>
      </c>
      <c r="L9051" t="s">
        <v>24</v>
      </c>
      <c r="M9051" t="s">
        <v>110</v>
      </c>
      <c r="N9051" s="2">
        <v>16.399999999999999</v>
      </c>
      <c r="O9051" s="3">
        <v>5</v>
      </c>
      <c r="P9051" s="2">
        <v>4.76</v>
      </c>
    </row>
    <row r="9052" spans="1:16" x14ac:dyDescent="0.35">
      <c r="A9052" s="1"/>
      <c r="E9052" s="1" t="e">
        <f>DATE(Table1[[#This Row],[Column3]],Table1[[#This Row],[Column2]],Table1[[#This Row],[Column1]])</f>
        <v>#NUM!</v>
      </c>
      <c r="F9052" s="1">
        <v>43014</v>
      </c>
      <c r="G9052" s="3">
        <f>YEAR(Table1[[#This Row],[Order Date New]])</f>
        <v>2017</v>
      </c>
      <c r="H9052" s="3">
        <f>MONTH(Table1[[#This Row],[Order Date New]])</f>
        <v>10</v>
      </c>
      <c r="I9052" t="s">
        <v>1115</v>
      </c>
      <c r="J9052" t="s">
        <v>23</v>
      </c>
      <c r="K9052" t="s">
        <v>11</v>
      </c>
      <c r="L9052" t="s">
        <v>12</v>
      </c>
      <c r="M9052" t="s">
        <v>145</v>
      </c>
      <c r="N9052" s="2">
        <v>40.03</v>
      </c>
      <c r="O9052" s="3">
        <v>6</v>
      </c>
      <c r="P9052" s="2">
        <v>15.01</v>
      </c>
    </row>
    <row r="9053" spans="1:16" x14ac:dyDescent="0.35">
      <c r="A9053" s="1"/>
      <c r="E9053" s="1" t="e">
        <f>DATE(Table1[[#This Row],[Column3]],Table1[[#This Row],[Column2]],Table1[[#This Row],[Column1]])</f>
        <v>#NUM!</v>
      </c>
      <c r="F9053" s="1">
        <v>43014</v>
      </c>
      <c r="G9053" s="3">
        <f>YEAR(Table1[[#This Row],[Order Date New]])</f>
        <v>2017</v>
      </c>
      <c r="H9053" s="3">
        <f>MONTH(Table1[[#This Row],[Order Date New]])</f>
        <v>10</v>
      </c>
      <c r="I9053" t="s">
        <v>185</v>
      </c>
      <c r="J9053" t="s">
        <v>131</v>
      </c>
      <c r="K9053" t="s">
        <v>11</v>
      </c>
      <c r="L9053" t="s">
        <v>18</v>
      </c>
      <c r="M9053" t="s">
        <v>1639</v>
      </c>
      <c r="N9053" s="2">
        <v>1347.52</v>
      </c>
      <c r="O9053" s="3">
        <v>8</v>
      </c>
      <c r="P9053" s="2">
        <v>84.22</v>
      </c>
    </row>
    <row r="9054" spans="1:16" x14ac:dyDescent="0.35">
      <c r="A9054" s="1"/>
      <c r="E9054" s="1" t="e">
        <f>DATE(Table1[[#This Row],[Column3]],Table1[[#This Row],[Column2]],Table1[[#This Row],[Column1]])</f>
        <v>#NUM!</v>
      </c>
      <c r="F9054" s="1">
        <v>43014</v>
      </c>
      <c r="G9054" s="3">
        <f>YEAR(Table1[[#This Row],[Order Date New]])</f>
        <v>2017</v>
      </c>
      <c r="H9054" s="3">
        <f>MONTH(Table1[[#This Row],[Order Date New]])</f>
        <v>10</v>
      </c>
      <c r="I9054" t="s">
        <v>232</v>
      </c>
      <c r="J9054" t="s">
        <v>161</v>
      </c>
      <c r="K9054" t="s">
        <v>11</v>
      </c>
      <c r="L9054" t="s">
        <v>24</v>
      </c>
      <c r="M9054" t="s">
        <v>586</v>
      </c>
      <c r="N9054" s="2">
        <v>8.4</v>
      </c>
      <c r="O9054" s="3">
        <v>5</v>
      </c>
      <c r="P9054" s="2">
        <v>4.2</v>
      </c>
    </row>
    <row r="9055" spans="1:16" x14ac:dyDescent="0.35">
      <c r="A9055" s="1"/>
      <c r="E9055" s="1" t="e">
        <f>DATE(Table1[[#This Row],[Column3]],Table1[[#This Row],[Column2]],Table1[[#This Row],[Column1]])</f>
        <v>#NUM!</v>
      </c>
      <c r="F9055" s="1">
        <v>43014</v>
      </c>
      <c r="G9055" s="3">
        <f>YEAR(Table1[[#This Row],[Order Date New]])</f>
        <v>2017</v>
      </c>
      <c r="H9055" s="3">
        <f>MONTH(Table1[[#This Row],[Order Date New]])</f>
        <v>10</v>
      </c>
      <c r="I9055" t="s">
        <v>2349</v>
      </c>
      <c r="J9055" t="s">
        <v>178</v>
      </c>
      <c r="K9055" t="s">
        <v>39</v>
      </c>
      <c r="L9055" t="s">
        <v>40</v>
      </c>
      <c r="M9055" t="s">
        <v>989</v>
      </c>
      <c r="N9055" s="2">
        <v>88.78</v>
      </c>
      <c r="O9055" s="3">
        <v>3</v>
      </c>
      <c r="P9055" s="2">
        <v>7.77</v>
      </c>
    </row>
    <row r="9056" spans="1:16" x14ac:dyDescent="0.35">
      <c r="A9056" s="1"/>
      <c r="E9056" s="1" t="e">
        <f>DATE(Table1[[#This Row],[Column3]],Table1[[#This Row],[Column2]],Table1[[#This Row],[Column1]])</f>
        <v>#NUM!</v>
      </c>
      <c r="F9056" s="1">
        <v>43014</v>
      </c>
      <c r="G9056" s="3">
        <f>YEAR(Table1[[#This Row],[Order Date New]])</f>
        <v>2017</v>
      </c>
      <c r="H9056" s="3">
        <f>MONTH(Table1[[#This Row],[Order Date New]])</f>
        <v>10</v>
      </c>
      <c r="I9056" t="s">
        <v>2349</v>
      </c>
      <c r="J9056" t="s">
        <v>178</v>
      </c>
      <c r="K9056" t="s">
        <v>11</v>
      </c>
      <c r="L9056" t="s">
        <v>16</v>
      </c>
      <c r="M9056" t="s">
        <v>1565</v>
      </c>
      <c r="N9056" s="2">
        <v>11.56</v>
      </c>
      <c r="O9056" s="3">
        <v>4</v>
      </c>
      <c r="P9056" s="2">
        <v>5.43</v>
      </c>
    </row>
    <row r="9057" spans="1:16" x14ac:dyDescent="0.35">
      <c r="A9057" s="1"/>
      <c r="E9057" s="1" t="e">
        <f>DATE(Table1[[#This Row],[Column3]],Table1[[#This Row],[Column2]],Table1[[#This Row],[Column1]])</f>
        <v>#NUM!</v>
      </c>
      <c r="F9057" s="1">
        <v>43014</v>
      </c>
      <c r="G9057" s="3">
        <f>YEAR(Table1[[#This Row],[Order Date New]])</f>
        <v>2017</v>
      </c>
      <c r="H9057" s="3">
        <f>MONTH(Table1[[#This Row],[Order Date New]])</f>
        <v>10</v>
      </c>
      <c r="I9057" t="s">
        <v>2349</v>
      </c>
      <c r="J9057" t="s">
        <v>178</v>
      </c>
      <c r="K9057" t="s">
        <v>11</v>
      </c>
      <c r="L9057" t="s">
        <v>18</v>
      </c>
      <c r="M9057" t="s">
        <v>2159</v>
      </c>
      <c r="N9057" s="2">
        <v>15.58</v>
      </c>
      <c r="O9057" s="3">
        <v>1</v>
      </c>
      <c r="P9057" s="2">
        <v>3.9</v>
      </c>
    </row>
    <row r="9058" spans="1:16" x14ac:dyDescent="0.35">
      <c r="A9058" s="1"/>
      <c r="E9058" s="1" t="e">
        <f>DATE(Table1[[#This Row],[Column3]],Table1[[#This Row],[Column2]],Table1[[#This Row],[Column1]])</f>
        <v>#NUM!</v>
      </c>
      <c r="F9058" s="1">
        <v>43014</v>
      </c>
      <c r="G9058" s="3">
        <f>YEAR(Table1[[#This Row],[Order Date New]])</f>
        <v>2017</v>
      </c>
      <c r="H9058" s="3">
        <f>MONTH(Table1[[#This Row],[Order Date New]])</f>
        <v>10</v>
      </c>
      <c r="I9058" t="s">
        <v>1524</v>
      </c>
      <c r="J9058" t="s">
        <v>27</v>
      </c>
      <c r="K9058" t="s">
        <v>11</v>
      </c>
      <c r="L9058" t="s">
        <v>24</v>
      </c>
      <c r="M9058" t="s">
        <v>451</v>
      </c>
      <c r="N9058" s="2">
        <v>14.7</v>
      </c>
      <c r="O9058" s="3">
        <v>7</v>
      </c>
      <c r="P9058" s="2">
        <v>4.12</v>
      </c>
    </row>
    <row r="9059" spans="1:16" x14ac:dyDescent="0.35">
      <c r="A9059" s="1"/>
      <c r="E9059" s="1" t="e">
        <f>DATE(Table1[[#This Row],[Column3]],Table1[[#This Row],[Column2]],Table1[[#This Row],[Column1]])</f>
        <v>#NUM!</v>
      </c>
      <c r="F9059" s="1">
        <v>43014</v>
      </c>
      <c r="G9059" s="3">
        <f>YEAR(Table1[[#This Row],[Order Date New]])</f>
        <v>2017</v>
      </c>
      <c r="H9059" s="3">
        <f>MONTH(Table1[[#This Row],[Order Date New]])</f>
        <v>10</v>
      </c>
      <c r="I9059" t="s">
        <v>126</v>
      </c>
      <c r="J9059" t="s">
        <v>161</v>
      </c>
      <c r="K9059" t="s">
        <v>11</v>
      </c>
      <c r="L9059" t="s">
        <v>43</v>
      </c>
      <c r="M9059" t="s">
        <v>259</v>
      </c>
      <c r="N9059" s="2">
        <v>14.13</v>
      </c>
      <c r="O9059" s="3">
        <v>3</v>
      </c>
      <c r="P9059" s="2">
        <v>0.71</v>
      </c>
    </row>
    <row r="9060" spans="1:16" x14ac:dyDescent="0.35">
      <c r="A9060" s="1"/>
      <c r="E9060" s="1" t="e">
        <f>DATE(Table1[[#This Row],[Column3]],Table1[[#This Row],[Column2]],Table1[[#This Row],[Column1]])</f>
        <v>#NUM!</v>
      </c>
      <c r="F9060" s="1">
        <v>43015</v>
      </c>
      <c r="G9060" s="3">
        <f>YEAR(Table1[[#This Row],[Order Date New]])</f>
        <v>2017</v>
      </c>
      <c r="H9060" s="3">
        <f>MONTH(Table1[[#This Row],[Order Date New]])</f>
        <v>10</v>
      </c>
      <c r="I9060" t="s">
        <v>2356</v>
      </c>
      <c r="J9060" t="s">
        <v>30</v>
      </c>
      <c r="K9060" t="s">
        <v>34</v>
      </c>
      <c r="L9060" t="s">
        <v>47</v>
      </c>
      <c r="M9060" t="s">
        <v>1279</v>
      </c>
      <c r="N9060" s="2">
        <v>18.84</v>
      </c>
      <c r="O9060" s="3">
        <v>3</v>
      </c>
      <c r="P9060" s="2">
        <v>7.91</v>
      </c>
    </row>
    <row r="9061" spans="1:16" x14ac:dyDescent="0.35">
      <c r="A9061" s="1"/>
      <c r="E9061" s="1" t="e">
        <f>DATE(Table1[[#This Row],[Column3]],Table1[[#This Row],[Column2]],Table1[[#This Row],[Column1]])</f>
        <v>#NUM!</v>
      </c>
      <c r="F9061" s="1">
        <v>43015</v>
      </c>
      <c r="G9061" s="3">
        <f>YEAR(Table1[[#This Row],[Order Date New]])</f>
        <v>2017</v>
      </c>
      <c r="H9061" s="3">
        <f>MONTH(Table1[[#This Row],[Order Date New]])</f>
        <v>10</v>
      </c>
      <c r="I9061" t="s">
        <v>759</v>
      </c>
      <c r="J9061" t="s">
        <v>15</v>
      </c>
      <c r="K9061" t="s">
        <v>11</v>
      </c>
      <c r="L9061" t="s">
        <v>18</v>
      </c>
      <c r="M9061" t="s">
        <v>1532</v>
      </c>
      <c r="N9061" s="2">
        <v>298.45999999999998</v>
      </c>
      <c r="O9061" s="3">
        <v>6</v>
      </c>
      <c r="P9061" s="2">
        <v>26.12</v>
      </c>
    </row>
    <row r="9062" spans="1:16" x14ac:dyDescent="0.35">
      <c r="A9062" s="1"/>
      <c r="E9062" s="1" t="e">
        <f>DATE(Table1[[#This Row],[Column3]],Table1[[#This Row],[Column2]],Table1[[#This Row],[Column1]])</f>
        <v>#NUM!</v>
      </c>
      <c r="F9062" s="1">
        <v>43015</v>
      </c>
      <c r="G9062" s="3">
        <f>YEAR(Table1[[#This Row],[Order Date New]])</f>
        <v>2017</v>
      </c>
      <c r="H9062" s="3">
        <f>MONTH(Table1[[#This Row],[Order Date New]])</f>
        <v>10</v>
      </c>
      <c r="I9062" t="s">
        <v>402</v>
      </c>
      <c r="J9062" t="s">
        <v>30</v>
      </c>
      <c r="K9062" t="s">
        <v>11</v>
      </c>
      <c r="L9062" t="s">
        <v>97</v>
      </c>
      <c r="M9062" t="s">
        <v>2016</v>
      </c>
      <c r="N9062" s="2">
        <v>41.91</v>
      </c>
      <c r="O9062" s="3">
        <v>3</v>
      </c>
      <c r="P9062" s="2">
        <v>10.9</v>
      </c>
    </row>
    <row r="9063" spans="1:16" x14ac:dyDescent="0.35">
      <c r="A9063" s="1"/>
      <c r="E9063" s="1" t="e">
        <f>DATE(Table1[[#This Row],[Column3]],Table1[[#This Row],[Column2]],Table1[[#This Row],[Column1]])</f>
        <v>#NUM!</v>
      </c>
      <c r="F9063" s="1">
        <v>43016</v>
      </c>
      <c r="G9063" s="3">
        <f>YEAR(Table1[[#This Row],[Order Date New]])</f>
        <v>2017</v>
      </c>
      <c r="H9063" s="3">
        <f>MONTH(Table1[[#This Row],[Order Date New]])</f>
        <v>10</v>
      </c>
      <c r="I9063" t="s">
        <v>1144</v>
      </c>
      <c r="J9063" t="s">
        <v>138</v>
      </c>
      <c r="K9063" t="s">
        <v>11</v>
      </c>
      <c r="L9063" t="s">
        <v>64</v>
      </c>
      <c r="M9063" t="s">
        <v>65</v>
      </c>
      <c r="N9063" s="2">
        <v>70.08</v>
      </c>
      <c r="O9063" s="3">
        <v>6</v>
      </c>
      <c r="P9063" s="2">
        <v>35.04</v>
      </c>
    </row>
    <row r="9064" spans="1:16" x14ac:dyDescent="0.35">
      <c r="A9064" s="1"/>
      <c r="E9064" s="1" t="e">
        <f>DATE(Table1[[#This Row],[Column3]],Table1[[#This Row],[Column2]],Table1[[#This Row],[Column1]])</f>
        <v>#NUM!</v>
      </c>
      <c r="F9064" s="1">
        <v>43016</v>
      </c>
      <c r="G9064" s="3">
        <f>YEAR(Table1[[#This Row],[Order Date New]])</f>
        <v>2017</v>
      </c>
      <c r="H9064" s="3">
        <f>MONTH(Table1[[#This Row],[Order Date New]])</f>
        <v>10</v>
      </c>
      <c r="I9064" t="s">
        <v>1144</v>
      </c>
      <c r="J9064" t="s">
        <v>138</v>
      </c>
      <c r="K9064" t="s">
        <v>34</v>
      </c>
      <c r="L9064" t="s">
        <v>47</v>
      </c>
      <c r="M9064" t="s">
        <v>621</v>
      </c>
      <c r="N9064" s="2">
        <v>121.3</v>
      </c>
      <c r="O9064" s="3">
        <v>2</v>
      </c>
      <c r="P9064" s="2">
        <v>25.47</v>
      </c>
    </row>
    <row r="9065" spans="1:16" x14ac:dyDescent="0.35">
      <c r="A9065" s="1"/>
      <c r="E9065" s="1" t="e">
        <f>DATE(Table1[[#This Row],[Column3]],Table1[[#This Row],[Column2]],Table1[[#This Row],[Column1]])</f>
        <v>#NUM!</v>
      </c>
      <c r="F9065" s="1">
        <v>43016</v>
      </c>
      <c r="G9065" s="3">
        <f>YEAR(Table1[[#This Row],[Order Date New]])</f>
        <v>2017</v>
      </c>
      <c r="H9065" s="3">
        <f>MONTH(Table1[[#This Row],[Order Date New]])</f>
        <v>10</v>
      </c>
      <c r="I9065" t="s">
        <v>1144</v>
      </c>
      <c r="J9065" t="s">
        <v>138</v>
      </c>
      <c r="K9065" t="s">
        <v>39</v>
      </c>
      <c r="L9065" t="s">
        <v>40</v>
      </c>
      <c r="M9065" t="s">
        <v>187</v>
      </c>
      <c r="N9065" s="2">
        <v>1454.49</v>
      </c>
      <c r="O9065" s="3">
        <v>9</v>
      </c>
      <c r="P9065" s="2">
        <v>378.17</v>
      </c>
    </row>
    <row r="9066" spans="1:16" x14ac:dyDescent="0.35">
      <c r="A9066" s="1"/>
      <c r="E9066" s="1" t="e">
        <f>DATE(Table1[[#This Row],[Column3]],Table1[[#This Row],[Column2]],Table1[[#This Row],[Column1]])</f>
        <v>#NUM!</v>
      </c>
      <c r="F9066" s="1">
        <v>43016</v>
      </c>
      <c r="G9066" s="3">
        <f>YEAR(Table1[[#This Row],[Order Date New]])</f>
        <v>2017</v>
      </c>
      <c r="H9066" s="3">
        <f>MONTH(Table1[[#This Row],[Order Date New]])</f>
        <v>10</v>
      </c>
      <c r="I9066" t="s">
        <v>1968</v>
      </c>
      <c r="J9066" t="s">
        <v>138</v>
      </c>
      <c r="K9066" t="s">
        <v>11</v>
      </c>
      <c r="L9066" t="s">
        <v>12</v>
      </c>
      <c r="M9066" t="s">
        <v>2036</v>
      </c>
      <c r="N9066" s="2">
        <v>177.2</v>
      </c>
      <c r="O9066" s="3">
        <v>5</v>
      </c>
      <c r="P9066" s="2">
        <v>83.28</v>
      </c>
    </row>
    <row r="9067" spans="1:16" x14ac:dyDescent="0.35">
      <c r="A9067" s="1"/>
      <c r="E9067" s="1" t="e">
        <f>DATE(Table1[[#This Row],[Column3]],Table1[[#This Row],[Column2]],Table1[[#This Row],[Column1]])</f>
        <v>#NUM!</v>
      </c>
      <c r="F9067" s="1">
        <v>43017</v>
      </c>
      <c r="G9067" s="3">
        <f>YEAR(Table1[[#This Row],[Order Date New]])</f>
        <v>2017</v>
      </c>
      <c r="H9067" s="3">
        <f>MONTH(Table1[[#This Row],[Order Date New]])</f>
        <v>10</v>
      </c>
      <c r="I9067" t="s">
        <v>232</v>
      </c>
      <c r="J9067" t="s">
        <v>15</v>
      </c>
      <c r="K9067" t="s">
        <v>39</v>
      </c>
      <c r="L9067" t="s">
        <v>40</v>
      </c>
      <c r="M9067" t="s">
        <v>944</v>
      </c>
      <c r="N9067" s="2">
        <v>147.16999999999999</v>
      </c>
      <c r="O9067" s="3">
        <v>4</v>
      </c>
      <c r="P9067" s="2">
        <v>16.559999999999999</v>
      </c>
    </row>
    <row r="9068" spans="1:16" x14ac:dyDescent="0.35">
      <c r="A9068" s="1"/>
      <c r="E9068" s="1" t="e">
        <f>DATE(Table1[[#This Row],[Column3]],Table1[[#This Row],[Column2]],Table1[[#This Row],[Column1]])</f>
        <v>#NUM!</v>
      </c>
      <c r="F9068" s="1">
        <v>43017</v>
      </c>
      <c r="G9068" s="3">
        <f>YEAR(Table1[[#This Row],[Order Date New]])</f>
        <v>2017</v>
      </c>
      <c r="H9068" s="3">
        <f>MONTH(Table1[[#This Row],[Order Date New]])</f>
        <v>10</v>
      </c>
      <c r="I9068" t="s">
        <v>524</v>
      </c>
      <c r="J9068" t="s">
        <v>27</v>
      </c>
      <c r="K9068" t="s">
        <v>34</v>
      </c>
      <c r="L9068" t="s">
        <v>35</v>
      </c>
      <c r="M9068" t="s">
        <v>587</v>
      </c>
      <c r="N9068" s="2">
        <v>362.35</v>
      </c>
      <c r="O9068" s="3">
        <v>3</v>
      </c>
      <c r="P9068" s="2">
        <v>27.18</v>
      </c>
    </row>
    <row r="9069" spans="1:16" x14ac:dyDescent="0.35">
      <c r="A9069" s="1"/>
      <c r="E9069" s="1" t="e">
        <f>DATE(Table1[[#This Row],[Column3]],Table1[[#This Row],[Column2]],Table1[[#This Row],[Column1]])</f>
        <v>#NUM!</v>
      </c>
      <c r="F9069" s="1">
        <v>43017</v>
      </c>
      <c r="G9069" s="3">
        <f>YEAR(Table1[[#This Row],[Order Date New]])</f>
        <v>2017</v>
      </c>
      <c r="H9069" s="3">
        <f>MONTH(Table1[[#This Row],[Order Date New]])</f>
        <v>10</v>
      </c>
      <c r="I9069" t="s">
        <v>524</v>
      </c>
      <c r="J9069" t="s">
        <v>27</v>
      </c>
      <c r="K9069" t="s">
        <v>11</v>
      </c>
      <c r="L9069" t="s">
        <v>20</v>
      </c>
      <c r="M9069" t="s">
        <v>492</v>
      </c>
      <c r="N9069" s="2">
        <v>7.18</v>
      </c>
      <c r="O9069" s="3">
        <v>2</v>
      </c>
      <c r="P9069" s="2">
        <v>2.25</v>
      </c>
    </row>
    <row r="9070" spans="1:16" x14ac:dyDescent="0.35">
      <c r="A9070" s="1"/>
      <c r="E9070" s="1" t="e">
        <f>DATE(Table1[[#This Row],[Column3]],Table1[[#This Row],[Column2]],Table1[[#This Row],[Column1]])</f>
        <v>#NUM!</v>
      </c>
      <c r="F9070" s="1">
        <v>43017</v>
      </c>
      <c r="G9070" s="3">
        <f>YEAR(Table1[[#This Row],[Order Date New]])</f>
        <v>2017</v>
      </c>
      <c r="H9070" s="3">
        <f>MONTH(Table1[[#This Row],[Order Date New]])</f>
        <v>10</v>
      </c>
      <c r="I9070" t="s">
        <v>2971</v>
      </c>
      <c r="J9070" t="s">
        <v>200</v>
      </c>
      <c r="K9070" t="s">
        <v>11</v>
      </c>
      <c r="L9070" t="s">
        <v>20</v>
      </c>
      <c r="M9070" t="s">
        <v>1825</v>
      </c>
      <c r="N9070" s="2">
        <v>16.2</v>
      </c>
      <c r="O9070" s="3">
        <v>3</v>
      </c>
      <c r="P9070" s="2">
        <v>7.78</v>
      </c>
    </row>
    <row r="9071" spans="1:16" x14ac:dyDescent="0.35">
      <c r="A9071" s="1"/>
      <c r="E9071" s="1" t="e">
        <f>DATE(Table1[[#This Row],[Column3]],Table1[[#This Row],[Column2]],Table1[[#This Row],[Column1]])</f>
        <v>#NUM!</v>
      </c>
      <c r="F9071" s="1">
        <v>43017</v>
      </c>
      <c r="G9071" s="3">
        <f>YEAR(Table1[[#This Row],[Order Date New]])</f>
        <v>2017</v>
      </c>
      <c r="H9071" s="3">
        <f>MONTH(Table1[[#This Row],[Order Date New]])</f>
        <v>10</v>
      </c>
      <c r="I9071" t="s">
        <v>2971</v>
      </c>
      <c r="J9071" t="s">
        <v>200</v>
      </c>
      <c r="K9071" t="s">
        <v>11</v>
      </c>
      <c r="L9071" t="s">
        <v>97</v>
      </c>
      <c r="M9071" t="s">
        <v>1360</v>
      </c>
      <c r="N9071" s="2">
        <v>33.99</v>
      </c>
      <c r="O9071" s="3">
        <v>3</v>
      </c>
      <c r="P9071" s="2">
        <v>14.62</v>
      </c>
    </row>
    <row r="9072" spans="1:16" x14ac:dyDescent="0.35">
      <c r="A9072" s="1"/>
      <c r="E9072" s="1" t="e">
        <f>DATE(Table1[[#This Row],[Column3]],Table1[[#This Row],[Column2]],Table1[[#This Row],[Column1]])</f>
        <v>#NUM!</v>
      </c>
      <c r="F9072" s="1">
        <v>43017</v>
      </c>
      <c r="G9072" s="3">
        <f>YEAR(Table1[[#This Row],[Order Date New]])</f>
        <v>2017</v>
      </c>
      <c r="H9072" s="3">
        <f>MONTH(Table1[[#This Row],[Order Date New]])</f>
        <v>10</v>
      </c>
      <c r="I9072" t="s">
        <v>2971</v>
      </c>
      <c r="J9072" t="s">
        <v>200</v>
      </c>
      <c r="K9072" t="s">
        <v>39</v>
      </c>
      <c r="L9072" t="s">
        <v>52</v>
      </c>
      <c r="M9072" t="s">
        <v>1561</v>
      </c>
      <c r="N9072" s="2">
        <v>296.85000000000002</v>
      </c>
      <c r="O9072" s="3">
        <v>5</v>
      </c>
      <c r="P9072" s="2">
        <v>53.43</v>
      </c>
    </row>
    <row r="9073" spans="1:16" x14ac:dyDescent="0.35">
      <c r="A9073" s="1"/>
      <c r="E9073" s="1" t="e">
        <f>DATE(Table1[[#This Row],[Column3]],Table1[[#This Row],[Column2]],Table1[[#This Row],[Column1]])</f>
        <v>#NUM!</v>
      </c>
      <c r="F9073" s="1">
        <v>43017</v>
      </c>
      <c r="G9073" s="3">
        <f>YEAR(Table1[[#This Row],[Order Date New]])</f>
        <v>2017</v>
      </c>
      <c r="H9073" s="3">
        <f>MONTH(Table1[[#This Row],[Order Date New]])</f>
        <v>10</v>
      </c>
      <c r="I9073" t="s">
        <v>2971</v>
      </c>
      <c r="J9073" t="s">
        <v>200</v>
      </c>
      <c r="K9073" t="s">
        <v>39</v>
      </c>
      <c r="L9073" t="s">
        <v>52</v>
      </c>
      <c r="M9073" t="s">
        <v>731</v>
      </c>
      <c r="N9073" s="2">
        <v>112.8</v>
      </c>
      <c r="O9073" s="3">
        <v>6</v>
      </c>
      <c r="P9073" s="2">
        <v>6.77</v>
      </c>
    </row>
    <row r="9074" spans="1:16" x14ac:dyDescent="0.35">
      <c r="A9074" s="1"/>
      <c r="E9074" s="1" t="e">
        <f>DATE(Table1[[#This Row],[Column3]],Table1[[#This Row],[Column2]],Table1[[#This Row],[Column1]])</f>
        <v>#NUM!</v>
      </c>
      <c r="F9074" s="1">
        <v>43017</v>
      </c>
      <c r="G9074" s="3">
        <f>YEAR(Table1[[#This Row],[Order Date New]])</f>
        <v>2017</v>
      </c>
      <c r="H9074" s="3">
        <f>MONTH(Table1[[#This Row],[Order Date New]])</f>
        <v>10</v>
      </c>
      <c r="I9074" t="s">
        <v>2971</v>
      </c>
      <c r="J9074" t="s">
        <v>200</v>
      </c>
      <c r="K9074" t="s">
        <v>11</v>
      </c>
      <c r="L9074" t="s">
        <v>20</v>
      </c>
      <c r="M9074" t="s">
        <v>1025</v>
      </c>
      <c r="N9074" s="2">
        <v>13.71</v>
      </c>
      <c r="O9074" s="3">
        <v>3</v>
      </c>
      <c r="P9074" s="2">
        <v>6.58</v>
      </c>
    </row>
    <row r="9075" spans="1:16" x14ac:dyDescent="0.35">
      <c r="A9075" s="1"/>
      <c r="E9075" s="1" t="e">
        <f>DATE(Table1[[#This Row],[Column3]],Table1[[#This Row],[Column2]],Table1[[#This Row],[Column1]])</f>
        <v>#NUM!</v>
      </c>
      <c r="F9075" s="1">
        <v>43017</v>
      </c>
      <c r="G9075" s="3">
        <f>YEAR(Table1[[#This Row],[Order Date New]])</f>
        <v>2017</v>
      </c>
      <c r="H9075" s="3">
        <f>MONTH(Table1[[#This Row],[Order Date New]])</f>
        <v>10</v>
      </c>
      <c r="I9075" t="s">
        <v>2971</v>
      </c>
      <c r="J9075" t="s">
        <v>200</v>
      </c>
      <c r="K9075" t="s">
        <v>11</v>
      </c>
      <c r="L9075" t="s">
        <v>12</v>
      </c>
      <c r="M9075" t="s">
        <v>1873</v>
      </c>
      <c r="N9075" s="2">
        <v>24.9</v>
      </c>
      <c r="O9075" s="3">
        <v>5</v>
      </c>
      <c r="P9075" s="2">
        <v>11.7</v>
      </c>
    </row>
    <row r="9076" spans="1:16" x14ac:dyDescent="0.35">
      <c r="A9076" s="1"/>
      <c r="E9076" s="1" t="e">
        <f>DATE(Table1[[#This Row],[Column3]],Table1[[#This Row],[Column2]],Table1[[#This Row],[Column1]])</f>
        <v>#NUM!</v>
      </c>
      <c r="F9076" s="1">
        <v>43017</v>
      </c>
      <c r="G9076" s="3">
        <f>YEAR(Table1[[#This Row],[Order Date New]])</f>
        <v>2017</v>
      </c>
      <c r="H9076" s="3">
        <f>MONTH(Table1[[#This Row],[Order Date New]])</f>
        <v>10</v>
      </c>
      <c r="I9076" t="s">
        <v>2971</v>
      </c>
      <c r="J9076" t="s">
        <v>200</v>
      </c>
      <c r="K9076" t="s">
        <v>11</v>
      </c>
      <c r="L9076" t="s">
        <v>18</v>
      </c>
      <c r="M9076" t="s">
        <v>69</v>
      </c>
      <c r="N9076" s="2">
        <v>286.29000000000002</v>
      </c>
      <c r="O9076" s="3">
        <v>3</v>
      </c>
      <c r="P9076" s="2">
        <v>17.18</v>
      </c>
    </row>
    <row r="9077" spans="1:16" x14ac:dyDescent="0.35">
      <c r="A9077" s="1"/>
      <c r="E9077" s="1" t="e">
        <f>DATE(Table1[[#This Row],[Column3]],Table1[[#This Row],[Column2]],Table1[[#This Row],[Column1]])</f>
        <v>#NUM!</v>
      </c>
      <c r="F9077" s="1">
        <v>43017</v>
      </c>
      <c r="G9077" s="3">
        <f>YEAR(Table1[[#This Row],[Order Date New]])</f>
        <v>2017</v>
      </c>
      <c r="H9077" s="3">
        <f>MONTH(Table1[[#This Row],[Order Date New]])</f>
        <v>10</v>
      </c>
      <c r="I9077" t="s">
        <v>2971</v>
      </c>
      <c r="J9077" t="s">
        <v>200</v>
      </c>
      <c r="K9077" t="s">
        <v>11</v>
      </c>
      <c r="L9077" t="s">
        <v>97</v>
      </c>
      <c r="M9077" t="s">
        <v>1130</v>
      </c>
      <c r="N9077" s="2">
        <v>24.18</v>
      </c>
      <c r="O9077" s="3">
        <v>2</v>
      </c>
      <c r="P9077" s="2">
        <v>7.25</v>
      </c>
    </row>
    <row r="9078" spans="1:16" x14ac:dyDescent="0.35">
      <c r="A9078" s="1"/>
      <c r="E9078" s="1" t="e">
        <f>DATE(Table1[[#This Row],[Column3]],Table1[[#This Row],[Column2]],Table1[[#This Row],[Column1]])</f>
        <v>#NUM!</v>
      </c>
      <c r="F9078" s="1">
        <v>43017</v>
      </c>
      <c r="G9078" s="3">
        <f>YEAR(Table1[[#This Row],[Order Date New]])</f>
        <v>2017</v>
      </c>
      <c r="H9078" s="3">
        <f>MONTH(Table1[[#This Row],[Order Date New]])</f>
        <v>10</v>
      </c>
      <c r="I9078" t="s">
        <v>2377</v>
      </c>
      <c r="J9078" t="s">
        <v>15</v>
      </c>
      <c r="K9078" t="s">
        <v>11</v>
      </c>
      <c r="L9078" t="s">
        <v>20</v>
      </c>
      <c r="M9078" t="s">
        <v>1756</v>
      </c>
      <c r="N9078" s="2">
        <v>762.59</v>
      </c>
      <c r="O9078" s="3">
        <v>3</v>
      </c>
      <c r="P9078" s="2">
        <v>-1143.8900000000001</v>
      </c>
    </row>
    <row r="9079" spans="1:16" x14ac:dyDescent="0.35">
      <c r="A9079" s="1"/>
      <c r="E9079" s="1" t="e">
        <f>DATE(Table1[[#This Row],[Column3]],Table1[[#This Row],[Column2]],Table1[[#This Row],[Column1]])</f>
        <v>#NUM!</v>
      </c>
      <c r="F9079" s="1">
        <v>43017</v>
      </c>
      <c r="G9079" s="3">
        <f>YEAR(Table1[[#This Row],[Order Date New]])</f>
        <v>2017</v>
      </c>
      <c r="H9079" s="3">
        <f>MONTH(Table1[[#This Row],[Order Date New]])</f>
        <v>10</v>
      </c>
      <c r="I9079" t="s">
        <v>1698</v>
      </c>
      <c r="J9079" t="s">
        <v>161</v>
      </c>
      <c r="K9079" t="s">
        <v>11</v>
      </c>
      <c r="L9079" t="s">
        <v>12</v>
      </c>
      <c r="M9079" t="s">
        <v>3057</v>
      </c>
      <c r="N9079" s="2">
        <v>18.760000000000002</v>
      </c>
      <c r="O9079" s="3">
        <v>2</v>
      </c>
      <c r="P9079" s="2">
        <v>9</v>
      </c>
    </row>
    <row r="9080" spans="1:16" x14ac:dyDescent="0.35">
      <c r="A9080" s="1"/>
      <c r="E9080" s="1" t="e">
        <f>DATE(Table1[[#This Row],[Column3]],Table1[[#This Row],[Column2]],Table1[[#This Row],[Column1]])</f>
        <v>#NUM!</v>
      </c>
      <c r="F9080" s="1">
        <v>43017</v>
      </c>
      <c r="G9080" s="3">
        <f>YEAR(Table1[[#This Row],[Order Date New]])</f>
        <v>2017</v>
      </c>
      <c r="H9080" s="3">
        <f>MONTH(Table1[[#This Row],[Order Date New]])</f>
        <v>10</v>
      </c>
      <c r="I9080" t="s">
        <v>2051</v>
      </c>
      <c r="J9080" t="s">
        <v>475</v>
      </c>
      <c r="K9080" t="s">
        <v>11</v>
      </c>
      <c r="L9080" t="s">
        <v>24</v>
      </c>
      <c r="M9080" t="s">
        <v>420</v>
      </c>
      <c r="N9080" s="2">
        <v>14.88</v>
      </c>
      <c r="O9080" s="3">
        <v>2</v>
      </c>
      <c r="P9080" s="2">
        <v>3.72</v>
      </c>
    </row>
    <row r="9081" spans="1:16" x14ac:dyDescent="0.35">
      <c r="A9081" s="1"/>
      <c r="E9081" s="1" t="e">
        <f>DATE(Table1[[#This Row],[Column3]],Table1[[#This Row],[Column2]],Table1[[#This Row],[Column1]])</f>
        <v>#NUM!</v>
      </c>
      <c r="F9081" s="1">
        <v>43017</v>
      </c>
      <c r="G9081" s="3">
        <f>YEAR(Table1[[#This Row],[Order Date New]])</f>
        <v>2017</v>
      </c>
      <c r="H9081" s="3">
        <f>MONTH(Table1[[#This Row],[Order Date New]])</f>
        <v>10</v>
      </c>
      <c r="I9081" t="s">
        <v>1688</v>
      </c>
      <c r="J9081" t="s">
        <v>79</v>
      </c>
      <c r="K9081" t="s">
        <v>11</v>
      </c>
      <c r="L9081" t="s">
        <v>12</v>
      </c>
      <c r="M9081" t="s">
        <v>2036</v>
      </c>
      <c r="N9081" s="2">
        <v>85.06</v>
      </c>
      <c r="O9081" s="3">
        <v>3</v>
      </c>
      <c r="P9081" s="2">
        <v>28.71</v>
      </c>
    </row>
    <row r="9082" spans="1:16" x14ac:dyDescent="0.35">
      <c r="A9082" s="1"/>
      <c r="E9082" s="1" t="e">
        <f>DATE(Table1[[#This Row],[Column3]],Table1[[#This Row],[Column2]],Table1[[#This Row],[Column1]])</f>
        <v>#NUM!</v>
      </c>
      <c r="F9082" s="1">
        <v>43017</v>
      </c>
      <c r="G9082" s="3">
        <f>YEAR(Table1[[#This Row],[Order Date New]])</f>
        <v>2017</v>
      </c>
      <c r="H9082" s="3">
        <f>MONTH(Table1[[#This Row],[Order Date New]])</f>
        <v>10</v>
      </c>
      <c r="I9082" t="s">
        <v>811</v>
      </c>
      <c r="J9082" t="s">
        <v>30</v>
      </c>
      <c r="K9082" t="s">
        <v>11</v>
      </c>
      <c r="L9082" t="s">
        <v>20</v>
      </c>
      <c r="M9082" t="s">
        <v>611</v>
      </c>
      <c r="N9082" s="2">
        <v>2.78</v>
      </c>
      <c r="O9082" s="3">
        <v>1</v>
      </c>
      <c r="P9082" s="2">
        <v>1.36</v>
      </c>
    </row>
    <row r="9083" spans="1:16" x14ac:dyDescent="0.35">
      <c r="A9083" s="1"/>
      <c r="E9083" s="1" t="e">
        <f>DATE(Table1[[#This Row],[Column3]],Table1[[#This Row],[Column2]],Table1[[#This Row],[Column1]])</f>
        <v>#NUM!</v>
      </c>
      <c r="F9083" s="1">
        <v>43017</v>
      </c>
      <c r="G9083" s="3">
        <f>YEAR(Table1[[#This Row],[Order Date New]])</f>
        <v>2017</v>
      </c>
      <c r="H9083" s="3">
        <f>MONTH(Table1[[#This Row],[Order Date New]])</f>
        <v>10</v>
      </c>
      <c r="I9083" t="s">
        <v>975</v>
      </c>
      <c r="J9083" t="s">
        <v>79</v>
      </c>
      <c r="K9083" t="s">
        <v>39</v>
      </c>
      <c r="L9083" t="s">
        <v>52</v>
      </c>
      <c r="M9083" t="s">
        <v>2105</v>
      </c>
      <c r="N9083" s="2">
        <v>37.06</v>
      </c>
      <c r="O9083" s="3">
        <v>4</v>
      </c>
      <c r="P9083" s="2">
        <v>8.8000000000000007</v>
      </c>
    </row>
    <row r="9084" spans="1:16" x14ac:dyDescent="0.35">
      <c r="A9084" s="1"/>
      <c r="E9084" s="1" t="e">
        <f>DATE(Table1[[#This Row],[Column3]],Table1[[#This Row],[Column2]],Table1[[#This Row],[Column1]])</f>
        <v>#NUM!</v>
      </c>
      <c r="F9084" s="1">
        <v>43017</v>
      </c>
      <c r="G9084" s="3">
        <f>YEAR(Table1[[#This Row],[Order Date New]])</f>
        <v>2017</v>
      </c>
      <c r="H9084" s="3">
        <f>MONTH(Table1[[#This Row],[Order Date New]])</f>
        <v>10</v>
      </c>
      <c r="I9084" t="s">
        <v>975</v>
      </c>
      <c r="J9084" t="s">
        <v>79</v>
      </c>
      <c r="K9084" t="s">
        <v>39</v>
      </c>
      <c r="L9084" t="s">
        <v>40</v>
      </c>
      <c r="M9084" t="s">
        <v>2480</v>
      </c>
      <c r="N9084" s="2">
        <v>259.89999999999998</v>
      </c>
      <c r="O9084" s="3">
        <v>2</v>
      </c>
      <c r="P9084" s="2">
        <v>-56.31</v>
      </c>
    </row>
    <row r="9085" spans="1:16" x14ac:dyDescent="0.35">
      <c r="A9085" s="1"/>
      <c r="E9085" s="1" t="e">
        <f>DATE(Table1[[#This Row],[Column3]],Table1[[#This Row],[Column2]],Table1[[#This Row],[Column1]])</f>
        <v>#NUM!</v>
      </c>
      <c r="F9085" s="1">
        <v>43018</v>
      </c>
      <c r="G9085" s="3">
        <f>YEAR(Table1[[#This Row],[Order Date New]])</f>
        <v>2017</v>
      </c>
      <c r="H9085" s="3">
        <f>MONTH(Table1[[#This Row],[Order Date New]])</f>
        <v>10</v>
      </c>
      <c r="I9085" t="s">
        <v>1071</v>
      </c>
      <c r="J9085" t="s">
        <v>15</v>
      </c>
      <c r="K9085" t="s">
        <v>34</v>
      </c>
      <c r="L9085" t="s">
        <v>35</v>
      </c>
      <c r="M9085" t="s">
        <v>2574</v>
      </c>
      <c r="N9085" s="2">
        <v>239.36</v>
      </c>
      <c r="O9085" s="3">
        <v>3</v>
      </c>
      <c r="P9085" s="2">
        <v>-47.87</v>
      </c>
    </row>
    <row r="9086" spans="1:16" x14ac:dyDescent="0.35">
      <c r="A9086" s="1"/>
      <c r="E9086" s="1" t="e">
        <f>DATE(Table1[[#This Row],[Column3]],Table1[[#This Row],[Column2]],Table1[[#This Row],[Column1]])</f>
        <v>#NUM!</v>
      </c>
      <c r="F9086" s="1">
        <v>43019</v>
      </c>
      <c r="G9086" s="3">
        <f>YEAR(Table1[[#This Row],[Order Date New]])</f>
        <v>2017</v>
      </c>
      <c r="H9086" s="3">
        <f>MONTH(Table1[[#This Row],[Order Date New]])</f>
        <v>10</v>
      </c>
      <c r="I9086" t="s">
        <v>1803</v>
      </c>
      <c r="J9086" t="s">
        <v>101</v>
      </c>
      <c r="K9086" t="s">
        <v>11</v>
      </c>
      <c r="L9086" t="s">
        <v>20</v>
      </c>
      <c r="M9086" t="s">
        <v>1715</v>
      </c>
      <c r="N9086" s="2">
        <v>38.39</v>
      </c>
      <c r="O9086" s="3">
        <v>14</v>
      </c>
      <c r="P9086" s="2">
        <v>-25.59</v>
      </c>
    </row>
    <row r="9087" spans="1:16" x14ac:dyDescent="0.35">
      <c r="A9087" s="1"/>
      <c r="E9087" s="1" t="e">
        <f>DATE(Table1[[#This Row],[Column3]],Table1[[#This Row],[Column2]],Table1[[#This Row],[Column1]])</f>
        <v>#NUM!</v>
      </c>
      <c r="F9087" s="1">
        <v>43019</v>
      </c>
      <c r="G9087" s="3">
        <f>YEAR(Table1[[#This Row],[Order Date New]])</f>
        <v>2017</v>
      </c>
      <c r="H9087" s="3">
        <f>MONTH(Table1[[#This Row],[Order Date New]])</f>
        <v>10</v>
      </c>
      <c r="I9087" t="s">
        <v>1803</v>
      </c>
      <c r="J9087" t="s">
        <v>101</v>
      </c>
      <c r="K9087" t="s">
        <v>39</v>
      </c>
      <c r="L9087" t="s">
        <v>328</v>
      </c>
      <c r="M9087" t="s">
        <v>2040</v>
      </c>
      <c r="N9087" s="2">
        <v>95.99</v>
      </c>
      <c r="O9087" s="3">
        <v>2</v>
      </c>
      <c r="P9087" s="2">
        <v>-64</v>
      </c>
    </row>
    <row r="9088" spans="1:16" x14ac:dyDescent="0.35">
      <c r="A9088" s="1"/>
      <c r="E9088" s="1" t="e">
        <f>DATE(Table1[[#This Row],[Column3]],Table1[[#This Row],[Column2]],Table1[[#This Row],[Column1]])</f>
        <v>#NUM!</v>
      </c>
      <c r="F9088" s="1">
        <v>43019</v>
      </c>
      <c r="G9088" s="3">
        <f>YEAR(Table1[[#This Row],[Order Date New]])</f>
        <v>2017</v>
      </c>
      <c r="H9088" s="3">
        <f>MONTH(Table1[[#This Row],[Order Date New]])</f>
        <v>10</v>
      </c>
      <c r="I9088" t="s">
        <v>1803</v>
      </c>
      <c r="J9088" t="s">
        <v>101</v>
      </c>
      <c r="K9088" t="s">
        <v>39</v>
      </c>
      <c r="L9088" t="s">
        <v>52</v>
      </c>
      <c r="M9088" t="s">
        <v>1105</v>
      </c>
      <c r="N9088" s="2">
        <v>239.95</v>
      </c>
      <c r="O9088" s="3">
        <v>6</v>
      </c>
      <c r="P9088" s="2">
        <v>-35.99</v>
      </c>
    </row>
    <row r="9089" spans="1:16" x14ac:dyDescent="0.35">
      <c r="A9089" s="1"/>
      <c r="E9089" s="1" t="e">
        <f>DATE(Table1[[#This Row],[Column3]],Table1[[#This Row],[Column2]],Table1[[#This Row],[Column1]])</f>
        <v>#NUM!</v>
      </c>
      <c r="F9089" s="1">
        <v>43019</v>
      </c>
      <c r="G9089" s="3">
        <f>YEAR(Table1[[#This Row],[Order Date New]])</f>
        <v>2017</v>
      </c>
      <c r="H9089" s="3">
        <f>MONTH(Table1[[#This Row],[Order Date New]])</f>
        <v>10</v>
      </c>
      <c r="I9089" t="s">
        <v>1803</v>
      </c>
      <c r="J9089" t="s">
        <v>101</v>
      </c>
      <c r="K9089" t="s">
        <v>39</v>
      </c>
      <c r="L9089" t="s">
        <v>40</v>
      </c>
      <c r="M9089" t="s">
        <v>834</v>
      </c>
      <c r="N9089" s="2">
        <v>201.58</v>
      </c>
      <c r="O9089" s="3">
        <v>2</v>
      </c>
      <c r="P9089" s="2">
        <v>15.12</v>
      </c>
    </row>
    <row r="9090" spans="1:16" x14ac:dyDescent="0.35">
      <c r="A9090" s="1"/>
      <c r="E9090" s="1" t="e">
        <f>DATE(Table1[[#This Row],[Column3]],Table1[[#This Row],[Column2]],Table1[[#This Row],[Column1]])</f>
        <v>#NUM!</v>
      </c>
      <c r="F9090" s="1">
        <v>43019</v>
      </c>
      <c r="G9090" s="3">
        <f>YEAR(Table1[[#This Row],[Order Date New]])</f>
        <v>2017</v>
      </c>
      <c r="H9090" s="3">
        <f>MONTH(Table1[[#This Row],[Order Date New]])</f>
        <v>10</v>
      </c>
      <c r="I9090" t="s">
        <v>1803</v>
      </c>
      <c r="J9090" t="s">
        <v>101</v>
      </c>
      <c r="K9090" t="s">
        <v>34</v>
      </c>
      <c r="L9090" t="s">
        <v>35</v>
      </c>
      <c r="M9090" t="s">
        <v>1118</v>
      </c>
      <c r="N9090" s="2">
        <v>899.14</v>
      </c>
      <c r="O9090" s="3">
        <v>4</v>
      </c>
      <c r="P9090" s="2">
        <v>-146.11000000000001</v>
      </c>
    </row>
    <row r="9091" spans="1:16" x14ac:dyDescent="0.35">
      <c r="A9091" s="1"/>
      <c r="E9091" s="1" t="e">
        <f>DATE(Table1[[#This Row],[Column3]],Table1[[#This Row],[Column2]],Table1[[#This Row],[Column1]])</f>
        <v>#NUM!</v>
      </c>
      <c r="F9091" s="1">
        <v>43019</v>
      </c>
      <c r="G9091" s="3">
        <f>YEAR(Table1[[#This Row],[Order Date New]])</f>
        <v>2017</v>
      </c>
      <c r="H9091" s="3">
        <f>MONTH(Table1[[#This Row],[Order Date New]])</f>
        <v>10</v>
      </c>
      <c r="I9091" t="s">
        <v>524</v>
      </c>
      <c r="J9091" t="s">
        <v>161</v>
      </c>
      <c r="K9091" t="s">
        <v>11</v>
      </c>
      <c r="L9091" t="s">
        <v>20</v>
      </c>
      <c r="M9091" t="s">
        <v>756</v>
      </c>
      <c r="N9091" s="2">
        <v>931.18</v>
      </c>
      <c r="O9091" s="3">
        <v>3</v>
      </c>
      <c r="P9091" s="2">
        <v>314.27</v>
      </c>
    </row>
    <row r="9092" spans="1:16" x14ac:dyDescent="0.35">
      <c r="A9092" s="1"/>
      <c r="E9092" s="1" t="e">
        <f>DATE(Table1[[#This Row],[Column3]],Table1[[#This Row],[Column2]],Table1[[#This Row],[Column1]])</f>
        <v>#NUM!</v>
      </c>
      <c r="F9092" s="1">
        <v>43019</v>
      </c>
      <c r="G9092" s="3">
        <f>YEAR(Table1[[#This Row],[Order Date New]])</f>
        <v>2017</v>
      </c>
      <c r="H9092" s="3">
        <f>MONTH(Table1[[#This Row],[Order Date New]])</f>
        <v>10</v>
      </c>
      <c r="I9092" t="s">
        <v>524</v>
      </c>
      <c r="J9092" t="s">
        <v>161</v>
      </c>
      <c r="K9092" t="s">
        <v>39</v>
      </c>
      <c r="L9092" t="s">
        <v>40</v>
      </c>
      <c r="M9092" t="s">
        <v>2639</v>
      </c>
      <c r="N9092" s="2">
        <v>430.88</v>
      </c>
      <c r="O9092" s="3">
        <v>2</v>
      </c>
      <c r="P9092" s="2">
        <v>124.96</v>
      </c>
    </row>
    <row r="9093" spans="1:16" x14ac:dyDescent="0.35">
      <c r="A9093" s="1"/>
      <c r="E9093" s="1" t="e">
        <f>DATE(Table1[[#This Row],[Column3]],Table1[[#This Row],[Column2]],Table1[[#This Row],[Column1]])</f>
        <v>#NUM!</v>
      </c>
      <c r="F9093" s="1">
        <v>43019</v>
      </c>
      <c r="G9093" s="3">
        <f>YEAR(Table1[[#This Row],[Order Date New]])</f>
        <v>2017</v>
      </c>
      <c r="H9093" s="3">
        <f>MONTH(Table1[[#This Row],[Order Date New]])</f>
        <v>10</v>
      </c>
      <c r="I9093" t="s">
        <v>2151</v>
      </c>
      <c r="J9093" t="s">
        <v>10</v>
      </c>
      <c r="K9093" t="s">
        <v>34</v>
      </c>
      <c r="L9093" t="s">
        <v>47</v>
      </c>
      <c r="M9093" t="s">
        <v>1704</v>
      </c>
      <c r="N9093" s="2">
        <v>341.96</v>
      </c>
      <c r="O9093" s="3">
        <v>5</v>
      </c>
      <c r="P9093" s="2">
        <v>-427.45</v>
      </c>
    </row>
    <row r="9094" spans="1:16" x14ac:dyDescent="0.35">
      <c r="A9094" s="1"/>
      <c r="E9094" s="1" t="e">
        <f>DATE(Table1[[#This Row],[Column3]],Table1[[#This Row],[Column2]],Table1[[#This Row],[Column1]])</f>
        <v>#NUM!</v>
      </c>
      <c r="F9094" s="1">
        <v>43019</v>
      </c>
      <c r="G9094" s="3">
        <f>YEAR(Table1[[#This Row],[Order Date New]])</f>
        <v>2017</v>
      </c>
      <c r="H9094" s="3">
        <f>MONTH(Table1[[#This Row],[Order Date New]])</f>
        <v>10</v>
      </c>
      <c r="I9094" t="s">
        <v>1106</v>
      </c>
      <c r="J9094" t="s">
        <v>178</v>
      </c>
      <c r="K9094" t="s">
        <v>11</v>
      </c>
      <c r="L9094" t="s">
        <v>20</v>
      </c>
      <c r="M9094" t="s">
        <v>2170</v>
      </c>
      <c r="N9094" s="2">
        <v>26.35</v>
      </c>
      <c r="O9094" s="3">
        <v>3</v>
      </c>
      <c r="P9094" s="2">
        <v>9.5500000000000007</v>
      </c>
    </row>
    <row r="9095" spans="1:16" x14ac:dyDescent="0.35">
      <c r="A9095" s="1"/>
      <c r="E9095" s="1" t="e">
        <f>DATE(Table1[[#This Row],[Column3]],Table1[[#This Row],[Column2]],Table1[[#This Row],[Column1]])</f>
        <v>#NUM!</v>
      </c>
      <c r="F9095" s="1">
        <v>43019</v>
      </c>
      <c r="G9095" s="3">
        <f>YEAR(Table1[[#This Row],[Order Date New]])</f>
        <v>2017</v>
      </c>
      <c r="H9095" s="3">
        <f>MONTH(Table1[[#This Row],[Order Date New]])</f>
        <v>10</v>
      </c>
      <c r="I9095" t="s">
        <v>436</v>
      </c>
      <c r="J9095" t="s">
        <v>131</v>
      </c>
      <c r="K9095" t="s">
        <v>11</v>
      </c>
      <c r="L9095" t="s">
        <v>20</v>
      </c>
      <c r="M9095" t="s">
        <v>1326</v>
      </c>
      <c r="N9095" s="2">
        <v>11.52</v>
      </c>
      <c r="O9095" s="3">
        <v>5</v>
      </c>
      <c r="P9095" s="2">
        <v>-7.68</v>
      </c>
    </row>
    <row r="9096" spans="1:16" x14ac:dyDescent="0.35">
      <c r="A9096" s="1"/>
      <c r="E9096" s="1" t="e">
        <f>DATE(Table1[[#This Row],[Column3]],Table1[[#This Row],[Column2]],Table1[[#This Row],[Column1]])</f>
        <v>#NUM!</v>
      </c>
      <c r="F9096" s="1">
        <v>43019</v>
      </c>
      <c r="G9096" s="3">
        <f>YEAR(Table1[[#This Row],[Order Date New]])</f>
        <v>2017</v>
      </c>
      <c r="H9096" s="3">
        <f>MONTH(Table1[[#This Row],[Order Date New]])</f>
        <v>10</v>
      </c>
      <c r="I9096" t="s">
        <v>2026</v>
      </c>
      <c r="J9096" t="s">
        <v>27</v>
      </c>
      <c r="K9096" t="s">
        <v>11</v>
      </c>
      <c r="L9096" t="s">
        <v>24</v>
      </c>
      <c r="M9096" t="s">
        <v>617</v>
      </c>
      <c r="N9096" s="2">
        <v>7.8</v>
      </c>
      <c r="O9096" s="3">
        <v>3</v>
      </c>
      <c r="P9096" s="2">
        <v>2.11</v>
      </c>
    </row>
    <row r="9097" spans="1:16" x14ac:dyDescent="0.35">
      <c r="A9097" s="1"/>
      <c r="E9097" s="1" t="e">
        <f>DATE(Table1[[#This Row],[Column3]],Table1[[#This Row],[Column2]],Table1[[#This Row],[Column1]])</f>
        <v>#NUM!</v>
      </c>
      <c r="F9097" s="1">
        <v>43019</v>
      </c>
      <c r="G9097" s="3">
        <f>YEAR(Table1[[#This Row],[Order Date New]])</f>
        <v>2017</v>
      </c>
      <c r="H9097" s="3">
        <f>MONTH(Table1[[#This Row],[Order Date New]])</f>
        <v>10</v>
      </c>
      <c r="I9097" t="s">
        <v>992</v>
      </c>
      <c r="J9097" t="s">
        <v>178</v>
      </c>
      <c r="K9097" t="s">
        <v>11</v>
      </c>
      <c r="L9097" t="s">
        <v>97</v>
      </c>
      <c r="M9097" t="s">
        <v>2344</v>
      </c>
      <c r="N9097" s="2">
        <v>400.8</v>
      </c>
      <c r="O9097" s="3">
        <v>5</v>
      </c>
      <c r="P9097" s="2">
        <v>112.22</v>
      </c>
    </row>
    <row r="9098" spans="1:16" x14ac:dyDescent="0.35">
      <c r="A9098" s="1"/>
      <c r="E9098" s="1" t="e">
        <f>DATE(Table1[[#This Row],[Column3]],Table1[[#This Row],[Column2]],Table1[[#This Row],[Column1]])</f>
        <v>#NUM!</v>
      </c>
      <c r="F9098" s="1">
        <v>43019</v>
      </c>
      <c r="G9098" s="3">
        <f>YEAR(Table1[[#This Row],[Order Date New]])</f>
        <v>2017</v>
      </c>
      <c r="H9098" s="3">
        <f>MONTH(Table1[[#This Row],[Order Date New]])</f>
        <v>10</v>
      </c>
      <c r="I9098" t="s">
        <v>992</v>
      </c>
      <c r="J9098" t="s">
        <v>178</v>
      </c>
      <c r="K9098" t="s">
        <v>11</v>
      </c>
      <c r="L9098" t="s">
        <v>20</v>
      </c>
      <c r="M9098" t="s">
        <v>338</v>
      </c>
      <c r="N9098" s="2">
        <v>28.79</v>
      </c>
      <c r="O9098" s="3">
        <v>1</v>
      </c>
      <c r="P9098" s="2">
        <v>10.08</v>
      </c>
    </row>
    <row r="9099" spans="1:16" x14ac:dyDescent="0.35">
      <c r="A9099" s="1"/>
      <c r="E9099" s="1" t="e">
        <f>DATE(Table1[[#This Row],[Column3]],Table1[[#This Row],[Column2]],Table1[[#This Row],[Column1]])</f>
        <v>#NUM!</v>
      </c>
      <c r="F9099" s="1">
        <v>43019</v>
      </c>
      <c r="G9099" s="3">
        <f>YEAR(Table1[[#This Row],[Order Date New]])</f>
        <v>2017</v>
      </c>
      <c r="H9099" s="3">
        <f>MONTH(Table1[[#This Row],[Order Date New]])</f>
        <v>10</v>
      </c>
      <c r="I9099" t="s">
        <v>903</v>
      </c>
      <c r="J9099" t="s">
        <v>27</v>
      </c>
      <c r="K9099" t="s">
        <v>39</v>
      </c>
      <c r="L9099" t="s">
        <v>52</v>
      </c>
      <c r="M9099" t="s">
        <v>1851</v>
      </c>
      <c r="N9099" s="2">
        <v>111.79</v>
      </c>
      <c r="O9099" s="3">
        <v>7</v>
      </c>
      <c r="P9099" s="2">
        <v>43.6</v>
      </c>
    </row>
    <row r="9100" spans="1:16" x14ac:dyDescent="0.35">
      <c r="A9100" s="1"/>
      <c r="E9100" s="1" t="e">
        <f>DATE(Table1[[#This Row],[Column3]],Table1[[#This Row],[Column2]],Table1[[#This Row],[Column1]])</f>
        <v>#NUM!</v>
      </c>
      <c r="F9100" s="1">
        <v>43019</v>
      </c>
      <c r="G9100" s="3">
        <f>YEAR(Table1[[#This Row],[Order Date New]])</f>
        <v>2017</v>
      </c>
      <c r="H9100" s="3">
        <f>MONTH(Table1[[#This Row],[Order Date New]])</f>
        <v>10</v>
      </c>
      <c r="I9100" t="s">
        <v>32</v>
      </c>
      <c r="J9100" t="s">
        <v>27</v>
      </c>
      <c r="K9100" t="s">
        <v>34</v>
      </c>
      <c r="L9100" t="s">
        <v>35</v>
      </c>
      <c r="M9100" t="s">
        <v>1852</v>
      </c>
      <c r="N9100" s="2">
        <v>241.42</v>
      </c>
      <c r="O9100" s="3">
        <v>2</v>
      </c>
      <c r="P9100" s="2">
        <v>-36.21</v>
      </c>
    </row>
    <row r="9101" spans="1:16" x14ac:dyDescent="0.35">
      <c r="A9101" s="1"/>
      <c r="E9101" s="1" t="e">
        <f>DATE(Table1[[#This Row],[Column3]],Table1[[#This Row],[Column2]],Table1[[#This Row],[Column1]])</f>
        <v>#NUM!</v>
      </c>
      <c r="F9101" s="1">
        <v>43020</v>
      </c>
      <c r="G9101" s="3">
        <f>YEAR(Table1[[#This Row],[Order Date New]])</f>
        <v>2017</v>
      </c>
      <c r="H9101" s="3">
        <f>MONTH(Table1[[#This Row],[Order Date New]])</f>
        <v>10</v>
      </c>
      <c r="I9101" t="s">
        <v>2190</v>
      </c>
      <c r="J9101" t="s">
        <v>27</v>
      </c>
      <c r="K9101" t="s">
        <v>11</v>
      </c>
      <c r="L9101" t="s">
        <v>20</v>
      </c>
      <c r="M9101" t="s">
        <v>469</v>
      </c>
      <c r="N9101" s="2">
        <v>19.940000000000001</v>
      </c>
      <c r="O9101" s="3">
        <v>4</v>
      </c>
      <c r="P9101" s="2">
        <v>7.23</v>
      </c>
    </row>
    <row r="9102" spans="1:16" x14ac:dyDescent="0.35">
      <c r="A9102" s="1"/>
      <c r="E9102" s="1" t="e">
        <f>DATE(Table1[[#This Row],[Column3]],Table1[[#This Row],[Column2]],Table1[[#This Row],[Column1]])</f>
        <v>#NUM!</v>
      </c>
      <c r="F9102" s="1">
        <v>43020</v>
      </c>
      <c r="G9102" s="3">
        <f>YEAR(Table1[[#This Row],[Order Date New]])</f>
        <v>2017</v>
      </c>
      <c r="H9102" s="3">
        <f>MONTH(Table1[[#This Row],[Order Date New]])</f>
        <v>10</v>
      </c>
      <c r="I9102" t="s">
        <v>2190</v>
      </c>
      <c r="J9102" t="s">
        <v>27</v>
      </c>
      <c r="K9102" t="s">
        <v>11</v>
      </c>
      <c r="L9102" t="s">
        <v>20</v>
      </c>
      <c r="M9102" t="s">
        <v>394</v>
      </c>
      <c r="N9102" s="2">
        <v>65.569999999999993</v>
      </c>
      <c r="O9102" s="3">
        <v>2</v>
      </c>
      <c r="P9102" s="2">
        <v>22.95</v>
      </c>
    </row>
    <row r="9103" spans="1:16" x14ac:dyDescent="0.35">
      <c r="A9103" s="1"/>
      <c r="E9103" s="1" t="e">
        <f>DATE(Table1[[#This Row],[Column3]],Table1[[#This Row],[Column2]],Table1[[#This Row],[Column1]])</f>
        <v>#NUM!</v>
      </c>
      <c r="F9103" s="1">
        <v>43020</v>
      </c>
      <c r="G9103" s="3">
        <f>YEAR(Table1[[#This Row],[Order Date New]])</f>
        <v>2017</v>
      </c>
      <c r="H9103" s="3">
        <f>MONTH(Table1[[#This Row],[Order Date New]])</f>
        <v>10</v>
      </c>
      <c r="I9103" t="s">
        <v>1585</v>
      </c>
      <c r="J9103" t="s">
        <v>23</v>
      </c>
      <c r="K9103" t="s">
        <v>39</v>
      </c>
      <c r="L9103" t="s">
        <v>52</v>
      </c>
      <c r="M9103" t="s">
        <v>2205</v>
      </c>
      <c r="N9103" s="2">
        <v>14.2</v>
      </c>
      <c r="O9103" s="3">
        <v>1</v>
      </c>
      <c r="P9103" s="2">
        <v>3.37</v>
      </c>
    </row>
    <row r="9104" spans="1:16" x14ac:dyDescent="0.35">
      <c r="A9104" s="1"/>
      <c r="E9104" s="1" t="e">
        <f>DATE(Table1[[#This Row],[Column3]],Table1[[#This Row],[Column2]],Table1[[#This Row],[Column1]])</f>
        <v>#NUM!</v>
      </c>
      <c r="F9104" s="1">
        <v>43020</v>
      </c>
      <c r="G9104" s="3">
        <f>YEAR(Table1[[#This Row],[Order Date New]])</f>
        <v>2017</v>
      </c>
      <c r="H9104" s="3">
        <f>MONTH(Table1[[#This Row],[Order Date New]])</f>
        <v>10</v>
      </c>
      <c r="I9104" t="s">
        <v>1638</v>
      </c>
      <c r="J9104" t="s">
        <v>1091</v>
      </c>
      <c r="K9104" t="s">
        <v>11</v>
      </c>
      <c r="L9104" t="s">
        <v>20</v>
      </c>
      <c r="M9104" t="s">
        <v>1498</v>
      </c>
      <c r="N9104" s="2">
        <v>34.5</v>
      </c>
      <c r="O9104" s="3">
        <v>3</v>
      </c>
      <c r="P9104" s="2">
        <v>15.53</v>
      </c>
    </row>
    <row r="9105" spans="1:16" x14ac:dyDescent="0.35">
      <c r="A9105" s="1"/>
      <c r="E9105" s="1" t="e">
        <f>DATE(Table1[[#This Row],[Column3]],Table1[[#This Row],[Column2]],Table1[[#This Row],[Column1]])</f>
        <v>#NUM!</v>
      </c>
      <c r="F9105" s="1">
        <v>43020</v>
      </c>
      <c r="G9105" s="3">
        <f>YEAR(Table1[[#This Row],[Order Date New]])</f>
        <v>2017</v>
      </c>
      <c r="H9105" s="3">
        <f>MONTH(Table1[[#This Row],[Order Date New]])</f>
        <v>10</v>
      </c>
      <c r="I9105" t="s">
        <v>992</v>
      </c>
      <c r="J9105" t="s">
        <v>135</v>
      </c>
      <c r="K9105" t="s">
        <v>34</v>
      </c>
      <c r="L9105" t="s">
        <v>156</v>
      </c>
      <c r="M9105" t="s">
        <v>2815</v>
      </c>
      <c r="N9105" s="2">
        <v>1669.6</v>
      </c>
      <c r="O9105" s="3">
        <v>4</v>
      </c>
      <c r="P9105" s="2">
        <v>116.87</v>
      </c>
    </row>
    <row r="9106" spans="1:16" x14ac:dyDescent="0.35">
      <c r="A9106" s="1"/>
      <c r="E9106" s="1" t="e">
        <f>DATE(Table1[[#This Row],[Column3]],Table1[[#This Row],[Column2]],Table1[[#This Row],[Column1]])</f>
        <v>#NUM!</v>
      </c>
      <c r="F9106" s="1">
        <v>43020</v>
      </c>
      <c r="G9106" s="3">
        <f>YEAR(Table1[[#This Row],[Order Date New]])</f>
        <v>2017</v>
      </c>
      <c r="H9106" s="3">
        <f>MONTH(Table1[[#This Row],[Order Date New]])</f>
        <v>10</v>
      </c>
      <c r="I9106" t="s">
        <v>2235</v>
      </c>
      <c r="J9106" t="s">
        <v>23</v>
      </c>
      <c r="K9106" t="s">
        <v>11</v>
      </c>
      <c r="L9106" t="s">
        <v>12</v>
      </c>
      <c r="M9106" t="s">
        <v>1380</v>
      </c>
      <c r="N9106" s="2">
        <v>10.37</v>
      </c>
      <c r="O9106" s="3">
        <v>2</v>
      </c>
      <c r="P9106" s="2">
        <v>3.63</v>
      </c>
    </row>
    <row r="9107" spans="1:16" x14ac:dyDescent="0.35">
      <c r="A9107" s="1"/>
      <c r="E9107" s="1" t="e">
        <f>DATE(Table1[[#This Row],[Column3]],Table1[[#This Row],[Column2]],Table1[[#This Row],[Column1]])</f>
        <v>#NUM!</v>
      </c>
      <c r="F9107" s="1">
        <v>43020</v>
      </c>
      <c r="G9107" s="3">
        <f>YEAR(Table1[[#This Row],[Order Date New]])</f>
        <v>2017</v>
      </c>
      <c r="H9107" s="3">
        <f>MONTH(Table1[[#This Row],[Order Date New]])</f>
        <v>10</v>
      </c>
      <c r="I9107" t="s">
        <v>2235</v>
      </c>
      <c r="J9107" t="s">
        <v>23</v>
      </c>
      <c r="K9107" t="s">
        <v>34</v>
      </c>
      <c r="L9107" t="s">
        <v>47</v>
      </c>
      <c r="M9107" t="s">
        <v>727</v>
      </c>
      <c r="N9107" s="2">
        <v>310.88</v>
      </c>
      <c r="O9107" s="3">
        <v>2</v>
      </c>
      <c r="P9107" s="2">
        <v>23.32</v>
      </c>
    </row>
    <row r="9108" spans="1:16" x14ac:dyDescent="0.35">
      <c r="A9108" s="1"/>
      <c r="E9108" s="1" t="e">
        <f>DATE(Table1[[#This Row],[Column3]],Table1[[#This Row],[Column2]],Table1[[#This Row],[Column1]])</f>
        <v>#NUM!</v>
      </c>
      <c r="F9108" s="1">
        <v>43020</v>
      </c>
      <c r="G9108" s="3">
        <f>YEAR(Table1[[#This Row],[Order Date New]])</f>
        <v>2017</v>
      </c>
      <c r="H9108" s="3">
        <f>MONTH(Table1[[#This Row],[Order Date New]])</f>
        <v>10</v>
      </c>
      <c r="I9108" t="s">
        <v>1387</v>
      </c>
      <c r="J9108" t="s">
        <v>668</v>
      </c>
      <c r="K9108" t="s">
        <v>11</v>
      </c>
      <c r="L9108" t="s">
        <v>64</v>
      </c>
      <c r="M9108" t="s">
        <v>1560</v>
      </c>
      <c r="N9108" s="2">
        <v>10.86</v>
      </c>
      <c r="O9108" s="3">
        <v>3</v>
      </c>
      <c r="P9108" s="2">
        <v>5.0999999999999996</v>
      </c>
    </row>
    <row r="9109" spans="1:16" x14ac:dyDescent="0.35">
      <c r="A9109" s="1"/>
      <c r="E9109" s="1" t="e">
        <f>DATE(Table1[[#This Row],[Column3]],Table1[[#This Row],[Column2]],Table1[[#This Row],[Column1]])</f>
        <v>#NUM!</v>
      </c>
      <c r="F9109" s="1">
        <v>43020</v>
      </c>
      <c r="G9109" s="3">
        <f>YEAR(Table1[[#This Row],[Order Date New]])</f>
        <v>2017</v>
      </c>
      <c r="H9109" s="3">
        <f>MONTH(Table1[[#This Row],[Order Date New]])</f>
        <v>10</v>
      </c>
      <c r="I9109" t="s">
        <v>1387</v>
      </c>
      <c r="J9109" t="s">
        <v>668</v>
      </c>
      <c r="K9109" t="s">
        <v>11</v>
      </c>
      <c r="L9109" t="s">
        <v>97</v>
      </c>
      <c r="M9109" t="s">
        <v>2605</v>
      </c>
      <c r="N9109" s="2">
        <v>426.79</v>
      </c>
      <c r="O9109" s="3">
        <v>7</v>
      </c>
      <c r="P9109" s="2">
        <v>123.77</v>
      </c>
    </row>
    <row r="9110" spans="1:16" x14ac:dyDescent="0.35">
      <c r="A9110" s="1"/>
      <c r="E9110" s="1" t="e">
        <f>DATE(Table1[[#This Row],[Column3]],Table1[[#This Row],[Column2]],Table1[[#This Row],[Column1]])</f>
        <v>#NUM!</v>
      </c>
      <c r="F9110" s="1">
        <v>43020</v>
      </c>
      <c r="G9110" s="3">
        <f>YEAR(Table1[[#This Row],[Order Date New]])</f>
        <v>2017</v>
      </c>
      <c r="H9110" s="3">
        <f>MONTH(Table1[[#This Row],[Order Date New]])</f>
        <v>10</v>
      </c>
      <c r="I9110" t="s">
        <v>1884</v>
      </c>
      <c r="J9110" t="s">
        <v>131</v>
      </c>
      <c r="K9110" t="s">
        <v>34</v>
      </c>
      <c r="L9110" t="s">
        <v>47</v>
      </c>
      <c r="M9110" t="s">
        <v>1113</v>
      </c>
      <c r="N9110" s="2">
        <v>19.100000000000001</v>
      </c>
      <c r="O9110" s="3">
        <v>3</v>
      </c>
      <c r="P9110" s="2">
        <v>5.73</v>
      </c>
    </row>
    <row r="9111" spans="1:16" x14ac:dyDescent="0.35">
      <c r="A9111" s="1"/>
      <c r="E9111" s="1" t="e">
        <f>DATE(Table1[[#This Row],[Column3]],Table1[[#This Row],[Column2]],Table1[[#This Row],[Column1]])</f>
        <v>#NUM!</v>
      </c>
      <c r="F9111" s="1">
        <v>43020</v>
      </c>
      <c r="G9111" s="3">
        <f>YEAR(Table1[[#This Row],[Order Date New]])</f>
        <v>2017</v>
      </c>
      <c r="H9111" s="3">
        <f>MONTH(Table1[[#This Row],[Order Date New]])</f>
        <v>10</v>
      </c>
      <c r="I9111" t="s">
        <v>2190</v>
      </c>
      <c r="J9111" t="s">
        <v>178</v>
      </c>
      <c r="K9111" t="s">
        <v>39</v>
      </c>
      <c r="L9111" t="s">
        <v>52</v>
      </c>
      <c r="M9111" t="s">
        <v>1170</v>
      </c>
      <c r="N9111" s="2">
        <v>49.08</v>
      </c>
      <c r="O9111" s="3">
        <v>3</v>
      </c>
      <c r="P9111" s="2">
        <v>4.91</v>
      </c>
    </row>
    <row r="9112" spans="1:16" x14ac:dyDescent="0.35">
      <c r="A9112" s="1"/>
      <c r="E9112" s="1" t="e">
        <f>DATE(Table1[[#This Row],[Column3]],Table1[[#This Row],[Column2]],Table1[[#This Row],[Column1]])</f>
        <v>#NUM!</v>
      </c>
      <c r="F9112" s="1">
        <v>43020</v>
      </c>
      <c r="G9112" s="3">
        <f>YEAR(Table1[[#This Row],[Order Date New]])</f>
        <v>2017</v>
      </c>
      <c r="H9112" s="3">
        <f>MONTH(Table1[[#This Row],[Order Date New]])</f>
        <v>10</v>
      </c>
      <c r="I9112" t="s">
        <v>2190</v>
      </c>
      <c r="J9112" t="s">
        <v>178</v>
      </c>
      <c r="K9112" t="s">
        <v>11</v>
      </c>
      <c r="L9112" t="s">
        <v>18</v>
      </c>
      <c r="M9112" t="s">
        <v>2697</v>
      </c>
      <c r="N9112" s="2">
        <v>324.89999999999998</v>
      </c>
      <c r="O9112" s="3">
        <v>5</v>
      </c>
      <c r="P9112" s="2">
        <v>38.99</v>
      </c>
    </row>
    <row r="9113" spans="1:16" x14ac:dyDescent="0.35">
      <c r="A9113" s="1"/>
      <c r="E9113" s="1" t="e">
        <f>DATE(Table1[[#This Row],[Column3]],Table1[[#This Row],[Column2]],Table1[[#This Row],[Column1]])</f>
        <v>#NUM!</v>
      </c>
      <c r="F9113" s="1">
        <v>43020</v>
      </c>
      <c r="G9113" s="3">
        <f>YEAR(Table1[[#This Row],[Order Date New]])</f>
        <v>2017</v>
      </c>
      <c r="H9113" s="3">
        <f>MONTH(Table1[[#This Row],[Order Date New]])</f>
        <v>10</v>
      </c>
      <c r="I9113" t="s">
        <v>2190</v>
      </c>
      <c r="J9113" t="s">
        <v>178</v>
      </c>
      <c r="K9113" t="s">
        <v>11</v>
      </c>
      <c r="L9113" t="s">
        <v>24</v>
      </c>
      <c r="M9113" t="s">
        <v>3244</v>
      </c>
      <c r="N9113" s="2">
        <v>18.239999999999998</v>
      </c>
      <c r="O9113" s="3">
        <v>3</v>
      </c>
      <c r="P9113" s="2">
        <v>5.29</v>
      </c>
    </row>
    <row r="9114" spans="1:16" x14ac:dyDescent="0.35">
      <c r="A9114" s="1"/>
      <c r="E9114" s="1" t="e">
        <f>DATE(Table1[[#This Row],[Column3]],Table1[[#This Row],[Column2]],Table1[[#This Row],[Column1]])</f>
        <v>#NUM!</v>
      </c>
      <c r="F9114" s="1">
        <v>43020</v>
      </c>
      <c r="G9114" s="3">
        <f>YEAR(Table1[[#This Row],[Order Date New]])</f>
        <v>2017</v>
      </c>
      <c r="H9114" s="3">
        <f>MONTH(Table1[[#This Row],[Order Date New]])</f>
        <v>10</v>
      </c>
      <c r="I9114" t="s">
        <v>2725</v>
      </c>
      <c r="J9114" t="s">
        <v>358</v>
      </c>
      <c r="K9114" t="s">
        <v>39</v>
      </c>
      <c r="L9114" t="s">
        <v>52</v>
      </c>
      <c r="M9114" t="s">
        <v>2387</v>
      </c>
      <c r="N9114" s="2">
        <v>599.97</v>
      </c>
      <c r="O9114" s="3">
        <v>3</v>
      </c>
      <c r="P9114" s="2">
        <v>257.99</v>
      </c>
    </row>
    <row r="9115" spans="1:16" x14ac:dyDescent="0.35">
      <c r="A9115" s="1"/>
      <c r="E9115" s="1" t="e">
        <f>DATE(Table1[[#This Row],[Column3]],Table1[[#This Row],[Column2]],Table1[[#This Row],[Column1]])</f>
        <v>#NUM!</v>
      </c>
      <c r="F9115" s="1">
        <v>43020</v>
      </c>
      <c r="G9115" s="3">
        <f>YEAR(Table1[[#This Row],[Order Date New]])</f>
        <v>2017</v>
      </c>
      <c r="H9115" s="3">
        <f>MONTH(Table1[[#This Row],[Order Date New]])</f>
        <v>10</v>
      </c>
      <c r="I9115" t="s">
        <v>2725</v>
      </c>
      <c r="J9115" t="s">
        <v>358</v>
      </c>
      <c r="K9115" t="s">
        <v>39</v>
      </c>
      <c r="L9115" t="s">
        <v>40</v>
      </c>
      <c r="M9115" t="s">
        <v>2793</v>
      </c>
      <c r="N9115" s="2">
        <v>38.97</v>
      </c>
      <c r="O9115" s="3">
        <v>3</v>
      </c>
      <c r="P9115" s="2">
        <v>0.78</v>
      </c>
    </row>
    <row r="9116" spans="1:16" x14ac:dyDescent="0.35">
      <c r="A9116" s="1"/>
      <c r="E9116" s="1" t="e">
        <f>DATE(Table1[[#This Row],[Column3]],Table1[[#This Row],[Column2]],Table1[[#This Row],[Column1]])</f>
        <v>#NUM!</v>
      </c>
      <c r="F9116" s="1">
        <v>43020</v>
      </c>
      <c r="G9116" s="3">
        <f>YEAR(Table1[[#This Row],[Order Date New]])</f>
        <v>2017</v>
      </c>
      <c r="H9116" s="3">
        <f>MONTH(Table1[[#This Row],[Order Date New]])</f>
        <v>10</v>
      </c>
      <c r="I9116" t="s">
        <v>2725</v>
      </c>
      <c r="J9116" t="s">
        <v>358</v>
      </c>
      <c r="K9116" t="s">
        <v>11</v>
      </c>
      <c r="L9116" t="s">
        <v>20</v>
      </c>
      <c r="M9116" t="s">
        <v>81</v>
      </c>
      <c r="N9116" s="2">
        <v>45.84</v>
      </c>
      <c r="O9116" s="3">
        <v>8</v>
      </c>
      <c r="P9116" s="2">
        <v>22</v>
      </c>
    </row>
    <row r="9117" spans="1:16" x14ac:dyDescent="0.35">
      <c r="A9117" s="1"/>
      <c r="E9117" s="1" t="e">
        <f>DATE(Table1[[#This Row],[Column3]],Table1[[#This Row],[Column2]],Table1[[#This Row],[Column1]])</f>
        <v>#NUM!</v>
      </c>
      <c r="F9117" s="1">
        <v>43020</v>
      </c>
      <c r="G9117" s="3">
        <f>YEAR(Table1[[#This Row],[Order Date New]])</f>
        <v>2017</v>
      </c>
      <c r="H9117" s="3">
        <f>MONTH(Table1[[#This Row],[Order Date New]])</f>
        <v>10</v>
      </c>
      <c r="I9117" t="s">
        <v>3049</v>
      </c>
      <c r="J9117" t="s">
        <v>27</v>
      </c>
      <c r="K9117" t="s">
        <v>39</v>
      </c>
      <c r="L9117" t="s">
        <v>40</v>
      </c>
      <c r="M9117" t="s">
        <v>2137</v>
      </c>
      <c r="N9117" s="2">
        <v>95.84</v>
      </c>
      <c r="O9117" s="3">
        <v>4</v>
      </c>
      <c r="P9117" s="2">
        <v>34.74</v>
      </c>
    </row>
    <row r="9118" spans="1:16" x14ac:dyDescent="0.35">
      <c r="A9118" s="1"/>
      <c r="E9118" s="1" t="e">
        <f>DATE(Table1[[#This Row],[Column3]],Table1[[#This Row],[Column2]],Table1[[#This Row],[Column1]])</f>
        <v>#NUM!</v>
      </c>
      <c r="F9118" s="1">
        <v>43020</v>
      </c>
      <c r="G9118" s="3">
        <f>YEAR(Table1[[#This Row],[Order Date New]])</f>
        <v>2017</v>
      </c>
      <c r="H9118" s="3">
        <f>MONTH(Table1[[#This Row],[Order Date New]])</f>
        <v>10</v>
      </c>
      <c r="I9118" t="s">
        <v>3049</v>
      </c>
      <c r="J9118" t="s">
        <v>27</v>
      </c>
      <c r="K9118" t="s">
        <v>11</v>
      </c>
      <c r="L9118" t="s">
        <v>12</v>
      </c>
      <c r="M9118" t="s">
        <v>28</v>
      </c>
      <c r="N9118" s="2">
        <v>12.96</v>
      </c>
      <c r="O9118" s="3">
        <v>2</v>
      </c>
      <c r="P9118" s="2">
        <v>6.22</v>
      </c>
    </row>
    <row r="9119" spans="1:16" x14ac:dyDescent="0.35">
      <c r="A9119" s="1"/>
      <c r="E9119" s="1" t="e">
        <f>DATE(Table1[[#This Row],[Column3]],Table1[[#This Row],[Column2]],Table1[[#This Row],[Column1]])</f>
        <v>#NUM!</v>
      </c>
      <c r="F9119" s="1">
        <v>43020</v>
      </c>
      <c r="G9119" s="3">
        <f>YEAR(Table1[[#This Row],[Order Date New]])</f>
        <v>2017</v>
      </c>
      <c r="H9119" s="3">
        <f>MONTH(Table1[[#This Row],[Order Date New]])</f>
        <v>10</v>
      </c>
      <c r="I9119" t="s">
        <v>3181</v>
      </c>
      <c r="J9119" t="s">
        <v>71</v>
      </c>
      <c r="K9119" t="s">
        <v>34</v>
      </c>
      <c r="L9119" t="s">
        <v>47</v>
      </c>
      <c r="M9119" t="s">
        <v>1682</v>
      </c>
      <c r="N9119" s="2">
        <v>14.76</v>
      </c>
      <c r="O9119" s="3">
        <v>2</v>
      </c>
      <c r="P9119" s="2">
        <v>4.28</v>
      </c>
    </row>
    <row r="9120" spans="1:16" x14ac:dyDescent="0.35">
      <c r="A9120" s="1"/>
      <c r="E9120" s="1" t="e">
        <f>DATE(Table1[[#This Row],[Column3]],Table1[[#This Row],[Column2]],Table1[[#This Row],[Column1]])</f>
        <v>#NUM!</v>
      </c>
      <c r="F9120" s="1">
        <v>43020</v>
      </c>
      <c r="G9120" s="3">
        <f>YEAR(Table1[[#This Row],[Order Date New]])</f>
        <v>2017</v>
      </c>
      <c r="H9120" s="3">
        <f>MONTH(Table1[[#This Row],[Order Date New]])</f>
        <v>10</v>
      </c>
      <c r="I9120" t="s">
        <v>1713</v>
      </c>
      <c r="J9120" t="s">
        <v>23</v>
      </c>
      <c r="K9120" t="s">
        <v>11</v>
      </c>
      <c r="L9120" t="s">
        <v>20</v>
      </c>
      <c r="M9120" t="s">
        <v>2538</v>
      </c>
      <c r="N9120" s="2">
        <v>3.27</v>
      </c>
      <c r="O9120" s="3">
        <v>1</v>
      </c>
      <c r="P9120" s="2">
        <v>-2.5099999999999998</v>
      </c>
    </row>
    <row r="9121" spans="1:16" x14ac:dyDescent="0.35">
      <c r="A9121" s="1"/>
      <c r="E9121" s="1" t="e">
        <f>DATE(Table1[[#This Row],[Column3]],Table1[[#This Row],[Column2]],Table1[[#This Row],[Column1]])</f>
        <v>#NUM!</v>
      </c>
      <c r="F9121" s="1">
        <v>43020</v>
      </c>
      <c r="G9121" s="3">
        <f>YEAR(Table1[[#This Row],[Order Date New]])</f>
        <v>2017</v>
      </c>
      <c r="H9121" s="3">
        <f>MONTH(Table1[[#This Row],[Order Date New]])</f>
        <v>10</v>
      </c>
      <c r="I9121" t="s">
        <v>1713</v>
      </c>
      <c r="J9121" t="s">
        <v>23</v>
      </c>
      <c r="K9121" t="s">
        <v>34</v>
      </c>
      <c r="L9121" t="s">
        <v>47</v>
      </c>
      <c r="M9121" t="s">
        <v>845</v>
      </c>
      <c r="N9121" s="2">
        <v>87.92</v>
      </c>
      <c r="O9121" s="3">
        <v>5</v>
      </c>
      <c r="P9121" s="2">
        <v>15.39</v>
      </c>
    </row>
    <row r="9122" spans="1:16" x14ac:dyDescent="0.35">
      <c r="A9122" t="s">
        <v>3410</v>
      </c>
      <c r="B9122" t="str">
        <f>LEFT(Table1[[#This Row],[Order Date]],2)</f>
        <v>13</v>
      </c>
      <c r="C9122" t="str">
        <f>MID(Table1[[#This Row],[Order Date]],4,2)</f>
        <v>10</v>
      </c>
      <c r="D9122" t="str">
        <f>RIGHT(Table1[[#This Row],[Order Date]],4)</f>
        <v>2017</v>
      </c>
      <c r="E9122" s="1">
        <f>DATE(Table1[[#This Row],[Column3]],Table1[[#This Row],[Column2]],Table1[[#This Row],[Column1]])</f>
        <v>43021</v>
      </c>
      <c r="F9122" s="1">
        <f>DATE(Table1[[#This Row],[Column3]],Table1[[#This Row],[Column2]],Table1[[#This Row],[Column1]])</f>
        <v>43021</v>
      </c>
      <c r="G9122" s="3">
        <f>YEAR(Table1[[#This Row],[Order Date New]])</f>
        <v>2017</v>
      </c>
      <c r="H9122" s="3">
        <f>MONTH(Table1[[#This Row],[Order Date New]])</f>
        <v>10</v>
      </c>
      <c r="I9122" t="s">
        <v>2070</v>
      </c>
      <c r="J9122" t="s">
        <v>23</v>
      </c>
      <c r="K9122" t="s">
        <v>11</v>
      </c>
      <c r="L9122" t="s">
        <v>12</v>
      </c>
      <c r="M9122" t="s">
        <v>3394</v>
      </c>
      <c r="N9122" s="2">
        <v>11.65</v>
      </c>
      <c r="O9122" s="3">
        <v>2</v>
      </c>
      <c r="P9122" s="2">
        <v>4.08</v>
      </c>
    </row>
    <row r="9123" spans="1:16" x14ac:dyDescent="0.35">
      <c r="A9123" t="s">
        <v>3410</v>
      </c>
      <c r="B9123" t="str">
        <f>LEFT(Table1[[#This Row],[Order Date]],2)</f>
        <v>13</v>
      </c>
      <c r="C9123" t="str">
        <f>MID(Table1[[#This Row],[Order Date]],4,2)</f>
        <v>10</v>
      </c>
      <c r="D9123" t="str">
        <f>RIGHT(Table1[[#This Row],[Order Date]],4)</f>
        <v>2017</v>
      </c>
      <c r="E9123" s="1">
        <f>DATE(Table1[[#This Row],[Column3]],Table1[[#This Row],[Column2]],Table1[[#This Row],[Column1]])</f>
        <v>43021</v>
      </c>
      <c r="F9123" s="1">
        <f>DATE(Table1[[#This Row],[Column3]],Table1[[#This Row],[Column2]],Table1[[#This Row],[Column1]])</f>
        <v>43021</v>
      </c>
      <c r="G9123" s="3">
        <f>YEAR(Table1[[#This Row],[Order Date New]])</f>
        <v>2017</v>
      </c>
      <c r="H9123" s="3">
        <f>MONTH(Table1[[#This Row],[Order Date New]])</f>
        <v>10</v>
      </c>
      <c r="I9123" t="s">
        <v>2070</v>
      </c>
      <c r="J9123" t="s">
        <v>23</v>
      </c>
      <c r="K9123" t="s">
        <v>11</v>
      </c>
      <c r="L9123" t="s">
        <v>12</v>
      </c>
      <c r="M9123" t="s">
        <v>1772</v>
      </c>
      <c r="N9123" s="2">
        <v>18.18</v>
      </c>
      <c r="O9123" s="3">
        <v>4</v>
      </c>
      <c r="P9123" s="2">
        <v>5.91</v>
      </c>
    </row>
    <row r="9124" spans="1:16" x14ac:dyDescent="0.35">
      <c r="A9124" t="s">
        <v>3410</v>
      </c>
      <c r="B9124" t="str">
        <f>LEFT(Table1[[#This Row],[Order Date]],2)</f>
        <v>13</v>
      </c>
      <c r="C9124" t="str">
        <f>MID(Table1[[#This Row],[Order Date]],4,2)</f>
        <v>10</v>
      </c>
      <c r="D9124" t="str">
        <f>RIGHT(Table1[[#This Row],[Order Date]],4)</f>
        <v>2017</v>
      </c>
      <c r="E9124" s="1">
        <f>DATE(Table1[[#This Row],[Column3]],Table1[[#This Row],[Column2]],Table1[[#This Row],[Column1]])</f>
        <v>43021</v>
      </c>
      <c r="F9124" s="1">
        <f>DATE(Table1[[#This Row],[Column3]],Table1[[#This Row],[Column2]],Table1[[#This Row],[Column1]])</f>
        <v>43021</v>
      </c>
      <c r="G9124" s="3">
        <f>YEAR(Table1[[#This Row],[Order Date New]])</f>
        <v>2017</v>
      </c>
      <c r="H9124" s="3">
        <f>MONTH(Table1[[#This Row],[Order Date New]])</f>
        <v>10</v>
      </c>
      <c r="I9124" t="s">
        <v>2070</v>
      </c>
      <c r="J9124" t="s">
        <v>23</v>
      </c>
      <c r="K9124" t="s">
        <v>11</v>
      </c>
      <c r="L9124" t="s">
        <v>18</v>
      </c>
      <c r="M9124" t="s">
        <v>557</v>
      </c>
      <c r="N9124" s="2">
        <v>59.71</v>
      </c>
      <c r="O9124" s="3">
        <v>6</v>
      </c>
      <c r="P9124" s="2">
        <v>5.97</v>
      </c>
    </row>
    <row r="9125" spans="1:16" x14ac:dyDescent="0.35">
      <c r="A9125" t="s">
        <v>3410</v>
      </c>
      <c r="B9125" t="str">
        <f>LEFT(Table1[[#This Row],[Order Date]],2)</f>
        <v>13</v>
      </c>
      <c r="C9125" t="str">
        <f>MID(Table1[[#This Row],[Order Date]],4,2)</f>
        <v>10</v>
      </c>
      <c r="D9125" t="str">
        <f>RIGHT(Table1[[#This Row],[Order Date]],4)</f>
        <v>2017</v>
      </c>
      <c r="E9125" s="1">
        <f>DATE(Table1[[#This Row],[Column3]],Table1[[#This Row],[Column2]],Table1[[#This Row],[Column1]])</f>
        <v>43021</v>
      </c>
      <c r="F9125" s="1">
        <f>DATE(Table1[[#This Row],[Column3]],Table1[[#This Row],[Column2]],Table1[[#This Row],[Column1]])</f>
        <v>43021</v>
      </c>
      <c r="G9125" s="3">
        <f>YEAR(Table1[[#This Row],[Order Date New]])</f>
        <v>2017</v>
      </c>
      <c r="H9125" s="3">
        <f>MONTH(Table1[[#This Row],[Order Date New]])</f>
        <v>10</v>
      </c>
      <c r="I9125" t="s">
        <v>2070</v>
      </c>
      <c r="J9125" t="s">
        <v>23</v>
      </c>
      <c r="K9125" t="s">
        <v>11</v>
      </c>
      <c r="L9125" t="s">
        <v>16</v>
      </c>
      <c r="M9125" t="s">
        <v>1881</v>
      </c>
      <c r="N9125" s="2">
        <v>24.84</v>
      </c>
      <c r="O9125" s="3">
        <v>3</v>
      </c>
      <c r="P9125" s="2">
        <v>8.69</v>
      </c>
    </row>
    <row r="9126" spans="1:16" x14ac:dyDescent="0.35">
      <c r="A9126" t="s">
        <v>3410</v>
      </c>
      <c r="B9126" t="str">
        <f>LEFT(Table1[[#This Row],[Order Date]],2)</f>
        <v>13</v>
      </c>
      <c r="C9126" t="str">
        <f>MID(Table1[[#This Row],[Order Date]],4,2)</f>
        <v>10</v>
      </c>
      <c r="D9126" t="str">
        <f>RIGHT(Table1[[#This Row],[Order Date]],4)</f>
        <v>2017</v>
      </c>
      <c r="E9126" s="1">
        <f>DATE(Table1[[#This Row],[Column3]],Table1[[#This Row],[Column2]],Table1[[#This Row],[Column1]])</f>
        <v>43021</v>
      </c>
      <c r="F9126" s="1">
        <f>DATE(Table1[[#This Row],[Column3]],Table1[[#This Row],[Column2]],Table1[[#This Row],[Column1]])</f>
        <v>43021</v>
      </c>
      <c r="G9126" s="3">
        <f>YEAR(Table1[[#This Row],[Order Date New]])</f>
        <v>2017</v>
      </c>
      <c r="H9126" s="3">
        <f>MONTH(Table1[[#This Row],[Order Date New]])</f>
        <v>10</v>
      </c>
      <c r="I9126" t="s">
        <v>1247</v>
      </c>
      <c r="J9126" t="s">
        <v>161</v>
      </c>
      <c r="K9126" t="s">
        <v>11</v>
      </c>
      <c r="L9126" t="s">
        <v>97</v>
      </c>
      <c r="M9126" t="s">
        <v>2013</v>
      </c>
      <c r="N9126" s="2">
        <v>904.9</v>
      </c>
      <c r="O9126" s="3">
        <v>5</v>
      </c>
      <c r="P9126" s="2">
        <v>253.37</v>
      </c>
    </row>
    <row r="9127" spans="1:16" x14ac:dyDescent="0.35">
      <c r="A9127" t="s">
        <v>3410</v>
      </c>
      <c r="B9127" t="str">
        <f>LEFT(Table1[[#This Row],[Order Date]],2)</f>
        <v>13</v>
      </c>
      <c r="C9127" t="str">
        <f>MID(Table1[[#This Row],[Order Date]],4,2)</f>
        <v>10</v>
      </c>
      <c r="D9127" t="str">
        <f>RIGHT(Table1[[#This Row],[Order Date]],4)</f>
        <v>2017</v>
      </c>
      <c r="E9127" s="1">
        <f>DATE(Table1[[#This Row],[Column3]],Table1[[#This Row],[Column2]],Table1[[#This Row],[Column1]])</f>
        <v>43021</v>
      </c>
      <c r="F9127" s="1">
        <f>DATE(Table1[[#This Row],[Column3]],Table1[[#This Row],[Column2]],Table1[[#This Row],[Column1]])</f>
        <v>43021</v>
      </c>
      <c r="G9127" s="3">
        <f>YEAR(Table1[[#This Row],[Order Date New]])</f>
        <v>2017</v>
      </c>
      <c r="H9127" s="3">
        <f>MONTH(Table1[[#This Row],[Order Date New]])</f>
        <v>10</v>
      </c>
      <c r="I9127" t="s">
        <v>1233</v>
      </c>
      <c r="J9127" t="s">
        <v>15</v>
      </c>
      <c r="K9127" t="s">
        <v>11</v>
      </c>
      <c r="L9127" t="s">
        <v>12</v>
      </c>
      <c r="M9127" t="s">
        <v>680</v>
      </c>
      <c r="N9127" s="2">
        <v>63.31</v>
      </c>
      <c r="O9127" s="3">
        <v>3</v>
      </c>
      <c r="P9127" s="2">
        <v>20.58</v>
      </c>
    </row>
    <row r="9128" spans="1:16" x14ac:dyDescent="0.35">
      <c r="A9128" t="s">
        <v>3410</v>
      </c>
      <c r="B9128" t="str">
        <f>LEFT(Table1[[#This Row],[Order Date]],2)</f>
        <v>13</v>
      </c>
      <c r="C9128" t="str">
        <f>MID(Table1[[#This Row],[Order Date]],4,2)</f>
        <v>10</v>
      </c>
      <c r="D9128" t="str">
        <f>RIGHT(Table1[[#This Row],[Order Date]],4)</f>
        <v>2017</v>
      </c>
      <c r="E9128" s="1">
        <f>DATE(Table1[[#This Row],[Column3]],Table1[[#This Row],[Column2]],Table1[[#This Row],[Column1]])</f>
        <v>43021</v>
      </c>
      <c r="F9128" s="1">
        <f>DATE(Table1[[#This Row],[Column3]],Table1[[#This Row],[Column2]],Table1[[#This Row],[Column1]])</f>
        <v>43021</v>
      </c>
      <c r="G9128" s="3">
        <f>YEAR(Table1[[#This Row],[Order Date New]])</f>
        <v>2017</v>
      </c>
      <c r="H9128" s="3">
        <f>MONTH(Table1[[#This Row],[Order Date New]])</f>
        <v>10</v>
      </c>
      <c r="I9128" t="s">
        <v>1233</v>
      </c>
      <c r="J9128" t="s">
        <v>15</v>
      </c>
      <c r="K9128" t="s">
        <v>11</v>
      </c>
      <c r="L9128" t="s">
        <v>20</v>
      </c>
      <c r="M9128" t="s">
        <v>2578</v>
      </c>
      <c r="N9128" s="2">
        <v>96.78</v>
      </c>
      <c r="O9128" s="3">
        <v>4</v>
      </c>
      <c r="P9128" s="2">
        <v>-145.18</v>
      </c>
    </row>
    <row r="9129" spans="1:16" x14ac:dyDescent="0.35">
      <c r="A9129" t="s">
        <v>3410</v>
      </c>
      <c r="B9129" t="str">
        <f>LEFT(Table1[[#This Row],[Order Date]],2)</f>
        <v>13</v>
      </c>
      <c r="C9129" t="str">
        <f>MID(Table1[[#This Row],[Order Date]],4,2)</f>
        <v>10</v>
      </c>
      <c r="D9129" t="str">
        <f>RIGHT(Table1[[#This Row],[Order Date]],4)</f>
        <v>2017</v>
      </c>
      <c r="E9129" s="1">
        <f>DATE(Table1[[#This Row],[Column3]],Table1[[#This Row],[Column2]],Table1[[#This Row],[Column1]])</f>
        <v>43021</v>
      </c>
      <c r="F9129" s="1">
        <f>DATE(Table1[[#This Row],[Column3]],Table1[[#This Row],[Column2]],Table1[[#This Row],[Column1]])</f>
        <v>43021</v>
      </c>
      <c r="G9129" s="3">
        <f>YEAR(Table1[[#This Row],[Order Date New]])</f>
        <v>2017</v>
      </c>
      <c r="H9129" s="3">
        <f>MONTH(Table1[[#This Row],[Order Date New]])</f>
        <v>10</v>
      </c>
      <c r="I9129" t="s">
        <v>1233</v>
      </c>
      <c r="J9129" t="s">
        <v>15</v>
      </c>
      <c r="K9129" t="s">
        <v>34</v>
      </c>
      <c r="L9129" t="s">
        <v>47</v>
      </c>
      <c r="M9129" t="s">
        <v>645</v>
      </c>
      <c r="N9129" s="2">
        <v>10.48</v>
      </c>
      <c r="O9129" s="3">
        <v>3</v>
      </c>
      <c r="P9129" s="2">
        <v>-6.81</v>
      </c>
    </row>
    <row r="9130" spans="1:16" x14ac:dyDescent="0.35">
      <c r="A9130" t="s">
        <v>3410</v>
      </c>
      <c r="B9130" t="str">
        <f>LEFT(Table1[[#This Row],[Order Date]],2)</f>
        <v>13</v>
      </c>
      <c r="C9130" t="str">
        <f>MID(Table1[[#This Row],[Order Date]],4,2)</f>
        <v>10</v>
      </c>
      <c r="D9130" t="str">
        <f>RIGHT(Table1[[#This Row],[Order Date]],4)</f>
        <v>2017</v>
      </c>
      <c r="E9130" s="1">
        <f>DATE(Table1[[#This Row],[Column3]],Table1[[#This Row],[Column2]],Table1[[#This Row],[Column1]])</f>
        <v>43021</v>
      </c>
      <c r="F9130" s="1">
        <f>DATE(Table1[[#This Row],[Column3]],Table1[[#This Row],[Column2]],Table1[[#This Row],[Column1]])</f>
        <v>43021</v>
      </c>
      <c r="G9130" s="3">
        <f>YEAR(Table1[[#This Row],[Order Date New]])</f>
        <v>2017</v>
      </c>
      <c r="H9130" s="3">
        <f>MONTH(Table1[[#This Row],[Order Date New]])</f>
        <v>10</v>
      </c>
      <c r="I9130" t="s">
        <v>2286</v>
      </c>
      <c r="J9130" t="s">
        <v>27</v>
      </c>
      <c r="K9130" t="s">
        <v>39</v>
      </c>
      <c r="L9130" t="s">
        <v>52</v>
      </c>
      <c r="M9130" t="s">
        <v>2702</v>
      </c>
      <c r="N9130" s="2">
        <v>209.94</v>
      </c>
      <c r="O9130" s="3">
        <v>6</v>
      </c>
      <c r="P9130" s="2">
        <v>39.89</v>
      </c>
    </row>
    <row r="9131" spans="1:16" x14ac:dyDescent="0.35">
      <c r="A9131" t="s">
        <v>3410</v>
      </c>
      <c r="B9131" t="str">
        <f>LEFT(Table1[[#This Row],[Order Date]],2)</f>
        <v>13</v>
      </c>
      <c r="C9131" t="str">
        <f>MID(Table1[[#This Row],[Order Date]],4,2)</f>
        <v>10</v>
      </c>
      <c r="D9131" t="str">
        <f>RIGHT(Table1[[#This Row],[Order Date]],4)</f>
        <v>2017</v>
      </c>
      <c r="E9131" s="1">
        <f>DATE(Table1[[#This Row],[Column3]],Table1[[#This Row],[Column2]],Table1[[#This Row],[Column1]])</f>
        <v>43021</v>
      </c>
      <c r="F9131" s="1">
        <f>DATE(Table1[[#This Row],[Column3]],Table1[[#This Row],[Column2]],Table1[[#This Row],[Column1]])</f>
        <v>43021</v>
      </c>
      <c r="G9131" s="3">
        <f>YEAR(Table1[[#This Row],[Order Date New]])</f>
        <v>2017</v>
      </c>
      <c r="H9131" s="3">
        <f>MONTH(Table1[[#This Row],[Order Date New]])</f>
        <v>10</v>
      </c>
      <c r="I9131" t="s">
        <v>2286</v>
      </c>
      <c r="J9131" t="s">
        <v>27</v>
      </c>
      <c r="K9131" t="s">
        <v>39</v>
      </c>
      <c r="L9131" t="s">
        <v>40</v>
      </c>
      <c r="M9131" t="s">
        <v>2544</v>
      </c>
      <c r="N9131" s="2">
        <v>31.98</v>
      </c>
      <c r="O9131" s="3">
        <v>2</v>
      </c>
      <c r="P9131" s="2">
        <v>-8</v>
      </c>
    </row>
    <row r="9132" spans="1:16" x14ac:dyDescent="0.35">
      <c r="A9132" t="s">
        <v>3410</v>
      </c>
      <c r="B9132" t="str">
        <f>LEFT(Table1[[#This Row],[Order Date]],2)</f>
        <v>13</v>
      </c>
      <c r="C9132" t="str">
        <f>MID(Table1[[#This Row],[Order Date]],4,2)</f>
        <v>10</v>
      </c>
      <c r="D9132" t="str">
        <f>RIGHT(Table1[[#This Row],[Order Date]],4)</f>
        <v>2017</v>
      </c>
      <c r="E9132" s="1">
        <f>DATE(Table1[[#This Row],[Column3]],Table1[[#This Row],[Column2]],Table1[[#This Row],[Column1]])</f>
        <v>43021</v>
      </c>
      <c r="F9132" s="1">
        <f>DATE(Table1[[#This Row],[Column3]],Table1[[#This Row],[Column2]],Table1[[#This Row],[Column1]])</f>
        <v>43021</v>
      </c>
      <c r="G9132" s="3">
        <f>YEAR(Table1[[#This Row],[Order Date New]])</f>
        <v>2017</v>
      </c>
      <c r="H9132" s="3">
        <f>MONTH(Table1[[#This Row],[Order Date New]])</f>
        <v>10</v>
      </c>
      <c r="I9132" t="s">
        <v>2286</v>
      </c>
      <c r="J9132" t="s">
        <v>27</v>
      </c>
      <c r="K9132" t="s">
        <v>11</v>
      </c>
      <c r="L9132" t="s">
        <v>20</v>
      </c>
      <c r="M9132" t="s">
        <v>1756</v>
      </c>
      <c r="N9132" s="2">
        <v>5083.96</v>
      </c>
      <c r="O9132" s="3">
        <v>5</v>
      </c>
      <c r="P9132" s="2">
        <v>1906.49</v>
      </c>
    </row>
    <row r="9133" spans="1:16" x14ac:dyDescent="0.35">
      <c r="A9133" t="s">
        <v>3410</v>
      </c>
      <c r="B9133" t="str">
        <f>LEFT(Table1[[#This Row],[Order Date]],2)</f>
        <v>13</v>
      </c>
      <c r="C9133" t="str">
        <f>MID(Table1[[#This Row],[Order Date]],4,2)</f>
        <v>10</v>
      </c>
      <c r="D9133" t="str">
        <f>RIGHT(Table1[[#This Row],[Order Date]],4)</f>
        <v>2017</v>
      </c>
      <c r="E9133" s="1">
        <f>DATE(Table1[[#This Row],[Column3]],Table1[[#This Row],[Column2]],Table1[[#This Row],[Column1]])</f>
        <v>43021</v>
      </c>
      <c r="F9133" s="1">
        <f>DATE(Table1[[#This Row],[Column3]],Table1[[#This Row],[Column2]],Table1[[#This Row],[Column1]])</f>
        <v>43021</v>
      </c>
      <c r="G9133" s="3">
        <f>YEAR(Table1[[#This Row],[Order Date New]])</f>
        <v>2017</v>
      </c>
      <c r="H9133" s="3">
        <f>MONTH(Table1[[#This Row],[Order Date New]])</f>
        <v>10</v>
      </c>
      <c r="I9133" t="s">
        <v>1889</v>
      </c>
      <c r="J9133" t="s">
        <v>33</v>
      </c>
      <c r="K9133" t="s">
        <v>11</v>
      </c>
      <c r="L9133" t="s">
        <v>18</v>
      </c>
      <c r="M9133" t="s">
        <v>1710</v>
      </c>
      <c r="N9133" s="2">
        <v>348.56</v>
      </c>
      <c r="O9133" s="3">
        <v>8</v>
      </c>
      <c r="P9133" s="2">
        <v>104.57</v>
      </c>
    </row>
    <row r="9134" spans="1:16" x14ac:dyDescent="0.35">
      <c r="A9134" t="s">
        <v>3410</v>
      </c>
      <c r="B9134" t="str">
        <f>LEFT(Table1[[#This Row],[Order Date]],2)</f>
        <v>13</v>
      </c>
      <c r="C9134" t="str">
        <f>MID(Table1[[#This Row],[Order Date]],4,2)</f>
        <v>10</v>
      </c>
      <c r="D9134" t="str">
        <f>RIGHT(Table1[[#This Row],[Order Date]],4)</f>
        <v>2017</v>
      </c>
      <c r="E9134" s="1">
        <f>DATE(Table1[[#This Row],[Column3]],Table1[[#This Row],[Column2]],Table1[[#This Row],[Column1]])</f>
        <v>43021</v>
      </c>
      <c r="F9134" s="1">
        <f>DATE(Table1[[#This Row],[Column3]],Table1[[#This Row],[Column2]],Table1[[#This Row],[Column1]])</f>
        <v>43021</v>
      </c>
      <c r="G9134" s="3">
        <f>YEAR(Table1[[#This Row],[Order Date New]])</f>
        <v>2017</v>
      </c>
      <c r="H9134" s="3">
        <f>MONTH(Table1[[#This Row],[Order Date New]])</f>
        <v>10</v>
      </c>
      <c r="I9134" t="s">
        <v>1009</v>
      </c>
      <c r="J9134" t="s">
        <v>63</v>
      </c>
      <c r="K9134" t="s">
        <v>11</v>
      </c>
      <c r="L9134" t="s">
        <v>16</v>
      </c>
      <c r="M9134" t="s">
        <v>1866</v>
      </c>
      <c r="N9134" s="2">
        <v>11.07</v>
      </c>
      <c r="O9134" s="3">
        <v>3</v>
      </c>
      <c r="P9134" s="2">
        <v>5.2</v>
      </c>
    </row>
    <row r="9135" spans="1:16" x14ac:dyDescent="0.35">
      <c r="A9135" t="s">
        <v>3410</v>
      </c>
      <c r="B9135" t="str">
        <f>LEFT(Table1[[#This Row],[Order Date]],2)</f>
        <v>13</v>
      </c>
      <c r="C9135" t="str">
        <f>MID(Table1[[#This Row],[Order Date]],4,2)</f>
        <v>10</v>
      </c>
      <c r="D9135" t="str">
        <f>RIGHT(Table1[[#This Row],[Order Date]],4)</f>
        <v>2017</v>
      </c>
      <c r="E9135" s="1">
        <f>DATE(Table1[[#This Row],[Column3]],Table1[[#This Row],[Column2]],Table1[[#This Row],[Column1]])</f>
        <v>43021</v>
      </c>
      <c r="F9135" s="1">
        <f>DATE(Table1[[#This Row],[Column3]],Table1[[#This Row],[Column2]],Table1[[#This Row],[Column1]])</f>
        <v>43021</v>
      </c>
      <c r="G9135" s="3">
        <f>YEAR(Table1[[#This Row],[Order Date New]])</f>
        <v>2017</v>
      </c>
      <c r="H9135" s="3">
        <f>MONTH(Table1[[#This Row],[Order Date New]])</f>
        <v>10</v>
      </c>
      <c r="I9135" t="s">
        <v>1009</v>
      </c>
      <c r="J9135" t="s">
        <v>63</v>
      </c>
      <c r="K9135" t="s">
        <v>34</v>
      </c>
      <c r="L9135" t="s">
        <v>156</v>
      </c>
      <c r="M9135" t="s">
        <v>349</v>
      </c>
      <c r="N9135" s="2">
        <v>1504.52</v>
      </c>
      <c r="O9135" s="3">
        <v>4</v>
      </c>
      <c r="P9135" s="2">
        <v>346.04</v>
      </c>
    </row>
    <row r="9136" spans="1:16" x14ac:dyDescent="0.35">
      <c r="A9136" t="s">
        <v>3410</v>
      </c>
      <c r="B9136" t="str">
        <f>LEFT(Table1[[#This Row],[Order Date]],2)</f>
        <v>13</v>
      </c>
      <c r="C9136" t="str">
        <f>MID(Table1[[#This Row],[Order Date]],4,2)</f>
        <v>10</v>
      </c>
      <c r="D9136" t="str">
        <f>RIGHT(Table1[[#This Row],[Order Date]],4)</f>
        <v>2017</v>
      </c>
      <c r="E9136" s="1">
        <f>DATE(Table1[[#This Row],[Column3]],Table1[[#This Row],[Column2]],Table1[[#This Row],[Column1]])</f>
        <v>43021</v>
      </c>
      <c r="F9136" s="1">
        <f>DATE(Table1[[#This Row],[Column3]],Table1[[#This Row],[Column2]],Table1[[#This Row],[Column1]])</f>
        <v>43021</v>
      </c>
      <c r="G9136" s="3">
        <f>YEAR(Table1[[#This Row],[Order Date New]])</f>
        <v>2017</v>
      </c>
      <c r="H9136" s="3">
        <f>MONTH(Table1[[#This Row],[Order Date New]])</f>
        <v>10</v>
      </c>
      <c r="I9136" t="s">
        <v>1009</v>
      </c>
      <c r="J9136" t="s">
        <v>63</v>
      </c>
      <c r="K9136" t="s">
        <v>11</v>
      </c>
      <c r="L9136" t="s">
        <v>12</v>
      </c>
      <c r="M9136" t="s">
        <v>2383</v>
      </c>
      <c r="N9136" s="2">
        <v>25.92</v>
      </c>
      <c r="O9136" s="3">
        <v>4</v>
      </c>
      <c r="P9136" s="2">
        <v>12.44</v>
      </c>
    </row>
    <row r="9137" spans="1:16" x14ac:dyDescent="0.35">
      <c r="A9137" t="s">
        <v>3411</v>
      </c>
      <c r="B9137" t="str">
        <f>LEFT(Table1[[#This Row],[Order Date]],2)</f>
        <v>14</v>
      </c>
      <c r="C9137" t="str">
        <f>MID(Table1[[#This Row],[Order Date]],4,2)</f>
        <v>10</v>
      </c>
      <c r="D9137" t="str">
        <f>RIGHT(Table1[[#This Row],[Order Date]],4)</f>
        <v>2017</v>
      </c>
      <c r="E9137" s="1">
        <f>DATE(Table1[[#This Row],[Column3]],Table1[[#This Row],[Column2]],Table1[[#This Row],[Column1]])</f>
        <v>43022</v>
      </c>
      <c r="F9137" s="1">
        <f>DATE(Table1[[#This Row],[Column3]],Table1[[#This Row],[Column2]],Table1[[#This Row],[Column1]])</f>
        <v>43022</v>
      </c>
      <c r="G9137" s="3">
        <f>YEAR(Table1[[#This Row],[Order Date New]])</f>
        <v>2017</v>
      </c>
      <c r="H9137" s="3">
        <f>MONTH(Table1[[#This Row],[Order Date New]])</f>
        <v>10</v>
      </c>
      <c r="I9137" t="s">
        <v>2912</v>
      </c>
      <c r="J9137" t="s">
        <v>573</v>
      </c>
      <c r="K9137" t="s">
        <v>11</v>
      </c>
      <c r="L9137" t="s">
        <v>20</v>
      </c>
      <c r="M9137" t="s">
        <v>686</v>
      </c>
      <c r="N9137" s="2">
        <v>37.659999999999997</v>
      </c>
      <c r="O9137" s="3">
        <v>7</v>
      </c>
      <c r="P9137" s="2">
        <v>18.45</v>
      </c>
    </row>
    <row r="9138" spans="1:16" x14ac:dyDescent="0.35">
      <c r="A9138" t="s">
        <v>3411</v>
      </c>
      <c r="B9138" t="str">
        <f>LEFT(Table1[[#This Row],[Order Date]],2)</f>
        <v>14</v>
      </c>
      <c r="C9138" t="str">
        <f>MID(Table1[[#This Row],[Order Date]],4,2)</f>
        <v>10</v>
      </c>
      <c r="D9138" t="str">
        <f>RIGHT(Table1[[#This Row],[Order Date]],4)</f>
        <v>2017</v>
      </c>
      <c r="E9138" s="1">
        <f>DATE(Table1[[#This Row],[Column3]],Table1[[#This Row],[Column2]],Table1[[#This Row],[Column1]])</f>
        <v>43022</v>
      </c>
      <c r="F9138" s="1">
        <f>DATE(Table1[[#This Row],[Column3]],Table1[[#This Row],[Column2]],Table1[[#This Row],[Column1]])</f>
        <v>43022</v>
      </c>
      <c r="G9138" s="3">
        <f>YEAR(Table1[[#This Row],[Order Date New]])</f>
        <v>2017</v>
      </c>
      <c r="H9138" s="3">
        <f>MONTH(Table1[[#This Row],[Order Date New]])</f>
        <v>10</v>
      </c>
      <c r="I9138" t="s">
        <v>2483</v>
      </c>
      <c r="J9138" t="s">
        <v>27</v>
      </c>
      <c r="K9138" t="s">
        <v>34</v>
      </c>
      <c r="L9138" t="s">
        <v>47</v>
      </c>
      <c r="M9138" t="s">
        <v>521</v>
      </c>
      <c r="N9138" s="2">
        <v>9.4600000000000009</v>
      </c>
      <c r="O9138" s="3">
        <v>2</v>
      </c>
      <c r="P9138" s="2">
        <v>3.69</v>
      </c>
    </row>
    <row r="9139" spans="1:16" x14ac:dyDescent="0.35">
      <c r="A9139" t="s">
        <v>3411</v>
      </c>
      <c r="B9139" t="str">
        <f>LEFT(Table1[[#This Row],[Order Date]],2)</f>
        <v>14</v>
      </c>
      <c r="C9139" t="str">
        <f>MID(Table1[[#This Row],[Order Date]],4,2)</f>
        <v>10</v>
      </c>
      <c r="D9139" t="str">
        <f>RIGHT(Table1[[#This Row],[Order Date]],4)</f>
        <v>2017</v>
      </c>
      <c r="E9139" s="1">
        <f>DATE(Table1[[#This Row],[Column3]],Table1[[#This Row],[Column2]],Table1[[#This Row],[Column1]])</f>
        <v>43022</v>
      </c>
      <c r="F9139" s="1">
        <f>DATE(Table1[[#This Row],[Column3]],Table1[[#This Row],[Column2]],Table1[[#This Row],[Column1]])</f>
        <v>43022</v>
      </c>
      <c r="G9139" s="3">
        <f>YEAR(Table1[[#This Row],[Order Date New]])</f>
        <v>2017</v>
      </c>
      <c r="H9139" s="3">
        <f>MONTH(Table1[[#This Row],[Order Date New]])</f>
        <v>10</v>
      </c>
      <c r="I9139" t="s">
        <v>1433</v>
      </c>
      <c r="J9139" t="s">
        <v>15</v>
      </c>
      <c r="K9139" t="s">
        <v>11</v>
      </c>
      <c r="L9139" t="s">
        <v>20</v>
      </c>
      <c r="M9139" t="s">
        <v>359</v>
      </c>
      <c r="N9139" s="2">
        <v>27.4</v>
      </c>
      <c r="O9139" s="3">
        <v>9</v>
      </c>
      <c r="P9139" s="2">
        <v>-42.46</v>
      </c>
    </row>
    <row r="9140" spans="1:16" x14ac:dyDescent="0.35">
      <c r="A9140" t="s">
        <v>3411</v>
      </c>
      <c r="B9140" t="str">
        <f>LEFT(Table1[[#This Row],[Order Date]],2)</f>
        <v>14</v>
      </c>
      <c r="C9140" t="str">
        <f>MID(Table1[[#This Row],[Order Date]],4,2)</f>
        <v>10</v>
      </c>
      <c r="D9140" t="str">
        <f>RIGHT(Table1[[#This Row],[Order Date]],4)</f>
        <v>2017</v>
      </c>
      <c r="E9140" s="1">
        <f>DATE(Table1[[#This Row],[Column3]],Table1[[#This Row],[Column2]],Table1[[#This Row],[Column1]])</f>
        <v>43022</v>
      </c>
      <c r="F9140" s="1">
        <f>DATE(Table1[[#This Row],[Column3]],Table1[[#This Row],[Column2]],Table1[[#This Row],[Column1]])</f>
        <v>43022</v>
      </c>
      <c r="G9140" s="3">
        <f>YEAR(Table1[[#This Row],[Order Date New]])</f>
        <v>2017</v>
      </c>
      <c r="H9140" s="3">
        <f>MONTH(Table1[[#This Row],[Order Date New]])</f>
        <v>10</v>
      </c>
      <c r="I9140" t="s">
        <v>1433</v>
      </c>
      <c r="J9140" t="s">
        <v>15</v>
      </c>
      <c r="K9140" t="s">
        <v>11</v>
      </c>
      <c r="L9140" t="s">
        <v>20</v>
      </c>
      <c r="M9140" t="s">
        <v>294</v>
      </c>
      <c r="N9140" s="2">
        <v>13.46</v>
      </c>
      <c r="O9140" s="3">
        <v>1</v>
      </c>
      <c r="P9140" s="2">
        <v>-23.55</v>
      </c>
    </row>
    <row r="9141" spans="1:16" x14ac:dyDescent="0.35">
      <c r="A9141" t="s">
        <v>3411</v>
      </c>
      <c r="B9141" t="str">
        <f>LEFT(Table1[[#This Row],[Order Date]],2)</f>
        <v>14</v>
      </c>
      <c r="C9141" t="str">
        <f>MID(Table1[[#This Row],[Order Date]],4,2)</f>
        <v>10</v>
      </c>
      <c r="D9141" t="str">
        <f>RIGHT(Table1[[#This Row],[Order Date]],4)</f>
        <v>2017</v>
      </c>
      <c r="E9141" s="1">
        <f>DATE(Table1[[#This Row],[Column3]],Table1[[#This Row],[Column2]],Table1[[#This Row],[Column1]])</f>
        <v>43022</v>
      </c>
      <c r="F9141" s="1">
        <f>DATE(Table1[[#This Row],[Column3]],Table1[[#This Row],[Column2]],Table1[[#This Row],[Column1]])</f>
        <v>43022</v>
      </c>
      <c r="G9141" s="3">
        <f>YEAR(Table1[[#This Row],[Order Date New]])</f>
        <v>2017</v>
      </c>
      <c r="H9141" s="3">
        <f>MONTH(Table1[[#This Row],[Order Date New]])</f>
        <v>10</v>
      </c>
      <c r="I9141" t="s">
        <v>1153</v>
      </c>
      <c r="J9141" t="s">
        <v>27</v>
      </c>
      <c r="K9141" t="s">
        <v>39</v>
      </c>
      <c r="L9141" t="s">
        <v>52</v>
      </c>
      <c r="M9141" t="s">
        <v>2063</v>
      </c>
      <c r="N9141" s="2">
        <v>46.36</v>
      </c>
      <c r="O9141" s="3">
        <v>4</v>
      </c>
      <c r="P9141" s="2">
        <v>15.3</v>
      </c>
    </row>
    <row r="9142" spans="1:16" x14ac:dyDescent="0.35">
      <c r="A9142" t="s">
        <v>3412</v>
      </c>
      <c r="B9142" t="str">
        <f>LEFT(Table1[[#This Row],[Order Date]],2)</f>
        <v>15</v>
      </c>
      <c r="C9142" t="str">
        <f>MID(Table1[[#This Row],[Order Date]],4,2)</f>
        <v>10</v>
      </c>
      <c r="D9142" t="str">
        <f>RIGHT(Table1[[#This Row],[Order Date]],4)</f>
        <v>2017</v>
      </c>
      <c r="E9142" s="1">
        <f>DATE(Table1[[#This Row],[Column3]],Table1[[#This Row],[Column2]],Table1[[#This Row],[Column1]])</f>
        <v>43023</v>
      </c>
      <c r="F9142" s="1">
        <f>DATE(Table1[[#This Row],[Column3]],Table1[[#This Row],[Column2]],Table1[[#This Row],[Column1]])</f>
        <v>43023</v>
      </c>
      <c r="G9142" s="3">
        <f>YEAR(Table1[[#This Row],[Order Date New]])</f>
        <v>2017</v>
      </c>
      <c r="H9142" s="3">
        <f>MONTH(Table1[[#This Row],[Order Date New]])</f>
        <v>10</v>
      </c>
      <c r="I9142" t="s">
        <v>759</v>
      </c>
      <c r="J9142" t="s">
        <v>27</v>
      </c>
      <c r="K9142" t="s">
        <v>11</v>
      </c>
      <c r="L9142" t="s">
        <v>24</v>
      </c>
      <c r="M9142" t="s">
        <v>3413</v>
      </c>
      <c r="N9142" s="2">
        <v>87.92</v>
      </c>
      <c r="O9142" s="3">
        <v>4</v>
      </c>
      <c r="P9142" s="2">
        <v>26.38</v>
      </c>
    </row>
    <row r="9143" spans="1:16" x14ac:dyDescent="0.35">
      <c r="A9143" t="s">
        <v>3412</v>
      </c>
      <c r="B9143" t="str">
        <f>LEFT(Table1[[#This Row],[Order Date]],2)</f>
        <v>15</v>
      </c>
      <c r="C9143" t="str">
        <f>MID(Table1[[#This Row],[Order Date]],4,2)</f>
        <v>10</v>
      </c>
      <c r="D9143" t="str">
        <f>RIGHT(Table1[[#This Row],[Order Date]],4)</f>
        <v>2017</v>
      </c>
      <c r="E9143" s="1">
        <f>DATE(Table1[[#This Row],[Column3]],Table1[[#This Row],[Column2]],Table1[[#This Row],[Column1]])</f>
        <v>43023</v>
      </c>
      <c r="F9143" s="1">
        <f>DATE(Table1[[#This Row],[Column3]],Table1[[#This Row],[Column2]],Table1[[#This Row],[Column1]])</f>
        <v>43023</v>
      </c>
      <c r="G9143" s="3">
        <f>YEAR(Table1[[#This Row],[Order Date New]])</f>
        <v>2017</v>
      </c>
      <c r="H9143" s="3">
        <f>MONTH(Table1[[#This Row],[Order Date New]])</f>
        <v>10</v>
      </c>
      <c r="I9143" t="s">
        <v>531</v>
      </c>
      <c r="J9143" t="s">
        <v>27</v>
      </c>
      <c r="K9143" t="s">
        <v>34</v>
      </c>
      <c r="L9143" t="s">
        <v>156</v>
      </c>
      <c r="M9143" t="s">
        <v>597</v>
      </c>
      <c r="N9143" s="2">
        <v>510.24</v>
      </c>
      <c r="O9143" s="3">
        <v>3</v>
      </c>
      <c r="P9143" s="2">
        <v>6.38</v>
      </c>
    </row>
    <row r="9144" spans="1:16" x14ac:dyDescent="0.35">
      <c r="A9144" t="s">
        <v>3412</v>
      </c>
      <c r="B9144" t="str">
        <f>LEFT(Table1[[#This Row],[Order Date]],2)</f>
        <v>15</v>
      </c>
      <c r="C9144" t="str">
        <f>MID(Table1[[#This Row],[Order Date]],4,2)</f>
        <v>10</v>
      </c>
      <c r="D9144" t="str">
        <f>RIGHT(Table1[[#This Row],[Order Date]],4)</f>
        <v>2017</v>
      </c>
      <c r="E9144" s="1">
        <f>DATE(Table1[[#This Row],[Column3]],Table1[[#This Row],[Column2]],Table1[[#This Row],[Column1]])</f>
        <v>43023</v>
      </c>
      <c r="F9144" s="1">
        <f>DATE(Table1[[#This Row],[Column3]],Table1[[#This Row],[Column2]],Table1[[#This Row],[Column1]])</f>
        <v>43023</v>
      </c>
      <c r="G9144" s="3">
        <f>YEAR(Table1[[#This Row],[Order Date New]])</f>
        <v>2017</v>
      </c>
      <c r="H9144" s="3">
        <f>MONTH(Table1[[#This Row],[Order Date New]])</f>
        <v>10</v>
      </c>
      <c r="I9144" t="s">
        <v>531</v>
      </c>
      <c r="J9144" t="s">
        <v>27</v>
      </c>
      <c r="K9144" t="s">
        <v>11</v>
      </c>
      <c r="L9144" t="s">
        <v>12</v>
      </c>
      <c r="M9144" t="s">
        <v>392</v>
      </c>
      <c r="N9144" s="2">
        <v>204.95</v>
      </c>
      <c r="O9144" s="3">
        <v>5</v>
      </c>
      <c r="P9144" s="2">
        <v>100.43</v>
      </c>
    </row>
    <row r="9145" spans="1:16" x14ac:dyDescent="0.35">
      <c r="A9145" t="s">
        <v>3412</v>
      </c>
      <c r="B9145" t="str">
        <f>LEFT(Table1[[#This Row],[Order Date]],2)</f>
        <v>15</v>
      </c>
      <c r="C9145" t="str">
        <f>MID(Table1[[#This Row],[Order Date]],4,2)</f>
        <v>10</v>
      </c>
      <c r="D9145" t="str">
        <f>RIGHT(Table1[[#This Row],[Order Date]],4)</f>
        <v>2017</v>
      </c>
      <c r="E9145" s="1">
        <f>DATE(Table1[[#This Row],[Column3]],Table1[[#This Row],[Column2]],Table1[[#This Row],[Column1]])</f>
        <v>43023</v>
      </c>
      <c r="F9145" s="1">
        <f>DATE(Table1[[#This Row],[Column3]],Table1[[#This Row],[Column2]],Table1[[#This Row],[Column1]])</f>
        <v>43023</v>
      </c>
      <c r="G9145" s="3">
        <f>YEAR(Table1[[#This Row],[Order Date New]])</f>
        <v>2017</v>
      </c>
      <c r="H9145" s="3">
        <f>MONTH(Table1[[#This Row],[Order Date New]])</f>
        <v>10</v>
      </c>
      <c r="I9145" t="s">
        <v>1172</v>
      </c>
      <c r="J9145" t="s">
        <v>668</v>
      </c>
      <c r="K9145" t="s">
        <v>11</v>
      </c>
      <c r="L9145" t="s">
        <v>16</v>
      </c>
      <c r="M9145" t="s">
        <v>1785</v>
      </c>
      <c r="N9145" s="2">
        <v>13.05</v>
      </c>
      <c r="O9145" s="3">
        <v>5</v>
      </c>
      <c r="P9145" s="2">
        <v>6</v>
      </c>
    </row>
    <row r="9146" spans="1:16" x14ac:dyDescent="0.35">
      <c r="A9146" t="s">
        <v>3412</v>
      </c>
      <c r="B9146" t="str">
        <f>LEFT(Table1[[#This Row],[Order Date]],2)</f>
        <v>15</v>
      </c>
      <c r="C9146" t="str">
        <f>MID(Table1[[#This Row],[Order Date]],4,2)</f>
        <v>10</v>
      </c>
      <c r="D9146" t="str">
        <f>RIGHT(Table1[[#This Row],[Order Date]],4)</f>
        <v>2017</v>
      </c>
      <c r="E9146" s="1">
        <f>DATE(Table1[[#This Row],[Column3]],Table1[[#This Row],[Column2]],Table1[[#This Row],[Column1]])</f>
        <v>43023</v>
      </c>
      <c r="F9146" s="1">
        <f>DATE(Table1[[#This Row],[Column3]],Table1[[#This Row],[Column2]],Table1[[#This Row],[Column1]])</f>
        <v>43023</v>
      </c>
      <c r="G9146" s="3">
        <f>YEAR(Table1[[#This Row],[Order Date New]])</f>
        <v>2017</v>
      </c>
      <c r="H9146" s="3">
        <f>MONTH(Table1[[#This Row],[Order Date New]])</f>
        <v>10</v>
      </c>
      <c r="I9146" t="s">
        <v>2769</v>
      </c>
      <c r="J9146" t="s">
        <v>27</v>
      </c>
      <c r="K9146" t="s">
        <v>11</v>
      </c>
      <c r="L9146" t="s">
        <v>16</v>
      </c>
      <c r="M9146" t="s">
        <v>1641</v>
      </c>
      <c r="N9146" s="2">
        <v>152.65</v>
      </c>
      <c r="O9146" s="3">
        <v>5</v>
      </c>
      <c r="P9146" s="2">
        <v>70.22</v>
      </c>
    </row>
    <row r="9147" spans="1:16" x14ac:dyDescent="0.35">
      <c r="A9147" t="s">
        <v>3412</v>
      </c>
      <c r="B9147" t="str">
        <f>LEFT(Table1[[#This Row],[Order Date]],2)</f>
        <v>15</v>
      </c>
      <c r="C9147" t="str">
        <f>MID(Table1[[#This Row],[Order Date]],4,2)</f>
        <v>10</v>
      </c>
      <c r="D9147" t="str">
        <f>RIGHT(Table1[[#This Row],[Order Date]],4)</f>
        <v>2017</v>
      </c>
      <c r="E9147" s="1">
        <f>DATE(Table1[[#This Row],[Column3]],Table1[[#This Row],[Column2]],Table1[[#This Row],[Column1]])</f>
        <v>43023</v>
      </c>
      <c r="F9147" s="1">
        <f>DATE(Table1[[#This Row],[Column3]],Table1[[#This Row],[Column2]],Table1[[#This Row],[Column1]])</f>
        <v>43023</v>
      </c>
      <c r="G9147" s="3">
        <f>YEAR(Table1[[#This Row],[Order Date New]])</f>
        <v>2017</v>
      </c>
      <c r="H9147" s="3">
        <f>MONTH(Table1[[#This Row],[Order Date New]])</f>
        <v>10</v>
      </c>
      <c r="I9147" t="s">
        <v>2769</v>
      </c>
      <c r="J9147" t="s">
        <v>27</v>
      </c>
      <c r="K9147" t="s">
        <v>34</v>
      </c>
      <c r="L9147" t="s">
        <v>47</v>
      </c>
      <c r="M9147" t="s">
        <v>2231</v>
      </c>
      <c r="N9147" s="2">
        <v>22.72</v>
      </c>
      <c r="O9147" s="3">
        <v>1</v>
      </c>
      <c r="P9147" s="2">
        <v>9.32</v>
      </c>
    </row>
    <row r="9148" spans="1:16" x14ac:dyDescent="0.35">
      <c r="A9148" t="s">
        <v>3412</v>
      </c>
      <c r="B9148" t="str">
        <f>LEFT(Table1[[#This Row],[Order Date]],2)</f>
        <v>15</v>
      </c>
      <c r="C9148" t="str">
        <f>MID(Table1[[#This Row],[Order Date]],4,2)</f>
        <v>10</v>
      </c>
      <c r="D9148" t="str">
        <f>RIGHT(Table1[[#This Row],[Order Date]],4)</f>
        <v>2017</v>
      </c>
      <c r="E9148" s="1">
        <f>DATE(Table1[[#This Row],[Column3]],Table1[[#This Row],[Column2]],Table1[[#This Row],[Column1]])</f>
        <v>43023</v>
      </c>
      <c r="F9148" s="1">
        <f>DATE(Table1[[#This Row],[Column3]],Table1[[#This Row],[Column2]],Table1[[#This Row],[Column1]])</f>
        <v>43023</v>
      </c>
      <c r="G9148" s="3">
        <f>YEAR(Table1[[#This Row],[Order Date New]])</f>
        <v>2017</v>
      </c>
      <c r="H9148" s="3">
        <f>MONTH(Table1[[#This Row],[Order Date New]])</f>
        <v>10</v>
      </c>
      <c r="I9148" t="s">
        <v>1367</v>
      </c>
      <c r="J9148" t="s">
        <v>27</v>
      </c>
      <c r="K9148" t="s">
        <v>11</v>
      </c>
      <c r="L9148" t="s">
        <v>16</v>
      </c>
      <c r="M9148" t="s">
        <v>3052</v>
      </c>
      <c r="N9148" s="2">
        <v>14.73</v>
      </c>
      <c r="O9148" s="3">
        <v>3</v>
      </c>
      <c r="P9148" s="2">
        <v>7.22</v>
      </c>
    </row>
    <row r="9149" spans="1:16" x14ac:dyDescent="0.35">
      <c r="A9149" t="s">
        <v>3412</v>
      </c>
      <c r="B9149" t="str">
        <f>LEFT(Table1[[#This Row],[Order Date]],2)</f>
        <v>15</v>
      </c>
      <c r="C9149" t="str">
        <f>MID(Table1[[#This Row],[Order Date]],4,2)</f>
        <v>10</v>
      </c>
      <c r="D9149" t="str">
        <f>RIGHT(Table1[[#This Row],[Order Date]],4)</f>
        <v>2017</v>
      </c>
      <c r="E9149" s="1">
        <f>DATE(Table1[[#This Row],[Column3]],Table1[[#This Row],[Column2]],Table1[[#This Row],[Column1]])</f>
        <v>43023</v>
      </c>
      <c r="F9149" s="1">
        <f>DATE(Table1[[#This Row],[Column3]],Table1[[#This Row],[Column2]],Table1[[#This Row],[Column1]])</f>
        <v>43023</v>
      </c>
      <c r="G9149" s="3">
        <f>YEAR(Table1[[#This Row],[Order Date New]])</f>
        <v>2017</v>
      </c>
      <c r="H9149" s="3">
        <f>MONTH(Table1[[#This Row],[Order Date New]])</f>
        <v>10</v>
      </c>
      <c r="I9149" t="s">
        <v>2302</v>
      </c>
      <c r="J9149" t="s">
        <v>322</v>
      </c>
      <c r="K9149" t="s">
        <v>11</v>
      </c>
      <c r="L9149" t="s">
        <v>24</v>
      </c>
      <c r="M9149" t="s">
        <v>2163</v>
      </c>
      <c r="N9149" s="2">
        <v>11.68</v>
      </c>
      <c r="O9149" s="3">
        <v>2</v>
      </c>
      <c r="P9149" s="2">
        <v>4.2</v>
      </c>
    </row>
    <row r="9150" spans="1:16" x14ac:dyDescent="0.35">
      <c r="A9150" t="s">
        <v>3414</v>
      </c>
      <c r="B9150" t="str">
        <f>LEFT(Table1[[#This Row],[Order Date]],2)</f>
        <v>16</v>
      </c>
      <c r="C9150" t="str">
        <f>MID(Table1[[#This Row],[Order Date]],4,2)</f>
        <v>10</v>
      </c>
      <c r="D9150" t="str">
        <f>RIGHT(Table1[[#This Row],[Order Date]],4)</f>
        <v>2017</v>
      </c>
      <c r="E9150" s="1">
        <f>DATE(Table1[[#This Row],[Column3]],Table1[[#This Row],[Column2]],Table1[[#This Row],[Column1]])</f>
        <v>43024</v>
      </c>
      <c r="F9150" s="1">
        <f>DATE(Table1[[#This Row],[Column3]],Table1[[#This Row],[Column2]],Table1[[#This Row],[Column1]])</f>
        <v>43024</v>
      </c>
      <c r="G9150" s="3">
        <f>YEAR(Table1[[#This Row],[Order Date New]])</f>
        <v>2017</v>
      </c>
      <c r="H9150" s="3">
        <f>MONTH(Table1[[#This Row],[Order Date New]])</f>
        <v>10</v>
      </c>
      <c r="I9150" t="s">
        <v>2528</v>
      </c>
      <c r="J9150" t="s">
        <v>33</v>
      </c>
      <c r="K9150" t="s">
        <v>11</v>
      </c>
      <c r="L9150" t="s">
        <v>20</v>
      </c>
      <c r="M9150" t="s">
        <v>512</v>
      </c>
      <c r="N9150" s="2">
        <v>124.75</v>
      </c>
      <c r="O9150" s="3">
        <v>5</v>
      </c>
      <c r="P9150" s="2">
        <v>57.39</v>
      </c>
    </row>
    <row r="9151" spans="1:16" x14ac:dyDescent="0.35">
      <c r="A9151" t="s">
        <v>3414</v>
      </c>
      <c r="B9151" t="str">
        <f>LEFT(Table1[[#This Row],[Order Date]],2)</f>
        <v>16</v>
      </c>
      <c r="C9151" t="str">
        <f>MID(Table1[[#This Row],[Order Date]],4,2)</f>
        <v>10</v>
      </c>
      <c r="D9151" t="str">
        <f>RIGHT(Table1[[#This Row],[Order Date]],4)</f>
        <v>2017</v>
      </c>
      <c r="E9151" s="1">
        <f>DATE(Table1[[#This Row],[Column3]],Table1[[#This Row],[Column2]],Table1[[#This Row],[Column1]])</f>
        <v>43024</v>
      </c>
      <c r="F9151" s="1">
        <f>DATE(Table1[[#This Row],[Column3]],Table1[[#This Row],[Column2]],Table1[[#This Row],[Column1]])</f>
        <v>43024</v>
      </c>
      <c r="G9151" s="3">
        <f>YEAR(Table1[[#This Row],[Order Date New]])</f>
        <v>2017</v>
      </c>
      <c r="H9151" s="3">
        <f>MONTH(Table1[[#This Row],[Order Date New]])</f>
        <v>10</v>
      </c>
      <c r="I9151" t="s">
        <v>2621</v>
      </c>
      <c r="J9151" t="s">
        <v>161</v>
      </c>
      <c r="K9151" t="s">
        <v>34</v>
      </c>
      <c r="L9151" t="s">
        <v>47</v>
      </c>
      <c r="M9151" t="s">
        <v>2230</v>
      </c>
      <c r="N9151" s="2">
        <v>547.29999999999995</v>
      </c>
      <c r="O9151" s="3">
        <v>13</v>
      </c>
      <c r="P9151" s="2">
        <v>175.14</v>
      </c>
    </row>
    <row r="9152" spans="1:16" x14ac:dyDescent="0.35">
      <c r="A9152" t="s">
        <v>3414</v>
      </c>
      <c r="B9152" t="str">
        <f>LEFT(Table1[[#This Row],[Order Date]],2)</f>
        <v>16</v>
      </c>
      <c r="C9152" t="str">
        <f>MID(Table1[[#This Row],[Order Date]],4,2)</f>
        <v>10</v>
      </c>
      <c r="D9152" t="str">
        <f>RIGHT(Table1[[#This Row],[Order Date]],4)</f>
        <v>2017</v>
      </c>
      <c r="E9152" s="1">
        <f>DATE(Table1[[#This Row],[Column3]],Table1[[#This Row],[Column2]],Table1[[#This Row],[Column1]])</f>
        <v>43024</v>
      </c>
      <c r="F9152" s="1">
        <f>DATE(Table1[[#This Row],[Column3]],Table1[[#This Row],[Column2]],Table1[[#This Row],[Column1]])</f>
        <v>43024</v>
      </c>
      <c r="G9152" s="3">
        <f>YEAR(Table1[[#This Row],[Order Date New]])</f>
        <v>2017</v>
      </c>
      <c r="H9152" s="3">
        <f>MONTH(Table1[[#This Row],[Order Date New]])</f>
        <v>10</v>
      </c>
      <c r="I9152" t="s">
        <v>54</v>
      </c>
      <c r="J9152" t="s">
        <v>101</v>
      </c>
      <c r="K9152" t="s">
        <v>11</v>
      </c>
      <c r="L9152" t="s">
        <v>12</v>
      </c>
      <c r="M9152" t="s">
        <v>1926</v>
      </c>
      <c r="N9152" s="2">
        <v>307.77999999999997</v>
      </c>
      <c r="O9152" s="3">
        <v>7</v>
      </c>
      <c r="P9152" s="2">
        <v>111.57</v>
      </c>
    </row>
    <row r="9153" spans="1:16" x14ac:dyDescent="0.35">
      <c r="A9153" t="s">
        <v>3414</v>
      </c>
      <c r="B9153" t="str">
        <f>LEFT(Table1[[#This Row],[Order Date]],2)</f>
        <v>16</v>
      </c>
      <c r="C9153" t="str">
        <f>MID(Table1[[#This Row],[Order Date]],4,2)</f>
        <v>10</v>
      </c>
      <c r="D9153" t="str">
        <f>RIGHT(Table1[[#This Row],[Order Date]],4)</f>
        <v>2017</v>
      </c>
      <c r="E9153" s="1">
        <f>DATE(Table1[[#This Row],[Column3]],Table1[[#This Row],[Column2]],Table1[[#This Row],[Column1]])</f>
        <v>43024</v>
      </c>
      <c r="F9153" s="1">
        <f>DATE(Table1[[#This Row],[Column3]],Table1[[#This Row],[Column2]],Table1[[#This Row],[Column1]])</f>
        <v>43024</v>
      </c>
      <c r="G9153" s="3">
        <f>YEAR(Table1[[#This Row],[Order Date New]])</f>
        <v>2017</v>
      </c>
      <c r="H9153" s="3">
        <f>MONTH(Table1[[#This Row],[Order Date New]])</f>
        <v>10</v>
      </c>
      <c r="I9153" t="s">
        <v>1013</v>
      </c>
      <c r="J9153" t="s">
        <v>101</v>
      </c>
      <c r="K9153" t="s">
        <v>39</v>
      </c>
      <c r="L9153" t="s">
        <v>328</v>
      </c>
      <c r="M9153" t="s">
        <v>375</v>
      </c>
      <c r="N9153" s="2">
        <v>599.99</v>
      </c>
      <c r="O9153" s="3">
        <v>5</v>
      </c>
      <c r="P9153" s="2">
        <v>-479.99</v>
      </c>
    </row>
    <row r="9154" spans="1:16" x14ac:dyDescent="0.35">
      <c r="A9154" t="s">
        <v>3414</v>
      </c>
      <c r="B9154" t="str">
        <f>LEFT(Table1[[#This Row],[Order Date]],2)</f>
        <v>16</v>
      </c>
      <c r="C9154" t="str">
        <f>MID(Table1[[#This Row],[Order Date]],4,2)</f>
        <v>10</v>
      </c>
      <c r="D9154" t="str">
        <f>RIGHT(Table1[[#This Row],[Order Date]],4)</f>
        <v>2017</v>
      </c>
      <c r="E9154" s="1">
        <f>DATE(Table1[[#This Row],[Column3]],Table1[[#This Row],[Column2]],Table1[[#This Row],[Column1]])</f>
        <v>43024</v>
      </c>
      <c r="F9154" s="1">
        <f>DATE(Table1[[#This Row],[Column3]],Table1[[#This Row],[Column2]],Table1[[#This Row],[Column1]])</f>
        <v>43024</v>
      </c>
      <c r="G9154" s="3">
        <f>YEAR(Table1[[#This Row],[Order Date New]])</f>
        <v>2017</v>
      </c>
      <c r="H9154" s="3">
        <f>MONTH(Table1[[#This Row],[Order Date New]])</f>
        <v>10</v>
      </c>
      <c r="I9154" t="s">
        <v>1330</v>
      </c>
      <c r="J9154" t="s">
        <v>127</v>
      </c>
      <c r="K9154" t="s">
        <v>39</v>
      </c>
      <c r="L9154" t="s">
        <v>52</v>
      </c>
      <c r="M9154" t="s">
        <v>2105</v>
      </c>
      <c r="N9154" s="2">
        <v>18.53</v>
      </c>
      <c r="O9154" s="3">
        <v>2</v>
      </c>
      <c r="P9154" s="2">
        <v>4.4000000000000004</v>
      </c>
    </row>
    <row r="9155" spans="1:16" x14ac:dyDescent="0.35">
      <c r="A9155" t="s">
        <v>3414</v>
      </c>
      <c r="B9155" t="str">
        <f>LEFT(Table1[[#This Row],[Order Date]],2)</f>
        <v>16</v>
      </c>
      <c r="C9155" t="str">
        <f>MID(Table1[[#This Row],[Order Date]],4,2)</f>
        <v>10</v>
      </c>
      <c r="D9155" t="str">
        <f>RIGHT(Table1[[#This Row],[Order Date]],4)</f>
        <v>2017</v>
      </c>
      <c r="E9155" s="1">
        <f>DATE(Table1[[#This Row],[Column3]],Table1[[#This Row],[Column2]],Table1[[#This Row],[Column1]])</f>
        <v>43024</v>
      </c>
      <c r="F9155" s="1">
        <f>DATE(Table1[[#This Row],[Column3]],Table1[[#This Row],[Column2]],Table1[[#This Row],[Column1]])</f>
        <v>43024</v>
      </c>
      <c r="G9155" s="3">
        <f>YEAR(Table1[[#This Row],[Order Date New]])</f>
        <v>2017</v>
      </c>
      <c r="H9155" s="3">
        <f>MONTH(Table1[[#This Row],[Order Date New]])</f>
        <v>10</v>
      </c>
      <c r="I9155" t="s">
        <v>1330</v>
      </c>
      <c r="J9155" t="s">
        <v>127</v>
      </c>
      <c r="K9155" t="s">
        <v>34</v>
      </c>
      <c r="L9155" t="s">
        <v>156</v>
      </c>
      <c r="M9155" t="s">
        <v>350</v>
      </c>
      <c r="N9155" s="2">
        <v>1875.26</v>
      </c>
      <c r="O9155" s="3">
        <v>7</v>
      </c>
      <c r="P9155" s="2">
        <v>-968.88</v>
      </c>
    </row>
    <row r="9156" spans="1:16" x14ac:dyDescent="0.35">
      <c r="A9156" t="s">
        <v>3415</v>
      </c>
      <c r="B9156" t="str">
        <f>LEFT(Table1[[#This Row],[Order Date]],2)</f>
        <v>17</v>
      </c>
      <c r="C9156" t="str">
        <f>MID(Table1[[#This Row],[Order Date]],4,2)</f>
        <v>10</v>
      </c>
      <c r="D9156" t="str">
        <f>RIGHT(Table1[[#This Row],[Order Date]],4)</f>
        <v>2017</v>
      </c>
      <c r="E9156" s="1">
        <f>DATE(Table1[[#This Row],[Column3]],Table1[[#This Row],[Column2]],Table1[[#This Row],[Column1]])</f>
        <v>43025</v>
      </c>
      <c r="F9156" s="1">
        <f>DATE(Table1[[#This Row],[Column3]],Table1[[#This Row],[Column2]],Table1[[#This Row],[Column1]])</f>
        <v>43025</v>
      </c>
      <c r="G9156" s="3">
        <f>YEAR(Table1[[#This Row],[Order Date New]])</f>
        <v>2017</v>
      </c>
      <c r="H9156" s="3">
        <f>MONTH(Table1[[#This Row],[Order Date New]])</f>
        <v>10</v>
      </c>
      <c r="I9156" t="s">
        <v>1840</v>
      </c>
      <c r="J9156" t="s">
        <v>1679</v>
      </c>
      <c r="K9156" t="s">
        <v>11</v>
      </c>
      <c r="L9156" t="s">
        <v>18</v>
      </c>
      <c r="M9156" t="s">
        <v>649</v>
      </c>
      <c r="N9156" s="2">
        <v>49.96</v>
      </c>
      <c r="O9156" s="3">
        <v>2</v>
      </c>
      <c r="P9156" s="2">
        <v>9.49</v>
      </c>
    </row>
    <row r="9157" spans="1:16" x14ac:dyDescent="0.35">
      <c r="A9157" t="s">
        <v>3415</v>
      </c>
      <c r="B9157" t="str">
        <f>LEFT(Table1[[#This Row],[Order Date]],2)</f>
        <v>17</v>
      </c>
      <c r="C9157" t="str">
        <f>MID(Table1[[#This Row],[Order Date]],4,2)</f>
        <v>10</v>
      </c>
      <c r="D9157" t="str">
        <f>RIGHT(Table1[[#This Row],[Order Date]],4)</f>
        <v>2017</v>
      </c>
      <c r="E9157" s="1">
        <f>DATE(Table1[[#This Row],[Column3]],Table1[[#This Row],[Column2]],Table1[[#This Row],[Column1]])</f>
        <v>43025</v>
      </c>
      <c r="F9157" s="1">
        <f>DATE(Table1[[#This Row],[Column3]],Table1[[#This Row],[Column2]],Table1[[#This Row],[Column1]])</f>
        <v>43025</v>
      </c>
      <c r="G9157" s="3">
        <f>YEAR(Table1[[#This Row],[Order Date New]])</f>
        <v>2017</v>
      </c>
      <c r="H9157" s="3">
        <f>MONTH(Table1[[#This Row],[Order Date New]])</f>
        <v>10</v>
      </c>
      <c r="I9157" t="s">
        <v>1840</v>
      </c>
      <c r="J9157" t="s">
        <v>1679</v>
      </c>
      <c r="K9157" t="s">
        <v>11</v>
      </c>
      <c r="L9157" t="s">
        <v>12</v>
      </c>
      <c r="M9157" t="s">
        <v>3189</v>
      </c>
      <c r="N9157" s="2">
        <v>12.96</v>
      </c>
      <c r="O9157" s="3">
        <v>2</v>
      </c>
      <c r="P9157" s="2">
        <v>6.22</v>
      </c>
    </row>
    <row r="9158" spans="1:16" x14ac:dyDescent="0.35">
      <c r="A9158" t="s">
        <v>3415</v>
      </c>
      <c r="B9158" t="str">
        <f>LEFT(Table1[[#This Row],[Order Date]],2)</f>
        <v>17</v>
      </c>
      <c r="C9158" t="str">
        <f>MID(Table1[[#This Row],[Order Date]],4,2)</f>
        <v>10</v>
      </c>
      <c r="D9158" t="str">
        <f>RIGHT(Table1[[#This Row],[Order Date]],4)</f>
        <v>2017</v>
      </c>
      <c r="E9158" s="1">
        <f>DATE(Table1[[#This Row],[Column3]],Table1[[#This Row],[Column2]],Table1[[#This Row],[Column1]])</f>
        <v>43025</v>
      </c>
      <c r="F9158" s="1">
        <f>DATE(Table1[[#This Row],[Column3]],Table1[[#This Row],[Column2]],Table1[[#This Row],[Column1]])</f>
        <v>43025</v>
      </c>
      <c r="G9158" s="3">
        <f>YEAR(Table1[[#This Row],[Order Date New]])</f>
        <v>2017</v>
      </c>
      <c r="H9158" s="3">
        <f>MONTH(Table1[[#This Row],[Order Date New]])</f>
        <v>10</v>
      </c>
      <c r="I9158" t="s">
        <v>1416</v>
      </c>
      <c r="J9158" t="s">
        <v>27</v>
      </c>
      <c r="K9158" t="s">
        <v>11</v>
      </c>
      <c r="L9158" t="s">
        <v>24</v>
      </c>
      <c r="M9158" t="s">
        <v>315</v>
      </c>
      <c r="N9158" s="2">
        <v>10.64</v>
      </c>
      <c r="O9158" s="3">
        <v>4</v>
      </c>
      <c r="P9158" s="2">
        <v>2.77</v>
      </c>
    </row>
    <row r="9159" spans="1:16" x14ac:dyDescent="0.35">
      <c r="A9159" t="s">
        <v>3415</v>
      </c>
      <c r="B9159" t="str">
        <f>LEFT(Table1[[#This Row],[Order Date]],2)</f>
        <v>17</v>
      </c>
      <c r="C9159" t="str">
        <f>MID(Table1[[#This Row],[Order Date]],4,2)</f>
        <v>10</v>
      </c>
      <c r="D9159" t="str">
        <f>RIGHT(Table1[[#This Row],[Order Date]],4)</f>
        <v>2017</v>
      </c>
      <c r="E9159" s="1">
        <f>DATE(Table1[[#This Row],[Column3]],Table1[[#This Row],[Column2]],Table1[[#This Row],[Column1]])</f>
        <v>43025</v>
      </c>
      <c r="F9159" s="1">
        <f>DATE(Table1[[#This Row],[Column3]],Table1[[#This Row],[Column2]],Table1[[#This Row],[Column1]])</f>
        <v>43025</v>
      </c>
      <c r="G9159" s="3">
        <f>YEAR(Table1[[#This Row],[Order Date New]])</f>
        <v>2017</v>
      </c>
      <c r="H9159" s="3">
        <f>MONTH(Table1[[#This Row],[Order Date New]])</f>
        <v>10</v>
      </c>
      <c r="I9159" t="s">
        <v>218</v>
      </c>
      <c r="J9159" t="s">
        <v>27</v>
      </c>
      <c r="K9159" t="s">
        <v>39</v>
      </c>
      <c r="L9159" t="s">
        <v>40</v>
      </c>
      <c r="M9159" t="s">
        <v>2623</v>
      </c>
      <c r="N9159" s="2">
        <v>52.79</v>
      </c>
      <c r="O9159" s="3">
        <v>1</v>
      </c>
      <c r="P9159" s="2">
        <v>4.62</v>
      </c>
    </row>
    <row r="9160" spans="1:16" x14ac:dyDescent="0.35">
      <c r="A9160" t="s">
        <v>3416</v>
      </c>
      <c r="B9160" t="str">
        <f>LEFT(Table1[[#This Row],[Order Date]],2)</f>
        <v>19</v>
      </c>
      <c r="C9160" t="str">
        <f>MID(Table1[[#This Row],[Order Date]],4,2)</f>
        <v>10</v>
      </c>
      <c r="D9160" t="str">
        <f>RIGHT(Table1[[#This Row],[Order Date]],4)</f>
        <v>2017</v>
      </c>
      <c r="E9160" s="1">
        <f>DATE(Table1[[#This Row],[Column3]],Table1[[#This Row],[Column2]],Table1[[#This Row],[Column1]])</f>
        <v>43027</v>
      </c>
      <c r="F9160" s="1">
        <f>DATE(Table1[[#This Row],[Column3]],Table1[[#This Row],[Column2]],Table1[[#This Row],[Column1]])</f>
        <v>43027</v>
      </c>
      <c r="G9160" s="3">
        <f>YEAR(Table1[[#This Row],[Order Date New]])</f>
        <v>2017</v>
      </c>
      <c r="H9160" s="3">
        <f>MONTH(Table1[[#This Row],[Order Date New]])</f>
        <v>10</v>
      </c>
      <c r="I9160" t="s">
        <v>1190</v>
      </c>
      <c r="J9160" t="s">
        <v>10</v>
      </c>
      <c r="K9160" t="s">
        <v>11</v>
      </c>
      <c r="L9160" t="s">
        <v>12</v>
      </c>
      <c r="M9160" t="s">
        <v>680</v>
      </c>
      <c r="N9160" s="2">
        <v>29.47</v>
      </c>
      <c r="O9160" s="3">
        <v>3</v>
      </c>
      <c r="P9160" s="2">
        <v>9.9499999999999993</v>
      </c>
    </row>
    <row r="9161" spans="1:16" x14ac:dyDescent="0.35">
      <c r="A9161" t="s">
        <v>3416</v>
      </c>
      <c r="B9161" t="str">
        <f>LEFT(Table1[[#This Row],[Order Date]],2)</f>
        <v>19</v>
      </c>
      <c r="C9161" t="str">
        <f>MID(Table1[[#This Row],[Order Date]],4,2)</f>
        <v>10</v>
      </c>
      <c r="D9161" t="str">
        <f>RIGHT(Table1[[#This Row],[Order Date]],4)</f>
        <v>2017</v>
      </c>
      <c r="E9161" s="1">
        <f>DATE(Table1[[#This Row],[Column3]],Table1[[#This Row],[Column2]],Table1[[#This Row],[Column1]])</f>
        <v>43027</v>
      </c>
      <c r="F9161" s="1">
        <f>DATE(Table1[[#This Row],[Column3]],Table1[[#This Row],[Column2]],Table1[[#This Row],[Column1]])</f>
        <v>43027</v>
      </c>
      <c r="G9161" s="3">
        <f>YEAR(Table1[[#This Row],[Order Date New]])</f>
        <v>2017</v>
      </c>
      <c r="H9161" s="3">
        <f>MONTH(Table1[[#This Row],[Order Date New]])</f>
        <v>10</v>
      </c>
      <c r="I9161" t="s">
        <v>2260</v>
      </c>
      <c r="J9161" t="s">
        <v>475</v>
      </c>
      <c r="K9161" t="s">
        <v>34</v>
      </c>
      <c r="L9161" t="s">
        <v>47</v>
      </c>
      <c r="M9161" t="s">
        <v>2849</v>
      </c>
      <c r="N9161" s="2">
        <v>56.56</v>
      </c>
      <c r="O9161" s="3">
        <v>4</v>
      </c>
      <c r="P9161" s="2">
        <v>14.71</v>
      </c>
    </row>
    <row r="9162" spans="1:16" x14ac:dyDescent="0.35">
      <c r="A9162" t="s">
        <v>3416</v>
      </c>
      <c r="B9162" t="str">
        <f>LEFT(Table1[[#This Row],[Order Date]],2)</f>
        <v>19</v>
      </c>
      <c r="C9162" t="str">
        <f>MID(Table1[[#This Row],[Order Date]],4,2)</f>
        <v>10</v>
      </c>
      <c r="D9162" t="str">
        <f>RIGHT(Table1[[#This Row],[Order Date]],4)</f>
        <v>2017</v>
      </c>
      <c r="E9162" s="1">
        <f>DATE(Table1[[#This Row],[Column3]],Table1[[#This Row],[Column2]],Table1[[#This Row],[Column1]])</f>
        <v>43027</v>
      </c>
      <c r="F9162" s="1">
        <f>DATE(Table1[[#This Row],[Column3]],Table1[[#This Row],[Column2]],Table1[[#This Row],[Column1]])</f>
        <v>43027</v>
      </c>
      <c r="G9162" s="3">
        <f>YEAR(Table1[[#This Row],[Order Date New]])</f>
        <v>2017</v>
      </c>
      <c r="H9162" s="3">
        <f>MONTH(Table1[[#This Row],[Order Date New]])</f>
        <v>10</v>
      </c>
      <c r="I9162" t="s">
        <v>2260</v>
      </c>
      <c r="J9162" t="s">
        <v>475</v>
      </c>
      <c r="K9162" t="s">
        <v>11</v>
      </c>
      <c r="L9162" t="s">
        <v>18</v>
      </c>
      <c r="M9162" t="s">
        <v>380</v>
      </c>
      <c r="N9162" s="2">
        <v>32.700000000000003</v>
      </c>
      <c r="O9162" s="3">
        <v>3</v>
      </c>
      <c r="P9162" s="2">
        <v>8.5</v>
      </c>
    </row>
    <row r="9163" spans="1:16" x14ac:dyDescent="0.35">
      <c r="A9163" t="s">
        <v>3416</v>
      </c>
      <c r="B9163" t="str">
        <f>LEFT(Table1[[#This Row],[Order Date]],2)</f>
        <v>19</v>
      </c>
      <c r="C9163" t="str">
        <f>MID(Table1[[#This Row],[Order Date]],4,2)</f>
        <v>10</v>
      </c>
      <c r="D9163" t="str">
        <f>RIGHT(Table1[[#This Row],[Order Date]],4)</f>
        <v>2017</v>
      </c>
      <c r="E9163" s="1">
        <f>DATE(Table1[[#This Row],[Column3]],Table1[[#This Row],[Column2]],Table1[[#This Row],[Column1]])</f>
        <v>43027</v>
      </c>
      <c r="F9163" s="1">
        <f>DATE(Table1[[#This Row],[Column3]],Table1[[#This Row],[Column2]],Table1[[#This Row],[Column1]])</f>
        <v>43027</v>
      </c>
      <c r="G9163" s="3">
        <f>YEAR(Table1[[#This Row],[Order Date New]])</f>
        <v>2017</v>
      </c>
      <c r="H9163" s="3">
        <f>MONTH(Table1[[#This Row],[Order Date New]])</f>
        <v>10</v>
      </c>
      <c r="I9163" t="s">
        <v>1087</v>
      </c>
      <c r="J9163" t="s">
        <v>23</v>
      </c>
      <c r="K9163" t="s">
        <v>11</v>
      </c>
      <c r="L9163" t="s">
        <v>24</v>
      </c>
      <c r="M9163" t="s">
        <v>1482</v>
      </c>
      <c r="N9163" s="2">
        <v>123.26</v>
      </c>
      <c r="O9163" s="3">
        <v>7</v>
      </c>
      <c r="P9163" s="2">
        <v>9.24</v>
      </c>
    </row>
    <row r="9164" spans="1:16" x14ac:dyDescent="0.35">
      <c r="A9164" t="s">
        <v>3416</v>
      </c>
      <c r="B9164" t="str">
        <f>LEFT(Table1[[#This Row],[Order Date]],2)</f>
        <v>19</v>
      </c>
      <c r="C9164" t="str">
        <f>MID(Table1[[#This Row],[Order Date]],4,2)</f>
        <v>10</v>
      </c>
      <c r="D9164" t="str">
        <f>RIGHT(Table1[[#This Row],[Order Date]],4)</f>
        <v>2017</v>
      </c>
      <c r="E9164" s="1">
        <f>DATE(Table1[[#This Row],[Column3]],Table1[[#This Row],[Column2]],Table1[[#This Row],[Column1]])</f>
        <v>43027</v>
      </c>
      <c r="F9164" s="1">
        <f>DATE(Table1[[#This Row],[Column3]],Table1[[#This Row],[Column2]],Table1[[#This Row],[Column1]])</f>
        <v>43027</v>
      </c>
      <c r="G9164" s="3">
        <f>YEAR(Table1[[#This Row],[Order Date New]])</f>
        <v>2017</v>
      </c>
      <c r="H9164" s="3">
        <f>MONTH(Table1[[#This Row],[Order Date New]])</f>
        <v>10</v>
      </c>
      <c r="I9164" t="s">
        <v>1087</v>
      </c>
      <c r="J9164" t="s">
        <v>23</v>
      </c>
      <c r="K9164" t="s">
        <v>11</v>
      </c>
      <c r="L9164" t="s">
        <v>12</v>
      </c>
      <c r="M9164" t="s">
        <v>2071</v>
      </c>
      <c r="N9164" s="2">
        <v>23.68</v>
      </c>
      <c r="O9164" s="3">
        <v>4</v>
      </c>
      <c r="P9164" s="2">
        <v>7.4</v>
      </c>
    </row>
    <row r="9165" spans="1:16" x14ac:dyDescent="0.35">
      <c r="A9165" t="s">
        <v>3416</v>
      </c>
      <c r="B9165" t="str">
        <f>LEFT(Table1[[#This Row],[Order Date]],2)</f>
        <v>19</v>
      </c>
      <c r="C9165" t="str">
        <f>MID(Table1[[#This Row],[Order Date]],4,2)</f>
        <v>10</v>
      </c>
      <c r="D9165" t="str">
        <f>RIGHT(Table1[[#This Row],[Order Date]],4)</f>
        <v>2017</v>
      </c>
      <c r="E9165" s="1">
        <f>DATE(Table1[[#This Row],[Column3]],Table1[[#This Row],[Column2]],Table1[[#This Row],[Column1]])</f>
        <v>43027</v>
      </c>
      <c r="F9165" s="1">
        <f>DATE(Table1[[#This Row],[Column3]],Table1[[#This Row],[Column2]],Table1[[#This Row],[Column1]])</f>
        <v>43027</v>
      </c>
      <c r="G9165" s="3">
        <f>YEAR(Table1[[#This Row],[Order Date New]])</f>
        <v>2017</v>
      </c>
      <c r="H9165" s="3">
        <f>MONTH(Table1[[#This Row],[Order Date New]])</f>
        <v>10</v>
      </c>
      <c r="I9165" t="s">
        <v>1087</v>
      </c>
      <c r="J9165" t="s">
        <v>23</v>
      </c>
      <c r="K9165" t="s">
        <v>39</v>
      </c>
      <c r="L9165" t="s">
        <v>40</v>
      </c>
      <c r="M9165" t="s">
        <v>1666</v>
      </c>
      <c r="N9165" s="2">
        <v>309.58</v>
      </c>
      <c r="O9165" s="3">
        <v>4</v>
      </c>
      <c r="P9165" s="2">
        <v>-56.76</v>
      </c>
    </row>
    <row r="9166" spans="1:16" x14ac:dyDescent="0.35">
      <c r="A9166" t="s">
        <v>3416</v>
      </c>
      <c r="B9166" t="str">
        <f>LEFT(Table1[[#This Row],[Order Date]],2)</f>
        <v>19</v>
      </c>
      <c r="C9166" t="str">
        <f>MID(Table1[[#This Row],[Order Date]],4,2)</f>
        <v>10</v>
      </c>
      <c r="D9166" t="str">
        <f>RIGHT(Table1[[#This Row],[Order Date]],4)</f>
        <v>2017</v>
      </c>
      <c r="E9166" s="1">
        <f>DATE(Table1[[#This Row],[Column3]],Table1[[#This Row],[Column2]],Table1[[#This Row],[Column1]])</f>
        <v>43027</v>
      </c>
      <c r="F9166" s="1">
        <f>DATE(Table1[[#This Row],[Column3]],Table1[[#This Row],[Column2]],Table1[[#This Row],[Column1]])</f>
        <v>43027</v>
      </c>
      <c r="G9166" s="3">
        <f>YEAR(Table1[[#This Row],[Order Date New]])</f>
        <v>2017</v>
      </c>
      <c r="H9166" s="3">
        <f>MONTH(Table1[[#This Row],[Order Date New]])</f>
        <v>10</v>
      </c>
      <c r="I9166" t="s">
        <v>866</v>
      </c>
      <c r="J9166" t="s">
        <v>10</v>
      </c>
      <c r="K9166" t="s">
        <v>39</v>
      </c>
      <c r="L9166" t="s">
        <v>40</v>
      </c>
      <c r="M9166" t="s">
        <v>1465</v>
      </c>
      <c r="N9166" s="2">
        <v>16.68</v>
      </c>
      <c r="O9166" s="3">
        <v>3</v>
      </c>
      <c r="P9166" s="2">
        <v>5.21</v>
      </c>
    </row>
    <row r="9167" spans="1:16" x14ac:dyDescent="0.35">
      <c r="A9167" t="s">
        <v>3416</v>
      </c>
      <c r="B9167" t="str">
        <f>LEFT(Table1[[#This Row],[Order Date]],2)</f>
        <v>19</v>
      </c>
      <c r="C9167" t="str">
        <f>MID(Table1[[#This Row],[Order Date]],4,2)</f>
        <v>10</v>
      </c>
      <c r="D9167" t="str">
        <f>RIGHT(Table1[[#This Row],[Order Date]],4)</f>
        <v>2017</v>
      </c>
      <c r="E9167" s="1">
        <f>DATE(Table1[[#This Row],[Column3]],Table1[[#This Row],[Column2]],Table1[[#This Row],[Column1]])</f>
        <v>43027</v>
      </c>
      <c r="F9167" s="1">
        <f>DATE(Table1[[#This Row],[Column3]],Table1[[#This Row],[Column2]],Table1[[#This Row],[Column1]])</f>
        <v>43027</v>
      </c>
      <c r="G9167" s="3">
        <f>YEAR(Table1[[#This Row],[Order Date New]])</f>
        <v>2017</v>
      </c>
      <c r="H9167" s="3">
        <f>MONTH(Table1[[#This Row],[Order Date New]])</f>
        <v>10</v>
      </c>
      <c r="I9167" t="s">
        <v>497</v>
      </c>
      <c r="J9167" t="s">
        <v>270</v>
      </c>
      <c r="K9167" t="s">
        <v>11</v>
      </c>
      <c r="L9167" t="s">
        <v>20</v>
      </c>
      <c r="M9167" t="s">
        <v>905</v>
      </c>
      <c r="N9167" s="2">
        <v>1633.19</v>
      </c>
      <c r="O9167" s="3">
        <v>4</v>
      </c>
      <c r="P9167" s="2">
        <v>-1306.55</v>
      </c>
    </row>
    <row r="9168" spans="1:16" x14ac:dyDescent="0.35">
      <c r="A9168" t="s">
        <v>3416</v>
      </c>
      <c r="B9168" t="str">
        <f>LEFT(Table1[[#This Row],[Order Date]],2)</f>
        <v>19</v>
      </c>
      <c r="C9168" t="str">
        <f>MID(Table1[[#This Row],[Order Date]],4,2)</f>
        <v>10</v>
      </c>
      <c r="D9168" t="str">
        <f>RIGHT(Table1[[#This Row],[Order Date]],4)</f>
        <v>2017</v>
      </c>
      <c r="E9168" s="1">
        <f>DATE(Table1[[#This Row],[Column3]],Table1[[#This Row],[Column2]],Table1[[#This Row],[Column1]])</f>
        <v>43027</v>
      </c>
      <c r="F9168" s="1">
        <f>DATE(Table1[[#This Row],[Column3]],Table1[[#This Row],[Column2]],Table1[[#This Row],[Column1]])</f>
        <v>43027</v>
      </c>
      <c r="G9168" s="3">
        <f>YEAR(Table1[[#This Row],[Order Date New]])</f>
        <v>2017</v>
      </c>
      <c r="H9168" s="3">
        <f>MONTH(Table1[[#This Row],[Order Date New]])</f>
        <v>10</v>
      </c>
      <c r="I9168" t="s">
        <v>1304</v>
      </c>
      <c r="J9168" t="s">
        <v>27</v>
      </c>
      <c r="K9168" t="s">
        <v>11</v>
      </c>
      <c r="L9168" t="s">
        <v>64</v>
      </c>
      <c r="M9168" t="s">
        <v>2886</v>
      </c>
      <c r="N9168" s="2">
        <v>8.9600000000000009</v>
      </c>
      <c r="O9168" s="3">
        <v>2</v>
      </c>
      <c r="P9168" s="2">
        <v>4.3</v>
      </c>
    </row>
    <row r="9169" spans="1:16" x14ac:dyDescent="0.35">
      <c r="A9169" t="s">
        <v>3416</v>
      </c>
      <c r="B9169" t="str">
        <f>LEFT(Table1[[#This Row],[Order Date]],2)</f>
        <v>19</v>
      </c>
      <c r="C9169" t="str">
        <f>MID(Table1[[#This Row],[Order Date]],4,2)</f>
        <v>10</v>
      </c>
      <c r="D9169" t="str">
        <f>RIGHT(Table1[[#This Row],[Order Date]],4)</f>
        <v>2017</v>
      </c>
      <c r="E9169" s="1">
        <f>DATE(Table1[[#This Row],[Column3]],Table1[[#This Row],[Column2]],Table1[[#This Row],[Column1]])</f>
        <v>43027</v>
      </c>
      <c r="F9169" s="1">
        <f>DATE(Table1[[#This Row],[Column3]],Table1[[#This Row],[Column2]],Table1[[#This Row],[Column1]])</f>
        <v>43027</v>
      </c>
      <c r="G9169" s="3">
        <f>YEAR(Table1[[#This Row],[Order Date New]])</f>
        <v>2017</v>
      </c>
      <c r="H9169" s="3">
        <f>MONTH(Table1[[#This Row],[Order Date New]])</f>
        <v>10</v>
      </c>
      <c r="I9169" t="s">
        <v>1304</v>
      </c>
      <c r="J9169" t="s">
        <v>27</v>
      </c>
      <c r="K9169" t="s">
        <v>11</v>
      </c>
      <c r="L9169" t="s">
        <v>16</v>
      </c>
      <c r="M9169" t="s">
        <v>488</v>
      </c>
      <c r="N9169" s="2">
        <v>31.5</v>
      </c>
      <c r="O9169" s="3">
        <v>10</v>
      </c>
      <c r="P9169" s="2">
        <v>15.12</v>
      </c>
    </row>
    <row r="9170" spans="1:16" x14ac:dyDescent="0.35">
      <c r="A9170" t="s">
        <v>3416</v>
      </c>
      <c r="B9170" t="str">
        <f>LEFT(Table1[[#This Row],[Order Date]],2)</f>
        <v>19</v>
      </c>
      <c r="C9170" t="str">
        <f>MID(Table1[[#This Row],[Order Date]],4,2)</f>
        <v>10</v>
      </c>
      <c r="D9170" t="str">
        <f>RIGHT(Table1[[#This Row],[Order Date]],4)</f>
        <v>2017</v>
      </c>
      <c r="E9170" s="1">
        <f>DATE(Table1[[#This Row],[Column3]],Table1[[#This Row],[Column2]],Table1[[#This Row],[Column1]])</f>
        <v>43027</v>
      </c>
      <c r="F9170" s="1">
        <f>DATE(Table1[[#This Row],[Column3]],Table1[[#This Row],[Column2]],Table1[[#This Row],[Column1]])</f>
        <v>43027</v>
      </c>
      <c r="G9170" s="3">
        <f>YEAR(Table1[[#This Row],[Order Date New]])</f>
        <v>2017</v>
      </c>
      <c r="H9170" s="3">
        <f>MONTH(Table1[[#This Row],[Order Date New]])</f>
        <v>10</v>
      </c>
      <c r="I9170" t="s">
        <v>1304</v>
      </c>
      <c r="J9170" t="s">
        <v>27</v>
      </c>
      <c r="K9170" t="s">
        <v>34</v>
      </c>
      <c r="L9170" t="s">
        <v>47</v>
      </c>
      <c r="M9170" t="s">
        <v>1899</v>
      </c>
      <c r="N9170" s="2">
        <v>30.56</v>
      </c>
      <c r="O9170" s="3">
        <v>2</v>
      </c>
      <c r="P9170" s="2">
        <v>10.39</v>
      </c>
    </row>
    <row r="9171" spans="1:16" x14ac:dyDescent="0.35">
      <c r="A9171" t="s">
        <v>3416</v>
      </c>
      <c r="B9171" t="str">
        <f>LEFT(Table1[[#This Row],[Order Date]],2)</f>
        <v>19</v>
      </c>
      <c r="C9171" t="str">
        <f>MID(Table1[[#This Row],[Order Date]],4,2)</f>
        <v>10</v>
      </c>
      <c r="D9171" t="str">
        <f>RIGHT(Table1[[#This Row],[Order Date]],4)</f>
        <v>2017</v>
      </c>
      <c r="E9171" s="1">
        <f>DATE(Table1[[#This Row],[Column3]],Table1[[#This Row],[Column2]],Table1[[#This Row],[Column1]])</f>
        <v>43027</v>
      </c>
      <c r="F9171" s="1">
        <f>DATE(Table1[[#This Row],[Column3]],Table1[[#This Row],[Column2]],Table1[[#This Row],[Column1]])</f>
        <v>43027</v>
      </c>
      <c r="G9171" s="3">
        <f>YEAR(Table1[[#This Row],[Order Date New]])</f>
        <v>2017</v>
      </c>
      <c r="H9171" s="3">
        <f>MONTH(Table1[[#This Row],[Order Date New]])</f>
        <v>10</v>
      </c>
      <c r="I9171" t="s">
        <v>1304</v>
      </c>
      <c r="J9171" t="s">
        <v>27</v>
      </c>
      <c r="K9171" t="s">
        <v>34</v>
      </c>
      <c r="L9171" t="s">
        <v>156</v>
      </c>
      <c r="M9171" t="s">
        <v>2523</v>
      </c>
      <c r="N9171" s="2">
        <v>24.37</v>
      </c>
      <c r="O9171" s="3">
        <v>2</v>
      </c>
      <c r="P9171" s="2">
        <v>-3.35</v>
      </c>
    </row>
    <row r="9172" spans="1:16" x14ac:dyDescent="0.35">
      <c r="A9172" t="s">
        <v>3416</v>
      </c>
      <c r="B9172" t="str">
        <f>LEFT(Table1[[#This Row],[Order Date]],2)</f>
        <v>19</v>
      </c>
      <c r="C9172" t="str">
        <f>MID(Table1[[#This Row],[Order Date]],4,2)</f>
        <v>10</v>
      </c>
      <c r="D9172" t="str">
        <f>RIGHT(Table1[[#This Row],[Order Date]],4)</f>
        <v>2017</v>
      </c>
      <c r="E9172" s="1">
        <f>DATE(Table1[[#This Row],[Column3]],Table1[[#This Row],[Column2]],Table1[[#This Row],[Column1]])</f>
        <v>43027</v>
      </c>
      <c r="F9172" s="1">
        <f>DATE(Table1[[#This Row],[Column3]],Table1[[#This Row],[Column2]],Table1[[#This Row],[Column1]])</f>
        <v>43027</v>
      </c>
      <c r="G9172" s="3">
        <f>YEAR(Table1[[#This Row],[Order Date New]])</f>
        <v>2017</v>
      </c>
      <c r="H9172" s="3">
        <f>MONTH(Table1[[#This Row],[Order Date New]])</f>
        <v>10</v>
      </c>
      <c r="I9172" t="s">
        <v>1879</v>
      </c>
      <c r="J9172" t="s">
        <v>15</v>
      </c>
      <c r="K9172" t="s">
        <v>34</v>
      </c>
      <c r="L9172" t="s">
        <v>156</v>
      </c>
      <c r="M9172" t="s">
        <v>1637</v>
      </c>
      <c r="N9172" s="2">
        <v>91.28</v>
      </c>
      <c r="O9172" s="3">
        <v>1</v>
      </c>
      <c r="P9172" s="2">
        <v>-67.540000000000006</v>
      </c>
    </row>
    <row r="9173" spans="1:16" x14ac:dyDescent="0.35">
      <c r="A9173" t="s">
        <v>3416</v>
      </c>
      <c r="B9173" t="str">
        <f>LEFT(Table1[[#This Row],[Order Date]],2)</f>
        <v>19</v>
      </c>
      <c r="C9173" t="str">
        <f>MID(Table1[[#This Row],[Order Date]],4,2)</f>
        <v>10</v>
      </c>
      <c r="D9173" t="str">
        <f>RIGHT(Table1[[#This Row],[Order Date]],4)</f>
        <v>2017</v>
      </c>
      <c r="E9173" s="1">
        <f>DATE(Table1[[#This Row],[Column3]],Table1[[#This Row],[Column2]],Table1[[#This Row],[Column1]])</f>
        <v>43027</v>
      </c>
      <c r="F9173" s="1">
        <f>DATE(Table1[[#This Row],[Column3]],Table1[[#This Row],[Column2]],Table1[[#This Row],[Column1]])</f>
        <v>43027</v>
      </c>
      <c r="G9173" s="3">
        <f>YEAR(Table1[[#This Row],[Order Date New]])</f>
        <v>2017</v>
      </c>
      <c r="H9173" s="3">
        <f>MONTH(Table1[[#This Row],[Order Date New]])</f>
        <v>10</v>
      </c>
      <c r="I9173" t="s">
        <v>419</v>
      </c>
      <c r="J9173" t="s">
        <v>10</v>
      </c>
      <c r="K9173" t="s">
        <v>11</v>
      </c>
      <c r="L9173" t="s">
        <v>20</v>
      </c>
      <c r="M9173" t="s">
        <v>1270</v>
      </c>
      <c r="N9173" s="2">
        <v>2.0699999999999998</v>
      </c>
      <c r="O9173" s="3">
        <v>2</v>
      </c>
      <c r="P9173" s="2">
        <v>-3.52</v>
      </c>
    </row>
    <row r="9174" spans="1:16" x14ac:dyDescent="0.35">
      <c r="A9174" t="s">
        <v>3416</v>
      </c>
      <c r="B9174" t="str">
        <f>LEFT(Table1[[#This Row],[Order Date]],2)</f>
        <v>19</v>
      </c>
      <c r="C9174" t="str">
        <f>MID(Table1[[#This Row],[Order Date]],4,2)</f>
        <v>10</v>
      </c>
      <c r="D9174" t="str">
        <f>RIGHT(Table1[[#This Row],[Order Date]],4)</f>
        <v>2017</v>
      </c>
      <c r="E9174" s="1">
        <f>DATE(Table1[[#This Row],[Column3]],Table1[[#This Row],[Column2]],Table1[[#This Row],[Column1]])</f>
        <v>43027</v>
      </c>
      <c r="F9174" s="1">
        <f>DATE(Table1[[#This Row],[Column3]],Table1[[#This Row],[Column2]],Table1[[#This Row],[Column1]])</f>
        <v>43027</v>
      </c>
      <c r="G9174" s="3">
        <f>YEAR(Table1[[#This Row],[Order Date New]])</f>
        <v>2017</v>
      </c>
      <c r="H9174" s="3">
        <f>MONTH(Table1[[#This Row],[Order Date New]])</f>
        <v>10</v>
      </c>
      <c r="I9174" t="s">
        <v>419</v>
      </c>
      <c r="J9174" t="s">
        <v>10</v>
      </c>
      <c r="K9174" t="s">
        <v>34</v>
      </c>
      <c r="L9174" t="s">
        <v>75</v>
      </c>
      <c r="M9174" t="s">
        <v>2770</v>
      </c>
      <c r="N9174" s="2">
        <v>328.4</v>
      </c>
      <c r="O9174" s="3">
        <v>3</v>
      </c>
      <c r="P9174" s="2">
        <v>-91.76</v>
      </c>
    </row>
    <row r="9175" spans="1:16" x14ac:dyDescent="0.35">
      <c r="A9175" t="s">
        <v>3416</v>
      </c>
      <c r="B9175" t="str">
        <f>LEFT(Table1[[#This Row],[Order Date]],2)</f>
        <v>19</v>
      </c>
      <c r="C9175" t="str">
        <f>MID(Table1[[#This Row],[Order Date]],4,2)</f>
        <v>10</v>
      </c>
      <c r="D9175" t="str">
        <f>RIGHT(Table1[[#This Row],[Order Date]],4)</f>
        <v>2017</v>
      </c>
      <c r="E9175" s="1">
        <f>DATE(Table1[[#This Row],[Column3]],Table1[[#This Row],[Column2]],Table1[[#This Row],[Column1]])</f>
        <v>43027</v>
      </c>
      <c r="F9175" s="1">
        <f>DATE(Table1[[#This Row],[Column3]],Table1[[#This Row],[Column2]],Table1[[#This Row],[Column1]])</f>
        <v>43027</v>
      </c>
      <c r="G9175" s="3">
        <f>YEAR(Table1[[#This Row],[Order Date New]])</f>
        <v>2017</v>
      </c>
      <c r="H9175" s="3">
        <f>MONTH(Table1[[#This Row],[Order Date New]])</f>
        <v>10</v>
      </c>
      <c r="I9175" t="s">
        <v>250</v>
      </c>
      <c r="J9175" t="s">
        <v>27</v>
      </c>
      <c r="K9175" t="s">
        <v>11</v>
      </c>
      <c r="L9175" t="s">
        <v>20</v>
      </c>
      <c r="M9175" t="s">
        <v>2380</v>
      </c>
      <c r="N9175" s="2">
        <v>39.619999999999997</v>
      </c>
      <c r="O9175" s="3">
        <v>3</v>
      </c>
      <c r="P9175" s="2">
        <v>13.87</v>
      </c>
    </row>
    <row r="9176" spans="1:16" x14ac:dyDescent="0.35">
      <c r="A9176" t="s">
        <v>3417</v>
      </c>
      <c r="B9176" t="str">
        <f>LEFT(Table1[[#This Row],[Order Date]],2)</f>
        <v>20</v>
      </c>
      <c r="C9176" t="str">
        <f>MID(Table1[[#This Row],[Order Date]],4,2)</f>
        <v>10</v>
      </c>
      <c r="D9176" t="str">
        <f>RIGHT(Table1[[#This Row],[Order Date]],4)</f>
        <v>2017</v>
      </c>
      <c r="E9176" s="1">
        <f>DATE(Table1[[#This Row],[Column3]],Table1[[#This Row],[Column2]],Table1[[#This Row],[Column1]])</f>
        <v>43028</v>
      </c>
      <c r="F9176" s="1">
        <f>DATE(Table1[[#This Row],[Column3]],Table1[[#This Row],[Column2]],Table1[[#This Row],[Column1]])</f>
        <v>43028</v>
      </c>
      <c r="G9176" s="3">
        <f>YEAR(Table1[[#This Row],[Order Date New]])</f>
        <v>2017</v>
      </c>
      <c r="H9176" s="3">
        <f>MONTH(Table1[[#This Row],[Order Date New]])</f>
        <v>10</v>
      </c>
      <c r="I9176" t="s">
        <v>1010</v>
      </c>
      <c r="J9176" t="s">
        <v>79</v>
      </c>
      <c r="K9176" t="s">
        <v>34</v>
      </c>
      <c r="L9176" t="s">
        <v>156</v>
      </c>
      <c r="M9176" t="s">
        <v>812</v>
      </c>
      <c r="N9176" s="2">
        <v>284.36</v>
      </c>
      <c r="O9176" s="3">
        <v>2</v>
      </c>
      <c r="P9176" s="2">
        <v>-75.83</v>
      </c>
    </row>
    <row r="9177" spans="1:16" x14ac:dyDescent="0.35">
      <c r="A9177" t="s">
        <v>3417</v>
      </c>
      <c r="B9177" t="str">
        <f>LEFT(Table1[[#This Row],[Order Date]],2)</f>
        <v>20</v>
      </c>
      <c r="C9177" t="str">
        <f>MID(Table1[[#This Row],[Order Date]],4,2)</f>
        <v>10</v>
      </c>
      <c r="D9177" t="str">
        <f>RIGHT(Table1[[#This Row],[Order Date]],4)</f>
        <v>2017</v>
      </c>
      <c r="E9177" s="1">
        <f>DATE(Table1[[#This Row],[Column3]],Table1[[#This Row],[Column2]],Table1[[#This Row],[Column1]])</f>
        <v>43028</v>
      </c>
      <c r="F9177" s="1">
        <f>DATE(Table1[[#This Row],[Column3]],Table1[[#This Row],[Column2]],Table1[[#This Row],[Column1]])</f>
        <v>43028</v>
      </c>
      <c r="G9177" s="3">
        <f>YEAR(Table1[[#This Row],[Order Date New]])</f>
        <v>2017</v>
      </c>
      <c r="H9177" s="3">
        <f>MONTH(Table1[[#This Row],[Order Date New]])</f>
        <v>10</v>
      </c>
      <c r="I9177" t="s">
        <v>1010</v>
      </c>
      <c r="J9177" t="s">
        <v>79</v>
      </c>
      <c r="K9177" t="s">
        <v>11</v>
      </c>
      <c r="L9177" t="s">
        <v>18</v>
      </c>
      <c r="M9177" t="s">
        <v>2169</v>
      </c>
      <c r="N9177" s="2">
        <v>665.41</v>
      </c>
      <c r="O9177" s="3">
        <v>2</v>
      </c>
      <c r="P9177" s="2">
        <v>66.540000000000006</v>
      </c>
    </row>
    <row r="9178" spans="1:16" x14ac:dyDescent="0.35">
      <c r="A9178" t="s">
        <v>3417</v>
      </c>
      <c r="B9178" t="str">
        <f>LEFT(Table1[[#This Row],[Order Date]],2)</f>
        <v>20</v>
      </c>
      <c r="C9178" t="str">
        <f>MID(Table1[[#This Row],[Order Date]],4,2)</f>
        <v>10</v>
      </c>
      <c r="D9178" t="str">
        <f>RIGHT(Table1[[#This Row],[Order Date]],4)</f>
        <v>2017</v>
      </c>
      <c r="E9178" s="1">
        <f>DATE(Table1[[#This Row],[Column3]],Table1[[#This Row],[Column2]],Table1[[#This Row],[Column1]])</f>
        <v>43028</v>
      </c>
      <c r="F9178" s="1">
        <f>DATE(Table1[[#This Row],[Column3]],Table1[[#This Row],[Column2]],Table1[[#This Row],[Column1]])</f>
        <v>43028</v>
      </c>
      <c r="G9178" s="3">
        <f>YEAR(Table1[[#This Row],[Order Date New]])</f>
        <v>2017</v>
      </c>
      <c r="H9178" s="3">
        <f>MONTH(Table1[[#This Row],[Order Date New]])</f>
        <v>10</v>
      </c>
      <c r="I9178" t="s">
        <v>1624</v>
      </c>
      <c r="J9178" t="s">
        <v>108</v>
      </c>
      <c r="K9178" t="s">
        <v>11</v>
      </c>
      <c r="L9178" t="s">
        <v>24</v>
      </c>
      <c r="M9178" t="s">
        <v>2023</v>
      </c>
      <c r="N9178" s="2">
        <v>13.36</v>
      </c>
      <c r="O9178" s="3">
        <v>4</v>
      </c>
      <c r="P9178" s="2">
        <v>4.1399999999999997</v>
      </c>
    </row>
    <row r="9179" spans="1:16" x14ac:dyDescent="0.35">
      <c r="A9179" t="s">
        <v>3417</v>
      </c>
      <c r="B9179" t="str">
        <f>LEFT(Table1[[#This Row],[Order Date]],2)</f>
        <v>20</v>
      </c>
      <c r="C9179" t="str">
        <f>MID(Table1[[#This Row],[Order Date]],4,2)</f>
        <v>10</v>
      </c>
      <c r="D9179" t="str">
        <f>RIGHT(Table1[[#This Row],[Order Date]],4)</f>
        <v>2017</v>
      </c>
      <c r="E9179" s="1">
        <f>DATE(Table1[[#This Row],[Column3]],Table1[[#This Row],[Column2]],Table1[[#This Row],[Column1]])</f>
        <v>43028</v>
      </c>
      <c r="F9179" s="1">
        <f>DATE(Table1[[#This Row],[Column3]],Table1[[#This Row],[Column2]],Table1[[#This Row],[Column1]])</f>
        <v>43028</v>
      </c>
      <c r="G9179" s="3">
        <f>YEAR(Table1[[#This Row],[Order Date New]])</f>
        <v>2017</v>
      </c>
      <c r="H9179" s="3">
        <f>MONTH(Table1[[#This Row],[Order Date New]])</f>
        <v>10</v>
      </c>
      <c r="I9179" t="s">
        <v>1624</v>
      </c>
      <c r="J9179" t="s">
        <v>108</v>
      </c>
      <c r="K9179" t="s">
        <v>11</v>
      </c>
      <c r="L9179" t="s">
        <v>12</v>
      </c>
      <c r="M9179" t="s">
        <v>1154</v>
      </c>
      <c r="N9179" s="2">
        <v>39.96</v>
      </c>
      <c r="O9179" s="3">
        <v>2</v>
      </c>
      <c r="P9179" s="2">
        <v>18.78</v>
      </c>
    </row>
    <row r="9180" spans="1:16" x14ac:dyDescent="0.35">
      <c r="A9180" t="s">
        <v>3417</v>
      </c>
      <c r="B9180" t="str">
        <f>LEFT(Table1[[#This Row],[Order Date]],2)</f>
        <v>20</v>
      </c>
      <c r="C9180" t="str">
        <f>MID(Table1[[#This Row],[Order Date]],4,2)</f>
        <v>10</v>
      </c>
      <c r="D9180" t="str">
        <f>RIGHT(Table1[[#This Row],[Order Date]],4)</f>
        <v>2017</v>
      </c>
      <c r="E9180" s="1">
        <f>DATE(Table1[[#This Row],[Column3]],Table1[[#This Row],[Column2]],Table1[[#This Row],[Column1]])</f>
        <v>43028</v>
      </c>
      <c r="F9180" s="1">
        <f>DATE(Table1[[#This Row],[Column3]],Table1[[#This Row],[Column2]],Table1[[#This Row],[Column1]])</f>
        <v>43028</v>
      </c>
      <c r="G9180" s="3">
        <f>YEAR(Table1[[#This Row],[Order Date New]])</f>
        <v>2017</v>
      </c>
      <c r="H9180" s="3">
        <f>MONTH(Table1[[#This Row],[Order Date New]])</f>
        <v>10</v>
      </c>
      <c r="I9180" t="s">
        <v>1624</v>
      </c>
      <c r="J9180" t="s">
        <v>108</v>
      </c>
      <c r="K9180" t="s">
        <v>11</v>
      </c>
      <c r="L9180" t="s">
        <v>20</v>
      </c>
      <c r="M9180" t="s">
        <v>2081</v>
      </c>
      <c r="N9180" s="2">
        <v>145.85</v>
      </c>
      <c r="O9180" s="3">
        <v>5</v>
      </c>
      <c r="P9180" s="2">
        <v>70.010000000000005</v>
      </c>
    </row>
    <row r="9181" spans="1:16" x14ac:dyDescent="0.35">
      <c r="A9181" t="s">
        <v>3417</v>
      </c>
      <c r="B9181" t="str">
        <f>LEFT(Table1[[#This Row],[Order Date]],2)</f>
        <v>20</v>
      </c>
      <c r="C9181" t="str">
        <f>MID(Table1[[#This Row],[Order Date]],4,2)</f>
        <v>10</v>
      </c>
      <c r="D9181" t="str">
        <f>RIGHT(Table1[[#This Row],[Order Date]],4)</f>
        <v>2017</v>
      </c>
      <c r="E9181" s="1">
        <f>DATE(Table1[[#This Row],[Column3]],Table1[[#This Row],[Column2]],Table1[[#This Row],[Column1]])</f>
        <v>43028</v>
      </c>
      <c r="F9181" s="1">
        <f>DATE(Table1[[#This Row],[Column3]],Table1[[#This Row],[Column2]],Table1[[#This Row],[Column1]])</f>
        <v>43028</v>
      </c>
      <c r="G9181" s="3">
        <f>YEAR(Table1[[#This Row],[Order Date New]])</f>
        <v>2017</v>
      </c>
      <c r="H9181" s="3">
        <f>MONTH(Table1[[#This Row],[Order Date New]])</f>
        <v>10</v>
      </c>
      <c r="I9181" t="s">
        <v>3181</v>
      </c>
      <c r="J9181" t="s">
        <v>27</v>
      </c>
      <c r="K9181" t="s">
        <v>11</v>
      </c>
      <c r="L9181" t="s">
        <v>16</v>
      </c>
      <c r="M9181" t="s">
        <v>2566</v>
      </c>
      <c r="N9181" s="2">
        <v>3.75</v>
      </c>
      <c r="O9181" s="3">
        <v>1</v>
      </c>
      <c r="P9181" s="2">
        <v>1.8</v>
      </c>
    </row>
    <row r="9182" spans="1:16" x14ac:dyDescent="0.35">
      <c r="A9182" t="s">
        <v>3417</v>
      </c>
      <c r="B9182" t="str">
        <f>LEFT(Table1[[#This Row],[Order Date]],2)</f>
        <v>20</v>
      </c>
      <c r="C9182" t="str">
        <f>MID(Table1[[#This Row],[Order Date]],4,2)</f>
        <v>10</v>
      </c>
      <c r="D9182" t="str">
        <f>RIGHT(Table1[[#This Row],[Order Date]],4)</f>
        <v>2017</v>
      </c>
      <c r="E9182" s="1">
        <f>DATE(Table1[[#This Row],[Column3]],Table1[[#This Row],[Column2]],Table1[[#This Row],[Column1]])</f>
        <v>43028</v>
      </c>
      <c r="F9182" s="1">
        <f>DATE(Table1[[#This Row],[Column3]],Table1[[#This Row],[Column2]],Table1[[#This Row],[Column1]])</f>
        <v>43028</v>
      </c>
      <c r="G9182" s="3">
        <f>YEAR(Table1[[#This Row],[Order Date New]])</f>
        <v>2017</v>
      </c>
      <c r="H9182" s="3">
        <f>MONTH(Table1[[#This Row],[Order Date New]])</f>
        <v>10</v>
      </c>
      <c r="I9182" t="s">
        <v>3181</v>
      </c>
      <c r="J9182" t="s">
        <v>27</v>
      </c>
      <c r="K9182" t="s">
        <v>11</v>
      </c>
      <c r="L9182" t="s">
        <v>20</v>
      </c>
      <c r="M9182" t="s">
        <v>1002</v>
      </c>
      <c r="N9182" s="2">
        <v>20.93</v>
      </c>
      <c r="O9182" s="3">
        <v>4</v>
      </c>
      <c r="P9182" s="2">
        <v>7.59</v>
      </c>
    </row>
    <row r="9183" spans="1:16" x14ac:dyDescent="0.35">
      <c r="A9183" t="s">
        <v>3417</v>
      </c>
      <c r="B9183" t="str">
        <f>LEFT(Table1[[#This Row],[Order Date]],2)</f>
        <v>20</v>
      </c>
      <c r="C9183" t="str">
        <f>MID(Table1[[#This Row],[Order Date]],4,2)</f>
        <v>10</v>
      </c>
      <c r="D9183" t="str">
        <f>RIGHT(Table1[[#This Row],[Order Date]],4)</f>
        <v>2017</v>
      </c>
      <c r="E9183" s="1">
        <f>DATE(Table1[[#This Row],[Column3]],Table1[[#This Row],[Column2]],Table1[[#This Row],[Column1]])</f>
        <v>43028</v>
      </c>
      <c r="F9183" s="1">
        <f>DATE(Table1[[#This Row],[Column3]],Table1[[#This Row],[Column2]],Table1[[#This Row],[Column1]])</f>
        <v>43028</v>
      </c>
      <c r="G9183" s="3">
        <f>YEAR(Table1[[#This Row],[Order Date New]])</f>
        <v>2017</v>
      </c>
      <c r="H9183" s="3">
        <f>MONTH(Table1[[#This Row],[Order Date New]])</f>
        <v>10</v>
      </c>
      <c r="I9183" t="s">
        <v>1190</v>
      </c>
      <c r="J9183" t="s">
        <v>23</v>
      </c>
      <c r="K9183" t="s">
        <v>11</v>
      </c>
      <c r="L9183" t="s">
        <v>12</v>
      </c>
      <c r="M9183" t="s">
        <v>332</v>
      </c>
      <c r="N9183" s="2">
        <v>45.53</v>
      </c>
      <c r="O9183" s="3">
        <v>3</v>
      </c>
      <c r="P9183" s="2">
        <v>15.93</v>
      </c>
    </row>
    <row r="9184" spans="1:16" x14ac:dyDescent="0.35">
      <c r="A9184" t="s">
        <v>3417</v>
      </c>
      <c r="B9184" t="str">
        <f>LEFT(Table1[[#This Row],[Order Date]],2)</f>
        <v>20</v>
      </c>
      <c r="C9184" t="str">
        <f>MID(Table1[[#This Row],[Order Date]],4,2)</f>
        <v>10</v>
      </c>
      <c r="D9184" t="str">
        <f>RIGHT(Table1[[#This Row],[Order Date]],4)</f>
        <v>2017</v>
      </c>
      <c r="E9184" s="1">
        <f>DATE(Table1[[#This Row],[Column3]],Table1[[#This Row],[Column2]],Table1[[#This Row],[Column1]])</f>
        <v>43028</v>
      </c>
      <c r="F9184" s="1">
        <f>DATE(Table1[[#This Row],[Column3]],Table1[[#This Row],[Column2]],Table1[[#This Row],[Column1]])</f>
        <v>43028</v>
      </c>
      <c r="G9184" s="3">
        <f>YEAR(Table1[[#This Row],[Order Date New]])</f>
        <v>2017</v>
      </c>
      <c r="H9184" s="3">
        <f>MONTH(Table1[[#This Row],[Order Date New]])</f>
        <v>10</v>
      </c>
      <c r="I9184" t="s">
        <v>327</v>
      </c>
      <c r="J9184" t="s">
        <v>161</v>
      </c>
      <c r="K9184" t="s">
        <v>11</v>
      </c>
      <c r="L9184" t="s">
        <v>16</v>
      </c>
      <c r="M9184" t="s">
        <v>3052</v>
      </c>
      <c r="N9184" s="2">
        <v>24.55</v>
      </c>
      <c r="O9184" s="3">
        <v>5</v>
      </c>
      <c r="P9184" s="2">
        <v>12.03</v>
      </c>
    </row>
    <row r="9185" spans="1:16" x14ac:dyDescent="0.35">
      <c r="A9185" t="s">
        <v>3417</v>
      </c>
      <c r="B9185" t="str">
        <f>LEFT(Table1[[#This Row],[Order Date]],2)</f>
        <v>20</v>
      </c>
      <c r="C9185" t="str">
        <f>MID(Table1[[#This Row],[Order Date]],4,2)</f>
        <v>10</v>
      </c>
      <c r="D9185" t="str">
        <f>RIGHT(Table1[[#This Row],[Order Date]],4)</f>
        <v>2017</v>
      </c>
      <c r="E9185" s="1">
        <f>DATE(Table1[[#This Row],[Column3]],Table1[[#This Row],[Column2]],Table1[[#This Row],[Column1]])</f>
        <v>43028</v>
      </c>
      <c r="F9185" s="1">
        <f>DATE(Table1[[#This Row],[Column3]],Table1[[#This Row],[Column2]],Table1[[#This Row],[Column1]])</f>
        <v>43028</v>
      </c>
      <c r="G9185" s="3">
        <f>YEAR(Table1[[#This Row],[Order Date New]])</f>
        <v>2017</v>
      </c>
      <c r="H9185" s="3">
        <f>MONTH(Table1[[#This Row],[Order Date New]])</f>
        <v>10</v>
      </c>
      <c r="I9185" t="s">
        <v>1395</v>
      </c>
      <c r="J9185" t="s">
        <v>131</v>
      </c>
      <c r="K9185" t="s">
        <v>11</v>
      </c>
      <c r="L9185" t="s">
        <v>18</v>
      </c>
      <c r="M9185" t="s">
        <v>1947</v>
      </c>
      <c r="N9185" s="2">
        <v>4.7699999999999996</v>
      </c>
      <c r="O9185" s="3">
        <v>2</v>
      </c>
      <c r="P9185" s="2">
        <v>-0.77</v>
      </c>
    </row>
    <row r="9186" spans="1:16" x14ac:dyDescent="0.35">
      <c r="A9186" t="s">
        <v>3417</v>
      </c>
      <c r="B9186" t="str">
        <f>LEFT(Table1[[#This Row],[Order Date]],2)</f>
        <v>20</v>
      </c>
      <c r="C9186" t="str">
        <f>MID(Table1[[#This Row],[Order Date]],4,2)</f>
        <v>10</v>
      </c>
      <c r="D9186" t="str">
        <f>RIGHT(Table1[[#This Row],[Order Date]],4)</f>
        <v>2017</v>
      </c>
      <c r="E9186" s="1">
        <f>DATE(Table1[[#This Row],[Column3]],Table1[[#This Row],[Column2]],Table1[[#This Row],[Column1]])</f>
        <v>43028</v>
      </c>
      <c r="F9186" s="1">
        <f>DATE(Table1[[#This Row],[Column3]],Table1[[#This Row],[Column2]],Table1[[#This Row],[Column1]])</f>
        <v>43028</v>
      </c>
      <c r="G9186" s="3">
        <f>YEAR(Table1[[#This Row],[Order Date New]])</f>
        <v>2017</v>
      </c>
      <c r="H9186" s="3">
        <f>MONTH(Table1[[#This Row],[Order Date New]])</f>
        <v>10</v>
      </c>
      <c r="I9186" t="s">
        <v>1395</v>
      </c>
      <c r="J9186" t="s">
        <v>131</v>
      </c>
      <c r="K9186" t="s">
        <v>11</v>
      </c>
      <c r="L9186" t="s">
        <v>12</v>
      </c>
      <c r="M9186" t="s">
        <v>145</v>
      </c>
      <c r="N9186" s="2">
        <v>6.67</v>
      </c>
      <c r="O9186" s="3">
        <v>1</v>
      </c>
      <c r="P9186" s="2">
        <v>2.5</v>
      </c>
    </row>
    <row r="9187" spans="1:16" x14ac:dyDescent="0.35">
      <c r="A9187" t="s">
        <v>3417</v>
      </c>
      <c r="B9187" t="str">
        <f>LEFT(Table1[[#This Row],[Order Date]],2)</f>
        <v>20</v>
      </c>
      <c r="C9187" t="str">
        <f>MID(Table1[[#This Row],[Order Date]],4,2)</f>
        <v>10</v>
      </c>
      <c r="D9187" t="str">
        <f>RIGHT(Table1[[#This Row],[Order Date]],4)</f>
        <v>2017</v>
      </c>
      <c r="E9187" s="1">
        <f>DATE(Table1[[#This Row],[Column3]],Table1[[#This Row],[Column2]],Table1[[#This Row],[Column1]])</f>
        <v>43028</v>
      </c>
      <c r="F9187" s="1">
        <f>DATE(Table1[[#This Row],[Column3]],Table1[[#This Row],[Column2]],Table1[[#This Row],[Column1]])</f>
        <v>43028</v>
      </c>
      <c r="G9187" s="3">
        <f>YEAR(Table1[[#This Row],[Order Date New]])</f>
        <v>2017</v>
      </c>
      <c r="H9187" s="3">
        <f>MONTH(Table1[[#This Row],[Order Date New]])</f>
        <v>10</v>
      </c>
      <c r="I9187" t="s">
        <v>1395</v>
      </c>
      <c r="J9187" t="s">
        <v>131</v>
      </c>
      <c r="K9187" t="s">
        <v>11</v>
      </c>
      <c r="L9187" t="s">
        <v>24</v>
      </c>
      <c r="M9187" t="s">
        <v>951</v>
      </c>
      <c r="N9187" s="2">
        <v>4.45</v>
      </c>
      <c r="O9187" s="3">
        <v>2</v>
      </c>
      <c r="P9187" s="2">
        <v>1.1100000000000001</v>
      </c>
    </row>
    <row r="9188" spans="1:16" x14ac:dyDescent="0.35">
      <c r="A9188" t="s">
        <v>3417</v>
      </c>
      <c r="B9188" t="str">
        <f>LEFT(Table1[[#This Row],[Order Date]],2)</f>
        <v>20</v>
      </c>
      <c r="C9188" t="str">
        <f>MID(Table1[[#This Row],[Order Date]],4,2)</f>
        <v>10</v>
      </c>
      <c r="D9188" t="str">
        <f>RIGHT(Table1[[#This Row],[Order Date]],4)</f>
        <v>2017</v>
      </c>
      <c r="E9188" s="1">
        <f>DATE(Table1[[#This Row],[Column3]],Table1[[#This Row],[Column2]],Table1[[#This Row],[Column1]])</f>
        <v>43028</v>
      </c>
      <c r="F9188" s="1">
        <f>DATE(Table1[[#This Row],[Column3]],Table1[[#This Row],[Column2]],Table1[[#This Row],[Column1]])</f>
        <v>43028</v>
      </c>
      <c r="G9188" s="3">
        <f>YEAR(Table1[[#This Row],[Order Date New]])</f>
        <v>2017</v>
      </c>
      <c r="H9188" s="3">
        <f>MONTH(Table1[[#This Row],[Order Date New]])</f>
        <v>10</v>
      </c>
      <c r="I9188" t="s">
        <v>1395</v>
      </c>
      <c r="J9188" t="s">
        <v>131</v>
      </c>
      <c r="K9188" t="s">
        <v>34</v>
      </c>
      <c r="L9188" t="s">
        <v>47</v>
      </c>
      <c r="M9188" t="s">
        <v>1757</v>
      </c>
      <c r="N9188" s="2">
        <v>43.94</v>
      </c>
      <c r="O9188" s="3">
        <v>4</v>
      </c>
      <c r="P9188" s="2">
        <v>6.04</v>
      </c>
    </row>
    <row r="9189" spans="1:16" x14ac:dyDescent="0.35">
      <c r="A9189" t="s">
        <v>3417</v>
      </c>
      <c r="B9189" t="str">
        <f>LEFT(Table1[[#This Row],[Order Date]],2)</f>
        <v>20</v>
      </c>
      <c r="C9189" t="str">
        <f>MID(Table1[[#This Row],[Order Date]],4,2)</f>
        <v>10</v>
      </c>
      <c r="D9189" t="str">
        <f>RIGHT(Table1[[#This Row],[Order Date]],4)</f>
        <v>2017</v>
      </c>
      <c r="E9189" s="1">
        <f>DATE(Table1[[#This Row],[Column3]],Table1[[#This Row],[Column2]],Table1[[#This Row],[Column1]])</f>
        <v>43028</v>
      </c>
      <c r="F9189" s="1">
        <f>DATE(Table1[[#This Row],[Column3]],Table1[[#This Row],[Column2]],Table1[[#This Row],[Column1]])</f>
        <v>43028</v>
      </c>
      <c r="G9189" s="3">
        <f>YEAR(Table1[[#This Row],[Order Date New]])</f>
        <v>2017</v>
      </c>
      <c r="H9189" s="3">
        <f>MONTH(Table1[[#This Row],[Order Date New]])</f>
        <v>10</v>
      </c>
      <c r="I9189" t="s">
        <v>631</v>
      </c>
      <c r="J9189" t="s">
        <v>270</v>
      </c>
      <c r="K9189" t="s">
        <v>39</v>
      </c>
      <c r="L9189" t="s">
        <v>40</v>
      </c>
      <c r="M9189" t="s">
        <v>3100</v>
      </c>
      <c r="N9189" s="2">
        <v>15.98</v>
      </c>
      <c r="O9189" s="3">
        <v>2</v>
      </c>
      <c r="P9189" s="2">
        <v>1.4</v>
      </c>
    </row>
    <row r="9190" spans="1:16" x14ac:dyDescent="0.35">
      <c r="A9190" t="s">
        <v>3417</v>
      </c>
      <c r="B9190" t="str">
        <f>LEFT(Table1[[#This Row],[Order Date]],2)</f>
        <v>20</v>
      </c>
      <c r="C9190" t="str">
        <f>MID(Table1[[#This Row],[Order Date]],4,2)</f>
        <v>10</v>
      </c>
      <c r="D9190" t="str">
        <f>RIGHT(Table1[[#This Row],[Order Date]],4)</f>
        <v>2017</v>
      </c>
      <c r="E9190" s="1">
        <f>DATE(Table1[[#This Row],[Column3]],Table1[[#This Row],[Column2]],Table1[[#This Row],[Column1]])</f>
        <v>43028</v>
      </c>
      <c r="F9190" s="1">
        <f>DATE(Table1[[#This Row],[Column3]],Table1[[#This Row],[Column2]],Table1[[#This Row],[Column1]])</f>
        <v>43028</v>
      </c>
      <c r="G9190" s="3">
        <f>YEAR(Table1[[#This Row],[Order Date New]])</f>
        <v>2017</v>
      </c>
      <c r="H9190" s="3">
        <f>MONTH(Table1[[#This Row],[Order Date New]])</f>
        <v>10</v>
      </c>
      <c r="I9190" t="s">
        <v>631</v>
      </c>
      <c r="J9190" t="s">
        <v>270</v>
      </c>
      <c r="K9190" t="s">
        <v>11</v>
      </c>
      <c r="L9190" t="s">
        <v>12</v>
      </c>
      <c r="M9190" t="s">
        <v>1207</v>
      </c>
      <c r="N9190" s="2">
        <v>14.35</v>
      </c>
      <c r="O9190" s="3">
        <v>3</v>
      </c>
      <c r="P9190" s="2">
        <v>4.49</v>
      </c>
    </row>
    <row r="9191" spans="1:16" x14ac:dyDescent="0.35">
      <c r="A9191" t="s">
        <v>3418</v>
      </c>
      <c r="B9191" t="str">
        <f>LEFT(Table1[[#This Row],[Order Date]],2)</f>
        <v>21</v>
      </c>
      <c r="C9191" t="str">
        <f>MID(Table1[[#This Row],[Order Date]],4,2)</f>
        <v>10</v>
      </c>
      <c r="D9191" t="str">
        <f>RIGHT(Table1[[#This Row],[Order Date]],4)</f>
        <v>2017</v>
      </c>
      <c r="E9191" s="1">
        <f>DATE(Table1[[#This Row],[Column3]],Table1[[#This Row],[Column2]],Table1[[#This Row],[Column1]])</f>
        <v>43029</v>
      </c>
      <c r="F9191" s="1">
        <f>DATE(Table1[[#This Row],[Column3]],Table1[[#This Row],[Column2]],Table1[[#This Row],[Column1]])</f>
        <v>43029</v>
      </c>
      <c r="G9191" s="3">
        <f>YEAR(Table1[[#This Row],[Order Date New]])</f>
        <v>2017</v>
      </c>
      <c r="H9191" s="3">
        <f>MONTH(Table1[[#This Row],[Order Date New]])</f>
        <v>10</v>
      </c>
      <c r="I9191" t="s">
        <v>3419</v>
      </c>
      <c r="J9191" t="s">
        <v>131</v>
      </c>
      <c r="K9191" t="s">
        <v>34</v>
      </c>
      <c r="L9191" t="s">
        <v>35</v>
      </c>
      <c r="M9191" t="s">
        <v>320</v>
      </c>
      <c r="N9191" s="2">
        <v>683.95</v>
      </c>
      <c r="O9191" s="3">
        <v>3</v>
      </c>
      <c r="P9191" s="2">
        <v>42.75</v>
      </c>
    </row>
    <row r="9192" spans="1:16" x14ac:dyDescent="0.35">
      <c r="A9192" t="s">
        <v>3418</v>
      </c>
      <c r="B9192" t="str">
        <f>LEFT(Table1[[#This Row],[Order Date]],2)</f>
        <v>21</v>
      </c>
      <c r="C9192" t="str">
        <f>MID(Table1[[#This Row],[Order Date]],4,2)</f>
        <v>10</v>
      </c>
      <c r="D9192" t="str">
        <f>RIGHT(Table1[[#This Row],[Order Date]],4)</f>
        <v>2017</v>
      </c>
      <c r="E9192" s="1">
        <f>DATE(Table1[[#This Row],[Column3]],Table1[[#This Row],[Column2]],Table1[[#This Row],[Column1]])</f>
        <v>43029</v>
      </c>
      <c r="F9192" s="1">
        <f>DATE(Table1[[#This Row],[Column3]],Table1[[#This Row],[Column2]],Table1[[#This Row],[Column1]])</f>
        <v>43029</v>
      </c>
      <c r="G9192" s="3">
        <f>YEAR(Table1[[#This Row],[Order Date New]])</f>
        <v>2017</v>
      </c>
      <c r="H9192" s="3">
        <f>MONTH(Table1[[#This Row],[Order Date New]])</f>
        <v>10</v>
      </c>
      <c r="I9192" t="s">
        <v>3419</v>
      </c>
      <c r="J9192" t="s">
        <v>131</v>
      </c>
      <c r="K9192" t="s">
        <v>34</v>
      </c>
      <c r="L9192" t="s">
        <v>47</v>
      </c>
      <c r="M9192" t="s">
        <v>336</v>
      </c>
      <c r="N9192" s="2">
        <v>45.7</v>
      </c>
      <c r="O9192" s="3">
        <v>3</v>
      </c>
      <c r="P9192" s="2">
        <v>5.14</v>
      </c>
    </row>
    <row r="9193" spans="1:16" x14ac:dyDescent="0.35">
      <c r="A9193" t="s">
        <v>3418</v>
      </c>
      <c r="B9193" t="str">
        <f>LEFT(Table1[[#This Row],[Order Date]],2)</f>
        <v>21</v>
      </c>
      <c r="C9193" t="str">
        <f>MID(Table1[[#This Row],[Order Date]],4,2)</f>
        <v>10</v>
      </c>
      <c r="D9193" t="str">
        <f>RIGHT(Table1[[#This Row],[Order Date]],4)</f>
        <v>2017</v>
      </c>
      <c r="E9193" s="1">
        <f>DATE(Table1[[#This Row],[Column3]],Table1[[#This Row],[Column2]],Table1[[#This Row],[Column1]])</f>
        <v>43029</v>
      </c>
      <c r="F9193" s="1">
        <f>DATE(Table1[[#This Row],[Column3]],Table1[[#This Row],[Column2]],Table1[[#This Row],[Column1]])</f>
        <v>43029</v>
      </c>
      <c r="G9193" s="3">
        <f>YEAR(Table1[[#This Row],[Order Date New]])</f>
        <v>2017</v>
      </c>
      <c r="H9193" s="3">
        <f>MONTH(Table1[[#This Row],[Order Date New]])</f>
        <v>10</v>
      </c>
      <c r="I9193" t="s">
        <v>1481</v>
      </c>
      <c r="J9193" t="s">
        <v>919</v>
      </c>
      <c r="K9193" t="s">
        <v>39</v>
      </c>
      <c r="L9193" t="s">
        <v>40</v>
      </c>
      <c r="M9193" t="s">
        <v>1021</v>
      </c>
      <c r="N9193" s="2">
        <v>1439.92</v>
      </c>
      <c r="O9193" s="3">
        <v>8</v>
      </c>
      <c r="P9193" s="2">
        <v>374.38</v>
      </c>
    </row>
    <row r="9194" spans="1:16" x14ac:dyDescent="0.35">
      <c r="A9194" t="s">
        <v>3418</v>
      </c>
      <c r="B9194" t="str">
        <f>LEFT(Table1[[#This Row],[Order Date]],2)</f>
        <v>21</v>
      </c>
      <c r="C9194" t="str">
        <f>MID(Table1[[#This Row],[Order Date]],4,2)</f>
        <v>10</v>
      </c>
      <c r="D9194" t="str">
        <f>RIGHT(Table1[[#This Row],[Order Date]],4)</f>
        <v>2017</v>
      </c>
      <c r="E9194" s="1">
        <f>DATE(Table1[[#This Row],[Column3]],Table1[[#This Row],[Column2]],Table1[[#This Row],[Column1]])</f>
        <v>43029</v>
      </c>
      <c r="F9194" s="1">
        <f>DATE(Table1[[#This Row],[Column3]],Table1[[#This Row],[Column2]],Table1[[#This Row],[Column1]])</f>
        <v>43029</v>
      </c>
      <c r="G9194" s="3">
        <f>YEAR(Table1[[#This Row],[Order Date New]])</f>
        <v>2017</v>
      </c>
      <c r="H9194" s="3">
        <f>MONTH(Table1[[#This Row],[Order Date New]])</f>
        <v>10</v>
      </c>
      <c r="I9194" t="s">
        <v>1481</v>
      </c>
      <c r="J9194" t="s">
        <v>919</v>
      </c>
      <c r="K9194" t="s">
        <v>34</v>
      </c>
      <c r="L9194" t="s">
        <v>156</v>
      </c>
      <c r="M9194" t="s">
        <v>1763</v>
      </c>
      <c r="N9194" s="2">
        <v>262.11</v>
      </c>
      <c r="O9194" s="3">
        <v>1</v>
      </c>
      <c r="P9194" s="2">
        <v>62.91</v>
      </c>
    </row>
    <row r="9195" spans="1:16" x14ac:dyDescent="0.35">
      <c r="A9195" t="s">
        <v>3418</v>
      </c>
      <c r="B9195" t="str">
        <f>LEFT(Table1[[#This Row],[Order Date]],2)</f>
        <v>21</v>
      </c>
      <c r="C9195" t="str">
        <f>MID(Table1[[#This Row],[Order Date]],4,2)</f>
        <v>10</v>
      </c>
      <c r="D9195" t="str">
        <f>RIGHT(Table1[[#This Row],[Order Date]],4)</f>
        <v>2017</v>
      </c>
      <c r="E9195" s="1">
        <f>DATE(Table1[[#This Row],[Column3]],Table1[[#This Row],[Column2]],Table1[[#This Row],[Column1]])</f>
        <v>43029</v>
      </c>
      <c r="F9195" s="1">
        <f>DATE(Table1[[#This Row],[Column3]],Table1[[#This Row],[Column2]],Table1[[#This Row],[Column1]])</f>
        <v>43029</v>
      </c>
      <c r="G9195" s="3">
        <f>YEAR(Table1[[#This Row],[Order Date New]])</f>
        <v>2017</v>
      </c>
      <c r="H9195" s="3">
        <f>MONTH(Table1[[#This Row],[Order Date New]])</f>
        <v>10</v>
      </c>
      <c r="I9195" t="s">
        <v>426</v>
      </c>
      <c r="J9195" t="s">
        <v>96</v>
      </c>
      <c r="K9195" t="s">
        <v>11</v>
      </c>
      <c r="L9195" t="s">
        <v>12</v>
      </c>
      <c r="M9195" t="s">
        <v>2728</v>
      </c>
      <c r="N9195" s="2">
        <v>5.18</v>
      </c>
      <c r="O9195" s="3">
        <v>1</v>
      </c>
      <c r="P9195" s="2">
        <v>1.81</v>
      </c>
    </row>
    <row r="9196" spans="1:16" x14ac:dyDescent="0.35">
      <c r="A9196" t="s">
        <v>3418</v>
      </c>
      <c r="B9196" t="str">
        <f>LEFT(Table1[[#This Row],[Order Date]],2)</f>
        <v>21</v>
      </c>
      <c r="C9196" t="str">
        <f>MID(Table1[[#This Row],[Order Date]],4,2)</f>
        <v>10</v>
      </c>
      <c r="D9196" t="str">
        <f>RIGHT(Table1[[#This Row],[Order Date]],4)</f>
        <v>2017</v>
      </c>
      <c r="E9196" s="1">
        <f>DATE(Table1[[#This Row],[Column3]],Table1[[#This Row],[Column2]],Table1[[#This Row],[Column1]])</f>
        <v>43029</v>
      </c>
      <c r="F9196" s="1">
        <f>DATE(Table1[[#This Row],[Column3]],Table1[[#This Row],[Column2]],Table1[[#This Row],[Column1]])</f>
        <v>43029</v>
      </c>
      <c r="G9196" s="3">
        <f>YEAR(Table1[[#This Row],[Order Date New]])</f>
        <v>2017</v>
      </c>
      <c r="H9196" s="3">
        <f>MONTH(Table1[[#This Row],[Order Date New]])</f>
        <v>10</v>
      </c>
      <c r="I9196" t="s">
        <v>426</v>
      </c>
      <c r="J9196" t="s">
        <v>96</v>
      </c>
      <c r="K9196" t="s">
        <v>34</v>
      </c>
      <c r="L9196" t="s">
        <v>35</v>
      </c>
      <c r="M9196" t="s">
        <v>1006</v>
      </c>
      <c r="N9196" s="2">
        <v>478.48</v>
      </c>
      <c r="O9196" s="3">
        <v>2</v>
      </c>
      <c r="P9196" s="2">
        <v>47.85</v>
      </c>
    </row>
    <row r="9197" spans="1:16" x14ac:dyDescent="0.35">
      <c r="A9197" t="s">
        <v>3418</v>
      </c>
      <c r="B9197" t="str">
        <f>LEFT(Table1[[#This Row],[Order Date]],2)</f>
        <v>21</v>
      </c>
      <c r="C9197" t="str">
        <f>MID(Table1[[#This Row],[Order Date]],4,2)</f>
        <v>10</v>
      </c>
      <c r="D9197" t="str">
        <f>RIGHT(Table1[[#This Row],[Order Date]],4)</f>
        <v>2017</v>
      </c>
      <c r="E9197" s="1">
        <f>DATE(Table1[[#This Row],[Column3]],Table1[[#This Row],[Column2]],Table1[[#This Row],[Column1]])</f>
        <v>43029</v>
      </c>
      <c r="F9197" s="1">
        <f>DATE(Table1[[#This Row],[Column3]],Table1[[#This Row],[Column2]],Table1[[#This Row],[Column1]])</f>
        <v>43029</v>
      </c>
      <c r="G9197" s="3">
        <f>YEAR(Table1[[#This Row],[Order Date New]])</f>
        <v>2017</v>
      </c>
      <c r="H9197" s="3">
        <f>MONTH(Table1[[#This Row],[Order Date New]])</f>
        <v>10</v>
      </c>
      <c r="I9197" t="s">
        <v>426</v>
      </c>
      <c r="J9197" t="s">
        <v>96</v>
      </c>
      <c r="K9197" t="s">
        <v>39</v>
      </c>
      <c r="L9197" t="s">
        <v>52</v>
      </c>
      <c r="M9197" t="s">
        <v>2205</v>
      </c>
      <c r="N9197" s="2">
        <v>28.4</v>
      </c>
      <c r="O9197" s="3">
        <v>2</v>
      </c>
      <c r="P9197" s="2">
        <v>6.75</v>
      </c>
    </row>
    <row r="9198" spans="1:16" x14ac:dyDescent="0.35">
      <c r="A9198" t="s">
        <v>3418</v>
      </c>
      <c r="B9198" t="str">
        <f>LEFT(Table1[[#This Row],[Order Date]],2)</f>
        <v>21</v>
      </c>
      <c r="C9198" t="str">
        <f>MID(Table1[[#This Row],[Order Date]],4,2)</f>
        <v>10</v>
      </c>
      <c r="D9198" t="str">
        <f>RIGHT(Table1[[#This Row],[Order Date]],4)</f>
        <v>2017</v>
      </c>
      <c r="E9198" s="1">
        <f>DATE(Table1[[#This Row],[Column3]],Table1[[#This Row],[Column2]],Table1[[#This Row],[Column1]])</f>
        <v>43029</v>
      </c>
      <c r="F9198" s="1">
        <f>DATE(Table1[[#This Row],[Column3]],Table1[[#This Row],[Column2]],Table1[[#This Row],[Column1]])</f>
        <v>43029</v>
      </c>
      <c r="G9198" s="3">
        <f>YEAR(Table1[[#This Row],[Order Date New]])</f>
        <v>2017</v>
      </c>
      <c r="H9198" s="3">
        <f>MONTH(Table1[[#This Row],[Order Date New]])</f>
        <v>10</v>
      </c>
      <c r="I9198" t="s">
        <v>1901</v>
      </c>
      <c r="J9198" t="s">
        <v>138</v>
      </c>
      <c r="K9198" t="s">
        <v>11</v>
      </c>
      <c r="L9198" t="s">
        <v>18</v>
      </c>
      <c r="M9198" t="s">
        <v>19</v>
      </c>
      <c r="N9198" s="2">
        <v>909.12</v>
      </c>
      <c r="O9198" s="3">
        <v>8</v>
      </c>
      <c r="P9198" s="2">
        <v>9.09</v>
      </c>
    </row>
    <row r="9199" spans="1:16" x14ac:dyDescent="0.35">
      <c r="A9199" t="s">
        <v>3418</v>
      </c>
      <c r="B9199" t="str">
        <f>LEFT(Table1[[#This Row],[Order Date]],2)</f>
        <v>21</v>
      </c>
      <c r="C9199" t="str">
        <f>MID(Table1[[#This Row],[Order Date]],4,2)</f>
        <v>10</v>
      </c>
      <c r="D9199" t="str">
        <f>RIGHT(Table1[[#This Row],[Order Date]],4)</f>
        <v>2017</v>
      </c>
      <c r="E9199" s="1">
        <f>DATE(Table1[[#This Row],[Column3]],Table1[[#This Row],[Column2]],Table1[[#This Row],[Column1]])</f>
        <v>43029</v>
      </c>
      <c r="F9199" s="1">
        <f>DATE(Table1[[#This Row],[Column3]],Table1[[#This Row],[Column2]],Table1[[#This Row],[Column1]])</f>
        <v>43029</v>
      </c>
      <c r="G9199" s="3">
        <f>YEAR(Table1[[#This Row],[Order Date New]])</f>
        <v>2017</v>
      </c>
      <c r="H9199" s="3">
        <f>MONTH(Table1[[#This Row],[Order Date New]])</f>
        <v>10</v>
      </c>
      <c r="I9199" t="s">
        <v>2335</v>
      </c>
      <c r="J9199" t="s">
        <v>131</v>
      </c>
      <c r="K9199" t="s">
        <v>11</v>
      </c>
      <c r="L9199" t="s">
        <v>24</v>
      </c>
      <c r="M9199" t="s">
        <v>2865</v>
      </c>
      <c r="N9199" s="2">
        <v>17.86</v>
      </c>
      <c r="O9199" s="3">
        <v>4</v>
      </c>
      <c r="P9199" s="2">
        <v>2.0099999999999998</v>
      </c>
    </row>
    <row r="9200" spans="1:16" x14ac:dyDescent="0.35">
      <c r="A9200" t="s">
        <v>3418</v>
      </c>
      <c r="B9200" t="str">
        <f>LEFT(Table1[[#This Row],[Order Date]],2)</f>
        <v>21</v>
      </c>
      <c r="C9200" t="str">
        <f>MID(Table1[[#This Row],[Order Date]],4,2)</f>
        <v>10</v>
      </c>
      <c r="D9200" t="str">
        <f>RIGHT(Table1[[#This Row],[Order Date]],4)</f>
        <v>2017</v>
      </c>
      <c r="E9200" s="1">
        <f>DATE(Table1[[#This Row],[Column3]],Table1[[#This Row],[Column2]],Table1[[#This Row],[Column1]])</f>
        <v>43029</v>
      </c>
      <c r="F9200" s="1">
        <f>DATE(Table1[[#This Row],[Column3]],Table1[[#This Row],[Column2]],Table1[[#This Row],[Column1]])</f>
        <v>43029</v>
      </c>
      <c r="G9200" s="3">
        <f>YEAR(Table1[[#This Row],[Order Date New]])</f>
        <v>2017</v>
      </c>
      <c r="H9200" s="3">
        <f>MONTH(Table1[[#This Row],[Order Date New]])</f>
        <v>10</v>
      </c>
      <c r="I9200" t="s">
        <v>1836</v>
      </c>
      <c r="J9200" t="s">
        <v>15</v>
      </c>
      <c r="K9200" t="s">
        <v>11</v>
      </c>
      <c r="L9200" t="s">
        <v>97</v>
      </c>
      <c r="M9200" t="s">
        <v>1511</v>
      </c>
      <c r="N9200" s="2">
        <v>23.99</v>
      </c>
      <c r="O9200" s="3">
        <v>2</v>
      </c>
      <c r="P9200" s="2">
        <v>-62.38</v>
      </c>
    </row>
    <row r="9201" spans="1:16" x14ac:dyDescent="0.35">
      <c r="A9201" t="s">
        <v>3418</v>
      </c>
      <c r="B9201" t="str">
        <f>LEFT(Table1[[#This Row],[Order Date]],2)</f>
        <v>21</v>
      </c>
      <c r="C9201" t="str">
        <f>MID(Table1[[#This Row],[Order Date]],4,2)</f>
        <v>10</v>
      </c>
      <c r="D9201" t="str">
        <f>RIGHT(Table1[[#This Row],[Order Date]],4)</f>
        <v>2017</v>
      </c>
      <c r="E9201" s="1">
        <f>DATE(Table1[[#This Row],[Column3]],Table1[[#This Row],[Column2]],Table1[[#This Row],[Column1]])</f>
        <v>43029</v>
      </c>
      <c r="F9201" s="1">
        <f>DATE(Table1[[#This Row],[Column3]],Table1[[#This Row],[Column2]],Table1[[#This Row],[Column1]])</f>
        <v>43029</v>
      </c>
      <c r="G9201" s="3">
        <f>YEAR(Table1[[#This Row],[Order Date New]])</f>
        <v>2017</v>
      </c>
      <c r="H9201" s="3">
        <f>MONTH(Table1[[#This Row],[Order Date New]])</f>
        <v>10</v>
      </c>
      <c r="I9201" t="s">
        <v>70</v>
      </c>
      <c r="J9201" t="s">
        <v>101</v>
      </c>
      <c r="K9201" t="s">
        <v>11</v>
      </c>
      <c r="L9201" t="s">
        <v>20</v>
      </c>
      <c r="M9201" t="s">
        <v>2003</v>
      </c>
      <c r="N9201" s="2">
        <v>8.56</v>
      </c>
      <c r="O9201" s="3">
        <v>1</v>
      </c>
      <c r="P9201" s="2">
        <v>-6.56</v>
      </c>
    </row>
    <row r="9202" spans="1:16" x14ac:dyDescent="0.35">
      <c r="A9202" t="s">
        <v>3418</v>
      </c>
      <c r="B9202" t="str">
        <f>LEFT(Table1[[#This Row],[Order Date]],2)</f>
        <v>21</v>
      </c>
      <c r="C9202" t="str">
        <f>MID(Table1[[#This Row],[Order Date]],4,2)</f>
        <v>10</v>
      </c>
      <c r="D9202" t="str">
        <f>RIGHT(Table1[[#This Row],[Order Date]],4)</f>
        <v>2017</v>
      </c>
      <c r="E9202" s="1">
        <f>DATE(Table1[[#This Row],[Column3]],Table1[[#This Row],[Column2]],Table1[[#This Row],[Column1]])</f>
        <v>43029</v>
      </c>
      <c r="F9202" s="1">
        <f>DATE(Table1[[#This Row],[Column3]],Table1[[#This Row],[Column2]],Table1[[#This Row],[Column1]])</f>
        <v>43029</v>
      </c>
      <c r="G9202" s="3">
        <f>YEAR(Table1[[#This Row],[Order Date New]])</f>
        <v>2017</v>
      </c>
      <c r="H9202" s="3">
        <f>MONTH(Table1[[#This Row],[Order Date New]])</f>
        <v>10</v>
      </c>
      <c r="I9202" t="s">
        <v>2371</v>
      </c>
      <c r="J9202" t="s">
        <v>79</v>
      </c>
      <c r="K9202" t="s">
        <v>11</v>
      </c>
      <c r="L9202" t="s">
        <v>97</v>
      </c>
      <c r="M9202" t="s">
        <v>3015</v>
      </c>
      <c r="N9202" s="2">
        <v>161.57</v>
      </c>
      <c r="O9202" s="3">
        <v>2</v>
      </c>
      <c r="P9202" s="2">
        <v>16.16</v>
      </c>
    </row>
    <row r="9203" spans="1:16" x14ac:dyDescent="0.35">
      <c r="A9203" t="s">
        <v>3418</v>
      </c>
      <c r="B9203" t="str">
        <f>LEFT(Table1[[#This Row],[Order Date]],2)</f>
        <v>21</v>
      </c>
      <c r="C9203" t="str">
        <f>MID(Table1[[#This Row],[Order Date]],4,2)</f>
        <v>10</v>
      </c>
      <c r="D9203" t="str">
        <f>RIGHT(Table1[[#This Row],[Order Date]],4)</f>
        <v>2017</v>
      </c>
      <c r="E9203" s="1">
        <f>DATE(Table1[[#This Row],[Column3]],Table1[[#This Row],[Column2]],Table1[[#This Row],[Column1]])</f>
        <v>43029</v>
      </c>
      <c r="F9203" s="1">
        <f>DATE(Table1[[#This Row],[Column3]],Table1[[#This Row],[Column2]],Table1[[#This Row],[Column1]])</f>
        <v>43029</v>
      </c>
      <c r="G9203" s="3">
        <f>YEAR(Table1[[#This Row],[Order Date New]])</f>
        <v>2017</v>
      </c>
      <c r="H9203" s="3">
        <f>MONTH(Table1[[#This Row],[Order Date New]])</f>
        <v>10</v>
      </c>
      <c r="I9203" t="s">
        <v>2371</v>
      </c>
      <c r="J9203" t="s">
        <v>79</v>
      </c>
      <c r="K9203" t="s">
        <v>11</v>
      </c>
      <c r="L9203" t="s">
        <v>12</v>
      </c>
      <c r="M9203" t="s">
        <v>1681</v>
      </c>
      <c r="N9203" s="2">
        <v>4.0599999999999996</v>
      </c>
      <c r="O9203" s="3">
        <v>1</v>
      </c>
      <c r="P9203" s="2">
        <v>1.37</v>
      </c>
    </row>
    <row r="9204" spans="1:16" x14ac:dyDescent="0.35">
      <c r="A9204" t="s">
        <v>3418</v>
      </c>
      <c r="B9204" t="str">
        <f>LEFT(Table1[[#This Row],[Order Date]],2)</f>
        <v>21</v>
      </c>
      <c r="C9204" t="str">
        <f>MID(Table1[[#This Row],[Order Date]],4,2)</f>
        <v>10</v>
      </c>
      <c r="D9204" t="str">
        <f>RIGHT(Table1[[#This Row],[Order Date]],4)</f>
        <v>2017</v>
      </c>
      <c r="E9204" s="1">
        <f>DATE(Table1[[#This Row],[Column3]],Table1[[#This Row],[Column2]],Table1[[#This Row],[Column1]])</f>
        <v>43029</v>
      </c>
      <c r="F9204" s="1">
        <f>DATE(Table1[[#This Row],[Column3]],Table1[[#This Row],[Column2]],Table1[[#This Row],[Column1]])</f>
        <v>43029</v>
      </c>
      <c r="G9204" s="3">
        <f>YEAR(Table1[[#This Row],[Order Date New]])</f>
        <v>2017</v>
      </c>
      <c r="H9204" s="3">
        <f>MONTH(Table1[[#This Row],[Order Date New]])</f>
        <v>10</v>
      </c>
      <c r="I9204" t="s">
        <v>2371</v>
      </c>
      <c r="J9204" t="s">
        <v>79</v>
      </c>
      <c r="K9204" t="s">
        <v>11</v>
      </c>
      <c r="L9204" t="s">
        <v>20</v>
      </c>
      <c r="M9204" t="s">
        <v>1270</v>
      </c>
      <c r="N9204" s="2">
        <v>6.22</v>
      </c>
      <c r="O9204" s="3">
        <v>4</v>
      </c>
      <c r="P9204" s="2">
        <v>-4.97</v>
      </c>
    </row>
    <row r="9205" spans="1:16" x14ac:dyDescent="0.35">
      <c r="A9205" t="s">
        <v>3418</v>
      </c>
      <c r="B9205" t="str">
        <f>LEFT(Table1[[#This Row],[Order Date]],2)</f>
        <v>21</v>
      </c>
      <c r="C9205" t="str">
        <f>MID(Table1[[#This Row],[Order Date]],4,2)</f>
        <v>10</v>
      </c>
      <c r="D9205" t="str">
        <f>RIGHT(Table1[[#This Row],[Order Date]],4)</f>
        <v>2017</v>
      </c>
      <c r="E9205" s="1">
        <f>DATE(Table1[[#This Row],[Column3]],Table1[[#This Row],[Column2]],Table1[[#This Row],[Column1]])</f>
        <v>43029</v>
      </c>
      <c r="F9205" s="1">
        <f>DATE(Table1[[#This Row],[Column3]],Table1[[#This Row],[Column2]],Table1[[#This Row],[Column1]])</f>
        <v>43029</v>
      </c>
      <c r="G9205" s="3">
        <f>YEAR(Table1[[#This Row],[Order Date New]])</f>
        <v>2017</v>
      </c>
      <c r="H9205" s="3">
        <f>MONTH(Table1[[#This Row],[Order Date New]])</f>
        <v>10</v>
      </c>
      <c r="I9205" t="s">
        <v>3127</v>
      </c>
      <c r="J9205" t="s">
        <v>23</v>
      </c>
      <c r="K9205" t="s">
        <v>39</v>
      </c>
      <c r="L9205" t="s">
        <v>40</v>
      </c>
      <c r="M9205" t="s">
        <v>2412</v>
      </c>
      <c r="N9205" s="2">
        <v>329.99</v>
      </c>
      <c r="O9205" s="3">
        <v>2</v>
      </c>
      <c r="P9205" s="2">
        <v>-77</v>
      </c>
    </row>
    <row r="9206" spans="1:16" x14ac:dyDescent="0.35">
      <c r="A9206" t="s">
        <v>3418</v>
      </c>
      <c r="B9206" t="str">
        <f>LEFT(Table1[[#This Row],[Order Date]],2)</f>
        <v>21</v>
      </c>
      <c r="C9206" t="str">
        <f>MID(Table1[[#This Row],[Order Date]],4,2)</f>
        <v>10</v>
      </c>
      <c r="D9206" t="str">
        <f>RIGHT(Table1[[#This Row],[Order Date]],4)</f>
        <v>2017</v>
      </c>
      <c r="E9206" s="1">
        <f>DATE(Table1[[#This Row],[Column3]],Table1[[#This Row],[Column2]],Table1[[#This Row],[Column1]])</f>
        <v>43029</v>
      </c>
      <c r="F9206" s="1">
        <f>DATE(Table1[[#This Row],[Column3]],Table1[[#This Row],[Column2]],Table1[[#This Row],[Column1]])</f>
        <v>43029</v>
      </c>
      <c r="G9206" s="3">
        <f>YEAR(Table1[[#This Row],[Order Date New]])</f>
        <v>2017</v>
      </c>
      <c r="H9206" s="3">
        <f>MONTH(Table1[[#This Row],[Order Date New]])</f>
        <v>10</v>
      </c>
      <c r="I9206" t="s">
        <v>3127</v>
      </c>
      <c r="J9206" t="s">
        <v>23</v>
      </c>
      <c r="K9206" t="s">
        <v>11</v>
      </c>
      <c r="L9206" t="s">
        <v>18</v>
      </c>
      <c r="M9206" t="s">
        <v>3086</v>
      </c>
      <c r="N9206" s="2">
        <v>71.38</v>
      </c>
      <c r="O9206" s="3">
        <v>3</v>
      </c>
      <c r="P9206" s="2">
        <v>-4.46</v>
      </c>
    </row>
    <row r="9207" spans="1:16" x14ac:dyDescent="0.35">
      <c r="A9207" t="s">
        <v>3418</v>
      </c>
      <c r="B9207" t="str">
        <f>LEFT(Table1[[#This Row],[Order Date]],2)</f>
        <v>21</v>
      </c>
      <c r="C9207" t="str">
        <f>MID(Table1[[#This Row],[Order Date]],4,2)</f>
        <v>10</v>
      </c>
      <c r="D9207" t="str">
        <f>RIGHT(Table1[[#This Row],[Order Date]],4)</f>
        <v>2017</v>
      </c>
      <c r="E9207" s="1">
        <f>DATE(Table1[[#This Row],[Column3]],Table1[[#This Row],[Column2]],Table1[[#This Row],[Column1]])</f>
        <v>43029</v>
      </c>
      <c r="F9207" s="1">
        <f>DATE(Table1[[#This Row],[Column3]],Table1[[#This Row],[Column2]],Table1[[#This Row],[Column1]])</f>
        <v>43029</v>
      </c>
      <c r="G9207" s="3">
        <f>YEAR(Table1[[#This Row],[Order Date New]])</f>
        <v>2017</v>
      </c>
      <c r="H9207" s="3">
        <f>MONTH(Table1[[#This Row],[Order Date New]])</f>
        <v>10</v>
      </c>
      <c r="I9207" t="s">
        <v>1413</v>
      </c>
      <c r="J9207" t="s">
        <v>171</v>
      </c>
      <c r="K9207" t="s">
        <v>11</v>
      </c>
      <c r="L9207" t="s">
        <v>20</v>
      </c>
      <c r="M9207" t="s">
        <v>1493</v>
      </c>
      <c r="N9207" s="2">
        <v>38.82</v>
      </c>
      <c r="O9207" s="3">
        <v>6</v>
      </c>
      <c r="P9207" s="2">
        <v>19.41</v>
      </c>
    </row>
    <row r="9208" spans="1:16" x14ac:dyDescent="0.35">
      <c r="A9208" t="s">
        <v>3418</v>
      </c>
      <c r="B9208" t="str">
        <f>LEFT(Table1[[#This Row],[Order Date]],2)</f>
        <v>21</v>
      </c>
      <c r="C9208" t="str">
        <f>MID(Table1[[#This Row],[Order Date]],4,2)</f>
        <v>10</v>
      </c>
      <c r="D9208" t="str">
        <f>RIGHT(Table1[[#This Row],[Order Date]],4)</f>
        <v>2017</v>
      </c>
      <c r="E9208" s="1">
        <f>DATE(Table1[[#This Row],[Column3]],Table1[[#This Row],[Column2]],Table1[[#This Row],[Column1]])</f>
        <v>43029</v>
      </c>
      <c r="F9208" s="1">
        <f>DATE(Table1[[#This Row],[Column3]],Table1[[#This Row],[Column2]],Table1[[#This Row],[Column1]])</f>
        <v>43029</v>
      </c>
      <c r="G9208" s="3">
        <f>YEAR(Table1[[#This Row],[Order Date New]])</f>
        <v>2017</v>
      </c>
      <c r="H9208" s="3">
        <f>MONTH(Table1[[#This Row],[Order Date New]])</f>
        <v>10</v>
      </c>
      <c r="I9208" t="s">
        <v>1413</v>
      </c>
      <c r="J9208" t="s">
        <v>171</v>
      </c>
      <c r="K9208" t="s">
        <v>11</v>
      </c>
      <c r="L9208" t="s">
        <v>20</v>
      </c>
      <c r="M9208" t="s">
        <v>1509</v>
      </c>
      <c r="N9208" s="2">
        <v>21.9</v>
      </c>
      <c r="O9208" s="3">
        <v>5</v>
      </c>
      <c r="P9208" s="2">
        <v>10.51</v>
      </c>
    </row>
    <row r="9209" spans="1:16" x14ac:dyDescent="0.35">
      <c r="A9209" t="s">
        <v>3420</v>
      </c>
      <c r="B9209" t="str">
        <f>LEFT(Table1[[#This Row],[Order Date]],2)</f>
        <v>22</v>
      </c>
      <c r="C9209" t="str">
        <f>MID(Table1[[#This Row],[Order Date]],4,2)</f>
        <v>10</v>
      </c>
      <c r="D9209" t="str">
        <f>RIGHT(Table1[[#This Row],[Order Date]],4)</f>
        <v>2017</v>
      </c>
      <c r="E9209" s="1">
        <f>DATE(Table1[[#This Row],[Column3]],Table1[[#This Row],[Column2]],Table1[[#This Row],[Column1]])</f>
        <v>43030</v>
      </c>
      <c r="F9209" s="1">
        <f>DATE(Table1[[#This Row],[Column3]],Table1[[#This Row],[Column2]],Table1[[#This Row],[Column1]])</f>
        <v>43030</v>
      </c>
      <c r="G9209" s="3">
        <f>YEAR(Table1[[#This Row],[Order Date New]])</f>
        <v>2017</v>
      </c>
      <c r="H9209" s="3">
        <f>MONTH(Table1[[#This Row],[Order Date New]])</f>
        <v>10</v>
      </c>
      <c r="I9209" t="s">
        <v>1398</v>
      </c>
      <c r="J9209" t="s">
        <v>161</v>
      </c>
      <c r="K9209" t="s">
        <v>39</v>
      </c>
      <c r="L9209" t="s">
        <v>658</v>
      </c>
      <c r="M9209" t="s">
        <v>2959</v>
      </c>
      <c r="N9209" s="2">
        <v>11199.97</v>
      </c>
      <c r="O9209" s="3">
        <v>4</v>
      </c>
      <c r="P9209" s="2">
        <v>3919.99</v>
      </c>
    </row>
    <row r="9210" spans="1:16" x14ac:dyDescent="0.35">
      <c r="A9210" t="s">
        <v>3420</v>
      </c>
      <c r="B9210" t="str">
        <f>LEFT(Table1[[#This Row],[Order Date]],2)</f>
        <v>22</v>
      </c>
      <c r="C9210" t="str">
        <f>MID(Table1[[#This Row],[Order Date]],4,2)</f>
        <v>10</v>
      </c>
      <c r="D9210" t="str">
        <f>RIGHT(Table1[[#This Row],[Order Date]],4)</f>
        <v>2017</v>
      </c>
      <c r="E9210" s="1">
        <f>DATE(Table1[[#This Row],[Column3]],Table1[[#This Row],[Column2]],Table1[[#This Row],[Column1]])</f>
        <v>43030</v>
      </c>
      <c r="F9210" s="1">
        <f>DATE(Table1[[#This Row],[Column3]],Table1[[#This Row],[Column2]],Table1[[#This Row],[Column1]])</f>
        <v>43030</v>
      </c>
      <c r="G9210" s="3">
        <f>YEAR(Table1[[#This Row],[Order Date New]])</f>
        <v>2017</v>
      </c>
      <c r="H9210" s="3">
        <f>MONTH(Table1[[#This Row],[Order Date New]])</f>
        <v>10</v>
      </c>
      <c r="I9210" t="s">
        <v>1398</v>
      </c>
      <c r="J9210" t="s">
        <v>161</v>
      </c>
      <c r="K9210" t="s">
        <v>39</v>
      </c>
      <c r="L9210" t="s">
        <v>40</v>
      </c>
      <c r="M9210" t="s">
        <v>2242</v>
      </c>
      <c r="N9210" s="2">
        <v>2399.6</v>
      </c>
      <c r="O9210" s="3">
        <v>8</v>
      </c>
      <c r="P9210" s="2">
        <v>647.89</v>
      </c>
    </row>
    <row r="9211" spans="1:16" x14ac:dyDescent="0.35">
      <c r="A9211" t="s">
        <v>3420</v>
      </c>
      <c r="B9211" t="str">
        <f>LEFT(Table1[[#This Row],[Order Date]],2)</f>
        <v>22</v>
      </c>
      <c r="C9211" t="str">
        <f>MID(Table1[[#This Row],[Order Date]],4,2)</f>
        <v>10</v>
      </c>
      <c r="D9211" t="str">
        <f>RIGHT(Table1[[#This Row],[Order Date]],4)</f>
        <v>2017</v>
      </c>
      <c r="E9211" s="1">
        <f>DATE(Table1[[#This Row],[Column3]],Table1[[#This Row],[Column2]],Table1[[#This Row],[Column1]])</f>
        <v>43030</v>
      </c>
      <c r="F9211" s="1">
        <f>DATE(Table1[[#This Row],[Column3]],Table1[[#This Row],[Column2]],Table1[[#This Row],[Column1]])</f>
        <v>43030</v>
      </c>
      <c r="G9211" s="3">
        <f>YEAR(Table1[[#This Row],[Order Date New]])</f>
        <v>2017</v>
      </c>
      <c r="H9211" s="3">
        <f>MONTH(Table1[[#This Row],[Order Date New]])</f>
        <v>10</v>
      </c>
      <c r="I9211" t="s">
        <v>1398</v>
      </c>
      <c r="J9211" t="s">
        <v>161</v>
      </c>
      <c r="K9211" t="s">
        <v>11</v>
      </c>
      <c r="L9211" t="s">
        <v>64</v>
      </c>
      <c r="M9211" t="s">
        <v>1193</v>
      </c>
      <c r="N9211" s="2">
        <v>63.9</v>
      </c>
      <c r="O9211" s="3">
        <v>5</v>
      </c>
      <c r="P9211" s="2">
        <v>28.76</v>
      </c>
    </row>
    <row r="9212" spans="1:16" x14ac:dyDescent="0.35">
      <c r="A9212" t="s">
        <v>3420</v>
      </c>
      <c r="B9212" t="str">
        <f>LEFT(Table1[[#This Row],[Order Date]],2)</f>
        <v>22</v>
      </c>
      <c r="C9212" t="str">
        <f>MID(Table1[[#This Row],[Order Date]],4,2)</f>
        <v>10</v>
      </c>
      <c r="D9212" t="str">
        <f>RIGHT(Table1[[#This Row],[Order Date]],4)</f>
        <v>2017</v>
      </c>
      <c r="E9212" s="1">
        <f>DATE(Table1[[#This Row],[Column3]],Table1[[#This Row],[Column2]],Table1[[#This Row],[Column1]])</f>
        <v>43030</v>
      </c>
      <c r="F9212" s="1">
        <f>DATE(Table1[[#This Row],[Column3]],Table1[[#This Row],[Column2]],Table1[[#This Row],[Column1]])</f>
        <v>43030</v>
      </c>
      <c r="G9212" s="3">
        <f>YEAR(Table1[[#This Row],[Order Date New]])</f>
        <v>2017</v>
      </c>
      <c r="H9212" s="3">
        <f>MONTH(Table1[[#This Row],[Order Date New]])</f>
        <v>10</v>
      </c>
      <c r="I9212" t="s">
        <v>1398</v>
      </c>
      <c r="J9212" t="s">
        <v>161</v>
      </c>
      <c r="K9212" t="s">
        <v>39</v>
      </c>
      <c r="L9212" t="s">
        <v>40</v>
      </c>
      <c r="M9212" t="s">
        <v>2129</v>
      </c>
      <c r="N9212" s="2">
        <v>52.99</v>
      </c>
      <c r="O9212" s="3">
        <v>1</v>
      </c>
      <c r="P9212" s="2">
        <v>0.53</v>
      </c>
    </row>
    <row r="9213" spans="1:16" x14ac:dyDescent="0.35">
      <c r="A9213" t="s">
        <v>3420</v>
      </c>
      <c r="B9213" t="str">
        <f>LEFT(Table1[[#This Row],[Order Date]],2)</f>
        <v>22</v>
      </c>
      <c r="C9213" t="str">
        <f>MID(Table1[[#This Row],[Order Date]],4,2)</f>
        <v>10</v>
      </c>
      <c r="D9213" t="str">
        <f>RIGHT(Table1[[#This Row],[Order Date]],4)</f>
        <v>2017</v>
      </c>
      <c r="E9213" s="1">
        <f>DATE(Table1[[#This Row],[Column3]],Table1[[#This Row],[Column2]],Table1[[#This Row],[Column1]])</f>
        <v>43030</v>
      </c>
      <c r="F9213" s="1">
        <f>DATE(Table1[[#This Row],[Column3]],Table1[[#This Row],[Column2]],Table1[[#This Row],[Column1]])</f>
        <v>43030</v>
      </c>
      <c r="G9213" s="3">
        <f>YEAR(Table1[[#This Row],[Order Date New]])</f>
        <v>2017</v>
      </c>
      <c r="H9213" s="3">
        <f>MONTH(Table1[[#This Row],[Order Date New]])</f>
        <v>10</v>
      </c>
      <c r="I9213" t="s">
        <v>95</v>
      </c>
      <c r="J9213" t="s">
        <v>96</v>
      </c>
      <c r="K9213" t="s">
        <v>34</v>
      </c>
      <c r="L9213" t="s">
        <v>156</v>
      </c>
      <c r="M9213" t="s">
        <v>797</v>
      </c>
      <c r="N9213" s="2">
        <v>177.23</v>
      </c>
      <c r="O9213" s="3">
        <v>5</v>
      </c>
      <c r="P9213" s="2">
        <v>-120.51</v>
      </c>
    </row>
    <row r="9214" spans="1:16" x14ac:dyDescent="0.35">
      <c r="A9214" t="s">
        <v>3420</v>
      </c>
      <c r="B9214" t="str">
        <f>LEFT(Table1[[#This Row],[Order Date]],2)</f>
        <v>22</v>
      </c>
      <c r="C9214" t="str">
        <f>MID(Table1[[#This Row],[Order Date]],4,2)</f>
        <v>10</v>
      </c>
      <c r="D9214" t="str">
        <f>RIGHT(Table1[[#This Row],[Order Date]],4)</f>
        <v>2017</v>
      </c>
      <c r="E9214" s="1">
        <f>DATE(Table1[[#This Row],[Column3]],Table1[[#This Row],[Column2]],Table1[[#This Row],[Column1]])</f>
        <v>43030</v>
      </c>
      <c r="F9214" s="1">
        <f>DATE(Table1[[#This Row],[Column3]],Table1[[#This Row],[Column2]],Table1[[#This Row],[Column1]])</f>
        <v>43030</v>
      </c>
      <c r="G9214" s="3">
        <f>YEAR(Table1[[#This Row],[Order Date New]])</f>
        <v>2017</v>
      </c>
      <c r="H9214" s="3">
        <f>MONTH(Table1[[#This Row],[Order Date New]])</f>
        <v>10</v>
      </c>
      <c r="I9214" t="s">
        <v>983</v>
      </c>
      <c r="J9214" t="s">
        <v>919</v>
      </c>
      <c r="K9214" t="s">
        <v>11</v>
      </c>
      <c r="L9214" t="s">
        <v>18</v>
      </c>
      <c r="M9214" t="s">
        <v>2651</v>
      </c>
      <c r="N9214" s="2">
        <v>333.09</v>
      </c>
      <c r="O9214" s="3">
        <v>3</v>
      </c>
      <c r="P9214" s="2">
        <v>23.32</v>
      </c>
    </row>
    <row r="9215" spans="1:16" x14ac:dyDescent="0.35">
      <c r="A9215" t="s">
        <v>3420</v>
      </c>
      <c r="B9215" t="str">
        <f>LEFT(Table1[[#This Row],[Order Date]],2)</f>
        <v>22</v>
      </c>
      <c r="C9215" t="str">
        <f>MID(Table1[[#This Row],[Order Date]],4,2)</f>
        <v>10</v>
      </c>
      <c r="D9215" t="str">
        <f>RIGHT(Table1[[#This Row],[Order Date]],4)</f>
        <v>2017</v>
      </c>
      <c r="E9215" s="1">
        <f>DATE(Table1[[#This Row],[Column3]],Table1[[#This Row],[Column2]],Table1[[#This Row],[Column1]])</f>
        <v>43030</v>
      </c>
      <c r="F9215" s="1">
        <f>DATE(Table1[[#This Row],[Column3]],Table1[[#This Row],[Column2]],Table1[[#This Row],[Column1]])</f>
        <v>43030</v>
      </c>
      <c r="G9215" s="3">
        <f>YEAR(Table1[[#This Row],[Order Date New]])</f>
        <v>2017</v>
      </c>
      <c r="H9215" s="3">
        <f>MONTH(Table1[[#This Row],[Order Date New]])</f>
        <v>10</v>
      </c>
      <c r="I9215" t="s">
        <v>983</v>
      </c>
      <c r="J9215" t="s">
        <v>919</v>
      </c>
      <c r="K9215" t="s">
        <v>34</v>
      </c>
      <c r="L9215" t="s">
        <v>156</v>
      </c>
      <c r="M9215" t="s">
        <v>542</v>
      </c>
      <c r="N9215" s="2">
        <v>248.98</v>
      </c>
      <c r="O9215" s="3">
        <v>2</v>
      </c>
      <c r="P9215" s="2">
        <v>54.78</v>
      </c>
    </row>
    <row r="9216" spans="1:16" x14ac:dyDescent="0.35">
      <c r="A9216" t="s">
        <v>3420</v>
      </c>
      <c r="B9216" t="str">
        <f>LEFT(Table1[[#This Row],[Order Date]],2)</f>
        <v>22</v>
      </c>
      <c r="C9216" t="str">
        <f>MID(Table1[[#This Row],[Order Date]],4,2)</f>
        <v>10</v>
      </c>
      <c r="D9216" t="str">
        <f>RIGHT(Table1[[#This Row],[Order Date]],4)</f>
        <v>2017</v>
      </c>
      <c r="E9216" s="1">
        <f>DATE(Table1[[#This Row],[Column3]],Table1[[#This Row],[Column2]],Table1[[#This Row],[Column1]])</f>
        <v>43030</v>
      </c>
      <c r="F9216" s="1">
        <f>DATE(Table1[[#This Row],[Column3]],Table1[[#This Row],[Column2]],Table1[[#This Row],[Column1]])</f>
        <v>43030</v>
      </c>
      <c r="G9216" s="3">
        <f>YEAR(Table1[[#This Row],[Order Date New]])</f>
        <v>2017</v>
      </c>
      <c r="H9216" s="3">
        <f>MONTH(Table1[[#This Row],[Order Date New]])</f>
        <v>10</v>
      </c>
      <c r="I9216" t="s">
        <v>576</v>
      </c>
      <c r="J9216" t="s">
        <v>919</v>
      </c>
      <c r="K9216" t="s">
        <v>11</v>
      </c>
      <c r="L9216" t="s">
        <v>24</v>
      </c>
      <c r="M9216" t="s">
        <v>158</v>
      </c>
      <c r="N9216" s="2">
        <v>36.44</v>
      </c>
      <c r="O9216" s="3">
        <v>4</v>
      </c>
      <c r="P9216" s="2">
        <v>12.03</v>
      </c>
    </row>
    <row r="9217" spans="1:16" x14ac:dyDescent="0.35">
      <c r="A9217" t="s">
        <v>3420</v>
      </c>
      <c r="B9217" t="str">
        <f>LEFT(Table1[[#This Row],[Order Date]],2)</f>
        <v>22</v>
      </c>
      <c r="C9217" t="str">
        <f>MID(Table1[[#This Row],[Order Date]],4,2)</f>
        <v>10</v>
      </c>
      <c r="D9217" t="str">
        <f>RIGHT(Table1[[#This Row],[Order Date]],4)</f>
        <v>2017</v>
      </c>
      <c r="E9217" s="1">
        <f>DATE(Table1[[#This Row],[Column3]],Table1[[#This Row],[Column2]],Table1[[#This Row],[Column1]])</f>
        <v>43030</v>
      </c>
      <c r="F9217" s="1">
        <f>DATE(Table1[[#This Row],[Column3]],Table1[[#This Row],[Column2]],Table1[[#This Row],[Column1]])</f>
        <v>43030</v>
      </c>
      <c r="G9217" s="3">
        <f>YEAR(Table1[[#This Row],[Order Date New]])</f>
        <v>2017</v>
      </c>
      <c r="H9217" s="3">
        <f>MONTH(Table1[[#This Row],[Order Date New]])</f>
        <v>10</v>
      </c>
      <c r="I9217" t="s">
        <v>975</v>
      </c>
      <c r="J9217" t="s">
        <v>303</v>
      </c>
      <c r="K9217" t="s">
        <v>11</v>
      </c>
      <c r="L9217" t="s">
        <v>20</v>
      </c>
      <c r="M9217" t="s">
        <v>2888</v>
      </c>
      <c r="N9217" s="2">
        <v>3.17</v>
      </c>
      <c r="O9217" s="3">
        <v>4</v>
      </c>
      <c r="P9217" s="2">
        <v>-2.5299999999999998</v>
      </c>
    </row>
    <row r="9218" spans="1:16" x14ac:dyDescent="0.35">
      <c r="A9218" t="s">
        <v>3420</v>
      </c>
      <c r="B9218" t="str">
        <f>LEFT(Table1[[#This Row],[Order Date]],2)</f>
        <v>22</v>
      </c>
      <c r="C9218" t="str">
        <f>MID(Table1[[#This Row],[Order Date]],4,2)</f>
        <v>10</v>
      </c>
      <c r="D9218" t="str">
        <f>RIGHT(Table1[[#This Row],[Order Date]],4)</f>
        <v>2017</v>
      </c>
      <c r="E9218" s="1">
        <f>DATE(Table1[[#This Row],[Column3]],Table1[[#This Row],[Column2]],Table1[[#This Row],[Column1]])</f>
        <v>43030</v>
      </c>
      <c r="F9218" s="1">
        <f>DATE(Table1[[#This Row],[Column3]],Table1[[#This Row],[Column2]],Table1[[#This Row],[Column1]])</f>
        <v>43030</v>
      </c>
      <c r="G9218" s="3">
        <f>YEAR(Table1[[#This Row],[Order Date New]])</f>
        <v>2017</v>
      </c>
      <c r="H9218" s="3">
        <f>MONTH(Table1[[#This Row],[Order Date New]])</f>
        <v>10</v>
      </c>
      <c r="I9218" t="s">
        <v>975</v>
      </c>
      <c r="J9218" t="s">
        <v>303</v>
      </c>
      <c r="K9218" t="s">
        <v>34</v>
      </c>
      <c r="L9218" t="s">
        <v>35</v>
      </c>
      <c r="M9218" t="s">
        <v>1608</v>
      </c>
      <c r="N9218" s="2">
        <v>579.14</v>
      </c>
      <c r="O9218" s="3">
        <v>4</v>
      </c>
      <c r="P9218" s="2">
        <v>-28.96</v>
      </c>
    </row>
    <row r="9219" spans="1:16" x14ac:dyDescent="0.35">
      <c r="A9219" t="s">
        <v>3420</v>
      </c>
      <c r="B9219" t="str">
        <f>LEFT(Table1[[#This Row],[Order Date]],2)</f>
        <v>22</v>
      </c>
      <c r="C9219" t="str">
        <f>MID(Table1[[#This Row],[Order Date]],4,2)</f>
        <v>10</v>
      </c>
      <c r="D9219" t="str">
        <f>RIGHT(Table1[[#This Row],[Order Date]],4)</f>
        <v>2017</v>
      </c>
      <c r="E9219" s="1">
        <f>DATE(Table1[[#This Row],[Column3]],Table1[[#This Row],[Column2]],Table1[[#This Row],[Column1]])</f>
        <v>43030</v>
      </c>
      <c r="F9219" s="1">
        <f>DATE(Table1[[#This Row],[Column3]],Table1[[#This Row],[Column2]],Table1[[#This Row],[Column1]])</f>
        <v>43030</v>
      </c>
      <c r="G9219" s="3">
        <f>YEAR(Table1[[#This Row],[Order Date New]])</f>
        <v>2017</v>
      </c>
      <c r="H9219" s="3">
        <f>MONTH(Table1[[#This Row],[Order Date New]])</f>
        <v>10</v>
      </c>
      <c r="I9219" t="s">
        <v>212</v>
      </c>
      <c r="J9219" t="s">
        <v>23</v>
      </c>
      <c r="K9219" t="s">
        <v>39</v>
      </c>
      <c r="L9219" t="s">
        <v>40</v>
      </c>
      <c r="M9219" t="s">
        <v>697</v>
      </c>
      <c r="N9219" s="2">
        <v>32.700000000000003</v>
      </c>
      <c r="O9219" s="3">
        <v>5</v>
      </c>
      <c r="P9219" s="2">
        <v>-6.54</v>
      </c>
    </row>
    <row r="9220" spans="1:16" x14ac:dyDescent="0.35">
      <c r="A9220" t="s">
        <v>3420</v>
      </c>
      <c r="B9220" t="str">
        <f>LEFT(Table1[[#This Row],[Order Date]],2)</f>
        <v>22</v>
      </c>
      <c r="C9220" t="str">
        <f>MID(Table1[[#This Row],[Order Date]],4,2)</f>
        <v>10</v>
      </c>
      <c r="D9220" t="str">
        <f>RIGHT(Table1[[#This Row],[Order Date]],4)</f>
        <v>2017</v>
      </c>
      <c r="E9220" s="1">
        <f>DATE(Table1[[#This Row],[Column3]],Table1[[#This Row],[Column2]],Table1[[#This Row],[Column1]])</f>
        <v>43030</v>
      </c>
      <c r="F9220" s="1">
        <f>DATE(Table1[[#This Row],[Column3]],Table1[[#This Row],[Column2]],Table1[[#This Row],[Column1]])</f>
        <v>43030</v>
      </c>
      <c r="G9220" s="3">
        <f>YEAR(Table1[[#This Row],[Order Date New]])</f>
        <v>2017</v>
      </c>
      <c r="H9220" s="3">
        <f>MONTH(Table1[[#This Row],[Order Date New]])</f>
        <v>10</v>
      </c>
      <c r="I9220" t="s">
        <v>212</v>
      </c>
      <c r="J9220" t="s">
        <v>23</v>
      </c>
      <c r="K9220" t="s">
        <v>11</v>
      </c>
      <c r="L9220" t="s">
        <v>64</v>
      </c>
      <c r="M9220" t="s">
        <v>2570</v>
      </c>
      <c r="N9220" s="2">
        <v>31.68</v>
      </c>
      <c r="O9220" s="3">
        <v>4</v>
      </c>
      <c r="P9220" s="2">
        <v>11.09</v>
      </c>
    </row>
    <row r="9221" spans="1:16" x14ac:dyDescent="0.35">
      <c r="A9221" t="s">
        <v>3421</v>
      </c>
      <c r="B9221" t="str">
        <f>LEFT(Table1[[#This Row],[Order Date]],2)</f>
        <v>23</v>
      </c>
      <c r="C9221" t="str">
        <f>MID(Table1[[#This Row],[Order Date]],4,2)</f>
        <v>10</v>
      </c>
      <c r="D9221" t="str">
        <f>RIGHT(Table1[[#This Row],[Order Date]],4)</f>
        <v>2017</v>
      </c>
      <c r="E9221" s="1">
        <f>DATE(Table1[[#This Row],[Column3]],Table1[[#This Row],[Column2]],Table1[[#This Row],[Column1]])</f>
        <v>43031</v>
      </c>
      <c r="F9221" s="1">
        <f>DATE(Table1[[#This Row],[Column3]],Table1[[#This Row],[Column2]],Table1[[#This Row],[Column1]])</f>
        <v>43031</v>
      </c>
      <c r="G9221" s="3">
        <f>YEAR(Table1[[#This Row],[Order Date New]])</f>
        <v>2017</v>
      </c>
      <c r="H9221" s="3">
        <f>MONTH(Table1[[#This Row],[Order Date New]])</f>
        <v>10</v>
      </c>
      <c r="I9221" t="s">
        <v>3422</v>
      </c>
      <c r="J9221" t="s">
        <v>131</v>
      </c>
      <c r="K9221" t="s">
        <v>39</v>
      </c>
      <c r="L9221" t="s">
        <v>40</v>
      </c>
      <c r="M9221" t="s">
        <v>986</v>
      </c>
      <c r="N9221" s="2">
        <v>863.88</v>
      </c>
      <c r="O9221" s="3">
        <v>3</v>
      </c>
      <c r="P9221" s="2">
        <v>107.99</v>
      </c>
    </row>
    <row r="9222" spans="1:16" x14ac:dyDescent="0.35">
      <c r="A9222" t="s">
        <v>3421</v>
      </c>
      <c r="B9222" t="str">
        <f>LEFT(Table1[[#This Row],[Order Date]],2)</f>
        <v>23</v>
      </c>
      <c r="C9222" t="str">
        <f>MID(Table1[[#This Row],[Order Date]],4,2)</f>
        <v>10</v>
      </c>
      <c r="D9222" t="str">
        <f>RIGHT(Table1[[#This Row],[Order Date]],4)</f>
        <v>2017</v>
      </c>
      <c r="E9222" s="1">
        <f>DATE(Table1[[#This Row],[Column3]],Table1[[#This Row],[Column2]],Table1[[#This Row],[Column1]])</f>
        <v>43031</v>
      </c>
      <c r="F9222" s="1">
        <f>DATE(Table1[[#This Row],[Column3]],Table1[[#This Row],[Column2]],Table1[[#This Row],[Column1]])</f>
        <v>43031</v>
      </c>
      <c r="G9222" s="3">
        <f>YEAR(Table1[[#This Row],[Order Date New]])</f>
        <v>2017</v>
      </c>
      <c r="H9222" s="3">
        <f>MONTH(Table1[[#This Row],[Order Date New]])</f>
        <v>10</v>
      </c>
      <c r="I9222" t="s">
        <v>1810</v>
      </c>
      <c r="J9222" t="s">
        <v>161</v>
      </c>
      <c r="K9222" t="s">
        <v>11</v>
      </c>
      <c r="L9222" t="s">
        <v>12</v>
      </c>
      <c r="M9222" t="s">
        <v>3423</v>
      </c>
      <c r="N9222" s="2">
        <v>11.56</v>
      </c>
      <c r="O9222" s="3">
        <v>2</v>
      </c>
      <c r="P9222" s="2">
        <v>5.66</v>
      </c>
    </row>
    <row r="9223" spans="1:16" x14ac:dyDescent="0.35">
      <c r="A9223" t="s">
        <v>3421</v>
      </c>
      <c r="B9223" t="str">
        <f>LEFT(Table1[[#This Row],[Order Date]],2)</f>
        <v>23</v>
      </c>
      <c r="C9223" t="str">
        <f>MID(Table1[[#This Row],[Order Date]],4,2)</f>
        <v>10</v>
      </c>
      <c r="D9223" t="str">
        <f>RIGHT(Table1[[#This Row],[Order Date]],4)</f>
        <v>2017</v>
      </c>
      <c r="E9223" s="1">
        <f>DATE(Table1[[#This Row],[Column3]],Table1[[#This Row],[Column2]],Table1[[#This Row],[Column1]])</f>
        <v>43031</v>
      </c>
      <c r="F9223" s="1">
        <f>DATE(Table1[[#This Row],[Column3]],Table1[[#This Row],[Column2]],Table1[[#This Row],[Column1]])</f>
        <v>43031</v>
      </c>
      <c r="G9223" s="3">
        <f>YEAR(Table1[[#This Row],[Order Date New]])</f>
        <v>2017</v>
      </c>
      <c r="H9223" s="3">
        <f>MONTH(Table1[[#This Row],[Order Date New]])</f>
        <v>10</v>
      </c>
      <c r="I9223" t="s">
        <v>1810</v>
      </c>
      <c r="J9223" t="s">
        <v>161</v>
      </c>
      <c r="K9223" t="s">
        <v>11</v>
      </c>
      <c r="L9223" t="s">
        <v>12</v>
      </c>
      <c r="M9223" t="s">
        <v>1741</v>
      </c>
      <c r="N9223" s="2">
        <v>26.4</v>
      </c>
      <c r="O9223" s="3">
        <v>5</v>
      </c>
      <c r="P9223" s="2">
        <v>11.88</v>
      </c>
    </row>
    <row r="9224" spans="1:16" x14ac:dyDescent="0.35">
      <c r="A9224" t="s">
        <v>3421</v>
      </c>
      <c r="B9224" t="str">
        <f>LEFT(Table1[[#This Row],[Order Date]],2)</f>
        <v>23</v>
      </c>
      <c r="C9224" t="str">
        <f>MID(Table1[[#This Row],[Order Date]],4,2)</f>
        <v>10</v>
      </c>
      <c r="D9224" t="str">
        <f>RIGHT(Table1[[#This Row],[Order Date]],4)</f>
        <v>2017</v>
      </c>
      <c r="E9224" s="1">
        <f>DATE(Table1[[#This Row],[Column3]],Table1[[#This Row],[Column2]],Table1[[#This Row],[Column1]])</f>
        <v>43031</v>
      </c>
      <c r="F9224" s="1">
        <f>DATE(Table1[[#This Row],[Column3]],Table1[[#This Row],[Column2]],Table1[[#This Row],[Column1]])</f>
        <v>43031</v>
      </c>
      <c r="G9224" s="3">
        <f>YEAR(Table1[[#This Row],[Order Date New]])</f>
        <v>2017</v>
      </c>
      <c r="H9224" s="3">
        <f>MONTH(Table1[[#This Row],[Order Date New]])</f>
        <v>10</v>
      </c>
      <c r="I9224" t="s">
        <v>1810</v>
      </c>
      <c r="J9224" t="s">
        <v>161</v>
      </c>
      <c r="K9224" t="s">
        <v>34</v>
      </c>
      <c r="L9224" t="s">
        <v>47</v>
      </c>
      <c r="M9224" t="s">
        <v>1279</v>
      </c>
      <c r="N9224" s="2">
        <v>69.08</v>
      </c>
      <c r="O9224" s="3">
        <v>11</v>
      </c>
      <c r="P9224" s="2">
        <v>29.01</v>
      </c>
    </row>
    <row r="9225" spans="1:16" x14ac:dyDescent="0.35">
      <c r="A9225" t="s">
        <v>3421</v>
      </c>
      <c r="B9225" t="str">
        <f>LEFT(Table1[[#This Row],[Order Date]],2)</f>
        <v>23</v>
      </c>
      <c r="C9225" t="str">
        <f>MID(Table1[[#This Row],[Order Date]],4,2)</f>
        <v>10</v>
      </c>
      <c r="D9225" t="str">
        <f>RIGHT(Table1[[#This Row],[Order Date]],4)</f>
        <v>2017</v>
      </c>
      <c r="E9225" s="1">
        <f>DATE(Table1[[#This Row],[Column3]],Table1[[#This Row],[Column2]],Table1[[#This Row],[Column1]])</f>
        <v>43031</v>
      </c>
      <c r="F9225" s="1">
        <f>DATE(Table1[[#This Row],[Column3]],Table1[[#This Row],[Column2]],Table1[[#This Row],[Column1]])</f>
        <v>43031</v>
      </c>
      <c r="G9225" s="3">
        <f>YEAR(Table1[[#This Row],[Order Date New]])</f>
        <v>2017</v>
      </c>
      <c r="H9225" s="3">
        <f>MONTH(Table1[[#This Row],[Order Date New]])</f>
        <v>10</v>
      </c>
      <c r="I9225" t="s">
        <v>1810</v>
      </c>
      <c r="J9225" t="s">
        <v>161</v>
      </c>
      <c r="K9225" t="s">
        <v>39</v>
      </c>
      <c r="L9225" t="s">
        <v>40</v>
      </c>
      <c r="M9225" t="s">
        <v>805</v>
      </c>
      <c r="N9225" s="2">
        <v>35.880000000000003</v>
      </c>
      <c r="O9225" s="3">
        <v>3</v>
      </c>
      <c r="P9225" s="2">
        <v>10.050000000000001</v>
      </c>
    </row>
    <row r="9226" spans="1:16" x14ac:dyDescent="0.35">
      <c r="A9226" t="s">
        <v>3421</v>
      </c>
      <c r="B9226" t="str">
        <f>LEFT(Table1[[#This Row],[Order Date]],2)</f>
        <v>23</v>
      </c>
      <c r="C9226" t="str">
        <f>MID(Table1[[#This Row],[Order Date]],4,2)</f>
        <v>10</v>
      </c>
      <c r="D9226" t="str">
        <f>RIGHT(Table1[[#This Row],[Order Date]],4)</f>
        <v>2017</v>
      </c>
      <c r="E9226" s="1">
        <f>DATE(Table1[[#This Row],[Column3]],Table1[[#This Row],[Column2]],Table1[[#This Row],[Column1]])</f>
        <v>43031</v>
      </c>
      <c r="F9226" s="1">
        <f>DATE(Table1[[#This Row],[Column3]],Table1[[#This Row],[Column2]],Table1[[#This Row],[Column1]])</f>
        <v>43031</v>
      </c>
      <c r="G9226" s="3">
        <f>YEAR(Table1[[#This Row],[Order Date New]])</f>
        <v>2017</v>
      </c>
      <c r="H9226" s="3">
        <f>MONTH(Table1[[#This Row],[Order Date New]])</f>
        <v>10</v>
      </c>
      <c r="I9226" t="s">
        <v>1421</v>
      </c>
      <c r="J9226" t="s">
        <v>10</v>
      </c>
      <c r="K9226" t="s">
        <v>11</v>
      </c>
      <c r="L9226" t="s">
        <v>20</v>
      </c>
      <c r="M9226" t="s">
        <v>125</v>
      </c>
      <c r="N9226" s="2">
        <v>3.56</v>
      </c>
      <c r="O9226" s="3">
        <v>3</v>
      </c>
      <c r="P9226" s="2">
        <v>-6.24</v>
      </c>
    </row>
    <row r="9227" spans="1:16" x14ac:dyDescent="0.35">
      <c r="A9227" t="s">
        <v>3421</v>
      </c>
      <c r="B9227" t="str">
        <f>LEFT(Table1[[#This Row],[Order Date]],2)</f>
        <v>23</v>
      </c>
      <c r="C9227" t="str">
        <f>MID(Table1[[#This Row],[Order Date]],4,2)</f>
        <v>10</v>
      </c>
      <c r="D9227" t="str">
        <f>RIGHT(Table1[[#This Row],[Order Date]],4)</f>
        <v>2017</v>
      </c>
      <c r="E9227" s="1">
        <f>DATE(Table1[[#This Row],[Column3]],Table1[[#This Row],[Column2]],Table1[[#This Row],[Column1]])</f>
        <v>43031</v>
      </c>
      <c r="F9227" s="1">
        <f>DATE(Table1[[#This Row],[Column3]],Table1[[#This Row],[Column2]],Table1[[#This Row],[Column1]])</f>
        <v>43031</v>
      </c>
      <c r="G9227" s="3">
        <f>YEAR(Table1[[#This Row],[Order Date New]])</f>
        <v>2017</v>
      </c>
      <c r="H9227" s="3">
        <f>MONTH(Table1[[#This Row],[Order Date New]])</f>
        <v>10</v>
      </c>
      <c r="I9227" t="s">
        <v>1421</v>
      </c>
      <c r="J9227" t="s">
        <v>10</v>
      </c>
      <c r="K9227" t="s">
        <v>39</v>
      </c>
      <c r="L9227" t="s">
        <v>40</v>
      </c>
      <c r="M9227" t="s">
        <v>3016</v>
      </c>
      <c r="N9227" s="2">
        <v>823.96</v>
      </c>
      <c r="O9227" s="3">
        <v>5</v>
      </c>
      <c r="P9227" s="2">
        <v>51.5</v>
      </c>
    </row>
    <row r="9228" spans="1:16" x14ac:dyDescent="0.35">
      <c r="A9228" t="s">
        <v>3421</v>
      </c>
      <c r="B9228" t="str">
        <f>LEFT(Table1[[#This Row],[Order Date]],2)</f>
        <v>23</v>
      </c>
      <c r="C9228" t="str">
        <f>MID(Table1[[#This Row],[Order Date]],4,2)</f>
        <v>10</v>
      </c>
      <c r="D9228" t="str">
        <f>RIGHT(Table1[[#This Row],[Order Date]],4)</f>
        <v>2017</v>
      </c>
      <c r="E9228" s="1">
        <f>DATE(Table1[[#This Row],[Column3]],Table1[[#This Row],[Column2]],Table1[[#This Row],[Column1]])</f>
        <v>43031</v>
      </c>
      <c r="F9228" s="1">
        <f>DATE(Table1[[#This Row],[Column3]],Table1[[#This Row],[Column2]],Table1[[#This Row],[Column1]])</f>
        <v>43031</v>
      </c>
      <c r="G9228" s="3">
        <f>YEAR(Table1[[#This Row],[Order Date New]])</f>
        <v>2017</v>
      </c>
      <c r="H9228" s="3">
        <f>MONTH(Table1[[#This Row],[Order Date New]])</f>
        <v>10</v>
      </c>
      <c r="I9228" t="s">
        <v>1421</v>
      </c>
      <c r="J9228" t="s">
        <v>10</v>
      </c>
      <c r="K9228" t="s">
        <v>11</v>
      </c>
      <c r="L9228" t="s">
        <v>24</v>
      </c>
      <c r="M9228" t="s">
        <v>1386</v>
      </c>
      <c r="N9228" s="2">
        <v>10.27</v>
      </c>
      <c r="O9228" s="3">
        <v>3</v>
      </c>
      <c r="P9228" s="2">
        <v>0.9</v>
      </c>
    </row>
    <row r="9229" spans="1:16" x14ac:dyDescent="0.35">
      <c r="A9229" t="s">
        <v>3421</v>
      </c>
      <c r="B9229" t="str">
        <f>LEFT(Table1[[#This Row],[Order Date]],2)</f>
        <v>23</v>
      </c>
      <c r="C9229" t="str">
        <f>MID(Table1[[#This Row],[Order Date]],4,2)</f>
        <v>10</v>
      </c>
      <c r="D9229" t="str">
        <f>RIGHT(Table1[[#This Row],[Order Date]],4)</f>
        <v>2017</v>
      </c>
      <c r="E9229" s="1">
        <f>DATE(Table1[[#This Row],[Column3]],Table1[[#This Row],[Column2]],Table1[[#This Row],[Column1]])</f>
        <v>43031</v>
      </c>
      <c r="F9229" s="1">
        <f>DATE(Table1[[#This Row],[Column3]],Table1[[#This Row],[Column2]],Table1[[#This Row],[Column1]])</f>
        <v>43031</v>
      </c>
      <c r="G9229" s="3">
        <f>YEAR(Table1[[#This Row],[Order Date New]])</f>
        <v>2017</v>
      </c>
      <c r="H9229" s="3">
        <f>MONTH(Table1[[#This Row],[Order Date New]])</f>
        <v>10</v>
      </c>
      <c r="I9229" t="s">
        <v>1795</v>
      </c>
      <c r="J9229" t="s">
        <v>10</v>
      </c>
      <c r="K9229" t="s">
        <v>11</v>
      </c>
      <c r="L9229" t="s">
        <v>20</v>
      </c>
      <c r="M9229" t="s">
        <v>1717</v>
      </c>
      <c r="N9229" s="2">
        <v>9.76</v>
      </c>
      <c r="O9229" s="3">
        <v>3</v>
      </c>
      <c r="P9229" s="2">
        <v>-15.13</v>
      </c>
    </row>
    <row r="9230" spans="1:16" x14ac:dyDescent="0.35">
      <c r="A9230" t="s">
        <v>3421</v>
      </c>
      <c r="B9230" t="str">
        <f>LEFT(Table1[[#This Row],[Order Date]],2)</f>
        <v>23</v>
      </c>
      <c r="C9230" t="str">
        <f>MID(Table1[[#This Row],[Order Date]],4,2)</f>
        <v>10</v>
      </c>
      <c r="D9230" t="str">
        <f>RIGHT(Table1[[#This Row],[Order Date]],4)</f>
        <v>2017</v>
      </c>
      <c r="E9230" s="1">
        <f>DATE(Table1[[#This Row],[Column3]],Table1[[#This Row],[Column2]],Table1[[#This Row],[Column1]])</f>
        <v>43031</v>
      </c>
      <c r="F9230" s="1">
        <f>DATE(Table1[[#This Row],[Column3]],Table1[[#This Row],[Column2]],Table1[[#This Row],[Column1]])</f>
        <v>43031</v>
      </c>
      <c r="G9230" s="3">
        <f>YEAR(Table1[[#This Row],[Order Date New]])</f>
        <v>2017</v>
      </c>
      <c r="H9230" s="3">
        <f>MONTH(Table1[[#This Row],[Order Date New]])</f>
        <v>10</v>
      </c>
      <c r="I9230" t="s">
        <v>1795</v>
      </c>
      <c r="J9230" t="s">
        <v>10</v>
      </c>
      <c r="K9230" t="s">
        <v>11</v>
      </c>
      <c r="L9230" t="s">
        <v>18</v>
      </c>
      <c r="M9230" t="s">
        <v>2027</v>
      </c>
      <c r="N9230" s="2">
        <v>13.72</v>
      </c>
      <c r="O9230" s="3">
        <v>1</v>
      </c>
      <c r="P9230" s="2">
        <v>1.2</v>
      </c>
    </row>
    <row r="9231" spans="1:16" x14ac:dyDescent="0.35">
      <c r="A9231" t="s">
        <v>3421</v>
      </c>
      <c r="B9231" t="str">
        <f>LEFT(Table1[[#This Row],[Order Date]],2)</f>
        <v>23</v>
      </c>
      <c r="C9231" t="str">
        <f>MID(Table1[[#This Row],[Order Date]],4,2)</f>
        <v>10</v>
      </c>
      <c r="D9231" t="str">
        <f>RIGHT(Table1[[#This Row],[Order Date]],4)</f>
        <v>2017</v>
      </c>
      <c r="E9231" s="1">
        <f>DATE(Table1[[#This Row],[Column3]],Table1[[#This Row],[Column2]],Table1[[#This Row],[Column1]])</f>
        <v>43031</v>
      </c>
      <c r="F9231" s="1">
        <f>DATE(Table1[[#This Row],[Column3]],Table1[[#This Row],[Column2]],Table1[[#This Row],[Column1]])</f>
        <v>43031</v>
      </c>
      <c r="G9231" s="3">
        <f>YEAR(Table1[[#This Row],[Order Date New]])</f>
        <v>2017</v>
      </c>
      <c r="H9231" s="3">
        <f>MONTH(Table1[[#This Row],[Order Date New]])</f>
        <v>10</v>
      </c>
      <c r="I9231" t="s">
        <v>1795</v>
      </c>
      <c r="J9231" t="s">
        <v>10</v>
      </c>
      <c r="K9231" t="s">
        <v>39</v>
      </c>
      <c r="L9231" t="s">
        <v>52</v>
      </c>
      <c r="M9231" t="s">
        <v>1584</v>
      </c>
      <c r="N9231" s="2">
        <v>55.2</v>
      </c>
      <c r="O9231" s="3">
        <v>1</v>
      </c>
      <c r="P9231" s="2">
        <v>-2.0699999999999998</v>
      </c>
    </row>
    <row r="9232" spans="1:16" x14ac:dyDescent="0.35">
      <c r="A9232" t="s">
        <v>3421</v>
      </c>
      <c r="B9232" t="str">
        <f>LEFT(Table1[[#This Row],[Order Date]],2)</f>
        <v>23</v>
      </c>
      <c r="C9232" t="str">
        <f>MID(Table1[[#This Row],[Order Date]],4,2)</f>
        <v>10</v>
      </c>
      <c r="D9232" t="str">
        <f>RIGHT(Table1[[#This Row],[Order Date]],4)</f>
        <v>2017</v>
      </c>
      <c r="E9232" s="1">
        <f>DATE(Table1[[#This Row],[Column3]],Table1[[#This Row],[Column2]],Table1[[#This Row],[Column1]])</f>
        <v>43031</v>
      </c>
      <c r="F9232" s="1">
        <f>DATE(Table1[[#This Row],[Column3]],Table1[[#This Row],[Column2]],Table1[[#This Row],[Column1]])</f>
        <v>43031</v>
      </c>
      <c r="G9232" s="3">
        <f>YEAR(Table1[[#This Row],[Order Date New]])</f>
        <v>2017</v>
      </c>
      <c r="H9232" s="3">
        <f>MONTH(Table1[[#This Row],[Order Date New]])</f>
        <v>10</v>
      </c>
      <c r="I9232" t="s">
        <v>1795</v>
      </c>
      <c r="J9232" t="s">
        <v>10</v>
      </c>
      <c r="K9232" t="s">
        <v>11</v>
      </c>
      <c r="L9232" t="s">
        <v>18</v>
      </c>
      <c r="M9232" t="s">
        <v>292</v>
      </c>
      <c r="N9232" s="2">
        <v>259.14</v>
      </c>
      <c r="O9232" s="3">
        <v>4</v>
      </c>
      <c r="P9232" s="2">
        <v>-58.31</v>
      </c>
    </row>
    <row r="9233" spans="1:16" x14ac:dyDescent="0.35">
      <c r="A9233" t="s">
        <v>3421</v>
      </c>
      <c r="B9233" t="str">
        <f>LEFT(Table1[[#This Row],[Order Date]],2)</f>
        <v>23</v>
      </c>
      <c r="C9233" t="str">
        <f>MID(Table1[[#This Row],[Order Date]],4,2)</f>
        <v>10</v>
      </c>
      <c r="D9233" t="str">
        <f>RIGHT(Table1[[#This Row],[Order Date]],4)</f>
        <v>2017</v>
      </c>
      <c r="E9233" s="1">
        <f>DATE(Table1[[#This Row],[Column3]],Table1[[#This Row],[Column2]],Table1[[#This Row],[Column1]])</f>
        <v>43031</v>
      </c>
      <c r="F9233" s="1">
        <f>DATE(Table1[[#This Row],[Column3]],Table1[[#This Row],[Column2]],Table1[[#This Row],[Column1]])</f>
        <v>43031</v>
      </c>
      <c r="G9233" s="3">
        <f>YEAR(Table1[[#This Row],[Order Date New]])</f>
        <v>2017</v>
      </c>
      <c r="H9233" s="3">
        <f>MONTH(Table1[[#This Row],[Order Date New]])</f>
        <v>10</v>
      </c>
      <c r="I9233" t="s">
        <v>1784</v>
      </c>
      <c r="J9233" t="s">
        <v>1679</v>
      </c>
      <c r="K9233" t="s">
        <v>34</v>
      </c>
      <c r="L9233" t="s">
        <v>156</v>
      </c>
      <c r="M9233" t="s">
        <v>514</v>
      </c>
      <c r="N9233" s="2">
        <v>240.74</v>
      </c>
      <c r="O9233" s="3">
        <v>4</v>
      </c>
      <c r="P9233" s="2">
        <v>-13.76</v>
      </c>
    </row>
    <row r="9234" spans="1:16" x14ac:dyDescent="0.35">
      <c r="A9234" t="s">
        <v>3421</v>
      </c>
      <c r="B9234" t="str">
        <f>LEFT(Table1[[#This Row],[Order Date]],2)</f>
        <v>23</v>
      </c>
      <c r="C9234" t="str">
        <f>MID(Table1[[#This Row],[Order Date]],4,2)</f>
        <v>10</v>
      </c>
      <c r="D9234" t="str">
        <f>RIGHT(Table1[[#This Row],[Order Date]],4)</f>
        <v>2017</v>
      </c>
      <c r="E9234" s="1">
        <f>DATE(Table1[[#This Row],[Column3]],Table1[[#This Row],[Column2]],Table1[[#This Row],[Column1]])</f>
        <v>43031</v>
      </c>
      <c r="F9234" s="1">
        <f>DATE(Table1[[#This Row],[Column3]],Table1[[#This Row],[Column2]],Table1[[#This Row],[Column1]])</f>
        <v>43031</v>
      </c>
      <c r="G9234" s="3">
        <f>YEAR(Table1[[#This Row],[Order Date New]])</f>
        <v>2017</v>
      </c>
      <c r="H9234" s="3">
        <f>MONTH(Table1[[#This Row],[Order Date New]])</f>
        <v>10</v>
      </c>
      <c r="I9234" t="s">
        <v>1784</v>
      </c>
      <c r="J9234" t="s">
        <v>1679</v>
      </c>
      <c r="K9234" t="s">
        <v>34</v>
      </c>
      <c r="L9234" t="s">
        <v>47</v>
      </c>
      <c r="M9234" t="s">
        <v>3102</v>
      </c>
      <c r="N9234" s="2">
        <v>35</v>
      </c>
      <c r="O9234" s="3">
        <v>4</v>
      </c>
      <c r="P9234" s="2">
        <v>14.7</v>
      </c>
    </row>
    <row r="9235" spans="1:16" x14ac:dyDescent="0.35">
      <c r="A9235" t="s">
        <v>3421</v>
      </c>
      <c r="B9235" t="str">
        <f>LEFT(Table1[[#This Row],[Order Date]],2)</f>
        <v>23</v>
      </c>
      <c r="C9235" t="str">
        <f>MID(Table1[[#This Row],[Order Date]],4,2)</f>
        <v>10</v>
      </c>
      <c r="D9235" t="str">
        <f>RIGHT(Table1[[#This Row],[Order Date]],4)</f>
        <v>2017</v>
      </c>
      <c r="E9235" s="1">
        <f>DATE(Table1[[#This Row],[Column3]],Table1[[#This Row],[Column2]],Table1[[#This Row],[Column1]])</f>
        <v>43031</v>
      </c>
      <c r="F9235" s="1">
        <f>DATE(Table1[[#This Row],[Column3]],Table1[[#This Row],[Column2]],Table1[[#This Row],[Column1]])</f>
        <v>43031</v>
      </c>
      <c r="G9235" s="3">
        <f>YEAR(Table1[[#This Row],[Order Date New]])</f>
        <v>2017</v>
      </c>
      <c r="H9235" s="3">
        <f>MONTH(Table1[[#This Row],[Order Date New]])</f>
        <v>10</v>
      </c>
      <c r="I9235" t="s">
        <v>1784</v>
      </c>
      <c r="J9235" t="s">
        <v>1679</v>
      </c>
      <c r="K9235" t="s">
        <v>34</v>
      </c>
      <c r="L9235" t="s">
        <v>47</v>
      </c>
      <c r="M9235" t="s">
        <v>1527</v>
      </c>
      <c r="N9235" s="2">
        <v>210.68</v>
      </c>
      <c r="O9235" s="3">
        <v>2</v>
      </c>
      <c r="P9235" s="2">
        <v>50.56</v>
      </c>
    </row>
    <row r="9236" spans="1:16" x14ac:dyDescent="0.35">
      <c r="A9236" t="s">
        <v>3421</v>
      </c>
      <c r="B9236" t="str">
        <f>LEFT(Table1[[#This Row],[Order Date]],2)</f>
        <v>23</v>
      </c>
      <c r="C9236" t="str">
        <f>MID(Table1[[#This Row],[Order Date]],4,2)</f>
        <v>10</v>
      </c>
      <c r="D9236" t="str">
        <f>RIGHT(Table1[[#This Row],[Order Date]],4)</f>
        <v>2017</v>
      </c>
      <c r="E9236" s="1">
        <f>DATE(Table1[[#This Row],[Column3]],Table1[[#This Row],[Column2]],Table1[[#This Row],[Column1]])</f>
        <v>43031</v>
      </c>
      <c r="F9236" s="1">
        <f>DATE(Table1[[#This Row],[Column3]],Table1[[#This Row],[Column2]],Table1[[#This Row],[Column1]])</f>
        <v>43031</v>
      </c>
      <c r="G9236" s="3">
        <f>YEAR(Table1[[#This Row],[Order Date New]])</f>
        <v>2017</v>
      </c>
      <c r="H9236" s="3">
        <f>MONTH(Table1[[#This Row],[Order Date New]])</f>
        <v>10</v>
      </c>
      <c r="I9236" t="s">
        <v>1784</v>
      </c>
      <c r="J9236" t="s">
        <v>1679</v>
      </c>
      <c r="K9236" t="s">
        <v>34</v>
      </c>
      <c r="L9236" t="s">
        <v>156</v>
      </c>
      <c r="M9236" t="s">
        <v>2840</v>
      </c>
      <c r="N9236" s="2">
        <v>637.9</v>
      </c>
      <c r="O9236" s="3">
        <v>3</v>
      </c>
      <c r="P9236" s="2">
        <v>-127.58</v>
      </c>
    </row>
    <row r="9237" spans="1:16" x14ac:dyDescent="0.35">
      <c r="A9237" t="s">
        <v>3421</v>
      </c>
      <c r="B9237" t="str">
        <f>LEFT(Table1[[#This Row],[Order Date]],2)</f>
        <v>23</v>
      </c>
      <c r="C9237" t="str">
        <f>MID(Table1[[#This Row],[Order Date]],4,2)</f>
        <v>10</v>
      </c>
      <c r="D9237" t="str">
        <f>RIGHT(Table1[[#This Row],[Order Date]],4)</f>
        <v>2017</v>
      </c>
      <c r="E9237" s="1">
        <f>DATE(Table1[[#This Row],[Column3]],Table1[[#This Row],[Column2]],Table1[[#This Row],[Column1]])</f>
        <v>43031</v>
      </c>
      <c r="F9237" s="1">
        <f>DATE(Table1[[#This Row],[Column3]],Table1[[#This Row],[Column2]],Table1[[#This Row],[Column1]])</f>
        <v>43031</v>
      </c>
      <c r="G9237" s="3">
        <f>YEAR(Table1[[#This Row],[Order Date New]])</f>
        <v>2017</v>
      </c>
      <c r="H9237" s="3">
        <f>MONTH(Table1[[#This Row],[Order Date New]])</f>
        <v>10</v>
      </c>
      <c r="I9237" t="s">
        <v>1784</v>
      </c>
      <c r="J9237" t="s">
        <v>1679</v>
      </c>
      <c r="K9237" t="s">
        <v>11</v>
      </c>
      <c r="L9237" t="s">
        <v>12</v>
      </c>
      <c r="M9237" t="s">
        <v>1460</v>
      </c>
      <c r="N9237" s="2">
        <v>43.44</v>
      </c>
      <c r="O9237" s="3">
        <v>8</v>
      </c>
      <c r="P9237" s="2">
        <v>21.29</v>
      </c>
    </row>
    <row r="9238" spans="1:16" x14ac:dyDescent="0.35">
      <c r="A9238" t="s">
        <v>3421</v>
      </c>
      <c r="B9238" t="str">
        <f>LEFT(Table1[[#This Row],[Order Date]],2)</f>
        <v>23</v>
      </c>
      <c r="C9238" t="str">
        <f>MID(Table1[[#This Row],[Order Date]],4,2)</f>
        <v>10</v>
      </c>
      <c r="D9238" t="str">
        <f>RIGHT(Table1[[#This Row],[Order Date]],4)</f>
        <v>2017</v>
      </c>
      <c r="E9238" s="1">
        <f>DATE(Table1[[#This Row],[Column3]],Table1[[#This Row],[Column2]],Table1[[#This Row],[Column1]])</f>
        <v>43031</v>
      </c>
      <c r="F9238" s="1">
        <f>DATE(Table1[[#This Row],[Column3]],Table1[[#This Row],[Column2]],Table1[[#This Row],[Column1]])</f>
        <v>43031</v>
      </c>
      <c r="G9238" s="3">
        <f>YEAR(Table1[[#This Row],[Order Date New]])</f>
        <v>2017</v>
      </c>
      <c r="H9238" s="3">
        <f>MONTH(Table1[[#This Row],[Order Date New]])</f>
        <v>10</v>
      </c>
      <c r="I9238" t="s">
        <v>1784</v>
      </c>
      <c r="J9238" t="s">
        <v>1679</v>
      </c>
      <c r="K9238" t="s">
        <v>11</v>
      </c>
      <c r="L9238" t="s">
        <v>97</v>
      </c>
      <c r="M9238" t="s">
        <v>2133</v>
      </c>
      <c r="N9238" s="2">
        <v>2.2200000000000002</v>
      </c>
      <c r="O9238" s="3">
        <v>1</v>
      </c>
      <c r="P9238" s="2">
        <v>0.67</v>
      </c>
    </row>
    <row r="9239" spans="1:16" x14ac:dyDescent="0.35">
      <c r="A9239" t="s">
        <v>3424</v>
      </c>
      <c r="B9239" t="str">
        <f>LEFT(Table1[[#This Row],[Order Date]],2)</f>
        <v>24</v>
      </c>
      <c r="C9239" t="str">
        <f>MID(Table1[[#This Row],[Order Date]],4,2)</f>
        <v>10</v>
      </c>
      <c r="D9239" t="str">
        <f>RIGHT(Table1[[#This Row],[Order Date]],4)</f>
        <v>2017</v>
      </c>
      <c r="E9239" s="1">
        <f>DATE(Table1[[#This Row],[Column3]],Table1[[#This Row],[Column2]],Table1[[#This Row],[Column1]])</f>
        <v>43032</v>
      </c>
      <c r="F9239" s="1">
        <f>DATE(Table1[[#This Row],[Column3]],Table1[[#This Row],[Column2]],Table1[[#This Row],[Column1]])</f>
        <v>43032</v>
      </c>
      <c r="G9239" s="3">
        <f>YEAR(Table1[[#This Row],[Order Date New]])</f>
        <v>2017</v>
      </c>
      <c r="H9239" s="3">
        <f>MONTH(Table1[[#This Row],[Order Date New]])</f>
        <v>10</v>
      </c>
      <c r="I9239" t="s">
        <v>1696</v>
      </c>
      <c r="J9239" t="s">
        <v>10</v>
      </c>
      <c r="K9239" t="s">
        <v>34</v>
      </c>
      <c r="L9239" t="s">
        <v>156</v>
      </c>
      <c r="M9239" t="s">
        <v>1455</v>
      </c>
      <c r="N9239" s="2">
        <v>517.41</v>
      </c>
      <c r="O9239" s="3">
        <v>5</v>
      </c>
      <c r="P9239" s="2">
        <v>-81.31</v>
      </c>
    </row>
    <row r="9240" spans="1:16" x14ac:dyDescent="0.35">
      <c r="A9240" t="s">
        <v>3424</v>
      </c>
      <c r="B9240" t="str">
        <f>LEFT(Table1[[#This Row],[Order Date]],2)</f>
        <v>24</v>
      </c>
      <c r="C9240" t="str">
        <f>MID(Table1[[#This Row],[Order Date]],4,2)</f>
        <v>10</v>
      </c>
      <c r="D9240" t="str">
        <f>RIGHT(Table1[[#This Row],[Order Date]],4)</f>
        <v>2017</v>
      </c>
      <c r="E9240" s="1">
        <f>DATE(Table1[[#This Row],[Column3]],Table1[[#This Row],[Column2]],Table1[[#This Row],[Column1]])</f>
        <v>43032</v>
      </c>
      <c r="F9240" s="1">
        <f>DATE(Table1[[#This Row],[Column3]],Table1[[#This Row],[Column2]],Table1[[#This Row],[Column1]])</f>
        <v>43032</v>
      </c>
      <c r="G9240" s="3">
        <f>YEAR(Table1[[#This Row],[Order Date New]])</f>
        <v>2017</v>
      </c>
      <c r="H9240" s="3">
        <f>MONTH(Table1[[#This Row],[Order Date New]])</f>
        <v>10</v>
      </c>
      <c r="I9240" t="s">
        <v>863</v>
      </c>
      <c r="J9240" t="s">
        <v>358</v>
      </c>
      <c r="K9240" t="s">
        <v>11</v>
      </c>
      <c r="L9240" t="s">
        <v>43</v>
      </c>
      <c r="M9240" t="s">
        <v>174</v>
      </c>
      <c r="N9240" s="2">
        <v>11.68</v>
      </c>
      <c r="O9240" s="3">
        <v>4</v>
      </c>
      <c r="P9240" s="2">
        <v>5.26</v>
      </c>
    </row>
    <row r="9241" spans="1:16" x14ac:dyDescent="0.35">
      <c r="A9241" t="s">
        <v>3425</v>
      </c>
      <c r="B9241" t="str">
        <f>LEFT(Table1[[#This Row],[Order Date]],2)</f>
        <v>26</v>
      </c>
      <c r="C9241" t="str">
        <f>MID(Table1[[#This Row],[Order Date]],4,2)</f>
        <v>10</v>
      </c>
      <c r="D9241" t="str">
        <f>RIGHT(Table1[[#This Row],[Order Date]],4)</f>
        <v>2017</v>
      </c>
      <c r="E9241" s="1">
        <f>DATE(Table1[[#This Row],[Column3]],Table1[[#This Row],[Column2]],Table1[[#This Row],[Column1]])</f>
        <v>43034</v>
      </c>
      <c r="F9241" s="1">
        <f>DATE(Table1[[#This Row],[Column3]],Table1[[#This Row],[Column2]],Table1[[#This Row],[Column1]])</f>
        <v>43034</v>
      </c>
      <c r="G9241" s="3">
        <f>YEAR(Table1[[#This Row],[Order Date New]])</f>
        <v>2017</v>
      </c>
      <c r="H9241" s="3">
        <f>MONTH(Table1[[#This Row],[Order Date New]])</f>
        <v>10</v>
      </c>
      <c r="I9241" t="s">
        <v>706</v>
      </c>
      <c r="J9241" t="s">
        <v>344</v>
      </c>
      <c r="K9241" t="s">
        <v>39</v>
      </c>
      <c r="L9241" t="s">
        <v>52</v>
      </c>
      <c r="M9241" t="s">
        <v>2531</v>
      </c>
      <c r="N9241" s="2">
        <v>19.989999999999998</v>
      </c>
      <c r="O9241" s="3">
        <v>1</v>
      </c>
      <c r="P9241" s="2">
        <v>6.8</v>
      </c>
    </row>
    <row r="9242" spans="1:16" x14ac:dyDescent="0.35">
      <c r="A9242" t="s">
        <v>3425</v>
      </c>
      <c r="B9242" t="str">
        <f>LEFT(Table1[[#This Row],[Order Date]],2)</f>
        <v>26</v>
      </c>
      <c r="C9242" t="str">
        <f>MID(Table1[[#This Row],[Order Date]],4,2)</f>
        <v>10</v>
      </c>
      <c r="D9242" t="str">
        <f>RIGHT(Table1[[#This Row],[Order Date]],4)</f>
        <v>2017</v>
      </c>
      <c r="E9242" s="1">
        <f>DATE(Table1[[#This Row],[Column3]],Table1[[#This Row],[Column2]],Table1[[#This Row],[Column1]])</f>
        <v>43034</v>
      </c>
      <c r="F9242" s="1">
        <f>DATE(Table1[[#This Row],[Column3]],Table1[[#This Row],[Column2]],Table1[[#This Row],[Column1]])</f>
        <v>43034</v>
      </c>
      <c r="G9242" s="3">
        <f>YEAR(Table1[[#This Row],[Order Date New]])</f>
        <v>2017</v>
      </c>
      <c r="H9242" s="3">
        <f>MONTH(Table1[[#This Row],[Order Date New]])</f>
        <v>10</v>
      </c>
      <c r="I9242" t="s">
        <v>706</v>
      </c>
      <c r="J9242" t="s">
        <v>344</v>
      </c>
      <c r="K9242" t="s">
        <v>11</v>
      </c>
      <c r="L9242" t="s">
        <v>16</v>
      </c>
      <c r="M9242" t="s">
        <v>2509</v>
      </c>
      <c r="N9242" s="2">
        <v>6.16</v>
      </c>
      <c r="O9242" s="3">
        <v>2</v>
      </c>
      <c r="P9242" s="2">
        <v>2.96</v>
      </c>
    </row>
    <row r="9243" spans="1:16" x14ac:dyDescent="0.35">
      <c r="A9243" t="s">
        <v>3425</v>
      </c>
      <c r="B9243" t="str">
        <f>LEFT(Table1[[#This Row],[Order Date]],2)</f>
        <v>26</v>
      </c>
      <c r="C9243" t="str">
        <f>MID(Table1[[#This Row],[Order Date]],4,2)</f>
        <v>10</v>
      </c>
      <c r="D9243" t="str">
        <f>RIGHT(Table1[[#This Row],[Order Date]],4)</f>
        <v>2017</v>
      </c>
      <c r="E9243" s="1">
        <f>DATE(Table1[[#This Row],[Column3]],Table1[[#This Row],[Column2]],Table1[[#This Row],[Column1]])</f>
        <v>43034</v>
      </c>
      <c r="F9243" s="1">
        <f>DATE(Table1[[#This Row],[Column3]],Table1[[#This Row],[Column2]],Table1[[#This Row],[Column1]])</f>
        <v>43034</v>
      </c>
      <c r="G9243" s="3">
        <f>YEAR(Table1[[#This Row],[Order Date New]])</f>
        <v>2017</v>
      </c>
      <c r="H9243" s="3">
        <f>MONTH(Table1[[#This Row],[Order Date New]])</f>
        <v>10</v>
      </c>
      <c r="I9243" t="s">
        <v>2266</v>
      </c>
      <c r="J9243" t="s">
        <v>55</v>
      </c>
      <c r="K9243" t="s">
        <v>34</v>
      </c>
      <c r="L9243" t="s">
        <v>156</v>
      </c>
      <c r="M9243" t="s">
        <v>893</v>
      </c>
      <c r="N9243" s="2">
        <v>356.85</v>
      </c>
      <c r="O9243" s="3">
        <v>5</v>
      </c>
      <c r="P9243" s="2">
        <v>60.66</v>
      </c>
    </row>
    <row r="9244" spans="1:16" x14ac:dyDescent="0.35">
      <c r="A9244" t="s">
        <v>3425</v>
      </c>
      <c r="B9244" t="str">
        <f>LEFT(Table1[[#This Row],[Order Date]],2)</f>
        <v>26</v>
      </c>
      <c r="C9244" t="str">
        <f>MID(Table1[[#This Row],[Order Date]],4,2)</f>
        <v>10</v>
      </c>
      <c r="D9244" t="str">
        <f>RIGHT(Table1[[#This Row],[Order Date]],4)</f>
        <v>2017</v>
      </c>
      <c r="E9244" s="1">
        <f>DATE(Table1[[#This Row],[Column3]],Table1[[#This Row],[Column2]],Table1[[#This Row],[Column1]])</f>
        <v>43034</v>
      </c>
      <c r="F9244" s="1">
        <f>DATE(Table1[[#This Row],[Column3]],Table1[[#This Row],[Column2]],Table1[[#This Row],[Column1]])</f>
        <v>43034</v>
      </c>
      <c r="G9244" s="3">
        <f>YEAR(Table1[[#This Row],[Order Date New]])</f>
        <v>2017</v>
      </c>
      <c r="H9244" s="3">
        <f>MONTH(Table1[[#This Row],[Order Date New]])</f>
        <v>10</v>
      </c>
      <c r="I9244" t="s">
        <v>2266</v>
      </c>
      <c r="J9244" t="s">
        <v>55</v>
      </c>
      <c r="K9244" t="s">
        <v>11</v>
      </c>
      <c r="L9244" t="s">
        <v>64</v>
      </c>
      <c r="M9244" t="s">
        <v>2714</v>
      </c>
      <c r="N9244" s="2">
        <v>251.58</v>
      </c>
      <c r="O9244" s="3">
        <v>7</v>
      </c>
      <c r="P9244" s="2">
        <v>113.21</v>
      </c>
    </row>
    <row r="9245" spans="1:16" x14ac:dyDescent="0.35">
      <c r="A9245" t="s">
        <v>3425</v>
      </c>
      <c r="B9245" t="str">
        <f>LEFT(Table1[[#This Row],[Order Date]],2)</f>
        <v>26</v>
      </c>
      <c r="C9245" t="str">
        <f>MID(Table1[[#This Row],[Order Date]],4,2)</f>
        <v>10</v>
      </c>
      <c r="D9245" t="str">
        <f>RIGHT(Table1[[#This Row],[Order Date]],4)</f>
        <v>2017</v>
      </c>
      <c r="E9245" s="1">
        <f>DATE(Table1[[#This Row],[Column3]],Table1[[#This Row],[Column2]],Table1[[#This Row],[Column1]])</f>
        <v>43034</v>
      </c>
      <c r="F9245" s="1">
        <f>DATE(Table1[[#This Row],[Column3]],Table1[[#This Row],[Column2]],Table1[[#This Row],[Column1]])</f>
        <v>43034</v>
      </c>
      <c r="G9245" s="3">
        <f>YEAR(Table1[[#This Row],[Order Date New]])</f>
        <v>2017</v>
      </c>
      <c r="H9245" s="3">
        <f>MONTH(Table1[[#This Row],[Order Date New]])</f>
        <v>10</v>
      </c>
      <c r="I9245" t="s">
        <v>2486</v>
      </c>
      <c r="J9245" t="s">
        <v>23</v>
      </c>
      <c r="K9245" t="s">
        <v>39</v>
      </c>
      <c r="L9245" t="s">
        <v>40</v>
      </c>
      <c r="M9245" t="s">
        <v>2750</v>
      </c>
      <c r="N9245" s="2">
        <v>61.54</v>
      </c>
      <c r="O9245" s="3">
        <v>1</v>
      </c>
      <c r="P9245" s="2">
        <v>-13.33</v>
      </c>
    </row>
    <row r="9246" spans="1:16" x14ac:dyDescent="0.35">
      <c r="A9246" t="s">
        <v>3425</v>
      </c>
      <c r="B9246" t="str">
        <f>LEFT(Table1[[#This Row],[Order Date]],2)</f>
        <v>26</v>
      </c>
      <c r="C9246" t="str">
        <f>MID(Table1[[#This Row],[Order Date]],4,2)</f>
        <v>10</v>
      </c>
      <c r="D9246" t="str">
        <f>RIGHT(Table1[[#This Row],[Order Date]],4)</f>
        <v>2017</v>
      </c>
      <c r="E9246" s="1">
        <f>DATE(Table1[[#This Row],[Column3]],Table1[[#This Row],[Column2]],Table1[[#This Row],[Column1]])</f>
        <v>43034</v>
      </c>
      <c r="F9246" s="1">
        <f>DATE(Table1[[#This Row],[Column3]],Table1[[#This Row],[Column2]],Table1[[#This Row],[Column1]])</f>
        <v>43034</v>
      </c>
      <c r="G9246" s="3">
        <f>YEAR(Table1[[#This Row],[Order Date New]])</f>
        <v>2017</v>
      </c>
      <c r="H9246" s="3">
        <f>MONTH(Table1[[#This Row],[Order Date New]])</f>
        <v>10</v>
      </c>
      <c r="I9246" t="s">
        <v>2486</v>
      </c>
      <c r="J9246" t="s">
        <v>23</v>
      </c>
      <c r="K9246" t="s">
        <v>11</v>
      </c>
      <c r="L9246" t="s">
        <v>20</v>
      </c>
      <c r="M9246" t="s">
        <v>326</v>
      </c>
      <c r="N9246" s="2">
        <v>81.44</v>
      </c>
      <c r="O9246" s="3">
        <v>7</v>
      </c>
      <c r="P9246" s="2">
        <v>-65.150000000000006</v>
      </c>
    </row>
    <row r="9247" spans="1:16" x14ac:dyDescent="0.35">
      <c r="A9247" t="s">
        <v>3425</v>
      </c>
      <c r="B9247" t="str">
        <f>LEFT(Table1[[#This Row],[Order Date]],2)</f>
        <v>26</v>
      </c>
      <c r="C9247" t="str">
        <f>MID(Table1[[#This Row],[Order Date]],4,2)</f>
        <v>10</v>
      </c>
      <c r="D9247" t="str">
        <f>RIGHT(Table1[[#This Row],[Order Date]],4)</f>
        <v>2017</v>
      </c>
      <c r="E9247" s="1">
        <f>DATE(Table1[[#This Row],[Column3]],Table1[[#This Row],[Column2]],Table1[[#This Row],[Column1]])</f>
        <v>43034</v>
      </c>
      <c r="F9247" s="1">
        <f>DATE(Table1[[#This Row],[Column3]],Table1[[#This Row],[Column2]],Table1[[#This Row],[Column1]])</f>
        <v>43034</v>
      </c>
      <c r="G9247" s="3">
        <f>YEAR(Table1[[#This Row],[Order Date New]])</f>
        <v>2017</v>
      </c>
      <c r="H9247" s="3">
        <f>MONTH(Table1[[#This Row],[Order Date New]])</f>
        <v>10</v>
      </c>
      <c r="I9247" t="s">
        <v>1775</v>
      </c>
      <c r="J9247" t="s">
        <v>23</v>
      </c>
      <c r="K9247" t="s">
        <v>11</v>
      </c>
      <c r="L9247" t="s">
        <v>20</v>
      </c>
      <c r="M9247" t="s">
        <v>2247</v>
      </c>
      <c r="N9247" s="2">
        <v>33.28</v>
      </c>
      <c r="O9247" s="3">
        <v>3</v>
      </c>
      <c r="P9247" s="2">
        <v>-27.74</v>
      </c>
    </row>
    <row r="9248" spans="1:16" x14ac:dyDescent="0.35">
      <c r="A9248" t="s">
        <v>3425</v>
      </c>
      <c r="B9248" t="str">
        <f>LEFT(Table1[[#This Row],[Order Date]],2)</f>
        <v>26</v>
      </c>
      <c r="C9248" t="str">
        <f>MID(Table1[[#This Row],[Order Date]],4,2)</f>
        <v>10</v>
      </c>
      <c r="D9248" t="str">
        <f>RIGHT(Table1[[#This Row],[Order Date]],4)</f>
        <v>2017</v>
      </c>
      <c r="E9248" s="1">
        <f>DATE(Table1[[#This Row],[Column3]],Table1[[#This Row],[Column2]],Table1[[#This Row],[Column1]])</f>
        <v>43034</v>
      </c>
      <c r="F9248" s="1">
        <f>DATE(Table1[[#This Row],[Column3]],Table1[[#This Row],[Column2]],Table1[[#This Row],[Column1]])</f>
        <v>43034</v>
      </c>
      <c r="G9248" s="3">
        <f>YEAR(Table1[[#This Row],[Order Date New]])</f>
        <v>2017</v>
      </c>
      <c r="H9248" s="3">
        <f>MONTH(Table1[[#This Row],[Order Date New]])</f>
        <v>10</v>
      </c>
      <c r="I9248" t="s">
        <v>1775</v>
      </c>
      <c r="J9248" t="s">
        <v>23</v>
      </c>
      <c r="K9248" t="s">
        <v>39</v>
      </c>
      <c r="L9248" t="s">
        <v>40</v>
      </c>
      <c r="M9248" t="s">
        <v>2713</v>
      </c>
      <c r="N9248" s="2">
        <v>118.65</v>
      </c>
      <c r="O9248" s="3">
        <v>5</v>
      </c>
      <c r="P9248" s="2">
        <v>19.78</v>
      </c>
    </row>
    <row r="9249" spans="1:16" x14ac:dyDescent="0.35">
      <c r="A9249" t="s">
        <v>3425</v>
      </c>
      <c r="B9249" t="str">
        <f>LEFT(Table1[[#This Row],[Order Date]],2)</f>
        <v>26</v>
      </c>
      <c r="C9249" t="str">
        <f>MID(Table1[[#This Row],[Order Date]],4,2)</f>
        <v>10</v>
      </c>
      <c r="D9249" t="str">
        <f>RIGHT(Table1[[#This Row],[Order Date]],4)</f>
        <v>2017</v>
      </c>
      <c r="E9249" s="1">
        <f>DATE(Table1[[#This Row],[Column3]],Table1[[#This Row],[Column2]],Table1[[#This Row],[Column1]])</f>
        <v>43034</v>
      </c>
      <c r="F9249" s="1">
        <f>DATE(Table1[[#This Row],[Column3]],Table1[[#This Row],[Column2]],Table1[[#This Row],[Column1]])</f>
        <v>43034</v>
      </c>
      <c r="G9249" s="3">
        <f>YEAR(Table1[[#This Row],[Order Date New]])</f>
        <v>2017</v>
      </c>
      <c r="H9249" s="3">
        <f>MONTH(Table1[[#This Row],[Order Date New]])</f>
        <v>10</v>
      </c>
      <c r="I9249" t="s">
        <v>1775</v>
      </c>
      <c r="J9249" t="s">
        <v>23</v>
      </c>
      <c r="K9249" t="s">
        <v>11</v>
      </c>
      <c r="L9249" t="s">
        <v>16</v>
      </c>
      <c r="M9249" t="s">
        <v>3183</v>
      </c>
      <c r="N9249" s="2">
        <v>14.76</v>
      </c>
      <c r="O9249" s="3">
        <v>5</v>
      </c>
      <c r="P9249" s="2">
        <v>4.9800000000000004</v>
      </c>
    </row>
    <row r="9250" spans="1:16" x14ac:dyDescent="0.35">
      <c r="A9250" t="s">
        <v>3425</v>
      </c>
      <c r="B9250" t="str">
        <f>LEFT(Table1[[#This Row],[Order Date]],2)</f>
        <v>26</v>
      </c>
      <c r="C9250" t="str">
        <f>MID(Table1[[#This Row],[Order Date]],4,2)</f>
        <v>10</v>
      </c>
      <c r="D9250" t="str">
        <f>RIGHT(Table1[[#This Row],[Order Date]],4)</f>
        <v>2017</v>
      </c>
      <c r="E9250" s="1">
        <f>DATE(Table1[[#This Row],[Column3]],Table1[[#This Row],[Column2]],Table1[[#This Row],[Column1]])</f>
        <v>43034</v>
      </c>
      <c r="F9250" s="1">
        <f>DATE(Table1[[#This Row],[Column3]],Table1[[#This Row],[Column2]],Table1[[#This Row],[Column1]])</f>
        <v>43034</v>
      </c>
      <c r="G9250" s="3">
        <f>YEAR(Table1[[#This Row],[Order Date New]])</f>
        <v>2017</v>
      </c>
      <c r="H9250" s="3">
        <f>MONTH(Table1[[#This Row],[Order Date New]])</f>
        <v>10</v>
      </c>
      <c r="I9250" t="s">
        <v>1734</v>
      </c>
      <c r="J9250" t="s">
        <v>10</v>
      </c>
      <c r="K9250" t="s">
        <v>11</v>
      </c>
      <c r="L9250" t="s">
        <v>18</v>
      </c>
      <c r="M9250" t="s">
        <v>1690</v>
      </c>
      <c r="N9250" s="2">
        <v>55.62</v>
      </c>
      <c r="O9250" s="3">
        <v>2</v>
      </c>
      <c r="P9250" s="2">
        <v>5.56</v>
      </c>
    </row>
    <row r="9251" spans="1:16" x14ac:dyDescent="0.35">
      <c r="A9251" t="s">
        <v>3426</v>
      </c>
      <c r="B9251" t="str">
        <f>LEFT(Table1[[#This Row],[Order Date]],2)</f>
        <v>27</v>
      </c>
      <c r="C9251" t="str">
        <f>MID(Table1[[#This Row],[Order Date]],4,2)</f>
        <v>10</v>
      </c>
      <c r="D9251" t="str">
        <f>RIGHT(Table1[[#This Row],[Order Date]],4)</f>
        <v>2017</v>
      </c>
      <c r="E9251" s="1">
        <f>DATE(Table1[[#This Row],[Column3]],Table1[[#This Row],[Column2]],Table1[[#This Row],[Column1]])</f>
        <v>43035</v>
      </c>
      <c r="F9251" s="1">
        <f>DATE(Table1[[#This Row],[Column3]],Table1[[#This Row],[Column2]],Table1[[#This Row],[Column1]])</f>
        <v>43035</v>
      </c>
      <c r="G9251" s="3">
        <f>YEAR(Table1[[#This Row],[Order Date New]])</f>
        <v>2017</v>
      </c>
      <c r="H9251" s="3">
        <f>MONTH(Table1[[#This Row],[Order Date New]])</f>
        <v>10</v>
      </c>
      <c r="I9251" t="s">
        <v>1190</v>
      </c>
      <c r="J9251" t="s">
        <v>15</v>
      </c>
      <c r="K9251" t="s">
        <v>11</v>
      </c>
      <c r="L9251" t="s">
        <v>24</v>
      </c>
      <c r="M9251" t="s">
        <v>1368</v>
      </c>
      <c r="N9251" s="2">
        <v>7.06</v>
      </c>
      <c r="O9251" s="3">
        <v>3</v>
      </c>
      <c r="P9251" s="2">
        <v>2.21</v>
      </c>
    </row>
    <row r="9252" spans="1:16" x14ac:dyDescent="0.35">
      <c r="A9252" t="s">
        <v>3426</v>
      </c>
      <c r="B9252" t="str">
        <f>LEFT(Table1[[#This Row],[Order Date]],2)</f>
        <v>27</v>
      </c>
      <c r="C9252" t="str">
        <f>MID(Table1[[#This Row],[Order Date]],4,2)</f>
        <v>10</v>
      </c>
      <c r="D9252" t="str">
        <f>RIGHT(Table1[[#This Row],[Order Date]],4)</f>
        <v>2017</v>
      </c>
      <c r="E9252" s="1">
        <f>DATE(Table1[[#This Row],[Column3]],Table1[[#This Row],[Column2]],Table1[[#This Row],[Column1]])</f>
        <v>43035</v>
      </c>
      <c r="F9252" s="1">
        <f>DATE(Table1[[#This Row],[Column3]],Table1[[#This Row],[Column2]],Table1[[#This Row],[Column1]])</f>
        <v>43035</v>
      </c>
      <c r="G9252" s="3">
        <f>YEAR(Table1[[#This Row],[Order Date New]])</f>
        <v>2017</v>
      </c>
      <c r="H9252" s="3">
        <f>MONTH(Table1[[#This Row],[Order Date New]])</f>
        <v>10</v>
      </c>
      <c r="I9252" t="s">
        <v>1190</v>
      </c>
      <c r="J9252" t="s">
        <v>15</v>
      </c>
      <c r="K9252" t="s">
        <v>39</v>
      </c>
      <c r="L9252" t="s">
        <v>40</v>
      </c>
      <c r="M9252" t="s">
        <v>1423</v>
      </c>
      <c r="N9252" s="2">
        <v>27.18</v>
      </c>
      <c r="O9252" s="3">
        <v>2</v>
      </c>
      <c r="P9252" s="2">
        <v>2.04</v>
      </c>
    </row>
    <row r="9253" spans="1:16" x14ac:dyDescent="0.35">
      <c r="A9253" t="s">
        <v>3426</v>
      </c>
      <c r="B9253" t="str">
        <f>LEFT(Table1[[#This Row],[Order Date]],2)</f>
        <v>27</v>
      </c>
      <c r="C9253" t="str">
        <f>MID(Table1[[#This Row],[Order Date]],4,2)</f>
        <v>10</v>
      </c>
      <c r="D9253" t="str">
        <f>RIGHT(Table1[[#This Row],[Order Date]],4)</f>
        <v>2017</v>
      </c>
      <c r="E9253" s="1">
        <f>DATE(Table1[[#This Row],[Column3]],Table1[[#This Row],[Column2]],Table1[[#This Row],[Column1]])</f>
        <v>43035</v>
      </c>
      <c r="F9253" s="1">
        <f>DATE(Table1[[#This Row],[Column3]],Table1[[#This Row],[Column2]],Table1[[#This Row],[Column1]])</f>
        <v>43035</v>
      </c>
      <c r="G9253" s="3">
        <f>YEAR(Table1[[#This Row],[Order Date New]])</f>
        <v>2017</v>
      </c>
      <c r="H9253" s="3">
        <f>MONTH(Table1[[#This Row],[Order Date New]])</f>
        <v>10</v>
      </c>
      <c r="I9253" t="s">
        <v>29</v>
      </c>
      <c r="J9253" t="s">
        <v>27</v>
      </c>
      <c r="K9253" t="s">
        <v>34</v>
      </c>
      <c r="L9253" t="s">
        <v>75</v>
      </c>
      <c r="M9253" t="s">
        <v>76</v>
      </c>
      <c r="N9253" s="2">
        <v>556.66999999999996</v>
      </c>
      <c r="O9253" s="3">
        <v>5</v>
      </c>
      <c r="P9253" s="2">
        <v>6.55</v>
      </c>
    </row>
    <row r="9254" spans="1:16" x14ac:dyDescent="0.35">
      <c r="A9254" t="s">
        <v>3426</v>
      </c>
      <c r="B9254" t="str">
        <f>LEFT(Table1[[#This Row],[Order Date]],2)</f>
        <v>27</v>
      </c>
      <c r="C9254" t="str">
        <f>MID(Table1[[#This Row],[Order Date]],4,2)</f>
        <v>10</v>
      </c>
      <c r="D9254" t="str">
        <f>RIGHT(Table1[[#This Row],[Order Date]],4)</f>
        <v>2017</v>
      </c>
      <c r="E9254" s="1">
        <f>DATE(Table1[[#This Row],[Column3]],Table1[[#This Row],[Column2]],Table1[[#This Row],[Column1]])</f>
        <v>43035</v>
      </c>
      <c r="F9254" s="1">
        <f>DATE(Table1[[#This Row],[Column3]],Table1[[#This Row],[Column2]],Table1[[#This Row],[Column1]])</f>
        <v>43035</v>
      </c>
      <c r="G9254" s="3">
        <f>YEAR(Table1[[#This Row],[Order Date New]])</f>
        <v>2017</v>
      </c>
      <c r="H9254" s="3">
        <f>MONTH(Table1[[#This Row],[Order Date New]])</f>
        <v>10</v>
      </c>
      <c r="I9254" t="s">
        <v>29</v>
      </c>
      <c r="J9254" t="s">
        <v>27</v>
      </c>
      <c r="K9254" t="s">
        <v>39</v>
      </c>
      <c r="L9254" t="s">
        <v>40</v>
      </c>
      <c r="M9254" t="s">
        <v>2137</v>
      </c>
      <c r="N9254" s="2">
        <v>95.84</v>
      </c>
      <c r="O9254" s="3">
        <v>4</v>
      </c>
      <c r="P9254" s="2">
        <v>34.74</v>
      </c>
    </row>
    <row r="9255" spans="1:16" x14ac:dyDescent="0.35">
      <c r="A9255" t="s">
        <v>3426</v>
      </c>
      <c r="B9255" t="str">
        <f>LEFT(Table1[[#This Row],[Order Date]],2)</f>
        <v>27</v>
      </c>
      <c r="C9255" t="str">
        <f>MID(Table1[[#This Row],[Order Date]],4,2)</f>
        <v>10</v>
      </c>
      <c r="D9255" t="str">
        <f>RIGHT(Table1[[#This Row],[Order Date]],4)</f>
        <v>2017</v>
      </c>
      <c r="E9255" s="1">
        <f>DATE(Table1[[#This Row],[Column3]],Table1[[#This Row],[Column2]],Table1[[#This Row],[Column1]])</f>
        <v>43035</v>
      </c>
      <c r="F9255" s="1">
        <f>DATE(Table1[[#This Row],[Column3]],Table1[[#This Row],[Column2]],Table1[[#This Row],[Column1]])</f>
        <v>43035</v>
      </c>
      <c r="G9255" s="3">
        <f>YEAR(Table1[[#This Row],[Order Date New]])</f>
        <v>2017</v>
      </c>
      <c r="H9255" s="3">
        <f>MONTH(Table1[[#This Row],[Order Date New]])</f>
        <v>10</v>
      </c>
      <c r="I9255" t="s">
        <v>1938</v>
      </c>
      <c r="J9255" t="s">
        <v>10</v>
      </c>
      <c r="K9255" t="s">
        <v>11</v>
      </c>
      <c r="L9255" t="s">
        <v>64</v>
      </c>
      <c r="M9255" t="s">
        <v>2570</v>
      </c>
      <c r="N9255" s="2">
        <v>15.84</v>
      </c>
      <c r="O9255" s="3">
        <v>2</v>
      </c>
      <c r="P9255" s="2">
        <v>5.54</v>
      </c>
    </row>
    <row r="9256" spans="1:16" x14ac:dyDescent="0.35">
      <c r="A9256" t="s">
        <v>3426</v>
      </c>
      <c r="B9256" t="str">
        <f>LEFT(Table1[[#This Row],[Order Date]],2)</f>
        <v>27</v>
      </c>
      <c r="C9256" t="str">
        <f>MID(Table1[[#This Row],[Order Date]],4,2)</f>
        <v>10</v>
      </c>
      <c r="D9256" t="str">
        <f>RIGHT(Table1[[#This Row],[Order Date]],4)</f>
        <v>2017</v>
      </c>
      <c r="E9256" s="1">
        <f>DATE(Table1[[#This Row],[Column3]],Table1[[#This Row],[Column2]],Table1[[#This Row],[Column1]])</f>
        <v>43035</v>
      </c>
      <c r="F9256" s="1">
        <f>DATE(Table1[[#This Row],[Column3]],Table1[[#This Row],[Column2]],Table1[[#This Row],[Column1]])</f>
        <v>43035</v>
      </c>
      <c r="G9256" s="3">
        <f>YEAR(Table1[[#This Row],[Order Date New]])</f>
        <v>2017</v>
      </c>
      <c r="H9256" s="3">
        <f>MONTH(Table1[[#This Row],[Order Date New]])</f>
        <v>10</v>
      </c>
      <c r="I9256" t="s">
        <v>1938</v>
      </c>
      <c r="J9256" t="s">
        <v>10</v>
      </c>
      <c r="K9256" t="s">
        <v>11</v>
      </c>
      <c r="L9256" t="s">
        <v>12</v>
      </c>
      <c r="M9256" t="s">
        <v>165</v>
      </c>
      <c r="N9256" s="2">
        <v>8.4499999999999993</v>
      </c>
      <c r="O9256" s="3">
        <v>2</v>
      </c>
      <c r="P9256" s="2">
        <v>2.64</v>
      </c>
    </row>
    <row r="9257" spans="1:16" x14ac:dyDescent="0.35">
      <c r="A9257" t="s">
        <v>3426</v>
      </c>
      <c r="B9257" t="str">
        <f>LEFT(Table1[[#This Row],[Order Date]],2)</f>
        <v>27</v>
      </c>
      <c r="C9257" t="str">
        <f>MID(Table1[[#This Row],[Order Date]],4,2)</f>
        <v>10</v>
      </c>
      <c r="D9257" t="str">
        <f>RIGHT(Table1[[#This Row],[Order Date]],4)</f>
        <v>2017</v>
      </c>
      <c r="E9257" s="1">
        <f>DATE(Table1[[#This Row],[Column3]],Table1[[#This Row],[Column2]],Table1[[#This Row],[Column1]])</f>
        <v>43035</v>
      </c>
      <c r="F9257" s="1">
        <f>DATE(Table1[[#This Row],[Column3]],Table1[[#This Row],[Column2]],Table1[[#This Row],[Column1]])</f>
        <v>43035</v>
      </c>
      <c r="G9257" s="3">
        <f>YEAR(Table1[[#This Row],[Order Date New]])</f>
        <v>2017</v>
      </c>
      <c r="H9257" s="3">
        <f>MONTH(Table1[[#This Row],[Order Date New]])</f>
        <v>10</v>
      </c>
      <c r="I9257" t="s">
        <v>536</v>
      </c>
      <c r="J9257" t="s">
        <v>27</v>
      </c>
      <c r="K9257" t="s">
        <v>34</v>
      </c>
      <c r="L9257" t="s">
        <v>156</v>
      </c>
      <c r="M9257" t="s">
        <v>812</v>
      </c>
      <c r="N9257" s="2">
        <v>189.58</v>
      </c>
      <c r="O9257" s="3">
        <v>1</v>
      </c>
      <c r="P9257" s="2">
        <v>9.48</v>
      </c>
    </row>
    <row r="9258" spans="1:16" x14ac:dyDescent="0.35">
      <c r="A9258" t="s">
        <v>3426</v>
      </c>
      <c r="B9258" t="str">
        <f>LEFT(Table1[[#This Row],[Order Date]],2)</f>
        <v>27</v>
      </c>
      <c r="C9258" t="str">
        <f>MID(Table1[[#This Row],[Order Date]],4,2)</f>
        <v>10</v>
      </c>
      <c r="D9258" t="str">
        <f>RIGHT(Table1[[#This Row],[Order Date]],4)</f>
        <v>2017</v>
      </c>
      <c r="E9258" s="1">
        <f>DATE(Table1[[#This Row],[Column3]],Table1[[#This Row],[Column2]],Table1[[#This Row],[Column1]])</f>
        <v>43035</v>
      </c>
      <c r="F9258" s="1">
        <f>DATE(Table1[[#This Row],[Column3]],Table1[[#This Row],[Column2]],Table1[[#This Row],[Column1]])</f>
        <v>43035</v>
      </c>
      <c r="G9258" s="3">
        <f>YEAR(Table1[[#This Row],[Order Date New]])</f>
        <v>2017</v>
      </c>
      <c r="H9258" s="3">
        <f>MONTH(Table1[[#This Row],[Order Date New]])</f>
        <v>10</v>
      </c>
      <c r="I9258" t="s">
        <v>536</v>
      </c>
      <c r="J9258" t="s">
        <v>27</v>
      </c>
      <c r="K9258" t="s">
        <v>39</v>
      </c>
      <c r="L9258" t="s">
        <v>40</v>
      </c>
      <c r="M9258" t="s">
        <v>428</v>
      </c>
      <c r="N9258" s="2">
        <v>71.959999999999994</v>
      </c>
      <c r="O9258" s="3">
        <v>5</v>
      </c>
      <c r="P9258" s="2">
        <v>7.2</v>
      </c>
    </row>
    <row r="9259" spans="1:16" x14ac:dyDescent="0.35">
      <c r="A9259" t="s">
        <v>3426</v>
      </c>
      <c r="B9259" t="str">
        <f>LEFT(Table1[[#This Row],[Order Date]],2)</f>
        <v>27</v>
      </c>
      <c r="C9259" t="str">
        <f>MID(Table1[[#This Row],[Order Date]],4,2)</f>
        <v>10</v>
      </c>
      <c r="D9259" t="str">
        <f>RIGHT(Table1[[#This Row],[Order Date]],4)</f>
        <v>2017</v>
      </c>
      <c r="E9259" s="1">
        <f>DATE(Table1[[#This Row],[Column3]],Table1[[#This Row],[Column2]],Table1[[#This Row],[Column1]])</f>
        <v>43035</v>
      </c>
      <c r="F9259" s="1">
        <f>DATE(Table1[[#This Row],[Column3]],Table1[[#This Row],[Column2]],Table1[[#This Row],[Column1]])</f>
        <v>43035</v>
      </c>
      <c r="G9259" s="3">
        <f>YEAR(Table1[[#This Row],[Order Date New]])</f>
        <v>2017</v>
      </c>
      <c r="H9259" s="3">
        <f>MONTH(Table1[[#This Row],[Order Date New]])</f>
        <v>10</v>
      </c>
      <c r="I9259" t="s">
        <v>2002</v>
      </c>
      <c r="J9259" t="s">
        <v>101</v>
      </c>
      <c r="K9259" t="s">
        <v>11</v>
      </c>
      <c r="L9259" t="s">
        <v>12</v>
      </c>
      <c r="M9259" t="s">
        <v>1759</v>
      </c>
      <c r="N9259" s="2">
        <v>44.78</v>
      </c>
      <c r="O9259" s="3">
        <v>1</v>
      </c>
      <c r="P9259" s="2">
        <v>16.23</v>
      </c>
    </row>
    <row r="9260" spans="1:16" x14ac:dyDescent="0.35">
      <c r="A9260" t="s">
        <v>3426</v>
      </c>
      <c r="B9260" t="str">
        <f>LEFT(Table1[[#This Row],[Order Date]],2)</f>
        <v>27</v>
      </c>
      <c r="C9260" t="str">
        <f>MID(Table1[[#This Row],[Order Date]],4,2)</f>
        <v>10</v>
      </c>
      <c r="D9260" t="str">
        <f>RIGHT(Table1[[#This Row],[Order Date]],4)</f>
        <v>2017</v>
      </c>
      <c r="E9260" s="1">
        <f>DATE(Table1[[#This Row],[Column3]],Table1[[#This Row],[Column2]],Table1[[#This Row],[Column1]])</f>
        <v>43035</v>
      </c>
      <c r="F9260" s="1">
        <f>DATE(Table1[[#This Row],[Column3]],Table1[[#This Row],[Column2]],Table1[[#This Row],[Column1]])</f>
        <v>43035</v>
      </c>
      <c r="G9260" s="3">
        <f>YEAR(Table1[[#This Row],[Order Date New]])</f>
        <v>2017</v>
      </c>
      <c r="H9260" s="3">
        <f>MONTH(Table1[[#This Row],[Order Date New]])</f>
        <v>10</v>
      </c>
      <c r="I9260" t="s">
        <v>1915</v>
      </c>
      <c r="J9260" t="s">
        <v>131</v>
      </c>
      <c r="K9260" t="s">
        <v>11</v>
      </c>
      <c r="L9260" t="s">
        <v>12</v>
      </c>
      <c r="M9260" t="s">
        <v>680</v>
      </c>
      <c r="N9260" s="2">
        <v>56.78</v>
      </c>
      <c r="O9260" s="3">
        <v>7</v>
      </c>
      <c r="P9260" s="2">
        <v>20.58</v>
      </c>
    </row>
    <row r="9261" spans="1:16" x14ac:dyDescent="0.35">
      <c r="A9261" t="s">
        <v>3426</v>
      </c>
      <c r="B9261" t="str">
        <f>LEFT(Table1[[#This Row],[Order Date]],2)</f>
        <v>27</v>
      </c>
      <c r="C9261" t="str">
        <f>MID(Table1[[#This Row],[Order Date]],4,2)</f>
        <v>10</v>
      </c>
      <c r="D9261" t="str">
        <f>RIGHT(Table1[[#This Row],[Order Date]],4)</f>
        <v>2017</v>
      </c>
      <c r="E9261" s="1">
        <f>DATE(Table1[[#This Row],[Column3]],Table1[[#This Row],[Column2]],Table1[[#This Row],[Column1]])</f>
        <v>43035</v>
      </c>
      <c r="F9261" s="1">
        <f>DATE(Table1[[#This Row],[Column3]],Table1[[#This Row],[Column2]],Table1[[#This Row],[Column1]])</f>
        <v>43035</v>
      </c>
      <c r="G9261" s="3">
        <f>YEAR(Table1[[#This Row],[Order Date New]])</f>
        <v>2017</v>
      </c>
      <c r="H9261" s="3">
        <f>MONTH(Table1[[#This Row],[Order Date New]])</f>
        <v>10</v>
      </c>
      <c r="I9261" t="s">
        <v>1915</v>
      </c>
      <c r="J9261" t="s">
        <v>131</v>
      </c>
      <c r="K9261" t="s">
        <v>11</v>
      </c>
      <c r="L9261" t="s">
        <v>20</v>
      </c>
      <c r="M9261" t="s">
        <v>469</v>
      </c>
      <c r="N9261" s="2">
        <v>5.61</v>
      </c>
      <c r="O9261" s="3">
        <v>3</v>
      </c>
      <c r="P9261" s="2">
        <v>-3.92</v>
      </c>
    </row>
    <row r="9262" spans="1:16" x14ac:dyDescent="0.35">
      <c r="A9262" t="s">
        <v>3426</v>
      </c>
      <c r="B9262" t="str">
        <f>LEFT(Table1[[#This Row],[Order Date]],2)</f>
        <v>27</v>
      </c>
      <c r="C9262" t="str">
        <f>MID(Table1[[#This Row],[Order Date]],4,2)</f>
        <v>10</v>
      </c>
      <c r="D9262" t="str">
        <f>RIGHT(Table1[[#This Row],[Order Date]],4)</f>
        <v>2017</v>
      </c>
      <c r="E9262" s="1">
        <f>DATE(Table1[[#This Row],[Column3]],Table1[[#This Row],[Column2]],Table1[[#This Row],[Column1]])</f>
        <v>43035</v>
      </c>
      <c r="F9262" s="1">
        <f>DATE(Table1[[#This Row],[Column3]],Table1[[#This Row],[Column2]],Table1[[#This Row],[Column1]])</f>
        <v>43035</v>
      </c>
      <c r="G9262" s="3">
        <f>YEAR(Table1[[#This Row],[Order Date New]])</f>
        <v>2017</v>
      </c>
      <c r="H9262" s="3">
        <f>MONTH(Table1[[#This Row],[Order Date New]])</f>
        <v>10</v>
      </c>
      <c r="I9262" t="s">
        <v>1915</v>
      </c>
      <c r="J9262" t="s">
        <v>131</v>
      </c>
      <c r="K9262" t="s">
        <v>11</v>
      </c>
      <c r="L9262" t="s">
        <v>24</v>
      </c>
      <c r="M9262" t="s">
        <v>38</v>
      </c>
      <c r="N9262" s="2">
        <v>6.58</v>
      </c>
      <c r="O9262" s="3">
        <v>3</v>
      </c>
      <c r="P9262" s="2">
        <v>0.57999999999999996</v>
      </c>
    </row>
    <row r="9263" spans="1:16" x14ac:dyDescent="0.35">
      <c r="A9263" t="s">
        <v>3427</v>
      </c>
      <c r="B9263" t="str">
        <f>LEFT(Table1[[#This Row],[Order Date]],2)</f>
        <v>28</v>
      </c>
      <c r="C9263" t="str">
        <f>MID(Table1[[#This Row],[Order Date]],4,2)</f>
        <v>10</v>
      </c>
      <c r="D9263" t="str">
        <f>RIGHT(Table1[[#This Row],[Order Date]],4)</f>
        <v>2017</v>
      </c>
      <c r="E9263" s="1">
        <f>DATE(Table1[[#This Row],[Column3]],Table1[[#This Row],[Column2]],Table1[[#This Row],[Column1]])</f>
        <v>43036</v>
      </c>
      <c r="F9263" s="1">
        <f>DATE(Table1[[#This Row],[Column3]],Table1[[#This Row],[Column2]],Table1[[#This Row],[Column1]])</f>
        <v>43036</v>
      </c>
      <c r="G9263" s="3">
        <f>YEAR(Table1[[#This Row],[Order Date New]])</f>
        <v>2017</v>
      </c>
      <c r="H9263" s="3">
        <f>MONTH(Table1[[#This Row],[Order Date New]])</f>
        <v>10</v>
      </c>
      <c r="I9263" t="s">
        <v>2106</v>
      </c>
      <c r="J9263" t="s">
        <v>161</v>
      </c>
      <c r="K9263" t="s">
        <v>11</v>
      </c>
      <c r="L9263" t="s">
        <v>64</v>
      </c>
      <c r="M9263" t="s">
        <v>2176</v>
      </c>
      <c r="N9263" s="2">
        <v>47.98</v>
      </c>
      <c r="O9263" s="3">
        <v>2</v>
      </c>
      <c r="P9263" s="2">
        <v>23.99</v>
      </c>
    </row>
    <row r="9264" spans="1:16" x14ac:dyDescent="0.35">
      <c r="A9264" t="s">
        <v>3427</v>
      </c>
      <c r="B9264" t="str">
        <f>LEFT(Table1[[#This Row],[Order Date]],2)</f>
        <v>28</v>
      </c>
      <c r="C9264" t="str">
        <f>MID(Table1[[#This Row],[Order Date]],4,2)</f>
        <v>10</v>
      </c>
      <c r="D9264" t="str">
        <f>RIGHT(Table1[[#This Row],[Order Date]],4)</f>
        <v>2017</v>
      </c>
      <c r="E9264" s="1">
        <f>DATE(Table1[[#This Row],[Column3]],Table1[[#This Row],[Column2]],Table1[[#This Row],[Column1]])</f>
        <v>43036</v>
      </c>
      <c r="F9264" s="1">
        <f>DATE(Table1[[#This Row],[Column3]],Table1[[#This Row],[Column2]],Table1[[#This Row],[Column1]])</f>
        <v>43036</v>
      </c>
      <c r="G9264" s="3">
        <f>YEAR(Table1[[#This Row],[Order Date New]])</f>
        <v>2017</v>
      </c>
      <c r="H9264" s="3">
        <f>MONTH(Table1[[#This Row],[Order Date New]])</f>
        <v>10</v>
      </c>
      <c r="I9264" t="s">
        <v>1224</v>
      </c>
      <c r="J9264" t="s">
        <v>10</v>
      </c>
      <c r="K9264" t="s">
        <v>39</v>
      </c>
      <c r="L9264" t="s">
        <v>52</v>
      </c>
      <c r="M9264" t="s">
        <v>1108</v>
      </c>
      <c r="N9264" s="2">
        <v>24</v>
      </c>
      <c r="O9264" s="3">
        <v>2</v>
      </c>
      <c r="P9264" s="2">
        <v>-2.7</v>
      </c>
    </row>
    <row r="9265" spans="1:16" x14ac:dyDescent="0.35">
      <c r="A9265" t="s">
        <v>3427</v>
      </c>
      <c r="B9265" t="str">
        <f>LEFT(Table1[[#This Row],[Order Date]],2)</f>
        <v>28</v>
      </c>
      <c r="C9265" t="str">
        <f>MID(Table1[[#This Row],[Order Date]],4,2)</f>
        <v>10</v>
      </c>
      <c r="D9265" t="str">
        <f>RIGHT(Table1[[#This Row],[Order Date]],4)</f>
        <v>2017</v>
      </c>
      <c r="E9265" s="1">
        <f>DATE(Table1[[#This Row],[Column3]],Table1[[#This Row],[Column2]],Table1[[#This Row],[Column1]])</f>
        <v>43036</v>
      </c>
      <c r="F9265" s="1">
        <f>DATE(Table1[[#This Row],[Column3]],Table1[[#This Row],[Column2]],Table1[[#This Row],[Column1]])</f>
        <v>43036</v>
      </c>
      <c r="G9265" s="3">
        <f>YEAR(Table1[[#This Row],[Order Date New]])</f>
        <v>2017</v>
      </c>
      <c r="H9265" s="3">
        <f>MONTH(Table1[[#This Row],[Order Date New]])</f>
        <v>10</v>
      </c>
      <c r="I9265" t="s">
        <v>1224</v>
      </c>
      <c r="J9265" t="s">
        <v>10</v>
      </c>
      <c r="K9265" t="s">
        <v>11</v>
      </c>
      <c r="L9265" t="s">
        <v>12</v>
      </c>
      <c r="M9265" t="s">
        <v>1198</v>
      </c>
      <c r="N9265" s="2">
        <v>15.55</v>
      </c>
      <c r="O9265" s="3">
        <v>3</v>
      </c>
      <c r="P9265" s="2">
        <v>5.44</v>
      </c>
    </row>
    <row r="9266" spans="1:16" x14ac:dyDescent="0.35">
      <c r="A9266" t="s">
        <v>3427</v>
      </c>
      <c r="B9266" t="str">
        <f>LEFT(Table1[[#This Row],[Order Date]],2)</f>
        <v>28</v>
      </c>
      <c r="C9266" t="str">
        <f>MID(Table1[[#This Row],[Order Date]],4,2)</f>
        <v>10</v>
      </c>
      <c r="D9266" t="str">
        <f>RIGHT(Table1[[#This Row],[Order Date]],4)</f>
        <v>2017</v>
      </c>
      <c r="E9266" s="1">
        <f>DATE(Table1[[#This Row],[Column3]],Table1[[#This Row],[Column2]],Table1[[#This Row],[Column1]])</f>
        <v>43036</v>
      </c>
      <c r="F9266" s="1">
        <f>DATE(Table1[[#This Row],[Column3]],Table1[[#This Row],[Column2]],Table1[[#This Row],[Column1]])</f>
        <v>43036</v>
      </c>
      <c r="G9266" s="3">
        <f>YEAR(Table1[[#This Row],[Order Date New]])</f>
        <v>2017</v>
      </c>
      <c r="H9266" s="3">
        <f>MONTH(Table1[[#This Row],[Order Date New]])</f>
        <v>10</v>
      </c>
      <c r="I9266" t="s">
        <v>1224</v>
      </c>
      <c r="J9266" t="s">
        <v>10</v>
      </c>
      <c r="K9266" t="s">
        <v>39</v>
      </c>
      <c r="L9266" t="s">
        <v>52</v>
      </c>
      <c r="M9266" t="s">
        <v>1170</v>
      </c>
      <c r="N9266" s="2">
        <v>26.18</v>
      </c>
      <c r="O9266" s="3">
        <v>2</v>
      </c>
      <c r="P9266" s="2">
        <v>-3.27</v>
      </c>
    </row>
    <row r="9267" spans="1:16" x14ac:dyDescent="0.35">
      <c r="A9267" t="s">
        <v>3427</v>
      </c>
      <c r="B9267" t="str">
        <f>LEFT(Table1[[#This Row],[Order Date]],2)</f>
        <v>28</v>
      </c>
      <c r="C9267" t="str">
        <f>MID(Table1[[#This Row],[Order Date]],4,2)</f>
        <v>10</v>
      </c>
      <c r="D9267" t="str">
        <f>RIGHT(Table1[[#This Row],[Order Date]],4)</f>
        <v>2017</v>
      </c>
      <c r="E9267" s="1">
        <f>DATE(Table1[[#This Row],[Column3]],Table1[[#This Row],[Column2]],Table1[[#This Row],[Column1]])</f>
        <v>43036</v>
      </c>
      <c r="F9267" s="1">
        <f>DATE(Table1[[#This Row],[Column3]],Table1[[#This Row],[Column2]],Table1[[#This Row],[Column1]])</f>
        <v>43036</v>
      </c>
      <c r="G9267" s="3">
        <f>YEAR(Table1[[#This Row],[Order Date New]])</f>
        <v>2017</v>
      </c>
      <c r="H9267" s="3">
        <f>MONTH(Table1[[#This Row],[Order Date New]])</f>
        <v>10</v>
      </c>
      <c r="I9267" t="s">
        <v>2875</v>
      </c>
      <c r="J9267" t="s">
        <v>270</v>
      </c>
      <c r="K9267" t="s">
        <v>34</v>
      </c>
      <c r="L9267" t="s">
        <v>47</v>
      </c>
      <c r="M9267" t="s">
        <v>1487</v>
      </c>
      <c r="N9267" s="2">
        <v>77.95</v>
      </c>
      <c r="O9267" s="3">
        <v>3</v>
      </c>
      <c r="P9267" s="2">
        <v>15.59</v>
      </c>
    </row>
    <row r="9268" spans="1:16" x14ac:dyDescent="0.35">
      <c r="A9268" t="s">
        <v>3427</v>
      </c>
      <c r="B9268" t="str">
        <f>LEFT(Table1[[#This Row],[Order Date]],2)</f>
        <v>28</v>
      </c>
      <c r="C9268" t="str">
        <f>MID(Table1[[#This Row],[Order Date]],4,2)</f>
        <v>10</v>
      </c>
      <c r="D9268" t="str">
        <f>RIGHT(Table1[[#This Row],[Order Date]],4)</f>
        <v>2017</v>
      </c>
      <c r="E9268" s="1">
        <f>DATE(Table1[[#This Row],[Column3]],Table1[[#This Row],[Column2]],Table1[[#This Row],[Column1]])</f>
        <v>43036</v>
      </c>
      <c r="F9268" s="1">
        <f>DATE(Table1[[#This Row],[Column3]],Table1[[#This Row],[Column2]],Table1[[#This Row],[Column1]])</f>
        <v>43036</v>
      </c>
      <c r="G9268" s="3">
        <f>YEAR(Table1[[#This Row],[Order Date New]])</f>
        <v>2017</v>
      </c>
      <c r="H9268" s="3">
        <f>MONTH(Table1[[#This Row],[Order Date New]])</f>
        <v>10</v>
      </c>
      <c r="I9268" t="s">
        <v>2875</v>
      </c>
      <c r="J9268" t="s">
        <v>270</v>
      </c>
      <c r="K9268" t="s">
        <v>11</v>
      </c>
      <c r="L9268" t="s">
        <v>18</v>
      </c>
      <c r="M9268" t="s">
        <v>996</v>
      </c>
      <c r="N9268" s="2">
        <v>147.18</v>
      </c>
      <c r="O9268" s="3">
        <v>2</v>
      </c>
      <c r="P9268" s="2">
        <v>-29.44</v>
      </c>
    </row>
    <row r="9269" spans="1:16" x14ac:dyDescent="0.35">
      <c r="A9269" t="s">
        <v>3427</v>
      </c>
      <c r="B9269" t="str">
        <f>LEFT(Table1[[#This Row],[Order Date]],2)</f>
        <v>28</v>
      </c>
      <c r="C9269" t="str">
        <f>MID(Table1[[#This Row],[Order Date]],4,2)</f>
        <v>10</v>
      </c>
      <c r="D9269" t="str">
        <f>RIGHT(Table1[[#This Row],[Order Date]],4)</f>
        <v>2017</v>
      </c>
      <c r="E9269" s="1">
        <f>DATE(Table1[[#This Row],[Column3]],Table1[[#This Row],[Column2]],Table1[[#This Row],[Column1]])</f>
        <v>43036</v>
      </c>
      <c r="F9269" s="1">
        <f>DATE(Table1[[#This Row],[Column3]],Table1[[#This Row],[Column2]],Table1[[#This Row],[Column1]])</f>
        <v>43036</v>
      </c>
      <c r="G9269" s="3">
        <f>YEAR(Table1[[#This Row],[Order Date New]])</f>
        <v>2017</v>
      </c>
      <c r="H9269" s="3">
        <f>MONTH(Table1[[#This Row],[Order Date New]])</f>
        <v>10</v>
      </c>
      <c r="I9269" t="s">
        <v>2875</v>
      </c>
      <c r="J9269" t="s">
        <v>270</v>
      </c>
      <c r="K9269" t="s">
        <v>11</v>
      </c>
      <c r="L9269" t="s">
        <v>12</v>
      </c>
      <c r="M9269" t="s">
        <v>2692</v>
      </c>
      <c r="N9269" s="2">
        <v>47.95</v>
      </c>
      <c r="O9269" s="3">
        <v>3</v>
      </c>
      <c r="P9269" s="2">
        <v>16.18</v>
      </c>
    </row>
    <row r="9270" spans="1:16" x14ac:dyDescent="0.35">
      <c r="A9270" t="s">
        <v>3427</v>
      </c>
      <c r="B9270" t="str">
        <f>LEFT(Table1[[#This Row],[Order Date]],2)</f>
        <v>28</v>
      </c>
      <c r="C9270" t="str">
        <f>MID(Table1[[#This Row],[Order Date]],4,2)</f>
        <v>10</v>
      </c>
      <c r="D9270" t="str">
        <f>RIGHT(Table1[[#This Row],[Order Date]],4)</f>
        <v>2017</v>
      </c>
      <c r="E9270" s="1">
        <f>DATE(Table1[[#This Row],[Column3]],Table1[[#This Row],[Column2]],Table1[[#This Row],[Column1]])</f>
        <v>43036</v>
      </c>
      <c r="F9270" s="1">
        <f>DATE(Table1[[#This Row],[Column3]],Table1[[#This Row],[Column2]],Table1[[#This Row],[Column1]])</f>
        <v>43036</v>
      </c>
      <c r="G9270" s="3">
        <f>YEAR(Table1[[#This Row],[Order Date New]])</f>
        <v>2017</v>
      </c>
      <c r="H9270" s="3">
        <f>MONTH(Table1[[#This Row],[Order Date New]])</f>
        <v>10</v>
      </c>
      <c r="I9270" t="s">
        <v>240</v>
      </c>
      <c r="J9270" t="s">
        <v>475</v>
      </c>
      <c r="K9270" t="s">
        <v>11</v>
      </c>
      <c r="L9270" t="s">
        <v>16</v>
      </c>
      <c r="M9270" t="s">
        <v>1567</v>
      </c>
      <c r="N9270" s="2">
        <v>21.93</v>
      </c>
      <c r="O9270" s="3">
        <v>3</v>
      </c>
      <c r="P9270" s="2">
        <v>10.31</v>
      </c>
    </row>
    <row r="9271" spans="1:16" x14ac:dyDescent="0.35">
      <c r="A9271" t="s">
        <v>3428</v>
      </c>
      <c r="B9271" t="str">
        <f>LEFT(Table1[[#This Row],[Order Date]],2)</f>
        <v>29</v>
      </c>
      <c r="C9271" t="str">
        <f>MID(Table1[[#This Row],[Order Date]],4,2)</f>
        <v>10</v>
      </c>
      <c r="D9271" t="str">
        <f>RIGHT(Table1[[#This Row],[Order Date]],4)</f>
        <v>2017</v>
      </c>
      <c r="E9271" s="1">
        <f>DATE(Table1[[#This Row],[Column3]],Table1[[#This Row],[Column2]],Table1[[#This Row],[Column1]])</f>
        <v>43037</v>
      </c>
      <c r="F9271" s="1">
        <f>DATE(Table1[[#This Row],[Column3]],Table1[[#This Row],[Column2]],Table1[[#This Row],[Column1]])</f>
        <v>43037</v>
      </c>
      <c r="G9271" s="3">
        <f>YEAR(Table1[[#This Row],[Order Date New]])</f>
        <v>2017</v>
      </c>
      <c r="H9271" s="3">
        <f>MONTH(Table1[[#This Row],[Order Date New]])</f>
        <v>10</v>
      </c>
      <c r="I9271" t="s">
        <v>636</v>
      </c>
      <c r="J9271" t="s">
        <v>161</v>
      </c>
      <c r="K9271" t="s">
        <v>11</v>
      </c>
      <c r="L9271" t="s">
        <v>12</v>
      </c>
      <c r="M9271" t="s">
        <v>2319</v>
      </c>
      <c r="N9271" s="2">
        <v>46.96</v>
      </c>
      <c r="O9271" s="3">
        <v>8</v>
      </c>
      <c r="P9271" s="2">
        <v>22.54</v>
      </c>
    </row>
    <row r="9272" spans="1:16" x14ac:dyDescent="0.35">
      <c r="A9272" t="s">
        <v>3429</v>
      </c>
      <c r="B9272" t="str">
        <f>LEFT(Table1[[#This Row],[Order Date]],2)</f>
        <v>30</v>
      </c>
      <c r="C9272" t="str">
        <f>MID(Table1[[#This Row],[Order Date]],4,2)</f>
        <v>10</v>
      </c>
      <c r="D9272" t="str">
        <f>RIGHT(Table1[[#This Row],[Order Date]],4)</f>
        <v>2017</v>
      </c>
      <c r="E9272" s="1">
        <f>DATE(Table1[[#This Row],[Column3]],Table1[[#This Row],[Column2]],Table1[[#This Row],[Column1]])</f>
        <v>43038</v>
      </c>
      <c r="F9272" s="1">
        <f>DATE(Table1[[#This Row],[Column3]],Table1[[#This Row],[Column2]],Table1[[#This Row],[Column1]])</f>
        <v>43038</v>
      </c>
      <c r="G9272" s="3">
        <f>YEAR(Table1[[#This Row],[Order Date New]])</f>
        <v>2017</v>
      </c>
      <c r="H9272" s="3">
        <f>MONTH(Table1[[#This Row],[Order Date New]])</f>
        <v>10</v>
      </c>
      <c r="I9272" t="s">
        <v>2286</v>
      </c>
      <c r="J9272" t="s">
        <v>178</v>
      </c>
      <c r="K9272" t="s">
        <v>34</v>
      </c>
      <c r="L9272" t="s">
        <v>47</v>
      </c>
      <c r="M9272" t="s">
        <v>2626</v>
      </c>
      <c r="N9272" s="2">
        <v>9.64</v>
      </c>
      <c r="O9272" s="3">
        <v>2</v>
      </c>
      <c r="P9272" s="2">
        <v>3.66</v>
      </c>
    </row>
    <row r="9273" spans="1:16" x14ac:dyDescent="0.35">
      <c r="A9273" t="s">
        <v>3429</v>
      </c>
      <c r="B9273" t="str">
        <f>LEFT(Table1[[#This Row],[Order Date]],2)</f>
        <v>30</v>
      </c>
      <c r="C9273" t="str">
        <f>MID(Table1[[#This Row],[Order Date]],4,2)</f>
        <v>10</v>
      </c>
      <c r="D9273" t="str">
        <f>RIGHT(Table1[[#This Row],[Order Date]],4)</f>
        <v>2017</v>
      </c>
      <c r="E9273" s="1">
        <f>DATE(Table1[[#This Row],[Column3]],Table1[[#This Row],[Column2]],Table1[[#This Row],[Column1]])</f>
        <v>43038</v>
      </c>
      <c r="F9273" s="1">
        <f>DATE(Table1[[#This Row],[Column3]],Table1[[#This Row],[Column2]],Table1[[#This Row],[Column1]])</f>
        <v>43038</v>
      </c>
      <c r="G9273" s="3">
        <f>YEAR(Table1[[#This Row],[Order Date New]])</f>
        <v>2017</v>
      </c>
      <c r="H9273" s="3">
        <f>MONTH(Table1[[#This Row],[Order Date New]])</f>
        <v>10</v>
      </c>
      <c r="I9273" t="s">
        <v>555</v>
      </c>
      <c r="J9273" t="s">
        <v>178</v>
      </c>
      <c r="K9273" t="s">
        <v>11</v>
      </c>
      <c r="L9273" t="s">
        <v>20</v>
      </c>
      <c r="M9273" t="s">
        <v>2247</v>
      </c>
      <c r="N9273" s="2">
        <v>88.75</v>
      </c>
      <c r="O9273" s="3">
        <v>3</v>
      </c>
      <c r="P9273" s="2">
        <v>27.74</v>
      </c>
    </row>
    <row r="9274" spans="1:16" x14ac:dyDescent="0.35">
      <c r="A9274" t="s">
        <v>3429</v>
      </c>
      <c r="B9274" t="str">
        <f>LEFT(Table1[[#This Row],[Order Date]],2)</f>
        <v>30</v>
      </c>
      <c r="C9274" t="str">
        <f>MID(Table1[[#This Row],[Order Date]],4,2)</f>
        <v>10</v>
      </c>
      <c r="D9274" t="str">
        <f>RIGHT(Table1[[#This Row],[Order Date]],4)</f>
        <v>2017</v>
      </c>
      <c r="E9274" s="1">
        <f>DATE(Table1[[#This Row],[Column3]],Table1[[#This Row],[Column2]],Table1[[#This Row],[Column1]])</f>
        <v>43038</v>
      </c>
      <c r="F9274" s="1">
        <f>DATE(Table1[[#This Row],[Column3]],Table1[[#This Row],[Column2]],Table1[[#This Row],[Column1]])</f>
        <v>43038</v>
      </c>
      <c r="G9274" s="3">
        <f>YEAR(Table1[[#This Row],[Order Date New]])</f>
        <v>2017</v>
      </c>
      <c r="H9274" s="3">
        <f>MONTH(Table1[[#This Row],[Order Date New]])</f>
        <v>10</v>
      </c>
      <c r="I9274" t="s">
        <v>555</v>
      </c>
      <c r="J9274" t="s">
        <v>178</v>
      </c>
      <c r="K9274" t="s">
        <v>11</v>
      </c>
      <c r="L9274" t="s">
        <v>20</v>
      </c>
      <c r="M9274" t="s">
        <v>2220</v>
      </c>
      <c r="N9274" s="2">
        <v>13.9</v>
      </c>
      <c r="O9274" s="3">
        <v>2</v>
      </c>
      <c r="P9274" s="2">
        <v>5.21</v>
      </c>
    </row>
    <row r="9275" spans="1:16" x14ac:dyDescent="0.35">
      <c r="A9275" t="s">
        <v>3429</v>
      </c>
      <c r="B9275" t="str">
        <f>LEFT(Table1[[#This Row],[Order Date]],2)</f>
        <v>30</v>
      </c>
      <c r="C9275" t="str">
        <f>MID(Table1[[#This Row],[Order Date]],4,2)</f>
        <v>10</v>
      </c>
      <c r="D9275" t="str">
        <f>RIGHT(Table1[[#This Row],[Order Date]],4)</f>
        <v>2017</v>
      </c>
      <c r="E9275" s="1">
        <f>DATE(Table1[[#This Row],[Column3]],Table1[[#This Row],[Column2]],Table1[[#This Row],[Column1]])</f>
        <v>43038</v>
      </c>
      <c r="F9275" s="1">
        <f>DATE(Table1[[#This Row],[Column3]],Table1[[#This Row],[Column2]],Table1[[#This Row],[Column1]])</f>
        <v>43038</v>
      </c>
      <c r="G9275" s="3">
        <f>YEAR(Table1[[#This Row],[Order Date New]])</f>
        <v>2017</v>
      </c>
      <c r="H9275" s="3">
        <f>MONTH(Table1[[#This Row],[Order Date New]])</f>
        <v>10</v>
      </c>
      <c r="I9275" t="s">
        <v>1026</v>
      </c>
      <c r="J9275" t="s">
        <v>27</v>
      </c>
      <c r="K9275" t="s">
        <v>11</v>
      </c>
      <c r="L9275" t="s">
        <v>16</v>
      </c>
      <c r="M9275" t="s">
        <v>2087</v>
      </c>
      <c r="N9275" s="2">
        <v>43.86</v>
      </c>
      <c r="O9275" s="3">
        <v>6</v>
      </c>
      <c r="P9275" s="2">
        <v>20.61</v>
      </c>
    </row>
    <row r="9276" spans="1:16" x14ac:dyDescent="0.35">
      <c r="A9276" t="s">
        <v>3429</v>
      </c>
      <c r="B9276" t="str">
        <f>LEFT(Table1[[#This Row],[Order Date]],2)</f>
        <v>30</v>
      </c>
      <c r="C9276" t="str">
        <f>MID(Table1[[#This Row],[Order Date]],4,2)</f>
        <v>10</v>
      </c>
      <c r="D9276" t="str">
        <f>RIGHT(Table1[[#This Row],[Order Date]],4)</f>
        <v>2017</v>
      </c>
      <c r="E9276" s="1">
        <f>DATE(Table1[[#This Row],[Column3]],Table1[[#This Row],[Column2]],Table1[[#This Row],[Column1]])</f>
        <v>43038</v>
      </c>
      <c r="F9276" s="1">
        <f>DATE(Table1[[#This Row],[Column3]],Table1[[#This Row],[Column2]],Table1[[#This Row],[Column1]])</f>
        <v>43038</v>
      </c>
      <c r="G9276" s="3">
        <f>YEAR(Table1[[#This Row],[Order Date New]])</f>
        <v>2017</v>
      </c>
      <c r="H9276" s="3">
        <f>MONTH(Table1[[#This Row],[Order Date New]])</f>
        <v>10</v>
      </c>
      <c r="I9276" t="s">
        <v>1026</v>
      </c>
      <c r="J9276" t="s">
        <v>27</v>
      </c>
      <c r="K9276" t="s">
        <v>39</v>
      </c>
      <c r="L9276" t="s">
        <v>40</v>
      </c>
      <c r="M9276" t="s">
        <v>816</v>
      </c>
      <c r="N9276" s="2">
        <v>148.47999999999999</v>
      </c>
      <c r="O9276" s="3">
        <v>2</v>
      </c>
      <c r="P9276" s="2">
        <v>16.7</v>
      </c>
    </row>
    <row r="9277" spans="1:16" x14ac:dyDescent="0.35">
      <c r="A9277" t="s">
        <v>3429</v>
      </c>
      <c r="B9277" t="str">
        <f>LEFT(Table1[[#This Row],[Order Date]],2)</f>
        <v>30</v>
      </c>
      <c r="C9277" t="str">
        <f>MID(Table1[[#This Row],[Order Date]],4,2)</f>
        <v>10</v>
      </c>
      <c r="D9277" t="str">
        <f>RIGHT(Table1[[#This Row],[Order Date]],4)</f>
        <v>2017</v>
      </c>
      <c r="E9277" s="1">
        <f>DATE(Table1[[#This Row],[Column3]],Table1[[#This Row],[Column2]],Table1[[#This Row],[Column1]])</f>
        <v>43038</v>
      </c>
      <c r="F9277" s="1">
        <f>DATE(Table1[[#This Row],[Column3]],Table1[[#This Row],[Column2]],Table1[[#This Row],[Column1]])</f>
        <v>43038</v>
      </c>
      <c r="G9277" s="3">
        <f>YEAR(Table1[[#This Row],[Order Date New]])</f>
        <v>2017</v>
      </c>
      <c r="H9277" s="3">
        <f>MONTH(Table1[[#This Row],[Order Date New]])</f>
        <v>10</v>
      </c>
      <c r="I9277" t="s">
        <v>1026</v>
      </c>
      <c r="J9277" t="s">
        <v>27</v>
      </c>
      <c r="K9277" t="s">
        <v>11</v>
      </c>
      <c r="L9277" t="s">
        <v>12</v>
      </c>
      <c r="M9277" t="s">
        <v>3381</v>
      </c>
      <c r="N9277" s="2">
        <v>7.42</v>
      </c>
      <c r="O9277" s="3">
        <v>2</v>
      </c>
      <c r="P9277" s="2">
        <v>3.71</v>
      </c>
    </row>
    <row r="9278" spans="1:16" x14ac:dyDescent="0.35">
      <c r="A9278" t="s">
        <v>3429</v>
      </c>
      <c r="B9278" t="str">
        <f>LEFT(Table1[[#This Row],[Order Date]],2)</f>
        <v>30</v>
      </c>
      <c r="C9278" t="str">
        <f>MID(Table1[[#This Row],[Order Date]],4,2)</f>
        <v>10</v>
      </c>
      <c r="D9278" t="str">
        <f>RIGHT(Table1[[#This Row],[Order Date]],4)</f>
        <v>2017</v>
      </c>
      <c r="E9278" s="1">
        <f>DATE(Table1[[#This Row],[Column3]],Table1[[#This Row],[Column2]],Table1[[#This Row],[Column1]])</f>
        <v>43038</v>
      </c>
      <c r="F9278" s="1">
        <f>DATE(Table1[[#This Row],[Column3]],Table1[[#This Row],[Column2]],Table1[[#This Row],[Column1]])</f>
        <v>43038</v>
      </c>
      <c r="G9278" s="3">
        <f>YEAR(Table1[[#This Row],[Order Date New]])</f>
        <v>2017</v>
      </c>
      <c r="H9278" s="3">
        <f>MONTH(Table1[[#This Row],[Order Date New]])</f>
        <v>10</v>
      </c>
      <c r="I9278" t="s">
        <v>1026</v>
      </c>
      <c r="J9278" t="s">
        <v>27</v>
      </c>
      <c r="K9278" t="s">
        <v>34</v>
      </c>
      <c r="L9278" t="s">
        <v>35</v>
      </c>
      <c r="M9278" t="s">
        <v>2256</v>
      </c>
      <c r="N9278" s="2">
        <v>71.989999999999995</v>
      </c>
      <c r="O9278" s="3">
        <v>1</v>
      </c>
      <c r="P9278" s="2">
        <v>-0.9</v>
      </c>
    </row>
    <row r="9279" spans="1:16" x14ac:dyDescent="0.35">
      <c r="A9279" t="s">
        <v>3429</v>
      </c>
      <c r="B9279" t="str">
        <f>LEFT(Table1[[#This Row],[Order Date]],2)</f>
        <v>30</v>
      </c>
      <c r="C9279" t="str">
        <f>MID(Table1[[#This Row],[Order Date]],4,2)</f>
        <v>10</v>
      </c>
      <c r="D9279" t="str">
        <f>RIGHT(Table1[[#This Row],[Order Date]],4)</f>
        <v>2017</v>
      </c>
      <c r="E9279" s="1">
        <f>DATE(Table1[[#This Row],[Column3]],Table1[[#This Row],[Column2]],Table1[[#This Row],[Column1]])</f>
        <v>43038</v>
      </c>
      <c r="F9279" s="1">
        <f>DATE(Table1[[#This Row],[Column3]],Table1[[#This Row],[Column2]],Table1[[#This Row],[Column1]])</f>
        <v>43038</v>
      </c>
      <c r="G9279" s="3">
        <f>YEAR(Table1[[#This Row],[Order Date New]])</f>
        <v>2017</v>
      </c>
      <c r="H9279" s="3">
        <f>MONTH(Table1[[#This Row],[Order Date New]])</f>
        <v>10</v>
      </c>
      <c r="I9279" t="s">
        <v>1026</v>
      </c>
      <c r="J9279" t="s">
        <v>27</v>
      </c>
      <c r="K9279" t="s">
        <v>11</v>
      </c>
      <c r="L9279" t="s">
        <v>24</v>
      </c>
      <c r="M9279" t="s">
        <v>77</v>
      </c>
      <c r="N9279" s="2">
        <v>19.899999999999999</v>
      </c>
      <c r="O9279" s="3">
        <v>5</v>
      </c>
      <c r="P9279" s="2">
        <v>6.57</v>
      </c>
    </row>
    <row r="9280" spans="1:16" x14ac:dyDescent="0.35">
      <c r="A9280" t="s">
        <v>3429</v>
      </c>
      <c r="B9280" t="str">
        <f>LEFT(Table1[[#This Row],[Order Date]],2)</f>
        <v>30</v>
      </c>
      <c r="C9280" t="str">
        <f>MID(Table1[[#This Row],[Order Date]],4,2)</f>
        <v>10</v>
      </c>
      <c r="D9280" t="str">
        <f>RIGHT(Table1[[#This Row],[Order Date]],4)</f>
        <v>2017</v>
      </c>
      <c r="E9280" s="1">
        <f>DATE(Table1[[#This Row],[Column3]],Table1[[#This Row],[Column2]],Table1[[#This Row],[Column1]])</f>
        <v>43038</v>
      </c>
      <c r="F9280" s="1">
        <f>DATE(Table1[[#This Row],[Column3]],Table1[[#This Row],[Column2]],Table1[[#This Row],[Column1]])</f>
        <v>43038</v>
      </c>
      <c r="G9280" s="3">
        <f>YEAR(Table1[[#This Row],[Order Date New]])</f>
        <v>2017</v>
      </c>
      <c r="H9280" s="3">
        <f>MONTH(Table1[[#This Row],[Order Date New]])</f>
        <v>10</v>
      </c>
      <c r="I9280" t="s">
        <v>1026</v>
      </c>
      <c r="J9280" t="s">
        <v>27</v>
      </c>
      <c r="K9280" t="s">
        <v>11</v>
      </c>
      <c r="L9280" t="s">
        <v>97</v>
      </c>
      <c r="M9280" t="s">
        <v>2421</v>
      </c>
      <c r="N9280" s="2">
        <v>1702.12</v>
      </c>
      <c r="O9280" s="3">
        <v>14</v>
      </c>
      <c r="P9280" s="2">
        <v>510.64</v>
      </c>
    </row>
    <row r="9281" spans="1:16" x14ac:dyDescent="0.35">
      <c r="A9281" t="s">
        <v>3429</v>
      </c>
      <c r="B9281" t="str">
        <f>LEFT(Table1[[#This Row],[Order Date]],2)</f>
        <v>30</v>
      </c>
      <c r="C9281" t="str">
        <f>MID(Table1[[#This Row],[Order Date]],4,2)</f>
        <v>10</v>
      </c>
      <c r="D9281" t="str">
        <f>RIGHT(Table1[[#This Row],[Order Date]],4)</f>
        <v>2017</v>
      </c>
      <c r="E9281" s="1">
        <f>DATE(Table1[[#This Row],[Column3]],Table1[[#This Row],[Column2]],Table1[[#This Row],[Column1]])</f>
        <v>43038</v>
      </c>
      <c r="F9281" s="1">
        <f>DATE(Table1[[#This Row],[Column3]],Table1[[#This Row],[Column2]],Table1[[#This Row],[Column1]])</f>
        <v>43038</v>
      </c>
      <c r="G9281" s="3">
        <f>YEAR(Table1[[#This Row],[Order Date New]])</f>
        <v>2017</v>
      </c>
      <c r="H9281" s="3">
        <f>MONTH(Table1[[#This Row],[Order Date New]])</f>
        <v>10</v>
      </c>
      <c r="I9281" t="s">
        <v>909</v>
      </c>
      <c r="J9281" t="s">
        <v>23</v>
      </c>
      <c r="K9281" t="s">
        <v>11</v>
      </c>
      <c r="L9281" t="s">
        <v>12</v>
      </c>
      <c r="M9281" t="s">
        <v>2383</v>
      </c>
      <c r="N9281" s="2">
        <v>20.74</v>
      </c>
      <c r="O9281" s="3">
        <v>4</v>
      </c>
      <c r="P9281" s="2">
        <v>7.26</v>
      </c>
    </row>
    <row r="9282" spans="1:16" x14ac:dyDescent="0.35">
      <c r="A9282" t="s">
        <v>3429</v>
      </c>
      <c r="B9282" t="str">
        <f>LEFT(Table1[[#This Row],[Order Date]],2)</f>
        <v>30</v>
      </c>
      <c r="C9282" t="str">
        <f>MID(Table1[[#This Row],[Order Date]],4,2)</f>
        <v>10</v>
      </c>
      <c r="D9282" t="str">
        <f>RIGHT(Table1[[#This Row],[Order Date]],4)</f>
        <v>2017</v>
      </c>
      <c r="E9282" s="1">
        <f>DATE(Table1[[#This Row],[Column3]],Table1[[#This Row],[Column2]],Table1[[#This Row],[Column1]])</f>
        <v>43038</v>
      </c>
      <c r="F9282" s="1">
        <f>DATE(Table1[[#This Row],[Column3]],Table1[[#This Row],[Column2]],Table1[[#This Row],[Column1]])</f>
        <v>43038</v>
      </c>
      <c r="G9282" s="3">
        <f>YEAR(Table1[[#This Row],[Order Date New]])</f>
        <v>2017</v>
      </c>
      <c r="H9282" s="3">
        <f>MONTH(Table1[[#This Row],[Order Date New]])</f>
        <v>10</v>
      </c>
      <c r="I9282" t="s">
        <v>909</v>
      </c>
      <c r="J9282" t="s">
        <v>23</v>
      </c>
      <c r="K9282" t="s">
        <v>34</v>
      </c>
      <c r="L9282" t="s">
        <v>47</v>
      </c>
      <c r="M9282" t="s">
        <v>530</v>
      </c>
      <c r="N9282" s="2">
        <v>7.17</v>
      </c>
      <c r="O9282" s="3">
        <v>2</v>
      </c>
      <c r="P9282" s="2">
        <v>0.99</v>
      </c>
    </row>
    <row r="9283" spans="1:16" x14ac:dyDescent="0.35">
      <c r="A9283" t="s">
        <v>3429</v>
      </c>
      <c r="B9283" t="str">
        <f>LEFT(Table1[[#This Row],[Order Date]],2)</f>
        <v>30</v>
      </c>
      <c r="C9283" t="str">
        <f>MID(Table1[[#This Row],[Order Date]],4,2)</f>
        <v>10</v>
      </c>
      <c r="D9283" t="str">
        <f>RIGHT(Table1[[#This Row],[Order Date]],4)</f>
        <v>2017</v>
      </c>
      <c r="E9283" s="1">
        <f>DATE(Table1[[#This Row],[Column3]],Table1[[#This Row],[Column2]],Table1[[#This Row],[Column1]])</f>
        <v>43038</v>
      </c>
      <c r="F9283" s="1">
        <f>DATE(Table1[[#This Row],[Column3]],Table1[[#This Row],[Column2]],Table1[[#This Row],[Column1]])</f>
        <v>43038</v>
      </c>
      <c r="G9283" s="3">
        <f>YEAR(Table1[[#This Row],[Order Date New]])</f>
        <v>2017</v>
      </c>
      <c r="H9283" s="3">
        <f>MONTH(Table1[[#This Row],[Order Date New]])</f>
        <v>10</v>
      </c>
      <c r="I9283" t="s">
        <v>909</v>
      </c>
      <c r="J9283" t="s">
        <v>23</v>
      </c>
      <c r="K9283" t="s">
        <v>11</v>
      </c>
      <c r="L9283" t="s">
        <v>18</v>
      </c>
      <c r="M9283" t="s">
        <v>276</v>
      </c>
      <c r="N9283" s="2">
        <v>11.17</v>
      </c>
      <c r="O9283" s="3">
        <v>2</v>
      </c>
      <c r="P9283" s="2">
        <v>-2.5099999999999998</v>
      </c>
    </row>
    <row r="9284" spans="1:16" x14ac:dyDescent="0.35">
      <c r="A9284" t="s">
        <v>3429</v>
      </c>
      <c r="B9284" t="str">
        <f>LEFT(Table1[[#This Row],[Order Date]],2)</f>
        <v>30</v>
      </c>
      <c r="C9284" t="str">
        <f>MID(Table1[[#This Row],[Order Date]],4,2)</f>
        <v>10</v>
      </c>
      <c r="D9284" t="str">
        <f>RIGHT(Table1[[#This Row],[Order Date]],4)</f>
        <v>2017</v>
      </c>
      <c r="E9284" s="1">
        <f>DATE(Table1[[#This Row],[Column3]],Table1[[#This Row],[Column2]],Table1[[#This Row],[Column1]])</f>
        <v>43038</v>
      </c>
      <c r="F9284" s="1">
        <f>DATE(Table1[[#This Row],[Column3]],Table1[[#This Row],[Column2]],Table1[[#This Row],[Column1]])</f>
        <v>43038</v>
      </c>
      <c r="G9284" s="3">
        <f>YEAR(Table1[[#This Row],[Order Date New]])</f>
        <v>2017</v>
      </c>
      <c r="H9284" s="3">
        <f>MONTH(Table1[[#This Row],[Order Date New]])</f>
        <v>10</v>
      </c>
      <c r="I9284" t="s">
        <v>909</v>
      </c>
      <c r="J9284" t="s">
        <v>23</v>
      </c>
      <c r="K9284" t="s">
        <v>39</v>
      </c>
      <c r="L9284" t="s">
        <v>52</v>
      </c>
      <c r="M9284" t="s">
        <v>1966</v>
      </c>
      <c r="N9284" s="2">
        <v>442.4</v>
      </c>
      <c r="O9284" s="3">
        <v>7</v>
      </c>
      <c r="P9284" s="2">
        <v>-55.3</v>
      </c>
    </row>
    <row r="9285" spans="1:16" x14ac:dyDescent="0.35">
      <c r="A9285" t="s">
        <v>3429</v>
      </c>
      <c r="B9285" t="str">
        <f>LEFT(Table1[[#This Row],[Order Date]],2)</f>
        <v>30</v>
      </c>
      <c r="C9285" t="str">
        <f>MID(Table1[[#This Row],[Order Date]],4,2)</f>
        <v>10</v>
      </c>
      <c r="D9285" t="str">
        <f>RIGHT(Table1[[#This Row],[Order Date]],4)</f>
        <v>2017</v>
      </c>
      <c r="E9285" s="1">
        <f>DATE(Table1[[#This Row],[Column3]],Table1[[#This Row],[Column2]],Table1[[#This Row],[Column1]])</f>
        <v>43038</v>
      </c>
      <c r="F9285" s="1">
        <f>DATE(Table1[[#This Row],[Column3]],Table1[[#This Row],[Column2]],Table1[[#This Row],[Column1]])</f>
        <v>43038</v>
      </c>
      <c r="G9285" s="3">
        <f>YEAR(Table1[[#This Row],[Order Date New]])</f>
        <v>2017</v>
      </c>
      <c r="H9285" s="3">
        <f>MONTH(Table1[[#This Row],[Order Date New]])</f>
        <v>10</v>
      </c>
      <c r="I9285" t="s">
        <v>821</v>
      </c>
      <c r="J9285" t="s">
        <v>178</v>
      </c>
      <c r="K9285" t="s">
        <v>34</v>
      </c>
      <c r="L9285" t="s">
        <v>35</v>
      </c>
      <c r="M9285" t="s">
        <v>1231</v>
      </c>
      <c r="N9285" s="2">
        <v>97.57</v>
      </c>
      <c r="O9285" s="3">
        <v>2</v>
      </c>
      <c r="P9285" s="2">
        <v>-6.1</v>
      </c>
    </row>
    <row r="9286" spans="1:16" x14ac:dyDescent="0.35">
      <c r="A9286" t="s">
        <v>3429</v>
      </c>
      <c r="B9286" t="str">
        <f>LEFT(Table1[[#This Row],[Order Date]],2)</f>
        <v>30</v>
      </c>
      <c r="C9286" t="str">
        <f>MID(Table1[[#This Row],[Order Date]],4,2)</f>
        <v>10</v>
      </c>
      <c r="D9286" t="str">
        <f>RIGHT(Table1[[#This Row],[Order Date]],4)</f>
        <v>2017</v>
      </c>
      <c r="E9286" s="1">
        <f>DATE(Table1[[#This Row],[Column3]],Table1[[#This Row],[Column2]],Table1[[#This Row],[Column1]])</f>
        <v>43038</v>
      </c>
      <c r="F9286" s="1">
        <f>DATE(Table1[[#This Row],[Column3]],Table1[[#This Row],[Column2]],Table1[[#This Row],[Column1]])</f>
        <v>43038</v>
      </c>
      <c r="G9286" s="3">
        <f>YEAR(Table1[[#This Row],[Order Date New]])</f>
        <v>2017</v>
      </c>
      <c r="H9286" s="3">
        <f>MONTH(Table1[[#This Row],[Order Date New]])</f>
        <v>10</v>
      </c>
      <c r="I9286" t="s">
        <v>821</v>
      </c>
      <c r="J9286" t="s">
        <v>178</v>
      </c>
      <c r="K9286" t="s">
        <v>34</v>
      </c>
      <c r="L9286" t="s">
        <v>35</v>
      </c>
      <c r="M9286" t="s">
        <v>1372</v>
      </c>
      <c r="N9286" s="2">
        <v>614.27</v>
      </c>
      <c r="O9286" s="3">
        <v>8</v>
      </c>
      <c r="P9286" s="2">
        <v>-23.04</v>
      </c>
    </row>
    <row r="9287" spans="1:16" x14ac:dyDescent="0.35">
      <c r="A9287" t="s">
        <v>3429</v>
      </c>
      <c r="B9287" t="str">
        <f>LEFT(Table1[[#This Row],[Order Date]],2)</f>
        <v>30</v>
      </c>
      <c r="C9287" t="str">
        <f>MID(Table1[[#This Row],[Order Date]],4,2)</f>
        <v>10</v>
      </c>
      <c r="D9287" t="str">
        <f>RIGHT(Table1[[#This Row],[Order Date]],4)</f>
        <v>2017</v>
      </c>
      <c r="E9287" s="1">
        <f>DATE(Table1[[#This Row],[Column3]],Table1[[#This Row],[Column2]],Table1[[#This Row],[Column1]])</f>
        <v>43038</v>
      </c>
      <c r="F9287" s="1">
        <f>DATE(Table1[[#This Row],[Column3]],Table1[[#This Row],[Column2]],Table1[[#This Row],[Column1]])</f>
        <v>43038</v>
      </c>
      <c r="G9287" s="3">
        <f>YEAR(Table1[[#This Row],[Order Date New]])</f>
        <v>2017</v>
      </c>
      <c r="H9287" s="3">
        <f>MONTH(Table1[[#This Row],[Order Date New]])</f>
        <v>10</v>
      </c>
      <c r="I9287" t="s">
        <v>821</v>
      </c>
      <c r="J9287" t="s">
        <v>178</v>
      </c>
      <c r="K9287" t="s">
        <v>34</v>
      </c>
      <c r="L9287" t="s">
        <v>75</v>
      </c>
      <c r="M9287" t="s">
        <v>699</v>
      </c>
      <c r="N9287" s="2">
        <v>199.98</v>
      </c>
      <c r="O9287" s="3">
        <v>2</v>
      </c>
      <c r="P9287" s="2">
        <v>38</v>
      </c>
    </row>
    <row r="9288" spans="1:16" x14ac:dyDescent="0.35">
      <c r="A9288" t="s">
        <v>3429</v>
      </c>
      <c r="B9288" t="str">
        <f>LEFT(Table1[[#This Row],[Order Date]],2)</f>
        <v>30</v>
      </c>
      <c r="C9288" t="str">
        <f>MID(Table1[[#This Row],[Order Date]],4,2)</f>
        <v>10</v>
      </c>
      <c r="D9288" t="str">
        <f>RIGHT(Table1[[#This Row],[Order Date]],4)</f>
        <v>2017</v>
      </c>
      <c r="E9288" s="1">
        <f>DATE(Table1[[#This Row],[Column3]],Table1[[#This Row],[Column2]],Table1[[#This Row],[Column1]])</f>
        <v>43038</v>
      </c>
      <c r="F9288" s="1">
        <f>DATE(Table1[[#This Row],[Column3]],Table1[[#This Row],[Column2]],Table1[[#This Row],[Column1]])</f>
        <v>43038</v>
      </c>
      <c r="G9288" s="3">
        <f>YEAR(Table1[[#This Row],[Order Date New]])</f>
        <v>2017</v>
      </c>
      <c r="H9288" s="3">
        <f>MONTH(Table1[[#This Row],[Order Date New]])</f>
        <v>10</v>
      </c>
      <c r="I9288" t="s">
        <v>1307</v>
      </c>
      <c r="J9288" t="s">
        <v>10</v>
      </c>
      <c r="K9288" t="s">
        <v>34</v>
      </c>
      <c r="L9288" t="s">
        <v>47</v>
      </c>
      <c r="M9288" t="s">
        <v>1906</v>
      </c>
      <c r="N9288" s="2">
        <v>16.190000000000001</v>
      </c>
      <c r="O9288" s="3">
        <v>2</v>
      </c>
      <c r="P9288" s="2">
        <v>-8.5</v>
      </c>
    </row>
    <row r="9289" spans="1:16" x14ac:dyDescent="0.35">
      <c r="A9289" t="s">
        <v>3429</v>
      </c>
      <c r="B9289" t="str">
        <f>LEFT(Table1[[#This Row],[Order Date]],2)</f>
        <v>30</v>
      </c>
      <c r="C9289" t="str">
        <f>MID(Table1[[#This Row],[Order Date]],4,2)</f>
        <v>10</v>
      </c>
      <c r="D9289" t="str">
        <f>RIGHT(Table1[[#This Row],[Order Date]],4)</f>
        <v>2017</v>
      </c>
      <c r="E9289" s="1">
        <f>DATE(Table1[[#This Row],[Column3]],Table1[[#This Row],[Column2]],Table1[[#This Row],[Column1]])</f>
        <v>43038</v>
      </c>
      <c r="F9289" s="1">
        <f>DATE(Table1[[#This Row],[Column3]],Table1[[#This Row],[Column2]],Table1[[#This Row],[Column1]])</f>
        <v>43038</v>
      </c>
      <c r="G9289" s="3">
        <f>YEAR(Table1[[#This Row],[Order Date New]])</f>
        <v>2017</v>
      </c>
      <c r="H9289" s="3">
        <f>MONTH(Table1[[#This Row],[Order Date New]])</f>
        <v>10</v>
      </c>
      <c r="I9289" t="s">
        <v>1307</v>
      </c>
      <c r="J9289" t="s">
        <v>10</v>
      </c>
      <c r="K9289" t="s">
        <v>34</v>
      </c>
      <c r="L9289" t="s">
        <v>156</v>
      </c>
      <c r="M9289" t="s">
        <v>862</v>
      </c>
      <c r="N9289" s="2">
        <v>251.01</v>
      </c>
      <c r="O9289" s="3">
        <v>2</v>
      </c>
      <c r="P9289" s="2">
        <v>-68.13</v>
      </c>
    </row>
    <row r="9290" spans="1:16" x14ac:dyDescent="0.35">
      <c r="A9290" t="s">
        <v>3429</v>
      </c>
      <c r="B9290" t="str">
        <f>LEFT(Table1[[#This Row],[Order Date]],2)</f>
        <v>30</v>
      </c>
      <c r="C9290" t="str">
        <f>MID(Table1[[#This Row],[Order Date]],4,2)</f>
        <v>10</v>
      </c>
      <c r="D9290" t="str">
        <f>RIGHT(Table1[[#This Row],[Order Date]],4)</f>
        <v>2017</v>
      </c>
      <c r="E9290" s="1">
        <f>DATE(Table1[[#This Row],[Column3]],Table1[[#This Row],[Column2]],Table1[[#This Row],[Column1]])</f>
        <v>43038</v>
      </c>
      <c r="F9290" s="1">
        <f>DATE(Table1[[#This Row],[Column3]],Table1[[#This Row],[Column2]],Table1[[#This Row],[Column1]])</f>
        <v>43038</v>
      </c>
      <c r="G9290" s="3">
        <f>YEAR(Table1[[#This Row],[Order Date New]])</f>
        <v>2017</v>
      </c>
      <c r="H9290" s="3">
        <f>MONTH(Table1[[#This Row],[Order Date New]])</f>
        <v>10</v>
      </c>
      <c r="I9290" t="s">
        <v>1307</v>
      </c>
      <c r="J9290" t="s">
        <v>10</v>
      </c>
      <c r="K9290" t="s">
        <v>11</v>
      </c>
      <c r="L9290" t="s">
        <v>18</v>
      </c>
      <c r="M9290" t="s">
        <v>638</v>
      </c>
      <c r="N9290" s="2">
        <v>54.19</v>
      </c>
      <c r="O9290" s="3">
        <v>6</v>
      </c>
      <c r="P9290" s="2">
        <v>4.0599999999999996</v>
      </c>
    </row>
    <row r="9291" spans="1:16" x14ac:dyDescent="0.35">
      <c r="A9291" t="s">
        <v>3429</v>
      </c>
      <c r="B9291" t="str">
        <f>LEFT(Table1[[#This Row],[Order Date]],2)</f>
        <v>30</v>
      </c>
      <c r="C9291" t="str">
        <f>MID(Table1[[#This Row],[Order Date]],4,2)</f>
        <v>10</v>
      </c>
      <c r="D9291" t="str">
        <f>RIGHT(Table1[[#This Row],[Order Date]],4)</f>
        <v>2017</v>
      </c>
      <c r="E9291" s="1">
        <f>DATE(Table1[[#This Row],[Column3]],Table1[[#This Row],[Column2]],Table1[[#This Row],[Column1]])</f>
        <v>43038</v>
      </c>
      <c r="F9291" s="1">
        <f>DATE(Table1[[#This Row],[Column3]],Table1[[#This Row],[Column2]],Table1[[#This Row],[Column1]])</f>
        <v>43038</v>
      </c>
      <c r="G9291" s="3">
        <f>YEAR(Table1[[#This Row],[Order Date New]])</f>
        <v>2017</v>
      </c>
      <c r="H9291" s="3">
        <f>MONTH(Table1[[#This Row],[Order Date New]])</f>
        <v>10</v>
      </c>
      <c r="I9291" t="s">
        <v>1660</v>
      </c>
      <c r="J9291" t="s">
        <v>33</v>
      </c>
      <c r="K9291" t="s">
        <v>11</v>
      </c>
      <c r="L9291" t="s">
        <v>18</v>
      </c>
      <c r="M9291" t="s">
        <v>1437</v>
      </c>
      <c r="N9291" s="2">
        <v>105.98</v>
      </c>
      <c r="O9291" s="3">
        <v>7</v>
      </c>
      <c r="P9291" s="2">
        <v>4.24</v>
      </c>
    </row>
    <row r="9292" spans="1:16" x14ac:dyDescent="0.35">
      <c r="A9292" t="s">
        <v>3429</v>
      </c>
      <c r="B9292" t="str">
        <f>LEFT(Table1[[#This Row],[Order Date]],2)</f>
        <v>30</v>
      </c>
      <c r="C9292" t="str">
        <f>MID(Table1[[#This Row],[Order Date]],4,2)</f>
        <v>10</v>
      </c>
      <c r="D9292" t="str">
        <f>RIGHT(Table1[[#This Row],[Order Date]],4)</f>
        <v>2017</v>
      </c>
      <c r="E9292" s="1">
        <f>DATE(Table1[[#This Row],[Column3]],Table1[[#This Row],[Column2]],Table1[[#This Row],[Column1]])</f>
        <v>43038</v>
      </c>
      <c r="F9292" s="1">
        <f>DATE(Table1[[#This Row],[Column3]],Table1[[#This Row],[Column2]],Table1[[#This Row],[Column1]])</f>
        <v>43038</v>
      </c>
      <c r="G9292" s="3">
        <f>YEAR(Table1[[#This Row],[Order Date New]])</f>
        <v>2017</v>
      </c>
      <c r="H9292" s="3">
        <f>MONTH(Table1[[#This Row],[Order Date New]])</f>
        <v>10</v>
      </c>
      <c r="I9292" t="s">
        <v>1660</v>
      </c>
      <c r="J9292" t="s">
        <v>33</v>
      </c>
      <c r="K9292" t="s">
        <v>11</v>
      </c>
      <c r="L9292" t="s">
        <v>215</v>
      </c>
      <c r="M9292" t="s">
        <v>2294</v>
      </c>
      <c r="N9292" s="2">
        <v>35.06</v>
      </c>
      <c r="O9292" s="3">
        <v>2</v>
      </c>
      <c r="P9292" s="2">
        <v>10.52</v>
      </c>
    </row>
    <row r="9293" spans="1:16" x14ac:dyDescent="0.35">
      <c r="A9293" t="s">
        <v>3429</v>
      </c>
      <c r="B9293" t="str">
        <f>LEFT(Table1[[#This Row],[Order Date]],2)</f>
        <v>30</v>
      </c>
      <c r="C9293" t="str">
        <f>MID(Table1[[#This Row],[Order Date]],4,2)</f>
        <v>10</v>
      </c>
      <c r="D9293" t="str">
        <f>RIGHT(Table1[[#This Row],[Order Date]],4)</f>
        <v>2017</v>
      </c>
      <c r="E9293" s="1">
        <f>DATE(Table1[[#This Row],[Column3]],Table1[[#This Row],[Column2]],Table1[[#This Row],[Column1]])</f>
        <v>43038</v>
      </c>
      <c r="F9293" s="1">
        <f>DATE(Table1[[#This Row],[Column3]],Table1[[#This Row],[Column2]],Table1[[#This Row],[Column1]])</f>
        <v>43038</v>
      </c>
      <c r="G9293" s="3">
        <f>YEAR(Table1[[#This Row],[Order Date New]])</f>
        <v>2017</v>
      </c>
      <c r="H9293" s="3">
        <f>MONTH(Table1[[#This Row],[Order Date New]])</f>
        <v>10</v>
      </c>
      <c r="I9293" t="s">
        <v>1660</v>
      </c>
      <c r="J9293" t="s">
        <v>33</v>
      </c>
      <c r="K9293" t="s">
        <v>34</v>
      </c>
      <c r="L9293" t="s">
        <v>35</v>
      </c>
      <c r="M9293" t="s">
        <v>1123</v>
      </c>
      <c r="N9293" s="2">
        <v>33.94</v>
      </c>
      <c r="O9293" s="3">
        <v>1</v>
      </c>
      <c r="P9293" s="2">
        <v>9.16</v>
      </c>
    </row>
    <row r="9294" spans="1:16" x14ac:dyDescent="0.35">
      <c r="A9294" t="s">
        <v>3429</v>
      </c>
      <c r="B9294" t="str">
        <f>LEFT(Table1[[#This Row],[Order Date]],2)</f>
        <v>30</v>
      </c>
      <c r="C9294" t="str">
        <f>MID(Table1[[#This Row],[Order Date]],4,2)</f>
        <v>10</v>
      </c>
      <c r="D9294" t="str">
        <f>RIGHT(Table1[[#This Row],[Order Date]],4)</f>
        <v>2017</v>
      </c>
      <c r="E9294" s="1">
        <f>DATE(Table1[[#This Row],[Column3]],Table1[[#This Row],[Column2]],Table1[[#This Row],[Column1]])</f>
        <v>43038</v>
      </c>
      <c r="F9294" s="1">
        <f>DATE(Table1[[#This Row],[Column3]],Table1[[#This Row],[Column2]],Table1[[#This Row],[Column1]])</f>
        <v>43038</v>
      </c>
      <c r="G9294" s="3">
        <f>YEAR(Table1[[#This Row],[Order Date New]])</f>
        <v>2017</v>
      </c>
      <c r="H9294" s="3">
        <f>MONTH(Table1[[#This Row],[Order Date New]])</f>
        <v>10</v>
      </c>
      <c r="I9294" t="s">
        <v>1660</v>
      </c>
      <c r="J9294" t="s">
        <v>33</v>
      </c>
      <c r="K9294" t="s">
        <v>11</v>
      </c>
      <c r="L9294" t="s">
        <v>16</v>
      </c>
      <c r="M9294" t="s">
        <v>430</v>
      </c>
      <c r="N9294" s="2">
        <v>30</v>
      </c>
      <c r="O9294" s="3">
        <v>8</v>
      </c>
      <c r="P9294" s="2">
        <v>14.4</v>
      </c>
    </row>
    <row r="9295" spans="1:16" x14ac:dyDescent="0.35">
      <c r="A9295" t="s">
        <v>3430</v>
      </c>
      <c r="B9295" t="str">
        <f>LEFT(Table1[[#This Row],[Order Date]],2)</f>
        <v>31</v>
      </c>
      <c r="C9295" t="str">
        <f>MID(Table1[[#This Row],[Order Date]],4,2)</f>
        <v>10</v>
      </c>
      <c r="D9295" t="str">
        <f>RIGHT(Table1[[#This Row],[Order Date]],4)</f>
        <v>2017</v>
      </c>
      <c r="E9295" s="1">
        <f>DATE(Table1[[#This Row],[Column3]],Table1[[#This Row],[Column2]],Table1[[#This Row],[Column1]])</f>
        <v>43039</v>
      </c>
      <c r="F9295" s="1">
        <f>DATE(Table1[[#This Row],[Column3]],Table1[[#This Row],[Column2]],Table1[[#This Row],[Column1]])</f>
        <v>43039</v>
      </c>
      <c r="G9295" s="3">
        <f>YEAR(Table1[[#This Row],[Order Date New]])</f>
        <v>2017</v>
      </c>
      <c r="H9295" s="3">
        <f>MONTH(Table1[[#This Row],[Order Date New]])</f>
        <v>10</v>
      </c>
      <c r="I9295" t="s">
        <v>1055</v>
      </c>
      <c r="J9295" t="s">
        <v>10</v>
      </c>
      <c r="K9295" t="s">
        <v>11</v>
      </c>
      <c r="L9295" t="s">
        <v>24</v>
      </c>
      <c r="M9295" t="s">
        <v>675</v>
      </c>
      <c r="N9295" s="2">
        <v>5.25</v>
      </c>
      <c r="O9295" s="3">
        <v>2</v>
      </c>
      <c r="P9295" s="2">
        <v>0.59</v>
      </c>
    </row>
    <row r="9296" spans="1:16" x14ac:dyDescent="0.35">
      <c r="A9296" t="s">
        <v>3430</v>
      </c>
      <c r="B9296" t="str">
        <f>LEFT(Table1[[#This Row],[Order Date]],2)</f>
        <v>31</v>
      </c>
      <c r="C9296" t="str">
        <f>MID(Table1[[#This Row],[Order Date]],4,2)</f>
        <v>10</v>
      </c>
      <c r="D9296" t="str">
        <f>RIGHT(Table1[[#This Row],[Order Date]],4)</f>
        <v>2017</v>
      </c>
      <c r="E9296" s="1">
        <f>DATE(Table1[[#This Row],[Column3]],Table1[[#This Row],[Column2]],Table1[[#This Row],[Column1]])</f>
        <v>43039</v>
      </c>
      <c r="F9296" s="1">
        <f>DATE(Table1[[#This Row],[Column3]],Table1[[#This Row],[Column2]],Table1[[#This Row],[Column1]])</f>
        <v>43039</v>
      </c>
      <c r="G9296" s="3">
        <f>YEAR(Table1[[#This Row],[Order Date New]])</f>
        <v>2017</v>
      </c>
      <c r="H9296" s="3">
        <f>MONTH(Table1[[#This Row],[Order Date New]])</f>
        <v>10</v>
      </c>
      <c r="I9296" t="s">
        <v>1943</v>
      </c>
      <c r="J9296" t="s">
        <v>15</v>
      </c>
      <c r="K9296" t="s">
        <v>39</v>
      </c>
      <c r="L9296" t="s">
        <v>40</v>
      </c>
      <c r="M9296" t="s">
        <v>2619</v>
      </c>
      <c r="N9296" s="2">
        <v>508.77</v>
      </c>
      <c r="O9296" s="3">
        <v>4</v>
      </c>
      <c r="P9296" s="2">
        <v>38.159999999999997</v>
      </c>
    </row>
    <row r="9297" spans="1:16" x14ac:dyDescent="0.35">
      <c r="A9297" t="s">
        <v>3430</v>
      </c>
      <c r="B9297" t="str">
        <f>LEFT(Table1[[#This Row],[Order Date]],2)</f>
        <v>31</v>
      </c>
      <c r="C9297" t="str">
        <f>MID(Table1[[#This Row],[Order Date]],4,2)</f>
        <v>10</v>
      </c>
      <c r="D9297" t="str">
        <f>RIGHT(Table1[[#This Row],[Order Date]],4)</f>
        <v>2017</v>
      </c>
      <c r="E9297" s="1">
        <f>DATE(Table1[[#This Row],[Column3]],Table1[[#This Row],[Column2]],Table1[[#This Row],[Column1]])</f>
        <v>43039</v>
      </c>
      <c r="F9297" s="1">
        <f>DATE(Table1[[#This Row],[Column3]],Table1[[#This Row],[Column2]],Table1[[#This Row],[Column1]])</f>
        <v>43039</v>
      </c>
      <c r="G9297" s="3">
        <f>YEAR(Table1[[#This Row],[Order Date New]])</f>
        <v>2017</v>
      </c>
      <c r="H9297" s="3">
        <f>MONTH(Table1[[#This Row],[Order Date New]])</f>
        <v>10</v>
      </c>
      <c r="I9297" t="s">
        <v>1943</v>
      </c>
      <c r="J9297" t="s">
        <v>15</v>
      </c>
      <c r="K9297" t="s">
        <v>11</v>
      </c>
      <c r="L9297" t="s">
        <v>64</v>
      </c>
      <c r="M9297" t="s">
        <v>2642</v>
      </c>
      <c r="N9297" s="2">
        <v>9.91</v>
      </c>
      <c r="O9297" s="3">
        <v>3</v>
      </c>
      <c r="P9297" s="2">
        <v>3.22</v>
      </c>
    </row>
    <row r="9298" spans="1:16" x14ac:dyDescent="0.35">
      <c r="A9298" s="1"/>
      <c r="E9298" s="1" t="e">
        <f>DATE(Table1[[#This Row],[Column3]],Table1[[#This Row],[Column2]],Table1[[#This Row],[Column1]])</f>
        <v>#NUM!</v>
      </c>
      <c r="F9298" s="1">
        <v>43041</v>
      </c>
      <c r="G9298" s="3">
        <f>YEAR(Table1[[#This Row],[Order Date New]])</f>
        <v>2017</v>
      </c>
      <c r="H9298" s="3">
        <f>MONTH(Table1[[#This Row],[Order Date New]])</f>
        <v>11</v>
      </c>
      <c r="I9298" t="s">
        <v>714</v>
      </c>
      <c r="J9298" t="s">
        <v>27</v>
      </c>
      <c r="K9298" t="s">
        <v>11</v>
      </c>
      <c r="L9298" t="s">
        <v>20</v>
      </c>
      <c r="M9298" t="s">
        <v>1065</v>
      </c>
      <c r="N9298" s="2">
        <v>21.34</v>
      </c>
      <c r="O9298" s="3">
        <v>7</v>
      </c>
      <c r="P9298" s="2">
        <v>7.73</v>
      </c>
    </row>
    <row r="9299" spans="1:16" x14ac:dyDescent="0.35">
      <c r="A9299" s="1"/>
      <c r="E9299" s="1" t="e">
        <f>DATE(Table1[[#This Row],[Column3]],Table1[[#This Row],[Column2]],Table1[[#This Row],[Column1]])</f>
        <v>#NUM!</v>
      </c>
      <c r="F9299" s="1">
        <v>43041</v>
      </c>
      <c r="G9299" s="3">
        <f>YEAR(Table1[[#This Row],[Order Date New]])</f>
        <v>2017</v>
      </c>
      <c r="H9299" s="3">
        <f>MONTH(Table1[[#This Row],[Order Date New]])</f>
        <v>11</v>
      </c>
      <c r="I9299" t="s">
        <v>1957</v>
      </c>
      <c r="J9299" t="s">
        <v>178</v>
      </c>
      <c r="K9299" t="s">
        <v>34</v>
      </c>
      <c r="L9299" t="s">
        <v>35</v>
      </c>
      <c r="M9299" t="s">
        <v>299</v>
      </c>
      <c r="N9299" s="2">
        <v>963.14</v>
      </c>
      <c r="O9299" s="3">
        <v>4</v>
      </c>
      <c r="P9299" s="2">
        <v>108.35</v>
      </c>
    </row>
    <row r="9300" spans="1:16" x14ac:dyDescent="0.35">
      <c r="A9300" s="1"/>
      <c r="E9300" s="1" t="e">
        <f>DATE(Table1[[#This Row],[Column3]],Table1[[#This Row],[Column2]],Table1[[#This Row],[Column1]])</f>
        <v>#NUM!</v>
      </c>
      <c r="F9300" s="1">
        <v>43041</v>
      </c>
      <c r="G9300" s="3">
        <f>YEAR(Table1[[#This Row],[Order Date New]])</f>
        <v>2017</v>
      </c>
      <c r="H9300" s="3">
        <f>MONTH(Table1[[#This Row],[Order Date New]])</f>
        <v>11</v>
      </c>
      <c r="I9300" t="s">
        <v>1957</v>
      </c>
      <c r="J9300" t="s">
        <v>178</v>
      </c>
      <c r="K9300" t="s">
        <v>39</v>
      </c>
      <c r="L9300" t="s">
        <v>40</v>
      </c>
      <c r="M9300" t="s">
        <v>989</v>
      </c>
      <c r="N9300" s="2">
        <v>88.78</v>
      </c>
      <c r="O9300" s="3">
        <v>3</v>
      </c>
      <c r="P9300" s="2">
        <v>7.77</v>
      </c>
    </row>
    <row r="9301" spans="1:16" x14ac:dyDescent="0.35">
      <c r="A9301" s="1"/>
      <c r="E9301" s="1" t="e">
        <f>DATE(Table1[[#This Row],[Column3]],Table1[[#This Row],[Column2]],Table1[[#This Row],[Column1]])</f>
        <v>#NUM!</v>
      </c>
      <c r="F9301" s="1">
        <v>43041</v>
      </c>
      <c r="G9301" s="3">
        <f>YEAR(Table1[[#This Row],[Order Date New]])</f>
        <v>2017</v>
      </c>
      <c r="H9301" s="3">
        <f>MONTH(Table1[[#This Row],[Order Date New]])</f>
        <v>11</v>
      </c>
      <c r="I9301" t="s">
        <v>1236</v>
      </c>
      <c r="J9301" t="s">
        <v>161</v>
      </c>
      <c r="K9301" t="s">
        <v>11</v>
      </c>
      <c r="L9301" t="s">
        <v>16</v>
      </c>
      <c r="M9301" t="s">
        <v>2881</v>
      </c>
      <c r="N9301" s="2">
        <v>20.7</v>
      </c>
      <c r="O9301" s="3">
        <v>2</v>
      </c>
      <c r="P9301" s="2">
        <v>9.94</v>
      </c>
    </row>
    <row r="9302" spans="1:16" x14ac:dyDescent="0.35">
      <c r="A9302" s="1"/>
      <c r="E9302" s="1" t="e">
        <f>DATE(Table1[[#This Row],[Column3]],Table1[[#This Row],[Column2]],Table1[[#This Row],[Column1]])</f>
        <v>#NUM!</v>
      </c>
      <c r="F9302" s="1">
        <v>43041</v>
      </c>
      <c r="G9302" s="3">
        <f>YEAR(Table1[[#This Row],[Order Date New]])</f>
        <v>2017</v>
      </c>
      <c r="H9302" s="3">
        <f>MONTH(Table1[[#This Row],[Order Date New]])</f>
        <v>11</v>
      </c>
      <c r="I9302" t="s">
        <v>806</v>
      </c>
      <c r="J9302" t="s">
        <v>79</v>
      </c>
      <c r="K9302" t="s">
        <v>34</v>
      </c>
      <c r="L9302" t="s">
        <v>47</v>
      </c>
      <c r="M9302" t="s">
        <v>2817</v>
      </c>
      <c r="N9302" s="2">
        <v>147.57</v>
      </c>
      <c r="O9302" s="3">
        <v>2</v>
      </c>
      <c r="P9302" s="2">
        <v>-3.69</v>
      </c>
    </row>
    <row r="9303" spans="1:16" x14ac:dyDescent="0.35">
      <c r="A9303" s="1"/>
      <c r="E9303" s="1" t="e">
        <f>DATE(Table1[[#This Row],[Column3]],Table1[[#This Row],[Column2]],Table1[[#This Row],[Column1]])</f>
        <v>#NUM!</v>
      </c>
      <c r="F9303" s="1">
        <v>43042</v>
      </c>
      <c r="G9303" s="3">
        <f>YEAR(Table1[[#This Row],[Order Date New]])</f>
        <v>2017</v>
      </c>
      <c r="H9303" s="3">
        <f>MONTH(Table1[[#This Row],[Order Date New]])</f>
        <v>11</v>
      </c>
      <c r="I9303" t="s">
        <v>2362</v>
      </c>
      <c r="J9303" t="s">
        <v>117</v>
      </c>
      <c r="K9303" t="s">
        <v>11</v>
      </c>
      <c r="L9303" t="s">
        <v>20</v>
      </c>
      <c r="M9303" t="s">
        <v>128</v>
      </c>
      <c r="N9303" s="2">
        <v>895.92</v>
      </c>
      <c r="O9303" s="3">
        <v>4</v>
      </c>
      <c r="P9303" s="2">
        <v>421.08</v>
      </c>
    </row>
    <row r="9304" spans="1:16" x14ac:dyDescent="0.35">
      <c r="A9304" s="1"/>
      <c r="E9304" s="1" t="e">
        <f>DATE(Table1[[#This Row],[Column3]],Table1[[#This Row],[Column2]],Table1[[#This Row],[Column1]])</f>
        <v>#NUM!</v>
      </c>
      <c r="F9304" s="1">
        <v>43042</v>
      </c>
      <c r="G9304" s="3">
        <f>YEAR(Table1[[#This Row],[Order Date New]])</f>
        <v>2017</v>
      </c>
      <c r="H9304" s="3">
        <f>MONTH(Table1[[#This Row],[Order Date New]])</f>
        <v>11</v>
      </c>
      <c r="I9304" t="s">
        <v>628</v>
      </c>
      <c r="J9304" t="s">
        <v>23</v>
      </c>
      <c r="K9304" t="s">
        <v>39</v>
      </c>
      <c r="L9304" t="s">
        <v>40</v>
      </c>
      <c r="M9304" t="s">
        <v>2093</v>
      </c>
      <c r="N9304" s="2">
        <v>776.85</v>
      </c>
      <c r="O9304" s="3">
        <v>5</v>
      </c>
      <c r="P9304" s="2">
        <v>-181.27</v>
      </c>
    </row>
    <row r="9305" spans="1:16" x14ac:dyDescent="0.35">
      <c r="A9305" s="1"/>
      <c r="E9305" s="1" t="e">
        <f>DATE(Table1[[#This Row],[Column3]],Table1[[#This Row],[Column2]],Table1[[#This Row],[Column1]])</f>
        <v>#NUM!</v>
      </c>
      <c r="F9305" s="1">
        <v>43042</v>
      </c>
      <c r="G9305" s="3">
        <f>YEAR(Table1[[#This Row],[Order Date New]])</f>
        <v>2017</v>
      </c>
      <c r="H9305" s="3">
        <f>MONTH(Table1[[#This Row],[Order Date New]])</f>
        <v>11</v>
      </c>
      <c r="I9305" t="s">
        <v>628</v>
      </c>
      <c r="J9305" t="s">
        <v>23</v>
      </c>
      <c r="K9305" t="s">
        <v>11</v>
      </c>
      <c r="L9305" t="s">
        <v>20</v>
      </c>
      <c r="M9305" t="s">
        <v>526</v>
      </c>
      <c r="N9305" s="2">
        <v>12.29</v>
      </c>
      <c r="O9305" s="3">
        <v>1</v>
      </c>
      <c r="P9305" s="2">
        <v>-8.61</v>
      </c>
    </row>
    <row r="9306" spans="1:16" x14ac:dyDescent="0.35">
      <c r="A9306" s="1"/>
      <c r="E9306" s="1" t="e">
        <f>DATE(Table1[[#This Row],[Column3]],Table1[[#This Row],[Column2]],Table1[[#This Row],[Column1]])</f>
        <v>#NUM!</v>
      </c>
      <c r="F9306" s="1">
        <v>43042</v>
      </c>
      <c r="G9306" s="3">
        <f>YEAR(Table1[[#This Row],[Order Date New]])</f>
        <v>2017</v>
      </c>
      <c r="H9306" s="3">
        <f>MONTH(Table1[[#This Row],[Order Date New]])</f>
        <v>11</v>
      </c>
      <c r="I9306" t="s">
        <v>628</v>
      </c>
      <c r="J9306" t="s">
        <v>23</v>
      </c>
      <c r="K9306" t="s">
        <v>34</v>
      </c>
      <c r="L9306" t="s">
        <v>156</v>
      </c>
      <c r="M9306" t="s">
        <v>514</v>
      </c>
      <c r="N9306" s="2">
        <v>154.76</v>
      </c>
      <c r="O9306" s="3">
        <v>3</v>
      </c>
      <c r="P9306" s="2">
        <v>-46.43</v>
      </c>
    </row>
    <row r="9307" spans="1:16" x14ac:dyDescent="0.35">
      <c r="A9307" s="1"/>
      <c r="E9307" s="1" t="e">
        <f>DATE(Table1[[#This Row],[Column3]],Table1[[#This Row],[Column2]],Table1[[#This Row],[Column1]])</f>
        <v>#NUM!</v>
      </c>
      <c r="F9307" s="1">
        <v>43042</v>
      </c>
      <c r="G9307" s="3">
        <f>YEAR(Table1[[#This Row],[Order Date New]])</f>
        <v>2017</v>
      </c>
      <c r="H9307" s="3">
        <f>MONTH(Table1[[#This Row],[Order Date New]])</f>
        <v>11</v>
      </c>
      <c r="I9307" t="s">
        <v>628</v>
      </c>
      <c r="J9307" t="s">
        <v>23</v>
      </c>
      <c r="K9307" t="s">
        <v>11</v>
      </c>
      <c r="L9307" t="s">
        <v>18</v>
      </c>
      <c r="M9307" t="s">
        <v>2000</v>
      </c>
      <c r="N9307" s="2">
        <v>43.28</v>
      </c>
      <c r="O9307" s="3">
        <v>1</v>
      </c>
      <c r="P9307" s="2">
        <v>3.25</v>
      </c>
    </row>
    <row r="9308" spans="1:16" x14ac:dyDescent="0.35">
      <c r="A9308" s="1"/>
      <c r="E9308" s="1" t="e">
        <f>DATE(Table1[[#This Row],[Column3]],Table1[[#This Row],[Column2]],Table1[[#This Row],[Column1]])</f>
        <v>#NUM!</v>
      </c>
      <c r="F9308" s="1">
        <v>43042</v>
      </c>
      <c r="G9308" s="3">
        <f>YEAR(Table1[[#This Row],[Order Date New]])</f>
        <v>2017</v>
      </c>
      <c r="H9308" s="3">
        <f>MONTH(Table1[[#This Row],[Order Date New]])</f>
        <v>11</v>
      </c>
      <c r="I9308" t="s">
        <v>1035</v>
      </c>
      <c r="J9308" t="s">
        <v>475</v>
      </c>
      <c r="K9308" t="s">
        <v>39</v>
      </c>
      <c r="L9308" t="s">
        <v>52</v>
      </c>
      <c r="M9308" t="s">
        <v>1851</v>
      </c>
      <c r="N9308" s="2">
        <v>63.88</v>
      </c>
      <c r="O9308" s="3">
        <v>4</v>
      </c>
      <c r="P9308" s="2">
        <v>24.91</v>
      </c>
    </row>
    <row r="9309" spans="1:16" x14ac:dyDescent="0.35">
      <c r="A9309" s="1"/>
      <c r="E9309" s="1" t="e">
        <f>DATE(Table1[[#This Row],[Column3]],Table1[[#This Row],[Column2]],Table1[[#This Row],[Column1]])</f>
        <v>#NUM!</v>
      </c>
      <c r="F9309" s="1">
        <v>43042</v>
      </c>
      <c r="G9309" s="3">
        <f>YEAR(Table1[[#This Row],[Order Date New]])</f>
        <v>2017</v>
      </c>
      <c r="H9309" s="3">
        <f>MONTH(Table1[[#This Row],[Order Date New]])</f>
        <v>11</v>
      </c>
      <c r="I9309" t="s">
        <v>1035</v>
      </c>
      <c r="J9309" t="s">
        <v>475</v>
      </c>
      <c r="K9309" t="s">
        <v>34</v>
      </c>
      <c r="L9309" t="s">
        <v>47</v>
      </c>
      <c r="M9309" t="s">
        <v>2973</v>
      </c>
      <c r="N9309" s="2">
        <v>26.72</v>
      </c>
      <c r="O9309" s="3">
        <v>1</v>
      </c>
      <c r="P9309" s="2">
        <v>11.76</v>
      </c>
    </row>
    <row r="9310" spans="1:16" x14ac:dyDescent="0.35">
      <c r="A9310" s="1"/>
      <c r="E9310" s="1" t="e">
        <f>DATE(Table1[[#This Row],[Column3]],Table1[[#This Row],[Column2]],Table1[[#This Row],[Column1]])</f>
        <v>#NUM!</v>
      </c>
      <c r="F9310" s="1">
        <v>43043</v>
      </c>
      <c r="G9310" s="3">
        <f>YEAR(Table1[[#This Row],[Order Date New]])</f>
        <v>2017</v>
      </c>
      <c r="H9310" s="3">
        <f>MONTH(Table1[[#This Row],[Order Date New]])</f>
        <v>11</v>
      </c>
      <c r="I9310" t="s">
        <v>1402</v>
      </c>
      <c r="J9310" t="s">
        <v>27</v>
      </c>
      <c r="K9310" t="s">
        <v>39</v>
      </c>
      <c r="L9310" t="s">
        <v>52</v>
      </c>
      <c r="M9310" t="s">
        <v>1188</v>
      </c>
      <c r="N9310" s="2">
        <v>199.95</v>
      </c>
      <c r="O9310" s="3">
        <v>5</v>
      </c>
      <c r="P9310" s="2">
        <v>21.99</v>
      </c>
    </row>
    <row r="9311" spans="1:16" x14ac:dyDescent="0.35">
      <c r="A9311" s="1"/>
      <c r="E9311" s="1" t="e">
        <f>DATE(Table1[[#This Row],[Column3]],Table1[[#This Row],[Column2]],Table1[[#This Row],[Column1]])</f>
        <v>#NUM!</v>
      </c>
      <c r="F9311" s="1">
        <v>43043</v>
      </c>
      <c r="G9311" s="3">
        <f>YEAR(Table1[[#This Row],[Order Date New]])</f>
        <v>2017</v>
      </c>
      <c r="H9311" s="3">
        <f>MONTH(Table1[[#This Row],[Order Date New]])</f>
        <v>11</v>
      </c>
      <c r="I9311" t="s">
        <v>1402</v>
      </c>
      <c r="J9311" t="s">
        <v>27</v>
      </c>
      <c r="K9311" t="s">
        <v>11</v>
      </c>
      <c r="L9311" t="s">
        <v>24</v>
      </c>
      <c r="M9311" t="s">
        <v>2897</v>
      </c>
      <c r="N9311" s="2">
        <v>41.86</v>
      </c>
      <c r="O9311" s="3">
        <v>7</v>
      </c>
      <c r="P9311" s="2">
        <v>14.23</v>
      </c>
    </row>
    <row r="9312" spans="1:16" x14ac:dyDescent="0.35">
      <c r="A9312" s="1"/>
      <c r="E9312" s="1" t="e">
        <f>DATE(Table1[[#This Row],[Column3]],Table1[[#This Row],[Column2]],Table1[[#This Row],[Column1]])</f>
        <v>#NUM!</v>
      </c>
      <c r="F9312" s="1">
        <v>43043</v>
      </c>
      <c r="G9312" s="3">
        <f>YEAR(Table1[[#This Row],[Order Date New]])</f>
        <v>2017</v>
      </c>
      <c r="H9312" s="3">
        <f>MONTH(Table1[[#This Row],[Order Date New]])</f>
        <v>11</v>
      </c>
      <c r="I9312" t="s">
        <v>373</v>
      </c>
      <c r="J9312" t="s">
        <v>10</v>
      </c>
      <c r="K9312" t="s">
        <v>11</v>
      </c>
      <c r="L9312" t="s">
        <v>20</v>
      </c>
      <c r="M9312" t="s">
        <v>1596</v>
      </c>
      <c r="N9312" s="2">
        <v>11.36</v>
      </c>
      <c r="O9312" s="3">
        <v>3</v>
      </c>
      <c r="P9312" s="2">
        <v>-17.05</v>
      </c>
    </row>
    <row r="9313" spans="1:16" x14ac:dyDescent="0.35">
      <c r="A9313" s="1"/>
      <c r="E9313" s="1" t="e">
        <f>DATE(Table1[[#This Row],[Column3]],Table1[[#This Row],[Column2]],Table1[[#This Row],[Column1]])</f>
        <v>#NUM!</v>
      </c>
      <c r="F9313" s="1">
        <v>43043</v>
      </c>
      <c r="G9313" s="3">
        <f>YEAR(Table1[[#This Row],[Order Date New]])</f>
        <v>2017</v>
      </c>
      <c r="H9313" s="3">
        <f>MONTH(Table1[[#This Row],[Order Date New]])</f>
        <v>11</v>
      </c>
      <c r="I9313" t="s">
        <v>1057</v>
      </c>
      <c r="J9313" t="s">
        <v>79</v>
      </c>
      <c r="K9313" t="s">
        <v>11</v>
      </c>
      <c r="L9313" t="s">
        <v>18</v>
      </c>
      <c r="M9313" t="s">
        <v>2515</v>
      </c>
      <c r="N9313" s="2">
        <v>16.77</v>
      </c>
      <c r="O9313" s="3">
        <v>2</v>
      </c>
      <c r="P9313" s="2">
        <v>1.47</v>
      </c>
    </row>
    <row r="9314" spans="1:16" x14ac:dyDescent="0.35">
      <c r="A9314" s="1"/>
      <c r="E9314" s="1" t="e">
        <f>DATE(Table1[[#This Row],[Column3]],Table1[[#This Row],[Column2]],Table1[[#This Row],[Column1]])</f>
        <v>#NUM!</v>
      </c>
      <c r="F9314" s="1">
        <v>43043</v>
      </c>
      <c r="G9314" s="3">
        <f>YEAR(Table1[[#This Row],[Order Date New]])</f>
        <v>2017</v>
      </c>
      <c r="H9314" s="3">
        <f>MONTH(Table1[[#This Row],[Order Date New]])</f>
        <v>11</v>
      </c>
      <c r="I9314" t="s">
        <v>1057</v>
      </c>
      <c r="J9314" t="s">
        <v>79</v>
      </c>
      <c r="K9314" t="s">
        <v>39</v>
      </c>
      <c r="L9314" t="s">
        <v>52</v>
      </c>
      <c r="M9314" t="s">
        <v>518</v>
      </c>
      <c r="N9314" s="2">
        <v>27.12</v>
      </c>
      <c r="O9314" s="3">
        <v>2</v>
      </c>
      <c r="P9314" s="2">
        <v>-4.75</v>
      </c>
    </row>
    <row r="9315" spans="1:16" x14ac:dyDescent="0.35">
      <c r="A9315" s="1"/>
      <c r="E9315" s="1" t="e">
        <f>DATE(Table1[[#This Row],[Column3]],Table1[[#This Row],[Column2]],Table1[[#This Row],[Column1]])</f>
        <v>#NUM!</v>
      </c>
      <c r="F9315" s="1">
        <v>43043</v>
      </c>
      <c r="G9315" s="3">
        <f>YEAR(Table1[[#This Row],[Order Date New]])</f>
        <v>2017</v>
      </c>
      <c r="H9315" s="3">
        <f>MONTH(Table1[[#This Row],[Order Date New]])</f>
        <v>11</v>
      </c>
      <c r="I9315" t="s">
        <v>2588</v>
      </c>
      <c r="J9315" t="s">
        <v>270</v>
      </c>
      <c r="K9315" t="s">
        <v>11</v>
      </c>
      <c r="L9315" t="s">
        <v>24</v>
      </c>
      <c r="M9315" t="s">
        <v>3271</v>
      </c>
      <c r="N9315" s="2">
        <v>1.75</v>
      </c>
      <c r="O9315" s="3">
        <v>1</v>
      </c>
      <c r="P9315" s="2">
        <v>0.15</v>
      </c>
    </row>
    <row r="9316" spans="1:16" x14ac:dyDescent="0.35">
      <c r="A9316" s="1"/>
      <c r="E9316" s="1" t="e">
        <f>DATE(Table1[[#This Row],[Column3]],Table1[[#This Row],[Column2]],Table1[[#This Row],[Column1]])</f>
        <v>#NUM!</v>
      </c>
      <c r="F9316" s="1">
        <v>43043</v>
      </c>
      <c r="G9316" s="3">
        <f>YEAR(Table1[[#This Row],[Order Date New]])</f>
        <v>2017</v>
      </c>
      <c r="H9316" s="3">
        <f>MONTH(Table1[[#This Row],[Order Date New]])</f>
        <v>11</v>
      </c>
      <c r="I9316" t="s">
        <v>2588</v>
      </c>
      <c r="J9316" t="s">
        <v>270</v>
      </c>
      <c r="K9316" t="s">
        <v>11</v>
      </c>
      <c r="L9316" t="s">
        <v>24</v>
      </c>
      <c r="M9316" t="s">
        <v>501</v>
      </c>
      <c r="N9316" s="2">
        <v>20.99</v>
      </c>
      <c r="O9316" s="3">
        <v>8</v>
      </c>
      <c r="P9316" s="2">
        <v>2.36</v>
      </c>
    </row>
    <row r="9317" spans="1:16" x14ac:dyDescent="0.35">
      <c r="A9317" s="1"/>
      <c r="E9317" s="1" t="e">
        <f>DATE(Table1[[#This Row],[Column3]],Table1[[#This Row],[Column2]],Table1[[#This Row],[Column1]])</f>
        <v>#NUM!</v>
      </c>
      <c r="F9317" s="1">
        <v>43044</v>
      </c>
      <c r="G9317" s="3">
        <f>YEAR(Table1[[#This Row],[Order Date New]])</f>
        <v>2017</v>
      </c>
      <c r="H9317" s="3">
        <f>MONTH(Table1[[#This Row],[Order Date New]])</f>
        <v>11</v>
      </c>
      <c r="I9317" t="s">
        <v>954</v>
      </c>
      <c r="J9317" t="s">
        <v>178</v>
      </c>
      <c r="K9317" t="s">
        <v>11</v>
      </c>
      <c r="L9317" t="s">
        <v>12</v>
      </c>
      <c r="M9317" t="s">
        <v>2405</v>
      </c>
      <c r="N9317" s="2">
        <v>37.44</v>
      </c>
      <c r="O9317" s="3">
        <v>6</v>
      </c>
      <c r="P9317" s="2">
        <v>16.850000000000001</v>
      </c>
    </row>
    <row r="9318" spans="1:16" x14ac:dyDescent="0.35">
      <c r="A9318" s="1"/>
      <c r="E9318" s="1" t="e">
        <f>DATE(Table1[[#This Row],[Column3]],Table1[[#This Row],[Column2]],Table1[[#This Row],[Column1]])</f>
        <v>#NUM!</v>
      </c>
      <c r="F9318" s="1">
        <v>43044</v>
      </c>
      <c r="G9318" s="3">
        <f>YEAR(Table1[[#This Row],[Order Date New]])</f>
        <v>2017</v>
      </c>
      <c r="H9318" s="3">
        <f>MONTH(Table1[[#This Row],[Order Date New]])</f>
        <v>11</v>
      </c>
      <c r="I9318" t="s">
        <v>954</v>
      </c>
      <c r="J9318" t="s">
        <v>178</v>
      </c>
      <c r="K9318" t="s">
        <v>11</v>
      </c>
      <c r="L9318" t="s">
        <v>16</v>
      </c>
      <c r="M9318" t="s">
        <v>2464</v>
      </c>
      <c r="N9318" s="2">
        <v>37.590000000000003</v>
      </c>
      <c r="O9318" s="3">
        <v>3</v>
      </c>
      <c r="P9318" s="2">
        <v>17.670000000000002</v>
      </c>
    </row>
    <row r="9319" spans="1:16" x14ac:dyDescent="0.35">
      <c r="A9319" s="1"/>
      <c r="E9319" s="1" t="e">
        <f>DATE(Table1[[#This Row],[Column3]],Table1[[#This Row],[Column2]],Table1[[#This Row],[Column1]])</f>
        <v>#NUM!</v>
      </c>
      <c r="F9319" s="1">
        <v>43044</v>
      </c>
      <c r="G9319" s="3">
        <f>YEAR(Table1[[#This Row],[Order Date New]])</f>
        <v>2017</v>
      </c>
      <c r="H9319" s="3">
        <f>MONTH(Table1[[#This Row],[Order Date New]])</f>
        <v>11</v>
      </c>
      <c r="I9319" t="s">
        <v>954</v>
      </c>
      <c r="J9319" t="s">
        <v>178</v>
      </c>
      <c r="K9319" t="s">
        <v>11</v>
      </c>
      <c r="L9319" t="s">
        <v>20</v>
      </c>
      <c r="M9319" t="s">
        <v>1717</v>
      </c>
      <c r="N9319" s="2">
        <v>26.03</v>
      </c>
      <c r="O9319" s="3">
        <v>2</v>
      </c>
      <c r="P9319" s="2">
        <v>9.44</v>
      </c>
    </row>
    <row r="9320" spans="1:16" x14ac:dyDescent="0.35">
      <c r="A9320" s="1"/>
      <c r="E9320" s="1" t="e">
        <f>DATE(Table1[[#This Row],[Column3]],Table1[[#This Row],[Column2]],Table1[[#This Row],[Column1]])</f>
        <v>#NUM!</v>
      </c>
      <c r="F9320" s="1">
        <v>43044</v>
      </c>
      <c r="G9320" s="3">
        <f>YEAR(Table1[[#This Row],[Order Date New]])</f>
        <v>2017</v>
      </c>
      <c r="H9320" s="3">
        <f>MONTH(Table1[[#This Row],[Order Date New]])</f>
        <v>11</v>
      </c>
      <c r="I9320" t="s">
        <v>1697</v>
      </c>
      <c r="J9320" t="s">
        <v>10</v>
      </c>
      <c r="K9320" t="s">
        <v>11</v>
      </c>
      <c r="L9320" t="s">
        <v>24</v>
      </c>
      <c r="M9320" t="s">
        <v>1082</v>
      </c>
      <c r="N9320" s="2">
        <v>5.25</v>
      </c>
      <c r="O9320" s="3">
        <v>2</v>
      </c>
      <c r="P9320" s="2">
        <v>0.59</v>
      </c>
    </row>
    <row r="9321" spans="1:16" x14ac:dyDescent="0.35">
      <c r="A9321" s="1"/>
      <c r="E9321" s="1" t="e">
        <f>DATE(Table1[[#This Row],[Column3]],Table1[[#This Row],[Column2]],Table1[[#This Row],[Column1]])</f>
        <v>#NUM!</v>
      </c>
      <c r="F9321" s="1">
        <v>43044</v>
      </c>
      <c r="G9321" s="3">
        <f>YEAR(Table1[[#This Row],[Order Date New]])</f>
        <v>2017</v>
      </c>
      <c r="H9321" s="3">
        <f>MONTH(Table1[[#This Row],[Order Date New]])</f>
        <v>11</v>
      </c>
      <c r="I9321" t="s">
        <v>1697</v>
      </c>
      <c r="J9321" t="s">
        <v>10</v>
      </c>
      <c r="K9321" t="s">
        <v>11</v>
      </c>
      <c r="L9321" t="s">
        <v>18</v>
      </c>
      <c r="M9321" t="s">
        <v>494</v>
      </c>
      <c r="N9321" s="2">
        <v>74.42</v>
      </c>
      <c r="O9321" s="3">
        <v>2</v>
      </c>
      <c r="P9321" s="2">
        <v>-14.88</v>
      </c>
    </row>
    <row r="9322" spans="1:16" x14ac:dyDescent="0.35">
      <c r="A9322" s="1"/>
      <c r="E9322" s="1" t="e">
        <f>DATE(Table1[[#This Row],[Column3]],Table1[[#This Row],[Column2]],Table1[[#This Row],[Column1]])</f>
        <v>#NUM!</v>
      </c>
      <c r="F9322" s="1">
        <v>43044</v>
      </c>
      <c r="G9322" s="3">
        <f>YEAR(Table1[[#This Row],[Order Date New]])</f>
        <v>2017</v>
      </c>
      <c r="H9322" s="3">
        <f>MONTH(Table1[[#This Row],[Order Date New]])</f>
        <v>11</v>
      </c>
      <c r="I9322" t="s">
        <v>1697</v>
      </c>
      <c r="J9322" t="s">
        <v>10</v>
      </c>
      <c r="K9322" t="s">
        <v>11</v>
      </c>
      <c r="L9322" t="s">
        <v>12</v>
      </c>
      <c r="M9322" t="s">
        <v>2025</v>
      </c>
      <c r="N9322" s="2">
        <v>6.85</v>
      </c>
      <c r="O9322" s="3">
        <v>2</v>
      </c>
      <c r="P9322" s="2">
        <v>2.14</v>
      </c>
    </row>
    <row r="9323" spans="1:16" x14ac:dyDescent="0.35">
      <c r="A9323" s="1"/>
      <c r="E9323" s="1" t="e">
        <f>DATE(Table1[[#This Row],[Column3]],Table1[[#This Row],[Column2]],Table1[[#This Row],[Column1]])</f>
        <v>#NUM!</v>
      </c>
      <c r="F9323" s="1">
        <v>43044</v>
      </c>
      <c r="G9323" s="3">
        <f>YEAR(Table1[[#This Row],[Order Date New]])</f>
        <v>2017</v>
      </c>
      <c r="H9323" s="3">
        <f>MONTH(Table1[[#This Row],[Order Date New]])</f>
        <v>11</v>
      </c>
      <c r="I9323" t="s">
        <v>1697</v>
      </c>
      <c r="J9323" t="s">
        <v>10</v>
      </c>
      <c r="K9323" t="s">
        <v>34</v>
      </c>
      <c r="L9323" t="s">
        <v>47</v>
      </c>
      <c r="M9323" t="s">
        <v>1329</v>
      </c>
      <c r="N9323" s="2">
        <v>8</v>
      </c>
      <c r="O9323" s="3">
        <v>1</v>
      </c>
      <c r="P9323" s="2">
        <v>-7</v>
      </c>
    </row>
    <row r="9324" spans="1:16" x14ac:dyDescent="0.35">
      <c r="A9324" s="1"/>
      <c r="E9324" s="1" t="e">
        <f>DATE(Table1[[#This Row],[Column3]],Table1[[#This Row],[Column2]],Table1[[#This Row],[Column1]])</f>
        <v>#NUM!</v>
      </c>
      <c r="F9324" s="1">
        <v>43044</v>
      </c>
      <c r="G9324" s="3">
        <f>YEAR(Table1[[#This Row],[Order Date New]])</f>
        <v>2017</v>
      </c>
      <c r="H9324" s="3">
        <f>MONTH(Table1[[#This Row],[Order Date New]])</f>
        <v>11</v>
      </c>
      <c r="I9324" t="s">
        <v>1662</v>
      </c>
      <c r="J9324" t="s">
        <v>101</v>
      </c>
      <c r="K9324" t="s">
        <v>34</v>
      </c>
      <c r="L9324" t="s">
        <v>75</v>
      </c>
      <c r="M9324" t="s">
        <v>699</v>
      </c>
      <c r="N9324" s="2">
        <v>209.98</v>
      </c>
      <c r="O9324" s="3">
        <v>7</v>
      </c>
      <c r="P9324" s="2">
        <v>-356.96</v>
      </c>
    </row>
    <row r="9325" spans="1:16" x14ac:dyDescent="0.35">
      <c r="A9325" s="1"/>
      <c r="E9325" s="1" t="e">
        <f>DATE(Table1[[#This Row],[Column3]],Table1[[#This Row],[Column2]],Table1[[#This Row],[Column1]])</f>
        <v>#NUM!</v>
      </c>
      <c r="F9325" s="1">
        <v>43044</v>
      </c>
      <c r="G9325" s="3">
        <f>YEAR(Table1[[#This Row],[Order Date New]])</f>
        <v>2017</v>
      </c>
      <c r="H9325" s="3">
        <f>MONTH(Table1[[#This Row],[Order Date New]])</f>
        <v>11</v>
      </c>
      <c r="I9325" t="s">
        <v>1593</v>
      </c>
      <c r="J9325" t="s">
        <v>161</v>
      </c>
      <c r="K9325" t="s">
        <v>11</v>
      </c>
      <c r="L9325" t="s">
        <v>24</v>
      </c>
      <c r="M9325" t="s">
        <v>123</v>
      </c>
      <c r="N9325" s="2">
        <v>43.92</v>
      </c>
      <c r="O9325" s="3">
        <v>3</v>
      </c>
      <c r="P9325" s="2">
        <v>12.74</v>
      </c>
    </row>
    <row r="9326" spans="1:16" x14ac:dyDescent="0.35">
      <c r="A9326" s="1"/>
      <c r="E9326" s="1" t="e">
        <f>DATE(Table1[[#This Row],[Column3]],Table1[[#This Row],[Column2]],Table1[[#This Row],[Column1]])</f>
        <v>#NUM!</v>
      </c>
      <c r="F9326" s="1">
        <v>43045</v>
      </c>
      <c r="G9326" s="3">
        <f>YEAR(Table1[[#This Row],[Order Date New]])</f>
        <v>2017</v>
      </c>
      <c r="H9326" s="3">
        <f>MONTH(Table1[[#This Row],[Order Date New]])</f>
        <v>11</v>
      </c>
      <c r="I9326" t="s">
        <v>940</v>
      </c>
      <c r="J9326" t="s">
        <v>27</v>
      </c>
      <c r="K9326" t="s">
        <v>11</v>
      </c>
      <c r="L9326" t="s">
        <v>12</v>
      </c>
      <c r="M9326" t="s">
        <v>2211</v>
      </c>
      <c r="N9326" s="2">
        <v>122.97</v>
      </c>
      <c r="O9326" s="3">
        <v>3</v>
      </c>
      <c r="P9326" s="2">
        <v>60.26</v>
      </c>
    </row>
    <row r="9327" spans="1:16" x14ac:dyDescent="0.35">
      <c r="A9327" s="1"/>
      <c r="E9327" s="1" t="e">
        <f>DATE(Table1[[#This Row],[Column3]],Table1[[#This Row],[Column2]],Table1[[#This Row],[Column1]])</f>
        <v>#NUM!</v>
      </c>
      <c r="F9327" s="1">
        <v>43045</v>
      </c>
      <c r="G9327" s="3">
        <f>YEAR(Table1[[#This Row],[Order Date New]])</f>
        <v>2017</v>
      </c>
      <c r="H9327" s="3">
        <f>MONTH(Table1[[#This Row],[Order Date New]])</f>
        <v>11</v>
      </c>
      <c r="I9327" t="s">
        <v>1005</v>
      </c>
      <c r="J9327" t="s">
        <v>101</v>
      </c>
      <c r="K9327" t="s">
        <v>34</v>
      </c>
      <c r="L9327" t="s">
        <v>35</v>
      </c>
      <c r="M9327" t="s">
        <v>648</v>
      </c>
      <c r="N9327" s="2">
        <v>280.79000000000002</v>
      </c>
      <c r="O9327" s="3">
        <v>1</v>
      </c>
      <c r="P9327" s="2">
        <v>35.1</v>
      </c>
    </row>
    <row r="9328" spans="1:16" x14ac:dyDescent="0.35">
      <c r="A9328" s="1"/>
      <c r="E9328" s="1" t="e">
        <f>DATE(Table1[[#This Row],[Column3]],Table1[[#This Row],[Column2]],Table1[[#This Row],[Column1]])</f>
        <v>#NUM!</v>
      </c>
      <c r="F9328" s="1">
        <v>43045</v>
      </c>
      <c r="G9328" s="3">
        <f>YEAR(Table1[[#This Row],[Order Date New]])</f>
        <v>2017</v>
      </c>
      <c r="H9328" s="3">
        <f>MONTH(Table1[[#This Row],[Order Date New]])</f>
        <v>11</v>
      </c>
      <c r="I9328" t="s">
        <v>1005</v>
      </c>
      <c r="J9328" t="s">
        <v>101</v>
      </c>
      <c r="K9328" t="s">
        <v>11</v>
      </c>
      <c r="L9328" t="s">
        <v>18</v>
      </c>
      <c r="M9328" t="s">
        <v>1589</v>
      </c>
      <c r="N9328" s="2">
        <v>68.45</v>
      </c>
      <c r="O9328" s="3">
        <v>4</v>
      </c>
      <c r="P9328" s="2">
        <v>7.7</v>
      </c>
    </row>
    <row r="9329" spans="1:16" x14ac:dyDescent="0.35">
      <c r="A9329" s="1"/>
      <c r="E9329" s="1" t="e">
        <f>DATE(Table1[[#This Row],[Column3]],Table1[[#This Row],[Column2]],Table1[[#This Row],[Column1]])</f>
        <v>#NUM!</v>
      </c>
      <c r="F9329" s="1">
        <v>43045</v>
      </c>
      <c r="G9329" s="3">
        <f>YEAR(Table1[[#This Row],[Order Date New]])</f>
        <v>2017</v>
      </c>
      <c r="H9329" s="3">
        <f>MONTH(Table1[[#This Row],[Order Date New]])</f>
        <v>11</v>
      </c>
      <c r="I9329" t="s">
        <v>1005</v>
      </c>
      <c r="J9329" t="s">
        <v>101</v>
      </c>
      <c r="K9329" t="s">
        <v>11</v>
      </c>
      <c r="L9329" t="s">
        <v>24</v>
      </c>
      <c r="M9329" t="s">
        <v>1482</v>
      </c>
      <c r="N9329" s="2">
        <v>88.04</v>
      </c>
      <c r="O9329" s="3">
        <v>5</v>
      </c>
      <c r="P9329" s="2">
        <v>6.6</v>
      </c>
    </row>
    <row r="9330" spans="1:16" x14ac:dyDescent="0.35">
      <c r="A9330" s="1"/>
      <c r="E9330" s="1" t="e">
        <f>DATE(Table1[[#This Row],[Column3]],Table1[[#This Row],[Column2]],Table1[[#This Row],[Column1]])</f>
        <v>#NUM!</v>
      </c>
      <c r="F9330" s="1">
        <v>43045</v>
      </c>
      <c r="G9330" s="3">
        <f>YEAR(Table1[[#This Row],[Order Date New]])</f>
        <v>2017</v>
      </c>
      <c r="H9330" s="3">
        <f>MONTH(Table1[[#This Row],[Order Date New]])</f>
        <v>11</v>
      </c>
      <c r="I9330" t="s">
        <v>1005</v>
      </c>
      <c r="J9330" t="s">
        <v>101</v>
      </c>
      <c r="K9330" t="s">
        <v>11</v>
      </c>
      <c r="L9330" t="s">
        <v>24</v>
      </c>
      <c r="M9330" t="s">
        <v>490</v>
      </c>
      <c r="N9330" s="2">
        <v>15.87</v>
      </c>
      <c r="O9330" s="3">
        <v>1</v>
      </c>
      <c r="P9330" s="2">
        <v>1.98</v>
      </c>
    </row>
    <row r="9331" spans="1:16" x14ac:dyDescent="0.35">
      <c r="A9331" s="1"/>
      <c r="E9331" s="1" t="e">
        <f>DATE(Table1[[#This Row],[Column3]],Table1[[#This Row],[Column2]],Table1[[#This Row],[Column1]])</f>
        <v>#NUM!</v>
      </c>
      <c r="F9331" s="1">
        <v>43045</v>
      </c>
      <c r="G9331" s="3">
        <f>YEAR(Table1[[#This Row],[Order Date New]])</f>
        <v>2017</v>
      </c>
      <c r="H9331" s="3">
        <f>MONTH(Table1[[#This Row],[Order Date New]])</f>
        <v>11</v>
      </c>
      <c r="I9331" t="s">
        <v>1005</v>
      </c>
      <c r="J9331" t="s">
        <v>101</v>
      </c>
      <c r="K9331" t="s">
        <v>11</v>
      </c>
      <c r="L9331" t="s">
        <v>18</v>
      </c>
      <c r="M9331" t="s">
        <v>798</v>
      </c>
      <c r="N9331" s="2">
        <v>215.59</v>
      </c>
      <c r="O9331" s="3">
        <v>3</v>
      </c>
      <c r="P9331" s="2">
        <v>-48.51</v>
      </c>
    </row>
    <row r="9332" spans="1:16" x14ac:dyDescent="0.35">
      <c r="A9332" s="1"/>
      <c r="E9332" s="1" t="e">
        <f>DATE(Table1[[#This Row],[Column3]],Table1[[#This Row],[Column2]],Table1[[#This Row],[Column1]])</f>
        <v>#NUM!</v>
      </c>
      <c r="F9332" s="1">
        <v>43045</v>
      </c>
      <c r="G9332" s="3">
        <f>YEAR(Table1[[#This Row],[Order Date New]])</f>
        <v>2017</v>
      </c>
      <c r="H9332" s="3">
        <f>MONTH(Table1[[#This Row],[Order Date New]])</f>
        <v>11</v>
      </c>
      <c r="I9332" t="s">
        <v>264</v>
      </c>
      <c r="J9332" t="s">
        <v>529</v>
      </c>
      <c r="K9332" t="s">
        <v>11</v>
      </c>
      <c r="L9332" t="s">
        <v>24</v>
      </c>
      <c r="M9332" t="s">
        <v>924</v>
      </c>
      <c r="N9332" s="2">
        <v>3.76</v>
      </c>
      <c r="O9332" s="3">
        <v>2</v>
      </c>
      <c r="P9332" s="2">
        <v>1.0900000000000001</v>
      </c>
    </row>
    <row r="9333" spans="1:16" x14ac:dyDescent="0.35">
      <c r="A9333" s="1"/>
      <c r="E9333" s="1" t="e">
        <f>DATE(Table1[[#This Row],[Column3]],Table1[[#This Row],[Column2]],Table1[[#This Row],[Column1]])</f>
        <v>#NUM!</v>
      </c>
      <c r="F9333" s="1">
        <v>43045</v>
      </c>
      <c r="G9333" s="3">
        <f>YEAR(Table1[[#This Row],[Order Date New]])</f>
        <v>2017</v>
      </c>
      <c r="H9333" s="3">
        <f>MONTH(Table1[[#This Row],[Order Date New]])</f>
        <v>11</v>
      </c>
      <c r="I9333" t="s">
        <v>130</v>
      </c>
      <c r="J9333" t="s">
        <v>178</v>
      </c>
      <c r="K9333" t="s">
        <v>11</v>
      </c>
      <c r="L9333" t="s">
        <v>12</v>
      </c>
      <c r="M9333" t="s">
        <v>2882</v>
      </c>
      <c r="N9333" s="2">
        <v>37.94</v>
      </c>
      <c r="O9333" s="3">
        <v>2</v>
      </c>
      <c r="P9333" s="2">
        <v>18.21</v>
      </c>
    </row>
    <row r="9334" spans="1:16" x14ac:dyDescent="0.35">
      <c r="A9334" s="1"/>
      <c r="E9334" s="1" t="e">
        <f>DATE(Table1[[#This Row],[Column3]],Table1[[#This Row],[Column2]],Table1[[#This Row],[Column1]])</f>
        <v>#NUM!</v>
      </c>
      <c r="F9334" s="1">
        <v>43045</v>
      </c>
      <c r="G9334" s="3">
        <f>YEAR(Table1[[#This Row],[Order Date New]])</f>
        <v>2017</v>
      </c>
      <c r="H9334" s="3">
        <f>MONTH(Table1[[#This Row],[Order Date New]])</f>
        <v>11</v>
      </c>
      <c r="I9334" t="s">
        <v>130</v>
      </c>
      <c r="J9334" t="s">
        <v>178</v>
      </c>
      <c r="K9334" t="s">
        <v>11</v>
      </c>
      <c r="L9334" t="s">
        <v>20</v>
      </c>
      <c r="M9334" t="s">
        <v>1065</v>
      </c>
      <c r="N9334" s="2">
        <v>18.29</v>
      </c>
      <c r="O9334" s="3">
        <v>6</v>
      </c>
      <c r="P9334" s="2">
        <v>6.63</v>
      </c>
    </row>
    <row r="9335" spans="1:16" x14ac:dyDescent="0.35">
      <c r="A9335" s="1"/>
      <c r="E9335" s="1" t="e">
        <f>DATE(Table1[[#This Row],[Column3]],Table1[[#This Row],[Column2]],Table1[[#This Row],[Column1]])</f>
        <v>#NUM!</v>
      </c>
      <c r="F9335" s="1">
        <v>43045</v>
      </c>
      <c r="G9335" s="3">
        <f>YEAR(Table1[[#This Row],[Order Date New]])</f>
        <v>2017</v>
      </c>
      <c r="H9335" s="3">
        <f>MONTH(Table1[[#This Row],[Order Date New]])</f>
        <v>11</v>
      </c>
      <c r="I9335" t="s">
        <v>130</v>
      </c>
      <c r="J9335" t="s">
        <v>178</v>
      </c>
      <c r="K9335" t="s">
        <v>39</v>
      </c>
      <c r="L9335" t="s">
        <v>328</v>
      </c>
      <c r="M9335" t="s">
        <v>3314</v>
      </c>
      <c r="N9335" s="2">
        <v>385.8</v>
      </c>
      <c r="O9335" s="3">
        <v>5</v>
      </c>
      <c r="P9335" s="2">
        <v>130.21</v>
      </c>
    </row>
    <row r="9336" spans="1:16" x14ac:dyDescent="0.35">
      <c r="A9336" s="1"/>
      <c r="E9336" s="1" t="e">
        <f>DATE(Table1[[#This Row],[Column3]],Table1[[#This Row],[Column2]],Table1[[#This Row],[Column1]])</f>
        <v>#NUM!</v>
      </c>
      <c r="F9336" s="1">
        <v>43045</v>
      </c>
      <c r="G9336" s="3">
        <f>YEAR(Table1[[#This Row],[Order Date New]])</f>
        <v>2017</v>
      </c>
      <c r="H9336" s="3">
        <f>MONTH(Table1[[#This Row],[Order Date New]])</f>
        <v>11</v>
      </c>
      <c r="I9336" t="s">
        <v>130</v>
      </c>
      <c r="J9336" t="s">
        <v>178</v>
      </c>
      <c r="K9336" t="s">
        <v>11</v>
      </c>
      <c r="L9336" t="s">
        <v>18</v>
      </c>
      <c r="M9336" t="s">
        <v>1116</v>
      </c>
      <c r="N9336" s="2">
        <v>102.96</v>
      </c>
      <c r="O9336" s="3">
        <v>2</v>
      </c>
      <c r="P9336" s="2">
        <v>1.03</v>
      </c>
    </row>
    <row r="9337" spans="1:16" x14ac:dyDescent="0.35">
      <c r="A9337" s="1"/>
      <c r="E9337" s="1" t="e">
        <f>DATE(Table1[[#This Row],[Column3]],Table1[[#This Row],[Column2]],Table1[[#This Row],[Column1]])</f>
        <v>#NUM!</v>
      </c>
      <c r="F9337" s="1">
        <v>43045</v>
      </c>
      <c r="G9337" s="3">
        <f>YEAR(Table1[[#This Row],[Order Date New]])</f>
        <v>2017</v>
      </c>
      <c r="H9337" s="3">
        <f>MONTH(Table1[[#This Row],[Order Date New]])</f>
        <v>11</v>
      </c>
      <c r="I9337" t="s">
        <v>130</v>
      </c>
      <c r="J9337" t="s">
        <v>178</v>
      </c>
      <c r="K9337" t="s">
        <v>34</v>
      </c>
      <c r="L9337" t="s">
        <v>75</v>
      </c>
      <c r="M9337" t="s">
        <v>2249</v>
      </c>
      <c r="N9337" s="2">
        <v>174.42</v>
      </c>
      <c r="O9337" s="3">
        <v>3</v>
      </c>
      <c r="P9337" s="2">
        <v>41.86</v>
      </c>
    </row>
    <row r="9338" spans="1:16" x14ac:dyDescent="0.35">
      <c r="A9338" s="1"/>
      <c r="E9338" s="1" t="e">
        <f>DATE(Table1[[#This Row],[Column3]],Table1[[#This Row],[Column2]],Table1[[#This Row],[Column1]])</f>
        <v>#NUM!</v>
      </c>
      <c r="F9338" s="1">
        <v>43045</v>
      </c>
      <c r="G9338" s="3">
        <f>YEAR(Table1[[#This Row],[Order Date New]])</f>
        <v>2017</v>
      </c>
      <c r="H9338" s="3">
        <f>MONTH(Table1[[#This Row],[Order Date New]])</f>
        <v>11</v>
      </c>
      <c r="I9338" t="s">
        <v>1296</v>
      </c>
      <c r="J9338" t="s">
        <v>27</v>
      </c>
      <c r="K9338" t="s">
        <v>11</v>
      </c>
      <c r="L9338" t="s">
        <v>97</v>
      </c>
      <c r="M9338" t="s">
        <v>1390</v>
      </c>
      <c r="N9338" s="2">
        <v>61.44</v>
      </c>
      <c r="O9338" s="3">
        <v>3</v>
      </c>
      <c r="P9338" s="2">
        <v>16.59</v>
      </c>
    </row>
    <row r="9339" spans="1:16" x14ac:dyDescent="0.35">
      <c r="A9339" s="1"/>
      <c r="E9339" s="1" t="e">
        <f>DATE(Table1[[#This Row],[Column3]],Table1[[#This Row],[Column2]],Table1[[#This Row],[Column1]])</f>
        <v>#NUM!</v>
      </c>
      <c r="F9339" s="1">
        <v>43045</v>
      </c>
      <c r="G9339" s="3">
        <f>YEAR(Table1[[#This Row],[Order Date New]])</f>
        <v>2017</v>
      </c>
      <c r="H9339" s="3">
        <f>MONTH(Table1[[#This Row],[Order Date New]])</f>
        <v>11</v>
      </c>
      <c r="I9339" t="s">
        <v>1593</v>
      </c>
      <c r="J9339" t="s">
        <v>270</v>
      </c>
      <c r="K9339" t="s">
        <v>11</v>
      </c>
      <c r="L9339" t="s">
        <v>20</v>
      </c>
      <c r="M9339" t="s">
        <v>627</v>
      </c>
      <c r="N9339" s="2">
        <v>4.57</v>
      </c>
      <c r="O9339" s="3">
        <v>4</v>
      </c>
      <c r="P9339" s="2">
        <v>-3.81</v>
      </c>
    </row>
    <row r="9340" spans="1:16" x14ac:dyDescent="0.35">
      <c r="A9340" s="1"/>
      <c r="E9340" s="1" t="e">
        <f>DATE(Table1[[#This Row],[Column3]],Table1[[#This Row],[Column2]],Table1[[#This Row],[Column1]])</f>
        <v>#NUM!</v>
      </c>
      <c r="F9340" s="1">
        <v>43046</v>
      </c>
      <c r="G9340" s="3">
        <f>YEAR(Table1[[#This Row],[Order Date New]])</f>
        <v>2017</v>
      </c>
      <c r="H9340" s="3">
        <f>MONTH(Table1[[#This Row],[Order Date New]])</f>
        <v>11</v>
      </c>
      <c r="I9340" t="s">
        <v>1903</v>
      </c>
      <c r="J9340" t="s">
        <v>27</v>
      </c>
      <c r="K9340" t="s">
        <v>11</v>
      </c>
      <c r="L9340" t="s">
        <v>16</v>
      </c>
      <c r="M9340" t="s">
        <v>56</v>
      </c>
      <c r="N9340" s="2">
        <v>8.67</v>
      </c>
      <c r="O9340" s="3">
        <v>3</v>
      </c>
      <c r="P9340" s="2">
        <v>4.07</v>
      </c>
    </row>
    <row r="9341" spans="1:16" x14ac:dyDescent="0.35">
      <c r="A9341" s="1"/>
      <c r="E9341" s="1" t="e">
        <f>DATE(Table1[[#This Row],[Column3]],Table1[[#This Row],[Column2]],Table1[[#This Row],[Column1]])</f>
        <v>#NUM!</v>
      </c>
      <c r="F9341" s="1">
        <v>43046</v>
      </c>
      <c r="G9341" s="3">
        <f>YEAR(Table1[[#This Row],[Order Date New]])</f>
        <v>2017</v>
      </c>
      <c r="H9341" s="3">
        <f>MONTH(Table1[[#This Row],[Order Date New]])</f>
        <v>11</v>
      </c>
      <c r="I9341" t="s">
        <v>1566</v>
      </c>
      <c r="J9341" t="s">
        <v>161</v>
      </c>
      <c r="K9341" t="s">
        <v>39</v>
      </c>
      <c r="L9341" t="s">
        <v>52</v>
      </c>
      <c r="M9341" t="s">
        <v>425</v>
      </c>
      <c r="N9341" s="2">
        <v>132.6</v>
      </c>
      <c r="O9341" s="3">
        <v>6</v>
      </c>
      <c r="P9341" s="2">
        <v>17.239999999999998</v>
      </c>
    </row>
    <row r="9342" spans="1:16" x14ac:dyDescent="0.35">
      <c r="A9342" s="1"/>
      <c r="E9342" s="1" t="e">
        <f>DATE(Table1[[#This Row],[Column3]],Table1[[#This Row],[Column2]],Table1[[#This Row],[Column1]])</f>
        <v>#NUM!</v>
      </c>
      <c r="F9342" s="1">
        <v>43046</v>
      </c>
      <c r="G9342" s="3">
        <f>YEAR(Table1[[#This Row],[Order Date New]])</f>
        <v>2017</v>
      </c>
      <c r="H9342" s="3">
        <f>MONTH(Table1[[#This Row],[Order Date New]])</f>
        <v>11</v>
      </c>
      <c r="I9342" t="s">
        <v>928</v>
      </c>
      <c r="J9342" t="s">
        <v>433</v>
      </c>
      <c r="K9342" t="s">
        <v>11</v>
      </c>
      <c r="L9342" t="s">
        <v>24</v>
      </c>
      <c r="M9342" t="s">
        <v>225</v>
      </c>
      <c r="N9342" s="2">
        <v>30.32</v>
      </c>
      <c r="O9342" s="3">
        <v>4</v>
      </c>
      <c r="P9342" s="2">
        <v>11.82</v>
      </c>
    </row>
    <row r="9343" spans="1:16" x14ac:dyDescent="0.35">
      <c r="A9343" s="1"/>
      <c r="E9343" s="1" t="e">
        <f>DATE(Table1[[#This Row],[Column3]],Table1[[#This Row],[Column2]],Table1[[#This Row],[Column1]])</f>
        <v>#NUM!</v>
      </c>
      <c r="F9343" s="1">
        <v>43046</v>
      </c>
      <c r="G9343" s="3">
        <f>YEAR(Table1[[#This Row],[Order Date New]])</f>
        <v>2017</v>
      </c>
      <c r="H9343" s="3">
        <f>MONTH(Table1[[#This Row],[Order Date New]])</f>
        <v>11</v>
      </c>
      <c r="I9343" t="s">
        <v>468</v>
      </c>
      <c r="J9343" t="s">
        <v>27</v>
      </c>
      <c r="K9343" t="s">
        <v>39</v>
      </c>
      <c r="L9343" t="s">
        <v>52</v>
      </c>
      <c r="M9343" t="s">
        <v>1780</v>
      </c>
      <c r="N9343" s="2">
        <v>1287.45</v>
      </c>
      <c r="O9343" s="3">
        <v>5</v>
      </c>
      <c r="P9343" s="2">
        <v>244.62</v>
      </c>
    </row>
    <row r="9344" spans="1:16" x14ac:dyDescent="0.35">
      <c r="A9344" s="1"/>
      <c r="E9344" s="1" t="e">
        <f>DATE(Table1[[#This Row],[Column3]],Table1[[#This Row],[Column2]],Table1[[#This Row],[Column1]])</f>
        <v>#NUM!</v>
      </c>
      <c r="F9344" s="1">
        <v>43046</v>
      </c>
      <c r="G9344" s="3">
        <f>YEAR(Table1[[#This Row],[Order Date New]])</f>
        <v>2017</v>
      </c>
      <c r="H9344" s="3">
        <f>MONTH(Table1[[#This Row],[Order Date New]])</f>
        <v>11</v>
      </c>
      <c r="I9344" t="s">
        <v>468</v>
      </c>
      <c r="J9344" t="s">
        <v>27</v>
      </c>
      <c r="K9344" t="s">
        <v>11</v>
      </c>
      <c r="L9344" t="s">
        <v>97</v>
      </c>
      <c r="M9344" t="s">
        <v>2740</v>
      </c>
      <c r="N9344" s="2">
        <v>168.1</v>
      </c>
      <c r="O9344" s="3">
        <v>5</v>
      </c>
      <c r="P9344" s="2">
        <v>43.71</v>
      </c>
    </row>
    <row r="9345" spans="1:16" x14ac:dyDescent="0.35">
      <c r="A9345" s="1"/>
      <c r="E9345" s="1" t="e">
        <f>DATE(Table1[[#This Row],[Column3]],Table1[[#This Row],[Column2]],Table1[[#This Row],[Column1]])</f>
        <v>#NUM!</v>
      </c>
      <c r="F9345" s="1">
        <v>43046</v>
      </c>
      <c r="G9345" s="3">
        <f>YEAR(Table1[[#This Row],[Order Date New]])</f>
        <v>2017</v>
      </c>
      <c r="H9345" s="3">
        <f>MONTH(Table1[[#This Row],[Order Date New]])</f>
        <v>11</v>
      </c>
      <c r="I9345" t="s">
        <v>1140</v>
      </c>
      <c r="J9345" t="s">
        <v>27</v>
      </c>
      <c r="K9345" t="s">
        <v>39</v>
      </c>
      <c r="L9345" t="s">
        <v>40</v>
      </c>
      <c r="M9345" t="s">
        <v>2862</v>
      </c>
      <c r="N9345" s="2">
        <v>71.95</v>
      </c>
      <c r="O9345" s="3">
        <v>6</v>
      </c>
      <c r="P9345" s="2">
        <v>5.4</v>
      </c>
    </row>
    <row r="9346" spans="1:16" x14ac:dyDescent="0.35">
      <c r="A9346" s="1"/>
      <c r="E9346" s="1" t="e">
        <f>DATE(Table1[[#This Row],[Column3]],Table1[[#This Row],[Column2]],Table1[[#This Row],[Column1]])</f>
        <v>#NUM!</v>
      </c>
      <c r="F9346" s="1">
        <v>43046</v>
      </c>
      <c r="G9346" s="3">
        <f>YEAR(Table1[[#This Row],[Order Date New]])</f>
        <v>2017</v>
      </c>
      <c r="H9346" s="3">
        <f>MONTH(Table1[[#This Row],[Order Date New]])</f>
        <v>11</v>
      </c>
      <c r="I9346" t="s">
        <v>1140</v>
      </c>
      <c r="J9346" t="s">
        <v>27</v>
      </c>
      <c r="K9346" t="s">
        <v>11</v>
      </c>
      <c r="L9346" t="s">
        <v>20</v>
      </c>
      <c r="M9346" t="s">
        <v>49</v>
      </c>
      <c r="N9346" s="2">
        <v>29.8</v>
      </c>
      <c r="O9346" s="3">
        <v>5</v>
      </c>
      <c r="P9346" s="2">
        <v>9.31</v>
      </c>
    </row>
    <row r="9347" spans="1:16" x14ac:dyDescent="0.35">
      <c r="A9347" s="1"/>
      <c r="E9347" s="1" t="e">
        <f>DATE(Table1[[#This Row],[Column3]],Table1[[#This Row],[Column2]],Table1[[#This Row],[Column1]])</f>
        <v>#NUM!</v>
      </c>
      <c r="F9347" s="1">
        <v>43047</v>
      </c>
      <c r="G9347" s="3">
        <f>YEAR(Table1[[#This Row],[Order Date New]])</f>
        <v>2017</v>
      </c>
      <c r="H9347" s="3">
        <f>MONTH(Table1[[#This Row],[Order Date New]])</f>
        <v>11</v>
      </c>
      <c r="I9347" t="s">
        <v>1644</v>
      </c>
      <c r="J9347" t="s">
        <v>10</v>
      </c>
      <c r="K9347" t="s">
        <v>11</v>
      </c>
      <c r="L9347" t="s">
        <v>12</v>
      </c>
      <c r="M9347" t="s">
        <v>1758</v>
      </c>
      <c r="N9347" s="2">
        <v>29.66</v>
      </c>
      <c r="O9347" s="3">
        <v>4</v>
      </c>
      <c r="P9347" s="2">
        <v>10.01</v>
      </c>
    </row>
    <row r="9348" spans="1:16" x14ac:dyDescent="0.35">
      <c r="A9348" s="1"/>
      <c r="E9348" s="1" t="e">
        <f>DATE(Table1[[#This Row],[Column3]],Table1[[#This Row],[Column2]],Table1[[#This Row],[Column1]])</f>
        <v>#NUM!</v>
      </c>
      <c r="F9348" s="1">
        <v>43047</v>
      </c>
      <c r="G9348" s="3">
        <f>YEAR(Table1[[#This Row],[Order Date New]])</f>
        <v>2017</v>
      </c>
      <c r="H9348" s="3">
        <f>MONTH(Table1[[#This Row],[Order Date New]])</f>
        <v>11</v>
      </c>
      <c r="I9348" t="s">
        <v>1644</v>
      </c>
      <c r="J9348" t="s">
        <v>10</v>
      </c>
      <c r="K9348" t="s">
        <v>11</v>
      </c>
      <c r="L9348" t="s">
        <v>24</v>
      </c>
      <c r="M9348" t="s">
        <v>978</v>
      </c>
      <c r="N9348" s="2">
        <v>9.18</v>
      </c>
      <c r="O9348" s="3">
        <v>7</v>
      </c>
      <c r="P9348" s="2">
        <v>2.87</v>
      </c>
    </row>
    <row r="9349" spans="1:16" x14ac:dyDescent="0.35">
      <c r="A9349" s="1"/>
      <c r="E9349" s="1" t="e">
        <f>DATE(Table1[[#This Row],[Column3]],Table1[[#This Row],[Column2]],Table1[[#This Row],[Column1]])</f>
        <v>#NUM!</v>
      </c>
      <c r="F9349" s="1">
        <v>43047</v>
      </c>
      <c r="G9349" s="3">
        <f>YEAR(Table1[[#This Row],[Order Date New]])</f>
        <v>2017</v>
      </c>
      <c r="H9349" s="3">
        <f>MONTH(Table1[[#This Row],[Order Date New]])</f>
        <v>11</v>
      </c>
      <c r="I9349" t="s">
        <v>1644</v>
      </c>
      <c r="J9349" t="s">
        <v>10</v>
      </c>
      <c r="K9349" t="s">
        <v>39</v>
      </c>
      <c r="L9349" t="s">
        <v>40</v>
      </c>
      <c r="M9349" t="s">
        <v>561</v>
      </c>
      <c r="N9349" s="2">
        <v>153.58000000000001</v>
      </c>
      <c r="O9349" s="3">
        <v>2</v>
      </c>
      <c r="P9349" s="2">
        <v>13.44</v>
      </c>
    </row>
    <row r="9350" spans="1:16" x14ac:dyDescent="0.35">
      <c r="A9350" s="1"/>
      <c r="E9350" s="1" t="e">
        <f>DATE(Table1[[#This Row],[Column3]],Table1[[#This Row],[Column2]],Table1[[#This Row],[Column1]])</f>
        <v>#NUM!</v>
      </c>
      <c r="F9350" s="1">
        <v>43047</v>
      </c>
      <c r="G9350" s="3">
        <f>YEAR(Table1[[#This Row],[Order Date New]])</f>
        <v>2017</v>
      </c>
      <c r="H9350" s="3">
        <f>MONTH(Table1[[#This Row],[Order Date New]])</f>
        <v>11</v>
      </c>
      <c r="I9350" t="s">
        <v>1644</v>
      </c>
      <c r="J9350" t="s">
        <v>10</v>
      </c>
      <c r="K9350" t="s">
        <v>11</v>
      </c>
      <c r="L9350" t="s">
        <v>20</v>
      </c>
      <c r="M9350" t="s">
        <v>508</v>
      </c>
      <c r="N9350" s="2">
        <v>12.86</v>
      </c>
      <c r="O9350" s="3">
        <v>8</v>
      </c>
      <c r="P9350" s="2">
        <v>-22.51</v>
      </c>
    </row>
    <row r="9351" spans="1:16" x14ac:dyDescent="0.35">
      <c r="A9351" s="1"/>
      <c r="E9351" s="1" t="e">
        <f>DATE(Table1[[#This Row],[Column3]],Table1[[#This Row],[Column2]],Table1[[#This Row],[Column1]])</f>
        <v>#NUM!</v>
      </c>
      <c r="F9351" s="1">
        <v>43047</v>
      </c>
      <c r="G9351" s="3">
        <f>YEAR(Table1[[#This Row],[Order Date New]])</f>
        <v>2017</v>
      </c>
      <c r="H9351" s="3">
        <f>MONTH(Table1[[#This Row],[Order Date New]])</f>
        <v>11</v>
      </c>
      <c r="I9351" t="s">
        <v>436</v>
      </c>
      <c r="J9351" t="s">
        <v>63</v>
      </c>
      <c r="K9351" t="s">
        <v>11</v>
      </c>
      <c r="L9351" t="s">
        <v>20</v>
      </c>
      <c r="M9351" t="s">
        <v>1245</v>
      </c>
      <c r="N9351" s="2">
        <v>477.51</v>
      </c>
      <c r="O9351" s="3">
        <v>11</v>
      </c>
      <c r="P9351" s="2">
        <v>219.65</v>
      </c>
    </row>
    <row r="9352" spans="1:16" x14ac:dyDescent="0.35">
      <c r="A9352" s="1"/>
      <c r="E9352" s="1" t="e">
        <f>DATE(Table1[[#This Row],[Column3]],Table1[[#This Row],[Column2]],Table1[[#This Row],[Column1]])</f>
        <v>#NUM!</v>
      </c>
      <c r="F9352" s="1">
        <v>43047</v>
      </c>
      <c r="G9352" s="3">
        <f>YEAR(Table1[[#This Row],[Order Date New]])</f>
        <v>2017</v>
      </c>
      <c r="H9352" s="3">
        <f>MONTH(Table1[[#This Row],[Order Date New]])</f>
        <v>11</v>
      </c>
      <c r="I9352" t="s">
        <v>2565</v>
      </c>
      <c r="J9352" t="s">
        <v>161</v>
      </c>
      <c r="K9352" t="s">
        <v>11</v>
      </c>
      <c r="L9352" t="s">
        <v>12</v>
      </c>
      <c r="M9352" t="s">
        <v>534</v>
      </c>
      <c r="N9352" s="2">
        <v>25.92</v>
      </c>
      <c r="O9352" s="3">
        <v>4</v>
      </c>
      <c r="P9352" s="2">
        <v>12.44</v>
      </c>
    </row>
    <row r="9353" spans="1:16" x14ac:dyDescent="0.35">
      <c r="A9353" s="1"/>
      <c r="E9353" s="1" t="e">
        <f>DATE(Table1[[#This Row],[Column3]],Table1[[#This Row],[Column2]],Table1[[#This Row],[Column1]])</f>
        <v>#NUM!</v>
      </c>
      <c r="F9353" s="1">
        <v>43048</v>
      </c>
      <c r="G9353" s="3">
        <f>YEAR(Table1[[#This Row],[Order Date New]])</f>
        <v>2017</v>
      </c>
      <c r="H9353" s="3">
        <f>MONTH(Table1[[#This Row],[Order Date New]])</f>
        <v>11</v>
      </c>
      <c r="I9353" t="s">
        <v>1275</v>
      </c>
      <c r="J9353" t="s">
        <v>131</v>
      </c>
      <c r="K9353" t="s">
        <v>34</v>
      </c>
      <c r="L9353" t="s">
        <v>47</v>
      </c>
      <c r="M9353" t="s">
        <v>1008</v>
      </c>
      <c r="N9353" s="2">
        <v>34.5</v>
      </c>
      <c r="O9353" s="3">
        <v>1</v>
      </c>
      <c r="P9353" s="2">
        <v>6.04</v>
      </c>
    </row>
    <row r="9354" spans="1:16" x14ac:dyDescent="0.35">
      <c r="A9354" s="1"/>
      <c r="E9354" s="1" t="e">
        <f>DATE(Table1[[#This Row],[Column3]],Table1[[#This Row],[Column2]],Table1[[#This Row],[Column1]])</f>
        <v>#NUM!</v>
      </c>
      <c r="F9354" s="1">
        <v>43048</v>
      </c>
      <c r="G9354" s="3">
        <f>YEAR(Table1[[#This Row],[Order Date New]])</f>
        <v>2017</v>
      </c>
      <c r="H9354" s="3">
        <f>MONTH(Table1[[#This Row],[Order Date New]])</f>
        <v>11</v>
      </c>
      <c r="I9354" t="s">
        <v>1651</v>
      </c>
      <c r="J9354" t="s">
        <v>30</v>
      </c>
      <c r="K9354" t="s">
        <v>11</v>
      </c>
      <c r="L9354" t="s">
        <v>12</v>
      </c>
      <c r="M9354" t="s">
        <v>2721</v>
      </c>
      <c r="N9354" s="2">
        <v>184.66</v>
      </c>
      <c r="O9354" s="3">
        <v>7</v>
      </c>
      <c r="P9354" s="2">
        <v>84.94</v>
      </c>
    </row>
    <row r="9355" spans="1:16" x14ac:dyDescent="0.35">
      <c r="A9355" s="1"/>
      <c r="E9355" s="1" t="e">
        <f>DATE(Table1[[#This Row],[Column3]],Table1[[#This Row],[Column2]],Table1[[#This Row],[Column1]])</f>
        <v>#NUM!</v>
      </c>
      <c r="F9355" s="1">
        <v>43048</v>
      </c>
      <c r="G9355" s="3">
        <f>YEAR(Table1[[#This Row],[Order Date New]])</f>
        <v>2017</v>
      </c>
      <c r="H9355" s="3">
        <f>MONTH(Table1[[#This Row],[Order Date New]])</f>
        <v>11</v>
      </c>
      <c r="I9355" t="s">
        <v>1514</v>
      </c>
      <c r="J9355" t="s">
        <v>27</v>
      </c>
      <c r="K9355" t="s">
        <v>11</v>
      </c>
      <c r="L9355" t="s">
        <v>12</v>
      </c>
      <c r="M9355" t="s">
        <v>2582</v>
      </c>
      <c r="N9355" s="2">
        <v>12.96</v>
      </c>
      <c r="O9355" s="3">
        <v>2</v>
      </c>
      <c r="P9355" s="2">
        <v>6.22</v>
      </c>
    </row>
    <row r="9356" spans="1:16" x14ac:dyDescent="0.35">
      <c r="A9356" s="1"/>
      <c r="E9356" s="1" t="e">
        <f>DATE(Table1[[#This Row],[Column3]],Table1[[#This Row],[Column2]],Table1[[#This Row],[Column1]])</f>
        <v>#NUM!</v>
      </c>
      <c r="F9356" s="1">
        <v>43048</v>
      </c>
      <c r="G9356" s="3">
        <f>YEAR(Table1[[#This Row],[Order Date New]])</f>
        <v>2017</v>
      </c>
      <c r="H9356" s="3">
        <f>MONTH(Table1[[#This Row],[Order Date New]])</f>
        <v>11</v>
      </c>
      <c r="I9356" t="s">
        <v>1514</v>
      </c>
      <c r="J9356" t="s">
        <v>27</v>
      </c>
      <c r="K9356" t="s">
        <v>11</v>
      </c>
      <c r="L9356" t="s">
        <v>64</v>
      </c>
      <c r="M9356" t="s">
        <v>2884</v>
      </c>
      <c r="N9356" s="2">
        <v>22.18</v>
      </c>
      <c r="O9356" s="3">
        <v>2</v>
      </c>
      <c r="P9356" s="2">
        <v>10.87</v>
      </c>
    </row>
    <row r="9357" spans="1:16" x14ac:dyDescent="0.35">
      <c r="A9357" s="1"/>
      <c r="E9357" s="1" t="e">
        <f>DATE(Table1[[#This Row],[Column3]],Table1[[#This Row],[Column2]],Table1[[#This Row],[Column1]])</f>
        <v>#NUM!</v>
      </c>
      <c r="F9357" s="1">
        <v>43048</v>
      </c>
      <c r="G9357" s="3">
        <f>YEAR(Table1[[#This Row],[Order Date New]])</f>
        <v>2017</v>
      </c>
      <c r="H9357" s="3">
        <f>MONTH(Table1[[#This Row],[Order Date New]])</f>
        <v>11</v>
      </c>
      <c r="I9357" t="s">
        <v>1514</v>
      </c>
      <c r="J9357" t="s">
        <v>27</v>
      </c>
      <c r="K9357" t="s">
        <v>34</v>
      </c>
      <c r="L9357" t="s">
        <v>35</v>
      </c>
      <c r="M9357" t="s">
        <v>705</v>
      </c>
      <c r="N9357" s="2">
        <v>2054.27</v>
      </c>
      <c r="O9357" s="3">
        <v>8</v>
      </c>
      <c r="P9357" s="2">
        <v>256.77999999999997</v>
      </c>
    </row>
    <row r="9358" spans="1:16" x14ac:dyDescent="0.35">
      <c r="A9358" s="1"/>
      <c r="E9358" s="1" t="e">
        <f>DATE(Table1[[#This Row],[Column3]],Table1[[#This Row],[Column2]],Table1[[#This Row],[Column1]])</f>
        <v>#NUM!</v>
      </c>
      <c r="F9358" s="1">
        <v>43048</v>
      </c>
      <c r="G9358" s="3">
        <f>YEAR(Table1[[#This Row],[Order Date New]])</f>
        <v>2017</v>
      </c>
      <c r="H9358" s="3">
        <f>MONTH(Table1[[#This Row],[Order Date New]])</f>
        <v>11</v>
      </c>
      <c r="I9358" t="s">
        <v>1585</v>
      </c>
      <c r="J9358" t="s">
        <v>15</v>
      </c>
      <c r="K9358" t="s">
        <v>11</v>
      </c>
      <c r="L9358" t="s">
        <v>43</v>
      </c>
      <c r="M9358" t="s">
        <v>1349</v>
      </c>
      <c r="N9358" s="2">
        <v>10.53</v>
      </c>
      <c r="O9358" s="3">
        <v>4</v>
      </c>
      <c r="P9358" s="2">
        <v>3.29</v>
      </c>
    </row>
    <row r="9359" spans="1:16" x14ac:dyDescent="0.35">
      <c r="A9359" s="1"/>
      <c r="E9359" s="1" t="e">
        <f>DATE(Table1[[#This Row],[Column3]],Table1[[#This Row],[Column2]],Table1[[#This Row],[Column1]])</f>
        <v>#NUM!</v>
      </c>
      <c r="F9359" s="1">
        <v>43048</v>
      </c>
      <c r="G9359" s="3">
        <f>YEAR(Table1[[#This Row],[Order Date New]])</f>
        <v>2017</v>
      </c>
      <c r="H9359" s="3">
        <f>MONTH(Table1[[#This Row],[Order Date New]])</f>
        <v>11</v>
      </c>
      <c r="I9359" t="s">
        <v>1585</v>
      </c>
      <c r="J9359" t="s">
        <v>15</v>
      </c>
      <c r="K9359" t="s">
        <v>11</v>
      </c>
      <c r="L9359" t="s">
        <v>12</v>
      </c>
      <c r="M9359" t="s">
        <v>2025</v>
      </c>
      <c r="N9359" s="2">
        <v>20.54</v>
      </c>
      <c r="O9359" s="3">
        <v>6</v>
      </c>
      <c r="P9359" s="2">
        <v>6.42</v>
      </c>
    </row>
    <row r="9360" spans="1:16" x14ac:dyDescent="0.35">
      <c r="A9360" s="1"/>
      <c r="E9360" s="1" t="e">
        <f>DATE(Table1[[#This Row],[Column3]],Table1[[#This Row],[Column2]],Table1[[#This Row],[Column1]])</f>
        <v>#NUM!</v>
      </c>
      <c r="F9360" s="1">
        <v>43048</v>
      </c>
      <c r="G9360" s="3">
        <f>YEAR(Table1[[#This Row],[Order Date New]])</f>
        <v>2017</v>
      </c>
      <c r="H9360" s="3">
        <f>MONTH(Table1[[#This Row],[Order Date New]])</f>
        <v>11</v>
      </c>
      <c r="I9360" t="s">
        <v>384</v>
      </c>
      <c r="J9360" t="s">
        <v>27</v>
      </c>
      <c r="K9360" t="s">
        <v>34</v>
      </c>
      <c r="L9360" t="s">
        <v>47</v>
      </c>
      <c r="M9360" t="s">
        <v>3082</v>
      </c>
      <c r="N9360" s="2">
        <v>32.36</v>
      </c>
      <c r="O9360" s="3">
        <v>4</v>
      </c>
      <c r="P9360" s="2">
        <v>11.65</v>
      </c>
    </row>
    <row r="9361" spans="1:16" x14ac:dyDescent="0.35">
      <c r="A9361" s="1"/>
      <c r="E9361" s="1" t="e">
        <f>DATE(Table1[[#This Row],[Column3]],Table1[[#This Row],[Column2]],Table1[[#This Row],[Column1]])</f>
        <v>#NUM!</v>
      </c>
      <c r="F9361" s="1">
        <v>43048</v>
      </c>
      <c r="G9361" s="3">
        <f>YEAR(Table1[[#This Row],[Order Date New]])</f>
        <v>2017</v>
      </c>
      <c r="H9361" s="3">
        <f>MONTH(Table1[[#This Row],[Order Date New]])</f>
        <v>11</v>
      </c>
      <c r="I9361" t="s">
        <v>384</v>
      </c>
      <c r="J9361" t="s">
        <v>27</v>
      </c>
      <c r="K9361" t="s">
        <v>11</v>
      </c>
      <c r="L9361" t="s">
        <v>97</v>
      </c>
      <c r="M9361" t="s">
        <v>2229</v>
      </c>
      <c r="N9361" s="2">
        <v>406.6</v>
      </c>
      <c r="O9361" s="3">
        <v>5</v>
      </c>
      <c r="P9361" s="2">
        <v>113.85</v>
      </c>
    </row>
    <row r="9362" spans="1:16" x14ac:dyDescent="0.35">
      <c r="A9362" s="1"/>
      <c r="E9362" s="1" t="e">
        <f>DATE(Table1[[#This Row],[Column3]],Table1[[#This Row],[Column2]],Table1[[#This Row],[Column1]])</f>
        <v>#NUM!</v>
      </c>
      <c r="F9362" s="1">
        <v>43048</v>
      </c>
      <c r="G9362" s="3">
        <f>YEAR(Table1[[#This Row],[Order Date New]])</f>
        <v>2017</v>
      </c>
      <c r="H9362" s="3">
        <f>MONTH(Table1[[#This Row],[Order Date New]])</f>
        <v>11</v>
      </c>
      <c r="I9362" t="s">
        <v>906</v>
      </c>
      <c r="J9362" t="s">
        <v>178</v>
      </c>
      <c r="K9362" t="s">
        <v>34</v>
      </c>
      <c r="L9362" t="s">
        <v>35</v>
      </c>
      <c r="M9362" t="s">
        <v>2399</v>
      </c>
      <c r="N9362" s="2">
        <v>177.57</v>
      </c>
      <c r="O9362" s="3">
        <v>2</v>
      </c>
      <c r="P9362" s="2">
        <v>8.8800000000000008</v>
      </c>
    </row>
    <row r="9363" spans="1:16" x14ac:dyDescent="0.35">
      <c r="A9363" s="1"/>
      <c r="E9363" s="1" t="e">
        <f>DATE(Table1[[#This Row],[Column3]],Table1[[#This Row],[Column2]],Table1[[#This Row],[Column1]])</f>
        <v>#NUM!</v>
      </c>
      <c r="F9363" s="1">
        <v>43048</v>
      </c>
      <c r="G9363" s="3">
        <f>YEAR(Table1[[#This Row],[Order Date New]])</f>
        <v>2017</v>
      </c>
      <c r="H9363" s="3">
        <f>MONTH(Table1[[#This Row],[Order Date New]])</f>
        <v>11</v>
      </c>
      <c r="I9363" t="s">
        <v>906</v>
      </c>
      <c r="J9363" t="s">
        <v>178</v>
      </c>
      <c r="K9363" t="s">
        <v>11</v>
      </c>
      <c r="L9363" t="s">
        <v>12</v>
      </c>
      <c r="M9363" t="s">
        <v>28</v>
      </c>
      <c r="N9363" s="2">
        <v>19.440000000000001</v>
      </c>
      <c r="O9363" s="3">
        <v>3</v>
      </c>
      <c r="P9363" s="2">
        <v>9.33</v>
      </c>
    </row>
    <row r="9364" spans="1:16" x14ac:dyDescent="0.35">
      <c r="A9364" s="1"/>
      <c r="E9364" s="1" t="e">
        <f>DATE(Table1[[#This Row],[Column3]],Table1[[#This Row],[Column2]],Table1[[#This Row],[Column1]])</f>
        <v>#NUM!</v>
      </c>
      <c r="F9364" s="1">
        <v>43048</v>
      </c>
      <c r="G9364" s="3">
        <f>YEAR(Table1[[#This Row],[Order Date New]])</f>
        <v>2017</v>
      </c>
      <c r="H9364" s="3">
        <f>MONTH(Table1[[#This Row],[Order Date New]])</f>
        <v>11</v>
      </c>
      <c r="I9364" t="s">
        <v>906</v>
      </c>
      <c r="J9364" t="s">
        <v>178</v>
      </c>
      <c r="K9364" t="s">
        <v>11</v>
      </c>
      <c r="L9364" t="s">
        <v>12</v>
      </c>
      <c r="M9364" t="s">
        <v>2339</v>
      </c>
      <c r="N9364" s="2">
        <v>71.28</v>
      </c>
      <c r="O9364" s="3">
        <v>11</v>
      </c>
      <c r="P9364" s="2">
        <v>34.21</v>
      </c>
    </row>
    <row r="9365" spans="1:16" x14ac:dyDescent="0.35">
      <c r="A9365" s="1"/>
      <c r="E9365" s="1" t="e">
        <f>DATE(Table1[[#This Row],[Column3]],Table1[[#This Row],[Column2]],Table1[[#This Row],[Column1]])</f>
        <v>#NUM!</v>
      </c>
      <c r="F9365" s="1">
        <v>43048</v>
      </c>
      <c r="G9365" s="3">
        <f>YEAR(Table1[[#This Row],[Order Date New]])</f>
        <v>2017</v>
      </c>
      <c r="H9365" s="3">
        <f>MONTH(Table1[[#This Row],[Order Date New]])</f>
        <v>11</v>
      </c>
      <c r="I9365" t="s">
        <v>906</v>
      </c>
      <c r="J9365" t="s">
        <v>178</v>
      </c>
      <c r="K9365" t="s">
        <v>11</v>
      </c>
      <c r="L9365" t="s">
        <v>20</v>
      </c>
      <c r="M9365" t="s">
        <v>1205</v>
      </c>
      <c r="N9365" s="2">
        <v>1471.96</v>
      </c>
      <c r="O9365" s="3">
        <v>5</v>
      </c>
      <c r="P9365" s="2">
        <v>459.99</v>
      </c>
    </row>
    <row r="9366" spans="1:16" x14ac:dyDescent="0.35">
      <c r="A9366" s="1"/>
      <c r="E9366" s="1" t="e">
        <f>DATE(Table1[[#This Row],[Column3]],Table1[[#This Row],[Column2]],Table1[[#This Row],[Column1]])</f>
        <v>#NUM!</v>
      </c>
      <c r="F9366" s="1">
        <v>43048</v>
      </c>
      <c r="G9366" s="3">
        <f>YEAR(Table1[[#This Row],[Order Date New]])</f>
        <v>2017</v>
      </c>
      <c r="H9366" s="3">
        <f>MONTH(Table1[[#This Row],[Order Date New]])</f>
        <v>11</v>
      </c>
      <c r="I9366" t="s">
        <v>906</v>
      </c>
      <c r="J9366" t="s">
        <v>178</v>
      </c>
      <c r="K9366" t="s">
        <v>39</v>
      </c>
      <c r="L9366" t="s">
        <v>40</v>
      </c>
      <c r="M9366" t="s">
        <v>3383</v>
      </c>
      <c r="N9366" s="2">
        <v>79.959999999999994</v>
      </c>
      <c r="O9366" s="3">
        <v>5</v>
      </c>
      <c r="P9366" s="2">
        <v>-17.989999999999998</v>
      </c>
    </row>
    <row r="9367" spans="1:16" x14ac:dyDescent="0.35">
      <c r="A9367" s="1"/>
      <c r="E9367" s="1" t="e">
        <f>DATE(Table1[[#This Row],[Column3]],Table1[[#This Row],[Column2]],Table1[[#This Row],[Column1]])</f>
        <v>#NUM!</v>
      </c>
      <c r="F9367" s="1">
        <v>43048</v>
      </c>
      <c r="G9367" s="3">
        <f>YEAR(Table1[[#This Row],[Order Date New]])</f>
        <v>2017</v>
      </c>
      <c r="H9367" s="3">
        <f>MONTH(Table1[[#This Row],[Order Date New]])</f>
        <v>11</v>
      </c>
      <c r="I9367" t="s">
        <v>730</v>
      </c>
      <c r="J9367" t="s">
        <v>10</v>
      </c>
      <c r="K9367" t="s">
        <v>11</v>
      </c>
      <c r="L9367" t="s">
        <v>12</v>
      </c>
      <c r="M9367" t="s">
        <v>2308</v>
      </c>
      <c r="N9367" s="2">
        <v>10.27</v>
      </c>
      <c r="O9367" s="3">
        <v>3</v>
      </c>
      <c r="P9367" s="2">
        <v>3.21</v>
      </c>
    </row>
    <row r="9368" spans="1:16" x14ac:dyDescent="0.35">
      <c r="A9368" s="1"/>
      <c r="E9368" s="1" t="e">
        <f>DATE(Table1[[#This Row],[Column3]],Table1[[#This Row],[Column2]],Table1[[#This Row],[Column1]])</f>
        <v>#NUM!</v>
      </c>
      <c r="F9368" s="1">
        <v>43048</v>
      </c>
      <c r="G9368" s="3">
        <f>YEAR(Table1[[#This Row],[Order Date New]])</f>
        <v>2017</v>
      </c>
      <c r="H9368" s="3">
        <f>MONTH(Table1[[#This Row],[Order Date New]])</f>
        <v>11</v>
      </c>
      <c r="I9368" t="s">
        <v>730</v>
      </c>
      <c r="J9368" t="s">
        <v>10</v>
      </c>
      <c r="K9368" t="s">
        <v>34</v>
      </c>
      <c r="L9368" t="s">
        <v>156</v>
      </c>
      <c r="M9368" t="s">
        <v>1039</v>
      </c>
      <c r="N9368" s="2">
        <v>512.19000000000005</v>
      </c>
      <c r="O9368" s="3">
        <v>5</v>
      </c>
      <c r="P9368" s="2">
        <v>-65.849999999999994</v>
      </c>
    </row>
    <row r="9369" spans="1:16" x14ac:dyDescent="0.35">
      <c r="A9369" s="1"/>
      <c r="E9369" s="1" t="e">
        <f>DATE(Table1[[#This Row],[Column3]],Table1[[#This Row],[Column2]],Table1[[#This Row],[Column1]])</f>
        <v>#NUM!</v>
      </c>
      <c r="F9369" s="1">
        <v>43048</v>
      </c>
      <c r="G9369" s="3">
        <f>YEAR(Table1[[#This Row],[Order Date New]])</f>
        <v>2017</v>
      </c>
      <c r="H9369" s="3">
        <f>MONTH(Table1[[#This Row],[Order Date New]])</f>
        <v>11</v>
      </c>
      <c r="I9369" t="s">
        <v>730</v>
      </c>
      <c r="J9369" t="s">
        <v>10</v>
      </c>
      <c r="K9369" t="s">
        <v>11</v>
      </c>
      <c r="L9369" t="s">
        <v>97</v>
      </c>
      <c r="M9369" t="s">
        <v>848</v>
      </c>
      <c r="N9369" s="2">
        <v>1.56</v>
      </c>
      <c r="O9369" s="3">
        <v>2</v>
      </c>
      <c r="P9369" s="2">
        <v>-4.2</v>
      </c>
    </row>
    <row r="9370" spans="1:16" x14ac:dyDescent="0.35">
      <c r="A9370" s="1"/>
      <c r="E9370" s="1" t="e">
        <f>DATE(Table1[[#This Row],[Column3]],Table1[[#This Row],[Column2]],Table1[[#This Row],[Column1]])</f>
        <v>#NUM!</v>
      </c>
      <c r="F9370" s="1">
        <v>43048</v>
      </c>
      <c r="G9370" s="3">
        <f>YEAR(Table1[[#This Row],[Order Date New]])</f>
        <v>2017</v>
      </c>
      <c r="H9370" s="3">
        <f>MONTH(Table1[[#This Row],[Order Date New]])</f>
        <v>11</v>
      </c>
      <c r="I9370" t="s">
        <v>1688</v>
      </c>
      <c r="J9370" t="s">
        <v>27</v>
      </c>
      <c r="K9370" t="s">
        <v>39</v>
      </c>
      <c r="L9370" t="s">
        <v>40</v>
      </c>
      <c r="M9370" t="s">
        <v>2607</v>
      </c>
      <c r="N9370" s="2">
        <v>143.94999999999999</v>
      </c>
      <c r="O9370" s="3">
        <v>6</v>
      </c>
      <c r="P9370" s="2">
        <v>17.989999999999998</v>
      </c>
    </row>
    <row r="9371" spans="1:16" x14ac:dyDescent="0.35">
      <c r="A9371" s="1"/>
      <c r="E9371" s="1" t="e">
        <f>DATE(Table1[[#This Row],[Column3]],Table1[[#This Row],[Column2]],Table1[[#This Row],[Column1]])</f>
        <v>#NUM!</v>
      </c>
      <c r="F9371" s="1">
        <v>43048</v>
      </c>
      <c r="G9371" s="3">
        <f>YEAR(Table1[[#This Row],[Order Date New]])</f>
        <v>2017</v>
      </c>
      <c r="H9371" s="3">
        <f>MONTH(Table1[[#This Row],[Order Date New]])</f>
        <v>11</v>
      </c>
      <c r="I9371" t="s">
        <v>1688</v>
      </c>
      <c r="J9371" t="s">
        <v>27</v>
      </c>
      <c r="K9371" t="s">
        <v>11</v>
      </c>
      <c r="L9371" t="s">
        <v>12</v>
      </c>
      <c r="M9371" t="s">
        <v>1773</v>
      </c>
      <c r="N9371" s="2">
        <v>19.440000000000001</v>
      </c>
      <c r="O9371" s="3">
        <v>3</v>
      </c>
      <c r="P9371" s="2">
        <v>9.33</v>
      </c>
    </row>
    <row r="9372" spans="1:16" x14ac:dyDescent="0.35">
      <c r="A9372" s="1"/>
      <c r="E9372" s="1" t="e">
        <f>DATE(Table1[[#This Row],[Column3]],Table1[[#This Row],[Column2]],Table1[[#This Row],[Column1]])</f>
        <v>#NUM!</v>
      </c>
      <c r="F9372" s="1">
        <v>43048</v>
      </c>
      <c r="G9372" s="3">
        <f>YEAR(Table1[[#This Row],[Order Date New]])</f>
        <v>2017</v>
      </c>
      <c r="H9372" s="3">
        <f>MONTH(Table1[[#This Row],[Order Date New]])</f>
        <v>11</v>
      </c>
      <c r="I9372" t="s">
        <v>384</v>
      </c>
      <c r="J9372" t="s">
        <v>55</v>
      </c>
      <c r="K9372" t="s">
        <v>11</v>
      </c>
      <c r="L9372" t="s">
        <v>97</v>
      </c>
      <c r="M9372" t="s">
        <v>3209</v>
      </c>
      <c r="N9372" s="2">
        <v>67.900000000000006</v>
      </c>
      <c r="O9372" s="3">
        <v>5</v>
      </c>
      <c r="P9372" s="2">
        <v>20.37</v>
      </c>
    </row>
    <row r="9373" spans="1:16" x14ac:dyDescent="0.35">
      <c r="A9373" s="1"/>
      <c r="E9373" s="1" t="e">
        <f>DATE(Table1[[#This Row],[Column3]],Table1[[#This Row],[Column2]],Table1[[#This Row],[Column1]])</f>
        <v>#NUM!</v>
      </c>
      <c r="F9373" s="1">
        <v>43048</v>
      </c>
      <c r="G9373" s="3">
        <f>YEAR(Table1[[#This Row],[Order Date New]])</f>
        <v>2017</v>
      </c>
      <c r="H9373" s="3">
        <f>MONTH(Table1[[#This Row],[Order Date New]])</f>
        <v>11</v>
      </c>
      <c r="I9373" t="s">
        <v>811</v>
      </c>
      <c r="J9373" t="s">
        <v>33</v>
      </c>
      <c r="K9373" t="s">
        <v>11</v>
      </c>
      <c r="L9373" t="s">
        <v>97</v>
      </c>
      <c r="M9373" t="s">
        <v>311</v>
      </c>
      <c r="N9373" s="2">
        <v>195.68</v>
      </c>
      <c r="O9373" s="3">
        <v>4</v>
      </c>
      <c r="P9373" s="2">
        <v>50.88</v>
      </c>
    </row>
    <row r="9374" spans="1:16" x14ac:dyDescent="0.35">
      <c r="A9374" s="1"/>
      <c r="E9374" s="1" t="e">
        <f>DATE(Table1[[#This Row],[Column3]],Table1[[#This Row],[Column2]],Table1[[#This Row],[Column1]])</f>
        <v>#NUM!</v>
      </c>
      <c r="F9374" s="1">
        <v>43048</v>
      </c>
      <c r="G9374" s="3">
        <f>YEAR(Table1[[#This Row],[Order Date New]])</f>
        <v>2017</v>
      </c>
      <c r="H9374" s="3">
        <f>MONTH(Table1[[#This Row],[Order Date New]])</f>
        <v>11</v>
      </c>
      <c r="I9374" t="s">
        <v>811</v>
      </c>
      <c r="J9374" t="s">
        <v>33</v>
      </c>
      <c r="K9374" t="s">
        <v>11</v>
      </c>
      <c r="L9374" t="s">
        <v>43</v>
      </c>
      <c r="M9374" t="s">
        <v>1147</v>
      </c>
      <c r="N9374" s="2">
        <v>14.2</v>
      </c>
      <c r="O9374" s="3">
        <v>4</v>
      </c>
      <c r="P9374" s="2">
        <v>6.67</v>
      </c>
    </row>
    <row r="9375" spans="1:16" x14ac:dyDescent="0.35">
      <c r="A9375" s="1"/>
      <c r="E9375" s="1" t="e">
        <f>DATE(Table1[[#This Row],[Column3]],Table1[[#This Row],[Column2]],Table1[[#This Row],[Column1]])</f>
        <v>#NUM!</v>
      </c>
      <c r="F9375" s="1">
        <v>43050</v>
      </c>
      <c r="G9375" s="3">
        <f>YEAR(Table1[[#This Row],[Order Date New]])</f>
        <v>2017</v>
      </c>
      <c r="H9375" s="3">
        <f>MONTH(Table1[[#This Row],[Order Date New]])</f>
        <v>11</v>
      </c>
      <c r="I9375" t="s">
        <v>744</v>
      </c>
      <c r="J9375" t="s">
        <v>10</v>
      </c>
      <c r="K9375" t="s">
        <v>11</v>
      </c>
      <c r="L9375" t="s">
        <v>16</v>
      </c>
      <c r="M9375" t="s">
        <v>1785</v>
      </c>
      <c r="N9375" s="2">
        <v>10.44</v>
      </c>
      <c r="O9375" s="3">
        <v>5</v>
      </c>
      <c r="P9375" s="2">
        <v>3.39</v>
      </c>
    </row>
    <row r="9376" spans="1:16" x14ac:dyDescent="0.35">
      <c r="A9376" s="1"/>
      <c r="E9376" s="1" t="e">
        <f>DATE(Table1[[#This Row],[Column3]],Table1[[#This Row],[Column2]],Table1[[#This Row],[Column1]])</f>
        <v>#NUM!</v>
      </c>
      <c r="F9376" s="1">
        <v>43050</v>
      </c>
      <c r="G9376" s="3">
        <f>YEAR(Table1[[#This Row],[Order Date New]])</f>
        <v>2017</v>
      </c>
      <c r="H9376" s="3">
        <f>MONTH(Table1[[#This Row],[Order Date New]])</f>
        <v>11</v>
      </c>
      <c r="I9376" t="s">
        <v>744</v>
      </c>
      <c r="J9376" t="s">
        <v>10</v>
      </c>
      <c r="K9376" t="s">
        <v>11</v>
      </c>
      <c r="L9376" t="s">
        <v>20</v>
      </c>
      <c r="M9376" t="s">
        <v>2514</v>
      </c>
      <c r="N9376" s="2">
        <v>18.34</v>
      </c>
      <c r="O9376" s="3">
        <v>4</v>
      </c>
      <c r="P9376" s="2">
        <v>-32.090000000000003</v>
      </c>
    </row>
    <row r="9377" spans="1:16" x14ac:dyDescent="0.35">
      <c r="A9377" s="1"/>
      <c r="E9377" s="1" t="e">
        <f>DATE(Table1[[#This Row],[Column3]],Table1[[#This Row],[Column2]],Table1[[#This Row],[Column1]])</f>
        <v>#NUM!</v>
      </c>
      <c r="F9377" s="1">
        <v>43050</v>
      </c>
      <c r="G9377" s="3">
        <f>YEAR(Table1[[#This Row],[Order Date New]])</f>
        <v>2017</v>
      </c>
      <c r="H9377" s="3">
        <f>MONTH(Table1[[#This Row],[Order Date New]])</f>
        <v>11</v>
      </c>
      <c r="I9377" t="s">
        <v>3051</v>
      </c>
      <c r="J9377" t="s">
        <v>79</v>
      </c>
      <c r="K9377" t="s">
        <v>11</v>
      </c>
      <c r="L9377" t="s">
        <v>12</v>
      </c>
      <c r="M9377" t="s">
        <v>2363</v>
      </c>
      <c r="N9377" s="2">
        <v>10.37</v>
      </c>
      <c r="O9377" s="3">
        <v>2</v>
      </c>
      <c r="P9377" s="2">
        <v>3.63</v>
      </c>
    </row>
    <row r="9378" spans="1:16" x14ac:dyDescent="0.35">
      <c r="A9378" s="1"/>
      <c r="E9378" s="1" t="e">
        <f>DATE(Table1[[#This Row],[Column3]],Table1[[#This Row],[Column2]],Table1[[#This Row],[Column1]])</f>
        <v>#NUM!</v>
      </c>
      <c r="F9378" s="1">
        <v>43050</v>
      </c>
      <c r="G9378" s="3">
        <f>YEAR(Table1[[#This Row],[Order Date New]])</f>
        <v>2017</v>
      </c>
      <c r="H9378" s="3">
        <f>MONTH(Table1[[#This Row],[Order Date New]])</f>
        <v>11</v>
      </c>
      <c r="I9378" t="s">
        <v>199</v>
      </c>
      <c r="J9378" t="s">
        <v>27</v>
      </c>
      <c r="K9378" t="s">
        <v>11</v>
      </c>
      <c r="L9378" t="s">
        <v>97</v>
      </c>
      <c r="M9378" t="s">
        <v>362</v>
      </c>
      <c r="N9378" s="2">
        <v>10.89</v>
      </c>
      <c r="O9378" s="3">
        <v>1</v>
      </c>
      <c r="P9378" s="2">
        <v>2.83</v>
      </c>
    </row>
    <row r="9379" spans="1:16" x14ac:dyDescent="0.35">
      <c r="A9379" s="1"/>
      <c r="E9379" s="1" t="e">
        <f>DATE(Table1[[#This Row],[Column3]],Table1[[#This Row],[Column2]],Table1[[#This Row],[Column1]])</f>
        <v>#NUM!</v>
      </c>
      <c r="F9379" s="1">
        <v>43050</v>
      </c>
      <c r="G9379" s="3">
        <f>YEAR(Table1[[#This Row],[Order Date New]])</f>
        <v>2017</v>
      </c>
      <c r="H9379" s="3">
        <f>MONTH(Table1[[#This Row],[Order Date New]])</f>
        <v>11</v>
      </c>
      <c r="I9379" t="s">
        <v>199</v>
      </c>
      <c r="J9379" t="s">
        <v>27</v>
      </c>
      <c r="K9379" t="s">
        <v>11</v>
      </c>
      <c r="L9379" t="s">
        <v>12</v>
      </c>
      <c r="M9379" t="s">
        <v>2730</v>
      </c>
      <c r="N9379" s="2">
        <v>19.440000000000001</v>
      </c>
      <c r="O9379" s="3">
        <v>3</v>
      </c>
      <c r="P9379" s="2">
        <v>9.33</v>
      </c>
    </row>
    <row r="9380" spans="1:16" x14ac:dyDescent="0.35">
      <c r="A9380" s="1"/>
      <c r="E9380" s="1" t="e">
        <f>DATE(Table1[[#This Row],[Column3]],Table1[[#This Row],[Column2]],Table1[[#This Row],[Column1]])</f>
        <v>#NUM!</v>
      </c>
      <c r="F9380" s="1">
        <v>43050</v>
      </c>
      <c r="G9380" s="3">
        <f>YEAR(Table1[[#This Row],[Order Date New]])</f>
        <v>2017</v>
      </c>
      <c r="H9380" s="3">
        <f>MONTH(Table1[[#This Row],[Order Date New]])</f>
        <v>11</v>
      </c>
      <c r="I9380" t="s">
        <v>199</v>
      </c>
      <c r="J9380" t="s">
        <v>27</v>
      </c>
      <c r="K9380" t="s">
        <v>11</v>
      </c>
      <c r="L9380" t="s">
        <v>20</v>
      </c>
      <c r="M9380" t="s">
        <v>764</v>
      </c>
      <c r="N9380" s="2">
        <v>121.6</v>
      </c>
      <c r="O9380" s="3">
        <v>5</v>
      </c>
      <c r="P9380" s="2">
        <v>39.520000000000003</v>
      </c>
    </row>
    <row r="9381" spans="1:16" x14ac:dyDescent="0.35">
      <c r="A9381" s="1"/>
      <c r="E9381" s="1" t="e">
        <f>DATE(Table1[[#This Row],[Column3]],Table1[[#This Row],[Column2]],Table1[[#This Row],[Column1]])</f>
        <v>#NUM!</v>
      </c>
      <c r="F9381" s="1">
        <v>43050</v>
      </c>
      <c r="G9381" s="3">
        <f>YEAR(Table1[[#This Row],[Order Date New]])</f>
        <v>2017</v>
      </c>
      <c r="H9381" s="3">
        <f>MONTH(Table1[[#This Row],[Order Date New]])</f>
        <v>11</v>
      </c>
      <c r="I9381" t="s">
        <v>1003</v>
      </c>
      <c r="J9381" t="s">
        <v>117</v>
      </c>
      <c r="K9381" t="s">
        <v>11</v>
      </c>
      <c r="L9381" t="s">
        <v>24</v>
      </c>
      <c r="M9381" t="s">
        <v>3316</v>
      </c>
      <c r="N9381" s="2">
        <v>181.86</v>
      </c>
      <c r="O9381" s="3">
        <v>7</v>
      </c>
      <c r="P9381" s="2">
        <v>50.92</v>
      </c>
    </row>
    <row r="9382" spans="1:16" x14ac:dyDescent="0.35">
      <c r="A9382" s="1"/>
      <c r="E9382" s="1" t="e">
        <f>DATE(Table1[[#This Row],[Column3]],Table1[[#This Row],[Column2]],Table1[[#This Row],[Column1]])</f>
        <v>#NUM!</v>
      </c>
      <c r="F9382" s="1">
        <v>43050</v>
      </c>
      <c r="G9382" s="3">
        <f>YEAR(Table1[[#This Row],[Order Date New]])</f>
        <v>2017</v>
      </c>
      <c r="H9382" s="3">
        <f>MONTH(Table1[[#This Row],[Order Date New]])</f>
        <v>11</v>
      </c>
      <c r="I9382" t="s">
        <v>1713</v>
      </c>
      <c r="J9382" t="s">
        <v>433</v>
      </c>
      <c r="K9382" t="s">
        <v>11</v>
      </c>
      <c r="L9382" t="s">
        <v>43</v>
      </c>
      <c r="M9382" t="s">
        <v>1211</v>
      </c>
      <c r="N9382" s="2">
        <v>45.92</v>
      </c>
      <c r="O9382" s="3">
        <v>4</v>
      </c>
      <c r="P9382" s="2">
        <v>21.58</v>
      </c>
    </row>
    <row r="9383" spans="1:16" x14ac:dyDescent="0.35">
      <c r="A9383" s="1"/>
      <c r="E9383" s="1" t="e">
        <f>DATE(Table1[[#This Row],[Column3]],Table1[[#This Row],[Column2]],Table1[[#This Row],[Column1]])</f>
        <v>#NUM!</v>
      </c>
      <c r="F9383" s="1">
        <v>43050</v>
      </c>
      <c r="G9383" s="3">
        <f>YEAR(Table1[[#This Row],[Order Date New]])</f>
        <v>2017</v>
      </c>
      <c r="H9383" s="3">
        <f>MONTH(Table1[[#This Row],[Order Date New]])</f>
        <v>11</v>
      </c>
      <c r="I9383" t="s">
        <v>2355</v>
      </c>
      <c r="J9383" t="s">
        <v>171</v>
      </c>
      <c r="K9383" t="s">
        <v>11</v>
      </c>
      <c r="L9383" t="s">
        <v>20</v>
      </c>
      <c r="M9383" t="s">
        <v>1318</v>
      </c>
      <c r="N9383" s="2">
        <v>18.239999999999998</v>
      </c>
      <c r="O9383" s="3">
        <v>3</v>
      </c>
      <c r="P9383" s="2">
        <v>8.57</v>
      </c>
    </row>
    <row r="9384" spans="1:16" x14ac:dyDescent="0.35">
      <c r="A9384" s="1"/>
      <c r="E9384" s="1" t="e">
        <f>DATE(Table1[[#This Row],[Column3]],Table1[[#This Row],[Column2]],Table1[[#This Row],[Column1]])</f>
        <v>#NUM!</v>
      </c>
      <c r="F9384" s="1">
        <v>43050</v>
      </c>
      <c r="G9384" s="3">
        <f>YEAR(Table1[[#This Row],[Order Date New]])</f>
        <v>2017</v>
      </c>
      <c r="H9384" s="3">
        <f>MONTH(Table1[[#This Row],[Order Date New]])</f>
        <v>11</v>
      </c>
      <c r="I9384" t="s">
        <v>2646</v>
      </c>
      <c r="J9384" t="s">
        <v>161</v>
      </c>
      <c r="K9384" t="s">
        <v>11</v>
      </c>
      <c r="L9384" t="s">
        <v>18</v>
      </c>
      <c r="M9384" t="s">
        <v>3180</v>
      </c>
      <c r="N9384" s="2">
        <v>35.479999999999997</v>
      </c>
      <c r="O9384" s="3">
        <v>1</v>
      </c>
      <c r="P9384" s="2">
        <v>0</v>
      </c>
    </row>
    <row r="9385" spans="1:16" x14ac:dyDescent="0.35">
      <c r="A9385" s="1"/>
      <c r="E9385" s="1" t="e">
        <f>DATE(Table1[[#This Row],[Column3]],Table1[[#This Row],[Column2]],Table1[[#This Row],[Column1]])</f>
        <v>#NUM!</v>
      </c>
      <c r="F9385" s="1">
        <v>43050</v>
      </c>
      <c r="G9385" s="3">
        <f>YEAR(Table1[[#This Row],[Order Date New]])</f>
        <v>2017</v>
      </c>
      <c r="H9385" s="3">
        <f>MONTH(Table1[[#This Row],[Order Date New]])</f>
        <v>11</v>
      </c>
      <c r="I9385" t="s">
        <v>2358</v>
      </c>
      <c r="J9385" t="s">
        <v>131</v>
      </c>
      <c r="K9385" t="s">
        <v>11</v>
      </c>
      <c r="L9385" t="s">
        <v>97</v>
      </c>
      <c r="M9385" t="s">
        <v>2034</v>
      </c>
      <c r="N9385" s="2">
        <v>1158.1199999999999</v>
      </c>
      <c r="O9385" s="3">
        <v>5</v>
      </c>
      <c r="P9385" s="2">
        <v>130.29</v>
      </c>
    </row>
    <row r="9386" spans="1:16" x14ac:dyDescent="0.35">
      <c r="A9386" s="1"/>
      <c r="E9386" s="1" t="e">
        <f>DATE(Table1[[#This Row],[Column3]],Table1[[#This Row],[Column2]],Table1[[#This Row],[Column1]])</f>
        <v>#NUM!</v>
      </c>
      <c r="F9386" s="1">
        <v>43050</v>
      </c>
      <c r="G9386" s="3">
        <f>YEAR(Table1[[#This Row],[Order Date New]])</f>
        <v>2017</v>
      </c>
      <c r="H9386" s="3">
        <f>MONTH(Table1[[#This Row],[Order Date New]])</f>
        <v>11</v>
      </c>
      <c r="I9386" t="s">
        <v>1009</v>
      </c>
      <c r="J9386" t="s">
        <v>127</v>
      </c>
      <c r="K9386" t="s">
        <v>34</v>
      </c>
      <c r="L9386" t="s">
        <v>47</v>
      </c>
      <c r="M9386" t="s">
        <v>1965</v>
      </c>
      <c r="N9386" s="2">
        <v>88.92</v>
      </c>
      <c r="O9386" s="3">
        <v>5</v>
      </c>
      <c r="P9386" s="2">
        <v>14.45</v>
      </c>
    </row>
    <row r="9387" spans="1:16" x14ac:dyDescent="0.35">
      <c r="A9387" s="1"/>
      <c r="E9387" s="1" t="e">
        <f>DATE(Table1[[#This Row],[Column3]],Table1[[#This Row],[Column2]],Table1[[#This Row],[Column1]])</f>
        <v>#NUM!</v>
      </c>
      <c r="F9387" s="1">
        <v>43050</v>
      </c>
      <c r="G9387" s="3">
        <f>YEAR(Table1[[#This Row],[Order Date New]])</f>
        <v>2017</v>
      </c>
      <c r="H9387" s="3">
        <f>MONTH(Table1[[#This Row],[Order Date New]])</f>
        <v>11</v>
      </c>
      <c r="I9387" t="s">
        <v>2026</v>
      </c>
      <c r="J9387" t="s">
        <v>27</v>
      </c>
      <c r="K9387" t="s">
        <v>34</v>
      </c>
      <c r="L9387" t="s">
        <v>47</v>
      </c>
      <c r="M9387" t="s">
        <v>645</v>
      </c>
      <c r="N9387" s="2">
        <v>34.92</v>
      </c>
      <c r="O9387" s="3">
        <v>4</v>
      </c>
      <c r="P9387" s="2">
        <v>11.87</v>
      </c>
    </row>
    <row r="9388" spans="1:16" x14ac:dyDescent="0.35">
      <c r="A9388" s="1"/>
      <c r="E9388" s="1" t="e">
        <f>DATE(Table1[[#This Row],[Column3]],Table1[[#This Row],[Column2]],Table1[[#This Row],[Column1]])</f>
        <v>#NUM!</v>
      </c>
      <c r="F9388" s="1">
        <v>43050</v>
      </c>
      <c r="G9388" s="3">
        <f>YEAR(Table1[[#This Row],[Order Date New]])</f>
        <v>2017</v>
      </c>
      <c r="H9388" s="3">
        <f>MONTH(Table1[[#This Row],[Order Date New]])</f>
        <v>11</v>
      </c>
      <c r="I9388" t="s">
        <v>690</v>
      </c>
      <c r="J9388" t="s">
        <v>10</v>
      </c>
      <c r="K9388" t="s">
        <v>39</v>
      </c>
      <c r="L9388" t="s">
        <v>40</v>
      </c>
      <c r="M9388" t="s">
        <v>2228</v>
      </c>
      <c r="N9388" s="2">
        <v>35.18</v>
      </c>
      <c r="O9388" s="3">
        <v>2</v>
      </c>
      <c r="P9388" s="2">
        <v>12.31</v>
      </c>
    </row>
    <row r="9389" spans="1:16" x14ac:dyDescent="0.35">
      <c r="A9389" s="1"/>
      <c r="E9389" s="1" t="e">
        <f>DATE(Table1[[#This Row],[Column3]],Table1[[#This Row],[Column2]],Table1[[#This Row],[Column1]])</f>
        <v>#NUM!</v>
      </c>
      <c r="F9389" s="1">
        <v>43050</v>
      </c>
      <c r="G9389" s="3">
        <f>YEAR(Table1[[#This Row],[Order Date New]])</f>
        <v>2017</v>
      </c>
      <c r="H9389" s="3">
        <f>MONTH(Table1[[#This Row],[Order Date New]])</f>
        <v>11</v>
      </c>
      <c r="I9389" t="s">
        <v>1768</v>
      </c>
      <c r="J9389" t="s">
        <v>150</v>
      </c>
      <c r="K9389" t="s">
        <v>11</v>
      </c>
      <c r="L9389" t="s">
        <v>215</v>
      </c>
      <c r="M9389" t="s">
        <v>1263</v>
      </c>
      <c r="N9389" s="2">
        <v>25.5</v>
      </c>
      <c r="O9389" s="3">
        <v>3</v>
      </c>
      <c r="P9389" s="2">
        <v>6.63</v>
      </c>
    </row>
    <row r="9390" spans="1:16" x14ac:dyDescent="0.35">
      <c r="A9390" s="1"/>
      <c r="E9390" s="1" t="e">
        <f>DATE(Table1[[#This Row],[Column3]],Table1[[#This Row],[Column2]],Table1[[#This Row],[Column1]])</f>
        <v>#NUM!</v>
      </c>
      <c r="F9390" s="1">
        <v>43051</v>
      </c>
      <c r="G9390" s="3">
        <f>YEAR(Table1[[#This Row],[Order Date New]])</f>
        <v>2017</v>
      </c>
      <c r="H9390" s="3">
        <f>MONTH(Table1[[#This Row],[Order Date New]])</f>
        <v>11</v>
      </c>
      <c r="I9390" t="s">
        <v>164</v>
      </c>
      <c r="J9390" t="s">
        <v>161</v>
      </c>
      <c r="K9390" t="s">
        <v>11</v>
      </c>
      <c r="L9390" t="s">
        <v>20</v>
      </c>
      <c r="M9390" t="s">
        <v>1341</v>
      </c>
      <c r="N9390" s="2">
        <v>23.36</v>
      </c>
      <c r="O9390" s="3">
        <v>4</v>
      </c>
      <c r="P9390" s="2">
        <v>7.88</v>
      </c>
    </row>
    <row r="9391" spans="1:16" x14ac:dyDescent="0.35">
      <c r="A9391" s="1"/>
      <c r="E9391" s="1" t="e">
        <f>DATE(Table1[[#This Row],[Column3]],Table1[[#This Row],[Column2]],Table1[[#This Row],[Column1]])</f>
        <v>#NUM!</v>
      </c>
      <c r="F9391" s="1">
        <v>43051</v>
      </c>
      <c r="G9391" s="3">
        <f>YEAR(Table1[[#This Row],[Order Date New]])</f>
        <v>2017</v>
      </c>
      <c r="H9391" s="3">
        <f>MONTH(Table1[[#This Row],[Order Date New]])</f>
        <v>11</v>
      </c>
      <c r="I9391" t="s">
        <v>164</v>
      </c>
      <c r="J9391" t="s">
        <v>161</v>
      </c>
      <c r="K9391" t="s">
        <v>39</v>
      </c>
      <c r="L9391" t="s">
        <v>52</v>
      </c>
      <c r="M9391" t="s">
        <v>2531</v>
      </c>
      <c r="N9391" s="2">
        <v>39.979999999999997</v>
      </c>
      <c r="O9391" s="3">
        <v>2</v>
      </c>
      <c r="P9391" s="2">
        <v>13.59</v>
      </c>
    </row>
    <row r="9392" spans="1:16" x14ac:dyDescent="0.35">
      <c r="A9392" s="1"/>
      <c r="E9392" s="1" t="e">
        <f>DATE(Table1[[#This Row],[Column3]],Table1[[#This Row],[Column2]],Table1[[#This Row],[Column1]])</f>
        <v>#NUM!</v>
      </c>
      <c r="F9392" s="1">
        <v>43051</v>
      </c>
      <c r="G9392" s="3">
        <f>YEAR(Table1[[#This Row],[Order Date New]])</f>
        <v>2017</v>
      </c>
      <c r="H9392" s="3">
        <f>MONTH(Table1[[#This Row],[Order Date New]])</f>
        <v>11</v>
      </c>
      <c r="I9392" t="s">
        <v>640</v>
      </c>
      <c r="J9392" t="s">
        <v>23</v>
      </c>
      <c r="K9392" t="s">
        <v>34</v>
      </c>
      <c r="L9392" t="s">
        <v>35</v>
      </c>
      <c r="M9392" t="s">
        <v>1508</v>
      </c>
      <c r="N9392" s="2">
        <v>63.69</v>
      </c>
      <c r="O9392" s="3">
        <v>1</v>
      </c>
      <c r="P9392" s="2">
        <v>-9.1</v>
      </c>
    </row>
    <row r="9393" spans="1:16" x14ac:dyDescent="0.35">
      <c r="A9393" s="1"/>
      <c r="E9393" s="1" t="e">
        <f>DATE(Table1[[#This Row],[Column3]],Table1[[#This Row],[Column2]],Table1[[#This Row],[Column1]])</f>
        <v>#NUM!</v>
      </c>
      <c r="F9393" s="1">
        <v>43051</v>
      </c>
      <c r="G9393" s="3">
        <f>YEAR(Table1[[#This Row],[Order Date New]])</f>
        <v>2017</v>
      </c>
      <c r="H9393" s="3">
        <f>MONTH(Table1[[#This Row],[Order Date New]])</f>
        <v>11</v>
      </c>
      <c r="I9393" t="s">
        <v>3151</v>
      </c>
      <c r="J9393" t="s">
        <v>15</v>
      </c>
      <c r="K9393" t="s">
        <v>11</v>
      </c>
      <c r="L9393" t="s">
        <v>12</v>
      </c>
      <c r="M9393" t="s">
        <v>1198</v>
      </c>
      <c r="N9393" s="2">
        <v>10.37</v>
      </c>
      <c r="O9393" s="3">
        <v>2</v>
      </c>
      <c r="P9393" s="2">
        <v>3.63</v>
      </c>
    </row>
    <row r="9394" spans="1:16" x14ac:dyDescent="0.35">
      <c r="A9394" s="1"/>
      <c r="E9394" s="1" t="e">
        <f>DATE(Table1[[#This Row],[Column3]],Table1[[#This Row],[Column2]],Table1[[#This Row],[Column1]])</f>
        <v>#NUM!</v>
      </c>
      <c r="F9394" s="1">
        <v>43051</v>
      </c>
      <c r="G9394" s="3">
        <f>YEAR(Table1[[#This Row],[Order Date New]])</f>
        <v>2017</v>
      </c>
      <c r="H9394" s="3">
        <f>MONTH(Table1[[#This Row],[Order Date New]])</f>
        <v>11</v>
      </c>
      <c r="I9394" t="s">
        <v>3151</v>
      </c>
      <c r="J9394" t="s">
        <v>15</v>
      </c>
      <c r="K9394" t="s">
        <v>34</v>
      </c>
      <c r="L9394" t="s">
        <v>47</v>
      </c>
      <c r="M9394" t="s">
        <v>727</v>
      </c>
      <c r="N9394" s="2">
        <v>77.72</v>
      </c>
      <c r="O9394" s="3">
        <v>1</v>
      </c>
      <c r="P9394" s="2">
        <v>-66.06</v>
      </c>
    </row>
    <row r="9395" spans="1:16" x14ac:dyDescent="0.35">
      <c r="A9395" s="1"/>
      <c r="E9395" s="1" t="e">
        <f>DATE(Table1[[#This Row],[Column3]],Table1[[#This Row],[Column2]],Table1[[#This Row],[Column1]])</f>
        <v>#NUM!</v>
      </c>
      <c r="F9395" s="1">
        <v>43051</v>
      </c>
      <c r="G9395" s="3">
        <f>YEAR(Table1[[#This Row],[Order Date New]])</f>
        <v>2017</v>
      </c>
      <c r="H9395" s="3">
        <f>MONTH(Table1[[#This Row],[Order Date New]])</f>
        <v>11</v>
      </c>
      <c r="I9395" t="s">
        <v>3151</v>
      </c>
      <c r="J9395" t="s">
        <v>15</v>
      </c>
      <c r="K9395" t="s">
        <v>34</v>
      </c>
      <c r="L9395" t="s">
        <v>35</v>
      </c>
      <c r="M9395" t="s">
        <v>623</v>
      </c>
      <c r="N9395" s="2">
        <v>520.46</v>
      </c>
      <c r="O9395" s="3">
        <v>2</v>
      </c>
      <c r="P9395" s="2">
        <v>-14.87</v>
      </c>
    </row>
    <row r="9396" spans="1:16" x14ac:dyDescent="0.35">
      <c r="A9396" s="1"/>
      <c r="E9396" s="1" t="e">
        <f>DATE(Table1[[#This Row],[Column3]],Table1[[#This Row],[Column2]],Table1[[#This Row],[Column1]])</f>
        <v>#NUM!</v>
      </c>
      <c r="F9396" s="1">
        <v>43051</v>
      </c>
      <c r="G9396" s="3">
        <f>YEAR(Table1[[#This Row],[Order Date New]])</f>
        <v>2017</v>
      </c>
      <c r="H9396" s="3">
        <f>MONTH(Table1[[#This Row],[Order Date New]])</f>
        <v>11</v>
      </c>
      <c r="I9396" t="s">
        <v>1903</v>
      </c>
      <c r="J9396" t="s">
        <v>475</v>
      </c>
      <c r="K9396" t="s">
        <v>39</v>
      </c>
      <c r="L9396" t="s">
        <v>40</v>
      </c>
      <c r="M9396" t="s">
        <v>2162</v>
      </c>
      <c r="N9396" s="2">
        <v>128.85</v>
      </c>
      <c r="O9396" s="3">
        <v>3</v>
      </c>
      <c r="P9396" s="2">
        <v>3.87</v>
      </c>
    </row>
    <row r="9397" spans="1:16" x14ac:dyDescent="0.35">
      <c r="A9397" s="1"/>
      <c r="E9397" s="1" t="e">
        <f>DATE(Table1[[#This Row],[Column3]],Table1[[#This Row],[Column2]],Table1[[#This Row],[Column1]])</f>
        <v>#NUM!</v>
      </c>
      <c r="F9397" s="1">
        <v>43051</v>
      </c>
      <c r="G9397" s="3">
        <f>YEAR(Table1[[#This Row],[Order Date New]])</f>
        <v>2017</v>
      </c>
      <c r="H9397" s="3">
        <f>MONTH(Table1[[#This Row],[Order Date New]])</f>
        <v>11</v>
      </c>
      <c r="I9397" t="s">
        <v>2954</v>
      </c>
      <c r="J9397" t="s">
        <v>15</v>
      </c>
      <c r="K9397" t="s">
        <v>39</v>
      </c>
      <c r="L9397" t="s">
        <v>52</v>
      </c>
      <c r="M9397" t="s">
        <v>233</v>
      </c>
      <c r="N9397" s="2">
        <v>116.31</v>
      </c>
      <c r="O9397" s="3">
        <v>7</v>
      </c>
      <c r="P9397" s="2">
        <v>23.26</v>
      </c>
    </row>
    <row r="9398" spans="1:16" x14ac:dyDescent="0.35">
      <c r="A9398" s="1"/>
      <c r="E9398" s="1" t="e">
        <f>DATE(Table1[[#This Row],[Column3]],Table1[[#This Row],[Column2]],Table1[[#This Row],[Column1]])</f>
        <v>#NUM!</v>
      </c>
      <c r="F9398" s="1">
        <v>43051</v>
      </c>
      <c r="G9398" s="3">
        <f>YEAR(Table1[[#This Row],[Order Date New]])</f>
        <v>2017</v>
      </c>
      <c r="H9398" s="3">
        <f>MONTH(Table1[[#This Row],[Order Date New]])</f>
        <v>11</v>
      </c>
      <c r="I9398" t="s">
        <v>602</v>
      </c>
      <c r="J9398" t="s">
        <v>161</v>
      </c>
      <c r="K9398" t="s">
        <v>11</v>
      </c>
      <c r="L9398" t="s">
        <v>20</v>
      </c>
      <c r="M9398" t="s">
        <v>1078</v>
      </c>
      <c r="N9398" s="2">
        <v>14.95</v>
      </c>
      <c r="O9398" s="3">
        <v>1</v>
      </c>
      <c r="P9398" s="2">
        <v>5.05</v>
      </c>
    </row>
    <row r="9399" spans="1:16" x14ac:dyDescent="0.35">
      <c r="A9399" s="1"/>
      <c r="E9399" s="1" t="e">
        <f>DATE(Table1[[#This Row],[Column3]],Table1[[#This Row],[Column2]],Table1[[#This Row],[Column1]])</f>
        <v>#NUM!</v>
      </c>
      <c r="F9399" s="1">
        <v>43051</v>
      </c>
      <c r="G9399" s="3">
        <f>YEAR(Table1[[#This Row],[Order Date New]])</f>
        <v>2017</v>
      </c>
      <c r="H9399" s="3">
        <f>MONTH(Table1[[#This Row],[Order Date New]])</f>
        <v>11</v>
      </c>
      <c r="I9399" t="s">
        <v>602</v>
      </c>
      <c r="J9399" t="s">
        <v>161</v>
      </c>
      <c r="K9399" t="s">
        <v>11</v>
      </c>
      <c r="L9399" t="s">
        <v>12</v>
      </c>
      <c r="M9399" t="s">
        <v>1012</v>
      </c>
      <c r="N9399" s="2">
        <v>17.940000000000001</v>
      </c>
      <c r="O9399" s="3">
        <v>3</v>
      </c>
      <c r="P9399" s="2">
        <v>8.07</v>
      </c>
    </row>
    <row r="9400" spans="1:16" x14ac:dyDescent="0.35">
      <c r="A9400" s="1"/>
      <c r="E9400" s="1" t="e">
        <f>DATE(Table1[[#This Row],[Column3]],Table1[[#This Row],[Column2]],Table1[[#This Row],[Column1]])</f>
        <v>#NUM!</v>
      </c>
      <c r="F9400" s="1">
        <v>43051</v>
      </c>
      <c r="G9400" s="3">
        <f>YEAR(Table1[[#This Row],[Order Date New]])</f>
        <v>2017</v>
      </c>
      <c r="H9400" s="3">
        <f>MONTH(Table1[[#This Row],[Order Date New]])</f>
        <v>11</v>
      </c>
      <c r="I9400" t="s">
        <v>602</v>
      </c>
      <c r="J9400" t="s">
        <v>161</v>
      </c>
      <c r="K9400" t="s">
        <v>39</v>
      </c>
      <c r="L9400" t="s">
        <v>40</v>
      </c>
      <c r="M9400" t="s">
        <v>2361</v>
      </c>
      <c r="N9400" s="2">
        <v>116.98</v>
      </c>
      <c r="O9400" s="3">
        <v>2</v>
      </c>
      <c r="P9400" s="2">
        <v>29.25</v>
      </c>
    </row>
    <row r="9401" spans="1:16" x14ac:dyDescent="0.35">
      <c r="A9401" s="1"/>
      <c r="E9401" s="1" t="e">
        <f>DATE(Table1[[#This Row],[Column3]],Table1[[#This Row],[Column2]],Table1[[#This Row],[Column1]])</f>
        <v>#NUM!</v>
      </c>
      <c r="F9401" s="1">
        <v>43051</v>
      </c>
      <c r="G9401" s="3">
        <f>YEAR(Table1[[#This Row],[Order Date New]])</f>
        <v>2017</v>
      </c>
      <c r="H9401" s="3">
        <f>MONTH(Table1[[#This Row],[Order Date New]])</f>
        <v>11</v>
      </c>
      <c r="I9401" t="s">
        <v>1337</v>
      </c>
      <c r="J9401" t="s">
        <v>10</v>
      </c>
      <c r="K9401" t="s">
        <v>11</v>
      </c>
      <c r="L9401" t="s">
        <v>97</v>
      </c>
      <c r="M9401" t="s">
        <v>1517</v>
      </c>
      <c r="N9401" s="2">
        <v>1.39</v>
      </c>
      <c r="O9401" s="3">
        <v>2</v>
      </c>
      <c r="P9401" s="2">
        <v>-3.76</v>
      </c>
    </row>
    <row r="9402" spans="1:16" x14ac:dyDescent="0.35">
      <c r="A9402" s="1"/>
      <c r="E9402" s="1" t="e">
        <f>DATE(Table1[[#This Row],[Column3]],Table1[[#This Row],[Column2]],Table1[[#This Row],[Column1]])</f>
        <v>#NUM!</v>
      </c>
      <c r="F9402" s="1">
        <v>43051</v>
      </c>
      <c r="G9402" s="3">
        <f>YEAR(Table1[[#This Row],[Order Date New]])</f>
        <v>2017</v>
      </c>
      <c r="H9402" s="3">
        <f>MONTH(Table1[[#This Row],[Order Date New]])</f>
        <v>11</v>
      </c>
      <c r="I9402" t="s">
        <v>2982</v>
      </c>
      <c r="J9402" t="s">
        <v>131</v>
      </c>
      <c r="K9402" t="s">
        <v>34</v>
      </c>
      <c r="L9402" t="s">
        <v>156</v>
      </c>
      <c r="M9402" t="s">
        <v>1151</v>
      </c>
      <c r="N9402" s="2">
        <v>721.88</v>
      </c>
      <c r="O9402" s="3">
        <v>6</v>
      </c>
      <c r="P9402" s="2">
        <v>-420</v>
      </c>
    </row>
    <row r="9403" spans="1:16" x14ac:dyDescent="0.35">
      <c r="A9403" s="1"/>
      <c r="E9403" s="1" t="e">
        <f>DATE(Table1[[#This Row],[Column3]],Table1[[#This Row],[Column2]],Table1[[#This Row],[Column1]])</f>
        <v>#NUM!</v>
      </c>
      <c r="F9403" s="1">
        <v>43051</v>
      </c>
      <c r="G9403" s="3">
        <f>YEAR(Table1[[#This Row],[Order Date New]])</f>
        <v>2017</v>
      </c>
      <c r="H9403" s="3">
        <f>MONTH(Table1[[#This Row],[Order Date New]])</f>
        <v>11</v>
      </c>
      <c r="I9403" t="s">
        <v>2982</v>
      </c>
      <c r="J9403" t="s">
        <v>131</v>
      </c>
      <c r="K9403" t="s">
        <v>39</v>
      </c>
      <c r="L9403" t="s">
        <v>40</v>
      </c>
      <c r="M9403" t="s">
        <v>2586</v>
      </c>
      <c r="N9403" s="2">
        <v>73.569999999999993</v>
      </c>
      <c r="O9403" s="3">
        <v>4</v>
      </c>
      <c r="P9403" s="2">
        <v>-16.55</v>
      </c>
    </row>
    <row r="9404" spans="1:16" x14ac:dyDescent="0.35">
      <c r="A9404" s="1"/>
      <c r="E9404" s="1" t="e">
        <f>DATE(Table1[[#This Row],[Column3]],Table1[[#This Row],[Column2]],Table1[[#This Row],[Column1]])</f>
        <v>#NUM!</v>
      </c>
      <c r="F9404" s="1">
        <v>43051</v>
      </c>
      <c r="G9404" s="3">
        <f>YEAR(Table1[[#This Row],[Order Date New]])</f>
        <v>2017</v>
      </c>
      <c r="H9404" s="3">
        <f>MONTH(Table1[[#This Row],[Order Date New]])</f>
        <v>11</v>
      </c>
      <c r="I9404" t="s">
        <v>2982</v>
      </c>
      <c r="J9404" t="s">
        <v>131</v>
      </c>
      <c r="K9404" t="s">
        <v>11</v>
      </c>
      <c r="L9404" t="s">
        <v>24</v>
      </c>
      <c r="M9404" t="s">
        <v>2766</v>
      </c>
      <c r="N9404" s="2">
        <v>13.58</v>
      </c>
      <c r="O9404" s="3">
        <v>1</v>
      </c>
      <c r="P9404" s="2">
        <v>1.36</v>
      </c>
    </row>
    <row r="9405" spans="1:16" x14ac:dyDescent="0.35">
      <c r="A9405" s="1"/>
      <c r="E9405" s="1" t="e">
        <f>DATE(Table1[[#This Row],[Column3]],Table1[[#This Row],[Column2]],Table1[[#This Row],[Column1]])</f>
        <v>#NUM!</v>
      </c>
      <c r="F9405" s="1">
        <v>43051</v>
      </c>
      <c r="G9405" s="3">
        <f>YEAR(Table1[[#This Row],[Order Date New]])</f>
        <v>2017</v>
      </c>
      <c r="H9405" s="3">
        <f>MONTH(Table1[[#This Row],[Order Date New]])</f>
        <v>11</v>
      </c>
      <c r="I9405" t="s">
        <v>2982</v>
      </c>
      <c r="J9405" t="s">
        <v>131</v>
      </c>
      <c r="K9405" t="s">
        <v>34</v>
      </c>
      <c r="L9405" t="s">
        <v>35</v>
      </c>
      <c r="M9405" t="s">
        <v>208</v>
      </c>
      <c r="N9405" s="2">
        <v>64.78</v>
      </c>
      <c r="O9405" s="3">
        <v>1</v>
      </c>
      <c r="P9405" s="2">
        <v>-12.15</v>
      </c>
    </row>
    <row r="9406" spans="1:16" x14ac:dyDescent="0.35">
      <c r="A9406" s="1"/>
      <c r="E9406" s="1" t="e">
        <f>DATE(Table1[[#This Row],[Column3]],Table1[[#This Row],[Column2]],Table1[[#This Row],[Column1]])</f>
        <v>#NUM!</v>
      </c>
      <c r="F9406" s="1">
        <v>43051</v>
      </c>
      <c r="G9406" s="3">
        <f>YEAR(Table1[[#This Row],[Order Date New]])</f>
        <v>2017</v>
      </c>
      <c r="H9406" s="3">
        <f>MONTH(Table1[[#This Row],[Order Date New]])</f>
        <v>11</v>
      </c>
      <c r="I9406" t="s">
        <v>2979</v>
      </c>
      <c r="J9406" t="s">
        <v>433</v>
      </c>
      <c r="K9406" t="s">
        <v>11</v>
      </c>
      <c r="L9406" t="s">
        <v>64</v>
      </c>
      <c r="M9406" t="s">
        <v>1598</v>
      </c>
      <c r="N9406" s="2">
        <v>7.28</v>
      </c>
      <c r="O9406" s="3">
        <v>1</v>
      </c>
      <c r="P9406" s="2">
        <v>3.49</v>
      </c>
    </row>
    <row r="9407" spans="1:16" x14ac:dyDescent="0.35">
      <c r="A9407" s="1"/>
      <c r="E9407" s="1" t="e">
        <f>DATE(Table1[[#This Row],[Column3]],Table1[[#This Row],[Column2]],Table1[[#This Row],[Column1]])</f>
        <v>#NUM!</v>
      </c>
      <c r="F9407" s="1">
        <v>43051</v>
      </c>
      <c r="G9407" s="3">
        <f>YEAR(Table1[[#This Row],[Order Date New]])</f>
        <v>2017</v>
      </c>
      <c r="H9407" s="3">
        <f>MONTH(Table1[[#This Row],[Order Date New]])</f>
        <v>11</v>
      </c>
      <c r="I9407" t="s">
        <v>2979</v>
      </c>
      <c r="J9407" t="s">
        <v>433</v>
      </c>
      <c r="K9407" t="s">
        <v>11</v>
      </c>
      <c r="L9407" t="s">
        <v>20</v>
      </c>
      <c r="M9407" t="s">
        <v>222</v>
      </c>
      <c r="N9407" s="2">
        <v>5.4</v>
      </c>
      <c r="O9407" s="3">
        <v>3</v>
      </c>
      <c r="P9407" s="2">
        <v>2.59</v>
      </c>
    </row>
    <row r="9408" spans="1:16" x14ac:dyDescent="0.35">
      <c r="A9408" s="1"/>
      <c r="E9408" s="1" t="e">
        <f>DATE(Table1[[#This Row],[Column3]],Table1[[#This Row],[Column2]],Table1[[#This Row],[Column1]])</f>
        <v>#NUM!</v>
      </c>
      <c r="F9408" s="1">
        <v>43051</v>
      </c>
      <c r="G9408" s="3">
        <f>YEAR(Table1[[#This Row],[Order Date New]])</f>
        <v>2017</v>
      </c>
      <c r="H9408" s="3">
        <f>MONTH(Table1[[#This Row],[Order Date New]])</f>
        <v>11</v>
      </c>
      <c r="I9408" t="s">
        <v>1915</v>
      </c>
      <c r="J9408" t="s">
        <v>191</v>
      </c>
      <c r="K9408" t="s">
        <v>11</v>
      </c>
      <c r="L9408" t="s">
        <v>43</v>
      </c>
      <c r="M9408" t="s">
        <v>307</v>
      </c>
      <c r="N9408" s="2">
        <v>6.54</v>
      </c>
      <c r="O9408" s="3">
        <v>3</v>
      </c>
      <c r="P9408" s="2">
        <v>2.16</v>
      </c>
    </row>
    <row r="9409" spans="1:16" x14ac:dyDescent="0.35">
      <c r="A9409" s="1"/>
      <c r="E9409" s="1" t="e">
        <f>DATE(Table1[[#This Row],[Column3]],Table1[[#This Row],[Column2]],Table1[[#This Row],[Column1]])</f>
        <v>#NUM!</v>
      </c>
      <c r="F9409" s="1">
        <v>43051</v>
      </c>
      <c r="G9409" s="3">
        <f>YEAR(Table1[[#This Row],[Order Date New]])</f>
        <v>2017</v>
      </c>
      <c r="H9409" s="3">
        <f>MONTH(Table1[[#This Row],[Order Date New]])</f>
        <v>11</v>
      </c>
      <c r="I9409" t="s">
        <v>314</v>
      </c>
      <c r="J9409" t="s">
        <v>191</v>
      </c>
      <c r="K9409" t="s">
        <v>11</v>
      </c>
      <c r="L9409" t="s">
        <v>20</v>
      </c>
      <c r="M9409" t="s">
        <v>508</v>
      </c>
      <c r="N9409" s="2">
        <v>40.200000000000003</v>
      </c>
      <c r="O9409" s="3">
        <v>5</v>
      </c>
      <c r="P9409" s="2">
        <v>18.09</v>
      </c>
    </row>
    <row r="9410" spans="1:16" x14ac:dyDescent="0.35">
      <c r="A9410" s="1"/>
      <c r="E9410" s="1" t="e">
        <f>DATE(Table1[[#This Row],[Column3]],Table1[[#This Row],[Column2]],Table1[[#This Row],[Column1]])</f>
        <v>#NUM!</v>
      </c>
      <c r="F9410" s="1">
        <v>43051</v>
      </c>
      <c r="G9410" s="3">
        <f>YEAR(Table1[[#This Row],[Order Date New]])</f>
        <v>2017</v>
      </c>
      <c r="H9410" s="3">
        <f>MONTH(Table1[[#This Row],[Order Date New]])</f>
        <v>11</v>
      </c>
      <c r="I9410" t="s">
        <v>314</v>
      </c>
      <c r="J9410" t="s">
        <v>191</v>
      </c>
      <c r="K9410" t="s">
        <v>11</v>
      </c>
      <c r="L9410" t="s">
        <v>20</v>
      </c>
      <c r="M9410" t="s">
        <v>1205</v>
      </c>
      <c r="N9410" s="2">
        <v>735.98</v>
      </c>
      <c r="O9410" s="3">
        <v>2</v>
      </c>
      <c r="P9410" s="2">
        <v>331.19</v>
      </c>
    </row>
    <row r="9411" spans="1:16" x14ac:dyDescent="0.35">
      <c r="A9411" s="1"/>
      <c r="E9411" s="1" t="e">
        <f>DATE(Table1[[#This Row],[Column3]],Table1[[#This Row],[Column2]],Table1[[#This Row],[Column1]])</f>
        <v>#NUM!</v>
      </c>
      <c r="F9411" s="1">
        <v>43051</v>
      </c>
      <c r="G9411" s="3">
        <f>YEAR(Table1[[#This Row],[Order Date New]])</f>
        <v>2017</v>
      </c>
      <c r="H9411" s="3">
        <f>MONTH(Table1[[#This Row],[Order Date New]])</f>
        <v>11</v>
      </c>
      <c r="I9411" t="s">
        <v>314</v>
      </c>
      <c r="J9411" t="s">
        <v>191</v>
      </c>
      <c r="K9411" t="s">
        <v>11</v>
      </c>
      <c r="L9411" t="s">
        <v>97</v>
      </c>
      <c r="M9411" t="s">
        <v>1152</v>
      </c>
      <c r="N9411" s="2">
        <v>22.75</v>
      </c>
      <c r="O9411" s="3">
        <v>7</v>
      </c>
      <c r="P9411" s="2">
        <v>6.6</v>
      </c>
    </row>
    <row r="9412" spans="1:16" x14ac:dyDescent="0.35">
      <c r="A9412" t="s">
        <v>3434</v>
      </c>
      <c r="B9412" t="str">
        <f>LEFT(Table1[[#This Row],[Order Date]],2)</f>
        <v>13</v>
      </c>
      <c r="C9412" t="str">
        <f>MID(Table1[[#This Row],[Order Date]],4,2)</f>
        <v>11</v>
      </c>
      <c r="D9412" t="str">
        <f>RIGHT(Table1[[#This Row],[Order Date]],4)</f>
        <v>2017</v>
      </c>
      <c r="E9412" s="1">
        <f>DATE(Table1[[#This Row],[Column3]],Table1[[#This Row],[Column2]],Table1[[#This Row],[Column1]])</f>
        <v>43052</v>
      </c>
      <c r="F9412" s="1">
        <f>DATE(Table1[[#This Row],[Column3]],Table1[[#This Row],[Column2]],Table1[[#This Row],[Column1]])</f>
        <v>43052</v>
      </c>
      <c r="G9412" s="3">
        <f>YEAR(Table1[[#This Row],[Order Date New]])</f>
        <v>2017</v>
      </c>
      <c r="H9412" s="3">
        <f>MONTH(Table1[[#This Row],[Order Date New]])</f>
        <v>11</v>
      </c>
      <c r="I9412" t="s">
        <v>1512</v>
      </c>
      <c r="J9412" t="s">
        <v>15</v>
      </c>
      <c r="K9412" t="s">
        <v>11</v>
      </c>
      <c r="L9412" t="s">
        <v>18</v>
      </c>
      <c r="M9412" t="s">
        <v>1800</v>
      </c>
      <c r="N9412" s="2">
        <v>230.38</v>
      </c>
      <c r="O9412" s="3">
        <v>3</v>
      </c>
      <c r="P9412" s="2">
        <v>-48.95</v>
      </c>
    </row>
    <row r="9413" spans="1:16" x14ac:dyDescent="0.35">
      <c r="A9413" t="s">
        <v>3434</v>
      </c>
      <c r="B9413" t="str">
        <f>LEFT(Table1[[#This Row],[Order Date]],2)</f>
        <v>13</v>
      </c>
      <c r="C9413" t="str">
        <f>MID(Table1[[#This Row],[Order Date]],4,2)</f>
        <v>11</v>
      </c>
      <c r="D9413" t="str">
        <f>RIGHT(Table1[[#This Row],[Order Date]],4)</f>
        <v>2017</v>
      </c>
      <c r="E9413" s="1">
        <f>DATE(Table1[[#This Row],[Column3]],Table1[[#This Row],[Column2]],Table1[[#This Row],[Column1]])</f>
        <v>43052</v>
      </c>
      <c r="F9413" s="1">
        <f>DATE(Table1[[#This Row],[Column3]],Table1[[#This Row],[Column2]],Table1[[#This Row],[Column1]])</f>
        <v>43052</v>
      </c>
      <c r="G9413" s="3">
        <f>YEAR(Table1[[#This Row],[Order Date New]])</f>
        <v>2017</v>
      </c>
      <c r="H9413" s="3">
        <f>MONTH(Table1[[#This Row],[Order Date New]])</f>
        <v>11</v>
      </c>
      <c r="I9413" t="s">
        <v>32</v>
      </c>
      <c r="J9413" t="s">
        <v>10</v>
      </c>
      <c r="K9413" t="s">
        <v>11</v>
      </c>
      <c r="L9413" t="s">
        <v>97</v>
      </c>
      <c r="M9413" t="s">
        <v>1988</v>
      </c>
      <c r="N9413" s="2">
        <v>9.32</v>
      </c>
      <c r="O9413" s="3">
        <v>6</v>
      </c>
      <c r="P9413" s="2">
        <v>-24.71</v>
      </c>
    </row>
    <row r="9414" spans="1:16" x14ac:dyDescent="0.35">
      <c r="A9414" t="s">
        <v>3434</v>
      </c>
      <c r="B9414" t="str">
        <f>LEFT(Table1[[#This Row],[Order Date]],2)</f>
        <v>13</v>
      </c>
      <c r="C9414" t="str">
        <f>MID(Table1[[#This Row],[Order Date]],4,2)</f>
        <v>11</v>
      </c>
      <c r="D9414" t="str">
        <f>RIGHT(Table1[[#This Row],[Order Date]],4)</f>
        <v>2017</v>
      </c>
      <c r="E9414" s="1">
        <f>DATE(Table1[[#This Row],[Column3]],Table1[[#This Row],[Column2]],Table1[[#This Row],[Column1]])</f>
        <v>43052</v>
      </c>
      <c r="F9414" s="1">
        <f>DATE(Table1[[#This Row],[Column3]],Table1[[#This Row],[Column2]],Table1[[#This Row],[Column1]])</f>
        <v>43052</v>
      </c>
      <c r="G9414" s="3">
        <f>YEAR(Table1[[#This Row],[Order Date New]])</f>
        <v>2017</v>
      </c>
      <c r="H9414" s="3">
        <f>MONTH(Table1[[#This Row],[Order Date New]])</f>
        <v>11</v>
      </c>
      <c r="I9414" t="s">
        <v>692</v>
      </c>
      <c r="J9414" t="s">
        <v>79</v>
      </c>
      <c r="K9414" t="s">
        <v>39</v>
      </c>
      <c r="L9414" t="s">
        <v>52</v>
      </c>
      <c r="M9414" t="s">
        <v>1280</v>
      </c>
      <c r="N9414" s="2">
        <v>60.86</v>
      </c>
      <c r="O9414" s="3">
        <v>4</v>
      </c>
      <c r="P9414" s="2">
        <v>9.1300000000000008</v>
      </c>
    </row>
    <row r="9415" spans="1:16" x14ac:dyDescent="0.35">
      <c r="A9415" t="s">
        <v>3434</v>
      </c>
      <c r="B9415" t="str">
        <f>LEFT(Table1[[#This Row],[Order Date]],2)</f>
        <v>13</v>
      </c>
      <c r="C9415" t="str">
        <f>MID(Table1[[#This Row],[Order Date]],4,2)</f>
        <v>11</v>
      </c>
      <c r="D9415" t="str">
        <f>RIGHT(Table1[[#This Row],[Order Date]],4)</f>
        <v>2017</v>
      </c>
      <c r="E9415" s="1">
        <f>DATE(Table1[[#This Row],[Column3]],Table1[[#This Row],[Column2]],Table1[[#This Row],[Column1]])</f>
        <v>43052</v>
      </c>
      <c r="F9415" s="1">
        <f>DATE(Table1[[#This Row],[Column3]],Table1[[#This Row],[Column2]],Table1[[#This Row],[Column1]])</f>
        <v>43052</v>
      </c>
      <c r="G9415" s="3">
        <f>YEAR(Table1[[#This Row],[Order Date New]])</f>
        <v>2017</v>
      </c>
      <c r="H9415" s="3">
        <f>MONTH(Table1[[#This Row],[Order Date New]])</f>
        <v>11</v>
      </c>
      <c r="I9415" t="s">
        <v>692</v>
      </c>
      <c r="J9415" t="s">
        <v>79</v>
      </c>
      <c r="K9415" t="s">
        <v>39</v>
      </c>
      <c r="L9415" t="s">
        <v>328</v>
      </c>
      <c r="M9415" t="s">
        <v>1324</v>
      </c>
      <c r="N9415" s="2">
        <v>653</v>
      </c>
      <c r="O9415" s="3">
        <v>7</v>
      </c>
      <c r="P9415" s="2">
        <v>-935.96</v>
      </c>
    </row>
    <row r="9416" spans="1:16" x14ac:dyDescent="0.35">
      <c r="A9416" t="s">
        <v>3434</v>
      </c>
      <c r="B9416" t="str">
        <f>LEFT(Table1[[#This Row],[Order Date]],2)</f>
        <v>13</v>
      </c>
      <c r="C9416" t="str">
        <f>MID(Table1[[#This Row],[Order Date]],4,2)</f>
        <v>11</v>
      </c>
      <c r="D9416" t="str">
        <f>RIGHT(Table1[[#This Row],[Order Date]],4)</f>
        <v>2017</v>
      </c>
      <c r="E9416" s="1">
        <f>DATE(Table1[[#This Row],[Column3]],Table1[[#This Row],[Column2]],Table1[[#This Row],[Column1]])</f>
        <v>43052</v>
      </c>
      <c r="F9416" s="1">
        <f>DATE(Table1[[#This Row],[Column3]],Table1[[#This Row],[Column2]],Table1[[#This Row],[Column1]])</f>
        <v>43052</v>
      </c>
      <c r="G9416" s="3">
        <f>YEAR(Table1[[#This Row],[Order Date New]])</f>
        <v>2017</v>
      </c>
      <c r="H9416" s="3">
        <f>MONTH(Table1[[#This Row],[Order Date New]])</f>
        <v>11</v>
      </c>
      <c r="I9416" t="s">
        <v>692</v>
      </c>
      <c r="J9416" t="s">
        <v>79</v>
      </c>
      <c r="K9416" t="s">
        <v>11</v>
      </c>
      <c r="L9416" t="s">
        <v>20</v>
      </c>
      <c r="M9416" t="s">
        <v>1630</v>
      </c>
      <c r="N9416" s="2">
        <v>11.22</v>
      </c>
      <c r="O9416" s="3">
        <v>10</v>
      </c>
      <c r="P9416" s="2">
        <v>-7.48</v>
      </c>
    </row>
    <row r="9417" spans="1:16" x14ac:dyDescent="0.35">
      <c r="A9417" t="s">
        <v>3434</v>
      </c>
      <c r="B9417" t="str">
        <f>LEFT(Table1[[#This Row],[Order Date]],2)</f>
        <v>13</v>
      </c>
      <c r="C9417" t="str">
        <f>MID(Table1[[#This Row],[Order Date]],4,2)</f>
        <v>11</v>
      </c>
      <c r="D9417" t="str">
        <f>RIGHT(Table1[[#This Row],[Order Date]],4)</f>
        <v>2017</v>
      </c>
      <c r="E9417" s="1">
        <f>DATE(Table1[[#This Row],[Column3]],Table1[[#This Row],[Column2]],Table1[[#This Row],[Column1]])</f>
        <v>43052</v>
      </c>
      <c r="F9417" s="1">
        <f>DATE(Table1[[#This Row],[Column3]],Table1[[#This Row],[Column2]],Table1[[#This Row],[Column1]])</f>
        <v>43052</v>
      </c>
      <c r="G9417" s="3">
        <f>YEAR(Table1[[#This Row],[Order Date New]])</f>
        <v>2017</v>
      </c>
      <c r="H9417" s="3">
        <f>MONTH(Table1[[#This Row],[Order Date New]])</f>
        <v>11</v>
      </c>
      <c r="I9417" t="s">
        <v>1821</v>
      </c>
      <c r="J9417" t="s">
        <v>161</v>
      </c>
      <c r="K9417" t="s">
        <v>39</v>
      </c>
      <c r="L9417" t="s">
        <v>52</v>
      </c>
      <c r="M9417" t="s">
        <v>939</v>
      </c>
      <c r="N9417" s="2">
        <v>163.96</v>
      </c>
      <c r="O9417" s="3">
        <v>4</v>
      </c>
      <c r="P9417" s="2">
        <v>70.5</v>
      </c>
    </row>
    <row r="9418" spans="1:16" x14ac:dyDescent="0.35">
      <c r="A9418" t="s">
        <v>3434</v>
      </c>
      <c r="B9418" t="str">
        <f>LEFT(Table1[[#This Row],[Order Date]],2)</f>
        <v>13</v>
      </c>
      <c r="C9418" t="str">
        <f>MID(Table1[[#This Row],[Order Date]],4,2)</f>
        <v>11</v>
      </c>
      <c r="D9418" t="str">
        <f>RIGHT(Table1[[#This Row],[Order Date]],4)</f>
        <v>2017</v>
      </c>
      <c r="E9418" s="1">
        <f>DATE(Table1[[#This Row],[Column3]],Table1[[#This Row],[Column2]],Table1[[#This Row],[Column1]])</f>
        <v>43052</v>
      </c>
      <c r="F9418" s="1">
        <f>DATE(Table1[[#This Row],[Column3]],Table1[[#This Row],[Column2]],Table1[[#This Row],[Column1]])</f>
        <v>43052</v>
      </c>
      <c r="G9418" s="3">
        <f>YEAR(Table1[[#This Row],[Order Date New]])</f>
        <v>2017</v>
      </c>
      <c r="H9418" s="3">
        <f>MONTH(Table1[[#This Row],[Order Date New]])</f>
        <v>11</v>
      </c>
      <c r="I9418" t="s">
        <v>221</v>
      </c>
      <c r="J9418" t="s">
        <v>127</v>
      </c>
      <c r="K9418" t="s">
        <v>11</v>
      </c>
      <c r="L9418" t="s">
        <v>12</v>
      </c>
      <c r="M9418" t="s">
        <v>3381</v>
      </c>
      <c r="N9418" s="2">
        <v>8.9</v>
      </c>
      <c r="O9418" s="3">
        <v>3</v>
      </c>
      <c r="P9418" s="2">
        <v>3.34</v>
      </c>
    </row>
    <row r="9419" spans="1:16" x14ac:dyDescent="0.35">
      <c r="A9419" t="s">
        <v>3434</v>
      </c>
      <c r="B9419" t="str">
        <f>LEFT(Table1[[#This Row],[Order Date]],2)</f>
        <v>13</v>
      </c>
      <c r="C9419" t="str">
        <f>MID(Table1[[#This Row],[Order Date]],4,2)</f>
        <v>11</v>
      </c>
      <c r="D9419" t="str">
        <f>RIGHT(Table1[[#This Row],[Order Date]],4)</f>
        <v>2017</v>
      </c>
      <c r="E9419" s="1">
        <f>DATE(Table1[[#This Row],[Column3]],Table1[[#This Row],[Column2]],Table1[[#This Row],[Column1]])</f>
        <v>43052</v>
      </c>
      <c r="F9419" s="1">
        <f>DATE(Table1[[#This Row],[Column3]],Table1[[#This Row],[Column2]],Table1[[#This Row],[Column1]])</f>
        <v>43052</v>
      </c>
      <c r="G9419" s="3">
        <f>YEAR(Table1[[#This Row],[Order Date New]])</f>
        <v>2017</v>
      </c>
      <c r="H9419" s="3">
        <f>MONTH(Table1[[#This Row],[Order Date New]])</f>
        <v>11</v>
      </c>
      <c r="I9419" t="s">
        <v>221</v>
      </c>
      <c r="J9419" t="s">
        <v>127</v>
      </c>
      <c r="K9419" t="s">
        <v>11</v>
      </c>
      <c r="L9419" t="s">
        <v>18</v>
      </c>
      <c r="M9419" t="s">
        <v>1722</v>
      </c>
      <c r="N9419" s="2">
        <v>720.06</v>
      </c>
      <c r="O9419" s="3">
        <v>4</v>
      </c>
      <c r="P9419" s="2">
        <v>-63.01</v>
      </c>
    </row>
    <row r="9420" spans="1:16" x14ac:dyDescent="0.35">
      <c r="A9420" t="s">
        <v>3434</v>
      </c>
      <c r="B9420" t="str">
        <f>LEFT(Table1[[#This Row],[Order Date]],2)</f>
        <v>13</v>
      </c>
      <c r="C9420" t="str">
        <f>MID(Table1[[#This Row],[Order Date]],4,2)</f>
        <v>11</v>
      </c>
      <c r="D9420" t="str">
        <f>RIGHT(Table1[[#This Row],[Order Date]],4)</f>
        <v>2017</v>
      </c>
      <c r="E9420" s="1">
        <f>DATE(Table1[[#This Row],[Column3]],Table1[[#This Row],[Column2]],Table1[[#This Row],[Column1]])</f>
        <v>43052</v>
      </c>
      <c r="F9420" s="1">
        <f>DATE(Table1[[#This Row],[Column3]],Table1[[#This Row],[Column2]],Table1[[#This Row],[Column1]])</f>
        <v>43052</v>
      </c>
      <c r="G9420" s="3">
        <f>YEAR(Table1[[#This Row],[Order Date New]])</f>
        <v>2017</v>
      </c>
      <c r="H9420" s="3">
        <f>MONTH(Table1[[#This Row],[Order Date New]])</f>
        <v>11</v>
      </c>
      <c r="I9420" t="s">
        <v>737</v>
      </c>
      <c r="J9420" t="s">
        <v>178</v>
      </c>
      <c r="K9420" t="s">
        <v>34</v>
      </c>
      <c r="L9420" t="s">
        <v>35</v>
      </c>
      <c r="M9420" t="s">
        <v>1086</v>
      </c>
      <c r="N9420" s="2">
        <v>2404.6999999999998</v>
      </c>
      <c r="O9420" s="3">
        <v>6</v>
      </c>
      <c r="P9420" s="2">
        <v>150.29</v>
      </c>
    </row>
    <row r="9421" spans="1:16" x14ac:dyDescent="0.35">
      <c r="A9421" t="s">
        <v>3434</v>
      </c>
      <c r="B9421" t="str">
        <f>LEFT(Table1[[#This Row],[Order Date]],2)</f>
        <v>13</v>
      </c>
      <c r="C9421" t="str">
        <f>MID(Table1[[#This Row],[Order Date]],4,2)</f>
        <v>11</v>
      </c>
      <c r="D9421" t="str">
        <f>RIGHT(Table1[[#This Row],[Order Date]],4)</f>
        <v>2017</v>
      </c>
      <c r="E9421" s="1">
        <f>DATE(Table1[[#This Row],[Column3]],Table1[[#This Row],[Column2]],Table1[[#This Row],[Column1]])</f>
        <v>43052</v>
      </c>
      <c r="F9421" s="1">
        <f>DATE(Table1[[#This Row],[Column3]],Table1[[#This Row],[Column2]],Table1[[#This Row],[Column1]])</f>
        <v>43052</v>
      </c>
      <c r="G9421" s="3">
        <f>YEAR(Table1[[#This Row],[Order Date New]])</f>
        <v>2017</v>
      </c>
      <c r="H9421" s="3">
        <f>MONTH(Table1[[#This Row],[Order Date New]])</f>
        <v>11</v>
      </c>
      <c r="I9421" t="s">
        <v>737</v>
      </c>
      <c r="J9421" t="s">
        <v>178</v>
      </c>
      <c r="K9421" t="s">
        <v>11</v>
      </c>
      <c r="L9421" t="s">
        <v>20</v>
      </c>
      <c r="M9421" t="s">
        <v>1242</v>
      </c>
      <c r="N9421" s="2">
        <v>563.02</v>
      </c>
      <c r="O9421" s="3">
        <v>11</v>
      </c>
      <c r="P9421" s="2">
        <v>190.02</v>
      </c>
    </row>
    <row r="9422" spans="1:16" x14ac:dyDescent="0.35">
      <c r="A9422" t="s">
        <v>3434</v>
      </c>
      <c r="B9422" t="str">
        <f>LEFT(Table1[[#This Row],[Order Date]],2)</f>
        <v>13</v>
      </c>
      <c r="C9422" t="str">
        <f>MID(Table1[[#This Row],[Order Date]],4,2)</f>
        <v>11</v>
      </c>
      <c r="D9422" t="str">
        <f>RIGHT(Table1[[#This Row],[Order Date]],4)</f>
        <v>2017</v>
      </c>
      <c r="E9422" s="1">
        <f>DATE(Table1[[#This Row],[Column3]],Table1[[#This Row],[Column2]],Table1[[#This Row],[Column1]])</f>
        <v>43052</v>
      </c>
      <c r="F9422" s="1">
        <f>DATE(Table1[[#This Row],[Column3]],Table1[[#This Row],[Column2]],Table1[[#This Row],[Column1]])</f>
        <v>43052</v>
      </c>
      <c r="G9422" s="3">
        <f>YEAR(Table1[[#This Row],[Order Date New]])</f>
        <v>2017</v>
      </c>
      <c r="H9422" s="3">
        <f>MONTH(Table1[[#This Row],[Order Date New]])</f>
        <v>11</v>
      </c>
      <c r="I9422" t="s">
        <v>737</v>
      </c>
      <c r="J9422" t="s">
        <v>178</v>
      </c>
      <c r="K9422" t="s">
        <v>11</v>
      </c>
      <c r="L9422" t="s">
        <v>18</v>
      </c>
      <c r="M9422" t="s">
        <v>166</v>
      </c>
      <c r="N9422" s="2">
        <v>344.91</v>
      </c>
      <c r="O9422" s="3">
        <v>3</v>
      </c>
      <c r="P9422" s="2">
        <v>10.35</v>
      </c>
    </row>
    <row r="9423" spans="1:16" x14ac:dyDescent="0.35">
      <c r="A9423" t="s">
        <v>3434</v>
      </c>
      <c r="B9423" t="str">
        <f>LEFT(Table1[[#This Row],[Order Date]],2)</f>
        <v>13</v>
      </c>
      <c r="C9423" t="str">
        <f>MID(Table1[[#This Row],[Order Date]],4,2)</f>
        <v>11</v>
      </c>
      <c r="D9423" t="str">
        <f>RIGHT(Table1[[#This Row],[Order Date]],4)</f>
        <v>2017</v>
      </c>
      <c r="E9423" s="1">
        <f>DATE(Table1[[#This Row],[Column3]],Table1[[#This Row],[Column2]],Table1[[#This Row],[Column1]])</f>
        <v>43052</v>
      </c>
      <c r="F9423" s="1">
        <f>DATE(Table1[[#This Row],[Column3]],Table1[[#This Row],[Column2]],Table1[[#This Row],[Column1]])</f>
        <v>43052</v>
      </c>
      <c r="G9423" s="3">
        <f>YEAR(Table1[[#This Row],[Order Date New]])</f>
        <v>2017</v>
      </c>
      <c r="H9423" s="3">
        <f>MONTH(Table1[[#This Row],[Order Date New]])</f>
        <v>11</v>
      </c>
      <c r="I9423" t="s">
        <v>737</v>
      </c>
      <c r="J9423" t="s">
        <v>178</v>
      </c>
      <c r="K9423" t="s">
        <v>11</v>
      </c>
      <c r="L9423" t="s">
        <v>16</v>
      </c>
      <c r="M9423" t="s">
        <v>637</v>
      </c>
      <c r="N9423" s="2">
        <v>8.64</v>
      </c>
      <c r="O9423" s="3">
        <v>3</v>
      </c>
      <c r="P9423" s="2">
        <v>4.2300000000000004</v>
      </c>
    </row>
    <row r="9424" spans="1:16" x14ac:dyDescent="0.35">
      <c r="A9424" t="s">
        <v>3434</v>
      </c>
      <c r="B9424" t="str">
        <f>LEFT(Table1[[#This Row],[Order Date]],2)</f>
        <v>13</v>
      </c>
      <c r="C9424" t="str">
        <f>MID(Table1[[#This Row],[Order Date]],4,2)</f>
        <v>11</v>
      </c>
      <c r="D9424" t="str">
        <f>RIGHT(Table1[[#This Row],[Order Date]],4)</f>
        <v>2017</v>
      </c>
      <c r="E9424" s="1">
        <f>DATE(Table1[[#This Row],[Column3]],Table1[[#This Row],[Column2]],Table1[[#This Row],[Column1]])</f>
        <v>43052</v>
      </c>
      <c r="F9424" s="1">
        <f>DATE(Table1[[#This Row],[Column3]],Table1[[#This Row],[Column2]],Table1[[#This Row],[Column1]])</f>
        <v>43052</v>
      </c>
      <c r="G9424" s="3">
        <f>YEAR(Table1[[#This Row],[Order Date New]])</f>
        <v>2017</v>
      </c>
      <c r="H9424" s="3">
        <f>MONTH(Table1[[#This Row],[Order Date New]])</f>
        <v>11</v>
      </c>
      <c r="I9424" t="s">
        <v>1606</v>
      </c>
      <c r="J9424" t="s">
        <v>131</v>
      </c>
      <c r="K9424" t="s">
        <v>11</v>
      </c>
      <c r="L9424" t="s">
        <v>24</v>
      </c>
      <c r="M9424" t="s">
        <v>883</v>
      </c>
      <c r="N9424" s="2">
        <v>2.06</v>
      </c>
      <c r="O9424" s="3">
        <v>1</v>
      </c>
      <c r="P9424" s="2">
        <v>0.15</v>
      </c>
    </row>
    <row r="9425" spans="1:16" x14ac:dyDescent="0.35">
      <c r="A9425" t="s">
        <v>3434</v>
      </c>
      <c r="B9425" t="str">
        <f>LEFT(Table1[[#This Row],[Order Date]],2)</f>
        <v>13</v>
      </c>
      <c r="C9425" t="str">
        <f>MID(Table1[[#This Row],[Order Date]],4,2)</f>
        <v>11</v>
      </c>
      <c r="D9425" t="str">
        <f>RIGHT(Table1[[#This Row],[Order Date]],4)</f>
        <v>2017</v>
      </c>
      <c r="E9425" s="1">
        <f>DATE(Table1[[#This Row],[Column3]],Table1[[#This Row],[Column2]],Table1[[#This Row],[Column1]])</f>
        <v>43052</v>
      </c>
      <c r="F9425" s="1">
        <f>DATE(Table1[[#This Row],[Column3]],Table1[[#This Row],[Column2]],Table1[[#This Row],[Column1]])</f>
        <v>43052</v>
      </c>
      <c r="G9425" s="3">
        <f>YEAR(Table1[[#This Row],[Order Date New]])</f>
        <v>2017</v>
      </c>
      <c r="H9425" s="3">
        <f>MONTH(Table1[[#This Row],[Order Date New]])</f>
        <v>11</v>
      </c>
      <c r="I9425" t="s">
        <v>486</v>
      </c>
      <c r="J9425" t="s">
        <v>10</v>
      </c>
      <c r="K9425" t="s">
        <v>11</v>
      </c>
      <c r="L9425" t="s">
        <v>18</v>
      </c>
      <c r="M9425" t="s">
        <v>1438</v>
      </c>
      <c r="N9425" s="2">
        <v>61.79</v>
      </c>
      <c r="O9425" s="3">
        <v>4</v>
      </c>
      <c r="P9425" s="2">
        <v>6.18</v>
      </c>
    </row>
    <row r="9426" spans="1:16" x14ac:dyDescent="0.35">
      <c r="A9426" t="s">
        <v>3434</v>
      </c>
      <c r="B9426" t="str">
        <f>LEFT(Table1[[#This Row],[Order Date]],2)</f>
        <v>13</v>
      </c>
      <c r="C9426" t="str">
        <f>MID(Table1[[#This Row],[Order Date]],4,2)</f>
        <v>11</v>
      </c>
      <c r="D9426" t="str">
        <f>RIGHT(Table1[[#This Row],[Order Date]],4)</f>
        <v>2017</v>
      </c>
      <c r="E9426" s="1">
        <f>DATE(Table1[[#This Row],[Column3]],Table1[[#This Row],[Column2]],Table1[[#This Row],[Column1]])</f>
        <v>43052</v>
      </c>
      <c r="F9426" s="1">
        <f>DATE(Table1[[#This Row],[Column3]],Table1[[#This Row],[Column2]],Table1[[#This Row],[Column1]])</f>
        <v>43052</v>
      </c>
      <c r="G9426" s="3">
        <f>YEAR(Table1[[#This Row],[Order Date New]])</f>
        <v>2017</v>
      </c>
      <c r="H9426" s="3">
        <f>MONTH(Table1[[#This Row],[Order Date New]])</f>
        <v>11</v>
      </c>
      <c r="I9426" t="s">
        <v>486</v>
      </c>
      <c r="J9426" t="s">
        <v>10</v>
      </c>
      <c r="K9426" t="s">
        <v>34</v>
      </c>
      <c r="L9426" t="s">
        <v>75</v>
      </c>
      <c r="M9426" t="s">
        <v>2904</v>
      </c>
      <c r="N9426" s="2">
        <v>206</v>
      </c>
      <c r="O9426" s="3">
        <v>3</v>
      </c>
      <c r="P9426" s="2">
        <v>-27.26</v>
      </c>
    </row>
    <row r="9427" spans="1:16" x14ac:dyDescent="0.35">
      <c r="A9427" t="s">
        <v>3434</v>
      </c>
      <c r="B9427" t="str">
        <f>LEFT(Table1[[#This Row],[Order Date]],2)</f>
        <v>13</v>
      </c>
      <c r="C9427" t="str">
        <f>MID(Table1[[#This Row],[Order Date]],4,2)</f>
        <v>11</v>
      </c>
      <c r="D9427" t="str">
        <f>RIGHT(Table1[[#This Row],[Order Date]],4)</f>
        <v>2017</v>
      </c>
      <c r="E9427" s="1">
        <f>DATE(Table1[[#This Row],[Column3]],Table1[[#This Row],[Column2]],Table1[[#This Row],[Column1]])</f>
        <v>43052</v>
      </c>
      <c r="F9427" s="1">
        <f>DATE(Table1[[#This Row],[Column3]],Table1[[#This Row],[Column2]],Table1[[#This Row],[Column1]])</f>
        <v>43052</v>
      </c>
      <c r="G9427" s="3">
        <f>YEAR(Table1[[#This Row],[Order Date New]])</f>
        <v>2017</v>
      </c>
      <c r="H9427" s="3">
        <f>MONTH(Table1[[#This Row],[Order Date New]])</f>
        <v>11</v>
      </c>
      <c r="I9427" t="s">
        <v>2049</v>
      </c>
      <c r="J9427" t="s">
        <v>161</v>
      </c>
      <c r="K9427" t="s">
        <v>39</v>
      </c>
      <c r="L9427" t="s">
        <v>40</v>
      </c>
      <c r="M9427" t="s">
        <v>3297</v>
      </c>
      <c r="N9427" s="2">
        <v>629.95000000000005</v>
      </c>
      <c r="O9427" s="3">
        <v>5</v>
      </c>
      <c r="P9427" s="2">
        <v>163.79</v>
      </c>
    </row>
    <row r="9428" spans="1:16" x14ac:dyDescent="0.35">
      <c r="A9428" t="s">
        <v>3434</v>
      </c>
      <c r="B9428" t="str">
        <f>LEFT(Table1[[#This Row],[Order Date]],2)</f>
        <v>13</v>
      </c>
      <c r="C9428" t="str">
        <f>MID(Table1[[#This Row],[Order Date]],4,2)</f>
        <v>11</v>
      </c>
      <c r="D9428" t="str">
        <f>RIGHT(Table1[[#This Row],[Order Date]],4)</f>
        <v>2017</v>
      </c>
      <c r="E9428" s="1">
        <f>DATE(Table1[[#This Row],[Column3]],Table1[[#This Row],[Column2]],Table1[[#This Row],[Column1]])</f>
        <v>43052</v>
      </c>
      <c r="F9428" s="1">
        <f>DATE(Table1[[#This Row],[Column3]],Table1[[#This Row],[Column2]],Table1[[#This Row],[Column1]])</f>
        <v>43052</v>
      </c>
      <c r="G9428" s="3">
        <f>YEAR(Table1[[#This Row],[Order Date New]])</f>
        <v>2017</v>
      </c>
      <c r="H9428" s="3">
        <f>MONTH(Table1[[#This Row],[Order Date New]])</f>
        <v>11</v>
      </c>
      <c r="I9428" t="s">
        <v>1365</v>
      </c>
      <c r="J9428" t="s">
        <v>161</v>
      </c>
      <c r="K9428" t="s">
        <v>39</v>
      </c>
      <c r="L9428" t="s">
        <v>40</v>
      </c>
      <c r="M9428" t="s">
        <v>697</v>
      </c>
      <c r="N9428" s="2">
        <v>43.6</v>
      </c>
      <c r="O9428" s="3">
        <v>4</v>
      </c>
      <c r="P9428" s="2">
        <v>12.21</v>
      </c>
    </row>
    <row r="9429" spans="1:16" x14ac:dyDescent="0.35">
      <c r="A9429" t="s">
        <v>3434</v>
      </c>
      <c r="B9429" t="str">
        <f>LEFT(Table1[[#This Row],[Order Date]],2)</f>
        <v>13</v>
      </c>
      <c r="C9429" t="str">
        <f>MID(Table1[[#This Row],[Order Date]],4,2)</f>
        <v>11</v>
      </c>
      <c r="D9429" t="str">
        <f>RIGHT(Table1[[#This Row],[Order Date]],4)</f>
        <v>2017</v>
      </c>
      <c r="E9429" s="1">
        <f>DATE(Table1[[#This Row],[Column3]],Table1[[#This Row],[Column2]],Table1[[#This Row],[Column1]])</f>
        <v>43052</v>
      </c>
      <c r="F9429" s="1">
        <f>DATE(Table1[[#This Row],[Column3]],Table1[[#This Row],[Column2]],Table1[[#This Row],[Column1]])</f>
        <v>43052</v>
      </c>
      <c r="G9429" s="3">
        <f>YEAR(Table1[[#This Row],[Order Date New]])</f>
        <v>2017</v>
      </c>
      <c r="H9429" s="3">
        <f>MONTH(Table1[[#This Row],[Order Date New]])</f>
        <v>11</v>
      </c>
      <c r="I9429" t="s">
        <v>1365</v>
      </c>
      <c r="J9429" t="s">
        <v>161</v>
      </c>
      <c r="K9429" t="s">
        <v>34</v>
      </c>
      <c r="L9429" t="s">
        <v>47</v>
      </c>
      <c r="M9429" t="s">
        <v>2082</v>
      </c>
      <c r="N9429" s="2">
        <v>154.94999999999999</v>
      </c>
      <c r="O9429" s="3">
        <v>3</v>
      </c>
      <c r="P9429" s="2">
        <v>30.99</v>
      </c>
    </row>
    <row r="9430" spans="1:16" x14ac:dyDescent="0.35">
      <c r="A9430" t="s">
        <v>3434</v>
      </c>
      <c r="B9430" t="str">
        <f>LEFT(Table1[[#This Row],[Order Date]],2)</f>
        <v>13</v>
      </c>
      <c r="C9430" t="str">
        <f>MID(Table1[[#This Row],[Order Date]],4,2)</f>
        <v>11</v>
      </c>
      <c r="D9430" t="str">
        <f>RIGHT(Table1[[#This Row],[Order Date]],4)</f>
        <v>2017</v>
      </c>
      <c r="E9430" s="1">
        <f>DATE(Table1[[#This Row],[Column3]],Table1[[#This Row],[Column2]],Table1[[#This Row],[Column1]])</f>
        <v>43052</v>
      </c>
      <c r="F9430" s="1">
        <f>DATE(Table1[[#This Row],[Column3]],Table1[[#This Row],[Column2]],Table1[[#This Row],[Column1]])</f>
        <v>43052</v>
      </c>
      <c r="G9430" s="3">
        <f>YEAR(Table1[[#This Row],[Order Date New]])</f>
        <v>2017</v>
      </c>
      <c r="H9430" s="3">
        <f>MONTH(Table1[[#This Row],[Order Date New]])</f>
        <v>11</v>
      </c>
      <c r="I9430" t="s">
        <v>1093</v>
      </c>
      <c r="J9430" t="s">
        <v>161</v>
      </c>
      <c r="K9430" t="s">
        <v>11</v>
      </c>
      <c r="L9430" t="s">
        <v>18</v>
      </c>
      <c r="M9430" t="s">
        <v>598</v>
      </c>
      <c r="N9430" s="2">
        <v>11.21</v>
      </c>
      <c r="O9430" s="3">
        <v>1</v>
      </c>
      <c r="P9430" s="2">
        <v>3.36</v>
      </c>
    </row>
    <row r="9431" spans="1:16" x14ac:dyDescent="0.35">
      <c r="A9431" t="s">
        <v>3434</v>
      </c>
      <c r="B9431" t="str">
        <f>LEFT(Table1[[#This Row],[Order Date]],2)</f>
        <v>13</v>
      </c>
      <c r="C9431" t="str">
        <f>MID(Table1[[#This Row],[Order Date]],4,2)</f>
        <v>11</v>
      </c>
      <c r="D9431" t="str">
        <f>RIGHT(Table1[[#This Row],[Order Date]],4)</f>
        <v>2017</v>
      </c>
      <c r="E9431" s="1">
        <f>DATE(Table1[[#This Row],[Column3]],Table1[[#This Row],[Column2]],Table1[[#This Row],[Column1]])</f>
        <v>43052</v>
      </c>
      <c r="F9431" s="1">
        <f>DATE(Table1[[#This Row],[Column3]],Table1[[#This Row],[Column2]],Table1[[#This Row],[Column1]])</f>
        <v>43052</v>
      </c>
      <c r="G9431" s="3">
        <f>YEAR(Table1[[#This Row],[Order Date New]])</f>
        <v>2017</v>
      </c>
      <c r="H9431" s="3">
        <f>MONTH(Table1[[#This Row],[Order Date New]])</f>
        <v>11</v>
      </c>
      <c r="I9431" t="s">
        <v>384</v>
      </c>
      <c r="J9431" t="s">
        <v>529</v>
      </c>
      <c r="K9431" t="s">
        <v>39</v>
      </c>
      <c r="L9431" t="s">
        <v>52</v>
      </c>
      <c r="M9431" t="s">
        <v>2120</v>
      </c>
      <c r="N9431" s="2">
        <v>239.92</v>
      </c>
      <c r="O9431" s="3">
        <v>8</v>
      </c>
      <c r="P9431" s="2">
        <v>23.99</v>
      </c>
    </row>
    <row r="9432" spans="1:16" x14ac:dyDescent="0.35">
      <c r="A9432" t="s">
        <v>3434</v>
      </c>
      <c r="B9432" t="str">
        <f>LEFT(Table1[[#This Row],[Order Date]],2)</f>
        <v>13</v>
      </c>
      <c r="C9432" t="str">
        <f>MID(Table1[[#This Row],[Order Date]],4,2)</f>
        <v>11</v>
      </c>
      <c r="D9432" t="str">
        <f>RIGHT(Table1[[#This Row],[Order Date]],4)</f>
        <v>2017</v>
      </c>
      <c r="E9432" s="1">
        <f>DATE(Table1[[#This Row],[Column3]],Table1[[#This Row],[Column2]],Table1[[#This Row],[Column1]])</f>
        <v>43052</v>
      </c>
      <c r="F9432" s="1">
        <f>DATE(Table1[[#This Row],[Column3]],Table1[[#This Row],[Column2]],Table1[[#This Row],[Column1]])</f>
        <v>43052</v>
      </c>
      <c r="G9432" s="3">
        <f>YEAR(Table1[[#This Row],[Order Date New]])</f>
        <v>2017</v>
      </c>
      <c r="H9432" s="3">
        <f>MONTH(Table1[[#This Row],[Order Date New]])</f>
        <v>11</v>
      </c>
      <c r="I9432" t="s">
        <v>550</v>
      </c>
      <c r="J9432" t="s">
        <v>27</v>
      </c>
      <c r="K9432" t="s">
        <v>39</v>
      </c>
      <c r="L9432" t="s">
        <v>52</v>
      </c>
      <c r="M9432" t="s">
        <v>2558</v>
      </c>
      <c r="N9432" s="2">
        <v>82.95</v>
      </c>
      <c r="O9432" s="3">
        <v>5</v>
      </c>
      <c r="P9432" s="2">
        <v>29.03</v>
      </c>
    </row>
    <row r="9433" spans="1:16" x14ac:dyDescent="0.35">
      <c r="A9433" t="s">
        <v>3434</v>
      </c>
      <c r="B9433" t="str">
        <f>LEFT(Table1[[#This Row],[Order Date]],2)</f>
        <v>13</v>
      </c>
      <c r="C9433" t="str">
        <f>MID(Table1[[#This Row],[Order Date]],4,2)</f>
        <v>11</v>
      </c>
      <c r="D9433" t="str">
        <f>RIGHT(Table1[[#This Row],[Order Date]],4)</f>
        <v>2017</v>
      </c>
      <c r="E9433" s="1">
        <f>DATE(Table1[[#This Row],[Column3]],Table1[[#This Row],[Column2]],Table1[[#This Row],[Column1]])</f>
        <v>43052</v>
      </c>
      <c r="F9433" s="1">
        <f>DATE(Table1[[#This Row],[Column3]],Table1[[#This Row],[Column2]],Table1[[#This Row],[Column1]])</f>
        <v>43052</v>
      </c>
      <c r="G9433" s="3">
        <f>YEAR(Table1[[#This Row],[Order Date New]])</f>
        <v>2017</v>
      </c>
      <c r="H9433" s="3">
        <f>MONTH(Table1[[#This Row],[Order Date New]])</f>
        <v>11</v>
      </c>
      <c r="I9433" t="s">
        <v>1110</v>
      </c>
      <c r="J9433" t="s">
        <v>27</v>
      </c>
      <c r="K9433" t="s">
        <v>39</v>
      </c>
      <c r="L9433" t="s">
        <v>40</v>
      </c>
      <c r="M9433" t="s">
        <v>3071</v>
      </c>
      <c r="N9433" s="2">
        <v>22</v>
      </c>
      <c r="O9433" s="3">
        <v>5</v>
      </c>
      <c r="P9433" s="2">
        <v>1.38</v>
      </c>
    </row>
    <row r="9434" spans="1:16" x14ac:dyDescent="0.35">
      <c r="A9434" t="s">
        <v>3435</v>
      </c>
      <c r="B9434" t="str">
        <f>LEFT(Table1[[#This Row],[Order Date]],2)</f>
        <v>14</v>
      </c>
      <c r="C9434" t="str">
        <f>MID(Table1[[#This Row],[Order Date]],4,2)</f>
        <v>11</v>
      </c>
      <c r="D9434" t="str">
        <f>RIGHT(Table1[[#This Row],[Order Date]],4)</f>
        <v>2017</v>
      </c>
      <c r="E9434" s="1">
        <f>DATE(Table1[[#This Row],[Column3]],Table1[[#This Row],[Column2]],Table1[[#This Row],[Column1]])</f>
        <v>43053</v>
      </c>
      <c r="F9434" s="1">
        <f>DATE(Table1[[#This Row],[Column3]],Table1[[#This Row],[Column2]],Table1[[#This Row],[Column1]])</f>
        <v>43053</v>
      </c>
      <c r="G9434" s="3">
        <f>YEAR(Table1[[#This Row],[Order Date New]])</f>
        <v>2017</v>
      </c>
      <c r="H9434" s="3">
        <f>MONTH(Table1[[#This Row],[Order Date New]])</f>
        <v>11</v>
      </c>
      <c r="I9434" t="s">
        <v>2019</v>
      </c>
      <c r="J9434" t="s">
        <v>79</v>
      </c>
      <c r="K9434" t="s">
        <v>39</v>
      </c>
      <c r="L9434" t="s">
        <v>40</v>
      </c>
      <c r="M9434" t="s">
        <v>2210</v>
      </c>
      <c r="N9434" s="2">
        <v>119.94</v>
      </c>
      <c r="O9434" s="3">
        <v>10</v>
      </c>
      <c r="P9434" s="2">
        <v>15.99</v>
      </c>
    </row>
    <row r="9435" spans="1:16" x14ac:dyDescent="0.35">
      <c r="A9435" t="s">
        <v>3435</v>
      </c>
      <c r="B9435" t="str">
        <f>LEFT(Table1[[#This Row],[Order Date]],2)</f>
        <v>14</v>
      </c>
      <c r="C9435" t="str">
        <f>MID(Table1[[#This Row],[Order Date]],4,2)</f>
        <v>11</v>
      </c>
      <c r="D9435" t="str">
        <f>RIGHT(Table1[[#This Row],[Order Date]],4)</f>
        <v>2017</v>
      </c>
      <c r="E9435" s="1">
        <f>DATE(Table1[[#This Row],[Column3]],Table1[[#This Row],[Column2]],Table1[[#This Row],[Column1]])</f>
        <v>43053</v>
      </c>
      <c r="F9435" s="1">
        <f>DATE(Table1[[#This Row],[Column3]],Table1[[#This Row],[Column2]],Table1[[#This Row],[Column1]])</f>
        <v>43053</v>
      </c>
      <c r="G9435" s="3">
        <f>YEAR(Table1[[#This Row],[Order Date New]])</f>
        <v>2017</v>
      </c>
      <c r="H9435" s="3">
        <f>MONTH(Table1[[#This Row],[Order Date New]])</f>
        <v>11</v>
      </c>
      <c r="I9435" t="s">
        <v>2019</v>
      </c>
      <c r="J9435" t="s">
        <v>79</v>
      </c>
      <c r="K9435" t="s">
        <v>11</v>
      </c>
      <c r="L9435" t="s">
        <v>20</v>
      </c>
      <c r="M9435" t="s">
        <v>1318</v>
      </c>
      <c r="N9435" s="2">
        <v>3.65</v>
      </c>
      <c r="O9435" s="3">
        <v>2</v>
      </c>
      <c r="P9435" s="2">
        <v>-2.8</v>
      </c>
    </row>
    <row r="9436" spans="1:16" x14ac:dyDescent="0.35">
      <c r="A9436" t="s">
        <v>3435</v>
      </c>
      <c r="B9436" t="str">
        <f>LEFT(Table1[[#This Row],[Order Date]],2)</f>
        <v>14</v>
      </c>
      <c r="C9436" t="str">
        <f>MID(Table1[[#This Row],[Order Date]],4,2)</f>
        <v>11</v>
      </c>
      <c r="D9436" t="str">
        <f>RIGHT(Table1[[#This Row],[Order Date]],4)</f>
        <v>2017</v>
      </c>
      <c r="E9436" s="1">
        <f>DATE(Table1[[#This Row],[Column3]],Table1[[#This Row],[Column2]],Table1[[#This Row],[Column1]])</f>
        <v>43053</v>
      </c>
      <c r="F9436" s="1">
        <f>DATE(Table1[[#This Row],[Column3]],Table1[[#This Row],[Column2]],Table1[[#This Row],[Column1]])</f>
        <v>43053</v>
      </c>
      <c r="G9436" s="3">
        <f>YEAR(Table1[[#This Row],[Order Date New]])</f>
        <v>2017</v>
      </c>
      <c r="H9436" s="3">
        <f>MONTH(Table1[[#This Row],[Order Date New]])</f>
        <v>11</v>
      </c>
      <c r="I9436" t="s">
        <v>2930</v>
      </c>
      <c r="J9436" t="s">
        <v>27</v>
      </c>
      <c r="K9436" t="s">
        <v>34</v>
      </c>
      <c r="L9436" t="s">
        <v>35</v>
      </c>
      <c r="M9436" t="s">
        <v>471</v>
      </c>
      <c r="N9436" s="2">
        <v>321.57</v>
      </c>
      <c r="O9436" s="3">
        <v>2</v>
      </c>
      <c r="P9436" s="2">
        <v>28.14</v>
      </c>
    </row>
    <row r="9437" spans="1:16" x14ac:dyDescent="0.35">
      <c r="A9437" t="s">
        <v>3435</v>
      </c>
      <c r="B9437" t="str">
        <f>LEFT(Table1[[#This Row],[Order Date]],2)</f>
        <v>14</v>
      </c>
      <c r="C9437" t="str">
        <f>MID(Table1[[#This Row],[Order Date]],4,2)</f>
        <v>11</v>
      </c>
      <c r="D9437" t="str">
        <f>RIGHT(Table1[[#This Row],[Order Date]],4)</f>
        <v>2017</v>
      </c>
      <c r="E9437" s="1">
        <f>DATE(Table1[[#This Row],[Column3]],Table1[[#This Row],[Column2]],Table1[[#This Row],[Column1]])</f>
        <v>43053</v>
      </c>
      <c r="F9437" s="1">
        <f>DATE(Table1[[#This Row],[Column3]],Table1[[#This Row],[Column2]],Table1[[#This Row],[Column1]])</f>
        <v>43053</v>
      </c>
      <c r="G9437" s="3">
        <f>YEAR(Table1[[#This Row],[Order Date New]])</f>
        <v>2017</v>
      </c>
      <c r="H9437" s="3">
        <f>MONTH(Table1[[#This Row],[Order Date New]])</f>
        <v>11</v>
      </c>
      <c r="I9437" t="s">
        <v>881</v>
      </c>
      <c r="J9437" t="s">
        <v>161</v>
      </c>
      <c r="K9437" t="s">
        <v>11</v>
      </c>
      <c r="L9437" t="s">
        <v>20</v>
      </c>
      <c r="M9437" t="s">
        <v>1825</v>
      </c>
      <c r="N9437" s="2">
        <v>8.64</v>
      </c>
      <c r="O9437" s="3">
        <v>2</v>
      </c>
      <c r="P9437" s="2">
        <v>3.02</v>
      </c>
    </row>
    <row r="9438" spans="1:16" x14ac:dyDescent="0.35">
      <c r="A9438" t="s">
        <v>3435</v>
      </c>
      <c r="B9438" t="str">
        <f>LEFT(Table1[[#This Row],[Order Date]],2)</f>
        <v>14</v>
      </c>
      <c r="C9438" t="str">
        <f>MID(Table1[[#This Row],[Order Date]],4,2)</f>
        <v>11</v>
      </c>
      <c r="D9438" t="str">
        <f>RIGHT(Table1[[#This Row],[Order Date]],4)</f>
        <v>2017</v>
      </c>
      <c r="E9438" s="1">
        <f>DATE(Table1[[#This Row],[Column3]],Table1[[#This Row],[Column2]],Table1[[#This Row],[Column1]])</f>
        <v>43053</v>
      </c>
      <c r="F9438" s="1">
        <f>DATE(Table1[[#This Row],[Column3]],Table1[[#This Row],[Column2]],Table1[[#This Row],[Column1]])</f>
        <v>43053</v>
      </c>
      <c r="G9438" s="3">
        <f>YEAR(Table1[[#This Row],[Order Date New]])</f>
        <v>2017</v>
      </c>
      <c r="H9438" s="3">
        <f>MONTH(Table1[[#This Row],[Order Date New]])</f>
        <v>11</v>
      </c>
      <c r="I9438" t="s">
        <v>116</v>
      </c>
      <c r="J9438" t="s">
        <v>10</v>
      </c>
      <c r="K9438" t="s">
        <v>39</v>
      </c>
      <c r="L9438" t="s">
        <v>52</v>
      </c>
      <c r="M9438" t="s">
        <v>2855</v>
      </c>
      <c r="N9438" s="2">
        <v>167.95</v>
      </c>
      <c r="O9438" s="3">
        <v>6</v>
      </c>
      <c r="P9438" s="2">
        <v>-27.29</v>
      </c>
    </row>
    <row r="9439" spans="1:16" x14ac:dyDescent="0.35">
      <c r="A9439" t="s">
        <v>3435</v>
      </c>
      <c r="B9439" t="str">
        <f>LEFT(Table1[[#This Row],[Order Date]],2)</f>
        <v>14</v>
      </c>
      <c r="C9439" t="str">
        <f>MID(Table1[[#This Row],[Order Date]],4,2)</f>
        <v>11</v>
      </c>
      <c r="D9439" t="str">
        <f>RIGHT(Table1[[#This Row],[Order Date]],4)</f>
        <v>2017</v>
      </c>
      <c r="E9439" s="1">
        <f>DATE(Table1[[#This Row],[Column3]],Table1[[#This Row],[Column2]],Table1[[#This Row],[Column1]])</f>
        <v>43053</v>
      </c>
      <c r="F9439" s="1">
        <f>DATE(Table1[[#This Row],[Column3]],Table1[[#This Row],[Column2]],Table1[[#This Row],[Column1]])</f>
        <v>43053</v>
      </c>
      <c r="G9439" s="3">
        <f>YEAR(Table1[[#This Row],[Order Date New]])</f>
        <v>2017</v>
      </c>
      <c r="H9439" s="3">
        <f>MONTH(Table1[[#This Row],[Order Date New]])</f>
        <v>11</v>
      </c>
      <c r="I9439" t="s">
        <v>116</v>
      </c>
      <c r="J9439" t="s">
        <v>10</v>
      </c>
      <c r="K9439" t="s">
        <v>11</v>
      </c>
      <c r="L9439" t="s">
        <v>24</v>
      </c>
      <c r="M9439" t="s">
        <v>1750</v>
      </c>
      <c r="N9439" s="2">
        <v>45.04</v>
      </c>
      <c r="O9439" s="3">
        <v>2</v>
      </c>
      <c r="P9439" s="2">
        <v>4.5</v>
      </c>
    </row>
    <row r="9440" spans="1:16" x14ac:dyDescent="0.35">
      <c r="A9440" t="s">
        <v>3435</v>
      </c>
      <c r="B9440" t="str">
        <f>LEFT(Table1[[#This Row],[Order Date]],2)</f>
        <v>14</v>
      </c>
      <c r="C9440" t="str">
        <f>MID(Table1[[#This Row],[Order Date]],4,2)</f>
        <v>11</v>
      </c>
      <c r="D9440" t="str">
        <f>RIGHT(Table1[[#This Row],[Order Date]],4)</f>
        <v>2017</v>
      </c>
      <c r="E9440" s="1">
        <f>DATE(Table1[[#This Row],[Column3]],Table1[[#This Row],[Column2]],Table1[[#This Row],[Column1]])</f>
        <v>43053</v>
      </c>
      <c r="F9440" s="1">
        <f>DATE(Table1[[#This Row],[Column3]],Table1[[#This Row],[Column2]],Table1[[#This Row],[Column1]])</f>
        <v>43053</v>
      </c>
      <c r="G9440" s="3">
        <f>YEAR(Table1[[#This Row],[Order Date New]])</f>
        <v>2017</v>
      </c>
      <c r="H9440" s="3">
        <f>MONTH(Table1[[#This Row],[Order Date New]])</f>
        <v>11</v>
      </c>
      <c r="I9440" t="s">
        <v>729</v>
      </c>
      <c r="J9440" t="s">
        <v>161</v>
      </c>
      <c r="K9440" t="s">
        <v>11</v>
      </c>
      <c r="L9440" t="s">
        <v>18</v>
      </c>
      <c r="M9440" t="s">
        <v>1672</v>
      </c>
      <c r="N9440" s="2">
        <v>96.36</v>
      </c>
      <c r="O9440" s="3">
        <v>6</v>
      </c>
      <c r="P9440" s="2">
        <v>25.05</v>
      </c>
    </row>
    <row r="9441" spans="1:16" x14ac:dyDescent="0.35">
      <c r="A9441" t="s">
        <v>3435</v>
      </c>
      <c r="B9441" t="str">
        <f>LEFT(Table1[[#This Row],[Order Date]],2)</f>
        <v>14</v>
      </c>
      <c r="C9441" t="str">
        <f>MID(Table1[[#This Row],[Order Date]],4,2)</f>
        <v>11</v>
      </c>
      <c r="D9441" t="str">
        <f>RIGHT(Table1[[#This Row],[Order Date]],4)</f>
        <v>2017</v>
      </c>
      <c r="E9441" s="1">
        <f>DATE(Table1[[#This Row],[Column3]],Table1[[#This Row],[Column2]],Table1[[#This Row],[Column1]])</f>
        <v>43053</v>
      </c>
      <c r="F9441" s="1">
        <f>DATE(Table1[[#This Row],[Column3]],Table1[[#This Row],[Column2]],Table1[[#This Row],[Column1]])</f>
        <v>43053</v>
      </c>
      <c r="G9441" s="3">
        <f>YEAR(Table1[[#This Row],[Order Date New]])</f>
        <v>2017</v>
      </c>
      <c r="H9441" s="3">
        <f>MONTH(Table1[[#This Row],[Order Date New]])</f>
        <v>11</v>
      </c>
      <c r="I9441" t="s">
        <v>1606</v>
      </c>
      <c r="J9441" t="s">
        <v>10</v>
      </c>
      <c r="K9441" t="s">
        <v>11</v>
      </c>
      <c r="L9441" t="s">
        <v>20</v>
      </c>
      <c r="M9441" t="s">
        <v>682</v>
      </c>
      <c r="N9441" s="2">
        <v>21.99</v>
      </c>
      <c r="O9441" s="3">
        <v>5</v>
      </c>
      <c r="P9441" s="2">
        <v>-32.99</v>
      </c>
    </row>
    <row r="9442" spans="1:16" x14ac:dyDescent="0.35">
      <c r="A9442" t="s">
        <v>3435</v>
      </c>
      <c r="B9442" t="str">
        <f>LEFT(Table1[[#This Row],[Order Date]],2)</f>
        <v>14</v>
      </c>
      <c r="C9442" t="str">
        <f>MID(Table1[[#This Row],[Order Date]],4,2)</f>
        <v>11</v>
      </c>
      <c r="D9442" t="str">
        <f>RIGHT(Table1[[#This Row],[Order Date]],4)</f>
        <v>2017</v>
      </c>
      <c r="E9442" s="1">
        <f>DATE(Table1[[#This Row],[Column3]],Table1[[#This Row],[Column2]],Table1[[#This Row],[Column1]])</f>
        <v>43053</v>
      </c>
      <c r="F9442" s="1">
        <f>DATE(Table1[[#This Row],[Column3]],Table1[[#This Row],[Column2]],Table1[[#This Row],[Column1]])</f>
        <v>43053</v>
      </c>
      <c r="G9442" s="3">
        <f>YEAR(Table1[[#This Row],[Order Date New]])</f>
        <v>2017</v>
      </c>
      <c r="H9442" s="3">
        <f>MONTH(Table1[[#This Row],[Order Date New]])</f>
        <v>11</v>
      </c>
      <c r="I9442" t="s">
        <v>1041</v>
      </c>
      <c r="J9442" t="s">
        <v>344</v>
      </c>
      <c r="K9442" t="s">
        <v>11</v>
      </c>
      <c r="L9442" t="s">
        <v>64</v>
      </c>
      <c r="M9442" t="s">
        <v>842</v>
      </c>
      <c r="N9442" s="2">
        <v>15.28</v>
      </c>
      <c r="O9442" s="3">
        <v>2</v>
      </c>
      <c r="P9442" s="2">
        <v>7.49</v>
      </c>
    </row>
    <row r="9443" spans="1:16" x14ac:dyDescent="0.35">
      <c r="A9443" t="s">
        <v>3435</v>
      </c>
      <c r="B9443" t="str">
        <f>LEFT(Table1[[#This Row],[Order Date]],2)</f>
        <v>14</v>
      </c>
      <c r="C9443" t="str">
        <f>MID(Table1[[#This Row],[Order Date]],4,2)</f>
        <v>11</v>
      </c>
      <c r="D9443" t="str">
        <f>RIGHT(Table1[[#This Row],[Order Date]],4)</f>
        <v>2017</v>
      </c>
      <c r="E9443" s="1">
        <f>DATE(Table1[[#This Row],[Column3]],Table1[[#This Row],[Column2]],Table1[[#This Row],[Column1]])</f>
        <v>43053</v>
      </c>
      <c r="F9443" s="1">
        <f>DATE(Table1[[#This Row],[Column3]],Table1[[#This Row],[Column2]],Table1[[#This Row],[Column1]])</f>
        <v>43053</v>
      </c>
      <c r="G9443" s="3">
        <f>YEAR(Table1[[#This Row],[Order Date New]])</f>
        <v>2017</v>
      </c>
      <c r="H9443" s="3">
        <f>MONTH(Table1[[#This Row],[Order Date New]])</f>
        <v>11</v>
      </c>
      <c r="I9443" t="s">
        <v>1284</v>
      </c>
      <c r="J9443" t="s">
        <v>27</v>
      </c>
      <c r="K9443" t="s">
        <v>11</v>
      </c>
      <c r="L9443" t="s">
        <v>24</v>
      </c>
      <c r="M9443" t="s">
        <v>629</v>
      </c>
      <c r="N9443" s="2">
        <v>34.24</v>
      </c>
      <c r="O9443" s="3">
        <v>8</v>
      </c>
      <c r="P9443" s="2">
        <v>9.93</v>
      </c>
    </row>
    <row r="9444" spans="1:16" x14ac:dyDescent="0.35">
      <c r="A9444" t="s">
        <v>3436</v>
      </c>
      <c r="B9444" t="str">
        <f>LEFT(Table1[[#This Row],[Order Date]],2)</f>
        <v>15</v>
      </c>
      <c r="C9444" t="str">
        <f>MID(Table1[[#This Row],[Order Date]],4,2)</f>
        <v>11</v>
      </c>
      <c r="D9444" t="str">
        <f>RIGHT(Table1[[#This Row],[Order Date]],4)</f>
        <v>2017</v>
      </c>
      <c r="E9444" s="1">
        <f>DATE(Table1[[#This Row],[Column3]],Table1[[#This Row],[Column2]],Table1[[#This Row],[Column1]])</f>
        <v>43054</v>
      </c>
      <c r="F9444" s="1">
        <f>DATE(Table1[[#This Row],[Column3]],Table1[[#This Row],[Column2]],Table1[[#This Row],[Column1]])</f>
        <v>43054</v>
      </c>
      <c r="G9444" s="3">
        <f>YEAR(Table1[[#This Row],[Order Date New]])</f>
        <v>2017</v>
      </c>
      <c r="H9444" s="3">
        <f>MONTH(Table1[[#This Row],[Order Date New]])</f>
        <v>11</v>
      </c>
      <c r="I9444" t="s">
        <v>2146</v>
      </c>
      <c r="J9444" t="s">
        <v>131</v>
      </c>
      <c r="K9444" t="s">
        <v>34</v>
      </c>
      <c r="L9444" t="s">
        <v>47</v>
      </c>
      <c r="M9444" t="s">
        <v>1813</v>
      </c>
      <c r="N9444" s="2">
        <v>220.06</v>
      </c>
      <c r="O9444" s="3">
        <v>4</v>
      </c>
      <c r="P9444" s="2">
        <v>55.02</v>
      </c>
    </row>
    <row r="9445" spans="1:16" x14ac:dyDescent="0.35">
      <c r="A9445" t="s">
        <v>3436</v>
      </c>
      <c r="B9445" t="str">
        <f>LEFT(Table1[[#This Row],[Order Date]],2)</f>
        <v>15</v>
      </c>
      <c r="C9445" t="str">
        <f>MID(Table1[[#This Row],[Order Date]],4,2)</f>
        <v>11</v>
      </c>
      <c r="D9445" t="str">
        <f>RIGHT(Table1[[#This Row],[Order Date]],4)</f>
        <v>2017</v>
      </c>
      <c r="E9445" s="1">
        <f>DATE(Table1[[#This Row],[Column3]],Table1[[#This Row],[Column2]],Table1[[#This Row],[Column1]])</f>
        <v>43054</v>
      </c>
      <c r="F9445" s="1">
        <f>DATE(Table1[[#This Row],[Column3]],Table1[[#This Row],[Column2]],Table1[[#This Row],[Column1]])</f>
        <v>43054</v>
      </c>
      <c r="G9445" s="3">
        <f>YEAR(Table1[[#This Row],[Order Date New]])</f>
        <v>2017</v>
      </c>
      <c r="H9445" s="3">
        <f>MONTH(Table1[[#This Row],[Order Date New]])</f>
        <v>11</v>
      </c>
      <c r="I9445" t="s">
        <v>2146</v>
      </c>
      <c r="J9445" t="s">
        <v>131</v>
      </c>
      <c r="K9445" t="s">
        <v>34</v>
      </c>
      <c r="L9445" t="s">
        <v>47</v>
      </c>
      <c r="M9445" t="s">
        <v>2482</v>
      </c>
      <c r="N9445" s="2">
        <v>339.14</v>
      </c>
      <c r="O9445" s="3">
        <v>4</v>
      </c>
      <c r="P9445" s="2">
        <v>0</v>
      </c>
    </row>
    <row r="9446" spans="1:16" x14ac:dyDescent="0.35">
      <c r="A9446" t="s">
        <v>3437</v>
      </c>
      <c r="B9446" t="str">
        <f>LEFT(Table1[[#This Row],[Order Date]],2)</f>
        <v>16</v>
      </c>
      <c r="C9446" t="str">
        <f>MID(Table1[[#This Row],[Order Date]],4,2)</f>
        <v>11</v>
      </c>
      <c r="D9446" t="str">
        <f>RIGHT(Table1[[#This Row],[Order Date]],4)</f>
        <v>2017</v>
      </c>
      <c r="E9446" s="1">
        <f>DATE(Table1[[#This Row],[Column3]],Table1[[#This Row],[Column2]],Table1[[#This Row],[Column1]])</f>
        <v>43055</v>
      </c>
      <c r="F9446" s="1">
        <f>DATE(Table1[[#This Row],[Column3]],Table1[[#This Row],[Column2]],Table1[[#This Row],[Column1]])</f>
        <v>43055</v>
      </c>
      <c r="G9446" s="3">
        <f>YEAR(Table1[[#This Row],[Order Date New]])</f>
        <v>2017</v>
      </c>
      <c r="H9446" s="3">
        <f>MONTH(Table1[[#This Row],[Order Date New]])</f>
        <v>11</v>
      </c>
      <c r="I9446" t="s">
        <v>2645</v>
      </c>
      <c r="J9446" t="s">
        <v>161</v>
      </c>
      <c r="K9446" t="s">
        <v>11</v>
      </c>
      <c r="L9446" t="s">
        <v>12</v>
      </c>
      <c r="M9446" t="s">
        <v>1544</v>
      </c>
      <c r="N9446" s="2">
        <v>146.82</v>
      </c>
      <c r="O9446" s="3">
        <v>3</v>
      </c>
      <c r="P9446" s="2">
        <v>73.41</v>
      </c>
    </row>
    <row r="9447" spans="1:16" x14ac:dyDescent="0.35">
      <c r="A9447" t="s">
        <v>3437</v>
      </c>
      <c r="B9447" t="str">
        <f>LEFT(Table1[[#This Row],[Order Date]],2)</f>
        <v>16</v>
      </c>
      <c r="C9447" t="str">
        <f>MID(Table1[[#This Row],[Order Date]],4,2)</f>
        <v>11</v>
      </c>
      <c r="D9447" t="str">
        <f>RIGHT(Table1[[#This Row],[Order Date]],4)</f>
        <v>2017</v>
      </c>
      <c r="E9447" s="1">
        <f>DATE(Table1[[#This Row],[Column3]],Table1[[#This Row],[Column2]],Table1[[#This Row],[Column1]])</f>
        <v>43055</v>
      </c>
      <c r="F9447" s="1">
        <f>DATE(Table1[[#This Row],[Column3]],Table1[[#This Row],[Column2]],Table1[[#This Row],[Column1]])</f>
        <v>43055</v>
      </c>
      <c r="G9447" s="3">
        <f>YEAR(Table1[[#This Row],[Order Date New]])</f>
        <v>2017</v>
      </c>
      <c r="H9447" s="3">
        <f>MONTH(Table1[[#This Row],[Order Date New]])</f>
        <v>11</v>
      </c>
      <c r="I9447" t="s">
        <v>300</v>
      </c>
      <c r="J9447" t="s">
        <v>27</v>
      </c>
      <c r="K9447" t="s">
        <v>11</v>
      </c>
      <c r="L9447" t="s">
        <v>18</v>
      </c>
      <c r="M9447" t="s">
        <v>1675</v>
      </c>
      <c r="N9447" s="2">
        <v>811.28</v>
      </c>
      <c r="O9447" s="3">
        <v>8</v>
      </c>
      <c r="P9447" s="2">
        <v>24.34</v>
      </c>
    </row>
    <row r="9448" spans="1:16" x14ac:dyDescent="0.35">
      <c r="A9448" t="s">
        <v>3437</v>
      </c>
      <c r="B9448" t="str">
        <f>LEFT(Table1[[#This Row],[Order Date]],2)</f>
        <v>16</v>
      </c>
      <c r="C9448" t="str">
        <f>MID(Table1[[#This Row],[Order Date]],4,2)</f>
        <v>11</v>
      </c>
      <c r="D9448" t="str">
        <f>RIGHT(Table1[[#This Row],[Order Date]],4)</f>
        <v>2017</v>
      </c>
      <c r="E9448" s="1">
        <f>DATE(Table1[[#This Row],[Column3]],Table1[[#This Row],[Column2]],Table1[[#This Row],[Column1]])</f>
        <v>43055</v>
      </c>
      <c r="F9448" s="1">
        <f>DATE(Table1[[#This Row],[Column3]],Table1[[#This Row],[Column2]],Table1[[#This Row],[Column1]])</f>
        <v>43055</v>
      </c>
      <c r="G9448" s="3">
        <f>YEAR(Table1[[#This Row],[Order Date New]])</f>
        <v>2017</v>
      </c>
      <c r="H9448" s="3">
        <f>MONTH(Table1[[#This Row],[Order Date New]])</f>
        <v>11</v>
      </c>
      <c r="I9448" t="s">
        <v>755</v>
      </c>
      <c r="J9448" t="s">
        <v>27</v>
      </c>
      <c r="K9448" t="s">
        <v>39</v>
      </c>
      <c r="L9448" t="s">
        <v>328</v>
      </c>
      <c r="M9448" t="s">
        <v>2097</v>
      </c>
      <c r="N9448" s="2">
        <v>1919.98</v>
      </c>
      <c r="O9448" s="3">
        <v>3</v>
      </c>
      <c r="P9448" s="2">
        <v>216</v>
      </c>
    </row>
    <row r="9449" spans="1:16" x14ac:dyDescent="0.35">
      <c r="A9449" t="s">
        <v>3437</v>
      </c>
      <c r="B9449" t="str">
        <f>LEFT(Table1[[#This Row],[Order Date]],2)</f>
        <v>16</v>
      </c>
      <c r="C9449" t="str">
        <f>MID(Table1[[#This Row],[Order Date]],4,2)</f>
        <v>11</v>
      </c>
      <c r="D9449" t="str">
        <f>RIGHT(Table1[[#This Row],[Order Date]],4)</f>
        <v>2017</v>
      </c>
      <c r="E9449" s="1">
        <f>DATE(Table1[[#This Row],[Column3]],Table1[[#This Row],[Column2]],Table1[[#This Row],[Column1]])</f>
        <v>43055</v>
      </c>
      <c r="F9449" s="1">
        <f>DATE(Table1[[#This Row],[Column3]],Table1[[#This Row],[Column2]],Table1[[#This Row],[Column1]])</f>
        <v>43055</v>
      </c>
      <c r="G9449" s="3">
        <f>YEAR(Table1[[#This Row],[Order Date New]])</f>
        <v>2017</v>
      </c>
      <c r="H9449" s="3">
        <f>MONTH(Table1[[#This Row],[Order Date New]])</f>
        <v>11</v>
      </c>
      <c r="I9449" t="s">
        <v>546</v>
      </c>
      <c r="J9449" t="s">
        <v>27</v>
      </c>
      <c r="K9449" t="s">
        <v>11</v>
      </c>
      <c r="L9449" t="s">
        <v>18</v>
      </c>
      <c r="M9449" t="s">
        <v>276</v>
      </c>
      <c r="N9449" s="2">
        <v>48.86</v>
      </c>
      <c r="O9449" s="3">
        <v>7</v>
      </c>
      <c r="P9449" s="2">
        <v>0.98</v>
      </c>
    </row>
    <row r="9450" spans="1:16" x14ac:dyDescent="0.35">
      <c r="A9450" t="s">
        <v>3437</v>
      </c>
      <c r="B9450" t="str">
        <f>LEFT(Table1[[#This Row],[Order Date]],2)</f>
        <v>16</v>
      </c>
      <c r="C9450" t="str">
        <f>MID(Table1[[#This Row],[Order Date]],4,2)</f>
        <v>11</v>
      </c>
      <c r="D9450" t="str">
        <f>RIGHT(Table1[[#This Row],[Order Date]],4)</f>
        <v>2017</v>
      </c>
      <c r="E9450" s="1">
        <f>DATE(Table1[[#This Row],[Column3]],Table1[[#This Row],[Column2]],Table1[[#This Row],[Column1]])</f>
        <v>43055</v>
      </c>
      <c r="F9450" s="1">
        <f>DATE(Table1[[#This Row],[Column3]],Table1[[#This Row],[Column2]],Table1[[#This Row],[Column1]])</f>
        <v>43055</v>
      </c>
      <c r="G9450" s="3">
        <f>YEAR(Table1[[#This Row],[Order Date New]])</f>
        <v>2017</v>
      </c>
      <c r="H9450" s="3">
        <f>MONTH(Table1[[#This Row],[Order Date New]])</f>
        <v>11</v>
      </c>
      <c r="I9450" t="s">
        <v>371</v>
      </c>
      <c r="J9450" t="s">
        <v>27</v>
      </c>
      <c r="K9450" t="s">
        <v>11</v>
      </c>
      <c r="L9450" t="s">
        <v>24</v>
      </c>
      <c r="M9450" t="s">
        <v>3111</v>
      </c>
      <c r="N9450" s="2">
        <v>23.36</v>
      </c>
      <c r="O9450" s="3">
        <v>4</v>
      </c>
      <c r="P9450" s="2">
        <v>6.07</v>
      </c>
    </row>
    <row r="9451" spans="1:16" x14ac:dyDescent="0.35">
      <c r="A9451" t="s">
        <v>3437</v>
      </c>
      <c r="B9451" t="str">
        <f>LEFT(Table1[[#This Row],[Order Date]],2)</f>
        <v>16</v>
      </c>
      <c r="C9451" t="str">
        <f>MID(Table1[[#This Row],[Order Date]],4,2)</f>
        <v>11</v>
      </c>
      <c r="D9451" t="str">
        <f>RIGHT(Table1[[#This Row],[Order Date]],4)</f>
        <v>2017</v>
      </c>
      <c r="E9451" s="1">
        <f>DATE(Table1[[#This Row],[Column3]],Table1[[#This Row],[Column2]],Table1[[#This Row],[Column1]])</f>
        <v>43055</v>
      </c>
      <c r="F9451" s="1">
        <f>DATE(Table1[[#This Row],[Column3]],Table1[[#This Row],[Column2]],Table1[[#This Row],[Column1]])</f>
        <v>43055</v>
      </c>
      <c r="G9451" s="3">
        <f>YEAR(Table1[[#This Row],[Order Date New]])</f>
        <v>2017</v>
      </c>
      <c r="H9451" s="3">
        <f>MONTH(Table1[[#This Row],[Order Date New]])</f>
        <v>11</v>
      </c>
      <c r="I9451" t="s">
        <v>3067</v>
      </c>
      <c r="J9451" t="s">
        <v>161</v>
      </c>
      <c r="K9451" t="s">
        <v>39</v>
      </c>
      <c r="L9451" t="s">
        <v>328</v>
      </c>
      <c r="M9451" t="s">
        <v>3312</v>
      </c>
      <c r="N9451" s="2">
        <v>52.44</v>
      </c>
      <c r="O9451" s="3">
        <v>4</v>
      </c>
      <c r="P9451" s="2">
        <v>24.12</v>
      </c>
    </row>
    <row r="9452" spans="1:16" x14ac:dyDescent="0.35">
      <c r="A9452" t="s">
        <v>3437</v>
      </c>
      <c r="B9452" t="str">
        <f>LEFT(Table1[[#This Row],[Order Date]],2)</f>
        <v>16</v>
      </c>
      <c r="C9452" t="str">
        <f>MID(Table1[[#This Row],[Order Date]],4,2)</f>
        <v>11</v>
      </c>
      <c r="D9452" t="str">
        <f>RIGHT(Table1[[#This Row],[Order Date]],4)</f>
        <v>2017</v>
      </c>
      <c r="E9452" s="1">
        <f>DATE(Table1[[#This Row],[Column3]],Table1[[#This Row],[Column2]],Table1[[#This Row],[Column1]])</f>
        <v>43055</v>
      </c>
      <c r="F9452" s="1">
        <f>DATE(Table1[[#This Row],[Column3]],Table1[[#This Row],[Column2]],Table1[[#This Row],[Column1]])</f>
        <v>43055</v>
      </c>
      <c r="G9452" s="3">
        <f>YEAR(Table1[[#This Row],[Order Date New]])</f>
        <v>2017</v>
      </c>
      <c r="H9452" s="3">
        <f>MONTH(Table1[[#This Row],[Order Date New]])</f>
        <v>11</v>
      </c>
      <c r="I9452" t="s">
        <v>1387</v>
      </c>
      <c r="J9452" t="s">
        <v>178</v>
      </c>
      <c r="K9452" t="s">
        <v>11</v>
      </c>
      <c r="L9452" t="s">
        <v>12</v>
      </c>
      <c r="M9452" t="s">
        <v>676</v>
      </c>
      <c r="N9452" s="2">
        <v>73.680000000000007</v>
      </c>
      <c r="O9452" s="3">
        <v>6</v>
      </c>
      <c r="P9452" s="2">
        <v>34.630000000000003</v>
      </c>
    </row>
    <row r="9453" spans="1:16" x14ac:dyDescent="0.35">
      <c r="A9453" t="s">
        <v>3437</v>
      </c>
      <c r="B9453" t="str">
        <f>LEFT(Table1[[#This Row],[Order Date]],2)</f>
        <v>16</v>
      </c>
      <c r="C9453" t="str">
        <f>MID(Table1[[#This Row],[Order Date]],4,2)</f>
        <v>11</v>
      </c>
      <c r="D9453" t="str">
        <f>RIGHT(Table1[[#This Row],[Order Date]],4)</f>
        <v>2017</v>
      </c>
      <c r="E9453" s="1">
        <f>DATE(Table1[[#This Row],[Column3]],Table1[[#This Row],[Column2]],Table1[[#This Row],[Column1]])</f>
        <v>43055</v>
      </c>
      <c r="F9453" s="1">
        <f>DATE(Table1[[#This Row],[Column3]],Table1[[#This Row],[Column2]],Table1[[#This Row],[Column1]])</f>
        <v>43055</v>
      </c>
      <c r="G9453" s="3">
        <f>YEAR(Table1[[#This Row],[Order Date New]])</f>
        <v>2017</v>
      </c>
      <c r="H9453" s="3">
        <f>MONTH(Table1[[#This Row],[Order Date New]])</f>
        <v>11</v>
      </c>
      <c r="I9453" t="s">
        <v>1387</v>
      </c>
      <c r="J9453" t="s">
        <v>178</v>
      </c>
      <c r="K9453" t="s">
        <v>34</v>
      </c>
      <c r="L9453" t="s">
        <v>47</v>
      </c>
      <c r="M9453" t="s">
        <v>2270</v>
      </c>
      <c r="N9453" s="2">
        <v>139.91999999999999</v>
      </c>
      <c r="O9453" s="3">
        <v>2</v>
      </c>
      <c r="P9453" s="2">
        <v>23.79</v>
      </c>
    </row>
    <row r="9454" spans="1:16" x14ac:dyDescent="0.35">
      <c r="A9454" t="s">
        <v>3437</v>
      </c>
      <c r="B9454" t="str">
        <f>LEFT(Table1[[#This Row],[Order Date]],2)</f>
        <v>16</v>
      </c>
      <c r="C9454" t="str">
        <f>MID(Table1[[#This Row],[Order Date]],4,2)</f>
        <v>11</v>
      </c>
      <c r="D9454" t="str">
        <f>RIGHT(Table1[[#This Row],[Order Date]],4)</f>
        <v>2017</v>
      </c>
      <c r="E9454" s="1">
        <f>DATE(Table1[[#This Row],[Column3]],Table1[[#This Row],[Column2]],Table1[[#This Row],[Column1]])</f>
        <v>43055</v>
      </c>
      <c r="F9454" s="1">
        <f>DATE(Table1[[#This Row],[Column3]],Table1[[#This Row],[Column2]],Table1[[#This Row],[Column1]])</f>
        <v>43055</v>
      </c>
      <c r="G9454" s="3">
        <f>YEAR(Table1[[#This Row],[Order Date New]])</f>
        <v>2017</v>
      </c>
      <c r="H9454" s="3">
        <f>MONTH(Table1[[#This Row],[Order Date New]])</f>
        <v>11</v>
      </c>
      <c r="I9454" t="s">
        <v>1387</v>
      </c>
      <c r="J9454" t="s">
        <v>178</v>
      </c>
      <c r="K9454" t="s">
        <v>39</v>
      </c>
      <c r="L9454" t="s">
        <v>40</v>
      </c>
      <c r="M9454" t="s">
        <v>768</v>
      </c>
      <c r="N9454" s="2">
        <v>107.88</v>
      </c>
      <c r="O9454" s="3">
        <v>3</v>
      </c>
      <c r="P9454" s="2">
        <v>10.79</v>
      </c>
    </row>
    <row r="9455" spans="1:16" x14ac:dyDescent="0.35">
      <c r="A9455" t="s">
        <v>3437</v>
      </c>
      <c r="B9455" t="str">
        <f>LEFT(Table1[[#This Row],[Order Date]],2)</f>
        <v>16</v>
      </c>
      <c r="C9455" t="str">
        <f>MID(Table1[[#This Row],[Order Date]],4,2)</f>
        <v>11</v>
      </c>
      <c r="D9455" t="str">
        <f>RIGHT(Table1[[#This Row],[Order Date]],4)</f>
        <v>2017</v>
      </c>
      <c r="E9455" s="1">
        <f>DATE(Table1[[#This Row],[Column3]],Table1[[#This Row],[Column2]],Table1[[#This Row],[Column1]])</f>
        <v>43055</v>
      </c>
      <c r="F9455" s="1">
        <f>DATE(Table1[[#This Row],[Column3]],Table1[[#This Row],[Column2]],Table1[[#This Row],[Column1]])</f>
        <v>43055</v>
      </c>
      <c r="G9455" s="3">
        <f>YEAR(Table1[[#This Row],[Order Date New]])</f>
        <v>2017</v>
      </c>
      <c r="H9455" s="3">
        <f>MONTH(Table1[[#This Row],[Order Date New]])</f>
        <v>11</v>
      </c>
      <c r="I9455" t="s">
        <v>1387</v>
      </c>
      <c r="J9455" t="s">
        <v>178</v>
      </c>
      <c r="K9455" t="s">
        <v>11</v>
      </c>
      <c r="L9455" t="s">
        <v>18</v>
      </c>
      <c r="M9455" t="s">
        <v>122</v>
      </c>
      <c r="N9455" s="2">
        <v>33.29</v>
      </c>
      <c r="O9455" s="3">
        <v>1</v>
      </c>
      <c r="P9455" s="2">
        <v>7.99</v>
      </c>
    </row>
    <row r="9456" spans="1:16" x14ac:dyDescent="0.35">
      <c r="A9456" t="s">
        <v>3437</v>
      </c>
      <c r="B9456" t="str">
        <f>LEFT(Table1[[#This Row],[Order Date]],2)</f>
        <v>16</v>
      </c>
      <c r="C9456" t="str">
        <f>MID(Table1[[#This Row],[Order Date]],4,2)</f>
        <v>11</v>
      </c>
      <c r="D9456" t="str">
        <f>RIGHT(Table1[[#This Row],[Order Date]],4)</f>
        <v>2017</v>
      </c>
      <c r="E9456" s="1">
        <f>DATE(Table1[[#This Row],[Column3]],Table1[[#This Row],[Column2]],Table1[[#This Row],[Column1]])</f>
        <v>43055</v>
      </c>
      <c r="F9456" s="1">
        <f>DATE(Table1[[#This Row],[Column3]],Table1[[#This Row],[Column2]],Table1[[#This Row],[Column1]])</f>
        <v>43055</v>
      </c>
      <c r="G9456" s="3">
        <f>YEAR(Table1[[#This Row],[Order Date New]])</f>
        <v>2017</v>
      </c>
      <c r="H9456" s="3">
        <f>MONTH(Table1[[#This Row],[Order Date New]])</f>
        <v>11</v>
      </c>
      <c r="I9456" t="s">
        <v>2556</v>
      </c>
      <c r="J9456" t="s">
        <v>161</v>
      </c>
      <c r="K9456" t="s">
        <v>39</v>
      </c>
      <c r="L9456" t="s">
        <v>40</v>
      </c>
      <c r="M9456" t="s">
        <v>1045</v>
      </c>
      <c r="N9456" s="2">
        <v>119.94</v>
      </c>
      <c r="O9456" s="3">
        <v>6</v>
      </c>
      <c r="P9456" s="2">
        <v>6</v>
      </c>
    </row>
    <row r="9457" spans="1:16" x14ac:dyDescent="0.35">
      <c r="A9457" t="s">
        <v>3437</v>
      </c>
      <c r="B9457" t="str">
        <f>LEFT(Table1[[#This Row],[Order Date]],2)</f>
        <v>16</v>
      </c>
      <c r="C9457" t="str">
        <f>MID(Table1[[#This Row],[Order Date]],4,2)</f>
        <v>11</v>
      </c>
      <c r="D9457" t="str">
        <f>RIGHT(Table1[[#This Row],[Order Date]],4)</f>
        <v>2017</v>
      </c>
      <c r="E9457" s="1">
        <f>DATE(Table1[[#This Row],[Column3]],Table1[[#This Row],[Column2]],Table1[[#This Row],[Column1]])</f>
        <v>43055</v>
      </c>
      <c r="F9457" s="1">
        <f>DATE(Table1[[#This Row],[Column3]],Table1[[#This Row],[Column2]],Table1[[#This Row],[Column1]])</f>
        <v>43055</v>
      </c>
      <c r="G9457" s="3">
        <f>YEAR(Table1[[#This Row],[Order Date New]])</f>
        <v>2017</v>
      </c>
      <c r="H9457" s="3">
        <f>MONTH(Table1[[#This Row],[Order Date New]])</f>
        <v>11</v>
      </c>
      <c r="I9457" t="s">
        <v>22</v>
      </c>
      <c r="J9457" t="s">
        <v>27</v>
      </c>
      <c r="K9457" t="s">
        <v>34</v>
      </c>
      <c r="L9457" t="s">
        <v>47</v>
      </c>
      <c r="M9457" t="s">
        <v>1583</v>
      </c>
      <c r="N9457" s="2">
        <v>17.309999999999999</v>
      </c>
      <c r="O9457" s="3">
        <v>3</v>
      </c>
      <c r="P9457" s="2">
        <v>5.19</v>
      </c>
    </row>
    <row r="9458" spans="1:16" x14ac:dyDescent="0.35">
      <c r="A9458" t="s">
        <v>3437</v>
      </c>
      <c r="B9458" t="str">
        <f>LEFT(Table1[[#This Row],[Order Date]],2)</f>
        <v>16</v>
      </c>
      <c r="C9458" t="str">
        <f>MID(Table1[[#This Row],[Order Date]],4,2)</f>
        <v>11</v>
      </c>
      <c r="D9458" t="str">
        <f>RIGHT(Table1[[#This Row],[Order Date]],4)</f>
        <v>2017</v>
      </c>
      <c r="E9458" s="1">
        <f>DATE(Table1[[#This Row],[Column3]],Table1[[#This Row],[Column2]],Table1[[#This Row],[Column1]])</f>
        <v>43055</v>
      </c>
      <c r="F9458" s="1">
        <f>DATE(Table1[[#This Row],[Column3]],Table1[[#This Row],[Column2]],Table1[[#This Row],[Column1]])</f>
        <v>43055</v>
      </c>
      <c r="G9458" s="3">
        <f>YEAR(Table1[[#This Row],[Order Date New]])</f>
        <v>2017</v>
      </c>
      <c r="H9458" s="3">
        <f>MONTH(Table1[[#This Row],[Order Date New]])</f>
        <v>11</v>
      </c>
      <c r="I9458" t="s">
        <v>1011</v>
      </c>
      <c r="J9458" t="s">
        <v>79</v>
      </c>
      <c r="K9458" t="s">
        <v>11</v>
      </c>
      <c r="L9458" t="s">
        <v>20</v>
      </c>
      <c r="M9458" t="s">
        <v>1318</v>
      </c>
      <c r="N9458" s="2">
        <v>1.82</v>
      </c>
      <c r="O9458" s="3">
        <v>1</v>
      </c>
      <c r="P9458" s="2">
        <v>-1.4</v>
      </c>
    </row>
    <row r="9459" spans="1:16" x14ac:dyDescent="0.35">
      <c r="A9459" t="s">
        <v>3437</v>
      </c>
      <c r="B9459" t="str">
        <f>LEFT(Table1[[#This Row],[Order Date]],2)</f>
        <v>16</v>
      </c>
      <c r="C9459" t="str">
        <f>MID(Table1[[#This Row],[Order Date]],4,2)</f>
        <v>11</v>
      </c>
      <c r="D9459" t="str">
        <f>RIGHT(Table1[[#This Row],[Order Date]],4)</f>
        <v>2017</v>
      </c>
      <c r="E9459" s="1">
        <f>DATE(Table1[[#This Row],[Column3]],Table1[[#This Row],[Column2]],Table1[[#This Row],[Column1]])</f>
        <v>43055</v>
      </c>
      <c r="F9459" s="1">
        <f>DATE(Table1[[#This Row],[Column3]],Table1[[#This Row],[Column2]],Table1[[#This Row],[Column1]])</f>
        <v>43055</v>
      </c>
      <c r="G9459" s="3">
        <f>YEAR(Table1[[#This Row],[Order Date New]])</f>
        <v>2017</v>
      </c>
      <c r="H9459" s="3">
        <f>MONTH(Table1[[#This Row],[Order Date New]])</f>
        <v>11</v>
      </c>
      <c r="I9459" t="s">
        <v>1888</v>
      </c>
      <c r="J9459" t="s">
        <v>79</v>
      </c>
      <c r="K9459" t="s">
        <v>39</v>
      </c>
      <c r="L9459" t="s">
        <v>658</v>
      </c>
      <c r="M9459" t="s">
        <v>1604</v>
      </c>
      <c r="N9459" s="2">
        <v>899.98</v>
      </c>
      <c r="O9459" s="3">
        <v>3</v>
      </c>
      <c r="P9459" s="2">
        <v>75</v>
      </c>
    </row>
    <row r="9460" spans="1:16" x14ac:dyDescent="0.35">
      <c r="A9460" t="s">
        <v>3437</v>
      </c>
      <c r="B9460" t="str">
        <f>LEFT(Table1[[#This Row],[Order Date]],2)</f>
        <v>16</v>
      </c>
      <c r="C9460" t="str">
        <f>MID(Table1[[#This Row],[Order Date]],4,2)</f>
        <v>11</v>
      </c>
      <c r="D9460" t="str">
        <f>RIGHT(Table1[[#This Row],[Order Date]],4)</f>
        <v>2017</v>
      </c>
      <c r="E9460" s="1">
        <f>DATE(Table1[[#This Row],[Column3]],Table1[[#This Row],[Column2]],Table1[[#This Row],[Column1]])</f>
        <v>43055</v>
      </c>
      <c r="F9460" s="1">
        <f>DATE(Table1[[#This Row],[Column3]],Table1[[#This Row],[Column2]],Table1[[#This Row],[Column1]])</f>
        <v>43055</v>
      </c>
      <c r="G9460" s="3">
        <f>YEAR(Table1[[#This Row],[Order Date New]])</f>
        <v>2017</v>
      </c>
      <c r="H9460" s="3">
        <f>MONTH(Table1[[#This Row],[Order Date New]])</f>
        <v>11</v>
      </c>
      <c r="I9460" t="s">
        <v>1888</v>
      </c>
      <c r="J9460" t="s">
        <v>79</v>
      </c>
      <c r="K9460" t="s">
        <v>11</v>
      </c>
      <c r="L9460" t="s">
        <v>24</v>
      </c>
      <c r="M9460" t="s">
        <v>2293</v>
      </c>
      <c r="N9460" s="2">
        <v>86.35</v>
      </c>
      <c r="O9460" s="3">
        <v>3</v>
      </c>
      <c r="P9460" s="2">
        <v>5.4</v>
      </c>
    </row>
    <row r="9461" spans="1:16" x14ac:dyDescent="0.35">
      <c r="A9461" t="s">
        <v>3437</v>
      </c>
      <c r="B9461" t="str">
        <f>LEFT(Table1[[#This Row],[Order Date]],2)</f>
        <v>16</v>
      </c>
      <c r="C9461" t="str">
        <f>MID(Table1[[#This Row],[Order Date]],4,2)</f>
        <v>11</v>
      </c>
      <c r="D9461" t="str">
        <f>RIGHT(Table1[[#This Row],[Order Date]],4)</f>
        <v>2017</v>
      </c>
      <c r="E9461" s="1">
        <f>DATE(Table1[[#This Row],[Column3]],Table1[[#This Row],[Column2]],Table1[[#This Row],[Column1]])</f>
        <v>43055</v>
      </c>
      <c r="F9461" s="1">
        <f>DATE(Table1[[#This Row],[Column3]],Table1[[#This Row],[Column2]],Table1[[#This Row],[Column1]])</f>
        <v>43055</v>
      </c>
      <c r="G9461" s="3">
        <f>YEAR(Table1[[#This Row],[Order Date New]])</f>
        <v>2017</v>
      </c>
      <c r="H9461" s="3">
        <f>MONTH(Table1[[#This Row],[Order Date New]])</f>
        <v>11</v>
      </c>
      <c r="I9461" t="s">
        <v>1888</v>
      </c>
      <c r="J9461" t="s">
        <v>79</v>
      </c>
      <c r="K9461" t="s">
        <v>39</v>
      </c>
      <c r="L9461" t="s">
        <v>52</v>
      </c>
      <c r="M9461" t="s">
        <v>2702</v>
      </c>
      <c r="N9461" s="2">
        <v>139.96</v>
      </c>
      <c r="O9461" s="3">
        <v>5</v>
      </c>
      <c r="P9461" s="2">
        <v>-1.75</v>
      </c>
    </row>
    <row r="9462" spans="1:16" x14ac:dyDescent="0.35">
      <c r="A9462" t="s">
        <v>3437</v>
      </c>
      <c r="B9462" t="str">
        <f>LEFT(Table1[[#This Row],[Order Date]],2)</f>
        <v>16</v>
      </c>
      <c r="C9462" t="str">
        <f>MID(Table1[[#This Row],[Order Date]],4,2)</f>
        <v>11</v>
      </c>
      <c r="D9462" t="str">
        <f>RIGHT(Table1[[#This Row],[Order Date]],4)</f>
        <v>2017</v>
      </c>
      <c r="E9462" s="1">
        <f>DATE(Table1[[#This Row],[Column3]],Table1[[#This Row],[Column2]],Table1[[#This Row],[Column1]])</f>
        <v>43055</v>
      </c>
      <c r="F9462" s="1">
        <f>DATE(Table1[[#This Row],[Column3]],Table1[[#This Row],[Column2]],Table1[[#This Row],[Column1]])</f>
        <v>43055</v>
      </c>
      <c r="G9462" s="3">
        <f>YEAR(Table1[[#This Row],[Order Date New]])</f>
        <v>2017</v>
      </c>
      <c r="H9462" s="3">
        <f>MONTH(Table1[[#This Row],[Order Date New]])</f>
        <v>11</v>
      </c>
      <c r="I9462" t="s">
        <v>618</v>
      </c>
      <c r="J9462" t="s">
        <v>27</v>
      </c>
      <c r="K9462" t="s">
        <v>34</v>
      </c>
      <c r="L9462" t="s">
        <v>47</v>
      </c>
      <c r="M9462" t="s">
        <v>1875</v>
      </c>
      <c r="N9462" s="2">
        <v>119.94</v>
      </c>
      <c r="O9462" s="3">
        <v>3</v>
      </c>
      <c r="P9462" s="2">
        <v>23.99</v>
      </c>
    </row>
    <row r="9463" spans="1:16" x14ac:dyDescent="0.35">
      <c r="A9463" t="s">
        <v>3437</v>
      </c>
      <c r="B9463" t="str">
        <f>LEFT(Table1[[#This Row],[Order Date]],2)</f>
        <v>16</v>
      </c>
      <c r="C9463" t="str">
        <f>MID(Table1[[#This Row],[Order Date]],4,2)</f>
        <v>11</v>
      </c>
      <c r="D9463" t="str">
        <f>RIGHT(Table1[[#This Row],[Order Date]],4)</f>
        <v>2017</v>
      </c>
      <c r="E9463" s="1">
        <f>DATE(Table1[[#This Row],[Column3]],Table1[[#This Row],[Column2]],Table1[[#This Row],[Column1]])</f>
        <v>43055</v>
      </c>
      <c r="F9463" s="1">
        <f>DATE(Table1[[#This Row],[Column3]],Table1[[#This Row],[Column2]],Table1[[#This Row],[Column1]])</f>
        <v>43055</v>
      </c>
      <c r="G9463" s="3">
        <f>YEAR(Table1[[#This Row],[Order Date New]])</f>
        <v>2017</v>
      </c>
      <c r="H9463" s="3">
        <f>MONTH(Table1[[#This Row],[Order Date New]])</f>
        <v>11</v>
      </c>
      <c r="I9463" t="s">
        <v>618</v>
      </c>
      <c r="J9463" t="s">
        <v>27</v>
      </c>
      <c r="K9463" t="s">
        <v>34</v>
      </c>
      <c r="L9463" t="s">
        <v>47</v>
      </c>
      <c r="M9463" t="s">
        <v>147</v>
      </c>
      <c r="N9463" s="2">
        <v>12.42</v>
      </c>
      <c r="O9463" s="3">
        <v>3</v>
      </c>
      <c r="P9463" s="2">
        <v>4.47</v>
      </c>
    </row>
    <row r="9464" spans="1:16" x14ac:dyDescent="0.35">
      <c r="A9464" t="s">
        <v>3438</v>
      </c>
      <c r="B9464" t="str">
        <f>LEFT(Table1[[#This Row],[Order Date]],2)</f>
        <v>17</v>
      </c>
      <c r="C9464" t="str">
        <f>MID(Table1[[#This Row],[Order Date]],4,2)</f>
        <v>11</v>
      </c>
      <c r="D9464" t="str">
        <f>RIGHT(Table1[[#This Row],[Order Date]],4)</f>
        <v>2017</v>
      </c>
      <c r="E9464" s="1">
        <f>DATE(Table1[[#This Row],[Column3]],Table1[[#This Row],[Column2]],Table1[[#This Row],[Column1]])</f>
        <v>43056</v>
      </c>
      <c r="F9464" s="1">
        <f>DATE(Table1[[#This Row],[Column3]],Table1[[#This Row],[Column2]],Table1[[#This Row],[Column1]])</f>
        <v>43056</v>
      </c>
      <c r="G9464" s="3">
        <f>YEAR(Table1[[#This Row],[Order Date New]])</f>
        <v>2017</v>
      </c>
      <c r="H9464" s="3">
        <f>MONTH(Table1[[#This Row],[Order Date New]])</f>
        <v>11</v>
      </c>
      <c r="I9464" t="s">
        <v>1225</v>
      </c>
      <c r="J9464" t="s">
        <v>55</v>
      </c>
      <c r="K9464" t="s">
        <v>11</v>
      </c>
      <c r="L9464" t="s">
        <v>97</v>
      </c>
      <c r="M9464" t="s">
        <v>1921</v>
      </c>
      <c r="N9464" s="2">
        <v>35.04</v>
      </c>
      <c r="O9464" s="3">
        <v>2</v>
      </c>
      <c r="P9464" s="2">
        <v>12.26</v>
      </c>
    </row>
    <row r="9465" spans="1:16" x14ac:dyDescent="0.35">
      <c r="A9465" t="s">
        <v>3438</v>
      </c>
      <c r="B9465" t="str">
        <f>LEFT(Table1[[#This Row],[Order Date]],2)</f>
        <v>17</v>
      </c>
      <c r="C9465" t="str">
        <f>MID(Table1[[#This Row],[Order Date]],4,2)</f>
        <v>11</v>
      </c>
      <c r="D9465" t="str">
        <f>RIGHT(Table1[[#This Row],[Order Date]],4)</f>
        <v>2017</v>
      </c>
      <c r="E9465" s="1">
        <f>DATE(Table1[[#This Row],[Column3]],Table1[[#This Row],[Column2]],Table1[[#This Row],[Column1]])</f>
        <v>43056</v>
      </c>
      <c r="F9465" s="1">
        <f>DATE(Table1[[#This Row],[Column3]],Table1[[#This Row],[Column2]],Table1[[#This Row],[Column1]])</f>
        <v>43056</v>
      </c>
      <c r="G9465" s="3">
        <f>YEAR(Table1[[#This Row],[Order Date New]])</f>
        <v>2017</v>
      </c>
      <c r="H9465" s="3">
        <f>MONTH(Table1[[#This Row],[Order Date New]])</f>
        <v>11</v>
      </c>
      <c r="I9465" t="s">
        <v>116</v>
      </c>
      <c r="J9465" t="s">
        <v>475</v>
      </c>
      <c r="K9465" t="s">
        <v>11</v>
      </c>
      <c r="L9465" t="s">
        <v>24</v>
      </c>
      <c r="M9465" t="s">
        <v>2766</v>
      </c>
      <c r="N9465" s="2">
        <v>50.94</v>
      </c>
      <c r="O9465" s="3">
        <v>3</v>
      </c>
      <c r="P9465" s="2">
        <v>14.26</v>
      </c>
    </row>
    <row r="9466" spans="1:16" x14ac:dyDescent="0.35">
      <c r="A9466" t="s">
        <v>3438</v>
      </c>
      <c r="B9466" t="str">
        <f>LEFT(Table1[[#This Row],[Order Date]],2)</f>
        <v>17</v>
      </c>
      <c r="C9466" t="str">
        <f>MID(Table1[[#This Row],[Order Date]],4,2)</f>
        <v>11</v>
      </c>
      <c r="D9466" t="str">
        <f>RIGHT(Table1[[#This Row],[Order Date]],4)</f>
        <v>2017</v>
      </c>
      <c r="E9466" s="1">
        <f>DATE(Table1[[#This Row],[Column3]],Table1[[#This Row],[Column2]],Table1[[#This Row],[Column1]])</f>
        <v>43056</v>
      </c>
      <c r="F9466" s="1">
        <f>DATE(Table1[[#This Row],[Column3]],Table1[[#This Row],[Column2]],Table1[[#This Row],[Column1]])</f>
        <v>43056</v>
      </c>
      <c r="G9466" s="3">
        <f>YEAR(Table1[[#This Row],[Order Date New]])</f>
        <v>2017</v>
      </c>
      <c r="H9466" s="3">
        <f>MONTH(Table1[[#This Row],[Order Date New]])</f>
        <v>11</v>
      </c>
      <c r="I9466" t="s">
        <v>2792</v>
      </c>
      <c r="J9466" t="s">
        <v>10</v>
      </c>
      <c r="K9466" t="s">
        <v>34</v>
      </c>
      <c r="L9466" t="s">
        <v>75</v>
      </c>
      <c r="M9466" t="s">
        <v>2859</v>
      </c>
      <c r="N9466" s="2">
        <v>327.73</v>
      </c>
      <c r="O9466" s="3">
        <v>2</v>
      </c>
      <c r="P9466" s="2">
        <v>-14.46</v>
      </c>
    </row>
    <row r="9467" spans="1:16" x14ac:dyDescent="0.35">
      <c r="A9467" t="s">
        <v>3438</v>
      </c>
      <c r="B9467" t="str">
        <f>LEFT(Table1[[#This Row],[Order Date]],2)</f>
        <v>17</v>
      </c>
      <c r="C9467" t="str">
        <f>MID(Table1[[#This Row],[Order Date]],4,2)</f>
        <v>11</v>
      </c>
      <c r="D9467" t="str">
        <f>RIGHT(Table1[[#This Row],[Order Date]],4)</f>
        <v>2017</v>
      </c>
      <c r="E9467" s="1">
        <f>DATE(Table1[[#This Row],[Column3]],Table1[[#This Row],[Column2]],Table1[[#This Row],[Column1]])</f>
        <v>43056</v>
      </c>
      <c r="F9467" s="1">
        <f>DATE(Table1[[#This Row],[Column3]],Table1[[#This Row],[Column2]],Table1[[#This Row],[Column1]])</f>
        <v>43056</v>
      </c>
      <c r="G9467" s="3">
        <f>YEAR(Table1[[#This Row],[Order Date New]])</f>
        <v>2017</v>
      </c>
      <c r="H9467" s="3">
        <f>MONTH(Table1[[#This Row],[Order Date New]])</f>
        <v>11</v>
      </c>
      <c r="I9467" t="s">
        <v>107</v>
      </c>
      <c r="J9467" t="s">
        <v>59</v>
      </c>
      <c r="K9467" t="s">
        <v>39</v>
      </c>
      <c r="L9467" t="s">
        <v>658</v>
      </c>
      <c r="M9467" t="s">
        <v>2959</v>
      </c>
      <c r="N9467" s="2">
        <v>10499.97</v>
      </c>
      <c r="O9467" s="3">
        <v>3</v>
      </c>
      <c r="P9467" s="2">
        <v>5039.99</v>
      </c>
    </row>
    <row r="9468" spans="1:16" x14ac:dyDescent="0.35">
      <c r="A9468" t="s">
        <v>3438</v>
      </c>
      <c r="B9468" t="str">
        <f>LEFT(Table1[[#This Row],[Order Date]],2)</f>
        <v>17</v>
      </c>
      <c r="C9468" t="str">
        <f>MID(Table1[[#This Row],[Order Date]],4,2)</f>
        <v>11</v>
      </c>
      <c r="D9468" t="str">
        <f>RIGHT(Table1[[#This Row],[Order Date]],4)</f>
        <v>2017</v>
      </c>
      <c r="E9468" s="1">
        <f>DATE(Table1[[#This Row],[Column3]],Table1[[#This Row],[Column2]],Table1[[#This Row],[Column1]])</f>
        <v>43056</v>
      </c>
      <c r="F9468" s="1">
        <f>DATE(Table1[[#This Row],[Column3]],Table1[[#This Row],[Column2]],Table1[[#This Row],[Column1]])</f>
        <v>43056</v>
      </c>
      <c r="G9468" s="3">
        <f>YEAR(Table1[[#This Row],[Order Date New]])</f>
        <v>2017</v>
      </c>
      <c r="H9468" s="3">
        <f>MONTH(Table1[[#This Row],[Order Date New]])</f>
        <v>11</v>
      </c>
      <c r="I9468" t="s">
        <v>2640</v>
      </c>
      <c r="J9468" t="s">
        <v>15</v>
      </c>
      <c r="K9468" t="s">
        <v>39</v>
      </c>
      <c r="L9468" t="s">
        <v>52</v>
      </c>
      <c r="M9468" t="s">
        <v>1613</v>
      </c>
      <c r="N9468" s="2">
        <v>239.96</v>
      </c>
      <c r="O9468" s="3">
        <v>5</v>
      </c>
      <c r="P9468" s="2">
        <v>83.99</v>
      </c>
    </row>
    <row r="9469" spans="1:16" x14ac:dyDescent="0.35">
      <c r="A9469" t="s">
        <v>3438</v>
      </c>
      <c r="B9469" t="str">
        <f>LEFT(Table1[[#This Row],[Order Date]],2)</f>
        <v>17</v>
      </c>
      <c r="C9469" t="str">
        <f>MID(Table1[[#This Row],[Order Date]],4,2)</f>
        <v>11</v>
      </c>
      <c r="D9469" t="str">
        <f>RIGHT(Table1[[#This Row],[Order Date]],4)</f>
        <v>2017</v>
      </c>
      <c r="E9469" s="1">
        <f>DATE(Table1[[#This Row],[Column3]],Table1[[#This Row],[Column2]],Table1[[#This Row],[Column1]])</f>
        <v>43056</v>
      </c>
      <c r="F9469" s="1">
        <f>DATE(Table1[[#This Row],[Column3]],Table1[[#This Row],[Column2]],Table1[[#This Row],[Column1]])</f>
        <v>43056</v>
      </c>
      <c r="G9469" s="3">
        <f>YEAR(Table1[[#This Row],[Order Date New]])</f>
        <v>2017</v>
      </c>
      <c r="H9469" s="3">
        <f>MONTH(Table1[[#This Row],[Order Date New]])</f>
        <v>11</v>
      </c>
      <c r="I9469" t="s">
        <v>714</v>
      </c>
      <c r="J9469" t="s">
        <v>161</v>
      </c>
      <c r="K9469" t="s">
        <v>11</v>
      </c>
      <c r="L9469" t="s">
        <v>18</v>
      </c>
      <c r="M9469" t="s">
        <v>2169</v>
      </c>
      <c r="N9469" s="2">
        <v>1247.6400000000001</v>
      </c>
      <c r="O9469" s="3">
        <v>3</v>
      </c>
      <c r="P9469" s="2">
        <v>349.34</v>
      </c>
    </row>
    <row r="9470" spans="1:16" x14ac:dyDescent="0.35">
      <c r="A9470" t="s">
        <v>3438</v>
      </c>
      <c r="B9470" t="str">
        <f>LEFT(Table1[[#This Row],[Order Date]],2)</f>
        <v>17</v>
      </c>
      <c r="C9470" t="str">
        <f>MID(Table1[[#This Row],[Order Date]],4,2)</f>
        <v>11</v>
      </c>
      <c r="D9470" t="str">
        <f>RIGHT(Table1[[#This Row],[Order Date]],4)</f>
        <v>2017</v>
      </c>
      <c r="E9470" s="1">
        <f>DATE(Table1[[#This Row],[Column3]],Table1[[#This Row],[Column2]],Table1[[#This Row],[Column1]])</f>
        <v>43056</v>
      </c>
      <c r="F9470" s="1">
        <f>DATE(Table1[[#This Row],[Column3]],Table1[[#This Row],[Column2]],Table1[[#This Row],[Column1]])</f>
        <v>43056</v>
      </c>
      <c r="G9470" s="3">
        <f>YEAR(Table1[[#This Row],[Order Date New]])</f>
        <v>2017</v>
      </c>
      <c r="H9470" s="3">
        <f>MONTH(Table1[[#This Row],[Order Date New]])</f>
        <v>11</v>
      </c>
      <c r="I9470" t="s">
        <v>1671</v>
      </c>
      <c r="J9470" t="s">
        <v>178</v>
      </c>
      <c r="K9470" t="s">
        <v>11</v>
      </c>
      <c r="L9470" t="s">
        <v>20</v>
      </c>
      <c r="M9470" t="s">
        <v>1058</v>
      </c>
      <c r="N9470" s="2">
        <v>13.9</v>
      </c>
      <c r="O9470" s="3">
        <v>2</v>
      </c>
      <c r="P9470" s="2">
        <v>4.5199999999999996</v>
      </c>
    </row>
    <row r="9471" spans="1:16" x14ac:dyDescent="0.35">
      <c r="A9471" t="s">
        <v>3438</v>
      </c>
      <c r="B9471" t="str">
        <f>LEFT(Table1[[#This Row],[Order Date]],2)</f>
        <v>17</v>
      </c>
      <c r="C9471" t="str">
        <f>MID(Table1[[#This Row],[Order Date]],4,2)</f>
        <v>11</v>
      </c>
      <c r="D9471" t="str">
        <f>RIGHT(Table1[[#This Row],[Order Date]],4)</f>
        <v>2017</v>
      </c>
      <c r="E9471" s="1">
        <f>DATE(Table1[[#This Row],[Column3]],Table1[[#This Row],[Column2]],Table1[[#This Row],[Column1]])</f>
        <v>43056</v>
      </c>
      <c r="F9471" s="1">
        <f>DATE(Table1[[#This Row],[Column3]],Table1[[#This Row],[Column2]],Table1[[#This Row],[Column1]])</f>
        <v>43056</v>
      </c>
      <c r="G9471" s="3">
        <f>YEAR(Table1[[#This Row],[Order Date New]])</f>
        <v>2017</v>
      </c>
      <c r="H9471" s="3">
        <f>MONTH(Table1[[#This Row],[Order Date New]])</f>
        <v>11</v>
      </c>
      <c r="I9471" t="s">
        <v>474</v>
      </c>
      <c r="J9471" t="s">
        <v>96</v>
      </c>
      <c r="K9471" t="s">
        <v>11</v>
      </c>
      <c r="L9471" t="s">
        <v>12</v>
      </c>
      <c r="M9471" t="s">
        <v>3348</v>
      </c>
      <c r="N9471" s="2">
        <v>19.61</v>
      </c>
      <c r="O9471" s="3">
        <v>3</v>
      </c>
      <c r="P9471" s="2">
        <v>6.62</v>
      </c>
    </row>
    <row r="9472" spans="1:16" x14ac:dyDescent="0.35">
      <c r="A9472" t="s">
        <v>3438</v>
      </c>
      <c r="B9472" t="str">
        <f>LEFT(Table1[[#This Row],[Order Date]],2)</f>
        <v>17</v>
      </c>
      <c r="C9472" t="str">
        <f>MID(Table1[[#This Row],[Order Date]],4,2)</f>
        <v>11</v>
      </c>
      <c r="D9472" t="str">
        <f>RIGHT(Table1[[#This Row],[Order Date]],4)</f>
        <v>2017</v>
      </c>
      <c r="E9472" s="1">
        <f>DATE(Table1[[#This Row],[Column3]],Table1[[#This Row],[Column2]],Table1[[#This Row],[Column1]])</f>
        <v>43056</v>
      </c>
      <c r="F9472" s="1">
        <f>DATE(Table1[[#This Row],[Column3]],Table1[[#This Row],[Column2]],Table1[[#This Row],[Column1]])</f>
        <v>43056</v>
      </c>
      <c r="G9472" s="3">
        <f>YEAR(Table1[[#This Row],[Order Date New]])</f>
        <v>2017</v>
      </c>
      <c r="H9472" s="3">
        <f>MONTH(Table1[[#This Row],[Order Date New]])</f>
        <v>11</v>
      </c>
      <c r="I9472" t="s">
        <v>474</v>
      </c>
      <c r="J9472" t="s">
        <v>96</v>
      </c>
      <c r="K9472" t="s">
        <v>11</v>
      </c>
      <c r="L9472" t="s">
        <v>20</v>
      </c>
      <c r="M9472" t="s">
        <v>2600</v>
      </c>
      <c r="N9472" s="2">
        <v>4.16</v>
      </c>
      <c r="O9472" s="3">
        <v>7</v>
      </c>
      <c r="P9472" s="2">
        <v>-3.47</v>
      </c>
    </row>
    <row r="9473" spans="1:16" x14ac:dyDescent="0.35">
      <c r="A9473" t="s">
        <v>3438</v>
      </c>
      <c r="B9473" t="str">
        <f>LEFT(Table1[[#This Row],[Order Date]],2)</f>
        <v>17</v>
      </c>
      <c r="C9473" t="str">
        <f>MID(Table1[[#This Row],[Order Date]],4,2)</f>
        <v>11</v>
      </c>
      <c r="D9473" t="str">
        <f>RIGHT(Table1[[#This Row],[Order Date]],4)</f>
        <v>2017</v>
      </c>
      <c r="E9473" s="1">
        <f>DATE(Table1[[#This Row],[Column3]],Table1[[#This Row],[Column2]],Table1[[#This Row],[Column1]])</f>
        <v>43056</v>
      </c>
      <c r="F9473" s="1">
        <f>DATE(Table1[[#This Row],[Column3]],Table1[[#This Row],[Column2]],Table1[[#This Row],[Column1]])</f>
        <v>43056</v>
      </c>
      <c r="G9473" s="3">
        <f>YEAR(Table1[[#This Row],[Order Date New]])</f>
        <v>2017</v>
      </c>
      <c r="H9473" s="3">
        <f>MONTH(Table1[[#This Row],[Order Date New]])</f>
        <v>11</v>
      </c>
      <c r="I9473" t="s">
        <v>2019</v>
      </c>
      <c r="J9473" t="s">
        <v>270</v>
      </c>
      <c r="K9473" t="s">
        <v>11</v>
      </c>
      <c r="L9473" t="s">
        <v>12</v>
      </c>
      <c r="M9473" t="s">
        <v>3439</v>
      </c>
      <c r="N9473" s="2">
        <v>268.24</v>
      </c>
      <c r="O9473" s="3">
        <v>7</v>
      </c>
      <c r="P9473" s="2">
        <v>93.88</v>
      </c>
    </row>
    <row r="9474" spans="1:16" x14ac:dyDescent="0.35">
      <c r="A9474" t="s">
        <v>3438</v>
      </c>
      <c r="B9474" t="str">
        <f>LEFT(Table1[[#This Row],[Order Date]],2)</f>
        <v>17</v>
      </c>
      <c r="C9474" t="str">
        <f>MID(Table1[[#This Row],[Order Date]],4,2)</f>
        <v>11</v>
      </c>
      <c r="D9474" t="str">
        <f>RIGHT(Table1[[#This Row],[Order Date]],4)</f>
        <v>2017</v>
      </c>
      <c r="E9474" s="1">
        <f>DATE(Table1[[#This Row],[Column3]],Table1[[#This Row],[Column2]],Table1[[#This Row],[Column1]])</f>
        <v>43056</v>
      </c>
      <c r="F9474" s="1">
        <f>DATE(Table1[[#This Row],[Column3]],Table1[[#This Row],[Column2]],Table1[[#This Row],[Column1]])</f>
        <v>43056</v>
      </c>
      <c r="G9474" s="3">
        <f>YEAR(Table1[[#This Row],[Order Date New]])</f>
        <v>2017</v>
      </c>
      <c r="H9474" s="3">
        <f>MONTH(Table1[[#This Row],[Order Date New]])</f>
        <v>11</v>
      </c>
      <c r="I9474" t="s">
        <v>2019</v>
      </c>
      <c r="J9474" t="s">
        <v>270</v>
      </c>
      <c r="K9474" t="s">
        <v>39</v>
      </c>
      <c r="L9474" t="s">
        <v>52</v>
      </c>
      <c r="M9474" t="s">
        <v>67</v>
      </c>
      <c r="N9474" s="2">
        <v>431.16</v>
      </c>
      <c r="O9474" s="3">
        <v>5</v>
      </c>
      <c r="P9474" s="2">
        <v>107.79</v>
      </c>
    </row>
    <row r="9475" spans="1:16" x14ac:dyDescent="0.35">
      <c r="A9475" t="s">
        <v>3438</v>
      </c>
      <c r="B9475" t="str">
        <f>LEFT(Table1[[#This Row],[Order Date]],2)</f>
        <v>17</v>
      </c>
      <c r="C9475" t="str">
        <f>MID(Table1[[#This Row],[Order Date]],4,2)</f>
        <v>11</v>
      </c>
      <c r="D9475" t="str">
        <f>RIGHT(Table1[[#This Row],[Order Date]],4)</f>
        <v>2017</v>
      </c>
      <c r="E9475" s="1">
        <f>DATE(Table1[[#This Row],[Column3]],Table1[[#This Row],[Column2]],Table1[[#This Row],[Column1]])</f>
        <v>43056</v>
      </c>
      <c r="F9475" s="1">
        <f>DATE(Table1[[#This Row],[Column3]],Table1[[#This Row],[Column2]],Table1[[#This Row],[Column1]])</f>
        <v>43056</v>
      </c>
      <c r="G9475" s="3">
        <f>YEAR(Table1[[#This Row],[Order Date New]])</f>
        <v>2017</v>
      </c>
      <c r="H9475" s="3">
        <f>MONTH(Table1[[#This Row],[Order Date New]])</f>
        <v>11</v>
      </c>
      <c r="I9475" t="s">
        <v>2958</v>
      </c>
      <c r="J9475" t="s">
        <v>161</v>
      </c>
      <c r="K9475" t="s">
        <v>11</v>
      </c>
      <c r="L9475" t="s">
        <v>12</v>
      </c>
      <c r="M9475" t="s">
        <v>3106</v>
      </c>
      <c r="N9475" s="2">
        <v>38.880000000000003</v>
      </c>
      <c r="O9475" s="3">
        <v>6</v>
      </c>
      <c r="P9475" s="2">
        <v>18.66</v>
      </c>
    </row>
    <row r="9476" spans="1:16" x14ac:dyDescent="0.35">
      <c r="A9476" t="s">
        <v>3438</v>
      </c>
      <c r="B9476" t="str">
        <f>LEFT(Table1[[#This Row],[Order Date]],2)</f>
        <v>17</v>
      </c>
      <c r="C9476" t="str">
        <f>MID(Table1[[#This Row],[Order Date]],4,2)</f>
        <v>11</v>
      </c>
      <c r="D9476" t="str">
        <f>RIGHT(Table1[[#This Row],[Order Date]],4)</f>
        <v>2017</v>
      </c>
      <c r="E9476" s="1">
        <f>DATE(Table1[[#This Row],[Column3]],Table1[[#This Row],[Column2]],Table1[[#This Row],[Column1]])</f>
        <v>43056</v>
      </c>
      <c r="F9476" s="1">
        <f>DATE(Table1[[#This Row],[Column3]],Table1[[#This Row],[Column2]],Table1[[#This Row],[Column1]])</f>
        <v>43056</v>
      </c>
      <c r="G9476" s="3">
        <f>YEAR(Table1[[#This Row],[Order Date New]])</f>
        <v>2017</v>
      </c>
      <c r="H9476" s="3">
        <f>MONTH(Table1[[#This Row],[Order Date New]])</f>
        <v>11</v>
      </c>
      <c r="I9476" t="s">
        <v>2958</v>
      </c>
      <c r="J9476" t="s">
        <v>161</v>
      </c>
      <c r="K9476" t="s">
        <v>34</v>
      </c>
      <c r="L9476" t="s">
        <v>47</v>
      </c>
      <c r="M9476" t="s">
        <v>578</v>
      </c>
      <c r="N9476" s="2">
        <v>187.76</v>
      </c>
      <c r="O9476" s="3">
        <v>4</v>
      </c>
      <c r="P9476" s="2">
        <v>76.98</v>
      </c>
    </row>
    <row r="9477" spans="1:16" x14ac:dyDescent="0.35">
      <c r="A9477" t="s">
        <v>3438</v>
      </c>
      <c r="B9477" t="str">
        <f>LEFT(Table1[[#This Row],[Order Date]],2)</f>
        <v>17</v>
      </c>
      <c r="C9477" t="str">
        <f>MID(Table1[[#This Row],[Order Date]],4,2)</f>
        <v>11</v>
      </c>
      <c r="D9477" t="str">
        <f>RIGHT(Table1[[#This Row],[Order Date]],4)</f>
        <v>2017</v>
      </c>
      <c r="E9477" s="1">
        <f>DATE(Table1[[#This Row],[Column3]],Table1[[#This Row],[Column2]],Table1[[#This Row],[Column1]])</f>
        <v>43056</v>
      </c>
      <c r="F9477" s="1">
        <f>DATE(Table1[[#This Row],[Column3]],Table1[[#This Row],[Column2]],Table1[[#This Row],[Column1]])</f>
        <v>43056</v>
      </c>
      <c r="G9477" s="3">
        <f>YEAR(Table1[[#This Row],[Order Date New]])</f>
        <v>2017</v>
      </c>
      <c r="H9477" s="3">
        <f>MONTH(Table1[[#This Row],[Order Date New]])</f>
        <v>11</v>
      </c>
      <c r="I9477" t="s">
        <v>1179</v>
      </c>
      <c r="J9477" t="s">
        <v>573</v>
      </c>
      <c r="K9477" t="s">
        <v>11</v>
      </c>
      <c r="L9477" t="s">
        <v>20</v>
      </c>
      <c r="M9477" t="s">
        <v>1341</v>
      </c>
      <c r="N9477" s="2">
        <v>43.8</v>
      </c>
      <c r="O9477" s="3">
        <v>6</v>
      </c>
      <c r="P9477" s="2">
        <v>20.59</v>
      </c>
    </row>
    <row r="9478" spans="1:16" x14ac:dyDescent="0.35">
      <c r="A9478" t="s">
        <v>3438</v>
      </c>
      <c r="B9478" t="str">
        <f>LEFT(Table1[[#This Row],[Order Date]],2)</f>
        <v>17</v>
      </c>
      <c r="C9478" t="str">
        <f>MID(Table1[[#This Row],[Order Date]],4,2)</f>
        <v>11</v>
      </c>
      <c r="D9478" t="str">
        <f>RIGHT(Table1[[#This Row],[Order Date]],4)</f>
        <v>2017</v>
      </c>
      <c r="E9478" s="1">
        <f>DATE(Table1[[#This Row],[Column3]],Table1[[#This Row],[Column2]],Table1[[#This Row],[Column1]])</f>
        <v>43056</v>
      </c>
      <c r="F9478" s="1">
        <f>DATE(Table1[[#This Row],[Column3]],Table1[[#This Row],[Column2]],Table1[[#This Row],[Column1]])</f>
        <v>43056</v>
      </c>
      <c r="G9478" s="3">
        <f>YEAR(Table1[[#This Row],[Order Date New]])</f>
        <v>2017</v>
      </c>
      <c r="H9478" s="3">
        <f>MONTH(Table1[[#This Row],[Order Date New]])</f>
        <v>11</v>
      </c>
      <c r="I9478" t="s">
        <v>539</v>
      </c>
      <c r="J9478" t="s">
        <v>30</v>
      </c>
      <c r="K9478" t="s">
        <v>39</v>
      </c>
      <c r="L9478" t="s">
        <v>52</v>
      </c>
      <c r="M9478" t="s">
        <v>1990</v>
      </c>
      <c r="N9478" s="2">
        <v>79.989999999999995</v>
      </c>
      <c r="O9478" s="3">
        <v>1</v>
      </c>
      <c r="P9478" s="2">
        <v>28.8</v>
      </c>
    </row>
    <row r="9479" spans="1:16" x14ac:dyDescent="0.35">
      <c r="A9479" t="s">
        <v>3438</v>
      </c>
      <c r="B9479" t="str">
        <f>LEFT(Table1[[#This Row],[Order Date]],2)</f>
        <v>17</v>
      </c>
      <c r="C9479" t="str">
        <f>MID(Table1[[#This Row],[Order Date]],4,2)</f>
        <v>11</v>
      </c>
      <c r="D9479" t="str">
        <f>RIGHT(Table1[[#This Row],[Order Date]],4)</f>
        <v>2017</v>
      </c>
      <c r="E9479" s="1">
        <f>DATE(Table1[[#This Row],[Column3]],Table1[[#This Row],[Column2]],Table1[[#This Row],[Column1]])</f>
        <v>43056</v>
      </c>
      <c r="F9479" s="1">
        <f>DATE(Table1[[#This Row],[Column3]],Table1[[#This Row],[Column2]],Table1[[#This Row],[Column1]])</f>
        <v>43056</v>
      </c>
      <c r="G9479" s="3">
        <f>YEAR(Table1[[#This Row],[Order Date New]])</f>
        <v>2017</v>
      </c>
      <c r="H9479" s="3">
        <f>MONTH(Table1[[#This Row],[Order Date New]])</f>
        <v>11</v>
      </c>
      <c r="I9479" t="s">
        <v>539</v>
      </c>
      <c r="J9479" t="s">
        <v>30</v>
      </c>
      <c r="K9479" t="s">
        <v>39</v>
      </c>
      <c r="L9479" t="s">
        <v>40</v>
      </c>
      <c r="M9479" t="s">
        <v>3261</v>
      </c>
      <c r="N9479" s="2">
        <v>206.1</v>
      </c>
      <c r="O9479" s="3">
        <v>5</v>
      </c>
      <c r="P9479" s="2">
        <v>55.65</v>
      </c>
    </row>
    <row r="9480" spans="1:16" x14ac:dyDescent="0.35">
      <c r="A9480" t="s">
        <v>3440</v>
      </c>
      <c r="B9480" t="str">
        <f>LEFT(Table1[[#This Row],[Order Date]],2)</f>
        <v>18</v>
      </c>
      <c r="C9480" t="str">
        <f>MID(Table1[[#This Row],[Order Date]],4,2)</f>
        <v>11</v>
      </c>
      <c r="D9480" t="str">
        <f>RIGHT(Table1[[#This Row],[Order Date]],4)</f>
        <v>2017</v>
      </c>
      <c r="E9480" s="1">
        <f>DATE(Table1[[#This Row],[Column3]],Table1[[#This Row],[Column2]],Table1[[#This Row],[Column1]])</f>
        <v>43057</v>
      </c>
      <c r="F9480" s="1">
        <f>DATE(Table1[[#This Row],[Column3]],Table1[[#This Row],[Column2]],Table1[[#This Row],[Column1]])</f>
        <v>43057</v>
      </c>
      <c r="G9480" s="3">
        <f>YEAR(Table1[[#This Row],[Order Date New]])</f>
        <v>2017</v>
      </c>
      <c r="H9480" s="3">
        <f>MONTH(Table1[[#This Row],[Order Date New]])</f>
        <v>11</v>
      </c>
      <c r="I9480" t="s">
        <v>3432</v>
      </c>
      <c r="J9480" t="s">
        <v>178</v>
      </c>
      <c r="K9480" t="s">
        <v>11</v>
      </c>
      <c r="L9480" t="s">
        <v>18</v>
      </c>
      <c r="M9480" t="s">
        <v>678</v>
      </c>
      <c r="N9480" s="2">
        <v>169.68</v>
      </c>
      <c r="O9480" s="3">
        <v>6</v>
      </c>
      <c r="P9480" s="2">
        <v>45.81</v>
      </c>
    </row>
    <row r="9481" spans="1:16" x14ac:dyDescent="0.35">
      <c r="A9481" t="s">
        <v>3440</v>
      </c>
      <c r="B9481" t="str">
        <f>LEFT(Table1[[#This Row],[Order Date]],2)</f>
        <v>18</v>
      </c>
      <c r="C9481" t="str">
        <f>MID(Table1[[#This Row],[Order Date]],4,2)</f>
        <v>11</v>
      </c>
      <c r="D9481" t="str">
        <f>RIGHT(Table1[[#This Row],[Order Date]],4)</f>
        <v>2017</v>
      </c>
      <c r="E9481" s="1">
        <f>DATE(Table1[[#This Row],[Column3]],Table1[[#This Row],[Column2]],Table1[[#This Row],[Column1]])</f>
        <v>43057</v>
      </c>
      <c r="F9481" s="1">
        <f>DATE(Table1[[#This Row],[Column3]],Table1[[#This Row],[Column2]],Table1[[#This Row],[Column1]])</f>
        <v>43057</v>
      </c>
      <c r="G9481" s="3">
        <f>YEAR(Table1[[#This Row],[Order Date New]])</f>
        <v>2017</v>
      </c>
      <c r="H9481" s="3">
        <f>MONTH(Table1[[#This Row],[Order Date New]])</f>
        <v>11</v>
      </c>
      <c r="I9481" t="s">
        <v>3432</v>
      </c>
      <c r="J9481" t="s">
        <v>178</v>
      </c>
      <c r="K9481" t="s">
        <v>39</v>
      </c>
      <c r="L9481" t="s">
        <v>52</v>
      </c>
      <c r="M9481" t="s">
        <v>1765</v>
      </c>
      <c r="N9481" s="2">
        <v>132.52000000000001</v>
      </c>
      <c r="O9481" s="3">
        <v>4</v>
      </c>
      <c r="P9481" s="2">
        <v>54.33</v>
      </c>
    </row>
    <row r="9482" spans="1:16" x14ac:dyDescent="0.35">
      <c r="A9482" t="s">
        <v>3440</v>
      </c>
      <c r="B9482" t="str">
        <f>LEFT(Table1[[#This Row],[Order Date]],2)</f>
        <v>18</v>
      </c>
      <c r="C9482" t="str">
        <f>MID(Table1[[#This Row],[Order Date]],4,2)</f>
        <v>11</v>
      </c>
      <c r="D9482" t="str">
        <f>RIGHT(Table1[[#This Row],[Order Date]],4)</f>
        <v>2017</v>
      </c>
      <c r="E9482" s="1">
        <f>DATE(Table1[[#This Row],[Column3]],Table1[[#This Row],[Column2]],Table1[[#This Row],[Column1]])</f>
        <v>43057</v>
      </c>
      <c r="F9482" s="1">
        <f>DATE(Table1[[#This Row],[Column3]],Table1[[#This Row],[Column2]],Table1[[#This Row],[Column1]])</f>
        <v>43057</v>
      </c>
      <c r="G9482" s="3">
        <f>YEAR(Table1[[#This Row],[Order Date New]])</f>
        <v>2017</v>
      </c>
      <c r="H9482" s="3">
        <f>MONTH(Table1[[#This Row],[Order Date New]])</f>
        <v>11</v>
      </c>
      <c r="I9482" t="s">
        <v>3432</v>
      </c>
      <c r="J9482" t="s">
        <v>178</v>
      </c>
      <c r="K9482" t="s">
        <v>11</v>
      </c>
      <c r="L9482" t="s">
        <v>43</v>
      </c>
      <c r="M9482" t="s">
        <v>537</v>
      </c>
      <c r="N9482" s="2">
        <v>2.96</v>
      </c>
      <c r="O9482" s="3">
        <v>2</v>
      </c>
      <c r="P9482" s="2">
        <v>1.42</v>
      </c>
    </row>
    <row r="9483" spans="1:16" x14ac:dyDescent="0.35">
      <c r="A9483" t="s">
        <v>3440</v>
      </c>
      <c r="B9483" t="str">
        <f>LEFT(Table1[[#This Row],[Order Date]],2)</f>
        <v>18</v>
      </c>
      <c r="C9483" t="str">
        <f>MID(Table1[[#This Row],[Order Date]],4,2)</f>
        <v>11</v>
      </c>
      <c r="D9483" t="str">
        <f>RIGHT(Table1[[#This Row],[Order Date]],4)</f>
        <v>2017</v>
      </c>
      <c r="E9483" s="1">
        <f>DATE(Table1[[#This Row],[Column3]],Table1[[#This Row],[Column2]],Table1[[#This Row],[Column1]])</f>
        <v>43057</v>
      </c>
      <c r="F9483" s="1">
        <f>DATE(Table1[[#This Row],[Column3]],Table1[[#This Row],[Column2]],Table1[[#This Row],[Column1]])</f>
        <v>43057</v>
      </c>
      <c r="G9483" s="3">
        <f>YEAR(Table1[[#This Row],[Order Date New]])</f>
        <v>2017</v>
      </c>
      <c r="H9483" s="3">
        <f>MONTH(Table1[[#This Row],[Order Date New]])</f>
        <v>11</v>
      </c>
      <c r="I9483" t="s">
        <v>3432</v>
      </c>
      <c r="J9483" t="s">
        <v>178</v>
      </c>
      <c r="K9483" t="s">
        <v>11</v>
      </c>
      <c r="L9483" t="s">
        <v>20</v>
      </c>
      <c r="M9483" t="s">
        <v>926</v>
      </c>
      <c r="N9483" s="2">
        <v>8.4499999999999993</v>
      </c>
      <c r="O9483" s="3">
        <v>2</v>
      </c>
      <c r="P9483" s="2">
        <v>2.96</v>
      </c>
    </row>
    <row r="9484" spans="1:16" x14ac:dyDescent="0.35">
      <c r="A9484" t="s">
        <v>3440</v>
      </c>
      <c r="B9484" t="str">
        <f>LEFT(Table1[[#This Row],[Order Date]],2)</f>
        <v>18</v>
      </c>
      <c r="C9484" t="str">
        <f>MID(Table1[[#This Row],[Order Date]],4,2)</f>
        <v>11</v>
      </c>
      <c r="D9484" t="str">
        <f>RIGHT(Table1[[#This Row],[Order Date]],4)</f>
        <v>2017</v>
      </c>
      <c r="E9484" s="1">
        <f>DATE(Table1[[#This Row],[Column3]],Table1[[#This Row],[Column2]],Table1[[#This Row],[Column1]])</f>
        <v>43057</v>
      </c>
      <c r="F9484" s="1">
        <f>DATE(Table1[[#This Row],[Column3]],Table1[[#This Row],[Column2]],Table1[[#This Row],[Column1]])</f>
        <v>43057</v>
      </c>
      <c r="G9484" s="3">
        <f>YEAR(Table1[[#This Row],[Order Date New]])</f>
        <v>2017</v>
      </c>
      <c r="H9484" s="3">
        <f>MONTH(Table1[[#This Row],[Order Date New]])</f>
        <v>11</v>
      </c>
      <c r="I9484" t="s">
        <v>3432</v>
      </c>
      <c r="J9484" t="s">
        <v>178</v>
      </c>
      <c r="K9484" t="s">
        <v>11</v>
      </c>
      <c r="L9484" t="s">
        <v>18</v>
      </c>
      <c r="M9484" t="s">
        <v>997</v>
      </c>
      <c r="N9484" s="2">
        <v>95.94</v>
      </c>
      <c r="O9484" s="3">
        <v>3</v>
      </c>
      <c r="P9484" s="2">
        <v>9.59</v>
      </c>
    </row>
    <row r="9485" spans="1:16" x14ac:dyDescent="0.35">
      <c r="A9485" t="s">
        <v>3440</v>
      </c>
      <c r="B9485" t="str">
        <f>LEFT(Table1[[#This Row],[Order Date]],2)</f>
        <v>18</v>
      </c>
      <c r="C9485" t="str">
        <f>MID(Table1[[#This Row],[Order Date]],4,2)</f>
        <v>11</v>
      </c>
      <c r="D9485" t="str">
        <f>RIGHT(Table1[[#This Row],[Order Date]],4)</f>
        <v>2017</v>
      </c>
      <c r="E9485" s="1">
        <f>DATE(Table1[[#This Row],[Column3]],Table1[[#This Row],[Column2]],Table1[[#This Row],[Column1]])</f>
        <v>43057</v>
      </c>
      <c r="F9485" s="1">
        <f>DATE(Table1[[#This Row],[Column3]],Table1[[#This Row],[Column2]],Table1[[#This Row],[Column1]])</f>
        <v>43057</v>
      </c>
      <c r="G9485" s="3">
        <f>YEAR(Table1[[#This Row],[Order Date New]])</f>
        <v>2017</v>
      </c>
      <c r="H9485" s="3">
        <f>MONTH(Table1[[#This Row],[Order Date New]])</f>
        <v>11</v>
      </c>
      <c r="I9485" t="s">
        <v>2286</v>
      </c>
      <c r="J9485" t="s">
        <v>79</v>
      </c>
      <c r="K9485" t="s">
        <v>11</v>
      </c>
      <c r="L9485" t="s">
        <v>24</v>
      </c>
      <c r="M9485" t="s">
        <v>2961</v>
      </c>
      <c r="N9485" s="2">
        <v>38.86</v>
      </c>
      <c r="O9485" s="3">
        <v>7</v>
      </c>
      <c r="P9485" s="2">
        <v>7.77</v>
      </c>
    </row>
    <row r="9486" spans="1:16" x14ac:dyDescent="0.35">
      <c r="A9486" t="s">
        <v>3440</v>
      </c>
      <c r="B9486" t="str">
        <f>LEFT(Table1[[#This Row],[Order Date]],2)</f>
        <v>18</v>
      </c>
      <c r="C9486" t="str">
        <f>MID(Table1[[#This Row],[Order Date]],4,2)</f>
        <v>11</v>
      </c>
      <c r="D9486" t="str">
        <f>RIGHT(Table1[[#This Row],[Order Date]],4)</f>
        <v>2017</v>
      </c>
      <c r="E9486" s="1">
        <f>DATE(Table1[[#This Row],[Column3]],Table1[[#This Row],[Column2]],Table1[[#This Row],[Column1]])</f>
        <v>43057</v>
      </c>
      <c r="F9486" s="1">
        <f>DATE(Table1[[#This Row],[Column3]],Table1[[#This Row],[Column2]],Table1[[#This Row],[Column1]])</f>
        <v>43057</v>
      </c>
      <c r="G9486" s="3">
        <f>YEAR(Table1[[#This Row],[Order Date New]])</f>
        <v>2017</v>
      </c>
      <c r="H9486" s="3">
        <f>MONTH(Table1[[#This Row],[Order Date New]])</f>
        <v>11</v>
      </c>
      <c r="I9486" t="s">
        <v>32</v>
      </c>
      <c r="J9486" t="s">
        <v>117</v>
      </c>
      <c r="K9486" t="s">
        <v>34</v>
      </c>
      <c r="L9486" t="s">
        <v>47</v>
      </c>
      <c r="M9486" t="s">
        <v>2885</v>
      </c>
      <c r="N9486" s="2">
        <v>19.760000000000002</v>
      </c>
      <c r="O9486" s="3">
        <v>4</v>
      </c>
      <c r="P9486" s="2">
        <v>8.3000000000000007</v>
      </c>
    </row>
    <row r="9487" spans="1:16" x14ac:dyDescent="0.35">
      <c r="A9487" t="s">
        <v>3440</v>
      </c>
      <c r="B9487" t="str">
        <f>LEFT(Table1[[#This Row],[Order Date]],2)</f>
        <v>18</v>
      </c>
      <c r="C9487" t="str">
        <f>MID(Table1[[#This Row],[Order Date]],4,2)</f>
        <v>11</v>
      </c>
      <c r="D9487" t="str">
        <f>RIGHT(Table1[[#This Row],[Order Date]],4)</f>
        <v>2017</v>
      </c>
      <c r="E9487" s="1">
        <f>DATE(Table1[[#This Row],[Column3]],Table1[[#This Row],[Column2]],Table1[[#This Row],[Column1]])</f>
        <v>43057</v>
      </c>
      <c r="F9487" s="1">
        <f>DATE(Table1[[#This Row],[Column3]],Table1[[#This Row],[Column2]],Table1[[#This Row],[Column1]])</f>
        <v>43057</v>
      </c>
      <c r="G9487" s="3">
        <f>YEAR(Table1[[#This Row],[Order Date New]])</f>
        <v>2017</v>
      </c>
      <c r="H9487" s="3">
        <f>MONTH(Table1[[#This Row],[Order Date New]])</f>
        <v>11</v>
      </c>
      <c r="I9487" t="s">
        <v>2727</v>
      </c>
      <c r="J9487" t="s">
        <v>131</v>
      </c>
      <c r="K9487" t="s">
        <v>11</v>
      </c>
      <c r="L9487" t="s">
        <v>12</v>
      </c>
      <c r="M9487" t="s">
        <v>523</v>
      </c>
      <c r="N9487" s="2">
        <v>44.38</v>
      </c>
      <c r="O9487" s="3">
        <v>1</v>
      </c>
      <c r="P9487" s="2">
        <v>15.53</v>
      </c>
    </row>
    <row r="9488" spans="1:16" x14ac:dyDescent="0.35">
      <c r="A9488" t="s">
        <v>3440</v>
      </c>
      <c r="B9488" t="str">
        <f>LEFT(Table1[[#This Row],[Order Date]],2)</f>
        <v>18</v>
      </c>
      <c r="C9488" t="str">
        <f>MID(Table1[[#This Row],[Order Date]],4,2)</f>
        <v>11</v>
      </c>
      <c r="D9488" t="str">
        <f>RIGHT(Table1[[#This Row],[Order Date]],4)</f>
        <v>2017</v>
      </c>
      <c r="E9488" s="1">
        <f>DATE(Table1[[#This Row],[Column3]],Table1[[#This Row],[Column2]],Table1[[#This Row],[Column1]])</f>
        <v>43057</v>
      </c>
      <c r="F9488" s="1">
        <f>DATE(Table1[[#This Row],[Column3]],Table1[[#This Row],[Column2]],Table1[[#This Row],[Column1]])</f>
        <v>43057</v>
      </c>
      <c r="G9488" s="3">
        <f>YEAR(Table1[[#This Row],[Order Date New]])</f>
        <v>2017</v>
      </c>
      <c r="H9488" s="3">
        <f>MONTH(Table1[[#This Row],[Order Date New]])</f>
        <v>11</v>
      </c>
      <c r="I9488" t="s">
        <v>2727</v>
      </c>
      <c r="J9488" t="s">
        <v>131</v>
      </c>
      <c r="K9488" t="s">
        <v>11</v>
      </c>
      <c r="L9488" t="s">
        <v>215</v>
      </c>
      <c r="M9488" t="s">
        <v>879</v>
      </c>
      <c r="N9488" s="2">
        <v>2.94</v>
      </c>
      <c r="O9488" s="3">
        <v>1</v>
      </c>
      <c r="P9488" s="2">
        <v>-0.66</v>
      </c>
    </row>
    <row r="9489" spans="1:16" x14ac:dyDescent="0.35">
      <c r="A9489" t="s">
        <v>3440</v>
      </c>
      <c r="B9489" t="str">
        <f>LEFT(Table1[[#This Row],[Order Date]],2)</f>
        <v>18</v>
      </c>
      <c r="C9489" t="str">
        <f>MID(Table1[[#This Row],[Order Date]],4,2)</f>
        <v>11</v>
      </c>
      <c r="D9489" t="str">
        <f>RIGHT(Table1[[#This Row],[Order Date]],4)</f>
        <v>2017</v>
      </c>
      <c r="E9489" s="1">
        <f>DATE(Table1[[#This Row],[Column3]],Table1[[#This Row],[Column2]],Table1[[#This Row],[Column1]])</f>
        <v>43057</v>
      </c>
      <c r="F9489" s="1">
        <f>DATE(Table1[[#This Row],[Column3]],Table1[[#This Row],[Column2]],Table1[[#This Row],[Column1]])</f>
        <v>43057</v>
      </c>
      <c r="G9489" s="3">
        <f>YEAR(Table1[[#This Row],[Order Date New]])</f>
        <v>2017</v>
      </c>
      <c r="H9489" s="3">
        <f>MONTH(Table1[[#This Row],[Order Date New]])</f>
        <v>11</v>
      </c>
      <c r="I9489" t="s">
        <v>2138</v>
      </c>
      <c r="J9489" t="s">
        <v>161</v>
      </c>
      <c r="K9489" t="s">
        <v>39</v>
      </c>
      <c r="L9489" t="s">
        <v>40</v>
      </c>
      <c r="M9489" t="s">
        <v>2504</v>
      </c>
      <c r="N9489" s="2">
        <v>74.95</v>
      </c>
      <c r="O9489" s="3">
        <v>5</v>
      </c>
      <c r="P9489" s="2">
        <v>36.729999999999997</v>
      </c>
    </row>
    <row r="9490" spans="1:16" x14ac:dyDescent="0.35">
      <c r="A9490" t="s">
        <v>3440</v>
      </c>
      <c r="B9490" t="str">
        <f>LEFT(Table1[[#This Row],[Order Date]],2)</f>
        <v>18</v>
      </c>
      <c r="C9490" t="str">
        <f>MID(Table1[[#This Row],[Order Date]],4,2)</f>
        <v>11</v>
      </c>
      <c r="D9490" t="str">
        <f>RIGHT(Table1[[#This Row],[Order Date]],4)</f>
        <v>2017</v>
      </c>
      <c r="E9490" s="1">
        <f>DATE(Table1[[#This Row],[Column3]],Table1[[#This Row],[Column2]],Table1[[#This Row],[Column1]])</f>
        <v>43057</v>
      </c>
      <c r="F9490" s="1">
        <f>DATE(Table1[[#This Row],[Column3]],Table1[[#This Row],[Column2]],Table1[[#This Row],[Column1]])</f>
        <v>43057</v>
      </c>
      <c r="G9490" s="3">
        <f>YEAR(Table1[[#This Row],[Order Date New]])</f>
        <v>2017</v>
      </c>
      <c r="H9490" s="3">
        <f>MONTH(Table1[[#This Row],[Order Date New]])</f>
        <v>11</v>
      </c>
      <c r="I9490" t="s">
        <v>2988</v>
      </c>
      <c r="J9490" t="s">
        <v>131</v>
      </c>
      <c r="K9490" t="s">
        <v>11</v>
      </c>
      <c r="L9490" t="s">
        <v>18</v>
      </c>
      <c r="M9490" t="s">
        <v>388</v>
      </c>
      <c r="N9490" s="2">
        <v>81.36</v>
      </c>
      <c r="O9490" s="3">
        <v>5</v>
      </c>
      <c r="P9490" s="2">
        <v>-19.32</v>
      </c>
    </row>
    <row r="9491" spans="1:16" x14ac:dyDescent="0.35">
      <c r="A9491" t="s">
        <v>3440</v>
      </c>
      <c r="B9491" t="str">
        <f>LEFT(Table1[[#This Row],[Order Date]],2)</f>
        <v>18</v>
      </c>
      <c r="C9491" t="str">
        <f>MID(Table1[[#This Row],[Order Date]],4,2)</f>
        <v>11</v>
      </c>
      <c r="D9491" t="str">
        <f>RIGHT(Table1[[#This Row],[Order Date]],4)</f>
        <v>2017</v>
      </c>
      <c r="E9491" s="1">
        <f>DATE(Table1[[#This Row],[Column3]],Table1[[#This Row],[Column2]],Table1[[#This Row],[Column1]])</f>
        <v>43057</v>
      </c>
      <c r="F9491" s="1">
        <f>DATE(Table1[[#This Row],[Column3]],Table1[[#This Row],[Column2]],Table1[[#This Row],[Column1]])</f>
        <v>43057</v>
      </c>
      <c r="G9491" s="3">
        <f>YEAR(Table1[[#This Row],[Order Date New]])</f>
        <v>2017</v>
      </c>
      <c r="H9491" s="3">
        <f>MONTH(Table1[[#This Row],[Order Date New]])</f>
        <v>11</v>
      </c>
      <c r="I9491" t="s">
        <v>2988</v>
      </c>
      <c r="J9491" t="s">
        <v>131</v>
      </c>
      <c r="K9491" t="s">
        <v>11</v>
      </c>
      <c r="L9491" t="s">
        <v>20</v>
      </c>
      <c r="M9491" t="s">
        <v>472</v>
      </c>
      <c r="N9491" s="2">
        <v>20.23</v>
      </c>
      <c r="O9491" s="3">
        <v>8</v>
      </c>
      <c r="P9491" s="2">
        <v>-16.190000000000001</v>
      </c>
    </row>
    <row r="9492" spans="1:16" x14ac:dyDescent="0.35">
      <c r="A9492" t="s">
        <v>3440</v>
      </c>
      <c r="B9492" t="str">
        <f>LEFT(Table1[[#This Row],[Order Date]],2)</f>
        <v>18</v>
      </c>
      <c r="C9492" t="str">
        <f>MID(Table1[[#This Row],[Order Date]],4,2)</f>
        <v>11</v>
      </c>
      <c r="D9492" t="str">
        <f>RIGHT(Table1[[#This Row],[Order Date]],4)</f>
        <v>2017</v>
      </c>
      <c r="E9492" s="1">
        <f>DATE(Table1[[#This Row],[Column3]],Table1[[#This Row],[Column2]],Table1[[#This Row],[Column1]])</f>
        <v>43057</v>
      </c>
      <c r="F9492" s="1">
        <f>DATE(Table1[[#This Row],[Column3]],Table1[[#This Row],[Column2]],Table1[[#This Row],[Column1]])</f>
        <v>43057</v>
      </c>
      <c r="G9492" s="3">
        <f>YEAR(Table1[[#This Row],[Order Date New]])</f>
        <v>2017</v>
      </c>
      <c r="H9492" s="3">
        <f>MONTH(Table1[[#This Row],[Order Date New]])</f>
        <v>11</v>
      </c>
      <c r="I9492" t="s">
        <v>2988</v>
      </c>
      <c r="J9492" t="s">
        <v>131</v>
      </c>
      <c r="K9492" t="s">
        <v>11</v>
      </c>
      <c r="L9492" t="s">
        <v>97</v>
      </c>
      <c r="M9492" t="s">
        <v>2421</v>
      </c>
      <c r="N9492" s="2">
        <v>389.06</v>
      </c>
      <c r="O9492" s="3">
        <v>4</v>
      </c>
      <c r="P9492" s="2">
        <v>48.63</v>
      </c>
    </row>
    <row r="9493" spans="1:16" x14ac:dyDescent="0.35">
      <c r="A9493" t="s">
        <v>3440</v>
      </c>
      <c r="B9493" t="str">
        <f>LEFT(Table1[[#This Row],[Order Date]],2)</f>
        <v>18</v>
      </c>
      <c r="C9493" t="str">
        <f>MID(Table1[[#This Row],[Order Date]],4,2)</f>
        <v>11</v>
      </c>
      <c r="D9493" t="str">
        <f>RIGHT(Table1[[#This Row],[Order Date]],4)</f>
        <v>2017</v>
      </c>
      <c r="E9493" s="1">
        <f>DATE(Table1[[#This Row],[Column3]],Table1[[#This Row],[Column2]],Table1[[#This Row],[Column1]])</f>
        <v>43057</v>
      </c>
      <c r="F9493" s="1">
        <f>DATE(Table1[[#This Row],[Column3]],Table1[[#This Row],[Column2]],Table1[[#This Row],[Column1]])</f>
        <v>43057</v>
      </c>
      <c r="G9493" s="3">
        <f>YEAR(Table1[[#This Row],[Order Date New]])</f>
        <v>2017</v>
      </c>
      <c r="H9493" s="3">
        <f>MONTH(Table1[[#This Row],[Order Date New]])</f>
        <v>11</v>
      </c>
      <c r="I9493" t="s">
        <v>2988</v>
      </c>
      <c r="J9493" t="s">
        <v>131</v>
      </c>
      <c r="K9493" t="s">
        <v>11</v>
      </c>
      <c r="L9493" t="s">
        <v>12</v>
      </c>
      <c r="M9493" t="s">
        <v>1770</v>
      </c>
      <c r="N9493" s="2">
        <v>20.74</v>
      </c>
      <c r="O9493" s="3">
        <v>4</v>
      </c>
      <c r="P9493" s="2">
        <v>7.26</v>
      </c>
    </row>
    <row r="9494" spans="1:16" x14ac:dyDescent="0.35">
      <c r="A9494" t="s">
        <v>3440</v>
      </c>
      <c r="B9494" t="str">
        <f>LEFT(Table1[[#This Row],[Order Date]],2)</f>
        <v>18</v>
      </c>
      <c r="C9494" t="str">
        <f>MID(Table1[[#This Row],[Order Date]],4,2)</f>
        <v>11</v>
      </c>
      <c r="D9494" t="str">
        <f>RIGHT(Table1[[#This Row],[Order Date]],4)</f>
        <v>2017</v>
      </c>
      <c r="E9494" s="1">
        <f>DATE(Table1[[#This Row],[Column3]],Table1[[#This Row],[Column2]],Table1[[#This Row],[Column1]])</f>
        <v>43057</v>
      </c>
      <c r="F9494" s="1">
        <f>DATE(Table1[[#This Row],[Column3]],Table1[[#This Row],[Column2]],Table1[[#This Row],[Column1]])</f>
        <v>43057</v>
      </c>
      <c r="G9494" s="3">
        <f>YEAR(Table1[[#This Row],[Order Date New]])</f>
        <v>2017</v>
      </c>
      <c r="H9494" s="3">
        <f>MONTH(Table1[[#This Row],[Order Date New]])</f>
        <v>11</v>
      </c>
      <c r="I9494" t="s">
        <v>2988</v>
      </c>
      <c r="J9494" t="s">
        <v>131</v>
      </c>
      <c r="K9494" t="s">
        <v>11</v>
      </c>
      <c r="L9494" t="s">
        <v>12</v>
      </c>
      <c r="M9494" t="s">
        <v>522</v>
      </c>
      <c r="N9494" s="2">
        <v>41.47</v>
      </c>
      <c r="O9494" s="3">
        <v>8</v>
      </c>
      <c r="P9494" s="2">
        <v>14.52</v>
      </c>
    </row>
    <row r="9495" spans="1:16" x14ac:dyDescent="0.35">
      <c r="A9495" t="s">
        <v>3440</v>
      </c>
      <c r="B9495" t="str">
        <f>LEFT(Table1[[#This Row],[Order Date]],2)</f>
        <v>18</v>
      </c>
      <c r="C9495" t="str">
        <f>MID(Table1[[#This Row],[Order Date]],4,2)</f>
        <v>11</v>
      </c>
      <c r="D9495" t="str">
        <f>RIGHT(Table1[[#This Row],[Order Date]],4)</f>
        <v>2017</v>
      </c>
      <c r="E9495" s="1">
        <f>DATE(Table1[[#This Row],[Column3]],Table1[[#This Row],[Column2]],Table1[[#This Row],[Column1]])</f>
        <v>43057</v>
      </c>
      <c r="F9495" s="1">
        <f>DATE(Table1[[#This Row],[Column3]],Table1[[#This Row],[Column2]],Table1[[#This Row],[Column1]])</f>
        <v>43057</v>
      </c>
      <c r="G9495" s="3">
        <f>YEAR(Table1[[#This Row],[Order Date New]])</f>
        <v>2017</v>
      </c>
      <c r="H9495" s="3">
        <f>MONTH(Table1[[#This Row],[Order Date New]])</f>
        <v>11</v>
      </c>
      <c r="I9495" t="s">
        <v>1562</v>
      </c>
      <c r="J9495" t="s">
        <v>15</v>
      </c>
      <c r="K9495" t="s">
        <v>11</v>
      </c>
      <c r="L9495" t="s">
        <v>64</v>
      </c>
      <c r="M9495" t="s">
        <v>1824</v>
      </c>
      <c r="N9495" s="2">
        <v>55.58</v>
      </c>
      <c r="O9495" s="3">
        <v>6</v>
      </c>
      <c r="P9495" s="2">
        <v>20.84</v>
      </c>
    </row>
    <row r="9496" spans="1:16" x14ac:dyDescent="0.35">
      <c r="A9496" t="s">
        <v>3440</v>
      </c>
      <c r="B9496" t="str">
        <f>LEFT(Table1[[#This Row],[Order Date]],2)</f>
        <v>18</v>
      </c>
      <c r="C9496" t="str">
        <f>MID(Table1[[#This Row],[Order Date]],4,2)</f>
        <v>11</v>
      </c>
      <c r="D9496" t="str">
        <f>RIGHT(Table1[[#This Row],[Order Date]],4)</f>
        <v>2017</v>
      </c>
      <c r="E9496" s="1">
        <f>DATE(Table1[[#This Row],[Column3]],Table1[[#This Row],[Column2]],Table1[[#This Row],[Column1]])</f>
        <v>43057</v>
      </c>
      <c r="F9496" s="1">
        <f>DATE(Table1[[#This Row],[Column3]],Table1[[#This Row],[Column2]],Table1[[#This Row],[Column1]])</f>
        <v>43057</v>
      </c>
      <c r="G9496" s="3">
        <f>YEAR(Table1[[#This Row],[Order Date New]])</f>
        <v>2017</v>
      </c>
      <c r="H9496" s="3">
        <f>MONTH(Table1[[#This Row],[Order Date New]])</f>
        <v>11</v>
      </c>
      <c r="I9496" t="s">
        <v>1562</v>
      </c>
      <c r="J9496" t="s">
        <v>15</v>
      </c>
      <c r="K9496" t="s">
        <v>34</v>
      </c>
      <c r="L9496" t="s">
        <v>35</v>
      </c>
      <c r="M9496" t="s">
        <v>72</v>
      </c>
      <c r="N9496" s="2">
        <v>127.39</v>
      </c>
      <c r="O9496" s="3">
        <v>2</v>
      </c>
      <c r="P9496" s="2">
        <v>-25.48</v>
      </c>
    </row>
    <row r="9497" spans="1:16" x14ac:dyDescent="0.35">
      <c r="A9497" t="s">
        <v>3440</v>
      </c>
      <c r="B9497" t="str">
        <f>LEFT(Table1[[#This Row],[Order Date]],2)</f>
        <v>18</v>
      </c>
      <c r="C9497" t="str">
        <f>MID(Table1[[#This Row],[Order Date]],4,2)</f>
        <v>11</v>
      </c>
      <c r="D9497" t="str">
        <f>RIGHT(Table1[[#This Row],[Order Date]],4)</f>
        <v>2017</v>
      </c>
      <c r="E9497" s="1">
        <f>DATE(Table1[[#This Row],[Column3]],Table1[[#This Row],[Column2]],Table1[[#This Row],[Column1]])</f>
        <v>43057</v>
      </c>
      <c r="F9497" s="1">
        <f>DATE(Table1[[#This Row],[Column3]],Table1[[#This Row],[Column2]],Table1[[#This Row],[Column1]])</f>
        <v>43057</v>
      </c>
      <c r="G9497" s="3">
        <f>YEAR(Table1[[#This Row],[Order Date New]])</f>
        <v>2017</v>
      </c>
      <c r="H9497" s="3">
        <f>MONTH(Table1[[#This Row],[Order Date New]])</f>
        <v>11</v>
      </c>
      <c r="I9497" t="s">
        <v>1915</v>
      </c>
      <c r="J9497" t="s">
        <v>171</v>
      </c>
      <c r="K9497" t="s">
        <v>11</v>
      </c>
      <c r="L9497" t="s">
        <v>18</v>
      </c>
      <c r="M9497" t="s">
        <v>1453</v>
      </c>
      <c r="N9497" s="2">
        <v>92.52</v>
      </c>
      <c r="O9497" s="3">
        <v>6</v>
      </c>
      <c r="P9497" s="2">
        <v>24.98</v>
      </c>
    </row>
    <row r="9498" spans="1:16" x14ac:dyDescent="0.35">
      <c r="A9498" t="s">
        <v>3440</v>
      </c>
      <c r="B9498" t="str">
        <f>LEFT(Table1[[#This Row],[Order Date]],2)</f>
        <v>18</v>
      </c>
      <c r="C9498" t="str">
        <f>MID(Table1[[#This Row],[Order Date]],4,2)</f>
        <v>11</v>
      </c>
      <c r="D9498" t="str">
        <f>RIGHT(Table1[[#This Row],[Order Date]],4)</f>
        <v>2017</v>
      </c>
      <c r="E9498" s="1">
        <f>DATE(Table1[[#This Row],[Column3]],Table1[[#This Row],[Column2]],Table1[[#This Row],[Column1]])</f>
        <v>43057</v>
      </c>
      <c r="F9498" s="1">
        <f>DATE(Table1[[#This Row],[Column3]],Table1[[#This Row],[Column2]],Table1[[#This Row],[Column1]])</f>
        <v>43057</v>
      </c>
      <c r="G9498" s="3">
        <f>YEAR(Table1[[#This Row],[Order Date New]])</f>
        <v>2017</v>
      </c>
      <c r="H9498" s="3">
        <f>MONTH(Table1[[#This Row],[Order Date New]])</f>
        <v>11</v>
      </c>
      <c r="I9498" t="s">
        <v>1915</v>
      </c>
      <c r="J9498" t="s">
        <v>171</v>
      </c>
      <c r="K9498" t="s">
        <v>11</v>
      </c>
      <c r="L9498" t="s">
        <v>18</v>
      </c>
      <c r="M9498" t="s">
        <v>1928</v>
      </c>
      <c r="N9498" s="2">
        <v>37.76</v>
      </c>
      <c r="O9498" s="3">
        <v>1</v>
      </c>
      <c r="P9498" s="2">
        <v>10.57</v>
      </c>
    </row>
    <row r="9499" spans="1:16" x14ac:dyDescent="0.35">
      <c r="A9499" t="s">
        <v>3440</v>
      </c>
      <c r="B9499" t="str">
        <f>LEFT(Table1[[#This Row],[Order Date]],2)</f>
        <v>18</v>
      </c>
      <c r="C9499" t="str">
        <f>MID(Table1[[#This Row],[Order Date]],4,2)</f>
        <v>11</v>
      </c>
      <c r="D9499" t="str">
        <f>RIGHT(Table1[[#This Row],[Order Date]],4)</f>
        <v>2017</v>
      </c>
      <c r="E9499" s="1">
        <f>DATE(Table1[[#This Row],[Column3]],Table1[[#This Row],[Column2]],Table1[[#This Row],[Column1]])</f>
        <v>43057</v>
      </c>
      <c r="F9499" s="1">
        <f>DATE(Table1[[#This Row],[Column3]],Table1[[#This Row],[Column2]],Table1[[#This Row],[Column1]])</f>
        <v>43057</v>
      </c>
      <c r="G9499" s="3">
        <f>YEAR(Table1[[#This Row],[Order Date New]])</f>
        <v>2017</v>
      </c>
      <c r="H9499" s="3">
        <f>MONTH(Table1[[#This Row],[Order Date New]])</f>
        <v>11</v>
      </c>
      <c r="I9499" t="s">
        <v>1915</v>
      </c>
      <c r="J9499" t="s">
        <v>171</v>
      </c>
      <c r="K9499" t="s">
        <v>11</v>
      </c>
      <c r="L9499" t="s">
        <v>16</v>
      </c>
      <c r="M9499" t="s">
        <v>1992</v>
      </c>
      <c r="N9499" s="2">
        <v>7.38</v>
      </c>
      <c r="O9499" s="3">
        <v>2</v>
      </c>
      <c r="P9499" s="2">
        <v>3.47</v>
      </c>
    </row>
    <row r="9500" spans="1:16" x14ac:dyDescent="0.35">
      <c r="A9500" t="s">
        <v>3440</v>
      </c>
      <c r="B9500" t="str">
        <f>LEFT(Table1[[#This Row],[Order Date]],2)</f>
        <v>18</v>
      </c>
      <c r="C9500" t="str">
        <f>MID(Table1[[#This Row],[Order Date]],4,2)</f>
        <v>11</v>
      </c>
      <c r="D9500" t="str">
        <f>RIGHT(Table1[[#This Row],[Order Date]],4)</f>
        <v>2017</v>
      </c>
      <c r="E9500" s="1">
        <f>DATE(Table1[[#This Row],[Column3]],Table1[[#This Row],[Column2]],Table1[[#This Row],[Column1]])</f>
        <v>43057</v>
      </c>
      <c r="F9500" s="1">
        <f>DATE(Table1[[#This Row],[Column3]],Table1[[#This Row],[Column2]],Table1[[#This Row],[Column1]])</f>
        <v>43057</v>
      </c>
      <c r="G9500" s="3">
        <f>YEAR(Table1[[#This Row],[Order Date New]])</f>
        <v>2017</v>
      </c>
      <c r="H9500" s="3">
        <f>MONTH(Table1[[#This Row],[Order Date New]])</f>
        <v>11</v>
      </c>
      <c r="I9500" t="s">
        <v>1915</v>
      </c>
      <c r="J9500" t="s">
        <v>171</v>
      </c>
      <c r="K9500" t="s">
        <v>34</v>
      </c>
      <c r="L9500" t="s">
        <v>47</v>
      </c>
      <c r="M9500" t="s">
        <v>2903</v>
      </c>
      <c r="N9500" s="2">
        <v>5.82</v>
      </c>
      <c r="O9500" s="3">
        <v>2</v>
      </c>
      <c r="P9500" s="2">
        <v>2.74</v>
      </c>
    </row>
    <row r="9501" spans="1:16" x14ac:dyDescent="0.35">
      <c r="A9501" t="s">
        <v>3441</v>
      </c>
      <c r="B9501" t="str">
        <f>LEFT(Table1[[#This Row],[Order Date]],2)</f>
        <v>19</v>
      </c>
      <c r="C9501" t="str">
        <f>MID(Table1[[#This Row],[Order Date]],4,2)</f>
        <v>11</v>
      </c>
      <c r="D9501" t="str">
        <f>RIGHT(Table1[[#This Row],[Order Date]],4)</f>
        <v>2017</v>
      </c>
      <c r="E9501" s="1">
        <f>DATE(Table1[[#This Row],[Column3]],Table1[[#This Row],[Column2]],Table1[[#This Row],[Column1]])</f>
        <v>43058</v>
      </c>
      <c r="F9501" s="1">
        <f>DATE(Table1[[#This Row],[Column3]],Table1[[#This Row],[Column2]],Table1[[#This Row],[Column1]])</f>
        <v>43058</v>
      </c>
      <c r="G9501" s="3">
        <f>YEAR(Table1[[#This Row],[Order Date New]])</f>
        <v>2017</v>
      </c>
      <c r="H9501" s="3">
        <f>MONTH(Table1[[#This Row],[Order Date New]])</f>
        <v>11</v>
      </c>
      <c r="I9501" t="s">
        <v>2367</v>
      </c>
      <c r="J9501" t="s">
        <v>15</v>
      </c>
      <c r="K9501" t="s">
        <v>34</v>
      </c>
      <c r="L9501" t="s">
        <v>156</v>
      </c>
      <c r="M9501" t="s">
        <v>1808</v>
      </c>
      <c r="N9501" s="2">
        <v>219.08</v>
      </c>
      <c r="O9501" s="3">
        <v>3</v>
      </c>
      <c r="P9501" s="2">
        <v>-131.44999999999999</v>
      </c>
    </row>
    <row r="9502" spans="1:16" x14ac:dyDescent="0.35">
      <c r="A9502" t="s">
        <v>3441</v>
      </c>
      <c r="B9502" t="str">
        <f>LEFT(Table1[[#This Row],[Order Date]],2)</f>
        <v>19</v>
      </c>
      <c r="C9502" t="str">
        <f>MID(Table1[[#This Row],[Order Date]],4,2)</f>
        <v>11</v>
      </c>
      <c r="D9502" t="str">
        <f>RIGHT(Table1[[#This Row],[Order Date]],4)</f>
        <v>2017</v>
      </c>
      <c r="E9502" s="1">
        <f>DATE(Table1[[#This Row],[Column3]],Table1[[#This Row],[Column2]],Table1[[#This Row],[Column1]])</f>
        <v>43058</v>
      </c>
      <c r="F9502" s="1">
        <f>DATE(Table1[[#This Row],[Column3]],Table1[[#This Row],[Column2]],Table1[[#This Row],[Column1]])</f>
        <v>43058</v>
      </c>
      <c r="G9502" s="3">
        <f>YEAR(Table1[[#This Row],[Order Date New]])</f>
        <v>2017</v>
      </c>
      <c r="H9502" s="3">
        <f>MONTH(Table1[[#This Row],[Order Date New]])</f>
        <v>11</v>
      </c>
      <c r="I9502" t="s">
        <v>3148</v>
      </c>
      <c r="J9502" t="s">
        <v>161</v>
      </c>
      <c r="K9502" t="s">
        <v>11</v>
      </c>
      <c r="L9502" t="s">
        <v>20</v>
      </c>
      <c r="M9502" t="s">
        <v>2609</v>
      </c>
      <c r="N9502" s="2">
        <v>41.28</v>
      </c>
      <c r="O9502" s="3">
        <v>6</v>
      </c>
      <c r="P9502" s="2">
        <v>13.93</v>
      </c>
    </row>
    <row r="9503" spans="1:16" x14ac:dyDescent="0.35">
      <c r="A9503" t="s">
        <v>3441</v>
      </c>
      <c r="B9503" t="str">
        <f>LEFT(Table1[[#This Row],[Order Date]],2)</f>
        <v>19</v>
      </c>
      <c r="C9503" t="str">
        <f>MID(Table1[[#This Row],[Order Date]],4,2)</f>
        <v>11</v>
      </c>
      <c r="D9503" t="str">
        <f>RIGHT(Table1[[#This Row],[Order Date]],4)</f>
        <v>2017</v>
      </c>
      <c r="E9503" s="1">
        <f>DATE(Table1[[#This Row],[Column3]],Table1[[#This Row],[Column2]],Table1[[#This Row],[Column1]])</f>
        <v>43058</v>
      </c>
      <c r="F9503" s="1">
        <f>DATE(Table1[[#This Row],[Column3]],Table1[[#This Row],[Column2]],Table1[[#This Row],[Column1]])</f>
        <v>43058</v>
      </c>
      <c r="G9503" s="3">
        <f>YEAR(Table1[[#This Row],[Order Date New]])</f>
        <v>2017</v>
      </c>
      <c r="H9503" s="3">
        <f>MONTH(Table1[[#This Row],[Order Date New]])</f>
        <v>11</v>
      </c>
      <c r="I9503" t="s">
        <v>3148</v>
      </c>
      <c r="J9503" t="s">
        <v>161</v>
      </c>
      <c r="K9503" t="s">
        <v>11</v>
      </c>
      <c r="L9503" t="s">
        <v>12</v>
      </c>
      <c r="M9503" t="s">
        <v>482</v>
      </c>
      <c r="N9503" s="2">
        <v>13.36</v>
      </c>
      <c r="O9503" s="3">
        <v>2</v>
      </c>
      <c r="P9503" s="2">
        <v>6.41</v>
      </c>
    </row>
    <row r="9504" spans="1:16" x14ac:dyDescent="0.35">
      <c r="A9504" t="s">
        <v>3441</v>
      </c>
      <c r="B9504" t="str">
        <f>LEFT(Table1[[#This Row],[Order Date]],2)</f>
        <v>19</v>
      </c>
      <c r="C9504" t="str">
        <f>MID(Table1[[#This Row],[Order Date]],4,2)</f>
        <v>11</v>
      </c>
      <c r="D9504" t="str">
        <f>RIGHT(Table1[[#This Row],[Order Date]],4)</f>
        <v>2017</v>
      </c>
      <c r="E9504" s="1">
        <f>DATE(Table1[[#This Row],[Column3]],Table1[[#This Row],[Column2]],Table1[[#This Row],[Column1]])</f>
        <v>43058</v>
      </c>
      <c r="F9504" s="1">
        <f>DATE(Table1[[#This Row],[Column3]],Table1[[#This Row],[Column2]],Table1[[#This Row],[Column1]])</f>
        <v>43058</v>
      </c>
      <c r="G9504" s="3">
        <f>YEAR(Table1[[#This Row],[Order Date New]])</f>
        <v>2017</v>
      </c>
      <c r="H9504" s="3">
        <f>MONTH(Table1[[#This Row],[Order Date New]])</f>
        <v>11</v>
      </c>
      <c r="I9504" t="s">
        <v>1323</v>
      </c>
      <c r="J9504" t="s">
        <v>27</v>
      </c>
      <c r="K9504" t="s">
        <v>39</v>
      </c>
      <c r="L9504" t="s">
        <v>40</v>
      </c>
      <c r="M9504" t="s">
        <v>651</v>
      </c>
      <c r="N9504" s="2">
        <v>31.97</v>
      </c>
      <c r="O9504" s="3">
        <v>4</v>
      </c>
      <c r="P9504" s="2">
        <v>2.4</v>
      </c>
    </row>
    <row r="9505" spans="1:16" x14ac:dyDescent="0.35">
      <c r="A9505" t="s">
        <v>3441</v>
      </c>
      <c r="B9505" t="str">
        <f>LEFT(Table1[[#This Row],[Order Date]],2)</f>
        <v>19</v>
      </c>
      <c r="C9505" t="str">
        <f>MID(Table1[[#This Row],[Order Date]],4,2)</f>
        <v>11</v>
      </c>
      <c r="D9505" t="str">
        <f>RIGHT(Table1[[#This Row],[Order Date]],4)</f>
        <v>2017</v>
      </c>
      <c r="E9505" s="1">
        <f>DATE(Table1[[#This Row],[Column3]],Table1[[#This Row],[Column2]],Table1[[#This Row],[Column1]])</f>
        <v>43058</v>
      </c>
      <c r="F9505" s="1">
        <f>DATE(Table1[[#This Row],[Column3]],Table1[[#This Row],[Column2]],Table1[[#This Row],[Column1]])</f>
        <v>43058</v>
      </c>
      <c r="G9505" s="3">
        <f>YEAR(Table1[[#This Row],[Order Date New]])</f>
        <v>2017</v>
      </c>
      <c r="H9505" s="3">
        <f>MONTH(Table1[[#This Row],[Order Date New]])</f>
        <v>11</v>
      </c>
      <c r="I9505" t="s">
        <v>284</v>
      </c>
      <c r="J9505" t="s">
        <v>10</v>
      </c>
      <c r="K9505" t="s">
        <v>11</v>
      </c>
      <c r="L9505" t="s">
        <v>12</v>
      </c>
      <c r="M9505" t="s">
        <v>3442</v>
      </c>
      <c r="N9505" s="2">
        <v>16.899999999999999</v>
      </c>
      <c r="O9505" s="3">
        <v>4</v>
      </c>
      <c r="P9505" s="2">
        <v>5.28</v>
      </c>
    </row>
    <row r="9506" spans="1:16" x14ac:dyDescent="0.35">
      <c r="A9506" t="s">
        <v>3441</v>
      </c>
      <c r="B9506" t="str">
        <f>LEFT(Table1[[#This Row],[Order Date]],2)</f>
        <v>19</v>
      </c>
      <c r="C9506" t="str">
        <f>MID(Table1[[#This Row],[Order Date]],4,2)</f>
        <v>11</v>
      </c>
      <c r="D9506" t="str">
        <f>RIGHT(Table1[[#This Row],[Order Date]],4)</f>
        <v>2017</v>
      </c>
      <c r="E9506" s="1">
        <f>DATE(Table1[[#This Row],[Column3]],Table1[[#This Row],[Column2]],Table1[[#This Row],[Column1]])</f>
        <v>43058</v>
      </c>
      <c r="F9506" s="1">
        <f>DATE(Table1[[#This Row],[Column3]],Table1[[#This Row],[Column2]],Table1[[#This Row],[Column1]])</f>
        <v>43058</v>
      </c>
      <c r="G9506" s="3">
        <f>YEAR(Table1[[#This Row],[Order Date New]])</f>
        <v>2017</v>
      </c>
      <c r="H9506" s="3">
        <f>MONTH(Table1[[#This Row],[Order Date New]])</f>
        <v>11</v>
      </c>
      <c r="I9506" t="s">
        <v>284</v>
      </c>
      <c r="J9506" t="s">
        <v>10</v>
      </c>
      <c r="K9506" t="s">
        <v>11</v>
      </c>
      <c r="L9506" t="s">
        <v>215</v>
      </c>
      <c r="M9506" t="s">
        <v>2171</v>
      </c>
      <c r="N9506" s="2">
        <v>6.67</v>
      </c>
      <c r="O9506" s="3">
        <v>1</v>
      </c>
      <c r="P9506" s="2">
        <v>0.5</v>
      </c>
    </row>
    <row r="9507" spans="1:16" x14ac:dyDescent="0.35">
      <c r="A9507" t="s">
        <v>3441</v>
      </c>
      <c r="B9507" t="str">
        <f>LEFT(Table1[[#This Row],[Order Date]],2)</f>
        <v>19</v>
      </c>
      <c r="C9507" t="str">
        <f>MID(Table1[[#This Row],[Order Date]],4,2)</f>
        <v>11</v>
      </c>
      <c r="D9507" t="str">
        <f>RIGHT(Table1[[#This Row],[Order Date]],4)</f>
        <v>2017</v>
      </c>
      <c r="E9507" s="1">
        <f>DATE(Table1[[#This Row],[Column3]],Table1[[#This Row],[Column2]],Table1[[#This Row],[Column1]])</f>
        <v>43058</v>
      </c>
      <c r="F9507" s="1">
        <f>DATE(Table1[[#This Row],[Column3]],Table1[[#This Row],[Column2]],Table1[[#This Row],[Column1]])</f>
        <v>43058</v>
      </c>
      <c r="G9507" s="3">
        <f>YEAR(Table1[[#This Row],[Order Date New]])</f>
        <v>2017</v>
      </c>
      <c r="H9507" s="3">
        <f>MONTH(Table1[[#This Row],[Order Date New]])</f>
        <v>11</v>
      </c>
      <c r="I9507" t="s">
        <v>284</v>
      </c>
      <c r="J9507" t="s">
        <v>10</v>
      </c>
      <c r="K9507" t="s">
        <v>11</v>
      </c>
      <c r="L9507" t="s">
        <v>24</v>
      </c>
      <c r="M9507" t="s">
        <v>2033</v>
      </c>
      <c r="N9507" s="2">
        <v>99.14</v>
      </c>
      <c r="O9507" s="3">
        <v>4</v>
      </c>
      <c r="P9507" s="2">
        <v>8.67</v>
      </c>
    </row>
    <row r="9508" spans="1:16" x14ac:dyDescent="0.35">
      <c r="A9508" t="s">
        <v>3441</v>
      </c>
      <c r="B9508" t="str">
        <f>LEFT(Table1[[#This Row],[Order Date]],2)</f>
        <v>19</v>
      </c>
      <c r="C9508" t="str">
        <f>MID(Table1[[#This Row],[Order Date]],4,2)</f>
        <v>11</v>
      </c>
      <c r="D9508" t="str">
        <f>RIGHT(Table1[[#This Row],[Order Date]],4)</f>
        <v>2017</v>
      </c>
      <c r="E9508" s="1">
        <f>DATE(Table1[[#This Row],[Column3]],Table1[[#This Row],[Column2]],Table1[[#This Row],[Column1]])</f>
        <v>43058</v>
      </c>
      <c r="F9508" s="1">
        <f>DATE(Table1[[#This Row],[Column3]],Table1[[#This Row],[Column2]],Table1[[#This Row],[Column1]])</f>
        <v>43058</v>
      </c>
      <c r="G9508" s="3">
        <f>YEAR(Table1[[#This Row],[Order Date New]])</f>
        <v>2017</v>
      </c>
      <c r="H9508" s="3">
        <f>MONTH(Table1[[#This Row],[Order Date New]])</f>
        <v>11</v>
      </c>
      <c r="I9508" t="s">
        <v>284</v>
      </c>
      <c r="J9508" t="s">
        <v>10</v>
      </c>
      <c r="K9508" t="s">
        <v>34</v>
      </c>
      <c r="L9508" t="s">
        <v>47</v>
      </c>
      <c r="M9508" t="s">
        <v>1329</v>
      </c>
      <c r="N9508" s="2">
        <v>15.99</v>
      </c>
      <c r="O9508" s="3">
        <v>2</v>
      </c>
      <c r="P9508" s="2">
        <v>-13.99</v>
      </c>
    </row>
    <row r="9509" spans="1:16" x14ac:dyDescent="0.35">
      <c r="A9509" t="s">
        <v>3441</v>
      </c>
      <c r="B9509" t="str">
        <f>LEFT(Table1[[#This Row],[Order Date]],2)</f>
        <v>19</v>
      </c>
      <c r="C9509" t="str">
        <f>MID(Table1[[#This Row],[Order Date]],4,2)</f>
        <v>11</v>
      </c>
      <c r="D9509" t="str">
        <f>RIGHT(Table1[[#This Row],[Order Date]],4)</f>
        <v>2017</v>
      </c>
      <c r="E9509" s="1">
        <f>DATE(Table1[[#This Row],[Column3]],Table1[[#This Row],[Column2]],Table1[[#This Row],[Column1]])</f>
        <v>43058</v>
      </c>
      <c r="F9509" s="1">
        <f>DATE(Table1[[#This Row],[Column3]],Table1[[#This Row],[Column2]],Table1[[#This Row],[Column1]])</f>
        <v>43058</v>
      </c>
      <c r="G9509" s="3">
        <f>YEAR(Table1[[#This Row],[Order Date New]])</f>
        <v>2017</v>
      </c>
      <c r="H9509" s="3">
        <f>MONTH(Table1[[#This Row],[Order Date New]])</f>
        <v>11</v>
      </c>
      <c r="I9509" t="s">
        <v>2727</v>
      </c>
      <c r="J9509" t="s">
        <v>10</v>
      </c>
      <c r="K9509" t="s">
        <v>34</v>
      </c>
      <c r="L9509" t="s">
        <v>35</v>
      </c>
      <c r="M9509" t="s">
        <v>1845</v>
      </c>
      <c r="N9509" s="2">
        <v>233.06</v>
      </c>
      <c r="O9509" s="3">
        <v>3</v>
      </c>
      <c r="P9509" s="2">
        <v>-53.27</v>
      </c>
    </row>
    <row r="9510" spans="1:16" x14ac:dyDescent="0.35">
      <c r="A9510" t="s">
        <v>3441</v>
      </c>
      <c r="B9510" t="str">
        <f>LEFT(Table1[[#This Row],[Order Date]],2)</f>
        <v>19</v>
      </c>
      <c r="C9510" t="str">
        <f>MID(Table1[[#This Row],[Order Date]],4,2)</f>
        <v>11</v>
      </c>
      <c r="D9510" t="str">
        <f>RIGHT(Table1[[#This Row],[Order Date]],4)</f>
        <v>2017</v>
      </c>
      <c r="E9510" s="1">
        <f>DATE(Table1[[#This Row],[Column3]],Table1[[#This Row],[Column2]],Table1[[#This Row],[Column1]])</f>
        <v>43058</v>
      </c>
      <c r="F9510" s="1">
        <f>DATE(Table1[[#This Row],[Column3]],Table1[[#This Row],[Column2]],Table1[[#This Row],[Column1]])</f>
        <v>43058</v>
      </c>
      <c r="G9510" s="3">
        <f>YEAR(Table1[[#This Row],[Order Date New]])</f>
        <v>2017</v>
      </c>
      <c r="H9510" s="3">
        <f>MONTH(Table1[[#This Row],[Order Date New]])</f>
        <v>11</v>
      </c>
      <c r="I9510" t="s">
        <v>232</v>
      </c>
      <c r="J9510" t="s">
        <v>10</v>
      </c>
      <c r="K9510" t="s">
        <v>34</v>
      </c>
      <c r="L9510" t="s">
        <v>35</v>
      </c>
      <c r="M9510" t="s">
        <v>688</v>
      </c>
      <c r="N9510" s="2">
        <v>305.31</v>
      </c>
      <c r="O9510" s="3">
        <v>2</v>
      </c>
      <c r="P9510" s="2">
        <v>-8.7200000000000006</v>
      </c>
    </row>
    <row r="9511" spans="1:16" x14ac:dyDescent="0.35">
      <c r="A9511" t="s">
        <v>3441</v>
      </c>
      <c r="B9511" t="str">
        <f>LEFT(Table1[[#This Row],[Order Date]],2)</f>
        <v>19</v>
      </c>
      <c r="C9511" t="str">
        <f>MID(Table1[[#This Row],[Order Date]],4,2)</f>
        <v>11</v>
      </c>
      <c r="D9511" t="str">
        <f>RIGHT(Table1[[#This Row],[Order Date]],4)</f>
        <v>2017</v>
      </c>
      <c r="E9511" s="1">
        <f>DATE(Table1[[#This Row],[Column3]],Table1[[#This Row],[Column2]],Table1[[#This Row],[Column1]])</f>
        <v>43058</v>
      </c>
      <c r="F9511" s="1">
        <f>DATE(Table1[[#This Row],[Column3]],Table1[[#This Row],[Column2]],Table1[[#This Row],[Column1]])</f>
        <v>43058</v>
      </c>
      <c r="G9511" s="3">
        <f>YEAR(Table1[[#This Row],[Order Date New]])</f>
        <v>2017</v>
      </c>
      <c r="H9511" s="3">
        <f>MONTH(Table1[[#This Row],[Order Date New]])</f>
        <v>11</v>
      </c>
      <c r="I9511" t="s">
        <v>1991</v>
      </c>
      <c r="J9511" t="s">
        <v>33</v>
      </c>
      <c r="K9511" t="s">
        <v>34</v>
      </c>
      <c r="L9511" t="s">
        <v>47</v>
      </c>
      <c r="M9511" t="s">
        <v>1336</v>
      </c>
      <c r="N9511" s="2">
        <v>821.88</v>
      </c>
      <c r="O9511" s="3">
        <v>6</v>
      </c>
      <c r="P9511" s="2">
        <v>213.69</v>
      </c>
    </row>
    <row r="9512" spans="1:16" x14ac:dyDescent="0.35">
      <c r="A9512" t="s">
        <v>3441</v>
      </c>
      <c r="B9512" t="str">
        <f>LEFT(Table1[[#This Row],[Order Date]],2)</f>
        <v>19</v>
      </c>
      <c r="C9512" t="str">
        <f>MID(Table1[[#This Row],[Order Date]],4,2)</f>
        <v>11</v>
      </c>
      <c r="D9512" t="str">
        <f>RIGHT(Table1[[#This Row],[Order Date]],4)</f>
        <v>2017</v>
      </c>
      <c r="E9512" s="1">
        <f>DATE(Table1[[#This Row],[Column3]],Table1[[#This Row],[Column2]],Table1[[#This Row],[Column1]])</f>
        <v>43058</v>
      </c>
      <c r="F9512" s="1">
        <f>DATE(Table1[[#This Row],[Column3]],Table1[[#This Row],[Column2]],Table1[[#This Row],[Column1]])</f>
        <v>43058</v>
      </c>
      <c r="G9512" s="3">
        <f>YEAR(Table1[[#This Row],[Order Date New]])</f>
        <v>2017</v>
      </c>
      <c r="H9512" s="3">
        <f>MONTH(Table1[[#This Row],[Order Date New]])</f>
        <v>11</v>
      </c>
      <c r="I9512" t="s">
        <v>1991</v>
      </c>
      <c r="J9512" t="s">
        <v>33</v>
      </c>
      <c r="K9512" t="s">
        <v>11</v>
      </c>
      <c r="L9512" t="s">
        <v>20</v>
      </c>
      <c r="M9512" t="s">
        <v>2170</v>
      </c>
      <c r="N9512" s="2">
        <v>21.96</v>
      </c>
      <c r="O9512" s="3">
        <v>2</v>
      </c>
      <c r="P9512" s="2">
        <v>10.76</v>
      </c>
    </row>
    <row r="9513" spans="1:16" x14ac:dyDescent="0.35">
      <c r="A9513" t="s">
        <v>3441</v>
      </c>
      <c r="B9513" t="str">
        <f>LEFT(Table1[[#This Row],[Order Date]],2)</f>
        <v>19</v>
      </c>
      <c r="C9513" t="str">
        <f>MID(Table1[[#This Row],[Order Date]],4,2)</f>
        <v>11</v>
      </c>
      <c r="D9513" t="str">
        <f>RIGHT(Table1[[#This Row],[Order Date]],4)</f>
        <v>2017</v>
      </c>
      <c r="E9513" s="1">
        <f>DATE(Table1[[#This Row],[Column3]],Table1[[#This Row],[Column2]],Table1[[#This Row],[Column1]])</f>
        <v>43058</v>
      </c>
      <c r="F9513" s="1">
        <f>DATE(Table1[[#This Row],[Column3]],Table1[[#This Row],[Column2]],Table1[[#This Row],[Column1]])</f>
        <v>43058</v>
      </c>
      <c r="G9513" s="3">
        <f>YEAR(Table1[[#This Row],[Order Date New]])</f>
        <v>2017</v>
      </c>
      <c r="H9513" s="3">
        <f>MONTH(Table1[[#This Row],[Order Date New]])</f>
        <v>11</v>
      </c>
      <c r="I9513" t="s">
        <v>909</v>
      </c>
      <c r="J9513" t="s">
        <v>27</v>
      </c>
      <c r="K9513" t="s">
        <v>11</v>
      </c>
      <c r="L9513" t="s">
        <v>18</v>
      </c>
      <c r="M9513" t="s">
        <v>1485</v>
      </c>
      <c r="N9513" s="2">
        <v>305.01</v>
      </c>
      <c r="O9513" s="3">
        <v>9</v>
      </c>
      <c r="P9513" s="2">
        <v>76.25</v>
      </c>
    </row>
    <row r="9514" spans="1:16" x14ac:dyDescent="0.35">
      <c r="A9514" t="s">
        <v>3441</v>
      </c>
      <c r="B9514" t="str">
        <f>LEFT(Table1[[#This Row],[Order Date]],2)</f>
        <v>19</v>
      </c>
      <c r="C9514" t="str">
        <f>MID(Table1[[#This Row],[Order Date]],4,2)</f>
        <v>11</v>
      </c>
      <c r="D9514" t="str">
        <f>RIGHT(Table1[[#This Row],[Order Date]],4)</f>
        <v>2017</v>
      </c>
      <c r="E9514" s="1">
        <f>DATE(Table1[[#This Row],[Column3]],Table1[[#This Row],[Column2]],Table1[[#This Row],[Column1]])</f>
        <v>43058</v>
      </c>
      <c r="F9514" s="1">
        <f>DATE(Table1[[#This Row],[Column3]],Table1[[#This Row],[Column2]],Table1[[#This Row],[Column1]])</f>
        <v>43058</v>
      </c>
      <c r="G9514" s="3">
        <f>YEAR(Table1[[#This Row],[Order Date New]])</f>
        <v>2017</v>
      </c>
      <c r="H9514" s="3">
        <f>MONTH(Table1[[#This Row],[Order Date New]])</f>
        <v>11</v>
      </c>
      <c r="I9514" t="s">
        <v>909</v>
      </c>
      <c r="J9514" t="s">
        <v>27</v>
      </c>
      <c r="K9514" t="s">
        <v>34</v>
      </c>
      <c r="L9514" t="s">
        <v>47</v>
      </c>
      <c r="M9514" t="s">
        <v>884</v>
      </c>
      <c r="N9514" s="2">
        <v>18.7</v>
      </c>
      <c r="O9514" s="3">
        <v>1</v>
      </c>
      <c r="P9514" s="2">
        <v>7.11</v>
      </c>
    </row>
    <row r="9515" spans="1:16" x14ac:dyDescent="0.35">
      <c r="A9515" t="s">
        <v>3441</v>
      </c>
      <c r="B9515" t="str">
        <f>LEFT(Table1[[#This Row],[Order Date]],2)</f>
        <v>19</v>
      </c>
      <c r="C9515" t="str">
        <f>MID(Table1[[#This Row],[Order Date]],4,2)</f>
        <v>11</v>
      </c>
      <c r="D9515" t="str">
        <f>RIGHT(Table1[[#This Row],[Order Date]],4)</f>
        <v>2017</v>
      </c>
      <c r="E9515" s="1">
        <f>DATE(Table1[[#This Row],[Column3]],Table1[[#This Row],[Column2]],Table1[[#This Row],[Column1]])</f>
        <v>43058</v>
      </c>
      <c r="F9515" s="1">
        <f>DATE(Table1[[#This Row],[Column3]],Table1[[#This Row],[Column2]],Table1[[#This Row],[Column1]])</f>
        <v>43058</v>
      </c>
      <c r="G9515" s="3">
        <f>YEAR(Table1[[#This Row],[Order Date New]])</f>
        <v>2017</v>
      </c>
      <c r="H9515" s="3">
        <f>MONTH(Table1[[#This Row],[Order Date New]])</f>
        <v>11</v>
      </c>
      <c r="I9515" t="s">
        <v>1788</v>
      </c>
      <c r="J9515" t="s">
        <v>161</v>
      </c>
      <c r="K9515" t="s">
        <v>11</v>
      </c>
      <c r="L9515" t="s">
        <v>64</v>
      </c>
      <c r="M9515" t="s">
        <v>65</v>
      </c>
      <c r="N9515" s="2">
        <v>16.739999999999998</v>
      </c>
      <c r="O9515" s="3">
        <v>3</v>
      </c>
      <c r="P9515" s="2">
        <v>8.3699999999999992</v>
      </c>
    </row>
    <row r="9516" spans="1:16" x14ac:dyDescent="0.35">
      <c r="A9516" t="s">
        <v>3441</v>
      </c>
      <c r="B9516" t="str">
        <f>LEFT(Table1[[#This Row],[Order Date]],2)</f>
        <v>19</v>
      </c>
      <c r="C9516" t="str">
        <f>MID(Table1[[#This Row],[Order Date]],4,2)</f>
        <v>11</v>
      </c>
      <c r="D9516" t="str">
        <f>RIGHT(Table1[[#This Row],[Order Date]],4)</f>
        <v>2017</v>
      </c>
      <c r="E9516" s="1">
        <f>DATE(Table1[[#This Row],[Column3]],Table1[[#This Row],[Column2]],Table1[[#This Row],[Column1]])</f>
        <v>43058</v>
      </c>
      <c r="F9516" s="1">
        <f>DATE(Table1[[#This Row],[Column3]],Table1[[#This Row],[Column2]],Table1[[#This Row],[Column1]])</f>
        <v>43058</v>
      </c>
      <c r="G9516" s="3">
        <f>YEAR(Table1[[#This Row],[Order Date New]])</f>
        <v>2017</v>
      </c>
      <c r="H9516" s="3">
        <f>MONTH(Table1[[#This Row],[Order Date New]])</f>
        <v>11</v>
      </c>
      <c r="I9516" t="s">
        <v>1788</v>
      </c>
      <c r="J9516" t="s">
        <v>161</v>
      </c>
      <c r="K9516" t="s">
        <v>11</v>
      </c>
      <c r="L9516" t="s">
        <v>97</v>
      </c>
      <c r="M9516" t="s">
        <v>2219</v>
      </c>
      <c r="N9516" s="2">
        <v>2504.7399999999998</v>
      </c>
      <c r="O9516" s="3">
        <v>7</v>
      </c>
      <c r="P9516" s="2">
        <v>626.19000000000005</v>
      </c>
    </row>
    <row r="9517" spans="1:16" x14ac:dyDescent="0.35">
      <c r="A9517" t="s">
        <v>3441</v>
      </c>
      <c r="B9517" t="str">
        <f>LEFT(Table1[[#This Row],[Order Date]],2)</f>
        <v>19</v>
      </c>
      <c r="C9517" t="str">
        <f>MID(Table1[[#This Row],[Order Date]],4,2)</f>
        <v>11</v>
      </c>
      <c r="D9517" t="str">
        <f>RIGHT(Table1[[#This Row],[Order Date]],4)</f>
        <v>2017</v>
      </c>
      <c r="E9517" s="1">
        <f>DATE(Table1[[#This Row],[Column3]],Table1[[#This Row],[Column2]],Table1[[#This Row],[Column1]])</f>
        <v>43058</v>
      </c>
      <c r="F9517" s="1">
        <f>DATE(Table1[[#This Row],[Column3]],Table1[[#This Row],[Column2]],Table1[[#This Row],[Column1]])</f>
        <v>43058</v>
      </c>
      <c r="G9517" s="3">
        <f>YEAR(Table1[[#This Row],[Order Date New]])</f>
        <v>2017</v>
      </c>
      <c r="H9517" s="3">
        <f>MONTH(Table1[[#This Row],[Order Date New]])</f>
        <v>11</v>
      </c>
      <c r="I9517" t="s">
        <v>2386</v>
      </c>
      <c r="J9517" t="s">
        <v>10</v>
      </c>
      <c r="K9517" t="s">
        <v>34</v>
      </c>
      <c r="L9517" t="s">
        <v>156</v>
      </c>
      <c r="M9517" t="s">
        <v>2746</v>
      </c>
      <c r="N9517" s="2">
        <v>718.12</v>
      </c>
      <c r="O9517" s="3">
        <v>6</v>
      </c>
      <c r="P9517" s="2">
        <v>-71.81</v>
      </c>
    </row>
    <row r="9518" spans="1:16" x14ac:dyDescent="0.35">
      <c r="A9518" t="s">
        <v>3441</v>
      </c>
      <c r="B9518" t="str">
        <f>LEFT(Table1[[#This Row],[Order Date]],2)</f>
        <v>19</v>
      </c>
      <c r="C9518" t="str">
        <f>MID(Table1[[#This Row],[Order Date]],4,2)</f>
        <v>11</v>
      </c>
      <c r="D9518" t="str">
        <f>RIGHT(Table1[[#This Row],[Order Date]],4)</f>
        <v>2017</v>
      </c>
      <c r="E9518" s="1">
        <f>DATE(Table1[[#This Row],[Column3]],Table1[[#This Row],[Column2]],Table1[[#This Row],[Column1]])</f>
        <v>43058</v>
      </c>
      <c r="F9518" s="1">
        <f>DATE(Table1[[#This Row],[Column3]],Table1[[#This Row],[Column2]],Table1[[#This Row],[Column1]])</f>
        <v>43058</v>
      </c>
      <c r="G9518" s="3">
        <f>YEAR(Table1[[#This Row],[Order Date New]])</f>
        <v>2017</v>
      </c>
      <c r="H9518" s="3">
        <f>MONTH(Table1[[#This Row],[Order Date New]])</f>
        <v>11</v>
      </c>
      <c r="I9518" t="s">
        <v>2386</v>
      </c>
      <c r="J9518" t="s">
        <v>10</v>
      </c>
      <c r="K9518" t="s">
        <v>11</v>
      </c>
      <c r="L9518" t="s">
        <v>24</v>
      </c>
      <c r="M9518" t="s">
        <v>446</v>
      </c>
      <c r="N9518" s="2">
        <v>31.78</v>
      </c>
      <c r="O9518" s="3">
        <v>4</v>
      </c>
      <c r="P9518" s="2">
        <v>8.74</v>
      </c>
    </row>
    <row r="9519" spans="1:16" x14ac:dyDescent="0.35">
      <c r="A9519" t="s">
        <v>3441</v>
      </c>
      <c r="B9519" t="str">
        <f>LEFT(Table1[[#This Row],[Order Date]],2)</f>
        <v>19</v>
      </c>
      <c r="C9519" t="str">
        <f>MID(Table1[[#This Row],[Order Date]],4,2)</f>
        <v>11</v>
      </c>
      <c r="D9519" t="str">
        <f>RIGHT(Table1[[#This Row],[Order Date]],4)</f>
        <v>2017</v>
      </c>
      <c r="E9519" s="1">
        <f>DATE(Table1[[#This Row],[Column3]],Table1[[#This Row],[Column2]],Table1[[#This Row],[Column1]])</f>
        <v>43058</v>
      </c>
      <c r="F9519" s="1">
        <f>DATE(Table1[[#This Row],[Column3]],Table1[[#This Row],[Column2]],Table1[[#This Row],[Column1]])</f>
        <v>43058</v>
      </c>
      <c r="G9519" s="3">
        <f>YEAR(Table1[[#This Row],[Order Date New]])</f>
        <v>2017</v>
      </c>
      <c r="H9519" s="3">
        <f>MONTH(Table1[[#This Row],[Order Date New]])</f>
        <v>11</v>
      </c>
      <c r="I9519" t="s">
        <v>465</v>
      </c>
      <c r="J9519" t="s">
        <v>55</v>
      </c>
      <c r="K9519" t="s">
        <v>11</v>
      </c>
      <c r="L9519" t="s">
        <v>43</v>
      </c>
      <c r="M9519" t="s">
        <v>904</v>
      </c>
      <c r="N9519" s="2">
        <v>25.06</v>
      </c>
      <c r="O9519" s="3">
        <v>7</v>
      </c>
      <c r="P9519" s="2">
        <v>12.53</v>
      </c>
    </row>
    <row r="9520" spans="1:16" x14ac:dyDescent="0.35">
      <c r="A9520" t="s">
        <v>3441</v>
      </c>
      <c r="B9520" t="str">
        <f>LEFT(Table1[[#This Row],[Order Date]],2)</f>
        <v>19</v>
      </c>
      <c r="C9520" t="str">
        <f>MID(Table1[[#This Row],[Order Date]],4,2)</f>
        <v>11</v>
      </c>
      <c r="D9520" t="str">
        <f>RIGHT(Table1[[#This Row],[Order Date]],4)</f>
        <v>2017</v>
      </c>
      <c r="E9520" s="1">
        <f>DATE(Table1[[#This Row],[Column3]],Table1[[#This Row],[Column2]],Table1[[#This Row],[Column1]])</f>
        <v>43058</v>
      </c>
      <c r="F9520" s="1">
        <f>DATE(Table1[[#This Row],[Column3]],Table1[[#This Row],[Column2]],Table1[[#This Row],[Column1]])</f>
        <v>43058</v>
      </c>
      <c r="G9520" s="3">
        <f>YEAR(Table1[[#This Row],[Order Date New]])</f>
        <v>2017</v>
      </c>
      <c r="H9520" s="3">
        <f>MONTH(Table1[[#This Row],[Order Date New]])</f>
        <v>11</v>
      </c>
      <c r="I9520" t="s">
        <v>662</v>
      </c>
      <c r="J9520" t="s">
        <v>10</v>
      </c>
      <c r="K9520" t="s">
        <v>34</v>
      </c>
      <c r="L9520" t="s">
        <v>35</v>
      </c>
      <c r="M9520" t="s">
        <v>1619</v>
      </c>
      <c r="N9520" s="2">
        <v>191.06</v>
      </c>
      <c r="O9520" s="3">
        <v>3</v>
      </c>
      <c r="P9520" s="2">
        <v>-46.4</v>
      </c>
    </row>
    <row r="9521" spans="1:16" x14ac:dyDescent="0.35">
      <c r="A9521" t="s">
        <v>3441</v>
      </c>
      <c r="B9521" t="str">
        <f>LEFT(Table1[[#This Row],[Order Date]],2)</f>
        <v>19</v>
      </c>
      <c r="C9521" t="str">
        <f>MID(Table1[[#This Row],[Order Date]],4,2)</f>
        <v>11</v>
      </c>
      <c r="D9521" t="str">
        <f>RIGHT(Table1[[#This Row],[Order Date]],4)</f>
        <v>2017</v>
      </c>
      <c r="E9521" s="1">
        <f>DATE(Table1[[#This Row],[Column3]],Table1[[#This Row],[Column2]],Table1[[#This Row],[Column1]])</f>
        <v>43058</v>
      </c>
      <c r="F9521" s="1">
        <f>DATE(Table1[[#This Row],[Column3]],Table1[[#This Row],[Column2]],Table1[[#This Row],[Column1]])</f>
        <v>43058</v>
      </c>
      <c r="G9521" s="3">
        <f>YEAR(Table1[[#This Row],[Order Date New]])</f>
        <v>2017</v>
      </c>
      <c r="H9521" s="3">
        <f>MONTH(Table1[[#This Row],[Order Date New]])</f>
        <v>11</v>
      </c>
      <c r="I9521" t="s">
        <v>662</v>
      </c>
      <c r="J9521" t="s">
        <v>10</v>
      </c>
      <c r="K9521" t="s">
        <v>11</v>
      </c>
      <c r="L9521" t="s">
        <v>24</v>
      </c>
      <c r="M9521" t="s">
        <v>1488</v>
      </c>
      <c r="N9521" s="2">
        <v>13.04</v>
      </c>
      <c r="O9521" s="3">
        <v>5</v>
      </c>
      <c r="P9521" s="2">
        <v>3.91</v>
      </c>
    </row>
    <row r="9522" spans="1:16" x14ac:dyDescent="0.35">
      <c r="A9522" t="s">
        <v>3441</v>
      </c>
      <c r="B9522" t="str">
        <f>LEFT(Table1[[#This Row],[Order Date]],2)</f>
        <v>19</v>
      </c>
      <c r="C9522" t="str">
        <f>MID(Table1[[#This Row],[Order Date]],4,2)</f>
        <v>11</v>
      </c>
      <c r="D9522" t="str">
        <f>RIGHT(Table1[[#This Row],[Order Date]],4)</f>
        <v>2017</v>
      </c>
      <c r="E9522" s="1">
        <f>DATE(Table1[[#This Row],[Column3]],Table1[[#This Row],[Column2]],Table1[[#This Row],[Column1]])</f>
        <v>43058</v>
      </c>
      <c r="F9522" s="1">
        <f>DATE(Table1[[#This Row],[Column3]],Table1[[#This Row],[Column2]],Table1[[#This Row],[Column1]])</f>
        <v>43058</v>
      </c>
      <c r="G9522" s="3">
        <f>YEAR(Table1[[#This Row],[Order Date New]])</f>
        <v>2017</v>
      </c>
      <c r="H9522" s="3">
        <f>MONTH(Table1[[#This Row],[Order Date New]])</f>
        <v>11</v>
      </c>
      <c r="I9522" t="s">
        <v>662</v>
      </c>
      <c r="J9522" t="s">
        <v>10</v>
      </c>
      <c r="K9522" t="s">
        <v>11</v>
      </c>
      <c r="L9522" t="s">
        <v>20</v>
      </c>
      <c r="M9522" t="s">
        <v>1756</v>
      </c>
      <c r="N9522" s="2">
        <v>1525.19</v>
      </c>
      <c r="O9522" s="3">
        <v>6</v>
      </c>
      <c r="P9522" s="2">
        <v>-2287.7800000000002</v>
      </c>
    </row>
    <row r="9523" spans="1:16" x14ac:dyDescent="0.35">
      <c r="A9523" t="s">
        <v>3441</v>
      </c>
      <c r="B9523" t="str">
        <f>LEFT(Table1[[#This Row],[Order Date]],2)</f>
        <v>19</v>
      </c>
      <c r="C9523" t="str">
        <f>MID(Table1[[#This Row],[Order Date]],4,2)</f>
        <v>11</v>
      </c>
      <c r="D9523" t="str">
        <f>RIGHT(Table1[[#This Row],[Order Date]],4)</f>
        <v>2017</v>
      </c>
      <c r="E9523" s="1">
        <f>DATE(Table1[[#This Row],[Column3]],Table1[[#This Row],[Column2]],Table1[[#This Row],[Column1]])</f>
        <v>43058</v>
      </c>
      <c r="F9523" s="1">
        <f>DATE(Table1[[#This Row],[Column3]],Table1[[#This Row],[Column2]],Table1[[#This Row],[Column1]])</f>
        <v>43058</v>
      </c>
      <c r="G9523" s="3">
        <f>YEAR(Table1[[#This Row],[Order Date New]])</f>
        <v>2017</v>
      </c>
      <c r="H9523" s="3">
        <f>MONTH(Table1[[#This Row],[Order Date New]])</f>
        <v>11</v>
      </c>
      <c r="I9523" t="s">
        <v>247</v>
      </c>
      <c r="J9523" t="s">
        <v>79</v>
      </c>
      <c r="K9523" t="s">
        <v>11</v>
      </c>
      <c r="L9523" t="s">
        <v>20</v>
      </c>
      <c r="M9523" t="s">
        <v>2003</v>
      </c>
      <c r="N9523" s="2">
        <v>59.91</v>
      </c>
      <c r="O9523" s="3">
        <v>7</v>
      </c>
      <c r="P9523" s="2">
        <v>-45.93</v>
      </c>
    </row>
    <row r="9524" spans="1:16" x14ac:dyDescent="0.35">
      <c r="A9524" t="s">
        <v>3441</v>
      </c>
      <c r="B9524" t="str">
        <f>LEFT(Table1[[#This Row],[Order Date]],2)</f>
        <v>19</v>
      </c>
      <c r="C9524" t="str">
        <f>MID(Table1[[#This Row],[Order Date]],4,2)</f>
        <v>11</v>
      </c>
      <c r="D9524" t="str">
        <f>RIGHT(Table1[[#This Row],[Order Date]],4)</f>
        <v>2017</v>
      </c>
      <c r="E9524" s="1">
        <f>DATE(Table1[[#This Row],[Column3]],Table1[[#This Row],[Column2]],Table1[[#This Row],[Column1]])</f>
        <v>43058</v>
      </c>
      <c r="F9524" s="1">
        <f>DATE(Table1[[#This Row],[Column3]],Table1[[#This Row],[Column2]],Table1[[#This Row],[Column1]])</f>
        <v>43058</v>
      </c>
      <c r="G9524" s="3">
        <f>YEAR(Table1[[#This Row],[Order Date New]])</f>
        <v>2017</v>
      </c>
      <c r="H9524" s="3">
        <f>MONTH(Table1[[#This Row],[Order Date New]])</f>
        <v>11</v>
      </c>
      <c r="I9524" t="s">
        <v>314</v>
      </c>
      <c r="J9524" t="s">
        <v>55</v>
      </c>
      <c r="K9524" t="s">
        <v>11</v>
      </c>
      <c r="L9524" t="s">
        <v>24</v>
      </c>
      <c r="M9524" t="s">
        <v>2699</v>
      </c>
      <c r="N9524" s="2">
        <v>22.96</v>
      </c>
      <c r="O9524" s="3">
        <v>7</v>
      </c>
      <c r="P9524" s="2">
        <v>6.66</v>
      </c>
    </row>
    <row r="9525" spans="1:16" x14ac:dyDescent="0.35">
      <c r="A9525" t="s">
        <v>3441</v>
      </c>
      <c r="B9525" t="str">
        <f>LEFT(Table1[[#This Row],[Order Date]],2)</f>
        <v>19</v>
      </c>
      <c r="C9525" t="str">
        <f>MID(Table1[[#This Row],[Order Date]],4,2)</f>
        <v>11</v>
      </c>
      <c r="D9525" t="str">
        <f>RIGHT(Table1[[#This Row],[Order Date]],4)</f>
        <v>2017</v>
      </c>
      <c r="E9525" s="1">
        <f>DATE(Table1[[#This Row],[Column3]],Table1[[#This Row],[Column2]],Table1[[#This Row],[Column1]])</f>
        <v>43058</v>
      </c>
      <c r="F9525" s="1">
        <f>DATE(Table1[[#This Row],[Column3]],Table1[[#This Row],[Column2]],Table1[[#This Row],[Column1]])</f>
        <v>43058</v>
      </c>
      <c r="G9525" s="3">
        <f>YEAR(Table1[[#This Row],[Order Date New]])</f>
        <v>2017</v>
      </c>
      <c r="H9525" s="3">
        <f>MONTH(Table1[[#This Row],[Order Date New]])</f>
        <v>11</v>
      </c>
      <c r="I9525" t="s">
        <v>271</v>
      </c>
      <c r="J9525" t="s">
        <v>161</v>
      </c>
      <c r="K9525" t="s">
        <v>11</v>
      </c>
      <c r="L9525" t="s">
        <v>20</v>
      </c>
      <c r="M9525" t="s">
        <v>632</v>
      </c>
      <c r="N9525" s="2">
        <v>58.41</v>
      </c>
      <c r="O9525" s="3">
        <v>7</v>
      </c>
      <c r="P9525" s="2">
        <v>18.25</v>
      </c>
    </row>
    <row r="9526" spans="1:16" x14ac:dyDescent="0.35">
      <c r="A9526" t="s">
        <v>3441</v>
      </c>
      <c r="B9526" t="str">
        <f>LEFT(Table1[[#This Row],[Order Date]],2)</f>
        <v>19</v>
      </c>
      <c r="C9526" t="str">
        <f>MID(Table1[[#This Row],[Order Date]],4,2)</f>
        <v>11</v>
      </c>
      <c r="D9526" t="str">
        <f>RIGHT(Table1[[#This Row],[Order Date]],4)</f>
        <v>2017</v>
      </c>
      <c r="E9526" s="1">
        <f>DATE(Table1[[#This Row],[Column3]],Table1[[#This Row],[Column2]],Table1[[#This Row],[Column1]])</f>
        <v>43058</v>
      </c>
      <c r="F9526" s="1">
        <f>DATE(Table1[[#This Row],[Column3]],Table1[[#This Row],[Column2]],Table1[[#This Row],[Column1]])</f>
        <v>43058</v>
      </c>
      <c r="G9526" s="3">
        <f>YEAR(Table1[[#This Row],[Order Date New]])</f>
        <v>2017</v>
      </c>
      <c r="H9526" s="3">
        <f>MONTH(Table1[[#This Row],[Order Date New]])</f>
        <v>11</v>
      </c>
      <c r="I9526" t="s">
        <v>271</v>
      </c>
      <c r="J9526" t="s">
        <v>161</v>
      </c>
      <c r="K9526" t="s">
        <v>34</v>
      </c>
      <c r="L9526" t="s">
        <v>156</v>
      </c>
      <c r="M9526" t="s">
        <v>2007</v>
      </c>
      <c r="N9526" s="2">
        <v>79.97</v>
      </c>
      <c r="O9526" s="3">
        <v>3</v>
      </c>
      <c r="P9526" s="2">
        <v>-29.32</v>
      </c>
    </row>
    <row r="9527" spans="1:16" x14ac:dyDescent="0.35">
      <c r="A9527" t="s">
        <v>3443</v>
      </c>
      <c r="B9527" t="str">
        <f>LEFT(Table1[[#This Row],[Order Date]],2)</f>
        <v>20</v>
      </c>
      <c r="C9527" t="str">
        <f>MID(Table1[[#This Row],[Order Date]],4,2)</f>
        <v>11</v>
      </c>
      <c r="D9527" t="str">
        <f>RIGHT(Table1[[#This Row],[Order Date]],4)</f>
        <v>2017</v>
      </c>
      <c r="E9527" s="1">
        <f>DATE(Table1[[#This Row],[Column3]],Table1[[#This Row],[Column2]],Table1[[#This Row],[Column1]])</f>
        <v>43059</v>
      </c>
      <c r="F9527" s="1">
        <f>DATE(Table1[[#This Row],[Column3]],Table1[[#This Row],[Column2]],Table1[[#This Row],[Column1]])</f>
        <v>43059</v>
      </c>
      <c r="G9527" s="3">
        <f>YEAR(Table1[[#This Row],[Order Date New]])</f>
        <v>2017</v>
      </c>
      <c r="H9527" s="3">
        <f>MONTH(Table1[[#This Row],[Order Date New]])</f>
        <v>11</v>
      </c>
      <c r="I9527" t="s">
        <v>954</v>
      </c>
      <c r="J9527" t="s">
        <v>27</v>
      </c>
      <c r="K9527" t="s">
        <v>34</v>
      </c>
      <c r="L9527" t="s">
        <v>47</v>
      </c>
      <c r="M9527" t="s">
        <v>2100</v>
      </c>
      <c r="N9527" s="2">
        <v>42.6</v>
      </c>
      <c r="O9527" s="3">
        <v>3</v>
      </c>
      <c r="P9527" s="2">
        <v>16.61</v>
      </c>
    </row>
    <row r="9528" spans="1:16" x14ac:dyDescent="0.35">
      <c r="A9528" t="s">
        <v>3443</v>
      </c>
      <c r="B9528" t="str">
        <f>LEFT(Table1[[#This Row],[Order Date]],2)</f>
        <v>20</v>
      </c>
      <c r="C9528" t="str">
        <f>MID(Table1[[#This Row],[Order Date]],4,2)</f>
        <v>11</v>
      </c>
      <c r="D9528" t="str">
        <f>RIGHT(Table1[[#This Row],[Order Date]],4)</f>
        <v>2017</v>
      </c>
      <c r="E9528" s="1">
        <f>DATE(Table1[[#This Row],[Column3]],Table1[[#This Row],[Column2]],Table1[[#This Row],[Column1]])</f>
        <v>43059</v>
      </c>
      <c r="F9528" s="1">
        <f>DATE(Table1[[#This Row],[Column3]],Table1[[#This Row],[Column2]],Table1[[#This Row],[Column1]])</f>
        <v>43059</v>
      </c>
      <c r="G9528" s="3">
        <f>YEAR(Table1[[#This Row],[Order Date New]])</f>
        <v>2017</v>
      </c>
      <c r="H9528" s="3">
        <f>MONTH(Table1[[#This Row],[Order Date New]])</f>
        <v>11</v>
      </c>
      <c r="I9528" t="s">
        <v>954</v>
      </c>
      <c r="J9528" t="s">
        <v>27</v>
      </c>
      <c r="K9528" t="s">
        <v>11</v>
      </c>
      <c r="L9528" t="s">
        <v>20</v>
      </c>
      <c r="M9528" t="s">
        <v>932</v>
      </c>
      <c r="N9528" s="2">
        <v>84.06</v>
      </c>
      <c r="O9528" s="3">
        <v>7</v>
      </c>
      <c r="P9528" s="2">
        <v>27.32</v>
      </c>
    </row>
    <row r="9529" spans="1:16" x14ac:dyDescent="0.35">
      <c r="A9529" t="s">
        <v>3443</v>
      </c>
      <c r="B9529" t="str">
        <f>LEFT(Table1[[#This Row],[Order Date]],2)</f>
        <v>20</v>
      </c>
      <c r="C9529" t="str">
        <f>MID(Table1[[#This Row],[Order Date]],4,2)</f>
        <v>11</v>
      </c>
      <c r="D9529" t="str">
        <f>RIGHT(Table1[[#This Row],[Order Date]],4)</f>
        <v>2017</v>
      </c>
      <c r="E9529" s="1">
        <f>DATE(Table1[[#This Row],[Column3]],Table1[[#This Row],[Column2]],Table1[[#This Row],[Column1]])</f>
        <v>43059</v>
      </c>
      <c r="F9529" s="1">
        <f>DATE(Table1[[#This Row],[Column3]],Table1[[#This Row],[Column2]],Table1[[#This Row],[Column1]])</f>
        <v>43059</v>
      </c>
      <c r="G9529" s="3">
        <f>YEAR(Table1[[#This Row],[Order Date New]])</f>
        <v>2017</v>
      </c>
      <c r="H9529" s="3">
        <f>MONTH(Table1[[#This Row],[Order Date New]])</f>
        <v>11</v>
      </c>
      <c r="I9529" t="s">
        <v>247</v>
      </c>
      <c r="J9529" t="s">
        <v>270</v>
      </c>
      <c r="K9529" t="s">
        <v>11</v>
      </c>
      <c r="L9529" t="s">
        <v>24</v>
      </c>
      <c r="M9529" t="s">
        <v>2488</v>
      </c>
      <c r="N9529" s="2">
        <v>23.97</v>
      </c>
      <c r="O9529" s="3">
        <v>7</v>
      </c>
      <c r="P9529" s="2">
        <v>2.7</v>
      </c>
    </row>
    <row r="9530" spans="1:16" x14ac:dyDescent="0.35">
      <c r="A9530" t="s">
        <v>3443</v>
      </c>
      <c r="B9530" t="str">
        <f>LEFT(Table1[[#This Row],[Order Date]],2)</f>
        <v>20</v>
      </c>
      <c r="C9530" t="str">
        <f>MID(Table1[[#This Row],[Order Date]],4,2)</f>
        <v>11</v>
      </c>
      <c r="D9530" t="str">
        <f>RIGHT(Table1[[#This Row],[Order Date]],4)</f>
        <v>2017</v>
      </c>
      <c r="E9530" s="1">
        <f>DATE(Table1[[#This Row],[Column3]],Table1[[#This Row],[Column2]],Table1[[#This Row],[Column1]])</f>
        <v>43059</v>
      </c>
      <c r="F9530" s="1">
        <f>DATE(Table1[[#This Row],[Column3]],Table1[[#This Row],[Column2]],Table1[[#This Row],[Column1]])</f>
        <v>43059</v>
      </c>
      <c r="G9530" s="3">
        <f>YEAR(Table1[[#This Row],[Order Date New]])</f>
        <v>2017</v>
      </c>
      <c r="H9530" s="3">
        <f>MONTH(Table1[[#This Row],[Order Date New]])</f>
        <v>11</v>
      </c>
      <c r="I9530" t="s">
        <v>247</v>
      </c>
      <c r="J9530" t="s">
        <v>270</v>
      </c>
      <c r="K9530" t="s">
        <v>11</v>
      </c>
      <c r="L9530" t="s">
        <v>24</v>
      </c>
      <c r="M9530" t="s">
        <v>225</v>
      </c>
      <c r="N9530" s="2">
        <v>28.73</v>
      </c>
      <c r="O9530" s="3">
        <v>3</v>
      </c>
      <c r="P9530" s="2">
        <v>1.8</v>
      </c>
    </row>
    <row r="9531" spans="1:16" x14ac:dyDescent="0.35">
      <c r="A9531" t="s">
        <v>3443</v>
      </c>
      <c r="B9531" t="str">
        <f>LEFT(Table1[[#This Row],[Order Date]],2)</f>
        <v>20</v>
      </c>
      <c r="C9531" t="str">
        <f>MID(Table1[[#This Row],[Order Date]],4,2)</f>
        <v>11</v>
      </c>
      <c r="D9531" t="str">
        <f>RIGHT(Table1[[#This Row],[Order Date]],4)</f>
        <v>2017</v>
      </c>
      <c r="E9531" s="1">
        <f>DATE(Table1[[#This Row],[Column3]],Table1[[#This Row],[Column2]],Table1[[#This Row],[Column1]])</f>
        <v>43059</v>
      </c>
      <c r="F9531" s="1">
        <f>DATE(Table1[[#This Row],[Column3]],Table1[[#This Row],[Column2]],Table1[[#This Row],[Column1]])</f>
        <v>43059</v>
      </c>
      <c r="G9531" s="3">
        <f>YEAR(Table1[[#This Row],[Order Date New]])</f>
        <v>2017</v>
      </c>
      <c r="H9531" s="3">
        <f>MONTH(Table1[[#This Row],[Order Date New]])</f>
        <v>11</v>
      </c>
      <c r="I9531" t="s">
        <v>1884</v>
      </c>
      <c r="J9531" t="s">
        <v>79</v>
      </c>
      <c r="K9531" t="s">
        <v>34</v>
      </c>
      <c r="L9531" t="s">
        <v>47</v>
      </c>
      <c r="M9531" t="s">
        <v>1895</v>
      </c>
      <c r="N9531" s="2">
        <v>77.599999999999994</v>
      </c>
      <c r="O9531" s="3">
        <v>5</v>
      </c>
      <c r="P9531" s="2">
        <v>28.13</v>
      </c>
    </row>
    <row r="9532" spans="1:16" x14ac:dyDescent="0.35">
      <c r="A9532" t="s">
        <v>3443</v>
      </c>
      <c r="B9532" t="str">
        <f>LEFT(Table1[[#This Row],[Order Date]],2)</f>
        <v>20</v>
      </c>
      <c r="C9532" t="str">
        <f>MID(Table1[[#This Row],[Order Date]],4,2)</f>
        <v>11</v>
      </c>
      <c r="D9532" t="str">
        <f>RIGHT(Table1[[#This Row],[Order Date]],4)</f>
        <v>2017</v>
      </c>
      <c r="E9532" s="1">
        <f>DATE(Table1[[#This Row],[Column3]],Table1[[#This Row],[Column2]],Table1[[#This Row],[Column1]])</f>
        <v>43059</v>
      </c>
      <c r="F9532" s="1">
        <f>DATE(Table1[[#This Row],[Column3]],Table1[[#This Row],[Column2]],Table1[[#This Row],[Column1]])</f>
        <v>43059</v>
      </c>
      <c r="G9532" s="3">
        <f>YEAR(Table1[[#This Row],[Order Date New]])</f>
        <v>2017</v>
      </c>
      <c r="H9532" s="3">
        <f>MONTH(Table1[[#This Row],[Order Date New]])</f>
        <v>11</v>
      </c>
      <c r="I9532" t="s">
        <v>1884</v>
      </c>
      <c r="J9532" t="s">
        <v>79</v>
      </c>
      <c r="K9532" t="s">
        <v>34</v>
      </c>
      <c r="L9532" t="s">
        <v>47</v>
      </c>
      <c r="M9532" t="s">
        <v>2903</v>
      </c>
      <c r="N9532" s="2">
        <v>4.66</v>
      </c>
      <c r="O9532" s="3">
        <v>2</v>
      </c>
      <c r="P9532" s="2">
        <v>1.57</v>
      </c>
    </row>
    <row r="9533" spans="1:16" x14ac:dyDescent="0.35">
      <c r="A9533" t="s">
        <v>3443</v>
      </c>
      <c r="B9533" t="str">
        <f>LEFT(Table1[[#This Row],[Order Date]],2)</f>
        <v>20</v>
      </c>
      <c r="C9533" t="str">
        <f>MID(Table1[[#This Row],[Order Date]],4,2)</f>
        <v>11</v>
      </c>
      <c r="D9533" t="str">
        <f>RIGHT(Table1[[#This Row],[Order Date]],4)</f>
        <v>2017</v>
      </c>
      <c r="E9533" s="1">
        <f>DATE(Table1[[#This Row],[Column3]],Table1[[#This Row],[Column2]],Table1[[#This Row],[Column1]])</f>
        <v>43059</v>
      </c>
      <c r="F9533" s="1">
        <f>DATE(Table1[[#This Row],[Column3]],Table1[[#This Row],[Column2]],Table1[[#This Row],[Column1]])</f>
        <v>43059</v>
      </c>
      <c r="G9533" s="3">
        <f>YEAR(Table1[[#This Row],[Order Date New]])</f>
        <v>2017</v>
      </c>
      <c r="H9533" s="3">
        <f>MONTH(Table1[[#This Row],[Order Date New]])</f>
        <v>11</v>
      </c>
      <c r="I9533" t="s">
        <v>308</v>
      </c>
      <c r="J9533" t="s">
        <v>27</v>
      </c>
      <c r="K9533" t="s">
        <v>34</v>
      </c>
      <c r="L9533" t="s">
        <v>35</v>
      </c>
      <c r="M9533" t="s">
        <v>2408</v>
      </c>
      <c r="N9533" s="2">
        <v>283.92</v>
      </c>
      <c r="O9533" s="3">
        <v>5</v>
      </c>
      <c r="P9533" s="2">
        <v>-46.14</v>
      </c>
    </row>
    <row r="9534" spans="1:16" x14ac:dyDescent="0.35">
      <c r="A9534" t="s">
        <v>3443</v>
      </c>
      <c r="B9534" t="str">
        <f>LEFT(Table1[[#This Row],[Order Date]],2)</f>
        <v>20</v>
      </c>
      <c r="C9534" t="str">
        <f>MID(Table1[[#This Row],[Order Date]],4,2)</f>
        <v>11</v>
      </c>
      <c r="D9534" t="str">
        <f>RIGHT(Table1[[#This Row],[Order Date]],4)</f>
        <v>2017</v>
      </c>
      <c r="E9534" s="1">
        <f>DATE(Table1[[#This Row],[Column3]],Table1[[#This Row],[Column2]],Table1[[#This Row],[Column1]])</f>
        <v>43059</v>
      </c>
      <c r="F9534" s="1">
        <f>DATE(Table1[[#This Row],[Column3]],Table1[[#This Row],[Column2]],Table1[[#This Row],[Column1]])</f>
        <v>43059</v>
      </c>
      <c r="G9534" s="3">
        <f>YEAR(Table1[[#This Row],[Order Date New]])</f>
        <v>2017</v>
      </c>
      <c r="H9534" s="3">
        <f>MONTH(Table1[[#This Row],[Order Date New]])</f>
        <v>11</v>
      </c>
      <c r="I9534" t="s">
        <v>1602</v>
      </c>
      <c r="J9534" t="s">
        <v>344</v>
      </c>
      <c r="K9534" t="s">
        <v>11</v>
      </c>
      <c r="L9534" t="s">
        <v>24</v>
      </c>
      <c r="M9534" t="s">
        <v>982</v>
      </c>
      <c r="N9534" s="2">
        <v>22</v>
      </c>
      <c r="O9534" s="3">
        <v>10</v>
      </c>
      <c r="P9534" s="2">
        <v>9.68</v>
      </c>
    </row>
    <row r="9535" spans="1:16" x14ac:dyDescent="0.35">
      <c r="A9535" t="s">
        <v>3443</v>
      </c>
      <c r="B9535" t="str">
        <f>LEFT(Table1[[#This Row],[Order Date]],2)</f>
        <v>20</v>
      </c>
      <c r="C9535" t="str">
        <f>MID(Table1[[#This Row],[Order Date]],4,2)</f>
        <v>11</v>
      </c>
      <c r="D9535" t="str">
        <f>RIGHT(Table1[[#This Row],[Order Date]],4)</f>
        <v>2017</v>
      </c>
      <c r="E9535" s="1">
        <f>DATE(Table1[[#This Row],[Column3]],Table1[[#This Row],[Column2]],Table1[[#This Row],[Column1]])</f>
        <v>43059</v>
      </c>
      <c r="F9535" s="1">
        <f>DATE(Table1[[#This Row],[Column3]],Table1[[#This Row],[Column2]],Table1[[#This Row],[Column1]])</f>
        <v>43059</v>
      </c>
      <c r="G9535" s="3">
        <f>YEAR(Table1[[#This Row],[Order Date New]])</f>
        <v>2017</v>
      </c>
      <c r="H9535" s="3">
        <f>MONTH(Table1[[#This Row],[Order Date New]])</f>
        <v>11</v>
      </c>
      <c r="I9535" t="s">
        <v>413</v>
      </c>
      <c r="J9535" t="s">
        <v>161</v>
      </c>
      <c r="K9535" t="s">
        <v>11</v>
      </c>
      <c r="L9535" t="s">
        <v>12</v>
      </c>
      <c r="M9535" t="s">
        <v>3091</v>
      </c>
      <c r="N9535" s="2">
        <v>46.76</v>
      </c>
      <c r="O9535" s="3">
        <v>7</v>
      </c>
      <c r="P9535" s="2">
        <v>22.44</v>
      </c>
    </row>
    <row r="9536" spans="1:16" x14ac:dyDescent="0.35">
      <c r="A9536" t="s">
        <v>3443</v>
      </c>
      <c r="B9536" t="str">
        <f>LEFT(Table1[[#This Row],[Order Date]],2)</f>
        <v>20</v>
      </c>
      <c r="C9536" t="str">
        <f>MID(Table1[[#This Row],[Order Date]],4,2)</f>
        <v>11</v>
      </c>
      <c r="D9536" t="str">
        <f>RIGHT(Table1[[#This Row],[Order Date]],4)</f>
        <v>2017</v>
      </c>
      <c r="E9536" s="1">
        <f>DATE(Table1[[#This Row],[Column3]],Table1[[#This Row],[Column2]],Table1[[#This Row],[Column1]])</f>
        <v>43059</v>
      </c>
      <c r="F9536" s="1">
        <f>DATE(Table1[[#This Row],[Column3]],Table1[[#This Row],[Column2]],Table1[[#This Row],[Column1]])</f>
        <v>43059</v>
      </c>
      <c r="G9536" s="3">
        <f>YEAR(Table1[[#This Row],[Order Date New]])</f>
        <v>2017</v>
      </c>
      <c r="H9536" s="3">
        <f>MONTH(Table1[[#This Row],[Order Date New]])</f>
        <v>11</v>
      </c>
      <c r="I9536" t="s">
        <v>413</v>
      </c>
      <c r="J9536" t="s">
        <v>161</v>
      </c>
      <c r="K9536" t="s">
        <v>34</v>
      </c>
      <c r="L9536" t="s">
        <v>75</v>
      </c>
      <c r="M9536" t="s">
        <v>1868</v>
      </c>
      <c r="N9536" s="2">
        <v>183.97</v>
      </c>
      <c r="O9536" s="3">
        <v>2</v>
      </c>
      <c r="P9536" s="2">
        <v>-25.3</v>
      </c>
    </row>
    <row r="9537" spans="1:16" x14ac:dyDescent="0.35">
      <c r="A9537" t="s">
        <v>3443</v>
      </c>
      <c r="B9537" t="str">
        <f>LEFT(Table1[[#This Row],[Order Date]],2)</f>
        <v>20</v>
      </c>
      <c r="C9537" t="str">
        <f>MID(Table1[[#This Row],[Order Date]],4,2)</f>
        <v>11</v>
      </c>
      <c r="D9537" t="str">
        <f>RIGHT(Table1[[#This Row],[Order Date]],4)</f>
        <v>2017</v>
      </c>
      <c r="E9537" s="1">
        <f>DATE(Table1[[#This Row],[Column3]],Table1[[#This Row],[Column2]],Table1[[#This Row],[Column1]])</f>
        <v>43059</v>
      </c>
      <c r="F9537" s="1">
        <f>DATE(Table1[[#This Row],[Column3]],Table1[[#This Row],[Column2]],Table1[[#This Row],[Column1]])</f>
        <v>43059</v>
      </c>
      <c r="G9537" s="3">
        <f>YEAR(Table1[[#This Row],[Order Date New]])</f>
        <v>2017</v>
      </c>
      <c r="H9537" s="3">
        <f>MONTH(Table1[[#This Row],[Order Date New]])</f>
        <v>11</v>
      </c>
      <c r="I9537" t="s">
        <v>413</v>
      </c>
      <c r="J9537" t="s">
        <v>161</v>
      </c>
      <c r="K9537" t="s">
        <v>39</v>
      </c>
      <c r="L9537" t="s">
        <v>40</v>
      </c>
      <c r="M9537" t="s">
        <v>641</v>
      </c>
      <c r="N9537" s="2">
        <v>1259.97</v>
      </c>
      <c r="O9537" s="3">
        <v>3</v>
      </c>
      <c r="P9537" s="2">
        <v>327.58999999999997</v>
      </c>
    </row>
    <row r="9538" spans="1:16" x14ac:dyDescent="0.35">
      <c r="A9538" t="s">
        <v>3443</v>
      </c>
      <c r="B9538" t="str">
        <f>LEFT(Table1[[#This Row],[Order Date]],2)</f>
        <v>20</v>
      </c>
      <c r="C9538" t="str">
        <f>MID(Table1[[#This Row],[Order Date]],4,2)</f>
        <v>11</v>
      </c>
      <c r="D9538" t="str">
        <f>RIGHT(Table1[[#This Row],[Order Date]],4)</f>
        <v>2017</v>
      </c>
      <c r="E9538" s="1">
        <f>DATE(Table1[[#This Row],[Column3]],Table1[[#This Row],[Column2]],Table1[[#This Row],[Column1]])</f>
        <v>43059</v>
      </c>
      <c r="F9538" s="1">
        <f>DATE(Table1[[#This Row],[Column3]],Table1[[#This Row],[Column2]],Table1[[#This Row],[Column1]])</f>
        <v>43059</v>
      </c>
      <c r="G9538" s="3">
        <f>YEAR(Table1[[#This Row],[Order Date New]])</f>
        <v>2017</v>
      </c>
      <c r="H9538" s="3">
        <f>MONTH(Table1[[#This Row],[Order Date New]])</f>
        <v>11</v>
      </c>
      <c r="I9538" t="s">
        <v>413</v>
      </c>
      <c r="J9538" t="s">
        <v>161</v>
      </c>
      <c r="K9538" t="s">
        <v>11</v>
      </c>
      <c r="L9538" t="s">
        <v>24</v>
      </c>
      <c r="M9538" t="s">
        <v>1171</v>
      </c>
      <c r="N9538" s="2">
        <v>68.97</v>
      </c>
      <c r="O9538" s="3">
        <v>3</v>
      </c>
      <c r="P9538" s="2">
        <v>19.309999999999999</v>
      </c>
    </row>
    <row r="9539" spans="1:16" x14ac:dyDescent="0.35">
      <c r="A9539" t="s">
        <v>3443</v>
      </c>
      <c r="B9539" t="str">
        <f>LEFT(Table1[[#This Row],[Order Date]],2)</f>
        <v>20</v>
      </c>
      <c r="C9539" t="str">
        <f>MID(Table1[[#This Row],[Order Date]],4,2)</f>
        <v>11</v>
      </c>
      <c r="D9539" t="str">
        <f>RIGHT(Table1[[#This Row],[Order Date]],4)</f>
        <v>2017</v>
      </c>
      <c r="E9539" s="1">
        <f>DATE(Table1[[#This Row],[Column3]],Table1[[#This Row],[Column2]],Table1[[#This Row],[Column1]])</f>
        <v>43059</v>
      </c>
      <c r="F9539" s="1">
        <f>DATE(Table1[[#This Row],[Column3]],Table1[[#This Row],[Column2]],Table1[[#This Row],[Column1]])</f>
        <v>43059</v>
      </c>
      <c r="G9539" s="3">
        <f>YEAR(Table1[[#This Row],[Order Date New]])</f>
        <v>2017</v>
      </c>
      <c r="H9539" s="3">
        <f>MONTH(Table1[[#This Row],[Order Date New]])</f>
        <v>11</v>
      </c>
      <c r="I9539" t="s">
        <v>1458</v>
      </c>
      <c r="J9539" t="s">
        <v>127</v>
      </c>
      <c r="K9539" t="s">
        <v>34</v>
      </c>
      <c r="L9539" t="s">
        <v>35</v>
      </c>
      <c r="M9539" t="s">
        <v>404</v>
      </c>
      <c r="N9539" s="2">
        <v>209.57</v>
      </c>
      <c r="O9539" s="3">
        <v>2</v>
      </c>
      <c r="P9539" s="2">
        <v>-23.58</v>
      </c>
    </row>
    <row r="9540" spans="1:16" x14ac:dyDescent="0.35">
      <c r="A9540" t="s">
        <v>3443</v>
      </c>
      <c r="B9540" t="str">
        <f>LEFT(Table1[[#This Row],[Order Date]],2)</f>
        <v>20</v>
      </c>
      <c r="C9540" t="str">
        <f>MID(Table1[[#This Row],[Order Date]],4,2)</f>
        <v>11</v>
      </c>
      <c r="D9540" t="str">
        <f>RIGHT(Table1[[#This Row],[Order Date]],4)</f>
        <v>2017</v>
      </c>
      <c r="E9540" s="1">
        <f>DATE(Table1[[#This Row],[Column3]],Table1[[#This Row],[Column2]],Table1[[#This Row],[Column1]])</f>
        <v>43059</v>
      </c>
      <c r="F9540" s="1">
        <f>DATE(Table1[[#This Row],[Column3]],Table1[[#This Row],[Column2]],Table1[[#This Row],[Column1]])</f>
        <v>43059</v>
      </c>
      <c r="G9540" s="3">
        <f>YEAR(Table1[[#This Row],[Order Date New]])</f>
        <v>2017</v>
      </c>
      <c r="H9540" s="3">
        <f>MONTH(Table1[[#This Row],[Order Date New]])</f>
        <v>11</v>
      </c>
      <c r="I9540" t="s">
        <v>373</v>
      </c>
      <c r="J9540" t="s">
        <v>33</v>
      </c>
      <c r="K9540" t="s">
        <v>34</v>
      </c>
      <c r="L9540" t="s">
        <v>47</v>
      </c>
      <c r="M9540" t="s">
        <v>1019</v>
      </c>
      <c r="N9540" s="2">
        <v>27.58</v>
      </c>
      <c r="O9540" s="3">
        <v>2</v>
      </c>
      <c r="P9540" s="2">
        <v>11.58</v>
      </c>
    </row>
    <row r="9541" spans="1:16" x14ac:dyDescent="0.35">
      <c r="A9541" t="s">
        <v>3443</v>
      </c>
      <c r="B9541" t="str">
        <f>LEFT(Table1[[#This Row],[Order Date]],2)</f>
        <v>20</v>
      </c>
      <c r="C9541" t="str">
        <f>MID(Table1[[#This Row],[Order Date]],4,2)</f>
        <v>11</v>
      </c>
      <c r="D9541" t="str">
        <f>RIGHT(Table1[[#This Row],[Order Date]],4)</f>
        <v>2017</v>
      </c>
      <c r="E9541" s="1">
        <f>DATE(Table1[[#This Row],[Column3]],Table1[[#This Row],[Column2]],Table1[[#This Row],[Column1]])</f>
        <v>43059</v>
      </c>
      <c r="F9541" s="1">
        <f>DATE(Table1[[#This Row],[Column3]],Table1[[#This Row],[Column2]],Table1[[#This Row],[Column1]])</f>
        <v>43059</v>
      </c>
      <c r="G9541" s="3">
        <f>YEAR(Table1[[#This Row],[Order Date New]])</f>
        <v>2017</v>
      </c>
      <c r="H9541" s="3">
        <f>MONTH(Table1[[#This Row],[Order Date New]])</f>
        <v>11</v>
      </c>
      <c r="I9541" t="s">
        <v>474</v>
      </c>
      <c r="J9541" t="s">
        <v>161</v>
      </c>
      <c r="K9541" t="s">
        <v>39</v>
      </c>
      <c r="L9541" t="s">
        <v>52</v>
      </c>
      <c r="M9541" t="s">
        <v>1669</v>
      </c>
      <c r="N9541" s="2">
        <v>2.97</v>
      </c>
      <c r="O9541" s="3">
        <v>3</v>
      </c>
      <c r="P9541" s="2">
        <v>1.34</v>
      </c>
    </row>
    <row r="9542" spans="1:16" x14ac:dyDescent="0.35">
      <c r="A9542" t="s">
        <v>3443</v>
      </c>
      <c r="B9542" t="str">
        <f>LEFT(Table1[[#This Row],[Order Date]],2)</f>
        <v>20</v>
      </c>
      <c r="C9542" t="str">
        <f>MID(Table1[[#This Row],[Order Date]],4,2)</f>
        <v>11</v>
      </c>
      <c r="D9542" t="str">
        <f>RIGHT(Table1[[#This Row],[Order Date]],4)</f>
        <v>2017</v>
      </c>
      <c r="E9542" s="1">
        <f>DATE(Table1[[#This Row],[Column3]],Table1[[#This Row],[Column2]],Table1[[#This Row],[Column1]])</f>
        <v>43059</v>
      </c>
      <c r="F9542" s="1">
        <f>DATE(Table1[[#This Row],[Column3]],Table1[[#This Row],[Column2]],Table1[[#This Row],[Column1]])</f>
        <v>43059</v>
      </c>
      <c r="G9542" s="3">
        <f>YEAR(Table1[[#This Row],[Order Date New]])</f>
        <v>2017</v>
      </c>
      <c r="H9542" s="3">
        <f>MONTH(Table1[[#This Row],[Order Date New]])</f>
        <v>11</v>
      </c>
      <c r="I9542" t="s">
        <v>474</v>
      </c>
      <c r="J9542" t="s">
        <v>161</v>
      </c>
      <c r="K9542" t="s">
        <v>39</v>
      </c>
      <c r="L9542" t="s">
        <v>40</v>
      </c>
      <c r="M9542" t="s">
        <v>1117</v>
      </c>
      <c r="N9542" s="2">
        <v>569.99</v>
      </c>
      <c r="O9542" s="3">
        <v>1</v>
      </c>
      <c r="P9542" s="2">
        <v>171</v>
      </c>
    </row>
    <row r="9543" spans="1:16" x14ac:dyDescent="0.35">
      <c r="A9543" t="s">
        <v>3443</v>
      </c>
      <c r="B9543" t="str">
        <f>LEFT(Table1[[#This Row],[Order Date]],2)</f>
        <v>20</v>
      </c>
      <c r="C9543" t="str">
        <f>MID(Table1[[#This Row],[Order Date]],4,2)</f>
        <v>11</v>
      </c>
      <c r="D9543" t="str">
        <f>RIGHT(Table1[[#This Row],[Order Date]],4)</f>
        <v>2017</v>
      </c>
      <c r="E9543" s="1">
        <f>DATE(Table1[[#This Row],[Column3]],Table1[[#This Row],[Column2]],Table1[[#This Row],[Column1]])</f>
        <v>43059</v>
      </c>
      <c r="F9543" s="1">
        <f>DATE(Table1[[#This Row],[Column3]],Table1[[#This Row],[Column2]],Table1[[#This Row],[Column1]])</f>
        <v>43059</v>
      </c>
      <c r="G9543" s="3">
        <f>YEAR(Table1[[#This Row],[Order Date New]])</f>
        <v>2017</v>
      </c>
      <c r="H9543" s="3">
        <f>MONTH(Table1[[#This Row],[Order Date New]])</f>
        <v>11</v>
      </c>
      <c r="I9543" t="s">
        <v>474</v>
      </c>
      <c r="J9543" t="s">
        <v>161</v>
      </c>
      <c r="K9543" t="s">
        <v>34</v>
      </c>
      <c r="L9543" t="s">
        <v>47</v>
      </c>
      <c r="M9543" t="s">
        <v>2519</v>
      </c>
      <c r="N9543" s="2">
        <v>50.97</v>
      </c>
      <c r="O9543" s="3">
        <v>3</v>
      </c>
      <c r="P9543" s="2">
        <v>9.17</v>
      </c>
    </row>
    <row r="9544" spans="1:16" x14ac:dyDescent="0.35">
      <c r="A9544" t="s">
        <v>3444</v>
      </c>
      <c r="B9544" t="str">
        <f>LEFT(Table1[[#This Row],[Order Date]],2)</f>
        <v>21</v>
      </c>
      <c r="C9544" t="str">
        <f>MID(Table1[[#This Row],[Order Date]],4,2)</f>
        <v>11</v>
      </c>
      <c r="D9544" t="str">
        <f>RIGHT(Table1[[#This Row],[Order Date]],4)</f>
        <v>2017</v>
      </c>
      <c r="E9544" s="1">
        <f>DATE(Table1[[#This Row],[Column3]],Table1[[#This Row],[Column2]],Table1[[#This Row],[Column1]])</f>
        <v>43060</v>
      </c>
      <c r="F9544" s="1">
        <f>DATE(Table1[[#This Row],[Column3]],Table1[[#This Row],[Column2]],Table1[[#This Row],[Column1]])</f>
        <v>43060</v>
      </c>
      <c r="G9544" s="3">
        <f>YEAR(Table1[[#This Row],[Order Date New]])</f>
        <v>2017</v>
      </c>
      <c r="H9544" s="3">
        <f>MONTH(Table1[[#This Row],[Order Date New]])</f>
        <v>11</v>
      </c>
      <c r="I9544" t="s">
        <v>599</v>
      </c>
      <c r="J9544" t="s">
        <v>178</v>
      </c>
      <c r="K9544" t="s">
        <v>34</v>
      </c>
      <c r="L9544" t="s">
        <v>156</v>
      </c>
      <c r="M9544" t="s">
        <v>1098</v>
      </c>
      <c r="N9544" s="2">
        <v>70.98</v>
      </c>
      <c r="O9544" s="3">
        <v>1</v>
      </c>
      <c r="P9544" s="2">
        <v>20.58</v>
      </c>
    </row>
    <row r="9545" spans="1:16" x14ac:dyDescent="0.35">
      <c r="A9545" t="s">
        <v>3444</v>
      </c>
      <c r="B9545" t="str">
        <f>LEFT(Table1[[#This Row],[Order Date]],2)</f>
        <v>21</v>
      </c>
      <c r="C9545" t="str">
        <f>MID(Table1[[#This Row],[Order Date]],4,2)</f>
        <v>11</v>
      </c>
      <c r="D9545" t="str">
        <f>RIGHT(Table1[[#This Row],[Order Date]],4)</f>
        <v>2017</v>
      </c>
      <c r="E9545" s="1">
        <f>DATE(Table1[[#This Row],[Column3]],Table1[[#This Row],[Column2]],Table1[[#This Row],[Column1]])</f>
        <v>43060</v>
      </c>
      <c r="F9545" s="1">
        <f>DATE(Table1[[#This Row],[Column3]],Table1[[#This Row],[Column2]],Table1[[#This Row],[Column1]])</f>
        <v>43060</v>
      </c>
      <c r="G9545" s="3">
        <f>YEAR(Table1[[#This Row],[Order Date New]])</f>
        <v>2017</v>
      </c>
      <c r="H9545" s="3">
        <f>MONTH(Table1[[#This Row],[Order Date New]])</f>
        <v>11</v>
      </c>
      <c r="I9545" t="s">
        <v>300</v>
      </c>
      <c r="J9545" t="s">
        <v>161</v>
      </c>
      <c r="K9545" t="s">
        <v>34</v>
      </c>
      <c r="L9545" t="s">
        <v>47</v>
      </c>
      <c r="M9545" t="s">
        <v>2550</v>
      </c>
      <c r="N9545" s="2">
        <v>27.42</v>
      </c>
      <c r="O9545" s="3">
        <v>1</v>
      </c>
      <c r="P9545" s="2">
        <v>11.24</v>
      </c>
    </row>
    <row r="9546" spans="1:16" x14ac:dyDescent="0.35">
      <c r="A9546" t="s">
        <v>3444</v>
      </c>
      <c r="B9546" t="str">
        <f>LEFT(Table1[[#This Row],[Order Date]],2)</f>
        <v>21</v>
      </c>
      <c r="C9546" t="str">
        <f>MID(Table1[[#This Row],[Order Date]],4,2)</f>
        <v>11</v>
      </c>
      <c r="D9546" t="str">
        <f>RIGHT(Table1[[#This Row],[Order Date]],4)</f>
        <v>2017</v>
      </c>
      <c r="E9546" s="1">
        <f>DATE(Table1[[#This Row],[Column3]],Table1[[#This Row],[Column2]],Table1[[#This Row],[Column1]])</f>
        <v>43060</v>
      </c>
      <c r="F9546" s="1">
        <f>DATE(Table1[[#This Row],[Column3]],Table1[[#This Row],[Column2]],Table1[[#This Row],[Column1]])</f>
        <v>43060</v>
      </c>
      <c r="G9546" s="3">
        <f>YEAR(Table1[[#This Row],[Order Date New]])</f>
        <v>2017</v>
      </c>
      <c r="H9546" s="3">
        <f>MONTH(Table1[[#This Row],[Order Date New]])</f>
        <v>11</v>
      </c>
      <c r="I9546" t="s">
        <v>1506</v>
      </c>
      <c r="J9546" t="s">
        <v>27</v>
      </c>
      <c r="K9546" t="s">
        <v>11</v>
      </c>
      <c r="L9546" t="s">
        <v>18</v>
      </c>
      <c r="M9546" t="s">
        <v>678</v>
      </c>
      <c r="N9546" s="2">
        <v>56.56</v>
      </c>
      <c r="O9546" s="3">
        <v>2</v>
      </c>
      <c r="P9546" s="2">
        <v>15.27</v>
      </c>
    </row>
    <row r="9547" spans="1:16" x14ac:dyDescent="0.35">
      <c r="A9547" t="s">
        <v>3444</v>
      </c>
      <c r="B9547" t="str">
        <f>LEFT(Table1[[#This Row],[Order Date]],2)</f>
        <v>21</v>
      </c>
      <c r="C9547" t="str">
        <f>MID(Table1[[#This Row],[Order Date]],4,2)</f>
        <v>11</v>
      </c>
      <c r="D9547" t="str">
        <f>RIGHT(Table1[[#This Row],[Order Date]],4)</f>
        <v>2017</v>
      </c>
      <c r="E9547" s="1">
        <f>DATE(Table1[[#This Row],[Column3]],Table1[[#This Row],[Column2]],Table1[[#This Row],[Column1]])</f>
        <v>43060</v>
      </c>
      <c r="F9547" s="1">
        <f>DATE(Table1[[#This Row],[Column3]],Table1[[#This Row],[Column2]],Table1[[#This Row],[Column1]])</f>
        <v>43060</v>
      </c>
      <c r="G9547" s="3">
        <f>YEAR(Table1[[#This Row],[Order Date New]])</f>
        <v>2017</v>
      </c>
      <c r="H9547" s="3">
        <f>MONTH(Table1[[#This Row],[Order Date New]])</f>
        <v>11</v>
      </c>
      <c r="I9547" t="s">
        <v>1506</v>
      </c>
      <c r="J9547" t="s">
        <v>27</v>
      </c>
      <c r="K9547" t="s">
        <v>11</v>
      </c>
      <c r="L9547" t="s">
        <v>24</v>
      </c>
      <c r="M9547" t="s">
        <v>2158</v>
      </c>
      <c r="N9547" s="2">
        <v>5.56</v>
      </c>
      <c r="O9547" s="3">
        <v>2</v>
      </c>
      <c r="P9547" s="2">
        <v>1.45</v>
      </c>
    </row>
    <row r="9548" spans="1:16" x14ac:dyDescent="0.35">
      <c r="A9548" t="s">
        <v>3444</v>
      </c>
      <c r="B9548" t="str">
        <f>LEFT(Table1[[#This Row],[Order Date]],2)</f>
        <v>21</v>
      </c>
      <c r="C9548" t="str">
        <f>MID(Table1[[#This Row],[Order Date]],4,2)</f>
        <v>11</v>
      </c>
      <c r="D9548" t="str">
        <f>RIGHT(Table1[[#This Row],[Order Date]],4)</f>
        <v>2017</v>
      </c>
      <c r="E9548" s="1">
        <f>DATE(Table1[[#This Row],[Column3]],Table1[[#This Row],[Column2]],Table1[[#This Row],[Column1]])</f>
        <v>43060</v>
      </c>
      <c r="F9548" s="1">
        <f>DATE(Table1[[#This Row],[Column3]],Table1[[#This Row],[Column2]],Table1[[#This Row],[Column1]])</f>
        <v>43060</v>
      </c>
      <c r="G9548" s="3">
        <f>YEAR(Table1[[#This Row],[Order Date New]])</f>
        <v>2017</v>
      </c>
      <c r="H9548" s="3">
        <f>MONTH(Table1[[#This Row],[Order Date New]])</f>
        <v>11</v>
      </c>
      <c r="I9548" t="s">
        <v>1506</v>
      </c>
      <c r="J9548" t="s">
        <v>27</v>
      </c>
      <c r="K9548" t="s">
        <v>11</v>
      </c>
      <c r="L9548" t="s">
        <v>43</v>
      </c>
      <c r="M9548" t="s">
        <v>1979</v>
      </c>
      <c r="N9548" s="2">
        <v>9.02</v>
      </c>
      <c r="O9548" s="3">
        <v>2</v>
      </c>
      <c r="P9548" s="2">
        <v>3.52</v>
      </c>
    </row>
    <row r="9549" spans="1:16" x14ac:dyDescent="0.35">
      <c r="A9549" t="s">
        <v>3444</v>
      </c>
      <c r="B9549" t="str">
        <f>LEFT(Table1[[#This Row],[Order Date]],2)</f>
        <v>21</v>
      </c>
      <c r="C9549" t="str">
        <f>MID(Table1[[#This Row],[Order Date]],4,2)</f>
        <v>11</v>
      </c>
      <c r="D9549" t="str">
        <f>RIGHT(Table1[[#This Row],[Order Date]],4)</f>
        <v>2017</v>
      </c>
      <c r="E9549" s="1">
        <f>DATE(Table1[[#This Row],[Column3]],Table1[[#This Row],[Column2]],Table1[[#This Row],[Column1]])</f>
        <v>43060</v>
      </c>
      <c r="F9549" s="1">
        <f>DATE(Table1[[#This Row],[Column3]],Table1[[#This Row],[Column2]],Table1[[#This Row],[Column1]])</f>
        <v>43060</v>
      </c>
      <c r="G9549" s="3">
        <f>YEAR(Table1[[#This Row],[Order Date New]])</f>
        <v>2017</v>
      </c>
      <c r="H9549" s="3">
        <f>MONTH(Table1[[#This Row],[Order Date New]])</f>
        <v>11</v>
      </c>
      <c r="I9549" t="s">
        <v>1506</v>
      </c>
      <c r="J9549" t="s">
        <v>27</v>
      </c>
      <c r="K9549" t="s">
        <v>11</v>
      </c>
      <c r="L9549" t="s">
        <v>97</v>
      </c>
      <c r="M9549" t="s">
        <v>1516</v>
      </c>
      <c r="N9549" s="2">
        <v>8.6199999999999992</v>
      </c>
      <c r="O9549" s="3">
        <v>1</v>
      </c>
      <c r="P9549" s="2">
        <v>2.2400000000000002</v>
      </c>
    </row>
    <row r="9550" spans="1:16" x14ac:dyDescent="0.35">
      <c r="A9550" t="s">
        <v>3444</v>
      </c>
      <c r="B9550" t="str">
        <f>LEFT(Table1[[#This Row],[Order Date]],2)</f>
        <v>21</v>
      </c>
      <c r="C9550" t="str">
        <f>MID(Table1[[#This Row],[Order Date]],4,2)</f>
        <v>11</v>
      </c>
      <c r="D9550" t="str">
        <f>RIGHT(Table1[[#This Row],[Order Date]],4)</f>
        <v>2017</v>
      </c>
      <c r="E9550" s="1">
        <f>DATE(Table1[[#This Row],[Column3]],Table1[[#This Row],[Column2]],Table1[[#This Row],[Column1]])</f>
        <v>43060</v>
      </c>
      <c r="F9550" s="1">
        <f>DATE(Table1[[#This Row],[Column3]],Table1[[#This Row],[Column2]],Table1[[#This Row],[Column1]])</f>
        <v>43060</v>
      </c>
      <c r="G9550" s="3">
        <f>YEAR(Table1[[#This Row],[Order Date New]])</f>
        <v>2017</v>
      </c>
      <c r="H9550" s="3">
        <f>MONTH(Table1[[#This Row],[Order Date New]])</f>
        <v>11</v>
      </c>
      <c r="I9550" t="s">
        <v>1506</v>
      </c>
      <c r="J9550" t="s">
        <v>27</v>
      </c>
      <c r="K9550" t="s">
        <v>39</v>
      </c>
      <c r="L9550" t="s">
        <v>40</v>
      </c>
      <c r="M9550" t="s">
        <v>2412</v>
      </c>
      <c r="N9550" s="2">
        <v>659.98</v>
      </c>
      <c r="O9550" s="3">
        <v>3</v>
      </c>
      <c r="P9550" s="2">
        <v>49.5</v>
      </c>
    </row>
    <row r="9551" spans="1:16" x14ac:dyDescent="0.35">
      <c r="A9551" t="s">
        <v>3444</v>
      </c>
      <c r="B9551" t="str">
        <f>LEFT(Table1[[#This Row],[Order Date]],2)</f>
        <v>21</v>
      </c>
      <c r="C9551" t="str">
        <f>MID(Table1[[#This Row],[Order Date]],4,2)</f>
        <v>11</v>
      </c>
      <c r="D9551" t="str">
        <f>RIGHT(Table1[[#This Row],[Order Date]],4)</f>
        <v>2017</v>
      </c>
      <c r="E9551" s="1">
        <f>DATE(Table1[[#This Row],[Column3]],Table1[[#This Row],[Column2]],Table1[[#This Row],[Column1]])</f>
        <v>43060</v>
      </c>
      <c r="F9551" s="1">
        <f>DATE(Table1[[#This Row],[Column3]],Table1[[#This Row],[Column2]],Table1[[#This Row],[Column1]])</f>
        <v>43060</v>
      </c>
      <c r="G9551" s="3">
        <f>YEAR(Table1[[#This Row],[Order Date New]])</f>
        <v>2017</v>
      </c>
      <c r="H9551" s="3">
        <f>MONTH(Table1[[#This Row],[Order Date New]])</f>
        <v>11</v>
      </c>
      <c r="I9551" t="s">
        <v>730</v>
      </c>
      <c r="J9551" t="s">
        <v>23</v>
      </c>
      <c r="K9551" t="s">
        <v>11</v>
      </c>
      <c r="L9551" t="s">
        <v>12</v>
      </c>
      <c r="M9551" t="s">
        <v>165</v>
      </c>
      <c r="N9551" s="2">
        <v>8.4499999999999993</v>
      </c>
      <c r="O9551" s="3">
        <v>2</v>
      </c>
      <c r="P9551" s="2">
        <v>2.64</v>
      </c>
    </row>
    <row r="9552" spans="1:16" x14ac:dyDescent="0.35">
      <c r="A9552" t="s">
        <v>3444</v>
      </c>
      <c r="B9552" t="str">
        <f>LEFT(Table1[[#This Row],[Order Date]],2)</f>
        <v>21</v>
      </c>
      <c r="C9552" t="str">
        <f>MID(Table1[[#This Row],[Order Date]],4,2)</f>
        <v>11</v>
      </c>
      <c r="D9552" t="str">
        <f>RIGHT(Table1[[#This Row],[Order Date]],4)</f>
        <v>2017</v>
      </c>
      <c r="E9552" s="1">
        <f>DATE(Table1[[#This Row],[Column3]],Table1[[#This Row],[Column2]],Table1[[#This Row],[Column1]])</f>
        <v>43060</v>
      </c>
      <c r="F9552" s="1">
        <f>DATE(Table1[[#This Row],[Column3]],Table1[[#This Row],[Column2]],Table1[[#This Row],[Column1]])</f>
        <v>43060</v>
      </c>
      <c r="G9552" s="3">
        <f>YEAR(Table1[[#This Row],[Order Date New]])</f>
        <v>2017</v>
      </c>
      <c r="H9552" s="3">
        <f>MONTH(Table1[[#This Row],[Order Date New]])</f>
        <v>11</v>
      </c>
      <c r="I9552" t="s">
        <v>730</v>
      </c>
      <c r="J9552" t="s">
        <v>23</v>
      </c>
      <c r="K9552" t="s">
        <v>11</v>
      </c>
      <c r="L9552" t="s">
        <v>18</v>
      </c>
      <c r="M9552" t="s">
        <v>923</v>
      </c>
      <c r="N9552" s="2">
        <v>39.299999999999997</v>
      </c>
      <c r="O9552" s="3">
        <v>4</v>
      </c>
      <c r="P9552" s="2">
        <v>3.93</v>
      </c>
    </row>
    <row r="9553" spans="1:16" x14ac:dyDescent="0.35">
      <c r="A9553" t="s">
        <v>3444</v>
      </c>
      <c r="B9553" t="str">
        <f>LEFT(Table1[[#This Row],[Order Date]],2)</f>
        <v>21</v>
      </c>
      <c r="C9553" t="str">
        <f>MID(Table1[[#This Row],[Order Date]],4,2)</f>
        <v>11</v>
      </c>
      <c r="D9553" t="str">
        <f>RIGHT(Table1[[#This Row],[Order Date]],4)</f>
        <v>2017</v>
      </c>
      <c r="E9553" s="1">
        <f>DATE(Table1[[#This Row],[Column3]],Table1[[#This Row],[Column2]],Table1[[#This Row],[Column1]])</f>
        <v>43060</v>
      </c>
      <c r="F9553" s="1">
        <f>DATE(Table1[[#This Row],[Column3]],Table1[[#This Row],[Column2]],Table1[[#This Row],[Column1]])</f>
        <v>43060</v>
      </c>
      <c r="G9553" s="3">
        <f>YEAR(Table1[[#This Row],[Order Date New]])</f>
        <v>2017</v>
      </c>
      <c r="H9553" s="3">
        <f>MONTH(Table1[[#This Row],[Order Date New]])</f>
        <v>11</v>
      </c>
      <c r="I9553" t="s">
        <v>804</v>
      </c>
      <c r="J9553" t="s">
        <v>27</v>
      </c>
      <c r="K9553" t="s">
        <v>11</v>
      </c>
      <c r="L9553" t="s">
        <v>24</v>
      </c>
      <c r="M9553" t="s">
        <v>1999</v>
      </c>
      <c r="N9553" s="2">
        <v>11.76</v>
      </c>
      <c r="O9553" s="3">
        <v>4</v>
      </c>
      <c r="P9553" s="2">
        <v>3.18</v>
      </c>
    </row>
    <row r="9554" spans="1:16" x14ac:dyDescent="0.35">
      <c r="A9554" t="s">
        <v>3444</v>
      </c>
      <c r="B9554" t="str">
        <f>LEFT(Table1[[#This Row],[Order Date]],2)</f>
        <v>21</v>
      </c>
      <c r="C9554" t="str">
        <f>MID(Table1[[#This Row],[Order Date]],4,2)</f>
        <v>11</v>
      </c>
      <c r="D9554" t="str">
        <f>RIGHT(Table1[[#This Row],[Order Date]],4)</f>
        <v>2017</v>
      </c>
      <c r="E9554" s="1">
        <f>DATE(Table1[[#This Row],[Column3]],Table1[[#This Row],[Column2]],Table1[[#This Row],[Column1]])</f>
        <v>43060</v>
      </c>
      <c r="F9554" s="1">
        <f>DATE(Table1[[#This Row],[Column3]],Table1[[#This Row],[Column2]],Table1[[#This Row],[Column1]])</f>
        <v>43060</v>
      </c>
      <c r="G9554" s="3">
        <f>YEAR(Table1[[#This Row],[Order Date New]])</f>
        <v>2017</v>
      </c>
      <c r="H9554" s="3">
        <f>MONTH(Table1[[#This Row],[Order Date New]])</f>
        <v>11</v>
      </c>
      <c r="I9554" t="s">
        <v>804</v>
      </c>
      <c r="J9554" t="s">
        <v>27</v>
      </c>
      <c r="K9554" t="s">
        <v>11</v>
      </c>
      <c r="L9554" t="s">
        <v>20</v>
      </c>
      <c r="M9554" t="s">
        <v>1977</v>
      </c>
      <c r="N9554" s="2">
        <v>40.74</v>
      </c>
      <c r="O9554" s="3">
        <v>2</v>
      </c>
      <c r="P9554" s="2">
        <v>14.77</v>
      </c>
    </row>
    <row r="9555" spans="1:16" x14ac:dyDescent="0.35">
      <c r="A9555" t="s">
        <v>3444</v>
      </c>
      <c r="B9555" t="str">
        <f>LEFT(Table1[[#This Row],[Order Date]],2)</f>
        <v>21</v>
      </c>
      <c r="C9555" t="str">
        <f>MID(Table1[[#This Row],[Order Date]],4,2)</f>
        <v>11</v>
      </c>
      <c r="D9555" t="str">
        <f>RIGHT(Table1[[#This Row],[Order Date]],4)</f>
        <v>2017</v>
      </c>
      <c r="E9555" s="1">
        <f>DATE(Table1[[#This Row],[Column3]],Table1[[#This Row],[Column2]],Table1[[#This Row],[Column1]])</f>
        <v>43060</v>
      </c>
      <c r="F9555" s="1">
        <f>DATE(Table1[[#This Row],[Column3]],Table1[[#This Row],[Column2]],Table1[[#This Row],[Column1]])</f>
        <v>43060</v>
      </c>
      <c r="G9555" s="3">
        <f>YEAR(Table1[[#This Row],[Order Date New]])</f>
        <v>2017</v>
      </c>
      <c r="H9555" s="3">
        <f>MONTH(Table1[[#This Row],[Order Date New]])</f>
        <v>11</v>
      </c>
      <c r="I9555" t="s">
        <v>305</v>
      </c>
      <c r="J9555" t="s">
        <v>178</v>
      </c>
      <c r="K9555" t="s">
        <v>11</v>
      </c>
      <c r="L9555" t="s">
        <v>20</v>
      </c>
      <c r="M9555" t="s">
        <v>999</v>
      </c>
      <c r="N9555" s="2">
        <v>150.80000000000001</v>
      </c>
      <c r="O9555" s="3">
        <v>5</v>
      </c>
      <c r="P9555" s="2">
        <v>56.55</v>
      </c>
    </row>
    <row r="9556" spans="1:16" x14ac:dyDescent="0.35">
      <c r="A9556" t="s">
        <v>3444</v>
      </c>
      <c r="B9556" t="str">
        <f>LEFT(Table1[[#This Row],[Order Date]],2)</f>
        <v>21</v>
      </c>
      <c r="C9556" t="str">
        <f>MID(Table1[[#This Row],[Order Date]],4,2)</f>
        <v>11</v>
      </c>
      <c r="D9556" t="str">
        <f>RIGHT(Table1[[#This Row],[Order Date]],4)</f>
        <v>2017</v>
      </c>
      <c r="E9556" s="1">
        <f>DATE(Table1[[#This Row],[Column3]],Table1[[#This Row],[Column2]],Table1[[#This Row],[Column1]])</f>
        <v>43060</v>
      </c>
      <c r="F9556" s="1">
        <f>DATE(Table1[[#This Row],[Column3]],Table1[[#This Row],[Column2]],Table1[[#This Row],[Column1]])</f>
        <v>43060</v>
      </c>
      <c r="G9556" s="3">
        <f>YEAR(Table1[[#This Row],[Order Date New]])</f>
        <v>2017</v>
      </c>
      <c r="H9556" s="3">
        <f>MONTH(Table1[[#This Row],[Order Date New]])</f>
        <v>11</v>
      </c>
      <c r="I9556" t="s">
        <v>305</v>
      </c>
      <c r="J9556" t="s">
        <v>178</v>
      </c>
      <c r="K9556" t="s">
        <v>39</v>
      </c>
      <c r="L9556" t="s">
        <v>328</v>
      </c>
      <c r="M9556" t="s">
        <v>1384</v>
      </c>
      <c r="N9556" s="2">
        <v>1039.99</v>
      </c>
      <c r="O9556" s="3">
        <v>1</v>
      </c>
      <c r="P9556" s="2">
        <v>104</v>
      </c>
    </row>
    <row r="9557" spans="1:16" x14ac:dyDescent="0.35">
      <c r="A9557" t="s">
        <v>3444</v>
      </c>
      <c r="B9557" t="str">
        <f>LEFT(Table1[[#This Row],[Order Date]],2)</f>
        <v>21</v>
      </c>
      <c r="C9557" t="str">
        <f>MID(Table1[[#This Row],[Order Date]],4,2)</f>
        <v>11</v>
      </c>
      <c r="D9557" t="str">
        <f>RIGHT(Table1[[#This Row],[Order Date]],4)</f>
        <v>2017</v>
      </c>
      <c r="E9557" s="1">
        <f>DATE(Table1[[#This Row],[Column3]],Table1[[#This Row],[Column2]],Table1[[#This Row],[Column1]])</f>
        <v>43060</v>
      </c>
      <c r="F9557" s="1">
        <f>DATE(Table1[[#This Row],[Column3]],Table1[[#This Row],[Column2]],Table1[[#This Row],[Column1]])</f>
        <v>43060</v>
      </c>
      <c r="G9557" s="3">
        <f>YEAR(Table1[[#This Row],[Order Date New]])</f>
        <v>2017</v>
      </c>
      <c r="H9557" s="3">
        <f>MONTH(Table1[[#This Row],[Order Date New]])</f>
        <v>11</v>
      </c>
      <c r="I9557" t="s">
        <v>305</v>
      </c>
      <c r="J9557" t="s">
        <v>178</v>
      </c>
      <c r="K9557" t="s">
        <v>11</v>
      </c>
      <c r="L9557" t="s">
        <v>12</v>
      </c>
      <c r="M9557" t="s">
        <v>496</v>
      </c>
      <c r="N9557" s="2">
        <v>51.84</v>
      </c>
      <c r="O9557" s="3">
        <v>8</v>
      </c>
      <c r="P9557" s="2">
        <v>24.88</v>
      </c>
    </row>
    <row r="9558" spans="1:16" x14ac:dyDescent="0.35">
      <c r="A9558" t="s">
        <v>3444</v>
      </c>
      <c r="B9558" t="str">
        <f>LEFT(Table1[[#This Row],[Order Date]],2)</f>
        <v>21</v>
      </c>
      <c r="C9558" t="str">
        <f>MID(Table1[[#This Row],[Order Date]],4,2)</f>
        <v>11</v>
      </c>
      <c r="D9558" t="str">
        <f>RIGHT(Table1[[#This Row],[Order Date]],4)</f>
        <v>2017</v>
      </c>
      <c r="E9558" s="1">
        <f>DATE(Table1[[#This Row],[Column3]],Table1[[#This Row],[Column2]],Table1[[#This Row],[Column1]])</f>
        <v>43060</v>
      </c>
      <c r="F9558" s="1">
        <f>DATE(Table1[[#This Row],[Column3]],Table1[[#This Row],[Column2]],Table1[[#This Row],[Column1]])</f>
        <v>43060</v>
      </c>
      <c r="G9558" s="3">
        <f>YEAR(Table1[[#This Row],[Order Date New]])</f>
        <v>2017</v>
      </c>
      <c r="H9558" s="3">
        <f>MONTH(Table1[[#This Row],[Order Date New]])</f>
        <v>11</v>
      </c>
      <c r="I9558" t="s">
        <v>2853</v>
      </c>
      <c r="J9558" t="s">
        <v>10</v>
      </c>
      <c r="K9558" t="s">
        <v>39</v>
      </c>
      <c r="L9558" t="s">
        <v>40</v>
      </c>
      <c r="M9558" t="s">
        <v>2586</v>
      </c>
      <c r="N9558" s="2">
        <v>55.18</v>
      </c>
      <c r="O9558" s="3">
        <v>3</v>
      </c>
      <c r="P9558" s="2">
        <v>-12.41</v>
      </c>
    </row>
    <row r="9559" spans="1:16" x14ac:dyDescent="0.35">
      <c r="A9559" t="s">
        <v>3445</v>
      </c>
      <c r="B9559" t="str">
        <f>LEFT(Table1[[#This Row],[Order Date]],2)</f>
        <v>22</v>
      </c>
      <c r="C9559" t="str">
        <f>MID(Table1[[#This Row],[Order Date]],4,2)</f>
        <v>11</v>
      </c>
      <c r="D9559" t="str">
        <f>RIGHT(Table1[[#This Row],[Order Date]],4)</f>
        <v>2017</v>
      </c>
      <c r="E9559" s="1">
        <f>DATE(Table1[[#This Row],[Column3]],Table1[[#This Row],[Column2]],Table1[[#This Row],[Column1]])</f>
        <v>43061</v>
      </c>
      <c r="F9559" s="1">
        <f>DATE(Table1[[#This Row],[Column3]],Table1[[#This Row],[Column2]],Table1[[#This Row],[Column1]])</f>
        <v>43061</v>
      </c>
      <c r="G9559" s="3">
        <f>YEAR(Table1[[#This Row],[Order Date New]])</f>
        <v>2017</v>
      </c>
      <c r="H9559" s="3">
        <f>MONTH(Table1[[#This Row],[Order Date New]])</f>
        <v>11</v>
      </c>
      <c r="I9559" t="s">
        <v>881</v>
      </c>
      <c r="J9559" t="s">
        <v>10</v>
      </c>
      <c r="K9559" t="s">
        <v>11</v>
      </c>
      <c r="L9559" t="s">
        <v>24</v>
      </c>
      <c r="M9559" t="s">
        <v>569</v>
      </c>
      <c r="N9559" s="2">
        <v>35.71</v>
      </c>
      <c r="O9559" s="3">
        <v>8</v>
      </c>
      <c r="P9559" s="2">
        <v>2.23</v>
      </c>
    </row>
    <row r="9560" spans="1:16" x14ac:dyDescent="0.35">
      <c r="A9560" t="s">
        <v>3446</v>
      </c>
      <c r="B9560" t="str">
        <f>LEFT(Table1[[#This Row],[Order Date]],2)</f>
        <v>23</v>
      </c>
      <c r="C9560" t="str">
        <f>MID(Table1[[#This Row],[Order Date]],4,2)</f>
        <v>11</v>
      </c>
      <c r="D9560" t="str">
        <f>RIGHT(Table1[[#This Row],[Order Date]],4)</f>
        <v>2017</v>
      </c>
      <c r="E9560" s="1">
        <f>DATE(Table1[[#This Row],[Column3]],Table1[[#This Row],[Column2]],Table1[[#This Row],[Column1]])</f>
        <v>43062</v>
      </c>
      <c r="F9560" s="1">
        <f>DATE(Table1[[#This Row],[Column3]],Table1[[#This Row],[Column2]],Table1[[#This Row],[Column1]])</f>
        <v>43062</v>
      </c>
      <c r="G9560" s="3">
        <f>YEAR(Table1[[#This Row],[Order Date New]])</f>
        <v>2017</v>
      </c>
      <c r="H9560" s="3">
        <f>MONTH(Table1[[#This Row],[Order Date New]])</f>
        <v>11</v>
      </c>
      <c r="I9560" t="s">
        <v>2875</v>
      </c>
      <c r="J9560" t="s">
        <v>270</v>
      </c>
      <c r="K9560" t="s">
        <v>39</v>
      </c>
      <c r="L9560" t="s">
        <v>52</v>
      </c>
      <c r="M9560" t="s">
        <v>2105</v>
      </c>
      <c r="N9560" s="2">
        <v>74.11</v>
      </c>
      <c r="O9560" s="3">
        <v>8</v>
      </c>
      <c r="P9560" s="2">
        <v>17.600000000000001</v>
      </c>
    </row>
    <row r="9561" spans="1:16" x14ac:dyDescent="0.35">
      <c r="A9561" t="s">
        <v>3446</v>
      </c>
      <c r="B9561" t="str">
        <f>LEFT(Table1[[#This Row],[Order Date]],2)</f>
        <v>23</v>
      </c>
      <c r="C9561" t="str">
        <f>MID(Table1[[#This Row],[Order Date]],4,2)</f>
        <v>11</v>
      </c>
      <c r="D9561" t="str">
        <f>RIGHT(Table1[[#This Row],[Order Date]],4)</f>
        <v>2017</v>
      </c>
      <c r="E9561" s="1">
        <f>DATE(Table1[[#This Row],[Column3]],Table1[[#This Row],[Column2]],Table1[[#This Row],[Column1]])</f>
        <v>43062</v>
      </c>
      <c r="F9561" s="1">
        <f>DATE(Table1[[#This Row],[Column3]],Table1[[#This Row],[Column2]],Table1[[#This Row],[Column1]])</f>
        <v>43062</v>
      </c>
      <c r="G9561" s="3">
        <f>YEAR(Table1[[#This Row],[Order Date New]])</f>
        <v>2017</v>
      </c>
      <c r="H9561" s="3">
        <f>MONTH(Table1[[#This Row],[Order Date New]])</f>
        <v>11</v>
      </c>
      <c r="I9561" t="s">
        <v>2875</v>
      </c>
      <c r="J9561" t="s">
        <v>270</v>
      </c>
      <c r="K9561" t="s">
        <v>39</v>
      </c>
      <c r="L9561" t="s">
        <v>40</v>
      </c>
      <c r="M9561" t="s">
        <v>2065</v>
      </c>
      <c r="N9561" s="2">
        <v>27.99</v>
      </c>
      <c r="O9561" s="3">
        <v>1</v>
      </c>
      <c r="P9561" s="2">
        <v>2.1</v>
      </c>
    </row>
    <row r="9562" spans="1:16" x14ac:dyDescent="0.35">
      <c r="A9562" t="s">
        <v>3446</v>
      </c>
      <c r="B9562" t="str">
        <f>LEFT(Table1[[#This Row],[Order Date]],2)</f>
        <v>23</v>
      </c>
      <c r="C9562" t="str">
        <f>MID(Table1[[#This Row],[Order Date]],4,2)</f>
        <v>11</v>
      </c>
      <c r="D9562" t="str">
        <f>RIGHT(Table1[[#This Row],[Order Date]],4)</f>
        <v>2017</v>
      </c>
      <c r="E9562" s="1">
        <f>DATE(Table1[[#This Row],[Column3]],Table1[[#This Row],[Column2]],Table1[[#This Row],[Column1]])</f>
        <v>43062</v>
      </c>
      <c r="F9562" s="1">
        <f>DATE(Table1[[#This Row],[Column3]],Table1[[#This Row],[Column2]],Table1[[#This Row],[Column1]])</f>
        <v>43062</v>
      </c>
      <c r="G9562" s="3">
        <f>YEAR(Table1[[#This Row],[Order Date New]])</f>
        <v>2017</v>
      </c>
      <c r="H9562" s="3">
        <f>MONTH(Table1[[#This Row],[Order Date New]])</f>
        <v>11</v>
      </c>
      <c r="I9562" t="s">
        <v>2875</v>
      </c>
      <c r="J9562" t="s">
        <v>270</v>
      </c>
      <c r="K9562" t="s">
        <v>11</v>
      </c>
      <c r="L9562" t="s">
        <v>24</v>
      </c>
      <c r="M9562" t="s">
        <v>296</v>
      </c>
      <c r="N9562" s="2">
        <v>3.3</v>
      </c>
      <c r="O9562" s="3">
        <v>1</v>
      </c>
      <c r="P9562" s="2">
        <v>1.07</v>
      </c>
    </row>
    <row r="9563" spans="1:16" x14ac:dyDescent="0.35">
      <c r="A9563" t="s">
        <v>3446</v>
      </c>
      <c r="B9563" t="str">
        <f>LEFT(Table1[[#This Row],[Order Date]],2)</f>
        <v>23</v>
      </c>
      <c r="C9563" t="str">
        <f>MID(Table1[[#This Row],[Order Date]],4,2)</f>
        <v>11</v>
      </c>
      <c r="D9563" t="str">
        <f>RIGHT(Table1[[#This Row],[Order Date]],4)</f>
        <v>2017</v>
      </c>
      <c r="E9563" s="1">
        <f>DATE(Table1[[#This Row],[Column3]],Table1[[#This Row],[Column2]],Table1[[#This Row],[Column1]])</f>
        <v>43062</v>
      </c>
      <c r="F9563" s="1">
        <f>DATE(Table1[[#This Row],[Column3]],Table1[[#This Row],[Column2]],Table1[[#This Row],[Column1]])</f>
        <v>43062</v>
      </c>
      <c r="G9563" s="3">
        <f>YEAR(Table1[[#This Row],[Order Date New]])</f>
        <v>2017</v>
      </c>
      <c r="H9563" s="3">
        <f>MONTH(Table1[[#This Row],[Order Date New]])</f>
        <v>11</v>
      </c>
      <c r="I9563" t="s">
        <v>1278</v>
      </c>
      <c r="J9563" t="s">
        <v>117</v>
      </c>
      <c r="K9563" t="s">
        <v>34</v>
      </c>
      <c r="L9563" t="s">
        <v>47</v>
      </c>
      <c r="M9563" t="s">
        <v>2100</v>
      </c>
      <c r="N9563" s="2">
        <v>28.4</v>
      </c>
      <c r="O9563" s="3">
        <v>2</v>
      </c>
      <c r="P9563" s="2">
        <v>11.08</v>
      </c>
    </row>
    <row r="9564" spans="1:16" x14ac:dyDescent="0.35">
      <c r="A9564" t="s">
        <v>3446</v>
      </c>
      <c r="B9564" t="str">
        <f>LEFT(Table1[[#This Row],[Order Date]],2)</f>
        <v>23</v>
      </c>
      <c r="C9564" t="str">
        <f>MID(Table1[[#This Row],[Order Date]],4,2)</f>
        <v>11</v>
      </c>
      <c r="D9564" t="str">
        <f>RIGHT(Table1[[#This Row],[Order Date]],4)</f>
        <v>2017</v>
      </c>
      <c r="E9564" s="1">
        <f>DATE(Table1[[#This Row],[Column3]],Table1[[#This Row],[Column2]],Table1[[#This Row],[Column1]])</f>
        <v>43062</v>
      </c>
      <c r="F9564" s="1">
        <f>DATE(Table1[[#This Row],[Column3]],Table1[[#This Row],[Column2]],Table1[[#This Row],[Column1]])</f>
        <v>43062</v>
      </c>
      <c r="G9564" s="3">
        <f>YEAR(Table1[[#This Row],[Order Date New]])</f>
        <v>2017</v>
      </c>
      <c r="H9564" s="3">
        <f>MONTH(Table1[[#This Row],[Order Date New]])</f>
        <v>11</v>
      </c>
      <c r="I9564" t="s">
        <v>1278</v>
      </c>
      <c r="J9564" t="s">
        <v>117</v>
      </c>
      <c r="K9564" t="s">
        <v>11</v>
      </c>
      <c r="L9564" t="s">
        <v>20</v>
      </c>
      <c r="M9564" t="s">
        <v>338</v>
      </c>
      <c r="N9564" s="2">
        <v>287.92</v>
      </c>
      <c r="O9564" s="3">
        <v>8</v>
      </c>
      <c r="P9564" s="2">
        <v>138.19999999999999</v>
      </c>
    </row>
    <row r="9565" spans="1:16" x14ac:dyDescent="0.35">
      <c r="A9565" t="s">
        <v>3446</v>
      </c>
      <c r="B9565" t="str">
        <f>LEFT(Table1[[#This Row],[Order Date]],2)</f>
        <v>23</v>
      </c>
      <c r="C9565" t="str">
        <f>MID(Table1[[#This Row],[Order Date]],4,2)</f>
        <v>11</v>
      </c>
      <c r="D9565" t="str">
        <f>RIGHT(Table1[[#This Row],[Order Date]],4)</f>
        <v>2017</v>
      </c>
      <c r="E9565" s="1">
        <f>DATE(Table1[[#This Row],[Column3]],Table1[[#This Row],[Column2]],Table1[[#This Row],[Column1]])</f>
        <v>43062</v>
      </c>
      <c r="F9565" s="1">
        <f>DATE(Table1[[#This Row],[Column3]],Table1[[#This Row],[Column2]],Table1[[#This Row],[Column1]])</f>
        <v>43062</v>
      </c>
      <c r="G9565" s="3">
        <f>YEAR(Table1[[#This Row],[Order Date New]])</f>
        <v>2017</v>
      </c>
      <c r="H9565" s="3">
        <f>MONTH(Table1[[#This Row],[Order Date New]])</f>
        <v>11</v>
      </c>
      <c r="I9565" t="s">
        <v>744</v>
      </c>
      <c r="J9565" t="s">
        <v>23</v>
      </c>
      <c r="K9565" t="s">
        <v>34</v>
      </c>
      <c r="L9565" t="s">
        <v>47</v>
      </c>
      <c r="M9565" t="s">
        <v>1720</v>
      </c>
      <c r="N9565" s="2">
        <v>24.05</v>
      </c>
      <c r="O9565" s="3">
        <v>9</v>
      </c>
      <c r="P9565" s="2">
        <v>7.21</v>
      </c>
    </row>
    <row r="9566" spans="1:16" x14ac:dyDescent="0.35">
      <c r="A9566" t="s">
        <v>3446</v>
      </c>
      <c r="B9566" t="str">
        <f>LEFT(Table1[[#This Row],[Order Date]],2)</f>
        <v>23</v>
      </c>
      <c r="C9566" t="str">
        <f>MID(Table1[[#This Row],[Order Date]],4,2)</f>
        <v>11</v>
      </c>
      <c r="D9566" t="str">
        <f>RIGHT(Table1[[#This Row],[Order Date]],4)</f>
        <v>2017</v>
      </c>
      <c r="E9566" s="1">
        <f>DATE(Table1[[#This Row],[Column3]],Table1[[#This Row],[Column2]],Table1[[#This Row],[Column1]])</f>
        <v>43062</v>
      </c>
      <c r="F9566" s="1">
        <f>DATE(Table1[[#This Row],[Column3]],Table1[[#This Row],[Column2]],Table1[[#This Row],[Column1]])</f>
        <v>43062</v>
      </c>
      <c r="G9566" s="3">
        <f>YEAR(Table1[[#This Row],[Order Date New]])</f>
        <v>2017</v>
      </c>
      <c r="H9566" s="3">
        <f>MONTH(Table1[[#This Row],[Order Date New]])</f>
        <v>11</v>
      </c>
      <c r="I9566" t="s">
        <v>524</v>
      </c>
      <c r="J9566" t="s">
        <v>23</v>
      </c>
      <c r="K9566" t="s">
        <v>11</v>
      </c>
      <c r="L9566" t="s">
        <v>20</v>
      </c>
      <c r="M9566" t="s">
        <v>837</v>
      </c>
      <c r="N9566" s="2">
        <v>7.48</v>
      </c>
      <c r="O9566" s="3">
        <v>1</v>
      </c>
      <c r="P9566" s="2">
        <v>-5.98</v>
      </c>
    </row>
    <row r="9567" spans="1:16" x14ac:dyDescent="0.35">
      <c r="A9567" t="s">
        <v>3446</v>
      </c>
      <c r="B9567" t="str">
        <f>LEFT(Table1[[#This Row],[Order Date]],2)</f>
        <v>23</v>
      </c>
      <c r="C9567" t="str">
        <f>MID(Table1[[#This Row],[Order Date]],4,2)</f>
        <v>11</v>
      </c>
      <c r="D9567" t="str">
        <f>RIGHT(Table1[[#This Row],[Order Date]],4)</f>
        <v>2017</v>
      </c>
      <c r="E9567" s="1">
        <f>DATE(Table1[[#This Row],[Column3]],Table1[[#This Row],[Column2]],Table1[[#This Row],[Column1]])</f>
        <v>43062</v>
      </c>
      <c r="F9567" s="1">
        <f>DATE(Table1[[#This Row],[Column3]],Table1[[#This Row],[Column2]],Table1[[#This Row],[Column1]])</f>
        <v>43062</v>
      </c>
      <c r="G9567" s="3">
        <f>YEAR(Table1[[#This Row],[Order Date New]])</f>
        <v>2017</v>
      </c>
      <c r="H9567" s="3">
        <f>MONTH(Table1[[#This Row],[Order Date New]])</f>
        <v>11</v>
      </c>
      <c r="I9567" t="s">
        <v>2157</v>
      </c>
      <c r="J9567" t="s">
        <v>15</v>
      </c>
      <c r="K9567" t="s">
        <v>34</v>
      </c>
      <c r="L9567" t="s">
        <v>47</v>
      </c>
      <c r="M9567" t="s">
        <v>2637</v>
      </c>
      <c r="N9567" s="2">
        <v>6.46</v>
      </c>
      <c r="O9567" s="3">
        <v>1</v>
      </c>
      <c r="P9567" s="2">
        <v>-4.04</v>
      </c>
    </row>
    <row r="9568" spans="1:16" x14ac:dyDescent="0.35">
      <c r="A9568" t="s">
        <v>3446</v>
      </c>
      <c r="B9568" t="str">
        <f>LEFT(Table1[[#This Row],[Order Date]],2)</f>
        <v>23</v>
      </c>
      <c r="C9568" t="str">
        <f>MID(Table1[[#This Row],[Order Date]],4,2)</f>
        <v>11</v>
      </c>
      <c r="D9568" t="str">
        <f>RIGHT(Table1[[#This Row],[Order Date]],4)</f>
        <v>2017</v>
      </c>
      <c r="E9568" s="1">
        <f>DATE(Table1[[#This Row],[Column3]],Table1[[#This Row],[Column2]],Table1[[#This Row],[Column1]])</f>
        <v>43062</v>
      </c>
      <c r="F9568" s="1">
        <f>DATE(Table1[[#This Row],[Column3]],Table1[[#This Row],[Column2]],Table1[[#This Row],[Column1]])</f>
        <v>43062</v>
      </c>
      <c r="G9568" s="3">
        <f>YEAR(Table1[[#This Row],[Order Date New]])</f>
        <v>2017</v>
      </c>
      <c r="H9568" s="3">
        <f>MONTH(Table1[[#This Row],[Order Date New]])</f>
        <v>11</v>
      </c>
      <c r="I9568" t="s">
        <v>2157</v>
      </c>
      <c r="J9568" t="s">
        <v>15</v>
      </c>
      <c r="K9568" t="s">
        <v>11</v>
      </c>
      <c r="L9568" t="s">
        <v>16</v>
      </c>
      <c r="M9568" t="s">
        <v>637</v>
      </c>
      <c r="N9568" s="2">
        <v>11.52</v>
      </c>
      <c r="O9568" s="3">
        <v>5</v>
      </c>
      <c r="P9568" s="2">
        <v>4.18</v>
      </c>
    </row>
    <row r="9569" spans="1:16" x14ac:dyDescent="0.35">
      <c r="A9569" t="s">
        <v>3446</v>
      </c>
      <c r="B9569" t="str">
        <f>LEFT(Table1[[#This Row],[Order Date]],2)</f>
        <v>23</v>
      </c>
      <c r="C9569" t="str">
        <f>MID(Table1[[#This Row],[Order Date]],4,2)</f>
        <v>11</v>
      </c>
      <c r="D9569" t="str">
        <f>RIGHT(Table1[[#This Row],[Order Date]],4)</f>
        <v>2017</v>
      </c>
      <c r="E9569" s="1">
        <f>DATE(Table1[[#This Row],[Column3]],Table1[[#This Row],[Column2]],Table1[[#This Row],[Column1]])</f>
        <v>43062</v>
      </c>
      <c r="F9569" s="1">
        <f>DATE(Table1[[#This Row],[Column3]],Table1[[#This Row],[Column2]],Table1[[#This Row],[Column1]])</f>
        <v>43062</v>
      </c>
      <c r="G9569" s="3">
        <f>YEAR(Table1[[#This Row],[Order Date New]])</f>
        <v>2017</v>
      </c>
      <c r="H9569" s="3">
        <f>MONTH(Table1[[#This Row],[Order Date New]])</f>
        <v>11</v>
      </c>
      <c r="I9569" t="s">
        <v>2157</v>
      </c>
      <c r="J9569" t="s">
        <v>15</v>
      </c>
      <c r="K9569" t="s">
        <v>39</v>
      </c>
      <c r="L9569" t="s">
        <v>40</v>
      </c>
      <c r="M9569" t="s">
        <v>1730</v>
      </c>
      <c r="N9569" s="2">
        <v>222.38</v>
      </c>
      <c r="O9569" s="3">
        <v>2</v>
      </c>
      <c r="P9569" s="2">
        <v>16.68</v>
      </c>
    </row>
    <row r="9570" spans="1:16" x14ac:dyDescent="0.35">
      <c r="A9570" t="s">
        <v>3446</v>
      </c>
      <c r="B9570" t="str">
        <f>LEFT(Table1[[#This Row],[Order Date]],2)</f>
        <v>23</v>
      </c>
      <c r="C9570" t="str">
        <f>MID(Table1[[#This Row],[Order Date]],4,2)</f>
        <v>11</v>
      </c>
      <c r="D9570" t="str">
        <f>RIGHT(Table1[[#This Row],[Order Date]],4)</f>
        <v>2017</v>
      </c>
      <c r="E9570" s="1">
        <f>DATE(Table1[[#This Row],[Column3]],Table1[[#This Row],[Column2]],Table1[[#This Row],[Column1]])</f>
        <v>43062</v>
      </c>
      <c r="F9570" s="1">
        <f>DATE(Table1[[#This Row],[Column3]],Table1[[#This Row],[Column2]],Table1[[#This Row],[Column1]])</f>
        <v>43062</v>
      </c>
      <c r="G9570" s="3">
        <f>YEAR(Table1[[#This Row],[Order Date New]])</f>
        <v>2017</v>
      </c>
      <c r="H9570" s="3">
        <f>MONTH(Table1[[#This Row],[Order Date New]])</f>
        <v>11</v>
      </c>
      <c r="I9570" t="s">
        <v>1889</v>
      </c>
      <c r="J9570" t="s">
        <v>10</v>
      </c>
      <c r="K9570" t="s">
        <v>39</v>
      </c>
      <c r="L9570" t="s">
        <v>40</v>
      </c>
      <c r="M9570" t="s">
        <v>1633</v>
      </c>
      <c r="N9570" s="2">
        <v>195.96</v>
      </c>
      <c r="O9570" s="3">
        <v>5</v>
      </c>
      <c r="P9570" s="2">
        <v>19.600000000000001</v>
      </c>
    </row>
    <row r="9571" spans="1:16" x14ac:dyDescent="0.35">
      <c r="A9571" t="s">
        <v>3446</v>
      </c>
      <c r="B9571" t="str">
        <f>LEFT(Table1[[#This Row],[Order Date]],2)</f>
        <v>23</v>
      </c>
      <c r="C9571" t="str">
        <f>MID(Table1[[#This Row],[Order Date]],4,2)</f>
        <v>11</v>
      </c>
      <c r="D9571" t="str">
        <f>RIGHT(Table1[[#This Row],[Order Date]],4)</f>
        <v>2017</v>
      </c>
      <c r="E9571" s="1">
        <f>DATE(Table1[[#This Row],[Column3]],Table1[[#This Row],[Column2]],Table1[[#This Row],[Column1]])</f>
        <v>43062</v>
      </c>
      <c r="F9571" s="1">
        <f>DATE(Table1[[#This Row],[Column3]],Table1[[#This Row],[Column2]],Table1[[#This Row],[Column1]])</f>
        <v>43062</v>
      </c>
      <c r="G9571" s="3">
        <f>YEAR(Table1[[#This Row],[Order Date New]])</f>
        <v>2017</v>
      </c>
      <c r="H9571" s="3">
        <f>MONTH(Table1[[#This Row],[Order Date New]])</f>
        <v>11</v>
      </c>
      <c r="I9571" t="s">
        <v>995</v>
      </c>
      <c r="J9571" t="s">
        <v>117</v>
      </c>
      <c r="K9571" t="s">
        <v>11</v>
      </c>
      <c r="L9571" t="s">
        <v>215</v>
      </c>
      <c r="M9571" t="s">
        <v>879</v>
      </c>
      <c r="N9571" s="2">
        <v>4.3600000000000003</v>
      </c>
      <c r="O9571" s="3">
        <v>2</v>
      </c>
      <c r="P9571" s="2">
        <v>0.17</v>
      </c>
    </row>
    <row r="9572" spans="1:16" x14ac:dyDescent="0.35">
      <c r="A9572" t="s">
        <v>3446</v>
      </c>
      <c r="B9572" t="str">
        <f>LEFT(Table1[[#This Row],[Order Date]],2)</f>
        <v>23</v>
      </c>
      <c r="C9572" t="str">
        <f>MID(Table1[[#This Row],[Order Date]],4,2)</f>
        <v>11</v>
      </c>
      <c r="D9572" t="str">
        <f>RIGHT(Table1[[#This Row],[Order Date]],4)</f>
        <v>2017</v>
      </c>
      <c r="E9572" s="1">
        <f>DATE(Table1[[#This Row],[Column3]],Table1[[#This Row],[Column2]],Table1[[#This Row],[Column1]])</f>
        <v>43062</v>
      </c>
      <c r="F9572" s="1">
        <f>DATE(Table1[[#This Row],[Column3]],Table1[[#This Row],[Column2]],Table1[[#This Row],[Column1]])</f>
        <v>43062</v>
      </c>
      <c r="G9572" s="3">
        <f>YEAR(Table1[[#This Row],[Order Date New]])</f>
        <v>2017</v>
      </c>
      <c r="H9572" s="3">
        <f>MONTH(Table1[[#This Row],[Order Date New]])</f>
        <v>11</v>
      </c>
      <c r="I9572" t="s">
        <v>62</v>
      </c>
      <c r="J9572" t="s">
        <v>15</v>
      </c>
      <c r="K9572" t="s">
        <v>11</v>
      </c>
      <c r="L9572" t="s">
        <v>12</v>
      </c>
      <c r="M9572" t="s">
        <v>2068</v>
      </c>
      <c r="N9572" s="2">
        <v>10.69</v>
      </c>
      <c r="O9572" s="3">
        <v>2</v>
      </c>
      <c r="P9572" s="2">
        <v>3.74</v>
      </c>
    </row>
    <row r="9573" spans="1:16" x14ac:dyDescent="0.35">
      <c r="A9573" t="s">
        <v>3446</v>
      </c>
      <c r="B9573" t="str">
        <f>LEFT(Table1[[#This Row],[Order Date]],2)</f>
        <v>23</v>
      </c>
      <c r="C9573" t="str">
        <f>MID(Table1[[#This Row],[Order Date]],4,2)</f>
        <v>11</v>
      </c>
      <c r="D9573" t="str">
        <f>RIGHT(Table1[[#This Row],[Order Date]],4)</f>
        <v>2017</v>
      </c>
      <c r="E9573" s="1">
        <f>DATE(Table1[[#This Row],[Column3]],Table1[[#This Row],[Column2]],Table1[[#This Row],[Column1]])</f>
        <v>43062</v>
      </c>
      <c r="F9573" s="1">
        <f>DATE(Table1[[#This Row],[Column3]],Table1[[#This Row],[Column2]],Table1[[#This Row],[Column1]])</f>
        <v>43062</v>
      </c>
      <c r="G9573" s="3">
        <f>YEAR(Table1[[#This Row],[Order Date New]])</f>
        <v>2017</v>
      </c>
      <c r="H9573" s="3">
        <f>MONTH(Table1[[#This Row],[Order Date New]])</f>
        <v>11</v>
      </c>
      <c r="I9573" t="s">
        <v>1271</v>
      </c>
      <c r="J9573" t="s">
        <v>10</v>
      </c>
      <c r="K9573" t="s">
        <v>11</v>
      </c>
      <c r="L9573" t="s">
        <v>12</v>
      </c>
      <c r="M9573" t="s">
        <v>2115</v>
      </c>
      <c r="N9573" s="2">
        <v>36.29</v>
      </c>
      <c r="O9573" s="3">
        <v>7</v>
      </c>
      <c r="P9573" s="2">
        <v>12.7</v>
      </c>
    </row>
    <row r="9574" spans="1:16" x14ac:dyDescent="0.35">
      <c r="A9574" t="s">
        <v>3446</v>
      </c>
      <c r="B9574" t="str">
        <f>LEFT(Table1[[#This Row],[Order Date]],2)</f>
        <v>23</v>
      </c>
      <c r="C9574" t="str">
        <f>MID(Table1[[#This Row],[Order Date]],4,2)</f>
        <v>11</v>
      </c>
      <c r="D9574" t="str">
        <f>RIGHT(Table1[[#This Row],[Order Date]],4)</f>
        <v>2017</v>
      </c>
      <c r="E9574" s="1">
        <f>DATE(Table1[[#This Row],[Column3]],Table1[[#This Row],[Column2]],Table1[[#This Row],[Column1]])</f>
        <v>43062</v>
      </c>
      <c r="F9574" s="1">
        <f>DATE(Table1[[#This Row],[Column3]],Table1[[#This Row],[Column2]],Table1[[#This Row],[Column1]])</f>
        <v>43062</v>
      </c>
      <c r="G9574" s="3">
        <f>YEAR(Table1[[#This Row],[Order Date New]])</f>
        <v>2017</v>
      </c>
      <c r="H9574" s="3">
        <f>MONTH(Table1[[#This Row],[Order Date New]])</f>
        <v>11</v>
      </c>
      <c r="I9574" t="s">
        <v>1271</v>
      </c>
      <c r="J9574" t="s">
        <v>10</v>
      </c>
      <c r="K9574" t="s">
        <v>11</v>
      </c>
      <c r="L9574" t="s">
        <v>12</v>
      </c>
      <c r="M9574" t="s">
        <v>1411</v>
      </c>
      <c r="N9574" s="2">
        <v>78.3</v>
      </c>
      <c r="O9574" s="3">
        <v>2</v>
      </c>
      <c r="P9574" s="2">
        <v>29.36</v>
      </c>
    </row>
    <row r="9575" spans="1:16" x14ac:dyDescent="0.35">
      <c r="A9575" t="s">
        <v>3446</v>
      </c>
      <c r="B9575" t="str">
        <f>LEFT(Table1[[#This Row],[Order Date]],2)</f>
        <v>23</v>
      </c>
      <c r="C9575" t="str">
        <f>MID(Table1[[#This Row],[Order Date]],4,2)</f>
        <v>11</v>
      </c>
      <c r="D9575" t="str">
        <f>RIGHT(Table1[[#This Row],[Order Date]],4)</f>
        <v>2017</v>
      </c>
      <c r="E9575" s="1">
        <f>DATE(Table1[[#This Row],[Column3]],Table1[[#This Row],[Column2]],Table1[[#This Row],[Column1]])</f>
        <v>43062</v>
      </c>
      <c r="F9575" s="1">
        <f>DATE(Table1[[#This Row],[Column3]],Table1[[#This Row],[Column2]],Table1[[#This Row],[Column1]])</f>
        <v>43062</v>
      </c>
      <c r="G9575" s="3">
        <f>YEAR(Table1[[#This Row],[Order Date New]])</f>
        <v>2017</v>
      </c>
      <c r="H9575" s="3">
        <f>MONTH(Table1[[#This Row],[Order Date New]])</f>
        <v>11</v>
      </c>
      <c r="I9575" t="s">
        <v>1271</v>
      </c>
      <c r="J9575" t="s">
        <v>10</v>
      </c>
      <c r="K9575" t="s">
        <v>34</v>
      </c>
      <c r="L9575" t="s">
        <v>156</v>
      </c>
      <c r="M9575" t="s">
        <v>1637</v>
      </c>
      <c r="N9575" s="2">
        <v>127.79</v>
      </c>
      <c r="O9575" s="3">
        <v>1</v>
      </c>
      <c r="P9575" s="2">
        <v>-31.03</v>
      </c>
    </row>
    <row r="9576" spans="1:16" x14ac:dyDescent="0.35">
      <c r="A9576" t="s">
        <v>3446</v>
      </c>
      <c r="B9576" t="str">
        <f>LEFT(Table1[[#This Row],[Order Date]],2)</f>
        <v>23</v>
      </c>
      <c r="C9576" t="str">
        <f>MID(Table1[[#This Row],[Order Date]],4,2)</f>
        <v>11</v>
      </c>
      <c r="D9576" t="str">
        <f>RIGHT(Table1[[#This Row],[Order Date]],4)</f>
        <v>2017</v>
      </c>
      <c r="E9576" s="1">
        <f>DATE(Table1[[#This Row],[Column3]],Table1[[#This Row],[Column2]],Table1[[#This Row],[Column1]])</f>
        <v>43062</v>
      </c>
      <c r="F9576" s="1">
        <f>DATE(Table1[[#This Row],[Column3]],Table1[[#This Row],[Column2]],Table1[[#This Row],[Column1]])</f>
        <v>43062</v>
      </c>
      <c r="G9576" s="3">
        <f>YEAR(Table1[[#This Row],[Order Date New]])</f>
        <v>2017</v>
      </c>
      <c r="H9576" s="3">
        <f>MONTH(Table1[[#This Row],[Order Date New]])</f>
        <v>11</v>
      </c>
      <c r="I9576" t="s">
        <v>1271</v>
      </c>
      <c r="J9576" t="s">
        <v>10</v>
      </c>
      <c r="K9576" t="s">
        <v>11</v>
      </c>
      <c r="L9576" t="s">
        <v>20</v>
      </c>
      <c r="M9576" t="s">
        <v>2215</v>
      </c>
      <c r="N9576" s="2">
        <v>6.1</v>
      </c>
      <c r="O9576" s="3">
        <v>2</v>
      </c>
      <c r="P9576" s="2">
        <v>-9.16</v>
      </c>
    </row>
    <row r="9577" spans="1:16" x14ac:dyDescent="0.35">
      <c r="A9577" t="s">
        <v>3447</v>
      </c>
      <c r="B9577" t="str">
        <f>LEFT(Table1[[#This Row],[Order Date]],2)</f>
        <v>24</v>
      </c>
      <c r="C9577" t="str">
        <f>MID(Table1[[#This Row],[Order Date]],4,2)</f>
        <v>11</v>
      </c>
      <c r="D9577" t="str">
        <f>RIGHT(Table1[[#This Row],[Order Date]],4)</f>
        <v>2017</v>
      </c>
      <c r="E9577" s="1">
        <f>DATE(Table1[[#This Row],[Column3]],Table1[[#This Row],[Column2]],Table1[[#This Row],[Column1]])</f>
        <v>43063</v>
      </c>
      <c r="F9577" s="1">
        <f>DATE(Table1[[#This Row],[Column3]],Table1[[#This Row],[Column2]],Table1[[#This Row],[Column1]])</f>
        <v>43063</v>
      </c>
      <c r="G9577" s="3">
        <f>YEAR(Table1[[#This Row],[Order Date New]])</f>
        <v>2017</v>
      </c>
      <c r="H9577" s="3">
        <f>MONTH(Table1[[#This Row],[Order Date New]])</f>
        <v>11</v>
      </c>
      <c r="I9577" t="s">
        <v>774</v>
      </c>
      <c r="J9577" t="s">
        <v>10</v>
      </c>
      <c r="K9577" t="s">
        <v>11</v>
      </c>
      <c r="L9577" t="s">
        <v>43</v>
      </c>
      <c r="M9577" t="s">
        <v>1979</v>
      </c>
      <c r="N9577" s="2">
        <v>10.82</v>
      </c>
      <c r="O9577" s="3">
        <v>3</v>
      </c>
      <c r="P9577" s="2">
        <v>2.57</v>
      </c>
    </row>
    <row r="9578" spans="1:16" x14ac:dyDescent="0.35">
      <c r="A9578" t="s">
        <v>3447</v>
      </c>
      <c r="B9578" t="str">
        <f>LEFT(Table1[[#This Row],[Order Date]],2)</f>
        <v>24</v>
      </c>
      <c r="C9578" t="str">
        <f>MID(Table1[[#This Row],[Order Date]],4,2)</f>
        <v>11</v>
      </c>
      <c r="D9578" t="str">
        <f>RIGHT(Table1[[#This Row],[Order Date]],4)</f>
        <v>2017</v>
      </c>
      <c r="E9578" s="1">
        <f>DATE(Table1[[#This Row],[Column3]],Table1[[#This Row],[Column2]],Table1[[#This Row],[Column1]])</f>
        <v>43063</v>
      </c>
      <c r="F9578" s="1">
        <f>DATE(Table1[[#This Row],[Column3]],Table1[[#This Row],[Column2]],Table1[[#This Row],[Column1]])</f>
        <v>43063</v>
      </c>
      <c r="G9578" s="3">
        <f>YEAR(Table1[[#This Row],[Order Date New]])</f>
        <v>2017</v>
      </c>
      <c r="H9578" s="3">
        <f>MONTH(Table1[[#This Row],[Order Date New]])</f>
        <v>11</v>
      </c>
      <c r="I9578" t="s">
        <v>1662</v>
      </c>
      <c r="J9578" t="s">
        <v>161</v>
      </c>
      <c r="K9578" t="s">
        <v>11</v>
      </c>
      <c r="L9578" t="s">
        <v>12</v>
      </c>
      <c r="M9578" t="s">
        <v>1551</v>
      </c>
      <c r="N9578" s="2">
        <v>5.88</v>
      </c>
      <c r="O9578" s="3">
        <v>1</v>
      </c>
      <c r="P9578" s="2">
        <v>2.88</v>
      </c>
    </row>
    <row r="9579" spans="1:16" x14ac:dyDescent="0.35">
      <c r="A9579" t="s">
        <v>3447</v>
      </c>
      <c r="B9579" t="str">
        <f>LEFT(Table1[[#This Row],[Order Date]],2)</f>
        <v>24</v>
      </c>
      <c r="C9579" t="str">
        <f>MID(Table1[[#This Row],[Order Date]],4,2)</f>
        <v>11</v>
      </c>
      <c r="D9579" t="str">
        <f>RIGHT(Table1[[#This Row],[Order Date]],4)</f>
        <v>2017</v>
      </c>
      <c r="E9579" s="1">
        <f>DATE(Table1[[#This Row],[Column3]],Table1[[#This Row],[Column2]],Table1[[#This Row],[Column1]])</f>
        <v>43063</v>
      </c>
      <c r="F9579" s="1">
        <f>DATE(Table1[[#This Row],[Column3]],Table1[[#This Row],[Column2]],Table1[[#This Row],[Column1]])</f>
        <v>43063</v>
      </c>
      <c r="G9579" s="3">
        <f>YEAR(Table1[[#This Row],[Order Date New]])</f>
        <v>2017</v>
      </c>
      <c r="H9579" s="3">
        <f>MONTH(Table1[[#This Row],[Order Date New]])</f>
        <v>11</v>
      </c>
      <c r="I9579" t="s">
        <v>1662</v>
      </c>
      <c r="J9579" t="s">
        <v>161</v>
      </c>
      <c r="K9579" t="s">
        <v>34</v>
      </c>
      <c r="L9579" t="s">
        <v>35</v>
      </c>
      <c r="M9579" t="s">
        <v>2465</v>
      </c>
      <c r="N9579" s="2">
        <v>977.29</v>
      </c>
      <c r="O9579" s="3">
        <v>6</v>
      </c>
      <c r="P9579" s="2">
        <v>173.74</v>
      </c>
    </row>
    <row r="9580" spans="1:16" x14ac:dyDescent="0.35">
      <c r="A9580" t="s">
        <v>3447</v>
      </c>
      <c r="B9580" t="str">
        <f>LEFT(Table1[[#This Row],[Order Date]],2)</f>
        <v>24</v>
      </c>
      <c r="C9580" t="str">
        <f>MID(Table1[[#This Row],[Order Date]],4,2)</f>
        <v>11</v>
      </c>
      <c r="D9580" t="str">
        <f>RIGHT(Table1[[#This Row],[Order Date]],4)</f>
        <v>2017</v>
      </c>
      <c r="E9580" s="1">
        <f>DATE(Table1[[#This Row],[Column3]],Table1[[#This Row],[Column2]],Table1[[#This Row],[Column1]])</f>
        <v>43063</v>
      </c>
      <c r="F9580" s="1">
        <f>DATE(Table1[[#This Row],[Column3]],Table1[[#This Row],[Column2]],Table1[[#This Row],[Column1]])</f>
        <v>43063</v>
      </c>
      <c r="G9580" s="3">
        <f>YEAR(Table1[[#This Row],[Order Date New]])</f>
        <v>2017</v>
      </c>
      <c r="H9580" s="3">
        <f>MONTH(Table1[[#This Row],[Order Date New]])</f>
        <v>11</v>
      </c>
      <c r="I9580" t="s">
        <v>531</v>
      </c>
      <c r="J9580" t="s">
        <v>71</v>
      </c>
      <c r="K9580" t="s">
        <v>39</v>
      </c>
      <c r="L9580" t="s">
        <v>40</v>
      </c>
      <c r="M9580" t="s">
        <v>2713</v>
      </c>
      <c r="N9580" s="2">
        <v>79.099999999999994</v>
      </c>
      <c r="O9580" s="3">
        <v>2</v>
      </c>
      <c r="P9580" s="2">
        <v>39.549999999999997</v>
      </c>
    </row>
    <row r="9581" spans="1:16" x14ac:dyDescent="0.35">
      <c r="A9581" t="s">
        <v>3447</v>
      </c>
      <c r="B9581" t="str">
        <f>LEFT(Table1[[#This Row],[Order Date]],2)</f>
        <v>24</v>
      </c>
      <c r="C9581" t="str">
        <f>MID(Table1[[#This Row],[Order Date]],4,2)</f>
        <v>11</v>
      </c>
      <c r="D9581" t="str">
        <f>RIGHT(Table1[[#This Row],[Order Date]],4)</f>
        <v>2017</v>
      </c>
      <c r="E9581" s="1">
        <f>DATE(Table1[[#This Row],[Column3]],Table1[[#This Row],[Column2]],Table1[[#This Row],[Column1]])</f>
        <v>43063</v>
      </c>
      <c r="F9581" s="1">
        <f>DATE(Table1[[#This Row],[Column3]],Table1[[#This Row],[Column2]],Table1[[#This Row],[Column1]])</f>
        <v>43063</v>
      </c>
      <c r="G9581" s="3">
        <f>YEAR(Table1[[#This Row],[Order Date New]])</f>
        <v>2017</v>
      </c>
      <c r="H9581" s="3">
        <f>MONTH(Table1[[#This Row],[Order Date New]])</f>
        <v>11</v>
      </c>
      <c r="I9581" t="s">
        <v>531</v>
      </c>
      <c r="J9581" t="s">
        <v>71</v>
      </c>
      <c r="K9581" t="s">
        <v>11</v>
      </c>
      <c r="L9581" t="s">
        <v>20</v>
      </c>
      <c r="M9581" t="s">
        <v>394</v>
      </c>
      <c r="N9581" s="2">
        <v>327.84</v>
      </c>
      <c r="O9581" s="3">
        <v>8</v>
      </c>
      <c r="P9581" s="2">
        <v>157.36000000000001</v>
      </c>
    </row>
    <row r="9582" spans="1:16" x14ac:dyDescent="0.35">
      <c r="A9582" t="s">
        <v>3447</v>
      </c>
      <c r="B9582" t="str">
        <f>LEFT(Table1[[#This Row],[Order Date]],2)</f>
        <v>24</v>
      </c>
      <c r="C9582" t="str">
        <f>MID(Table1[[#This Row],[Order Date]],4,2)</f>
        <v>11</v>
      </c>
      <c r="D9582" t="str">
        <f>RIGHT(Table1[[#This Row],[Order Date]],4)</f>
        <v>2017</v>
      </c>
      <c r="E9582" s="1">
        <f>DATE(Table1[[#This Row],[Column3]],Table1[[#This Row],[Column2]],Table1[[#This Row],[Column1]])</f>
        <v>43063</v>
      </c>
      <c r="F9582" s="1">
        <f>DATE(Table1[[#This Row],[Column3]],Table1[[#This Row],[Column2]],Table1[[#This Row],[Column1]])</f>
        <v>43063</v>
      </c>
      <c r="G9582" s="3">
        <f>YEAR(Table1[[#This Row],[Order Date New]])</f>
        <v>2017</v>
      </c>
      <c r="H9582" s="3">
        <f>MONTH(Table1[[#This Row],[Order Date New]])</f>
        <v>11</v>
      </c>
      <c r="I9582" t="s">
        <v>1289</v>
      </c>
      <c r="J9582" t="s">
        <v>33</v>
      </c>
      <c r="K9582" t="s">
        <v>11</v>
      </c>
      <c r="L9582" t="s">
        <v>20</v>
      </c>
      <c r="M9582" t="s">
        <v>987</v>
      </c>
      <c r="N9582" s="2">
        <v>2.88</v>
      </c>
      <c r="O9582" s="3">
        <v>1</v>
      </c>
      <c r="P9582" s="2">
        <v>1.41</v>
      </c>
    </row>
    <row r="9583" spans="1:16" x14ac:dyDescent="0.35">
      <c r="A9583" t="s">
        <v>3447</v>
      </c>
      <c r="B9583" t="str">
        <f>LEFT(Table1[[#This Row],[Order Date]],2)</f>
        <v>24</v>
      </c>
      <c r="C9583" t="str">
        <f>MID(Table1[[#This Row],[Order Date]],4,2)</f>
        <v>11</v>
      </c>
      <c r="D9583" t="str">
        <f>RIGHT(Table1[[#This Row],[Order Date]],4)</f>
        <v>2017</v>
      </c>
      <c r="E9583" s="1">
        <f>DATE(Table1[[#This Row],[Column3]],Table1[[#This Row],[Column2]],Table1[[#This Row],[Column1]])</f>
        <v>43063</v>
      </c>
      <c r="F9583" s="1">
        <f>DATE(Table1[[#This Row],[Column3]],Table1[[#This Row],[Column2]],Table1[[#This Row],[Column1]])</f>
        <v>43063</v>
      </c>
      <c r="G9583" s="3">
        <f>YEAR(Table1[[#This Row],[Order Date New]])</f>
        <v>2017</v>
      </c>
      <c r="H9583" s="3">
        <f>MONTH(Table1[[#This Row],[Order Date New]])</f>
        <v>11</v>
      </c>
      <c r="I9583" t="s">
        <v>1289</v>
      </c>
      <c r="J9583" t="s">
        <v>33</v>
      </c>
      <c r="K9583" t="s">
        <v>11</v>
      </c>
      <c r="L9583" t="s">
        <v>18</v>
      </c>
      <c r="M9583" t="s">
        <v>2417</v>
      </c>
      <c r="N9583" s="2">
        <v>1443.96</v>
      </c>
      <c r="O9583" s="3">
        <v>12</v>
      </c>
      <c r="P9583" s="2">
        <v>375.43</v>
      </c>
    </row>
    <row r="9584" spans="1:16" x14ac:dyDescent="0.35">
      <c r="A9584" t="s">
        <v>3447</v>
      </c>
      <c r="B9584" t="str">
        <f>LEFT(Table1[[#This Row],[Order Date]],2)</f>
        <v>24</v>
      </c>
      <c r="C9584" t="str">
        <f>MID(Table1[[#This Row],[Order Date]],4,2)</f>
        <v>11</v>
      </c>
      <c r="D9584" t="str">
        <f>RIGHT(Table1[[#This Row],[Order Date]],4)</f>
        <v>2017</v>
      </c>
      <c r="E9584" s="1">
        <f>DATE(Table1[[#This Row],[Column3]],Table1[[#This Row],[Column2]],Table1[[#This Row],[Column1]])</f>
        <v>43063</v>
      </c>
      <c r="F9584" s="1">
        <f>DATE(Table1[[#This Row],[Column3]],Table1[[#This Row],[Column2]],Table1[[#This Row],[Column1]])</f>
        <v>43063</v>
      </c>
      <c r="G9584" s="3">
        <f>YEAR(Table1[[#This Row],[Order Date New]])</f>
        <v>2017</v>
      </c>
      <c r="H9584" s="3">
        <f>MONTH(Table1[[#This Row],[Order Date New]])</f>
        <v>11</v>
      </c>
      <c r="I9584" t="s">
        <v>114</v>
      </c>
      <c r="J9584" t="s">
        <v>101</v>
      </c>
      <c r="K9584" t="s">
        <v>11</v>
      </c>
      <c r="L9584" t="s">
        <v>20</v>
      </c>
      <c r="M9584" t="s">
        <v>182</v>
      </c>
      <c r="N9584" s="2">
        <v>20.72</v>
      </c>
      <c r="O9584" s="3">
        <v>2</v>
      </c>
      <c r="P9584" s="2">
        <v>-15.2</v>
      </c>
    </row>
    <row r="9585" spans="1:16" x14ac:dyDescent="0.35">
      <c r="A9585" t="s">
        <v>3447</v>
      </c>
      <c r="B9585" t="str">
        <f>LEFT(Table1[[#This Row],[Order Date]],2)</f>
        <v>24</v>
      </c>
      <c r="C9585" t="str">
        <f>MID(Table1[[#This Row],[Order Date]],4,2)</f>
        <v>11</v>
      </c>
      <c r="D9585" t="str">
        <f>RIGHT(Table1[[#This Row],[Order Date]],4)</f>
        <v>2017</v>
      </c>
      <c r="E9585" s="1">
        <f>DATE(Table1[[#This Row],[Column3]],Table1[[#This Row],[Column2]],Table1[[#This Row],[Column1]])</f>
        <v>43063</v>
      </c>
      <c r="F9585" s="1">
        <f>DATE(Table1[[#This Row],[Column3]],Table1[[#This Row],[Column2]],Table1[[#This Row],[Column1]])</f>
        <v>43063</v>
      </c>
      <c r="G9585" s="3">
        <f>YEAR(Table1[[#This Row],[Order Date New]])</f>
        <v>2017</v>
      </c>
      <c r="H9585" s="3">
        <f>MONTH(Table1[[#This Row],[Order Date New]])</f>
        <v>11</v>
      </c>
      <c r="I9585" t="s">
        <v>114</v>
      </c>
      <c r="J9585" t="s">
        <v>101</v>
      </c>
      <c r="K9585" t="s">
        <v>11</v>
      </c>
      <c r="L9585" t="s">
        <v>18</v>
      </c>
      <c r="M9585" t="s">
        <v>2697</v>
      </c>
      <c r="N9585" s="2">
        <v>415.87</v>
      </c>
      <c r="O9585" s="3">
        <v>8</v>
      </c>
      <c r="P9585" s="2">
        <v>-41.59</v>
      </c>
    </row>
    <row r="9586" spans="1:16" x14ac:dyDescent="0.35">
      <c r="A9586" t="s">
        <v>3447</v>
      </c>
      <c r="B9586" t="str">
        <f>LEFT(Table1[[#This Row],[Order Date]],2)</f>
        <v>24</v>
      </c>
      <c r="C9586" t="str">
        <f>MID(Table1[[#This Row],[Order Date]],4,2)</f>
        <v>11</v>
      </c>
      <c r="D9586" t="str">
        <f>RIGHT(Table1[[#This Row],[Order Date]],4)</f>
        <v>2017</v>
      </c>
      <c r="E9586" s="1">
        <f>DATE(Table1[[#This Row],[Column3]],Table1[[#This Row],[Column2]],Table1[[#This Row],[Column1]])</f>
        <v>43063</v>
      </c>
      <c r="F9586" s="1">
        <f>DATE(Table1[[#This Row],[Column3]],Table1[[#This Row],[Column2]],Table1[[#This Row],[Column1]])</f>
        <v>43063</v>
      </c>
      <c r="G9586" s="3">
        <f>YEAR(Table1[[#This Row],[Order Date New]])</f>
        <v>2017</v>
      </c>
      <c r="H9586" s="3">
        <f>MONTH(Table1[[#This Row],[Order Date New]])</f>
        <v>11</v>
      </c>
      <c r="I9586" t="s">
        <v>1901</v>
      </c>
      <c r="J9586" t="s">
        <v>270</v>
      </c>
      <c r="K9586" t="s">
        <v>11</v>
      </c>
      <c r="L9586" t="s">
        <v>20</v>
      </c>
      <c r="M9586" t="s">
        <v>2864</v>
      </c>
      <c r="N9586" s="2">
        <v>19.010000000000002</v>
      </c>
      <c r="O9586" s="3">
        <v>8</v>
      </c>
      <c r="P9586" s="2">
        <v>-12.67</v>
      </c>
    </row>
    <row r="9587" spans="1:16" x14ac:dyDescent="0.35">
      <c r="A9587" t="s">
        <v>3447</v>
      </c>
      <c r="B9587" t="str">
        <f>LEFT(Table1[[#This Row],[Order Date]],2)</f>
        <v>24</v>
      </c>
      <c r="C9587" t="str">
        <f>MID(Table1[[#This Row],[Order Date]],4,2)</f>
        <v>11</v>
      </c>
      <c r="D9587" t="str">
        <f>RIGHT(Table1[[#This Row],[Order Date]],4)</f>
        <v>2017</v>
      </c>
      <c r="E9587" s="1">
        <f>DATE(Table1[[#This Row],[Column3]],Table1[[#This Row],[Column2]],Table1[[#This Row],[Column1]])</f>
        <v>43063</v>
      </c>
      <c r="F9587" s="1">
        <f>DATE(Table1[[#This Row],[Column3]],Table1[[#This Row],[Column2]],Table1[[#This Row],[Column1]])</f>
        <v>43063</v>
      </c>
      <c r="G9587" s="3">
        <f>YEAR(Table1[[#This Row],[Order Date New]])</f>
        <v>2017</v>
      </c>
      <c r="H9587" s="3">
        <f>MONTH(Table1[[#This Row],[Order Date New]])</f>
        <v>11</v>
      </c>
      <c r="I9587" t="s">
        <v>308</v>
      </c>
      <c r="J9587" t="s">
        <v>161</v>
      </c>
      <c r="K9587" t="s">
        <v>11</v>
      </c>
      <c r="L9587" t="s">
        <v>24</v>
      </c>
      <c r="M9587" t="s">
        <v>2686</v>
      </c>
      <c r="N9587" s="2">
        <v>16.38</v>
      </c>
      <c r="O9587" s="3">
        <v>9</v>
      </c>
      <c r="P9587" s="2">
        <v>7.37</v>
      </c>
    </row>
    <row r="9588" spans="1:16" x14ac:dyDescent="0.35">
      <c r="A9588" t="s">
        <v>3447</v>
      </c>
      <c r="B9588" t="str">
        <f>LEFT(Table1[[#This Row],[Order Date]],2)</f>
        <v>24</v>
      </c>
      <c r="C9588" t="str">
        <f>MID(Table1[[#This Row],[Order Date]],4,2)</f>
        <v>11</v>
      </c>
      <c r="D9588" t="str">
        <f>RIGHT(Table1[[#This Row],[Order Date]],4)</f>
        <v>2017</v>
      </c>
      <c r="E9588" s="1">
        <f>DATE(Table1[[#This Row],[Column3]],Table1[[#This Row],[Column2]],Table1[[#This Row],[Column1]])</f>
        <v>43063</v>
      </c>
      <c r="F9588" s="1">
        <f>DATE(Table1[[#This Row],[Column3]],Table1[[#This Row],[Column2]],Table1[[#This Row],[Column1]])</f>
        <v>43063</v>
      </c>
      <c r="G9588" s="3">
        <f>YEAR(Table1[[#This Row],[Order Date New]])</f>
        <v>2017</v>
      </c>
      <c r="H9588" s="3">
        <f>MONTH(Table1[[#This Row],[Order Date New]])</f>
        <v>11</v>
      </c>
      <c r="I9588" t="s">
        <v>308</v>
      </c>
      <c r="J9588" t="s">
        <v>161</v>
      </c>
      <c r="K9588" t="s">
        <v>11</v>
      </c>
      <c r="L9588" t="s">
        <v>64</v>
      </c>
      <c r="M9588" t="s">
        <v>1778</v>
      </c>
      <c r="N9588" s="2">
        <v>167.96</v>
      </c>
      <c r="O9588" s="3">
        <v>2</v>
      </c>
      <c r="P9588" s="2">
        <v>78.94</v>
      </c>
    </row>
    <row r="9589" spans="1:16" x14ac:dyDescent="0.35">
      <c r="A9589" t="s">
        <v>3447</v>
      </c>
      <c r="B9589" t="str">
        <f>LEFT(Table1[[#This Row],[Order Date]],2)</f>
        <v>24</v>
      </c>
      <c r="C9589" t="str">
        <f>MID(Table1[[#This Row],[Order Date]],4,2)</f>
        <v>11</v>
      </c>
      <c r="D9589" t="str">
        <f>RIGHT(Table1[[#This Row],[Order Date]],4)</f>
        <v>2017</v>
      </c>
      <c r="E9589" s="1">
        <f>DATE(Table1[[#This Row],[Column3]],Table1[[#This Row],[Column2]],Table1[[#This Row],[Column1]])</f>
        <v>43063</v>
      </c>
      <c r="F9589" s="1">
        <f>DATE(Table1[[#This Row],[Column3]],Table1[[#This Row],[Column2]],Table1[[#This Row],[Column1]])</f>
        <v>43063</v>
      </c>
      <c r="G9589" s="3">
        <f>YEAR(Table1[[#This Row],[Order Date New]])</f>
        <v>2017</v>
      </c>
      <c r="H9589" s="3">
        <f>MONTH(Table1[[#This Row],[Order Date New]])</f>
        <v>11</v>
      </c>
      <c r="I9589" t="s">
        <v>308</v>
      </c>
      <c r="J9589" t="s">
        <v>161</v>
      </c>
      <c r="K9589" t="s">
        <v>34</v>
      </c>
      <c r="L9589" t="s">
        <v>75</v>
      </c>
      <c r="M9589" t="s">
        <v>2484</v>
      </c>
      <c r="N9589" s="2">
        <v>321.57</v>
      </c>
      <c r="O9589" s="3">
        <v>2</v>
      </c>
      <c r="P9589" s="2">
        <v>-16.079999999999998</v>
      </c>
    </row>
    <row r="9590" spans="1:16" x14ac:dyDescent="0.35">
      <c r="A9590" t="s">
        <v>3447</v>
      </c>
      <c r="B9590" t="str">
        <f>LEFT(Table1[[#This Row],[Order Date]],2)</f>
        <v>24</v>
      </c>
      <c r="C9590" t="str">
        <f>MID(Table1[[#This Row],[Order Date]],4,2)</f>
        <v>11</v>
      </c>
      <c r="D9590" t="str">
        <f>RIGHT(Table1[[#This Row],[Order Date]],4)</f>
        <v>2017</v>
      </c>
      <c r="E9590" s="1">
        <f>DATE(Table1[[#This Row],[Column3]],Table1[[#This Row],[Column2]],Table1[[#This Row],[Column1]])</f>
        <v>43063</v>
      </c>
      <c r="F9590" s="1">
        <f>DATE(Table1[[#This Row],[Column3]],Table1[[#This Row],[Column2]],Table1[[#This Row],[Column1]])</f>
        <v>43063</v>
      </c>
      <c r="G9590" s="3">
        <f>YEAR(Table1[[#This Row],[Order Date New]])</f>
        <v>2017</v>
      </c>
      <c r="H9590" s="3">
        <f>MONTH(Table1[[#This Row],[Order Date New]])</f>
        <v>11</v>
      </c>
      <c r="I9590" t="s">
        <v>308</v>
      </c>
      <c r="J9590" t="s">
        <v>161</v>
      </c>
      <c r="K9590" t="s">
        <v>11</v>
      </c>
      <c r="L9590" t="s">
        <v>12</v>
      </c>
      <c r="M9590" t="s">
        <v>1897</v>
      </c>
      <c r="N9590" s="2">
        <v>12.96</v>
      </c>
      <c r="O9590" s="3">
        <v>2</v>
      </c>
      <c r="P9590" s="2">
        <v>6.22</v>
      </c>
    </row>
    <row r="9591" spans="1:16" x14ac:dyDescent="0.35">
      <c r="A9591" t="s">
        <v>3447</v>
      </c>
      <c r="B9591" t="str">
        <f>LEFT(Table1[[#This Row],[Order Date]],2)</f>
        <v>24</v>
      </c>
      <c r="C9591" t="str">
        <f>MID(Table1[[#This Row],[Order Date]],4,2)</f>
        <v>11</v>
      </c>
      <c r="D9591" t="str">
        <f>RIGHT(Table1[[#This Row],[Order Date]],4)</f>
        <v>2017</v>
      </c>
      <c r="E9591" s="1">
        <f>DATE(Table1[[#This Row],[Column3]],Table1[[#This Row],[Column2]],Table1[[#This Row],[Column1]])</f>
        <v>43063</v>
      </c>
      <c r="F9591" s="1">
        <f>DATE(Table1[[#This Row],[Column3]],Table1[[#This Row],[Column2]],Table1[[#This Row],[Column1]])</f>
        <v>43063</v>
      </c>
      <c r="G9591" s="3">
        <f>YEAR(Table1[[#This Row],[Order Date New]])</f>
        <v>2017</v>
      </c>
      <c r="H9591" s="3">
        <f>MONTH(Table1[[#This Row],[Order Date New]])</f>
        <v>11</v>
      </c>
      <c r="I9591" t="s">
        <v>690</v>
      </c>
      <c r="J9591" t="s">
        <v>27</v>
      </c>
      <c r="K9591" t="s">
        <v>11</v>
      </c>
      <c r="L9591" t="s">
        <v>24</v>
      </c>
      <c r="M9591" t="s">
        <v>2961</v>
      </c>
      <c r="N9591" s="2">
        <v>27.76</v>
      </c>
      <c r="O9591" s="3">
        <v>4</v>
      </c>
      <c r="P9591" s="2">
        <v>9.99</v>
      </c>
    </row>
    <row r="9592" spans="1:16" x14ac:dyDescent="0.35">
      <c r="A9592" t="s">
        <v>3447</v>
      </c>
      <c r="B9592" t="str">
        <f>LEFT(Table1[[#This Row],[Order Date]],2)</f>
        <v>24</v>
      </c>
      <c r="C9592" t="str">
        <f>MID(Table1[[#This Row],[Order Date]],4,2)</f>
        <v>11</v>
      </c>
      <c r="D9592" t="str">
        <f>RIGHT(Table1[[#This Row],[Order Date]],4)</f>
        <v>2017</v>
      </c>
      <c r="E9592" s="1">
        <f>DATE(Table1[[#This Row],[Column3]],Table1[[#This Row],[Column2]],Table1[[#This Row],[Column1]])</f>
        <v>43063</v>
      </c>
      <c r="F9592" s="1">
        <f>DATE(Table1[[#This Row],[Column3]],Table1[[#This Row],[Column2]],Table1[[#This Row],[Column1]])</f>
        <v>43063</v>
      </c>
      <c r="G9592" s="3">
        <f>YEAR(Table1[[#This Row],[Order Date New]])</f>
        <v>2017</v>
      </c>
      <c r="H9592" s="3">
        <f>MONTH(Table1[[#This Row],[Order Date New]])</f>
        <v>11</v>
      </c>
      <c r="I9592" t="s">
        <v>2486</v>
      </c>
      <c r="J9592" t="s">
        <v>23</v>
      </c>
      <c r="K9592" t="s">
        <v>39</v>
      </c>
      <c r="L9592" t="s">
        <v>40</v>
      </c>
      <c r="M9592" t="s">
        <v>3019</v>
      </c>
      <c r="N9592" s="2">
        <v>89.99</v>
      </c>
      <c r="O9592" s="3">
        <v>2</v>
      </c>
      <c r="P9592" s="2">
        <v>-15</v>
      </c>
    </row>
    <row r="9593" spans="1:16" x14ac:dyDescent="0.35">
      <c r="A9593" t="s">
        <v>3447</v>
      </c>
      <c r="B9593" t="str">
        <f>LEFT(Table1[[#This Row],[Order Date]],2)</f>
        <v>24</v>
      </c>
      <c r="C9593" t="str">
        <f>MID(Table1[[#This Row],[Order Date]],4,2)</f>
        <v>11</v>
      </c>
      <c r="D9593" t="str">
        <f>RIGHT(Table1[[#This Row],[Order Date]],4)</f>
        <v>2017</v>
      </c>
      <c r="E9593" s="1">
        <f>DATE(Table1[[#This Row],[Column3]],Table1[[#This Row],[Column2]],Table1[[#This Row],[Column1]])</f>
        <v>43063</v>
      </c>
      <c r="F9593" s="1">
        <f>DATE(Table1[[#This Row],[Column3]],Table1[[#This Row],[Column2]],Table1[[#This Row],[Column1]])</f>
        <v>43063</v>
      </c>
      <c r="G9593" s="3">
        <f>YEAR(Table1[[#This Row],[Order Date New]])</f>
        <v>2017</v>
      </c>
      <c r="H9593" s="3">
        <f>MONTH(Table1[[#This Row],[Order Date New]])</f>
        <v>11</v>
      </c>
      <c r="I9593" t="s">
        <v>2486</v>
      </c>
      <c r="J9593" t="s">
        <v>23</v>
      </c>
      <c r="K9593" t="s">
        <v>11</v>
      </c>
      <c r="L9593" t="s">
        <v>12</v>
      </c>
      <c r="M9593" t="s">
        <v>392</v>
      </c>
      <c r="N9593" s="2">
        <v>229.54</v>
      </c>
      <c r="O9593" s="3">
        <v>7</v>
      </c>
      <c r="P9593" s="2">
        <v>83.21</v>
      </c>
    </row>
    <row r="9594" spans="1:16" x14ac:dyDescent="0.35">
      <c r="A9594" t="s">
        <v>3447</v>
      </c>
      <c r="B9594" t="str">
        <f>LEFT(Table1[[#This Row],[Order Date]],2)</f>
        <v>24</v>
      </c>
      <c r="C9594" t="str">
        <f>MID(Table1[[#This Row],[Order Date]],4,2)</f>
        <v>11</v>
      </c>
      <c r="D9594" t="str">
        <f>RIGHT(Table1[[#This Row],[Order Date]],4)</f>
        <v>2017</v>
      </c>
      <c r="E9594" s="1">
        <f>DATE(Table1[[#This Row],[Column3]],Table1[[#This Row],[Column2]],Table1[[#This Row],[Column1]])</f>
        <v>43063</v>
      </c>
      <c r="F9594" s="1">
        <f>DATE(Table1[[#This Row],[Column3]],Table1[[#This Row],[Column2]],Table1[[#This Row],[Column1]])</f>
        <v>43063</v>
      </c>
      <c r="G9594" s="3">
        <f>YEAR(Table1[[#This Row],[Order Date New]])</f>
        <v>2017</v>
      </c>
      <c r="H9594" s="3">
        <f>MONTH(Table1[[#This Row],[Order Date New]])</f>
        <v>11</v>
      </c>
      <c r="I9594" t="s">
        <v>712</v>
      </c>
      <c r="J9594" t="s">
        <v>1399</v>
      </c>
      <c r="K9594" t="s">
        <v>11</v>
      </c>
      <c r="L9594" t="s">
        <v>18</v>
      </c>
      <c r="M9594" t="s">
        <v>122</v>
      </c>
      <c r="N9594" s="2">
        <v>33.29</v>
      </c>
      <c r="O9594" s="3">
        <v>1</v>
      </c>
      <c r="P9594" s="2">
        <v>7.99</v>
      </c>
    </row>
    <row r="9595" spans="1:16" x14ac:dyDescent="0.35">
      <c r="A9595" t="s">
        <v>3447</v>
      </c>
      <c r="B9595" t="str">
        <f>LEFT(Table1[[#This Row],[Order Date]],2)</f>
        <v>24</v>
      </c>
      <c r="C9595" t="str">
        <f>MID(Table1[[#This Row],[Order Date]],4,2)</f>
        <v>11</v>
      </c>
      <c r="D9595" t="str">
        <f>RIGHT(Table1[[#This Row],[Order Date]],4)</f>
        <v>2017</v>
      </c>
      <c r="E9595" s="1">
        <f>DATE(Table1[[#This Row],[Column3]],Table1[[#This Row],[Column2]],Table1[[#This Row],[Column1]])</f>
        <v>43063</v>
      </c>
      <c r="F9595" s="1">
        <f>DATE(Table1[[#This Row],[Column3]],Table1[[#This Row],[Column2]],Table1[[#This Row],[Column1]])</f>
        <v>43063</v>
      </c>
      <c r="G9595" s="3">
        <f>YEAR(Table1[[#This Row],[Order Date New]])</f>
        <v>2017</v>
      </c>
      <c r="H9595" s="3">
        <f>MONTH(Table1[[#This Row],[Order Date New]])</f>
        <v>11</v>
      </c>
      <c r="I9595" t="s">
        <v>1328</v>
      </c>
      <c r="J9595" t="s">
        <v>27</v>
      </c>
      <c r="K9595" t="s">
        <v>11</v>
      </c>
      <c r="L9595" t="s">
        <v>12</v>
      </c>
      <c r="M9595" t="s">
        <v>309</v>
      </c>
      <c r="N9595" s="2">
        <v>7.78</v>
      </c>
      <c r="O9595" s="3">
        <v>1</v>
      </c>
      <c r="P9595" s="2">
        <v>3.5</v>
      </c>
    </row>
    <row r="9596" spans="1:16" x14ac:dyDescent="0.35">
      <c r="A9596" t="s">
        <v>3447</v>
      </c>
      <c r="B9596" t="str">
        <f>LEFT(Table1[[#This Row],[Order Date]],2)</f>
        <v>24</v>
      </c>
      <c r="C9596" t="str">
        <f>MID(Table1[[#This Row],[Order Date]],4,2)</f>
        <v>11</v>
      </c>
      <c r="D9596" t="str">
        <f>RIGHT(Table1[[#This Row],[Order Date]],4)</f>
        <v>2017</v>
      </c>
      <c r="E9596" s="1">
        <f>DATE(Table1[[#This Row],[Column3]],Table1[[#This Row],[Column2]],Table1[[#This Row],[Column1]])</f>
        <v>43063</v>
      </c>
      <c r="F9596" s="1">
        <f>DATE(Table1[[#This Row],[Column3]],Table1[[#This Row],[Column2]],Table1[[#This Row],[Column1]])</f>
        <v>43063</v>
      </c>
      <c r="G9596" s="3">
        <f>YEAR(Table1[[#This Row],[Order Date New]])</f>
        <v>2017</v>
      </c>
      <c r="H9596" s="3">
        <f>MONTH(Table1[[#This Row],[Order Date New]])</f>
        <v>11</v>
      </c>
      <c r="I9596" t="s">
        <v>2838</v>
      </c>
      <c r="J9596" t="s">
        <v>10</v>
      </c>
      <c r="K9596" t="s">
        <v>11</v>
      </c>
      <c r="L9596" t="s">
        <v>97</v>
      </c>
      <c r="M9596" t="s">
        <v>121</v>
      </c>
      <c r="N9596" s="2">
        <v>13.76</v>
      </c>
      <c r="O9596" s="3">
        <v>1</v>
      </c>
      <c r="P9596" s="2">
        <v>-24.77</v>
      </c>
    </row>
    <row r="9597" spans="1:16" x14ac:dyDescent="0.35">
      <c r="A9597" t="s">
        <v>3447</v>
      </c>
      <c r="B9597" t="str">
        <f>LEFT(Table1[[#This Row],[Order Date]],2)</f>
        <v>24</v>
      </c>
      <c r="C9597" t="str">
        <f>MID(Table1[[#This Row],[Order Date]],4,2)</f>
        <v>11</v>
      </c>
      <c r="D9597" t="str">
        <f>RIGHT(Table1[[#This Row],[Order Date]],4)</f>
        <v>2017</v>
      </c>
      <c r="E9597" s="1">
        <f>DATE(Table1[[#This Row],[Column3]],Table1[[#This Row],[Column2]],Table1[[#This Row],[Column1]])</f>
        <v>43063</v>
      </c>
      <c r="F9597" s="1">
        <f>DATE(Table1[[#This Row],[Column3]],Table1[[#This Row],[Column2]],Table1[[#This Row],[Column1]])</f>
        <v>43063</v>
      </c>
      <c r="G9597" s="3">
        <f>YEAR(Table1[[#This Row],[Order Date New]])</f>
        <v>2017</v>
      </c>
      <c r="H9597" s="3">
        <f>MONTH(Table1[[#This Row],[Order Date New]])</f>
        <v>11</v>
      </c>
      <c r="I9597" t="s">
        <v>2621</v>
      </c>
      <c r="J9597" t="s">
        <v>127</v>
      </c>
      <c r="K9597" t="s">
        <v>11</v>
      </c>
      <c r="L9597" t="s">
        <v>20</v>
      </c>
      <c r="M9597" t="s">
        <v>3360</v>
      </c>
      <c r="N9597" s="2">
        <v>11.67</v>
      </c>
      <c r="O9597" s="3">
        <v>3</v>
      </c>
      <c r="P9597" s="2">
        <v>-7.78</v>
      </c>
    </row>
    <row r="9598" spans="1:16" x14ac:dyDescent="0.35">
      <c r="A9598" t="s">
        <v>3447</v>
      </c>
      <c r="B9598" t="str">
        <f>LEFT(Table1[[#This Row],[Order Date]],2)</f>
        <v>24</v>
      </c>
      <c r="C9598" t="str">
        <f>MID(Table1[[#This Row],[Order Date]],4,2)</f>
        <v>11</v>
      </c>
      <c r="D9598" t="str">
        <f>RIGHT(Table1[[#This Row],[Order Date]],4)</f>
        <v>2017</v>
      </c>
      <c r="E9598" s="1">
        <f>DATE(Table1[[#This Row],[Column3]],Table1[[#This Row],[Column2]],Table1[[#This Row],[Column1]])</f>
        <v>43063</v>
      </c>
      <c r="F9598" s="1">
        <f>DATE(Table1[[#This Row],[Column3]],Table1[[#This Row],[Column2]],Table1[[#This Row],[Column1]])</f>
        <v>43063</v>
      </c>
      <c r="G9598" s="3">
        <f>YEAR(Table1[[#This Row],[Order Date New]])</f>
        <v>2017</v>
      </c>
      <c r="H9598" s="3">
        <f>MONTH(Table1[[#This Row],[Order Date New]])</f>
        <v>11</v>
      </c>
      <c r="I9598" t="s">
        <v>2621</v>
      </c>
      <c r="J9598" t="s">
        <v>127</v>
      </c>
      <c r="K9598" t="s">
        <v>11</v>
      </c>
      <c r="L9598" t="s">
        <v>64</v>
      </c>
      <c r="M9598" t="s">
        <v>1824</v>
      </c>
      <c r="N9598" s="2">
        <v>64.849999999999994</v>
      </c>
      <c r="O9598" s="3">
        <v>7</v>
      </c>
      <c r="P9598" s="2">
        <v>24.32</v>
      </c>
    </row>
    <row r="9599" spans="1:16" x14ac:dyDescent="0.35">
      <c r="A9599" t="s">
        <v>3447</v>
      </c>
      <c r="B9599" t="str">
        <f>LEFT(Table1[[#This Row],[Order Date]],2)</f>
        <v>24</v>
      </c>
      <c r="C9599" t="str">
        <f>MID(Table1[[#This Row],[Order Date]],4,2)</f>
        <v>11</v>
      </c>
      <c r="D9599" t="str">
        <f>RIGHT(Table1[[#This Row],[Order Date]],4)</f>
        <v>2017</v>
      </c>
      <c r="E9599" s="1">
        <f>DATE(Table1[[#This Row],[Column3]],Table1[[#This Row],[Column2]],Table1[[#This Row],[Column1]])</f>
        <v>43063</v>
      </c>
      <c r="F9599" s="1">
        <f>DATE(Table1[[#This Row],[Column3]],Table1[[#This Row],[Column2]],Table1[[#This Row],[Column1]])</f>
        <v>43063</v>
      </c>
      <c r="G9599" s="3">
        <f>YEAR(Table1[[#This Row],[Order Date New]])</f>
        <v>2017</v>
      </c>
      <c r="H9599" s="3">
        <f>MONTH(Table1[[#This Row],[Order Date New]])</f>
        <v>11</v>
      </c>
      <c r="I9599" t="s">
        <v>1556</v>
      </c>
      <c r="J9599" t="s">
        <v>27</v>
      </c>
      <c r="K9599" t="s">
        <v>34</v>
      </c>
      <c r="L9599" t="s">
        <v>156</v>
      </c>
      <c r="M9599" t="s">
        <v>1643</v>
      </c>
      <c r="N9599" s="2">
        <v>364.08</v>
      </c>
      <c r="O9599" s="3">
        <v>2</v>
      </c>
      <c r="P9599" s="2">
        <v>9.1</v>
      </c>
    </row>
    <row r="9600" spans="1:16" x14ac:dyDescent="0.35">
      <c r="A9600" t="s">
        <v>3447</v>
      </c>
      <c r="B9600" t="str">
        <f>LEFT(Table1[[#This Row],[Order Date]],2)</f>
        <v>24</v>
      </c>
      <c r="C9600" t="str">
        <f>MID(Table1[[#This Row],[Order Date]],4,2)</f>
        <v>11</v>
      </c>
      <c r="D9600" t="str">
        <f>RIGHT(Table1[[#This Row],[Order Date]],4)</f>
        <v>2017</v>
      </c>
      <c r="E9600" s="1">
        <f>DATE(Table1[[#This Row],[Column3]],Table1[[#This Row],[Column2]],Table1[[#This Row],[Column1]])</f>
        <v>43063</v>
      </c>
      <c r="F9600" s="1">
        <f>DATE(Table1[[#This Row],[Column3]],Table1[[#This Row],[Column2]],Table1[[#This Row],[Column1]])</f>
        <v>43063</v>
      </c>
      <c r="G9600" s="3">
        <f>YEAR(Table1[[#This Row],[Order Date New]])</f>
        <v>2017</v>
      </c>
      <c r="H9600" s="3">
        <f>MONTH(Table1[[#This Row],[Order Date New]])</f>
        <v>11</v>
      </c>
      <c r="I9600" t="s">
        <v>1556</v>
      </c>
      <c r="J9600" t="s">
        <v>27</v>
      </c>
      <c r="K9600" t="s">
        <v>34</v>
      </c>
      <c r="L9600" t="s">
        <v>156</v>
      </c>
      <c r="M9600" t="s">
        <v>2007</v>
      </c>
      <c r="N9600" s="2">
        <v>71.09</v>
      </c>
      <c r="O9600" s="3">
        <v>2</v>
      </c>
      <c r="P9600" s="2">
        <v>-1.78</v>
      </c>
    </row>
    <row r="9601" spans="1:16" x14ac:dyDescent="0.35">
      <c r="A9601" t="s">
        <v>3447</v>
      </c>
      <c r="B9601" t="str">
        <f>LEFT(Table1[[#This Row],[Order Date]],2)</f>
        <v>24</v>
      </c>
      <c r="C9601" t="str">
        <f>MID(Table1[[#This Row],[Order Date]],4,2)</f>
        <v>11</v>
      </c>
      <c r="D9601" t="str">
        <f>RIGHT(Table1[[#This Row],[Order Date]],4)</f>
        <v>2017</v>
      </c>
      <c r="E9601" s="1">
        <f>DATE(Table1[[#This Row],[Column3]],Table1[[#This Row],[Column2]],Table1[[#This Row],[Column1]])</f>
        <v>43063</v>
      </c>
      <c r="F9601" s="1">
        <f>DATE(Table1[[#This Row],[Column3]],Table1[[#This Row],[Column2]],Table1[[#This Row],[Column1]])</f>
        <v>43063</v>
      </c>
      <c r="G9601" s="3">
        <f>YEAR(Table1[[#This Row],[Order Date New]])</f>
        <v>2017</v>
      </c>
      <c r="H9601" s="3">
        <f>MONTH(Table1[[#This Row],[Order Date New]])</f>
        <v>11</v>
      </c>
      <c r="I9601" t="s">
        <v>582</v>
      </c>
      <c r="J9601" t="s">
        <v>27</v>
      </c>
      <c r="K9601" t="s">
        <v>39</v>
      </c>
      <c r="L9601" t="s">
        <v>52</v>
      </c>
      <c r="M9601" t="s">
        <v>1851</v>
      </c>
      <c r="N9601" s="2">
        <v>223.58</v>
      </c>
      <c r="O9601" s="3">
        <v>14</v>
      </c>
      <c r="P9601" s="2">
        <v>87.2</v>
      </c>
    </row>
    <row r="9602" spans="1:16" x14ac:dyDescent="0.35">
      <c r="A9602" t="s">
        <v>3448</v>
      </c>
      <c r="B9602" t="str">
        <f>LEFT(Table1[[#This Row],[Order Date]],2)</f>
        <v>25</v>
      </c>
      <c r="C9602" t="str">
        <f>MID(Table1[[#This Row],[Order Date]],4,2)</f>
        <v>11</v>
      </c>
      <c r="D9602" t="str">
        <f>RIGHT(Table1[[#This Row],[Order Date]],4)</f>
        <v>2017</v>
      </c>
      <c r="E9602" s="1">
        <f>DATE(Table1[[#This Row],[Column3]],Table1[[#This Row],[Column2]],Table1[[#This Row],[Column1]])</f>
        <v>43064</v>
      </c>
      <c r="F9602" s="1">
        <f>DATE(Table1[[#This Row],[Column3]],Table1[[#This Row],[Column2]],Table1[[#This Row],[Column1]])</f>
        <v>43064</v>
      </c>
      <c r="G9602" s="3">
        <f>YEAR(Table1[[#This Row],[Order Date New]])</f>
        <v>2017</v>
      </c>
      <c r="H9602" s="3">
        <f>MONTH(Table1[[#This Row],[Order Date New]])</f>
        <v>11</v>
      </c>
      <c r="I9602" t="s">
        <v>1339</v>
      </c>
      <c r="J9602" t="s">
        <v>117</v>
      </c>
      <c r="K9602" t="s">
        <v>11</v>
      </c>
      <c r="L9602" t="s">
        <v>18</v>
      </c>
      <c r="M9602" t="s">
        <v>941</v>
      </c>
      <c r="N9602" s="2">
        <v>501.81</v>
      </c>
      <c r="O9602" s="3">
        <v>3</v>
      </c>
      <c r="P9602" s="2">
        <v>0</v>
      </c>
    </row>
    <row r="9603" spans="1:16" x14ac:dyDescent="0.35">
      <c r="A9603" t="s">
        <v>3448</v>
      </c>
      <c r="B9603" t="str">
        <f>LEFT(Table1[[#This Row],[Order Date]],2)</f>
        <v>25</v>
      </c>
      <c r="C9603" t="str">
        <f>MID(Table1[[#This Row],[Order Date]],4,2)</f>
        <v>11</v>
      </c>
      <c r="D9603" t="str">
        <f>RIGHT(Table1[[#This Row],[Order Date]],4)</f>
        <v>2017</v>
      </c>
      <c r="E9603" s="1">
        <f>DATE(Table1[[#This Row],[Column3]],Table1[[#This Row],[Column2]],Table1[[#This Row],[Column1]])</f>
        <v>43064</v>
      </c>
      <c r="F9603" s="1">
        <f>DATE(Table1[[#This Row],[Column3]],Table1[[#This Row],[Column2]],Table1[[#This Row],[Column1]])</f>
        <v>43064</v>
      </c>
      <c r="G9603" s="3">
        <f>YEAR(Table1[[#This Row],[Order Date New]])</f>
        <v>2017</v>
      </c>
      <c r="H9603" s="3">
        <f>MONTH(Table1[[#This Row],[Order Date New]])</f>
        <v>11</v>
      </c>
      <c r="I9603" t="s">
        <v>170</v>
      </c>
      <c r="J9603" t="s">
        <v>27</v>
      </c>
      <c r="K9603" t="s">
        <v>34</v>
      </c>
      <c r="L9603" t="s">
        <v>75</v>
      </c>
      <c r="M9603" t="s">
        <v>2449</v>
      </c>
      <c r="N9603" s="2">
        <v>359.5</v>
      </c>
      <c r="O9603" s="3">
        <v>3</v>
      </c>
      <c r="P9603" s="2">
        <v>-29.61</v>
      </c>
    </row>
    <row r="9604" spans="1:16" x14ac:dyDescent="0.35">
      <c r="A9604" t="s">
        <v>3448</v>
      </c>
      <c r="B9604" t="str">
        <f>LEFT(Table1[[#This Row],[Order Date]],2)</f>
        <v>25</v>
      </c>
      <c r="C9604" t="str">
        <f>MID(Table1[[#This Row],[Order Date]],4,2)</f>
        <v>11</v>
      </c>
      <c r="D9604" t="str">
        <f>RIGHT(Table1[[#This Row],[Order Date]],4)</f>
        <v>2017</v>
      </c>
      <c r="E9604" s="1">
        <f>DATE(Table1[[#This Row],[Column3]],Table1[[#This Row],[Column2]],Table1[[#This Row],[Column1]])</f>
        <v>43064</v>
      </c>
      <c r="F9604" s="1">
        <f>DATE(Table1[[#This Row],[Column3]],Table1[[#This Row],[Column2]],Table1[[#This Row],[Column1]])</f>
        <v>43064</v>
      </c>
      <c r="G9604" s="3">
        <f>YEAR(Table1[[#This Row],[Order Date New]])</f>
        <v>2017</v>
      </c>
      <c r="H9604" s="3">
        <f>MONTH(Table1[[#This Row],[Order Date New]])</f>
        <v>11</v>
      </c>
      <c r="I9604" t="s">
        <v>170</v>
      </c>
      <c r="J9604" t="s">
        <v>27</v>
      </c>
      <c r="K9604" t="s">
        <v>11</v>
      </c>
      <c r="L9604" t="s">
        <v>18</v>
      </c>
      <c r="M9604" t="s">
        <v>2515</v>
      </c>
      <c r="N9604" s="2">
        <v>10.48</v>
      </c>
      <c r="O9604" s="3">
        <v>1</v>
      </c>
      <c r="P9604" s="2">
        <v>2.83</v>
      </c>
    </row>
    <row r="9605" spans="1:16" x14ac:dyDescent="0.35">
      <c r="A9605" t="s">
        <v>3448</v>
      </c>
      <c r="B9605" t="str">
        <f>LEFT(Table1[[#This Row],[Order Date]],2)</f>
        <v>25</v>
      </c>
      <c r="C9605" t="str">
        <f>MID(Table1[[#This Row],[Order Date]],4,2)</f>
        <v>11</v>
      </c>
      <c r="D9605" t="str">
        <f>RIGHT(Table1[[#This Row],[Order Date]],4)</f>
        <v>2017</v>
      </c>
      <c r="E9605" s="1">
        <f>DATE(Table1[[#This Row],[Column3]],Table1[[#This Row],[Column2]],Table1[[#This Row],[Column1]])</f>
        <v>43064</v>
      </c>
      <c r="F9605" s="1">
        <f>DATE(Table1[[#This Row],[Column3]],Table1[[#This Row],[Column2]],Table1[[#This Row],[Column1]])</f>
        <v>43064</v>
      </c>
      <c r="G9605" s="3">
        <f>YEAR(Table1[[#This Row],[Order Date New]])</f>
        <v>2017</v>
      </c>
      <c r="H9605" s="3">
        <f>MONTH(Table1[[#This Row],[Order Date New]])</f>
        <v>11</v>
      </c>
      <c r="I9605" t="s">
        <v>2151</v>
      </c>
      <c r="J9605" t="s">
        <v>27</v>
      </c>
      <c r="K9605" t="s">
        <v>39</v>
      </c>
      <c r="L9605" t="s">
        <v>40</v>
      </c>
      <c r="M9605" t="s">
        <v>3100</v>
      </c>
      <c r="N9605" s="2">
        <v>39.96</v>
      </c>
      <c r="O9605" s="3">
        <v>5</v>
      </c>
      <c r="P9605" s="2">
        <v>3.5</v>
      </c>
    </row>
    <row r="9606" spans="1:16" x14ac:dyDescent="0.35">
      <c r="A9606" t="s">
        <v>3448</v>
      </c>
      <c r="B9606" t="str">
        <f>LEFT(Table1[[#This Row],[Order Date]],2)</f>
        <v>25</v>
      </c>
      <c r="C9606" t="str">
        <f>MID(Table1[[#This Row],[Order Date]],4,2)</f>
        <v>11</v>
      </c>
      <c r="D9606" t="str">
        <f>RIGHT(Table1[[#This Row],[Order Date]],4)</f>
        <v>2017</v>
      </c>
      <c r="E9606" s="1">
        <f>DATE(Table1[[#This Row],[Column3]],Table1[[#This Row],[Column2]],Table1[[#This Row],[Column1]])</f>
        <v>43064</v>
      </c>
      <c r="F9606" s="1">
        <f>DATE(Table1[[#This Row],[Column3]],Table1[[#This Row],[Column2]],Table1[[#This Row],[Column1]])</f>
        <v>43064</v>
      </c>
      <c r="G9606" s="3">
        <f>YEAR(Table1[[#This Row],[Order Date New]])</f>
        <v>2017</v>
      </c>
      <c r="H9606" s="3">
        <f>MONTH(Table1[[#This Row],[Order Date New]])</f>
        <v>11</v>
      </c>
      <c r="I9606" t="s">
        <v>2151</v>
      </c>
      <c r="J9606" t="s">
        <v>27</v>
      </c>
      <c r="K9606" t="s">
        <v>11</v>
      </c>
      <c r="L9606" t="s">
        <v>12</v>
      </c>
      <c r="M9606" t="s">
        <v>2127</v>
      </c>
      <c r="N9606" s="2">
        <v>34.08</v>
      </c>
      <c r="O9606" s="3">
        <v>6</v>
      </c>
      <c r="P9606" s="2">
        <v>15.34</v>
      </c>
    </row>
    <row r="9607" spans="1:16" x14ac:dyDescent="0.35">
      <c r="A9607" t="s">
        <v>3448</v>
      </c>
      <c r="B9607" t="str">
        <f>LEFT(Table1[[#This Row],[Order Date]],2)</f>
        <v>25</v>
      </c>
      <c r="C9607" t="str">
        <f>MID(Table1[[#This Row],[Order Date]],4,2)</f>
        <v>11</v>
      </c>
      <c r="D9607" t="str">
        <f>RIGHT(Table1[[#This Row],[Order Date]],4)</f>
        <v>2017</v>
      </c>
      <c r="E9607" s="1">
        <f>DATE(Table1[[#This Row],[Column3]],Table1[[#This Row],[Column2]],Table1[[#This Row],[Column1]])</f>
        <v>43064</v>
      </c>
      <c r="F9607" s="1">
        <f>DATE(Table1[[#This Row],[Column3]],Table1[[#This Row],[Column2]],Table1[[#This Row],[Column1]])</f>
        <v>43064</v>
      </c>
      <c r="G9607" s="3">
        <f>YEAR(Table1[[#This Row],[Order Date New]])</f>
        <v>2017</v>
      </c>
      <c r="H9607" s="3">
        <f>MONTH(Table1[[#This Row],[Order Date New]])</f>
        <v>11</v>
      </c>
      <c r="I9607" t="s">
        <v>89</v>
      </c>
      <c r="J9607" t="s">
        <v>30</v>
      </c>
      <c r="K9607" t="s">
        <v>11</v>
      </c>
      <c r="L9607" t="s">
        <v>12</v>
      </c>
      <c r="M9607" t="s">
        <v>1460</v>
      </c>
      <c r="N9607" s="2">
        <v>48.87</v>
      </c>
      <c r="O9607" s="3">
        <v>9</v>
      </c>
      <c r="P9607" s="2">
        <v>23.95</v>
      </c>
    </row>
    <row r="9608" spans="1:16" x14ac:dyDescent="0.35">
      <c r="A9608" t="s">
        <v>3448</v>
      </c>
      <c r="B9608" t="str">
        <f>LEFT(Table1[[#This Row],[Order Date]],2)</f>
        <v>25</v>
      </c>
      <c r="C9608" t="str">
        <f>MID(Table1[[#This Row],[Order Date]],4,2)</f>
        <v>11</v>
      </c>
      <c r="D9608" t="str">
        <f>RIGHT(Table1[[#This Row],[Order Date]],4)</f>
        <v>2017</v>
      </c>
      <c r="E9608" s="1">
        <f>DATE(Table1[[#This Row],[Column3]],Table1[[#This Row],[Column2]],Table1[[#This Row],[Column1]])</f>
        <v>43064</v>
      </c>
      <c r="F9608" s="1">
        <f>DATE(Table1[[#This Row],[Column3]],Table1[[#This Row],[Column2]],Table1[[#This Row],[Column1]])</f>
        <v>43064</v>
      </c>
      <c r="G9608" s="3">
        <f>YEAR(Table1[[#This Row],[Order Date New]])</f>
        <v>2017</v>
      </c>
      <c r="H9608" s="3">
        <f>MONTH(Table1[[#This Row],[Order Date New]])</f>
        <v>11</v>
      </c>
      <c r="I9608" t="s">
        <v>2853</v>
      </c>
      <c r="J9608" t="s">
        <v>131</v>
      </c>
      <c r="K9608" t="s">
        <v>34</v>
      </c>
      <c r="L9608" t="s">
        <v>75</v>
      </c>
      <c r="M9608" t="s">
        <v>2458</v>
      </c>
      <c r="N9608" s="2">
        <v>723.92</v>
      </c>
      <c r="O9608" s="3">
        <v>5</v>
      </c>
      <c r="P9608" s="2">
        <v>-81.44</v>
      </c>
    </row>
    <row r="9609" spans="1:16" x14ac:dyDescent="0.35">
      <c r="A9609" t="s">
        <v>3448</v>
      </c>
      <c r="B9609" t="str">
        <f>LEFT(Table1[[#This Row],[Order Date]],2)</f>
        <v>25</v>
      </c>
      <c r="C9609" t="str">
        <f>MID(Table1[[#This Row],[Order Date]],4,2)</f>
        <v>11</v>
      </c>
      <c r="D9609" t="str">
        <f>RIGHT(Table1[[#This Row],[Order Date]],4)</f>
        <v>2017</v>
      </c>
      <c r="E9609" s="1">
        <f>DATE(Table1[[#This Row],[Column3]],Table1[[#This Row],[Column2]],Table1[[#This Row],[Column1]])</f>
        <v>43064</v>
      </c>
      <c r="F9609" s="1">
        <f>DATE(Table1[[#This Row],[Column3]],Table1[[#This Row],[Column2]],Table1[[#This Row],[Column1]])</f>
        <v>43064</v>
      </c>
      <c r="G9609" s="3">
        <f>YEAR(Table1[[#This Row],[Order Date New]])</f>
        <v>2017</v>
      </c>
      <c r="H9609" s="3">
        <f>MONTH(Table1[[#This Row],[Order Date New]])</f>
        <v>11</v>
      </c>
      <c r="I9609" t="s">
        <v>1745</v>
      </c>
      <c r="J9609" t="s">
        <v>27</v>
      </c>
      <c r="K9609" t="s">
        <v>11</v>
      </c>
      <c r="L9609" t="s">
        <v>24</v>
      </c>
      <c r="M9609" t="s">
        <v>883</v>
      </c>
      <c r="N9609" s="2">
        <v>5.16</v>
      </c>
      <c r="O9609" s="3">
        <v>2</v>
      </c>
      <c r="P9609" s="2">
        <v>1.34</v>
      </c>
    </row>
    <row r="9610" spans="1:16" x14ac:dyDescent="0.35">
      <c r="A9610" t="s">
        <v>3448</v>
      </c>
      <c r="B9610" t="str">
        <f>LEFT(Table1[[#This Row],[Order Date]],2)</f>
        <v>25</v>
      </c>
      <c r="C9610" t="str">
        <f>MID(Table1[[#This Row],[Order Date]],4,2)</f>
        <v>11</v>
      </c>
      <c r="D9610" t="str">
        <f>RIGHT(Table1[[#This Row],[Order Date]],4)</f>
        <v>2017</v>
      </c>
      <c r="E9610" s="1">
        <f>DATE(Table1[[#This Row],[Column3]],Table1[[#This Row],[Column2]],Table1[[#This Row],[Column1]])</f>
        <v>43064</v>
      </c>
      <c r="F9610" s="1">
        <f>DATE(Table1[[#This Row],[Column3]],Table1[[#This Row],[Column2]],Table1[[#This Row],[Column1]])</f>
        <v>43064</v>
      </c>
      <c r="G9610" s="3">
        <f>YEAR(Table1[[#This Row],[Order Date New]])</f>
        <v>2017</v>
      </c>
      <c r="H9610" s="3">
        <f>MONTH(Table1[[#This Row],[Order Date New]])</f>
        <v>11</v>
      </c>
      <c r="I9610" t="s">
        <v>2309</v>
      </c>
      <c r="J9610" t="s">
        <v>10</v>
      </c>
      <c r="K9610" t="s">
        <v>39</v>
      </c>
      <c r="L9610" t="s">
        <v>40</v>
      </c>
      <c r="M9610" t="s">
        <v>3019</v>
      </c>
      <c r="N9610" s="2">
        <v>299.95999999999998</v>
      </c>
      <c r="O9610" s="3">
        <v>5</v>
      </c>
      <c r="P9610" s="2">
        <v>37.5</v>
      </c>
    </row>
    <row r="9611" spans="1:16" x14ac:dyDescent="0.35">
      <c r="A9611" t="s">
        <v>3448</v>
      </c>
      <c r="B9611" t="str">
        <f>LEFT(Table1[[#This Row],[Order Date]],2)</f>
        <v>25</v>
      </c>
      <c r="C9611" t="str">
        <f>MID(Table1[[#This Row],[Order Date]],4,2)</f>
        <v>11</v>
      </c>
      <c r="D9611" t="str">
        <f>RIGHT(Table1[[#This Row],[Order Date]],4)</f>
        <v>2017</v>
      </c>
      <c r="E9611" s="1">
        <f>DATE(Table1[[#This Row],[Column3]],Table1[[#This Row],[Column2]],Table1[[#This Row],[Column1]])</f>
        <v>43064</v>
      </c>
      <c r="F9611" s="1">
        <f>DATE(Table1[[#This Row],[Column3]],Table1[[#This Row],[Column2]],Table1[[#This Row],[Column1]])</f>
        <v>43064</v>
      </c>
      <c r="G9611" s="3">
        <f>YEAR(Table1[[#This Row],[Order Date New]])</f>
        <v>2017</v>
      </c>
      <c r="H9611" s="3">
        <f>MONTH(Table1[[#This Row],[Order Date New]])</f>
        <v>11</v>
      </c>
      <c r="I9611" t="s">
        <v>2309</v>
      </c>
      <c r="J9611" t="s">
        <v>10</v>
      </c>
      <c r="K9611" t="s">
        <v>11</v>
      </c>
      <c r="L9611" t="s">
        <v>97</v>
      </c>
      <c r="M9611" t="s">
        <v>2689</v>
      </c>
      <c r="N9611" s="2">
        <v>67.84</v>
      </c>
      <c r="O9611" s="3">
        <v>5</v>
      </c>
      <c r="P9611" s="2">
        <v>-179.78</v>
      </c>
    </row>
    <row r="9612" spans="1:16" x14ac:dyDescent="0.35">
      <c r="A9612" t="s">
        <v>3448</v>
      </c>
      <c r="B9612" t="str">
        <f>LEFT(Table1[[#This Row],[Order Date]],2)</f>
        <v>25</v>
      </c>
      <c r="C9612" t="str">
        <f>MID(Table1[[#This Row],[Order Date]],4,2)</f>
        <v>11</v>
      </c>
      <c r="D9612" t="str">
        <f>RIGHT(Table1[[#This Row],[Order Date]],4)</f>
        <v>2017</v>
      </c>
      <c r="E9612" s="1">
        <f>DATE(Table1[[#This Row],[Column3]],Table1[[#This Row],[Column2]],Table1[[#This Row],[Column1]])</f>
        <v>43064</v>
      </c>
      <c r="F9612" s="1">
        <f>DATE(Table1[[#This Row],[Column3]],Table1[[#This Row],[Column2]],Table1[[#This Row],[Column1]])</f>
        <v>43064</v>
      </c>
      <c r="G9612" s="3">
        <f>YEAR(Table1[[#This Row],[Order Date New]])</f>
        <v>2017</v>
      </c>
      <c r="H9612" s="3">
        <f>MONTH(Table1[[#This Row],[Order Date New]])</f>
        <v>11</v>
      </c>
      <c r="I9612" t="s">
        <v>2309</v>
      </c>
      <c r="J9612" t="s">
        <v>10</v>
      </c>
      <c r="K9612" t="s">
        <v>34</v>
      </c>
      <c r="L9612" t="s">
        <v>35</v>
      </c>
      <c r="M9612" t="s">
        <v>1036</v>
      </c>
      <c r="N9612" s="2">
        <v>853.93</v>
      </c>
      <c r="O9612" s="3">
        <v>5</v>
      </c>
      <c r="P9612" s="2">
        <v>-24.4</v>
      </c>
    </row>
    <row r="9613" spans="1:16" x14ac:dyDescent="0.35">
      <c r="A9613" t="s">
        <v>3448</v>
      </c>
      <c r="B9613" t="str">
        <f>LEFT(Table1[[#This Row],[Order Date]],2)</f>
        <v>25</v>
      </c>
      <c r="C9613" t="str">
        <f>MID(Table1[[#This Row],[Order Date]],4,2)</f>
        <v>11</v>
      </c>
      <c r="D9613" t="str">
        <f>RIGHT(Table1[[#This Row],[Order Date]],4)</f>
        <v>2017</v>
      </c>
      <c r="E9613" s="1">
        <f>DATE(Table1[[#This Row],[Column3]],Table1[[#This Row],[Column2]],Table1[[#This Row],[Column1]])</f>
        <v>43064</v>
      </c>
      <c r="F9613" s="1">
        <f>DATE(Table1[[#This Row],[Column3]],Table1[[#This Row],[Column2]],Table1[[#This Row],[Column1]])</f>
        <v>43064</v>
      </c>
      <c r="G9613" s="3">
        <f>YEAR(Table1[[#This Row],[Order Date New]])</f>
        <v>2017</v>
      </c>
      <c r="H9613" s="3">
        <f>MONTH(Table1[[#This Row],[Order Date New]])</f>
        <v>11</v>
      </c>
      <c r="I9613" t="s">
        <v>2309</v>
      </c>
      <c r="J9613" t="s">
        <v>10</v>
      </c>
      <c r="K9613" t="s">
        <v>11</v>
      </c>
      <c r="L9613" t="s">
        <v>24</v>
      </c>
      <c r="M9613" t="s">
        <v>2163</v>
      </c>
      <c r="N9613" s="2">
        <v>18.690000000000001</v>
      </c>
      <c r="O9613" s="3">
        <v>4</v>
      </c>
      <c r="P9613" s="2">
        <v>3.74</v>
      </c>
    </row>
    <row r="9614" spans="1:16" x14ac:dyDescent="0.35">
      <c r="A9614" t="s">
        <v>3448</v>
      </c>
      <c r="B9614" t="str">
        <f>LEFT(Table1[[#This Row],[Order Date]],2)</f>
        <v>25</v>
      </c>
      <c r="C9614" t="str">
        <f>MID(Table1[[#This Row],[Order Date]],4,2)</f>
        <v>11</v>
      </c>
      <c r="D9614" t="str">
        <f>RIGHT(Table1[[#This Row],[Order Date]],4)</f>
        <v>2017</v>
      </c>
      <c r="E9614" s="1">
        <f>DATE(Table1[[#This Row],[Column3]],Table1[[#This Row],[Column2]],Table1[[#This Row],[Column1]])</f>
        <v>43064</v>
      </c>
      <c r="F9614" s="1">
        <f>DATE(Table1[[#This Row],[Column3]],Table1[[#This Row],[Column2]],Table1[[#This Row],[Column1]])</f>
        <v>43064</v>
      </c>
      <c r="G9614" s="3">
        <f>YEAR(Table1[[#This Row],[Order Date New]])</f>
        <v>2017</v>
      </c>
      <c r="H9614" s="3">
        <f>MONTH(Table1[[#This Row],[Order Date New]])</f>
        <v>11</v>
      </c>
      <c r="I9614" t="s">
        <v>83</v>
      </c>
      <c r="J9614" t="s">
        <v>33</v>
      </c>
      <c r="K9614" t="s">
        <v>34</v>
      </c>
      <c r="L9614" t="s">
        <v>35</v>
      </c>
      <c r="M9614" t="s">
        <v>1893</v>
      </c>
      <c r="N9614" s="2">
        <v>701.96</v>
      </c>
      <c r="O9614" s="3">
        <v>2</v>
      </c>
      <c r="P9614" s="2">
        <v>168.47</v>
      </c>
    </row>
    <row r="9615" spans="1:16" x14ac:dyDescent="0.35">
      <c r="A9615" t="s">
        <v>3449</v>
      </c>
      <c r="B9615" t="str">
        <f>LEFT(Table1[[#This Row],[Order Date]],2)</f>
        <v>26</v>
      </c>
      <c r="C9615" t="str">
        <f>MID(Table1[[#This Row],[Order Date]],4,2)</f>
        <v>11</v>
      </c>
      <c r="D9615" t="str">
        <f>RIGHT(Table1[[#This Row],[Order Date]],4)</f>
        <v>2017</v>
      </c>
      <c r="E9615" s="1">
        <f>DATE(Table1[[#This Row],[Column3]],Table1[[#This Row],[Column2]],Table1[[#This Row],[Column1]])</f>
        <v>43065</v>
      </c>
      <c r="F9615" s="1">
        <f>DATE(Table1[[#This Row],[Column3]],Table1[[#This Row],[Column2]],Table1[[#This Row],[Column1]])</f>
        <v>43065</v>
      </c>
      <c r="G9615" s="3">
        <f>YEAR(Table1[[#This Row],[Order Date New]])</f>
        <v>2017</v>
      </c>
      <c r="H9615" s="3">
        <f>MONTH(Table1[[#This Row],[Order Date New]])</f>
        <v>11</v>
      </c>
      <c r="I9615" t="s">
        <v>1612</v>
      </c>
      <c r="J9615" t="s">
        <v>200</v>
      </c>
      <c r="K9615" t="s">
        <v>34</v>
      </c>
      <c r="L9615" t="s">
        <v>47</v>
      </c>
      <c r="M9615" t="s">
        <v>2230</v>
      </c>
      <c r="N9615" s="2">
        <v>126.3</v>
      </c>
      <c r="O9615" s="3">
        <v>3</v>
      </c>
      <c r="P9615" s="2">
        <v>40.42</v>
      </c>
    </row>
    <row r="9616" spans="1:16" x14ac:dyDescent="0.35">
      <c r="A9616" t="s">
        <v>3449</v>
      </c>
      <c r="B9616" t="str">
        <f>LEFT(Table1[[#This Row],[Order Date]],2)</f>
        <v>26</v>
      </c>
      <c r="C9616" t="str">
        <f>MID(Table1[[#This Row],[Order Date]],4,2)</f>
        <v>11</v>
      </c>
      <c r="D9616" t="str">
        <f>RIGHT(Table1[[#This Row],[Order Date]],4)</f>
        <v>2017</v>
      </c>
      <c r="E9616" s="1">
        <f>DATE(Table1[[#This Row],[Column3]],Table1[[#This Row],[Column2]],Table1[[#This Row],[Column1]])</f>
        <v>43065</v>
      </c>
      <c r="F9616" s="1">
        <f>DATE(Table1[[#This Row],[Column3]],Table1[[#This Row],[Column2]],Table1[[#This Row],[Column1]])</f>
        <v>43065</v>
      </c>
      <c r="G9616" s="3">
        <f>YEAR(Table1[[#This Row],[Order Date New]])</f>
        <v>2017</v>
      </c>
      <c r="H9616" s="3">
        <f>MONTH(Table1[[#This Row],[Order Date New]])</f>
        <v>11</v>
      </c>
      <c r="I9616" t="s">
        <v>1612</v>
      </c>
      <c r="J9616" t="s">
        <v>200</v>
      </c>
      <c r="K9616" t="s">
        <v>39</v>
      </c>
      <c r="L9616" t="s">
        <v>52</v>
      </c>
      <c r="M9616" t="s">
        <v>1280</v>
      </c>
      <c r="N9616" s="2">
        <v>38.04</v>
      </c>
      <c r="O9616" s="3">
        <v>2</v>
      </c>
      <c r="P9616" s="2">
        <v>12.17</v>
      </c>
    </row>
    <row r="9617" spans="1:16" x14ac:dyDescent="0.35">
      <c r="A9617" t="s">
        <v>3449</v>
      </c>
      <c r="B9617" t="str">
        <f>LEFT(Table1[[#This Row],[Order Date]],2)</f>
        <v>26</v>
      </c>
      <c r="C9617" t="str">
        <f>MID(Table1[[#This Row],[Order Date]],4,2)</f>
        <v>11</v>
      </c>
      <c r="D9617" t="str">
        <f>RIGHT(Table1[[#This Row],[Order Date]],4)</f>
        <v>2017</v>
      </c>
      <c r="E9617" s="1">
        <f>DATE(Table1[[#This Row],[Column3]],Table1[[#This Row],[Column2]],Table1[[#This Row],[Column1]])</f>
        <v>43065</v>
      </c>
      <c r="F9617" s="1">
        <f>DATE(Table1[[#This Row],[Column3]],Table1[[#This Row],[Column2]],Table1[[#This Row],[Column1]])</f>
        <v>43065</v>
      </c>
      <c r="G9617" s="3">
        <f>YEAR(Table1[[#This Row],[Order Date New]])</f>
        <v>2017</v>
      </c>
      <c r="H9617" s="3">
        <f>MONTH(Table1[[#This Row],[Order Date New]])</f>
        <v>11</v>
      </c>
      <c r="I9617" t="s">
        <v>832</v>
      </c>
      <c r="J9617" t="s">
        <v>79</v>
      </c>
      <c r="K9617" t="s">
        <v>39</v>
      </c>
      <c r="L9617" t="s">
        <v>40</v>
      </c>
      <c r="M9617" t="s">
        <v>772</v>
      </c>
      <c r="N9617" s="2">
        <v>220.75</v>
      </c>
      <c r="O9617" s="3">
        <v>8</v>
      </c>
      <c r="P9617" s="2">
        <v>-40.47</v>
      </c>
    </row>
    <row r="9618" spans="1:16" x14ac:dyDescent="0.35">
      <c r="A9618" t="s">
        <v>3449</v>
      </c>
      <c r="B9618" t="str">
        <f>LEFT(Table1[[#This Row],[Order Date]],2)</f>
        <v>26</v>
      </c>
      <c r="C9618" t="str">
        <f>MID(Table1[[#This Row],[Order Date]],4,2)</f>
        <v>11</v>
      </c>
      <c r="D9618" t="str">
        <f>RIGHT(Table1[[#This Row],[Order Date]],4)</f>
        <v>2017</v>
      </c>
      <c r="E9618" s="1">
        <f>DATE(Table1[[#This Row],[Column3]],Table1[[#This Row],[Column2]],Table1[[#This Row],[Column1]])</f>
        <v>43065</v>
      </c>
      <c r="F9618" s="1">
        <f>DATE(Table1[[#This Row],[Column3]],Table1[[#This Row],[Column2]],Table1[[#This Row],[Column1]])</f>
        <v>43065</v>
      </c>
      <c r="G9618" s="3">
        <f>YEAR(Table1[[#This Row],[Order Date New]])</f>
        <v>2017</v>
      </c>
      <c r="H9618" s="3">
        <f>MONTH(Table1[[#This Row],[Order Date New]])</f>
        <v>11</v>
      </c>
      <c r="I9618" t="s">
        <v>1784</v>
      </c>
      <c r="J9618" t="s">
        <v>30</v>
      </c>
      <c r="K9618" t="s">
        <v>11</v>
      </c>
      <c r="L9618" t="s">
        <v>24</v>
      </c>
      <c r="M9618" t="s">
        <v>629</v>
      </c>
      <c r="N9618" s="2">
        <v>12.84</v>
      </c>
      <c r="O9618" s="3">
        <v>3</v>
      </c>
      <c r="P9618" s="2">
        <v>3.72</v>
      </c>
    </row>
    <row r="9619" spans="1:16" x14ac:dyDescent="0.35">
      <c r="A9619" t="s">
        <v>3449</v>
      </c>
      <c r="B9619" t="str">
        <f>LEFT(Table1[[#This Row],[Order Date]],2)</f>
        <v>26</v>
      </c>
      <c r="C9619" t="str">
        <f>MID(Table1[[#This Row],[Order Date]],4,2)</f>
        <v>11</v>
      </c>
      <c r="D9619" t="str">
        <f>RIGHT(Table1[[#This Row],[Order Date]],4)</f>
        <v>2017</v>
      </c>
      <c r="E9619" s="1">
        <f>DATE(Table1[[#This Row],[Column3]],Table1[[#This Row],[Column2]],Table1[[#This Row],[Column1]])</f>
        <v>43065</v>
      </c>
      <c r="F9619" s="1">
        <f>DATE(Table1[[#This Row],[Column3]],Table1[[#This Row],[Column2]],Table1[[#This Row],[Column1]])</f>
        <v>43065</v>
      </c>
      <c r="G9619" s="3">
        <f>YEAR(Table1[[#This Row],[Order Date New]])</f>
        <v>2017</v>
      </c>
      <c r="H9619" s="3">
        <f>MONTH(Table1[[#This Row],[Order Date New]])</f>
        <v>11</v>
      </c>
      <c r="I9619" t="s">
        <v>1299</v>
      </c>
      <c r="J9619" t="s">
        <v>79</v>
      </c>
      <c r="K9619" t="s">
        <v>11</v>
      </c>
      <c r="L9619" t="s">
        <v>97</v>
      </c>
      <c r="M9619" t="s">
        <v>2584</v>
      </c>
      <c r="N9619" s="2">
        <v>52.27</v>
      </c>
      <c r="O9619" s="3">
        <v>3</v>
      </c>
      <c r="P9619" s="2">
        <v>9.8000000000000007</v>
      </c>
    </row>
    <row r="9620" spans="1:16" x14ac:dyDescent="0.35">
      <c r="A9620" t="s">
        <v>3449</v>
      </c>
      <c r="B9620" t="str">
        <f>LEFT(Table1[[#This Row],[Order Date]],2)</f>
        <v>26</v>
      </c>
      <c r="C9620" t="str">
        <f>MID(Table1[[#This Row],[Order Date]],4,2)</f>
        <v>11</v>
      </c>
      <c r="D9620" t="str">
        <f>RIGHT(Table1[[#This Row],[Order Date]],4)</f>
        <v>2017</v>
      </c>
      <c r="E9620" s="1">
        <f>DATE(Table1[[#This Row],[Column3]],Table1[[#This Row],[Column2]],Table1[[#This Row],[Column1]])</f>
        <v>43065</v>
      </c>
      <c r="F9620" s="1">
        <f>DATE(Table1[[#This Row],[Column3]],Table1[[#This Row],[Column2]],Table1[[#This Row],[Column1]])</f>
        <v>43065</v>
      </c>
      <c r="G9620" s="3">
        <f>YEAR(Table1[[#This Row],[Order Date New]])</f>
        <v>2017</v>
      </c>
      <c r="H9620" s="3">
        <f>MONTH(Table1[[#This Row],[Order Date New]])</f>
        <v>11</v>
      </c>
      <c r="I9620" t="s">
        <v>1299</v>
      </c>
      <c r="J9620" t="s">
        <v>79</v>
      </c>
      <c r="K9620" t="s">
        <v>11</v>
      </c>
      <c r="L9620" t="s">
        <v>97</v>
      </c>
      <c r="M9620" t="s">
        <v>1182</v>
      </c>
      <c r="N9620" s="2">
        <v>213.14</v>
      </c>
      <c r="O9620" s="3">
        <v>7</v>
      </c>
      <c r="P9620" s="2">
        <v>23.98</v>
      </c>
    </row>
    <row r="9621" spans="1:16" x14ac:dyDescent="0.35">
      <c r="A9621" t="s">
        <v>3449</v>
      </c>
      <c r="B9621" t="str">
        <f>LEFT(Table1[[#This Row],[Order Date]],2)</f>
        <v>26</v>
      </c>
      <c r="C9621" t="str">
        <f>MID(Table1[[#This Row],[Order Date]],4,2)</f>
        <v>11</v>
      </c>
      <c r="D9621" t="str">
        <f>RIGHT(Table1[[#This Row],[Order Date]],4)</f>
        <v>2017</v>
      </c>
      <c r="E9621" s="1">
        <f>DATE(Table1[[#This Row],[Column3]],Table1[[#This Row],[Column2]],Table1[[#This Row],[Column1]])</f>
        <v>43065</v>
      </c>
      <c r="F9621" s="1">
        <f>DATE(Table1[[#This Row],[Column3]],Table1[[#This Row],[Column2]],Table1[[#This Row],[Column1]])</f>
        <v>43065</v>
      </c>
      <c r="G9621" s="3">
        <f>YEAR(Table1[[#This Row],[Order Date New]])</f>
        <v>2017</v>
      </c>
      <c r="H9621" s="3">
        <f>MONTH(Table1[[#This Row],[Order Date New]])</f>
        <v>11</v>
      </c>
      <c r="I9621" t="s">
        <v>2118</v>
      </c>
      <c r="J9621" t="s">
        <v>15</v>
      </c>
      <c r="K9621" t="s">
        <v>11</v>
      </c>
      <c r="L9621" t="s">
        <v>20</v>
      </c>
      <c r="M9621" t="s">
        <v>1128</v>
      </c>
      <c r="N9621" s="2">
        <v>33.57</v>
      </c>
      <c r="O9621" s="3">
        <v>8</v>
      </c>
      <c r="P9621" s="2">
        <v>-53.71</v>
      </c>
    </row>
    <row r="9622" spans="1:16" x14ac:dyDescent="0.35">
      <c r="A9622" t="s">
        <v>3449</v>
      </c>
      <c r="B9622" t="str">
        <f>LEFT(Table1[[#This Row],[Order Date]],2)</f>
        <v>26</v>
      </c>
      <c r="C9622" t="str">
        <f>MID(Table1[[#This Row],[Order Date]],4,2)</f>
        <v>11</v>
      </c>
      <c r="D9622" t="str">
        <f>RIGHT(Table1[[#This Row],[Order Date]],4)</f>
        <v>2017</v>
      </c>
      <c r="E9622" s="1">
        <f>DATE(Table1[[#This Row],[Column3]],Table1[[#This Row],[Column2]],Table1[[#This Row],[Column1]])</f>
        <v>43065</v>
      </c>
      <c r="F9622" s="1">
        <f>DATE(Table1[[#This Row],[Column3]],Table1[[#This Row],[Column2]],Table1[[#This Row],[Column1]])</f>
        <v>43065</v>
      </c>
      <c r="G9622" s="3">
        <f>YEAR(Table1[[#This Row],[Order Date New]])</f>
        <v>2017</v>
      </c>
      <c r="H9622" s="3">
        <f>MONTH(Table1[[#This Row],[Order Date New]])</f>
        <v>11</v>
      </c>
      <c r="I9622" t="s">
        <v>759</v>
      </c>
      <c r="J9622" t="s">
        <v>161</v>
      </c>
      <c r="K9622" t="s">
        <v>11</v>
      </c>
      <c r="L9622" t="s">
        <v>97</v>
      </c>
      <c r="M9622" t="s">
        <v>1366</v>
      </c>
      <c r="N9622" s="2">
        <v>58.73</v>
      </c>
      <c r="O9622" s="3">
        <v>7</v>
      </c>
      <c r="P9622" s="2">
        <v>14.68</v>
      </c>
    </row>
    <row r="9623" spans="1:16" x14ac:dyDescent="0.35">
      <c r="A9623" t="s">
        <v>3449</v>
      </c>
      <c r="B9623" t="str">
        <f>LEFT(Table1[[#This Row],[Order Date]],2)</f>
        <v>26</v>
      </c>
      <c r="C9623" t="str">
        <f>MID(Table1[[#This Row],[Order Date]],4,2)</f>
        <v>11</v>
      </c>
      <c r="D9623" t="str">
        <f>RIGHT(Table1[[#This Row],[Order Date]],4)</f>
        <v>2017</v>
      </c>
      <c r="E9623" s="1">
        <f>DATE(Table1[[#This Row],[Column3]],Table1[[#This Row],[Column2]],Table1[[#This Row],[Column1]])</f>
        <v>43065</v>
      </c>
      <c r="F9623" s="1">
        <f>DATE(Table1[[#This Row],[Column3]],Table1[[#This Row],[Column2]],Table1[[#This Row],[Column1]])</f>
        <v>43065</v>
      </c>
      <c r="G9623" s="3">
        <f>YEAR(Table1[[#This Row],[Order Date New]])</f>
        <v>2017</v>
      </c>
      <c r="H9623" s="3">
        <f>MONTH(Table1[[#This Row],[Order Date New]])</f>
        <v>11</v>
      </c>
      <c r="I9623" t="s">
        <v>759</v>
      </c>
      <c r="J9623" t="s">
        <v>161</v>
      </c>
      <c r="K9623" t="s">
        <v>11</v>
      </c>
      <c r="L9623" t="s">
        <v>20</v>
      </c>
      <c r="M9623" t="s">
        <v>2081</v>
      </c>
      <c r="N9623" s="2">
        <v>93.34</v>
      </c>
      <c r="O9623" s="3">
        <v>4</v>
      </c>
      <c r="P9623" s="2">
        <v>32.67</v>
      </c>
    </row>
    <row r="9624" spans="1:16" x14ac:dyDescent="0.35">
      <c r="A9624" t="s">
        <v>3449</v>
      </c>
      <c r="B9624" t="str">
        <f>LEFT(Table1[[#This Row],[Order Date]],2)</f>
        <v>26</v>
      </c>
      <c r="C9624" t="str">
        <f>MID(Table1[[#This Row],[Order Date]],4,2)</f>
        <v>11</v>
      </c>
      <c r="D9624" t="str">
        <f>RIGHT(Table1[[#This Row],[Order Date]],4)</f>
        <v>2017</v>
      </c>
      <c r="E9624" s="1">
        <f>DATE(Table1[[#This Row],[Column3]],Table1[[#This Row],[Column2]],Table1[[#This Row],[Column1]])</f>
        <v>43065</v>
      </c>
      <c r="F9624" s="1">
        <f>DATE(Table1[[#This Row],[Column3]],Table1[[#This Row],[Column2]],Table1[[#This Row],[Column1]])</f>
        <v>43065</v>
      </c>
      <c r="G9624" s="3">
        <f>YEAR(Table1[[#This Row],[Order Date New]])</f>
        <v>2017</v>
      </c>
      <c r="H9624" s="3">
        <f>MONTH(Table1[[#This Row],[Order Date New]])</f>
        <v>11</v>
      </c>
      <c r="I9624" t="s">
        <v>2729</v>
      </c>
      <c r="J9624" t="s">
        <v>138</v>
      </c>
      <c r="K9624" t="s">
        <v>34</v>
      </c>
      <c r="L9624" t="s">
        <v>156</v>
      </c>
      <c r="M9624" t="s">
        <v>514</v>
      </c>
      <c r="N9624" s="2">
        <v>257.94</v>
      </c>
      <c r="O9624" s="3">
        <v>3</v>
      </c>
      <c r="P9624" s="2">
        <v>67.06</v>
      </c>
    </row>
    <row r="9625" spans="1:16" x14ac:dyDescent="0.35">
      <c r="A9625" t="s">
        <v>3449</v>
      </c>
      <c r="B9625" t="str">
        <f>LEFT(Table1[[#This Row],[Order Date]],2)</f>
        <v>26</v>
      </c>
      <c r="C9625" t="str">
        <f>MID(Table1[[#This Row],[Order Date]],4,2)</f>
        <v>11</v>
      </c>
      <c r="D9625" t="str">
        <f>RIGHT(Table1[[#This Row],[Order Date]],4)</f>
        <v>2017</v>
      </c>
      <c r="E9625" s="1">
        <f>DATE(Table1[[#This Row],[Column3]],Table1[[#This Row],[Column2]],Table1[[#This Row],[Column1]])</f>
        <v>43065</v>
      </c>
      <c r="F9625" s="1">
        <f>DATE(Table1[[#This Row],[Column3]],Table1[[#This Row],[Column2]],Table1[[#This Row],[Column1]])</f>
        <v>43065</v>
      </c>
      <c r="G9625" s="3">
        <f>YEAR(Table1[[#This Row],[Order Date New]])</f>
        <v>2017</v>
      </c>
      <c r="H9625" s="3">
        <f>MONTH(Table1[[#This Row],[Order Date New]])</f>
        <v>11</v>
      </c>
      <c r="I9625" t="s">
        <v>2729</v>
      </c>
      <c r="J9625" t="s">
        <v>138</v>
      </c>
      <c r="K9625" t="s">
        <v>39</v>
      </c>
      <c r="L9625" t="s">
        <v>40</v>
      </c>
      <c r="M9625" t="s">
        <v>2479</v>
      </c>
      <c r="N9625" s="2">
        <v>1879.96</v>
      </c>
      <c r="O9625" s="3">
        <v>4</v>
      </c>
      <c r="P9625" s="2">
        <v>545.19000000000005</v>
      </c>
    </row>
    <row r="9626" spans="1:16" x14ac:dyDescent="0.35">
      <c r="A9626" t="s">
        <v>3449</v>
      </c>
      <c r="B9626" t="str">
        <f>LEFT(Table1[[#This Row],[Order Date]],2)</f>
        <v>26</v>
      </c>
      <c r="C9626" t="str">
        <f>MID(Table1[[#This Row],[Order Date]],4,2)</f>
        <v>11</v>
      </c>
      <c r="D9626" t="str">
        <f>RIGHT(Table1[[#This Row],[Order Date]],4)</f>
        <v>2017</v>
      </c>
      <c r="E9626" s="1">
        <f>DATE(Table1[[#This Row],[Column3]],Table1[[#This Row],[Column2]],Table1[[#This Row],[Column1]])</f>
        <v>43065</v>
      </c>
      <c r="F9626" s="1">
        <f>DATE(Table1[[#This Row],[Column3]],Table1[[#This Row],[Column2]],Table1[[#This Row],[Column1]])</f>
        <v>43065</v>
      </c>
      <c r="G9626" s="3">
        <f>YEAR(Table1[[#This Row],[Order Date New]])</f>
        <v>2017</v>
      </c>
      <c r="H9626" s="3">
        <f>MONTH(Table1[[#This Row],[Order Date New]])</f>
        <v>11</v>
      </c>
      <c r="I9626" t="s">
        <v>2729</v>
      </c>
      <c r="J9626" t="s">
        <v>138</v>
      </c>
      <c r="K9626" t="s">
        <v>34</v>
      </c>
      <c r="L9626" t="s">
        <v>47</v>
      </c>
      <c r="M9626" t="s">
        <v>397</v>
      </c>
      <c r="N9626" s="2">
        <v>27.46</v>
      </c>
      <c r="O9626" s="3">
        <v>2</v>
      </c>
      <c r="P9626" s="2">
        <v>9.89</v>
      </c>
    </row>
    <row r="9627" spans="1:16" x14ac:dyDescent="0.35">
      <c r="A9627" t="s">
        <v>3449</v>
      </c>
      <c r="B9627" t="str">
        <f>LEFT(Table1[[#This Row],[Order Date]],2)</f>
        <v>26</v>
      </c>
      <c r="C9627" t="str">
        <f>MID(Table1[[#This Row],[Order Date]],4,2)</f>
        <v>11</v>
      </c>
      <c r="D9627" t="str">
        <f>RIGHT(Table1[[#This Row],[Order Date]],4)</f>
        <v>2017</v>
      </c>
      <c r="E9627" s="1">
        <f>DATE(Table1[[#This Row],[Column3]],Table1[[#This Row],[Column2]],Table1[[#This Row],[Column1]])</f>
        <v>43065</v>
      </c>
      <c r="F9627" s="1">
        <f>DATE(Table1[[#This Row],[Column3]],Table1[[#This Row],[Column2]],Table1[[#This Row],[Column1]])</f>
        <v>43065</v>
      </c>
      <c r="G9627" s="3">
        <f>YEAR(Table1[[#This Row],[Order Date New]])</f>
        <v>2017</v>
      </c>
      <c r="H9627" s="3">
        <f>MONTH(Table1[[#This Row],[Order Date New]])</f>
        <v>11</v>
      </c>
      <c r="I9627" t="s">
        <v>2729</v>
      </c>
      <c r="J9627" t="s">
        <v>138</v>
      </c>
      <c r="K9627" t="s">
        <v>39</v>
      </c>
      <c r="L9627" t="s">
        <v>40</v>
      </c>
      <c r="M9627" t="s">
        <v>455</v>
      </c>
      <c r="N9627" s="2">
        <v>89.98</v>
      </c>
      <c r="O9627" s="3">
        <v>2</v>
      </c>
      <c r="P9627" s="2">
        <v>43.19</v>
      </c>
    </row>
    <row r="9628" spans="1:16" x14ac:dyDescent="0.35">
      <c r="A9628" t="s">
        <v>3449</v>
      </c>
      <c r="B9628" t="str">
        <f>LEFT(Table1[[#This Row],[Order Date]],2)</f>
        <v>26</v>
      </c>
      <c r="C9628" t="str">
        <f>MID(Table1[[#This Row],[Order Date]],4,2)</f>
        <v>11</v>
      </c>
      <c r="D9628" t="str">
        <f>RIGHT(Table1[[#This Row],[Order Date]],4)</f>
        <v>2017</v>
      </c>
      <c r="E9628" s="1">
        <f>DATE(Table1[[#This Row],[Column3]],Table1[[#This Row],[Column2]],Table1[[#This Row],[Column1]])</f>
        <v>43065</v>
      </c>
      <c r="F9628" s="1">
        <f>DATE(Table1[[#This Row],[Column3]],Table1[[#This Row],[Column2]],Table1[[#This Row],[Column1]])</f>
        <v>43065</v>
      </c>
      <c r="G9628" s="3">
        <f>YEAR(Table1[[#This Row],[Order Date New]])</f>
        <v>2017</v>
      </c>
      <c r="H9628" s="3">
        <f>MONTH(Table1[[#This Row],[Order Date New]])</f>
        <v>11</v>
      </c>
      <c r="I9628" t="s">
        <v>2729</v>
      </c>
      <c r="J9628" t="s">
        <v>138</v>
      </c>
      <c r="K9628" t="s">
        <v>34</v>
      </c>
      <c r="L9628" t="s">
        <v>35</v>
      </c>
      <c r="M9628" t="s">
        <v>1353</v>
      </c>
      <c r="N9628" s="2">
        <v>828.6</v>
      </c>
      <c r="O9628" s="3">
        <v>3</v>
      </c>
      <c r="P9628" s="2">
        <v>240.29</v>
      </c>
    </row>
    <row r="9629" spans="1:16" x14ac:dyDescent="0.35">
      <c r="A9629" t="s">
        <v>3449</v>
      </c>
      <c r="B9629" t="str">
        <f>LEFT(Table1[[#This Row],[Order Date]],2)</f>
        <v>26</v>
      </c>
      <c r="C9629" t="str">
        <f>MID(Table1[[#This Row],[Order Date]],4,2)</f>
        <v>11</v>
      </c>
      <c r="D9629" t="str">
        <f>RIGHT(Table1[[#This Row],[Order Date]],4)</f>
        <v>2017</v>
      </c>
      <c r="E9629" s="1">
        <f>DATE(Table1[[#This Row],[Column3]],Table1[[#This Row],[Column2]],Table1[[#This Row],[Column1]])</f>
        <v>43065</v>
      </c>
      <c r="F9629" s="1">
        <f>DATE(Table1[[#This Row],[Column3]],Table1[[#This Row],[Column2]],Table1[[#This Row],[Column1]])</f>
        <v>43065</v>
      </c>
      <c r="G9629" s="3">
        <f>YEAR(Table1[[#This Row],[Order Date New]])</f>
        <v>2017</v>
      </c>
      <c r="H9629" s="3">
        <f>MONTH(Table1[[#This Row],[Order Date New]])</f>
        <v>11</v>
      </c>
      <c r="I9629" t="s">
        <v>221</v>
      </c>
      <c r="J9629" t="s">
        <v>161</v>
      </c>
      <c r="K9629" t="s">
        <v>39</v>
      </c>
      <c r="L9629" t="s">
        <v>40</v>
      </c>
      <c r="M9629" t="s">
        <v>2252</v>
      </c>
      <c r="N9629" s="2">
        <v>979.95</v>
      </c>
      <c r="O9629" s="3">
        <v>5</v>
      </c>
      <c r="P9629" s="2">
        <v>264.58999999999997</v>
      </c>
    </row>
    <row r="9630" spans="1:16" x14ac:dyDescent="0.35">
      <c r="A9630" t="s">
        <v>3449</v>
      </c>
      <c r="B9630" t="str">
        <f>LEFT(Table1[[#This Row],[Order Date]],2)</f>
        <v>26</v>
      </c>
      <c r="C9630" t="str">
        <f>MID(Table1[[#This Row],[Order Date]],4,2)</f>
        <v>11</v>
      </c>
      <c r="D9630" t="str">
        <f>RIGHT(Table1[[#This Row],[Order Date]],4)</f>
        <v>2017</v>
      </c>
      <c r="E9630" s="1">
        <f>DATE(Table1[[#This Row],[Column3]],Table1[[#This Row],[Column2]],Table1[[#This Row],[Column1]])</f>
        <v>43065</v>
      </c>
      <c r="F9630" s="1">
        <f>DATE(Table1[[#This Row],[Column3]],Table1[[#This Row],[Column2]],Table1[[#This Row],[Column1]])</f>
        <v>43065</v>
      </c>
      <c r="G9630" s="3">
        <f>YEAR(Table1[[#This Row],[Order Date New]])</f>
        <v>2017</v>
      </c>
      <c r="H9630" s="3">
        <f>MONTH(Table1[[#This Row],[Order Date New]])</f>
        <v>11</v>
      </c>
      <c r="I9630" t="s">
        <v>221</v>
      </c>
      <c r="J9630" t="s">
        <v>161</v>
      </c>
      <c r="K9630" t="s">
        <v>34</v>
      </c>
      <c r="L9630" t="s">
        <v>47</v>
      </c>
      <c r="M9630" t="s">
        <v>1138</v>
      </c>
      <c r="N9630" s="2">
        <v>135.30000000000001</v>
      </c>
      <c r="O9630" s="3">
        <v>5</v>
      </c>
      <c r="P9630" s="2">
        <v>37.880000000000003</v>
      </c>
    </row>
    <row r="9631" spans="1:16" x14ac:dyDescent="0.35">
      <c r="A9631" t="s">
        <v>3450</v>
      </c>
      <c r="B9631" t="str">
        <f>LEFT(Table1[[#This Row],[Order Date]],2)</f>
        <v>27</v>
      </c>
      <c r="C9631" t="str">
        <f>MID(Table1[[#This Row],[Order Date]],4,2)</f>
        <v>11</v>
      </c>
      <c r="D9631" t="str">
        <f>RIGHT(Table1[[#This Row],[Order Date]],4)</f>
        <v>2017</v>
      </c>
      <c r="E9631" s="1">
        <f>DATE(Table1[[#This Row],[Column3]],Table1[[#This Row],[Column2]],Table1[[#This Row],[Column1]])</f>
        <v>43066</v>
      </c>
      <c r="F9631" s="1">
        <f>DATE(Table1[[#This Row],[Column3]],Table1[[#This Row],[Column2]],Table1[[#This Row],[Column1]])</f>
        <v>43066</v>
      </c>
      <c r="G9631" s="3">
        <f>YEAR(Table1[[#This Row],[Order Date New]])</f>
        <v>2017</v>
      </c>
      <c r="H9631" s="3">
        <f>MONTH(Table1[[#This Row],[Order Date New]])</f>
        <v>11</v>
      </c>
      <c r="I9631" t="s">
        <v>1011</v>
      </c>
      <c r="J9631" t="s">
        <v>171</v>
      </c>
      <c r="K9631" t="s">
        <v>34</v>
      </c>
      <c r="L9631" t="s">
        <v>47</v>
      </c>
      <c r="M9631" t="s">
        <v>578</v>
      </c>
      <c r="N9631" s="2">
        <v>46.94</v>
      </c>
      <c r="O9631" s="3">
        <v>1</v>
      </c>
      <c r="P9631" s="2">
        <v>19.25</v>
      </c>
    </row>
    <row r="9632" spans="1:16" x14ac:dyDescent="0.35">
      <c r="A9632" t="s">
        <v>3450</v>
      </c>
      <c r="B9632" t="str">
        <f>LEFT(Table1[[#This Row],[Order Date]],2)</f>
        <v>27</v>
      </c>
      <c r="C9632" t="str">
        <f>MID(Table1[[#This Row],[Order Date]],4,2)</f>
        <v>11</v>
      </c>
      <c r="D9632" t="str">
        <f>RIGHT(Table1[[#This Row],[Order Date]],4)</f>
        <v>2017</v>
      </c>
      <c r="E9632" s="1">
        <f>DATE(Table1[[#This Row],[Column3]],Table1[[#This Row],[Column2]],Table1[[#This Row],[Column1]])</f>
        <v>43066</v>
      </c>
      <c r="F9632" s="1">
        <f>DATE(Table1[[#This Row],[Column3]],Table1[[#This Row],[Column2]],Table1[[#This Row],[Column1]])</f>
        <v>43066</v>
      </c>
      <c r="G9632" s="3">
        <f>YEAR(Table1[[#This Row],[Order Date New]])</f>
        <v>2017</v>
      </c>
      <c r="H9632" s="3">
        <f>MONTH(Table1[[#This Row],[Order Date New]])</f>
        <v>11</v>
      </c>
      <c r="I9632" t="s">
        <v>1011</v>
      </c>
      <c r="J9632" t="s">
        <v>171</v>
      </c>
      <c r="K9632" t="s">
        <v>39</v>
      </c>
      <c r="L9632" t="s">
        <v>52</v>
      </c>
      <c r="M9632" t="s">
        <v>1851</v>
      </c>
      <c r="N9632" s="2">
        <v>143.72999999999999</v>
      </c>
      <c r="O9632" s="3">
        <v>9</v>
      </c>
      <c r="P9632" s="2">
        <v>56.05</v>
      </c>
    </row>
    <row r="9633" spans="1:16" x14ac:dyDescent="0.35">
      <c r="A9633" t="s">
        <v>3450</v>
      </c>
      <c r="B9633" t="str">
        <f>LEFT(Table1[[#This Row],[Order Date]],2)</f>
        <v>27</v>
      </c>
      <c r="C9633" t="str">
        <f>MID(Table1[[#This Row],[Order Date]],4,2)</f>
        <v>11</v>
      </c>
      <c r="D9633" t="str">
        <f>RIGHT(Table1[[#This Row],[Order Date]],4)</f>
        <v>2017</v>
      </c>
      <c r="E9633" s="1">
        <f>DATE(Table1[[#This Row],[Column3]],Table1[[#This Row],[Column2]],Table1[[#This Row],[Column1]])</f>
        <v>43066</v>
      </c>
      <c r="F9633" s="1">
        <f>DATE(Table1[[#This Row],[Column3]],Table1[[#This Row],[Column2]],Table1[[#This Row],[Column1]])</f>
        <v>43066</v>
      </c>
      <c r="G9633" s="3">
        <f>YEAR(Table1[[#This Row],[Order Date New]])</f>
        <v>2017</v>
      </c>
      <c r="H9633" s="3">
        <f>MONTH(Table1[[#This Row],[Order Date New]])</f>
        <v>11</v>
      </c>
      <c r="I9633" t="s">
        <v>2930</v>
      </c>
      <c r="J9633" t="s">
        <v>27</v>
      </c>
      <c r="K9633" t="s">
        <v>11</v>
      </c>
      <c r="L9633" t="s">
        <v>12</v>
      </c>
      <c r="M9633" t="s">
        <v>2443</v>
      </c>
      <c r="N9633" s="2">
        <v>244.55</v>
      </c>
      <c r="O9633" s="3">
        <v>5</v>
      </c>
      <c r="P9633" s="2">
        <v>114.94</v>
      </c>
    </row>
    <row r="9634" spans="1:16" x14ac:dyDescent="0.35">
      <c r="A9634" t="s">
        <v>3450</v>
      </c>
      <c r="B9634" t="str">
        <f>LEFT(Table1[[#This Row],[Order Date]],2)</f>
        <v>27</v>
      </c>
      <c r="C9634" t="str">
        <f>MID(Table1[[#This Row],[Order Date]],4,2)</f>
        <v>11</v>
      </c>
      <c r="D9634" t="str">
        <f>RIGHT(Table1[[#This Row],[Order Date]],4)</f>
        <v>2017</v>
      </c>
      <c r="E9634" s="1">
        <f>DATE(Table1[[#This Row],[Column3]],Table1[[#This Row],[Column2]],Table1[[#This Row],[Column1]])</f>
        <v>43066</v>
      </c>
      <c r="F9634" s="1">
        <f>DATE(Table1[[#This Row],[Column3]],Table1[[#This Row],[Column2]],Table1[[#This Row],[Column1]])</f>
        <v>43066</v>
      </c>
      <c r="G9634" s="3">
        <f>YEAR(Table1[[#This Row],[Order Date New]])</f>
        <v>2017</v>
      </c>
      <c r="H9634" s="3">
        <f>MONTH(Table1[[#This Row],[Order Date New]])</f>
        <v>11</v>
      </c>
      <c r="I9634" t="s">
        <v>2930</v>
      </c>
      <c r="J9634" t="s">
        <v>27</v>
      </c>
      <c r="K9634" t="s">
        <v>39</v>
      </c>
      <c r="L9634" t="s">
        <v>52</v>
      </c>
      <c r="M9634" t="s">
        <v>233</v>
      </c>
      <c r="N9634" s="2">
        <v>166.16</v>
      </c>
      <c r="O9634" s="3">
        <v>8</v>
      </c>
      <c r="P9634" s="2">
        <v>59.82</v>
      </c>
    </row>
    <row r="9635" spans="1:16" x14ac:dyDescent="0.35">
      <c r="A9635" t="s">
        <v>3450</v>
      </c>
      <c r="B9635" t="str">
        <f>LEFT(Table1[[#This Row],[Order Date]],2)</f>
        <v>27</v>
      </c>
      <c r="C9635" t="str">
        <f>MID(Table1[[#This Row],[Order Date]],4,2)</f>
        <v>11</v>
      </c>
      <c r="D9635" t="str">
        <f>RIGHT(Table1[[#This Row],[Order Date]],4)</f>
        <v>2017</v>
      </c>
      <c r="E9635" s="1">
        <f>DATE(Table1[[#This Row],[Column3]],Table1[[#This Row],[Column2]],Table1[[#This Row],[Column1]])</f>
        <v>43066</v>
      </c>
      <c r="F9635" s="1">
        <f>DATE(Table1[[#This Row],[Column3]],Table1[[#This Row],[Column2]],Table1[[#This Row],[Column1]])</f>
        <v>43066</v>
      </c>
      <c r="G9635" s="3">
        <f>YEAR(Table1[[#This Row],[Order Date New]])</f>
        <v>2017</v>
      </c>
      <c r="H9635" s="3">
        <f>MONTH(Table1[[#This Row],[Order Date New]])</f>
        <v>11</v>
      </c>
      <c r="I9635" t="s">
        <v>1546</v>
      </c>
      <c r="J9635" t="s">
        <v>270</v>
      </c>
      <c r="K9635" t="s">
        <v>11</v>
      </c>
      <c r="L9635" t="s">
        <v>24</v>
      </c>
      <c r="M9635" t="s">
        <v>3271</v>
      </c>
      <c r="N9635" s="2">
        <v>8.76</v>
      </c>
      <c r="O9635" s="3">
        <v>5</v>
      </c>
      <c r="P9635" s="2">
        <v>0.77</v>
      </c>
    </row>
    <row r="9636" spans="1:16" x14ac:dyDescent="0.35">
      <c r="A9636" t="s">
        <v>3450</v>
      </c>
      <c r="B9636" t="str">
        <f>LEFT(Table1[[#This Row],[Order Date]],2)</f>
        <v>27</v>
      </c>
      <c r="C9636" t="str">
        <f>MID(Table1[[#This Row],[Order Date]],4,2)</f>
        <v>11</v>
      </c>
      <c r="D9636" t="str">
        <f>RIGHT(Table1[[#This Row],[Order Date]],4)</f>
        <v>2017</v>
      </c>
      <c r="E9636" s="1">
        <f>DATE(Table1[[#This Row],[Column3]],Table1[[#This Row],[Column2]],Table1[[#This Row],[Column1]])</f>
        <v>43066</v>
      </c>
      <c r="F9636" s="1">
        <f>DATE(Table1[[#This Row],[Column3]],Table1[[#This Row],[Column2]],Table1[[#This Row],[Column1]])</f>
        <v>43066</v>
      </c>
      <c r="G9636" s="3">
        <f>YEAR(Table1[[#This Row],[Order Date New]])</f>
        <v>2017</v>
      </c>
      <c r="H9636" s="3">
        <f>MONTH(Table1[[#This Row],[Order Date New]])</f>
        <v>11</v>
      </c>
      <c r="I9636" t="s">
        <v>1546</v>
      </c>
      <c r="J9636" t="s">
        <v>270</v>
      </c>
      <c r="K9636" t="s">
        <v>11</v>
      </c>
      <c r="L9636" t="s">
        <v>97</v>
      </c>
      <c r="M9636" t="s">
        <v>2072</v>
      </c>
      <c r="N9636" s="2">
        <v>43.58</v>
      </c>
      <c r="O9636" s="3">
        <v>1</v>
      </c>
      <c r="P9636" s="2">
        <v>4.3600000000000003</v>
      </c>
    </row>
    <row r="9637" spans="1:16" x14ac:dyDescent="0.35">
      <c r="A9637" t="s">
        <v>3450</v>
      </c>
      <c r="B9637" t="str">
        <f>LEFT(Table1[[#This Row],[Order Date]],2)</f>
        <v>27</v>
      </c>
      <c r="C9637" t="str">
        <f>MID(Table1[[#This Row],[Order Date]],4,2)</f>
        <v>11</v>
      </c>
      <c r="D9637" t="str">
        <f>RIGHT(Table1[[#This Row],[Order Date]],4)</f>
        <v>2017</v>
      </c>
      <c r="E9637" s="1">
        <f>DATE(Table1[[#This Row],[Column3]],Table1[[#This Row],[Column2]],Table1[[#This Row],[Column1]])</f>
        <v>43066</v>
      </c>
      <c r="F9637" s="1">
        <f>DATE(Table1[[#This Row],[Column3]],Table1[[#This Row],[Column2]],Table1[[#This Row],[Column1]])</f>
        <v>43066</v>
      </c>
      <c r="G9637" s="3">
        <f>YEAR(Table1[[#This Row],[Order Date New]])</f>
        <v>2017</v>
      </c>
      <c r="H9637" s="3">
        <f>MONTH(Table1[[#This Row],[Order Date New]])</f>
        <v>11</v>
      </c>
      <c r="I9637" t="s">
        <v>2349</v>
      </c>
      <c r="J9637" t="s">
        <v>27</v>
      </c>
      <c r="K9637" t="s">
        <v>11</v>
      </c>
      <c r="L9637" t="s">
        <v>20</v>
      </c>
      <c r="M9637" t="s">
        <v>1226</v>
      </c>
      <c r="N9637" s="2">
        <v>117.49</v>
      </c>
      <c r="O9637" s="3">
        <v>7</v>
      </c>
      <c r="P9637" s="2">
        <v>41.12</v>
      </c>
    </row>
    <row r="9638" spans="1:16" x14ac:dyDescent="0.35">
      <c r="A9638" t="s">
        <v>3450</v>
      </c>
      <c r="B9638" t="str">
        <f>LEFT(Table1[[#This Row],[Order Date]],2)</f>
        <v>27</v>
      </c>
      <c r="C9638" t="str">
        <f>MID(Table1[[#This Row],[Order Date]],4,2)</f>
        <v>11</v>
      </c>
      <c r="D9638" t="str">
        <f>RIGHT(Table1[[#This Row],[Order Date]],4)</f>
        <v>2017</v>
      </c>
      <c r="E9638" s="1">
        <f>DATE(Table1[[#This Row],[Column3]],Table1[[#This Row],[Column2]],Table1[[#This Row],[Column1]])</f>
        <v>43066</v>
      </c>
      <c r="F9638" s="1">
        <f>DATE(Table1[[#This Row],[Column3]],Table1[[#This Row],[Column2]],Table1[[#This Row],[Column1]])</f>
        <v>43066</v>
      </c>
      <c r="G9638" s="3">
        <f>YEAR(Table1[[#This Row],[Order Date New]])</f>
        <v>2017</v>
      </c>
      <c r="H9638" s="3">
        <f>MONTH(Table1[[#This Row],[Order Date New]])</f>
        <v>11</v>
      </c>
      <c r="I9638" t="s">
        <v>2349</v>
      </c>
      <c r="J9638" t="s">
        <v>27</v>
      </c>
      <c r="K9638" t="s">
        <v>34</v>
      </c>
      <c r="L9638" t="s">
        <v>47</v>
      </c>
      <c r="M9638" t="s">
        <v>2382</v>
      </c>
      <c r="N9638" s="2">
        <v>18.84</v>
      </c>
      <c r="O9638" s="3">
        <v>3</v>
      </c>
      <c r="P9638" s="2">
        <v>6.03</v>
      </c>
    </row>
    <row r="9639" spans="1:16" x14ac:dyDescent="0.35">
      <c r="A9639" t="s">
        <v>3450</v>
      </c>
      <c r="B9639" t="str">
        <f>LEFT(Table1[[#This Row],[Order Date]],2)</f>
        <v>27</v>
      </c>
      <c r="C9639" t="str">
        <f>MID(Table1[[#This Row],[Order Date]],4,2)</f>
        <v>11</v>
      </c>
      <c r="D9639" t="str">
        <f>RIGHT(Table1[[#This Row],[Order Date]],4)</f>
        <v>2017</v>
      </c>
      <c r="E9639" s="1">
        <f>DATE(Table1[[#This Row],[Column3]],Table1[[#This Row],[Column2]],Table1[[#This Row],[Column1]])</f>
        <v>43066</v>
      </c>
      <c r="F9639" s="1">
        <f>DATE(Table1[[#This Row],[Column3]],Table1[[#This Row],[Column2]],Table1[[#This Row],[Column1]])</f>
        <v>43066</v>
      </c>
      <c r="G9639" s="3">
        <f>YEAR(Table1[[#This Row],[Order Date New]])</f>
        <v>2017</v>
      </c>
      <c r="H9639" s="3">
        <f>MONTH(Table1[[#This Row],[Order Date New]])</f>
        <v>11</v>
      </c>
      <c r="I9639" t="s">
        <v>2650</v>
      </c>
      <c r="J9639" t="s">
        <v>27</v>
      </c>
      <c r="K9639" t="s">
        <v>39</v>
      </c>
      <c r="L9639" t="s">
        <v>40</v>
      </c>
      <c r="M9639" t="s">
        <v>428</v>
      </c>
      <c r="N9639" s="2">
        <v>57.57</v>
      </c>
      <c r="O9639" s="3">
        <v>4</v>
      </c>
      <c r="P9639" s="2">
        <v>5.76</v>
      </c>
    </row>
    <row r="9640" spans="1:16" x14ac:dyDescent="0.35">
      <c r="A9640" t="s">
        <v>3450</v>
      </c>
      <c r="B9640" t="str">
        <f>LEFT(Table1[[#This Row],[Order Date]],2)</f>
        <v>27</v>
      </c>
      <c r="C9640" t="str">
        <f>MID(Table1[[#This Row],[Order Date]],4,2)</f>
        <v>11</v>
      </c>
      <c r="D9640" t="str">
        <f>RIGHT(Table1[[#This Row],[Order Date]],4)</f>
        <v>2017</v>
      </c>
      <c r="E9640" s="1">
        <f>DATE(Table1[[#This Row],[Column3]],Table1[[#This Row],[Column2]],Table1[[#This Row],[Column1]])</f>
        <v>43066</v>
      </c>
      <c r="F9640" s="1">
        <f>DATE(Table1[[#This Row],[Column3]],Table1[[#This Row],[Column2]],Table1[[#This Row],[Column1]])</f>
        <v>43066</v>
      </c>
      <c r="G9640" s="3">
        <f>YEAR(Table1[[#This Row],[Order Date New]])</f>
        <v>2017</v>
      </c>
      <c r="H9640" s="3">
        <f>MONTH(Table1[[#This Row],[Order Date New]])</f>
        <v>11</v>
      </c>
      <c r="I9640" t="s">
        <v>778</v>
      </c>
      <c r="J9640" t="s">
        <v>161</v>
      </c>
      <c r="K9640" t="s">
        <v>11</v>
      </c>
      <c r="L9640" t="s">
        <v>24</v>
      </c>
      <c r="M9640" t="s">
        <v>393</v>
      </c>
      <c r="N9640" s="2">
        <v>6.99</v>
      </c>
      <c r="O9640" s="3">
        <v>3</v>
      </c>
      <c r="P9640" s="2">
        <v>2.0299999999999998</v>
      </c>
    </row>
    <row r="9641" spans="1:16" x14ac:dyDescent="0.35">
      <c r="A9641" t="s">
        <v>3450</v>
      </c>
      <c r="B9641" t="str">
        <f>LEFT(Table1[[#This Row],[Order Date]],2)</f>
        <v>27</v>
      </c>
      <c r="C9641" t="str">
        <f>MID(Table1[[#This Row],[Order Date]],4,2)</f>
        <v>11</v>
      </c>
      <c r="D9641" t="str">
        <f>RIGHT(Table1[[#This Row],[Order Date]],4)</f>
        <v>2017</v>
      </c>
      <c r="E9641" s="1">
        <f>DATE(Table1[[#This Row],[Column3]],Table1[[#This Row],[Column2]],Table1[[#This Row],[Column1]])</f>
        <v>43066</v>
      </c>
      <c r="F9641" s="1">
        <f>DATE(Table1[[#This Row],[Column3]],Table1[[#This Row],[Column2]],Table1[[#This Row],[Column1]])</f>
        <v>43066</v>
      </c>
      <c r="G9641" s="3">
        <f>YEAR(Table1[[#This Row],[Order Date New]])</f>
        <v>2017</v>
      </c>
      <c r="H9641" s="3">
        <f>MONTH(Table1[[#This Row],[Order Date New]])</f>
        <v>11</v>
      </c>
      <c r="I9641" t="s">
        <v>778</v>
      </c>
      <c r="J9641" t="s">
        <v>161</v>
      </c>
      <c r="K9641" t="s">
        <v>11</v>
      </c>
      <c r="L9641" t="s">
        <v>20</v>
      </c>
      <c r="M9641" t="s">
        <v>189</v>
      </c>
      <c r="N9641" s="2">
        <v>107.42</v>
      </c>
      <c r="O9641" s="3">
        <v>6</v>
      </c>
      <c r="P9641" s="2">
        <v>36.26</v>
      </c>
    </row>
    <row r="9642" spans="1:16" x14ac:dyDescent="0.35">
      <c r="A9642" t="s">
        <v>3450</v>
      </c>
      <c r="B9642" t="str">
        <f>LEFT(Table1[[#This Row],[Order Date]],2)</f>
        <v>27</v>
      </c>
      <c r="C9642" t="str">
        <f>MID(Table1[[#This Row],[Order Date]],4,2)</f>
        <v>11</v>
      </c>
      <c r="D9642" t="str">
        <f>RIGHT(Table1[[#This Row],[Order Date]],4)</f>
        <v>2017</v>
      </c>
      <c r="E9642" s="1">
        <f>DATE(Table1[[#This Row],[Column3]],Table1[[#This Row],[Column2]],Table1[[#This Row],[Column1]])</f>
        <v>43066</v>
      </c>
      <c r="F9642" s="1">
        <f>DATE(Table1[[#This Row],[Column3]],Table1[[#This Row],[Column2]],Table1[[#This Row],[Column1]])</f>
        <v>43066</v>
      </c>
      <c r="G9642" s="3">
        <f>YEAR(Table1[[#This Row],[Order Date New]])</f>
        <v>2017</v>
      </c>
      <c r="H9642" s="3">
        <f>MONTH(Table1[[#This Row],[Order Date New]])</f>
        <v>11</v>
      </c>
      <c r="I9642" t="s">
        <v>2554</v>
      </c>
      <c r="J9642" t="s">
        <v>138</v>
      </c>
      <c r="K9642" t="s">
        <v>11</v>
      </c>
      <c r="L9642" t="s">
        <v>12</v>
      </c>
      <c r="M9642" t="s">
        <v>364</v>
      </c>
      <c r="N9642" s="2">
        <v>158.28</v>
      </c>
      <c r="O9642" s="3">
        <v>6</v>
      </c>
      <c r="P9642" s="2">
        <v>72.81</v>
      </c>
    </row>
    <row r="9643" spans="1:16" x14ac:dyDescent="0.35">
      <c r="A9643" t="s">
        <v>3450</v>
      </c>
      <c r="B9643" t="str">
        <f>LEFT(Table1[[#This Row],[Order Date]],2)</f>
        <v>27</v>
      </c>
      <c r="C9643" t="str">
        <f>MID(Table1[[#This Row],[Order Date]],4,2)</f>
        <v>11</v>
      </c>
      <c r="D9643" t="str">
        <f>RIGHT(Table1[[#This Row],[Order Date]],4)</f>
        <v>2017</v>
      </c>
      <c r="E9643" s="1">
        <f>DATE(Table1[[#This Row],[Column3]],Table1[[#This Row],[Column2]],Table1[[#This Row],[Column1]])</f>
        <v>43066</v>
      </c>
      <c r="F9643" s="1">
        <f>DATE(Table1[[#This Row],[Column3]],Table1[[#This Row],[Column2]],Table1[[#This Row],[Column1]])</f>
        <v>43066</v>
      </c>
      <c r="G9643" s="3">
        <f>YEAR(Table1[[#This Row],[Order Date New]])</f>
        <v>2017</v>
      </c>
      <c r="H9643" s="3">
        <f>MONTH(Table1[[#This Row],[Order Date New]])</f>
        <v>11</v>
      </c>
      <c r="I9643" t="s">
        <v>2554</v>
      </c>
      <c r="J9643" t="s">
        <v>138</v>
      </c>
      <c r="K9643" t="s">
        <v>11</v>
      </c>
      <c r="L9643" t="s">
        <v>20</v>
      </c>
      <c r="M9643" t="s">
        <v>722</v>
      </c>
      <c r="N9643" s="2">
        <v>497.94</v>
      </c>
      <c r="O9643" s="3">
        <v>3</v>
      </c>
      <c r="P9643" s="2">
        <v>224.07</v>
      </c>
    </row>
    <row r="9644" spans="1:16" x14ac:dyDescent="0.35">
      <c r="A9644" t="s">
        <v>3451</v>
      </c>
      <c r="B9644" t="str">
        <f>LEFT(Table1[[#This Row],[Order Date]],2)</f>
        <v>28</v>
      </c>
      <c r="C9644" t="str">
        <f>MID(Table1[[#This Row],[Order Date]],4,2)</f>
        <v>11</v>
      </c>
      <c r="D9644" t="str">
        <f>RIGHT(Table1[[#This Row],[Order Date]],4)</f>
        <v>2017</v>
      </c>
      <c r="E9644" s="1">
        <f>DATE(Table1[[#This Row],[Column3]],Table1[[#This Row],[Column2]],Table1[[#This Row],[Column1]])</f>
        <v>43067</v>
      </c>
      <c r="F9644" s="1">
        <f>DATE(Table1[[#This Row],[Column3]],Table1[[#This Row],[Column2]],Table1[[#This Row],[Column1]])</f>
        <v>43067</v>
      </c>
      <c r="G9644" s="3">
        <f>YEAR(Table1[[#This Row],[Order Date New]])</f>
        <v>2017</v>
      </c>
      <c r="H9644" s="3">
        <f>MONTH(Table1[[#This Row],[Order Date New]])</f>
        <v>11</v>
      </c>
      <c r="I9644" t="s">
        <v>841</v>
      </c>
      <c r="J9644" t="s">
        <v>23</v>
      </c>
      <c r="K9644" t="s">
        <v>34</v>
      </c>
      <c r="L9644" t="s">
        <v>47</v>
      </c>
      <c r="M9644" t="s">
        <v>2817</v>
      </c>
      <c r="N9644" s="2">
        <v>516.49</v>
      </c>
      <c r="O9644" s="3">
        <v>7</v>
      </c>
      <c r="P9644" s="2">
        <v>-12.91</v>
      </c>
    </row>
    <row r="9645" spans="1:16" x14ac:dyDescent="0.35">
      <c r="A9645" t="s">
        <v>3451</v>
      </c>
      <c r="B9645" t="str">
        <f>LEFT(Table1[[#This Row],[Order Date]],2)</f>
        <v>28</v>
      </c>
      <c r="C9645" t="str">
        <f>MID(Table1[[#This Row],[Order Date]],4,2)</f>
        <v>11</v>
      </c>
      <c r="D9645" t="str">
        <f>RIGHT(Table1[[#This Row],[Order Date]],4)</f>
        <v>2017</v>
      </c>
      <c r="E9645" s="1">
        <f>DATE(Table1[[#This Row],[Column3]],Table1[[#This Row],[Column2]],Table1[[#This Row],[Column1]])</f>
        <v>43067</v>
      </c>
      <c r="F9645" s="1">
        <f>DATE(Table1[[#This Row],[Column3]],Table1[[#This Row],[Column2]],Table1[[#This Row],[Column1]])</f>
        <v>43067</v>
      </c>
      <c r="G9645" s="3">
        <f>YEAR(Table1[[#This Row],[Order Date New]])</f>
        <v>2017</v>
      </c>
      <c r="H9645" s="3">
        <f>MONTH(Table1[[#This Row],[Order Date New]])</f>
        <v>11</v>
      </c>
      <c r="I9645" t="s">
        <v>841</v>
      </c>
      <c r="J9645" t="s">
        <v>23</v>
      </c>
      <c r="K9645" t="s">
        <v>34</v>
      </c>
      <c r="L9645" t="s">
        <v>47</v>
      </c>
      <c r="M9645" t="s">
        <v>2716</v>
      </c>
      <c r="N9645" s="2">
        <v>1007.23</v>
      </c>
      <c r="O9645" s="3">
        <v>6</v>
      </c>
      <c r="P9645" s="2">
        <v>75.540000000000006</v>
      </c>
    </row>
    <row r="9646" spans="1:16" x14ac:dyDescent="0.35">
      <c r="A9646" t="s">
        <v>3451</v>
      </c>
      <c r="B9646" t="str">
        <f>LEFT(Table1[[#This Row],[Order Date]],2)</f>
        <v>28</v>
      </c>
      <c r="C9646" t="str">
        <f>MID(Table1[[#This Row],[Order Date]],4,2)</f>
        <v>11</v>
      </c>
      <c r="D9646" t="str">
        <f>RIGHT(Table1[[#This Row],[Order Date]],4)</f>
        <v>2017</v>
      </c>
      <c r="E9646" s="1">
        <f>DATE(Table1[[#This Row],[Column3]],Table1[[#This Row],[Column2]],Table1[[#This Row],[Column1]])</f>
        <v>43067</v>
      </c>
      <c r="F9646" s="1">
        <f>DATE(Table1[[#This Row],[Column3]],Table1[[#This Row],[Column2]],Table1[[#This Row],[Column1]])</f>
        <v>43067</v>
      </c>
      <c r="G9646" s="3">
        <f>YEAR(Table1[[#This Row],[Order Date New]])</f>
        <v>2017</v>
      </c>
      <c r="H9646" s="3">
        <f>MONTH(Table1[[#This Row],[Order Date New]])</f>
        <v>11</v>
      </c>
      <c r="I9646" t="s">
        <v>841</v>
      </c>
      <c r="J9646" t="s">
        <v>23</v>
      </c>
      <c r="K9646" t="s">
        <v>34</v>
      </c>
      <c r="L9646" t="s">
        <v>156</v>
      </c>
      <c r="M9646" t="s">
        <v>1342</v>
      </c>
      <c r="N9646" s="2">
        <v>2065.3200000000002</v>
      </c>
      <c r="O9646" s="3">
        <v>12</v>
      </c>
      <c r="P9646" s="2">
        <v>-619.6</v>
      </c>
    </row>
    <row r="9647" spans="1:16" x14ac:dyDescent="0.35">
      <c r="A9647" t="s">
        <v>3451</v>
      </c>
      <c r="B9647" t="str">
        <f>LEFT(Table1[[#This Row],[Order Date]],2)</f>
        <v>28</v>
      </c>
      <c r="C9647" t="str">
        <f>MID(Table1[[#This Row],[Order Date]],4,2)</f>
        <v>11</v>
      </c>
      <c r="D9647" t="str">
        <f>RIGHT(Table1[[#This Row],[Order Date]],4)</f>
        <v>2017</v>
      </c>
      <c r="E9647" s="1">
        <f>DATE(Table1[[#This Row],[Column3]],Table1[[#This Row],[Column2]],Table1[[#This Row],[Column1]])</f>
        <v>43067</v>
      </c>
      <c r="F9647" s="1">
        <f>DATE(Table1[[#This Row],[Column3]],Table1[[#This Row],[Column2]],Table1[[#This Row],[Column1]])</f>
        <v>43067</v>
      </c>
      <c r="G9647" s="3">
        <f>YEAR(Table1[[#This Row],[Order Date New]])</f>
        <v>2017</v>
      </c>
      <c r="H9647" s="3">
        <f>MONTH(Table1[[#This Row],[Order Date New]])</f>
        <v>11</v>
      </c>
      <c r="I9647" t="s">
        <v>841</v>
      </c>
      <c r="J9647" t="s">
        <v>23</v>
      </c>
      <c r="K9647" t="s">
        <v>11</v>
      </c>
      <c r="L9647" t="s">
        <v>12</v>
      </c>
      <c r="M9647" t="s">
        <v>1380</v>
      </c>
      <c r="N9647" s="2">
        <v>15.55</v>
      </c>
      <c r="O9647" s="3">
        <v>3</v>
      </c>
      <c r="P9647" s="2">
        <v>5.44</v>
      </c>
    </row>
    <row r="9648" spans="1:16" x14ac:dyDescent="0.35">
      <c r="A9648" t="s">
        <v>3451</v>
      </c>
      <c r="B9648" t="str">
        <f>LEFT(Table1[[#This Row],[Order Date]],2)</f>
        <v>28</v>
      </c>
      <c r="C9648" t="str">
        <f>MID(Table1[[#This Row],[Order Date]],4,2)</f>
        <v>11</v>
      </c>
      <c r="D9648" t="str">
        <f>RIGHT(Table1[[#This Row],[Order Date]],4)</f>
        <v>2017</v>
      </c>
      <c r="E9648" s="1">
        <f>DATE(Table1[[#This Row],[Column3]],Table1[[#This Row],[Column2]],Table1[[#This Row],[Column1]])</f>
        <v>43067</v>
      </c>
      <c r="F9648" s="1">
        <f>DATE(Table1[[#This Row],[Column3]],Table1[[#This Row],[Column2]],Table1[[#This Row],[Column1]])</f>
        <v>43067</v>
      </c>
      <c r="G9648" s="3">
        <f>YEAR(Table1[[#This Row],[Order Date New]])</f>
        <v>2017</v>
      </c>
      <c r="H9648" s="3">
        <f>MONTH(Table1[[#This Row],[Order Date New]])</f>
        <v>11</v>
      </c>
      <c r="I9648" t="s">
        <v>841</v>
      </c>
      <c r="J9648" t="s">
        <v>23</v>
      </c>
      <c r="K9648" t="s">
        <v>11</v>
      </c>
      <c r="L9648" t="s">
        <v>12</v>
      </c>
      <c r="M9648" t="s">
        <v>1741</v>
      </c>
      <c r="N9648" s="2">
        <v>25.34</v>
      </c>
      <c r="O9648" s="3">
        <v>6</v>
      </c>
      <c r="P9648" s="2">
        <v>7.92</v>
      </c>
    </row>
    <row r="9649" spans="1:16" x14ac:dyDescent="0.35">
      <c r="A9649" t="s">
        <v>3451</v>
      </c>
      <c r="B9649" t="str">
        <f>LEFT(Table1[[#This Row],[Order Date]],2)</f>
        <v>28</v>
      </c>
      <c r="C9649" t="str">
        <f>MID(Table1[[#This Row],[Order Date]],4,2)</f>
        <v>11</v>
      </c>
      <c r="D9649" t="str">
        <f>RIGHT(Table1[[#This Row],[Order Date]],4)</f>
        <v>2017</v>
      </c>
      <c r="E9649" s="1">
        <f>DATE(Table1[[#This Row],[Column3]],Table1[[#This Row],[Column2]],Table1[[#This Row],[Column1]])</f>
        <v>43067</v>
      </c>
      <c r="F9649" s="1">
        <f>DATE(Table1[[#This Row],[Column3]],Table1[[#This Row],[Column2]],Table1[[#This Row],[Column1]])</f>
        <v>43067</v>
      </c>
      <c r="G9649" s="3">
        <f>YEAR(Table1[[#This Row],[Order Date New]])</f>
        <v>2017</v>
      </c>
      <c r="H9649" s="3">
        <f>MONTH(Table1[[#This Row],[Order Date New]])</f>
        <v>11</v>
      </c>
      <c r="I9649" t="s">
        <v>1257</v>
      </c>
      <c r="J9649" t="s">
        <v>303</v>
      </c>
      <c r="K9649" t="s">
        <v>11</v>
      </c>
      <c r="L9649" t="s">
        <v>12</v>
      </c>
      <c r="M9649" t="s">
        <v>498</v>
      </c>
      <c r="N9649" s="2">
        <v>88.77</v>
      </c>
      <c r="O9649" s="3">
        <v>2</v>
      </c>
      <c r="P9649" s="2">
        <v>31.07</v>
      </c>
    </row>
    <row r="9650" spans="1:16" x14ac:dyDescent="0.35">
      <c r="A9650" t="s">
        <v>3451</v>
      </c>
      <c r="B9650" t="str">
        <f>LEFT(Table1[[#This Row],[Order Date]],2)</f>
        <v>28</v>
      </c>
      <c r="C9650" t="str">
        <f>MID(Table1[[#This Row],[Order Date]],4,2)</f>
        <v>11</v>
      </c>
      <c r="D9650" t="str">
        <f>RIGHT(Table1[[#This Row],[Order Date]],4)</f>
        <v>2017</v>
      </c>
      <c r="E9650" s="1">
        <f>DATE(Table1[[#This Row],[Column3]],Table1[[#This Row],[Column2]],Table1[[#This Row],[Column1]])</f>
        <v>43067</v>
      </c>
      <c r="F9650" s="1">
        <f>DATE(Table1[[#This Row],[Column3]],Table1[[#This Row],[Column2]],Table1[[#This Row],[Column1]])</f>
        <v>43067</v>
      </c>
      <c r="G9650" s="3">
        <f>YEAR(Table1[[#This Row],[Order Date New]])</f>
        <v>2017</v>
      </c>
      <c r="H9650" s="3">
        <f>MONTH(Table1[[#This Row],[Order Date New]])</f>
        <v>11</v>
      </c>
      <c r="I9650" t="s">
        <v>1694</v>
      </c>
      <c r="J9650" t="s">
        <v>161</v>
      </c>
      <c r="K9650" t="s">
        <v>39</v>
      </c>
      <c r="L9650" t="s">
        <v>40</v>
      </c>
      <c r="M9650" t="s">
        <v>2112</v>
      </c>
      <c r="N9650" s="2">
        <v>1979.89</v>
      </c>
      <c r="O9650" s="3">
        <v>11</v>
      </c>
      <c r="P9650" s="2">
        <v>494.97</v>
      </c>
    </row>
    <row r="9651" spans="1:16" x14ac:dyDescent="0.35">
      <c r="A9651" t="s">
        <v>3451</v>
      </c>
      <c r="B9651" t="str">
        <f>LEFT(Table1[[#This Row],[Order Date]],2)</f>
        <v>28</v>
      </c>
      <c r="C9651" t="str">
        <f>MID(Table1[[#This Row],[Order Date]],4,2)</f>
        <v>11</v>
      </c>
      <c r="D9651" t="str">
        <f>RIGHT(Table1[[#This Row],[Order Date]],4)</f>
        <v>2017</v>
      </c>
      <c r="E9651" s="1">
        <f>DATE(Table1[[#This Row],[Column3]],Table1[[#This Row],[Column2]],Table1[[#This Row],[Column1]])</f>
        <v>43067</v>
      </c>
      <c r="F9651" s="1">
        <f>DATE(Table1[[#This Row],[Column3]],Table1[[#This Row],[Column2]],Table1[[#This Row],[Column1]])</f>
        <v>43067</v>
      </c>
      <c r="G9651" s="3">
        <f>YEAR(Table1[[#This Row],[Order Date New]])</f>
        <v>2017</v>
      </c>
      <c r="H9651" s="3">
        <f>MONTH(Table1[[#This Row],[Order Date New]])</f>
        <v>11</v>
      </c>
      <c r="I9651" t="s">
        <v>1694</v>
      </c>
      <c r="J9651" t="s">
        <v>161</v>
      </c>
      <c r="K9651" t="s">
        <v>11</v>
      </c>
      <c r="L9651" t="s">
        <v>64</v>
      </c>
      <c r="M9651" t="s">
        <v>2571</v>
      </c>
      <c r="N9651" s="2">
        <v>79.959999999999994</v>
      </c>
      <c r="O9651" s="3">
        <v>2</v>
      </c>
      <c r="P9651" s="2">
        <v>35.979999999999997</v>
      </c>
    </row>
    <row r="9652" spans="1:16" x14ac:dyDescent="0.35">
      <c r="A9652" t="s">
        <v>3451</v>
      </c>
      <c r="B9652" t="str">
        <f>LEFT(Table1[[#This Row],[Order Date]],2)</f>
        <v>28</v>
      </c>
      <c r="C9652" t="str">
        <f>MID(Table1[[#This Row],[Order Date]],4,2)</f>
        <v>11</v>
      </c>
      <c r="D9652" t="str">
        <f>RIGHT(Table1[[#This Row],[Order Date]],4)</f>
        <v>2017</v>
      </c>
      <c r="E9652" s="1">
        <f>DATE(Table1[[#This Row],[Column3]],Table1[[#This Row],[Column2]],Table1[[#This Row],[Column1]])</f>
        <v>43067</v>
      </c>
      <c r="F9652" s="1">
        <f>DATE(Table1[[#This Row],[Column3]],Table1[[#This Row],[Column2]],Table1[[#This Row],[Column1]])</f>
        <v>43067</v>
      </c>
      <c r="G9652" s="3">
        <f>YEAR(Table1[[#This Row],[Order Date New]])</f>
        <v>2017</v>
      </c>
      <c r="H9652" s="3">
        <f>MONTH(Table1[[#This Row],[Order Date New]])</f>
        <v>11</v>
      </c>
      <c r="I9652" t="s">
        <v>1638</v>
      </c>
      <c r="J9652" t="s">
        <v>573</v>
      </c>
      <c r="K9652" t="s">
        <v>11</v>
      </c>
      <c r="L9652" t="s">
        <v>24</v>
      </c>
      <c r="M9652" t="s">
        <v>978</v>
      </c>
      <c r="N9652" s="2">
        <v>1.64</v>
      </c>
      <c r="O9652" s="3">
        <v>1</v>
      </c>
      <c r="P9652" s="2">
        <v>0.74</v>
      </c>
    </row>
    <row r="9653" spans="1:16" x14ac:dyDescent="0.35">
      <c r="A9653" t="s">
        <v>3451</v>
      </c>
      <c r="B9653" t="str">
        <f>LEFT(Table1[[#This Row],[Order Date]],2)</f>
        <v>28</v>
      </c>
      <c r="C9653" t="str">
        <f>MID(Table1[[#This Row],[Order Date]],4,2)</f>
        <v>11</v>
      </c>
      <c r="D9653" t="str">
        <f>RIGHT(Table1[[#This Row],[Order Date]],4)</f>
        <v>2017</v>
      </c>
      <c r="E9653" s="1">
        <f>DATE(Table1[[#This Row],[Column3]],Table1[[#This Row],[Column2]],Table1[[#This Row],[Column1]])</f>
        <v>43067</v>
      </c>
      <c r="F9653" s="1">
        <f>DATE(Table1[[#This Row],[Column3]],Table1[[#This Row],[Column2]],Table1[[#This Row],[Column1]])</f>
        <v>43067</v>
      </c>
      <c r="G9653" s="3">
        <f>YEAR(Table1[[#This Row],[Order Date New]])</f>
        <v>2017</v>
      </c>
      <c r="H9653" s="3">
        <f>MONTH(Table1[[#This Row],[Order Date New]])</f>
        <v>11</v>
      </c>
      <c r="I9653" t="s">
        <v>1638</v>
      </c>
      <c r="J9653" t="s">
        <v>573</v>
      </c>
      <c r="K9653" t="s">
        <v>34</v>
      </c>
      <c r="L9653" t="s">
        <v>47</v>
      </c>
      <c r="M9653" t="s">
        <v>2716</v>
      </c>
      <c r="N9653" s="2">
        <v>1049.2</v>
      </c>
      <c r="O9653" s="3">
        <v>5</v>
      </c>
      <c r="P9653" s="2">
        <v>272.79000000000002</v>
      </c>
    </row>
    <row r="9654" spans="1:16" x14ac:dyDescent="0.35">
      <c r="A9654" t="s">
        <v>3451</v>
      </c>
      <c r="B9654" t="str">
        <f>LEFT(Table1[[#This Row],[Order Date]],2)</f>
        <v>28</v>
      </c>
      <c r="C9654" t="str">
        <f>MID(Table1[[#This Row],[Order Date]],4,2)</f>
        <v>11</v>
      </c>
      <c r="D9654" t="str">
        <f>RIGHT(Table1[[#This Row],[Order Date]],4)</f>
        <v>2017</v>
      </c>
      <c r="E9654" s="1">
        <f>DATE(Table1[[#This Row],[Column3]],Table1[[#This Row],[Column2]],Table1[[#This Row],[Column1]])</f>
        <v>43067</v>
      </c>
      <c r="F9654" s="1">
        <f>DATE(Table1[[#This Row],[Column3]],Table1[[#This Row],[Column2]],Table1[[#This Row],[Column1]])</f>
        <v>43067</v>
      </c>
      <c r="G9654" s="3">
        <f>YEAR(Table1[[#This Row],[Order Date New]])</f>
        <v>2017</v>
      </c>
      <c r="H9654" s="3">
        <f>MONTH(Table1[[#This Row],[Order Date New]])</f>
        <v>11</v>
      </c>
      <c r="I9654" t="s">
        <v>1638</v>
      </c>
      <c r="J9654" t="s">
        <v>573</v>
      </c>
      <c r="K9654" t="s">
        <v>34</v>
      </c>
      <c r="L9654" t="s">
        <v>47</v>
      </c>
      <c r="M9654" t="s">
        <v>1946</v>
      </c>
      <c r="N9654" s="2">
        <v>20.9</v>
      </c>
      <c r="O9654" s="3">
        <v>5</v>
      </c>
      <c r="P9654" s="2">
        <v>7.52</v>
      </c>
    </row>
    <row r="9655" spans="1:16" x14ac:dyDescent="0.35">
      <c r="A9655" t="s">
        <v>3451</v>
      </c>
      <c r="B9655" t="str">
        <f>LEFT(Table1[[#This Row],[Order Date]],2)</f>
        <v>28</v>
      </c>
      <c r="C9655" t="str">
        <f>MID(Table1[[#This Row],[Order Date]],4,2)</f>
        <v>11</v>
      </c>
      <c r="D9655" t="str">
        <f>RIGHT(Table1[[#This Row],[Order Date]],4)</f>
        <v>2017</v>
      </c>
      <c r="E9655" s="1">
        <f>DATE(Table1[[#This Row],[Column3]],Table1[[#This Row],[Column2]],Table1[[#This Row],[Column1]])</f>
        <v>43067</v>
      </c>
      <c r="F9655" s="1">
        <f>DATE(Table1[[#This Row],[Column3]],Table1[[#This Row],[Column2]],Table1[[#This Row],[Column1]])</f>
        <v>43067</v>
      </c>
      <c r="G9655" s="3">
        <f>YEAR(Table1[[#This Row],[Order Date New]])</f>
        <v>2017</v>
      </c>
      <c r="H9655" s="3">
        <f>MONTH(Table1[[#This Row],[Order Date New]])</f>
        <v>11</v>
      </c>
      <c r="I9655" t="s">
        <v>1003</v>
      </c>
      <c r="J9655" t="s">
        <v>27</v>
      </c>
      <c r="K9655" t="s">
        <v>11</v>
      </c>
      <c r="L9655" t="s">
        <v>16</v>
      </c>
      <c r="M9655" t="s">
        <v>93</v>
      </c>
      <c r="N9655" s="2">
        <v>62.65</v>
      </c>
      <c r="O9655" s="3">
        <v>5</v>
      </c>
      <c r="P9655" s="2">
        <v>29.45</v>
      </c>
    </row>
    <row r="9656" spans="1:16" x14ac:dyDescent="0.35">
      <c r="A9656" t="s">
        <v>3452</v>
      </c>
      <c r="B9656" t="str">
        <f>LEFT(Table1[[#This Row],[Order Date]],2)</f>
        <v>29</v>
      </c>
      <c r="C9656" t="str">
        <f>MID(Table1[[#This Row],[Order Date]],4,2)</f>
        <v>11</v>
      </c>
      <c r="D9656" t="str">
        <f>RIGHT(Table1[[#This Row],[Order Date]],4)</f>
        <v>2017</v>
      </c>
      <c r="E9656" s="1">
        <f>DATE(Table1[[#This Row],[Column3]],Table1[[#This Row],[Column2]],Table1[[#This Row],[Column1]])</f>
        <v>43068</v>
      </c>
      <c r="F9656" s="1">
        <f>DATE(Table1[[#This Row],[Column3]],Table1[[#This Row],[Column2]],Table1[[#This Row],[Column1]])</f>
        <v>43068</v>
      </c>
      <c r="G9656" s="3">
        <f>YEAR(Table1[[#This Row],[Order Date New]])</f>
        <v>2017</v>
      </c>
      <c r="H9656" s="3">
        <f>MONTH(Table1[[#This Row],[Order Date New]])</f>
        <v>11</v>
      </c>
      <c r="I9656" t="s">
        <v>737</v>
      </c>
      <c r="J9656" t="s">
        <v>127</v>
      </c>
      <c r="K9656" t="s">
        <v>34</v>
      </c>
      <c r="L9656" t="s">
        <v>35</v>
      </c>
      <c r="M9656" t="s">
        <v>945</v>
      </c>
      <c r="N9656" s="2">
        <v>390.37</v>
      </c>
      <c r="O9656" s="3">
        <v>2</v>
      </c>
      <c r="P9656" s="2">
        <v>48.8</v>
      </c>
    </row>
    <row r="9657" spans="1:16" x14ac:dyDescent="0.35">
      <c r="A9657" t="s">
        <v>3452</v>
      </c>
      <c r="B9657" t="str">
        <f>LEFT(Table1[[#This Row],[Order Date]],2)</f>
        <v>29</v>
      </c>
      <c r="C9657" t="str">
        <f>MID(Table1[[#This Row],[Order Date]],4,2)</f>
        <v>11</v>
      </c>
      <c r="D9657" t="str">
        <f>RIGHT(Table1[[#This Row],[Order Date]],4)</f>
        <v>2017</v>
      </c>
      <c r="E9657" s="1">
        <f>DATE(Table1[[#This Row],[Column3]],Table1[[#This Row],[Column2]],Table1[[#This Row],[Column1]])</f>
        <v>43068</v>
      </c>
      <c r="F9657" s="1">
        <f>DATE(Table1[[#This Row],[Column3]],Table1[[#This Row],[Column2]],Table1[[#This Row],[Column1]])</f>
        <v>43068</v>
      </c>
      <c r="G9657" s="3">
        <f>YEAR(Table1[[#This Row],[Order Date New]])</f>
        <v>2017</v>
      </c>
      <c r="H9657" s="3">
        <f>MONTH(Table1[[#This Row],[Order Date New]])</f>
        <v>11</v>
      </c>
      <c r="I9657" t="s">
        <v>737</v>
      </c>
      <c r="J9657" t="s">
        <v>127</v>
      </c>
      <c r="K9657" t="s">
        <v>34</v>
      </c>
      <c r="L9657" t="s">
        <v>47</v>
      </c>
      <c r="M9657" t="s">
        <v>592</v>
      </c>
      <c r="N9657" s="2">
        <v>101.52</v>
      </c>
      <c r="O9657" s="3">
        <v>5</v>
      </c>
      <c r="P9657" s="2">
        <v>19.04</v>
      </c>
    </row>
    <row r="9658" spans="1:16" x14ac:dyDescent="0.35">
      <c r="A9658" t="s">
        <v>3453</v>
      </c>
      <c r="B9658" t="str">
        <f>LEFT(Table1[[#This Row],[Order Date]],2)</f>
        <v>30</v>
      </c>
      <c r="C9658" t="str">
        <f>MID(Table1[[#This Row],[Order Date]],4,2)</f>
        <v>11</v>
      </c>
      <c r="D9658" t="str">
        <f>RIGHT(Table1[[#This Row],[Order Date]],4)</f>
        <v>2017</v>
      </c>
      <c r="E9658" s="1">
        <f>DATE(Table1[[#This Row],[Column3]],Table1[[#This Row],[Column2]],Table1[[#This Row],[Column1]])</f>
        <v>43069</v>
      </c>
      <c r="F9658" s="1">
        <f>DATE(Table1[[#This Row],[Column3]],Table1[[#This Row],[Column2]],Table1[[#This Row],[Column1]])</f>
        <v>43069</v>
      </c>
      <c r="G9658" s="3">
        <f>YEAR(Table1[[#This Row],[Order Date New]])</f>
        <v>2017</v>
      </c>
      <c r="H9658" s="3">
        <f>MONTH(Table1[[#This Row],[Order Date New]])</f>
        <v>11</v>
      </c>
      <c r="I9658" t="s">
        <v>681</v>
      </c>
      <c r="J9658" t="s">
        <v>161</v>
      </c>
      <c r="K9658" t="s">
        <v>11</v>
      </c>
      <c r="L9658" t="s">
        <v>20</v>
      </c>
      <c r="M9658" t="s">
        <v>2003</v>
      </c>
      <c r="N9658" s="2">
        <v>68.47</v>
      </c>
      <c r="O9658" s="3">
        <v>3</v>
      </c>
      <c r="P9658" s="2">
        <v>23.11</v>
      </c>
    </row>
    <row r="9659" spans="1:16" x14ac:dyDescent="0.35">
      <c r="A9659" t="s">
        <v>3453</v>
      </c>
      <c r="B9659" t="str">
        <f>LEFT(Table1[[#This Row],[Order Date]],2)</f>
        <v>30</v>
      </c>
      <c r="C9659" t="str">
        <f>MID(Table1[[#This Row],[Order Date]],4,2)</f>
        <v>11</v>
      </c>
      <c r="D9659" t="str">
        <f>RIGHT(Table1[[#This Row],[Order Date]],4)</f>
        <v>2017</v>
      </c>
      <c r="E9659" s="1">
        <f>DATE(Table1[[#This Row],[Column3]],Table1[[#This Row],[Column2]],Table1[[#This Row],[Column1]])</f>
        <v>43069</v>
      </c>
      <c r="F9659" s="1">
        <f>DATE(Table1[[#This Row],[Column3]],Table1[[#This Row],[Column2]],Table1[[#This Row],[Column1]])</f>
        <v>43069</v>
      </c>
      <c r="G9659" s="3">
        <f>YEAR(Table1[[#This Row],[Order Date New]])</f>
        <v>2017</v>
      </c>
      <c r="H9659" s="3">
        <f>MONTH(Table1[[#This Row],[Order Date New]])</f>
        <v>11</v>
      </c>
      <c r="I9659" t="s">
        <v>681</v>
      </c>
      <c r="J9659" t="s">
        <v>161</v>
      </c>
      <c r="K9659" t="s">
        <v>34</v>
      </c>
      <c r="L9659" t="s">
        <v>35</v>
      </c>
      <c r="M9659" t="s">
        <v>1353</v>
      </c>
      <c r="N9659" s="2">
        <v>1242.9000000000001</v>
      </c>
      <c r="O9659" s="3">
        <v>5</v>
      </c>
      <c r="P9659" s="2">
        <v>262.39</v>
      </c>
    </row>
    <row r="9660" spans="1:16" x14ac:dyDescent="0.35">
      <c r="A9660" t="s">
        <v>3453</v>
      </c>
      <c r="B9660" t="str">
        <f>LEFT(Table1[[#This Row],[Order Date]],2)</f>
        <v>30</v>
      </c>
      <c r="C9660" t="str">
        <f>MID(Table1[[#This Row],[Order Date]],4,2)</f>
        <v>11</v>
      </c>
      <c r="D9660" t="str">
        <f>RIGHT(Table1[[#This Row],[Order Date]],4)</f>
        <v>2017</v>
      </c>
      <c r="E9660" s="1">
        <f>DATE(Table1[[#This Row],[Column3]],Table1[[#This Row],[Column2]],Table1[[#This Row],[Column1]])</f>
        <v>43069</v>
      </c>
      <c r="F9660" s="1">
        <f>DATE(Table1[[#This Row],[Column3]],Table1[[#This Row],[Column2]],Table1[[#This Row],[Column1]])</f>
        <v>43069</v>
      </c>
      <c r="G9660" s="3">
        <f>YEAR(Table1[[#This Row],[Order Date New]])</f>
        <v>2017</v>
      </c>
      <c r="H9660" s="3">
        <f>MONTH(Table1[[#This Row],[Order Date New]])</f>
        <v>11</v>
      </c>
      <c r="I9660" t="s">
        <v>300</v>
      </c>
      <c r="J9660" t="s">
        <v>358</v>
      </c>
      <c r="K9660" t="s">
        <v>11</v>
      </c>
      <c r="L9660" t="s">
        <v>18</v>
      </c>
      <c r="M9660" t="s">
        <v>2668</v>
      </c>
      <c r="N9660" s="2">
        <v>173.8</v>
      </c>
      <c r="O9660" s="3">
        <v>5</v>
      </c>
      <c r="P9660" s="2">
        <v>43.45</v>
      </c>
    </row>
    <row r="9661" spans="1:16" x14ac:dyDescent="0.35">
      <c r="A9661" t="s">
        <v>3453</v>
      </c>
      <c r="B9661" t="str">
        <f>LEFT(Table1[[#This Row],[Order Date]],2)</f>
        <v>30</v>
      </c>
      <c r="C9661" t="str">
        <f>MID(Table1[[#This Row],[Order Date]],4,2)</f>
        <v>11</v>
      </c>
      <c r="D9661" t="str">
        <f>RIGHT(Table1[[#This Row],[Order Date]],4)</f>
        <v>2017</v>
      </c>
      <c r="E9661" s="1">
        <f>DATE(Table1[[#This Row],[Column3]],Table1[[#This Row],[Column2]],Table1[[#This Row],[Column1]])</f>
        <v>43069</v>
      </c>
      <c r="F9661" s="1">
        <f>DATE(Table1[[#This Row],[Column3]],Table1[[#This Row],[Column2]],Table1[[#This Row],[Column1]])</f>
        <v>43069</v>
      </c>
      <c r="G9661" s="3">
        <f>YEAR(Table1[[#This Row],[Order Date New]])</f>
        <v>2017</v>
      </c>
      <c r="H9661" s="3">
        <f>MONTH(Table1[[#This Row],[Order Date New]])</f>
        <v>11</v>
      </c>
      <c r="I9661" t="s">
        <v>1033</v>
      </c>
      <c r="J9661" t="s">
        <v>59</v>
      </c>
      <c r="K9661" t="s">
        <v>11</v>
      </c>
      <c r="L9661" t="s">
        <v>24</v>
      </c>
      <c r="M9661" t="s">
        <v>304</v>
      </c>
      <c r="N9661" s="2">
        <v>155.94</v>
      </c>
      <c r="O9661" s="3">
        <v>6</v>
      </c>
      <c r="P9661" s="2">
        <v>45.22</v>
      </c>
    </row>
    <row r="9662" spans="1:16" x14ac:dyDescent="0.35">
      <c r="A9662" t="s">
        <v>3453</v>
      </c>
      <c r="B9662" t="str">
        <f>LEFT(Table1[[#This Row],[Order Date]],2)</f>
        <v>30</v>
      </c>
      <c r="C9662" t="str">
        <f>MID(Table1[[#This Row],[Order Date]],4,2)</f>
        <v>11</v>
      </c>
      <c r="D9662" t="str">
        <f>RIGHT(Table1[[#This Row],[Order Date]],4)</f>
        <v>2017</v>
      </c>
      <c r="E9662" s="1">
        <f>DATE(Table1[[#This Row],[Column3]],Table1[[#This Row],[Column2]],Table1[[#This Row],[Column1]])</f>
        <v>43069</v>
      </c>
      <c r="F9662" s="1">
        <f>DATE(Table1[[#This Row],[Column3]],Table1[[#This Row],[Column2]],Table1[[#This Row],[Column1]])</f>
        <v>43069</v>
      </c>
      <c r="G9662" s="3">
        <f>YEAR(Table1[[#This Row],[Order Date New]])</f>
        <v>2017</v>
      </c>
      <c r="H9662" s="3">
        <f>MONTH(Table1[[#This Row],[Order Date New]])</f>
        <v>11</v>
      </c>
      <c r="I9662" t="s">
        <v>3051</v>
      </c>
      <c r="J9662" t="s">
        <v>79</v>
      </c>
      <c r="K9662" t="s">
        <v>11</v>
      </c>
      <c r="L9662" t="s">
        <v>97</v>
      </c>
      <c r="M9662" t="s">
        <v>2283</v>
      </c>
      <c r="N9662" s="2">
        <v>663.94</v>
      </c>
      <c r="O9662" s="3">
        <v>4</v>
      </c>
      <c r="P9662" s="2">
        <v>82.99</v>
      </c>
    </row>
    <row r="9663" spans="1:16" x14ac:dyDescent="0.35">
      <c r="A9663" t="s">
        <v>3453</v>
      </c>
      <c r="B9663" t="str">
        <f>LEFT(Table1[[#This Row],[Order Date]],2)</f>
        <v>30</v>
      </c>
      <c r="C9663" t="str">
        <f>MID(Table1[[#This Row],[Order Date]],4,2)</f>
        <v>11</v>
      </c>
      <c r="D9663" t="str">
        <f>RIGHT(Table1[[#This Row],[Order Date]],4)</f>
        <v>2017</v>
      </c>
      <c r="E9663" s="1">
        <f>DATE(Table1[[#This Row],[Column3]],Table1[[#This Row],[Column2]],Table1[[#This Row],[Column1]])</f>
        <v>43069</v>
      </c>
      <c r="F9663" s="1">
        <f>DATE(Table1[[#This Row],[Column3]],Table1[[#This Row],[Column2]],Table1[[#This Row],[Column1]])</f>
        <v>43069</v>
      </c>
      <c r="G9663" s="3">
        <f>YEAR(Table1[[#This Row],[Order Date New]])</f>
        <v>2017</v>
      </c>
      <c r="H9663" s="3">
        <f>MONTH(Table1[[#This Row],[Order Date New]])</f>
        <v>11</v>
      </c>
      <c r="I9663" t="s">
        <v>2459</v>
      </c>
      <c r="J9663" t="s">
        <v>131</v>
      </c>
      <c r="K9663" t="s">
        <v>39</v>
      </c>
      <c r="L9663" t="s">
        <v>40</v>
      </c>
      <c r="M9663" t="s">
        <v>2607</v>
      </c>
      <c r="N9663" s="2">
        <v>71.98</v>
      </c>
      <c r="O9663" s="3">
        <v>3</v>
      </c>
      <c r="P9663" s="2">
        <v>9</v>
      </c>
    </row>
    <row r="9664" spans="1:16" x14ac:dyDescent="0.35">
      <c r="A9664" t="s">
        <v>3453</v>
      </c>
      <c r="B9664" t="str">
        <f>LEFT(Table1[[#This Row],[Order Date]],2)</f>
        <v>30</v>
      </c>
      <c r="C9664" t="str">
        <f>MID(Table1[[#This Row],[Order Date]],4,2)</f>
        <v>11</v>
      </c>
      <c r="D9664" t="str">
        <f>RIGHT(Table1[[#This Row],[Order Date]],4)</f>
        <v>2017</v>
      </c>
      <c r="E9664" s="1">
        <f>DATE(Table1[[#This Row],[Column3]],Table1[[#This Row],[Column2]],Table1[[#This Row],[Column1]])</f>
        <v>43069</v>
      </c>
      <c r="F9664" s="1">
        <f>DATE(Table1[[#This Row],[Column3]],Table1[[#This Row],[Column2]],Table1[[#This Row],[Column1]])</f>
        <v>43069</v>
      </c>
      <c r="G9664" s="3">
        <f>YEAR(Table1[[#This Row],[Order Date New]])</f>
        <v>2017</v>
      </c>
      <c r="H9664" s="3">
        <f>MONTH(Table1[[#This Row],[Order Date New]])</f>
        <v>11</v>
      </c>
      <c r="I9664" t="s">
        <v>2732</v>
      </c>
      <c r="J9664" t="s">
        <v>10</v>
      </c>
      <c r="K9664" t="s">
        <v>11</v>
      </c>
      <c r="L9664" t="s">
        <v>43</v>
      </c>
      <c r="M9664" t="s">
        <v>537</v>
      </c>
      <c r="N9664" s="2">
        <v>2.37</v>
      </c>
      <c r="O9664" s="3">
        <v>2</v>
      </c>
      <c r="P9664" s="2">
        <v>0.83</v>
      </c>
    </row>
    <row r="9665" spans="1:16" x14ac:dyDescent="0.35">
      <c r="A9665" t="s">
        <v>3453</v>
      </c>
      <c r="B9665" t="str">
        <f>LEFT(Table1[[#This Row],[Order Date]],2)</f>
        <v>30</v>
      </c>
      <c r="C9665" t="str">
        <f>MID(Table1[[#This Row],[Order Date]],4,2)</f>
        <v>11</v>
      </c>
      <c r="D9665" t="str">
        <f>RIGHT(Table1[[#This Row],[Order Date]],4)</f>
        <v>2017</v>
      </c>
      <c r="E9665" s="1">
        <f>DATE(Table1[[#This Row],[Column3]],Table1[[#This Row],[Column2]],Table1[[#This Row],[Column1]])</f>
        <v>43069</v>
      </c>
      <c r="F9665" s="1">
        <f>DATE(Table1[[#This Row],[Column3]],Table1[[#This Row],[Column2]],Table1[[#This Row],[Column1]])</f>
        <v>43069</v>
      </c>
      <c r="G9665" s="3">
        <f>YEAR(Table1[[#This Row],[Order Date New]])</f>
        <v>2017</v>
      </c>
      <c r="H9665" s="3">
        <f>MONTH(Table1[[#This Row],[Order Date New]])</f>
        <v>11</v>
      </c>
      <c r="I9665" t="s">
        <v>258</v>
      </c>
      <c r="J9665" t="s">
        <v>270</v>
      </c>
      <c r="K9665" t="s">
        <v>39</v>
      </c>
      <c r="L9665" t="s">
        <v>52</v>
      </c>
      <c r="M9665" t="s">
        <v>286</v>
      </c>
      <c r="N9665" s="2">
        <v>383.98</v>
      </c>
      <c r="O9665" s="3">
        <v>3</v>
      </c>
      <c r="P9665" s="2">
        <v>81.59</v>
      </c>
    </row>
    <row r="9666" spans="1:16" x14ac:dyDescent="0.35">
      <c r="A9666" t="s">
        <v>3453</v>
      </c>
      <c r="B9666" t="str">
        <f>LEFT(Table1[[#This Row],[Order Date]],2)</f>
        <v>30</v>
      </c>
      <c r="C9666" t="str">
        <f>MID(Table1[[#This Row],[Order Date]],4,2)</f>
        <v>11</v>
      </c>
      <c r="D9666" t="str">
        <f>RIGHT(Table1[[#This Row],[Order Date]],4)</f>
        <v>2017</v>
      </c>
      <c r="E9666" s="1">
        <f>DATE(Table1[[#This Row],[Column3]],Table1[[#This Row],[Column2]],Table1[[#This Row],[Column1]])</f>
        <v>43069</v>
      </c>
      <c r="F9666" s="1">
        <f>DATE(Table1[[#This Row],[Column3]],Table1[[#This Row],[Column2]],Table1[[#This Row],[Column1]])</f>
        <v>43069</v>
      </c>
      <c r="G9666" s="3">
        <f>YEAR(Table1[[#This Row],[Order Date New]])</f>
        <v>2017</v>
      </c>
      <c r="H9666" s="3">
        <f>MONTH(Table1[[#This Row],[Order Date New]])</f>
        <v>11</v>
      </c>
      <c r="I9666" t="s">
        <v>258</v>
      </c>
      <c r="J9666" t="s">
        <v>270</v>
      </c>
      <c r="K9666" t="s">
        <v>34</v>
      </c>
      <c r="L9666" t="s">
        <v>156</v>
      </c>
      <c r="M9666" t="s">
        <v>443</v>
      </c>
      <c r="N9666" s="2">
        <v>1781.68</v>
      </c>
      <c r="O9666" s="3">
        <v>7</v>
      </c>
      <c r="P9666" s="2">
        <v>-653.28</v>
      </c>
    </row>
    <row r="9667" spans="1:16" x14ac:dyDescent="0.35">
      <c r="A9667" t="s">
        <v>3453</v>
      </c>
      <c r="B9667" t="str">
        <f>LEFT(Table1[[#This Row],[Order Date]],2)</f>
        <v>30</v>
      </c>
      <c r="C9667" t="str">
        <f>MID(Table1[[#This Row],[Order Date]],4,2)</f>
        <v>11</v>
      </c>
      <c r="D9667" t="str">
        <f>RIGHT(Table1[[#This Row],[Order Date]],4)</f>
        <v>2017</v>
      </c>
      <c r="E9667" s="1">
        <f>DATE(Table1[[#This Row],[Column3]],Table1[[#This Row],[Column2]],Table1[[#This Row],[Column1]])</f>
        <v>43069</v>
      </c>
      <c r="F9667" s="1">
        <f>DATE(Table1[[#This Row],[Column3]],Table1[[#This Row],[Column2]],Table1[[#This Row],[Column1]])</f>
        <v>43069</v>
      </c>
      <c r="G9667" s="3">
        <f>YEAR(Table1[[#This Row],[Order Date New]])</f>
        <v>2017</v>
      </c>
      <c r="H9667" s="3">
        <f>MONTH(Table1[[#This Row],[Order Date New]])</f>
        <v>11</v>
      </c>
      <c r="I9667" t="s">
        <v>2414</v>
      </c>
      <c r="J9667" t="s">
        <v>161</v>
      </c>
      <c r="K9667" t="s">
        <v>11</v>
      </c>
      <c r="L9667" t="s">
        <v>18</v>
      </c>
      <c r="M9667" t="s">
        <v>2187</v>
      </c>
      <c r="N9667" s="2">
        <v>83.56</v>
      </c>
      <c r="O9667" s="3">
        <v>4</v>
      </c>
      <c r="P9667" s="2">
        <v>1.67</v>
      </c>
    </row>
    <row r="9668" spans="1:16" x14ac:dyDescent="0.35">
      <c r="A9668" t="s">
        <v>3453</v>
      </c>
      <c r="B9668" t="str">
        <f>LEFT(Table1[[#This Row],[Order Date]],2)</f>
        <v>30</v>
      </c>
      <c r="C9668" t="str">
        <f>MID(Table1[[#This Row],[Order Date]],4,2)</f>
        <v>11</v>
      </c>
      <c r="D9668" t="str">
        <f>RIGHT(Table1[[#This Row],[Order Date]],4)</f>
        <v>2017</v>
      </c>
      <c r="E9668" s="1">
        <f>DATE(Table1[[#This Row],[Column3]],Table1[[#This Row],[Column2]],Table1[[#This Row],[Column1]])</f>
        <v>43069</v>
      </c>
      <c r="F9668" s="1">
        <f>DATE(Table1[[#This Row],[Column3]],Table1[[#This Row],[Column2]],Table1[[#This Row],[Column1]])</f>
        <v>43069</v>
      </c>
      <c r="G9668" s="3">
        <f>YEAR(Table1[[#This Row],[Order Date New]])</f>
        <v>2017</v>
      </c>
      <c r="H9668" s="3">
        <f>MONTH(Table1[[#This Row],[Order Date New]])</f>
        <v>11</v>
      </c>
      <c r="I9668" t="s">
        <v>2414</v>
      </c>
      <c r="J9668" t="s">
        <v>161</v>
      </c>
      <c r="K9668" t="s">
        <v>39</v>
      </c>
      <c r="L9668" t="s">
        <v>40</v>
      </c>
      <c r="M9668" t="s">
        <v>3454</v>
      </c>
      <c r="N9668" s="2">
        <v>546.05999999999995</v>
      </c>
      <c r="O9668" s="3">
        <v>3</v>
      </c>
      <c r="P9668" s="2">
        <v>163.82</v>
      </c>
    </row>
    <row r="9669" spans="1:16" x14ac:dyDescent="0.35">
      <c r="A9669" t="s">
        <v>3453</v>
      </c>
      <c r="B9669" t="str">
        <f>LEFT(Table1[[#This Row],[Order Date]],2)</f>
        <v>30</v>
      </c>
      <c r="C9669" t="str">
        <f>MID(Table1[[#This Row],[Order Date]],4,2)</f>
        <v>11</v>
      </c>
      <c r="D9669" t="str">
        <f>RIGHT(Table1[[#This Row],[Order Date]],4)</f>
        <v>2017</v>
      </c>
      <c r="E9669" s="1">
        <f>DATE(Table1[[#This Row],[Column3]],Table1[[#This Row],[Column2]],Table1[[#This Row],[Column1]])</f>
        <v>43069</v>
      </c>
      <c r="F9669" s="1">
        <f>DATE(Table1[[#This Row],[Column3]],Table1[[#This Row],[Column2]],Table1[[#This Row],[Column1]])</f>
        <v>43069</v>
      </c>
      <c r="G9669" s="3">
        <f>YEAR(Table1[[#This Row],[Order Date New]])</f>
        <v>2017</v>
      </c>
      <c r="H9669" s="3">
        <f>MONTH(Table1[[#This Row],[Order Date New]])</f>
        <v>11</v>
      </c>
      <c r="I9669" t="s">
        <v>2414</v>
      </c>
      <c r="J9669" t="s">
        <v>161</v>
      </c>
      <c r="K9669" t="s">
        <v>11</v>
      </c>
      <c r="L9669" t="s">
        <v>18</v>
      </c>
      <c r="M9669" t="s">
        <v>798</v>
      </c>
      <c r="N9669" s="2">
        <v>269.49</v>
      </c>
      <c r="O9669" s="3">
        <v>3</v>
      </c>
      <c r="P9669" s="2">
        <v>5.39</v>
      </c>
    </row>
    <row r="9670" spans="1:16" x14ac:dyDescent="0.35">
      <c r="A9670" t="s">
        <v>3453</v>
      </c>
      <c r="B9670" t="str">
        <f>LEFT(Table1[[#This Row],[Order Date]],2)</f>
        <v>30</v>
      </c>
      <c r="C9670" t="str">
        <f>MID(Table1[[#This Row],[Order Date]],4,2)</f>
        <v>11</v>
      </c>
      <c r="D9670" t="str">
        <f>RIGHT(Table1[[#This Row],[Order Date]],4)</f>
        <v>2017</v>
      </c>
      <c r="E9670" s="1">
        <f>DATE(Table1[[#This Row],[Column3]],Table1[[#This Row],[Column2]],Table1[[#This Row],[Column1]])</f>
        <v>43069</v>
      </c>
      <c r="F9670" s="1">
        <f>DATE(Table1[[#This Row],[Column3]],Table1[[#This Row],[Column2]],Table1[[#This Row],[Column1]])</f>
        <v>43069</v>
      </c>
      <c r="G9670" s="3">
        <f>YEAR(Table1[[#This Row],[Order Date New]])</f>
        <v>2017</v>
      </c>
      <c r="H9670" s="3">
        <f>MONTH(Table1[[#This Row],[Order Date New]])</f>
        <v>11</v>
      </c>
      <c r="I9670" t="s">
        <v>2653</v>
      </c>
      <c r="J9670" t="s">
        <v>27</v>
      </c>
      <c r="K9670" t="s">
        <v>34</v>
      </c>
      <c r="L9670" t="s">
        <v>47</v>
      </c>
      <c r="M9670" t="s">
        <v>752</v>
      </c>
      <c r="N9670" s="2">
        <v>25.83</v>
      </c>
      <c r="O9670" s="3">
        <v>3</v>
      </c>
      <c r="P9670" s="2">
        <v>9.56</v>
      </c>
    </row>
    <row r="9671" spans="1:16" x14ac:dyDescent="0.35">
      <c r="A9671" t="s">
        <v>3453</v>
      </c>
      <c r="B9671" t="str">
        <f>LEFT(Table1[[#This Row],[Order Date]],2)</f>
        <v>30</v>
      </c>
      <c r="C9671" t="str">
        <f>MID(Table1[[#This Row],[Order Date]],4,2)</f>
        <v>11</v>
      </c>
      <c r="D9671" t="str">
        <f>RIGHT(Table1[[#This Row],[Order Date]],4)</f>
        <v>2017</v>
      </c>
      <c r="E9671" s="1">
        <f>DATE(Table1[[#This Row],[Column3]],Table1[[#This Row],[Column2]],Table1[[#This Row],[Column1]])</f>
        <v>43069</v>
      </c>
      <c r="F9671" s="1">
        <f>DATE(Table1[[#This Row],[Column3]],Table1[[#This Row],[Column2]],Table1[[#This Row],[Column1]])</f>
        <v>43069</v>
      </c>
      <c r="G9671" s="3">
        <f>YEAR(Table1[[#This Row],[Order Date New]])</f>
        <v>2017</v>
      </c>
      <c r="H9671" s="3">
        <f>MONTH(Table1[[#This Row],[Order Date New]])</f>
        <v>11</v>
      </c>
      <c r="I9671" t="s">
        <v>860</v>
      </c>
      <c r="J9671" t="s">
        <v>10</v>
      </c>
      <c r="K9671" t="s">
        <v>39</v>
      </c>
      <c r="L9671" t="s">
        <v>52</v>
      </c>
      <c r="M9671" t="s">
        <v>1188</v>
      </c>
      <c r="N9671" s="2">
        <v>95.98</v>
      </c>
      <c r="O9671" s="3">
        <v>3</v>
      </c>
      <c r="P9671" s="2">
        <v>-10.8</v>
      </c>
    </row>
    <row r="9672" spans="1:16" x14ac:dyDescent="0.35">
      <c r="A9672" t="s">
        <v>3453</v>
      </c>
      <c r="B9672" t="str">
        <f>LEFT(Table1[[#This Row],[Order Date]],2)</f>
        <v>30</v>
      </c>
      <c r="C9672" t="str">
        <f>MID(Table1[[#This Row],[Order Date]],4,2)</f>
        <v>11</v>
      </c>
      <c r="D9672" t="str">
        <f>RIGHT(Table1[[#This Row],[Order Date]],4)</f>
        <v>2017</v>
      </c>
      <c r="E9672" s="1">
        <f>DATE(Table1[[#This Row],[Column3]],Table1[[#This Row],[Column2]],Table1[[#This Row],[Column1]])</f>
        <v>43069</v>
      </c>
      <c r="F9672" s="1">
        <f>DATE(Table1[[#This Row],[Column3]],Table1[[#This Row],[Column2]],Table1[[#This Row],[Column1]])</f>
        <v>43069</v>
      </c>
      <c r="G9672" s="3">
        <f>YEAR(Table1[[#This Row],[Order Date New]])</f>
        <v>2017</v>
      </c>
      <c r="H9672" s="3">
        <f>MONTH(Table1[[#This Row],[Order Date New]])</f>
        <v>11</v>
      </c>
      <c r="I9672" t="s">
        <v>1179</v>
      </c>
      <c r="J9672" t="s">
        <v>23</v>
      </c>
      <c r="K9672" t="s">
        <v>34</v>
      </c>
      <c r="L9672" t="s">
        <v>35</v>
      </c>
      <c r="M9672" t="s">
        <v>794</v>
      </c>
      <c r="N9672" s="2">
        <v>1079.32</v>
      </c>
      <c r="O9672" s="3">
        <v>6</v>
      </c>
      <c r="P9672" s="2">
        <v>-15.42</v>
      </c>
    </row>
    <row r="9673" spans="1:16" x14ac:dyDescent="0.35">
      <c r="A9673" s="1"/>
      <c r="E9673" s="1" t="e">
        <f>DATE(Table1[[#This Row],[Column3]],Table1[[#This Row],[Column2]],Table1[[#This Row],[Column1]])</f>
        <v>#NUM!</v>
      </c>
      <c r="F9673" s="1">
        <v>43070</v>
      </c>
      <c r="G9673" s="3">
        <f>YEAR(Table1[[#This Row],[Order Date New]])</f>
        <v>2017</v>
      </c>
      <c r="H9673" s="3">
        <f>MONTH(Table1[[#This Row],[Order Date New]])</f>
        <v>12</v>
      </c>
      <c r="I9673" t="s">
        <v>615</v>
      </c>
      <c r="J9673" t="s">
        <v>2279</v>
      </c>
      <c r="K9673" t="s">
        <v>11</v>
      </c>
      <c r="L9673" t="s">
        <v>12</v>
      </c>
      <c r="M9673" t="s">
        <v>136</v>
      </c>
      <c r="N9673" s="2">
        <v>40.08</v>
      </c>
      <c r="O9673" s="3">
        <v>6</v>
      </c>
      <c r="P9673" s="2">
        <v>19.239999999999998</v>
      </c>
    </row>
    <row r="9674" spans="1:16" x14ac:dyDescent="0.35">
      <c r="A9674" s="1"/>
      <c r="E9674" s="1" t="e">
        <f>DATE(Table1[[#This Row],[Column3]],Table1[[#This Row],[Column2]],Table1[[#This Row],[Column1]])</f>
        <v>#NUM!</v>
      </c>
      <c r="F9674" s="1">
        <v>43070</v>
      </c>
      <c r="G9674" s="3">
        <f>YEAR(Table1[[#This Row],[Order Date New]])</f>
        <v>2017</v>
      </c>
      <c r="H9674" s="3">
        <f>MONTH(Table1[[#This Row],[Order Date New]])</f>
        <v>12</v>
      </c>
      <c r="I9674" t="s">
        <v>615</v>
      </c>
      <c r="J9674" t="s">
        <v>2279</v>
      </c>
      <c r="K9674" t="s">
        <v>34</v>
      </c>
      <c r="L9674" t="s">
        <v>47</v>
      </c>
      <c r="M9674" t="s">
        <v>2238</v>
      </c>
      <c r="N9674" s="2">
        <v>37.68</v>
      </c>
      <c r="O9674" s="3">
        <v>2</v>
      </c>
      <c r="P9674" s="2">
        <v>15.83</v>
      </c>
    </row>
    <row r="9675" spans="1:16" x14ac:dyDescent="0.35">
      <c r="A9675" s="1"/>
      <c r="E9675" s="1" t="e">
        <f>DATE(Table1[[#This Row],[Column3]],Table1[[#This Row],[Column2]],Table1[[#This Row],[Column1]])</f>
        <v>#NUM!</v>
      </c>
      <c r="F9675" s="1">
        <v>43070</v>
      </c>
      <c r="G9675" s="3">
        <f>YEAR(Table1[[#This Row],[Order Date New]])</f>
        <v>2017</v>
      </c>
      <c r="H9675" s="3">
        <f>MONTH(Table1[[#This Row],[Order Date New]])</f>
        <v>12</v>
      </c>
      <c r="I9675" t="s">
        <v>2275</v>
      </c>
      <c r="J9675" t="s">
        <v>27</v>
      </c>
      <c r="K9675" t="s">
        <v>11</v>
      </c>
      <c r="L9675" t="s">
        <v>64</v>
      </c>
      <c r="M9675" t="s">
        <v>65</v>
      </c>
      <c r="N9675" s="2">
        <v>9.7799999999999994</v>
      </c>
      <c r="O9675" s="3">
        <v>1</v>
      </c>
      <c r="P9675" s="2">
        <v>4.8899999999999997</v>
      </c>
    </row>
    <row r="9676" spans="1:16" x14ac:dyDescent="0.35">
      <c r="A9676" s="1"/>
      <c r="E9676" s="1" t="e">
        <f>DATE(Table1[[#This Row],[Column3]],Table1[[#This Row],[Column2]],Table1[[#This Row],[Column1]])</f>
        <v>#NUM!</v>
      </c>
      <c r="F9676" s="1">
        <v>43070</v>
      </c>
      <c r="G9676" s="3">
        <f>YEAR(Table1[[#This Row],[Order Date New]])</f>
        <v>2017</v>
      </c>
      <c r="H9676" s="3">
        <f>MONTH(Table1[[#This Row],[Order Date New]])</f>
        <v>12</v>
      </c>
      <c r="I9676" t="s">
        <v>2291</v>
      </c>
      <c r="J9676" t="s">
        <v>10</v>
      </c>
      <c r="K9676" t="s">
        <v>11</v>
      </c>
      <c r="L9676" t="s">
        <v>20</v>
      </c>
      <c r="M9676" t="s">
        <v>2391</v>
      </c>
      <c r="N9676" s="2">
        <v>760.98</v>
      </c>
      <c r="O9676" s="3">
        <v>5</v>
      </c>
      <c r="P9676" s="2">
        <v>-1141.47</v>
      </c>
    </row>
    <row r="9677" spans="1:16" x14ac:dyDescent="0.35">
      <c r="A9677" s="1"/>
      <c r="E9677" s="1" t="e">
        <f>DATE(Table1[[#This Row],[Column3]],Table1[[#This Row],[Column2]],Table1[[#This Row],[Column1]])</f>
        <v>#NUM!</v>
      </c>
      <c r="F9677" s="1">
        <v>43072</v>
      </c>
      <c r="G9677" s="3">
        <f>YEAR(Table1[[#This Row],[Order Date New]])</f>
        <v>2017</v>
      </c>
      <c r="H9677" s="3">
        <f>MONTH(Table1[[#This Row],[Order Date New]])</f>
        <v>12</v>
      </c>
      <c r="I9677" t="s">
        <v>493</v>
      </c>
      <c r="J9677" t="s">
        <v>475</v>
      </c>
      <c r="K9677" t="s">
        <v>39</v>
      </c>
      <c r="L9677" t="s">
        <v>40</v>
      </c>
      <c r="M9677" t="s">
        <v>272</v>
      </c>
      <c r="N9677" s="2">
        <v>69.930000000000007</v>
      </c>
      <c r="O9677" s="3">
        <v>7</v>
      </c>
      <c r="P9677" s="2">
        <v>32.17</v>
      </c>
    </row>
    <row r="9678" spans="1:16" x14ac:dyDescent="0.35">
      <c r="A9678" s="1"/>
      <c r="E9678" s="1" t="e">
        <f>DATE(Table1[[#This Row],[Column3]],Table1[[#This Row],[Column2]],Table1[[#This Row],[Column1]])</f>
        <v>#NUM!</v>
      </c>
      <c r="F9678" s="1">
        <v>43072</v>
      </c>
      <c r="G9678" s="3">
        <f>YEAR(Table1[[#This Row],[Order Date New]])</f>
        <v>2017</v>
      </c>
      <c r="H9678" s="3">
        <f>MONTH(Table1[[#This Row],[Order Date New]])</f>
        <v>12</v>
      </c>
      <c r="I9678" t="s">
        <v>1888</v>
      </c>
      <c r="J9678" t="s">
        <v>27</v>
      </c>
      <c r="K9678" t="s">
        <v>11</v>
      </c>
      <c r="L9678" t="s">
        <v>18</v>
      </c>
      <c r="M9678" t="s">
        <v>323</v>
      </c>
      <c r="N9678" s="2">
        <v>242.94</v>
      </c>
      <c r="O9678" s="3">
        <v>3</v>
      </c>
      <c r="P9678" s="2">
        <v>9.7200000000000006</v>
      </c>
    </row>
    <row r="9679" spans="1:16" x14ac:dyDescent="0.35">
      <c r="A9679" s="1"/>
      <c r="E9679" s="1" t="e">
        <f>DATE(Table1[[#This Row],[Column3]],Table1[[#This Row],[Column2]],Table1[[#This Row],[Column1]])</f>
        <v>#NUM!</v>
      </c>
      <c r="F9679" s="1">
        <v>43072</v>
      </c>
      <c r="G9679" s="3">
        <f>YEAR(Table1[[#This Row],[Order Date New]])</f>
        <v>2017</v>
      </c>
      <c r="H9679" s="3">
        <f>MONTH(Table1[[#This Row],[Order Date New]])</f>
        <v>12</v>
      </c>
      <c r="I9679" t="s">
        <v>199</v>
      </c>
      <c r="J9679" t="s">
        <v>108</v>
      </c>
      <c r="K9679" t="s">
        <v>11</v>
      </c>
      <c r="L9679" t="s">
        <v>20</v>
      </c>
      <c r="M9679" t="s">
        <v>492</v>
      </c>
      <c r="N9679" s="2">
        <v>40.409999999999997</v>
      </c>
      <c r="O9679" s="3">
        <v>9</v>
      </c>
      <c r="P9679" s="2">
        <v>18.59</v>
      </c>
    </row>
    <row r="9680" spans="1:16" x14ac:dyDescent="0.35">
      <c r="A9680" s="1"/>
      <c r="E9680" s="1" t="e">
        <f>DATE(Table1[[#This Row],[Column3]],Table1[[#This Row],[Column2]],Table1[[#This Row],[Column1]])</f>
        <v>#NUM!</v>
      </c>
      <c r="F9680" s="1">
        <v>43073</v>
      </c>
      <c r="G9680" s="3">
        <f>YEAR(Table1[[#This Row],[Order Date New]])</f>
        <v>2017</v>
      </c>
      <c r="H9680" s="3">
        <f>MONTH(Table1[[#This Row],[Order Date New]])</f>
        <v>12</v>
      </c>
      <c r="I9680" t="s">
        <v>2349</v>
      </c>
      <c r="J9680" t="s">
        <v>1679</v>
      </c>
      <c r="K9680" t="s">
        <v>11</v>
      </c>
      <c r="L9680" t="s">
        <v>20</v>
      </c>
      <c r="M9680" t="s">
        <v>125</v>
      </c>
      <c r="N9680" s="2">
        <v>29.7</v>
      </c>
      <c r="O9680" s="3">
        <v>5</v>
      </c>
      <c r="P9680" s="2">
        <v>13.37</v>
      </c>
    </row>
    <row r="9681" spans="1:16" x14ac:dyDescent="0.35">
      <c r="A9681" s="1"/>
      <c r="E9681" s="1" t="e">
        <f>DATE(Table1[[#This Row],[Column3]],Table1[[#This Row],[Column2]],Table1[[#This Row],[Column1]])</f>
        <v>#NUM!</v>
      </c>
      <c r="F9681" s="1">
        <v>43073</v>
      </c>
      <c r="G9681" s="3">
        <f>YEAR(Table1[[#This Row],[Order Date New]])</f>
        <v>2017</v>
      </c>
      <c r="H9681" s="3">
        <f>MONTH(Table1[[#This Row],[Order Date New]])</f>
        <v>12</v>
      </c>
      <c r="I9681" t="s">
        <v>2349</v>
      </c>
      <c r="J9681" t="s">
        <v>1679</v>
      </c>
      <c r="K9681" t="s">
        <v>11</v>
      </c>
      <c r="L9681" t="s">
        <v>12</v>
      </c>
      <c r="M9681" t="s">
        <v>818</v>
      </c>
      <c r="N9681" s="2">
        <v>39.96</v>
      </c>
      <c r="O9681" s="3">
        <v>4</v>
      </c>
      <c r="P9681" s="2">
        <v>17.98</v>
      </c>
    </row>
    <row r="9682" spans="1:16" x14ac:dyDescent="0.35">
      <c r="A9682" s="1"/>
      <c r="E9682" s="1" t="e">
        <f>DATE(Table1[[#This Row],[Column3]],Table1[[#This Row],[Column2]],Table1[[#This Row],[Column1]])</f>
        <v>#NUM!</v>
      </c>
      <c r="F9682" s="1">
        <v>43074</v>
      </c>
      <c r="G9682" s="3">
        <f>YEAR(Table1[[#This Row],[Order Date New]])</f>
        <v>2017</v>
      </c>
      <c r="H9682" s="3">
        <f>MONTH(Table1[[#This Row],[Order Date New]])</f>
        <v>12</v>
      </c>
      <c r="I9682" t="s">
        <v>1028</v>
      </c>
      <c r="J9682" t="s">
        <v>10</v>
      </c>
      <c r="K9682" t="s">
        <v>11</v>
      </c>
      <c r="L9682" t="s">
        <v>18</v>
      </c>
      <c r="M9682" t="s">
        <v>997</v>
      </c>
      <c r="N9682" s="2">
        <v>127.92</v>
      </c>
      <c r="O9682" s="3">
        <v>5</v>
      </c>
      <c r="P9682" s="2">
        <v>-15.99</v>
      </c>
    </row>
    <row r="9683" spans="1:16" x14ac:dyDescent="0.35">
      <c r="A9683" s="1"/>
      <c r="E9683" s="1" t="e">
        <f>DATE(Table1[[#This Row],[Column3]],Table1[[#This Row],[Column2]],Table1[[#This Row],[Column1]])</f>
        <v>#NUM!</v>
      </c>
      <c r="F9683" s="1">
        <v>43074</v>
      </c>
      <c r="G9683" s="3">
        <f>YEAR(Table1[[#This Row],[Order Date New]])</f>
        <v>2017</v>
      </c>
      <c r="H9683" s="3">
        <f>MONTH(Table1[[#This Row],[Order Date New]])</f>
        <v>12</v>
      </c>
      <c r="I9683" t="s">
        <v>1028</v>
      </c>
      <c r="J9683" t="s">
        <v>10</v>
      </c>
      <c r="K9683" t="s">
        <v>11</v>
      </c>
      <c r="L9683" t="s">
        <v>20</v>
      </c>
      <c r="M9683" t="s">
        <v>1285</v>
      </c>
      <c r="N9683" s="2">
        <v>34.24</v>
      </c>
      <c r="O9683" s="3">
        <v>4</v>
      </c>
      <c r="P9683" s="2">
        <v>-53.07</v>
      </c>
    </row>
    <row r="9684" spans="1:16" x14ac:dyDescent="0.35">
      <c r="A9684" s="1"/>
      <c r="E9684" s="1" t="e">
        <f>DATE(Table1[[#This Row],[Column3]],Table1[[#This Row],[Column2]],Table1[[#This Row],[Column1]])</f>
        <v>#NUM!</v>
      </c>
      <c r="F9684" s="1">
        <v>43074</v>
      </c>
      <c r="G9684" s="3">
        <f>YEAR(Table1[[#This Row],[Order Date New]])</f>
        <v>2017</v>
      </c>
      <c r="H9684" s="3">
        <f>MONTH(Table1[[#This Row],[Order Date New]])</f>
        <v>12</v>
      </c>
      <c r="I9684" t="s">
        <v>305</v>
      </c>
      <c r="J9684" t="s">
        <v>475</v>
      </c>
      <c r="K9684" t="s">
        <v>11</v>
      </c>
      <c r="L9684" t="s">
        <v>12</v>
      </c>
      <c r="M9684" t="s">
        <v>103</v>
      </c>
      <c r="N9684" s="2">
        <v>87.6</v>
      </c>
      <c r="O9684" s="3">
        <v>5</v>
      </c>
      <c r="P9684" s="2">
        <v>42.05</v>
      </c>
    </row>
    <row r="9685" spans="1:16" x14ac:dyDescent="0.35">
      <c r="A9685" s="1"/>
      <c r="E9685" s="1" t="e">
        <f>DATE(Table1[[#This Row],[Column3]],Table1[[#This Row],[Column2]],Table1[[#This Row],[Column1]])</f>
        <v>#NUM!</v>
      </c>
      <c r="F9685" s="1">
        <v>43074</v>
      </c>
      <c r="G9685" s="3">
        <f>YEAR(Table1[[#This Row],[Order Date New]])</f>
        <v>2017</v>
      </c>
      <c r="H9685" s="3">
        <f>MONTH(Table1[[#This Row],[Order Date New]])</f>
        <v>12</v>
      </c>
      <c r="I9685" t="s">
        <v>1495</v>
      </c>
      <c r="J9685" t="s">
        <v>79</v>
      </c>
      <c r="K9685" t="s">
        <v>11</v>
      </c>
      <c r="L9685" t="s">
        <v>24</v>
      </c>
      <c r="M9685" t="s">
        <v>629</v>
      </c>
      <c r="N9685" s="2">
        <v>10.27</v>
      </c>
      <c r="O9685" s="3">
        <v>3</v>
      </c>
      <c r="P9685" s="2">
        <v>1.1599999999999999</v>
      </c>
    </row>
    <row r="9686" spans="1:16" x14ac:dyDescent="0.35">
      <c r="A9686" s="1"/>
      <c r="E9686" s="1" t="e">
        <f>DATE(Table1[[#This Row],[Column3]],Table1[[#This Row],[Column2]],Table1[[#This Row],[Column1]])</f>
        <v>#NUM!</v>
      </c>
      <c r="F9686" s="1">
        <v>43074</v>
      </c>
      <c r="G9686" s="3">
        <f>YEAR(Table1[[#This Row],[Order Date New]])</f>
        <v>2017</v>
      </c>
      <c r="H9686" s="3">
        <f>MONTH(Table1[[#This Row],[Order Date New]])</f>
        <v>12</v>
      </c>
      <c r="I9686" t="s">
        <v>1213</v>
      </c>
      <c r="J9686" t="s">
        <v>27</v>
      </c>
      <c r="K9686" t="s">
        <v>11</v>
      </c>
      <c r="L9686" t="s">
        <v>215</v>
      </c>
      <c r="M9686" t="s">
        <v>216</v>
      </c>
      <c r="N9686" s="2">
        <v>238.62</v>
      </c>
      <c r="O9686" s="3">
        <v>2</v>
      </c>
      <c r="P9686" s="2">
        <v>4.7699999999999996</v>
      </c>
    </row>
    <row r="9687" spans="1:16" x14ac:dyDescent="0.35">
      <c r="A9687" s="1"/>
      <c r="E9687" s="1" t="e">
        <f>DATE(Table1[[#This Row],[Column3]],Table1[[#This Row],[Column2]],Table1[[#This Row],[Column1]])</f>
        <v>#NUM!</v>
      </c>
      <c r="F9687" s="1">
        <v>43074</v>
      </c>
      <c r="G9687" s="3">
        <f>YEAR(Table1[[#This Row],[Order Date New]])</f>
        <v>2017</v>
      </c>
      <c r="H9687" s="3">
        <f>MONTH(Table1[[#This Row],[Order Date New]])</f>
        <v>12</v>
      </c>
      <c r="I9687" t="s">
        <v>1213</v>
      </c>
      <c r="J9687" t="s">
        <v>27</v>
      </c>
      <c r="K9687" t="s">
        <v>11</v>
      </c>
      <c r="L9687" t="s">
        <v>97</v>
      </c>
      <c r="M9687" t="s">
        <v>1988</v>
      </c>
      <c r="N9687" s="2">
        <v>7.77</v>
      </c>
      <c r="O9687" s="3">
        <v>1</v>
      </c>
      <c r="P9687" s="2">
        <v>2.1</v>
      </c>
    </row>
    <row r="9688" spans="1:16" x14ac:dyDescent="0.35">
      <c r="A9688" s="1"/>
      <c r="E9688" s="1" t="e">
        <f>DATE(Table1[[#This Row],[Column3]],Table1[[#This Row],[Column2]],Table1[[#This Row],[Column1]])</f>
        <v>#NUM!</v>
      </c>
      <c r="F9688" s="1">
        <v>43074</v>
      </c>
      <c r="G9688" s="3">
        <f>YEAR(Table1[[#This Row],[Order Date New]])</f>
        <v>2017</v>
      </c>
      <c r="H9688" s="3">
        <f>MONTH(Table1[[#This Row],[Order Date New]])</f>
        <v>12</v>
      </c>
      <c r="I9688" t="s">
        <v>1213</v>
      </c>
      <c r="J9688" t="s">
        <v>27</v>
      </c>
      <c r="K9688" t="s">
        <v>34</v>
      </c>
      <c r="L9688" t="s">
        <v>156</v>
      </c>
      <c r="M9688" t="s">
        <v>893</v>
      </c>
      <c r="N9688" s="2">
        <v>285.48</v>
      </c>
      <c r="O9688" s="3">
        <v>5</v>
      </c>
      <c r="P9688" s="2">
        <v>-10.71</v>
      </c>
    </row>
    <row r="9689" spans="1:16" x14ac:dyDescent="0.35">
      <c r="A9689" s="1"/>
      <c r="E9689" s="1" t="e">
        <f>DATE(Table1[[#This Row],[Column3]],Table1[[#This Row],[Column2]],Table1[[#This Row],[Column1]])</f>
        <v>#NUM!</v>
      </c>
      <c r="F9689" s="1">
        <v>43074</v>
      </c>
      <c r="G9689" s="3">
        <f>YEAR(Table1[[#This Row],[Order Date New]])</f>
        <v>2017</v>
      </c>
      <c r="H9689" s="3">
        <f>MONTH(Table1[[#This Row],[Order Date New]])</f>
        <v>12</v>
      </c>
      <c r="I9689" t="s">
        <v>1213</v>
      </c>
      <c r="J9689" t="s">
        <v>27</v>
      </c>
      <c r="K9689" t="s">
        <v>11</v>
      </c>
      <c r="L9689" t="s">
        <v>20</v>
      </c>
      <c r="M9689" t="s">
        <v>2253</v>
      </c>
      <c r="N9689" s="2">
        <v>19.170000000000002</v>
      </c>
      <c r="O9689" s="3">
        <v>4</v>
      </c>
      <c r="P9689" s="2">
        <v>6.47</v>
      </c>
    </row>
    <row r="9690" spans="1:16" x14ac:dyDescent="0.35">
      <c r="A9690" s="1"/>
      <c r="E9690" s="1" t="e">
        <f>DATE(Table1[[#This Row],[Column3]],Table1[[#This Row],[Column2]],Table1[[#This Row],[Column1]])</f>
        <v>#NUM!</v>
      </c>
      <c r="F9690" s="1">
        <v>43074</v>
      </c>
      <c r="G9690" s="3">
        <f>YEAR(Table1[[#This Row],[Order Date New]])</f>
        <v>2017</v>
      </c>
      <c r="H9690" s="3">
        <f>MONTH(Table1[[#This Row],[Order Date New]])</f>
        <v>12</v>
      </c>
      <c r="I9690" t="s">
        <v>2367</v>
      </c>
      <c r="J9690" t="s">
        <v>79</v>
      </c>
      <c r="K9690" t="s">
        <v>11</v>
      </c>
      <c r="L9690" t="s">
        <v>16</v>
      </c>
      <c r="M9690" t="s">
        <v>379</v>
      </c>
      <c r="N9690" s="2">
        <v>5.9</v>
      </c>
      <c r="O9690" s="3">
        <v>2</v>
      </c>
      <c r="P9690" s="2">
        <v>1.99</v>
      </c>
    </row>
    <row r="9691" spans="1:16" x14ac:dyDescent="0.35">
      <c r="A9691" s="1"/>
      <c r="E9691" s="1" t="e">
        <f>DATE(Table1[[#This Row],[Column3]],Table1[[#This Row],[Column2]],Table1[[#This Row],[Column1]])</f>
        <v>#NUM!</v>
      </c>
      <c r="F9691" s="1">
        <v>43074</v>
      </c>
      <c r="G9691" s="3">
        <f>YEAR(Table1[[#This Row],[Order Date New]])</f>
        <v>2017</v>
      </c>
      <c r="H9691" s="3">
        <f>MONTH(Table1[[#This Row],[Order Date New]])</f>
        <v>12</v>
      </c>
      <c r="I9691" t="s">
        <v>965</v>
      </c>
      <c r="J9691" t="s">
        <v>191</v>
      </c>
      <c r="K9691" t="s">
        <v>34</v>
      </c>
      <c r="L9691" t="s">
        <v>47</v>
      </c>
      <c r="M9691" t="s">
        <v>1125</v>
      </c>
      <c r="N9691" s="2">
        <v>42.85</v>
      </c>
      <c r="O9691" s="3">
        <v>5</v>
      </c>
      <c r="P9691" s="2">
        <v>15.43</v>
      </c>
    </row>
    <row r="9692" spans="1:16" x14ac:dyDescent="0.35">
      <c r="A9692" s="1"/>
      <c r="E9692" s="1" t="e">
        <f>DATE(Table1[[#This Row],[Column3]],Table1[[#This Row],[Column2]],Table1[[#This Row],[Column1]])</f>
        <v>#NUM!</v>
      </c>
      <c r="F9692" s="1">
        <v>43074</v>
      </c>
      <c r="G9692" s="3">
        <f>YEAR(Table1[[#This Row],[Order Date New]])</f>
        <v>2017</v>
      </c>
      <c r="H9692" s="3">
        <f>MONTH(Table1[[#This Row],[Order Date New]])</f>
        <v>12</v>
      </c>
      <c r="I9692" t="s">
        <v>965</v>
      </c>
      <c r="J9692" t="s">
        <v>191</v>
      </c>
      <c r="K9692" t="s">
        <v>11</v>
      </c>
      <c r="L9692" t="s">
        <v>16</v>
      </c>
      <c r="M9692" t="s">
        <v>1563</v>
      </c>
      <c r="N9692" s="2">
        <v>6.16</v>
      </c>
      <c r="O9692" s="3">
        <v>2</v>
      </c>
      <c r="P9692" s="2">
        <v>2.96</v>
      </c>
    </row>
    <row r="9693" spans="1:16" x14ac:dyDescent="0.35">
      <c r="A9693" s="1"/>
      <c r="E9693" s="1" t="e">
        <f>DATE(Table1[[#This Row],[Column3]],Table1[[#This Row],[Column2]],Table1[[#This Row],[Column1]])</f>
        <v>#NUM!</v>
      </c>
      <c r="F9693" s="1">
        <v>43074</v>
      </c>
      <c r="G9693" s="3">
        <f>YEAR(Table1[[#This Row],[Order Date New]])</f>
        <v>2017</v>
      </c>
      <c r="H9693" s="3">
        <f>MONTH(Table1[[#This Row],[Order Date New]])</f>
        <v>12</v>
      </c>
      <c r="I9693" t="s">
        <v>965</v>
      </c>
      <c r="J9693" t="s">
        <v>191</v>
      </c>
      <c r="K9693" t="s">
        <v>11</v>
      </c>
      <c r="L9693" t="s">
        <v>215</v>
      </c>
      <c r="M9693" t="s">
        <v>1263</v>
      </c>
      <c r="N9693" s="2">
        <v>17</v>
      </c>
      <c r="O9693" s="3">
        <v>2</v>
      </c>
      <c r="P9693" s="2">
        <v>4.42</v>
      </c>
    </row>
    <row r="9694" spans="1:16" x14ac:dyDescent="0.35">
      <c r="A9694" s="1"/>
      <c r="E9694" s="1" t="e">
        <f>DATE(Table1[[#This Row],[Column3]],Table1[[#This Row],[Column2]],Table1[[#This Row],[Column1]])</f>
        <v>#NUM!</v>
      </c>
      <c r="F9694" s="1">
        <v>43074</v>
      </c>
      <c r="G9694" s="3">
        <f>YEAR(Table1[[#This Row],[Order Date New]])</f>
        <v>2017</v>
      </c>
      <c r="H9694" s="3">
        <f>MONTH(Table1[[#This Row],[Order Date New]])</f>
        <v>12</v>
      </c>
      <c r="I9694" t="s">
        <v>965</v>
      </c>
      <c r="J9694" t="s">
        <v>191</v>
      </c>
      <c r="K9694" t="s">
        <v>39</v>
      </c>
      <c r="L9694" t="s">
        <v>52</v>
      </c>
      <c r="M9694" t="s">
        <v>1519</v>
      </c>
      <c r="N9694" s="2">
        <v>87.4</v>
      </c>
      <c r="O9694" s="3">
        <v>5</v>
      </c>
      <c r="P9694" s="2">
        <v>34.96</v>
      </c>
    </row>
    <row r="9695" spans="1:16" x14ac:dyDescent="0.35">
      <c r="A9695" s="1"/>
      <c r="E9695" s="1" t="e">
        <f>DATE(Table1[[#This Row],[Column3]],Table1[[#This Row],[Column2]],Table1[[#This Row],[Column1]])</f>
        <v>#NUM!</v>
      </c>
      <c r="F9695" s="1">
        <v>43075</v>
      </c>
      <c r="G9695" s="3">
        <f>YEAR(Table1[[#This Row],[Order Date New]])</f>
        <v>2017</v>
      </c>
      <c r="H9695" s="3">
        <f>MONTH(Table1[[#This Row],[Order Date New]])</f>
        <v>12</v>
      </c>
      <c r="I9695" t="s">
        <v>32</v>
      </c>
      <c r="J9695" t="s">
        <v>30</v>
      </c>
      <c r="K9695" t="s">
        <v>11</v>
      </c>
      <c r="L9695" t="s">
        <v>20</v>
      </c>
      <c r="M9695" t="s">
        <v>764</v>
      </c>
      <c r="N9695" s="2">
        <v>91.2</v>
      </c>
      <c r="O9695" s="3">
        <v>3</v>
      </c>
      <c r="P9695" s="2">
        <v>41.95</v>
      </c>
    </row>
    <row r="9696" spans="1:16" x14ac:dyDescent="0.35">
      <c r="A9696" s="1"/>
      <c r="E9696" s="1" t="e">
        <f>DATE(Table1[[#This Row],[Column3]],Table1[[#This Row],[Column2]],Table1[[#This Row],[Column1]])</f>
        <v>#NUM!</v>
      </c>
      <c r="F9696" s="1">
        <v>43075</v>
      </c>
      <c r="G9696" s="3">
        <f>YEAR(Table1[[#This Row],[Order Date New]])</f>
        <v>2017</v>
      </c>
      <c r="H9696" s="3">
        <f>MONTH(Table1[[#This Row],[Order Date New]])</f>
        <v>12</v>
      </c>
      <c r="I9696" t="s">
        <v>32</v>
      </c>
      <c r="J9696" t="s">
        <v>30</v>
      </c>
      <c r="K9696" t="s">
        <v>34</v>
      </c>
      <c r="L9696" t="s">
        <v>156</v>
      </c>
      <c r="M9696" t="s">
        <v>2241</v>
      </c>
      <c r="N9696" s="2">
        <v>452.94</v>
      </c>
      <c r="O9696" s="3">
        <v>3</v>
      </c>
      <c r="P9696" s="2">
        <v>67.94</v>
      </c>
    </row>
    <row r="9697" spans="1:16" x14ac:dyDescent="0.35">
      <c r="A9697" s="1"/>
      <c r="E9697" s="1" t="e">
        <f>DATE(Table1[[#This Row],[Column3]],Table1[[#This Row],[Column2]],Table1[[#This Row],[Column1]])</f>
        <v>#NUM!</v>
      </c>
      <c r="F9697" s="1">
        <v>43075</v>
      </c>
      <c r="G9697" s="3">
        <f>YEAR(Table1[[#This Row],[Order Date New]])</f>
        <v>2017</v>
      </c>
      <c r="H9697" s="3">
        <f>MONTH(Table1[[#This Row],[Order Date New]])</f>
        <v>12</v>
      </c>
      <c r="I9697" t="s">
        <v>856</v>
      </c>
      <c r="J9697" t="s">
        <v>161</v>
      </c>
      <c r="K9697" t="s">
        <v>11</v>
      </c>
      <c r="L9697" t="s">
        <v>12</v>
      </c>
      <c r="M9697" t="s">
        <v>2945</v>
      </c>
      <c r="N9697" s="2">
        <v>19.04</v>
      </c>
      <c r="O9697" s="3">
        <v>4</v>
      </c>
      <c r="P9697" s="2">
        <v>9.33</v>
      </c>
    </row>
    <row r="9698" spans="1:16" x14ac:dyDescent="0.35">
      <c r="A9698" s="1"/>
      <c r="E9698" s="1" t="e">
        <f>DATE(Table1[[#This Row],[Column3]],Table1[[#This Row],[Column2]],Table1[[#This Row],[Column1]])</f>
        <v>#NUM!</v>
      </c>
      <c r="F9698" s="1">
        <v>43075</v>
      </c>
      <c r="G9698" s="3">
        <f>YEAR(Table1[[#This Row],[Order Date New]])</f>
        <v>2017</v>
      </c>
      <c r="H9698" s="3">
        <f>MONTH(Table1[[#This Row],[Order Date New]])</f>
        <v>12</v>
      </c>
      <c r="I9698" t="s">
        <v>856</v>
      </c>
      <c r="J9698" t="s">
        <v>161</v>
      </c>
      <c r="K9698" t="s">
        <v>11</v>
      </c>
      <c r="L9698" t="s">
        <v>20</v>
      </c>
      <c r="M9698" t="s">
        <v>770</v>
      </c>
      <c r="N9698" s="2">
        <v>13.13</v>
      </c>
      <c r="O9698" s="3">
        <v>3</v>
      </c>
      <c r="P9698" s="2">
        <v>4.2699999999999996</v>
      </c>
    </row>
    <row r="9699" spans="1:16" x14ac:dyDescent="0.35">
      <c r="A9699" s="1"/>
      <c r="E9699" s="1" t="e">
        <f>DATE(Table1[[#This Row],[Column3]],Table1[[#This Row],[Column2]],Table1[[#This Row],[Column1]])</f>
        <v>#NUM!</v>
      </c>
      <c r="F9699" s="1">
        <v>43075</v>
      </c>
      <c r="G9699" s="3">
        <f>YEAR(Table1[[#This Row],[Order Date New]])</f>
        <v>2017</v>
      </c>
      <c r="H9699" s="3">
        <f>MONTH(Table1[[#This Row],[Order Date New]])</f>
        <v>12</v>
      </c>
      <c r="I9699" t="s">
        <v>856</v>
      </c>
      <c r="J9699" t="s">
        <v>161</v>
      </c>
      <c r="K9699" t="s">
        <v>11</v>
      </c>
      <c r="L9699" t="s">
        <v>24</v>
      </c>
      <c r="M9699" t="s">
        <v>2073</v>
      </c>
      <c r="N9699" s="2">
        <v>64.14</v>
      </c>
      <c r="O9699" s="3">
        <v>3</v>
      </c>
      <c r="P9699" s="2">
        <v>16.68</v>
      </c>
    </row>
    <row r="9700" spans="1:16" x14ac:dyDescent="0.35">
      <c r="A9700" s="1"/>
      <c r="E9700" s="1" t="e">
        <f>DATE(Table1[[#This Row],[Column3]],Table1[[#This Row],[Column2]],Table1[[#This Row],[Column1]])</f>
        <v>#NUM!</v>
      </c>
      <c r="F9700" s="1">
        <v>43075</v>
      </c>
      <c r="G9700" s="3">
        <f>YEAR(Table1[[#This Row],[Order Date New]])</f>
        <v>2017</v>
      </c>
      <c r="H9700" s="3">
        <f>MONTH(Table1[[#This Row],[Order Date New]])</f>
        <v>12</v>
      </c>
      <c r="I9700" t="s">
        <v>856</v>
      </c>
      <c r="J9700" t="s">
        <v>161</v>
      </c>
      <c r="K9700" t="s">
        <v>34</v>
      </c>
      <c r="L9700" t="s">
        <v>35</v>
      </c>
      <c r="M9700" t="s">
        <v>1839</v>
      </c>
      <c r="N9700" s="2">
        <v>858.24</v>
      </c>
      <c r="O9700" s="3">
        <v>4</v>
      </c>
      <c r="P9700" s="2">
        <v>143.04</v>
      </c>
    </row>
    <row r="9701" spans="1:16" x14ac:dyDescent="0.35">
      <c r="A9701" s="1"/>
      <c r="E9701" s="1" t="e">
        <f>DATE(Table1[[#This Row],[Column3]],Table1[[#This Row],[Column2]],Table1[[#This Row],[Column1]])</f>
        <v>#NUM!</v>
      </c>
      <c r="F9701" s="1">
        <v>43075</v>
      </c>
      <c r="G9701" s="3">
        <f>YEAR(Table1[[#This Row],[Order Date New]])</f>
        <v>2017</v>
      </c>
      <c r="H9701" s="3">
        <f>MONTH(Table1[[#This Row],[Order Date New]])</f>
        <v>12</v>
      </c>
      <c r="I9701" t="s">
        <v>618</v>
      </c>
      <c r="J9701" t="s">
        <v>131</v>
      </c>
      <c r="K9701" t="s">
        <v>34</v>
      </c>
      <c r="L9701" t="s">
        <v>47</v>
      </c>
      <c r="M9701" t="s">
        <v>1479</v>
      </c>
      <c r="N9701" s="2">
        <v>17.09</v>
      </c>
      <c r="O9701" s="3">
        <v>2</v>
      </c>
      <c r="P9701" s="2">
        <v>1.07</v>
      </c>
    </row>
    <row r="9702" spans="1:16" x14ac:dyDescent="0.35">
      <c r="A9702" s="1"/>
      <c r="E9702" s="1" t="e">
        <f>DATE(Table1[[#This Row],[Column3]],Table1[[#This Row],[Column2]],Table1[[#This Row],[Column1]])</f>
        <v>#NUM!</v>
      </c>
      <c r="F9702" s="1">
        <v>43075</v>
      </c>
      <c r="G9702" s="3">
        <f>YEAR(Table1[[#This Row],[Order Date New]])</f>
        <v>2017</v>
      </c>
      <c r="H9702" s="3">
        <f>MONTH(Table1[[#This Row],[Order Date New]])</f>
        <v>12</v>
      </c>
      <c r="I9702" t="s">
        <v>1602</v>
      </c>
      <c r="J9702" t="s">
        <v>79</v>
      </c>
      <c r="K9702" t="s">
        <v>39</v>
      </c>
      <c r="L9702" t="s">
        <v>52</v>
      </c>
      <c r="M9702" t="s">
        <v>2144</v>
      </c>
      <c r="N9702" s="2">
        <v>63.92</v>
      </c>
      <c r="O9702" s="3">
        <v>2</v>
      </c>
      <c r="P9702" s="2">
        <v>19.18</v>
      </c>
    </row>
    <row r="9703" spans="1:16" x14ac:dyDescent="0.35">
      <c r="A9703" s="1"/>
      <c r="E9703" s="1" t="e">
        <f>DATE(Table1[[#This Row],[Column3]],Table1[[#This Row],[Column2]],Table1[[#This Row],[Column1]])</f>
        <v>#NUM!</v>
      </c>
      <c r="F9703" s="1">
        <v>43075</v>
      </c>
      <c r="G9703" s="3">
        <f>YEAR(Table1[[#This Row],[Order Date New]])</f>
        <v>2017</v>
      </c>
      <c r="H9703" s="3">
        <f>MONTH(Table1[[#This Row],[Order Date New]])</f>
        <v>12</v>
      </c>
      <c r="I9703" t="s">
        <v>1464</v>
      </c>
      <c r="J9703" t="s">
        <v>178</v>
      </c>
      <c r="K9703" t="s">
        <v>39</v>
      </c>
      <c r="L9703" t="s">
        <v>40</v>
      </c>
      <c r="M9703" t="s">
        <v>2607</v>
      </c>
      <c r="N9703" s="2">
        <v>71.98</v>
      </c>
      <c r="O9703" s="3">
        <v>3</v>
      </c>
      <c r="P9703" s="2">
        <v>9</v>
      </c>
    </row>
    <row r="9704" spans="1:16" x14ac:dyDescent="0.35">
      <c r="A9704" s="1"/>
      <c r="E9704" s="1" t="e">
        <f>DATE(Table1[[#This Row],[Column3]],Table1[[#This Row],[Column2]],Table1[[#This Row],[Column1]])</f>
        <v>#NUM!</v>
      </c>
      <c r="F9704" s="1">
        <v>43075</v>
      </c>
      <c r="G9704" s="3">
        <f>YEAR(Table1[[#This Row],[Order Date New]])</f>
        <v>2017</v>
      </c>
      <c r="H9704" s="3">
        <f>MONTH(Table1[[#This Row],[Order Date New]])</f>
        <v>12</v>
      </c>
      <c r="I9704" t="s">
        <v>1464</v>
      </c>
      <c r="J9704" t="s">
        <v>178</v>
      </c>
      <c r="K9704" t="s">
        <v>11</v>
      </c>
      <c r="L9704" t="s">
        <v>12</v>
      </c>
      <c r="M9704" t="s">
        <v>1235</v>
      </c>
      <c r="N9704" s="2">
        <v>19.440000000000001</v>
      </c>
      <c r="O9704" s="3">
        <v>3</v>
      </c>
      <c r="P9704" s="2">
        <v>9.33</v>
      </c>
    </row>
    <row r="9705" spans="1:16" x14ac:dyDescent="0.35">
      <c r="A9705" s="1"/>
      <c r="E9705" s="1" t="e">
        <f>DATE(Table1[[#This Row],[Column3]],Table1[[#This Row],[Column2]],Table1[[#This Row],[Column1]])</f>
        <v>#NUM!</v>
      </c>
      <c r="F9705" s="1">
        <v>43075</v>
      </c>
      <c r="G9705" s="3">
        <f>YEAR(Table1[[#This Row],[Order Date New]])</f>
        <v>2017</v>
      </c>
      <c r="H9705" s="3">
        <f>MONTH(Table1[[#This Row],[Order Date New]])</f>
        <v>12</v>
      </c>
      <c r="I9705" t="s">
        <v>1233</v>
      </c>
      <c r="J9705" t="s">
        <v>15</v>
      </c>
      <c r="K9705" t="s">
        <v>34</v>
      </c>
      <c r="L9705" t="s">
        <v>47</v>
      </c>
      <c r="M9705" t="s">
        <v>1682</v>
      </c>
      <c r="N9705" s="2">
        <v>8.86</v>
      </c>
      <c r="O9705" s="3">
        <v>3</v>
      </c>
      <c r="P9705" s="2">
        <v>-6.86</v>
      </c>
    </row>
    <row r="9706" spans="1:16" x14ac:dyDescent="0.35">
      <c r="A9706" s="1"/>
      <c r="E9706" s="1" t="e">
        <f>DATE(Table1[[#This Row],[Column3]],Table1[[#This Row],[Column2]],Table1[[#This Row],[Column1]])</f>
        <v>#NUM!</v>
      </c>
      <c r="F9706" s="1">
        <v>43076</v>
      </c>
      <c r="G9706" s="3">
        <f>YEAR(Table1[[#This Row],[Order Date New]])</f>
        <v>2017</v>
      </c>
      <c r="H9706" s="3">
        <f>MONTH(Table1[[#This Row],[Order Date New]])</f>
        <v>12</v>
      </c>
      <c r="I9706" t="s">
        <v>657</v>
      </c>
      <c r="J9706" t="s">
        <v>79</v>
      </c>
      <c r="K9706" t="s">
        <v>11</v>
      </c>
      <c r="L9706" t="s">
        <v>12</v>
      </c>
      <c r="M9706" t="s">
        <v>2108</v>
      </c>
      <c r="N9706" s="2">
        <v>3.82</v>
      </c>
      <c r="O9706" s="3">
        <v>1</v>
      </c>
      <c r="P9706" s="2">
        <v>1.19</v>
      </c>
    </row>
    <row r="9707" spans="1:16" x14ac:dyDescent="0.35">
      <c r="A9707" s="1"/>
      <c r="E9707" s="1" t="e">
        <f>DATE(Table1[[#This Row],[Column3]],Table1[[#This Row],[Column2]],Table1[[#This Row],[Column1]])</f>
        <v>#NUM!</v>
      </c>
      <c r="F9707" s="1">
        <v>43077</v>
      </c>
      <c r="G9707" s="3">
        <f>YEAR(Table1[[#This Row],[Order Date New]])</f>
        <v>2017</v>
      </c>
      <c r="H9707" s="3">
        <f>MONTH(Table1[[#This Row],[Order Date New]])</f>
        <v>12</v>
      </c>
      <c r="I9707" t="s">
        <v>1257</v>
      </c>
      <c r="J9707" t="s">
        <v>131</v>
      </c>
      <c r="K9707" t="s">
        <v>11</v>
      </c>
      <c r="L9707" t="s">
        <v>12</v>
      </c>
      <c r="M9707" t="s">
        <v>1335</v>
      </c>
      <c r="N9707" s="2">
        <v>20.74</v>
      </c>
      <c r="O9707" s="3">
        <v>4</v>
      </c>
      <c r="P9707" s="2">
        <v>7.26</v>
      </c>
    </row>
    <row r="9708" spans="1:16" x14ac:dyDescent="0.35">
      <c r="A9708" s="1"/>
      <c r="E9708" s="1" t="e">
        <f>DATE(Table1[[#This Row],[Column3]],Table1[[#This Row],[Column2]],Table1[[#This Row],[Column1]])</f>
        <v>#NUM!</v>
      </c>
      <c r="F9708" s="1">
        <v>43077</v>
      </c>
      <c r="G9708" s="3">
        <f>YEAR(Table1[[#This Row],[Order Date New]])</f>
        <v>2017</v>
      </c>
      <c r="H9708" s="3">
        <f>MONTH(Table1[[#This Row],[Order Date New]])</f>
        <v>12</v>
      </c>
      <c r="I9708" t="s">
        <v>654</v>
      </c>
      <c r="J9708" t="s">
        <v>27</v>
      </c>
      <c r="K9708" t="s">
        <v>11</v>
      </c>
      <c r="L9708" t="s">
        <v>97</v>
      </c>
      <c r="M9708" t="s">
        <v>2013</v>
      </c>
      <c r="N9708" s="2">
        <v>542.94000000000005</v>
      </c>
      <c r="O9708" s="3">
        <v>3</v>
      </c>
      <c r="P9708" s="2">
        <v>152.02000000000001</v>
      </c>
    </row>
    <row r="9709" spans="1:16" x14ac:dyDescent="0.35">
      <c r="A9709" s="1"/>
      <c r="E9709" s="1" t="e">
        <f>DATE(Table1[[#This Row],[Column3]],Table1[[#This Row],[Column2]],Table1[[#This Row],[Column1]])</f>
        <v>#NUM!</v>
      </c>
      <c r="F9709" s="1">
        <v>43077</v>
      </c>
      <c r="G9709" s="3">
        <f>YEAR(Table1[[#This Row],[Order Date New]])</f>
        <v>2017</v>
      </c>
      <c r="H9709" s="3">
        <f>MONTH(Table1[[#This Row],[Order Date New]])</f>
        <v>12</v>
      </c>
      <c r="I9709" t="s">
        <v>654</v>
      </c>
      <c r="J9709" t="s">
        <v>27</v>
      </c>
      <c r="K9709" t="s">
        <v>34</v>
      </c>
      <c r="L9709" t="s">
        <v>47</v>
      </c>
      <c r="M9709" t="s">
        <v>397</v>
      </c>
      <c r="N9709" s="2">
        <v>54.92</v>
      </c>
      <c r="O9709" s="3">
        <v>4</v>
      </c>
      <c r="P9709" s="2">
        <v>19.77</v>
      </c>
    </row>
    <row r="9710" spans="1:16" x14ac:dyDescent="0.35">
      <c r="A9710" s="1"/>
      <c r="E9710" s="1" t="e">
        <f>DATE(Table1[[#This Row],[Column3]],Table1[[#This Row],[Column2]],Table1[[#This Row],[Column1]])</f>
        <v>#NUM!</v>
      </c>
      <c r="F9710" s="1">
        <v>43077</v>
      </c>
      <c r="G9710" s="3">
        <f>YEAR(Table1[[#This Row],[Order Date New]])</f>
        <v>2017</v>
      </c>
      <c r="H9710" s="3">
        <f>MONTH(Table1[[#This Row],[Order Date New]])</f>
        <v>12</v>
      </c>
      <c r="I9710" t="s">
        <v>2358</v>
      </c>
      <c r="J9710" t="s">
        <v>573</v>
      </c>
      <c r="K9710" t="s">
        <v>11</v>
      </c>
      <c r="L9710" t="s">
        <v>24</v>
      </c>
      <c r="M9710" t="s">
        <v>51</v>
      </c>
      <c r="N9710" s="2">
        <v>17.52</v>
      </c>
      <c r="O9710" s="3">
        <v>3</v>
      </c>
      <c r="P9710" s="2">
        <v>5.26</v>
      </c>
    </row>
    <row r="9711" spans="1:16" x14ac:dyDescent="0.35">
      <c r="A9711" s="1"/>
      <c r="E9711" s="1" t="e">
        <f>DATE(Table1[[#This Row],[Column3]],Table1[[#This Row],[Column2]],Table1[[#This Row],[Column1]])</f>
        <v>#NUM!</v>
      </c>
      <c r="F9711" s="1">
        <v>43077</v>
      </c>
      <c r="G9711" s="3">
        <f>YEAR(Table1[[#This Row],[Order Date New]])</f>
        <v>2017</v>
      </c>
      <c r="H9711" s="3">
        <f>MONTH(Table1[[#This Row],[Order Date New]])</f>
        <v>12</v>
      </c>
      <c r="I9711" t="s">
        <v>2358</v>
      </c>
      <c r="J9711" t="s">
        <v>573</v>
      </c>
      <c r="K9711" t="s">
        <v>34</v>
      </c>
      <c r="L9711" t="s">
        <v>35</v>
      </c>
      <c r="M9711" t="s">
        <v>113</v>
      </c>
      <c r="N9711" s="2">
        <v>1779.9</v>
      </c>
      <c r="O9711" s="3">
        <v>5</v>
      </c>
      <c r="P9711" s="2">
        <v>373.78</v>
      </c>
    </row>
    <row r="9712" spans="1:16" x14ac:dyDescent="0.35">
      <c r="A9712" s="1"/>
      <c r="E9712" s="1" t="e">
        <f>DATE(Table1[[#This Row],[Column3]],Table1[[#This Row],[Column2]],Table1[[#This Row],[Column1]])</f>
        <v>#NUM!</v>
      </c>
      <c r="F9712" s="1">
        <v>43077</v>
      </c>
      <c r="G9712" s="3">
        <f>YEAR(Table1[[#This Row],[Order Date New]])</f>
        <v>2017</v>
      </c>
      <c r="H9712" s="3">
        <f>MONTH(Table1[[#This Row],[Order Date New]])</f>
        <v>12</v>
      </c>
      <c r="I9712" t="s">
        <v>2358</v>
      </c>
      <c r="J9712" t="s">
        <v>573</v>
      </c>
      <c r="K9712" t="s">
        <v>11</v>
      </c>
      <c r="L9712" t="s">
        <v>24</v>
      </c>
      <c r="M9712" t="s">
        <v>877</v>
      </c>
      <c r="N9712" s="2">
        <v>219.9</v>
      </c>
      <c r="O9712" s="3">
        <v>5</v>
      </c>
      <c r="P9712" s="2">
        <v>59.37</v>
      </c>
    </row>
    <row r="9713" spans="1:16" x14ac:dyDescent="0.35">
      <c r="A9713" s="1"/>
      <c r="E9713" s="1" t="e">
        <f>DATE(Table1[[#This Row],[Column3]],Table1[[#This Row],[Column2]],Table1[[#This Row],[Column1]])</f>
        <v>#NUM!</v>
      </c>
      <c r="F9713" s="1">
        <v>43077</v>
      </c>
      <c r="G9713" s="3">
        <f>YEAR(Table1[[#This Row],[Order Date New]])</f>
        <v>2017</v>
      </c>
      <c r="H9713" s="3">
        <f>MONTH(Table1[[#This Row],[Order Date New]])</f>
        <v>12</v>
      </c>
      <c r="I9713" t="s">
        <v>2146</v>
      </c>
      <c r="J9713" t="s">
        <v>178</v>
      </c>
      <c r="K9713" t="s">
        <v>39</v>
      </c>
      <c r="L9713" t="s">
        <v>658</v>
      </c>
      <c r="M9713" t="s">
        <v>2535</v>
      </c>
      <c r="N9713" s="2">
        <v>299.99</v>
      </c>
      <c r="O9713" s="3">
        <v>1</v>
      </c>
      <c r="P9713" s="2">
        <v>90</v>
      </c>
    </row>
    <row r="9714" spans="1:16" x14ac:dyDescent="0.35">
      <c r="A9714" s="1"/>
      <c r="E9714" s="1" t="e">
        <f>DATE(Table1[[#This Row],[Column3]],Table1[[#This Row],[Column2]],Table1[[#This Row],[Column1]])</f>
        <v>#NUM!</v>
      </c>
      <c r="F9714" s="1">
        <v>43077</v>
      </c>
      <c r="G9714" s="3">
        <f>YEAR(Table1[[#This Row],[Order Date New]])</f>
        <v>2017</v>
      </c>
      <c r="H9714" s="3">
        <f>MONTH(Table1[[#This Row],[Order Date New]])</f>
        <v>12</v>
      </c>
      <c r="I9714" t="s">
        <v>2146</v>
      </c>
      <c r="J9714" t="s">
        <v>178</v>
      </c>
      <c r="K9714" t="s">
        <v>11</v>
      </c>
      <c r="L9714" t="s">
        <v>12</v>
      </c>
      <c r="M9714" t="s">
        <v>2333</v>
      </c>
      <c r="N9714" s="2">
        <v>192.16</v>
      </c>
      <c r="O9714" s="3">
        <v>4</v>
      </c>
      <c r="P9714" s="2">
        <v>92.24</v>
      </c>
    </row>
    <row r="9715" spans="1:16" x14ac:dyDescent="0.35">
      <c r="A9715" s="1"/>
      <c r="E9715" s="1" t="e">
        <f>DATE(Table1[[#This Row],[Column3]],Table1[[#This Row],[Column2]],Table1[[#This Row],[Column1]])</f>
        <v>#NUM!</v>
      </c>
      <c r="F9715" s="1">
        <v>43077</v>
      </c>
      <c r="G9715" s="3">
        <f>YEAR(Table1[[#This Row],[Order Date New]])</f>
        <v>2017</v>
      </c>
      <c r="H9715" s="3">
        <f>MONTH(Table1[[#This Row],[Order Date New]])</f>
        <v>12</v>
      </c>
      <c r="I9715" t="s">
        <v>2146</v>
      </c>
      <c r="J9715" t="s">
        <v>178</v>
      </c>
      <c r="K9715" t="s">
        <v>39</v>
      </c>
      <c r="L9715" t="s">
        <v>40</v>
      </c>
      <c r="M9715" t="s">
        <v>823</v>
      </c>
      <c r="N9715" s="2">
        <v>242.62</v>
      </c>
      <c r="O9715" s="3">
        <v>8</v>
      </c>
      <c r="P9715" s="2">
        <v>27.3</v>
      </c>
    </row>
    <row r="9716" spans="1:16" x14ac:dyDescent="0.35">
      <c r="A9716" s="1"/>
      <c r="E9716" s="1" t="e">
        <f>DATE(Table1[[#This Row],[Column3]],Table1[[#This Row],[Column2]],Table1[[#This Row],[Column1]])</f>
        <v>#NUM!</v>
      </c>
      <c r="F9716" s="1">
        <v>43077</v>
      </c>
      <c r="G9716" s="3">
        <f>YEAR(Table1[[#This Row],[Order Date New]])</f>
        <v>2017</v>
      </c>
      <c r="H9716" s="3">
        <f>MONTH(Table1[[#This Row],[Order Date New]])</f>
        <v>12</v>
      </c>
      <c r="I9716" t="s">
        <v>2146</v>
      </c>
      <c r="J9716" t="s">
        <v>178</v>
      </c>
      <c r="K9716" t="s">
        <v>11</v>
      </c>
      <c r="L9716" t="s">
        <v>18</v>
      </c>
      <c r="M9716" t="s">
        <v>2159</v>
      </c>
      <c r="N9716" s="2">
        <v>46.74</v>
      </c>
      <c r="O9716" s="3">
        <v>3</v>
      </c>
      <c r="P9716" s="2">
        <v>11.69</v>
      </c>
    </row>
    <row r="9717" spans="1:16" x14ac:dyDescent="0.35">
      <c r="A9717" s="1"/>
      <c r="E9717" s="1" t="e">
        <f>DATE(Table1[[#This Row],[Column3]],Table1[[#This Row],[Column2]],Table1[[#This Row],[Column1]])</f>
        <v>#NUM!</v>
      </c>
      <c r="F9717" s="1">
        <v>43077</v>
      </c>
      <c r="G9717" s="3">
        <f>YEAR(Table1[[#This Row],[Order Date New]])</f>
        <v>2017</v>
      </c>
      <c r="H9717" s="3">
        <f>MONTH(Table1[[#This Row],[Order Date New]])</f>
        <v>12</v>
      </c>
      <c r="I9717" t="s">
        <v>2146</v>
      </c>
      <c r="J9717" t="s">
        <v>178</v>
      </c>
      <c r="K9717" t="s">
        <v>39</v>
      </c>
      <c r="L9717" t="s">
        <v>52</v>
      </c>
      <c r="M9717" t="s">
        <v>2704</v>
      </c>
      <c r="N9717" s="2">
        <v>174.95</v>
      </c>
      <c r="O9717" s="3">
        <v>5</v>
      </c>
      <c r="P9717" s="2">
        <v>12.25</v>
      </c>
    </row>
    <row r="9718" spans="1:16" x14ac:dyDescent="0.35">
      <c r="A9718" s="1"/>
      <c r="E9718" s="1" t="e">
        <f>DATE(Table1[[#This Row],[Column3]],Table1[[#This Row],[Column2]],Table1[[#This Row],[Column1]])</f>
        <v>#NUM!</v>
      </c>
      <c r="F9718" s="1">
        <v>43077</v>
      </c>
      <c r="G9718" s="3">
        <f>YEAR(Table1[[#This Row],[Order Date New]])</f>
        <v>2017</v>
      </c>
      <c r="H9718" s="3">
        <f>MONTH(Table1[[#This Row],[Order Date New]])</f>
        <v>12</v>
      </c>
      <c r="I9718" t="s">
        <v>2146</v>
      </c>
      <c r="J9718" t="s">
        <v>178</v>
      </c>
      <c r="K9718" t="s">
        <v>11</v>
      </c>
      <c r="L9718" t="s">
        <v>20</v>
      </c>
      <c r="M9718" t="s">
        <v>1348</v>
      </c>
      <c r="N9718" s="2">
        <v>100.7</v>
      </c>
      <c r="O9718" s="3">
        <v>6</v>
      </c>
      <c r="P9718" s="2">
        <v>37.76</v>
      </c>
    </row>
    <row r="9719" spans="1:16" x14ac:dyDescent="0.35">
      <c r="A9719" s="1"/>
      <c r="E9719" s="1" t="e">
        <f>DATE(Table1[[#This Row],[Column3]],Table1[[#This Row],[Column2]],Table1[[#This Row],[Column1]])</f>
        <v>#NUM!</v>
      </c>
      <c r="F9719" s="1">
        <v>43078</v>
      </c>
      <c r="G9719" s="3">
        <f>YEAR(Table1[[#This Row],[Order Date New]])</f>
        <v>2017</v>
      </c>
      <c r="H9719" s="3">
        <f>MONTH(Table1[[#This Row],[Order Date New]])</f>
        <v>12</v>
      </c>
      <c r="I9719" t="s">
        <v>1405</v>
      </c>
      <c r="J9719" t="s">
        <v>27</v>
      </c>
      <c r="K9719" t="s">
        <v>34</v>
      </c>
      <c r="L9719" t="s">
        <v>47</v>
      </c>
      <c r="M9719" t="s">
        <v>1946</v>
      </c>
      <c r="N9719" s="2">
        <v>8.36</v>
      </c>
      <c r="O9719" s="3">
        <v>2</v>
      </c>
      <c r="P9719" s="2">
        <v>3.01</v>
      </c>
    </row>
    <row r="9720" spans="1:16" x14ac:dyDescent="0.35">
      <c r="A9720" s="1"/>
      <c r="E9720" s="1" t="e">
        <f>DATE(Table1[[#This Row],[Column3]],Table1[[#This Row],[Column2]],Table1[[#This Row],[Column1]])</f>
        <v>#NUM!</v>
      </c>
      <c r="F9720" s="1">
        <v>43078</v>
      </c>
      <c r="G9720" s="3">
        <f>YEAR(Table1[[#This Row],[Order Date New]])</f>
        <v>2017</v>
      </c>
      <c r="H9720" s="3">
        <f>MONTH(Table1[[#This Row],[Order Date New]])</f>
        <v>12</v>
      </c>
      <c r="I9720" t="s">
        <v>1877</v>
      </c>
      <c r="J9720" t="s">
        <v>573</v>
      </c>
      <c r="K9720" t="s">
        <v>11</v>
      </c>
      <c r="L9720" t="s">
        <v>12</v>
      </c>
      <c r="M9720" t="s">
        <v>826</v>
      </c>
      <c r="N9720" s="2">
        <v>39.9</v>
      </c>
      <c r="O9720" s="3">
        <v>5</v>
      </c>
      <c r="P9720" s="2">
        <v>19.95</v>
      </c>
    </row>
    <row r="9721" spans="1:16" x14ac:dyDescent="0.35">
      <c r="A9721" s="1"/>
      <c r="E9721" s="1" t="e">
        <f>DATE(Table1[[#This Row],[Column3]],Table1[[#This Row],[Column2]],Table1[[#This Row],[Column1]])</f>
        <v>#NUM!</v>
      </c>
      <c r="F9721" s="1">
        <v>43078</v>
      </c>
      <c r="G9721" s="3">
        <f>YEAR(Table1[[#This Row],[Order Date New]])</f>
        <v>2017</v>
      </c>
      <c r="H9721" s="3">
        <f>MONTH(Table1[[#This Row],[Order Date New]])</f>
        <v>12</v>
      </c>
      <c r="I9721" t="s">
        <v>1877</v>
      </c>
      <c r="J9721" t="s">
        <v>573</v>
      </c>
      <c r="K9721" t="s">
        <v>11</v>
      </c>
      <c r="L9721" t="s">
        <v>97</v>
      </c>
      <c r="M9721" t="s">
        <v>1473</v>
      </c>
      <c r="N9721" s="2">
        <v>90.86</v>
      </c>
      <c r="O9721" s="3">
        <v>7</v>
      </c>
      <c r="P9721" s="2">
        <v>26.35</v>
      </c>
    </row>
    <row r="9722" spans="1:16" x14ac:dyDescent="0.35">
      <c r="A9722" s="1"/>
      <c r="E9722" s="1" t="e">
        <f>DATE(Table1[[#This Row],[Column3]],Table1[[#This Row],[Column2]],Table1[[#This Row],[Column1]])</f>
        <v>#NUM!</v>
      </c>
      <c r="F9722" s="1">
        <v>43078</v>
      </c>
      <c r="G9722" s="3">
        <f>YEAR(Table1[[#This Row],[Order Date New]])</f>
        <v>2017</v>
      </c>
      <c r="H9722" s="3">
        <f>MONTH(Table1[[#This Row],[Order Date New]])</f>
        <v>12</v>
      </c>
      <c r="I9722" t="s">
        <v>1877</v>
      </c>
      <c r="J9722" t="s">
        <v>573</v>
      </c>
      <c r="K9722" t="s">
        <v>11</v>
      </c>
      <c r="L9722" t="s">
        <v>12</v>
      </c>
      <c r="M9722" t="s">
        <v>2882</v>
      </c>
      <c r="N9722" s="2">
        <v>94.85</v>
      </c>
      <c r="O9722" s="3">
        <v>5</v>
      </c>
      <c r="P9722" s="2">
        <v>45.53</v>
      </c>
    </row>
    <row r="9723" spans="1:16" x14ac:dyDescent="0.35">
      <c r="A9723" s="1"/>
      <c r="E9723" s="1" t="e">
        <f>DATE(Table1[[#This Row],[Column3]],Table1[[#This Row],[Column2]],Table1[[#This Row],[Column1]])</f>
        <v>#NUM!</v>
      </c>
      <c r="F9723" s="1">
        <v>43078</v>
      </c>
      <c r="G9723" s="3">
        <f>YEAR(Table1[[#This Row],[Order Date New]])</f>
        <v>2017</v>
      </c>
      <c r="H9723" s="3">
        <f>MONTH(Table1[[#This Row],[Order Date New]])</f>
        <v>12</v>
      </c>
      <c r="I9723" t="s">
        <v>1236</v>
      </c>
      <c r="J9723" t="s">
        <v>1679</v>
      </c>
      <c r="K9723" t="s">
        <v>11</v>
      </c>
      <c r="L9723" t="s">
        <v>12</v>
      </c>
      <c r="M9723" t="s">
        <v>496</v>
      </c>
      <c r="N9723" s="2">
        <v>45.36</v>
      </c>
      <c r="O9723" s="3">
        <v>7</v>
      </c>
      <c r="P9723" s="2">
        <v>21.77</v>
      </c>
    </row>
    <row r="9724" spans="1:16" x14ac:dyDescent="0.35">
      <c r="A9724" s="1"/>
      <c r="E9724" s="1" t="e">
        <f>DATE(Table1[[#This Row],[Column3]],Table1[[#This Row],[Column2]],Table1[[#This Row],[Column1]])</f>
        <v>#NUM!</v>
      </c>
      <c r="F9724" s="1">
        <v>43078</v>
      </c>
      <c r="G9724" s="3">
        <f>YEAR(Table1[[#This Row],[Order Date New]])</f>
        <v>2017</v>
      </c>
      <c r="H9724" s="3">
        <f>MONTH(Table1[[#This Row],[Order Date New]])</f>
        <v>12</v>
      </c>
      <c r="I9724" t="s">
        <v>1236</v>
      </c>
      <c r="J9724" t="s">
        <v>1679</v>
      </c>
      <c r="K9724" t="s">
        <v>11</v>
      </c>
      <c r="L9724" t="s">
        <v>20</v>
      </c>
      <c r="M9724" t="s">
        <v>2215</v>
      </c>
      <c r="N9724" s="2">
        <v>45.78</v>
      </c>
      <c r="O9724" s="3">
        <v>3</v>
      </c>
      <c r="P9724" s="2">
        <v>22.89</v>
      </c>
    </row>
    <row r="9725" spans="1:16" x14ac:dyDescent="0.35">
      <c r="A9725" s="1"/>
      <c r="E9725" s="1" t="e">
        <f>DATE(Table1[[#This Row],[Column3]],Table1[[#This Row],[Column2]],Table1[[#This Row],[Column1]])</f>
        <v>#NUM!</v>
      </c>
      <c r="F9725" s="1">
        <v>43078</v>
      </c>
      <c r="G9725" s="3">
        <f>YEAR(Table1[[#This Row],[Order Date New]])</f>
        <v>2017</v>
      </c>
      <c r="H9725" s="3">
        <f>MONTH(Table1[[#This Row],[Order Date New]])</f>
        <v>12</v>
      </c>
      <c r="I9725" t="s">
        <v>1817</v>
      </c>
      <c r="J9725" t="s">
        <v>27</v>
      </c>
      <c r="K9725" t="s">
        <v>11</v>
      </c>
      <c r="L9725" t="s">
        <v>12</v>
      </c>
      <c r="M9725" t="s">
        <v>498</v>
      </c>
      <c r="N9725" s="2">
        <v>166.44</v>
      </c>
      <c r="O9725" s="3">
        <v>3</v>
      </c>
      <c r="P9725" s="2">
        <v>79.89</v>
      </c>
    </row>
    <row r="9726" spans="1:16" x14ac:dyDescent="0.35">
      <c r="A9726" s="1"/>
      <c r="E9726" s="1" t="e">
        <f>DATE(Table1[[#This Row],[Column3]],Table1[[#This Row],[Column2]],Table1[[#This Row],[Column1]])</f>
        <v>#NUM!</v>
      </c>
      <c r="F9726" s="1">
        <v>43079</v>
      </c>
      <c r="G9726" s="3">
        <f>YEAR(Table1[[#This Row],[Order Date New]])</f>
        <v>2017</v>
      </c>
      <c r="H9726" s="3">
        <f>MONTH(Table1[[#This Row],[Order Date New]])</f>
        <v>12</v>
      </c>
      <c r="I9726" t="s">
        <v>683</v>
      </c>
      <c r="J9726" t="s">
        <v>15</v>
      </c>
      <c r="K9726" t="s">
        <v>34</v>
      </c>
      <c r="L9726" t="s">
        <v>35</v>
      </c>
      <c r="M9726" t="s">
        <v>456</v>
      </c>
      <c r="N9726" s="2">
        <v>254.6</v>
      </c>
      <c r="O9726" s="3">
        <v>14</v>
      </c>
      <c r="P9726" s="2">
        <v>-18.190000000000001</v>
      </c>
    </row>
    <row r="9727" spans="1:16" x14ac:dyDescent="0.35">
      <c r="A9727" s="1"/>
      <c r="E9727" s="1" t="e">
        <f>DATE(Table1[[#This Row],[Column3]],Table1[[#This Row],[Column2]],Table1[[#This Row],[Column1]])</f>
        <v>#NUM!</v>
      </c>
      <c r="F9727" s="1">
        <v>43079</v>
      </c>
      <c r="G9727" s="3">
        <f>YEAR(Table1[[#This Row],[Order Date New]])</f>
        <v>2017</v>
      </c>
      <c r="H9727" s="3">
        <f>MONTH(Table1[[#This Row],[Order Date New]])</f>
        <v>12</v>
      </c>
      <c r="I9727" t="s">
        <v>366</v>
      </c>
      <c r="J9727" t="s">
        <v>270</v>
      </c>
      <c r="K9727" t="s">
        <v>11</v>
      </c>
      <c r="L9727" t="s">
        <v>12</v>
      </c>
      <c r="M9727" t="s">
        <v>3409</v>
      </c>
      <c r="N9727" s="2">
        <v>7.97</v>
      </c>
      <c r="O9727" s="3">
        <v>2</v>
      </c>
      <c r="P9727" s="2">
        <v>2.69</v>
      </c>
    </row>
    <row r="9728" spans="1:16" x14ac:dyDescent="0.35">
      <c r="A9728" s="1"/>
      <c r="E9728" s="1" t="e">
        <f>DATE(Table1[[#This Row],[Column3]],Table1[[#This Row],[Column2]],Table1[[#This Row],[Column1]])</f>
        <v>#NUM!</v>
      </c>
      <c r="F9728" s="1">
        <v>43079</v>
      </c>
      <c r="G9728" s="3">
        <f>YEAR(Table1[[#This Row],[Order Date New]])</f>
        <v>2017</v>
      </c>
      <c r="H9728" s="3">
        <f>MONTH(Table1[[#This Row],[Order Date New]])</f>
        <v>12</v>
      </c>
      <c r="I9728" t="s">
        <v>3257</v>
      </c>
      <c r="J9728" t="s">
        <v>437</v>
      </c>
      <c r="K9728" t="s">
        <v>39</v>
      </c>
      <c r="L9728" t="s">
        <v>52</v>
      </c>
      <c r="M9728" t="s">
        <v>1132</v>
      </c>
      <c r="N9728" s="2">
        <v>595</v>
      </c>
      <c r="O9728" s="3">
        <v>5</v>
      </c>
      <c r="P9728" s="2">
        <v>95.2</v>
      </c>
    </row>
    <row r="9729" spans="1:16" x14ac:dyDescent="0.35">
      <c r="A9729" s="1"/>
      <c r="E9729" s="1" t="e">
        <f>DATE(Table1[[#This Row],[Column3]],Table1[[#This Row],[Column2]],Table1[[#This Row],[Column1]])</f>
        <v>#NUM!</v>
      </c>
      <c r="F9729" s="1">
        <v>43079</v>
      </c>
      <c r="G9729" s="3">
        <f>YEAR(Table1[[#This Row],[Order Date New]])</f>
        <v>2017</v>
      </c>
      <c r="H9729" s="3">
        <f>MONTH(Table1[[#This Row],[Order Date New]])</f>
        <v>12</v>
      </c>
      <c r="I9729" t="s">
        <v>3257</v>
      </c>
      <c r="J9729" t="s">
        <v>437</v>
      </c>
      <c r="K9729" t="s">
        <v>11</v>
      </c>
      <c r="L9729" t="s">
        <v>20</v>
      </c>
      <c r="M9729" t="s">
        <v>2318</v>
      </c>
      <c r="N9729" s="2">
        <v>79.87</v>
      </c>
      <c r="O9729" s="3">
        <v>3</v>
      </c>
      <c r="P9729" s="2">
        <v>29.95</v>
      </c>
    </row>
    <row r="9730" spans="1:16" x14ac:dyDescent="0.35">
      <c r="A9730" s="1"/>
      <c r="E9730" s="1" t="e">
        <f>DATE(Table1[[#This Row],[Column3]],Table1[[#This Row],[Column2]],Table1[[#This Row],[Column1]])</f>
        <v>#NUM!</v>
      </c>
      <c r="F9730" s="1">
        <v>43079</v>
      </c>
      <c r="G9730" s="3">
        <f>YEAR(Table1[[#This Row],[Order Date New]])</f>
        <v>2017</v>
      </c>
      <c r="H9730" s="3">
        <f>MONTH(Table1[[#This Row],[Order Date New]])</f>
        <v>12</v>
      </c>
      <c r="I9730" t="s">
        <v>2335</v>
      </c>
      <c r="J9730" t="s">
        <v>27</v>
      </c>
      <c r="K9730" t="s">
        <v>39</v>
      </c>
      <c r="L9730" t="s">
        <v>52</v>
      </c>
      <c r="M9730" t="s">
        <v>1052</v>
      </c>
      <c r="N9730" s="2">
        <v>0.99</v>
      </c>
      <c r="O9730" s="3">
        <v>1</v>
      </c>
      <c r="P9730" s="2">
        <v>0.44</v>
      </c>
    </row>
    <row r="9731" spans="1:16" x14ac:dyDescent="0.35">
      <c r="A9731" s="1"/>
      <c r="E9731" s="1" t="e">
        <f>DATE(Table1[[#This Row],[Column3]],Table1[[#This Row],[Column2]],Table1[[#This Row],[Column1]])</f>
        <v>#NUM!</v>
      </c>
      <c r="F9731" s="1">
        <v>43079</v>
      </c>
      <c r="G9731" s="3">
        <f>YEAR(Table1[[#This Row],[Order Date New]])</f>
        <v>2017</v>
      </c>
      <c r="H9731" s="3">
        <f>MONTH(Table1[[#This Row],[Order Date New]])</f>
        <v>12</v>
      </c>
      <c r="I9731" t="s">
        <v>2335</v>
      </c>
      <c r="J9731" t="s">
        <v>27</v>
      </c>
      <c r="K9731" t="s">
        <v>11</v>
      </c>
      <c r="L9731" t="s">
        <v>20</v>
      </c>
      <c r="M9731" t="s">
        <v>1977</v>
      </c>
      <c r="N9731" s="2">
        <v>101.84</v>
      </c>
      <c r="O9731" s="3">
        <v>5</v>
      </c>
      <c r="P9731" s="2">
        <v>36.92</v>
      </c>
    </row>
    <row r="9732" spans="1:16" x14ac:dyDescent="0.35">
      <c r="A9732" s="1"/>
      <c r="E9732" s="1" t="e">
        <f>DATE(Table1[[#This Row],[Column3]],Table1[[#This Row],[Column2]],Table1[[#This Row],[Column1]])</f>
        <v>#NUM!</v>
      </c>
      <c r="F9732" s="1">
        <v>43079</v>
      </c>
      <c r="G9732" s="3">
        <f>YEAR(Table1[[#This Row],[Order Date New]])</f>
        <v>2017</v>
      </c>
      <c r="H9732" s="3">
        <f>MONTH(Table1[[#This Row],[Order Date New]])</f>
        <v>12</v>
      </c>
      <c r="I9732" t="s">
        <v>2971</v>
      </c>
      <c r="J9732" t="s">
        <v>27</v>
      </c>
      <c r="K9732" t="s">
        <v>39</v>
      </c>
      <c r="L9732" t="s">
        <v>52</v>
      </c>
      <c r="M9732" t="s">
        <v>707</v>
      </c>
      <c r="N9732" s="2">
        <v>435.84</v>
      </c>
      <c r="O9732" s="3">
        <v>12</v>
      </c>
      <c r="P9732" s="2">
        <v>130.75</v>
      </c>
    </row>
    <row r="9733" spans="1:16" x14ac:dyDescent="0.35">
      <c r="A9733" s="1"/>
      <c r="E9733" s="1" t="e">
        <f>DATE(Table1[[#This Row],[Column3]],Table1[[#This Row],[Column2]],Table1[[#This Row],[Column1]])</f>
        <v>#NUM!</v>
      </c>
      <c r="F9733" s="1">
        <v>43079</v>
      </c>
      <c r="G9733" s="3">
        <f>YEAR(Table1[[#This Row],[Order Date New]])</f>
        <v>2017</v>
      </c>
      <c r="H9733" s="3">
        <f>MONTH(Table1[[#This Row],[Order Date New]])</f>
        <v>12</v>
      </c>
      <c r="I9733" t="s">
        <v>2971</v>
      </c>
      <c r="J9733" t="s">
        <v>27</v>
      </c>
      <c r="K9733" t="s">
        <v>11</v>
      </c>
      <c r="L9733" t="s">
        <v>24</v>
      </c>
      <c r="M9733" t="s">
        <v>1719</v>
      </c>
      <c r="N9733" s="2">
        <v>5.88</v>
      </c>
      <c r="O9733" s="3">
        <v>2</v>
      </c>
      <c r="P9733" s="2">
        <v>1.59</v>
      </c>
    </row>
    <row r="9734" spans="1:16" x14ac:dyDescent="0.35">
      <c r="A9734" s="1"/>
      <c r="E9734" s="1" t="e">
        <f>DATE(Table1[[#This Row],[Column3]],Table1[[#This Row],[Column2]],Table1[[#This Row],[Column1]])</f>
        <v>#NUM!</v>
      </c>
      <c r="F9734" s="1">
        <v>43079</v>
      </c>
      <c r="G9734" s="3">
        <f>YEAR(Table1[[#This Row],[Order Date New]])</f>
        <v>2017</v>
      </c>
      <c r="H9734" s="3">
        <f>MONTH(Table1[[#This Row],[Order Date New]])</f>
        <v>12</v>
      </c>
      <c r="I9734" t="s">
        <v>1961</v>
      </c>
      <c r="J9734" t="s">
        <v>10</v>
      </c>
      <c r="K9734" t="s">
        <v>39</v>
      </c>
      <c r="L9734" t="s">
        <v>52</v>
      </c>
      <c r="M9734" t="s">
        <v>1356</v>
      </c>
      <c r="N9734" s="2">
        <v>39.979999999999997</v>
      </c>
      <c r="O9734" s="3">
        <v>2</v>
      </c>
      <c r="P9734" s="2">
        <v>-1.5</v>
      </c>
    </row>
    <row r="9735" spans="1:16" x14ac:dyDescent="0.35">
      <c r="A9735" s="1"/>
      <c r="E9735" s="1" t="e">
        <f>DATE(Table1[[#This Row],[Column3]],Table1[[#This Row],[Column2]],Table1[[#This Row],[Column1]])</f>
        <v>#NUM!</v>
      </c>
      <c r="F9735" s="1">
        <v>43079</v>
      </c>
      <c r="G9735" s="3">
        <f>YEAR(Table1[[#This Row],[Order Date New]])</f>
        <v>2017</v>
      </c>
      <c r="H9735" s="3">
        <f>MONTH(Table1[[#This Row],[Order Date New]])</f>
        <v>12</v>
      </c>
      <c r="I9735" t="s">
        <v>2130</v>
      </c>
      <c r="J9735" t="s">
        <v>191</v>
      </c>
      <c r="K9735" t="s">
        <v>39</v>
      </c>
      <c r="L9735" t="s">
        <v>52</v>
      </c>
      <c r="M9735" t="s">
        <v>1108</v>
      </c>
      <c r="N9735" s="2">
        <v>45</v>
      </c>
      <c r="O9735" s="3">
        <v>3</v>
      </c>
      <c r="P9735" s="2">
        <v>4.95</v>
      </c>
    </row>
    <row r="9736" spans="1:16" x14ac:dyDescent="0.35">
      <c r="A9736" s="1"/>
      <c r="E9736" s="1" t="e">
        <f>DATE(Table1[[#This Row],[Column3]],Table1[[#This Row],[Column2]],Table1[[#This Row],[Column1]])</f>
        <v>#NUM!</v>
      </c>
      <c r="F9736" s="1">
        <v>43079</v>
      </c>
      <c r="G9736" s="3">
        <f>YEAR(Table1[[#This Row],[Order Date New]])</f>
        <v>2017</v>
      </c>
      <c r="H9736" s="3">
        <f>MONTH(Table1[[#This Row],[Order Date New]])</f>
        <v>12</v>
      </c>
      <c r="I9736" t="s">
        <v>2130</v>
      </c>
      <c r="J9736" t="s">
        <v>191</v>
      </c>
      <c r="K9736" t="s">
        <v>11</v>
      </c>
      <c r="L9736" t="s">
        <v>43</v>
      </c>
      <c r="M9736" t="s">
        <v>1137</v>
      </c>
      <c r="N9736" s="2">
        <v>17.899999999999999</v>
      </c>
      <c r="O9736" s="3">
        <v>5</v>
      </c>
      <c r="P9736" s="2">
        <v>8.77</v>
      </c>
    </row>
    <row r="9737" spans="1:16" x14ac:dyDescent="0.35">
      <c r="A9737" s="1"/>
      <c r="E9737" s="1" t="e">
        <f>DATE(Table1[[#This Row],[Column3]],Table1[[#This Row],[Column2]],Table1[[#This Row],[Column1]])</f>
        <v>#NUM!</v>
      </c>
      <c r="F9737" s="1">
        <v>43079</v>
      </c>
      <c r="G9737" s="3">
        <f>YEAR(Table1[[#This Row],[Order Date New]])</f>
        <v>2017</v>
      </c>
      <c r="H9737" s="3">
        <f>MONTH(Table1[[#This Row],[Order Date New]])</f>
        <v>12</v>
      </c>
      <c r="I9737" t="s">
        <v>2130</v>
      </c>
      <c r="J9737" t="s">
        <v>191</v>
      </c>
      <c r="K9737" t="s">
        <v>34</v>
      </c>
      <c r="L9737" t="s">
        <v>47</v>
      </c>
      <c r="M9737" t="s">
        <v>2834</v>
      </c>
      <c r="N9737" s="2">
        <v>40.479999999999997</v>
      </c>
      <c r="O9737" s="3">
        <v>2</v>
      </c>
      <c r="P9737" s="2">
        <v>17.41</v>
      </c>
    </row>
    <row r="9738" spans="1:16" x14ac:dyDescent="0.35">
      <c r="A9738" s="1"/>
      <c r="E9738" s="1" t="e">
        <f>DATE(Table1[[#This Row],[Column3]],Table1[[#This Row],[Column2]],Table1[[#This Row],[Column1]])</f>
        <v>#NUM!</v>
      </c>
      <c r="F9738" s="1">
        <v>43079</v>
      </c>
      <c r="G9738" s="3">
        <f>YEAR(Table1[[#This Row],[Order Date New]])</f>
        <v>2017</v>
      </c>
      <c r="H9738" s="3">
        <f>MONTH(Table1[[#This Row],[Order Date New]])</f>
        <v>12</v>
      </c>
      <c r="I9738" t="s">
        <v>2130</v>
      </c>
      <c r="J9738" t="s">
        <v>191</v>
      </c>
      <c r="K9738" t="s">
        <v>34</v>
      </c>
      <c r="L9738" t="s">
        <v>75</v>
      </c>
      <c r="M9738" t="s">
        <v>3391</v>
      </c>
      <c r="N9738" s="2">
        <v>2154.9</v>
      </c>
      <c r="O9738" s="3">
        <v>5</v>
      </c>
      <c r="P9738" s="2">
        <v>129.29</v>
      </c>
    </row>
    <row r="9739" spans="1:16" x14ac:dyDescent="0.35">
      <c r="A9739" s="1"/>
      <c r="E9739" s="1" t="e">
        <f>DATE(Table1[[#This Row],[Column3]],Table1[[#This Row],[Column2]],Table1[[#This Row],[Column1]])</f>
        <v>#NUM!</v>
      </c>
      <c r="F9739" s="1">
        <v>43079</v>
      </c>
      <c r="G9739" s="3">
        <f>YEAR(Table1[[#This Row],[Order Date New]])</f>
        <v>2017</v>
      </c>
      <c r="H9739" s="3">
        <f>MONTH(Table1[[#This Row],[Order Date New]])</f>
        <v>12</v>
      </c>
      <c r="I9739" t="s">
        <v>1201</v>
      </c>
      <c r="J9739" t="s">
        <v>10</v>
      </c>
      <c r="K9739" t="s">
        <v>39</v>
      </c>
      <c r="L9739" t="s">
        <v>40</v>
      </c>
      <c r="M9739" t="s">
        <v>1981</v>
      </c>
      <c r="N9739" s="2">
        <v>369.54</v>
      </c>
      <c r="O9739" s="3">
        <v>7</v>
      </c>
      <c r="P9739" s="2">
        <v>27.72</v>
      </c>
    </row>
    <row r="9740" spans="1:16" x14ac:dyDescent="0.35">
      <c r="A9740" s="1"/>
      <c r="E9740" s="1" t="e">
        <f>DATE(Table1[[#This Row],[Column3]],Table1[[#This Row],[Column2]],Table1[[#This Row],[Column1]])</f>
        <v>#NUM!</v>
      </c>
      <c r="F9740" s="1">
        <v>43079</v>
      </c>
      <c r="G9740" s="3">
        <f>YEAR(Table1[[#This Row],[Order Date New]])</f>
        <v>2017</v>
      </c>
      <c r="H9740" s="3">
        <f>MONTH(Table1[[#This Row],[Order Date New]])</f>
        <v>12</v>
      </c>
      <c r="I9740" t="s">
        <v>1201</v>
      </c>
      <c r="J9740" t="s">
        <v>10</v>
      </c>
      <c r="K9740" t="s">
        <v>11</v>
      </c>
      <c r="L9740" t="s">
        <v>12</v>
      </c>
      <c r="M9740" t="s">
        <v>1268</v>
      </c>
      <c r="N9740" s="2">
        <v>10.37</v>
      </c>
      <c r="O9740" s="3">
        <v>2</v>
      </c>
      <c r="P9740" s="2">
        <v>3.76</v>
      </c>
    </row>
    <row r="9741" spans="1:16" x14ac:dyDescent="0.35">
      <c r="A9741" s="1"/>
      <c r="E9741" s="1" t="e">
        <f>DATE(Table1[[#This Row],[Column3]],Table1[[#This Row],[Column2]],Table1[[#This Row],[Column1]])</f>
        <v>#NUM!</v>
      </c>
      <c r="F9741" s="1">
        <v>43079</v>
      </c>
      <c r="G9741" s="3">
        <f>YEAR(Table1[[#This Row],[Order Date New]])</f>
        <v>2017</v>
      </c>
      <c r="H9741" s="3">
        <f>MONTH(Table1[[#This Row],[Order Date New]])</f>
        <v>12</v>
      </c>
      <c r="I9741" t="s">
        <v>1201</v>
      </c>
      <c r="J9741" t="s">
        <v>10</v>
      </c>
      <c r="K9741" t="s">
        <v>39</v>
      </c>
      <c r="L9741" t="s">
        <v>52</v>
      </c>
      <c r="M9741" t="s">
        <v>1956</v>
      </c>
      <c r="N9741" s="2">
        <v>791.88</v>
      </c>
      <c r="O9741" s="3">
        <v>3</v>
      </c>
      <c r="P9741" s="2">
        <v>128.68</v>
      </c>
    </row>
    <row r="9742" spans="1:16" x14ac:dyDescent="0.35">
      <c r="A9742" s="1"/>
      <c r="E9742" s="1" t="e">
        <f>DATE(Table1[[#This Row],[Column3]],Table1[[#This Row],[Column2]],Table1[[#This Row],[Column1]])</f>
        <v>#NUM!</v>
      </c>
      <c r="F9742" s="1">
        <v>43079</v>
      </c>
      <c r="G9742" s="3">
        <f>YEAR(Table1[[#This Row],[Order Date New]])</f>
        <v>2017</v>
      </c>
      <c r="H9742" s="3">
        <f>MONTH(Table1[[#This Row],[Order Date New]])</f>
        <v>12</v>
      </c>
      <c r="I9742" t="s">
        <v>196</v>
      </c>
      <c r="J9742" t="s">
        <v>3328</v>
      </c>
      <c r="K9742" t="s">
        <v>34</v>
      </c>
      <c r="L9742" t="s">
        <v>156</v>
      </c>
      <c r="M9742" t="s">
        <v>1986</v>
      </c>
      <c r="N9742" s="2">
        <v>673.34</v>
      </c>
      <c r="O9742" s="3">
        <v>3</v>
      </c>
      <c r="P9742" s="2">
        <v>-76.95</v>
      </c>
    </row>
    <row r="9743" spans="1:16" x14ac:dyDescent="0.35">
      <c r="A9743" s="1"/>
      <c r="E9743" s="1" t="e">
        <f>DATE(Table1[[#This Row],[Column3]],Table1[[#This Row],[Column2]],Table1[[#This Row],[Column1]])</f>
        <v>#NUM!</v>
      </c>
      <c r="F9743" s="1">
        <v>43079</v>
      </c>
      <c r="G9743" s="3">
        <f>YEAR(Table1[[#This Row],[Order Date New]])</f>
        <v>2017</v>
      </c>
      <c r="H9743" s="3">
        <f>MONTH(Table1[[#This Row],[Order Date New]])</f>
        <v>12</v>
      </c>
      <c r="I9743" t="s">
        <v>419</v>
      </c>
      <c r="J9743" t="s">
        <v>161</v>
      </c>
      <c r="K9743" t="s">
        <v>11</v>
      </c>
      <c r="L9743" t="s">
        <v>12</v>
      </c>
      <c r="M9743" t="s">
        <v>1674</v>
      </c>
      <c r="N9743" s="2">
        <v>9.9600000000000009</v>
      </c>
      <c r="O9743" s="3">
        <v>2</v>
      </c>
      <c r="P9743" s="2">
        <v>4.68</v>
      </c>
    </row>
    <row r="9744" spans="1:16" x14ac:dyDescent="0.35">
      <c r="A9744" s="1"/>
      <c r="E9744" s="1" t="e">
        <f>DATE(Table1[[#This Row],[Column3]],Table1[[#This Row],[Column2]],Table1[[#This Row],[Column1]])</f>
        <v>#NUM!</v>
      </c>
      <c r="F9744" s="1">
        <v>43080</v>
      </c>
      <c r="G9744" s="3">
        <f>YEAR(Table1[[#This Row],[Order Date New]])</f>
        <v>2017</v>
      </c>
      <c r="H9744" s="3">
        <f>MONTH(Table1[[#This Row],[Order Date New]])</f>
        <v>12</v>
      </c>
      <c r="I9744" t="s">
        <v>2291</v>
      </c>
      <c r="J9744" t="s">
        <v>27</v>
      </c>
      <c r="K9744" t="s">
        <v>11</v>
      </c>
      <c r="L9744" t="s">
        <v>12</v>
      </c>
      <c r="M9744" t="s">
        <v>1741</v>
      </c>
      <c r="N9744" s="2">
        <v>10.56</v>
      </c>
      <c r="O9744" s="3">
        <v>2</v>
      </c>
      <c r="P9744" s="2">
        <v>4.75</v>
      </c>
    </row>
    <row r="9745" spans="1:16" x14ac:dyDescent="0.35">
      <c r="A9745" s="1"/>
      <c r="E9745" s="1" t="e">
        <f>DATE(Table1[[#This Row],[Column3]],Table1[[#This Row],[Column2]],Table1[[#This Row],[Column1]])</f>
        <v>#NUM!</v>
      </c>
      <c r="F9745" s="1">
        <v>43080</v>
      </c>
      <c r="G9745" s="3">
        <f>YEAR(Table1[[#This Row],[Order Date New]])</f>
        <v>2017</v>
      </c>
      <c r="H9745" s="3">
        <f>MONTH(Table1[[#This Row],[Order Date New]])</f>
        <v>12</v>
      </c>
      <c r="I9745" t="s">
        <v>1010</v>
      </c>
      <c r="J9745" t="s">
        <v>161</v>
      </c>
      <c r="K9745" t="s">
        <v>11</v>
      </c>
      <c r="L9745" t="s">
        <v>20</v>
      </c>
      <c r="M9745" t="s">
        <v>1515</v>
      </c>
      <c r="N9745" s="2">
        <v>15.92</v>
      </c>
      <c r="O9745" s="3">
        <v>5</v>
      </c>
      <c r="P9745" s="2">
        <v>5.37</v>
      </c>
    </row>
    <row r="9746" spans="1:16" x14ac:dyDescent="0.35">
      <c r="A9746" s="1"/>
      <c r="E9746" s="1" t="e">
        <f>DATE(Table1[[#This Row],[Column3]],Table1[[#This Row],[Column2]],Table1[[#This Row],[Column1]])</f>
        <v>#NUM!</v>
      </c>
      <c r="F9746" s="1">
        <v>43080</v>
      </c>
      <c r="G9746" s="3">
        <f>YEAR(Table1[[#This Row],[Order Date New]])</f>
        <v>2017</v>
      </c>
      <c r="H9746" s="3">
        <f>MONTH(Table1[[#This Row],[Order Date New]])</f>
        <v>12</v>
      </c>
      <c r="I9746" t="s">
        <v>1848</v>
      </c>
      <c r="J9746" t="s">
        <v>10</v>
      </c>
      <c r="K9746" t="s">
        <v>11</v>
      </c>
      <c r="L9746" t="s">
        <v>12</v>
      </c>
      <c r="M9746" t="s">
        <v>2172</v>
      </c>
      <c r="N9746" s="2">
        <v>16.059999999999999</v>
      </c>
      <c r="O9746" s="3">
        <v>3</v>
      </c>
      <c r="P9746" s="2">
        <v>5.82</v>
      </c>
    </row>
    <row r="9747" spans="1:16" x14ac:dyDescent="0.35">
      <c r="A9747" s="1"/>
      <c r="E9747" s="1" t="e">
        <f>DATE(Table1[[#This Row],[Column3]],Table1[[#This Row],[Column2]],Table1[[#This Row],[Column1]])</f>
        <v>#NUM!</v>
      </c>
      <c r="F9747" s="1">
        <v>43080</v>
      </c>
      <c r="G9747" s="3">
        <f>YEAR(Table1[[#This Row],[Order Date New]])</f>
        <v>2017</v>
      </c>
      <c r="H9747" s="3">
        <f>MONTH(Table1[[#This Row],[Order Date New]])</f>
        <v>12</v>
      </c>
      <c r="I9747" t="s">
        <v>1848</v>
      </c>
      <c r="J9747" t="s">
        <v>10</v>
      </c>
      <c r="K9747" t="s">
        <v>11</v>
      </c>
      <c r="L9747" t="s">
        <v>12</v>
      </c>
      <c r="M9747" t="s">
        <v>1575</v>
      </c>
      <c r="N9747" s="2">
        <v>223.06</v>
      </c>
      <c r="O9747" s="3">
        <v>9</v>
      </c>
      <c r="P9747" s="2">
        <v>69.709999999999994</v>
      </c>
    </row>
    <row r="9748" spans="1:16" x14ac:dyDescent="0.35">
      <c r="A9748" s="1"/>
      <c r="E9748" s="1" t="e">
        <f>DATE(Table1[[#This Row],[Column3]],Table1[[#This Row],[Column2]],Table1[[#This Row],[Column1]])</f>
        <v>#NUM!</v>
      </c>
      <c r="F9748" s="1">
        <v>43080</v>
      </c>
      <c r="G9748" s="3">
        <f>YEAR(Table1[[#This Row],[Order Date New]])</f>
        <v>2017</v>
      </c>
      <c r="H9748" s="3">
        <f>MONTH(Table1[[#This Row],[Order Date New]])</f>
        <v>12</v>
      </c>
      <c r="I9748" t="s">
        <v>1848</v>
      </c>
      <c r="J9748" t="s">
        <v>10</v>
      </c>
      <c r="K9748" t="s">
        <v>11</v>
      </c>
      <c r="L9748" t="s">
        <v>18</v>
      </c>
      <c r="M9748" t="s">
        <v>1722</v>
      </c>
      <c r="N9748" s="2">
        <v>540.04999999999995</v>
      </c>
      <c r="O9748" s="3">
        <v>3</v>
      </c>
      <c r="P9748" s="2">
        <v>-47.25</v>
      </c>
    </row>
    <row r="9749" spans="1:16" x14ac:dyDescent="0.35">
      <c r="A9749" s="1"/>
      <c r="E9749" s="1" t="e">
        <f>DATE(Table1[[#This Row],[Column3]],Table1[[#This Row],[Column2]],Table1[[#This Row],[Column1]])</f>
        <v>#NUM!</v>
      </c>
      <c r="F9749" s="1">
        <v>43080</v>
      </c>
      <c r="G9749" s="3">
        <f>YEAR(Table1[[#This Row],[Order Date New]])</f>
        <v>2017</v>
      </c>
      <c r="H9749" s="3">
        <f>MONTH(Table1[[#This Row],[Order Date New]])</f>
        <v>12</v>
      </c>
      <c r="I9749" t="s">
        <v>1857</v>
      </c>
      <c r="J9749" t="s">
        <v>79</v>
      </c>
      <c r="K9749" t="s">
        <v>39</v>
      </c>
      <c r="L9749" t="s">
        <v>40</v>
      </c>
      <c r="M9749" t="s">
        <v>3016</v>
      </c>
      <c r="N9749" s="2">
        <v>370.78</v>
      </c>
      <c r="O9749" s="3">
        <v>3</v>
      </c>
      <c r="P9749" s="2">
        <v>-92.7</v>
      </c>
    </row>
    <row r="9750" spans="1:16" x14ac:dyDescent="0.35">
      <c r="A9750" s="1"/>
      <c r="E9750" s="1" t="e">
        <f>DATE(Table1[[#This Row],[Column3]],Table1[[#This Row],[Column2]],Table1[[#This Row],[Column1]])</f>
        <v>#NUM!</v>
      </c>
      <c r="F9750" s="1">
        <v>43080</v>
      </c>
      <c r="G9750" s="3">
        <f>YEAR(Table1[[#This Row],[Order Date New]])</f>
        <v>2017</v>
      </c>
      <c r="H9750" s="3">
        <f>MONTH(Table1[[#This Row],[Order Date New]])</f>
        <v>12</v>
      </c>
      <c r="I9750" t="s">
        <v>1064</v>
      </c>
      <c r="J9750" t="s">
        <v>101</v>
      </c>
      <c r="K9750" t="s">
        <v>39</v>
      </c>
      <c r="L9750" t="s">
        <v>52</v>
      </c>
      <c r="M9750" t="s">
        <v>53</v>
      </c>
      <c r="N9750" s="2">
        <v>41.6</v>
      </c>
      <c r="O9750" s="3">
        <v>4</v>
      </c>
      <c r="P9750" s="2">
        <v>13</v>
      </c>
    </row>
    <row r="9751" spans="1:16" x14ac:dyDescent="0.35">
      <c r="A9751" s="1"/>
      <c r="E9751" s="1" t="e">
        <f>DATE(Table1[[#This Row],[Column3]],Table1[[#This Row],[Column2]],Table1[[#This Row],[Column1]])</f>
        <v>#NUM!</v>
      </c>
      <c r="F9751" s="1">
        <v>43080</v>
      </c>
      <c r="G9751" s="3">
        <f>YEAR(Table1[[#This Row],[Order Date New]])</f>
        <v>2017</v>
      </c>
      <c r="H9751" s="3">
        <f>MONTH(Table1[[#This Row],[Order Date New]])</f>
        <v>12</v>
      </c>
      <c r="I9751" t="s">
        <v>1064</v>
      </c>
      <c r="J9751" t="s">
        <v>101</v>
      </c>
      <c r="K9751" t="s">
        <v>11</v>
      </c>
      <c r="L9751" t="s">
        <v>12</v>
      </c>
      <c r="M9751" t="s">
        <v>1291</v>
      </c>
      <c r="N9751" s="2">
        <v>23.12</v>
      </c>
      <c r="O9751" s="3">
        <v>5</v>
      </c>
      <c r="P9751" s="2">
        <v>8.3800000000000008</v>
      </c>
    </row>
    <row r="9752" spans="1:16" x14ac:dyDescent="0.35">
      <c r="A9752" s="1"/>
      <c r="E9752" s="1" t="e">
        <f>DATE(Table1[[#This Row],[Column3]],Table1[[#This Row],[Column2]],Table1[[#This Row],[Column1]])</f>
        <v>#NUM!</v>
      </c>
      <c r="F9752" s="1">
        <v>43080</v>
      </c>
      <c r="G9752" s="3">
        <f>YEAR(Table1[[#This Row],[Order Date New]])</f>
        <v>2017</v>
      </c>
      <c r="H9752" s="3">
        <f>MONTH(Table1[[#This Row],[Order Date New]])</f>
        <v>12</v>
      </c>
      <c r="I9752" t="s">
        <v>1064</v>
      </c>
      <c r="J9752" t="s">
        <v>101</v>
      </c>
      <c r="K9752" t="s">
        <v>34</v>
      </c>
      <c r="L9752" t="s">
        <v>35</v>
      </c>
      <c r="M9752" t="s">
        <v>1995</v>
      </c>
      <c r="N9752" s="2">
        <v>113.89</v>
      </c>
      <c r="O9752" s="3">
        <v>2</v>
      </c>
      <c r="P9752" s="2">
        <v>9.9700000000000006</v>
      </c>
    </row>
    <row r="9753" spans="1:16" x14ac:dyDescent="0.35">
      <c r="A9753" s="1"/>
      <c r="E9753" s="1" t="e">
        <f>DATE(Table1[[#This Row],[Column3]],Table1[[#This Row],[Column2]],Table1[[#This Row],[Column1]])</f>
        <v>#NUM!</v>
      </c>
      <c r="F9753" s="1">
        <v>43080</v>
      </c>
      <c r="G9753" s="3">
        <f>YEAR(Table1[[#This Row],[Order Date New]])</f>
        <v>2017</v>
      </c>
      <c r="H9753" s="3">
        <f>MONTH(Table1[[#This Row],[Order Date New]])</f>
        <v>12</v>
      </c>
      <c r="I9753" t="s">
        <v>1064</v>
      </c>
      <c r="J9753" t="s">
        <v>101</v>
      </c>
      <c r="K9753" t="s">
        <v>34</v>
      </c>
      <c r="L9753" t="s">
        <v>47</v>
      </c>
      <c r="M9753" t="s">
        <v>2461</v>
      </c>
      <c r="N9753" s="2">
        <v>113.57</v>
      </c>
      <c r="O9753" s="3">
        <v>2</v>
      </c>
      <c r="P9753" s="2">
        <v>-5.68</v>
      </c>
    </row>
    <row r="9754" spans="1:16" x14ac:dyDescent="0.35">
      <c r="A9754" s="1"/>
      <c r="E9754" s="1" t="e">
        <f>DATE(Table1[[#This Row],[Column3]],Table1[[#This Row],[Column2]],Table1[[#This Row],[Column1]])</f>
        <v>#NUM!</v>
      </c>
      <c r="F9754" s="1">
        <v>43080</v>
      </c>
      <c r="G9754" s="3">
        <f>YEAR(Table1[[#This Row],[Order Date New]])</f>
        <v>2017</v>
      </c>
      <c r="H9754" s="3">
        <f>MONTH(Table1[[#This Row],[Order Date New]])</f>
        <v>12</v>
      </c>
      <c r="I9754" t="s">
        <v>1064</v>
      </c>
      <c r="J9754" t="s">
        <v>101</v>
      </c>
      <c r="K9754" t="s">
        <v>39</v>
      </c>
      <c r="L9754" t="s">
        <v>40</v>
      </c>
      <c r="M9754" t="s">
        <v>2221</v>
      </c>
      <c r="N9754" s="2">
        <v>7.92</v>
      </c>
      <c r="O9754" s="3">
        <v>2</v>
      </c>
      <c r="P9754" s="2">
        <v>0.69</v>
      </c>
    </row>
    <row r="9755" spans="1:16" x14ac:dyDescent="0.35">
      <c r="A9755" s="1"/>
      <c r="E9755" s="1" t="e">
        <f>DATE(Table1[[#This Row],[Column3]],Table1[[#This Row],[Column2]],Table1[[#This Row],[Column1]])</f>
        <v>#NUM!</v>
      </c>
      <c r="F9755" s="1">
        <v>43080</v>
      </c>
      <c r="G9755" s="3">
        <f>YEAR(Table1[[#This Row],[Order Date New]])</f>
        <v>2017</v>
      </c>
      <c r="H9755" s="3">
        <f>MONTH(Table1[[#This Row],[Order Date New]])</f>
        <v>12</v>
      </c>
      <c r="I9755" t="s">
        <v>1064</v>
      </c>
      <c r="J9755" t="s">
        <v>101</v>
      </c>
      <c r="K9755" t="s">
        <v>39</v>
      </c>
      <c r="L9755" t="s">
        <v>40</v>
      </c>
      <c r="M9755" t="s">
        <v>641</v>
      </c>
      <c r="N9755" s="2">
        <v>671.98</v>
      </c>
      <c r="O9755" s="3">
        <v>2</v>
      </c>
      <c r="P9755" s="2">
        <v>50.4</v>
      </c>
    </row>
    <row r="9756" spans="1:16" x14ac:dyDescent="0.35">
      <c r="A9756" s="1"/>
      <c r="E9756" s="1" t="e">
        <f>DATE(Table1[[#This Row],[Column3]],Table1[[#This Row],[Column2]],Table1[[#This Row],[Column1]])</f>
        <v>#NUM!</v>
      </c>
      <c r="F9756" s="1">
        <v>43080</v>
      </c>
      <c r="G9756" s="3">
        <f>YEAR(Table1[[#This Row],[Order Date New]])</f>
        <v>2017</v>
      </c>
      <c r="H9756" s="3">
        <f>MONTH(Table1[[#This Row],[Order Date New]])</f>
        <v>12</v>
      </c>
      <c r="I9756" t="s">
        <v>1638</v>
      </c>
      <c r="J9756" t="s">
        <v>10</v>
      </c>
      <c r="K9756" t="s">
        <v>11</v>
      </c>
      <c r="L9756" t="s">
        <v>20</v>
      </c>
      <c r="M9756" t="s">
        <v>176</v>
      </c>
      <c r="N9756" s="2">
        <v>30.56</v>
      </c>
      <c r="O9756" s="3">
        <v>5</v>
      </c>
      <c r="P9756" s="2">
        <v>-45.84</v>
      </c>
    </row>
    <row r="9757" spans="1:16" x14ac:dyDescent="0.35">
      <c r="A9757" s="1"/>
      <c r="E9757" s="1" t="e">
        <f>DATE(Table1[[#This Row],[Column3]],Table1[[#This Row],[Column2]],Table1[[#This Row],[Column1]])</f>
        <v>#NUM!</v>
      </c>
      <c r="F9757" s="1">
        <v>43080</v>
      </c>
      <c r="G9757" s="3">
        <f>YEAR(Table1[[#This Row],[Order Date New]])</f>
        <v>2017</v>
      </c>
      <c r="H9757" s="3">
        <f>MONTH(Table1[[#This Row],[Order Date New]])</f>
        <v>12</v>
      </c>
      <c r="I9757" t="s">
        <v>1638</v>
      </c>
      <c r="J9757" t="s">
        <v>10</v>
      </c>
      <c r="K9757" t="s">
        <v>11</v>
      </c>
      <c r="L9757" t="s">
        <v>18</v>
      </c>
      <c r="M9757" t="s">
        <v>206</v>
      </c>
      <c r="N9757" s="2">
        <v>77.95</v>
      </c>
      <c r="O9757" s="3">
        <v>3</v>
      </c>
      <c r="P9757" s="2">
        <v>-15.59</v>
      </c>
    </row>
    <row r="9758" spans="1:16" x14ac:dyDescent="0.35">
      <c r="A9758" s="1"/>
      <c r="E9758" s="1" t="e">
        <f>DATE(Table1[[#This Row],[Column3]],Table1[[#This Row],[Column2]],Table1[[#This Row],[Column1]])</f>
        <v>#NUM!</v>
      </c>
      <c r="F9758" s="1">
        <v>43080</v>
      </c>
      <c r="G9758" s="3">
        <f>YEAR(Table1[[#This Row],[Order Date New]])</f>
        <v>2017</v>
      </c>
      <c r="H9758" s="3">
        <f>MONTH(Table1[[#This Row],[Order Date New]])</f>
        <v>12</v>
      </c>
      <c r="I9758" t="s">
        <v>1638</v>
      </c>
      <c r="J9758" t="s">
        <v>10</v>
      </c>
      <c r="K9758" t="s">
        <v>39</v>
      </c>
      <c r="L9758" t="s">
        <v>40</v>
      </c>
      <c r="M9758" t="s">
        <v>2062</v>
      </c>
      <c r="N9758" s="2">
        <v>67.989999999999995</v>
      </c>
      <c r="O9758" s="3">
        <v>1</v>
      </c>
      <c r="P9758" s="2">
        <v>8.5</v>
      </c>
    </row>
    <row r="9759" spans="1:16" x14ac:dyDescent="0.35">
      <c r="A9759" s="1"/>
      <c r="E9759" s="1" t="e">
        <f>DATE(Table1[[#This Row],[Column3]],Table1[[#This Row],[Column2]],Table1[[#This Row],[Column1]])</f>
        <v>#NUM!</v>
      </c>
      <c r="F9759" s="1">
        <v>43080</v>
      </c>
      <c r="G9759" s="3">
        <f>YEAR(Table1[[#This Row],[Order Date New]])</f>
        <v>2017</v>
      </c>
      <c r="H9759" s="3">
        <f>MONTH(Table1[[#This Row],[Order Date New]])</f>
        <v>12</v>
      </c>
      <c r="I9759" t="s">
        <v>1638</v>
      </c>
      <c r="J9759" t="s">
        <v>10</v>
      </c>
      <c r="K9759" t="s">
        <v>11</v>
      </c>
      <c r="L9759" t="s">
        <v>64</v>
      </c>
      <c r="M9759" t="s">
        <v>1577</v>
      </c>
      <c r="N9759" s="2">
        <v>12.22</v>
      </c>
      <c r="O9759" s="3">
        <v>2</v>
      </c>
      <c r="P9759" s="2">
        <v>4.43</v>
      </c>
    </row>
    <row r="9760" spans="1:16" x14ac:dyDescent="0.35">
      <c r="A9760" s="1"/>
      <c r="E9760" s="1" t="e">
        <f>DATE(Table1[[#This Row],[Column3]],Table1[[#This Row],[Column2]],Table1[[#This Row],[Column1]])</f>
        <v>#NUM!</v>
      </c>
      <c r="F9760" s="1">
        <v>43080</v>
      </c>
      <c r="G9760" s="3">
        <f>YEAR(Table1[[#This Row],[Order Date New]])</f>
        <v>2017</v>
      </c>
      <c r="H9760" s="3">
        <f>MONTH(Table1[[#This Row],[Order Date New]])</f>
        <v>12</v>
      </c>
      <c r="I9760" t="s">
        <v>1638</v>
      </c>
      <c r="J9760" t="s">
        <v>10</v>
      </c>
      <c r="K9760" t="s">
        <v>39</v>
      </c>
      <c r="L9760" t="s">
        <v>52</v>
      </c>
      <c r="M9760" t="s">
        <v>1676</v>
      </c>
      <c r="N9760" s="2">
        <v>44.78</v>
      </c>
      <c r="O9760" s="3">
        <v>2</v>
      </c>
      <c r="P9760" s="2">
        <v>-0.56000000000000005</v>
      </c>
    </row>
    <row r="9761" spans="1:16" x14ac:dyDescent="0.35">
      <c r="A9761" s="1"/>
      <c r="E9761" s="1" t="e">
        <f>DATE(Table1[[#This Row],[Column3]],Table1[[#This Row],[Column2]],Table1[[#This Row],[Column1]])</f>
        <v>#NUM!</v>
      </c>
      <c r="F9761" s="1">
        <v>43080</v>
      </c>
      <c r="G9761" s="3">
        <f>YEAR(Table1[[#This Row],[Order Date New]])</f>
        <v>2017</v>
      </c>
      <c r="H9761" s="3">
        <f>MONTH(Table1[[#This Row],[Order Date New]])</f>
        <v>12</v>
      </c>
      <c r="I9761" t="s">
        <v>1638</v>
      </c>
      <c r="J9761" t="s">
        <v>10</v>
      </c>
      <c r="K9761" t="s">
        <v>34</v>
      </c>
      <c r="L9761" t="s">
        <v>47</v>
      </c>
      <c r="M9761" t="s">
        <v>336</v>
      </c>
      <c r="N9761" s="2">
        <v>22.85</v>
      </c>
      <c r="O9761" s="3">
        <v>3</v>
      </c>
      <c r="P9761" s="2">
        <v>-17.71</v>
      </c>
    </row>
    <row r="9762" spans="1:16" x14ac:dyDescent="0.35">
      <c r="A9762" s="1"/>
      <c r="E9762" s="1" t="e">
        <f>DATE(Table1[[#This Row],[Column3]],Table1[[#This Row],[Column2]],Table1[[#This Row],[Column1]])</f>
        <v>#NUM!</v>
      </c>
      <c r="F9762" s="1">
        <v>43080</v>
      </c>
      <c r="G9762" s="3">
        <f>YEAR(Table1[[#This Row],[Order Date New]])</f>
        <v>2017</v>
      </c>
      <c r="H9762" s="3">
        <f>MONTH(Table1[[#This Row],[Order Date New]])</f>
        <v>12</v>
      </c>
      <c r="I9762" t="s">
        <v>1644</v>
      </c>
      <c r="J9762" t="s">
        <v>79</v>
      </c>
      <c r="K9762" t="s">
        <v>11</v>
      </c>
      <c r="L9762" t="s">
        <v>12</v>
      </c>
      <c r="M9762" t="s">
        <v>3196</v>
      </c>
      <c r="N9762" s="2">
        <v>10.85</v>
      </c>
      <c r="O9762" s="3">
        <v>2</v>
      </c>
      <c r="P9762" s="2">
        <v>3.53</v>
      </c>
    </row>
    <row r="9763" spans="1:16" x14ac:dyDescent="0.35">
      <c r="A9763" s="1"/>
      <c r="E9763" s="1" t="e">
        <f>DATE(Table1[[#This Row],[Column3]],Table1[[#This Row],[Column2]],Table1[[#This Row],[Column1]])</f>
        <v>#NUM!</v>
      </c>
      <c r="F9763" s="1">
        <v>43080</v>
      </c>
      <c r="G9763" s="3">
        <f>YEAR(Table1[[#This Row],[Order Date New]])</f>
        <v>2017</v>
      </c>
      <c r="H9763" s="3">
        <f>MONTH(Table1[[#This Row],[Order Date New]])</f>
        <v>12</v>
      </c>
      <c r="I9763" t="s">
        <v>1644</v>
      </c>
      <c r="J9763" t="s">
        <v>79</v>
      </c>
      <c r="K9763" t="s">
        <v>39</v>
      </c>
      <c r="L9763" t="s">
        <v>52</v>
      </c>
      <c r="M9763" t="s">
        <v>2063</v>
      </c>
      <c r="N9763" s="2">
        <v>18.54</v>
      </c>
      <c r="O9763" s="3">
        <v>2</v>
      </c>
      <c r="P9763" s="2">
        <v>3.01</v>
      </c>
    </row>
    <row r="9764" spans="1:16" x14ac:dyDescent="0.35">
      <c r="A9764" s="1"/>
      <c r="E9764" s="1" t="e">
        <f>DATE(Table1[[#This Row],[Column3]],Table1[[#This Row],[Column2]],Table1[[#This Row],[Column1]])</f>
        <v>#NUM!</v>
      </c>
      <c r="F9764" s="1">
        <v>43080</v>
      </c>
      <c r="G9764" s="3">
        <f>YEAR(Table1[[#This Row],[Order Date New]])</f>
        <v>2017</v>
      </c>
      <c r="H9764" s="3">
        <f>MONTH(Table1[[#This Row],[Order Date New]])</f>
        <v>12</v>
      </c>
      <c r="I9764" t="s">
        <v>1225</v>
      </c>
      <c r="J9764" t="s">
        <v>178</v>
      </c>
      <c r="K9764" t="s">
        <v>11</v>
      </c>
      <c r="L9764" t="s">
        <v>16</v>
      </c>
      <c r="M9764" t="s">
        <v>202</v>
      </c>
      <c r="N9764" s="2">
        <v>9.9600000000000009</v>
      </c>
      <c r="O9764" s="3">
        <v>2</v>
      </c>
      <c r="P9764" s="2">
        <v>4.58</v>
      </c>
    </row>
    <row r="9765" spans="1:16" x14ac:dyDescent="0.35">
      <c r="A9765" s="1"/>
      <c r="E9765" s="1" t="e">
        <f>DATE(Table1[[#This Row],[Column3]],Table1[[#This Row],[Column2]],Table1[[#This Row],[Column1]])</f>
        <v>#NUM!</v>
      </c>
      <c r="F9765" s="1">
        <v>43080</v>
      </c>
      <c r="G9765" s="3">
        <f>YEAR(Table1[[#This Row],[Order Date New]])</f>
        <v>2017</v>
      </c>
      <c r="H9765" s="3">
        <f>MONTH(Table1[[#This Row],[Order Date New]])</f>
        <v>12</v>
      </c>
      <c r="I9765" t="s">
        <v>1225</v>
      </c>
      <c r="J9765" t="s">
        <v>178</v>
      </c>
      <c r="K9765" t="s">
        <v>11</v>
      </c>
      <c r="L9765" t="s">
        <v>24</v>
      </c>
      <c r="M9765" t="s">
        <v>2808</v>
      </c>
      <c r="N9765" s="2">
        <v>9.2100000000000009</v>
      </c>
      <c r="O9765" s="3">
        <v>3</v>
      </c>
      <c r="P9765" s="2">
        <v>2.2999999999999998</v>
      </c>
    </row>
    <row r="9766" spans="1:16" x14ac:dyDescent="0.35">
      <c r="A9766" s="1"/>
      <c r="E9766" s="1" t="e">
        <f>DATE(Table1[[#This Row],[Column3]],Table1[[#This Row],[Column2]],Table1[[#This Row],[Column1]])</f>
        <v>#NUM!</v>
      </c>
      <c r="F9766" s="1">
        <v>43080</v>
      </c>
      <c r="G9766" s="3">
        <f>YEAR(Table1[[#This Row],[Order Date New]])</f>
        <v>2017</v>
      </c>
      <c r="H9766" s="3">
        <f>MONTH(Table1[[#This Row],[Order Date New]])</f>
        <v>12</v>
      </c>
      <c r="I9766" t="s">
        <v>1225</v>
      </c>
      <c r="J9766" t="s">
        <v>178</v>
      </c>
      <c r="K9766" t="s">
        <v>11</v>
      </c>
      <c r="L9766" t="s">
        <v>215</v>
      </c>
      <c r="M9766" t="s">
        <v>287</v>
      </c>
      <c r="N9766" s="2">
        <v>27.93</v>
      </c>
      <c r="O9766" s="3">
        <v>3</v>
      </c>
      <c r="P9766" s="2">
        <v>8.1</v>
      </c>
    </row>
    <row r="9767" spans="1:16" x14ac:dyDescent="0.35">
      <c r="A9767" s="1"/>
      <c r="E9767" s="1" t="e">
        <f>DATE(Table1[[#This Row],[Column3]],Table1[[#This Row],[Column2]],Table1[[#This Row],[Column1]])</f>
        <v>#NUM!</v>
      </c>
      <c r="F9767" s="1">
        <v>43080</v>
      </c>
      <c r="G9767" s="3">
        <f>YEAR(Table1[[#This Row],[Order Date New]])</f>
        <v>2017</v>
      </c>
      <c r="H9767" s="3">
        <f>MONTH(Table1[[#This Row],[Order Date New]])</f>
        <v>12</v>
      </c>
      <c r="I9767" t="s">
        <v>1601</v>
      </c>
      <c r="J9767" t="s">
        <v>27</v>
      </c>
      <c r="K9767" t="s">
        <v>11</v>
      </c>
      <c r="L9767" t="s">
        <v>20</v>
      </c>
      <c r="M9767" t="s">
        <v>1509</v>
      </c>
      <c r="N9767" s="2">
        <v>14.02</v>
      </c>
      <c r="O9767" s="3">
        <v>4</v>
      </c>
      <c r="P9767" s="2">
        <v>4.91</v>
      </c>
    </row>
    <row r="9768" spans="1:16" x14ac:dyDescent="0.35">
      <c r="A9768" s="1"/>
      <c r="E9768" s="1" t="e">
        <f>DATE(Table1[[#This Row],[Column3]],Table1[[#This Row],[Column2]],Table1[[#This Row],[Column1]])</f>
        <v>#NUM!</v>
      </c>
      <c r="F9768" s="1">
        <v>43080</v>
      </c>
      <c r="G9768" s="3">
        <f>YEAR(Table1[[#This Row],[Order Date New]])</f>
        <v>2017</v>
      </c>
      <c r="H9768" s="3">
        <f>MONTH(Table1[[#This Row],[Order Date New]])</f>
        <v>12</v>
      </c>
      <c r="I9768" t="s">
        <v>1186</v>
      </c>
      <c r="J9768" t="s">
        <v>178</v>
      </c>
      <c r="K9768" t="s">
        <v>11</v>
      </c>
      <c r="L9768" t="s">
        <v>43</v>
      </c>
      <c r="M9768" t="s">
        <v>174</v>
      </c>
      <c r="N9768" s="2">
        <v>18.239999999999998</v>
      </c>
      <c r="O9768" s="3">
        <v>3</v>
      </c>
      <c r="P9768" s="2">
        <v>9.1199999999999992</v>
      </c>
    </row>
    <row r="9769" spans="1:16" x14ac:dyDescent="0.35">
      <c r="A9769" s="1"/>
      <c r="E9769" s="1" t="e">
        <f>DATE(Table1[[#This Row],[Column3]],Table1[[#This Row],[Column2]],Table1[[#This Row],[Column1]])</f>
        <v>#NUM!</v>
      </c>
      <c r="F9769" s="1">
        <v>43080</v>
      </c>
      <c r="G9769" s="3">
        <f>YEAR(Table1[[#This Row],[Order Date New]])</f>
        <v>2017</v>
      </c>
      <c r="H9769" s="3">
        <f>MONTH(Table1[[#This Row],[Order Date New]])</f>
        <v>12</v>
      </c>
      <c r="I9769" t="s">
        <v>1186</v>
      </c>
      <c r="J9769" t="s">
        <v>178</v>
      </c>
      <c r="K9769" t="s">
        <v>11</v>
      </c>
      <c r="L9769" t="s">
        <v>97</v>
      </c>
      <c r="M9769" t="s">
        <v>1182</v>
      </c>
      <c r="N9769" s="2">
        <v>76.12</v>
      </c>
      <c r="O9769" s="3">
        <v>2</v>
      </c>
      <c r="P9769" s="2">
        <v>22.07</v>
      </c>
    </row>
    <row r="9770" spans="1:16" x14ac:dyDescent="0.35">
      <c r="A9770" s="1"/>
      <c r="E9770" s="1" t="e">
        <f>DATE(Table1[[#This Row],[Column3]],Table1[[#This Row],[Column2]],Table1[[#This Row],[Column1]])</f>
        <v>#NUM!</v>
      </c>
      <c r="F9770" s="1">
        <v>43080</v>
      </c>
      <c r="G9770" s="3">
        <f>YEAR(Table1[[#This Row],[Order Date New]])</f>
        <v>2017</v>
      </c>
      <c r="H9770" s="3">
        <f>MONTH(Table1[[#This Row],[Order Date New]])</f>
        <v>12</v>
      </c>
      <c r="I9770" t="s">
        <v>3040</v>
      </c>
      <c r="J9770" t="s">
        <v>131</v>
      </c>
      <c r="K9770" t="s">
        <v>11</v>
      </c>
      <c r="L9770" t="s">
        <v>12</v>
      </c>
      <c r="M9770" t="s">
        <v>3091</v>
      </c>
      <c r="N9770" s="2">
        <v>26.72</v>
      </c>
      <c r="O9770" s="3">
        <v>5</v>
      </c>
      <c r="P9770" s="2">
        <v>9.35</v>
      </c>
    </row>
    <row r="9771" spans="1:16" x14ac:dyDescent="0.35">
      <c r="A9771" s="1"/>
      <c r="E9771" s="1" t="e">
        <f>DATE(Table1[[#This Row],[Column3]],Table1[[#This Row],[Column2]],Table1[[#This Row],[Column1]])</f>
        <v>#NUM!</v>
      </c>
      <c r="F9771" s="1">
        <v>43080</v>
      </c>
      <c r="G9771" s="3">
        <f>YEAR(Table1[[#This Row],[Order Date New]])</f>
        <v>2017</v>
      </c>
      <c r="H9771" s="3">
        <f>MONTH(Table1[[#This Row],[Order Date New]])</f>
        <v>12</v>
      </c>
      <c r="I9771" t="s">
        <v>1236</v>
      </c>
      <c r="J9771" t="s">
        <v>101</v>
      </c>
      <c r="K9771" t="s">
        <v>39</v>
      </c>
      <c r="L9771" t="s">
        <v>52</v>
      </c>
      <c r="M9771" t="s">
        <v>753</v>
      </c>
      <c r="N9771" s="2">
        <v>62.35</v>
      </c>
      <c r="O9771" s="3">
        <v>6</v>
      </c>
      <c r="P9771" s="2">
        <v>-10.91</v>
      </c>
    </row>
    <row r="9772" spans="1:16" x14ac:dyDescent="0.35">
      <c r="A9772" s="1"/>
      <c r="E9772" s="1" t="e">
        <f>DATE(Table1[[#This Row],[Column3]],Table1[[#This Row],[Column2]],Table1[[#This Row],[Column1]])</f>
        <v>#NUM!</v>
      </c>
      <c r="F9772" s="1">
        <v>43080</v>
      </c>
      <c r="G9772" s="3">
        <f>YEAR(Table1[[#This Row],[Order Date New]])</f>
        <v>2017</v>
      </c>
      <c r="H9772" s="3">
        <f>MONTH(Table1[[#This Row],[Order Date New]])</f>
        <v>12</v>
      </c>
      <c r="I9772" t="s">
        <v>1003</v>
      </c>
      <c r="J9772" t="s">
        <v>27</v>
      </c>
      <c r="K9772" t="s">
        <v>11</v>
      </c>
      <c r="L9772" t="s">
        <v>12</v>
      </c>
      <c r="M9772" t="s">
        <v>1255</v>
      </c>
      <c r="N9772" s="2">
        <v>11.56</v>
      </c>
      <c r="O9772" s="3">
        <v>2</v>
      </c>
      <c r="P9772" s="2">
        <v>5.66</v>
      </c>
    </row>
    <row r="9773" spans="1:16" x14ac:dyDescent="0.35">
      <c r="A9773" s="1"/>
      <c r="E9773" s="1" t="e">
        <f>DATE(Table1[[#This Row],[Column3]],Table1[[#This Row],[Column2]],Table1[[#This Row],[Column1]])</f>
        <v>#NUM!</v>
      </c>
      <c r="F9773" s="1">
        <v>43080</v>
      </c>
      <c r="G9773" s="3">
        <f>YEAR(Table1[[#This Row],[Order Date New]])</f>
        <v>2017</v>
      </c>
      <c r="H9773" s="3">
        <f>MONTH(Table1[[#This Row],[Order Date New]])</f>
        <v>12</v>
      </c>
      <c r="I9773" t="s">
        <v>1337</v>
      </c>
      <c r="J9773" t="s">
        <v>23</v>
      </c>
      <c r="K9773" t="s">
        <v>11</v>
      </c>
      <c r="L9773" t="s">
        <v>18</v>
      </c>
      <c r="M9773" t="s">
        <v>605</v>
      </c>
      <c r="N9773" s="2">
        <v>221.02</v>
      </c>
      <c r="O9773" s="3">
        <v>2</v>
      </c>
      <c r="P9773" s="2">
        <v>-55.26</v>
      </c>
    </row>
    <row r="9774" spans="1:16" x14ac:dyDescent="0.35">
      <c r="A9774" t="s">
        <v>3455</v>
      </c>
      <c r="B9774" t="str">
        <f>LEFT(Table1[[#This Row],[Order Date]],2)</f>
        <v>13</v>
      </c>
      <c r="C9774" t="str">
        <f>MID(Table1[[#This Row],[Order Date]],4,2)</f>
        <v>12</v>
      </c>
      <c r="D9774" t="str">
        <f>RIGHT(Table1[[#This Row],[Order Date]],4)</f>
        <v>2017</v>
      </c>
      <c r="E9774" s="1">
        <f>DATE(Table1[[#This Row],[Column3]],Table1[[#This Row],[Column2]],Table1[[#This Row],[Column1]])</f>
        <v>43082</v>
      </c>
      <c r="F9774" s="1">
        <f>DATE(Table1[[#This Row],[Column3]],Table1[[#This Row],[Column2]],Table1[[#This Row],[Column1]])</f>
        <v>43082</v>
      </c>
      <c r="G9774" s="3">
        <f>YEAR(Table1[[#This Row],[Order Date New]])</f>
        <v>2017</v>
      </c>
      <c r="H9774" s="3">
        <f>MONTH(Table1[[#This Row],[Order Date New]])</f>
        <v>12</v>
      </c>
      <c r="I9774" t="s">
        <v>1283</v>
      </c>
      <c r="J9774" t="s">
        <v>178</v>
      </c>
      <c r="K9774" t="s">
        <v>11</v>
      </c>
      <c r="L9774" t="s">
        <v>18</v>
      </c>
      <c r="M9774" t="s">
        <v>2515</v>
      </c>
      <c r="N9774" s="2">
        <v>31.44</v>
      </c>
      <c r="O9774" s="3">
        <v>3</v>
      </c>
      <c r="P9774" s="2">
        <v>8.49</v>
      </c>
    </row>
    <row r="9775" spans="1:16" x14ac:dyDescent="0.35">
      <c r="A9775" t="s">
        <v>3455</v>
      </c>
      <c r="B9775" t="str">
        <f>LEFT(Table1[[#This Row],[Order Date]],2)</f>
        <v>13</v>
      </c>
      <c r="C9775" t="str">
        <f>MID(Table1[[#This Row],[Order Date]],4,2)</f>
        <v>12</v>
      </c>
      <c r="D9775" t="str">
        <f>RIGHT(Table1[[#This Row],[Order Date]],4)</f>
        <v>2017</v>
      </c>
      <c r="E9775" s="1">
        <f>DATE(Table1[[#This Row],[Column3]],Table1[[#This Row],[Column2]],Table1[[#This Row],[Column1]])</f>
        <v>43082</v>
      </c>
      <c r="F9775" s="1">
        <f>DATE(Table1[[#This Row],[Column3]],Table1[[#This Row],[Column2]],Table1[[#This Row],[Column1]])</f>
        <v>43082</v>
      </c>
      <c r="G9775" s="3">
        <f>YEAR(Table1[[#This Row],[Order Date New]])</f>
        <v>2017</v>
      </c>
      <c r="H9775" s="3">
        <f>MONTH(Table1[[#This Row],[Order Date New]])</f>
        <v>12</v>
      </c>
      <c r="I9775" t="s">
        <v>860</v>
      </c>
      <c r="J9775" t="s">
        <v>161</v>
      </c>
      <c r="K9775" t="s">
        <v>34</v>
      </c>
      <c r="L9775" t="s">
        <v>75</v>
      </c>
      <c r="M9775" t="s">
        <v>1790</v>
      </c>
      <c r="N9775" s="2">
        <v>287.98</v>
      </c>
      <c r="O9775" s="3">
        <v>3</v>
      </c>
      <c r="P9775" s="2">
        <v>7.2</v>
      </c>
    </row>
    <row r="9776" spans="1:16" x14ac:dyDescent="0.35">
      <c r="A9776" t="s">
        <v>3455</v>
      </c>
      <c r="B9776" t="str">
        <f>LEFT(Table1[[#This Row],[Order Date]],2)</f>
        <v>13</v>
      </c>
      <c r="C9776" t="str">
        <f>MID(Table1[[#This Row],[Order Date]],4,2)</f>
        <v>12</v>
      </c>
      <c r="D9776" t="str">
        <f>RIGHT(Table1[[#This Row],[Order Date]],4)</f>
        <v>2017</v>
      </c>
      <c r="E9776" s="1">
        <f>DATE(Table1[[#This Row],[Column3]],Table1[[#This Row],[Column2]],Table1[[#This Row],[Column1]])</f>
        <v>43082</v>
      </c>
      <c r="F9776" s="1">
        <f>DATE(Table1[[#This Row],[Column3]],Table1[[#This Row],[Column2]],Table1[[#This Row],[Column1]])</f>
        <v>43082</v>
      </c>
      <c r="G9776" s="3">
        <f>YEAR(Table1[[#This Row],[Order Date New]])</f>
        <v>2017</v>
      </c>
      <c r="H9776" s="3">
        <f>MONTH(Table1[[#This Row],[Order Date New]])</f>
        <v>12</v>
      </c>
      <c r="I9776" t="s">
        <v>1003</v>
      </c>
      <c r="J9776" t="s">
        <v>27</v>
      </c>
      <c r="K9776" t="s">
        <v>11</v>
      </c>
      <c r="L9776" t="s">
        <v>16</v>
      </c>
      <c r="M9776" t="s">
        <v>1014</v>
      </c>
      <c r="N9776" s="2">
        <v>8.64</v>
      </c>
      <c r="O9776" s="3">
        <v>3</v>
      </c>
      <c r="P9776" s="2">
        <v>4.2300000000000004</v>
      </c>
    </row>
    <row r="9777" spans="1:16" x14ac:dyDescent="0.35">
      <c r="A9777" t="s">
        <v>3455</v>
      </c>
      <c r="B9777" t="str">
        <f>LEFT(Table1[[#This Row],[Order Date]],2)</f>
        <v>13</v>
      </c>
      <c r="C9777" t="str">
        <f>MID(Table1[[#This Row],[Order Date]],4,2)</f>
        <v>12</v>
      </c>
      <c r="D9777" t="str">
        <f>RIGHT(Table1[[#This Row],[Order Date]],4)</f>
        <v>2017</v>
      </c>
      <c r="E9777" s="1">
        <f>DATE(Table1[[#This Row],[Column3]],Table1[[#This Row],[Column2]],Table1[[#This Row],[Column1]])</f>
        <v>43082</v>
      </c>
      <c r="F9777" s="1">
        <f>DATE(Table1[[#This Row],[Column3]],Table1[[#This Row],[Column2]],Table1[[#This Row],[Column1]])</f>
        <v>43082</v>
      </c>
      <c r="G9777" s="3">
        <f>YEAR(Table1[[#This Row],[Order Date New]])</f>
        <v>2017</v>
      </c>
      <c r="H9777" s="3">
        <f>MONTH(Table1[[#This Row],[Order Date New]])</f>
        <v>12</v>
      </c>
      <c r="I9777" t="s">
        <v>1003</v>
      </c>
      <c r="J9777" t="s">
        <v>27</v>
      </c>
      <c r="K9777" t="s">
        <v>11</v>
      </c>
      <c r="L9777" t="s">
        <v>12</v>
      </c>
      <c r="M9777" t="s">
        <v>2582</v>
      </c>
      <c r="N9777" s="2">
        <v>38.880000000000003</v>
      </c>
      <c r="O9777" s="3">
        <v>6</v>
      </c>
      <c r="P9777" s="2">
        <v>18.66</v>
      </c>
    </row>
    <row r="9778" spans="1:16" x14ac:dyDescent="0.35">
      <c r="A9778" t="s">
        <v>3455</v>
      </c>
      <c r="B9778" t="str">
        <f>LEFT(Table1[[#This Row],[Order Date]],2)</f>
        <v>13</v>
      </c>
      <c r="C9778" t="str">
        <f>MID(Table1[[#This Row],[Order Date]],4,2)</f>
        <v>12</v>
      </c>
      <c r="D9778" t="str">
        <f>RIGHT(Table1[[#This Row],[Order Date]],4)</f>
        <v>2017</v>
      </c>
      <c r="E9778" s="1">
        <f>DATE(Table1[[#This Row],[Column3]],Table1[[#This Row],[Column2]],Table1[[#This Row],[Column1]])</f>
        <v>43082</v>
      </c>
      <c r="F9778" s="1">
        <f>DATE(Table1[[#This Row],[Column3]],Table1[[#This Row],[Column2]],Table1[[#This Row],[Column1]])</f>
        <v>43082</v>
      </c>
      <c r="G9778" s="3">
        <f>YEAR(Table1[[#This Row],[Order Date New]])</f>
        <v>2017</v>
      </c>
      <c r="H9778" s="3">
        <f>MONTH(Table1[[#This Row],[Order Date New]])</f>
        <v>12</v>
      </c>
      <c r="I9778" t="s">
        <v>1003</v>
      </c>
      <c r="J9778" t="s">
        <v>27</v>
      </c>
      <c r="K9778" t="s">
        <v>34</v>
      </c>
      <c r="L9778" t="s">
        <v>47</v>
      </c>
      <c r="M9778" t="s">
        <v>1801</v>
      </c>
      <c r="N9778" s="2">
        <v>201.04</v>
      </c>
      <c r="O9778" s="3">
        <v>8</v>
      </c>
      <c r="P9778" s="2">
        <v>54.28</v>
      </c>
    </row>
    <row r="9779" spans="1:16" x14ac:dyDescent="0.35">
      <c r="A9779" t="s">
        <v>3455</v>
      </c>
      <c r="B9779" t="str">
        <f>LEFT(Table1[[#This Row],[Order Date]],2)</f>
        <v>13</v>
      </c>
      <c r="C9779" t="str">
        <f>MID(Table1[[#This Row],[Order Date]],4,2)</f>
        <v>12</v>
      </c>
      <c r="D9779" t="str">
        <f>RIGHT(Table1[[#This Row],[Order Date]],4)</f>
        <v>2017</v>
      </c>
      <c r="E9779" s="1">
        <f>DATE(Table1[[#This Row],[Column3]],Table1[[#This Row],[Column2]],Table1[[#This Row],[Column1]])</f>
        <v>43082</v>
      </c>
      <c r="F9779" s="1">
        <f>DATE(Table1[[#This Row],[Column3]],Table1[[#This Row],[Column2]],Table1[[#This Row],[Column1]])</f>
        <v>43082</v>
      </c>
      <c r="G9779" s="3">
        <f>YEAR(Table1[[#This Row],[Order Date New]])</f>
        <v>2017</v>
      </c>
      <c r="H9779" s="3">
        <f>MONTH(Table1[[#This Row],[Order Date New]])</f>
        <v>12</v>
      </c>
      <c r="I9779" t="s">
        <v>1003</v>
      </c>
      <c r="J9779" t="s">
        <v>27</v>
      </c>
      <c r="K9779" t="s">
        <v>11</v>
      </c>
      <c r="L9779" t="s">
        <v>12</v>
      </c>
      <c r="M9779" t="s">
        <v>2985</v>
      </c>
      <c r="N9779" s="2">
        <v>12.96</v>
      </c>
      <c r="O9779" s="3">
        <v>2</v>
      </c>
      <c r="P9779" s="2">
        <v>6.35</v>
      </c>
    </row>
    <row r="9780" spans="1:16" x14ac:dyDescent="0.35">
      <c r="A9780" t="s">
        <v>3456</v>
      </c>
      <c r="B9780" t="str">
        <f>LEFT(Table1[[#This Row],[Order Date]],2)</f>
        <v>14</v>
      </c>
      <c r="C9780" t="str">
        <f>MID(Table1[[#This Row],[Order Date]],4,2)</f>
        <v>12</v>
      </c>
      <c r="D9780" t="str">
        <f>RIGHT(Table1[[#This Row],[Order Date]],4)</f>
        <v>2017</v>
      </c>
      <c r="E9780" s="1">
        <f>DATE(Table1[[#This Row],[Column3]],Table1[[#This Row],[Column2]],Table1[[#This Row],[Column1]])</f>
        <v>43083</v>
      </c>
      <c r="F9780" s="1">
        <f>DATE(Table1[[#This Row],[Column3]],Table1[[#This Row],[Column2]],Table1[[#This Row],[Column1]])</f>
        <v>43083</v>
      </c>
      <c r="G9780" s="3">
        <f>YEAR(Table1[[#This Row],[Order Date New]])</f>
        <v>2017</v>
      </c>
      <c r="H9780" s="3">
        <f>MONTH(Table1[[#This Row],[Order Date New]])</f>
        <v>12</v>
      </c>
      <c r="I9780" t="s">
        <v>439</v>
      </c>
      <c r="J9780" t="s">
        <v>27</v>
      </c>
      <c r="K9780" t="s">
        <v>34</v>
      </c>
      <c r="L9780" t="s">
        <v>47</v>
      </c>
      <c r="M9780" t="s">
        <v>3102</v>
      </c>
      <c r="N9780" s="2">
        <v>26.25</v>
      </c>
      <c r="O9780" s="3">
        <v>3</v>
      </c>
      <c r="P9780" s="2">
        <v>11.03</v>
      </c>
    </row>
    <row r="9781" spans="1:16" x14ac:dyDescent="0.35">
      <c r="A9781" t="s">
        <v>3456</v>
      </c>
      <c r="B9781" t="str">
        <f>LEFT(Table1[[#This Row],[Order Date]],2)</f>
        <v>14</v>
      </c>
      <c r="C9781" t="str">
        <f>MID(Table1[[#This Row],[Order Date]],4,2)</f>
        <v>12</v>
      </c>
      <c r="D9781" t="str">
        <f>RIGHT(Table1[[#This Row],[Order Date]],4)</f>
        <v>2017</v>
      </c>
      <c r="E9781" s="1">
        <f>DATE(Table1[[#This Row],[Column3]],Table1[[#This Row],[Column2]],Table1[[#This Row],[Column1]])</f>
        <v>43083</v>
      </c>
      <c r="F9781" s="1">
        <f>DATE(Table1[[#This Row],[Column3]],Table1[[#This Row],[Column2]],Table1[[#This Row],[Column1]])</f>
        <v>43083</v>
      </c>
      <c r="G9781" s="3">
        <f>YEAR(Table1[[#This Row],[Order Date New]])</f>
        <v>2017</v>
      </c>
      <c r="H9781" s="3">
        <f>MONTH(Table1[[#This Row],[Order Date New]])</f>
        <v>12</v>
      </c>
      <c r="I9781" t="s">
        <v>439</v>
      </c>
      <c r="J9781" t="s">
        <v>27</v>
      </c>
      <c r="K9781" t="s">
        <v>11</v>
      </c>
      <c r="L9781" t="s">
        <v>20</v>
      </c>
      <c r="M9781" t="s">
        <v>973</v>
      </c>
      <c r="N9781" s="2">
        <v>64.959999999999994</v>
      </c>
      <c r="O9781" s="3">
        <v>14</v>
      </c>
      <c r="P9781" s="2">
        <v>22.74</v>
      </c>
    </row>
    <row r="9782" spans="1:16" x14ac:dyDescent="0.35">
      <c r="A9782" t="s">
        <v>3456</v>
      </c>
      <c r="B9782" t="str">
        <f>LEFT(Table1[[#This Row],[Order Date]],2)</f>
        <v>14</v>
      </c>
      <c r="C9782" t="str">
        <f>MID(Table1[[#This Row],[Order Date]],4,2)</f>
        <v>12</v>
      </c>
      <c r="D9782" t="str">
        <f>RIGHT(Table1[[#This Row],[Order Date]],4)</f>
        <v>2017</v>
      </c>
      <c r="E9782" s="1">
        <f>DATE(Table1[[#This Row],[Column3]],Table1[[#This Row],[Column2]],Table1[[#This Row],[Column1]])</f>
        <v>43083</v>
      </c>
      <c r="F9782" s="1">
        <f>DATE(Table1[[#This Row],[Column3]],Table1[[#This Row],[Column2]],Table1[[#This Row],[Column1]])</f>
        <v>43083</v>
      </c>
      <c r="G9782" s="3">
        <f>YEAR(Table1[[#This Row],[Order Date New]])</f>
        <v>2017</v>
      </c>
      <c r="H9782" s="3">
        <f>MONTH(Table1[[#This Row],[Order Date New]])</f>
        <v>12</v>
      </c>
      <c r="I9782" t="s">
        <v>439</v>
      </c>
      <c r="J9782" t="s">
        <v>27</v>
      </c>
      <c r="K9782" t="s">
        <v>11</v>
      </c>
      <c r="L9782" t="s">
        <v>64</v>
      </c>
      <c r="M9782" t="s">
        <v>857</v>
      </c>
      <c r="N9782" s="2">
        <v>43.7</v>
      </c>
      <c r="O9782" s="3">
        <v>5</v>
      </c>
      <c r="P9782" s="2">
        <v>20.54</v>
      </c>
    </row>
    <row r="9783" spans="1:16" x14ac:dyDescent="0.35">
      <c r="A9783" t="s">
        <v>3456</v>
      </c>
      <c r="B9783" t="str">
        <f>LEFT(Table1[[#This Row],[Order Date]],2)</f>
        <v>14</v>
      </c>
      <c r="C9783" t="str">
        <f>MID(Table1[[#This Row],[Order Date]],4,2)</f>
        <v>12</v>
      </c>
      <c r="D9783" t="str">
        <f>RIGHT(Table1[[#This Row],[Order Date]],4)</f>
        <v>2017</v>
      </c>
      <c r="E9783" s="1">
        <f>DATE(Table1[[#This Row],[Column3]],Table1[[#This Row],[Column2]],Table1[[#This Row],[Column1]])</f>
        <v>43083</v>
      </c>
      <c r="F9783" s="1">
        <f>DATE(Table1[[#This Row],[Column3]],Table1[[#This Row],[Column2]],Table1[[#This Row],[Column1]])</f>
        <v>43083</v>
      </c>
      <c r="G9783" s="3">
        <f>YEAR(Table1[[#This Row],[Order Date New]])</f>
        <v>2017</v>
      </c>
      <c r="H9783" s="3">
        <f>MONTH(Table1[[#This Row],[Order Date New]])</f>
        <v>12</v>
      </c>
      <c r="I9783" t="s">
        <v>553</v>
      </c>
      <c r="J9783" t="s">
        <v>15</v>
      </c>
      <c r="K9783" t="s">
        <v>39</v>
      </c>
      <c r="L9783" t="s">
        <v>52</v>
      </c>
      <c r="M9783" t="s">
        <v>589</v>
      </c>
      <c r="N9783" s="2">
        <v>227.98</v>
      </c>
      <c r="O9783" s="3">
        <v>3</v>
      </c>
      <c r="P9783" s="2">
        <v>28.5</v>
      </c>
    </row>
    <row r="9784" spans="1:16" x14ac:dyDescent="0.35">
      <c r="A9784" t="s">
        <v>3456</v>
      </c>
      <c r="B9784" t="str">
        <f>LEFT(Table1[[#This Row],[Order Date]],2)</f>
        <v>14</v>
      </c>
      <c r="C9784" t="str">
        <f>MID(Table1[[#This Row],[Order Date]],4,2)</f>
        <v>12</v>
      </c>
      <c r="D9784" t="str">
        <f>RIGHT(Table1[[#This Row],[Order Date]],4)</f>
        <v>2017</v>
      </c>
      <c r="E9784" s="1">
        <f>DATE(Table1[[#This Row],[Column3]],Table1[[#This Row],[Column2]],Table1[[#This Row],[Column1]])</f>
        <v>43083</v>
      </c>
      <c r="F9784" s="1">
        <f>DATE(Table1[[#This Row],[Column3]],Table1[[#This Row],[Column2]],Table1[[#This Row],[Column1]])</f>
        <v>43083</v>
      </c>
      <c r="G9784" s="3">
        <f>YEAR(Table1[[#This Row],[Order Date New]])</f>
        <v>2017</v>
      </c>
      <c r="H9784" s="3">
        <f>MONTH(Table1[[#This Row],[Order Date New]])</f>
        <v>12</v>
      </c>
      <c r="I9784" t="s">
        <v>553</v>
      </c>
      <c r="J9784" t="s">
        <v>15</v>
      </c>
      <c r="K9784" t="s">
        <v>39</v>
      </c>
      <c r="L9784" t="s">
        <v>40</v>
      </c>
      <c r="M9784" t="s">
        <v>1931</v>
      </c>
      <c r="N9784" s="2">
        <v>52.68</v>
      </c>
      <c r="O9784" s="3">
        <v>3</v>
      </c>
      <c r="P9784" s="2">
        <v>19.760000000000002</v>
      </c>
    </row>
    <row r="9785" spans="1:16" x14ac:dyDescent="0.35">
      <c r="A9785" t="s">
        <v>3456</v>
      </c>
      <c r="B9785" t="str">
        <f>LEFT(Table1[[#This Row],[Order Date]],2)</f>
        <v>14</v>
      </c>
      <c r="C9785" t="str">
        <f>MID(Table1[[#This Row],[Order Date]],4,2)</f>
        <v>12</v>
      </c>
      <c r="D9785" t="str">
        <f>RIGHT(Table1[[#This Row],[Order Date]],4)</f>
        <v>2017</v>
      </c>
      <c r="E9785" s="1">
        <f>DATE(Table1[[#This Row],[Column3]],Table1[[#This Row],[Column2]],Table1[[#This Row],[Column1]])</f>
        <v>43083</v>
      </c>
      <c r="F9785" s="1">
        <f>DATE(Table1[[#This Row],[Column3]],Table1[[#This Row],[Column2]],Table1[[#This Row],[Column1]])</f>
        <v>43083</v>
      </c>
      <c r="G9785" s="3">
        <f>YEAR(Table1[[#This Row],[Order Date New]])</f>
        <v>2017</v>
      </c>
      <c r="H9785" s="3">
        <f>MONTH(Table1[[#This Row],[Order Date New]])</f>
        <v>12</v>
      </c>
      <c r="I9785" t="s">
        <v>553</v>
      </c>
      <c r="J9785" t="s">
        <v>15</v>
      </c>
      <c r="K9785" t="s">
        <v>34</v>
      </c>
      <c r="L9785" t="s">
        <v>47</v>
      </c>
      <c r="M9785" t="s">
        <v>2743</v>
      </c>
      <c r="N9785" s="2">
        <v>2.0299999999999998</v>
      </c>
      <c r="O9785" s="3">
        <v>1</v>
      </c>
      <c r="P9785" s="2">
        <v>-1.32</v>
      </c>
    </row>
    <row r="9786" spans="1:16" x14ac:dyDescent="0.35">
      <c r="A9786" t="s">
        <v>3456</v>
      </c>
      <c r="B9786" t="str">
        <f>LEFT(Table1[[#This Row],[Order Date]],2)</f>
        <v>14</v>
      </c>
      <c r="C9786" t="str">
        <f>MID(Table1[[#This Row],[Order Date]],4,2)</f>
        <v>12</v>
      </c>
      <c r="D9786" t="str">
        <f>RIGHT(Table1[[#This Row],[Order Date]],4)</f>
        <v>2017</v>
      </c>
      <c r="E9786" s="1">
        <f>DATE(Table1[[#This Row],[Column3]],Table1[[#This Row],[Column2]],Table1[[#This Row],[Column1]])</f>
        <v>43083</v>
      </c>
      <c r="F9786" s="1">
        <f>DATE(Table1[[#This Row],[Column3]],Table1[[#This Row],[Column2]],Table1[[#This Row],[Column1]])</f>
        <v>43083</v>
      </c>
      <c r="G9786" s="3">
        <f>YEAR(Table1[[#This Row],[Order Date New]])</f>
        <v>2017</v>
      </c>
      <c r="H9786" s="3">
        <f>MONTH(Table1[[#This Row],[Order Date New]])</f>
        <v>12</v>
      </c>
      <c r="I9786" t="s">
        <v>892</v>
      </c>
      <c r="J9786" t="s">
        <v>108</v>
      </c>
      <c r="K9786" t="s">
        <v>39</v>
      </c>
      <c r="L9786" t="s">
        <v>52</v>
      </c>
      <c r="M9786" t="s">
        <v>2144</v>
      </c>
      <c r="N9786" s="2">
        <v>159.80000000000001</v>
      </c>
      <c r="O9786" s="3">
        <v>4</v>
      </c>
      <c r="P9786" s="2">
        <v>70.31</v>
      </c>
    </row>
    <row r="9787" spans="1:16" x14ac:dyDescent="0.35">
      <c r="A9787" t="s">
        <v>3456</v>
      </c>
      <c r="B9787" t="str">
        <f>LEFT(Table1[[#This Row],[Order Date]],2)</f>
        <v>14</v>
      </c>
      <c r="C9787" t="str">
        <f>MID(Table1[[#This Row],[Order Date]],4,2)</f>
        <v>12</v>
      </c>
      <c r="D9787" t="str">
        <f>RIGHT(Table1[[#This Row],[Order Date]],4)</f>
        <v>2017</v>
      </c>
      <c r="E9787" s="1">
        <f>DATE(Table1[[#This Row],[Column3]],Table1[[#This Row],[Column2]],Table1[[#This Row],[Column1]])</f>
        <v>43083</v>
      </c>
      <c r="F9787" s="1">
        <f>DATE(Table1[[#This Row],[Column3]],Table1[[#This Row],[Column2]],Table1[[#This Row],[Column1]])</f>
        <v>43083</v>
      </c>
      <c r="G9787" s="3">
        <f>YEAR(Table1[[#This Row],[Order Date New]])</f>
        <v>2017</v>
      </c>
      <c r="H9787" s="3">
        <f>MONTH(Table1[[#This Row],[Order Date New]])</f>
        <v>12</v>
      </c>
      <c r="I9787" t="s">
        <v>892</v>
      </c>
      <c r="J9787" t="s">
        <v>108</v>
      </c>
      <c r="K9787" t="s">
        <v>39</v>
      </c>
      <c r="L9787" t="s">
        <v>52</v>
      </c>
      <c r="M9787" t="s">
        <v>1555</v>
      </c>
      <c r="N9787" s="2">
        <v>44.75</v>
      </c>
      <c r="O9787" s="3">
        <v>5</v>
      </c>
      <c r="P9787" s="2">
        <v>8.5</v>
      </c>
    </row>
    <row r="9788" spans="1:16" x14ac:dyDescent="0.35">
      <c r="A9788" t="s">
        <v>3456</v>
      </c>
      <c r="B9788" t="str">
        <f>LEFT(Table1[[#This Row],[Order Date]],2)</f>
        <v>14</v>
      </c>
      <c r="C9788" t="str">
        <f>MID(Table1[[#This Row],[Order Date]],4,2)</f>
        <v>12</v>
      </c>
      <c r="D9788" t="str">
        <f>RIGHT(Table1[[#This Row],[Order Date]],4)</f>
        <v>2017</v>
      </c>
      <c r="E9788" s="1">
        <f>DATE(Table1[[#This Row],[Column3]],Table1[[#This Row],[Column2]],Table1[[#This Row],[Column1]])</f>
        <v>43083</v>
      </c>
      <c r="F9788" s="1">
        <f>DATE(Table1[[#This Row],[Column3]],Table1[[#This Row],[Column2]],Table1[[#This Row],[Column1]])</f>
        <v>43083</v>
      </c>
      <c r="G9788" s="3">
        <f>YEAR(Table1[[#This Row],[Order Date New]])</f>
        <v>2017</v>
      </c>
      <c r="H9788" s="3">
        <f>MONTH(Table1[[#This Row],[Order Date New]])</f>
        <v>12</v>
      </c>
      <c r="I9788" t="s">
        <v>618</v>
      </c>
      <c r="J9788" t="s">
        <v>10</v>
      </c>
      <c r="K9788" t="s">
        <v>34</v>
      </c>
      <c r="L9788" t="s">
        <v>156</v>
      </c>
      <c r="M9788" t="s">
        <v>1865</v>
      </c>
      <c r="N9788" s="2">
        <v>974.99</v>
      </c>
      <c r="O9788" s="3">
        <v>4</v>
      </c>
      <c r="P9788" s="2">
        <v>-97.5</v>
      </c>
    </row>
    <row r="9789" spans="1:16" x14ac:dyDescent="0.35">
      <c r="A9789" t="s">
        <v>3456</v>
      </c>
      <c r="B9789" t="str">
        <f>LEFT(Table1[[#This Row],[Order Date]],2)</f>
        <v>14</v>
      </c>
      <c r="C9789" t="str">
        <f>MID(Table1[[#This Row],[Order Date]],4,2)</f>
        <v>12</v>
      </c>
      <c r="D9789" t="str">
        <f>RIGHT(Table1[[#This Row],[Order Date]],4)</f>
        <v>2017</v>
      </c>
      <c r="E9789" s="1">
        <f>DATE(Table1[[#This Row],[Column3]],Table1[[#This Row],[Column2]],Table1[[#This Row],[Column1]])</f>
        <v>43083</v>
      </c>
      <c r="F9789" s="1">
        <f>DATE(Table1[[#This Row],[Column3]],Table1[[#This Row],[Column2]],Table1[[#This Row],[Column1]])</f>
        <v>43083</v>
      </c>
      <c r="G9789" s="3">
        <f>YEAR(Table1[[#This Row],[Order Date New]])</f>
        <v>2017</v>
      </c>
      <c r="H9789" s="3">
        <f>MONTH(Table1[[#This Row],[Order Date New]])</f>
        <v>12</v>
      </c>
      <c r="I9789" t="s">
        <v>252</v>
      </c>
      <c r="J9789" t="s">
        <v>15</v>
      </c>
      <c r="K9789" t="s">
        <v>34</v>
      </c>
      <c r="L9789" t="s">
        <v>47</v>
      </c>
      <c r="M9789" t="s">
        <v>204</v>
      </c>
      <c r="N9789" s="2">
        <v>266.35000000000002</v>
      </c>
      <c r="O9789" s="3">
        <v>6</v>
      </c>
      <c r="P9789" s="2">
        <v>-292.99</v>
      </c>
    </row>
    <row r="9790" spans="1:16" x14ac:dyDescent="0.35">
      <c r="A9790" t="s">
        <v>3456</v>
      </c>
      <c r="B9790" t="str">
        <f>LEFT(Table1[[#This Row],[Order Date]],2)</f>
        <v>14</v>
      </c>
      <c r="C9790" t="str">
        <f>MID(Table1[[#This Row],[Order Date]],4,2)</f>
        <v>12</v>
      </c>
      <c r="D9790" t="str">
        <f>RIGHT(Table1[[#This Row],[Order Date]],4)</f>
        <v>2017</v>
      </c>
      <c r="E9790" s="1">
        <f>DATE(Table1[[#This Row],[Column3]],Table1[[#This Row],[Column2]],Table1[[#This Row],[Column1]])</f>
        <v>43083</v>
      </c>
      <c r="F9790" s="1">
        <f>DATE(Table1[[#This Row],[Column3]],Table1[[#This Row],[Column2]],Table1[[#This Row],[Column1]])</f>
        <v>43083</v>
      </c>
      <c r="G9790" s="3">
        <f>YEAR(Table1[[#This Row],[Order Date New]])</f>
        <v>2017</v>
      </c>
      <c r="H9790" s="3">
        <f>MONTH(Table1[[#This Row],[Order Date New]])</f>
        <v>12</v>
      </c>
      <c r="I9790" t="s">
        <v>252</v>
      </c>
      <c r="J9790" t="s">
        <v>15</v>
      </c>
      <c r="K9790" t="s">
        <v>34</v>
      </c>
      <c r="L9790" t="s">
        <v>47</v>
      </c>
      <c r="M9790" t="s">
        <v>578</v>
      </c>
      <c r="N9790" s="2">
        <v>56.33</v>
      </c>
      <c r="O9790" s="3">
        <v>3</v>
      </c>
      <c r="P9790" s="2">
        <v>-26.76</v>
      </c>
    </row>
    <row r="9791" spans="1:16" x14ac:dyDescent="0.35">
      <c r="A9791" t="s">
        <v>3456</v>
      </c>
      <c r="B9791" t="str">
        <f>LEFT(Table1[[#This Row],[Order Date]],2)</f>
        <v>14</v>
      </c>
      <c r="C9791" t="str">
        <f>MID(Table1[[#This Row],[Order Date]],4,2)</f>
        <v>12</v>
      </c>
      <c r="D9791" t="str">
        <f>RIGHT(Table1[[#This Row],[Order Date]],4)</f>
        <v>2017</v>
      </c>
      <c r="E9791" s="1">
        <f>DATE(Table1[[#This Row],[Column3]],Table1[[#This Row],[Column2]],Table1[[#This Row],[Column1]])</f>
        <v>43083</v>
      </c>
      <c r="F9791" s="1">
        <f>DATE(Table1[[#This Row],[Column3]],Table1[[#This Row],[Column2]],Table1[[#This Row],[Column1]])</f>
        <v>43083</v>
      </c>
      <c r="G9791" s="3">
        <f>YEAR(Table1[[#This Row],[Order Date New]])</f>
        <v>2017</v>
      </c>
      <c r="H9791" s="3">
        <f>MONTH(Table1[[#This Row],[Order Date New]])</f>
        <v>12</v>
      </c>
      <c r="I9791" t="s">
        <v>252</v>
      </c>
      <c r="J9791" t="s">
        <v>15</v>
      </c>
      <c r="K9791" t="s">
        <v>39</v>
      </c>
      <c r="L9791" t="s">
        <v>52</v>
      </c>
      <c r="M9791" t="s">
        <v>1170</v>
      </c>
      <c r="N9791" s="2">
        <v>39.26</v>
      </c>
      <c r="O9791" s="3">
        <v>3</v>
      </c>
      <c r="P9791" s="2">
        <v>-4.91</v>
      </c>
    </row>
    <row r="9792" spans="1:16" x14ac:dyDescent="0.35">
      <c r="A9792" t="s">
        <v>3456</v>
      </c>
      <c r="B9792" t="str">
        <f>LEFT(Table1[[#This Row],[Order Date]],2)</f>
        <v>14</v>
      </c>
      <c r="C9792" t="str">
        <f>MID(Table1[[#This Row],[Order Date]],4,2)</f>
        <v>12</v>
      </c>
      <c r="D9792" t="str">
        <f>RIGHT(Table1[[#This Row],[Order Date]],4)</f>
        <v>2017</v>
      </c>
      <c r="E9792" s="1">
        <f>DATE(Table1[[#This Row],[Column3]],Table1[[#This Row],[Column2]],Table1[[#This Row],[Column1]])</f>
        <v>43083</v>
      </c>
      <c r="F9792" s="1">
        <f>DATE(Table1[[#This Row],[Column3]],Table1[[#This Row],[Column2]],Table1[[#This Row],[Column1]])</f>
        <v>43083</v>
      </c>
      <c r="G9792" s="3">
        <f>YEAR(Table1[[#This Row],[Order Date New]])</f>
        <v>2017</v>
      </c>
      <c r="H9792" s="3">
        <f>MONTH(Table1[[#This Row],[Order Date New]])</f>
        <v>12</v>
      </c>
      <c r="I9792" t="s">
        <v>252</v>
      </c>
      <c r="J9792" t="s">
        <v>15</v>
      </c>
      <c r="K9792" t="s">
        <v>11</v>
      </c>
      <c r="L9792" t="s">
        <v>24</v>
      </c>
      <c r="M9792" t="s">
        <v>567</v>
      </c>
      <c r="N9792" s="2">
        <v>95.23</v>
      </c>
      <c r="O9792" s="3">
        <v>6</v>
      </c>
      <c r="P9792" s="2">
        <v>25</v>
      </c>
    </row>
    <row r="9793" spans="1:16" x14ac:dyDescent="0.35">
      <c r="A9793" t="s">
        <v>3456</v>
      </c>
      <c r="B9793" t="str">
        <f>LEFT(Table1[[#This Row],[Order Date]],2)</f>
        <v>14</v>
      </c>
      <c r="C9793" t="str">
        <f>MID(Table1[[#This Row],[Order Date]],4,2)</f>
        <v>12</v>
      </c>
      <c r="D9793" t="str">
        <f>RIGHT(Table1[[#This Row],[Order Date]],4)</f>
        <v>2017</v>
      </c>
      <c r="E9793" s="1">
        <f>DATE(Table1[[#This Row],[Column3]],Table1[[#This Row],[Column2]],Table1[[#This Row],[Column1]])</f>
        <v>43083</v>
      </c>
      <c r="F9793" s="1">
        <f>DATE(Table1[[#This Row],[Column3]],Table1[[#This Row],[Column2]],Table1[[#This Row],[Column1]])</f>
        <v>43083</v>
      </c>
      <c r="G9793" s="3">
        <f>YEAR(Table1[[#This Row],[Order Date New]])</f>
        <v>2017</v>
      </c>
      <c r="H9793" s="3">
        <f>MONTH(Table1[[#This Row],[Order Date New]])</f>
        <v>12</v>
      </c>
      <c r="I9793" t="s">
        <v>572</v>
      </c>
      <c r="J9793" t="s">
        <v>475</v>
      </c>
      <c r="K9793" t="s">
        <v>39</v>
      </c>
      <c r="L9793" t="s">
        <v>658</v>
      </c>
      <c r="M9793" t="s">
        <v>1472</v>
      </c>
      <c r="N9793" s="2">
        <v>1199.98</v>
      </c>
      <c r="O9793" s="3">
        <v>2</v>
      </c>
      <c r="P9793" s="2">
        <v>467.99</v>
      </c>
    </row>
    <row r="9794" spans="1:16" x14ac:dyDescent="0.35">
      <c r="A9794" t="s">
        <v>3456</v>
      </c>
      <c r="B9794" t="str">
        <f>LEFT(Table1[[#This Row],[Order Date]],2)</f>
        <v>14</v>
      </c>
      <c r="C9794" t="str">
        <f>MID(Table1[[#This Row],[Order Date]],4,2)</f>
        <v>12</v>
      </c>
      <c r="D9794" t="str">
        <f>RIGHT(Table1[[#This Row],[Order Date]],4)</f>
        <v>2017</v>
      </c>
      <c r="E9794" s="1">
        <f>DATE(Table1[[#This Row],[Column3]],Table1[[#This Row],[Column2]],Table1[[#This Row],[Column1]])</f>
        <v>43083</v>
      </c>
      <c r="F9794" s="1">
        <f>DATE(Table1[[#This Row],[Column3]],Table1[[#This Row],[Column2]],Table1[[#This Row],[Column1]])</f>
        <v>43083</v>
      </c>
      <c r="G9794" s="3">
        <f>YEAR(Table1[[#This Row],[Order Date New]])</f>
        <v>2017</v>
      </c>
      <c r="H9794" s="3">
        <f>MONTH(Table1[[#This Row],[Order Date New]])</f>
        <v>12</v>
      </c>
      <c r="I9794" t="s">
        <v>572</v>
      </c>
      <c r="J9794" t="s">
        <v>475</v>
      </c>
      <c r="K9794" t="s">
        <v>11</v>
      </c>
      <c r="L9794" t="s">
        <v>18</v>
      </c>
      <c r="M9794" t="s">
        <v>2031</v>
      </c>
      <c r="N9794" s="2">
        <v>73.849999999999994</v>
      </c>
      <c r="O9794" s="3">
        <v>1</v>
      </c>
      <c r="P9794" s="2">
        <v>2.2200000000000002</v>
      </c>
    </row>
    <row r="9795" spans="1:16" x14ac:dyDescent="0.35">
      <c r="A9795" t="s">
        <v>3456</v>
      </c>
      <c r="B9795" t="str">
        <f>LEFT(Table1[[#This Row],[Order Date]],2)</f>
        <v>14</v>
      </c>
      <c r="C9795" t="str">
        <f>MID(Table1[[#This Row],[Order Date]],4,2)</f>
        <v>12</v>
      </c>
      <c r="D9795" t="str">
        <f>RIGHT(Table1[[#This Row],[Order Date]],4)</f>
        <v>2017</v>
      </c>
      <c r="E9795" s="1">
        <f>DATE(Table1[[#This Row],[Column3]],Table1[[#This Row],[Column2]],Table1[[#This Row],[Column1]])</f>
        <v>43083</v>
      </c>
      <c r="F9795" s="1">
        <f>DATE(Table1[[#This Row],[Column3]],Table1[[#This Row],[Column2]],Table1[[#This Row],[Column1]])</f>
        <v>43083</v>
      </c>
      <c r="G9795" s="3">
        <f>YEAR(Table1[[#This Row],[Order Date New]])</f>
        <v>2017</v>
      </c>
      <c r="H9795" s="3">
        <f>MONTH(Table1[[#This Row],[Order Date New]])</f>
        <v>12</v>
      </c>
      <c r="I9795" t="s">
        <v>572</v>
      </c>
      <c r="J9795" t="s">
        <v>475</v>
      </c>
      <c r="K9795" t="s">
        <v>11</v>
      </c>
      <c r="L9795" t="s">
        <v>215</v>
      </c>
      <c r="M9795" t="s">
        <v>854</v>
      </c>
      <c r="N9795" s="2">
        <v>25.71</v>
      </c>
      <c r="O9795" s="3">
        <v>3</v>
      </c>
      <c r="P9795" s="2">
        <v>6.68</v>
      </c>
    </row>
    <row r="9796" spans="1:16" x14ac:dyDescent="0.35">
      <c r="A9796" t="s">
        <v>3456</v>
      </c>
      <c r="B9796" t="str">
        <f>LEFT(Table1[[#This Row],[Order Date]],2)</f>
        <v>14</v>
      </c>
      <c r="C9796" t="str">
        <f>MID(Table1[[#This Row],[Order Date]],4,2)</f>
        <v>12</v>
      </c>
      <c r="D9796" t="str">
        <f>RIGHT(Table1[[#This Row],[Order Date]],4)</f>
        <v>2017</v>
      </c>
      <c r="E9796" s="1">
        <f>DATE(Table1[[#This Row],[Column3]],Table1[[#This Row],[Column2]],Table1[[#This Row],[Column1]])</f>
        <v>43083</v>
      </c>
      <c r="F9796" s="1">
        <f>DATE(Table1[[#This Row],[Column3]],Table1[[#This Row],[Column2]],Table1[[#This Row],[Column1]])</f>
        <v>43083</v>
      </c>
      <c r="G9796" s="3">
        <f>YEAR(Table1[[#This Row],[Order Date New]])</f>
        <v>2017</v>
      </c>
      <c r="H9796" s="3">
        <f>MONTH(Table1[[#This Row],[Order Date New]])</f>
        <v>12</v>
      </c>
      <c r="I9796" t="s">
        <v>572</v>
      </c>
      <c r="J9796" t="s">
        <v>475</v>
      </c>
      <c r="K9796" t="s">
        <v>11</v>
      </c>
      <c r="L9796" t="s">
        <v>43</v>
      </c>
      <c r="M9796" t="s">
        <v>547</v>
      </c>
      <c r="N9796" s="2">
        <v>17.28</v>
      </c>
      <c r="O9796" s="3">
        <v>6</v>
      </c>
      <c r="P9796" s="2">
        <v>8.1199999999999992</v>
      </c>
    </row>
    <row r="9797" spans="1:16" x14ac:dyDescent="0.35">
      <c r="A9797" t="s">
        <v>3456</v>
      </c>
      <c r="B9797" t="str">
        <f>LEFT(Table1[[#This Row],[Order Date]],2)</f>
        <v>14</v>
      </c>
      <c r="C9797" t="str">
        <f>MID(Table1[[#This Row],[Order Date]],4,2)</f>
        <v>12</v>
      </c>
      <c r="D9797" t="str">
        <f>RIGHT(Table1[[#This Row],[Order Date]],4)</f>
        <v>2017</v>
      </c>
      <c r="E9797" s="1">
        <f>DATE(Table1[[#This Row],[Column3]],Table1[[#This Row],[Column2]],Table1[[#This Row],[Column1]])</f>
        <v>43083</v>
      </c>
      <c r="F9797" s="1">
        <f>DATE(Table1[[#This Row],[Column3]],Table1[[#This Row],[Column2]],Table1[[#This Row],[Column1]])</f>
        <v>43083</v>
      </c>
      <c r="G9797" s="3">
        <f>YEAR(Table1[[#This Row],[Order Date New]])</f>
        <v>2017</v>
      </c>
      <c r="H9797" s="3">
        <f>MONTH(Table1[[#This Row],[Order Date New]])</f>
        <v>12</v>
      </c>
      <c r="I9797" t="s">
        <v>572</v>
      </c>
      <c r="J9797" t="s">
        <v>475</v>
      </c>
      <c r="K9797" t="s">
        <v>34</v>
      </c>
      <c r="L9797" t="s">
        <v>156</v>
      </c>
      <c r="M9797" t="s">
        <v>349</v>
      </c>
      <c r="N9797" s="2">
        <v>526.58000000000004</v>
      </c>
      <c r="O9797" s="3">
        <v>2</v>
      </c>
      <c r="P9797" s="2">
        <v>-52.66</v>
      </c>
    </row>
    <row r="9798" spans="1:16" x14ac:dyDescent="0.35">
      <c r="A9798" t="s">
        <v>3457</v>
      </c>
      <c r="B9798" t="str">
        <f>LEFT(Table1[[#This Row],[Order Date]],2)</f>
        <v>15</v>
      </c>
      <c r="C9798" t="str">
        <f>MID(Table1[[#This Row],[Order Date]],4,2)</f>
        <v>12</v>
      </c>
      <c r="D9798" t="str">
        <f>RIGHT(Table1[[#This Row],[Order Date]],4)</f>
        <v>2017</v>
      </c>
      <c r="E9798" s="1">
        <f>DATE(Table1[[#This Row],[Column3]],Table1[[#This Row],[Column2]],Table1[[#This Row],[Column1]])</f>
        <v>43084</v>
      </c>
      <c r="F9798" s="1">
        <f>DATE(Table1[[#This Row],[Column3]],Table1[[#This Row],[Column2]],Table1[[#This Row],[Column1]])</f>
        <v>43084</v>
      </c>
      <c r="G9798" s="3">
        <f>YEAR(Table1[[#This Row],[Order Date New]])</f>
        <v>2017</v>
      </c>
      <c r="H9798" s="3">
        <f>MONTH(Table1[[#This Row],[Order Date New]])</f>
        <v>12</v>
      </c>
      <c r="I9798" t="s">
        <v>1691</v>
      </c>
      <c r="J9798" t="s">
        <v>178</v>
      </c>
      <c r="K9798" t="s">
        <v>34</v>
      </c>
      <c r="L9798" t="s">
        <v>47</v>
      </c>
      <c r="M9798" t="s">
        <v>2011</v>
      </c>
      <c r="N9798" s="2">
        <v>22.77</v>
      </c>
      <c r="O9798" s="3">
        <v>3</v>
      </c>
      <c r="P9798" s="2">
        <v>9.7899999999999991</v>
      </c>
    </row>
    <row r="9799" spans="1:16" x14ac:dyDescent="0.35">
      <c r="A9799" t="s">
        <v>3457</v>
      </c>
      <c r="B9799" t="str">
        <f>LEFT(Table1[[#This Row],[Order Date]],2)</f>
        <v>15</v>
      </c>
      <c r="C9799" t="str">
        <f>MID(Table1[[#This Row],[Order Date]],4,2)</f>
        <v>12</v>
      </c>
      <c r="D9799" t="str">
        <f>RIGHT(Table1[[#This Row],[Order Date]],4)</f>
        <v>2017</v>
      </c>
      <c r="E9799" s="1">
        <f>DATE(Table1[[#This Row],[Column3]],Table1[[#This Row],[Column2]],Table1[[#This Row],[Column1]])</f>
        <v>43084</v>
      </c>
      <c r="F9799" s="1">
        <f>DATE(Table1[[#This Row],[Column3]],Table1[[#This Row],[Column2]],Table1[[#This Row],[Column1]])</f>
        <v>43084</v>
      </c>
      <c r="G9799" s="3">
        <f>YEAR(Table1[[#This Row],[Order Date New]])</f>
        <v>2017</v>
      </c>
      <c r="H9799" s="3">
        <f>MONTH(Table1[[#This Row],[Order Date New]])</f>
        <v>12</v>
      </c>
      <c r="I9799" t="s">
        <v>1840</v>
      </c>
      <c r="J9799" t="s">
        <v>15</v>
      </c>
      <c r="K9799" t="s">
        <v>11</v>
      </c>
      <c r="L9799" t="s">
        <v>24</v>
      </c>
      <c r="M9799" t="s">
        <v>2718</v>
      </c>
      <c r="N9799" s="2">
        <v>10.19</v>
      </c>
      <c r="O9799" s="3">
        <v>7</v>
      </c>
      <c r="P9799" s="2">
        <v>1.02</v>
      </c>
    </row>
    <row r="9800" spans="1:16" x14ac:dyDescent="0.35">
      <c r="A9800" t="s">
        <v>3457</v>
      </c>
      <c r="B9800" t="str">
        <f>LEFT(Table1[[#This Row],[Order Date]],2)</f>
        <v>15</v>
      </c>
      <c r="C9800" t="str">
        <f>MID(Table1[[#This Row],[Order Date]],4,2)</f>
        <v>12</v>
      </c>
      <c r="D9800" t="str">
        <f>RIGHT(Table1[[#This Row],[Order Date]],4)</f>
        <v>2017</v>
      </c>
      <c r="E9800" s="1">
        <f>DATE(Table1[[#This Row],[Column3]],Table1[[#This Row],[Column2]],Table1[[#This Row],[Column1]])</f>
        <v>43084</v>
      </c>
      <c r="F9800" s="1">
        <f>DATE(Table1[[#This Row],[Column3]],Table1[[#This Row],[Column2]],Table1[[#This Row],[Column1]])</f>
        <v>43084</v>
      </c>
      <c r="G9800" s="3">
        <f>YEAR(Table1[[#This Row],[Order Date New]])</f>
        <v>2017</v>
      </c>
      <c r="H9800" s="3">
        <f>MONTH(Table1[[#This Row],[Order Date New]])</f>
        <v>12</v>
      </c>
      <c r="I9800" t="s">
        <v>1998</v>
      </c>
      <c r="J9800" t="s">
        <v>27</v>
      </c>
      <c r="K9800" t="s">
        <v>11</v>
      </c>
      <c r="L9800" t="s">
        <v>12</v>
      </c>
      <c r="M9800" t="s">
        <v>1079</v>
      </c>
      <c r="N9800" s="2">
        <v>22.83</v>
      </c>
      <c r="O9800" s="3">
        <v>3</v>
      </c>
      <c r="P9800" s="2">
        <v>10.73</v>
      </c>
    </row>
    <row r="9801" spans="1:16" x14ac:dyDescent="0.35">
      <c r="A9801" t="s">
        <v>3457</v>
      </c>
      <c r="B9801" t="str">
        <f>LEFT(Table1[[#This Row],[Order Date]],2)</f>
        <v>15</v>
      </c>
      <c r="C9801" t="str">
        <f>MID(Table1[[#This Row],[Order Date]],4,2)</f>
        <v>12</v>
      </c>
      <c r="D9801" t="str">
        <f>RIGHT(Table1[[#This Row],[Order Date]],4)</f>
        <v>2017</v>
      </c>
      <c r="E9801" s="1">
        <f>DATE(Table1[[#This Row],[Column3]],Table1[[#This Row],[Column2]],Table1[[#This Row],[Column1]])</f>
        <v>43084</v>
      </c>
      <c r="F9801" s="1">
        <f>DATE(Table1[[#This Row],[Column3]],Table1[[#This Row],[Column2]],Table1[[#This Row],[Column1]])</f>
        <v>43084</v>
      </c>
      <c r="G9801" s="3">
        <f>YEAR(Table1[[#This Row],[Order Date New]])</f>
        <v>2017</v>
      </c>
      <c r="H9801" s="3">
        <f>MONTH(Table1[[#This Row],[Order Date New]])</f>
        <v>12</v>
      </c>
      <c r="I9801" t="s">
        <v>1998</v>
      </c>
      <c r="J9801" t="s">
        <v>27</v>
      </c>
      <c r="K9801" t="s">
        <v>11</v>
      </c>
      <c r="L9801" t="s">
        <v>97</v>
      </c>
      <c r="M9801" t="s">
        <v>3209</v>
      </c>
      <c r="N9801" s="2">
        <v>54.32</v>
      </c>
      <c r="O9801" s="3">
        <v>4</v>
      </c>
      <c r="P9801" s="2">
        <v>16.3</v>
      </c>
    </row>
    <row r="9802" spans="1:16" x14ac:dyDescent="0.35">
      <c r="A9802" t="s">
        <v>3457</v>
      </c>
      <c r="B9802" t="str">
        <f>LEFT(Table1[[#This Row],[Order Date]],2)</f>
        <v>15</v>
      </c>
      <c r="C9802" t="str">
        <f>MID(Table1[[#This Row],[Order Date]],4,2)</f>
        <v>12</v>
      </c>
      <c r="D9802" t="str">
        <f>RIGHT(Table1[[#This Row],[Order Date]],4)</f>
        <v>2017</v>
      </c>
      <c r="E9802" s="1">
        <f>DATE(Table1[[#This Row],[Column3]],Table1[[#This Row],[Column2]],Table1[[#This Row],[Column1]])</f>
        <v>43084</v>
      </c>
      <c r="F9802" s="1">
        <f>DATE(Table1[[#This Row],[Column3]],Table1[[#This Row],[Column2]],Table1[[#This Row],[Column1]])</f>
        <v>43084</v>
      </c>
      <c r="G9802" s="3">
        <f>YEAR(Table1[[#This Row],[Order Date New]])</f>
        <v>2017</v>
      </c>
      <c r="H9802" s="3">
        <f>MONTH(Table1[[#This Row],[Order Date New]])</f>
        <v>12</v>
      </c>
      <c r="I9802" t="s">
        <v>1998</v>
      </c>
      <c r="J9802" t="s">
        <v>27</v>
      </c>
      <c r="K9802" t="s">
        <v>39</v>
      </c>
      <c r="L9802" t="s">
        <v>40</v>
      </c>
      <c r="M9802" t="s">
        <v>1340</v>
      </c>
      <c r="N9802" s="2">
        <v>196.78</v>
      </c>
      <c r="O9802" s="3">
        <v>3</v>
      </c>
      <c r="P9802" s="2">
        <v>14.76</v>
      </c>
    </row>
    <row r="9803" spans="1:16" x14ac:dyDescent="0.35">
      <c r="A9803" t="s">
        <v>3458</v>
      </c>
      <c r="B9803" t="str">
        <f>LEFT(Table1[[#This Row],[Order Date]],2)</f>
        <v>16</v>
      </c>
      <c r="C9803" t="str">
        <f>MID(Table1[[#This Row],[Order Date]],4,2)</f>
        <v>12</v>
      </c>
      <c r="D9803" t="str">
        <f>RIGHT(Table1[[#This Row],[Order Date]],4)</f>
        <v>2017</v>
      </c>
      <c r="E9803" s="1">
        <f>DATE(Table1[[#This Row],[Column3]],Table1[[#This Row],[Column2]],Table1[[#This Row],[Column1]])</f>
        <v>43085</v>
      </c>
      <c r="F9803" s="1">
        <f>DATE(Table1[[#This Row],[Column3]],Table1[[#This Row],[Column2]],Table1[[#This Row],[Column1]])</f>
        <v>43085</v>
      </c>
      <c r="G9803" s="3">
        <f>YEAR(Table1[[#This Row],[Order Date New]])</f>
        <v>2017</v>
      </c>
      <c r="H9803" s="3">
        <f>MONTH(Table1[[#This Row],[Order Date New]])</f>
        <v>12</v>
      </c>
      <c r="I9803" t="s">
        <v>519</v>
      </c>
      <c r="J9803" t="s">
        <v>27</v>
      </c>
      <c r="K9803" t="s">
        <v>34</v>
      </c>
      <c r="L9803" t="s">
        <v>35</v>
      </c>
      <c r="M9803" t="s">
        <v>1558</v>
      </c>
      <c r="N9803" s="2">
        <v>81.569999999999993</v>
      </c>
      <c r="O9803" s="3">
        <v>2</v>
      </c>
      <c r="P9803" s="2">
        <v>9.18</v>
      </c>
    </row>
    <row r="9804" spans="1:16" x14ac:dyDescent="0.35">
      <c r="A9804" t="s">
        <v>3458</v>
      </c>
      <c r="B9804" t="str">
        <f>LEFT(Table1[[#This Row],[Order Date]],2)</f>
        <v>16</v>
      </c>
      <c r="C9804" t="str">
        <f>MID(Table1[[#This Row],[Order Date]],4,2)</f>
        <v>12</v>
      </c>
      <c r="D9804" t="str">
        <f>RIGHT(Table1[[#This Row],[Order Date]],4)</f>
        <v>2017</v>
      </c>
      <c r="E9804" s="1">
        <f>DATE(Table1[[#This Row],[Column3]],Table1[[#This Row],[Column2]],Table1[[#This Row],[Column1]])</f>
        <v>43085</v>
      </c>
      <c r="F9804" s="1">
        <f>DATE(Table1[[#This Row],[Column3]],Table1[[#This Row],[Column2]],Table1[[#This Row],[Column1]])</f>
        <v>43085</v>
      </c>
      <c r="G9804" s="3">
        <f>YEAR(Table1[[#This Row],[Order Date New]])</f>
        <v>2017</v>
      </c>
      <c r="H9804" s="3">
        <f>MONTH(Table1[[#This Row],[Order Date New]])</f>
        <v>12</v>
      </c>
      <c r="I9804" t="s">
        <v>519</v>
      </c>
      <c r="J9804" t="s">
        <v>27</v>
      </c>
      <c r="K9804" t="s">
        <v>34</v>
      </c>
      <c r="L9804" t="s">
        <v>35</v>
      </c>
      <c r="M9804" t="s">
        <v>1168</v>
      </c>
      <c r="N9804" s="2">
        <v>97.18</v>
      </c>
      <c r="O9804" s="3">
        <v>2</v>
      </c>
      <c r="P9804" s="2">
        <v>6.07</v>
      </c>
    </row>
    <row r="9805" spans="1:16" x14ac:dyDescent="0.35">
      <c r="A9805" t="s">
        <v>3458</v>
      </c>
      <c r="B9805" t="str">
        <f>LEFT(Table1[[#This Row],[Order Date]],2)</f>
        <v>16</v>
      </c>
      <c r="C9805" t="str">
        <f>MID(Table1[[#This Row],[Order Date]],4,2)</f>
        <v>12</v>
      </c>
      <c r="D9805" t="str">
        <f>RIGHT(Table1[[#This Row],[Order Date]],4)</f>
        <v>2017</v>
      </c>
      <c r="E9805" s="1">
        <f>DATE(Table1[[#This Row],[Column3]],Table1[[#This Row],[Column2]],Table1[[#This Row],[Column1]])</f>
        <v>43085</v>
      </c>
      <c r="F9805" s="1">
        <f>DATE(Table1[[#This Row],[Column3]],Table1[[#This Row],[Column2]],Table1[[#This Row],[Column1]])</f>
        <v>43085</v>
      </c>
      <c r="G9805" s="3">
        <f>YEAR(Table1[[#This Row],[Order Date New]])</f>
        <v>2017</v>
      </c>
      <c r="H9805" s="3">
        <f>MONTH(Table1[[#This Row],[Order Date New]])</f>
        <v>12</v>
      </c>
      <c r="I9805" t="s">
        <v>519</v>
      </c>
      <c r="J9805" t="s">
        <v>27</v>
      </c>
      <c r="K9805" t="s">
        <v>11</v>
      </c>
      <c r="L9805" t="s">
        <v>20</v>
      </c>
      <c r="M9805" t="s">
        <v>1318</v>
      </c>
      <c r="N9805" s="2">
        <v>24.32</v>
      </c>
      <c r="O9805" s="3">
        <v>5</v>
      </c>
      <c r="P9805" s="2">
        <v>8.2100000000000009</v>
      </c>
    </row>
    <row r="9806" spans="1:16" x14ac:dyDescent="0.35">
      <c r="A9806" t="s">
        <v>3458</v>
      </c>
      <c r="B9806" t="str">
        <f>LEFT(Table1[[#This Row],[Order Date]],2)</f>
        <v>16</v>
      </c>
      <c r="C9806" t="str">
        <f>MID(Table1[[#This Row],[Order Date]],4,2)</f>
        <v>12</v>
      </c>
      <c r="D9806" t="str">
        <f>RIGHT(Table1[[#This Row],[Order Date]],4)</f>
        <v>2017</v>
      </c>
      <c r="E9806" s="1">
        <f>DATE(Table1[[#This Row],[Column3]],Table1[[#This Row],[Column2]],Table1[[#This Row],[Column1]])</f>
        <v>43085</v>
      </c>
      <c r="F9806" s="1">
        <f>DATE(Table1[[#This Row],[Column3]],Table1[[#This Row],[Column2]],Table1[[#This Row],[Column1]])</f>
        <v>43085</v>
      </c>
      <c r="G9806" s="3">
        <f>YEAR(Table1[[#This Row],[Order Date New]])</f>
        <v>2017</v>
      </c>
      <c r="H9806" s="3">
        <f>MONTH(Table1[[#This Row],[Order Date New]])</f>
        <v>12</v>
      </c>
      <c r="I9806" t="s">
        <v>519</v>
      </c>
      <c r="J9806" t="s">
        <v>27</v>
      </c>
      <c r="K9806" t="s">
        <v>34</v>
      </c>
      <c r="L9806" t="s">
        <v>47</v>
      </c>
      <c r="M9806" t="s">
        <v>2287</v>
      </c>
      <c r="N9806" s="2">
        <v>18.96</v>
      </c>
      <c r="O9806" s="3">
        <v>2</v>
      </c>
      <c r="P9806" s="2">
        <v>7.58</v>
      </c>
    </row>
    <row r="9807" spans="1:16" x14ac:dyDescent="0.35">
      <c r="A9807" t="s">
        <v>3458</v>
      </c>
      <c r="B9807" t="str">
        <f>LEFT(Table1[[#This Row],[Order Date]],2)</f>
        <v>16</v>
      </c>
      <c r="C9807" t="str">
        <f>MID(Table1[[#This Row],[Order Date]],4,2)</f>
        <v>12</v>
      </c>
      <c r="D9807" t="str">
        <f>RIGHT(Table1[[#This Row],[Order Date]],4)</f>
        <v>2017</v>
      </c>
      <c r="E9807" s="1">
        <f>DATE(Table1[[#This Row],[Column3]],Table1[[#This Row],[Column2]],Table1[[#This Row],[Column1]])</f>
        <v>43085</v>
      </c>
      <c r="F9807" s="1">
        <f>DATE(Table1[[#This Row],[Column3]],Table1[[#This Row],[Column2]],Table1[[#This Row],[Column1]])</f>
        <v>43085</v>
      </c>
      <c r="G9807" s="3">
        <f>YEAR(Table1[[#This Row],[Order Date New]])</f>
        <v>2017</v>
      </c>
      <c r="H9807" s="3">
        <f>MONTH(Table1[[#This Row],[Order Date New]])</f>
        <v>12</v>
      </c>
      <c r="I9807" t="s">
        <v>656</v>
      </c>
      <c r="J9807" t="s">
        <v>919</v>
      </c>
      <c r="K9807" t="s">
        <v>11</v>
      </c>
      <c r="L9807" t="s">
        <v>20</v>
      </c>
      <c r="M9807" t="s">
        <v>1802</v>
      </c>
      <c r="N9807" s="2">
        <v>10.8</v>
      </c>
      <c r="O9807" s="3">
        <v>5</v>
      </c>
      <c r="P9807" s="2">
        <v>5.18</v>
      </c>
    </row>
    <row r="9808" spans="1:16" x14ac:dyDescent="0.35">
      <c r="A9808" t="s">
        <v>3458</v>
      </c>
      <c r="B9808" t="str">
        <f>LEFT(Table1[[#This Row],[Order Date]],2)</f>
        <v>16</v>
      </c>
      <c r="C9808" t="str">
        <f>MID(Table1[[#This Row],[Order Date]],4,2)</f>
        <v>12</v>
      </c>
      <c r="D9808" t="str">
        <f>RIGHT(Table1[[#This Row],[Order Date]],4)</f>
        <v>2017</v>
      </c>
      <c r="E9808" s="1">
        <f>DATE(Table1[[#This Row],[Column3]],Table1[[#This Row],[Column2]],Table1[[#This Row],[Column1]])</f>
        <v>43085</v>
      </c>
      <c r="F9808" s="1">
        <f>DATE(Table1[[#This Row],[Column3]],Table1[[#This Row],[Column2]],Table1[[#This Row],[Column1]])</f>
        <v>43085</v>
      </c>
      <c r="G9808" s="3">
        <f>YEAR(Table1[[#This Row],[Order Date New]])</f>
        <v>2017</v>
      </c>
      <c r="H9808" s="3">
        <f>MONTH(Table1[[#This Row],[Order Date New]])</f>
        <v>12</v>
      </c>
      <c r="I9808" t="s">
        <v>1660</v>
      </c>
      <c r="J9808" t="s">
        <v>161</v>
      </c>
      <c r="K9808" t="s">
        <v>11</v>
      </c>
      <c r="L9808" t="s">
        <v>20</v>
      </c>
      <c r="M9808" t="s">
        <v>632</v>
      </c>
      <c r="N9808" s="2">
        <v>33.380000000000003</v>
      </c>
      <c r="O9808" s="3">
        <v>4</v>
      </c>
      <c r="P9808" s="2">
        <v>10.43</v>
      </c>
    </row>
    <row r="9809" spans="1:16" x14ac:dyDescent="0.35">
      <c r="A9809" t="s">
        <v>3458</v>
      </c>
      <c r="B9809" t="str">
        <f>LEFT(Table1[[#This Row],[Order Date]],2)</f>
        <v>16</v>
      </c>
      <c r="C9809" t="str">
        <f>MID(Table1[[#This Row],[Order Date]],4,2)</f>
        <v>12</v>
      </c>
      <c r="D9809" t="str">
        <f>RIGHT(Table1[[#This Row],[Order Date]],4)</f>
        <v>2017</v>
      </c>
      <c r="E9809" s="1">
        <f>DATE(Table1[[#This Row],[Column3]],Table1[[#This Row],[Column2]],Table1[[#This Row],[Column1]])</f>
        <v>43085</v>
      </c>
      <c r="F9809" s="1">
        <f>DATE(Table1[[#This Row],[Column3]],Table1[[#This Row],[Column2]],Table1[[#This Row],[Column1]])</f>
        <v>43085</v>
      </c>
      <c r="G9809" s="3">
        <f>YEAR(Table1[[#This Row],[Order Date New]])</f>
        <v>2017</v>
      </c>
      <c r="H9809" s="3">
        <f>MONTH(Table1[[#This Row],[Order Date New]])</f>
        <v>12</v>
      </c>
      <c r="I9809" t="s">
        <v>327</v>
      </c>
      <c r="J9809" t="s">
        <v>27</v>
      </c>
      <c r="K9809" t="s">
        <v>11</v>
      </c>
      <c r="L9809" t="s">
        <v>12</v>
      </c>
      <c r="M9809" t="s">
        <v>482</v>
      </c>
      <c r="N9809" s="2">
        <v>13.36</v>
      </c>
      <c r="O9809" s="3">
        <v>2</v>
      </c>
      <c r="P9809" s="2">
        <v>6.41</v>
      </c>
    </row>
    <row r="9810" spans="1:16" x14ac:dyDescent="0.35">
      <c r="A9810" t="s">
        <v>3458</v>
      </c>
      <c r="B9810" t="str">
        <f>LEFT(Table1[[#This Row],[Order Date]],2)</f>
        <v>16</v>
      </c>
      <c r="C9810" t="str">
        <f>MID(Table1[[#This Row],[Order Date]],4,2)</f>
        <v>12</v>
      </c>
      <c r="D9810" t="str">
        <f>RIGHT(Table1[[#This Row],[Order Date]],4)</f>
        <v>2017</v>
      </c>
      <c r="E9810" s="1">
        <f>DATE(Table1[[#This Row],[Column3]],Table1[[#This Row],[Column2]],Table1[[#This Row],[Column1]])</f>
        <v>43085</v>
      </c>
      <c r="F9810" s="1">
        <f>DATE(Table1[[#This Row],[Column3]],Table1[[#This Row],[Column2]],Table1[[#This Row],[Column1]])</f>
        <v>43085</v>
      </c>
      <c r="G9810" s="3">
        <f>YEAR(Table1[[#This Row],[Order Date New]])</f>
        <v>2017</v>
      </c>
      <c r="H9810" s="3">
        <f>MONTH(Table1[[#This Row],[Order Date New]])</f>
        <v>12</v>
      </c>
      <c r="I9810" t="s">
        <v>327</v>
      </c>
      <c r="J9810" t="s">
        <v>27</v>
      </c>
      <c r="K9810" t="s">
        <v>11</v>
      </c>
      <c r="L9810" t="s">
        <v>18</v>
      </c>
      <c r="M9810" t="s">
        <v>1162</v>
      </c>
      <c r="N9810" s="2">
        <v>158.9</v>
      </c>
      <c r="O9810" s="3">
        <v>5</v>
      </c>
      <c r="P9810" s="2">
        <v>7.95</v>
      </c>
    </row>
    <row r="9811" spans="1:16" x14ac:dyDescent="0.35">
      <c r="A9811" t="s">
        <v>3458</v>
      </c>
      <c r="B9811" t="str">
        <f>LEFT(Table1[[#This Row],[Order Date]],2)</f>
        <v>16</v>
      </c>
      <c r="C9811" t="str">
        <f>MID(Table1[[#This Row],[Order Date]],4,2)</f>
        <v>12</v>
      </c>
      <c r="D9811" t="str">
        <f>RIGHT(Table1[[#This Row],[Order Date]],4)</f>
        <v>2017</v>
      </c>
      <c r="E9811" s="1">
        <f>DATE(Table1[[#This Row],[Column3]],Table1[[#This Row],[Column2]],Table1[[#This Row],[Column1]])</f>
        <v>43085</v>
      </c>
      <c r="F9811" s="1">
        <f>DATE(Table1[[#This Row],[Column3]],Table1[[#This Row],[Column2]],Table1[[#This Row],[Column1]])</f>
        <v>43085</v>
      </c>
      <c r="G9811" s="3">
        <f>YEAR(Table1[[#This Row],[Order Date New]])</f>
        <v>2017</v>
      </c>
      <c r="H9811" s="3">
        <f>MONTH(Table1[[#This Row],[Order Date New]])</f>
        <v>12</v>
      </c>
      <c r="I9811" t="s">
        <v>2416</v>
      </c>
      <c r="J9811" t="s">
        <v>27</v>
      </c>
      <c r="K9811" t="s">
        <v>11</v>
      </c>
      <c r="L9811" t="s">
        <v>20</v>
      </c>
      <c r="M9811" t="s">
        <v>1630</v>
      </c>
      <c r="N9811" s="2">
        <v>5.98</v>
      </c>
      <c r="O9811" s="3">
        <v>2</v>
      </c>
      <c r="P9811" s="2">
        <v>2.2400000000000002</v>
      </c>
    </row>
    <row r="9812" spans="1:16" x14ac:dyDescent="0.35">
      <c r="A9812" t="s">
        <v>3458</v>
      </c>
      <c r="B9812" t="str">
        <f>LEFT(Table1[[#This Row],[Order Date]],2)</f>
        <v>16</v>
      </c>
      <c r="C9812" t="str">
        <f>MID(Table1[[#This Row],[Order Date]],4,2)</f>
        <v>12</v>
      </c>
      <c r="D9812" t="str">
        <f>RIGHT(Table1[[#This Row],[Order Date]],4)</f>
        <v>2017</v>
      </c>
      <c r="E9812" s="1">
        <f>DATE(Table1[[#This Row],[Column3]],Table1[[#This Row],[Column2]],Table1[[#This Row],[Column1]])</f>
        <v>43085</v>
      </c>
      <c r="F9812" s="1">
        <f>DATE(Table1[[#This Row],[Column3]],Table1[[#This Row],[Column2]],Table1[[#This Row],[Column1]])</f>
        <v>43085</v>
      </c>
      <c r="G9812" s="3">
        <f>YEAR(Table1[[#This Row],[Order Date New]])</f>
        <v>2017</v>
      </c>
      <c r="H9812" s="3">
        <f>MONTH(Table1[[#This Row],[Order Date New]])</f>
        <v>12</v>
      </c>
      <c r="I9812" t="s">
        <v>2416</v>
      </c>
      <c r="J9812" t="s">
        <v>27</v>
      </c>
      <c r="K9812" t="s">
        <v>39</v>
      </c>
      <c r="L9812" t="s">
        <v>52</v>
      </c>
      <c r="M9812" t="s">
        <v>2058</v>
      </c>
      <c r="N9812" s="2">
        <v>189.95</v>
      </c>
      <c r="O9812" s="3">
        <v>5</v>
      </c>
      <c r="P9812" s="2">
        <v>45.59</v>
      </c>
    </row>
    <row r="9813" spans="1:16" x14ac:dyDescent="0.35">
      <c r="A9813" t="s">
        <v>3458</v>
      </c>
      <c r="B9813" t="str">
        <f>LEFT(Table1[[#This Row],[Order Date]],2)</f>
        <v>16</v>
      </c>
      <c r="C9813" t="str">
        <f>MID(Table1[[#This Row],[Order Date]],4,2)</f>
        <v>12</v>
      </c>
      <c r="D9813" t="str">
        <f>RIGHT(Table1[[#This Row],[Order Date]],4)</f>
        <v>2017</v>
      </c>
      <c r="E9813" s="1">
        <f>DATE(Table1[[#This Row],[Column3]],Table1[[#This Row],[Column2]],Table1[[#This Row],[Column1]])</f>
        <v>43085</v>
      </c>
      <c r="F9813" s="1">
        <f>DATE(Table1[[#This Row],[Column3]],Table1[[#This Row],[Column2]],Table1[[#This Row],[Column1]])</f>
        <v>43085</v>
      </c>
      <c r="G9813" s="3">
        <f>YEAR(Table1[[#This Row],[Order Date New]])</f>
        <v>2017</v>
      </c>
      <c r="H9813" s="3">
        <f>MONTH(Table1[[#This Row],[Order Date New]])</f>
        <v>12</v>
      </c>
      <c r="I9813" t="s">
        <v>2416</v>
      </c>
      <c r="J9813" t="s">
        <v>27</v>
      </c>
      <c r="K9813" t="s">
        <v>39</v>
      </c>
      <c r="L9813" t="s">
        <v>52</v>
      </c>
      <c r="M9813" t="s">
        <v>2589</v>
      </c>
      <c r="N9813" s="2">
        <v>149.94999999999999</v>
      </c>
      <c r="O9813" s="3">
        <v>5</v>
      </c>
      <c r="P9813" s="2">
        <v>31.49</v>
      </c>
    </row>
    <row r="9814" spans="1:16" x14ac:dyDescent="0.35">
      <c r="A9814" t="s">
        <v>3458</v>
      </c>
      <c r="B9814" t="str">
        <f>LEFT(Table1[[#This Row],[Order Date]],2)</f>
        <v>16</v>
      </c>
      <c r="C9814" t="str">
        <f>MID(Table1[[#This Row],[Order Date]],4,2)</f>
        <v>12</v>
      </c>
      <c r="D9814" t="str">
        <f>RIGHT(Table1[[#This Row],[Order Date]],4)</f>
        <v>2017</v>
      </c>
      <c r="E9814" s="1">
        <f>DATE(Table1[[#This Row],[Column3]],Table1[[#This Row],[Column2]],Table1[[#This Row],[Column1]])</f>
        <v>43085</v>
      </c>
      <c r="F9814" s="1">
        <f>DATE(Table1[[#This Row],[Column3]],Table1[[#This Row],[Column2]],Table1[[#This Row],[Column1]])</f>
        <v>43085</v>
      </c>
      <c r="G9814" s="3">
        <f>YEAR(Table1[[#This Row],[Order Date New]])</f>
        <v>2017</v>
      </c>
      <c r="H9814" s="3">
        <f>MONTH(Table1[[#This Row],[Order Date New]])</f>
        <v>12</v>
      </c>
      <c r="I9814" t="s">
        <v>2416</v>
      </c>
      <c r="J9814" t="s">
        <v>27</v>
      </c>
      <c r="K9814" t="s">
        <v>11</v>
      </c>
      <c r="L9814" t="s">
        <v>24</v>
      </c>
      <c r="M9814" t="s">
        <v>3301</v>
      </c>
      <c r="N9814" s="2">
        <v>29.95</v>
      </c>
      <c r="O9814" s="3">
        <v>5</v>
      </c>
      <c r="P9814" s="2">
        <v>8.69</v>
      </c>
    </row>
    <row r="9815" spans="1:16" x14ac:dyDescent="0.35">
      <c r="A9815" t="s">
        <v>3458</v>
      </c>
      <c r="B9815" t="str">
        <f>LEFT(Table1[[#This Row],[Order Date]],2)</f>
        <v>16</v>
      </c>
      <c r="C9815" t="str">
        <f>MID(Table1[[#This Row],[Order Date]],4,2)</f>
        <v>12</v>
      </c>
      <c r="D9815" t="str">
        <f>RIGHT(Table1[[#This Row],[Order Date]],4)</f>
        <v>2017</v>
      </c>
      <c r="E9815" s="1">
        <f>DATE(Table1[[#This Row],[Column3]],Table1[[#This Row],[Column2]],Table1[[#This Row],[Column1]])</f>
        <v>43085</v>
      </c>
      <c r="F9815" s="1">
        <f>DATE(Table1[[#This Row],[Column3]],Table1[[#This Row],[Column2]],Table1[[#This Row],[Column1]])</f>
        <v>43085</v>
      </c>
      <c r="G9815" s="3">
        <f>YEAR(Table1[[#This Row],[Order Date New]])</f>
        <v>2017</v>
      </c>
      <c r="H9815" s="3">
        <f>MONTH(Table1[[#This Row],[Order Date New]])</f>
        <v>12</v>
      </c>
      <c r="I9815" t="s">
        <v>2416</v>
      </c>
      <c r="J9815" t="s">
        <v>27</v>
      </c>
      <c r="K9815" t="s">
        <v>11</v>
      </c>
      <c r="L9815" t="s">
        <v>16</v>
      </c>
      <c r="M9815" t="s">
        <v>1692</v>
      </c>
      <c r="N9815" s="2">
        <v>44.4</v>
      </c>
      <c r="O9815" s="3">
        <v>3</v>
      </c>
      <c r="P9815" s="2">
        <v>22.2</v>
      </c>
    </row>
    <row r="9816" spans="1:16" x14ac:dyDescent="0.35">
      <c r="A9816" t="s">
        <v>3459</v>
      </c>
      <c r="B9816" t="str">
        <f>LEFT(Table1[[#This Row],[Order Date]],2)</f>
        <v>17</v>
      </c>
      <c r="C9816" t="str">
        <f>MID(Table1[[#This Row],[Order Date]],4,2)</f>
        <v>12</v>
      </c>
      <c r="D9816" t="str">
        <f>RIGHT(Table1[[#This Row],[Order Date]],4)</f>
        <v>2017</v>
      </c>
      <c r="E9816" s="1">
        <f>DATE(Table1[[#This Row],[Column3]],Table1[[#This Row],[Column2]],Table1[[#This Row],[Column1]])</f>
        <v>43086</v>
      </c>
      <c r="F9816" s="1">
        <f>DATE(Table1[[#This Row],[Column3]],Table1[[#This Row],[Column2]],Table1[[#This Row],[Column1]])</f>
        <v>43086</v>
      </c>
      <c r="G9816" s="3">
        <f>YEAR(Table1[[#This Row],[Order Date New]])</f>
        <v>2017</v>
      </c>
      <c r="H9816" s="3">
        <f>MONTH(Table1[[#This Row],[Order Date New]])</f>
        <v>12</v>
      </c>
      <c r="I9816" t="s">
        <v>1379</v>
      </c>
      <c r="J9816" t="s">
        <v>10</v>
      </c>
      <c r="K9816" t="s">
        <v>11</v>
      </c>
      <c r="L9816" t="s">
        <v>97</v>
      </c>
      <c r="M9816" t="s">
        <v>1548</v>
      </c>
      <c r="N9816" s="2">
        <v>66.28</v>
      </c>
      <c r="O9816" s="3">
        <v>2</v>
      </c>
      <c r="P9816" s="2">
        <v>-178.97</v>
      </c>
    </row>
    <row r="9817" spans="1:16" x14ac:dyDescent="0.35">
      <c r="A9817" t="s">
        <v>3459</v>
      </c>
      <c r="B9817" t="str">
        <f>LEFT(Table1[[#This Row],[Order Date]],2)</f>
        <v>17</v>
      </c>
      <c r="C9817" t="str">
        <f>MID(Table1[[#This Row],[Order Date]],4,2)</f>
        <v>12</v>
      </c>
      <c r="D9817" t="str">
        <f>RIGHT(Table1[[#This Row],[Order Date]],4)</f>
        <v>2017</v>
      </c>
      <c r="E9817" s="1">
        <f>DATE(Table1[[#This Row],[Column3]],Table1[[#This Row],[Column2]],Table1[[#This Row],[Column1]])</f>
        <v>43086</v>
      </c>
      <c r="F9817" s="1">
        <f>DATE(Table1[[#This Row],[Column3]],Table1[[#This Row],[Column2]],Table1[[#This Row],[Column1]])</f>
        <v>43086</v>
      </c>
      <c r="G9817" s="3">
        <f>YEAR(Table1[[#This Row],[Order Date New]])</f>
        <v>2017</v>
      </c>
      <c r="H9817" s="3">
        <f>MONTH(Table1[[#This Row],[Order Date New]])</f>
        <v>12</v>
      </c>
      <c r="I9817" t="s">
        <v>1379</v>
      </c>
      <c r="J9817" t="s">
        <v>27</v>
      </c>
      <c r="K9817" t="s">
        <v>11</v>
      </c>
      <c r="L9817" t="s">
        <v>20</v>
      </c>
      <c r="M9817" t="s">
        <v>120</v>
      </c>
      <c r="N9817" s="2">
        <v>15.24</v>
      </c>
      <c r="O9817" s="3">
        <v>5</v>
      </c>
      <c r="P9817" s="2">
        <v>5.14</v>
      </c>
    </row>
    <row r="9818" spans="1:16" x14ac:dyDescent="0.35">
      <c r="A9818" t="s">
        <v>3459</v>
      </c>
      <c r="B9818" t="str">
        <f>LEFT(Table1[[#This Row],[Order Date]],2)</f>
        <v>17</v>
      </c>
      <c r="C9818" t="str">
        <f>MID(Table1[[#This Row],[Order Date]],4,2)</f>
        <v>12</v>
      </c>
      <c r="D9818" t="str">
        <f>RIGHT(Table1[[#This Row],[Order Date]],4)</f>
        <v>2017</v>
      </c>
      <c r="E9818" s="1">
        <f>DATE(Table1[[#This Row],[Column3]],Table1[[#This Row],[Column2]],Table1[[#This Row],[Column1]])</f>
        <v>43086</v>
      </c>
      <c r="F9818" s="1">
        <f>DATE(Table1[[#This Row],[Column3]],Table1[[#This Row],[Column2]],Table1[[#This Row],[Column1]])</f>
        <v>43086</v>
      </c>
      <c r="G9818" s="3">
        <f>YEAR(Table1[[#This Row],[Order Date New]])</f>
        <v>2017</v>
      </c>
      <c r="H9818" s="3">
        <f>MONTH(Table1[[#This Row],[Order Date New]])</f>
        <v>12</v>
      </c>
      <c r="I9818" t="s">
        <v>1379</v>
      </c>
      <c r="J9818" t="s">
        <v>27</v>
      </c>
      <c r="K9818" t="s">
        <v>11</v>
      </c>
      <c r="L9818" t="s">
        <v>12</v>
      </c>
      <c r="M9818" t="s">
        <v>2207</v>
      </c>
      <c r="N9818" s="2">
        <v>13.23</v>
      </c>
      <c r="O9818" s="3">
        <v>3</v>
      </c>
      <c r="P9818" s="2">
        <v>6.09</v>
      </c>
    </row>
    <row r="9819" spans="1:16" x14ac:dyDescent="0.35">
      <c r="A9819" t="s">
        <v>3459</v>
      </c>
      <c r="B9819" t="str">
        <f>LEFT(Table1[[#This Row],[Order Date]],2)</f>
        <v>17</v>
      </c>
      <c r="C9819" t="str">
        <f>MID(Table1[[#This Row],[Order Date]],4,2)</f>
        <v>12</v>
      </c>
      <c r="D9819" t="str">
        <f>RIGHT(Table1[[#This Row],[Order Date]],4)</f>
        <v>2017</v>
      </c>
      <c r="E9819" s="1">
        <f>DATE(Table1[[#This Row],[Column3]],Table1[[#This Row],[Column2]],Table1[[#This Row],[Column1]])</f>
        <v>43086</v>
      </c>
      <c r="F9819" s="1">
        <f>DATE(Table1[[#This Row],[Column3]],Table1[[#This Row],[Column2]],Table1[[#This Row],[Column1]])</f>
        <v>43086</v>
      </c>
      <c r="G9819" s="3">
        <f>YEAR(Table1[[#This Row],[Order Date New]])</f>
        <v>2017</v>
      </c>
      <c r="H9819" s="3">
        <f>MONTH(Table1[[#This Row],[Order Date New]])</f>
        <v>12</v>
      </c>
      <c r="I9819" t="s">
        <v>253</v>
      </c>
      <c r="J9819" t="s">
        <v>27</v>
      </c>
      <c r="K9819" t="s">
        <v>11</v>
      </c>
      <c r="L9819" t="s">
        <v>20</v>
      </c>
      <c r="M9819" t="s">
        <v>245</v>
      </c>
      <c r="N9819" s="2">
        <v>11.81</v>
      </c>
      <c r="O9819" s="3">
        <v>2</v>
      </c>
      <c r="P9819" s="2">
        <v>4.28</v>
      </c>
    </row>
    <row r="9820" spans="1:16" x14ac:dyDescent="0.35">
      <c r="A9820" t="s">
        <v>3459</v>
      </c>
      <c r="B9820" t="str">
        <f>LEFT(Table1[[#This Row],[Order Date]],2)</f>
        <v>17</v>
      </c>
      <c r="C9820" t="str">
        <f>MID(Table1[[#This Row],[Order Date]],4,2)</f>
        <v>12</v>
      </c>
      <c r="D9820" t="str">
        <f>RIGHT(Table1[[#This Row],[Order Date]],4)</f>
        <v>2017</v>
      </c>
      <c r="E9820" s="1">
        <f>DATE(Table1[[#This Row],[Column3]],Table1[[#This Row],[Column2]],Table1[[#This Row],[Column1]])</f>
        <v>43086</v>
      </c>
      <c r="F9820" s="1">
        <f>DATE(Table1[[#This Row],[Column3]],Table1[[#This Row],[Column2]],Table1[[#This Row],[Column1]])</f>
        <v>43086</v>
      </c>
      <c r="G9820" s="3">
        <f>YEAR(Table1[[#This Row],[Order Date New]])</f>
        <v>2017</v>
      </c>
      <c r="H9820" s="3">
        <f>MONTH(Table1[[#This Row],[Order Date New]])</f>
        <v>12</v>
      </c>
      <c r="I9820" t="s">
        <v>255</v>
      </c>
      <c r="J9820" t="s">
        <v>138</v>
      </c>
      <c r="K9820" t="s">
        <v>11</v>
      </c>
      <c r="L9820" t="s">
        <v>12</v>
      </c>
      <c r="M9820" t="s">
        <v>2997</v>
      </c>
      <c r="N9820" s="2">
        <v>28.16</v>
      </c>
      <c r="O9820" s="3">
        <v>4</v>
      </c>
      <c r="P9820" s="2">
        <v>13.24</v>
      </c>
    </row>
    <row r="9821" spans="1:16" x14ac:dyDescent="0.35">
      <c r="A9821" t="s">
        <v>3459</v>
      </c>
      <c r="B9821" t="str">
        <f>LEFT(Table1[[#This Row],[Order Date]],2)</f>
        <v>17</v>
      </c>
      <c r="C9821" t="str">
        <f>MID(Table1[[#This Row],[Order Date]],4,2)</f>
        <v>12</v>
      </c>
      <c r="D9821" t="str">
        <f>RIGHT(Table1[[#This Row],[Order Date]],4)</f>
        <v>2017</v>
      </c>
      <c r="E9821" s="1">
        <f>DATE(Table1[[#This Row],[Column3]],Table1[[#This Row],[Column2]],Table1[[#This Row],[Column1]])</f>
        <v>43086</v>
      </c>
      <c r="F9821" s="1">
        <f>DATE(Table1[[#This Row],[Column3]],Table1[[#This Row],[Column2]],Table1[[#This Row],[Column1]])</f>
        <v>43086</v>
      </c>
      <c r="G9821" s="3">
        <f>YEAR(Table1[[#This Row],[Order Date New]])</f>
        <v>2017</v>
      </c>
      <c r="H9821" s="3">
        <f>MONTH(Table1[[#This Row],[Order Date New]])</f>
        <v>12</v>
      </c>
      <c r="I9821" t="s">
        <v>640</v>
      </c>
      <c r="J9821" t="s">
        <v>55</v>
      </c>
      <c r="K9821" t="s">
        <v>34</v>
      </c>
      <c r="L9821" t="s">
        <v>35</v>
      </c>
      <c r="M9821" t="s">
        <v>2753</v>
      </c>
      <c r="N9821" s="2">
        <v>504.9</v>
      </c>
      <c r="O9821" s="3">
        <v>5</v>
      </c>
      <c r="P9821" s="2">
        <v>80.78</v>
      </c>
    </row>
    <row r="9822" spans="1:16" x14ac:dyDescent="0.35">
      <c r="A9822" t="s">
        <v>3459</v>
      </c>
      <c r="B9822" t="str">
        <f>LEFT(Table1[[#This Row],[Order Date]],2)</f>
        <v>17</v>
      </c>
      <c r="C9822" t="str">
        <f>MID(Table1[[#This Row],[Order Date]],4,2)</f>
        <v>12</v>
      </c>
      <c r="D9822" t="str">
        <f>RIGHT(Table1[[#This Row],[Order Date]],4)</f>
        <v>2017</v>
      </c>
      <c r="E9822" s="1">
        <f>DATE(Table1[[#This Row],[Column3]],Table1[[#This Row],[Column2]],Table1[[#This Row],[Column1]])</f>
        <v>43086</v>
      </c>
      <c r="F9822" s="1">
        <f>DATE(Table1[[#This Row],[Column3]],Table1[[#This Row],[Column2]],Table1[[#This Row],[Column1]])</f>
        <v>43086</v>
      </c>
      <c r="G9822" s="3">
        <f>YEAR(Table1[[#This Row],[Order Date New]])</f>
        <v>2017</v>
      </c>
      <c r="H9822" s="3">
        <f>MONTH(Table1[[#This Row],[Order Date New]])</f>
        <v>12</v>
      </c>
      <c r="I9822" t="s">
        <v>2366</v>
      </c>
      <c r="J9822" t="s">
        <v>55</v>
      </c>
      <c r="K9822" t="s">
        <v>11</v>
      </c>
      <c r="L9822" t="s">
        <v>18</v>
      </c>
      <c r="M9822" t="s">
        <v>1699</v>
      </c>
      <c r="N9822" s="2">
        <v>544.38</v>
      </c>
      <c r="O9822" s="3">
        <v>3</v>
      </c>
      <c r="P9822" s="2">
        <v>157.87</v>
      </c>
    </row>
    <row r="9823" spans="1:16" x14ac:dyDescent="0.35">
      <c r="A9823" t="s">
        <v>3459</v>
      </c>
      <c r="B9823" t="str">
        <f>LEFT(Table1[[#This Row],[Order Date]],2)</f>
        <v>17</v>
      </c>
      <c r="C9823" t="str">
        <f>MID(Table1[[#This Row],[Order Date]],4,2)</f>
        <v>12</v>
      </c>
      <c r="D9823" t="str">
        <f>RIGHT(Table1[[#This Row],[Order Date]],4)</f>
        <v>2017</v>
      </c>
      <c r="E9823" s="1">
        <f>DATE(Table1[[#This Row],[Column3]],Table1[[#This Row],[Column2]],Table1[[#This Row],[Column1]])</f>
        <v>43086</v>
      </c>
      <c r="F9823" s="1">
        <f>DATE(Table1[[#This Row],[Column3]],Table1[[#This Row],[Column2]],Table1[[#This Row],[Column1]])</f>
        <v>43086</v>
      </c>
      <c r="G9823" s="3">
        <f>YEAR(Table1[[#This Row],[Order Date New]])</f>
        <v>2017</v>
      </c>
      <c r="H9823" s="3">
        <f>MONTH(Table1[[#This Row],[Order Date New]])</f>
        <v>12</v>
      </c>
      <c r="I9823" t="s">
        <v>1060</v>
      </c>
      <c r="J9823" t="s">
        <v>27</v>
      </c>
      <c r="K9823" t="s">
        <v>11</v>
      </c>
      <c r="L9823" t="s">
        <v>18</v>
      </c>
      <c r="M9823" t="s">
        <v>2417</v>
      </c>
      <c r="N9823" s="2">
        <v>481.32</v>
      </c>
      <c r="O9823" s="3">
        <v>4</v>
      </c>
      <c r="P9823" s="2">
        <v>125.14</v>
      </c>
    </row>
    <row r="9824" spans="1:16" x14ac:dyDescent="0.35">
      <c r="A9824" t="s">
        <v>3459</v>
      </c>
      <c r="B9824" t="str">
        <f>LEFT(Table1[[#This Row],[Order Date]],2)</f>
        <v>17</v>
      </c>
      <c r="C9824" t="str">
        <f>MID(Table1[[#This Row],[Order Date]],4,2)</f>
        <v>12</v>
      </c>
      <c r="D9824" t="str">
        <f>RIGHT(Table1[[#This Row],[Order Date]],4)</f>
        <v>2017</v>
      </c>
      <c r="E9824" s="1">
        <f>DATE(Table1[[#This Row],[Column3]],Table1[[#This Row],[Column2]],Table1[[#This Row],[Column1]])</f>
        <v>43086</v>
      </c>
      <c r="F9824" s="1">
        <f>DATE(Table1[[#This Row],[Column3]],Table1[[#This Row],[Column2]],Table1[[#This Row],[Column1]])</f>
        <v>43086</v>
      </c>
      <c r="G9824" s="3">
        <f>YEAR(Table1[[#This Row],[Order Date New]])</f>
        <v>2017</v>
      </c>
      <c r="H9824" s="3">
        <f>MONTH(Table1[[#This Row],[Order Date New]])</f>
        <v>12</v>
      </c>
      <c r="I9824" t="s">
        <v>1060</v>
      </c>
      <c r="J9824" t="s">
        <v>27</v>
      </c>
      <c r="K9824" t="s">
        <v>11</v>
      </c>
      <c r="L9824" t="s">
        <v>215</v>
      </c>
      <c r="M9824" t="s">
        <v>2330</v>
      </c>
      <c r="N9824" s="2">
        <v>13.98</v>
      </c>
      <c r="O9824" s="3">
        <v>1</v>
      </c>
      <c r="P9824" s="2">
        <v>3.63</v>
      </c>
    </row>
    <row r="9825" spans="1:16" x14ac:dyDescent="0.35">
      <c r="A9825" t="s">
        <v>3459</v>
      </c>
      <c r="B9825" t="str">
        <f>LEFT(Table1[[#This Row],[Order Date]],2)</f>
        <v>17</v>
      </c>
      <c r="C9825" t="str">
        <f>MID(Table1[[#This Row],[Order Date]],4,2)</f>
        <v>12</v>
      </c>
      <c r="D9825" t="str">
        <f>RIGHT(Table1[[#This Row],[Order Date]],4)</f>
        <v>2017</v>
      </c>
      <c r="E9825" s="1">
        <f>DATE(Table1[[#This Row],[Column3]],Table1[[#This Row],[Column2]],Table1[[#This Row],[Column1]])</f>
        <v>43086</v>
      </c>
      <c r="F9825" s="1">
        <f>DATE(Table1[[#This Row],[Column3]],Table1[[#This Row],[Column2]],Table1[[#This Row],[Column1]])</f>
        <v>43086</v>
      </c>
      <c r="G9825" s="3">
        <f>YEAR(Table1[[#This Row],[Order Date New]])</f>
        <v>2017</v>
      </c>
      <c r="H9825" s="3">
        <f>MONTH(Table1[[#This Row],[Order Date New]])</f>
        <v>12</v>
      </c>
      <c r="I9825" t="s">
        <v>1311</v>
      </c>
      <c r="J9825" t="s">
        <v>161</v>
      </c>
      <c r="K9825" t="s">
        <v>11</v>
      </c>
      <c r="L9825" t="s">
        <v>18</v>
      </c>
      <c r="M9825" t="s">
        <v>825</v>
      </c>
      <c r="N9825" s="2">
        <v>166.72</v>
      </c>
      <c r="O9825" s="3">
        <v>2</v>
      </c>
      <c r="P9825" s="2">
        <v>41.68</v>
      </c>
    </row>
    <row r="9826" spans="1:16" x14ac:dyDescent="0.35">
      <c r="A9826" t="s">
        <v>3459</v>
      </c>
      <c r="B9826" t="str">
        <f>LEFT(Table1[[#This Row],[Order Date]],2)</f>
        <v>17</v>
      </c>
      <c r="C9826" t="str">
        <f>MID(Table1[[#This Row],[Order Date]],4,2)</f>
        <v>12</v>
      </c>
      <c r="D9826" t="str">
        <f>RIGHT(Table1[[#This Row],[Order Date]],4)</f>
        <v>2017</v>
      </c>
      <c r="E9826" s="1">
        <f>DATE(Table1[[#This Row],[Column3]],Table1[[#This Row],[Column2]],Table1[[#This Row],[Column1]])</f>
        <v>43086</v>
      </c>
      <c r="F9826" s="1">
        <f>DATE(Table1[[#This Row],[Column3]],Table1[[#This Row],[Column2]],Table1[[#This Row],[Column1]])</f>
        <v>43086</v>
      </c>
      <c r="G9826" s="3">
        <f>YEAR(Table1[[#This Row],[Order Date New]])</f>
        <v>2017</v>
      </c>
      <c r="H9826" s="3">
        <f>MONTH(Table1[[#This Row],[Order Date New]])</f>
        <v>12</v>
      </c>
      <c r="I9826" t="s">
        <v>1311</v>
      </c>
      <c r="J9826" t="s">
        <v>161</v>
      </c>
      <c r="K9826" t="s">
        <v>11</v>
      </c>
      <c r="L9826" t="s">
        <v>20</v>
      </c>
      <c r="M9826" t="s">
        <v>288</v>
      </c>
      <c r="N9826" s="2">
        <v>24.82</v>
      </c>
      <c r="O9826" s="3">
        <v>3</v>
      </c>
      <c r="P9826" s="2">
        <v>8.3800000000000008</v>
      </c>
    </row>
    <row r="9827" spans="1:16" x14ac:dyDescent="0.35">
      <c r="A9827" t="s">
        <v>3459</v>
      </c>
      <c r="B9827" t="str">
        <f>LEFT(Table1[[#This Row],[Order Date]],2)</f>
        <v>17</v>
      </c>
      <c r="C9827" t="str">
        <f>MID(Table1[[#This Row],[Order Date]],4,2)</f>
        <v>12</v>
      </c>
      <c r="D9827" t="str">
        <f>RIGHT(Table1[[#This Row],[Order Date]],4)</f>
        <v>2017</v>
      </c>
      <c r="E9827" s="1">
        <f>DATE(Table1[[#This Row],[Column3]],Table1[[#This Row],[Column2]],Table1[[#This Row],[Column1]])</f>
        <v>43086</v>
      </c>
      <c r="F9827" s="1">
        <f>DATE(Table1[[#This Row],[Column3]],Table1[[#This Row],[Column2]],Table1[[#This Row],[Column1]])</f>
        <v>43086</v>
      </c>
      <c r="G9827" s="3">
        <f>YEAR(Table1[[#This Row],[Order Date New]])</f>
        <v>2017</v>
      </c>
      <c r="H9827" s="3">
        <f>MONTH(Table1[[#This Row],[Order Date New]])</f>
        <v>12</v>
      </c>
      <c r="I9827" t="s">
        <v>1311</v>
      </c>
      <c r="J9827" t="s">
        <v>161</v>
      </c>
      <c r="K9827" t="s">
        <v>34</v>
      </c>
      <c r="L9827" t="s">
        <v>47</v>
      </c>
      <c r="M9827" t="s">
        <v>738</v>
      </c>
      <c r="N9827" s="2">
        <v>124.36</v>
      </c>
      <c r="O9827" s="3">
        <v>2</v>
      </c>
      <c r="P9827" s="2">
        <v>27.36</v>
      </c>
    </row>
    <row r="9828" spans="1:16" x14ac:dyDescent="0.35">
      <c r="A9828" t="s">
        <v>3459</v>
      </c>
      <c r="B9828" t="str">
        <f>LEFT(Table1[[#This Row],[Order Date]],2)</f>
        <v>17</v>
      </c>
      <c r="C9828" t="str">
        <f>MID(Table1[[#This Row],[Order Date]],4,2)</f>
        <v>12</v>
      </c>
      <c r="D9828" t="str">
        <f>RIGHT(Table1[[#This Row],[Order Date]],4)</f>
        <v>2017</v>
      </c>
      <c r="E9828" s="1">
        <f>DATE(Table1[[#This Row],[Column3]],Table1[[#This Row],[Column2]],Table1[[#This Row],[Column1]])</f>
        <v>43086</v>
      </c>
      <c r="F9828" s="1">
        <f>DATE(Table1[[#This Row],[Column3]],Table1[[#This Row],[Column2]],Table1[[#This Row],[Column1]])</f>
        <v>43086</v>
      </c>
      <c r="G9828" s="3">
        <f>YEAR(Table1[[#This Row],[Order Date New]])</f>
        <v>2017</v>
      </c>
      <c r="H9828" s="3">
        <f>MONTH(Table1[[#This Row],[Order Date New]])</f>
        <v>12</v>
      </c>
      <c r="I9828" t="s">
        <v>2494</v>
      </c>
      <c r="J9828" t="s">
        <v>171</v>
      </c>
      <c r="K9828" t="s">
        <v>11</v>
      </c>
      <c r="L9828" t="s">
        <v>18</v>
      </c>
      <c r="M9828" t="s">
        <v>505</v>
      </c>
      <c r="N9828" s="2">
        <v>32.56</v>
      </c>
      <c r="O9828" s="3">
        <v>2</v>
      </c>
      <c r="P9828" s="2">
        <v>8.4700000000000006</v>
      </c>
    </row>
    <row r="9829" spans="1:16" x14ac:dyDescent="0.35">
      <c r="A9829" t="s">
        <v>3460</v>
      </c>
      <c r="B9829" t="str">
        <f>LEFT(Table1[[#This Row],[Order Date]],2)</f>
        <v>18</v>
      </c>
      <c r="C9829" t="str">
        <f>MID(Table1[[#This Row],[Order Date]],4,2)</f>
        <v>12</v>
      </c>
      <c r="D9829" t="str">
        <f>RIGHT(Table1[[#This Row],[Order Date]],4)</f>
        <v>2017</v>
      </c>
      <c r="E9829" s="1">
        <f>DATE(Table1[[#This Row],[Column3]],Table1[[#This Row],[Column2]],Table1[[#This Row],[Column1]])</f>
        <v>43087</v>
      </c>
      <c r="F9829" s="1">
        <f>DATE(Table1[[#This Row],[Column3]],Table1[[#This Row],[Column2]],Table1[[#This Row],[Column1]])</f>
        <v>43087</v>
      </c>
      <c r="G9829" s="3">
        <f>YEAR(Table1[[#This Row],[Order Date New]])</f>
        <v>2017</v>
      </c>
      <c r="H9829" s="3">
        <f>MONTH(Table1[[#This Row],[Order Date New]])</f>
        <v>12</v>
      </c>
      <c r="I9829" t="s">
        <v>977</v>
      </c>
      <c r="J9829" t="s">
        <v>27</v>
      </c>
      <c r="K9829" t="s">
        <v>11</v>
      </c>
      <c r="L9829" t="s">
        <v>20</v>
      </c>
      <c r="M9829" t="s">
        <v>2081</v>
      </c>
      <c r="N9829" s="2">
        <v>46.67</v>
      </c>
      <c r="O9829" s="3">
        <v>2</v>
      </c>
      <c r="P9829" s="2">
        <v>16.34</v>
      </c>
    </row>
    <row r="9830" spans="1:16" x14ac:dyDescent="0.35">
      <c r="A9830" t="s">
        <v>3460</v>
      </c>
      <c r="B9830" t="str">
        <f>LEFT(Table1[[#This Row],[Order Date]],2)</f>
        <v>18</v>
      </c>
      <c r="C9830" t="str">
        <f>MID(Table1[[#This Row],[Order Date]],4,2)</f>
        <v>12</v>
      </c>
      <c r="D9830" t="str">
        <f>RIGHT(Table1[[#This Row],[Order Date]],4)</f>
        <v>2017</v>
      </c>
      <c r="E9830" s="1">
        <f>DATE(Table1[[#This Row],[Column3]],Table1[[#This Row],[Column2]],Table1[[#This Row],[Column1]])</f>
        <v>43087</v>
      </c>
      <c r="F9830" s="1">
        <f>DATE(Table1[[#This Row],[Column3]],Table1[[#This Row],[Column2]],Table1[[#This Row],[Column1]])</f>
        <v>43087</v>
      </c>
      <c r="G9830" s="3">
        <f>YEAR(Table1[[#This Row],[Order Date New]])</f>
        <v>2017</v>
      </c>
      <c r="H9830" s="3">
        <f>MONTH(Table1[[#This Row],[Order Date New]])</f>
        <v>12</v>
      </c>
      <c r="I9830" t="s">
        <v>977</v>
      </c>
      <c r="J9830" t="s">
        <v>27</v>
      </c>
      <c r="K9830" t="s">
        <v>34</v>
      </c>
      <c r="L9830" t="s">
        <v>75</v>
      </c>
      <c r="M9830" t="s">
        <v>3461</v>
      </c>
      <c r="N9830" s="2">
        <v>119.83</v>
      </c>
      <c r="O9830" s="3">
        <v>1</v>
      </c>
      <c r="P9830" s="2">
        <v>-12.69</v>
      </c>
    </row>
    <row r="9831" spans="1:16" x14ac:dyDescent="0.35">
      <c r="A9831" t="s">
        <v>3460</v>
      </c>
      <c r="B9831" t="str">
        <f>LEFT(Table1[[#This Row],[Order Date]],2)</f>
        <v>18</v>
      </c>
      <c r="C9831" t="str">
        <f>MID(Table1[[#This Row],[Order Date]],4,2)</f>
        <v>12</v>
      </c>
      <c r="D9831" t="str">
        <f>RIGHT(Table1[[#This Row],[Order Date]],4)</f>
        <v>2017</v>
      </c>
      <c r="E9831" s="1">
        <f>DATE(Table1[[#This Row],[Column3]],Table1[[#This Row],[Column2]],Table1[[#This Row],[Column1]])</f>
        <v>43087</v>
      </c>
      <c r="F9831" s="1">
        <f>DATE(Table1[[#This Row],[Column3]],Table1[[#This Row],[Column2]],Table1[[#This Row],[Column1]])</f>
        <v>43087</v>
      </c>
      <c r="G9831" s="3">
        <f>YEAR(Table1[[#This Row],[Order Date New]])</f>
        <v>2017</v>
      </c>
      <c r="H9831" s="3">
        <f>MONTH(Table1[[#This Row],[Order Date New]])</f>
        <v>12</v>
      </c>
      <c r="I9831" t="s">
        <v>977</v>
      </c>
      <c r="J9831" t="s">
        <v>27</v>
      </c>
      <c r="K9831" t="s">
        <v>39</v>
      </c>
      <c r="L9831" t="s">
        <v>52</v>
      </c>
      <c r="M9831" t="s">
        <v>1613</v>
      </c>
      <c r="N9831" s="2">
        <v>119.98</v>
      </c>
      <c r="O9831" s="3">
        <v>2</v>
      </c>
      <c r="P9831" s="2">
        <v>57.59</v>
      </c>
    </row>
    <row r="9832" spans="1:16" x14ac:dyDescent="0.35">
      <c r="A9832" t="s">
        <v>3460</v>
      </c>
      <c r="B9832" t="str">
        <f>LEFT(Table1[[#This Row],[Order Date]],2)</f>
        <v>18</v>
      </c>
      <c r="C9832" t="str">
        <f>MID(Table1[[#This Row],[Order Date]],4,2)</f>
        <v>12</v>
      </c>
      <c r="D9832" t="str">
        <f>RIGHT(Table1[[#This Row],[Order Date]],4)</f>
        <v>2017</v>
      </c>
      <c r="E9832" s="1">
        <f>DATE(Table1[[#This Row],[Column3]],Table1[[#This Row],[Column2]],Table1[[#This Row],[Column1]])</f>
        <v>43087</v>
      </c>
      <c r="F9832" s="1">
        <f>DATE(Table1[[#This Row],[Column3]],Table1[[#This Row],[Column2]],Table1[[#This Row],[Column1]])</f>
        <v>43087</v>
      </c>
      <c r="G9832" s="3">
        <f>YEAR(Table1[[#This Row],[Order Date New]])</f>
        <v>2017</v>
      </c>
      <c r="H9832" s="3">
        <f>MONTH(Table1[[#This Row],[Order Date New]])</f>
        <v>12</v>
      </c>
      <c r="I9832" t="s">
        <v>2742</v>
      </c>
      <c r="J9832" t="s">
        <v>161</v>
      </c>
      <c r="K9832" t="s">
        <v>11</v>
      </c>
      <c r="L9832" t="s">
        <v>24</v>
      </c>
      <c r="M9832" t="s">
        <v>225</v>
      </c>
      <c r="N9832" s="2">
        <v>38.82</v>
      </c>
      <c r="O9832" s="3">
        <v>6</v>
      </c>
      <c r="P9832" s="2">
        <v>17.47</v>
      </c>
    </row>
    <row r="9833" spans="1:16" x14ac:dyDescent="0.35">
      <c r="A9833" t="s">
        <v>3460</v>
      </c>
      <c r="B9833" t="str">
        <f>LEFT(Table1[[#This Row],[Order Date]],2)</f>
        <v>18</v>
      </c>
      <c r="C9833" t="str">
        <f>MID(Table1[[#This Row],[Order Date]],4,2)</f>
        <v>12</v>
      </c>
      <c r="D9833" t="str">
        <f>RIGHT(Table1[[#This Row],[Order Date]],4)</f>
        <v>2017</v>
      </c>
      <c r="E9833" s="1">
        <f>DATE(Table1[[#This Row],[Column3]],Table1[[#This Row],[Column2]],Table1[[#This Row],[Column1]])</f>
        <v>43087</v>
      </c>
      <c r="F9833" s="1">
        <f>DATE(Table1[[#This Row],[Column3]],Table1[[#This Row],[Column2]],Table1[[#This Row],[Column1]])</f>
        <v>43087</v>
      </c>
      <c r="G9833" s="3">
        <f>YEAR(Table1[[#This Row],[Order Date New]])</f>
        <v>2017</v>
      </c>
      <c r="H9833" s="3">
        <f>MONTH(Table1[[#This Row],[Order Date New]])</f>
        <v>12</v>
      </c>
      <c r="I9833" t="s">
        <v>2742</v>
      </c>
      <c r="J9833" t="s">
        <v>161</v>
      </c>
      <c r="K9833" t="s">
        <v>34</v>
      </c>
      <c r="L9833" t="s">
        <v>35</v>
      </c>
      <c r="M9833" t="s">
        <v>1939</v>
      </c>
      <c r="N9833" s="2">
        <v>1141.94</v>
      </c>
      <c r="O9833" s="3">
        <v>9</v>
      </c>
      <c r="P9833" s="2">
        <v>139.57</v>
      </c>
    </row>
    <row r="9834" spans="1:16" x14ac:dyDescent="0.35">
      <c r="A9834" t="s">
        <v>3460</v>
      </c>
      <c r="B9834" t="str">
        <f>LEFT(Table1[[#This Row],[Order Date]],2)</f>
        <v>18</v>
      </c>
      <c r="C9834" t="str">
        <f>MID(Table1[[#This Row],[Order Date]],4,2)</f>
        <v>12</v>
      </c>
      <c r="D9834" t="str">
        <f>RIGHT(Table1[[#This Row],[Order Date]],4)</f>
        <v>2017</v>
      </c>
      <c r="E9834" s="1">
        <f>DATE(Table1[[#This Row],[Column3]],Table1[[#This Row],[Column2]],Table1[[#This Row],[Column1]])</f>
        <v>43087</v>
      </c>
      <c r="F9834" s="1">
        <f>DATE(Table1[[#This Row],[Column3]],Table1[[#This Row],[Column2]],Table1[[#This Row],[Column1]])</f>
        <v>43087</v>
      </c>
      <c r="G9834" s="3">
        <f>YEAR(Table1[[#This Row],[Order Date New]])</f>
        <v>2017</v>
      </c>
      <c r="H9834" s="3">
        <f>MONTH(Table1[[#This Row],[Order Date New]])</f>
        <v>12</v>
      </c>
      <c r="I9834" t="s">
        <v>2742</v>
      </c>
      <c r="J9834" t="s">
        <v>161</v>
      </c>
      <c r="K9834" t="s">
        <v>11</v>
      </c>
      <c r="L9834" t="s">
        <v>97</v>
      </c>
      <c r="M9834" t="s">
        <v>1414</v>
      </c>
      <c r="N9834" s="2">
        <v>1704.56</v>
      </c>
      <c r="O9834" s="3">
        <v>13</v>
      </c>
      <c r="P9834" s="2">
        <v>511.37</v>
      </c>
    </row>
    <row r="9835" spans="1:16" x14ac:dyDescent="0.35">
      <c r="A9835" t="s">
        <v>3460</v>
      </c>
      <c r="B9835" t="str">
        <f>LEFT(Table1[[#This Row],[Order Date]],2)</f>
        <v>18</v>
      </c>
      <c r="C9835" t="str">
        <f>MID(Table1[[#This Row],[Order Date]],4,2)</f>
        <v>12</v>
      </c>
      <c r="D9835" t="str">
        <f>RIGHT(Table1[[#This Row],[Order Date]],4)</f>
        <v>2017</v>
      </c>
      <c r="E9835" s="1">
        <f>DATE(Table1[[#This Row],[Column3]],Table1[[#This Row],[Column2]],Table1[[#This Row],[Column1]])</f>
        <v>43087</v>
      </c>
      <c r="F9835" s="1">
        <f>DATE(Table1[[#This Row],[Column3]],Table1[[#This Row],[Column2]],Table1[[#This Row],[Column1]])</f>
        <v>43087</v>
      </c>
      <c r="G9835" s="3">
        <f>YEAR(Table1[[#This Row],[Order Date New]])</f>
        <v>2017</v>
      </c>
      <c r="H9835" s="3">
        <f>MONTH(Table1[[#This Row],[Order Date New]])</f>
        <v>12</v>
      </c>
      <c r="I9835" t="s">
        <v>2742</v>
      </c>
      <c r="J9835" t="s">
        <v>161</v>
      </c>
      <c r="K9835" t="s">
        <v>11</v>
      </c>
      <c r="L9835" t="s">
        <v>24</v>
      </c>
      <c r="M9835" t="s">
        <v>2936</v>
      </c>
      <c r="N9835" s="2">
        <v>3.2</v>
      </c>
      <c r="O9835" s="3">
        <v>2</v>
      </c>
      <c r="P9835" s="2">
        <v>1.38</v>
      </c>
    </row>
    <row r="9836" spans="1:16" x14ac:dyDescent="0.35">
      <c r="A9836" t="s">
        <v>3460</v>
      </c>
      <c r="B9836" t="str">
        <f>LEFT(Table1[[#This Row],[Order Date]],2)</f>
        <v>18</v>
      </c>
      <c r="C9836" t="str">
        <f>MID(Table1[[#This Row],[Order Date]],4,2)</f>
        <v>12</v>
      </c>
      <c r="D9836" t="str">
        <f>RIGHT(Table1[[#This Row],[Order Date]],4)</f>
        <v>2017</v>
      </c>
      <c r="E9836" s="1">
        <f>DATE(Table1[[#This Row],[Column3]],Table1[[#This Row],[Column2]],Table1[[#This Row],[Column1]])</f>
        <v>43087</v>
      </c>
      <c r="F9836" s="1">
        <f>DATE(Table1[[#This Row],[Column3]],Table1[[#This Row],[Column2]],Table1[[#This Row],[Column1]])</f>
        <v>43087</v>
      </c>
      <c r="G9836" s="3">
        <f>YEAR(Table1[[#This Row],[Order Date New]])</f>
        <v>2017</v>
      </c>
      <c r="H9836" s="3">
        <f>MONTH(Table1[[#This Row],[Order Date New]])</f>
        <v>12</v>
      </c>
      <c r="I9836" t="s">
        <v>901</v>
      </c>
      <c r="J9836" t="s">
        <v>161</v>
      </c>
      <c r="K9836" t="s">
        <v>34</v>
      </c>
      <c r="L9836" t="s">
        <v>47</v>
      </c>
      <c r="M9836" t="s">
        <v>2222</v>
      </c>
      <c r="N9836" s="2">
        <v>18.96</v>
      </c>
      <c r="O9836" s="3">
        <v>2</v>
      </c>
      <c r="P9836" s="2">
        <v>8.5299999999999994</v>
      </c>
    </row>
    <row r="9837" spans="1:16" x14ac:dyDescent="0.35">
      <c r="A9837" t="s">
        <v>3460</v>
      </c>
      <c r="B9837" t="str">
        <f>LEFT(Table1[[#This Row],[Order Date]],2)</f>
        <v>18</v>
      </c>
      <c r="C9837" t="str">
        <f>MID(Table1[[#This Row],[Order Date]],4,2)</f>
        <v>12</v>
      </c>
      <c r="D9837" t="str">
        <f>RIGHT(Table1[[#This Row],[Order Date]],4)</f>
        <v>2017</v>
      </c>
      <c r="E9837" s="1">
        <f>DATE(Table1[[#This Row],[Column3]],Table1[[#This Row],[Column2]],Table1[[#This Row],[Column1]])</f>
        <v>43087</v>
      </c>
      <c r="F9837" s="1">
        <f>DATE(Table1[[#This Row],[Column3]],Table1[[#This Row],[Column2]],Table1[[#This Row],[Column1]])</f>
        <v>43087</v>
      </c>
      <c r="G9837" s="3">
        <f>YEAR(Table1[[#This Row],[Order Date New]])</f>
        <v>2017</v>
      </c>
      <c r="H9837" s="3">
        <f>MONTH(Table1[[#This Row],[Order Date New]])</f>
        <v>12</v>
      </c>
      <c r="I9837" t="s">
        <v>1003</v>
      </c>
      <c r="J9837" t="s">
        <v>27</v>
      </c>
      <c r="K9837" t="s">
        <v>11</v>
      </c>
      <c r="L9837" t="s">
        <v>24</v>
      </c>
      <c r="M9837" t="s">
        <v>112</v>
      </c>
      <c r="N9837" s="2">
        <v>6.63</v>
      </c>
      <c r="O9837" s="3">
        <v>3</v>
      </c>
      <c r="P9837" s="2">
        <v>1.79</v>
      </c>
    </row>
    <row r="9838" spans="1:16" x14ac:dyDescent="0.35">
      <c r="A9838" t="s">
        <v>3460</v>
      </c>
      <c r="B9838" t="str">
        <f>LEFT(Table1[[#This Row],[Order Date]],2)</f>
        <v>18</v>
      </c>
      <c r="C9838" t="str">
        <f>MID(Table1[[#This Row],[Order Date]],4,2)</f>
        <v>12</v>
      </c>
      <c r="D9838" t="str">
        <f>RIGHT(Table1[[#This Row],[Order Date]],4)</f>
        <v>2017</v>
      </c>
      <c r="E9838" s="1">
        <f>DATE(Table1[[#This Row],[Column3]],Table1[[#This Row],[Column2]],Table1[[#This Row],[Column1]])</f>
        <v>43087</v>
      </c>
      <c r="F9838" s="1">
        <f>DATE(Table1[[#This Row],[Column3]],Table1[[#This Row],[Column2]],Table1[[#This Row],[Column1]])</f>
        <v>43087</v>
      </c>
      <c r="G9838" s="3">
        <f>YEAR(Table1[[#This Row],[Order Date New]])</f>
        <v>2017</v>
      </c>
      <c r="H9838" s="3">
        <f>MONTH(Table1[[#This Row],[Order Date New]])</f>
        <v>12</v>
      </c>
      <c r="I9838" t="s">
        <v>1003</v>
      </c>
      <c r="J9838" t="s">
        <v>27</v>
      </c>
      <c r="K9838" t="s">
        <v>11</v>
      </c>
      <c r="L9838" t="s">
        <v>12</v>
      </c>
      <c r="M9838" t="s">
        <v>2582</v>
      </c>
      <c r="N9838" s="2">
        <v>12.96</v>
      </c>
      <c r="O9838" s="3">
        <v>2</v>
      </c>
      <c r="P9838" s="2">
        <v>6.22</v>
      </c>
    </row>
    <row r="9839" spans="1:16" x14ac:dyDescent="0.35">
      <c r="A9839" t="s">
        <v>3460</v>
      </c>
      <c r="B9839" t="str">
        <f>LEFT(Table1[[#This Row],[Order Date]],2)</f>
        <v>18</v>
      </c>
      <c r="C9839" t="str">
        <f>MID(Table1[[#This Row],[Order Date]],4,2)</f>
        <v>12</v>
      </c>
      <c r="D9839" t="str">
        <f>RIGHT(Table1[[#This Row],[Order Date]],4)</f>
        <v>2017</v>
      </c>
      <c r="E9839" s="1">
        <f>DATE(Table1[[#This Row],[Column3]],Table1[[#This Row],[Column2]],Table1[[#This Row],[Column1]])</f>
        <v>43087</v>
      </c>
      <c r="F9839" s="1">
        <f>DATE(Table1[[#This Row],[Column3]],Table1[[#This Row],[Column2]],Table1[[#This Row],[Column1]])</f>
        <v>43087</v>
      </c>
      <c r="G9839" s="3">
        <f>YEAR(Table1[[#This Row],[Order Date New]])</f>
        <v>2017</v>
      </c>
      <c r="H9839" s="3">
        <f>MONTH(Table1[[#This Row],[Order Date New]])</f>
        <v>12</v>
      </c>
      <c r="I9839" t="s">
        <v>1003</v>
      </c>
      <c r="J9839" t="s">
        <v>27</v>
      </c>
      <c r="K9839" t="s">
        <v>11</v>
      </c>
      <c r="L9839" t="s">
        <v>12</v>
      </c>
      <c r="M9839" t="s">
        <v>565</v>
      </c>
      <c r="N9839" s="2">
        <v>32.4</v>
      </c>
      <c r="O9839" s="3">
        <v>5</v>
      </c>
      <c r="P9839" s="2">
        <v>15.55</v>
      </c>
    </row>
    <row r="9840" spans="1:16" x14ac:dyDescent="0.35">
      <c r="A9840" t="s">
        <v>3460</v>
      </c>
      <c r="B9840" t="str">
        <f>LEFT(Table1[[#This Row],[Order Date]],2)</f>
        <v>18</v>
      </c>
      <c r="C9840" t="str">
        <f>MID(Table1[[#This Row],[Order Date]],4,2)</f>
        <v>12</v>
      </c>
      <c r="D9840" t="str">
        <f>RIGHT(Table1[[#This Row],[Order Date]],4)</f>
        <v>2017</v>
      </c>
      <c r="E9840" s="1">
        <f>DATE(Table1[[#This Row],[Column3]],Table1[[#This Row],[Column2]],Table1[[#This Row],[Column1]])</f>
        <v>43087</v>
      </c>
      <c r="F9840" s="1">
        <f>DATE(Table1[[#This Row],[Column3]],Table1[[#This Row],[Column2]],Table1[[#This Row],[Column1]])</f>
        <v>43087</v>
      </c>
      <c r="G9840" s="3">
        <f>YEAR(Table1[[#This Row],[Order Date New]])</f>
        <v>2017</v>
      </c>
      <c r="H9840" s="3">
        <f>MONTH(Table1[[#This Row],[Order Date New]])</f>
        <v>12</v>
      </c>
      <c r="I9840" t="s">
        <v>607</v>
      </c>
      <c r="J9840" t="s">
        <v>23</v>
      </c>
      <c r="K9840" t="s">
        <v>11</v>
      </c>
      <c r="L9840" t="s">
        <v>24</v>
      </c>
      <c r="M9840" t="s">
        <v>368</v>
      </c>
      <c r="N9840" s="2">
        <v>18.7</v>
      </c>
      <c r="O9840" s="3">
        <v>7</v>
      </c>
      <c r="P9840" s="2">
        <v>2.34</v>
      </c>
    </row>
    <row r="9841" spans="1:16" x14ac:dyDescent="0.35">
      <c r="A9841" t="s">
        <v>3460</v>
      </c>
      <c r="B9841" t="str">
        <f>LEFT(Table1[[#This Row],[Order Date]],2)</f>
        <v>18</v>
      </c>
      <c r="C9841" t="str">
        <f>MID(Table1[[#This Row],[Order Date]],4,2)</f>
        <v>12</v>
      </c>
      <c r="D9841" t="str">
        <f>RIGHT(Table1[[#This Row],[Order Date]],4)</f>
        <v>2017</v>
      </c>
      <c r="E9841" s="1">
        <f>DATE(Table1[[#This Row],[Column3]],Table1[[#This Row],[Column2]],Table1[[#This Row],[Column1]])</f>
        <v>43087</v>
      </c>
      <c r="F9841" s="1">
        <f>DATE(Table1[[#This Row],[Column3]],Table1[[#This Row],[Column2]],Table1[[#This Row],[Column1]])</f>
        <v>43087</v>
      </c>
      <c r="G9841" s="3">
        <f>YEAR(Table1[[#This Row],[Order Date New]])</f>
        <v>2017</v>
      </c>
      <c r="H9841" s="3">
        <f>MONTH(Table1[[#This Row],[Order Date New]])</f>
        <v>12</v>
      </c>
      <c r="I9841" t="s">
        <v>3049</v>
      </c>
      <c r="J9841" t="s">
        <v>270</v>
      </c>
      <c r="K9841" t="s">
        <v>11</v>
      </c>
      <c r="L9841" t="s">
        <v>24</v>
      </c>
      <c r="M9841" t="s">
        <v>1776</v>
      </c>
      <c r="N9841" s="2">
        <v>12.67</v>
      </c>
      <c r="O9841" s="3">
        <v>9</v>
      </c>
      <c r="P9841" s="2">
        <v>1.43</v>
      </c>
    </row>
    <row r="9842" spans="1:16" x14ac:dyDescent="0.35">
      <c r="A9842" t="s">
        <v>3460</v>
      </c>
      <c r="B9842" t="str">
        <f>LEFT(Table1[[#This Row],[Order Date]],2)</f>
        <v>18</v>
      </c>
      <c r="C9842" t="str">
        <f>MID(Table1[[#This Row],[Order Date]],4,2)</f>
        <v>12</v>
      </c>
      <c r="D9842" t="str">
        <f>RIGHT(Table1[[#This Row],[Order Date]],4)</f>
        <v>2017</v>
      </c>
      <c r="E9842" s="1">
        <f>DATE(Table1[[#This Row],[Column3]],Table1[[#This Row],[Column2]],Table1[[#This Row],[Column1]])</f>
        <v>43087</v>
      </c>
      <c r="F9842" s="1">
        <f>DATE(Table1[[#This Row],[Column3]],Table1[[#This Row],[Column2]],Table1[[#This Row],[Column1]])</f>
        <v>43087</v>
      </c>
      <c r="G9842" s="3">
        <f>YEAR(Table1[[#This Row],[Order Date New]])</f>
        <v>2017</v>
      </c>
      <c r="H9842" s="3">
        <f>MONTH(Table1[[#This Row],[Order Date New]])</f>
        <v>12</v>
      </c>
      <c r="I9842" t="s">
        <v>2729</v>
      </c>
      <c r="J9842" t="s">
        <v>27</v>
      </c>
      <c r="K9842" t="s">
        <v>11</v>
      </c>
      <c r="L9842" t="s">
        <v>24</v>
      </c>
      <c r="M9842" t="s">
        <v>687</v>
      </c>
      <c r="N9842" s="2">
        <v>5.76</v>
      </c>
      <c r="O9842" s="3">
        <v>2</v>
      </c>
      <c r="P9842" s="2">
        <v>1.67</v>
      </c>
    </row>
    <row r="9843" spans="1:16" x14ac:dyDescent="0.35">
      <c r="A9843" t="s">
        <v>3460</v>
      </c>
      <c r="B9843" t="str">
        <f>LEFT(Table1[[#This Row],[Order Date]],2)</f>
        <v>18</v>
      </c>
      <c r="C9843" t="str">
        <f>MID(Table1[[#This Row],[Order Date]],4,2)</f>
        <v>12</v>
      </c>
      <c r="D9843" t="str">
        <f>RIGHT(Table1[[#This Row],[Order Date]],4)</f>
        <v>2017</v>
      </c>
      <c r="E9843" s="1">
        <f>DATE(Table1[[#This Row],[Column3]],Table1[[#This Row],[Column2]],Table1[[#This Row],[Column1]])</f>
        <v>43087</v>
      </c>
      <c r="F9843" s="1">
        <f>DATE(Table1[[#This Row],[Column3]],Table1[[#This Row],[Column2]],Table1[[#This Row],[Column1]])</f>
        <v>43087</v>
      </c>
      <c r="G9843" s="3">
        <f>YEAR(Table1[[#This Row],[Order Date New]])</f>
        <v>2017</v>
      </c>
      <c r="H9843" s="3">
        <f>MONTH(Table1[[#This Row],[Order Date New]])</f>
        <v>12</v>
      </c>
      <c r="I9843" t="s">
        <v>1556</v>
      </c>
      <c r="J9843" t="s">
        <v>79</v>
      </c>
      <c r="K9843" t="s">
        <v>11</v>
      </c>
      <c r="L9843" t="s">
        <v>20</v>
      </c>
      <c r="M9843" t="s">
        <v>508</v>
      </c>
      <c r="N9843" s="2">
        <v>7.24</v>
      </c>
      <c r="O9843" s="3">
        <v>3</v>
      </c>
      <c r="P9843" s="2">
        <v>-6.03</v>
      </c>
    </row>
    <row r="9844" spans="1:16" x14ac:dyDescent="0.35">
      <c r="A9844" t="s">
        <v>3460</v>
      </c>
      <c r="B9844" t="str">
        <f>LEFT(Table1[[#This Row],[Order Date]],2)</f>
        <v>18</v>
      </c>
      <c r="C9844" t="str">
        <f>MID(Table1[[#This Row],[Order Date]],4,2)</f>
        <v>12</v>
      </c>
      <c r="D9844" t="str">
        <f>RIGHT(Table1[[#This Row],[Order Date]],4)</f>
        <v>2017</v>
      </c>
      <c r="E9844" s="1">
        <f>DATE(Table1[[#This Row],[Column3]],Table1[[#This Row],[Column2]],Table1[[#This Row],[Column1]])</f>
        <v>43087</v>
      </c>
      <c r="F9844" s="1">
        <f>DATE(Table1[[#This Row],[Column3]],Table1[[#This Row],[Column2]],Table1[[#This Row],[Column1]])</f>
        <v>43087</v>
      </c>
      <c r="G9844" s="3">
        <f>YEAR(Table1[[#This Row],[Order Date New]])</f>
        <v>2017</v>
      </c>
      <c r="H9844" s="3">
        <f>MONTH(Table1[[#This Row],[Order Date New]])</f>
        <v>12</v>
      </c>
      <c r="I9844" t="s">
        <v>1556</v>
      </c>
      <c r="J9844" t="s">
        <v>79</v>
      </c>
      <c r="K9844" t="s">
        <v>11</v>
      </c>
      <c r="L9844" t="s">
        <v>43</v>
      </c>
      <c r="M9844" t="s">
        <v>1362</v>
      </c>
      <c r="N9844" s="2">
        <v>4.82</v>
      </c>
      <c r="O9844" s="3">
        <v>3</v>
      </c>
      <c r="P9844" s="2">
        <v>1.75</v>
      </c>
    </row>
    <row r="9845" spans="1:16" x14ac:dyDescent="0.35">
      <c r="A9845" t="s">
        <v>3460</v>
      </c>
      <c r="B9845" t="str">
        <f>LEFT(Table1[[#This Row],[Order Date]],2)</f>
        <v>18</v>
      </c>
      <c r="C9845" t="str">
        <f>MID(Table1[[#This Row],[Order Date]],4,2)</f>
        <v>12</v>
      </c>
      <c r="D9845" t="str">
        <f>RIGHT(Table1[[#This Row],[Order Date]],4)</f>
        <v>2017</v>
      </c>
      <c r="E9845" s="1">
        <f>DATE(Table1[[#This Row],[Column3]],Table1[[#This Row],[Column2]],Table1[[#This Row],[Column1]])</f>
        <v>43087</v>
      </c>
      <c r="F9845" s="1">
        <f>DATE(Table1[[#This Row],[Column3]],Table1[[#This Row],[Column2]],Table1[[#This Row],[Column1]])</f>
        <v>43087</v>
      </c>
      <c r="G9845" s="3">
        <f>YEAR(Table1[[#This Row],[Order Date New]])</f>
        <v>2017</v>
      </c>
      <c r="H9845" s="3">
        <f>MONTH(Table1[[#This Row],[Order Date New]])</f>
        <v>12</v>
      </c>
      <c r="I9845" t="s">
        <v>1556</v>
      </c>
      <c r="J9845" t="s">
        <v>79</v>
      </c>
      <c r="K9845" t="s">
        <v>11</v>
      </c>
      <c r="L9845" t="s">
        <v>12</v>
      </c>
      <c r="M9845" t="s">
        <v>1940</v>
      </c>
      <c r="N9845" s="2">
        <v>91.36</v>
      </c>
      <c r="O9845" s="3">
        <v>5</v>
      </c>
      <c r="P9845" s="2">
        <v>29.69</v>
      </c>
    </row>
    <row r="9846" spans="1:16" x14ac:dyDescent="0.35">
      <c r="A9846" t="s">
        <v>3460</v>
      </c>
      <c r="B9846" t="str">
        <f>LEFT(Table1[[#This Row],[Order Date]],2)</f>
        <v>18</v>
      </c>
      <c r="C9846" t="str">
        <f>MID(Table1[[#This Row],[Order Date]],4,2)</f>
        <v>12</v>
      </c>
      <c r="D9846" t="str">
        <f>RIGHT(Table1[[#This Row],[Order Date]],4)</f>
        <v>2017</v>
      </c>
      <c r="E9846" s="1">
        <f>DATE(Table1[[#This Row],[Column3]],Table1[[#This Row],[Column2]],Table1[[#This Row],[Column1]])</f>
        <v>43087</v>
      </c>
      <c r="F9846" s="1">
        <f>DATE(Table1[[#This Row],[Column3]],Table1[[#This Row],[Column2]],Table1[[#This Row],[Column1]])</f>
        <v>43087</v>
      </c>
      <c r="G9846" s="3">
        <f>YEAR(Table1[[#This Row],[Order Date New]])</f>
        <v>2017</v>
      </c>
      <c r="H9846" s="3">
        <f>MONTH(Table1[[#This Row],[Order Date New]])</f>
        <v>12</v>
      </c>
      <c r="I9846" t="s">
        <v>1556</v>
      </c>
      <c r="J9846" t="s">
        <v>79</v>
      </c>
      <c r="K9846" t="s">
        <v>11</v>
      </c>
      <c r="L9846" t="s">
        <v>97</v>
      </c>
      <c r="M9846" t="s">
        <v>2229</v>
      </c>
      <c r="N9846" s="2">
        <v>130.11000000000001</v>
      </c>
      <c r="O9846" s="3">
        <v>2</v>
      </c>
      <c r="P9846" s="2">
        <v>13.01</v>
      </c>
    </row>
    <row r="9847" spans="1:16" x14ac:dyDescent="0.35">
      <c r="A9847" t="s">
        <v>3460</v>
      </c>
      <c r="B9847" t="str">
        <f>LEFT(Table1[[#This Row],[Order Date]],2)</f>
        <v>18</v>
      </c>
      <c r="C9847" t="str">
        <f>MID(Table1[[#This Row],[Order Date]],4,2)</f>
        <v>12</v>
      </c>
      <c r="D9847" t="str">
        <f>RIGHT(Table1[[#This Row],[Order Date]],4)</f>
        <v>2017</v>
      </c>
      <c r="E9847" s="1">
        <f>DATE(Table1[[#This Row],[Column3]],Table1[[#This Row],[Column2]],Table1[[#This Row],[Column1]])</f>
        <v>43087</v>
      </c>
      <c r="F9847" s="1">
        <f>DATE(Table1[[#This Row],[Column3]],Table1[[#This Row],[Column2]],Table1[[#This Row],[Column1]])</f>
        <v>43087</v>
      </c>
      <c r="G9847" s="3">
        <f>YEAR(Table1[[#This Row],[Order Date New]])</f>
        <v>2017</v>
      </c>
      <c r="H9847" s="3">
        <f>MONTH(Table1[[#This Row],[Order Date New]])</f>
        <v>12</v>
      </c>
      <c r="I9847" t="s">
        <v>2813</v>
      </c>
      <c r="J9847" t="s">
        <v>171</v>
      </c>
      <c r="K9847" t="s">
        <v>34</v>
      </c>
      <c r="L9847" t="s">
        <v>47</v>
      </c>
      <c r="M9847" t="s">
        <v>1046</v>
      </c>
      <c r="N9847" s="2">
        <v>99.95</v>
      </c>
      <c r="O9847" s="3">
        <v>5</v>
      </c>
      <c r="P9847" s="2">
        <v>22.99</v>
      </c>
    </row>
    <row r="9848" spans="1:16" x14ac:dyDescent="0.35">
      <c r="A9848" t="s">
        <v>3460</v>
      </c>
      <c r="B9848" t="str">
        <f>LEFT(Table1[[#This Row],[Order Date]],2)</f>
        <v>18</v>
      </c>
      <c r="C9848" t="str">
        <f>MID(Table1[[#This Row],[Order Date]],4,2)</f>
        <v>12</v>
      </c>
      <c r="D9848" t="str">
        <f>RIGHT(Table1[[#This Row],[Order Date]],4)</f>
        <v>2017</v>
      </c>
      <c r="E9848" s="1">
        <f>DATE(Table1[[#This Row],[Column3]],Table1[[#This Row],[Column2]],Table1[[#This Row],[Column1]])</f>
        <v>43087</v>
      </c>
      <c r="F9848" s="1">
        <f>DATE(Table1[[#This Row],[Column3]],Table1[[#This Row],[Column2]],Table1[[#This Row],[Column1]])</f>
        <v>43087</v>
      </c>
      <c r="G9848" s="3">
        <f>YEAR(Table1[[#This Row],[Order Date New]])</f>
        <v>2017</v>
      </c>
      <c r="H9848" s="3">
        <f>MONTH(Table1[[#This Row],[Order Date New]])</f>
        <v>12</v>
      </c>
      <c r="I9848" t="s">
        <v>2813</v>
      </c>
      <c r="J9848" t="s">
        <v>171</v>
      </c>
      <c r="K9848" t="s">
        <v>39</v>
      </c>
      <c r="L9848" t="s">
        <v>52</v>
      </c>
      <c r="M9848" t="s">
        <v>1574</v>
      </c>
      <c r="N9848" s="2">
        <v>29.34</v>
      </c>
      <c r="O9848" s="3">
        <v>3</v>
      </c>
      <c r="P9848" s="2">
        <v>10.86</v>
      </c>
    </row>
    <row r="9849" spans="1:16" x14ac:dyDescent="0.35">
      <c r="A9849" t="s">
        <v>3462</v>
      </c>
      <c r="B9849" t="str">
        <f>LEFT(Table1[[#This Row],[Order Date]],2)</f>
        <v>19</v>
      </c>
      <c r="C9849" t="str">
        <f>MID(Table1[[#This Row],[Order Date]],4,2)</f>
        <v>12</v>
      </c>
      <c r="D9849" t="str">
        <f>RIGHT(Table1[[#This Row],[Order Date]],4)</f>
        <v>2017</v>
      </c>
      <c r="E9849" s="1">
        <f>DATE(Table1[[#This Row],[Column3]],Table1[[#This Row],[Column2]],Table1[[#This Row],[Column1]])</f>
        <v>43088</v>
      </c>
      <c r="F9849" s="1">
        <f>DATE(Table1[[#This Row],[Column3]],Table1[[#This Row],[Column2]],Table1[[#This Row],[Column1]])</f>
        <v>43088</v>
      </c>
      <c r="G9849" s="3">
        <f>YEAR(Table1[[#This Row],[Order Date New]])</f>
        <v>2017</v>
      </c>
      <c r="H9849" s="3">
        <f>MONTH(Table1[[#This Row],[Order Date New]])</f>
        <v>12</v>
      </c>
      <c r="I9849" t="s">
        <v>78</v>
      </c>
      <c r="J9849" t="s">
        <v>27</v>
      </c>
      <c r="K9849" t="s">
        <v>11</v>
      </c>
      <c r="L9849" t="s">
        <v>20</v>
      </c>
      <c r="M9849" t="s">
        <v>2514</v>
      </c>
      <c r="N9849" s="2">
        <v>36.67</v>
      </c>
      <c r="O9849" s="3">
        <v>2</v>
      </c>
      <c r="P9849" s="2">
        <v>11.46</v>
      </c>
    </row>
    <row r="9850" spans="1:16" x14ac:dyDescent="0.35">
      <c r="A9850" t="s">
        <v>3462</v>
      </c>
      <c r="B9850" t="str">
        <f>LEFT(Table1[[#This Row],[Order Date]],2)</f>
        <v>19</v>
      </c>
      <c r="C9850" t="str">
        <f>MID(Table1[[#This Row],[Order Date]],4,2)</f>
        <v>12</v>
      </c>
      <c r="D9850" t="str">
        <f>RIGHT(Table1[[#This Row],[Order Date]],4)</f>
        <v>2017</v>
      </c>
      <c r="E9850" s="1">
        <f>DATE(Table1[[#This Row],[Column3]],Table1[[#This Row],[Column2]],Table1[[#This Row],[Column1]])</f>
        <v>43088</v>
      </c>
      <c r="F9850" s="1">
        <f>DATE(Table1[[#This Row],[Column3]],Table1[[#This Row],[Column2]],Table1[[#This Row],[Column1]])</f>
        <v>43088</v>
      </c>
      <c r="G9850" s="3">
        <f>YEAR(Table1[[#This Row],[Order Date New]])</f>
        <v>2017</v>
      </c>
      <c r="H9850" s="3">
        <f>MONTH(Table1[[#This Row],[Order Date New]])</f>
        <v>12</v>
      </c>
      <c r="I9850" t="s">
        <v>1684</v>
      </c>
      <c r="J9850" t="s">
        <v>63</v>
      </c>
      <c r="K9850" t="s">
        <v>11</v>
      </c>
      <c r="L9850" t="s">
        <v>215</v>
      </c>
      <c r="M9850" t="s">
        <v>502</v>
      </c>
      <c r="N9850" s="2">
        <v>1665.62</v>
      </c>
      <c r="O9850" s="3">
        <v>2</v>
      </c>
      <c r="P9850" s="2">
        <v>33.31</v>
      </c>
    </row>
    <row r="9851" spans="1:16" x14ac:dyDescent="0.35">
      <c r="A9851" t="s">
        <v>3462</v>
      </c>
      <c r="B9851" t="str">
        <f>LEFT(Table1[[#This Row],[Order Date]],2)</f>
        <v>19</v>
      </c>
      <c r="C9851" t="str">
        <f>MID(Table1[[#This Row],[Order Date]],4,2)</f>
        <v>12</v>
      </c>
      <c r="D9851" t="str">
        <f>RIGHT(Table1[[#This Row],[Order Date]],4)</f>
        <v>2017</v>
      </c>
      <c r="E9851" s="1">
        <f>DATE(Table1[[#This Row],[Column3]],Table1[[#This Row],[Column2]],Table1[[#This Row],[Column1]])</f>
        <v>43088</v>
      </c>
      <c r="F9851" s="1">
        <f>DATE(Table1[[#This Row],[Column3]],Table1[[#This Row],[Column2]],Table1[[#This Row],[Column1]])</f>
        <v>43088</v>
      </c>
      <c r="G9851" s="3">
        <f>YEAR(Table1[[#This Row],[Order Date New]])</f>
        <v>2017</v>
      </c>
      <c r="H9851" s="3">
        <f>MONTH(Table1[[#This Row],[Order Date New]])</f>
        <v>12</v>
      </c>
      <c r="I9851" t="s">
        <v>1987</v>
      </c>
      <c r="J9851" t="s">
        <v>303</v>
      </c>
      <c r="K9851" t="s">
        <v>34</v>
      </c>
      <c r="L9851" t="s">
        <v>47</v>
      </c>
      <c r="M9851" t="s">
        <v>1720</v>
      </c>
      <c r="N9851" s="2">
        <v>13.36</v>
      </c>
      <c r="O9851" s="3">
        <v>5</v>
      </c>
      <c r="P9851" s="2">
        <v>4.01</v>
      </c>
    </row>
    <row r="9852" spans="1:16" x14ac:dyDescent="0.35">
      <c r="A9852" t="s">
        <v>3462</v>
      </c>
      <c r="B9852" t="str">
        <f>LEFT(Table1[[#This Row],[Order Date]],2)</f>
        <v>19</v>
      </c>
      <c r="C9852" t="str">
        <f>MID(Table1[[#This Row],[Order Date]],4,2)</f>
        <v>12</v>
      </c>
      <c r="D9852" t="str">
        <f>RIGHT(Table1[[#This Row],[Order Date]],4)</f>
        <v>2017</v>
      </c>
      <c r="E9852" s="1">
        <f>DATE(Table1[[#This Row],[Column3]],Table1[[#This Row],[Column2]],Table1[[#This Row],[Column1]])</f>
        <v>43088</v>
      </c>
      <c r="F9852" s="1">
        <f>DATE(Table1[[#This Row],[Column3]],Table1[[#This Row],[Column2]],Table1[[#This Row],[Column1]])</f>
        <v>43088</v>
      </c>
      <c r="G9852" s="3">
        <f>YEAR(Table1[[#This Row],[Order Date New]])</f>
        <v>2017</v>
      </c>
      <c r="H9852" s="3">
        <f>MONTH(Table1[[#This Row],[Order Date New]])</f>
        <v>12</v>
      </c>
      <c r="I9852" t="s">
        <v>1987</v>
      </c>
      <c r="J9852" t="s">
        <v>303</v>
      </c>
      <c r="K9852" t="s">
        <v>11</v>
      </c>
      <c r="L9852" t="s">
        <v>18</v>
      </c>
      <c r="M9852" t="s">
        <v>2053</v>
      </c>
      <c r="N9852" s="2">
        <v>78.260000000000005</v>
      </c>
      <c r="O9852" s="3">
        <v>2</v>
      </c>
      <c r="P9852" s="2">
        <v>-17.61</v>
      </c>
    </row>
    <row r="9853" spans="1:16" x14ac:dyDescent="0.35">
      <c r="A9853" t="s">
        <v>3462</v>
      </c>
      <c r="B9853" t="str">
        <f>LEFT(Table1[[#This Row],[Order Date]],2)</f>
        <v>19</v>
      </c>
      <c r="C9853" t="str">
        <f>MID(Table1[[#This Row],[Order Date]],4,2)</f>
        <v>12</v>
      </c>
      <c r="D9853" t="str">
        <f>RIGHT(Table1[[#This Row],[Order Date]],4)</f>
        <v>2017</v>
      </c>
      <c r="E9853" s="1">
        <f>DATE(Table1[[#This Row],[Column3]],Table1[[#This Row],[Column2]],Table1[[#This Row],[Column1]])</f>
        <v>43088</v>
      </c>
      <c r="F9853" s="1">
        <f>DATE(Table1[[#This Row],[Column3]],Table1[[#This Row],[Column2]],Table1[[#This Row],[Column1]])</f>
        <v>43088</v>
      </c>
      <c r="G9853" s="3">
        <f>YEAR(Table1[[#This Row],[Order Date New]])</f>
        <v>2017</v>
      </c>
      <c r="H9853" s="3">
        <f>MONTH(Table1[[#This Row],[Order Date New]])</f>
        <v>12</v>
      </c>
      <c r="I9853" t="s">
        <v>1987</v>
      </c>
      <c r="J9853" t="s">
        <v>303</v>
      </c>
      <c r="K9853" t="s">
        <v>34</v>
      </c>
      <c r="L9853" t="s">
        <v>75</v>
      </c>
      <c r="M9853" t="s">
        <v>1196</v>
      </c>
      <c r="N9853" s="2">
        <v>102.02</v>
      </c>
      <c r="O9853" s="3">
        <v>7</v>
      </c>
      <c r="P9853" s="2">
        <v>-183.63</v>
      </c>
    </row>
    <row r="9854" spans="1:16" x14ac:dyDescent="0.35">
      <c r="A9854" t="s">
        <v>3463</v>
      </c>
      <c r="B9854" t="str">
        <f>LEFT(Table1[[#This Row],[Order Date]],2)</f>
        <v>20</v>
      </c>
      <c r="C9854" t="str">
        <f>MID(Table1[[#This Row],[Order Date]],4,2)</f>
        <v>12</v>
      </c>
      <c r="D9854" t="str">
        <f>RIGHT(Table1[[#This Row],[Order Date]],4)</f>
        <v>2017</v>
      </c>
      <c r="E9854" s="1">
        <f>DATE(Table1[[#This Row],[Column3]],Table1[[#This Row],[Column2]],Table1[[#This Row],[Column1]])</f>
        <v>43089</v>
      </c>
      <c r="F9854" s="1">
        <f>DATE(Table1[[#This Row],[Column3]],Table1[[#This Row],[Column2]],Table1[[#This Row],[Column1]])</f>
        <v>43089</v>
      </c>
      <c r="G9854" s="3">
        <f>YEAR(Table1[[#This Row],[Order Date New]])</f>
        <v>2017</v>
      </c>
      <c r="H9854" s="3">
        <f>MONTH(Table1[[#This Row],[Order Date New]])</f>
        <v>12</v>
      </c>
      <c r="I9854" t="s">
        <v>317</v>
      </c>
      <c r="J9854" t="s">
        <v>161</v>
      </c>
      <c r="K9854" t="s">
        <v>11</v>
      </c>
      <c r="L9854" t="s">
        <v>12</v>
      </c>
      <c r="M9854" t="s">
        <v>2481</v>
      </c>
      <c r="N9854" s="2">
        <v>6.48</v>
      </c>
      <c r="O9854" s="3">
        <v>1</v>
      </c>
      <c r="P9854" s="2">
        <v>3.11</v>
      </c>
    </row>
    <row r="9855" spans="1:16" x14ac:dyDescent="0.35">
      <c r="A9855" t="s">
        <v>3463</v>
      </c>
      <c r="B9855" t="str">
        <f>LEFT(Table1[[#This Row],[Order Date]],2)</f>
        <v>20</v>
      </c>
      <c r="C9855" t="str">
        <f>MID(Table1[[#This Row],[Order Date]],4,2)</f>
        <v>12</v>
      </c>
      <c r="D9855" t="str">
        <f>RIGHT(Table1[[#This Row],[Order Date]],4)</f>
        <v>2017</v>
      </c>
      <c r="E9855" s="1">
        <f>DATE(Table1[[#This Row],[Column3]],Table1[[#This Row],[Column2]],Table1[[#This Row],[Column1]])</f>
        <v>43089</v>
      </c>
      <c r="F9855" s="1">
        <f>DATE(Table1[[#This Row],[Column3]],Table1[[#This Row],[Column2]],Table1[[#This Row],[Column1]])</f>
        <v>43089</v>
      </c>
      <c r="G9855" s="3">
        <f>YEAR(Table1[[#This Row],[Order Date New]])</f>
        <v>2017</v>
      </c>
      <c r="H9855" s="3">
        <f>MONTH(Table1[[#This Row],[Order Date New]])</f>
        <v>12</v>
      </c>
      <c r="I9855" t="s">
        <v>317</v>
      </c>
      <c r="J9855" t="s">
        <v>161</v>
      </c>
      <c r="K9855" t="s">
        <v>11</v>
      </c>
      <c r="L9855" t="s">
        <v>20</v>
      </c>
      <c r="M9855" t="s">
        <v>198</v>
      </c>
      <c r="N9855" s="2">
        <v>6.98</v>
      </c>
      <c r="O9855" s="3">
        <v>1</v>
      </c>
      <c r="P9855" s="2">
        <v>2.36</v>
      </c>
    </row>
    <row r="9856" spans="1:16" x14ac:dyDescent="0.35">
      <c r="A9856" t="s">
        <v>3463</v>
      </c>
      <c r="B9856" t="str">
        <f>LEFT(Table1[[#This Row],[Order Date]],2)</f>
        <v>20</v>
      </c>
      <c r="C9856" t="str">
        <f>MID(Table1[[#This Row],[Order Date]],4,2)</f>
        <v>12</v>
      </c>
      <c r="D9856" t="str">
        <f>RIGHT(Table1[[#This Row],[Order Date]],4)</f>
        <v>2017</v>
      </c>
      <c r="E9856" s="1">
        <f>DATE(Table1[[#This Row],[Column3]],Table1[[#This Row],[Column2]],Table1[[#This Row],[Column1]])</f>
        <v>43089</v>
      </c>
      <c r="F9856" s="1">
        <f>DATE(Table1[[#This Row],[Column3]],Table1[[#This Row],[Column2]],Table1[[#This Row],[Column1]])</f>
        <v>43089</v>
      </c>
      <c r="G9856" s="3">
        <f>YEAR(Table1[[#This Row],[Order Date New]])</f>
        <v>2017</v>
      </c>
      <c r="H9856" s="3">
        <f>MONTH(Table1[[#This Row],[Order Date New]])</f>
        <v>12</v>
      </c>
      <c r="I9856" t="s">
        <v>1913</v>
      </c>
      <c r="J9856" t="s">
        <v>161</v>
      </c>
      <c r="K9856" t="s">
        <v>11</v>
      </c>
      <c r="L9856" t="s">
        <v>12</v>
      </c>
      <c r="M9856" t="s">
        <v>2516</v>
      </c>
      <c r="N9856" s="2">
        <v>279.89999999999998</v>
      </c>
      <c r="O9856" s="3">
        <v>5</v>
      </c>
      <c r="P9856" s="2">
        <v>137.15</v>
      </c>
    </row>
    <row r="9857" spans="1:16" x14ac:dyDescent="0.35">
      <c r="A9857" t="s">
        <v>3463</v>
      </c>
      <c r="B9857" t="str">
        <f>LEFT(Table1[[#This Row],[Order Date]],2)</f>
        <v>20</v>
      </c>
      <c r="C9857" t="str">
        <f>MID(Table1[[#This Row],[Order Date]],4,2)</f>
        <v>12</v>
      </c>
      <c r="D9857" t="str">
        <f>RIGHT(Table1[[#This Row],[Order Date]],4)</f>
        <v>2017</v>
      </c>
      <c r="E9857" s="1">
        <f>DATE(Table1[[#This Row],[Column3]],Table1[[#This Row],[Column2]],Table1[[#This Row],[Column1]])</f>
        <v>43089</v>
      </c>
      <c r="F9857" s="1">
        <f>DATE(Table1[[#This Row],[Column3]],Table1[[#This Row],[Column2]],Table1[[#This Row],[Column1]])</f>
        <v>43089</v>
      </c>
      <c r="G9857" s="3">
        <f>YEAR(Table1[[#This Row],[Order Date New]])</f>
        <v>2017</v>
      </c>
      <c r="H9857" s="3">
        <f>MONTH(Table1[[#This Row],[Order Date New]])</f>
        <v>12</v>
      </c>
      <c r="I9857" t="s">
        <v>1913</v>
      </c>
      <c r="J9857" t="s">
        <v>161</v>
      </c>
      <c r="K9857" t="s">
        <v>11</v>
      </c>
      <c r="L9857" t="s">
        <v>20</v>
      </c>
      <c r="M9857" t="s">
        <v>1128</v>
      </c>
      <c r="N9857" s="2">
        <v>50.35</v>
      </c>
      <c r="O9857" s="3">
        <v>3</v>
      </c>
      <c r="P9857" s="2">
        <v>17.62</v>
      </c>
    </row>
    <row r="9858" spans="1:16" x14ac:dyDescent="0.35">
      <c r="A9858" t="s">
        <v>3463</v>
      </c>
      <c r="B9858" t="str">
        <f>LEFT(Table1[[#This Row],[Order Date]],2)</f>
        <v>20</v>
      </c>
      <c r="C9858" t="str">
        <f>MID(Table1[[#This Row],[Order Date]],4,2)</f>
        <v>12</v>
      </c>
      <c r="D9858" t="str">
        <f>RIGHT(Table1[[#This Row],[Order Date]],4)</f>
        <v>2017</v>
      </c>
      <c r="E9858" s="1">
        <f>DATE(Table1[[#This Row],[Column3]],Table1[[#This Row],[Column2]],Table1[[#This Row],[Column1]])</f>
        <v>43089</v>
      </c>
      <c r="F9858" s="1">
        <f>DATE(Table1[[#This Row],[Column3]],Table1[[#This Row],[Column2]],Table1[[#This Row],[Column1]])</f>
        <v>43089</v>
      </c>
      <c r="G9858" s="3">
        <f>YEAR(Table1[[#This Row],[Order Date New]])</f>
        <v>2017</v>
      </c>
      <c r="H9858" s="3">
        <f>MONTH(Table1[[#This Row],[Order Date New]])</f>
        <v>12</v>
      </c>
      <c r="I9858" t="s">
        <v>1913</v>
      </c>
      <c r="J9858" t="s">
        <v>161</v>
      </c>
      <c r="K9858" t="s">
        <v>11</v>
      </c>
      <c r="L9858" t="s">
        <v>12</v>
      </c>
      <c r="M9858" t="s">
        <v>2375</v>
      </c>
      <c r="N9858" s="2">
        <v>34.020000000000003</v>
      </c>
      <c r="O9858" s="3">
        <v>3</v>
      </c>
      <c r="P9858" s="2">
        <v>16.670000000000002</v>
      </c>
    </row>
    <row r="9859" spans="1:16" x14ac:dyDescent="0.35">
      <c r="A9859" t="s">
        <v>3464</v>
      </c>
      <c r="B9859" t="str">
        <f>LEFT(Table1[[#This Row],[Order Date]],2)</f>
        <v>21</v>
      </c>
      <c r="C9859" t="str">
        <f>MID(Table1[[#This Row],[Order Date]],4,2)</f>
        <v>12</v>
      </c>
      <c r="D9859" t="str">
        <f>RIGHT(Table1[[#This Row],[Order Date]],4)</f>
        <v>2017</v>
      </c>
      <c r="E9859" s="1">
        <f>DATE(Table1[[#This Row],[Column3]],Table1[[#This Row],[Column2]],Table1[[#This Row],[Column1]])</f>
        <v>43090</v>
      </c>
      <c r="F9859" s="1">
        <f>DATE(Table1[[#This Row],[Column3]],Table1[[#This Row],[Column2]],Table1[[#This Row],[Column1]])</f>
        <v>43090</v>
      </c>
      <c r="G9859" s="3">
        <f>YEAR(Table1[[#This Row],[Order Date New]])</f>
        <v>2017</v>
      </c>
      <c r="H9859" s="3">
        <f>MONTH(Table1[[#This Row],[Order Date New]])</f>
        <v>12</v>
      </c>
      <c r="I9859" t="s">
        <v>343</v>
      </c>
      <c r="J9859" t="s">
        <v>27</v>
      </c>
      <c r="K9859" t="s">
        <v>11</v>
      </c>
      <c r="L9859" t="s">
        <v>24</v>
      </c>
      <c r="M9859" t="s">
        <v>112</v>
      </c>
      <c r="N9859" s="2">
        <v>6.63</v>
      </c>
      <c r="O9859" s="3">
        <v>3</v>
      </c>
      <c r="P9859" s="2">
        <v>1.79</v>
      </c>
    </row>
    <row r="9860" spans="1:16" x14ac:dyDescent="0.35">
      <c r="A9860" t="s">
        <v>3464</v>
      </c>
      <c r="B9860" t="str">
        <f>LEFT(Table1[[#This Row],[Order Date]],2)</f>
        <v>21</v>
      </c>
      <c r="C9860" t="str">
        <f>MID(Table1[[#This Row],[Order Date]],4,2)</f>
        <v>12</v>
      </c>
      <c r="D9860" t="str">
        <f>RIGHT(Table1[[#This Row],[Order Date]],4)</f>
        <v>2017</v>
      </c>
      <c r="E9860" s="1">
        <f>DATE(Table1[[#This Row],[Column3]],Table1[[#This Row],[Column2]],Table1[[#This Row],[Column1]])</f>
        <v>43090</v>
      </c>
      <c r="F9860" s="1">
        <f>DATE(Table1[[#This Row],[Column3]],Table1[[#This Row],[Column2]],Table1[[#This Row],[Column1]])</f>
        <v>43090</v>
      </c>
      <c r="G9860" s="3">
        <f>YEAR(Table1[[#This Row],[Order Date New]])</f>
        <v>2017</v>
      </c>
      <c r="H9860" s="3">
        <f>MONTH(Table1[[#This Row],[Order Date New]])</f>
        <v>12</v>
      </c>
      <c r="I9860" t="s">
        <v>343</v>
      </c>
      <c r="J9860" t="s">
        <v>27</v>
      </c>
      <c r="K9860" t="s">
        <v>11</v>
      </c>
      <c r="L9860" t="s">
        <v>24</v>
      </c>
      <c r="M9860" t="s">
        <v>771</v>
      </c>
      <c r="N9860" s="2">
        <v>5.88</v>
      </c>
      <c r="O9860" s="3">
        <v>2</v>
      </c>
      <c r="P9860" s="2">
        <v>1.71</v>
      </c>
    </row>
    <row r="9861" spans="1:16" x14ac:dyDescent="0.35">
      <c r="A9861" t="s">
        <v>3464</v>
      </c>
      <c r="B9861" t="str">
        <f>LEFT(Table1[[#This Row],[Order Date]],2)</f>
        <v>21</v>
      </c>
      <c r="C9861" t="str">
        <f>MID(Table1[[#This Row],[Order Date]],4,2)</f>
        <v>12</v>
      </c>
      <c r="D9861" t="str">
        <f>RIGHT(Table1[[#This Row],[Order Date]],4)</f>
        <v>2017</v>
      </c>
      <c r="E9861" s="1">
        <f>DATE(Table1[[#This Row],[Column3]],Table1[[#This Row],[Column2]],Table1[[#This Row],[Column1]])</f>
        <v>43090</v>
      </c>
      <c r="F9861" s="1">
        <f>DATE(Table1[[#This Row],[Column3]],Table1[[#This Row],[Column2]],Table1[[#This Row],[Column1]])</f>
        <v>43090</v>
      </c>
      <c r="G9861" s="3">
        <f>YEAR(Table1[[#This Row],[Order Date New]])</f>
        <v>2017</v>
      </c>
      <c r="H9861" s="3">
        <f>MONTH(Table1[[#This Row],[Order Date New]])</f>
        <v>12</v>
      </c>
      <c r="I9861" t="s">
        <v>2075</v>
      </c>
      <c r="J9861" t="s">
        <v>27</v>
      </c>
      <c r="K9861" t="s">
        <v>11</v>
      </c>
      <c r="L9861" t="s">
        <v>18</v>
      </c>
      <c r="M9861" t="s">
        <v>1068</v>
      </c>
      <c r="N9861" s="2">
        <v>1000.02</v>
      </c>
      <c r="O9861" s="3">
        <v>7</v>
      </c>
      <c r="P9861" s="2">
        <v>290.01</v>
      </c>
    </row>
    <row r="9862" spans="1:16" x14ac:dyDescent="0.35">
      <c r="A9862" t="s">
        <v>3464</v>
      </c>
      <c r="B9862" t="str">
        <f>LEFT(Table1[[#This Row],[Order Date]],2)</f>
        <v>21</v>
      </c>
      <c r="C9862" t="str">
        <f>MID(Table1[[#This Row],[Order Date]],4,2)</f>
        <v>12</v>
      </c>
      <c r="D9862" t="str">
        <f>RIGHT(Table1[[#This Row],[Order Date]],4)</f>
        <v>2017</v>
      </c>
      <c r="E9862" s="1">
        <f>DATE(Table1[[#This Row],[Column3]],Table1[[#This Row],[Column2]],Table1[[#This Row],[Column1]])</f>
        <v>43090</v>
      </c>
      <c r="F9862" s="1">
        <f>DATE(Table1[[#This Row],[Column3]],Table1[[#This Row],[Column2]],Table1[[#This Row],[Column1]])</f>
        <v>43090</v>
      </c>
      <c r="G9862" s="3">
        <f>YEAR(Table1[[#This Row],[Order Date New]])</f>
        <v>2017</v>
      </c>
      <c r="H9862" s="3">
        <f>MONTH(Table1[[#This Row],[Order Date New]])</f>
        <v>12</v>
      </c>
      <c r="I9862" t="s">
        <v>2182</v>
      </c>
      <c r="J9862" t="s">
        <v>191</v>
      </c>
      <c r="K9862" t="s">
        <v>39</v>
      </c>
      <c r="L9862" t="s">
        <v>40</v>
      </c>
      <c r="M9862" t="s">
        <v>148</v>
      </c>
      <c r="N9862" s="2">
        <v>281.97000000000003</v>
      </c>
      <c r="O9862" s="3">
        <v>3</v>
      </c>
      <c r="P9862" s="2">
        <v>78.95</v>
      </c>
    </row>
    <row r="9863" spans="1:16" x14ac:dyDescent="0.35">
      <c r="A9863" t="s">
        <v>3464</v>
      </c>
      <c r="B9863" t="str">
        <f>LEFT(Table1[[#This Row],[Order Date]],2)</f>
        <v>21</v>
      </c>
      <c r="C9863" t="str">
        <f>MID(Table1[[#This Row],[Order Date]],4,2)</f>
        <v>12</v>
      </c>
      <c r="D9863" t="str">
        <f>RIGHT(Table1[[#This Row],[Order Date]],4)</f>
        <v>2017</v>
      </c>
      <c r="E9863" s="1">
        <f>DATE(Table1[[#This Row],[Column3]],Table1[[#This Row],[Column2]],Table1[[#This Row],[Column1]])</f>
        <v>43090</v>
      </c>
      <c r="F9863" s="1">
        <f>DATE(Table1[[#This Row],[Column3]],Table1[[#This Row],[Column2]],Table1[[#This Row],[Column1]])</f>
        <v>43090</v>
      </c>
      <c r="G9863" s="3">
        <f>YEAR(Table1[[#This Row],[Order Date New]])</f>
        <v>2017</v>
      </c>
      <c r="H9863" s="3">
        <f>MONTH(Table1[[#This Row],[Order Date New]])</f>
        <v>12</v>
      </c>
      <c r="I9863" t="s">
        <v>2182</v>
      </c>
      <c r="J9863" t="s">
        <v>191</v>
      </c>
      <c r="K9863" t="s">
        <v>11</v>
      </c>
      <c r="L9863" t="s">
        <v>215</v>
      </c>
      <c r="M9863" t="s">
        <v>1591</v>
      </c>
      <c r="N9863" s="2">
        <v>69.5</v>
      </c>
      <c r="O9863" s="3">
        <v>5</v>
      </c>
      <c r="P9863" s="2">
        <v>20.16</v>
      </c>
    </row>
    <row r="9864" spans="1:16" x14ac:dyDescent="0.35">
      <c r="A9864" t="s">
        <v>3464</v>
      </c>
      <c r="B9864" t="str">
        <f>LEFT(Table1[[#This Row],[Order Date]],2)</f>
        <v>21</v>
      </c>
      <c r="C9864" t="str">
        <f>MID(Table1[[#This Row],[Order Date]],4,2)</f>
        <v>12</v>
      </c>
      <c r="D9864" t="str">
        <f>RIGHT(Table1[[#This Row],[Order Date]],4)</f>
        <v>2017</v>
      </c>
      <c r="E9864" s="1">
        <f>DATE(Table1[[#This Row],[Column3]],Table1[[#This Row],[Column2]],Table1[[#This Row],[Column1]])</f>
        <v>43090</v>
      </c>
      <c r="F9864" s="1">
        <f>DATE(Table1[[#This Row],[Column3]],Table1[[#This Row],[Column2]],Table1[[#This Row],[Column1]])</f>
        <v>43090</v>
      </c>
      <c r="G9864" s="3">
        <f>YEAR(Table1[[#This Row],[Order Date New]])</f>
        <v>2017</v>
      </c>
      <c r="H9864" s="3">
        <f>MONTH(Table1[[#This Row],[Order Date New]])</f>
        <v>12</v>
      </c>
      <c r="I9864" t="s">
        <v>2182</v>
      </c>
      <c r="J9864" t="s">
        <v>191</v>
      </c>
      <c r="K9864" t="s">
        <v>11</v>
      </c>
      <c r="L9864" t="s">
        <v>12</v>
      </c>
      <c r="M9864" t="s">
        <v>984</v>
      </c>
      <c r="N9864" s="2">
        <v>166.44</v>
      </c>
      <c r="O9864" s="3">
        <v>3</v>
      </c>
      <c r="P9864" s="2">
        <v>79.89</v>
      </c>
    </row>
    <row r="9865" spans="1:16" x14ac:dyDescent="0.35">
      <c r="A9865" t="s">
        <v>3464</v>
      </c>
      <c r="B9865" t="str">
        <f>LEFT(Table1[[#This Row],[Order Date]],2)</f>
        <v>21</v>
      </c>
      <c r="C9865" t="str">
        <f>MID(Table1[[#This Row],[Order Date]],4,2)</f>
        <v>12</v>
      </c>
      <c r="D9865" t="str">
        <f>RIGHT(Table1[[#This Row],[Order Date]],4)</f>
        <v>2017</v>
      </c>
      <c r="E9865" s="1">
        <f>DATE(Table1[[#This Row],[Column3]],Table1[[#This Row],[Column2]],Table1[[#This Row],[Column1]])</f>
        <v>43090</v>
      </c>
      <c r="F9865" s="1">
        <f>DATE(Table1[[#This Row],[Column3]],Table1[[#This Row],[Column2]],Table1[[#This Row],[Column1]])</f>
        <v>43090</v>
      </c>
      <c r="G9865" s="3">
        <f>YEAR(Table1[[#This Row],[Order Date New]])</f>
        <v>2017</v>
      </c>
      <c r="H9865" s="3">
        <f>MONTH(Table1[[#This Row],[Order Date New]])</f>
        <v>12</v>
      </c>
      <c r="I9865" t="s">
        <v>1569</v>
      </c>
      <c r="J9865" t="s">
        <v>33</v>
      </c>
      <c r="K9865" t="s">
        <v>39</v>
      </c>
      <c r="L9865" t="s">
        <v>52</v>
      </c>
      <c r="M9865" t="s">
        <v>2205</v>
      </c>
      <c r="N9865" s="2">
        <v>71</v>
      </c>
      <c r="O9865" s="3">
        <v>4</v>
      </c>
      <c r="P9865" s="2">
        <v>27.69</v>
      </c>
    </row>
    <row r="9866" spans="1:16" x14ac:dyDescent="0.35">
      <c r="A9866" t="s">
        <v>3464</v>
      </c>
      <c r="B9866" t="str">
        <f>LEFT(Table1[[#This Row],[Order Date]],2)</f>
        <v>21</v>
      </c>
      <c r="C9866" t="str">
        <f>MID(Table1[[#This Row],[Order Date]],4,2)</f>
        <v>12</v>
      </c>
      <c r="D9866" t="str">
        <f>RIGHT(Table1[[#This Row],[Order Date]],4)</f>
        <v>2017</v>
      </c>
      <c r="E9866" s="1">
        <f>DATE(Table1[[#This Row],[Column3]],Table1[[#This Row],[Column2]],Table1[[#This Row],[Column1]])</f>
        <v>43090</v>
      </c>
      <c r="F9866" s="1">
        <f>DATE(Table1[[#This Row],[Column3]],Table1[[#This Row],[Column2]],Table1[[#This Row],[Column1]])</f>
        <v>43090</v>
      </c>
      <c r="G9866" s="3">
        <f>YEAR(Table1[[#This Row],[Order Date New]])</f>
        <v>2017</v>
      </c>
      <c r="H9866" s="3">
        <f>MONTH(Table1[[#This Row],[Order Date New]])</f>
        <v>12</v>
      </c>
      <c r="I9866" t="s">
        <v>550</v>
      </c>
      <c r="J9866" t="s">
        <v>27</v>
      </c>
      <c r="K9866" t="s">
        <v>11</v>
      </c>
      <c r="L9866" t="s">
        <v>18</v>
      </c>
      <c r="M9866" t="s">
        <v>1532</v>
      </c>
      <c r="N9866" s="2">
        <v>124.36</v>
      </c>
      <c r="O9866" s="3">
        <v>2</v>
      </c>
      <c r="P9866" s="2">
        <v>33.58</v>
      </c>
    </row>
    <row r="9867" spans="1:16" x14ac:dyDescent="0.35">
      <c r="A9867" t="s">
        <v>3464</v>
      </c>
      <c r="B9867" t="str">
        <f>LEFT(Table1[[#This Row],[Order Date]],2)</f>
        <v>21</v>
      </c>
      <c r="C9867" t="str">
        <f>MID(Table1[[#This Row],[Order Date]],4,2)</f>
        <v>12</v>
      </c>
      <c r="D9867" t="str">
        <f>RIGHT(Table1[[#This Row],[Order Date]],4)</f>
        <v>2017</v>
      </c>
      <c r="E9867" s="1">
        <f>DATE(Table1[[#This Row],[Column3]],Table1[[#This Row],[Column2]],Table1[[#This Row],[Column1]])</f>
        <v>43090</v>
      </c>
      <c r="F9867" s="1">
        <f>DATE(Table1[[#This Row],[Column3]],Table1[[#This Row],[Column2]],Table1[[#This Row],[Column1]])</f>
        <v>43090</v>
      </c>
      <c r="G9867" s="3">
        <f>YEAR(Table1[[#This Row],[Order Date New]])</f>
        <v>2017</v>
      </c>
      <c r="H9867" s="3">
        <f>MONTH(Table1[[#This Row],[Order Date New]])</f>
        <v>12</v>
      </c>
      <c r="I9867" t="s">
        <v>1743</v>
      </c>
      <c r="J9867" t="s">
        <v>71</v>
      </c>
      <c r="K9867" t="s">
        <v>11</v>
      </c>
      <c r="L9867" t="s">
        <v>20</v>
      </c>
      <c r="M9867" t="s">
        <v>2456</v>
      </c>
      <c r="N9867" s="2">
        <v>23.88</v>
      </c>
      <c r="O9867" s="3">
        <v>6</v>
      </c>
      <c r="P9867" s="2">
        <v>11.22</v>
      </c>
    </row>
    <row r="9868" spans="1:16" x14ac:dyDescent="0.35">
      <c r="A9868" t="s">
        <v>3464</v>
      </c>
      <c r="B9868" t="str">
        <f>LEFT(Table1[[#This Row],[Order Date]],2)</f>
        <v>21</v>
      </c>
      <c r="C9868" t="str">
        <f>MID(Table1[[#This Row],[Order Date]],4,2)</f>
        <v>12</v>
      </c>
      <c r="D9868" t="str">
        <f>RIGHT(Table1[[#This Row],[Order Date]],4)</f>
        <v>2017</v>
      </c>
      <c r="E9868" s="1">
        <f>DATE(Table1[[#This Row],[Column3]],Table1[[#This Row],[Column2]],Table1[[#This Row],[Column1]])</f>
        <v>43090</v>
      </c>
      <c r="F9868" s="1">
        <f>DATE(Table1[[#This Row],[Column3]],Table1[[#This Row],[Column2]],Table1[[#This Row],[Column1]])</f>
        <v>43090</v>
      </c>
      <c r="G9868" s="3">
        <f>YEAR(Table1[[#This Row],[Order Date New]])</f>
        <v>2017</v>
      </c>
      <c r="H9868" s="3">
        <f>MONTH(Table1[[#This Row],[Order Date New]])</f>
        <v>12</v>
      </c>
      <c r="I9868" t="s">
        <v>327</v>
      </c>
      <c r="J9868" t="s">
        <v>1091</v>
      </c>
      <c r="K9868" t="s">
        <v>34</v>
      </c>
      <c r="L9868" t="s">
        <v>47</v>
      </c>
      <c r="M9868" t="s">
        <v>1113</v>
      </c>
      <c r="N9868" s="2">
        <v>15.92</v>
      </c>
      <c r="O9868" s="3">
        <v>2</v>
      </c>
      <c r="P9868" s="2">
        <v>7</v>
      </c>
    </row>
    <row r="9869" spans="1:16" x14ac:dyDescent="0.35">
      <c r="A9869" t="s">
        <v>3464</v>
      </c>
      <c r="B9869" t="str">
        <f>LEFT(Table1[[#This Row],[Order Date]],2)</f>
        <v>21</v>
      </c>
      <c r="C9869" t="str">
        <f>MID(Table1[[#This Row],[Order Date]],4,2)</f>
        <v>12</v>
      </c>
      <c r="D9869" t="str">
        <f>RIGHT(Table1[[#This Row],[Order Date]],4)</f>
        <v>2017</v>
      </c>
      <c r="E9869" s="1">
        <f>DATE(Table1[[#This Row],[Column3]],Table1[[#This Row],[Column2]],Table1[[#This Row],[Column1]])</f>
        <v>43090</v>
      </c>
      <c r="F9869" s="1">
        <f>DATE(Table1[[#This Row],[Column3]],Table1[[#This Row],[Column2]],Table1[[#This Row],[Column1]])</f>
        <v>43090</v>
      </c>
      <c r="G9869" s="3">
        <f>YEAR(Table1[[#This Row],[Order Date New]])</f>
        <v>2017</v>
      </c>
      <c r="H9869" s="3">
        <f>MONTH(Table1[[#This Row],[Order Date New]])</f>
        <v>12</v>
      </c>
      <c r="I9869" t="s">
        <v>2978</v>
      </c>
      <c r="J9869" t="s">
        <v>138</v>
      </c>
      <c r="K9869" t="s">
        <v>11</v>
      </c>
      <c r="L9869" t="s">
        <v>18</v>
      </c>
      <c r="M9869" t="s">
        <v>1212</v>
      </c>
      <c r="N9869" s="2">
        <v>375.34</v>
      </c>
      <c r="O9869" s="3">
        <v>1</v>
      </c>
      <c r="P9869" s="2">
        <v>18.77</v>
      </c>
    </row>
    <row r="9870" spans="1:16" x14ac:dyDescent="0.35">
      <c r="A9870" t="s">
        <v>3465</v>
      </c>
      <c r="B9870" t="str">
        <f>LEFT(Table1[[#This Row],[Order Date]],2)</f>
        <v>22</v>
      </c>
      <c r="C9870" t="str">
        <f>MID(Table1[[#This Row],[Order Date]],4,2)</f>
        <v>12</v>
      </c>
      <c r="D9870" t="str">
        <f>RIGHT(Table1[[#This Row],[Order Date]],4)</f>
        <v>2017</v>
      </c>
      <c r="E9870" s="1">
        <f>DATE(Table1[[#This Row],[Column3]],Table1[[#This Row],[Column2]],Table1[[#This Row],[Column1]])</f>
        <v>43091</v>
      </c>
      <c r="F9870" s="1">
        <f>DATE(Table1[[#This Row],[Column3]],Table1[[#This Row],[Column2]],Table1[[#This Row],[Column1]])</f>
        <v>43091</v>
      </c>
      <c r="G9870" s="3">
        <f>YEAR(Table1[[#This Row],[Order Date New]])</f>
        <v>2017</v>
      </c>
      <c r="H9870" s="3">
        <f>MONTH(Table1[[#This Row],[Order Date New]])</f>
        <v>12</v>
      </c>
      <c r="I9870" t="s">
        <v>2633</v>
      </c>
      <c r="J9870" t="s">
        <v>200</v>
      </c>
      <c r="K9870" t="s">
        <v>11</v>
      </c>
      <c r="L9870" t="s">
        <v>97</v>
      </c>
      <c r="M9870" t="s">
        <v>2998</v>
      </c>
      <c r="N9870" s="2">
        <v>839.43</v>
      </c>
      <c r="O9870" s="3">
        <v>3</v>
      </c>
      <c r="P9870" s="2">
        <v>218.25</v>
      </c>
    </row>
    <row r="9871" spans="1:16" x14ac:dyDescent="0.35">
      <c r="A9871" t="s">
        <v>3465</v>
      </c>
      <c r="B9871" t="str">
        <f>LEFT(Table1[[#This Row],[Order Date]],2)</f>
        <v>22</v>
      </c>
      <c r="C9871" t="str">
        <f>MID(Table1[[#This Row],[Order Date]],4,2)</f>
        <v>12</v>
      </c>
      <c r="D9871" t="str">
        <f>RIGHT(Table1[[#This Row],[Order Date]],4)</f>
        <v>2017</v>
      </c>
      <c r="E9871" s="1">
        <f>DATE(Table1[[#This Row],[Column3]],Table1[[#This Row],[Column2]],Table1[[#This Row],[Column1]])</f>
        <v>43091</v>
      </c>
      <c r="F9871" s="1">
        <f>DATE(Table1[[#This Row],[Column3]],Table1[[#This Row],[Column2]],Table1[[#This Row],[Column1]])</f>
        <v>43091</v>
      </c>
      <c r="G9871" s="3">
        <f>YEAR(Table1[[#This Row],[Order Date New]])</f>
        <v>2017</v>
      </c>
      <c r="H9871" s="3">
        <f>MONTH(Table1[[#This Row],[Order Date New]])</f>
        <v>12</v>
      </c>
      <c r="I9871" t="s">
        <v>1253</v>
      </c>
      <c r="J9871" t="s">
        <v>131</v>
      </c>
      <c r="K9871" t="s">
        <v>11</v>
      </c>
      <c r="L9871" t="s">
        <v>64</v>
      </c>
      <c r="M9871" t="s">
        <v>65</v>
      </c>
      <c r="N9871" s="2">
        <v>7.82</v>
      </c>
      <c r="O9871" s="3">
        <v>1</v>
      </c>
      <c r="P9871" s="2">
        <v>2.93</v>
      </c>
    </row>
    <row r="9872" spans="1:16" x14ac:dyDescent="0.35">
      <c r="A9872" t="s">
        <v>3465</v>
      </c>
      <c r="B9872" t="str">
        <f>LEFT(Table1[[#This Row],[Order Date]],2)</f>
        <v>22</v>
      </c>
      <c r="C9872" t="str">
        <f>MID(Table1[[#This Row],[Order Date]],4,2)</f>
        <v>12</v>
      </c>
      <c r="D9872" t="str">
        <f>RIGHT(Table1[[#This Row],[Order Date]],4)</f>
        <v>2017</v>
      </c>
      <c r="E9872" s="1">
        <f>DATE(Table1[[#This Row],[Column3]],Table1[[#This Row],[Column2]],Table1[[#This Row],[Column1]])</f>
        <v>43091</v>
      </c>
      <c r="F9872" s="1">
        <f>DATE(Table1[[#This Row],[Column3]],Table1[[#This Row],[Column2]],Table1[[#This Row],[Column1]])</f>
        <v>43091</v>
      </c>
      <c r="G9872" s="3">
        <f>YEAR(Table1[[#This Row],[Order Date New]])</f>
        <v>2017</v>
      </c>
      <c r="H9872" s="3">
        <f>MONTH(Table1[[#This Row],[Order Date New]])</f>
        <v>12</v>
      </c>
      <c r="I9872" t="s">
        <v>2245</v>
      </c>
      <c r="J9872" t="s">
        <v>117</v>
      </c>
      <c r="K9872" t="s">
        <v>39</v>
      </c>
      <c r="L9872" t="s">
        <v>52</v>
      </c>
      <c r="M9872" t="s">
        <v>3234</v>
      </c>
      <c r="N9872" s="2">
        <v>199.95</v>
      </c>
      <c r="O9872" s="3">
        <v>5</v>
      </c>
      <c r="P9872" s="2">
        <v>63.98</v>
      </c>
    </row>
    <row r="9873" spans="1:16" x14ac:dyDescent="0.35">
      <c r="A9873" t="s">
        <v>3465</v>
      </c>
      <c r="B9873" t="str">
        <f>LEFT(Table1[[#This Row],[Order Date]],2)</f>
        <v>22</v>
      </c>
      <c r="C9873" t="str">
        <f>MID(Table1[[#This Row],[Order Date]],4,2)</f>
        <v>12</v>
      </c>
      <c r="D9873" t="str">
        <f>RIGHT(Table1[[#This Row],[Order Date]],4)</f>
        <v>2017</v>
      </c>
      <c r="E9873" s="1">
        <f>DATE(Table1[[#This Row],[Column3]],Table1[[#This Row],[Column2]],Table1[[#This Row],[Column1]])</f>
        <v>43091</v>
      </c>
      <c r="F9873" s="1">
        <f>DATE(Table1[[#This Row],[Column3]],Table1[[#This Row],[Column2]],Table1[[#This Row],[Column1]])</f>
        <v>43091</v>
      </c>
      <c r="G9873" s="3">
        <f>YEAR(Table1[[#This Row],[Order Date New]])</f>
        <v>2017</v>
      </c>
      <c r="H9873" s="3">
        <f>MONTH(Table1[[#This Row],[Order Date New]])</f>
        <v>12</v>
      </c>
      <c r="I9873" t="s">
        <v>2245</v>
      </c>
      <c r="J9873" t="s">
        <v>117</v>
      </c>
      <c r="K9873" t="s">
        <v>34</v>
      </c>
      <c r="L9873" t="s">
        <v>35</v>
      </c>
      <c r="M9873" t="s">
        <v>1174</v>
      </c>
      <c r="N9873" s="2">
        <v>1586.69</v>
      </c>
      <c r="O9873" s="3">
        <v>7</v>
      </c>
      <c r="P9873" s="2">
        <v>412.54</v>
      </c>
    </row>
    <row r="9874" spans="1:16" x14ac:dyDescent="0.35">
      <c r="A9874" t="s">
        <v>3465</v>
      </c>
      <c r="B9874" t="str">
        <f>LEFT(Table1[[#This Row],[Order Date]],2)</f>
        <v>22</v>
      </c>
      <c r="C9874" t="str">
        <f>MID(Table1[[#This Row],[Order Date]],4,2)</f>
        <v>12</v>
      </c>
      <c r="D9874" t="str">
        <f>RIGHT(Table1[[#This Row],[Order Date]],4)</f>
        <v>2017</v>
      </c>
      <c r="E9874" s="1">
        <f>DATE(Table1[[#This Row],[Column3]],Table1[[#This Row],[Column2]],Table1[[#This Row],[Column1]])</f>
        <v>43091</v>
      </c>
      <c r="F9874" s="1">
        <f>DATE(Table1[[#This Row],[Column3]],Table1[[#This Row],[Column2]],Table1[[#This Row],[Column1]])</f>
        <v>43091</v>
      </c>
      <c r="G9874" s="3">
        <f>YEAR(Table1[[#This Row],[Order Date New]])</f>
        <v>2017</v>
      </c>
      <c r="H9874" s="3">
        <f>MONTH(Table1[[#This Row],[Order Date New]])</f>
        <v>12</v>
      </c>
      <c r="I9874" t="s">
        <v>2245</v>
      </c>
      <c r="J9874" t="s">
        <v>117</v>
      </c>
      <c r="K9874" t="s">
        <v>39</v>
      </c>
      <c r="L9874" t="s">
        <v>52</v>
      </c>
      <c r="M9874" t="s">
        <v>1239</v>
      </c>
      <c r="N9874" s="2">
        <v>84.99</v>
      </c>
      <c r="O9874" s="3">
        <v>1</v>
      </c>
      <c r="P9874" s="2">
        <v>30.6</v>
      </c>
    </row>
    <row r="9875" spans="1:16" x14ac:dyDescent="0.35">
      <c r="A9875" t="s">
        <v>3465</v>
      </c>
      <c r="B9875" t="str">
        <f>LEFT(Table1[[#This Row],[Order Date]],2)</f>
        <v>22</v>
      </c>
      <c r="C9875" t="str">
        <f>MID(Table1[[#This Row],[Order Date]],4,2)</f>
        <v>12</v>
      </c>
      <c r="D9875" t="str">
        <f>RIGHT(Table1[[#This Row],[Order Date]],4)</f>
        <v>2017</v>
      </c>
      <c r="E9875" s="1">
        <f>DATE(Table1[[#This Row],[Column3]],Table1[[#This Row],[Column2]],Table1[[#This Row],[Column1]])</f>
        <v>43091</v>
      </c>
      <c r="F9875" s="1">
        <f>DATE(Table1[[#This Row],[Column3]],Table1[[#This Row],[Column2]],Table1[[#This Row],[Column1]])</f>
        <v>43091</v>
      </c>
      <c r="G9875" s="3">
        <f>YEAR(Table1[[#This Row],[Order Date New]])</f>
        <v>2017</v>
      </c>
      <c r="H9875" s="3">
        <f>MONTH(Table1[[#This Row],[Order Date New]])</f>
        <v>12</v>
      </c>
      <c r="I9875" t="s">
        <v>2245</v>
      </c>
      <c r="J9875" t="s">
        <v>117</v>
      </c>
      <c r="K9875" t="s">
        <v>34</v>
      </c>
      <c r="L9875" t="s">
        <v>156</v>
      </c>
      <c r="M9875" t="s">
        <v>882</v>
      </c>
      <c r="N9875" s="2">
        <v>411.8</v>
      </c>
      <c r="O9875" s="3">
        <v>2</v>
      </c>
      <c r="P9875" s="2">
        <v>70.010000000000005</v>
      </c>
    </row>
    <row r="9876" spans="1:16" x14ac:dyDescent="0.35">
      <c r="A9876" t="s">
        <v>3465</v>
      </c>
      <c r="B9876" t="str">
        <f>LEFT(Table1[[#This Row],[Order Date]],2)</f>
        <v>22</v>
      </c>
      <c r="C9876" t="str">
        <f>MID(Table1[[#This Row],[Order Date]],4,2)</f>
        <v>12</v>
      </c>
      <c r="D9876" t="str">
        <f>RIGHT(Table1[[#This Row],[Order Date]],4)</f>
        <v>2017</v>
      </c>
      <c r="E9876" s="1">
        <f>DATE(Table1[[#This Row],[Column3]],Table1[[#This Row],[Column2]],Table1[[#This Row],[Column1]])</f>
        <v>43091</v>
      </c>
      <c r="F9876" s="1">
        <f>DATE(Table1[[#This Row],[Column3]],Table1[[#This Row],[Column2]],Table1[[#This Row],[Column1]])</f>
        <v>43091</v>
      </c>
      <c r="G9876" s="3">
        <f>YEAR(Table1[[#This Row],[Order Date New]])</f>
        <v>2017</v>
      </c>
      <c r="H9876" s="3">
        <f>MONTH(Table1[[#This Row],[Order Date New]])</f>
        <v>12</v>
      </c>
      <c r="I9876" t="s">
        <v>536</v>
      </c>
      <c r="J9876" t="s">
        <v>437</v>
      </c>
      <c r="K9876" t="s">
        <v>11</v>
      </c>
      <c r="L9876" t="s">
        <v>24</v>
      </c>
      <c r="M9876" t="s">
        <v>2632</v>
      </c>
      <c r="N9876" s="2">
        <v>4.17</v>
      </c>
      <c r="O9876" s="3">
        <v>3</v>
      </c>
      <c r="P9876" s="2">
        <v>1.08</v>
      </c>
    </row>
    <row r="9877" spans="1:16" x14ac:dyDescent="0.35">
      <c r="A9877" t="s">
        <v>3465</v>
      </c>
      <c r="B9877" t="str">
        <f>LEFT(Table1[[#This Row],[Order Date]],2)</f>
        <v>22</v>
      </c>
      <c r="C9877" t="str">
        <f>MID(Table1[[#This Row],[Order Date]],4,2)</f>
        <v>12</v>
      </c>
      <c r="D9877" t="str">
        <f>RIGHT(Table1[[#This Row],[Order Date]],4)</f>
        <v>2017</v>
      </c>
      <c r="E9877" s="1">
        <f>DATE(Table1[[#This Row],[Column3]],Table1[[#This Row],[Column2]],Table1[[#This Row],[Column1]])</f>
        <v>43091</v>
      </c>
      <c r="F9877" s="1">
        <f>DATE(Table1[[#This Row],[Column3]],Table1[[#This Row],[Column2]],Table1[[#This Row],[Column1]])</f>
        <v>43091</v>
      </c>
      <c r="G9877" s="3">
        <f>YEAR(Table1[[#This Row],[Order Date New]])</f>
        <v>2017</v>
      </c>
      <c r="H9877" s="3">
        <f>MONTH(Table1[[#This Row],[Order Date New]])</f>
        <v>12</v>
      </c>
      <c r="I9877" t="s">
        <v>536</v>
      </c>
      <c r="J9877" t="s">
        <v>437</v>
      </c>
      <c r="K9877" t="s">
        <v>39</v>
      </c>
      <c r="L9877" t="s">
        <v>40</v>
      </c>
      <c r="M9877" t="s">
        <v>2288</v>
      </c>
      <c r="N9877" s="2">
        <v>67.040000000000006</v>
      </c>
      <c r="O9877" s="3">
        <v>4</v>
      </c>
      <c r="P9877" s="2">
        <v>6.7</v>
      </c>
    </row>
    <row r="9878" spans="1:16" x14ac:dyDescent="0.35">
      <c r="A9878" t="s">
        <v>3465</v>
      </c>
      <c r="B9878" t="str">
        <f>LEFT(Table1[[#This Row],[Order Date]],2)</f>
        <v>22</v>
      </c>
      <c r="C9878" t="str">
        <f>MID(Table1[[#This Row],[Order Date]],4,2)</f>
        <v>12</v>
      </c>
      <c r="D9878" t="str">
        <f>RIGHT(Table1[[#This Row],[Order Date]],4)</f>
        <v>2017</v>
      </c>
      <c r="E9878" s="1">
        <f>DATE(Table1[[#This Row],[Column3]],Table1[[#This Row],[Column2]],Table1[[#This Row],[Column1]])</f>
        <v>43091</v>
      </c>
      <c r="F9878" s="1">
        <f>DATE(Table1[[#This Row],[Column3]],Table1[[#This Row],[Column2]],Table1[[#This Row],[Column1]])</f>
        <v>43091</v>
      </c>
      <c r="G9878" s="3">
        <f>YEAR(Table1[[#This Row],[Order Date New]])</f>
        <v>2017</v>
      </c>
      <c r="H9878" s="3">
        <f>MONTH(Table1[[#This Row],[Order Date New]])</f>
        <v>12</v>
      </c>
      <c r="I9878" t="s">
        <v>536</v>
      </c>
      <c r="J9878" t="s">
        <v>437</v>
      </c>
      <c r="K9878" t="s">
        <v>11</v>
      </c>
      <c r="L9878" t="s">
        <v>18</v>
      </c>
      <c r="M9878" t="s">
        <v>557</v>
      </c>
      <c r="N9878" s="2">
        <v>37.32</v>
      </c>
      <c r="O9878" s="3">
        <v>3</v>
      </c>
      <c r="P9878" s="2">
        <v>10.45</v>
      </c>
    </row>
    <row r="9879" spans="1:16" x14ac:dyDescent="0.35">
      <c r="A9879" t="s">
        <v>3465</v>
      </c>
      <c r="B9879" t="str">
        <f>LEFT(Table1[[#This Row],[Order Date]],2)</f>
        <v>22</v>
      </c>
      <c r="C9879" t="str">
        <f>MID(Table1[[#This Row],[Order Date]],4,2)</f>
        <v>12</v>
      </c>
      <c r="D9879" t="str">
        <f>RIGHT(Table1[[#This Row],[Order Date]],4)</f>
        <v>2017</v>
      </c>
      <c r="E9879" s="1">
        <f>DATE(Table1[[#This Row],[Column3]],Table1[[#This Row],[Column2]],Table1[[#This Row],[Column1]])</f>
        <v>43091</v>
      </c>
      <c r="F9879" s="1">
        <f>DATE(Table1[[#This Row],[Column3]],Table1[[#This Row],[Column2]],Table1[[#This Row],[Column1]])</f>
        <v>43091</v>
      </c>
      <c r="G9879" s="3">
        <f>YEAR(Table1[[#This Row],[Order Date New]])</f>
        <v>2017</v>
      </c>
      <c r="H9879" s="3">
        <f>MONTH(Table1[[#This Row],[Order Date New]])</f>
        <v>12</v>
      </c>
      <c r="I9879" t="s">
        <v>536</v>
      </c>
      <c r="J9879" t="s">
        <v>437</v>
      </c>
      <c r="K9879" t="s">
        <v>11</v>
      </c>
      <c r="L9879" t="s">
        <v>16</v>
      </c>
      <c r="M9879" t="s">
        <v>3183</v>
      </c>
      <c r="N9879" s="2">
        <v>18.45</v>
      </c>
      <c r="O9879" s="3">
        <v>5</v>
      </c>
      <c r="P9879" s="2">
        <v>8.67</v>
      </c>
    </row>
    <row r="9880" spans="1:16" x14ac:dyDescent="0.35">
      <c r="A9880" t="s">
        <v>3465</v>
      </c>
      <c r="B9880" t="str">
        <f>LEFT(Table1[[#This Row],[Order Date]],2)</f>
        <v>22</v>
      </c>
      <c r="C9880" t="str">
        <f>MID(Table1[[#This Row],[Order Date]],4,2)</f>
        <v>12</v>
      </c>
      <c r="D9880" t="str">
        <f>RIGHT(Table1[[#This Row],[Order Date]],4)</f>
        <v>2017</v>
      </c>
      <c r="E9880" s="1">
        <f>DATE(Table1[[#This Row],[Column3]],Table1[[#This Row],[Column2]],Table1[[#This Row],[Column1]])</f>
        <v>43091</v>
      </c>
      <c r="F9880" s="1">
        <f>DATE(Table1[[#This Row],[Column3]],Table1[[#This Row],[Column2]],Table1[[#This Row],[Column1]])</f>
        <v>43091</v>
      </c>
      <c r="G9880" s="3">
        <f>YEAR(Table1[[#This Row],[Order Date New]])</f>
        <v>2017</v>
      </c>
      <c r="H9880" s="3">
        <f>MONTH(Table1[[#This Row],[Order Date New]])</f>
        <v>12</v>
      </c>
      <c r="I9880" t="s">
        <v>3177</v>
      </c>
      <c r="J9880" t="s">
        <v>79</v>
      </c>
      <c r="K9880" t="s">
        <v>11</v>
      </c>
      <c r="L9880" t="s">
        <v>20</v>
      </c>
      <c r="M9880" t="s">
        <v>770</v>
      </c>
      <c r="N9880" s="2">
        <v>1.64</v>
      </c>
      <c r="O9880" s="3">
        <v>1</v>
      </c>
      <c r="P9880" s="2">
        <v>-1.31</v>
      </c>
    </row>
    <row r="9881" spans="1:16" x14ac:dyDescent="0.35">
      <c r="A9881" t="s">
        <v>3465</v>
      </c>
      <c r="B9881" t="str">
        <f>LEFT(Table1[[#This Row],[Order Date]],2)</f>
        <v>22</v>
      </c>
      <c r="C9881" t="str">
        <f>MID(Table1[[#This Row],[Order Date]],4,2)</f>
        <v>12</v>
      </c>
      <c r="D9881" t="str">
        <f>RIGHT(Table1[[#This Row],[Order Date]],4)</f>
        <v>2017</v>
      </c>
      <c r="E9881" s="1">
        <f>DATE(Table1[[#This Row],[Column3]],Table1[[#This Row],[Column2]],Table1[[#This Row],[Column1]])</f>
        <v>43091</v>
      </c>
      <c r="F9881" s="1">
        <f>DATE(Table1[[#This Row],[Column3]],Table1[[#This Row],[Column2]],Table1[[#This Row],[Column1]])</f>
        <v>43091</v>
      </c>
      <c r="G9881" s="3">
        <f>YEAR(Table1[[#This Row],[Order Date New]])</f>
        <v>2017</v>
      </c>
      <c r="H9881" s="3">
        <f>MONTH(Table1[[#This Row],[Order Date New]])</f>
        <v>12</v>
      </c>
      <c r="I9881" t="s">
        <v>3177</v>
      </c>
      <c r="J9881" t="s">
        <v>79</v>
      </c>
      <c r="K9881" t="s">
        <v>39</v>
      </c>
      <c r="L9881" t="s">
        <v>40</v>
      </c>
      <c r="M9881" t="s">
        <v>1468</v>
      </c>
      <c r="N9881" s="2">
        <v>629.96</v>
      </c>
      <c r="O9881" s="3">
        <v>7</v>
      </c>
      <c r="P9881" s="2">
        <v>94.49</v>
      </c>
    </row>
    <row r="9882" spans="1:16" x14ac:dyDescent="0.35">
      <c r="A9882" t="s">
        <v>3465</v>
      </c>
      <c r="B9882" t="str">
        <f>LEFT(Table1[[#This Row],[Order Date]],2)</f>
        <v>22</v>
      </c>
      <c r="C9882" t="str">
        <f>MID(Table1[[#This Row],[Order Date]],4,2)</f>
        <v>12</v>
      </c>
      <c r="D9882" t="str">
        <f>RIGHT(Table1[[#This Row],[Order Date]],4)</f>
        <v>2017</v>
      </c>
      <c r="E9882" s="1">
        <f>DATE(Table1[[#This Row],[Column3]],Table1[[#This Row],[Column2]],Table1[[#This Row],[Column1]])</f>
        <v>43091</v>
      </c>
      <c r="F9882" s="1">
        <f>DATE(Table1[[#This Row],[Column3]],Table1[[#This Row],[Column2]],Table1[[#This Row],[Column1]])</f>
        <v>43091</v>
      </c>
      <c r="G9882" s="3">
        <f>YEAR(Table1[[#This Row],[Order Date New]])</f>
        <v>2017</v>
      </c>
      <c r="H9882" s="3">
        <f>MONTH(Table1[[#This Row],[Order Date New]])</f>
        <v>12</v>
      </c>
      <c r="I9882" t="s">
        <v>2838</v>
      </c>
      <c r="J9882" t="s">
        <v>1679</v>
      </c>
      <c r="K9882" t="s">
        <v>11</v>
      </c>
      <c r="L9882" t="s">
        <v>215</v>
      </c>
      <c r="M9882" t="s">
        <v>2911</v>
      </c>
      <c r="N9882" s="2">
        <v>695.16</v>
      </c>
      <c r="O9882" s="3">
        <v>6</v>
      </c>
      <c r="P9882" s="2">
        <v>34.76</v>
      </c>
    </row>
    <row r="9883" spans="1:16" x14ac:dyDescent="0.35">
      <c r="A9883" t="s">
        <v>3465</v>
      </c>
      <c r="B9883" t="str">
        <f>LEFT(Table1[[#This Row],[Order Date]],2)</f>
        <v>22</v>
      </c>
      <c r="C9883" t="str">
        <f>MID(Table1[[#This Row],[Order Date]],4,2)</f>
        <v>12</v>
      </c>
      <c r="D9883" t="str">
        <f>RIGHT(Table1[[#This Row],[Order Date]],4)</f>
        <v>2017</v>
      </c>
      <c r="E9883" s="1">
        <f>DATE(Table1[[#This Row],[Column3]],Table1[[#This Row],[Column2]],Table1[[#This Row],[Column1]])</f>
        <v>43091</v>
      </c>
      <c r="F9883" s="1">
        <f>DATE(Table1[[#This Row],[Column3]],Table1[[#This Row],[Column2]],Table1[[#This Row],[Column1]])</f>
        <v>43091</v>
      </c>
      <c r="G9883" s="3">
        <f>YEAR(Table1[[#This Row],[Order Date New]])</f>
        <v>2017</v>
      </c>
      <c r="H9883" s="3">
        <f>MONTH(Table1[[#This Row],[Order Date New]])</f>
        <v>12</v>
      </c>
      <c r="I9883" t="s">
        <v>2838</v>
      </c>
      <c r="J9883" t="s">
        <v>1679</v>
      </c>
      <c r="K9883" t="s">
        <v>34</v>
      </c>
      <c r="L9883" t="s">
        <v>75</v>
      </c>
      <c r="M9883" t="s">
        <v>2592</v>
      </c>
      <c r="N9883" s="2">
        <v>220.98</v>
      </c>
      <c r="O9883" s="3">
        <v>1</v>
      </c>
      <c r="P9883" s="2">
        <v>50.83</v>
      </c>
    </row>
    <row r="9884" spans="1:16" x14ac:dyDescent="0.35">
      <c r="A9884" t="s">
        <v>3465</v>
      </c>
      <c r="B9884" t="str">
        <f>LEFT(Table1[[#This Row],[Order Date]],2)</f>
        <v>22</v>
      </c>
      <c r="C9884" t="str">
        <f>MID(Table1[[#This Row],[Order Date]],4,2)</f>
        <v>12</v>
      </c>
      <c r="D9884" t="str">
        <f>RIGHT(Table1[[#This Row],[Order Date]],4)</f>
        <v>2017</v>
      </c>
      <c r="E9884" s="1">
        <f>DATE(Table1[[#This Row],[Column3]],Table1[[#This Row],[Column2]],Table1[[#This Row],[Column1]])</f>
        <v>43091</v>
      </c>
      <c r="F9884" s="1">
        <f>DATE(Table1[[#This Row],[Column3]],Table1[[#This Row],[Column2]],Table1[[#This Row],[Column1]])</f>
        <v>43091</v>
      </c>
      <c r="G9884" s="3">
        <f>YEAR(Table1[[#This Row],[Order Date New]])</f>
        <v>2017</v>
      </c>
      <c r="H9884" s="3">
        <f>MONTH(Table1[[#This Row],[Order Date New]])</f>
        <v>12</v>
      </c>
      <c r="I9884" t="s">
        <v>3049</v>
      </c>
      <c r="J9884" t="s">
        <v>10</v>
      </c>
      <c r="K9884" t="s">
        <v>11</v>
      </c>
      <c r="L9884" t="s">
        <v>12</v>
      </c>
      <c r="M9884" t="s">
        <v>1266</v>
      </c>
      <c r="N9884" s="2">
        <v>25.92</v>
      </c>
      <c r="O9884" s="3">
        <v>5</v>
      </c>
      <c r="P9884" s="2">
        <v>9.07</v>
      </c>
    </row>
    <row r="9885" spans="1:16" x14ac:dyDescent="0.35">
      <c r="A9885" t="s">
        <v>3465</v>
      </c>
      <c r="B9885" t="str">
        <f>LEFT(Table1[[#This Row],[Order Date]],2)</f>
        <v>22</v>
      </c>
      <c r="C9885" t="str">
        <f>MID(Table1[[#This Row],[Order Date]],4,2)</f>
        <v>12</v>
      </c>
      <c r="D9885" t="str">
        <f>RIGHT(Table1[[#This Row],[Order Date]],4)</f>
        <v>2017</v>
      </c>
      <c r="E9885" s="1">
        <f>DATE(Table1[[#This Row],[Column3]],Table1[[#This Row],[Column2]],Table1[[#This Row],[Column1]])</f>
        <v>43091</v>
      </c>
      <c r="F9885" s="1">
        <f>DATE(Table1[[#This Row],[Column3]],Table1[[#This Row],[Column2]],Table1[[#This Row],[Column1]])</f>
        <v>43091</v>
      </c>
      <c r="G9885" s="3">
        <f>YEAR(Table1[[#This Row],[Order Date New]])</f>
        <v>2017</v>
      </c>
      <c r="H9885" s="3">
        <f>MONTH(Table1[[#This Row],[Order Date New]])</f>
        <v>12</v>
      </c>
      <c r="I9885" t="s">
        <v>3049</v>
      </c>
      <c r="J9885" t="s">
        <v>10</v>
      </c>
      <c r="K9885" t="s">
        <v>11</v>
      </c>
      <c r="L9885" t="s">
        <v>20</v>
      </c>
      <c r="M9885" t="s">
        <v>273</v>
      </c>
      <c r="N9885" s="2">
        <v>6.33</v>
      </c>
      <c r="O9885" s="3">
        <v>5</v>
      </c>
      <c r="P9885" s="2">
        <v>-9.81</v>
      </c>
    </row>
    <row r="9886" spans="1:16" x14ac:dyDescent="0.35">
      <c r="A9886" t="s">
        <v>3465</v>
      </c>
      <c r="B9886" t="str">
        <f>LEFT(Table1[[#This Row],[Order Date]],2)</f>
        <v>22</v>
      </c>
      <c r="C9886" t="str">
        <f>MID(Table1[[#This Row],[Order Date]],4,2)</f>
        <v>12</v>
      </c>
      <c r="D9886" t="str">
        <f>RIGHT(Table1[[#This Row],[Order Date]],4)</f>
        <v>2017</v>
      </c>
      <c r="E9886" s="1">
        <f>DATE(Table1[[#This Row],[Column3]],Table1[[#This Row],[Column2]],Table1[[#This Row],[Column1]])</f>
        <v>43091</v>
      </c>
      <c r="F9886" s="1">
        <f>DATE(Table1[[#This Row],[Column3]],Table1[[#This Row],[Column2]],Table1[[#This Row],[Column1]])</f>
        <v>43091</v>
      </c>
      <c r="G9886" s="3">
        <f>YEAR(Table1[[#This Row],[Order Date New]])</f>
        <v>2017</v>
      </c>
      <c r="H9886" s="3">
        <f>MONTH(Table1[[#This Row],[Order Date New]])</f>
        <v>12</v>
      </c>
      <c r="I9886" t="s">
        <v>3049</v>
      </c>
      <c r="J9886" t="s">
        <v>10</v>
      </c>
      <c r="K9886" t="s">
        <v>11</v>
      </c>
      <c r="L9886" t="s">
        <v>12</v>
      </c>
      <c r="M9886" t="s">
        <v>332</v>
      </c>
      <c r="N9886" s="2">
        <v>75.88</v>
      </c>
      <c r="O9886" s="3">
        <v>5</v>
      </c>
      <c r="P9886" s="2">
        <v>26.56</v>
      </c>
    </row>
    <row r="9887" spans="1:16" x14ac:dyDescent="0.35">
      <c r="A9887" t="s">
        <v>3465</v>
      </c>
      <c r="B9887" t="str">
        <f>LEFT(Table1[[#This Row],[Order Date]],2)</f>
        <v>22</v>
      </c>
      <c r="C9887" t="str">
        <f>MID(Table1[[#This Row],[Order Date]],4,2)</f>
        <v>12</v>
      </c>
      <c r="D9887" t="str">
        <f>RIGHT(Table1[[#This Row],[Order Date]],4)</f>
        <v>2017</v>
      </c>
      <c r="E9887" s="1">
        <f>DATE(Table1[[#This Row],[Column3]],Table1[[#This Row],[Column2]],Table1[[#This Row],[Column1]])</f>
        <v>43091</v>
      </c>
      <c r="F9887" s="1">
        <f>DATE(Table1[[#This Row],[Column3]],Table1[[#This Row],[Column2]],Table1[[#This Row],[Column1]])</f>
        <v>43091</v>
      </c>
      <c r="G9887" s="3">
        <f>YEAR(Table1[[#This Row],[Order Date New]])</f>
        <v>2017</v>
      </c>
      <c r="H9887" s="3">
        <f>MONTH(Table1[[#This Row],[Order Date New]])</f>
        <v>12</v>
      </c>
      <c r="I9887" t="s">
        <v>889</v>
      </c>
      <c r="J9887" t="s">
        <v>529</v>
      </c>
      <c r="K9887" t="s">
        <v>34</v>
      </c>
      <c r="L9887" t="s">
        <v>35</v>
      </c>
      <c r="M9887" t="s">
        <v>865</v>
      </c>
      <c r="N9887" s="2">
        <v>141.96</v>
      </c>
      <c r="O9887" s="3">
        <v>2</v>
      </c>
      <c r="P9887" s="2">
        <v>35.49</v>
      </c>
    </row>
    <row r="9888" spans="1:16" x14ac:dyDescent="0.35">
      <c r="A9888" t="s">
        <v>3465</v>
      </c>
      <c r="B9888" t="str">
        <f>LEFT(Table1[[#This Row],[Order Date]],2)</f>
        <v>22</v>
      </c>
      <c r="C9888" t="str">
        <f>MID(Table1[[#This Row],[Order Date]],4,2)</f>
        <v>12</v>
      </c>
      <c r="D9888" t="str">
        <f>RIGHT(Table1[[#This Row],[Order Date]],4)</f>
        <v>2017</v>
      </c>
      <c r="E9888" s="1">
        <f>DATE(Table1[[#This Row],[Column3]],Table1[[#This Row],[Column2]],Table1[[#This Row],[Column1]])</f>
        <v>43091</v>
      </c>
      <c r="F9888" s="1">
        <f>DATE(Table1[[#This Row],[Column3]],Table1[[#This Row],[Column2]],Table1[[#This Row],[Column1]])</f>
        <v>43091</v>
      </c>
      <c r="G9888" s="3">
        <f>YEAR(Table1[[#This Row],[Order Date New]])</f>
        <v>2017</v>
      </c>
      <c r="H9888" s="3">
        <f>MONTH(Table1[[#This Row],[Order Date New]])</f>
        <v>12</v>
      </c>
      <c r="I9888" t="s">
        <v>3049</v>
      </c>
      <c r="J9888" t="s">
        <v>101</v>
      </c>
      <c r="K9888" t="s">
        <v>34</v>
      </c>
      <c r="L9888" t="s">
        <v>156</v>
      </c>
      <c r="M9888" t="s">
        <v>1637</v>
      </c>
      <c r="N9888" s="2">
        <v>182.55</v>
      </c>
      <c r="O9888" s="3">
        <v>2</v>
      </c>
      <c r="P9888" s="2">
        <v>-135.09</v>
      </c>
    </row>
    <row r="9889" spans="1:16" x14ac:dyDescent="0.35">
      <c r="A9889" t="s">
        <v>3465</v>
      </c>
      <c r="B9889" t="str">
        <f>LEFT(Table1[[#This Row],[Order Date]],2)</f>
        <v>22</v>
      </c>
      <c r="C9889" t="str">
        <f>MID(Table1[[#This Row],[Order Date]],4,2)</f>
        <v>12</v>
      </c>
      <c r="D9889" t="str">
        <f>RIGHT(Table1[[#This Row],[Order Date]],4)</f>
        <v>2017</v>
      </c>
      <c r="E9889" s="1">
        <f>DATE(Table1[[#This Row],[Column3]],Table1[[#This Row],[Column2]],Table1[[#This Row],[Column1]])</f>
        <v>43091</v>
      </c>
      <c r="F9889" s="1">
        <f>DATE(Table1[[#This Row],[Column3]],Table1[[#This Row],[Column2]],Table1[[#This Row],[Column1]])</f>
        <v>43091</v>
      </c>
      <c r="G9889" s="3">
        <f>YEAR(Table1[[#This Row],[Order Date New]])</f>
        <v>2017</v>
      </c>
      <c r="H9889" s="3">
        <f>MONTH(Table1[[#This Row],[Order Date New]])</f>
        <v>12</v>
      </c>
      <c r="I9889" t="s">
        <v>2206</v>
      </c>
      <c r="J9889" t="s">
        <v>27</v>
      </c>
      <c r="K9889" t="s">
        <v>39</v>
      </c>
      <c r="L9889" t="s">
        <v>52</v>
      </c>
      <c r="M9889" t="s">
        <v>589</v>
      </c>
      <c r="N9889" s="2">
        <v>474.95</v>
      </c>
      <c r="O9889" s="3">
        <v>5</v>
      </c>
      <c r="P9889" s="2">
        <v>142.49</v>
      </c>
    </row>
    <row r="9890" spans="1:16" x14ac:dyDescent="0.35">
      <c r="A9890" t="s">
        <v>3465</v>
      </c>
      <c r="B9890" t="str">
        <f>LEFT(Table1[[#This Row],[Order Date]],2)</f>
        <v>22</v>
      </c>
      <c r="C9890" t="str">
        <f>MID(Table1[[#This Row],[Order Date]],4,2)</f>
        <v>12</v>
      </c>
      <c r="D9890" t="str">
        <f>RIGHT(Table1[[#This Row],[Order Date]],4)</f>
        <v>2017</v>
      </c>
      <c r="E9890" s="1">
        <f>DATE(Table1[[#This Row],[Column3]],Table1[[#This Row],[Column2]],Table1[[#This Row],[Column1]])</f>
        <v>43091</v>
      </c>
      <c r="F9890" s="1">
        <f>DATE(Table1[[#This Row],[Column3]],Table1[[#This Row],[Column2]],Table1[[#This Row],[Column1]])</f>
        <v>43091</v>
      </c>
      <c r="G9890" s="3">
        <f>YEAR(Table1[[#This Row],[Order Date New]])</f>
        <v>2017</v>
      </c>
      <c r="H9890" s="3">
        <f>MONTH(Table1[[#This Row],[Order Date New]])</f>
        <v>12</v>
      </c>
      <c r="I9890" t="s">
        <v>2556</v>
      </c>
      <c r="J9890" t="s">
        <v>344</v>
      </c>
      <c r="K9890" t="s">
        <v>34</v>
      </c>
      <c r="L9890" t="s">
        <v>156</v>
      </c>
      <c r="M9890" t="s">
        <v>2840</v>
      </c>
      <c r="N9890" s="2">
        <v>607.52</v>
      </c>
      <c r="O9890" s="3">
        <v>2</v>
      </c>
      <c r="P9890" s="2">
        <v>97.2</v>
      </c>
    </row>
    <row r="9891" spans="1:16" x14ac:dyDescent="0.35">
      <c r="A9891" t="s">
        <v>3465</v>
      </c>
      <c r="B9891" t="str">
        <f>LEFT(Table1[[#This Row],[Order Date]],2)</f>
        <v>22</v>
      </c>
      <c r="C9891" t="str">
        <f>MID(Table1[[#This Row],[Order Date]],4,2)</f>
        <v>12</v>
      </c>
      <c r="D9891" t="str">
        <f>RIGHT(Table1[[#This Row],[Order Date]],4)</f>
        <v>2017</v>
      </c>
      <c r="E9891" s="1">
        <f>DATE(Table1[[#This Row],[Column3]],Table1[[#This Row],[Column2]],Table1[[#This Row],[Column1]])</f>
        <v>43091</v>
      </c>
      <c r="F9891" s="1">
        <f>DATE(Table1[[#This Row],[Column3]],Table1[[#This Row],[Column2]],Table1[[#This Row],[Column1]])</f>
        <v>43091</v>
      </c>
      <c r="G9891" s="3">
        <f>YEAR(Table1[[#This Row],[Order Date New]])</f>
        <v>2017</v>
      </c>
      <c r="H9891" s="3">
        <f>MONTH(Table1[[#This Row],[Order Date New]])</f>
        <v>12</v>
      </c>
      <c r="I9891" t="s">
        <v>2556</v>
      </c>
      <c r="J9891" t="s">
        <v>344</v>
      </c>
      <c r="K9891" t="s">
        <v>11</v>
      </c>
      <c r="L9891" t="s">
        <v>18</v>
      </c>
      <c r="M9891" t="s">
        <v>2159</v>
      </c>
      <c r="N9891" s="2">
        <v>31.16</v>
      </c>
      <c r="O9891" s="3">
        <v>2</v>
      </c>
      <c r="P9891" s="2">
        <v>7.79</v>
      </c>
    </row>
    <row r="9892" spans="1:16" x14ac:dyDescent="0.35">
      <c r="A9892" t="s">
        <v>3465</v>
      </c>
      <c r="B9892" t="str">
        <f>LEFT(Table1[[#This Row],[Order Date]],2)</f>
        <v>22</v>
      </c>
      <c r="C9892" t="str">
        <f>MID(Table1[[#This Row],[Order Date]],4,2)</f>
        <v>12</v>
      </c>
      <c r="D9892" t="str">
        <f>RIGHT(Table1[[#This Row],[Order Date]],4)</f>
        <v>2017</v>
      </c>
      <c r="E9892" s="1">
        <f>DATE(Table1[[#This Row],[Column3]],Table1[[#This Row],[Column2]],Table1[[#This Row],[Column1]])</f>
        <v>43091</v>
      </c>
      <c r="F9892" s="1">
        <f>DATE(Table1[[#This Row],[Column3]],Table1[[#This Row],[Column2]],Table1[[#This Row],[Column1]])</f>
        <v>43091</v>
      </c>
      <c r="G9892" s="3">
        <f>YEAR(Table1[[#This Row],[Order Date New]])</f>
        <v>2017</v>
      </c>
      <c r="H9892" s="3">
        <f>MONTH(Table1[[#This Row],[Order Date New]])</f>
        <v>12</v>
      </c>
      <c r="I9892" t="s">
        <v>1057</v>
      </c>
      <c r="J9892" t="s">
        <v>127</v>
      </c>
      <c r="K9892" t="s">
        <v>34</v>
      </c>
      <c r="L9892" t="s">
        <v>156</v>
      </c>
      <c r="M9892" t="s">
        <v>1594</v>
      </c>
      <c r="N9892" s="2">
        <v>934.96</v>
      </c>
      <c r="O9892" s="3">
        <v>6</v>
      </c>
      <c r="P9892" s="2">
        <v>-249.32</v>
      </c>
    </row>
    <row r="9893" spans="1:16" x14ac:dyDescent="0.35">
      <c r="A9893" t="s">
        <v>3465</v>
      </c>
      <c r="B9893" t="str">
        <f>LEFT(Table1[[#This Row],[Order Date]],2)</f>
        <v>22</v>
      </c>
      <c r="C9893" t="str">
        <f>MID(Table1[[#This Row],[Order Date]],4,2)</f>
        <v>12</v>
      </c>
      <c r="D9893" t="str">
        <f>RIGHT(Table1[[#This Row],[Order Date]],4)</f>
        <v>2017</v>
      </c>
      <c r="E9893" s="1">
        <f>DATE(Table1[[#This Row],[Column3]],Table1[[#This Row],[Column2]],Table1[[#This Row],[Column1]])</f>
        <v>43091</v>
      </c>
      <c r="F9893" s="1">
        <f>DATE(Table1[[#This Row],[Column3]],Table1[[#This Row],[Column2]],Table1[[#This Row],[Column1]])</f>
        <v>43091</v>
      </c>
      <c r="G9893" s="3">
        <f>YEAR(Table1[[#This Row],[Order Date New]])</f>
        <v>2017</v>
      </c>
      <c r="H9893" s="3">
        <f>MONTH(Table1[[#This Row],[Order Date New]])</f>
        <v>12</v>
      </c>
      <c r="I9893" t="s">
        <v>1057</v>
      </c>
      <c r="J9893" t="s">
        <v>127</v>
      </c>
      <c r="K9893" t="s">
        <v>39</v>
      </c>
      <c r="L9893" t="s">
        <v>52</v>
      </c>
      <c r="M9893" t="s">
        <v>711</v>
      </c>
      <c r="N9893" s="2">
        <v>46.86</v>
      </c>
      <c r="O9893" s="3">
        <v>2</v>
      </c>
      <c r="P9893" s="2">
        <v>7.62</v>
      </c>
    </row>
    <row r="9894" spans="1:16" x14ac:dyDescent="0.35">
      <c r="A9894" t="s">
        <v>3465</v>
      </c>
      <c r="B9894" t="str">
        <f>LEFT(Table1[[#This Row],[Order Date]],2)</f>
        <v>22</v>
      </c>
      <c r="C9894" t="str">
        <f>MID(Table1[[#This Row],[Order Date]],4,2)</f>
        <v>12</v>
      </c>
      <c r="D9894" t="str">
        <f>RIGHT(Table1[[#This Row],[Order Date]],4)</f>
        <v>2017</v>
      </c>
      <c r="E9894" s="1">
        <f>DATE(Table1[[#This Row],[Column3]],Table1[[#This Row],[Column2]],Table1[[#This Row],[Column1]])</f>
        <v>43091</v>
      </c>
      <c r="F9894" s="1">
        <f>DATE(Table1[[#This Row],[Column3]],Table1[[#This Row],[Column2]],Table1[[#This Row],[Column1]])</f>
        <v>43091</v>
      </c>
      <c r="G9894" s="3">
        <f>YEAR(Table1[[#This Row],[Order Date New]])</f>
        <v>2017</v>
      </c>
      <c r="H9894" s="3">
        <f>MONTH(Table1[[#This Row],[Order Date New]])</f>
        <v>12</v>
      </c>
      <c r="I9894" t="s">
        <v>1057</v>
      </c>
      <c r="J9894" t="s">
        <v>127</v>
      </c>
      <c r="K9894" t="s">
        <v>11</v>
      </c>
      <c r="L9894" t="s">
        <v>18</v>
      </c>
      <c r="M9894" t="s">
        <v>380</v>
      </c>
      <c r="N9894" s="2">
        <v>26.16</v>
      </c>
      <c r="O9894" s="3">
        <v>3</v>
      </c>
      <c r="P9894" s="2">
        <v>1.96</v>
      </c>
    </row>
    <row r="9895" spans="1:16" x14ac:dyDescent="0.35">
      <c r="A9895" t="s">
        <v>3465</v>
      </c>
      <c r="B9895" t="str">
        <f>LEFT(Table1[[#This Row],[Order Date]],2)</f>
        <v>22</v>
      </c>
      <c r="C9895" t="str">
        <f>MID(Table1[[#This Row],[Order Date]],4,2)</f>
        <v>12</v>
      </c>
      <c r="D9895" t="str">
        <f>RIGHT(Table1[[#This Row],[Order Date]],4)</f>
        <v>2017</v>
      </c>
      <c r="E9895" s="1">
        <f>DATE(Table1[[#This Row],[Column3]],Table1[[#This Row],[Column2]],Table1[[#This Row],[Column1]])</f>
        <v>43091</v>
      </c>
      <c r="F9895" s="1">
        <f>DATE(Table1[[#This Row],[Column3]],Table1[[#This Row],[Column2]],Table1[[#This Row],[Column1]])</f>
        <v>43091</v>
      </c>
      <c r="G9895" s="3">
        <f>YEAR(Table1[[#This Row],[Order Date New]])</f>
        <v>2017</v>
      </c>
      <c r="H9895" s="3">
        <f>MONTH(Table1[[#This Row],[Order Date New]])</f>
        <v>12</v>
      </c>
      <c r="I9895" t="s">
        <v>1057</v>
      </c>
      <c r="J9895" t="s">
        <v>127</v>
      </c>
      <c r="K9895" t="s">
        <v>11</v>
      </c>
      <c r="L9895" t="s">
        <v>24</v>
      </c>
      <c r="M9895" t="s">
        <v>1677</v>
      </c>
      <c r="N9895" s="2">
        <v>23.13</v>
      </c>
      <c r="O9895" s="3">
        <v>7</v>
      </c>
      <c r="P9895" s="2">
        <v>2.89</v>
      </c>
    </row>
    <row r="9896" spans="1:16" x14ac:dyDescent="0.35">
      <c r="A9896" t="s">
        <v>3465</v>
      </c>
      <c r="B9896" t="str">
        <f>LEFT(Table1[[#This Row],[Order Date]],2)</f>
        <v>22</v>
      </c>
      <c r="C9896" t="str">
        <f>MID(Table1[[#This Row],[Order Date]],4,2)</f>
        <v>12</v>
      </c>
      <c r="D9896" t="str">
        <f>RIGHT(Table1[[#This Row],[Order Date]],4)</f>
        <v>2017</v>
      </c>
      <c r="E9896" s="1">
        <f>DATE(Table1[[#This Row],[Column3]],Table1[[#This Row],[Column2]],Table1[[#This Row],[Column1]])</f>
        <v>43091</v>
      </c>
      <c r="F9896" s="1">
        <f>DATE(Table1[[#This Row],[Column3]],Table1[[#This Row],[Column2]],Table1[[#This Row],[Column1]])</f>
        <v>43091</v>
      </c>
      <c r="G9896" s="3">
        <f>YEAR(Table1[[#This Row],[Order Date New]])</f>
        <v>2017</v>
      </c>
      <c r="H9896" s="3">
        <f>MONTH(Table1[[#This Row],[Order Date New]])</f>
        <v>12</v>
      </c>
      <c r="I9896" t="s">
        <v>1057</v>
      </c>
      <c r="J9896" t="s">
        <v>127</v>
      </c>
      <c r="K9896" t="s">
        <v>11</v>
      </c>
      <c r="L9896" t="s">
        <v>97</v>
      </c>
      <c r="M9896" t="s">
        <v>2297</v>
      </c>
      <c r="N9896" s="2">
        <v>59.24</v>
      </c>
      <c r="O9896" s="3">
        <v>5</v>
      </c>
      <c r="P9896" s="2">
        <v>16.29</v>
      </c>
    </row>
    <row r="9897" spans="1:16" x14ac:dyDescent="0.35">
      <c r="A9897" t="s">
        <v>3466</v>
      </c>
      <c r="B9897" t="str">
        <f>LEFT(Table1[[#This Row],[Order Date]],2)</f>
        <v>23</v>
      </c>
      <c r="C9897" t="str">
        <f>MID(Table1[[#This Row],[Order Date]],4,2)</f>
        <v>12</v>
      </c>
      <c r="D9897" t="str">
        <f>RIGHT(Table1[[#This Row],[Order Date]],4)</f>
        <v>2017</v>
      </c>
      <c r="E9897" s="1">
        <f>DATE(Table1[[#This Row],[Column3]],Table1[[#This Row],[Column2]],Table1[[#This Row],[Column1]])</f>
        <v>43092</v>
      </c>
      <c r="F9897" s="1">
        <f>DATE(Table1[[#This Row],[Column3]],Table1[[#This Row],[Column2]],Table1[[#This Row],[Column1]])</f>
        <v>43092</v>
      </c>
      <c r="G9897" s="3">
        <f>YEAR(Table1[[#This Row],[Order Date New]])</f>
        <v>2017</v>
      </c>
      <c r="H9897" s="3">
        <f>MONTH(Table1[[#This Row],[Order Date New]])</f>
        <v>12</v>
      </c>
      <c r="I9897" t="s">
        <v>1176</v>
      </c>
      <c r="J9897" t="s">
        <v>27</v>
      </c>
      <c r="K9897" t="s">
        <v>11</v>
      </c>
      <c r="L9897" t="s">
        <v>24</v>
      </c>
      <c r="M9897" t="s">
        <v>2313</v>
      </c>
      <c r="N9897" s="2">
        <v>13.48</v>
      </c>
      <c r="O9897" s="3">
        <v>4</v>
      </c>
      <c r="P9897" s="2">
        <v>5.93</v>
      </c>
    </row>
    <row r="9898" spans="1:16" x14ac:dyDescent="0.35">
      <c r="A9898" t="s">
        <v>3466</v>
      </c>
      <c r="B9898" t="str">
        <f>LEFT(Table1[[#This Row],[Order Date]],2)</f>
        <v>23</v>
      </c>
      <c r="C9898" t="str">
        <f>MID(Table1[[#This Row],[Order Date]],4,2)</f>
        <v>12</v>
      </c>
      <c r="D9898" t="str">
        <f>RIGHT(Table1[[#This Row],[Order Date]],4)</f>
        <v>2017</v>
      </c>
      <c r="E9898" s="1">
        <f>DATE(Table1[[#This Row],[Column3]],Table1[[#This Row],[Column2]],Table1[[#This Row],[Column1]])</f>
        <v>43092</v>
      </c>
      <c r="F9898" s="1">
        <f>DATE(Table1[[#This Row],[Column3]],Table1[[#This Row],[Column2]],Table1[[#This Row],[Column1]])</f>
        <v>43092</v>
      </c>
      <c r="G9898" s="3">
        <f>YEAR(Table1[[#This Row],[Order Date New]])</f>
        <v>2017</v>
      </c>
      <c r="H9898" s="3">
        <f>MONTH(Table1[[#This Row],[Order Date New]])</f>
        <v>12</v>
      </c>
      <c r="I9898" t="s">
        <v>310</v>
      </c>
      <c r="J9898" t="s">
        <v>668</v>
      </c>
      <c r="K9898" t="s">
        <v>34</v>
      </c>
      <c r="L9898" t="s">
        <v>47</v>
      </c>
      <c r="M9898" t="s">
        <v>621</v>
      </c>
      <c r="N9898" s="2">
        <v>181.95</v>
      </c>
      <c r="O9898" s="3">
        <v>3</v>
      </c>
      <c r="P9898" s="2">
        <v>38.21</v>
      </c>
    </row>
    <row r="9899" spans="1:16" x14ac:dyDescent="0.35">
      <c r="A9899" t="s">
        <v>3466</v>
      </c>
      <c r="B9899" t="str">
        <f>LEFT(Table1[[#This Row],[Order Date]],2)</f>
        <v>23</v>
      </c>
      <c r="C9899" t="str">
        <f>MID(Table1[[#This Row],[Order Date]],4,2)</f>
        <v>12</v>
      </c>
      <c r="D9899" t="str">
        <f>RIGHT(Table1[[#This Row],[Order Date]],4)</f>
        <v>2017</v>
      </c>
      <c r="E9899" s="1">
        <f>DATE(Table1[[#This Row],[Column3]],Table1[[#This Row],[Column2]],Table1[[#This Row],[Column1]])</f>
        <v>43092</v>
      </c>
      <c r="F9899" s="1">
        <f>DATE(Table1[[#This Row],[Column3]],Table1[[#This Row],[Column2]],Table1[[#This Row],[Column1]])</f>
        <v>43092</v>
      </c>
      <c r="G9899" s="3">
        <f>YEAR(Table1[[#This Row],[Order Date New]])</f>
        <v>2017</v>
      </c>
      <c r="H9899" s="3">
        <f>MONTH(Table1[[#This Row],[Order Date New]])</f>
        <v>12</v>
      </c>
      <c r="I9899" t="s">
        <v>78</v>
      </c>
      <c r="J9899" t="s">
        <v>10</v>
      </c>
      <c r="K9899" t="s">
        <v>11</v>
      </c>
      <c r="L9899" t="s">
        <v>12</v>
      </c>
      <c r="M9899" t="s">
        <v>1628</v>
      </c>
      <c r="N9899" s="2">
        <v>28.67</v>
      </c>
      <c r="O9899" s="3">
        <v>8</v>
      </c>
      <c r="P9899" s="2">
        <v>10.39</v>
      </c>
    </row>
    <row r="9900" spans="1:16" x14ac:dyDescent="0.35">
      <c r="A9900" t="s">
        <v>3466</v>
      </c>
      <c r="B9900" t="str">
        <f>LEFT(Table1[[#This Row],[Order Date]],2)</f>
        <v>23</v>
      </c>
      <c r="C9900" t="str">
        <f>MID(Table1[[#This Row],[Order Date]],4,2)</f>
        <v>12</v>
      </c>
      <c r="D9900" t="str">
        <f>RIGHT(Table1[[#This Row],[Order Date]],4)</f>
        <v>2017</v>
      </c>
      <c r="E9900" s="1">
        <f>DATE(Table1[[#This Row],[Column3]],Table1[[#This Row],[Column2]],Table1[[#This Row],[Column1]])</f>
        <v>43092</v>
      </c>
      <c r="F9900" s="1">
        <f>DATE(Table1[[#This Row],[Column3]],Table1[[#This Row],[Column2]],Table1[[#This Row],[Column1]])</f>
        <v>43092</v>
      </c>
      <c r="G9900" s="3">
        <f>YEAR(Table1[[#This Row],[Order Date New]])</f>
        <v>2017</v>
      </c>
      <c r="H9900" s="3">
        <f>MONTH(Table1[[#This Row],[Order Date New]])</f>
        <v>12</v>
      </c>
      <c r="I9900" t="s">
        <v>78</v>
      </c>
      <c r="J9900" t="s">
        <v>10</v>
      </c>
      <c r="K9900" t="s">
        <v>11</v>
      </c>
      <c r="L9900" t="s">
        <v>97</v>
      </c>
      <c r="M9900" t="s">
        <v>2203</v>
      </c>
      <c r="N9900" s="2">
        <v>29.31</v>
      </c>
      <c r="O9900" s="3">
        <v>8</v>
      </c>
      <c r="P9900" s="2">
        <v>-74.75</v>
      </c>
    </row>
    <row r="9901" spans="1:16" x14ac:dyDescent="0.35">
      <c r="A9901" t="s">
        <v>3466</v>
      </c>
      <c r="B9901" t="str">
        <f>LEFT(Table1[[#This Row],[Order Date]],2)</f>
        <v>23</v>
      </c>
      <c r="C9901" t="str">
        <f>MID(Table1[[#This Row],[Order Date]],4,2)</f>
        <v>12</v>
      </c>
      <c r="D9901" t="str">
        <f>RIGHT(Table1[[#This Row],[Order Date]],4)</f>
        <v>2017</v>
      </c>
      <c r="E9901" s="1">
        <f>DATE(Table1[[#This Row],[Column3]],Table1[[#This Row],[Column2]],Table1[[#This Row],[Column1]])</f>
        <v>43092</v>
      </c>
      <c r="F9901" s="1">
        <f>DATE(Table1[[#This Row],[Column3]],Table1[[#This Row],[Column2]],Table1[[#This Row],[Column1]])</f>
        <v>43092</v>
      </c>
      <c r="G9901" s="3">
        <f>YEAR(Table1[[#This Row],[Order Date New]])</f>
        <v>2017</v>
      </c>
      <c r="H9901" s="3">
        <f>MONTH(Table1[[#This Row],[Order Date New]])</f>
        <v>12</v>
      </c>
      <c r="I9901" t="s">
        <v>1854</v>
      </c>
      <c r="J9901" t="s">
        <v>127</v>
      </c>
      <c r="K9901" t="s">
        <v>34</v>
      </c>
      <c r="L9901" t="s">
        <v>47</v>
      </c>
      <c r="M9901" t="s">
        <v>2231</v>
      </c>
      <c r="N9901" s="2">
        <v>72.7</v>
      </c>
      <c r="O9901" s="3">
        <v>4</v>
      </c>
      <c r="P9901" s="2">
        <v>19.079999999999998</v>
      </c>
    </row>
    <row r="9902" spans="1:16" x14ac:dyDescent="0.35">
      <c r="A9902" t="s">
        <v>3466</v>
      </c>
      <c r="B9902" t="str">
        <f>LEFT(Table1[[#This Row],[Order Date]],2)</f>
        <v>23</v>
      </c>
      <c r="C9902" t="str">
        <f>MID(Table1[[#This Row],[Order Date]],4,2)</f>
        <v>12</v>
      </c>
      <c r="D9902" t="str">
        <f>RIGHT(Table1[[#This Row],[Order Date]],4)</f>
        <v>2017</v>
      </c>
      <c r="E9902" s="1">
        <f>DATE(Table1[[#This Row],[Column3]],Table1[[#This Row],[Column2]],Table1[[#This Row],[Column1]])</f>
        <v>43092</v>
      </c>
      <c r="F9902" s="1">
        <f>DATE(Table1[[#This Row],[Column3]],Table1[[#This Row],[Column2]],Table1[[#This Row],[Column1]])</f>
        <v>43092</v>
      </c>
      <c r="G9902" s="3">
        <f>YEAR(Table1[[#This Row],[Order Date New]])</f>
        <v>2017</v>
      </c>
      <c r="H9902" s="3">
        <f>MONTH(Table1[[#This Row],[Order Date New]])</f>
        <v>12</v>
      </c>
      <c r="I9902" t="s">
        <v>1854</v>
      </c>
      <c r="J9902" t="s">
        <v>127</v>
      </c>
      <c r="K9902" t="s">
        <v>11</v>
      </c>
      <c r="L9902" t="s">
        <v>24</v>
      </c>
      <c r="M9902" t="s">
        <v>3271</v>
      </c>
      <c r="N9902" s="2">
        <v>12.26</v>
      </c>
      <c r="O9902" s="3">
        <v>7</v>
      </c>
      <c r="P9902" s="2">
        <v>1.07</v>
      </c>
    </row>
    <row r="9903" spans="1:16" x14ac:dyDescent="0.35">
      <c r="A9903" t="s">
        <v>3466</v>
      </c>
      <c r="B9903" t="str">
        <f>LEFT(Table1[[#This Row],[Order Date]],2)</f>
        <v>23</v>
      </c>
      <c r="C9903" t="str">
        <f>MID(Table1[[#This Row],[Order Date]],4,2)</f>
        <v>12</v>
      </c>
      <c r="D9903" t="str">
        <f>RIGHT(Table1[[#This Row],[Order Date]],4)</f>
        <v>2017</v>
      </c>
      <c r="E9903" s="1">
        <f>DATE(Table1[[#This Row],[Column3]],Table1[[#This Row],[Column2]],Table1[[#This Row],[Column1]])</f>
        <v>43092</v>
      </c>
      <c r="F9903" s="1">
        <f>DATE(Table1[[#This Row],[Column3]],Table1[[#This Row],[Column2]],Table1[[#This Row],[Column1]])</f>
        <v>43092</v>
      </c>
      <c r="G9903" s="3">
        <f>YEAR(Table1[[#This Row],[Order Date New]])</f>
        <v>2017</v>
      </c>
      <c r="H9903" s="3">
        <f>MONTH(Table1[[#This Row],[Order Date New]])</f>
        <v>12</v>
      </c>
      <c r="I9903" t="s">
        <v>1854</v>
      </c>
      <c r="J9903" t="s">
        <v>127</v>
      </c>
      <c r="K9903" t="s">
        <v>11</v>
      </c>
      <c r="L9903" t="s">
        <v>18</v>
      </c>
      <c r="M9903" t="s">
        <v>917</v>
      </c>
      <c r="N9903" s="2">
        <v>218.35</v>
      </c>
      <c r="O9903" s="3">
        <v>3</v>
      </c>
      <c r="P9903" s="2">
        <v>-54.59</v>
      </c>
    </row>
    <row r="9904" spans="1:16" x14ac:dyDescent="0.35">
      <c r="A9904" t="s">
        <v>3466</v>
      </c>
      <c r="B9904" t="str">
        <f>LEFT(Table1[[#This Row],[Order Date]],2)</f>
        <v>23</v>
      </c>
      <c r="C9904" t="str">
        <f>MID(Table1[[#This Row],[Order Date]],4,2)</f>
        <v>12</v>
      </c>
      <c r="D9904" t="str">
        <f>RIGHT(Table1[[#This Row],[Order Date]],4)</f>
        <v>2017</v>
      </c>
      <c r="E9904" s="1">
        <f>DATE(Table1[[#This Row],[Column3]],Table1[[#This Row],[Column2]],Table1[[#This Row],[Column1]])</f>
        <v>43092</v>
      </c>
      <c r="F9904" s="1">
        <f>DATE(Table1[[#This Row],[Column3]],Table1[[#This Row],[Column2]],Table1[[#This Row],[Column1]])</f>
        <v>43092</v>
      </c>
      <c r="G9904" s="3">
        <f>YEAR(Table1[[#This Row],[Order Date New]])</f>
        <v>2017</v>
      </c>
      <c r="H9904" s="3">
        <f>MONTH(Table1[[#This Row],[Order Date New]])</f>
        <v>12</v>
      </c>
      <c r="I9904" t="s">
        <v>1429</v>
      </c>
      <c r="J9904" t="s">
        <v>108</v>
      </c>
      <c r="K9904" t="s">
        <v>11</v>
      </c>
      <c r="L9904" t="s">
        <v>18</v>
      </c>
      <c r="M9904" t="s">
        <v>1761</v>
      </c>
      <c r="N9904" s="2">
        <v>62.04</v>
      </c>
      <c r="O9904" s="3">
        <v>4</v>
      </c>
      <c r="P9904" s="2">
        <v>17.37</v>
      </c>
    </row>
    <row r="9905" spans="1:16" x14ac:dyDescent="0.35">
      <c r="A9905" t="s">
        <v>3466</v>
      </c>
      <c r="B9905" t="str">
        <f>LEFT(Table1[[#This Row],[Order Date]],2)</f>
        <v>23</v>
      </c>
      <c r="C9905" t="str">
        <f>MID(Table1[[#This Row],[Order Date]],4,2)</f>
        <v>12</v>
      </c>
      <c r="D9905" t="str">
        <f>RIGHT(Table1[[#This Row],[Order Date]],4)</f>
        <v>2017</v>
      </c>
      <c r="E9905" s="1">
        <f>DATE(Table1[[#This Row],[Column3]],Table1[[#This Row],[Column2]],Table1[[#This Row],[Column1]])</f>
        <v>43092</v>
      </c>
      <c r="F9905" s="1">
        <f>DATE(Table1[[#This Row],[Column3]],Table1[[#This Row],[Column2]],Table1[[#This Row],[Column1]])</f>
        <v>43092</v>
      </c>
      <c r="G9905" s="3">
        <f>YEAR(Table1[[#This Row],[Order Date New]])</f>
        <v>2017</v>
      </c>
      <c r="H9905" s="3">
        <f>MONTH(Table1[[#This Row],[Order Date New]])</f>
        <v>12</v>
      </c>
      <c r="I9905" t="s">
        <v>1429</v>
      </c>
      <c r="J9905" t="s">
        <v>108</v>
      </c>
      <c r="K9905" t="s">
        <v>39</v>
      </c>
      <c r="L9905" t="s">
        <v>40</v>
      </c>
      <c r="M9905" t="s">
        <v>2463</v>
      </c>
      <c r="N9905" s="2">
        <v>494.97</v>
      </c>
      <c r="O9905" s="3">
        <v>3</v>
      </c>
      <c r="P9905" s="2">
        <v>148.49</v>
      </c>
    </row>
    <row r="9906" spans="1:16" x14ac:dyDescent="0.35">
      <c r="A9906" t="s">
        <v>3466</v>
      </c>
      <c r="B9906" t="str">
        <f>LEFT(Table1[[#This Row],[Order Date]],2)</f>
        <v>23</v>
      </c>
      <c r="C9906" t="str">
        <f>MID(Table1[[#This Row],[Order Date]],4,2)</f>
        <v>12</v>
      </c>
      <c r="D9906" t="str">
        <f>RIGHT(Table1[[#This Row],[Order Date]],4)</f>
        <v>2017</v>
      </c>
      <c r="E9906" s="1">
        <f>DATE(Table1[[#This Row],[Column3]],Table1[[#This Row],[Column2]],Table1[[#This Row],[Column1]])</f>
        <v>43092</v>
      </c>
      <c r="F9906" s="1">
        <f>DATE(Table1[[#This Row],[Column3]],Table1[[#This Row],[Column2]],Table1[[#This Row],[Column1]])</f>
        <v>43092</v>
      </c>
      <c r="G9906" s="3">
        <f>YEAR(Table1[[#This Row],[Order Date New]])</f>
        <v>2017</v>
      </c>
      <c r="H9906" s="3">
        <f>MONTH(Table1[[#This Row],[Order Date New]])</f>
        <v>12</v>
      </c>
      <c r="I9906" t="s">
        <v>1429</v>
      </c>
      <c r="J9906" t="s">
        <v>108</v>
      </c>
      <c r="K9906" t="s">
        <v>11</v>
      </c>
      <c r="L9906" t="s">
        <v>18</v>
      </c>
      <c r="M9906" t="s">
        <v>996</v>
      </c>
      <c r="N9906" s="2">
        <v>367.96</v>
      </c>
      <c r="O9906" s="3">
        <v>4</v>
      </c>
      <c r="P9906" s="2">
        <v>14.72</v>
      </c>
    </row>
    <row r="9907" spans="1:16" x14ac:dyDescent="0.35">
      <c r="A9907" t="s">
        <v>3466</v>
      </c>
      <c r="B9907" t="str">
        <f>LEFT(Table1[[#This Row],[Order Date]],2)</f>
        <v>23</v>
      </c>
      <c r="C9907" t="str">
        <f>MID(Table1[[#This Row],[Order Date]],4,2)</f>
        <v>12</v>
      </c>
      <c r="D9907" t="str">
        <f>RIGHT(Table1[[#This Row],[Order Date]],4)</f>
        <v>2017</v>
      </c>
      <c r="E9907" s="1">
        <f>DATE(Table1[[#This Row],[Column3]],Table1[[#This Row],[Column2]],Table1[[#This Row],[Column1]])</f>
        <v>43092</v>
      </c>
      <c r="F9907" s="1">
        <f>DATE(Table1[[#This Row],[Column3]],Table1[[#This Row],[Column2]],Table1[[#This Row],[Column1]])</f>
        <v>43092</v>
      </c>
      <c r="G9907" s="3">
        <f>YEAR(Table1[[#This Row],[Order Date New]])</f>
        <v>2017</v>
      </c>
      <c r="H9907" s="3">
        <f>MONTH(Table1[[#This Row],[Order Date New]])</f>
        <v>12</v>
      </c>
      <c r="I9907" t="s">
        <v>1429</v>
      </c>
      <c r="J9907" t="s">
        <v>108</v>
      </c>
      <c r="K9907" t="s">
        <v>11</v>
      </c>
      <c r="L9907" t="s">
        <v>12</v>
      </c>
      <c r="M9907" t="s">
        <v>2868</v>
      </c>
      <c r="N9907" s="2">
        <v>44.96</v>
      </c>
      <c r="O9907" s="3">
        <v>2</v>
      </c>
      <c r="P9907" s="2">
        <v>20.68</v>
      </c>
    </row>
    <row r="9908" spans="1:16" x14ac:dyDescent="0.35">
      <c r="A9908" t="s">
        <v>3466</v>
      </c>
      <c r="B9908" t="str">
        <f>LEFT(Table1[[#This Row],[Order Date]],2)</f>
        <v>23</v>
      </c>
      <c r="C9908" t="str">
        <f>MID(Table1[[#This Row],[Order Date]],4,2)</f>
        <v>12</v>
      </c>
      <c r="D9908" t="str">
        <f>RIGHT(Table1[[#This Row],[Order Date]],4)</f>
        <v>2017</v>
      </c>
      <c r="E9908" s="1">
        <f>DATE(Table1[[#This Row],[Column3]],Table1[[#This Row],[Column2]],Table1[[#This Row],[Column1]])</f>
        <v>43092</v>
      </c>
      <c r="F9908" s="1">
        <f>DATE(Table1[[#This Row],[Column3]],Table1[[#This Row],[Column2]],Table1[[#This Row],[Column1]])</f>
        <v>43092</v>
      </c>
      <c r="G9908" s="3">
        <f>YEAR(Table1[[#This Row],[Order Date New]])</f>
        <v>2017</v>
      </c>
      <c r="H9908" s="3">
        <f>MONTH(Table1[[#This Row],[Order Date New]])</f>
        <v>12</v>
      </c>
      <c r="I9908" t="s">
        <v>1429</v>
      </c>
      <c r="J9908" t="s">
        <v>108</v>
      </c>
      <c r="K9908" t="s">
        <v>11</v>
      </c>
      <c r="L9908" t="s">
        <v>64</v>
      </c>
      <c r="M9908" t="s">
        <v>1440</v>
      </c>
      <c r="N9908" s="2">
        <v>182.94</v>
      </c>
      <c r="O9908" s="3">
        <v>3</v>
      </c>
      <c r="P9908" s="2">
        <v>85.98</v>
      </c>
    </row>
    <row r="9909" spans="1:16" x14ac:dyDescent="0.35">
      <c r="A9909" t="s">
        <v>3466</v>
      </c>
      <c r="B9909" t="str">
        <f>LEFT(Table1[[#This Row],[Order Date]],2)</f>
        <v>23</v>
      </c>
      <c r="C9909" t="str">
        <f>MID(Table1[[#This Row],[Order Date]],4,2)</f>
        <v>12</v>
      </c>
      <c r="D9909" t="str">
        <f>RIGHT(Table1[[#This Row],[Order Date]],4)</f>
        <v>2017</v>
      </c>
      <c r="E9909" s="1">
        <f>DATE(Table1[[#This Row],[Column3]],Table1[[#This Row],[Column2]],Table1[[#This Row],[Column1]])</f>
        <v>43092</v>
      </c>
      <c r="F9909" s="1">
        <f>DATE(Table1[[#This Row],[Column3]],Table1[[#This Row],[Column2]],Table1[[#This Row],[Column1]])</f>
        <v>43092</v>
      </c>
      <c r="G9909" s="3">
        <f>YEAR(Table1[[#This Row],[Order Date New]])</f>
        <v>2017</v>
      </c>
      <c r="H9909" s="3">
        <f>MONTH(Table1[[#This Row],[Order Date New]])</f>
        <v>12</v>
      </c>
      <c r="I9909" t="s">
        <v>1413</v>
      </c>
      <c r="J9909" t="s">
        <v>15</v>
      </c>
      <c r="K9909" t="s">
        <v>11</v>
      </c>
      <c r="L9909" t="s">
        <v>20</v>
      </c>
      <c r="M9909" t="s">
        <v>2379</v>
      </c>
      <c r="N9909" s="2">
        <v>13.84</v>
      </c>
      <c r="O9909" s="3">
        <v>4</v>
      </c>
      <c r="P9909" s="2">
        <v>-22.14</v>
      </c>
    </row>
    <row r="9910" spans="1:16" x14ac:dyDescent="0.35">
      <c r="A9910" t="s">
        <v>3466</v>
      </c>
      <c r="B9910" t="str">
        <f>LEFT(Table1[[#This Row],[Order Date]],2)</f>
        <v>23</v>
      </c>
      <c r="C9910" t="str">
        <f>MID(Table1[[#This Row],[Order Date]],4,2)</f>
        <v>12</v>
      </c>
      <c r="D9910" t="str">
        <f>RIGHT(Table1[[#This Row],[Order Date]],4)</f>
        <v>2017</v>
      </c>
      <c r="E9910" s="1">
        <f>DATE(Table1[[#This Row],[Column3]],Table1[[#This Row],[Column2]],Table1[[#This Row],[Column1]])</f>
        <v>43092</v>
      </c>
      <c r="F9910" s="1">
        <f>DATE(Table1[[#This Row],[Column3]],Table1[[#This Row],[Column2]],Table1[[#This Row],[Column1]])</f>
        <v>43092</v>
      </c>
      <c r="G9910" s="3">
        <f>YEAR(Table1[[#This Row],[Order Date New]])</f>
        <v>2017</v>
      </c>
      <c r="H9910" s="3">
        <f>MONTH(Table1[[#This Row],[Order Date New]])</f>
        <v>12</v>
      </c>
      <c r="I9910" t="s">
        <v>1413</v>
      </c>
      <c r="J9910" t="s">
        <v>15</v>
      </c>
      <c r="K9910" t="s">
        <v>11</v>
      </c>
      <c r="L9910" t="s">
        <v>12</v>
      </c>
      <c r="M9910" t="s">
        <v>1305</v>
      </c>
      <c r="N9910" s="2">
        <v>175.87</v>
      </c>
      <c r="O9910" s="3">
        <v>4</v>
      </c>
      <c r="P9910" s="2">
        <v>63.75</v>
      </c>
    </row>
    <row r="9911" spans="1:16" x14ac:dyDescent="0.35">
      <c r="A9911" t="s">
        <v>3466</v>
      </c>
      <c r="B9911" t="str">
        <f>LEFT(Table1[[#This Row],[Order Date]],2)</f>
        <v>23</v>
      </c>
      <c r="C9911" t="str">
        <f>MID(Table1[[#This Row],[Order Date]],4,2)</f>
        <v>12</v>
      </c>
      <c r="D9911" t="str">
        <f>RIGHT(Table1[[#This Row],[Order Date]],4)</f>
        <v>2017</v>
      </c>
      <c r="E9911" s="1">
        <f>DATE(Table1[[#This Row],[Column3]],Table1[[#This Row],[Column2]],Table1[[#This Row],[Column1]])</f>
        <v>43092</v>
      </c>
      <c r="F9911" s="1">
        <f>DATE(Table1[[#This Row],[Column3]],Table1[[#This Row],[Column2]],Table1[[#This Row],[Column1]])</f>
        <v>43092</v>
      </c>
      <c r="G9911" s="3">
        <f>YEAR(Table1[[#This Row],[Order Date New]])</f>
        <v>2017</v>
      </c>
      <c r="H9911" s="3">
        <f>MONTH(Table1[[#This Row],[Order Date New]])</f>
        <v>12</v>
      </c>
      <c r="I9911" t="s">
        <v>2295</v>
      </c>
      <c r="J9911" t="s">
        <v>668</v>
      </c>
      <c r="K9911" t="s">
        <v>34</v>
      </c>
      <c r="L9911" t="s">
        <v>47</v>
      </c>
      <c r="M9911" t="s">
        <v>397</v>
      </c>
      <c r="N9911" s="2">
        <v>27.46</v>
      </c>
      <c r="O9911" s="3">
        <v>2</v>
      </c>
      <c r="P9911" s="2">
        <v>9.89</v>
      </c>
    </row>
    <row r="9912" spans="1:16" x14ac:dyDescent="0.35">
      <c r="A9912" t="s">
        <v>3467</v>
      </c>
      <c r="B9912" t="str">
        <f>LEFT(Table1[[#This Row],[Order Date]],2)</f>
        <v>24</v>
      </c>
      <c r="C9912" t="str">
        <f>MID(Table1[[#This Row],[Order Date]],4,2)</f>
        <v>12</v>
      </c>
      <c r="D9912" t="str">
        <f>RIGHT(Table1[[#This Row],[Order Date]],4)</f>
        <v>2017</v>
      </c>
      <c r="E9912" s="1">
        <f>DATE(Table1[[#This Row],[Column3]],Table1[[#This Row],[Column2]],Table1[[#This Row],[Column1]])</f>
        <v>43093</v>
      </c>
      <c r="F9912" s="1">
        <f>DATE(Table1[[#This Row],[Column3]],Table1[[#This Row],[Column2]],Table1[[#This Row],[Column1]])</f>
        <v>43093</v>
      </c>
      <c r="G9912" s="3">
        <f>YEAR(Table1[[#This Row],[Order Date New]])</f>
        <v>2017</v>
      </c>
      <c r="H9912" s="3">
        <f>MONTH(Table1[[#This Row],[Order Date New]])</f>
        <v>12</v>
      </c>
      <c r="I9912" t="s">
        <v>1760</v>
      </c>
      <c r="J9912" t="s">
        <v>161</v>
      </c>
      <c r="K9912" t="s">
        <v>11</v>
      </c>
      <c r="L9912" t="s">
        <v>97</v>
      </c>
      <c r="M9912" t="s">
        <v>713</v>
      </c>
      <c r="N9912" s="2">
        <v>35.909999999999997</v>
      </c>
      <c r="O9912" s="3">
        <v>3</v>
      </c>
      <c r="P9912" s="2">
        <v>9.6999999999999993</v>
      </c>
    </row>
    <row r="9913" spans="1:16" x14ac:dyDescent="0.35">
      <c r="A9913" t="s">
        <v>3467</v>
      </c>
      <c r="B9913" t="str">
        <f>LEFT(Table1[[#This Row],[Order Date]],2)</f>
        <v>24</v>
      </c>
      <c r="C9913" t="str">
        <f>MID(Table1[[#This Row],[Order Date]],4,2)</f>
        <v>12</v>
      </c>
      <c r="D9913" t="str">
        <f>RIGHT(Table1[[#This Row],[Order Date]],4)</f>
        <v>2017</v>
      </c>
      <c r="E9913" s="1">
        <f>DATE(Table1[[#This Row],[Column3]],Table1[[#This Row],[Column2]],Table1[[#This Row],[Column1]])</f>
        <v>43093</v>
      </c>
      <c r="F9913" s="1">
        <f>DATE(Table1[[#This Row],[Column3]],Table1[[#This Row],[Column2]],Table1[[#This Row],[Column1]])</f>
        <v>43093</v>
      </c>
      <c r="G9913" s="3">
        <f>YEAR(Table1[[#This Row],[Order Date New]])</f>
        <v>2017</v>
      </c>
      <c r="H9913" s="3">
        <f>MONTH(Table1[[#This Row],[Order Date New]])</f>
        <v>12</v>
      </c>
      <c r="I9913" t="s">
        <v>1867</v>
      </c>
      <c r="J9913" t="s">
        <v>161</v>
      </c>
      <c r="K9913" t="s">
        <v>11</v>
      </c>
      <c r="L9913" t="s">
        <v>20</v>
      </c>
      <c r="M9913" t="s">
        <v>49</v>
      </c>
      <c r="N9913" s="2">
        <v>17.88</v>
      </c>
      <c r="O9913" s="3">
        <v>3</v>
      </c>
      <c r="P9913" s="2">
        <v>5.59</v>
      </c>
    </row>
    <row r="9914" spans="1:16" x14ac:dyDescent="0.35">
      <c r="A9914" t="s">
        <v>3467</v>
      </c>
      <c r="B9914" t="str">
        <f>LEFT(Table1[[#This Row],[Order Date]],2)</f>
        <v>24</v>
      </c>
      <c r="C9914" t="str">
        <f>MID(Table1[[#This Row],[Order Date]],4,2)</f>
        <v>12</v>
      </c>
      <c r="D9914" t="str">
        <f>RIGHT(Table1[[#This Row],[Order Date]],4)</f>
        <v>2017</v>
      </c>
      <c r="E9914" s="1">
        <f>DATE(Table1[[#This Row],[Column3]],Table1[[#This Row],[Column2]],Table1[[#This Row],[Column1]])</f>
        <v>43093</v>
      </c>
      <c r="F9914" s="1">
        <f>DATE(Table1[[#This Row],[Column3]],Table1[[#This Row],[Column2]],Table1[[#This Row],[Column1]])</f>
        <v>43093</v>
      </c>
      <c r="G9914" s="3">
        <f>YEAR(Table1[[#This Row],[Order Date New]])</f>
        <v>2017</v>
      </c>
      <c r="H9914" s="3">
        <f>MONTH(Table1[[#This Row],[Order Date New]])</f>
        <v>12</v>
      </c>
      <c r="I9914" t="s">
        <v>1889</v>
      </c>
      <c r="J9914" t="s">
        <v>178</v>
      </c>
      <c r="K9914" t="s">
        <v>11</v>
      </c>
      <c r="L9914" t="s">
        <v>18</v>
      </c>
      <c r="M9914" t="s">
        <v>941</v>
      </c>
      <c r="N9914" s="2">
        <v>1003.62</v>
      </c>
      <c r="O9914" s="3">
        <v>6</v>
      </c>
      <c r="P9914" s="2">
        <v>0</v>
      </c>
    </row>
    <row r="9915" spans="1:16" x14ac:dyDescent="0.35">
      <c r="A9915" t="s">
        <v>3467</v>
      </c>
      <c r="B9915" t="str">
        <f>LEFT(Table1[[#This Row],[Order Date]],2)</f>
        <v>24</v>
      </c>
      <c r="C9915" t="str">
        <f>MID(Table1[[#This Row],[Order Date]],4,2)</f>
        <v>12</v>
      </c>
      <c r="D9915" t="str">
        <f>RIGHT(Table1[[#This Row],[Order Date]],4)</f>
        <v>2017</v>
      </c>
      <c r="E9915" s="1">
        <f>DATE(Table1[[#This Row],[Column3]],Table1[[#This Row],[Column2]],Table1[[#This Row],[Column1]])</f>
        <v>43093</v>
      </c>
      <c r="F9915" s="1">
        <f>DATE(Table1[[#This Row],[Column3]],Table1[[#This Row],[Column2]],Table1[[#This Row],[Column1]])</f>
        <v>43093</v>
      </c>
      <c r="G9915" s="3">
        <f>YEAR(Table1[[#This Row],[Order Date New]])</f>
        <v>2017</v>
      </c>
      <c r="H9915" s="3">
        <f>MONTH(Table1[[#This Row],[Order Date New]])</f>
        <v>12</v>
      </c>
      <c r="I9915" t="s">
        <v>1602</v>
      </c>
      <c r="J9915" t="s">
        <v>161</v>
      </c>
      <c r="K9915" t="s">
        <v>34</v>
      </c>
      <c r="L9915" t="s">
        <v>35</v>
      </c>
      <c r="M9915" t="s">
        <v>587</v>
      </c>
      <c r="N9915" s="2">
        <v>271.76</v>
      </c>
      <c r="O9915" s="3">
        <v>2</v>
      </c>
      <c r="P9915" s="2">
        <v>48.31</v>
      </c>
    </row>
    <row r="9916" spans="1:16" x14ac:dyDescent="0.35">
      <c r="A9916" t="s">
        <v>3467</v>
      </c>
      <c r="B9916" t="str">
        <f>LEFT(Table1[[#This Row],[Order Date]],2)</f>
        <v>24</v>
      </c>
      <c r="C9916" t="str">
        <f>MID(Table1[[#This Row],[Order Date]],4,2)</f>
        <v>12</v>
      </c>
      <c r="D9916" t="str">
        <f>RIGHT(Table1[[#This Row],[Order Date]],4)</f>
        <v>2017</v>
      </c>
      <c r="E9916" s="1">
        <f>DATE(Table1[[#This Row],[Column3]],Table1[[#This Row],[Column2]],Table1[[#This Row],[Column1]])</f>
        <v>43093</v>
      </c>
      <c r="F9916" s="1">
        <f>DATE(Table1[[#This Row],[Column3]],Table1[[#This Row],[Column2]],Table1[[#This Row],[Column1]])</f>
        <v>43093</v>
      </c>
      <c r="G9916" s="3">
        <f>YEAR(Table1[[#This Row],[Order Date New]])</f>
        <v>2017</v>
      </c>
      <c r="H9916" s="3">
        <f>MONTH(Table1[[#This Row],[Order Date New]])</f>
        <v>12</v>
      </c>
      <c r="I9916" t="s">
        <v>1602</v>
      </c>
      <c r="J9916" t="s">
        <v>161</v>
      </c>
      <c r="K9916" t="s">
        <v>11</v>
      </c>
      <c r="L9916" t="s">
        <v>20</v>
      </c>
      <c r="M9916" t="s">
        <v>2253</v>
      </c>
      <c r="N9916" s="2">
        <v>14.38</v>
      </c>
      <c r="O9916" s="3">
        <v>3</v>
      </c>
      <c r="P9916" s="2">
        <v>4.8499999999999996</v>
      </c>
    </row>
    <row r="9917" spans="1:16" x14ac:dyDescent="0.35">
      <c r="A9917" t="s">
        <v>3467</v>
      </c>
      <c r="B9917" t="str">
        <f>LEFT(Table1[[#This Row],[Order Date]],2)</f>
        <v>24</v>
      </c>
      <c r="C9917" t="str">
        <f>MID(Table1[[#This Row],[Order Date]],4,2)</f>
        <v>12</v>
      </c>
      <c r="D9917" t="str">
        <f>RIGHT(Table1[[#This Row],[Order Date]],4)</f>
        <v>2017</v>
      </c>
      <c r="E9917" s="1">
        <f>DATE(Table1[[#This Row],[Column3]],Table1[[#This Row],[Column2]],Table1[[#This Row],[Column1]])</f>
        <v>43093</v>
      </c>
      <c r="F9917" s="1">
        <f>DATE(Table1[[#This Row],[Column3]],Table1[[#This Row],[Column2]],Table1[[#This Row],[Column1]])</f>
        <v>43093</v>
      </c>
      <c r="G9917" s="3">
        <f>YEAR(Table1[[#This Row],[Order Date New]])</f>
        <v>2017</v>
      </c>
      <c r="H9917" s="3">
        <f>MONTH(Table1[[#This Row],[Order Date New]])</f>
        <v>12</v>
      </c>
      <c r="I9917" t="s">
        <v>2545</v>
      </c>
      <c r="J9917" t="s">
        <v>161</v>
      </c>
      <c r="K9917" t="s">
        <v>34</v>
      </c>
      <c r="L9917" t="s">
        <v>47</v>
      </c>
      <c r="M9917" t="s">
        <v>1187</v>
      </c>
      <c r="N9917" s="2">
        <v>37.93</v>
      </c>
      <c r="O9917" s="3">
        <v>1</v>
      </c>
      <c r="P9917" s="2">
        <v>6.83</v>
      </c>
    </row>
    <row r="9918" spans="1:16" x14ac:dyDescent="0.35">
      <c r="A9918" t="s">
        <v>3467</v>
      </c>
      <c r="B9918" t="str">
        <f>LEFT(Table1[[#This Row],[Order Date]],2)</f>
        <v>24</v>
      </c>
      <c r="C9918" t="str">
        <f>MID(Table1[[#This Row],[Order Date]],4,2)</f>
        <v>12</v>
      </c>
      <c r="D9918" t="str">
        <f>RIGHT(Table1[[#This Row],[Order Date]],4)</f>
        <v>2017</v>
      </c>
      <c r="E9918" s="1">
        <f>DATE(Table1[[#This Row],[Column3]],Table1[[#This Row],[Column2]],Table1[[#This Row],[Column1]])</f>
        <v>43093</v>
      </c>
      <c r="F9918" s="1">
        <f>DATE(Table1[[#This Row],[Column3]],Table1[[#This Row],[Column2]],Table1[[#This Row],[Column1]])</f>
        <v>43093</v>
      </c>
      <c r="G9918" s="3">
        <f>YEAR(Table1[[#This Row],[Order Date New]])</f>
        <v>2017</v>
      </c>
      <c r="H9918" s="3">
        <f>MONTH(Table1[[#This Row],[Order Date New]])</f>
        <v>12</v>
      </c>
      <c r="I9918" t="s">
        <v>1225</v>
      </c>
      <c r="J9918" t="s">
        <v>63</v>
      </c>
      <c r="K9918" t="s">
        <v>39</v>
      </c>
      <c r="L9918" t="s">
        <v>328</v>
      </c>
      <c r="M9918" t="s">
        <v>2040</v>
      </c>
      <c r="N9918" s="2">
        <v>479.97</v>
      </c>
      <c r="O9918" s="3">
        <v>3</v>
      </c>
      <c r="P9918" s="2">
        <v>239.99</v>
      </c>
    </row>
    <row r="9919" spans="1:16" x14ac:dyDescent="0.35">
      <c r="A9919" t="s">
        <v>3467</v>
      </c>
      <c r="B9919" t="str">
        <f>LEFT(Table1[[#This Row],[Order Date]],2)</f>
        <v>24</v>
      </c>
      <c r="C9919" t="str">
        <f>MID(Table1[[#This Row],[Order Date]],4,2)</f>
        <v>12</v>
      </c>
      <c r="D9919" t="str">
        <f>RIGHT(Table1[[#This Row],[Order Date]],4)</f>
        <v>2017</v>
      </c>
      <c r="E9919" s="1">
        <f>DATE(Table1[[#This Row],[Column3]],Table1[[#This Row],[Column2]],Table1[[#This Row],[Column1]])</f>
        <v>43093</v>
      </c>
      <c r="F9919" s="1">
        <f>DATE(Table1[[#This Row],[Column3]],Table1[[#This Row],[Column2]],Table1[[#This Row],[Column1]])</f>
        <v>43093</v>
      </c>
      <c r="G9919" s="3">
        <f>YEAR(Table1[[#This Row],[Order Date New]])</f>
        <v>2017</v>
      </c>
      <c r="H9919" s="3">
        <f>MONTH(Table1[[#This Row],[Order Date New]])</f>
        <v>12</v>
      </c>
      <c r="I9919" t="s">
        <v>1225</v>
      </c>
      <c r="J9919" t="s">
        <v>63</v>
      </c>
      <c r="K9919" t="s">
        <v>34</v>
      </c>
      <c r="L9919" t="s">
        <v>35</v>
      </c>
      <c r="M9919" t="s">
        <v>418</v>
      </c>
      <c r="N9919" s="2">
        <v>232.88</v>
      </c>
      <c r="O9919" s="3">
        <v>4</v>
      </c>
      <c r="P9919" s="2">
        <v>60.55</v>
      </c>
    </row>
    <row r="9920" spans="1:16" x14ac:dyDescent="0.35">
      <c r="A9920" t="s">
        <v>3467</v>
      </c>
      <c r="B9920" t="str">
        <f>LEFT(Table1[[#This Row],[Order Date]],2)</f>
        <v>24</v>
      </c>
      <c r="C9920" t="str">
        <f>MID(Table1[[#This Row],[Order Date]],4,2)</f>
        <v>12</v>
      </c>
      <c r="D9920" t="str">
        <f>RIGHT(Table1[[#This Row],[Order Date]],4)</f>
        <v>2017</v>
      </c>
      <c r="E9920" s="1">
        <f>DATE(Table1[[#This Row],[Column3]],Table1[[#This Row],[Column2]],Table1[[#This Row],[Column1]])</f>
        <v>43093</v>
      </c>
      <c r="F9920" s="1">
        <f>DATE(Table1[[#This Row],[Column3]],Table1[[#This Row],[Column2]],Table1[[#This Row],[Column1]])</f>
        <v>43093</v>
      </c>
      <c r="G9920" s="3">
        <f>YEAR(Table1[[#This Row],[Order Date New]])</f>
        <v>2017</v>
      </c>
      <c r="H9920" s="3">
        <f>MONTH(Table1[[#This Row],[Order Date New]])</f>
        <v>12</v>
      </c>
      <c r="I9920" t="s">
        <v>1771</v>
      </c>
      <c r="J9920" t="s">
        <v>27</v>
      </c>
      <c r="K9920" t="s">
        <v>39</v>
      </c>
      <c r="L9920" t="s">
        <v>658</v>
      </c>
      <c r="M9920" t="s">
        <v>689</v>
      </c>
      <c r="N9920" s="2">
        <v>2879.95</v>
      </c>
      <c r="O9920" s="3">
        <v>6</v>
      </c>
      <c r="P9920" s="2">
        <v>1007.98</v>
      </c>
    </row>
    <row r="9921" spans="1:16" x14ac:dyDescent="0.35">
      <c r="A9921" t="s">
        <v>3467</v>
      </c>
      <c r="B9921" t="str">
        <f>LEFT(Table1[[#This Row],[Order Date]],2)</f>
        <v>24</v>
      </c>
      <c r="C9921" t="str">
        <f>MID(Table1[[#This Row],[Order Date]],4,2)</f>
        <v>12</v>
      </c>
      <c r="D9921" t="str">
        <f>RIGHT(Table1[[#This Row],[Order Date]],4)</f>
        <v>2017</v>
      </c>
      <c r="E9921" s="1">
        <f>DATE(Table1[[#This Row],[Column3]],Table1[[#This Row],[Column2]],Table1[[#This Row],[Column1]])</f>
        <v>43093</v>
      </c>
      <c r="F9921" s="1">
        <f>DATE(Table1[[#This Row],[Column3]],Table1[[#This Row],[Column2]],Table1[[#This Row],[Column1]])</f>
        <v>43093</v>
      </c>
      <c r="G9921" s="3">
        <f>YEAR(Table1[[#This Row],[Order Date New]])</f>
        <v>2017</v>
      </c>
      <c r="H9921" s="3">
        <f>MONTH(Table1[[#This Row],[Order Date New]])</f>
        <v>12</v>
      </c>
      <c r="I9921" t="s">
        <v>1771</v>
      </c>
      <c r="J9921" t="s">
        <v>27</v>
      </c>
      <c r="K9921" t="s">
        <v>11</v>
      </c>
      <c r="L9921" t="s">
        <v>20</v>
      </c>
      <c r="M9921" t="s">
        <v>999</v>
      </c>
      <c r="N9921" s="2">
        <v>90.48</v>
      </c>
      <c r="O9921" s="3">
        <v>3</v>
      </c>
      <c r="P9921" s="2">
        <v>33.93</v>
      </c>
    </row>
    <row r="9922" spans="1:16" x14ac:dyDescent="0.35">
      <c r="A9922" t="s">
        <v>3467</v>
      </c>
      <c r="B9922" t="str">
        <f>LEFT(Table1[[#This Row],[Order Date]],2)</f>
        <v>24</v>
      </c>
      <c r="C9922" t="str">
        <f>MID(Table1[[#This Row],[Order Date]],4,2)</f>
        <v>12</v>
      </c>
      <c r="D9922" t="str">
        <f>RIGHT(Table1[[#This Row],[Order Date]],4)</f>
        <v>2017</v>
      </c>
      <c r="E9922" s="1">
        <f>DATE(Table1[[#This Row],[Column3]],Table1[[#This Row],[Column2]],Table1[[#This Row],[Column1]])</f>
        <v>43093</v>
      </c>
      <c r="F9922" s="1">
        <f>DATE(Table1[[#This Row],[Column3]],Table1[[#This Row],[Column2]],Table1[[#This Row],[Column1]])</f>
        <v>43093</v>
      </c>
      <c r="G9922" s="3">
        <f>YEAR(Table1[[#This Row],[Order Date New]])</f>
        <v>2017</v>
      </c>
      <c r="H9922" s="3">
        <f>MONTH(Table1[[#This Row],[Order Date New]])</f>
        <v>12</v>
      </c>
      <c r="I9922" t="s">
        <v>2061</v>
      </c>
      <c r="J9922" t="s">
        <v>101</v>
      </c>
      <c r="K9922" t="s">
        <v>34</v>
      </c>
      <c r="L9922" t="s">
        <v>47</v>
      </c>
      <c r="M9922" t="s">
        <v>955</v>
      </c>
      <c r="N9922" s="2">
        <v>8.5399999999999991</v>
      </c>
      <c r="O9922" s="3">
        <v>4</v>
      </c>
      <c r="P9922" s="2">
        <v>1.92</v>
      </c>
    </row>
    <row r="9923" spans="1:16" x14ac:dyDescent="0.35">
      <c r="A9923" t="s">
        <v>3467</v>
      </c>
      <c r="B9923" t="str">
        <f>LEFT(Table1[[#This Row],[Order Date]],2)</f>
        <v>24</v>
      </c>
      <c r="C9923" t="str">
        <f>MID(Table1[[#This Row],[Order Date]],4,2)</f>
        <v>12</v>
      </c>
      <c r="D9923" t="str">
        <f>RIGHT(Table1[[#This Row],[Order Date]],4)</f>
        <v>2017</v>
      </c>
      <c r="E9923" s="1">
        <f>DATE(Table1[[#This Row],[Column3]],Table1[[#This Row],[Column2]],Table1[[#This Row],[Column1]])</f>
        <v>43093</v>
      </c>
      <c r="F9923" s="1">
        <f>DATE(Table1[[#This Row],[Column3]],Table1[[#This Row],[Column2]],Table1[[#This Row],[Column1]])</f>
        <v>43093</v>
      </c>
      <c r="G9923" s="3">
        <f>YEAR(Table1[[#This Row],[Order Date New]])</f>
        <v>2017</v>
      </c>
      <c r="H9923" s="3">
        <f>MONTH(Table1[[#This Row],[Order Date New]])</f>
        <v>12</v>
      </c>
      <c r="I9923" t="s">
        <v>2061</v>
      </c>
      <c r="J9923" t="s">
        <v>101</v>
      </c>
      <c r="K9923" t="s">
        <v>34</v>
      </c>
      <c r="L9923" t="s">
        <v>35</v>
      </c>
      <c r="M9923" t="s">
        <v>648</v>
      </c>
      <c r="N9923" s="2">
        <v>842.38</v>
      </c>
      <c r="O9923" s="3">
        <v>3</v>
      </c>
      <c r="P9923" s="2">
        <v>105.3</v>
      </c>
    </row>
    <row r="9924" spans="1:16" x14ac:dyDescent="0.35">
      <c r="A9924" t="s">
        <v>3467</v>
      </c>
      <c r="B9924" t="str">
        <f>LEFT(Table1[[#This Row],[Order Date]],2)</f>
        <v>24</v>
      </c>
      <c r="C9924" t="str">
        <f>MID(Table1[[#This Row],[Order Date]],4,2)</f>
        <v>12</v>
      </c>
      <c r="D9924" t="str">
        <f>RIGHT(Table1[[#This Row],[Order Date]],4)</f>
        <v>2017</v>
      </c>
      <c r="E9924" s="1">
        <f>DATE(Table1[[#This Row],[Column3]],Table1[[#This Row],[Column2]],Table1[[#This Row],[Column1]])</f>
        <v>43093</v>
      </c>
      <c r="F9924" s="1">
        <f>DATE(Table1[[#This Row],[Column3]],Table1[[#This Row],[Column2]],Table1[[#This Row],[Column1]])</f>
        <v>43093</v>
      </c>
      <c r="G9924" s="3">
        <f>YEAR(Table1[[#This Row],[Order Date New]])</f>
        <v>2017</v>
      </c>
      <c r="H9924" s="3">
        <f>MONTH(Table1[[#This Row],[Order Date New]])</f>
        <v>12</v>
      </c>
      <c r="I9924" t="s">
        <v>3165</v>
      </c>
      <c r="J9924" t="s">
        <v>10</v>
      </c>
      <c r="K9924" t="s">
        <v>11</v>
      </c>
      <c r="L9924" t="s">
        <v>18</v>
      </c>
      <c r="M9924" t="s">
        <v>408</v>
      </c>
      <c r="N9924" s="2">
        <v>264.32</v>
      </c>
      <c r="O9924" s="3">
        <v>2</v>
      </c>
      <c r="P9924" s="2">
        <v>19.82</v>
      </c>
    </row>
    <row r="9925" spans="1:16" x14ac:dyDescent="0.35">
      <c r="A9925" t="s">
        <v>3467</v>
      </c>
      <c r="B9925" t="str">
        <f>LEFT(Table1[[#This Row],[Order Date]],2)</f>
        <v>24</v>
      </c>
      <c r="C9925" t="str">
        <f>MID(Table1[[#This Row],[Order Date]],4,2)</f>
        <v>12</v>
      </c>
      <c r="D9925" t="str">
        <f>RIGHT(Table1[[#This Row],[Order Date]],4)</f>
        <v>2017</v>
      </c>
      <c r="E9925" s="1">
        <f>DATE(Table1[[#This Row],[Column3]],Table1[[#This Row],[Column2]],Table1[[#This Row],[Column1]])</f>
        <v>43093</v>
      </c>
      <c r="F9925" s="1">
        <f>DATE(Table1[[#This Row],[Column3]],Table1[[#This Row],[Column2]],Table1[[#This Row],[Column1]])</f>
        <v>43093</v>
      </c>
      <c r="G9925" s="3">
        <f>YEAR(Table1[[#This Row],[Order Date New]])</f>
        <v>2017</v>
      </c>
      <c r="H9925" s="3">
        <f>MONTH(Table1[[#This Row],[Order Date New]])</f>
        <v>12</v>
      </c>
      <c r="I9925" t="s">
        <v>2494</v>
      </c>
      <c r="J9925" t="s">
        <v>551</v>
      </c>
      <c r="K9925" t="s">
        <v>11</v>
      </c>
      <c r="L9925" t="s">
        <v>20</v>
      </c>
      <c r="M9925" t="s">
        <v>1129</v>
      </c>
      <c r="N9925" s="2">
        <v>21.31</v>
      </c>
      <c r="O9925" s="3">
        <v>3</v>
      </c>
      <c r="P9925" s="2">
        <v>7.99</v>
      </c>
    </row>
    <row r="9926" spans="1:16" x14ac:dyDescent="0.35">
      <c r="A9926" t="s">
        <v>3467</v>
      </c>
      <c r="B9926" t="str">
        <f>LEFT(Table1[[#This Row],[Order Date]],2)</f>
        <v>24</v>
      </c>
      <c r="C9926" t="str">
        <f>MID(Table1[[#This Row],[Order Date]],4,2)</f>
        <v>12</v>
      </c>
      <c r="D9926" t="str">
        <f>RIGHT(Table1[[#This Row],[Order Date]],4)</f>
        <v>2017</v>
      </c>
      <c r="E9926" s="1">
        <f>DATE(Table1[[#This Row],[Column3]],Table1[[#This Row],[Column2]],Table1[[#This Row],[Column1]])</f>
        <v>43093</v>
      </c>
      <c r="F9926" s="1">
        <f>DATE(Table1[[#This Row],[Column3]],Table1[[#This Row],[Column2]],Table1[[#This Row],[Column1]])</f>
        <v>43093</v>
      </c>
      <c r="G9926" s="3">
        <f>YEAR(Table1[[#This Row],[Order Date New]])</f>
        <v>2017</v>
      </c>
      <c r="H9926" s="3">
        <f>MONTH(Table1[[#This Row],[Order Date New]])</f>
        <v>12</v>
      </c>
      <c r="I9926" t="s">
        <v>1106</v>
      </c>
      <c r="J9926" t="s">
        <v>475</v>
      </c>
      <c r="K9926" t="s">
        <v>11</v>
      </c>
      <c r="L9926" t="s">
        <v>12</v>
      </c>
      <c r="M9926" t="s">
        <v>1897</v>
      </c>
      <c r="N9926" s="2">
        <v>19.440000000000001</v>
      </c>
      <c r="O9926" s="3">
        <v>3</v>
      </c>
      <c r="P9926" s="2">
        <v>9.33</v>
      </c>
    </row>
    <row r="9927" spans="1:16" x14ac:dyDescent="0.35">
      <c r="A9927" t="s">
        <v>3467</v>
      </c>
      <c r="B9927" t="str">
        <f>LEFT(Table1[[#This Row],[Order Date]],2)</f>
        <v>24</v>
      </c>
      <c r="C9927" t="str">
        <f>MID(Table1[[#This Row],[Order Date]],4,2)</f>
        <v>12</v>
      </c>
      <c r="D9927" t="str">
        <f>RIGHT(Table1[[#This Row],[Order Date]],4)</f>
        <v>2017</v>
      </c>
      <c r="E9927" s="1">
        <f>DATE(Table1[[#This Row],[Column3]],Table1[[#This Row],[Column2]],Table1[[#This Row],[Column1]])</f>
        <v>43093</v>
      </c>
      <c r="F9927" s="1">
        <f>DATE(Table1[[#This Row],[Column3]],Table1[[#This Row],[Column2]],Table1[[#This Row],[Column1]])</f>
        <v>43093</v>
      </c>
      <c r="G9927" s="3">
        <f>YEAR(Table1[[#This Row],[Order Date New]])</f>
        <v>2017</v>
      </c>
      <c r="H9927" s="3">
        <f>MONTH(Table1[[#This Row],[Order Date New]])</f>
        <v>12</v>
      </c>
      <c r="I9927" t="s">
        <v>1106</v>
      </c>
      <c r="J9927" t="s">
        <v>475</v>
      </c>
      <c r="K9927" t="s">
        <v>11</v>
      </c>
      <c r="L9927" t="s">
        <v>20</v>
      </c>
      <c r="M9927" t="s">
        <v>1727</v>
      </c>
      <c r="N9927" s="2">
        <v>12.3</v>
      </c>
      <c r="O9927" s="3">
        <v>5</v>
      </c>
      <c r="P9927" s="2">
        <v>6.15</v>
      </c>
    </row>
    <row r="9928" spans="1:16" x14ac:dyDescent="0.35">
      <c r="A9928" t="s">
        <v>3468</v>
      </c>
      <c r="B9928" t="str">
        <f>LEFT(Table1[[#This Row],[Order Date]],2)</f>
        <v>25</v>
      </c>
      <c r="C9928" t="str">
        <f>MID(Table1[[#This Row],[Order Date]],4,2)</f>
        <v>12</v>
      </c>
      <c r="D9928" t="str">
        <f>RIGHT(Table1[[#This Row],[Order Date]],4)</f>
        <v>2017</v>
      </c>
      <c r="E9928" s="1">
        <f>DATE(Table1[[#This Row],[Column3]],Table1[[#This Row],[Column2]],Table1[[#This Row],[Column1]])</f>
        <v>43094</v>
      </c>
      <c r="F9928" s="1">
        <f>DATE(Table1[[#This Row],[Column3]],Table1[[#This Row],[Column2]],Table1[[#This Row],[Column1]])</f>
        <v>43094</v>
      </c>
      <c r="G9928" s="3">
        <f>YEAR(Table1[[#This Row],[Order Date New]])</f>
        <v>2017</v>
      </c>
      <c r="H9928" s="3">
        <f>MONTH(Table1[[#This Row],[Order Date New]])</f>
        <v>12</v>
      </c>
      <c r="I9928" t="s">
        <v>2938</v>
      </c>
      <c r="J9928" t="s">
        <v>161</v>
      </c>
      <c r="K9928" t="s">
        <v>34</v>
      </c>
      <c r="L9928" t="s">
        <v>47</v>
      </c>
      <c r="M9928" t="s">
        <v>3145</v>
      </c>
      <c r="N9928" s="2">
        <v>41.96</v>
      </c>
      <c r="O9928" s="3">
        <v>2</v>
      </c>
      <c r="P9928" s="2">
        <v>10.91</v>
      </c>
    </row>
    <row r="9929" spans="1:16" x14ac:dyDescent="0.35">
      <c r="A9929" t="s">
        <v>3468</v>
      </c>
      <c r="B9929" t="str">
        <f>LEFT(Table1[[#This Row],[Order Date]],2)</f>
        <v>25</v>
      </c>
      <c r="C9929" t="str">
        <f>MID(Table1[[#This Row],[Order Date]],4,2)</f>
        <v>12</v>
      </c>
      <c r="D9929" t="str">
        <f>RIGHT(Table1[[#This Row],[Order Date]],4)</f>
        <v>2017</v>
      </c>
      <c r="E9929" s="1">
        <f>DATE(Table1[[#This Row],[Column3]],Table1[[#This Row],[Column2]],Table1[[#This Row],[Column1]])</f>
        <v>43094</v>
      </c>
      <c r="F9929" s="1">
        <f>DATE(Table1[[#This Row],[Column3]],Table1[[#This Row],[Column2]],Table1[[#This Row],[Column1]])</f>
        <v>43094</v>
      </c>
      <c r="G9929" s="3">
        <f>YEAR(Table1[[#This Row],[Order Date New]])</f>
        <v>2017</v>
      </c>
      <c r="H9929" s="3">
        <f>MONTH(Table1[[#This Row],[Order Date New]])</f>
        <v>12</v>
      </c>
      <c r="I9929" t="s">
        <v>1949</v>
      </c>
      <c r="J9929" t="s">
        <v>161</v>
      </c>
      <c r="K9929" t="s">
        <v>34</v>
      </c>
      <c r="L9929" t="s">
        <v>75</v>
      </c>
      <c r="M9929" t="s">
        <v>1790</v>
      </c>
      <c r="N9929" s="2">
        <v>191.98</v>
      </c>
      <c r="O9929" s="3">
        <v>2</v>
      </c>
      <c r="P9929" s="2">
        <v>4.8</v>
      </c>
    </row>
    <row r="9930" spans="1:16" x14ac:dyDescent="0.35">
      <c r="A9930" t="s">
        <v>3468</v>
      </c>
      <c r="B9930" t="str">
        <f>LEFT(Table1[[#This Row],[Order Date]],2)</f>
        <v>25</v>
      </c>
      <c r="C9930" t="str">
        <f>MID(Table1[[#This Row],[Order Date]],4,2)</f>
        <v>12</v>
      </c>
      <c r="D9930" t="str">
        <f>RIGHT(Table1[[#This Row],[Order Date]],4)</f>
        <v>2017</v>
      </c>
      <c r="E9930" s="1">
        <f>DATE(Table1[[#This Row],[Column3]],Table1[[#This Row],[Column2]],Table1[[#This Row],[Column1]])</f>
        <v>43094</v>
      </c>
      <c r="F9930" s="1">
        <f>DATE(Table1[[#This Row],[Column3]],Table1[[#This Row],[Column2]],Table1[[#This Row],[Column1]])</f>
        <v>43094</v>
      </c>
      <c r="G9930" s="3">
        <f>YEAR(Table1[[#This Row],[Order Date New]])</f>
        <v>2017</v>
      </c>
      <c r="H9930" s="3">
        <f>MONTH(Table1[[#This Row],[Order Date New]])</f>
        <v>12</v>
      </c>
      <c r="I9930" t="s">
        <v>2483</v>
      </c>
      <c r="J9930" t="s">
        <v>33</v>
      </c>
      <c r="K9930" t="s">
        <v>11</v>
      </c>
      <c r="L9930" t="s">
        <v>18</v>
      </c>
      <c r="M9930" t="s">
        <v>997</v>
      </c>
      <c r="N9930" s="2">
        <v>95.94</v>
      </c>
      <c r="O9930" s="3">
        <v>3</v>
      </c>
      <c r="P9930" s="2">
        <v>9.59</v>
      </c>
    </row>
    <row r="9931" spans="1:16" x14ac:dyDescent="0.35">
      <c r="A9931" t="s">
        <v>3468</v>
      </c>
      <c r="B9931" t="str">
        <f>LEFT(Table1[[#This Row],[Order Date]],2)</f>
        <v>25</v>
      </c>
      <c r="C9931" t="str">
        <f>MID(Table1[[#This Row],[Order Date]],4,2)</f>
        <v>12</v>
      </c>
      <c r="D9931" t="str">
        <f>RIGHT(Table1[[#This Row],[Order Date]],4)</f>
        <v>2017</v>
      </c>
      <c r="E9931" s="1">
        <f>DATE(Table1[[#This Row],[Column3]],Table1[[#This Row],[Column2]],Table1[[#This Row],[Column1]])</f>
        <v>43094</v>
      </c>
      <c r="F9931" s="1">
        <f>DATE(Table1[[#This Row],[Column3]],Table1[[#This Row],[Column2]],Table1[[#This Row],[Column1]])</f>
        <v>43094</v>
      </c>
      <c r="G9931" s="3">
        <f>YEAR(Table1[[#This Row],[Order Date New]])</f>
        <v>2017</v>
      </c>
      <c r="H9931" s="3">
        <f>MONTH(Table1[[#This Row],[Order Date New]])</f>
        <v>12</v>
      </c>
      <c r="I9931" t="s">
        <v>2483</v>
      </c>
      <c r="J9931" t="s">
        <v>33</v>
      </c>
      <c r="K9931" t="s">
        <v>34</v>
      </c>
      <c r="L9931" t="s">
        <v>35</v>
      </c>
      <c r="M9931" t="s">
        <v>201</v>
      </c>
      <c r="N9931" s="2">
        <v>304.45</v>
      </c>
      <c r="O9931" s="3">
        <v>5</v>
      </c>
      <c r="P9931" s="2">
        <v>76.11</v>
      </c>
    </row>
    <row r="9932" spans="1:16" x14ac:dyDescent="0.35">
      <c r="A9932" t="s">
        <v>3468</v>
      </c>
      <c r="B9932" t="str">
        <f>LEFT(Table1[[#This Row],[Order Date]],2)</f>
        <v>25</v>
      </c>
      <c r="C9932" t="str">
        <f>MID(Table1[[#This Row],[Order Date]],4,2)</f>
        <v>12</v>
      </c>
      <c r="D9932" t="str">
        <f>RIGHT(Table1[[#This Row],[Order Date]],4)</f>
        <v>2017</v>
      </c>
      <c r="E9932" s="1">
        <f>DATE(Table1[[#This Row],[Column3]],Table1[[#This Row],[Column2]],Table1[[#This Row],[Column1]])</f>
        <v>43094</v>
      </c>
      <c r="F9932" s="1">
        <f>DATE(Table1[[#This Row],[Column3]],Table1[[#This Row],[Column2]],Table1[[#This Row],[Column1]])</f>
        <v>43094</v>
      </c>
      <c r="G9932" s="3">
        <f>YEAR(Table1[[#This Row],[Order Date New]])</f>
        <v>2017</v>
      </c>
      <c r="H9932" s="3">
        <f>MONTH(Table1[[#This Row],[Order Date New]])</f>
        <v>12</v>
      </c>
      <c r="I9932" t="s">
        <v>2860</v>
      </c>
      <c r="J9932" t="s">
        <v>79</v>
      </c>
      <c r="K9932" t="s">
        <v>39</v>
      </c>
      <c r="L9932" t="s">
        <v>52</v>
      </c>
      <c r="M9932" t="s">
        <v>1165</v>
      </c>
      <c r="N9932" s="2">
        <v>158.93</v>
      </c>
      <c r="O9932" s="3">
        <v>7</v>
      </c>
      <c r="P9932" s="2">
        <v>41.72</v>
      </c>
    </row>
    <row r="9933" spans="1:16" x14ac:dyDescent="0.35">
      <c r="A9933" t="s">
        <v>3468</v>
      </c>
      <c r="B9933" t="str">
        <f>LEFT(Table1[[#This Row],[Order Date]],2)</f>
        <v>25</v>
      </c>
      <c r="C9933" t="str">
        <f>MID(Table1[[#This Row],[Order Date]],4,2)</f>
        <v>12</v>
      </c>
      <c r="D9933" t="str">
        <f>RIGHT(Table1[[#This Row],[Order Date]],4)</f>
        <v>2017</v>
      </c>
      <c r="E9933" s="1">
        <f>DATE(Table1[[#This Row],[Column3]],Table1[[#This Row],[Column2]],Table1[[#This Row],[Column1]])</f>
        <v>43094</v>
      </c>
      <c r="F9933" s="1">
        <f>DATE(Table1[[#This Row],[Column3]],Table1[[#This Row],[Column2]],Table1[[#This Row],[Column1]])</f>
        <v>43094</v>
      </c>
      <c r="G9933" s="3">
        <f>YEAR(Table1[[#This Row],[Order Date New]])</f>
        <v>2017</v>
      </c>
      <c r="H9933" s="3">
        <f>MONTH(Table1[[#This Row],[Order Date New]])</f>
        <v>12</v>
      </c>
      <c r="I9933" t="s">
        <v>2860</v>
      </c>
      <c r="J9933" t="s">
        <v>79</v>
      </c>
      <c r="K9933" t="s">
        <v>11</v>
      </c>
      <c r="L9933" t="s">
        <v>20</v>
      </c>
      <c r="M9933" t="s">
        <v>1245</v>
      </c>
      <c r="N9933" s="2">
        <v>13.02</v>
      </c>
      <c r="O9933" s="3">
        <v>1</v>
      </c>
      <c r="P9933" s="2">
        <v>-10.42</v>
      </c>
    </row>
    <row r="9934" spans="1:16" x14ac:dyDescent="0.35">
      <c r="A9934" t="s">
        <v>3468</v>
      </c>
      <c r="B9934" t="str">
        <f>LEFT(Table1[[#This Row],[Order Date]],2)</f>
        <v>25</v>
      </c>
      <c r="C9934" t="str">
        <f>MID(Table1[[#This Row],[Order Date]],4,2)</f>
        <v>12</v>
      </c>
      <c r="D9934" t="str">
        <f>RIGHT(Table1[[#This Row],[Order Date]],4)</f>
        <v>2017</v>
      </c>
      <c r="E9934" s="1">
        <f>DATE(Table1[[#This Row],[Column3]],Table1[[#This Row],[Column2]],Table1[[#This Row],[Column1]])</f>
        <v>43094</v>
      </c>
      <c r="F9934" s="1">
        <f>DATE(Table1[[#This Row],[Column3]],Table1[[#This Row],[Column2]],Table1[[#This Row],[Column1]])</f>
        <v>43094</v>
      </c>
      <c r="G9934" s="3">
        <f>YEAR(Table1[[#This Row],[Order Date New]])</f>
        <v>2017</v>
      </c>
      <c r="H9934" s="3">
        <f>MONTH(Table1[[#This Row],[Order Date New]])</f>
        <v>12</v>
      </c>
      <c r="I9934" t="s">
        <v>2860</v>
      </c>
      <c r="J9934" t="s">
        <v>79</v>
      </c>
      <c r="K9934" t="s">
        <v>34</v>
      </c>
      <c r="L9934" t="s">
        <v>156</v>
      </c>
      <c r="M9934" t="s">
        <v>1955</v>
      </c>
      <c r="N9934" s="2">
        <v>273.06</v>
      </c>
      <c r="O9934" s="3">
        <v>2</v>
      </c>
      <c r="P9934" s="2">
        <v>-104.67</v>
      </c>
    </row>
    <row r="9935" spans="1:16" x14ac:dyDescent="0.35">
      <c r="A9935" t="s">
        <v>3468</v>
      </c>
      <c r="B9935" t="str">
        <f>LEFT(Table1[[#This Row],[Order Date]],2)</f>
        <v>25</v>
      </c>
      <c r="C9935" t="str">
        <f>MID(Table1[[#This Row],[Order Date]],4,2)</f>
        <v>12</v>
      </c>
      <c r="D9935" t="str">
        <f>RIGHT(Table1[[#This Row],[Order Date]],4)</f>
        <v>2017</v>
      </c>
      <c r="E9935" s="1">
        <f>DATE(Table1[[#This Row],[Column3]],Table1[[#This Row],[Column2]],Table1[[#This Row],[Column1]])</f>
        <v>43094</v>
      </c>
      <c r="F9935" s="1">
        <f>DATE(Table1[[#This Row],[Column3]],Table1[[#This Row],[Column2]],Table1[[#This Row],[Column1]])</f>
        <v>43094</v>
      </c>
      <c r="G9935" s="3">
        <f>YEAR(Table1[[#This Row],[Order Date New]])</f>
        <v>2017</v>
      </c>
      <c r="H9935" s="3">
        <f>MONTH(Table1[[#This Row],[Order Date New]])</f>
        <v>12</v>
      </c>
      <c r="I9935" t="s">
        <v>2860</v>
      </c>
      <c r="J9935" t="s">
        <v>79</v>
      </c>
      <c r="K9935" t="s">
        <v>11</v>
      </c>
      <c r="L9935" t="s">
        <v>43</v>
      </c>
      <c r="M9935" t="s">
        <v>174</v>
      </c>
      <c r="N9935" s="2">
        <v>39.31</v>
      </c>
      <c r="O9935" s="3">
        <v>13</v>
      </c>
      <c r="P9935" s="2">
        <v>12.78</v>
      </c>
    </row>
    <row r="9936" spans="1:16" x14ac:dyDescent="0.35">
      <c r="A9936" t="s">
        <v>3468</v>
      </c>
      <c r="B9936" t="str">
        <f>LEFT(Table1[[#This Row],[Order Date]],2)</f>
        <v>25</v>
      </c>
      <c r="C9936" t="str">
        <f>MID(Table1[[#This Row],[Order Date]],4,2)</f>
        <v>12</v>
      </c>
      <c r="D9936" t="str">
        <f>RIGHT(Table1[[#This Row],[Order Date]],4)</f>
        <v>2017</v>
      </c>
      <c r="E9936" s="1">
        <f>DATE(Table1[[#This Row],[Column3]],Table1[[#This Row],[Column2]],Table1[[#This Row],[Column1]])</f>
        <v>43094</v>
      </c>
      <c r="F9936" s="1">
        <f>DATE(Table1[[#This Row],[Column3]],Table1[[#This Row],[Column2]],Table1[[#This Row],[Column1]])</f>
        <v>43094</v>
      </c>
      <c r="G9936" s="3">
        <f>YEAR(Table1[[#This Row],[Order Date New]])</f>
        <v>2017</v>
      </c>
      <c r="H9936" s="3">
        <f>MONTH(Table1[[#This Row],[Order Date New]])</f>
        <v>12</v>
      </c>
      <c r="I9936" t="s">
        <v>3067</v>
      </c>
      <c r="J9936" t="s">
        <v>529</v>
      </c>
      <c r="K9936" t="s">
        <v>11</v>
      </c>
      <c r="L9936" t="s">
        <v>12</v>
      </c>
      <c r="M9936" t="s">
        <v>3083</v>
      </c>
      <c r="N9936" s="2">
        <v>96.08</v>
      </c>
      <c r="O9936" s="3">
        <v>2</v>
      </c>
      <c r="P9936" s="2">
        <v>46.12</v>
      </c>
    </row>
    <row r="9937" spans="1:16" x14ac:dyDescent="0.35">
      <c r="A9937" t="s">
        <v>3468</v>
      </c>
      <c r="B9937" t="str">
        <f>LEFT(Table1[[#This Row],[Order Date]],2)</f>
        <v>25</v>
      </c>
      <c r="C9937" t="str">
        <f>MID(Table1[[#This Row],[Order Date]],4,2)</f>
        <v>12</v>
      </c>
      <c r="D9937" t="str">
        <f>RIGHT(Table1[[#This Row],[Order Date]],4)</f>
        <v>2017</v>
      </c>
      <c r="E9937" s="1">
        <f>DATE(Table1[[#This Row],[Column3]],Table1[[#This Row],[Column2]],Table1[[#This Row],[Column1]])</f>
        <v>43094</v>
      </c>
      <c r="F9937" s="1">
        <f>DATE(Table1[[#This Row],[Column3]],Table1[[#This Row],[Column2]],Table1[[#This Row],[Column1]])</f>
        <v>43094</v>
      </c>
      <c r="G9937" s="3">
        <f>YEAR(Table1[[#This Row],[Order Date New]])</f>
        <v>2017</v>
      </c>
      <c r="H9937" s="3">
        <f>MONTH(Table1[[#This Row],[Order Date New]])</f>
        <v>12</v>
      </c>
      <c r="I9937" t="s">
        <v>3067</v>
      </c>
      <c r="J9937" t="s">
        <v>529</v>
      </c>
      <c r="K9937" t="s">
        <v>11</v>
      </c>
      <c r="L9937" t="s">
        <v>43</v>
      </c>
      <c r="M9937" t="s">
        <v>1953</v>
      </c>
      <c r="N9937" s="2">
        <v>3.62</v>
      </c>
      <c r="O9937" s="3">
        <v>2</v>
      </c>
      <c r="P9937" s="2">
        <v>1.19</v>
      </c>
    </row>
    <row r="9938" spans="1:16" x14ac:dyDescent="0.35">
      <c r="A9938" t="s">
        <v>3468</v>
      </c>
      <c r="B9938" t="str">
        <f>LEFT(Table1[[#This Row],[Order Date]],2)</f>
        <v>25</v>
      </c>
      <c r="C9938" t="str">
        <f>MID(Table1[[#This Row],[Order Date]],4,2)</f>
        <v>12</v>
      </c>
      <c r="D9938" t="str">
        <f>RIGHT(Table1[[#This Row],[Order Date]],4)</f>
        <v>2017</v>
      </c>
      <c r="E9938" s="1">
        <f>DATE(Table1[[#This Row],[Column3]],Table1[[#This Row],[Column2]],Table1[[#This Row],[Column1]])</f>
        <v>43094</v>
      </c>
      <c r="F9938" s="1">
        <f>DATE(Table1[[#This Row],[Column3]],Table1[[#This Row],[Column2]],Table1[[#This Row],[Column1]])</f>
        <v>43094</v>
      </c>
      <c r="G9938" s="3">
        <f>YEAR(Table1[[#This Row],[Order Date New]])</f>
        <v>2017</v>
      </c>
      <c r="H9938" s="3">
        <f>MONTH(Table1[[#This Row],[Order Date New]])</f>
        <v>12</v>
      </c>
      <c r="I9938" t="s">
        <v>3067</v>
      </c>
      <c r="J9938" t="s">
        <v>529</v>
      </c>
      <c r="K9938" t="s">
        <v>11</v>
      </c>
      <c r="L9938" t="s">
        <v>12</v>
      </c>
      <c r="M9938" t="s">
        <v>2540</v>
      </c>
      <c r="N9938" s="2">
        <v>629.1</v>
      </c>
      <c r="O9938" s="3">
        <v>6</v>
      </c>
      <c r="P9938" s="2">
        <v>301.97000000000003</v>
      </c>
    </row>
    <row r="9939" spans="1:16" x14ac:dyDescent="0.35">
      <c r="A9939" t="s">
        <v>3468</v>
      </c>
      <c r="B9939" t="str">
        <f>LEFT(Table1[[#This Row],[Order Date]],2)</f>
        <v>25</v>
      </c>
      <c r="C9939" t="str">
        <f>MID(Table1[[#This Row],[Order Date]],4,2)</f>
        <v>12</v>
      </c>
      <c r="D9939" t="str">
        <f>RIGHT(Table1[[#This Row],[Order Date]],4)</f>
        <v>2017</v>
      </c>
      <c r="E9939" s="1">
        <f>DATE(Table1[[#This Row],[Column3]],Table1[[#This Row],[Column2]],Table1[[#This Row],[Column1]])</f>
        <v>43094</v>
      </c>
      <c r="F9939" s="1">
        <f>DATE(Table1[[#This Row],[Column3]],Table1[[#This Row],[Column2]],Table1[[#This Row],[Column1]])</f>
        <v>43094</v>
      </c>
      <c r="G9939" s="3">
        <f>YEAR(Table1[[#This Row],[Order Date New]])</f>
        <v>2017</v>
      </c>
      <c r="H9939" s="3">
        <f>MONTH(Table1[[#This Row],[Order Date New]])</f>
        <v>12</v>
      </c>
      <c r="I9939" t="s">
        <v>3067</v>
      </c>
      <c r="J9939" t="s">
        <v>529</v>
      </c>
      <c r="K9939" t="s">
        <v>39</v>
      </c>
      <c r="L9939" t="s">
        <v>40</v>
      </c>
      <c r="M9939" t="s">
        <v>177</v>
      </c>
      <c r="N9939" s="2">
        <v>90.48</v>
      </c>
      <c r="O9939" s="3">
        <v>2</v>
      </c>
      <c r="P9939" s="2">
        <v>23.52</v>
      </c>
    </row>
    <row r="9940" spans="1:16" x14ac:dyDescent="0.35">
      <c r="A9940" t="s">
        <v>3468</v>
      </c>
      <c r="B9940" t="str">
        <f>LEFT(Table1[[#This Row],[Order Date]],2)</f>
        <v>25</v>
      </c>
      <c r="C9940" t="str">
        <f>MID(Table1[[#This Row],[Order Date]],4,2)</f>
        <v>12</v>
      </c>
      <c r="D9940" t="str">
        <f>RIGHT(Table1[[#This Row],[Order Date]],4)</f>
        <v>2017</v>
      </c>
      <c r="E9940" s="1">
        <f>DATE(Table1[[#This Row],[Column3]],Table1[[#This Row],[Column2]],Table1[[#This Row],[Column1]])</f>
        <v>43094</v>
      </c>
      <c r="F9940" s="1">
        <f>DATE(Table1[[#This Row],[Column3]],Table1[[#This Row],[Column2]],Table1[[#This Row],[Column1]])</f>
        <v>43094</v>
      </c>
      <c r="G9940" s="3">
        <f>YEAR(Table1[[#This Row],[Order Date New]])</f>
        <v>2017</v>
      </c>
      <c r="H9940" s="3">
        <f>MONTH(Table1[[#This Row],[Order Date New]])</f>
        <v>12</v>
      </c>
      <c r="I9940" t="s">
        <v>1636</v>
      </c>
      <c r="J9940" t="s">
        <v>27</v>
      </c>
      <c r="K9940" t="s">
        <v>11</v>
      </c>
      <c r="L9940" t="s">
        <v>20</v>
      </c>
      <c r="M9940" t="s">
        <v>1242</v>
      </c>
      <c r="N9940" s="2">
        <v>153.55000000000001</v>
      </c>
      <c r="O9940" s="3">
        <v>3</v>
      </c>
      <c r="P9940" s="2">
        <v>51.82</v>
      </c>
    </row>
    <row r="9941" spans="1:16" x14ac:dyDescent="0.35">
      <c r="A9941" t="s">
        <v>3468</v>
      </c>
      <c r="B9941" t="str">
        <f>LEFT(Table1[[#This Row],[Order Date]],2)</f>
        <v>25</v>
      </c>
      <c r="C9941" t="str">
        <f>MID(Table1[[#This Row],[Order Date]],4,2)</f>
        <v>12</v>
      </c>
      <c r="D9941" t="str">
        <f>RIGHT(Table1[[#This Row],[Order Date]],4)</f>
        <v>2017</v>
      </c>
      <c r="E9941" s="1">
        <f>DATE(Table1[[#This Row],[Column3]],Table1[[#This Row],[Column2]],Table1[[#This Row],[Column1]])</f>
        <v>43094</v>
      </c>
      <c r="F9941" s="1">
        <f>DATE(Table1[[#This Row],[Column3]],Table1[[#This Row],[Column2]],Table1[[#This Row],[Column1]])</f>
        <v>43094</v>
      </c>
      <c r="G9941" s="3">
        <f>YEAR(Table1[[#This Row],[Order Date New]])</f>
        <v>2017</v>
      </c>
      <c r="H9941" s="3">
        <f>MONTH(Table1[[#This Row],[Order Date New]])</f>
        <v>12</v>
      </c>
      <c r="I9941" t="s">
        <v>1636</v>
      </c>
      <c r="J9941" t="s">
        <v>27</v>
      </c>
      <c r="K9941" t="s">
        <v>11</v>
      </c>
      <c r="L9941" t="s">
        <v>18</v>
      </c>
      <c r="M9941" t="s">
        <v>2258</v>
      </c>
      <c r="N9941" s="2">
        <v>270.62</v>
      </c>
      <c r="O9941" s="3">
        <v>2</v>
      </c>
      <c r="P9941" s="2">
        <v>2.71</v>
      </c>
    </row>
    <row r="9942" spans="1:16" x14ac:dyDescent="0.35">
      <c r="A9942" t="s">
        <v>3468</v>
      </c>
      <c r="B9942" t="str">
        <f>LEFT(Table1[[#This Row],[Order Date]],2)</f>
        <v>25</v>
      </c>
      <c r="C9942" t="str">
        <f>MID(Table1[[#This Row],[Order Date]],4,2)</f>
        <v>12</v>
      </c>
      <c r="D9942" t="str">
        <f>RIGHT(Table1[[#This Row],[Order Date]],4)</f>
        <v>2017</v>
      </c>
      <c r="E9942" s="1">
        <f>DATE(Table1[[#This Row],[Column3]],Table1[[#This Row],[Column2]],Table1[[#This Row],[Column1]])</f>
        <v>43094</v>
      </c>
      <c r="F9942" s="1">
        <f>DATE(Table1[[#This Row],[Column3]],Table1[[#This Row],[Column2]],Table1[[#This Row],[Column1]])</f>
        <v>43094</v>
      </c>
      <c r="G9942" s="3">
        <f>YEAR(Table1[[#This Row],[Order Date New]])</f>
        <v>2017</v>
      </c>
      <c r="H9942" s="3">
        <f>MONTH(Table1[[#This Row],[Order Date New]])</f>
        <v>12</v>
      </c>
      <c r="I9942" t="s">
        <v>679</v>
      </c>
      <c r="J9942" t="s">
        <v>178</v>
      </c>
      <c r="K9942" t="s">
        <v>11</v>
      </c>
      <c r="L9942" t="s">
        <v>20</v>
      </c>
      <c r="M9942" t="s">
        <v>1029</v>
      </c>
      <c r="N9942" s="2">
        <v>3.86</v>
      </c>
      <c r="O9942" s="3">
        <v>1</v>
      </c>
      <c r="P9942" s="2">
        <v>1.4</v>
      </c>
    </row>
    <row r="9943" spans="1:16" x14ac:dyDescent="0.35">
      <c r="A9943" t="s">
        <v>3468</v>
      </c>
      <c r="B9943" t="str">
        <f>LEFT(Table1[[#This Row],[Order Date]],2)</f>
        <v>25</v>
      </c>
      <c r="C9943" t="str">
        <f>MID(Table1[[#This Row],[Order Date]],4,2)</f>
        <v>12</v>
      </c>
      <c r="D9943" t="str">
        <f>RIGHT(Table1[[#This Row],[Order Date]],4)</f>
        <v>2017</v>
      </c>
      <c r="E9943" s="1">
        <f>DATE(Table1[[#This Row],[Column3]],Table1[[#This Row],[Column2]],Table1[[#This Row],[Column1]])</f>
        <v>43094</v>
      </c>
      <c r="F9943" s="1">
        <f>DATE(Table1[[#This Row],[Column3]],Table1[[#This Row],[Column2]],Table1[[#This Row],[Column1]])</f>
        <v>43094</v>
      </c>
      <c r="G9943" s="3">
        <f>YEAR(Table1[[#This Row],[Order Date New]])</f>
        <v>2017</v>
      </c>
      <c r="H9943" s="3">
        <f>MONTH(Table1[[#This Row],[Order Date New]])</f>
        <v>12</v>
      </c>
      <c r="I9943" t="s">
        <v>199</v>
      </c>
      <c r="J9943" t="s">
        <v>10</v>
      </c>
      <c r="K9943" t="s">
        <v>11</v>
      </c>
      <c r="L9943" t="s">
        <v>20</v>
      </c>
      <c r="M9943" t="s">
        <v>682</v>
      </c>
      <c r="N9943" s="2">
        <v>39.58</v>
      </c>
      <c r="O9943" s="3">
        <v>9</v>
      </c>
      <c r="P9943" s="2">
        <v>-59.37</v>
      </c>
    </row>
    <row r="9944" spans="1:16" x14ac:dyDescent="0.35">
      <c r="A9944" t="s">
        <v>3468</v>
      </c>
      <c r="B9944" t="str">
        <f>LEFT(Table1[[#This Row],[Order Date]],2)</f>
        <v>25</v>
      </c>
      <c r="C9944" t="str">
        <f>MID(Table1[[#This Row],[Order Date]],4,2)</f>
        <v>12</v>
      </c>
      <c r="D9944" t="str">
        <f>RIGHT(Table1[[#This Row],[Order Date]],4)</f>
        <v>2017</v>
      </c>
      <c r="E9944" s="1">
        <f>DATE(Table1[[#This Row],[Column3]],Table1[[#This Row],[Column2]],Table1[[#This Row],[Column1]])</f>
        <v>43094</v>
      </c>
      <c r="F9944" s="1">
        <f>DATE(Table1[[#This Row],[Column3]],Table1[[#This Row],[Column2]],Table1[[#This Row],[Column1]])</f>
        <v>43094</v>
      </c>
      <c r="G9944" s="3">
        <f>YEAR(Table1[[#This Row],[Order Date New]])</f>
        <v>2017</v>
      </c>
      <c r="H9944" s="3">
        <f>MONTH(Table1[[#This Row],[Order Date New]])</f>
        <v>12</v>
      </c>
      <c r="I9944" t="s">
        <v>199</v>
      </c>
      <c r="J9944" t="s">
        <v>10</v>
      </c>
      <c r="K9944" t="s">
        <v>11</v>
      </c>
      <c r="L9944" t="s">
        <v>215</v>
      </c>
      <c r="M9944" t="s">
        <v>879</v>
      </c>
      <c r="N9944" s="2">
        <v>44.69</v>
      </c>
      <c r="O9944" s="3">
        <v>7</v>
      </c>
      <c r="P9944" s="2">
        <v>5.03</v>
      </c>
    </row>
    <row r="9945" spans="1:16" x14ac:dyDescent="0.35">
      <c r="A9945" t="s">
        <v>3468</v>
      </c>
      <c r="B9945" t="str">
        <f>LEFT(Table1[[#This Row],[Order Date]],2)</f>
        <v>25</v>
      </c>
      <c r="C9945" t="str">
        <f>MID(Table1[[#This Row],[Order Date]],4,2)</f>
        <v>12</v>
      </c>
      <c r="D9945" t="str">
        <f>RIGHT(Table1[[#This Row],[Order Date]],4)</f>
        <v>2017</v>
      </c>
      <c r="E9945" s="1">
        <f>DATE(Table1[[#This Row],[Column3]],Table1[[#This Row],[Column2]],Table1[[#This Row],[Column1]])</f>
        <v>43094</v>
      </c>
      <c r="F9945" s="1">
        <f>DATE(Table1[[#This Row],[Column3]],Table1[[#This Row],[Column2]],Table1[[#This Row],[Column1]])</f>
        <v>43094</v>
      </c>
      <c r="G9945" s="3">
        <f>YEAR(Table1[[#This Row],[Order Date New]])</f>
        <v>2017</v>
      </c>
      <c r="H9945" s="3">
        <f>MONTH(Table1[[#This Row],[Order Date New]])</f>
        <v>12</v>
      </c>
      <c r="I9945" t="s">
        <v>199</v>
      </c>
      <c r="J9945" t="s">
        <v>10</v>
      </c>
      <c r="K9945" t="s">
        <v>11</v>
      </c>
      <c r="L9945" t="s">
        <v>24</v>
      </c>
      <c r="M9945" t="s">
        <v>1475</v>
      </c>
      <c r="N9945" s="2">
        <v>31.74</v>
      </c>
      <c r="O9945" s="3">
        <v>2</v>
      </c>
      <c r="P9945" s="2">
        <v>2.38</v>
      </c>
    </row>
    <row r="9946" spans="1:16" x14ac:dyDescent="0.35">
      <c r="A9946" t="s">
        <v>3468</v>
      </c>
      <c r="B9946" t="str">
        <f>LEFT(Table1[[#This Row],[Order Date]],2)</f>
        <v>25</v>
      </c>
      <c r="C9946" t="str">
        <f>MID(Table1[[#This Row],[Order Date]],4,2)</f>
        <v>12</v>
      </c>
      <c r="D9946" t="str">
        <f>RIGHT(Table1[[#This Row],[Order Date]],4)</f>
        <v>2017</v>
      </c>
      <c r="E9946" s="1">
        <f>DATE(Table1[[#This Row],[Column3]],Table1[[#This Row],[Column2]],Table1[[#This Row],[Column1]])</f>
        <v>43094</v>
      </c>
      <c r="F9946" s="1">
        <f>DATE(Table1[[#This Row],[Column3]],Table1[[#This Row],[Column2]],Table1[[#This Row],[Column1]])</f>
        <v>43094</v>
      </c>
      <c r="G9946" s="3">
        <f>YEAR(Table1[[#This Row],[Order Date New]])</f>
        <v>2017</v>
      </c>
      <c r="H9946" s="3">
        <f>MONTH(Table1[[#This Row],[Order Date New]])</f>
        <v>12</v>
      </c>
      <c r="I9946" t="s">
        <v>199</v>
      </c>
      <c r="J9946" t="s">
        <v>10</v>
      </c>
      <c r="K9946" t="s">
        <v>11</v>
      </c>
      <c r="L9946" t="s">
        <v>20</v>
      </c>
      <c r="M9946" t="s">
        <v>394</v>
      </c>
      <c r="N9946" s="2">
        <v>40.98</v>
      </c>
      <c r="O9946" s="3">
        <v>5</v>
      </c>
      <c r="P9946" s="2">
        <v>-65.569999999999993</v>
      </c>
    </row>
    <row r="9947" spans="1:16" x14ac:dyDescent="0.35">
      <c r="A9947" t="s">
        <v>3468</v>
      </c>
      <c r="B9947" t="str">
        <f>LEFT(Table1[[#This Row],[Order Date]],2)</f>
        <v>25</v>
      </c>
      <c r="C9947" t="str">
        <f>MID(Table1[[#This Row],[Order Date]],4,2)</f>
        <v>12</v>
      </c>
      <c r="D9947" t="str">
        <f>RIGHT(Table1[[#This Row],[Order Date]],4)</f>
        <v>2017</v>
      </c>
      <c r="E9947" s="1">
        <f>DATE(Table1[[#This Row],[Column3]],Table1[[#This Row],[Column2]],Table1[[#This Row],[Column1]])</f>
        <v>43094</v>
      </c>
      <c r="F9947" s="1">
        <f>DATE(Table1[[#This Row],[Column3]],Table1[[#This Row],[Column2]],Table1[[#This Row],[Column1]])</f>
        <v>43094</v>
      </c>
      <c r="G9947" s="3">
        <f>YEAR(Table1[[#This Row],[Order Date New]])</f>
        <v>2017</v>
      </c>
      <c r="H9947" s="3">
        <f>MONTH(Table1[[#This Row],[Order Date New]])</f>
        <v>12</v>
      </c>
      <c r="I9947" t="s">
        <v>199</v>
      </c>
      <c r="J9947" t="s">
        <v>10</v>
      </c>
      <c r="K9947" t="s">
        <v>11</v>
      </c>
      <c r="L9947" t="s">
        <v>20</v>
      </c>
      <c r="M9947" t="s">
        <v>926</v>
      </c>
      <c r="N9947" s="2">
        <v>3.17</v>
      </c>
      <c r="O9947" s="3">
        <v>3</v>
      </c>
      <c r="P9947" s="2">
        <v>-5.07</v>
      </c>
    </row>
    <row r="9948" spans="1:16" x14ac:dyDescent="0.35">
      <c r="A9948" t="s">
        <v>3468</v>
      </c>
      <c r="B9948" t="str">
        <f>LEFT(Table1[[#This Row],[Order Date]],2)</f>
        <v>25</v>
      </c>
      <c r="C9948" t="str">
        <f>MID(Table1[[#This Row],[Order Date]],4,2)</f>
        <v>12</v>
      </c>
      <c r="D9948" t="str">
        <f>RIGHT(Table1[[#This Row],[Order Date]],4)</f>
        <v>2017</v>
      </c>
      <c r="E9948" s="1">
        <f>DATE(Table1[[#This Row],[Column3]],Table1[[#This Row],[Column2]],Table1[[#This Row],[Column1]])</f>
        <v>43094</v>
      </c>
      <c r="F9948" s="1">
        <f>DATE(Table1[[#This Row],[Column3]],Table1[[#This Row],[Column2]],Table1[[#This Row],[Column1]])</f>
        <v>43094</v>
      </c>
      <c r="G9948" s="3">
        <f>YEAR(Table1[[#This Row],[Order Date New]])</f>
        <v>2017</v>
      </c>
      <c r="H9948" s="3">
        <f>MONTH(Table1[[#This Row],[Order Date New]])</f>
        <v>12</v>
      </c>
      <c r="I9948" t="s">
        <v>247</v>
      </c>
      <c r="J9948" t="s">
        <v>131</v>
      </c>
      <c r="K9948" t="s">
        <v>34</v>
      </c>
      <c r="L9948" t="s">
        <v>47</v>
      </c>
      <c r="M9948" t="s">
        <v>3102</v>
      </c>
      <c r="N9948" s="2">
        <v>21</v>
      </c>
      <c r="O9948" s="3">
        <v>3</v>
      </c>
      <c r="P9948" s="2">
        <v>5.78</v>
      </c>
    </row>
    <row r="9949" spans="1:16" x14ac:dyDescent="0.35">
      <c r="A9949" t="s">
        <v>3468</v>
      </c>
      <c r="B9949" t="str">
        <f>LEFT(Table1[[#This Row],[Order Date]],2)</f>
        <v>25</v>
      </c>
      <c r="C9949" t="str">
        <f>MID(Table1[[#This Row],[Order Date]],4,2)</f>
        <v>12</v>
      </c>
      <c r="D9949" t="str">
        <f>RIGHT(Table1[[#This Row],[Order Date]],4)</f>
        <v>2017</v>
      </c>
      <c r="E9949" s="1">
        <f>DATE(Table1[[#This Row],[Column3]],Table1[[#This Row],[Column2]],Table1[[#This Row],[Column1]])</f>
        <v>43094</v>
      </c>
      <c r="F9949" s="1">
        <f>DATE(Table1[[#This Row],[Column3]],Table1[[#This Row],[Column2]],Table1[[#This Row],[Column1]])</f>
        <v>43094</v>
      </c>
      <c r="G9949" s="3">
        <f>YEAR(Table1[[#This Row],[Order Date New]])</f>
        <v>2017</v>
      </c>
      <c r="H9949" s="3">
        <f>MONTH(Table1[[#This Row],[Order Date New]])</f>
        <v>12</v>
      </c>
      <c r="I9949" t="s">
        <v>247</v>
      </c>
      <c r="J9949" t="s">
        <v>131</v>
      </c>
      <c r="K9949" t="s">
        <v>39</v>
      </c>
      <c r="L9949" t="s">
        <v>328</v>
      </c>
      <c r="M9949" t="s">
        <v>3392</v>
      </c>
      <c r="N9949" s="2">
        <v>120</v>
      </c>
      <c r="O9949" s="3">
        <v>2</v>
      </c>
      <c r="P9949" s="2">
        <v>-7.2</v>
      </c>
    </row>
    <row r="9950" spans="1:16" x14ac:dyDescent="0.35">
      <c r="A9950" t="s">
        <v>3468</v>
      </c>
      <c r="B9950" t="str">
        <f>LEFT(Table1[[#This Row],[Order Date]],2)</f>
        <v>25</v>
      </c>
      <c r="C9950" t="str">
        <f>MID(Table1[[#This Row],[Order Date]],4,2)</f>
        <v>12</v>
      </c>
      <c r="D9950" t="str">
        <f>RIGHT(Table1[[#This Row],[Order Date]],4)</f>
        <v>2017</v>
      </c>
      <c r="E9950" s="1">
        <f>DATE(Table1[[#This Row],[Column3]],Table1[[#This Row],[Column2]],Table1[[#This Row],[Column1]])</f>
        <v>43094</v>
      </c>
      <c r="F9950" s="1">
        <f>DATE(Table1[[#This Row],[Column3]],Table1[[#This Row],[Column2]],Table1[[#This Row],[Column1]])</f>
        <v>43094</v>
      </c>
      <c r="G9950" s="3">
        <f>YEAR(Table1[[#This Row],[Order Date New]])</f>
        <v>2017</v>
      </c>
      <c r="H9950" s="3">
        <f>MONTH(Table1[[#This Row],[Order Date New]])</f>
        <v>12</v>
      </c>
      <c r="I9950" t="s">
        <v>407</v>
      </c>
      <c r="J9950" t="s">
        <v>191</v>
      </c>
      <c r="K9950" t="s">
        <v>39</v>
      </c>
      <c r="L9950" t="s">
        <v>52</v>
      </c>
      <c r="M9950" t="s">
        <v>1149</v>
      </c>
      <c r="N9950" s="2">
        <v>31.8</v>
      </c>
      <c r="O9950" s="3">
        <v>3</v>
      </c>
      <c r="P9950" s="2">
        <v>13.67</v>
      </c>
    </row>
    <row r="9951" spans="1:16" x14ac:dyDescent="0.35">
      <c r="A9951" t="s">
        <v>3469</v>
      </c>
      <c r="B9951" t="str">
        <f>LEFT(Table1[[#This Row],[Order Date]],2)</f>
        <v>26</v>
      </c>
      <c r="C9951" t="str">
        <f>MID(Table1[[#This Row],[Order Date]],4,2)</f>
        <v>12</v>
      </c>
      <c r="D9951" t="str">
        <f>RIGHT(Table1[[#This Row],[Order Date]],4)</f>
        <v>2017</v>
      </c>
      <c r="E9951" s="1">
        <f>DATE(Table1[[#This Row],[Column3]],Table1[[#This Row],[Column2]],Table1[[#This Row],[Column1]])</f>
        <v>43095</v>
      </c>
      <c r="F9951" s="1">
        <f>DATE(Table1[[#This Row],[Column3]],Table1[[#This Row],[Column2]],Table1[[#This Row],[Column1]])</f>
        <v>43095</v>
      </c>
      <c r="G9951" s="3">
        <f>YEAR(Table1[[#This Row],[Order Date New]])</f>
        <v>2017</v>
      </c>
      <c r="H9951" s="3">
        <f>MONTH(Table1[[#This Row],[Order Date New]])</f>
        <v>12</v>
      </c>
      <c r="I9951" t="s">
        <v>1696</v>
      </c>
      <c r="J9951" t="s">
        <v>433</v>
      </c>
      <c r="K9951" t="s">
        <v>11</v>
      </c>
      <c r="L9951" t="s">
        <v>12</v>
      </c>
      <c r="M9951" t="s">
        <v>1732</v>
      </c>
      <c r="N9951" s="2">
        <v>44.75</v>
      </c>
      <c r="O9951" s="3">
        <v>5</v>
      </c>
      <c r="P9951" s="2">
        <v>20.59</v>
      </c>
    </row>
    <row r="9952" spans="1:16" x14ac:dyDescent="0.35">
      <c r="A9952" t="s">
        <v>3469</v>
      </c>
      <c r="B9952" t="str">
        <f>LEFT(Table1[[#This Row],[Order Date]],2)</f>
        <v>26</v>
      </c>
      <c r="C9952" t="str">
        <f>MID(Table1[[#This Row],[Order Date]],4,2)</f>
        <v>12</v>
      </c>
      <c r="D9952" t="str">
        <f>RIGHT(Table1[[#This Row],[Order Date]],4)</f>
        <v>2017</v>
      </c>
      <c r="E9952" s="1">
        <f>DATE(Table1[[#This Row],[Column3]],Table1[[#This Row],[Column2]],Table1[[#This Row],[Column1]])</f>
        <v>43095</v>
      </c>
      <c r="F9952" s="1">
        <f>DATE(Table1[[#This Row],[Column3]],Table1[[#This Row],[Column2]],Table1[[#This Row],[Column1]])</f>
        <v>43095</v>
      </c>
      <c r="G9952" s="3">
        <f>YEAR(Table1[[#This Row],[Order Date New]])</f>
        <v>2017</v>
      </c>
      <c r="H9952" s="3">
        <f>MONTH(Table1[[#This Row],[Order Date New]])</f>
        <v>12</v>
      </c>
      <c r="I9952" t="s">
        <v>1707</v>
      </c>
      <c r="J9952" t="s">
        <v>79</v>
      </c>
      <c r="K9952" t="s">
        <v>11</v>
      </c>
      <c r="L9952" t="s">
        <v>20</v>
      </c>
      <c r="M9952" t="s">
        <v>1090</v>
      </c>
      <c r="N9952" s="2">
        <v>3.13</v>
      </c>
      <c r="O9952" s="3">
        <v>2</v>
      </c>
      <c r="P9952" s="2">
        <v>-2.61</v>
      </c>
    </row>
    <row r="9953" spans="1:16" x14ac:dyDescent="0.35">
      <c r="A9953" t="s">
        <v>3469</v>
      </c>
      <c r="B9953" t="str">
        <f>LEFT(Table1[[#This Row],[Order Date]],2)</f>
        <v>26</v>
      </c>
      <c r="C9953" t="str">
        <f>MID(Table1[[#This Row],[Order Date]],4,2)</f>
        <v>12</v>
      </c>
      <c r="D9953" t="str">
        <f>RIGHT(Table1[[#This Row],[Order Date]],4)</f>
        <v>2017</v>
      </c>
      <c r="E9953" s="1">
        <f>DATE(Table1[[#This Row],[Column3]],Table1[[#This Row],[Column2]],Table1[[#This Row],[Column1]])</f>
        <v>43095</v>
      </c>
      <c r="F9953" s="1">
        <f>DATE(Table1[[#This Row],[Column3]],Table1[[#This Row],[Column2]],Table1[[#This Row],[Column1]])</f>
        <v>43095</v>
      </c>
      <c r="G9953" s="3">
        <f>YEAR(Table1[[#This Row],[Order Date New]])</f>
        <v>2017</v>
      </c>
      <c r="H9953" s="3">
        <f>MONTH(Table1[[#This Row],[Order Date New]])</f>
        <v>12</v>
      </c>
      <c r="I9953" t="s">
        <v>1792</v>
      </c>
      <c r="J9953" t="s">
        <v>1091</v>
      </c>
      <c r="K9953" t="s">
        <v>11</v>
      </c>
      <c r="L9953" t="s">
        <v>18</v>
      </c>
      <c r="M9953" t="s">
        <v>1212</v>
      </c>
      <c r="N9953" s="2">
        <v>750.68</v>
      </c>
      <c r="O9953" s="3">
        <v>2</v>
      </c>
      <c r="P9953" s="2">
        <v>37.53</v>
      </c>
    </row>
    <row r="9954" spans="1:16" x14ac:dyDescent="0.35">
      <c r="A9954" t="s">
        <v>3469</v>
      </c>
      <c r="B9954" t="str">
        <f>LEFT(Table1[[#This Row],[Order Date]],2)</f>
        <v>26</v>
      </c>
      <c r="C9954" t="str">
        <f>MID(Table1[[#This Row],[Order Date]],4,2)</f>
        <v>12</v>
      </c>
      <c r="D9954" t="str">
        <f>RIGHT(Table1[[#This Row],[Order Date]],4)</f>
        <v>2017</v>
      </c>
      <c r="E9954" s="1">
        <f>DATE(Table1[[#This Row],[Column3]],Table1[[#This Row],[Column2]],Table1[[#This Row],[Column1]])</f>
        <v>43095</v>
      </c>
      <c r="F9954" s="1">
        <f>DATE(Table1[[#This Row],[Column3]],Table1[[#This Row],[Column2]],Table1[[#This Row],[Column1]])</f>
        <v>43095</v>
      </c>
      <c r="G9954" s="3">
        <f>YEAR(Table1[[#This Row],[Order Date New]])</f>
        <v>2017</v>
      </c>
      <c r="H9954" s="3">
        <f>MONTH(Table1[[#This Row],[Order Date New]])</f>
        <v>12</v>
      </c>
      <c r="I9954" t="s">
        <v>468</v>
      </c>
      <c r="J9954" t="s">
        <v>10</v>
      </c>
      <c r="K9954" t="s">
        <v>11</v>
      </c>
      <c r="L9954" t="s">
        <v>12</v>
      </c>
      <c r="M9954" t="s">
        <v>2068</v>
      </c>
      <c r="N9954" s="2">
        <v>16.03</v>
      </c>
      <c r="O9954" s="3">
        <v>3</v>
      </c>
      <c r="P9954" s="2">
        <v>5.61</v>
      </c>
    </row>
    <row r="9955" spans="1:16" x14ac:dyDescent="0.35">
      <c r="A9955" t="s">
        <v>3470</v>
      </c>
      <c r="B9955" t="str">
        <f>LEFT(Table1[[#This Row],[Order Date]],2)</f>
        <v>27</v>
      </c>
      <c r="C9955" t="str">
        <f>MID(Table1[[#This Row],[Order Date]],4,2)</f>
        <v>12</v>
      </c>
      <c r="D9955" t="str">
        <f>RIGHT(Table1[[#This Row],[Order Date]],4)</f>
        <v>2017</v>
      </c>
      <c r="E9955" s="1">
        <f>DATE(Table1[[#This Row],[Column3]],Table1[[#This Row],[Column2]],Table1[[#This Row],[Column1]])</f>
        <v>43096</v>
      </c>
      <c r="F9955" s="1">
        <f>DATE(Table1[[#This Row],[Column3]],Table1[[#This Row],[Column2]],Table1[[#This Row],[Column1]])</f>
        <v>43096</v>
      </c>
      <c r="G9955" s="3">
        <f>YEAR(Table1[[#This Row],[Order Date New]])</f>
        <v>2017</v>
      </c>
      <c r="H9955" s="3">
        <f>MONTH(Table1[[#This Row],[Order Date New]])</f>
        <v>12</v>
      </c>
      <c r="I9955" t="s">
        <v>2573</v>
      </c>
      <c r="J9955" t="s">
        <v>79</v>
      </c>
      <c r="K9955" t="s">
        <v>39</v>
      </c>
      <c r="L9955" t="s">
        <v>40</v>
      </c>
      <c r="M9955" t="s">
        <v>562</v>
      </c>
      <c r="N9955" s="2">
        <v>164.39</v>
      </c>
      <c r="O9955" s="3">
        <v>2</v>
      </c>
      <c r="P9955" s="2">
        <v>-35.619999999999997</v>
      </c>
    </row>
    <row r="9956" spans="1:16" x14ac:dyDescent="0.35">
      <c r="A9956" t="s">
        <v>3470</v>
      </c>
      <c r="B9956" t="str">
        <f>LEFT(Table1[[#This Row],[Order Date]],2)</f>
        <v>27</v>
      </c>
      <c r="C9956" t="str">
        <f>MID(Table1[[#This Row],[Order Date]],4,2)</f>
        <v>12</v>
      </c>
      <c r="D9956" t="str">
        <f>RIGHT(Table1[[#This Row],[Order Date]],4)</f>
        <v>2017</v>
      </c>
      <c r="E9956" s="1">
        <f>DATE(Table1[[#This Row],[Column3]],Table1[[#This Row],[Column2]],Table1[[#This Row],[Column1]])</f>
        <v>43096</v>
      </c>
      <c r="F9956" s="1">
        <f>DATE(Table1[[#This Row],[Column3]],Table1[[#This Row],[Column2]],Table1[[#This Row],[Column1]])</f>
        <v>43096</v>
      </c>
      <c r="G9956" s="3">
        <f>YEAR(Table1[[#This Row],[Order Date New]])</f>
        <v>2017</v>
      </c>
      <c r="H9956" s="3">
        <f>MONTH(Table1[[#This Row],[Order Date New]])</f>
        <v>12</v>
      </c>
      <c r="I9956" t="s">
        <v>2573</v>
      </c>
      <c r="J9956" t="s">
        <v>79</v>
      </c>
      <c r="K9956" t="s">
        <v>11</v>
      </c>
      <c r="L9956" t="s">
        <v>24</v>
      </c>
      <c r="M9956" t="s">
        <v>1351</v>
      </c>
      <c r="N9956" s="2">
        <v>13.25</v>
      </c>
      <c r="O9956" s="3">
        <v>4</v>
      </c>
      <c r="P9956" s="2">
        <v>3.64</v>
      </c>
    </row>
    <row r="9957" spans="1:16" x14ac:dyDescent="0.35">
      <c r="A9957" t="s">
        <v>3471</v>
      </c>
      <c r="B9957" t="str">
        <f>LEFT(Table1[[#This Row],[Order Date]],2)</f>
        <v>28</v>
      </c>
      <c r="C9957" t="str">
        <f>MID(Table1[[#This Row],[Order Date]],4,2)</f>
        <v>12</v>
      </c>
      <c r="D9957" t="str">
        <f>RIGHT(Table1[[#This Row],[Order Date]],4)</f>
        <v>2017</v>
      </c>
      <c r="E9957" s="1">
        <f>DATE(Table1[[#This Row],[Column3]],Table1[[#This Row],[Column2]],Table1[[#This Row],[Column1]])</f>
        <v>43097</v>
      </c>
      <c r="F9957" s="1">
        <f>DATE(Table1[[#This Row],[Column3]],Table1[[#This Row],[Column2]],Table1[[#This Row],[Column1]])</f>
        <v>43097</v>
      </c>
      <c r="G9957" s="3">
        <f>YEAR(Table1[[#This Row],[Order Date New]])</f>
        <v>2017</v>
      </c>
      <c r="H9957" s="3">
        <f>MONTH(Table1[[#This Row],[Order Date New]])</f>
        <v>12</v>
      </c>
      <c r="I9957" t="s">
        <v>389</v>
      </c>
      <c r="J9957" t="s">
        <v>27</v>
      </c>
      <c r="K9957" t="s">
        <v>11</v>
      </c>
      <c r="L9957" t="s">
        <v>18</v>
      </c>
      <c r="M9957" t="s">
        <v>1699</v>
      </c>
      <c r="N9957" s="2">
        <v>725.84</v>
      </c>
      <c r="O9957" s="3">
        <v>4</v>
      </c>
      <c r="P9957" s="2">
        <v>210.49</v>
      </c>
    </row>
    <row r="9958" spans="1:16" x14ac:dyDescent="0.35">
      <c r="A9958" t="s">
        <v>3471</v>
      </c>
      <c r="B9958" t="str">
        <f>LEFT(Table1[[#This Row],[Order Date]],2)</f>
        <v>28</v>
      </c>
      <c r="C9958" t="str">
        <f>MID(Table1[[#This Row],[Order Date]],4,2)</f>
        <v>12</v>
      </c>
      <c r="D9958" t="str">
        <f>RIGHT(Table1[[#This Row],[Order Date]],4)</f>
        <v>2017</v>
      </c>
      <c r="E9958" s="1">
        <f>DATE(Table1[[#This Row],[Column3]],Table1[[#This Row],[Column2]],Table1[[#This Row],[Column1]])</f>
        <v>43097</v>
      </c>
      <c r="F9958" s="1">
        <f>DATE(Table1[[#This Row],[Column3]],Table1[[#This Row],[Column2]],Table1[[#This Row],[Column1]])</f>
        <v>43097</v>
      </c>
      <c r="G9958" s="3">
        <f>YEAR(Table1[[#This Row],[Order Date New]])</f>
        <v>2017</v>
      </c>
      <c r="H9958" s="3">
        <f>MONTH(Table1[[#This Row],[Order Date New]])</f>
        <v>12</v>
      </c>
      <c r="I9958" t="s">
        <v>906</v>
      </c>
      <c r="J9958" t="s">
        <v>161</v>
      </c>
      <c r="K9958" t="s">
        <v>11</v>
      </c>
      <c r="L9958" t="s">
        <v>16</v>
      </c>
      <c r="M9958" t="s">
        <v>2881</v>
      </c>
      <c r="N9958" s="2">
        <v>72.45</v>
      </c>
      <c r="O9958" s="3">
        <v>7</v>
      </c>
      <c r="P9958" s="2">
        <v>34.78</v>
      </c>
    </row>
    <row r="9959" spans="1:16" x14ac:dyDescent="0.35">
      <c r="A9959" t="s">
        <v>3471</v>
      </c>
      <c r="B9959" t="str">
        <f>LEFT(Table1[[#This Row],[Order Date]],2)</f>
        <v>28</v>
      </c>
      <c r="C9959" t="str">
        <f>MID(Table1[[#This Row],[Order Date]],4,2)</f>
        <v>12</v>
      </c>
      <c r="D9959" t="str">
        <f>RIGHT(Table1[[#This Row],[Order Date]],4)</f>
        <v>2017</v>
      </c>
      <c r="E9959" s="1">
        <f>DATE(Table1[[#This Row],[Column3]],Table1[[#This Row],[Column2]],Table1[[#This Row],[Column1]])</f>
        <v>43097</v>
      </c>
      <c r="F9959" s="1">
        <f>DATE(Table1[[#This Row],[Column3]],Table1[[#This Row],[Column2]],Table1[[#This Row],[Column1]])</f>
        <v>43097</v>
      </c>
      <c r="G9959" s="3">
        <f>YEAR(Table1[[#This Row],[Order Date New]])</f>
        <v>2017</v>
      </c>
      <c r="H9959" s="3">
        <f>MONTH(Table1[[#This Row],[Order Date New]])</f>
        <v>12</v>
      </c>
      <c r="I9959" t="s">
        <v>906</v>
      </c>
      <c r="J9959" t="s">
        <v>161</v>
      </c>
      <c r="K9959" t="s">
        <v>11</v>
      </c>
      <c r="L9959" t="s">
        <v>43</v>
      </c>
      <c r="M9959" t="s">
        <v>1711</v>
      </c>
      <c r="N9959" s="2">
        <v>13.96</v>
      </c>
      <c r="O9959" s="3">
        <v>4</v>
      </c>
      <c r="P9959" s="2">
        <v>6.42</v>
      </c>
    </row>
    <row r="9960" spans="1:16" x14ac:dyDescent="0.35">
      <c r="A9960" t="s">
        <v>3471</v>
      </c>
      <c r="B9960" t="str">
        <f>LEFT(Table1[[#This Row],[Order Date]],2)</f>
        <v>28</v>
      </c>
      <c r="C9960" t="str">
        <f>MID(Table1[[#This Row],[Order Date]],4,2)</f>
        <v>12</v>
      </c>
      <c r="D9960" t="str">
        <f>RIGHT(Table1[[#This Row],[Order Date]],4)</f>
        <v>2017</v>
      </c>
      <c r="E9960" s="1">
        <f>DATE(Table1[[#This Row],[Column3]],Table1[[#This Row],[Column2]],Table1[[#This Row],[Column1]])</f>
        <v>43097</v>
      </c>
      <c r="F9960" s="1">
        <f>DATE(Table1[[#This Row],[Column3]],Table1[[#This Row],[Column2]],Table1[[#This Row],[Column1]])</f>
        <v>43097</v>
      </c>
      <c r="G9960" s="3">
        <f>YEAR(Table1[[#This Row],[Order Date New]])</f>
        <v>2017</v>
      </c>
      <c r="H9960" s="3">
        <f>MONTH(Table1[[#This Row],[Order Date New]])</f>
        <v>12</v>
      </c>
      <c r="I9960" t="s">
        <v>906</v>
      </c>
      <c r="J9960" t="s">
        <v>161</v>
      </c>
      <c r="K9960" t="s">
        <v>11</v>
      </c>
      <c r="L9960" t="s">
        <v>20</v>
      </c>
      <c r="M9960" t="s">
        <v>125</v>
      </c>
      <c r="N9960" s="2">
        <v>33.26</v>
      </c>
      <c r="O9960" s="3">
        <v>7</v>
      </c>
      <c r="P9960" s="2">
        <v>11.23</v>
      </c>
    </row>
    <row r="9961" spans="1:16" x14ac:dyDescent="0.35">
      <c r="A9961" t="s">
        <v>3471</v>
      </c>
      <c r="B9961" t="str">
        <f>LEFT(Table1[[#This Row],[Order Date]],2)</f>
        <v>28</v>
      </c>
      <c r="C9961" t="str">
        <f>MID(Table1[[#This Row],[Order Date]],4,2)</f>
        <v>12</v>
      </c>
      <c r="D9961" t="str">
        <f>RIGHT(Table1[[#This Row],[Order Date]],4)</f>
        <v>2017</v>
      </c>
      <c r="E9961" s="1">
        <f>DATE(Table1[[#This Row],[Column3]],Table1[[#This Row],[Column2]],Table1[[#This Row],[Column1]])</f>
        <v>43097</v>
      </c>
      <c r="F9961" s="1">
        <f>DATE(Table1[[#This Row],[Column3]],Table1[[#This Row],[Column2]],Table1[[#This Row],[Column1]])</f>
        <v>43097</v>
      </c>
      <c r="G9961" s="3">
        <f>YEAR(Table1[[#This Row],[Order Date New]])</f>
        <v>2017</v>
      </c>
      <c r="H9961" s="3">
        <f>MONTH(Table1[[#This Row],[Order Date New]])</f>
        <v>12</v>
      </c>
      <c r="I9961" t="s">
        <v>906</v>
      </c>
      <c r="J9961" t="s">
        <v>161</v>
      </c>
      <c r="K9961" t="s">
        <v>39</v>
      </c>
      <c r="L9961" t="s">
        <v>40</v>
      </c>
      <c r="M9961" t="s">
        <v>2221</v>
      </c>
      <c r="N9961" s="2">
        <v>14.85</v>
      </c>
      <c r="O9961" s="3">
        <v>3</v>
      </c>
      <c r="P9961" s="2">
        <v>4.01</v>
      </c>
    </row>
    <row r="9962" spans="1:16" x14ac:dyDescent="0.35">
      <c r="A9962" t="s">
        <v>3471</v>
      </c>
      <c r="B9962" t="str">
        <f>LEFT(Table1[[#This Row],[Order Date]],2)</f>
        <v>28</v>
      </c>
      <c r="C9962" t="str">
        <f>MID(Table1[[#This Row],[Order Date]],4,2)</f>
        <v>12</v>
      </c>
      <c r="D9962" t="str">
        <f>RIGHT(Table1[[#This Row],[Order Date]],4)</f>
        <v>2017</v>
      </c>
      <c r="E9962" s="1">
        <f>DATE(Table1[[#This Row],[Column3]],Table1[[#This Row],[Column2]],Table1[[#This Row],[Column1]])</f>
        <v>43097</v>
      </c>
      <c r="F9962" s="1">
        <f>DATE(Table1[[#This Row],[Column3]],Table1[[#This Row],[Column2]],Table1[[#This Row],[Column1]])</f>
        <v>43097</v>
      </c>
      <c r="G9962" s="3">
        <f>YEAR(Table1[[#This Row],[Order Date New]])</f>
        <v>2017</v>
      </c>
      <c r="H9962" s="3">
        <f>MONTH(Table1[[#This Row],[Order Date New]])</f>
        <v>12</v>
      </c>
      <c r="I9962" t="s">
        <v>2675</v>
      </c>
      <c r="J9962" t="s">
        <v>10</v>
      </c>
      <c r="K9962" t="s">
        <v>11</v>
      </c>
      <c r="L9962" t="s">
        <v>24</v>
      </c>
      <c r="M9962" t="s">
        <v>2766</v>
      </c>
      <c r="N9962" s="2">
        <v>27.17</v>
      </c>
      <c r="O9962" s="3">
        <v>2</v>
      </c>
      <c r="P9962" s="2">
        <v>2.72</v>
      </c>
    </row>
    <row r="9963" spans="1:16" x14ac:dyDescent="0.35">
      <c r="A9963" t="s">
        <v>3471</v>
      </c>
      <c r="B9963" t="str">
        <f>LEFT(Table1[[#This Row],[Order Date]],2)</f>
        <v>28</v>
      </c>
      <c r="C9963" t="str">
        <f>MID(Table1[[#This Row],[Order Date]],4,2)</f>
        <v>12</v>
      </c>
      <c r="D9963" t="str">
        <f>RIGHT(Table1[[#This Row],[Order Date]],4)</f>
        <v>2017</v>
      </c>
      <c r="E9963" s="1">
        <f>DATE(Table1[[#This Row],[Column3]],Table1[[#This Row],[Column2]],Table1[[#This Row],[Column1]])</f>
        <v>43097</v>
      </c>
      <c r="F9963" s="1">
        <f>DATE(Table1[[#This Row],[Column3]],Table1[[#This Row],[Column2]],Table1[[#This Row],[Column1]])</f>
        <v>43097</v>
      </c>
      <c r="G9963" s="3">
        <f>YEAR(Table1[[#This Row],[Order Date New]])</f>
        <v>2017</v>
      </c>
      <c r="H9963" s="3">
        <f>MONTH(Table1[[#This Row],[Order Date New]])</f>
        <v>12</v>
      </c>
      <c r="I9963" t="s">
        <v>2675</v>
      </c>
      <c r="J9963" t="s">
        <v>10</v>
      </c>
      <c r="K9963" t="s">
        <v>34</v>
      </c>
      <c r="L9963" t="s">
        <v>75</v>
      </c>
      <c r="M9963" t="s">
        <v>2434</v>
      </c>
      <c r="N9963" s="2">
        <v>78.849999999999994</v>
      </c>
      <c r="O9963" s="3">
        <v>2</v>
      </c>
      <c r="P9963" s="2">
        <v>-11.6</v>
      </c>
    </row>
    <row r="9964" spans="1:16" x14ac:dyDescent="0.35">
      <c r="A9964" t="s">
        <v>3471</v>
      </c>
      <c r="B9964" t="str">
        <f>LEFT(Table1[[#This Row],[Order Date]],2)</f>
        <v>28</v>
      </c>
      <c r="C9964" t="str">
        <f>MID(Table1[[#This Row],[Order Date]],4,2)</f>
        <v>12</v>
      </c>
      <c r="D9964" t="str">
        <f>RIGHT(Table1[[#This Row],[Order Date]],4)</f>
        <v>2017</v>
      </c>
      <c r="E9964" s="1">
        <f>DATE(Table1[[#This Row],[Column3]],Table1[[#This Row],[Column2]],Table1[[#This Row],[Column1]])</f>
        <v>43097</v>
      </c>
      <c r="F9964" s="1">
        <f>DATE(Table1[[#This Row],[Column3]],Table1[[#This Row],[Column2]],Table1[[#This Row],[Column1]])</f>
        <v>43097</v>
      </c>
      <c r="G9964" s="3">
        <f>YEAR(Table1[[#This Row],[Order Date New]])</f>
        <v>2017</v>
      </c>
      <c r="H9964" s="3">
        <f>MONTH(Table1[[#This Row],[Order Date New]])</f>
        <v>12</v>
      </c>
      <c r="I9964" t="s">
        <v>1087</v>
      </c>
      <c r="J9964" t="s">
        <v>178</v>
      </c>
      <c r="K9964" t="s">
        <v>34</v>
      </c>
      <c r="L9964" t="s">
        <v>47</v>
      </c>
      <c r="M9964" t="s">
        <v>833</v>
      </c>
      <c r="N9964" s="2">
        <v>7.4</v>
      </c>
      <c r="O9964" s="3">
        <v>2</v>
      </c>
      <c r="P9964" s="2">
        <v>3.03</v>
      </c>
    </row>
    <row r="9965" spans="1:16" x14ac:dyDescent="0.35">
      <c r="A9965" t="s">
        <v>3471</v>
      </c>
      <c r="B9965" t="str">
        <f>LEFT(Table1[[#This Row],[Order Date]],2)</f>
        <v>28</v>
      </c>
      <c r="C9965" t="str">
        <f>MID(Table1[[#This Row],[Order Date]],4,2)</f>
        <v>12</v>
      </c>
      <c r="D9965" t="str">
        <f>RIGHT(Table1[[#This Row],[Order Date]],4)</f>
        <v>2017</v>
      </c>
      <c r="E9965" s="1">
        <f>DATE(Table1[[#This Row],[Column3]],Table1[[#This Row],[Column2]],Table1[[#This Row],[Column1]])</f>
        <v>43097</v>
      </c>
      <c r="F9965" s="1">
        <f>DATE(Table1[[#This Row],[Column3]],Table1[[#This Row],[Column2]],Table1[[#This Row],[Column1]])</f>
        <v>43097</v>
      </c>
      <c r="G9965" s="3">
        <f>YEAR(Table1[[#This Row],[Order Date New]])</f>
        <v>2017</v>
      </c>
      <c r="H9965" s="3">
        <f>MONTH(Table1[[#This Row],[Order Date New]])</f>
        <v>12</v>
      </c>
      <c r="I9965" t="s">
        <v>721</v>
      </c>
      <c r="J9965" t="s">
        <v>127</v>
      </c>
      <c r="K9965" t="s">
        <v>11</v>
      </c>
      <c r="L9965" t="s">
        <v>18</v>
      </c>
      <c r="M9965" t="s">
        <v>323</v>
      </c>
      <c r="N9965" s="2">
        <v>64.78</v>
      </c>
      <c r="O9965" s="3">
        <v>1</v>
      </c>
      <c r="P9965" s="2">
        <v>-12.96</v>
      </c>
    </row>
    <row r="9966" spans="1:16" x14ac:dyDescent="0.35">
      <c r="A9966" t="s">
        <v>3471</v>
      </c>
      <c r="B9966" t="str">
        <f>LEFT(Table1[[#This Row],[Order Date]],2)</f>
        <v>28</v>
      </c>
      <c r="C9966" t="str">
        <f>MID(Table1[[#This Row],[Order Date]],4,2)</f>
        <v>12</v>
      </c>
      <c r="D9966" t="str">
        <f>RIGHT(Table1[[#This Row],[Order Date]],4)</f>
        <v>2017</v>
      </c>
      <c r="E9966" s="1">
        <f>DATE(Table1[[#This Row],[Column3]],Table1[[#This Row],[Column2]],Table1[[#This Row],[Column1]])</f>
        <v>43097</v>
      </c>
      <c r="F9966" s="1">
        <f>DATE(Table1[[#This Row],[Column3]],Table1[[#This Row],[Column2]],Table1[[#This Row],[Column1]])</f>
        <v>43097</v>
      </c>
      <c r="G9966" s="3">
        <f>YEAR(Table1[[#This Row],[Order Date New]])</f>
        <v>2017</v>
      </c>
      <c r="H9966" s="3">
        <f>MONTH(Table1[[#This Row],[Order Date New]])</f>
        <v>12</v>
      </c>
      <c r="I9966" t="s">
        <v>2055</v>
      </c>
      <c r="J9966" t="s">
        <v>303</v>
      </c>
      <c r="K9966" t="s">
        <v>11</v>
      </c>
      <c r="L9966" t="s">
        <v>20</v>
      </c>
      <c r="M9966" t="s">
        <v>2600</v>
      </c>
      <c r="N9966" s="2">
        <v>1.19</v>
      </c>
      <c r="O9966" s="3">
        <v>2</v>
      </c>
      <c r="P9966" s="2">
        <v>-0.99</v>
      </c>
    </row>
    <row r="9967" spans="1:16" x14ac:dyDescent="0.35">
      <c r="A9967" t="s">
        <v>3471</v>
      </c>
      <c r="B9967" t="str">
        <f>LEFT(Table1[[#This Row],[Order Date]],2)</f>
        <v>28</v>
      </c>
      <c r="C9967" t="str">
        <f>MID(Table1[[#This Row],[Order Date]],4,2)</f>
        <v>12</v>
      </c>
      <c r="D9967" t="str">
        <f>RIGHT(Table1[[#This Row],[Order Date]],4)</f>
        <v>2017</v>
      </c>
      <c r="E9967" s="1">
        <f>DATE(Table1[[#This Row],[Column3]],Table1[[#This Row],[Column2]],Table1[[#This Row],[Column1]])</f>
        <v>43097</v>
      </c>
      <c r="F9967" s="1">
        <f>DATE(Table1[[#This Row],[Column3]],Table1[[#This Row],[Column2]],Table1[[#This Row],[Column1]])</f>
        <v>43097</v>
      </c>
      <c r="G9967" s="3">
        <f>YEAR(Table1[[#This Row],[Order Date New]])</f>
        <v>2017</v>
      </c>
      <c r="H9967" s="3">
        <f>MONTH(Table1[[#This Row],[Order Date New]])</f>
        <v>12</v>
      </c>
      <c r="I9967" t="s">
        <v>2838</v>
      </c>
      <c r="J9967" t="s">
        <v>27</v>
      </c>
      <c r="K9967" t="s">
        <v>34</v>
      </c>
      <c r="L9967" t="s">
        <v>35</v>
      </c>
      <c r="M9967" t="s">
        <v>2250</v>
      </c>
      <c r="N9967" s="2">
        <v>340.7</v>
      </c>
      <c r="O9967" s="3">
        <v>6</v>
      </c>
      <c r="P9967" s="2">
        <v>-34.07</v>
      </c>
    </row>
    <row r="9968" spans="1:16" x14ac:dyDescent="0.35">
      <c r="A9968" t="s">
        <v>3471</v>
      </c>
      <c r="B9968" t="str">
        <f>LEFT(Table1[[#This Row],[Order Date]],2)</f>
        <v>28</v>
      </c>
      <c r="C9968" t="str">
        <f>MID(Table1[[#This Row],[Order Date]],4,2)</f>
        <v>12</v>
      </c>
      <c r="D9968" t="str">
        <f>RIGHT(Table1[[#This Row],[Order Date]],4)</f>
        <v>2017</v>
      </c>
      <c r="E9968" s="1">
        <f>DATE(Table1[[#This Row],[Column3]],Table1[[#This Row],[Column2]],Table1[[#This Row],[Column1]])</f>
        <v>43097</v>
      </c>
      <c r="F9968" s="1">
        <f>DATE(Table1[[#This Row],[Column3]],Table1[[#This Row],[Column2]],Table1[[#This Row],[Column1]])</f>
        <v>43097</v>
      </c>
      <c r="G9968" s="3">
        <f>YEAR(Table1[[#This Row],[Order Date New]])</f>
        <v>2017</v>
      </c>
      <c r="H9968" s="3">
        <f>MONTH(Table1[[#This Row],[Order Date New]])</f>
        <v>12</v>
      </c>
      <c r="I9968" t="s">
        <v>2106</v>
      </c>
      <c r="J9968" t="s">
        <v>15</v>
      </c>
      <c r="K9968" t="s">
        <v>11</v>
      </c>
      <c r="L9968" t="s">
        <v>20</v>
      </c>
      <c r="M9968" t="s">
        <v>1625</v>
      </c>
      <c r="N9968" s="2">
        <v>1.68</v>
      </c>
      <c r="O9968" s="3">
        <v>5</v>
      </c>
      <c r="P9968" s="2">
        <v>-2.69</v>
      </c>
    </row>
    <row r="9969" spans="1:16" x14ac:dyDescent="0.35">
      <c r="A9969" t="s">
        <v>3471</v>
      </c>
      <c r="B9969" t="str">
        <f>LEFT(Table1[[#This Row],[Order Date]],2)</f>
        <v>28</v>
      </c>
      <c r="C9969" t="str">
        <f>MID(Table1[[#This Row],[Order Date]],4,2)</f>
        <v>12</v>
      </c>
      <c r="D9969" t="str">
        <f>RIGHT(Table1[[#This Row],[Order Date]],4)</f>
        <v>2017</v>
      </c>
      <c r="E9969" s="1">
        <f>DATE(Table1[[#This Row],[Column3]],Table1[[#This Row],[Column2]],Table1[[#This Row],[Column1]])</f>
        <v>43097</v>
      </c>
      <c r="F9969" s="1">
        <f>DATE(Table1[[#This Row],[Column3]],Table1[[#This Row],[Column2]],Table1[[#This Row],[Column1]])</f>
        <v>43097</v>
      </c>
      <c r="G9969" s="3">
        <f>YEAR(Table1[[#This Row],[Order Date New]])</f>
        <v>2017</v>
      </c>
      <c r="H9969" s="3">
        <f>MONTH(Table1[[#This Row],[Order Date New]])</f>
        <v>12</v>
      </c>
      <c r="I9969" t="s">
        <v>2106</v>
      </c>
      <c r="J9969" t="s">
        <v>15</v>
      </c>
      <c r="K9969" t="s">
        <v>34</v>
      </c>
      <c r="L9969" t="s">
        <v>47</v>
      </c>
      <c r="M9969" t="s">
        <v>1272</v>
      </c>
      <c r="N9969" s="2">
        <v>7.97</v>
      </c>
      <c r="O9969" s="3">
        <v>3</v>
      </c>
      <c r="P9969" s="2">
        <v>-2.39</v>
      </c>
    </row>
    <row r="9970" spans="1:16" x14ac:dyDescent="0.35">
      <c r="A9970" t="s">
        <v>3471</v>
      </c>
      <c r="B9970" t="str">
        <f>LEFT(Table1[[#This Row],[Order Date]],2)</f>
        <v>28</v>
      </c>
      <c r="C9970" t="str">
        <f>MID(Table1[[#This Row],[Order Date]],4,2)</f>
        <v>12</v>
      </c>
      <c r="D9970" t="str">
        <f>RIGHT(Table1[[#This Row],[Order Date]],4)</f>
        <v>2017</v>
      </c>
      <c r="E9970" s="1">
        <f>DATE(Table1[[#This Row],[Column3]],Table1[[#This Row],[Column2]],Table1[[#This Row],[Column1]])</f>
        <v>43097</v>
      </c>
      <c r="F9970" s="1">
        <f>DATE(Table1[[#This Row],[Column3]],Table1[[#This Row],[Column2]],Table1[[#This Row],[Column1]])</f>
        <v>43097</v>
      </c>
      <c r="G9970" s="3">
        <f>YEAR(Table1[[#This Row],[Order Date New]])</f>
        <v>2017</v>
      </c>
      <c r="H9970" s="3">
        <f>MONTH(Table1[[#This Row],[Order Date New]])</f>
        <v>12</v>
      </c>
      <c r="I9970" t="s">
        <v>2106</v>
      </c>
      <c r="J9970" t="s">
        <v>15</v>
      </c>
      <c r="K9970" t="s">
        <v>34</v>
      </c>
      <c r="L9970" t="s">
        <v>35</v>
      </c>
      <c r="M9970" t="s">
        <v>943</v>
      </c>
      <c r="N9970" s="2">
        <v>113.37</v>
      </c>
      <c r="O9970" s="3">
        <v>2</v>
      </c>
      <c r="P9970" s="2">
        <v>-3.24</v>
      </c>
    </row>
    <row r="9971" spans="1:16" x14ac:dyDescent="0.35">
      <c r="A9971" t="s">
        <v>3471</v>
      </c>
      <c r="B9971" t="str">
        <f>LEFT(Table1[[#This Row],[Order Date]],2)</f>
        <v>28</v>
      </c>
      <c r="C9971" t="str">
        <f>MID(Table1[[#This Row],[Order Date]],4,2)</f>
        <v>12</v>
      </c>
      <c r="D9971" t="str">
        <f>RIGHT(Table1[[#This Row],[Order Date]],4)</f>
        <v>2017</v>
      </c>
      <c r="E9971" s="1">
        <f>DATE(Table1[[#This Row],[Column3]],Table1[[#This Row],[Column2]],Table1[[#This Row],[Column1]])</f>
        <v>43097</v>
      </c>
      <c r="F9971" s="1">
        <f>DATE(Table1[[#This Row],[Column3]],Table1[[#This Row],[Column2]],Table1[[#This Row],[Column1]])</f>
        <v>43097</v>
      </c>
      <c r="G9971" s="3">
        <f>YEAR(Table1[[#This Row],[Order Date New]])</f>
        <v>2017</v>
      </c>
      <c r="H9971" s="3">
        <f>MONTH(Table1[[#This Row],[Order Date New]])</f>
        <v>12</v>
      </c>
      <c r="I9971" t="s">
        <v>2106</v>
      </c>
      <c r="J9971" t="s">
        <v>15</v>
      </c>
      <c r="K9971" t="s">
        <v>34</v>
      </c>
      <c r="L9971" t="s">
        <v>47</v>
      </c>
      <c r="M9971" t="s">
        <v>833</v>
      </c>
      <c r="N9971" s="2">
        <v>2.96</v>
      </c>
      <c r="O9971" s="3">
        <v>2</v>
      </c>
      <c r="P9971" s="2">
        <v>-1.41</v>
      </c>
    </row>
    <row r="9972" spans="1:16" x14ac:dyDescent="0.35">
      <c r="A9972" t="s">
        <v>3471</v>
      </c>
      <c r="B9972" t="str">
        <f>LEFT(Table1[[#This Row],[Order Date]],2)</f>
        <v>28</v>
      </c>
      <c r="C9972" t="str">
        <f>MID(Table1[[#This Row],[Order Date]],4,2)</f>
        <v>12</v>
      </c>
      <c r="D9972" t="str">
        <f>RIGHT(Table1[[#This Row],[Order Date]],4)</f>
        <v>2017</v>
      </c>
      <c r="E9972" s="1">
        <f>DATE(Table1[[#This Row],[Column3]],Table1[[#This Row],[Column2]],Table1[[#This Row],[Column1]])</f>
        <v>43097</v>
      </c>
      <c r="F9972" s="1">
        <f>DATE(Table1[[#This Row],[Column3]],Table1[[#This Row],[Column2]],Table1[[#This Row],[Column1]])</f>
        <v>43097</v>
      </c>
      <c r="G9972" s="3">
        <f>YEAR(Table1[[#This Row],[Order Date New]])</f>
        <v>2017</v>
      </c>
      <c r="H9972" s="3">
        <f>MONTH(Table1[[#This Row],[Order Date New]])</f>
        <v>12</v>
      </c>
      <c r="I9972" t="s">
        <v>1512</v>
      </c>
      <c r="J9972" t="s">
        <v>3299</v>
      </c>
      <c r="K9972" t="s">
        <v>11</v>
      </c>
      <c r="L9972" t="s">
        <v>24</v>
      </c>
      <c r="M9972" t="s">
        <v>225</v>
      </c>
      <c r="N9972" s="2">
        <v>2.48</v>
      </c>
      <c r="O9972" s="3">
        <v>1</v>
      </c>
      <c r="P9972" s="2">
        <v>0.87</v>
      </c>
    </row>
    <row r="9973" spans="1:16" x14ac:dyDescent="0.35">
      <c r="A9973" t="s">
        <v>3471</v>
      </c>
      <c r="B9973" t="str">
        <f>LEFT(Table1[[#This Row],[Order Date]],2)</f>
        <v>28</v>
      </c>
      <c r="C9973" t="str">
        <f>MID(Table1[[#This Row],[Order Date]],4,2)</f>
        <v>12</v>
      </c>
      <c r="D9973" t="str">
        <f>RIGHT(Table1[[#This Row],[Order Date]],4)</f>
        <v>2017</v>
      </c>
      <c r="E9973" s="1">
        <f>DATE(Table1[[#This Row],[Column3]],Table1[[#This Row],[Column2]],Table1[[#This Row],[Column1]])</f>
        <v>43097</v>
      </c>
      <c r="F9973" s="1">
        <f>DATE(Table1[[#This Row],[Column3]],Table1[[#This Row],[Column2]],Table1[[#This Row],[Column1]])</f>
        <v>43097</v>
      </c>
      <c r="G9973" s="3">
        <f>YEAR(Table1[[#This Row],[Order Date New]])</f>
        <v>2017</v>
      </c>
      <c r="H9973" s="3">
        <f>MONTH(Table1[[#This Row],[Order Date New]])</f>
        <v>12</v>
      </c>
      <c r="I9973" t="s">
        <v>1512</v>
      </c>
      <c r="J9973" t="s">
        <v>3299</v>
      </c>
      <c r="K9973" t="s">
        <v>11</v>
      </c>
      <c r="L9973" t="s">
        <v>20</v>
      </c>
      <c r="M9973" t="s">
        <v>1396</v>
      </c>
      <c r="N9973" s="2">
        <v>25.9</v>
      </c>
      <c r="O9973" s="3">
        <v>5</v>
      </c>
      <c r="P9973" s="2">
        <v>12.69</v>
      </c>
    </row>
    <row r="9974" spans="1:16" x14ac:dyDescent="0.35">
      <c r="A9974" t="s">
        <v>3471</v>
      </c>
      <c r="B9974" t="str">
        <f>LEFT(Table1[[#This Row],[Order Date]],2)</f>
        <v>28</v>
      </c>
      <c r="C9974" t="str">
        <f>MID(Table1[[#This Row],[Order Date]],4,2)</f>
        <v>12</v>
      </c>
      <c r="D9974" t="str">
        <f>RIGHT(Table1[[#This Row],[Order Date]],4)</f>
        <v>2017</v>
      </c>
      <c r="E9974" s="1">
        <f>DATE(Table1[[#This Row],[Column3]],Table1[[#This Row],[Column2]],Table1[[#This Row],[Column1]])</f>
        <v>43097</v>
      </c>
      <c r="F9974" s="1">
        <f>DATE(Table1[[#This Row],[Column3]],Table1[[#This Row],[Column2]],Table1[[#This Row],[Column1]])</f>
        <v>43097</v>
      </c>
      <c r="G9974" s="3">
        <f>YEAR(Table1[[#This Row],[Order Date New]])</f>
        <v>2017</v>
      </c>
      <c r="H9974" s="3">
        <f>MONTH(Table1[[#This Row],[Order Date New]])</f>
        <v>12</v>
      </c>
      <c r="I9974" t="s">
        <v>2860</v>
      </c>
      <c r="J9974" t="s">
        <v>437</v>
      </c>
      <c r="K9974" t="s">
        <v>11</v>
      </c>
      <c r="L9974" t="s">
        <v>18</v>
      </c>
      <c r="M9974" t="s">
        <v>1097</v>
      </c>
      <c r="N9974" s="2">
        <v>118.25</v>
      </c>
      <c r="O9974" s="3">
        <v>5</v>
      </c>
      <c r="P9974" s="2">
        <v>34.29</v>
      </c>
    </row>
    <row r="9975" spans="1:16" x14ac:dyDescent="0.35">
      <c r="A9975" t="s">
        <v>3471</v>
      </c>
      <c r="B9975" t="str">
        <f>LEFT(Table1[[#This Row],[Order Date]],2)</f>
        <v>28</v>
      </c>
      <c r="C9975" t="str">
        <f>MID(Table1[[#This Row],[Order Date]],4,2)</f>
        <v>12</v>
      </c>
      <c r="D9975" t="str">
        <f>RIGHT(Table1[[#This Row],[Order Date]],4)</f>
        <v>2017</v>
      </c>
      <c r="E9975" s="1">
        <f>DATE(Table1[[#This Row],[Column3]],Table1[[#This Row],[Column2]],Table1[[#This Row],[Column1]])</f>
        <v>43097</v>
      </c>
      <c r="F9975" s="1">
        <f>DATE(Table1[[#This Row],[Column3]],Table1[[#This Row],[Column2]],Table1[[#This Row],[Column1]])</f>
        <v>43097</v>
      </c>
      <c r="G9975" s="3">
        <f>YEAR(Table1[[#This Row],[Order Date New]])</f>
        <v>2017</v>
      </c>
      <c r="H9975" s="3">
        <f>MONTH(Table1[[#This Row],[Order Date New]])</f>
        <v>12</v>
      </c>
      <c r="I9975" t="s">
        <v>2860</v>
      </c>
      <c r="J9975" t="s">
        <v>437</v>
      </c>
      <c r="K9975" t="s">
        <v>11</v>
      </c>
      <c r="L9975" t="s">
        <v>12</v>
      </c>
      <c r="M9975" t="s">
        <v>2308</v>
      </c>
      <c r="N9975" s="2">
        <v>4.28</v>
      </c>
      <c r="O9975" s="3">
        <v>1</v>
      </c>
      <c r="P9975" s="2">
        <v>1.93</v>
      </c>
    </row>
    <row r="9976" spans="1:16" x14ac:dyDescent="0.35">
      <c r="A9976" t="s">
        <v>3472</v>
      </c>
      <c r="B9976" t="str">
        <f>LEFT(Table1[[#This Row],[Order Date]],2)</f>
        <v>29</v>
      </c>
      <c r="C9976" t="str">
        <f>MID(Table1[[#This Row],[Order Date]],4,2)</f>
        <v>12</v>
      </c>
      <c r="D9976" t="str">
        <f>RIGHT(Table1[[#This Row],[Order Date]],4)</f>
        <v>2017</v>
      </c>
      <c r="E9976" s="1">
        <f>DATE(Table1[[#This Row],[Column3]],Table1[[#This Row],[Column2]],Table1[[#This Row],[Column1]])</f>
        <v>43098</v>
      </c>
      <c r="F9976" s="1">
        <f>DATE(Table1[[#This Row],[Column3]],Table1[[#This Row],[Column2]],Table1[[#This Row],[Column1]])</f>
        <v>43098</v>
      </c>
      <c r="G9976" s="3">
        <f>YEAR(Table1[[#This Row],[Order Date New]])</f>
        <v>2017</v>
      </c>
      <c r="H9976" s="3">
        <f>MONTH(Table1[[#This Row],[Order Date New]])</f>
        <v>12</v>
      </c>
      <c r="I9976" t="s">
        <v>813</v>
      </c>
      <c r="J9976" t="s">
        <v>27</v>
      </c>
      <c r="K9976" t="s">
        <v>34</v>
      </c>
      <c r="L9976" t="s">
        <v>35</v>
      </c>
      <c r="M9976" t="s">
        <v>1007</v>
      </c>
      <c r="N9976" s="2">
        <v>393.57</v>
      </c>
      <c r="O9976" s="3">
        <v>4</v>
      </c>
      <c r="P9976" s="2">
        <v>-44.28</v>
      </c>
    </row>
    <row r="9977" spans="1:16" x14ac:dyDescent="0.35">
      <c r="A9977" t="s">
        <v>3472</v>
      </c>
      <c r="B9977" t="str">
        <f>LEFT(Table1[[#This Row],[Order Date]],2)</f>
        <v>29</v>
      </c>
      <c r="C9977" t="str">
        <f>MID(Table1[[#This Row],[Order Date]],4,2)</f>
        <v>12</v>
      </c>
      <c r="D9977" t="str">
        <f>RIGHT(Table1[[#This Row],[Order Date]],4)</f>
        <v>2017</v>
      </c>
      <c r="E9977" s="1">
        <f>DATE(Table1[[#This Row],[Column3]],Table1[[#This Row],[Column2]],Table1[[#This Row],[Column1]])</f>
        <v>43098</v>
      </c>
      <c r="F9977" s="1">
        <f>DATE(Table1[[#This Row],[Column3]],Table1[[#This Row],[Column2]],Table1[[#This Row],[Column1]])</f>
        <v>43098</v>
      </c>
      <c r="G9977" s="3">
        <f>YEAR(Table1[[#This Row],[Order Date New]])</f>
        <v>2017</v>
      </c>
      <c r="H9977" s="3">
        <f>MONTH(Table1[[#This Row],[Order Date New]])</f>
        <v>12</v>
      </c>
      <c r="I9977" t="s">
        <v>813</v>
      </c>
      <c r="J9977" t="s">
        <v>27</v>
      </c>
      <c r="K9977" t="s">
        <v>39</v>
      </c>
      <c r="L9977" t="s">
        <v>40</v>
      </c>
      <c r="M9977" t="s">
        <v>834</v>
      </c>
      <c r="N9977" s="2">
        <v>302.38</v>
      </c>
      <c r="O9977" s="3">
        <v>3</v>
      </c>
      <c r="P9977" s="2">
        <v>22.68</v>
      </c>
    </row>
    <row r="9978" spans="1:16" x14ac:dyDescent="0.35">
      <c r="A9978" t="s">
        <v>3472</v>
      </c>
      <c r="B9978" t="str">
        <f>LEFT(Table1[[#This Row],[Order Date]],2)</f>
        <v>29</v>
      </c>
      <c r="C9978" t="str">
        <f>MID(Table1[[#This Row],[Order Date]],4,2)</f>
        <v>12</v>
      </c>
      <c r="D9978" t="str">
        <f>RIGHT(Table1[[#This Row],[Order Date]],4)</f>
        <v>2017</v>
      </c>
      <c r="E9978" s="1">
        <f>DATE(Table1[[#This Row],[Column3]],Table1[[#This Row],[Column2]],Table1[[#This Row],[Column1]])</f>
        <v>43098</v>
      </c>
      <c r="F9978" s="1">
        <f>DATE(Table1[[#This Row],[Column3]],Table1[[#This Row],[Column2]],Table1[[#This Row],[Column1]])</f>
        <v>43098</v>
      </c>
      <c r="G9978" s="3">
        <f>YEAR(Table1[[#This Row],[Order Date New]])</f>
        <v>2017</v>
      </c>
      <c r="H9978" s="3">
        <f>MONTH(Table1[[#This Row],[Order Date New]])</f>
        <v>12</v>
      </c>
      <c r="I9978" t="s">
        <v>992</v>
      </c>
      <c r="J9978" t="s">
        <v>161</v>
      </c>
      <c r="K9978" t="s">
        <v>11</v>
      </c>
      <c r="L9978" t="s">
        <v>43</v>
      </c>
      <c r="M9978" t="s">
        <v>1362</v>
      </c>
      <c r="N9978" s="2">
        <v>6.03</v>
      </c>
      <c r="O9978" s="3">
        <v>3</v>
      </c>
      <c r="P9978" s="2">
        <v>2.95</v>
      </c>
    </row>
    <row r="9979" spans="1:16" x14ac:dyDescent="0.35">
      <c r="A9979" t="s">
        <v>3472</v>
      </c>
      <c r="B9979" t="str">
        <f>LEFT(Table1[[#This Row],[Order Date]],2)</f>
        <v>29</v>
      </c>
      <c r="C9979" t="str">
        <f>MID(Table1[[#This Row],[Order Date]],4,2)</f>
        <v>12</v>
      </c>
      <c r="D9979" t="str">
        <f>RIGHT(Table1[[#This Row],[Order Date]],4)</f>
        <v>2017</v>
      </c>
      <c r="E9979" s="1">
        <f>DATE(Table1[[#This Row],[Column3]],Table1[[#This Row],[Column2]],Table1[[#This Row],[Column1]])</f>
        <v>43098</v>
      </c>
      <c r="F9979" s="1">
        <f>DATE(Table1[[#This Row],[Column3]],Table1[[#This Row],[Column2]],Table1[[#This Row],[Column1]])</f>
        <v>43098</v>
      </c>
      <c r="G9979" s="3">
        <f>YEAR(Table1[[#This Row],[Order Date New]])</f>
        <v>2017</v>
      </c>
      <c r="H9979" s="3">
        <f>MONTH(Table1[[#This Row],[Order Date New]])</f>
        <v>12</v>
      </c>
      <c r="I9979" t="s">
        <v>2049</v>
      </c>
      <c r="J9979" t="s">
        <v>117</v>
      </c>
      <c r="K9979" t="s">
        <v>11</v>
      </c>
      <c r="L9979" t="s">
        <v>12</v>
      </c>
      <c r="M9979" t="s">
        <v>2540</v>
      </c>
      <c r="N9979" s="2">
        <v>209.7</v>
      </c>
      <c r="O9979" s="3">
        <v>2</v>
      </c>
      <c r="P9979" s="2">
        <v>100.66</v>
      </c>
    </row>
    <row r="9980" spans="1:16" x14ac:dyDescent="0.35">
      <c r="A9980" t="s">
        <v>3472</v>
      </c>
      <c r="B9980" t="str">
        <f>LEFT(Table1[[#This Row],[Order Date]],2)</f>
        <v>29</v>
      </c>
      <c r="C9980" t="str">
        <f>MID(Table1[[#This Row],[Order Date]],4,2)</f>
        <v>12</v>
      </c>
      <c r="D9980" t="str">
        <f>RIGHT(Table1[[#This Row],[Order Date]],4)</f>
        <v>2017</v>
      </c>
      <c r="E9980" s="1">
        <f>DATE(Table1[[#This Row],[Column3]],Table1[[#This Row],[Column2]],Table1[[#This Row],[Column1]])</f>
        <v>43098</v>
      </c>
      <c r="F9980" s="1">
        <f>DATE(Table1[[#This Row],[Column3]],Table1[[#This Row],[Column2]],Table1[[#This Row],[Column1]])</f>
        <v>43098</v>
      </c>
      <c r="G9980" s="3">
        <f>YEAR(Table1[[#This Row],[Order Date New]])</f>
        <v>2017</v>
      </c>
      <c r="H9980" s="3">
        <f>MONTH(Table1[[#This Row],[Order Date New]])</f>
        <v>12</v>
      </c>
      <c r="I9980" t="s">
        <v>2190</v>
      </c>
      <c r="J9980" t="s">
        <v>27</v>
      </c>
      <c r="K9980" t="s">
        <v>34</v>
      </c>
      <c r="L9980" t="s">
        <v>47</v>
      </c>
      <c r="M9980" t="s">
        <v>1385</v>
      </c>
      <c r="N9980" s="2">
        <v>101.12</v>
      </c>
      <c r="O9980" s="3">
        <v>8</v>
      </c>
      <c r="P9980" s="2">
        <v>37.409999999999997</v>
      </c>
    </row>
    <row r="9981" spans="1:16" x14ac:dyDescent="0.35">
      <c r="A9981" t="s">
        <v>3472</v>
      </c>
      <c r="B9981" t="str">
        <f>LEFT(Table1[[#This Row],[Order Date]],2)</f>
        <v>29</v>
      </c>
      <c r="C9981" t="str">
        <f>MID(Table1[[#This Row],[Order Date]],4,2)</f>
        <v>12</v>
      </c>
      <c r="D9981" t="str">
        <f>RIGHT(Table1[[#This Row],[Order Date]],4)</f>
        <v>2017</v>
      </c>
      <c r="E9981" s="1">
        <f>DATE(Table1[[#This Row],[Column3]],Table1[[#This Row],[Column2]],Table1[[#This Row],[Column1]])</f>
        <v>43098</v>
      </c>
      <c r="F9981" s="1">
        <f>DATE(Table1[[#This Row],[Column3]],Table1[[#This Row],[Column2]],Table1[[#This Row],[Column1]])</f>
        <v>43098</v>
      </c>
      <c r="G9981" s="3">
        <f>YEAR(Table1[[#This Row],[Order Date New]])</f>
        <v>2017</v>
      </c>
      <c r="H9981" s="3">
        <f>MONTH(Table1[[#This Row],[Order Date New]])</f>
        <v>12</v>
      </c>
      <c r="I9981" t="s">
        <v>735</v>
      </c>
      <c r="J9981" t="s">
        <v>178</v>
      </c>
      <c r="K9981" t="s">
        <v>11</v>
      </c>
      <c r="L9981" t="s">
        <v>43</v>
      </c>
      <c r="M9981" t="s">
        <v>3473</v>
      </c>
      <c r="N9981" s="2">
        <v>19.600000000000001</v>
      </c>
      <c r="O9981" s="3">
        <v>5</v>
      </c>
      <c r="P9981" s="2">
        <v>9.6</v>
      </c>
    </row>
    <row r="9982" spans="1:16" x14ac:dyDescent="0.35">
      <c r="A9982" t="s">
        <v>3472</v>
      </c>
      <c r="B9982" t="str">
        <f>LEFT(Table1[[#This Row],[Order Date]],2)</f>
        <v>29</v>
      </c>
      <c r="C9982" t="str">
        <f>MID(Table1[[#This Row],[Order Date]],4,2)</f>
        <v>12</v>
      </c>
      <c r="D9982" t="str">
        <f>RIGHT(Table1[[#This Row],[Order Date]],4)</f>
        <v>2017</v>
      </c>
      <c r="E9982" s="1">
        <f>DATE(Table1[[#This Row],[Column3]],Table1[[#This Row],[Column2]],Table1[[#This Row],[Column1]])</f>
        <v>43098</v>
      </c>
      <c r="F9982" s="1">
        <f>DATE(Table1[[#This Row],[Column3]],Table1[[#This Row],[Column2]],Table1[[#This Row],[Column1]])</f>
        <v>43098</v>
      </c>
      <c r="G9982" s="3">
        <f>YEAR(Table1[[#This Row],[Order Date New]])</f>
        <v>2017</v>
      </c>
      <c r="H9982" s="3">
        <f>MONTH(Table1[[#This Row],[Order Date New]])</f>
        <v>12</v>
      </c>
      <c r="I9982" t="s">
        <v>735</v>
      </c>
      <c r="J9982" t="s">
        <v>178</v>
      </c>
      <c r="K9982" t="s">
        <v>34</v>
      </c>
      <c r="L9982" t="s">
        <v>47</v>
      </c>
      <c r="M9982" t="s">
        <v>2102</v>
      </c>
      <c r="N9982" s="2">
        <v>68.459999999999994</v>
      </c>
      <c r="O9982" s="3">
        <v>2</v>
      </c>
      <c r="P9982" s="2">
        <v>20.54</v>
      </c>
    </row>
    <row r="9983" spans="1:16" x14ac:dyDescent="0.35">
      <c r="A9983" t="s">
        <v>3472</v>
      </c>
      <c r="B9983" t="str">
        <f>LEFT(Table1[[#This Row],[Order Date]],2)</f>
        <v>29</v>
      </c>
      <c r="C9983" t="str">
        <f>MID(Table1[[#This Row],[Order Date]],4,2)</f>
        <v>12</v>
      </c>
      <c r="D9983" t="str">
        <f>RIGHT(Table1[[#This Row],[Order Date]],4)</f>
        <v>2017</v>
      </c>
      <c r="E9983" s="1">
        <f>DATE(Table1[[#This Row],[Column3]],Table1[[#This Row],[Column2]],Table1[[#This Row],[Column1]])</f>
        <v>43098</v>
      </c>
      <c r="F9983" s="1">
        <f>DATE(Table1[[#This Row],[Column3]],Table1[[#This Row],[Column2]],Table1[[#This Row],[Column1]])</f>
        <v>43098</v>
      </c>
      <c r="G9983" s="3">
        <f>YEAR(Table1[[#This Row],[Order Date New]])</f>
        <v>2017</v>
      </c>
      <c r="H9983" s="3">
        <f>MONTH(Table1[[#This Row],[Order Date New]])</f>
        <v>12</v>
      </c>
      <c r="I9983" t="s">
        <v>650</v>
      </c>
      <c r="J9983" t="s">
        <v>33</v>
      </c>
      <c r="K9983" t="s">
        <v>34</v>
      </c>
      <c r="L9983" t="s">
        <v>35</v>
      </c>
      <c r="M9983" t="s">
        <v>587</v>
      </c>
      <c r="N9983" s="2">
        <v>1207.8399999999999</v>
      </c>
      <c r="O9983" s="3">
        <v>8</v>
      </c>
      <c r="P9983" s="2">
        <v>314.04000000000002</v>
      </c>
    </row>
    <row r="9984" spans="1:16" x14ac:dyDescent="0.35">
      <c r="A9984" t="s">
        <v>3472</v>
      </c>
      <c r="B9984" t="str">
        <f>LEFT(Table1[[#This Row],[Order Date]],2)</f>
        <v>29</v>
      </c>
      <c r="C9984" t="str">
        <f>MID(Table1[[#This Row],[Order Date]],4,2)</f>
        <v>12</v>
      </c>
      <c r="D9984" t="str">
        <f>RIGHT(Table1[[#This Row],[Order Date]],4)</f>
        <v>2017</v>
      </c>
      <c r="E9984" s="1">
        <f>DATE(Table1[[#This Row],[Column3]],Table1[[#This Row],[Column2]],Table1[[#This Row],[Column1]])</f>
        <v>43098</v>
      </c>
      <c r="F9984" s="1">
        <f>DATE(Table1[[#This Row],[Column3]],Table1[[#This Row],[Column2]],Table1[[#This Row],[Column1]])</f>
        <v>43098</v>
      </c>
      <c r="G9984" s="3">
        <f>YEAR(Table1[[#This Row],[Order Date New]])</f>
        <v>2017</v>
      </c>
      <c r="H9984" s="3">
        <f>MONTH(Table1[[#This Row],[Order Date New]])</f>
        <v>12</v>
      </c>
      <c r="I9984" t="s">
        <v>650</v>
      </c>
      <c r="J9984" t="s">
        <v>33</v>
      </c>
      <c r="K9984" t="s">
        <v>11</v>
      </c>
      <c r="L9984" t="s">
        <v>20</v>
      </c>
      <c r="M9984" t="s">
        <v>2894</v>
      </c>
      <c r="N9984" s="2">
        <v>12.53</v>
      </c>
      <c r="O9984" s="3">
        <v>1</v>
      </c>
      <c r="P9984" s="2">
        <v>5.89</v>
      </c>
    </row>
    <row r="9985" spans="1:16" x14ac:dyDescent="0.35">
      <c r="A9985" t="s">
        <v>3472</v>
      </c>
      <c r="B9985" t="str">
        <f>LEFT(Table1[[#This Row],[Order Date]],2)</f>
        <v>29</v>
      </c>
      <c r="C9985" t="str">
        <f>MID(Table1[[#This Row],[Order Date]],4,2)</f>
        <v>12</v>
      </c>
      <c r="D9985" t="str">
        <f>RIGHT(Table1[[#This Row],[Order Date]],4)</f>
        <v>2017</v>
      </c>
      <c r="E9985" s="1">
        <f>DATE(Table1[[#This Row],[Column3]],Table1[[#This Row],[Column2]],Table1[[#This Row],[Column1]])</f>
        <v>43098</v>
      </c>
      <c r="F9985" s="1">
        <f>DATE(Table1[[#This Row],[Column3]],Table1[[#This Row],[Column2]],Table1[[#This Row],[Column1]])</f>
        <v>43098</v>
      </c>
      <c r="G9985" s="3">
        <f>YEAR(Table1[[#This Row],[Order Date New]])</f>
        <v>2017</v>
      </c>
      <c r="H9985" s="3">
        <f>MONTH(Table1[[#This Row],[Order Date New]])</f>
        <v>12</v>
      </c>
      <c r="I9985" t="s">
        <v>650</v>
      </c>
      <c r="J9985" t="s">
        <v>33</v>
      </c>
      <c r="K9985" t="s">
        <v>11</v>
      </c>
      <c r="L9985" t="s">
        <v>24</v>
      </c>
      <c r="M9985" t="s">
        <v>2134</v>
      </c>
      <c r="N9985" s="2">
        <v>34.58</v>
      </c>
      <c r="O9985" s="3">
        <v>1</v>
      </c>
      <c r="P9985" s="2">
        <v>10.029999999999999</v>
      </c>
    </row>
    <row r="9986" spans="1:16" x14ac:dyDescent="0.35">
      <c r="A9986" t="s">
        <v>3472</v>
      </c>
      <c r="B9986" t="str">
        <f>LEFT(Table1[[#This Row],[Order Date]],2)</f>
        <v>29</v>
      </c>
      <c r="C9986" t="str">
        <f>MID(Table1[[#This Row],[Order Date]],4,2)</f>
        <v>12</v>
      </c>
      <c r="D9986" t="str">
        <f>RIGHT(Table1[[#This Row],[Order Date]],4)</f>
        <v>2017</v>
      </c>
      <c r="E9986" s="1">
        <f>DATE(Table1[[#This Row],[Column3]],Table1[[#This Row],[Column2]],Table1[[#This Row],[Column1]])</f>
        <v>43098</v>
      </c>
      <c r="F9986" s="1">
        <f>DATE(Table1[[#This Row],[Column3]],Table1[[#This Row],[Column2]],Table1[[#This Row],[Column1]])</f>
        <v>43098</v>
      </c>
      <c r="G9986" s="3">
        <f>YEAR(Table1[[#This Row],[Order Date New]])</f>
        <v>2017</v>
      </c>
      <c r="H9986" s="3">
        <f>MONTH(Table1[[#This Row],[Order Date New]])</f>
        <v>12</v>
      </c>
      <c r="I9986" t="s">
        <v>650</v>
      </c>
      <c r="J9986" t="s">
        <v>33</v>
      </c>
      <c r="K9986" t="s">
        <v>34</v>
      </c>
      <c r="L9986" t="s">
        <v>35</v>
      </c>
      <c r="M9986" t="s">
        <v>299</v>
      </c>
      <c r="N9986" s="2">
        <v>300.98</v>
      </c>
      <c r="O9986" s="3">
        <v>1</v>
      </c>
      <c r="P9986" s="2">
        <v>87.28</v>
      </c>
    </row>
    <row r="9987" spans="1:16" x14ac:dyDescent="0.35">
      <c r="A9987" t="s">
        <v>3472</v>
      </c>
      <c r="B9987" t="str">
        <f>LEFT(Table1[[#This Row],[Order Date]],2)</f>
        <v>29</v>
      </c>
      <c r="C9987" t="str">
        <f>MID(Table1[[#This Row],[Order Date]],4,2)</f>
        <v>12</v>
      </c>
      <c r="D9987" t="str">
        <f>RIGHT(Table1[[#This Row],[Order Date]],4)</f>
        <v>2017</v>
      </c>
      <c r="E9987" s="1">
        <f>DATE(Table1[[#This Row],[Column3]],Table1[[#This Row],[Column2]],Table1[[#This Row],[Column1]])</f>
        <v>43098</v>
      </c>
      <c r="F9987" s="1">
        <f>DATE(Table1[[#This Row],[Column3]],Table1[[#This Row],[Column2]],Table1[[#This Row],[Column1]])</f>
        <v>43098</v>
      </c>
      <c r="G9987" s="3">
        <f>YEAR(Table1[[#This Row],[Order Date New]])</f>
        <v>2017</v>
      </c>
      <c r="H9987" s="3">
        <f>MONTH(Table1[[#This Row],[Order Date New]])</f>
        <v>12</v>
      </c>
      <c r="I9987" t="s">
        <v>650</v>
      </c>
      <c r="J9987" t="s">
        <v>33</v>
      </c>
      <c r="K9987" t="s">
        <v>34</v>
      </c>
      <c r="L9987" t="s">
        <v>35</v>
      </c>
      <c r="M9987" t="s">
        <v>260</v>
      </c>
      <c r="N9987" s="2">
        <v>258.75</v>
      </c>
      <c r="O9987" s="3">
        <v>3</v>
      </c>
      <c r="P9987" s="2">
        <v>77.63</v>
      </c>
    </row>
    <row r="9988" spans="1:16" x14ac:dyDescent="0.35">
      <c r="A9988" t="s">
        <v>3474</v>
      </c>
      <c r="B9988" t="str">
        <f>LEFT(Table1[[#This Row],[Order Date]],2)</f>
        <v>30</v>
      </c>
      <c r="C9988" t="str">
        <f>MID(Table1[[#This Row],[Order Date]],4,2)</f>
        <v>12</v>
      </c>
      <c r="D9988" t="str">
        <f>RIGHT(Table1[[#This Row],[Order Date]],4)</f>
        <v>2017</v>
      </c>
      <c r="E9988" s="1">
        <f>DATE(Table1[[#This Row],[Column3]],Table1[[#This Row],[Column2]],Table1[[#This Row],[Column1]])</f>
        <v>43099</v>
      </c>
      <c r="F9988" s="1">
        <f>DATE(Table1[[#This Row],[Column3]],Table1[[#This Row],[Column2]],Table1[[#This Row],[Column1]])</f>
        <v>43099</v>
      </c>
      <c r="G9988" s="3">
        <f>YEAR(Table1[[#This Row],[Order Date New]])</f>
        <v>2017</v>
      </c>
      <c r="H9988" s="3">
        <f>MONTH(Table1[[#This Row],[Order Date New]])</f>
        <v>12</v>
      </c>
      <c r="I9988" t="s">
        <v>2521</v>
      </c>
      <c r="J9988" t="s">
        <v>138</v>
      </c>
      <c r="K9988" t="s">
        <v>11</v>
      </c>
      <c r="L9988" t="s">
        <v>97</v>
      </c>
      <c r="M9988" t="s">
        <v>2671</v>
      </c>
      <c r="N9988" s="2">
        <v>209.3</v>
      </c>
      <c r="O9988" s="3">
        <v>2</v>
      </c>
      <c r="P9988" s="2">
        <v>56.51</v>
      </c>
    </row>
    <row r="9989" spans="1:16" x14ac:dyDescent="0.35">
      <c r="A9989" t="s">
        <v>3474</v>
      </c>
      <c r="B9989" t="str">
        <f>LEFT(Table1[[#This Row],[Order Date]],2)</f>
        <v>30</v>
      </c>
      <c r="C9989" t="str">
        <f>MID(Table1[[#This Row],[Order Date]],4,2)</f>
        <v>12</v>
      </c>
      <c r="D9989" t="str">
        <f>RIGHT(Table1[[#This Row],[Order Date]],4)</f>
        <v>2017</v>
      </c>
      <c r="E9989" s="1">
        <f>DATE(Table1[[#This Row],[Column3]],Table1[[#This Row],[Column2]],Table1[[#This Row],[Column1]])</f>
        <v>43099</v>
      </c>
      <c r="F9989" s="1">
        <f>DATE(Table1[[#This Row],[Column3]],Table1[[#This Row],[Column2]],Table1[[#This Row],[Column1]])</f>
        <v>43099</v>
      </c>
      <c r="G9989" s="3">
        <f>YEAR(Table1[[#This Row],[Order Date New]])</f>
        <v>2017</v>
      </c>
      <c r="H9989" s="3">
        <f>MONTH(Table1[[#This Row],[Order Date New]])</f>
        <v>12</v>
      </c>
      <c r="I9989" t="s">
        <v>407</v>
      </c>
      <c r="J9989" t="s">
        <v>161</v>
      </c>
      <c r="K9989" t="s">
        <v>34</v>
      </c>
      <c r="L9989" t="s">
        <v>75</v>
      </c>
      <c r="M9989" t="s">
        <v>2904</v>
      </c>
      <c r="N9989" s="2">
        <v>323.14</v>
      </c>
      <c r="O9989" s="3">
        <v>4</v>
      </c>
      <c r="P9989" s="2">
        <v>12.12</v>
      </c>
    </row>
    <row r="9990" spans="1:16" x14ac:dyDescent="0.35">
      <c r="A9990" t="s">
        <v>3474</v>
      </c>
      <c r="B9990" t="str">
        <f>LEFT(Table1[[#This Row],[Order Date]],2)</f>
        <v>30</v>
      </c>
      <c r="C9990" t="str">
        <f>MID(Table1[[#This Row],[Order Date]],4,2)</f>
        <v>12</v>
      </c>
      <c r="D9990" t="str">
        <f>RIGHT(Table1[[#This Row],[Order Date]],4)</f>
        <v>2017</v>
      </c>
      <c r="E9990" s="1">
        <f>DATE(Table1[[#This Row],[Column3]],Table1[[#This Row],[Column2]],Table1[[#This Row],[Column1]])</f>
        <v>43099</v>
      </c>
      <c r="F9990" s="1">
        <f>DATE(Table1[[#This Row],[Column3]],Table1[[#This Row],[Column2]],Table1[[#This Row],[Column1]])</f>
        <v>43099</v>
      </c>
      <c r="G9990" s="3">
        <f>YEAR(Table1[[#This Row],[Order Date New]])</f>
        <v>2017</v>
      </c>
      <c r="H9990" s="3">
        <f>MONTH(Table1[[#This Row],[Order Date New]])</f>
        <v>12</v>
      </c>
      <c r="I9990" t="s">
        <v>407</v>
      </c>
      <c r="J9990" t="s">
        <v>161</v>
      </c>
      <c r="K9990" t="s">
        <v>39</v>
      </c>
      <c r="L9990" t="s">
        <v>40</v>
      </c>
      <c r="M9990" t="s">
        <v>2679</v>
      </c>
      <c r="N9990" s="2">
        <v>90.93</v>
      </c>
      <c r="O9990" s="3">
        <v>7</v>
      </c>
      <c r="P9990" s="2">
        <v>2.73</v>
      </c>
    </row>
    <row r="9991" spans="1:16" x14ac:dyDescent="0.35">
      <c r="A9991" t="s">
        <v>3474</v>
      </c>
      <c r="B9991" t="str">
        <f>LEFT(Table1[[#This Row],[Order Date]],2)</f>
        <v>30</v>
      </c>
      <c r="C9991" t="str">
        <f>MID(Table1[[#This Row],[Order Date]],4,2)</f>
        <v>12</v>
      </c>
      <c r="D9991" t="str">
        <f>RIGHT(Table1[[#This Row],[Order Date]],4)</f>
        <v>2017</v>
      </c>
      <c r="E9991" s="1">
        <f>DATE(Table1[[#This Row],[Column3]],Table1[[#This Row],[Column2]],Table1[[#This Row],[Column1]])</f>
        <v>43099</v>
      </c>
      <c r="F9991" s="1">
        <f>DATE(Table1[[#This Row],[Column3]],Table1[[#This Row],[Column2]],Table1[[#This Row],[Column1]])</f>
        <v>43099</v>
      </c>
      <c r="G9991" s="3">
        <f>YEAR(Table1[[#This Row],[Order Date New]])</f>
        <v>2017</v>
      </c>
      <c r="H9991" s="3">
        <f>MONTH(Table1[[#This Row],[Order Date New]])</f>
        <v>12</v>
      </c>
      <c r="I9991" t="s">
        <v>407</v>
      </c>
      <c r="J9991" t="s">
        <v>161</v>
      </c>
      <c r="K9991" t="s">
        <v>11</v>
      </c>
      <c r="L9991" t="s">
        <v>20</v>
      </c>
      <c r="M9991" t="s">
        <v>682</v>
      </c>
      <c r="N9991" s="2">
        <v>52.78</v>
      </c>
      <c r="O9991" s="3">
        <v>3</v>
      </c>
      <c r="P9991" s="2">
        <v>19.79</v>
      </c>
    </row>
    <row r="9992" spans="1:16" x14ac:dyDescent="0.35">
      <c r="A9992" t="s">
        <v>3474</v>
      </c>
      <c r="B9992" t="str">
        <f>LEFT(Table1[[#This Row],[Order Date]],2)</f>
        <v>30</v>
      </c>
      <c r="C9992" t="str">
        <f>MID(Table1[[#This Row],[Order Date]],4,2)</f>
        <v>12</v>
      </c>
      <c r="D9992" t="str">
        <f>RIGHT(Table1[[#This Row],[Order Date]],4)</f>
        <v>2017</v>
      </c>
      <c r="E9992" s="1">
        <f>DATE(Table1[[#This Row],[Column3]],Table1[[#This Row],[Column2]],Table1[[#This Row],[Column1]])</f>
        <v>43099</v>
      </c>
      <c r="F9992" s="1">
        <f>DATE(Table1[[#This Row],[Column3]],Table1[[#This Row],[Column2]],Table1[[#This Row],[Column1]])</f>
        <v>43099</v>
      </c>
      <c r="G9992" s="3">
        <f>YEAR(Table1[[#This Row],[Order Date New]])</f>
        <v>2017</v>
      </c>
      <c r="H9992" s="3">
        <f>MONTH(Table1[[#This Row],[Order Date New]])</f>
        <v>12</v>
      </c>
      <c r="I9992" t="s">
        <v>2787</v>
      </c>
      <c r="J9992" t="s">
        <v>27</v>
      </c>
      <c r="K9992" t="s">
        <v>11</v>
      </c>
      <c r="L9992" t="s">
        <v>20</v>
      </c>
      <c r="M9992" t="s">
        <v>1058</v>
      </c>
      <c r="N9992" s="2">
        <v>13.9</v>
      </c>
      <c r="O9992" s="3">
        <v>2</v>
      </c>
      <c r="P9992" s="2">
        <v>4.5199999999999996</v>
      </c>
    </row>
    <row r="9993" spans="1:16" x14ac:dyDescent="0.35">
      <c r="A9993" t="s">
        <v>3474</v>
      </c>
      <c r="B9993" t="str">
        <f>LEFT(Table1[[#This Row],[Order Date]],2)</f>
        <v>30</v>
      </c>
      <c r="C9993" t="str">
        <f>MID(Table1[[#This Row],[Order Date]],4,2)</f>
        <v>12</v>
      </c>
      <c r="D9993" t="str">
        <f>RIGHT(Table1[[#This Row],[Order Date]],4)</f>
        <v>2017</v>
      </c>
      <c r="E9993" s="1">
        <f>DATE(Table1[[#This Row],[Column3]],Table1[[#This Row],[Column2]],Table1[[#This Row],[Column1]])</f>
        <v>43099</v>
      </c>
      <c r="F9993" s="1">
        <f>DATE(Table1[[#This Row],[Column3]],Table1[[#This Row],[Column2]],Table1[[#This Row],[Column1]])</f>
        <v>43099</v>
      </c>
      <c r="G9993" s="3">
        <f>YEAR(Table1[[#This Row],[Order Date New]])</f>
        <v>2017</v>
      </c>
      <c r="H9993" s="3">
        <f>MONTH(Table1[[#This Row],[Order Date New]])</f>
        <v>12</v>
      </c>
      <c r="I9993" t="s">
        <v>2787</v>
      </c>
      <c r="J9993" t="s">
        <v>27</v>
      </c>
      <c r="K9993" t="s">
        <v>11</v>
      </c>
      <c r="L9993" t="s">
        <v>20</v>
      </c>
      <c r="M9993" t="s">
        <v>2470</v>
      </c>
      <c r="N9993" s="2">
        <v>20.72</v>
      </c>
      <c r="O9993" s="3">
        <v>2</v>
      </c>
      <c r="P9993" s="2">
        <v>6.48</v>
      </c>
    </row>
    <row r="9994" spans="1:16" x14ac:dyDescent="0.35">
      <c r="A9994" t="s">
        <v>3474</v>
      </c>
      <c r="B9994" t="str">
        <f>LEFT(Table1[[#This Row],[Order Date]],2)</f>
        <v>30</v>
      </c>
      <c r="C9994" t="str">
        <f>MID(Table1[[#This Row],[Order Date]],4,2)</f>
        <v>12</v>
      </c>
      <c r="D9994" t="str">
        <f>RIGHT(Table1[[#This Row],[Order Date]],4)</f>
        <v>2017</v>
      </c>
      <c r="E9994" s="1">
        <f>DATE(Table1[[#This Row],[Column3]],Table1[[#This Row],[Column2]],Table1[[#This Row],[Column1]])</f>
        <v>43099</v>
      </c>
      <c r="F9994" s="1">
        <f>DATE(Table1[[#This Row],[Column3]],Table1[[#This Row],[Column2]],Table1[[#This Row],[Column1]])</f>
        <v>43099</v>
      </c>
      <c r="G9994" s="3">
        <f>YEAR(Table1[[#This Row],[Order Date New]])</f>
        <v>2017</v>
      </c>
      <c r="H9994" s="3">
        <f>MONTH(Table1[[#This Row],[Order Date New]])</f>
        <v>12</v>
      </c>
      <c r="I9994" t="s">
        <v>2893</v>
      </c>
      <c r="J9994" t="s">
        <v>303</v>
      </c>
      <c r="K9994" t="s">
        <v>11</v>
      </c>
      <c r="L9994" t="s">
        <v>43</v>
      </c>
      <c r="M9994" t="s">
        <v>2351</v>
      </c>
      <c r="N9994" s="2">
        <v>3.02</v>
      </c>
      <c r="O9994" s="3">
        <v>3</v>
      </c>
      <c r="P9994" s="2">
        <v>-0.6</v>
      </c>
    </row>
    <row r="9995" spans="1:16" x14ac:dyDescent="0.35">
      <c r="G9995"/>
      <c r="H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4A6FB-9595-4470-83D0-9BE757334984}">
  <dimension ref="A1:E9995"/>
  <sheetViews>
    <sheetView workbookViewId="0">
      <selection activeCell="F27" sqref="F27"/>
    </sheetView>
  </sheetViews>
  <sheetFormatPr defaultRowHeight="14.5" x14ac:dyDescent="0.35"/>
  <cols>
    <col min="1" max="1" width="17.36328125" style="3" customWidth="1"/>
    <col min="2" max="2" width="21.08984375" bestFit="1" customWidth="1"/>
    <col min="4" max="4" width="12.36328125" bestFit="1" customWidth="1"/>
    <col min="5" max="6" width="22.36328125" bestFit="1" customWidth="1"/>
  </cols>
  <sheetData>
    <row r="1" spans="1:5" x14ac:dyDescent="0.35">
      <c r="A1" s="3" t="s">
        <v>3480</v>
      </c>
      <c r="B1" t="s">
        <v>1</v>
      </c>
      <c r="D1" s="4" t="s">
        <v>3482</v>
      </c>
      <c r="E1" t="s">
        <v>3487</v>
      </c>
    </row>
    <row r="2" spans="1:5" x14ac:dyDescent="0.35">
      <c r="A2" s="3">
        <v>2014</v>
      </c>
      <c r="B2" t="s">
        <v>170</v>
      </c>
      <c r="D2" s="6">
        <v>2014</v>
      </c>
      <c r="E2">
        <v>595</v>
      </c>
    </row>
    <row r="3" spans="1:5" x14ac:dyDescent="0.35">
      <c r="A3" s="3">
        <v>2014</v>
      </c>
      <c r="B3" t="s">
        <v>252</v>
      </c>
      <c r="D3" s="6">
        <v>2015</v>
      </c>
      <c r="E3">
        <v>573</v>
      </c>
    </row>
    <row r="4" spans="1:5" x14ac:dyDescent="0.35">
      <c r="A4" s="3">
        <v>2014</v>
      </c>
      <c r="B4" t="s">
        <v>253</v>
      </c>
      <c r="D4" s="6">
        <v>2016</v>
      </c>
      <c r="E4">
        <v>638</v>
      </c>
    </row>
    <row r="5" spans="1:5" x14ac:dyDescent="0.35">
      <c r="A5" s="3">
        <v>2014</v>
      </c>
      <c r="B5" t="s">
        <v>255</v>
      </c>
      <c r="D5" s="6">
        <v>2017</v>
      </c>
      <c r="E5">
        <v>693</v>
      </c>
    </row>
    <row r="6" spans="1:5" x14ac:dyDescent="0.35">
      <c r="A6" s="3">
        <v>2014</v>
      </c>
      <c r="B6" t="s">
        <v>258</v>
      </c>
      <c r="D6" s="6" t="s">
        <v>3483</v>
      </c>
      <c r="E6">
        <v>2499</v>
      </c>
    </row>
    <row r="7" spans="1:5" x14ac:dyDescent="0.35">
      <c r="A7" s="3">
        <v>2014</v>
      </c>
      <c r="B7" t="s">
        <v>262</v>
      </c>
    </row>
    <row r="8" spans="1:5" x14ac:dyDescent="0.35">
      <c r="A8" s="3">
        <v>2014</v>
      </c>
      <c r="B8" t="s">
        <v>445</v>
      </c>
    </row>
    <row r="9" spans="1:5" x14ac:dyDescent="0.35">
      <c r="A9" s="3">
        <v>2014</v>
      </c>
      <c r="B9" t="s">
        <v>474</v>
      </c>
    </row>
    <row r="10" spans="1:5" x14ac:dyDescent="0.35">
      <c r="A10" s="3">
        <v>2014</v>
      </c>
      <c r="B10" t="s">
        <v>824</v>
      </c>
    </row>
    <row r="11" spans="1:5" x14ac:dyDescent="0.35">
      <c r="A11" s="3">
        <v>2014</v>
      </c>
      <c r="B11" t="s">
        <v>829</v>
      </c>
    </row>
    <row r="12" spans="1:5" x14ac:dyDescent="0.35">
      <c r="A12" s="3">
        <v>2014</v>
      </c>
      <c r="B12" t="s">
        <v>832</v>
      </c>
    </row>
    <row r="13" spans="1:5" x14ac:dyDescent="0.35">
      <c r="A13" s="3">
        <v>2014</v>
      </c>
      <c r="B13" t="s">
        <v>363</v>
      </c>
    </row>
    <row r="14" spans="1:5" x14ac:dyDescent="0.35">
      <c r="A14" s="3">
        <v>2014</v>
      </c>
      <c r="B14" t="s">
        <v>447</v>
      </c>
    </row>
    <row r="15" spans="1:5" x14ac:dyDescent="0.35">
      <c r="A15" s="3">
        <v>2014</v>
      </c>
      <c r="B15" t="s">
        <v>814</v>
      </c>
    </row>
    <row r="16" spans="1:5" x14ac:dyDescent="0.35">
      <c r="A16" s="3">
        <v>2014</v>
      </c>
      <c r="B16" t="s">
        <v>1049</v>
      </c>
    </row>
    <row r="17" spans="1:2" x14ac:dyDescent="0.35">
      <c r="A17" s="3">
        <v>2014</v>
      </c>
      <c r="B17" t="s">
        <v>1144</v>
      </c>
    </row>
    <row r="18" spans="1:2" x14ac:dyDescent="0.35">
      <c r="A18" s="3">
        <v>2014</v>
      </c>
      <c r="B18" t="s">
        <v>1146</v>
      </c>
    </row>
    <row r="19" spans="1:2" x14ac:dyDescent="0.35">
      <c r="A19" s="3">
        <v>2014</v>
      </c>
      <c r="B19" t="s">
        <v>1316</v>
      </c>
    </row>
    <row r="20" spans="1:2" x14ac:dyDescent="0.35">
      <c r="A20" s="3">
        <v>2014</v>
      </c>
      <c r="B20" t="s">
        <v>1057</v>
      </c>
    </row>
    <row r="21" spans="1:2" x14ac:dyDescent="0.35">
      <c r="A21" s="3">
        <v>2014</v>
      </c>
      <c r="B21" t="s">
        <v>1244</v>
      </c>
    </row>
    <row r="22" spans="1:2" x14ac:dyDescent="0.35">
      <c r="A22" s="3">
        <v>2014</v>
      </c>
      <c r="B22" t="s">
        <v>331</v>
      </c>
    </row>
    <row r="23" spans="1:2" x14ac:dyDescent="0.35">
      <c r="A23" s="3">
        <v>2014</v>
      </c>
      <c r="B23" t="s">
        <v>977</v>
      </c>
    </row>
    <row r="24" spans="1:2" x14ac:dyDescent="0.35">
      <c r="A24" s="3">
        <v>2014</v>
      </c>
      <c r="B24" t="s">
        <v>70</v>
      </c>
    </row>
    <row r="25" spans="1:2" x14ac:dyDescent="0.35">
      <c r="A25" s="3">
        <v>2014</v>
      </c>
      <c r="B25" t="s">
        <v>1688</v>
      </c>
    </row>
    <row r="26" spans="1:2" x14ac:dyDescent="0.35">
      <c r="A26" s="3">
        <v>2014</v>
      </c>
      <c r="B26" t="s">
        <v>1533</v>
      </c>
    </row>
    <row r="27" spans="1:2" x14ac:dyDescent="0.35">
      <c r="A27" s="3">
        <v>2014</v>
      </c>
      <c r="B27" t="s">
        <v>29</v>
      </c>
    </row>
    <row r="28" spans="1:2" x14ac:dyDescent="0.35">
      <c r="A28" s="3">
        <v>2014</v>
      </c>
      <c r="B28" t="s">
        <v>1691</v>
      </c>
    </row>
    <row r="29" spans="1:2" x14ac:dyDescent="0.35">
      <c r="A29" s="3">
        <v>2014</v>
      </c>
      <c r="B29" t="s">
        <v>1383</v>
      </c>
    </row>
    <row r="30" spans="1:2" x14ac:dyDescent="0.35">
      <c r="A30" s="3">
        <v>2014</v>
      </c>
      <c r="B30" t="s">
        <v>1694</v>
      </c>
    </row>
    <row r="31" spans="1:2" x14ac:dyDescent="0.35">
      <c r="A31" s="3">
        <v>2014</v>
      </c>
      <c r="B31" t="s">
        <v>1404</v>
      </c>
    </row>
    <row r="32" spans="1:2" x14ac:dyDescent="0.35">
      <c r="A32" s="3">
        <v>2014</v>
      </c>
      <c r="B32" t="s">
        <v>778</v>
      </c>
    </row>
    <row r="33" spans="1:2" x14ac:dyDescent="0.35">
      <c r="A33" s="3">
        <v>2014</v>
      </c>
      <c r="B33" t="s">
        <v>1894</v>
      </c>
    </row>
    <row r="34" spans="1:2" x14ac:dyDescent="0.35">
      <c r="A34" s="3">
        <v>2014</v>
      </c>
      <c r="B34" t="s">
        <v>933</v>
      </c>
    </row>
    <row r="35" spans="1:2" x14ac:dyDescent="0.35">
      <c r="A35" s="3">
        <v>2014</v>
      </c>
      <c r="B35" t="s">
        <v>1807</v>
      </c>
    </row>
    <row r="36" spans="1:2" x14ac:dyDescent="0.35">
      <c r="A36" s="3">
        <v>2014</v>
      </c>
      <c r="B36" t="s">
        <v>377</v>
      </c>
    </row>
    <row r="37" spans="1:2" x14ac:dyDescent="0.35">
      <c r="A37" s="3">
        <v>2014</v>
      </c>
      <c r="B37" t="s">
        <v>942</v>
      </c>
    </row>
    <row r="38" spans="1:2" x14ac:dyDescent="0.35">
      <c r="A38" s="3">
        <v>2014</v>
      </c>
      <c r="B38" t="s">
        <v>62</v>
      </c>
    </row>
    <row r="39" spans="1:2" x14ac:dyDescent="0.35">
      <c r="A39" s="3">
        <v>2014</v>
      </c>
      <c r="B39" t="s">
        <v>73</v>
      </c>
    </row>
    <row r="40" spans="1:2" x14ac:dyDescent="0.35">
      <c r="A40" s="3">
        <v>2014</v>
      </c>
      <c r="B40" t="s">
        <v>78</v>
      </c>
    </row>
    <row r="41" spans="1:2" x14ac:dyDescent="0.35">
      <c r="A41" s="3">
        <v>2014</v>
      </c>
      <c r="B41" t="s">
        <v>83</v>
      </c>
    </row>
    <row r="42" spans="1:2" x14ac:dyDescent="0.35">
      <c r="A42" s="3">
        <v>2014</v>
      </c>
      <c r="B42" t="s">
        <v>86</v>
      </c>
    </row>
    <row r="43" spans="1:2" x14ac:dyDescent="0.35">
      <c r="A43" s="3">
        <v>2014</v>
      </c>
      <c r="B43" t="s">
        <v>89</v>
      </c>
    </row>
    <row r="44" spans="1:2" x14ac:dyDescent="0.35">
      <c r="A44" s="3">
        <v>2014</v>
      </c>
      <c r="B44" t="s">
        <v>95</v>
      </c>
    </row>
    <row r="45" spans="1:2" x14ac:dyDescent="0.35">
      <c r="A45" s="3">
        <v>2014</v>
      </c>
      <c r="B45" t="s">
        <v>100</v>
      </c>
    </row>
    <row r="46" spans="1:2" x14ac:dyDescent="0.35">
      <c r="A46" s="3">
        <v>2014</v>
      </c>
      <c r="B46" t="s">
        <v>107</v>
      </c>
    </row>
    <row r="47" spans="1:2" x14ac:dyDescent="0.35">
      <c r="A47" s="3">
        <v>2014</v>
      </c>
      <c r="B47" t="s">
        <v>114</v>
      </c>
    </row>
    <row r="48" spans="1:2" x14ac:dyDescent="0.35">
      <c r="A48" s="3">
        <v>2014</v>
      </c>
      <c r="B48" t="s">
        <v>116</v>
      </c>
    </row>
    <row r="49" spans="1:2" x14ac:dyDescent="0.35">
      <c r="A49" s="3">
        <v>2014</v>
      </c>
      <c r="B49" t="s">
        <v>126</v>
      </c>
    </row>
    <row r="50" spans="1:2" x14ac:dyDescent="0.35">
      <c r="A50" s="3">
        <v>2014</v>
      </c>
      <c r="B50" t="s">
        <v>130</v>
      </c>
    </row>
    <row r="51" spans="1:2" x14ac:dyDescent="0.35">
      <c r="A51" s="3">
        <v>2014</v>
      </c>
      <c r="B51" t="s">
        <v>134</v>
      </c>
    </row>
    <row r="52" spans="1:2" x14ac:dyDescent="0.35">
      <c r="A52" s="3">
        <v>2014</v>
      </c>
      <c r="B52" t="s">
        <v>137</v>
      </c>
    </row>
    <row r="53" spans="1:2" x14ac:dyDescent="0.35">
      <c r="A53" s="3">
        <v>2014</v>
      </c>
      <c r="B53" t="s">
        <v>141</v>
      </c>
    </row>
    <row r="54" spans="1:2" x14ac:dyDescent="0.35">
      <c r="A54" s="3">
        <v>2014</v>
      </c>
      <c r="B54" t="s">
        <v>149</v>
      </c>
    </row>
    <row r="55" spans="1:2" x14ac:dyDescent="0.35">
      <c r="A55" s="3">
        <v>2014</v>
      </c>
      <c r="B55" t="s">
        <v>154</v>
      </c>
    </row>
    <row r="56" spans="1:2" x14ac:dyDescent="0.35">
      <c r="A56" s="3">
        <v>2014</v>
      </c>
      <c r="B56" t="s">
        <v>160</v>
      </c>
    </row>
    <row r="57" spans="1:2" x14ac:dyDescent="0.35">
      <c r="A57" s="3">
        <v>2014</v>
      </c>
      <c r="B57" t="s">
        <v>164</v>
      </c>
    </row>
    <row r="58" spans="1:2" x14ac:dyDescent="0.35">
      <c r="A58" s="3">
        <v>2014</v>
      </c>
      <c r="B58" t="s">
        <v>168</v>
      </c>
    </row>
    <row r="59" spans="1:2" x14ac:dyDescent="0.35">
      <c r="A59" s="3">
        <v>2014</v>
      </c>
      <c r="B59" t="s">
        <v>173</v>
      </c>
    </row>
    <row r="60" spans="1:2" x14ac:dyDescent="0.35">
      <c r="A60" s="3">
        <v>2014</v>
      </c>
      <c r="B60" t="s">
        <v>175</v>
      </c>
    </row>
    <row r="61" spans="1:2" x14ac:dyDescent="0.35">
      <c r="A61" s="3">
        <v>2014</v>
      </c>
      <c r="B61" t="s">
        <v>264</v>
      </c>
    </row>
    <row r="62" spans="1:2" x14ac:dyDescent="0.35">
      <c r="A62" s="3">
        <v>2014</v>
      </c>
      <c r="B62" t="s">
        <v>266</v>
      </c>
    </row>
    <row r="63" spans="1:2" x14ac:dyDescent="0.35">
      <c r="A63" s="3">
        <v>2014</v>
      </c>
      <c r="B63" t="s">
        <v>478</v>
      </c>
    </row>
    <row r="64" spans="1:2" x14ac:dyDescent="0.35">
      <c r="A64" s="3">
        <v>2014</v>
      </c>
      <c r="B64" t="s">
        <v>277</v>
      </c>
    </row>
    <row r="65" spans="1:2" x14ac:dyDescent="0.35">
      <c r="A65" s="3">
        <v>2014</v>
      </c>
      <c r="B65" t="s">
        <v>484</v>
      </c>
    </row>
    <row r="66" spans="1:2" x14ac:dyDescent="0.35">
      <c r="A66" s="3">
        <v>2014</v>
      </c>
      <c r="B66" t="s">
        <v>656</v>
      </c>
    </row>
    <row r="67" spans="1:2" x14ac:dyDescent="0.35">
      <c r="A67" s="3">
        <v>2014</v>
      </c>
      <c r="B67" t="s">
        <v>657</v>
      </c>
    </row>
    <row r="68" spans="1:2" x14ac:dyDescent="0.35">
      <c r="A68" s="3">
        <v>2014</v>
      </c>
      <c r="B68" t="s">
        <v>319</v>
      </c>
    </row>
    <row r="69" spans="1:2" x14ac:dyDescent="0.35">
      <c r="A69" s="3">
        <v>2014</v>
      </c>
      <c r="B69" t="s">
        <v>564</v>
      </c>
    </row>
    <row r="70" spans="1:2" x14ac:dyDescent="0.35">
      <c r="A70" s="3">
        <v>2014</v>
      </c>
      <c r="B70" t="s">
        <v>988</v>
      </c>
    </row>
    <row r="71" spans="1:2" x14ac:dyDescent="0.35">
      <c r="A71" s="3">
        <v>2014</v>
      </c>
      <c r="B71" t="s">
        <v>1148</v>
      </c>
    </row>
    <row r="72" spans="1:2" x14ac:dyDescent="0.35">
      <c r="A72" s="3">
        <v>2014</v>
      </c>
      <c r="B72" t="s">
        <v>654</v>
      </c>
    </row>
    <row r="73" spans="1:2" x14ac:dyDescent="0.35">
      <c r="A73" s="3">
        <v>2014</v>
      </c>
      <c r="B73" t="s">
        <v>281</v>
      </c>
    </row>
    <row r="74" spans="1:2" x14ac:dyDescent="0.35">
      <c r="A74" s="3">
        <v>2014</v>
      </c>
      <c r="B74" t="s">
        <v>1323</v>
      </c>
    </row>
    <row r="75" spans="1:2" x14ac:dyDescent="0.35">
      <c r="A75" s="3">
        <v>2014</v>
      </c>
      <c r="B75" t="s">
        <v>432</v>
      </c>
    </row>
    <row r="76" spans="1:2" x14ac:dyDescent="0.35">
      <c r="A76" s="3">
        <v>2014</v>
      </c>
      <c r="B76" t="s">
        <v>1197</v>
      </c>
    </row>
    <row r="77" spans="1:2" x14ac:dyDescent="0.35">
      <c r="A77" s="3">
        <v>2014</v>
      </c>
      <c r="B77" t="s">
        <v>207</v>
      </c>
    </row>
    <row r="78" spans="1:2" x14ac:dyDescent="0.35">
      <c r="A78" s="3">
        <v>2014</v>
      </c>
      <c r="B78" t="s">
        <v>850</v>
      </c>
    </row>
    <row r="79" spans="1:2" x14ac:dyDescent="0.35">
      <c r="A79" s="3">
        <v>2014</v>
      </c>
      <c r="B79" t="s">
        <v>1550</v>
      </c>
    </row>
    <row r="80" spans="1:2" x14ac:dyDescent="0.35">
      <c r="A80" s="3">
        <v>2014</v>
      </c>
      <c r="B80" t="s">
        <v>1077</v>
      </c>
    </row>
    <row r="81" spans="1:2" x14ac:dyDescent="0.35">
      <c r="A81" s="3">
        <v>2014</v>
      </c>
      <c r="B81" t="s">
        <v>1696</v>
      </c>
    </row>
    <row r="82" spans="1:2" x14ac:dyDescent="0.35">
      <c r="A82" s="3">
        <v>2014</v>
      </c>
      <c r="B82" t="s">
        <v>1697</v>
      </c>
    </row>
    <row r="83" spans="1:2" x14ac:dyDescent="0.35">
      <c r="A83" s="3">
        <v>2014</v>
      </c>
      <c r="B83" t="s">
        <v>1698</v>
      </c>
    </row>
    <row r="84" spans="1:2" x14ac:dyDescent="0.35">
      <c r="A84" s="3">
        <v>2014</v>
      </c>
      <c r="B84" t="s">
        <v>1700</v>
      </c>
    </row>
    <row r="85" spans="1:2" x14ac:dyDescent="0.35">
      <c r="A85" s="3">
        <v>2014</v>
      </c>
      <c r="B85" t="s">
        <v>1900</v>
      </c>
    </row>
    <row r="86" spans="1:2" x14ac:dyDescent="0.35">
      <c r="A86" s="3">
        <v>2014</v>
      </c>
      <c r="B86" t="s">
        <v>1901</v>
      </c>
    </row>
    <row r="87" spans="1:2" x14ac:dyDescent="0.35">
      <c r="A87" s="3">
        <v>2014</v>
      </c>
      <c r="B87" t="s">
        <v>1903</v>
      </c>
    </row>
    <row r="88" spans="1:2" x14ac:dyDescent="0.35">
      <c r="A88" s="3">
        <v>2014</v>
      </c>
      <c r="B88" t="s">
        <v>1905</v>
      </c>
    </row>
    <row r="89" spans="1:2" x14ac:dyDescent="0.35">
      <c r="A89" s="3">
        <v>2014</v>
      </c>
      <c r="B89" t="s">
        <v>1406</v>
      </c>
    </row>
    <row r="90" spans="1:2" x14ac:dyDescent="0.35">
      <c r="A90" s="3">
        <v>2014</v>
      </c>
      <c r="B90" t="s">
        <v>1908</v>
      </c>
    </row>
    <row r="91" spans="1:2" x14ac:dyDescent="0.35">
      <c r="A91" s="3">
        <v>2014</v>
      </c>
      <c r="B91" t="s">
        <v>210</v>
      </c>
    </row>
    <row r="92" spans="1:2" x14ac:dyDescent="0.35">
      <c r="A92" s="3">
        <v>2014</v>
      </c>
      <c r="B92" t="s">
        <v>212</v>
      </c>
    </row>
    <row r="93" spans="1:2" x14ac:dyDescent="0.35">
      <c r="A93" s="3">
        <v>2014</v>
      </c>
      <c r="B93" t="s">
        <v>218</v>
      </c>
    </row>
    <row r="94" spans="1:2" x14ac:dyDescent="0.35">
      <c r="A94" s="3">
        <v>2014</v>
      </c>
      <c r="B94" t="s">
        <v>221</v>
      </c>
    </row>
    <row r="95" spans="1:2" x14ac:dyDescent="0.35">
      <c r="A95" s="3">
        <v>2014</v>
      </c>
      <c r="B95" t="s">
        <v>227</v>
      </c>
    </row>
    <row r="96" spans="1:2" x14ac:dyDescent="0.35">
      <c r="A96" s="3">
        <v>2014</v>
      </c>
      <c r="B96" t="s">
        <v>229</v>
      </c>
    </row>
    <row r="97" spans="1:2" x14ac:dyDescent="0.35">
      <c r="A97" s="3">
        <v>2014</v>
      </c>
      <c r="B97" t="s">
        <v>232</v>
      </c>
    </row>
    <row r="98" spans="1:2" x14ac:dyDescent="0.35">
      <c r="A98" s="3">
        <v>2014</v>
      </c>
      <c r="B98" t="s">
        <v>235</v>
      </c>
    </row>
    <row r="99" spans="1:2" x14ac:dyDescent="0.35">
      <c r="A99" s="3">
        <v>2014</v>
      </c>
      <c r="B99" t="s">
        <v>238</v>
      </c>
    </row>
    <row r="100" spans="1:2" x14ac:dyDescent="0.35">
      <c r="A100" s="3">
        <v>2014</v>
      </c>
      <c r="B100" t="s">
        <v>240</v>
      </c>
    </row>
    <row r="101" spans="1:2" x14ac:dyDescent="0.35">
      <c r="A101" s="3">
        <v>2014</v>
      </c>
      <c r="B101" t="s">
        <v>243</v>
      </c>
    </row>
    <row r="102" spans="1:2" x14ac:dyDescent="0.35">
      <c r="A102" s="3">
        <v>2014</v>
      </c>
      <c r="B102" t="s">
        <v>247</v>
      </c>
    </row>
    <row r="103" spans="1:2" x14ac:dyDescent="0.35">
      <c r="A103" s="3">
        <v>2014</v>
      </c>
      <c r="B103" t="s">
        <v>250</v>
      </c>
    </row>
    <row r="104" spans="1:2" x14ac:dyDescent="0.35">
      <c r="A104" s="3">
        <v>2014</v>
      </c>
      <c r="B104" t="s">
        <v>9</v>
      </c>
    </row>
    <row r="105" spans="1:2" x14ac:dyDescent="0.35">
      <c r="A105" s="3">
        <v>2014</v>
      </c>
      <c r="B105" t="s">
        <v>269</v>
      </c>
    </row>
    <row r="106" spans="1:2" x14ac:dyDescent="0.35">
      <c r="A106" s="3">
        <v>2014</v>
      </c>
      <c r="B106" t="s">
        <v>271</v>
      </c>
    </row>
    <row r="107" spans="1:2" x14ac:dyDescent="0.35">
      <c r="A107" s="3">
        <v>2014</v>
      </c>
      <c r="B107" t="s">
        <v>274</v>
      </c>
    </row>
    <row r="108" spans="1:2" x14ac:dyDescent="0.35">
      <c r="A108" s="3">
        <v>2014</v>
      </c>
      <c r="B108" t="s">
        <v>279</v>
      </c>
    </row>
    <row r="109" spans="1:2" x14ac:dyDescent="0.35">
      <c r="A109" s="3">
        <v>2014</v>
      </c>
      <c r="B109" t="s">
        <v>486</v>
      </c>
    </row>
    <row r="110" spans="1:2" x14ac:dyDescent="0.35">
      <c r="A110" s="3">
        <v>2014</v>
      </c>
      <c r="B110" t="s">
        <v>660</v>
      </c>
    </row>
    <row r="111" spans="1:2" x14ac:dyDescent="0.35">
      <c r="A111" s="3">
        <v>2014</v>
      </c>
      <c r="B111" t="s">
        <v>662</v>
      </c>
    </row>
    <row r="112" spans="1:2" x14ac:dyDescent="0.35">
      <c r="A112" s="3">
        <v>2014</v>
      </c>
      <c r="B112" t="s">
        <v>840</v>
      </c>
    </row>
    <row r="113" spans="1:2" x14ac:dyDescent="0.35">
      <c r="A113" s="3">
        <v>2014</v>
      </c>
      <c r="B113" t="s">
        <v>841</v>
      </c>
    </row>
    <row r="114" spans="1:2" x14ac:dyDescent="0.35">
      <c r="A114" s="3">
        <v>2014</v>
      </c>
      <c r="B114" t="s">
        <v>843</v>
      </c>
    </row>
    <row r="115" spans="1:2" x14ac:dyDescent="0.35">
      <c r="A115" s="3">
        <v>2014</v>
      </c>
      <c r="B115" t="s">
        <v>735</v>
      </c>
    </row>
    <row r="116" spans="1:2" x14ac:dyDescent="0.35">
      <c r="A116" s="3">
        <v>2014</v>
      </c>
      <c r="B116" t="s">
        <v>1153</v>
      </c>
    </row>
    <row r="117" spans="1:2" x14ac:dyDescent="0.35">
      <c r="A117" s="3">
        <v>2014</v>
      </c>
      <c r="B117" t="s">
        <v>1013</v>
      </c>
    </row>
    <row r="118" spans="1:2" x14ac:dyDescent="0.35">
      <c r="A118" s="3">
        <v>2014</v>
      </c>
      <c r="B118" t="s">
        <v>593</v>
      </c>
    </row>
    <row r="119" spans="1:2" x14ac:dyDescent="0.35">
      <c r="A119" s="3">
        <v>2014</v>
      </c>
      <c r="B119" t="s">
        <v>1325</v>
      </c>
    </row>
    <row r="120" spans="1:2" x14ac:dyDescent="0.35">
      <c r="A120" s="3">
        <v>2014</v>
      </c>
      <c r="B120" t="s">
        <v>1556</v>
      </c>
    </row>
    <row r="121" spans="1:2" x14ac:dyDescent="0.35">
      <c r="A121" s="3">
        <v>2014</v>
      </c>
      <c r="B121" t="s">
        <v>1557</v>
      </c>
    </row>
    <row r="122" spans="1:2" x14ac:dyDescent="0.35">
      <c r="A122" s="3">
        <v>2014</v>
      </c>
      <c r="B122" t="s">
        <v>1481</v>
      </c>
    </row>
    <row r="123" spans="1:2" x14ac:dyDescent="0.35">
      <c r="A123" s="3">
        <v>2014</v>
      </c>
      <c r="B123" t="s">
        <v>1559</v>
      </c>
    </row>
    <row r="124" spans="1:2" x14ac:dyDescent="0.35">
      <c r="A124" s="3">
        <v>2014</v>
      </c>
      <c r="B124" t="s">
        <v>1562</v>
      </c>
    </row>
    <row r="125" spans="1:2" x14ac:dyDescent="0.35">
      <c r="A125" s="3">
        <v>2014</v>
      </c>
      <c r="B125" t="s">
        <v>990</v>
      </c>
    </row>
    <row r="126" spans="1:2" x14ac:dyDescent="0.35">
      <c r="A126" s="3">
        <v>2014</v>
      </c>
      <c r="B126" t="s">
        <v>1311</v>
      </c>
    </row>
    <row r="127" spans="1:2" x14ac:dyDescent="0.35">
      <c r="A127" s="3">
        <v>2014</v>
      </c>
      <c r="B127" t="s">
        <v>1705</v>
      </c>
    </row>
    <row r="128" spans="1:2" x14ac:dyDescent="0.35">
      <c r="A128" s="3">
        <v>2014</v>
      </c>
      <c r="B128" t="s">
        <v>580</v>
      </c>
    </row>
    <row r="129" spans="1:2" x14ac:dyDescent="0.35">
      <c r="A129" s="3">
        <v>2014</v>
      </c>
      <c r="B129" t="s">
        <v>1707</v>
      </c>
    </row>
    <row r="130" spans="1:2" x14ac:dyDescent="0.35">
      <c r="A130" s="3">
        <v>2014</v>
      </c>
      <c r="B130" t="s">
        <v>1848</v>
      </c>
    </row>
    <row r="131" spans="1:2" x14ac:dyDescent="0.35">
      <c r="A131" s="3">
        <v>2014</v>
      </c>
      <c r="B131" t="s">
        <v>1885</v>
      </c>
    </row>
    <row r="132" spans="1:2" x14ac:dyDescent="0.35">
      <c r="A132" s="3">
        <v>2014</v>
      </c>
      <c r="B132" t="s">
        <v>317</v>
      </c>
    </row>
    <row r="133" spans="1:2" x14ac:dyDescent="0.35">
      <c r="A133" s="3">
        <v>2014</v>
      </c>
      <c r="B133" t="s">
        <v>321</v>
      </c>
    </row>
    <row r="134" spans="1:2" x14ac:dyDescent="0.35">
      <c r="A134" s="3">
        <v>2014</v>
      </c>
      <c r="B134" t="s">
        <v>327</v>
      </c>
    </row>
    <row r="135" spans="1:2" x14ac:dyDescent="0.35">
      <c r="A135" s="3">
        <v>2014</v>
      </c>
      <c r="B135" t="s">
        <v>334</v>
      </c>
    </row>
    <row r="136" spans="1:2" x14ac:dyDescent="0.35">
      <c r="A136" s="3">
        <v>2014</v>
      </c>
      <c r="B136" t="s">
        <v>343</v>
      </c>
    </row>
    <row r="137" spans="1:2" x14ac:dyDescent="0.35">
      <c r="A137" s="3">
        <v>2014</v>
      </c>
      <c r="B137" t="s">
        <v>348</v>
      </c>
    </row>
    <row r="138" spans="1:2" x14ac:dyDescent="0.35">
      <c r="A138" s="3">
        <v>2014</v>
      </c>
      <c r="B138" t="s">
        <v>354</v>
      </c>
    </row>
    <row r="139" spans="1:2" x14ac:dyDescent="0.35">
      <c r="A139" s="3">
        <v>2014</v>
      </c>
      <c r="B139" t="s">
        <v>184</v>
      </c>
    </row>
    <row r="140" spans="1:2" x14ac:dyDescent="0.35">
      <c r="A140" s="3">
        <v>2014</v>
      </c>
      <c r="B140" t="s">
        <v>366</v>
      </c>
    </row>
    <row r="141" spans="1:2" x14ac:dyDescent="0.35">
      <c r="A141" s="3">
        <v>2014</v>
      </c>
      <c r="B141" t="s">
        <v>371</v>
      </c>
    </row>
    <row r="142" spans="1:2" x14ac:dyDescent="0.35">
      <c r="A142" s="3">
        <v>2014</v>
      </c>
      <c r="B142" t="s">
        <v>373</v>
      </c>
    </row>
    <row r="143" spans="1:2" x14ac:dyDescent="0.35">
      <c r="A143" s="3">
        <v>2014</v>
      </c>
      <c r="B143" t="s">
        <v>384</v>
      </c>
    </row>
    <row r="144" spans="1:2" x14ac:dyDescent="0.35">
      <c r="A144" s="3">
        <v>2014</v>
      </c>
      <c r="B144" t="s">
        <v>387</v>
      </c>
    </row>
    <row r="145" spans="1:2" x14ac:dyDescent="0.35">
      <c r="A145" s="3">
        <v>2014</v>
      </c>
      <c r="B145" t="s">
        <v>389</v>
      </c>
    </row>
    <row r="146" spans="1:2" x14ac:dyDescent="0.35">
      <c r="A146" s="3">
        <v>2014</v>
      </c>
      <c r="B146" t="s">
        <v>395</v>
      </c>
    </row>
    <row r="147" spans="1:2" x14ac:dyDescent="0.35">
      <c r="A147" s="3">
        <v>2014</v>
      </c>
      <c r="B147" t="s">
        <v>399</v>
      </c>
    </row>
    <row r="148" spans="1:2" x14ac:dyDescent="0.35">
      <c r="A148" s="3">
        <v>2014</v>
      </c>
      <c r="B148" t="s">
        <v>402</v>
      </c>
    </row>
    <row r="149" spans="1:2" x14ac:dyDescent="0.35">
      <c r="A149" s="3">
        <v>2014</v>
      </c>
      <c r="B149" t="s">
        <v>405</v>
      </c>
    </row>
    <row r="150" spans="1:2" x14ac:dyDescent="0.35">
      <c r="A150" s="3">
        <v>2014</v>
      </c>
      <c r="B150" t="s">
        <v>407</v>
      </c>
    </row>
    <row r="151" spans="1:2" x14ac:dyDescent="0.35">
      <c r="A151" s="3">
        <v>2014</v>
      </c>
      <c r="B151" t="s">
        <v>410</v>
      </c>
    </row>
    <row r="152" spans="1:2" x14ac:dyDescent="0.35">
      <c r="A152" s="3">
        <v>2014</v>
      </c>
      <c r="B152" t="s">
        <v>413</v>
      </c>
    </row>
    <row r="153" spans="1:2" x14ac:dyDescent="0.35">
      <c r="A153" s="3">
        <v>2014</v>
      </c>
      <c r="B153" t="s">
        <v>415</v>
      </c>
    </row>
    <row r="154" spans="1:2" x14ac:dyDescent="0.35">
      <c r="A154" s="3">
        <v>2014</v>
      </c>
      <c r="B154" t="s">
        <v>419</v>
      </c>
    </row>
    <row r="155" spans="1:2" x14ac:dyDescent="0.35">
      <c r="A155" s="3">
        <v>2014</v>
      </c>
      <c r="B155" t="s">
        <v>424</v>
      </c>
    </row>
    <row r="156" spans="1:2" x14ac:dyDescent="0.35">
      <c r="A156" s="3">
        <v>2014</v>
      </c>
      <c r="B156" t="s">
        <v>426</v>
      </c>
    </row>
    <row r="157" spans="1:2" x14ac:dyDescent="0.35">
      <c r="A157" s="3">
        <v>2014</v>
      </c>
      <c r="B157" t="s">
        <v>429</v>
      </c>
    </row>
    <row r="158" spans="1:2" x14ac:dyDescent="0.35">
      <c r="A158" s="3">
        <v>2014</v>
      </c>
      <c r="B158" t="s">
        <v>436</v>
      </c>
    </row>
    <row r="159" spans="1:2" x14ac:dyDescent="0.35">
      <c r="A159" s="3">
        <v>2014</v>
      </c>
      <c r="B159" t="s">
        <v>439</v>
      </c>
    </row>
    <row r="160" spans="1:2" x14ac:dyDescent="0.35">
      <c r="A160" s="3">
        <v>2014</v>
      </c>
      <c r="B160" t="s">
        <v>442</v>
      </c>
    </row>
    <row r="161" spans="1:2" x14ac:dyDescent="0.35">
      <c r="A161" s="3">
        <v>2014</v>
      </c>
      <c r="B161" t="s">
        <v>450</v>
      </c>
    </row>
    <row r="162" spans="1:2" x14ac:dyDescent="0.35">
      <c r="A162" s="3">
        <v>2014</v>
      </c>
      <c r="B162" t="s">
        <v>199</v>
      </c>
    </row>
    <row r="163" spans="1:2" x14ac:dyDescent="0.35">
      <c r="A163" s="3">
        <v>2014</v>
      </c>
      <c r="B163" t="s">
        <v>453</v>
      </c>
    </row>
    <row r="164" spans="1:2" x14ac:dyDescent="0.35">
      <c r="A164" s="3">
        <v>2014</v>
      </c>
      <c r="B164" t="s">
        <v>457</v>
      </c>
    </row>
    <row r="165" spans="1:2" x14ac:dyDescent="0.35">
      <c r="A165" s="3">
        <v>2014</v>
      </c>
      <c r="B165" t="s">
        <v>460</v>
      </c>
    </row>
    <row r="166" spans="1:2" x14ac:dyDescent="0.35">
      <c r="A166" s="3">
        <v>2014</v>
      </c>
      <c r="B166" t="s">
        <v>463</v>
      </c>
    </row>
    <row r="167" spans="1:2" x14ac:dyDescent="0.35">
      <c r="A167" s="3">
        <v>2014</v>
      </c>
      <c r="B167" t="s">
        <v>465</v>
      </c>
    </row>
    <row r="168" spans="1:2" x14ac:dyDescent="0.35">
      <c r="A168" s="3">
        <v>2014</v>
      </c>
      <c r="B168" t="s">
        <v>468</v>
      </c>
    </row>
    <row r="169" spans="1:2" x14ac:dyDescent="0.35">
      <c r="A169" s="3">
        <v>2014</v>
      </c>
      <c r="B169" t="s">
        <v>470</v>
      </c>
    </row>
    <row r="170" spans="1:2" x14ac:dyDescent="0.35">
      <c r="A170" s="3">
        <v>2014</v>
      </c>
      <c r="B170" t="s">
        <v>14</v>
      </c>
    </row>
    <row r="171" spans="1:2" x14ac:dyDescent="0.35">
      <c r="A171" s="3">
        <v>2014</v>
      </c>
      <c r="B171" t="s">
        <v>181</v>
      </c>
    </row>
    <row r="172" spans="1:2" x14ac:dyDescent="0.35">
      <c r="A172" s="3">
        <v>2014</v>
      </c>
      <c r="B172" t="s">
        <v>487</v>
      </c>
    </row>
    <row r="173" spans="1:2" x14ac:dyDescent="0.35">
      <c r="A173" s="3">
        <v>2014</v>
      </c>
      <c r="B173" t="s">
        <v>491</v>
      </c>
    </row>
    <row r="174" spans="1:2" x14ac:dyDescent="0.35">
      <c r="A174" s="3">
        <v>2014</v>
      </c>
      <c r="B174" t="s">
        <v>493</v>
      </c>
    </row>
    <row r="175" spans="1:2" x14ac:dyDescent="0.35">
      <c r="A175" s="3">
        <v>2014</v>
      </c>
      <c r="B175" t="s">
        <v>665</v>
      </c>
    </row>
    <row r="176" spans="1:2" x14ac:dyDescent="0.35">
      <c r="A176" s="3">
        <v>2014</v>
      </c>
      <c r="B176" t="s">
        <v>667</v>
      </c>
    </row>
    <row r="177" spans="1:2" x14ac:dyDescent="0.35">
      <c r="A177" s="3">
        <v>2014</v>
      </c>
      <c r="B177" t="s">
        <v>670</v>
      </c>
    </row>
    <row r="178" spans="1:2" x14ac:dyDescent="0.35">
      <c r="A178" s="3">
        <v>2014</v>
      </c>
      <c r="B178" t="s">
        <v>846</v>
      </c>
    </row>
    <row r="179" spans="1:2" x14ac:dyDescent="0.35">
      <c r="A179" s="3">
        <v>2014</v>
      </c>
      <c r="B179" t="s">
        <v>1157</v>
      </c>
    </row>
    <row r="180" spans="1:2" x14ac:dyDescent="0.35">
      <c r="A180" s="3">
        <v>2014</v>
      </c>
      <c r="B180" t="s">
        <v>1564</v>
      </c>
    </row>
    <row r="181" spans="1:2" x14ac:dyDescent="0.35">
      <c r="A181" s="3">
        <v>2014</v>
      </c>
      <c r="B181" t="s">
        <v>1566</v>
      </c>
    </row>
    <row r="182" spans="1:2" x14ac:dyDescent="0.35">
      <c r="A182" s="3">
        <v>2014</v>
      </c>
      <c r="B182" t="s">
        <v>1387</v>
      </c>
    </row>
    <row r="183" spans="1:2" x14ac:dyDescent="0.35">
      <c r="A183" s="3">
        <v>2014</v>
      </c>
      <c r="B183" t="s">
        <v>194</v>
      </c>
    </row>
    <row r="184" spans="1:2" x14ac:dyDescent="0.35">
      <c r="A184" s="3">
        <v>2014</v>
      </c>
      <c r="B184" t="s">
        <v>1712</v>
      </c>
    </row>
    <row r="185" spans="1:2" x14ac:dyDescent="0.35">
      <c r="A185" s="3">
        <v>2014</v>
      </c>
      <c r="B185" t="s">
        <v>1713</v>
      </c>
    </row>
    <row r="186" spans="1:2" x14ac:dyDescent="0.35">
      <c r="A186" s="3">
        <v>2014</v>
      </c>
      <c r="B186" t="s">
        <v>1339</v>
      </c>
    </row>
    <row r="187" spans="1:2" x14ac:dyDescent="0.35">
      <c r="A187" s="3">
        <v>2014</v>
      </c>
      <c r="B187" t="s">
        <v>1718</v>
      </c>
    </row>
    <row r="188" spans="1:2" x14ac:dyDescent="0.35">
      <c r="A188" s="3">
        <v>2014</v>
      </c>
      <c r="B188" t="s">
        <v>1911</v>
      </c>
    </row>
    <row r="189" spans="1:2" x14ac:dyDescent="0.35">
      <c r="A189" s="3">
        <v>2014</v>
      </c>
      <c r="B189" t="s">
        <v>572</v>
      </c>
    </row>
    <row r="190" spans="1:2" x14ac:dyDescent="0.35">
      <c r="A190" s="3">
        <v>2014</v>
      </c>
      <c r="B190" t="s">
        <v>576</v>
      </c>
    </row>
    <row r="191" spans="1:2" x14ac:dyDescent="0.35">
      <c r="A191" s="3">
        <v>2014</v>
      </c>
      <c r="B191" t="s">
        <v>582</v>
      </c>
    </row>
    <row r="192" spans="1:2" x14ac:dyDescent="0.35">
      <c r="A192" s="3">
        <v>2014</v>
      </c>
      <c r="B192" t="s">
        <v>591</v>
      </c>
    </row>
    <row r="193" spans="1:2" x14ac:dyDescent="0.35">
      <c r="A193" s="3">
        <v>2014</v>
      </c>
      <c r="B193" t="s">
        <v>58</v>
      </c>
    </row>
    <row r="194" spans="1:2" x14ac:dyDescent="0.35">
      <c r="A194" s="3">
        <v>2014</v>
      </c>
      <c r="B194" t="s">
        <v>599</v>
      </c>
    </row>
    <row r="195" spans="1:2" x14ac:dyDescent="0.35">
      <c r="A195" s="3">
        <v>2014</v>
      </c>
      <c r="B195" t="s">
        <v>602</v>
      </c>
    </row>
    <row r="196" spans="1:2" x14ac:dyDescent="0.35">
      <c r="A196" s="3">
        <v>2014</v>
      </c>
      <c r="B196" t="s">
        <v>604</v>
      </c>
    </row>
    <row r="197" spans="1:2" x14ac:dyDescent="0.35">
      <c r="A197" s="3">
        <v>2014</v>
      </c>
      <c r="B197" t="s">
        <v>607</v>
      </c>
    </row>
    <row r="198" spans="1:2" x14ac:dyDescent="0.35">
      <c r="A198" s="3">
        <v>2014</v>
      </c>
      <c r="B198" t="s">
        <v>610</v>
      </c>
    </row>
    <row r="199" spans="1:2" x14ac:dyDescent="0.35">
      <c r="A199" s="3">
        <v>2014</v>
      </c>
      <c r="B199" t="s">
        <v>612</v>
      </c>
    </row>
    <row r="200" spans="1:2" x14ac:dyDescent="0.35">
      <c r="A200" s="3">
        <v>2014</v>
      </c>
      <c r="B200" t="s">
        <v>615</v>
      </c>
    </row>
    <row r="201" spans="1:2" x14ac:dyDescent="0.35">
      <c r="A201" s="3">
        <v>2014</v>
      </c>
      <c r="B201" t="s">
        <v>618</v>
      </c>
    </row>
    <row r="202" spans="1:2" x14ac:dyDescent="0.35">
      <c r="A202" s="3">
        <v>2014</v>
      </c>
      <c r="B202" t="s">
        <v>620</v>
      </c>
    </row>
    <row r="203" spans="1:2" x14ac:dyDescent="0.35">
      <c r="A203" s="3">
        <v>2014</v>
      </c>
      <c r="B203" t="s">
        <v>625</v>
      </c>
    </row>
    <row r="204" spans="1:2" x14ac:dyDescent="0.35">
      <c r="A204" s="3">
        <v>2014</v>
      </c>
      <c r="B204" t="s">
        <v>628</v>
      </c>
    </row>
    <row r="205" spans="1:2" x14ac:dyDescent="0.35">
      <c r="A205" s="3">
        <v>2014</v>
      </c>
      <c r="B205" t="s">
        <v>631</v>
      </c>
    </row>
    <row r="206" spans="1:2" x14ac:dyDescent="0.35">
      <c r="A206" s="3">
        <v>2014</v>
      </c>
      <c r="B206" t="s">
        <v>636</v>
      </c>
    </row>
    <row r="207" spans="1:2" x14ac:dyDescent="0.35">
      <c r="A207" s="3">
        <v>2014</v>
      </c>
      <c r="B207" t="s">
        <v>640</v>
      </c>
    </row>
    <row r="208" spans="1:2" x14ac:dyDescent="0.35">
      <c r="A208" s="3">
        <v>2014</v>
      </c>
      <c r="B208" t="s">
        <v>642</v>
      </c>
    </row>
    <row r="209" spans="1:2" x14ac:dyDescent="0.35">
      <c r="A209" s="3">
        <v>2014</v>
      </c>
      <c r="B209" t="s">
        <v>644</v>
      </c>
    </row>
    <row r="210" spans="1:2" x14ac:dyDescent="0.35">
      <c r="A210" s="3">
        <v>2014</v>
      </c>
      <c r="B210" t="s">
        <v>646</v>
      </c>
    </row>
    <row r="211" spans="1:2" x14ac:dyDescent="0.35">
      <c r="A211" s="3">
        <v>2014</v>
      </c>
      <c r="B211" t="s">
        <v>647</v>
      </c>
    </row>
    <row r="212" spans="1:2" x14ac:dyDescent="0.35">
      <c r="A212" s="3">
        <v>2014</v>
      </c>
      <c r="B212" t="s">
        <v>650</v>
      </c>
    </row>
    <row r="213" spans="1:2" x14ac:dyDescent="0.35">
      <c r="A213" s="3">
        <v>2014</v>
      </c>
      <c r="B213" t="s">
        <v>22</v>
      </c>
    </row>
    <row r="214" spans="1:2" x14ac:dyDescent="0.35">
      <c r="A214" s="3">
        <v>2014</v>
      </c>
      <c r="B214" t="s">
        <v>284</v>
      </c>
    </row>
    <row r="215" spans="1:2" x14ac:dyDescent="0.35">
      <c r="A215" s="3">
        <v>2014</v>
      </c>
      <c r="B215" t="s">
        <v>497</v>
      </c>
    </row>
    <row r="216" spans="1:2" x14ac:dyDescent="0.35">
      <c r="A216" s="3">
        <v>2014</v>
      </c>
      <c r="B216" t="s">
        <v>499</v>
      </c>
    </row>
    <row r="217" spans="1:2" x14ac:dyDescent="0.35">
      <c r="A217" s="3">
        <v>2014</v>
      </c>
      <c r="B217" t="s">
        <v>503</v>
      </c>
    </row>
    <row r="218" spans="1:2" x14ac:dyDescent="0.35">
      <c r="A218" s="3">
        <v>2014</v>
      </c>
      <c r="B218" t="s">
        <v>506</v>
      </c>
    </row>
    <row r="219" spans="1:2" x14ac:dyDescent="0.35">
      <c r="A219" s="3">
        <v>2014</v>
      </c>
      <c r="B219" t="s">
        <v>509</v>
      </c>
    </row>
    <row r="220" spans="1:2" x14ac:dyDescent="0.35">
      <c r="A220" s="3">
        <v>2014</v>
      </c>
      <c r="B220" t="s">
        <v>673</v>
      </c>
    </row>
    <row r="221" spans="1:2" x14ac:dyDescent="0.35">
      <c r="A221" s="3">
        <v>2014</v>
      </c>
      <c r="B221" t="s">
        <v>677</v>
      </c>
    </row>
    <row r="222" spans="1:2" x14ac:dyDescent="0.35">
      <c r="A222" s="3">
        <v>2014</v>
      </c>
      <c r="B222" t="s">
        <v>679</v>
      </c>
    </row>
    <row r="223" spans="1:2" x14ac:dyDescent="0.35">
      <c r="A223" s="3">
        <v>2014</v>
      </c>
      <c r="B223" t="s">
        <v>992</v>
      </c>
    </row>
    <row r="224" spans="1:2" x14ac:dyDescent="0.35">
      <c r="A224" s="3">
        <v>2014</v>
      </c>
      <c r="B224" t="s">
        <v>995</v>
      </c>
    </row>
    <row r="225" spans="1:2" x14ac:dyDescent="0.35">
      <c r="A225" s="3">
        <v>2014</v>
      </c>
      <c r="B225" t="s">
        <v>998</v>
      </c>
    </row>
    <row r="226" spans="1:2" x14ac:dyDescent="0.35">
      <c r="A226" s="3">
        <v>2014</v>
      </c>
      <c r="B226" t="s">
        <v>1000</v>
      </c>
    </row>
    <row r="227" spans="1:2" x14ac:dyDescent="0.35">
      <c r="A227" s="3">
        <v>2014</v>
      </c>
      <c r="B227" t="s">
        <v>1166</v>
      </c>
    </row>
    <row r="228" spans="1:2" x14ac:dyDescent="0.35">
      <c r="A228" s="3">
        <v>2014</v>
      </c>
      <c r="B228" t="s">
        <v>1169</v>
      </c>
    </row>
    <row r="229" spans="1:2" x14ac:dyDescent="0.35">
      <c r="A229" s="3">
        <v>2014</v>
      </c>
      <c r="B229" t="s">
        <v>1172</v>
      </c>
    </row>
    <row r="230" spans="1:2" x14ac:dyDescent="0.35">
      <c r="A230" s="3">
        <v>2014</v>
      </c>
      <c r="B230" t="s">
        <v>1176</v>
      </c>
    </row>
    <row r="231" spans="1:2" x14ac:dyDescent="0.35">
      <c r="A231" s="3">
        <v>2014</v>
      </c>
      <c r="B231" t="s">
        <v>1327</v>
      </c>
    </row>
    <row r="232" spans="1:2" x14ac:dyDescent="0.35">
      <c r="A232" s="3">
        <v>2014</v>
      </c>
      <c r="B232" t="s">
        <v>1328</v>
      </c>
    </row>
    <row r="233" spans="1:2" x14ac:dyDescent="0.35">
      <c r="A233" s="3">
        <v>2014</v>
      </c>
      <c r="B233" t="s">
        <v>1569</v>
      </c>
    </row>
    <row r="234" spans="1:2" x14ac:dyDescent="0.35">
      <c r="A234" s="3">
        <v>2014</v>
      </c>
      <c r="B234" t="s">
        <v>1224</v>
      </c>
    </row>
    <row r="235" spans="1:2" x14ac:dyDescent="0.35">
      <c r="A235" s="3">
        <v>2014</v>
      </c>
      <c r="B235" t="s">
        <v>1251</v>
      </c>
    </row>
    <row r="236" spans="1:2" x14ac:dyDescent="0.35">
      <c r="A236" s="3">
        <v>2014</v>
      </c>
      <c r="B236" t="s">
        <v>1721</v>
      </c>
    </row>
    <row r="237" spans="1:2" x14ac:dyDescent="0.35">
      <c r="A237" s="3">
        <v>2014</v>
      </c>
      <c r="B237" t="s">
        <v>1724</v>
      </c>
    </row>
    <row r="238" spans="1:2" x14ac:dyDescent="0.35">
      <c r="A238" s="3">
        <v>2014</v>
      </c>
      <c r="B238" t="s">
        <v>1913</v>
      </c>
    </row>
    <row r="239" spans="1:2" x14ac:dyDescent="0.35">
      <c r="A239" s="3">
        <v>2014</v>
      </c>
      <c r="B239" t="s">
        <v>1914</v>
      </c>
    </row>
    <row r="240" spans="1:2" x14ac:dyDescent="0.35">
      <c r="A240" s="3">
        <v>2014</v>
      </c>
      <c r="B240" t="s">
        <v>1915</v>
      </c>
    </row>
    <row r="241" spans="1:2" x14ac:dyDescent="0.35">
      <c r="A241" s="3">
        <v>2014</v>
      </c>
      <c r="B241" t="s">
        <v>1918</v>
      </c>
    </row>
    <row r="242" spans="1:2" x14ac:dyDescent="0.35">
      <c r="A242" s="3">
        <v>2014</v>
      </c>
      <c r="B242" t="s">
        <v>1919</v>
      </c>
    </row>
    <row r="243" spans="1:2" x14ac:dyDescent="0.35">
      <c r="A243" s="3">
        <v>2014</v>
      </c>
      <c r="B243" t="s">
        <v>720</v>
      </c>
    </row>
    <row r="244" spans="1:2" x14ac:dyDescent="0.35">
      <c r="A244" s="3">
        <v>2014</v>
      </c>
      <c r="B244" t="s">
        <v>721</v>
      </c>
    </row>
    <row r="245" spans="1:2" x14ac:dyDescent="0.35">
      <c r="A245" s="3">
        <v>2014</v>
      </c>
      <c r="B245" t="s">
        <v>723</v>
      </c>
    </row>
    <row r="246" spans="1:2" x14ac:dyDescent="0.35">
      <c r="A246" s="3">
        <v>2014</v>
      </c>
      <c r="B246" t="s">
        <v>726</v>
      </c>
    </row>
    <row r="247" spans="1:2" x14ac:dyDescent="0.35">
      <c r="A247" s="3">
        <v>2014</v>
      </c>
      <c r="B247" t="s">
        <v>729</v>
      </c>
    </row>
    <row r="248" spans="1:2" x14ac:dyDescent="0.35">
      <c r="A248" s="3">
        <v>2014</v>
      </c>
      <c r="B248" t="s">
        <v>730</v>
      </c>
    </row>
    <row r="249" spans="1:2" x14ac:dyDescent="0.35">
      <c r="A249" s="3">
        <v>2014</v>
      </c>
      <c r="B249" t="s">
        <v>733</v>
      </c>
    </row>
    <row r="250" spans="1:2" x14ac:dyDescent="0.35">
      <c r="A250" s="3">
        <v>2014</v>
      </c>
      <c r="B250" t="s">
        <v>737</v>
      </c>
    </row>
    <row r="251" spans="1:2" x14ac:dyDescent="0.35">
      <c r="A251" s="3">
        <v>2014</v>
      </c>
      <c r="B251" t="s">
        <v>740</v>
      </c>
    </row>
    <row r="252" spans="1:2" x14ac:dyDescent="0.35">
      <c r="A252" s="3">
        <v>2014</v>
      </c>
      <c r="B252" t="s">
        <v>742</v>
      </c>
    </row>
    <row r="253" spans="1:2" x14ac:dyDescent="0.35">
      <c r="A253" s="3">
        <v>2014</v>
      </c>
      <c r="B253" t="s">
        <v>744</v>
      </c>
    </row>
    <row r="254" spans="1:2" x14ac:dyDescent="0.35">
      <c r="A254" s="3">
        <v>2014</v>
      </c>
      <c r="B254" t="s">
        <v>746</v>
      </c>
    </row>
    <row r="255" spans="1:2" x14ac:dyDescent="0.35">
      <c r="A255" s="3">
        <v>2014</v>
      </c>
      <c r="B255" t="s">
        <v>751</v>
      </c>
    </row>
    <row r="256" spans="1:2" x14ac:dyDescent="0.35">
      <c r="A256" s="3">
        <v>2014</v>
      </c>
      <c r="B256" t="s">
        <v>755</v>
      </c>
    </row>
    <row r="257" spans="1:2" x14ac:dyDescent="0.35">
      <c r="A257" s="3">
        <v>2014</v>
      </c>
      <c r="B257" t="s">
        <v>758</v>
      </c>
    </row>
    <row r="258" spans="1:2" x14ac:dyDescent="0.35">
      <c r="A258" s="3">
        <v>2014</v>
      </c>
      <c r="B258" t="s">
        <v>759</v>
      </c>
    </row>
    <row r="259" spans="1:2" x14ac:dyDescent="0.35">
      <c r="A259" s="3">
        <v>2014</v>
      </c>
      <c r="B259" t="s">
        <v>766</v>
      </c>
    </row>
    <row r="260" spans="1:2" x14ac:dyDescent="0.35">
      <c r="A260" s="3">
        <v>2014</v>
      </c>
      <c r="B260" t="s">
        <v>774</v>
      </c>
    </row>
    <row r="261" spans="1:2" x14ac:dyDescent="0.35">
      <c r="A261" s="3">
        <v>2014</v>
      </c>
      <c r="B261" t="s">
        <v>781</v>
      </c>
    </row>
    <row r="262" spans="1:2" x14ac:dyDescent="0.35">
      <c r="A262" s="3">
        <v>2014</v>
      </c>
      <c r="B262" t="s">
        <v>784</v>
      </c>
    </row>
    <row r="263" spans="1:2" x14ac:dyDescent="0.35">
      <c r="A263" s="3">
        <v>2014</v>
      </c>
      <c r="B263" t="s">
        <v>790</v>
      </c>
    </row>
    <row r="264" spans="1:2" x14ac:dyDescent="0.35">
      <c r="A264" s="3">
        <v>2014</v>
      </c>
      <c r="B264" t="s">
        <v>792</v>
      </c>
    </row>
    <row r="265" spans="1:2" x14ac:dyDescent="0.35">
      <c r="A265" s="3">
        <v>2014</v>
      </c>
      <c r="B265" t="s">
        <v>555</v>
      </c>
    </row>
    <row r="266" spans="1:2" x14ac:dyDescent="0.35">
      <c r="A266" s="3">
        <v>2014</v>
      </c>
      <c r="B266" t="s">
        <v>796</v>
      </c>
    </row>
    <row r="267" spans="1:2" x14ac:dyDescent="0.35">
      <c r="A267" s="3">
        <v>2014</v>
      </c>
      <c r="B267" t="s">
        <v>801</v>
      </c>
    </row>
    <row r="268" spans="1:2" x14ac:dyDescent="0.35">
      <c r="A268" s="3">
        <v>2014</v>
      </c>
      <c r="B268" t="s">
        <v>804</v>
      </c>
    </row>
    <row r="269" spans="1:2" x14ac:dyDescent="0.35">
      <c r="A269" s="3">
        <v>2014</v>
      </c>
      <c r="B269" t="s">
        <v>806</v>
      </c>
    </row>
    <row r="270" spans="1:2" x14ac:dyDescent="0.35">
      <c r="A270" s="3">
        <v>2014</v>
      </c>
      <c r="B270" t="s">
        <v>809</v>
      </c>
    </row>
    <row r="271" spans="1:2" x14ac:dyDescent="0.35">
      <c r="A271" s="3">
        <v>2014</v>
      </c>
      <c r="B271" t="s">
        <v>811</v>
      </c>
    </row>
    <row r="272" spans="1:2" x14ac:dyDescent="0.35">
      <c r="A272" s="3">
        <v>2014</v>
      </c>
      <c r="B272" t="s">
        <v>813</v>
      </c>
    </row>
    <row r="273" spans="1:2" x14ac:dyDescent="0.35">
      <c r="A273" s="3">
        <v>2014</v>
      </c>
      <c r="B273" t="s">
        <v>819</v>
      </c>
    </row>
    <row r="274" spans="1:2" x14ac:dyDescent="0.35">
      <c r="A274" s="3">
        <v>2014</v>
      </c>
      <c r="B274" t="s">
        <v>821</v>
      </c>
    </row>
    <row r="275" spans="1:2" x14ac:dyDescent="0.35">
      <c r="A275" s="3">
        <v>2014</v>
      </c>
      <c r="B275" t="s">
        <v>26</v>
      </c>
    </row>
    <row r="276" spans="1:2" x14ac:dyDescent="0.35">
      <c r="A276" s="3">
        <v>2014</v>
      </c>
      <c r="B276" t="s">
        <v>32</v>
      </c>
    </row>
    <row r="277" spans="1:2" x14ac:dyDescent="0.35">
      <c r="A277" s="3">
        <v>2014</v>
      </c>
      <c r="B277" t="s">
        <v>185</v>
      </c>
    </row>
    <row r="278" spans="1:2" x14ac:dyDescent="0.35">
      <c r="A278" s="3">
        <v>2014</v>
      </c>
      <c r="B278" t="s">
        <v>511</v>
      </c>
    </row>
    <row r="279" spans="1:2" x14ac:dyDescent="0.35">
      <c r="A279" s="3">
        <v>2014</v>
      </c>
      <c r="B279" t="s">
        <v>516</v>
      </c>
    </row>
    <row r="280" spans="1:2" x14ac:dyDescent="0.35">
      <c r="A280" s="3">
        <v>2014</v>
      </c>
      <c r="B280" t="s">
        <v>519</v>
      </c>
    </row>
    <row r="281" spans="1:2" x14ac:dyDescent="0.35">
      <c r="A281" s="3">
        <v>2014</v>
      </c>
      <c r="B281" t="s">
        <v>524</v>
      </c>
    </row>
    <row r="282" spans="1:2" x14ac:dyDescent="0.35">
      <c r="A282" s="3">
        <v>2014</v>
      </c>
      <c r="B282" t="s">
        <v>681</v>
      </c>
    </row>
    <row r="283" spans="1:2" x14ac:dyDescent="0.35">
      <c r="A283" s="3">
        <v>2014</v>
      </c>
      <c r="B283" t="s">
        <v>683</v>
      </c>
    </row>
    <row r="284" spans="1:2" x14ac:dyDescent="0.35">
      <c r="A284" s="3">
        <v>2014</v>
      </c>
      <c r="B284" t="s">
        <v>852</v>
      </c>
    </row>
    <row r="285" spans="1:2" x14ac:dyDescent="0.35">
      <c r="A285" s="3">
        <v>2014</v>
      </c>
      <c r="B285" t="s">
        <v>856</v>
      </c>
    </row>
    <row r="286" spans="1:2" x14ac:dyDescent="0.35">
      <c r="A286" s="3">
        <v>2014</v>
      </c>
      <c r="B286" t="s">
        <v>858</v>
      </c>
    </row>
    <row r="287" spans="1:2" x14ac:dyDescent="0.35">
      <c r="A287" s="3">
        <v>2014</v>
      </c>
      <c r="B287" t="s">
        <v>1003</v>
      </c>
    </row>
    <row r="288" spans="1:2" x14ac:dyDescent="0.35">
      <c r="A288" s="3">
        <v>2014</v>
      </c>
      <c r="B288" t="s">
        <v>1005</v>
      </c>
    </row>
    <row r="289" spans="1:2" x14ac:dyDescent="0.35">
      <c r="A289" s="3">
        <v>2014</v>
      </c>
      <c r="B289" t="s">
        <v>1178</v>
      </c>
    </row>
    <row r="290" spans="1:2" x14ac:dyDescent="0.35">
      <c r="A290" s="3">
        <v>2014</v>
      </c>
      <c r="B290" t="s">
        <v>1179</v>
      </c>
    </row>
    <row r="291" spans="1:2" x14ac:dyDescent="0.35">
      <c r="A291" s="3">
        <v>2014</v>
      </c>
      <c r="B291" t="s">
        <v>1330</v>
      </c>
    </row>
    <row r="292" spans="1:2" x14ac:dyDescent="0.35">
      <c r="A292" s="3">
        <v>2014</v>
      </c>
      <c r="B292" t="s">
        <v>1571</v>
      </c>
    </row>
    <row r="293" spans="1:2" x14ac:dyDescent="0.35">
      <c r="A293" s="3">
        <v>2014</v>
      </c>
      <c r="B293" t="s">
        <v>1126</v>
      </c>
    </row>
    <row r="294" spans="1:2" x14ac:dyDescent="0.35">
      <c r="A294" s="3">
        <v>2014</v>
      </c>
      <c r="B294" t="s">
        <v>1275</v>
      </c>
    </row>
    <row r="295" spans="1:2" x14ac:dyDescent="0.35">
      <c r="A295" s="3">
        <v>2014</v>
      </c>
      <c r="B295" t="s">
        <v>531</v>
      </c>
    </row>
    <row r="296" spans="1:2" x14ac:dyDescent="0.35">
      <c r="A296" s="3">
        <v>2014</v>
      </c>
      <c r="B296" t="s">
        <v>310</v>
      </c>
    </row>
    <row r="297" spans="1:2" x14ac:dyDescent="0.35">
      <c r="A297" s="3">
        <v>2014</v>
      </c>
      <c r="B297" t="s">
        <v>889</v>
      </c>
    </row>
    <row r="298" spans="1:2" x14ac:dyDescent="0.35">
      <c r="A298" s="3">
        <v>2014</v>
      </c>
      <c r="B298" t="s">
        <v>892</v>
      </c>
    </row>
    <row r="299" spans="1:2" x14ac:dyDescent="0.35">
      <c r="A299" s="3">
        <v>2014</v>
      </c>
      <c r="B299" t="s">
        <v>895</v>
      </c>
    </row>
    <row r="300" spans="1:2" x14ac:dyDescent="0.35">
      <c r="A300" s="3">
        <v>2014</v>
      </c>
      <c r="B300" t="s">
        <v>898</v>
      </c>
    </row>
    <row r="301" spans="1:2" x14ac:dyDescent="0.35">
      <c r="A301" s="3">
        <v>2014</v>
      </c>
      <c r="B301" t="s">
        <v>305</v>
      </c>
    </row>
    <row r="302" spans="1:2" x14ac:dyDescent="0.35">
      <c r="A302" s="3">
        <v>2014</v>
      </c>
      <c r="B302" t="s">
        <v>901</v>
      </c>
    </row>
    <row r="303" spans="1:2" x14ac:dyDescent="0.35">
      <c r="A303" s="3">
        <v>2014</v>
      </c>
      <c r="B303" t="s">
        <v>903</v>
      </c>
    </row>
    <row r="304" spans="1:2" x14ac:dyDescent="0.35">
      <c r="A304" s="3">
        <v>2014</v>
      </c>
      <c r="B304" t="s">
        <v>906</v>
      </c>
    </row>
    <row r="305" spans="1:2" x14ac:dyDescent="0.35">
      <c r="A305" s="3">
        <v>2014</v>
      </c>
      <c r="B305" t="s">
        <v>909</v>
      </c>
    </row>
    <row r="306" spans="1:2" x14ac:dyDescent="0.35">
      <c r="A306" s="3">
        <v>2014</v>
      </c>
      <c r="B306" t="s">
        <v>918</v>
      </c>
    </row>
    <row r="307" spans="1:2" x14ac:dyDescent="0.35">
      <c r="A307" s="3">
        <v>2014</v>
      </c>
      <c r="B307" t="s">
        <v>710</v>
      </c>
    </row>
    <row r="308" spans="1:2" x14ac:dyDescent="0.35">
      <c r="A308" s="3">
        <v>2014</v>
      </c>
      <c r="B308" t="s">
        <v>928</v>
      </c>
    </row>
    <row r="309" spans="1:2" x14ac:dyDescent="0.35">
      <c r="A309" s="3">
        <v>2014</v>
      </c>
      <c r="B309" t="s">
        <v>938</v>
      </c>
    </row>
    <row r="310" spans="1:2" x14ac:dyDescent="0.35">
      <c r="A310" s="3">
        <v>2014</v>
      </c>
      <c r="B310" t="s">
        <v>940</v>
      </c>
    </row>
    <row r="311" spans="1:2" x14ac:dyDescent="0.35">
      <c r="A311" s="3">
        <v>2014</v>
      </c>
      <c r="B311" t="s">
        <v>948</v>
      </c>
    </row>
    <row r="312" spans="1:2" x14ac:dyDescent="0.35">
      <c r="A312" s="3">
        <v>2014</v>
      </c>
      <c r="B312" t="s">
        <v>950</v>
      </c>
    </row>
    <row r="313" spans="1:2" x14ac:dyDescent="0.35">
      <c r="A313" s="3">
        <v>2014</v>
      </c>
      <c r="B313" t="s">
        <v>954</v>
      </c>
    </row>
    <row r="314" spans="1:2" x14ac:dyDescent="0.35">
      <c r="A314" s="3">
        <v>2014</v>
      </c>
      <c r="B314" t="s">
        <v>957</v>
      </c>
    </row>
    <row r="315" spans="1:2" x14ac:dyDescent="0.35">
      <c r="A315" s="3">
        <v>2014</v>
      </c>
      <c r="B315" t="s">
        <v>959</v>
      </c>
    </row>
    <row r="316" spans="1:2" x14ac:dyDescent="0.35">
      <c r="A316" s="3">
        <v>2014</v>
      </c>
      <c r="B316" t="s">
        <v>963</v>
      </c>
    </row>
    <row r="317" spans="1:2" x14ac:dyDescent="0.35">
      <c r="A317" s="3">
        <v>2014</v>
      </c>
      <c r="B317" t="s">
        <v>965</v>
      </c>
    </row>
    <row r="318" spans="1:2" x14ac:dyDescent="0.35">
      <c r="A318" s="3">
        <v>2014</v>
      </c>
      <c r="B318" t="s">
        <v>969</v>
      </c>
    </row>
    <row r="319" spans="1:2" x14ac:dyDescent="0.35">
      <c r="A319" s="3">
        <v>2014</v>
      </c>
      <c r="B319" t="s">
        <v>971</v>
      </c>
    </row>
    <row r="320" spans="1:2" x14ac:dyDescent="0.35">
      <c r="A320" s="3">
        <v>2014</v>
      </c>
      <c r="B320" t="s">
        <v>975</v>
      </c>
    </row>
    <row r="321" spans="1:2" x14ac:dyDescent="0.35">
      <c r="A321" s="3">
        <v>2014</v>
      </c>
      <c r="B321" t="s">
        <v>979</v>
      </c>
    </row>
    <row r="322" spans="1:2" x14ac:dyDescent="0.35">
      <c r="A322" s="3">
        <v>2014</v>
      </c>
      <c r="B322" t="s">
        <v>980</v>
      </c>
    </row>
    <row r="323" spans="1:2" x14ac:dyDescent="0.35">
      <c r="A323" s="3">
        <v>2014</v>
      </c>
      <c r="B323" t="s">
        <v>983</v>
      </c>
    </row>
    <row r="324" spans="1:2" x14ac:dyDescent="0.35">
      <c r="A324" s="3">
        <v>2014</v>
      </c>
      <c r="B324" t="s">
        <v>46</v>
      </c>
    </row>
    <row r="325" spans="1:2" x14ac:dyDescent="0.35">
      <c r="A325" s="3">
        <v>2014</v>
      </c>
      <c r="B325" t="s">
        <v>190</v>
      </c>
    </row>
    <row r="326" spans="1:2" x14ac:dyDescent="0.35">
      <c r="A326" s="3">
        <v>2014</v>
      </c>
      <c r="B326" t="s">
        <v>293</v>
      </c>
    </row>
    <row r="327" spans="1:2" x14ac:dyDescent="0.35">
      <c r="A327" s="3">
        <v>2014</v>
      </c>
      <c r="B327" t="s">
        <v>295</v>
      </c>
    </row>
    <row r="328" spans="1:2" x14ac:dyDescent="0.35">
      <c r="A328" s="3">
        <v>2014</v>
      </c>
      <c r="B328" t="s">
        <v>528</v>
      </c>
    </row>
    <row r="329" spans="1:2" x14ac:dyDescent="0.35">
      <c r="A329" s="3">
        <v>2014</v>
      </c>
      <c r="B329" t="s">
        <v>533</v>
      </c>
    </row>
    <row r="330" spans="1:2" x14ac:dyDescent="0.35">
      <c r="A330" s="3">
        <v>2014</v>
      </c>
      <c r="B330" t="s">
        <v>685</v>
      </c>
    </row>
    <row r="331" spans="1:2" x14ac:dyDescent="0.35">
      <c r="A331" s="3">
        <v>2014</v>
      </c>
      <c r="B331" t="s">
        <v>860</v>
      </c>
    </row>
    <row r="332" spans="1:2" x14ac:dyDescent="0.35">
      <c r="A332" s="3">
        <v>2014</v>
      </c>
      <c r="B332" t="s">
        <v>861</v>
      </c>
    </row>
    <row r="333" spans="1:2" x14ac:dyDescent="0.35">
      <c r="A333" s="3">
        <v>2014</v>
      </c>
      <c r="B333" t="s">
        <v>692</v>
      </c>
    </row>
    <row r="334" spans="1:2" x14ac:dyDescent="0.35">
      <c r="A334" s="3">
        <v>2014</v>
      </c>
      <c r="B334" t="s">
        <v>1337</v>
      </c>
    </row>
    <row r="335" spans="1:2" x14ac:dyDescent="0.35">
      <c r="A335" s="3">
        <v>2014</v>
      </c>
      <c r="B335" t="s">
        <v>1346</v>
      </c>
    </row>
    <row r="336" spans="1:2" x14ac:dyDescent="0.35">
      <c r="A336" s="3">
        <v>2014</v>
      </c>
      <c r="B336" t="s">
        <v>1726</v>
      </c>
    </row>
    <row r="337" spans="1:2" x14ac:dyDescent="0.35">
      <c r="A337" s="3">
        <v>2014</v>
      </c>
      <c r="B337" t="s">
        <v>1374</v>
      </c>
    </row>
    <row r="338" spans="1:2" x14ac:dyDescent="0.35">
      <c r="A338" s="3">
        <v>2014</v>
      </c>
      <c r="B338" t="s">
        <v>1925</v>
      </c>
    </row>
    <row r="339" spans="1:2" x14ac:dyDescent="0.35">
      <c r="A339" s="3">
        <v>2014</v>
      </c>
      <c r="B339" t="s">
        <v>1041</v>
      </c>
    </row>
    <row r="340" spans="1:2" x14ac:dyDescent="0.35">
      <c r="A340" s="3">
        <v>2014</v>
      </c>
      <c r="B340" t="s">
        <v>1043</v>
      </c>
    </row>
    <row r="341" spans="1:2" x14ac:dyDescent="0.35">
      <c r="A341" s="3">
        <v>2014</v>
      </c>
      <c r="B341" t="s">
        <v>1047</v>
      </c>
    </row>
    <row r="342" spans="1:2" x14ac:dyDescent="0.35">
      <c r="A342" s="3">
        <v>2014</v>
      </c>
      <c r="B342" t="s">
        <v>714</v>
      </c>
    </row>
    <row r="343" spans="1:2" x14ac:dyDescent="0.35">
      <c r="A343" s="3">
        <v>2014</v>
      </c>
      <c r="B343" t="s">
        <v>1055</v>
      </c>
    </row>
    <row r="344" spans="1:2" x14ac:dyDescent="0.35">
      <c r="A344" s="3">
        <v>2014</v>
      </c>
      <c r="B344" t="s">
        <v>1060</v>
      </c>
    </row>
    <row r="345" spans="1:2" x14ac:dyDescent="0.35">
      <c r="A345" s="3">
        <v>2014</v>
      </c>
      <c r="B345" t="s">
        <v>1064</v>
      </c>
    </row>
    <row r="346" spans="1:2" x14ac:dyDescent="0.35">
      <c r="A346" s="3">
        <v>2014</v>
      </c>
      <c r="B346" t="s">
        <v>1067</v>
      </c>
    </row>
    <row r="347" spans="1:2" x14ac:dyDescent="0.35">
      <c r="A347" s="3">
        <v>2014</v>
      </c>
      <c r="B347" t="s">
        <v>1071</v>
      </c>
    </row>
    <row r="348" spans="1:2" x14ac:dyDescent="0.35">
      <c r="A348" s="3">
        <v>2014</v>
      </c>
      <c r="B348" t="s">
        <v>1072</v>
      </c>
    </row>
    <row r="349" spans="1:2" x14ac:dyDescent="0.35">
      <c r="A349" s="3">
        <v>2014</v>
      </c>
      <c r="B349" t="s">
        <v>1084</v>
      </c>
    </row>
    <row r="350" spans="1:2" x14ac:dyDescent="0.35">
      <c r="A350" s="3">
        <v>2014</v>
      </c>
      <c r="B350" t="s">
        <v>1087</v>
      </c>
    </row>
    <row r="351" spans="1:2" x14ac:dyDescent="0.35">
      <c r="A351" s="3">
        <v>2014</v>
      </c>
      <c r="B351" t="s">
        <v>690</v>
      </c>
    </row>
    <row r="352" spans="1:2" x14ac:dyDescent="0.35">
      <c r="A352" s="3">
        <v>2014</v>
      </c>
      <c r="B352" t="s">
        <v>1093</v>
      </c>
    </row>
    <row r="353" spans="1:2" x14ac:dyDescent="0.35">
      <c r="A353" s="3">
        <v>2014</v>
      </c>
      <c r="B353" t="s">
        <v>1099</v>
      </c>
    </row>
    <row r="354" spans="1:2" x14ac:dyDescent="0.35">
      <c r="A354" s="3">
        <v>2014</v>
      </c>
      <c r="B354" t="s">
        <v>1100</v>
      </c>
    </row>
    <row r="355" spans="1:2" x14ac:dyDescent="0.35">
      <c r="A355" s="3">
        <v>2014</v>
      </c>
      <c r="B355" t="s">
        <v>1102</v>
      </c>
    </row>
    <row r="356" spans="1:2" x14ac:dyDescent="0.35">
      <c r="A356" s="3">
        <v>2014</v>
      </c>
      <c r="B356" t="s">
        <v>1106</v>
      </c>
    </row>
    <row r="357" spans="1:2" x14ac:dyDescent="0.35">
      <c r="A357" s="3">
        <v>2014</v>
      </c>
      <c r="B357" t="s">
        <v>1110</v>
      </c>
    </row>
    <row r="358" spans="1:2" x14ac:dyDescent="0.35">
      <c r="A358" s="3">
        <v>2014</v>
      </c>
      <c r="B358" t="s">
        <v>1115</v>
      </c>
    </row>
    <row r="359" spans="1:2" x14ac:dyDescent="0.35">
      <c r="A359" s="3">
        <v>2014</v>
      </c>
      <c r="B359" t="s">
        <v>1122</v>
      </c>
    </row>
    <row r="360" spans="1:2" x14ac:dyDescent="0.35">
      <c r="A360" s="3">
        <v>2014</v>
      </c>
      <c r="B360" t="s">
        <v>1133</v>
      </c>
    </row>
    <row r="361" spans="1:2" x14ac:dyDescent="0.35">
      <c r="A361" s="3">
        <v>2014</v>
      </c>
      <c r="B361" t="s">
        <v>1135</v>
      </c>
    </row>
    <row r="362" spans="1:2" x14ac:dyDescent="0.35">
      <c r="A362" s="3">
        <v>2014</v>
      </c>
      <c r="B362" t="s">
        <v>1140</v>
      </c>
    </row>
    <row r="363" spans="1:2" x14ac:dyDescent="0.35">
      <c r="A363" s="3">
        <v>2014</v>
      </c>
      <c r="B363" t="s">
        <v>536</v>
      </c>
    </row>
    <row r="364" spans="1:2" x14ac:dyDescent="0.35">
      <c r="A364" s="3">
        <v>2014</v>
      </c>
      <c r="B364" t="s">
        <v>539</v>
      </c>
    </row>
    <row r="365" spans="1:2" x14ac:dyDescent="0.35">
      <c r="A365" s="3">
        <v>2014</v>
      </c>
      <c r="B365" t="s">
        <v>541</v>
      </c>
    </row>
    <row r="366" spans="1:2" x14ac:dyDescent="0.35">
      <c r="A366" s="3">
        <v>2014</v>
      </c>
      <c r="B366" t="s">
        <v>544</v>
      </c>
    </row>
    <row r="367" spans="1:2" x14ac:dyDescent="0.35">
      <c r="A367" s="3">
        <v>2014</v>
      </c>
      <c r="B367" t="s">
        <v>302</v>
      </c>
    </row>
    <row r="368" spans="1:2" x14ac:dyDescent="0.35">
      <c r="A368" s="3">
        <v>2014</v>
      </c>
      <c r="B368" t="s">
        <v>863</v>
      </c>
    </row>
    <row r="369" spans="1:2" x14ac:dyDescent="0.35">
      <c r="A369" s="3">
        <v>2014</v>
      </c>
      <c r="B369" t="s">
        <v>866</v>
      </c>
    </row>
    <row r="370" spans="1:2" x14ac:dyDescent="0.35">
      <c r="A370" s="3">
        <v>2014</v>
      </c>
      <c r="B370" t="s">
        <v>1009</v>
      </c>
    </row>
    <row r="371" spans="1:2" x14ac:dyDescent="0.35">
      <c r="A371" s="3">
        <v>2014</v>
      </c>
      <c r="B371" t="s">
        <v>1010</v>
      </c>
    </row>
    <row r="372" spans="1:2" x14ac:dyDescent="0.35">
      <c r="A372" s="3">
        <v>2014</v>
      </c>
      <c r="B372" t="s">
        <v>1181</v>
      </c>
    </row>
    <row r="373" spans="1:2" x14ac:dyDescent="0.35">
      <c r="A373" s="3">
        <v>2014</v>
      </c>
      <c r="B373" t="s">
        <v>1186</v>
      </c>
    </row>
    <row r="374" spans="1:2" x14ac:dyDescent="0.35">
      <c r="A374" s="3">
        <v>2014</v>
      </c>
      <c r="B374" t="s">
        <v>1190</v>
      </c>
    </row>
    <row r="375" spans="1:2" x14ac:dyDescent="0.35">
      <c r="A375" s="3">
        <v>2014</v>
      </c>
      <c r="B375" t="s">
        <v>1195</v>
      </c>
    </row>
    <row r="376" spans="1:2" x14ac:dyDescent="0.35">
      <c r="A376" s="3">
        <v>2014</v>
      </c>
      <c r="B376" t="s">
        <v>1350</v>
      </c>
    </row>
    <row r="377" spans="1:2" x14ac:dyDescent="0.35">
      <c r="A377" s="3">
        <v>2014</v>
      </c>
      <c r="B377" t="s">
        <v>1357</v>
      </c>
    </row>
    <row r="378" spans="1:2" x14ac:dyDescent="0.35">
      <c r="A378" s="3">
        <v>2014</v>
      </c>
      <c r="B378" t="s">
        <v>1358</v>
      </c>
    </row>
    <row r="379" spans="1:2" x14ac:dyDescent="0.35">
      <c r="A379" s="3">
        <v>2014</v>
      </c>
      <c r="B379" t="s">
        <v>1365</v>
      </c>
    </row>
    <row r="380" spans="1:2" x14ac:dyDescent="0.35">
      <c r="A380" s="3">
        <v>2014</v>
      </c>
      <c r="B380" t="s">
        <v>1367</v>
      </c>
    </row>
    <row r="381" spans="1:2" x14ac:dyDescent="0.35">
      <c r="A381" s="3">
        <v>2014</v>
      </c>
      <c r="B381" t="s">
        <v>1370</v>
      </c>
    </row>
    <row r="382" spans="1:2" x14ac:dyDescent="0.35">
      <c r="A382" s="3">
        <v>2014</v>
      </c>
      <c r="B382" t="s">
        <v>1293</v>
      </c>
    </row>
    <row r="383" spans="1:2" x14ac:dyDescent="0.35">
      <c r="A383" s="3">
        <v>2014</v>
      </c>
      <c r="B383" t="s">
        <v>1470</v>
      </c>
    </row>
    <row r="384" spans="1:2" x14ac:dyDescent="0.35">
      <c r="A384" s="3">
        <v>2014</v>
      </c>
      <c r="B384" t="s">
        <v>1462</v>
      </c>
    </row>
    <row r="385" spans="1:2" x14ac:dyDescent="0.35">
      <c r="A385" s="3">
        <v>2014</v>
      </c>
      <c r="B385" t="s">
        <v>1927</v>
      </c>
    </row>
    <row r="386" spans="1:2" x14ac:dyDescent="0.35">
      <c r="A386" s="3">
        <v>2014</v>
      </c>
      <c r="B386" t="s">
        <v>1929</v>
      </c>
    </row>
    <row r="387" spans="1:2" x14ac:dyDescent="0.35">
      <c r="A387" s="3">
        <v>2014</v>
      </c>
      <c r="B387" t="s">
        <v>1933</v>
      </c>
    </row>
    <row r="388" spans="1:2" x14ac:dyDescent="0.35">
      <c r="A388" s="3">
        <v>2014</v>
      </c>
      <c r="B388" t="s">
        <v>1225</v>
      </c>
    </row>
    <row r="389" spans="1:2" x14ac:dyDescent="0.35">
      <c r="A389" s="3">
        <v>2014</v>
      </c>
      <c r="B389" t="s">
        <v>1233</v>
      </c>
    </row>
    <row r="390" spans="1:2" x14ac:dyDescent="0.35">
      <c r="A390" s="3">
        <v>2014</v>
      </c>
      <c r="B390" t="s">
        <v>1236</v>
      </c>
    </row>
    <row r="391" spans="1:2" x14ac:dyDescent="0.35">
      <c r="A391" s="3">
        <v>2014</v>
      </c>
      <c r="B391" t="s">
        <v>1247</v>
      </c>
    </row>
    <row r="392" spans="1:2" x14ac:dyDescent="0.35">
      <c r="A392" s="3">
        <v>2014</v>
      </c>
      <c r="B392" t="s">
        <v>1253</v>
      </c>
    </row>
    <row r="393" spans="1:2" x14ac:dyDescent="0.35">
      <c r="A393" s="3">
        <v>2014</v>
      </c>
      <c r="B393" t="s">
        <v>1257</v>
      </c>
    </row>
    <row r="394" spans="1:2" x14ac:dyDescent="0.35">
      <c r="A394" s="3">
        <v>2014</v>
      </c>
      <c r="B394" t="s">
        <v>1260</v>
      </c>
    </row>
    <row r="395" spans="1:2" x14ac:dyDescent="0.35">
      <c r="A395" s="3">
        <v>2014</v>
      </c>
      <c r="B395" t="s">
        <v>1261</v>
      </c>
    </row>
    <row r="396" spans="1:2" x14ac:dyDescent="0.35">
      <c r="A396" s="3">
        <v>2014</v>
      </c>
      <c r="B396" t="s">
        <v>1271</v>
      </c>
    </row>
    <row r="397" spans="1:2" x14ac:dyDescent="0.35">
      <c r="A397" s="3">
        <v>2014</v>
      </c>
      <c r="B397" t="s">
        <v>1273</v>
      </c>
    </row>
    <row r="398" spans="1:2" x14ac:dyDescent="0.35">
      <c r="A398" s="3">
        <v>2014</v>
      </c>
      <c r="B398" t="s">
        <v>1278</v>
      </c>
    </row>
    <row r="399" spans="1:2" x14ac:dyDescent="0.35">
      <c r="A399" s="3">
        <v>2014</v>
      </c>
      <c r="B399" t="s">
        <v>1283</v>
      </c>
    </row>
    <row r="400" spans="1:2" x14ac:dyDescent="0.35">
      <c r="A400" s="3">
        <v>2014</v>
      </c>
      <c r="B400" t="s">
        <v>1284</v>
      </c>
    </row>
    <row r="401" spans="1:2" x14ac:dyDescent="0.35">
      <c r="A401" s="3">
        <v>2014</v>
      </c>
      <c r="B401" t="s">
        <v>1289</v>
      </c>
    </row>
    <row r="402" spans="1:2" x14ac:dyDescent="0.35">
      <c r="A402" s="3">
        <v>2014</v>
      </c>
      <c r="B402" t="s">
        <v>1290</v>
      </c>
    </row>
    <row r="403" spans="1:2" x14ac:dyDescent="0.35">
      <c r="A403" s="3">
        <v>2014</v>
      </c>
      <c r="B403" t="s">
        <v>1296</v>
      </c>
    </row>
    <row r="404" spans="1:2" x14ac:dyDescent="0.35">
      <c r="A404" s="3">
        <v>2014</v>
      </c>
      <c r="B404" t="s">
        <v>1299</v>
      </c>
    </row>
    <row r="405" spans="1:2" x14ac:dyDescent="0.35">
      <c r="A405" s="3">
        <v>2014</v>
      </c>
      <c r="B405" t="s">
        <v>1304</v>
      </c>
    </row>
    <row r="406" spans="1:2" x14ac:dyDescent="0.35">
      <c r="A406" s="3">
        <v>2014</v>
      </c>
      <c r="B406" t="s">
        <v>1307</v>
      </c>
    </row>
    <row r="407" spans="1:2" x14ac:dyDescent="0.35">
      <c r="A407" s="3">
        <v>2014</v>
      </c>
      <c r="B407" t="s">
        <v>1314</v>
      </c>
    </row>
    <row r="408" spans="1:2" x14ac:dyDescent="0.35">
      <c r="A408" s="3">
        <v>2014</v>
      </c>
      <c r="B408" t="s">
        <v>50</v>
      </c>
    </row>
    <row r="409" spans="1:2" x14ac:dyDescent="0.35">
      <c r="A409" s="3">
        <v>2014</v>
      </c>
      <c r="B409" t="s">
        <v>868</v>
      </c>
    </row>
    <row r="410" spans="1:2" x14ac:dyDescent="0.35">
      <c r="A410" s="3">
        <v>2014</v>
      </c>
      <c r="B410" t="s">
        <v>875</v>
      </c>
    </row>
    <row r="411" spans="1:2" x14ac:dyDescent="0.35">
      <c r="A411" s="3">
        <v>2014</v>
      </c>
      <c r="B411" t="s">
        <v>878</v>
      </c>
    </row>
    <row r="412" spans="1:2" x14ac:dyDescent="0.35">
      <c r="A412" s="3">
        <v>2014</v>
      </c>
      <c r="B412" t="s">
        <v>881</v>
      </c>
    </row>
    <row r="413" spans="1:2" x14ac:dyDescent="0.35">
      <c r="A413" s="3">
        <v>2014</v>
      </c>
      <c r="B413" t="s">
        <v>1011</v>
      </c>
    </row>
    <row r="414" spans="1:2" x14ac:dyDescent="0.35">
      <c r="A414" s="3">
        <v>2014</v>
      </c>
      <c r="B414" t="s">
        <v>1016</v>
      </c>
    </row>
    <row r="415" spans="1:2" x14ac:dyDescent="0.35">
      <c r="A415" s="3">
        <v>2014</v>
      </c>
      <c r="B415" t="s">
        <v>1199</v>
      </c>
    </row>
    <row r="416" spans="1:2" x14ac:dyDescent="0.35">
      <c r="A416" s="3">
        <v>2014</v>
      </c>
      <c r="B416" t="s">
        <v>1201</v>
      </c>
    </row>
    <row r="417" spans="1:2" x14ac:dyDescent="0.35">
      <c r="A417" s="3">
        <v>2014</v>
      </c>
      <c r="B417" t="s">
        <v>1204</v>
      </c>
    </row>
    <row r="418" spans="1:2" x14ac:dyDescent="0.35">
      <c r="A418" s="3">
        <v>2014</v>
      </c>
      <c r="B418" t="s">
        <v>1206</v>
      </c>
    </row>
    <row r="419" spans="1:2" x14ac:dyDescent="0.35">
      <c r="A419" s="3">
        <v>2014</v>
      </c>
      <c r="B419" t="s">
        <v>1376</v>
      </c>
    </row>
    <row r="420" spans="1:2" x14ac:dyDescent="0.35">
      <c r="A420" s="3">
        <v>2014</v>
      </c>
      <c r="B420" t="s">
        <v>1379</v>
      </c>
    </row>
    <row r="421" spans="1:2" x14ac:dyDescent="0.35">
      <c r="A421" s="3">
        <v>2014</v>
      </c>
      <c r="B421" t="s">
        <v>1734</v>
      </c>
    </row>
    <row r="422" spans="1:2" x14ac:dyDescent="0.35">
      <c r="A422" s="3">
        <v>2014</v>
      </c>
      <c r="B422" t="s">
        <v>1547</v>
      </c>
    </row>
    <row r="423" spans="1:2" x14ac:dyDescent="0.35">
      <c r="A423" s="3">
        <v>2014</v>
      </c>
      <c r="B423" t="s">
        <v>1405</v>
      </c>
    </row>
    <row r="424" spans="1:2" x14ac:dyDescent="0.35">
      <c r="A424" s="3">
        <v>2014</v>
      </c>
      <c r="B424" t="s">
        <v>1413</v>
      </c>
    </row>
    <row r="425" spans="1:2" x14ac:dyDescent="0.35">
      <c r="A425" s="3">
        <v>2014</v>
      </c>
      <c r="B425" t="s">
        <v>1416</v>
      </c>
    </row>
    <row r="426" spans="1:2" x14ac:dyDescent="0.35">
      <c r="A426" s="3">
        <v>2014</v>
      </c>
      <c r="B426" t="s">
        <v>1419</v>
      </c>
    </row>
    <row r="427" spans="1:2" x14ac:dyDescent="0.35">
      <c r="A427" s="3">
        <v>2014</v>
      </c>
      <c r="B427" t="s">
        <v>1421</v>
      </c>
    </row>
    <row r="428" spans="1:2" x14ac:dyDescent="0.35">
      <c r="A428" s="3">
        <v>2014</v>
      </c>
      <c r="B428" t="s">
        <v>1429</v>
      </c>
    </row>
    <row r="429" spans="1:2" x14ac:dyDescent="0.35">
      <c r="A429" s="3">
        <v>2014</v>
      </c>
      <c r="B429" t="s">
        <v>1433</v>
      </c>
    </row>
    <row r="430" spans="1:2" x14ac:dyDescent="0.35">
      <c r="A430" s="3">
        <v>2014</v>
      </c>
      <c r="B430" t="s">
        <v>1441</v>
      </c>
    </row>
    <row r="431" spans="1:2" x14ac:dyDescent="0.35">
      <c r="A431" s="3">
        <v>2014</v>
      </c>
      <c r="B431" t="s">
        <v>1449</v>
      </c>
    </row>
    <row r="432" spans="1:2" x14ac:dyDescent="0.35">
      <c r="A432" s="3">
        <v>2014</v>
      </c>
      <c r="B432" t="s">
        <v>1452</v>
      </c>
    </row>
    <row r="433" spans="1:2" x14ac:dyDescent="0.35">
      <c r="A433" s="3">
        <v>2014</v>
      </c>
      <c r="B433" t="s">
        <v>1454</v>
      </c>
    </row>
    <row r="434" spans="1:2" x14ac:dyDescent="0.35">
      <c r="A434" s="3">
        <v>2014</v>
      </c>
      <c r="B434" t="s">
        <v>1457</v>
      </c>
    </row>
    <row r="435" spans="1:2" x14ac:dyDescent="0.35">
      <c r="A435" s="3">
        <v>2014</v>
      </c>
      <c r="B435" t="s">
        <v>1458</v>
      </c>
    </row>
    <row r="436" spans="1:2" x14ac:dyDescent="0.35">
      <c r="A436" s="3">
        <v>2014</v>
      </c>
      <c r="B436" t="s">
        <v>1461</v>
      </c>
    </row>
    <row r="437" spans="1:2" x14ac:dyDescent="0.35">
      <c r="A437" s="3">
        <v>2014</v>
      </c>
      <c r="B437" t="s">
        <v>1464</v>
      </c>
    </row>
    <row r="438" spans="1:2" x14ac:dyDescent="0.35">
      <c r="A438" s="3">
        <v>2014</v>
      </c>
      <c r="B438" t="s">
        <v>1466</v>
      </c>
    </row>
    <row r="439" spans="1:2" x14ac:dyDescent="0.35">
      <c r="A439" s="3">
        <v>2014</v>
      </c>
      <c r="B439" t="s">
        <v>1480</v>
      </c>
    </row>
    <row r="440" spans="1:2" x14ac:dyDescent="0.35">
      <c r="A440" s="3">
        <v>2014</v>
      </c>
      <c r="B440" t="s">
        <v>1484</v>
      </c>
    </row>
    <row r="441" spans="1:2" x14ac:dyDescent="0.35">
      <c r="A441" s="3">
        <v>2014</v>
      </c>
      <c r="B441" t="s">
        <v>550</v>
      </c>
    </row>
    <row r="442" spans="1:2" x14ac:dyDescent="0.35">
      <c r="A442" s="3">
        <v>2014</v>
      </c>
      <c r="B442" t="s">
        <v>1486</v>
      </c>
    </row>
    <row r="443" spans="1:2" x14ac:dyDescent="0.35">
      <c r="A443" s="3">
        <v>2014</v>
      </c>
      <c r="B443" t="s">
        <v>1494</v>
      </c>
    </row>
    <row r="444" spans="1:2" x14ac:dyDescent="0.35">
      <c r="A444" s="3">
        <v>2014</v>
      </c>
      <c r="B444" t="s">
        <v>1495</v>
      </c>
    </row>
    <row r="445" spans="1:2" x14ac:dyDescent="0.35">
      <c r="A445" s="3">
        <v>2014</v>
      </c>
      <c r="B445" t="s">
        <v>1497</v>
      </c>
    </row>
    <row r="446" spans="1:2" x14ac:dyDescent="0.35">
      <c r="A446" s="3">
        <v>2014</v>
      </c>
      <c r="B446" t="s">
        <v>1500</v>
      </c>
    </row>
    <row r="447" spans="1:2" x14ac:dyDescent="0.35">
      <c r="A447" s="3">
        <v>2014</v>
      </c>
      <c r="B447" t="s">
        <v>1503</v>
      </c>
    </row>
    <row r="448" spans="1:2" x14ac:dyDescent="0.35">
      <c r="A448" s="3">
        <v>2014</v>
      </c>
      <c r="B448" t="s">
        <v>1506</v>
      </c>
    </row>
    <row r="449" spans="1:2" x14ac:dyDescent="0.35">
      <c r="A449" s="3">
        <v>2014</v>
      </c>
      <c r="B449" t="s">
        <v>1510</v>
      </c>
    </row>
    <row r="450" spans="1:2" x14ac:dyDescent="0.35">
      <c r="A450" s="3">
        <v>2014</v>
      </c>
      <c r="B450" t="s">
        <v>1512</v>
      </c>
    </row>
    <row r="451" spans="1:2" x14ac:dyDescent="0.35">
      <c r="A451" s="3">
        <v>2014</v>
      </c>
      <c r="B451" t="s">
        <v>1514</v>
      </c>
    </row>
    <row r="452" spans="1:2" x14ac:dyDescent="0.35">
      <c r="A452" s="3">
        <v>2014</v>
      </c>
      <c r="B452" t="s">
        <v>1522</v>
      </c>
    </row>
    <row r="453" spans="1:2" x14ac:dyDescent="0.35">
      <c r="A453" s="3">
        <v>2014</v>
      </c>
      <c r="B453" t="s">
        <v>1524</v>
      </c>
    </row>
    <row r="454" spans="1:2" x14ac:dyDescent="0.35">
      <c r="A454" s="3">
        <v>2014</v>
      </c>
      <c r="B454" t="s">
        <v>1525</v>
      </c>
    </row>
    <row r="455" spans="1:2" x14ac:dyDescent="0.35">
      <c r="A455" s="3">
        <v>2014</v>
      </c>
      <c r="B455" t="s">
        <v>1537</v>
      </c>
    </row>
    <row r="456" spans="1:2" x14ac:dyDescent="0.35">
      <c r="A456" s="3">
        <v>2014</v>
      </c>
      <c r="B456" t="s">
        <v>1540</v>
      </c>
    </row>
    <row r="457" spans="1:2" x14ac:dyDescent="0.35">
      <c r="A457" s="3">
        <v>2014</v>
      </c>
      <c r="B457" t="s">
        <v>1215</v>
      </c>
    </row>
    <row r="458" spans="1:2" x14ac:dyDescent="0.35">
      <c r="A458" s="3">
        <v>2014</v>
      </c>
      <c r="B458" t="s">
        <v>1545</v>
      </c>
    </row>
    <row r="459" spans="1:2" x14ac:dyDescent="0.35">
      <c r="A459" s="3">
        <v>2014</v>
      </c>
      <c r="B459" t="s">
        <v>1546</v>
      </c>
    </row>
    <row r="460" spans="1:2" x14ac:dyDescent="0.35">
      <c r="A460" s="3">
        <v>2014</v>
      </c>
      <c r="B460" t="s">
        <v>54</v>
      </c>
    </row>
    <row r="461" spans="1:2" x14ac:dyDescent="0.35">
      <c r="A461" s="3">
        <v>2014</v>
      </c>
      <c r="B461" t="s">
        <v>300</v>
      </c>
    </row>
    <row r="462" spans="1:2" x14ac:dyDescent="0.35">
      <c r="A462" s="3">
        <v>2014</v>
      </c>
      <c r="B462" t="s">
        <v>698</v>
      </c>
    </row>
    <row r="463" spans="1:2" x14ac:dyDescent="0.35">
      <c r="A463" s="3">
        <v>2014</v>
      </c>
      <c r="B463" t="s">
        <v>701</v>
      </c>
    </row>
    <row r="464" spans="1:2" x14ac:dyDescent="0.35">
      <c r="A464" s="3">
        <v>2014</v>
      </c>
      <c r="B464" t="s">
        <v>885</v>
      </c>
    </row>
    <row r="465" spans="1:2" x14ac:dyDescent="0.35">
      <c r="A465" s="3">
        <v>2014</v>
      </c>
      <c r="B465" t="s">
        <v>1389</v>
      </c>
    </row>
    <row r="466" spans="1:2" x14ac:dyDescent="0.35">
      <c r="A466" s="3">
        <v>2014</v>
      </c>
      <c r="B466" t="s">
        <v>1576</v>
      </c>
    </row>
    <row r="467" spans="1:2" x14ac:dyDescent="0.35">
      <c r="A467" s="3">
        <v>2014</v>
      </c>
      <c r="B467" t="s">
        <v>314</v>
      </c>
    </row>
    <row r="468" spans="1:2" x14ac:dyDescent="0.35">
      <c r="A468" s="3">
        <v>2014</v>
      </c>
      <c r="B468" t="s">
        <v>1579</v>
      </c>
    </row>
    <row r="469" spans="1:2" x14ac:dyDescent="0.35">
      <c r="A469" s="3">
        <v>2014</v>
      </c>
      <c r="B469" t="s">
        <v>1844</v>
      </c>
    </row>
    <row r="470" spans="1:2" x14ac:dyDescent="0.35">
      <c r="A470" s="3">
        <v>2014</v>
      </c>
      <c r="B470" t="s">
        <v>1938</v>
      </c>
    </row>
    <row r="471" spans="1:2" x14ac:dyDescent="0.35">
      <c r="A471" s="3">
        <v>2014</v>
      </c>
      <c r="B471" t="s">
        <v>1593</v>
      </c>
    </row>
    <row r="472" spans="1:2" x14ac:dyDescent="0.35">
      <c r="A472" s="3">
        <v>2014</v>
      </c>
      <c r="B472" t="s">
        <v>1597</v>
      </c>
    </row>
    <row r="473" spans="1:2" x14ac:dyDescent="0.35">
      <c r="A473" s="3">
        <v>2014</v>
      </c>
      <c r="B473" t="s">
        <v>1601</v>
      </c>
    </row>
    <row r="474" spans="1:2" x14ac:dyDescent="0.35">
      <c r="A474" s="3">
        <v>2014</v>
      </c>
      <c r="B474" t="s">
        <v>1602</v>
      </c>
    </row>
    <row r="475" spans="1:2" x14ac:dyDescent="0.35">
      <c r="A475" s="3">
        <v>2014</v>
      </c>
      <c r="B475" t="s">
        <v>1606</v>
      </c>
    </row>
    <row r="476" spans="1:2" x14ac:dyDescent="0.35">
      <c r="A476" s="3">
        <v>2014</v>
      </c>
      <c r="B476" t="s">
        <v>1610</v>
      </c>
    </row>
    <row r="477" spans="1:2" x14ac:dyDescent="0.35">
      <c r="A477" s="3">
        <v>2014</v>
      </c>
      <c r="B477" t="s">
        <v>1612</v>
      </c>
    </row>
    <row r="478" spans="1:2" x14ac:dyDescent="0.35">
      <c r="A478" s="3">
        <v>2014</v>
      </c>
      <c r="B478" t="s">
        <v>1615</v>
      </c>
    </row>
    <row r="479" spans="1:2" x14ac:dyDescent="0.35">
      <c r="A479" s="3">
        <v>2014</v>
      </c>
      <c r="B479" t="s">
        <v>1617</v>
      </c>
    </row>
    <row r="480" spans="1:2" x14ac:dyDescent="0.35">
      <c r="A480" s="3">
        <v>2014</v>
      </c>
      <c r="B480" t="s">
        <v>566</v>
      </c>
    </row>
    <row r="481" spans="1:2" x14ac:dyDescent="0.35">
      <c r="A481" s="3">
        <v>2014</v>
      </c>
      <c r="B481" t="s">
        <v>1622</v>
      </c>
    </row>
    <row r="482" spans="1:2" x14ac:dyDescent="0.35">
      <c r="A482" s="3">
        <v>2014</v>
      </c>
      <c r="B482" t="s">
        <v>1624</v>
      </c>
    </row>
    <row r="483" spans="1:2" x14ac:dyDescent="0.35">
      <c r="A483" s="3">
        <v>2014</v>
      </c>
      <c r="B483" t="s">
        <v>1627</v>
      </c>
    </row>
    <row r="484" spans="1:2" x14ac:dyDescent="0.35">
      <c r="A484" s="3">
        <v>2014</v>
      </c>
      <c r="B484" t="s">
        <v>1629</v>
      </c>
    </row>
    <row r="485" spans="1:2" x14ac:dyDescent="0.35">
      <c r="A485" s="3">
        <v>2014</v>
      </c>
      <c r="B485" t="s">
        <v>1634</v>
      </c>
    </row>
    <row r="486" spans="1:2" x14ac:dyDescent="0.35">
      <c r="A486" s="3">
        <v>2014</v>
      </c>
      <c r="B486" t="s">
        <v>1636</v>
      </c>
    </row>
    <row r="487" spans="1:2" x14ac:dyDescent="0.35">
      <c r="A487" s="3">
        <v>2014</v>
      </c>
      <c r="B487" t="s">
        <v>1638</v>
      </c>
    </row>
    <row r="488" spans="1:2" x14ac:dyDescent="0.35">
      <c r="A488" s="3">
        <v>2014</v>
      </c>
      <c r="B488" t="s">
        <v>1644</v>
      </c>
    </row>
    <row r="489" spans="1:2" x14ac:dyDescent="0.35">
      <c r="A489" s="3">
        <v>2014</v>
      </c>
      <c r="B489" t="s">
        <v>1648</v>
      </c>
    </row>
    <row r="490" spans="1:2" x14ac:dyDescent="0.35">
      <c r="A490" s="3">
        <v>2014</v>
      </c>
      <c r="B490" t="s">
        <v>1651</v>
      </c>
    </row>
    <row r="491" spans="1:2" x14ac:dyDescent="0.35">
      <c r="A491" s="3">
        <v>2014</v>
      </c>
      <c r="B491" t="s">
        <v>1657</v>
      </c>
    </row>
    <row r="492" spans="1:2" x14ac:dyDescent="0.35">
      <c r="A492" s="3">
        <v>2014</v>
      </c>
      <c r="B492" t="s">
        <v>1660</v>
      </c>
    </row>
    <row r="493" spans="1:2" x14ac:dyDescent="0.35">
      <c r="A493" s="3">
        <v>2014</v>
      </c>
      <c r="B493" t="s">
        <v>1662</v>
      </c>
    </row>
    <row r="494" spans="1:2" x14ac:dyDescent="0.35">
      <c r="A494" s="3">
        <v>2014</v>
      </c>
      <c r="B494" t="s">
        <v>1665</v>
      </c>
    </row>
    <row r="495" spans="1:2" x14ac:dyDescent="0.35">
      <c r="A495" s="3">
        <v>2014</v>
      </c>
      <c r="B495" t="s">
        <v>1668</v>
      </c>
    </row>
    <row r="496" spans="1:2" x14ac:dyDescent="0.35">
      <c r="A496" s="3">
        <v>2014</v>
      </c>
      <c r="B496" t="s">
        <v>1671</v>
      </c>
    </row>
    <row r="497" spans="1:2" x14ac:dyDescent="0.35">
      <c r="A497" s="3">
        <v>2014</v>
      </c>
      <c r="B497" t="s">
        <v>1678</v>
      </c>
    </row>
    <row r="498" spans="1:2" x14ac:dyDescent="0.35">
      <c r="A498" s="3">
        <v>2014</v>
      </c>
      <c r="B498" t="s">
        <v>1684</v>
      </c>
    </row>
    <row r="499" spans="1:2" x14ac:dyDescent="0.35">
      <c r="A499" s="3">
        <v>2014</v>
      </c>
      <c r="B499" t="s">
        <v>1685</v>
      </c>
    </row>
    <row r="500" spans="1:2" x14ac:dyDescent="0.35">
      <c r="A500" s="3">
        <v>2014</v>
      </c>
      <c r="B500" t="s">
        <v>196</v>
      </c>
    </row>
    <row r="501" spans="1:2" x14ac:dyDescent="0.35">
      <c r="A501" s="3">
        <v>2014</v>
      </c>
      <c r="B501" t="s">
        <v>308</v>
      </c>
    </row>
    <row r="502" spans="1:2" x14ac:dyDescent="0.35">
      <c r="A502" s="3">
        <v>2014</v>
      </c>
      <c r="B502" t="s">
        <v>546</v>
      </c>
    </row>
    <row r="503" spans="1:2" x14ac:dyDescent="0.35">
      <c r="A503" s="3">
        <v>2014</v>
      </c>
      <c r="B503" t="s">
        <v>553</v>
      </c>
    </row>
    <row r="504" spans="1:2" x14ac:dyDescent="0.35">
      <c r="A504" s="3">
        <v>2014</v>
      </c>
      <c r="B504" t="s">
        <v>706</v>
      </c>
    </row>
    <row r="505" spans="1:2" x14ac:dyDescent="0.35">
      <c r="A505" s="3">
        <v>2014</v>
      </c>
      <c r="B505" t="s">
        <v>712</v>
      </c>
    </row>
    <row r="506" spans="1:2" x14ac:dyDescent="0.35">
      <c r="A506" s="3">
        <v>2014</v>
      </c>
      <c r="B506" t="s">
        <v>716</v>
      </c>
    </row>
    <row r="507" spans="1:2" x14ac:dyDescent="0.35">
      <c r="A507" s="3">
        <v>2014</v>
      </c>
      <c r="B507" t="s">
        <v>1023</v>
      </c>
    </row>
    <row r="508" spans="1:2" x14ac:dyDescent="0.35">
      <c r="A508" s="3">
        <v>2014</v>
      </c>
      <c r="B508" t="s">
        <v>1026</v>
      </c>
    </row>
    <row r="509" spans="1:2" x14ac:dyDescent="0.35">
      <c r="A509" s="3">
        <v>2014</v>
      </c>
      <c r="B509" t="s">
        <v>1391</v>
      </c>
    </row>
    <row r="510" spans="1:2" x14ac:dyDescent="0.35">
      <c r="A510" s="3">
        <v>2014</v>
      </c>
      <c r="B510" t="s">
        <v>1581</v>
      </c>
    </row>
    <row r="511" spans="1:2" x14ac:dyDescent="0.35">
      <c r="A511" s="3">
        <v>2014</v>
      </c>
      <c r="B511" t="s">
        <v>1585</v>
      </c>
    </row>
    <row r="512" spans="1:2" x14ac:dyDescent="0.35">
      <c r="A512" s="3">
        <v>2014</v>
      </c>
      <c r="B512" t="s">
        <v>1743</v>
      </c>
    </row>
    <row r="513" spans="1:2" x14ac:dyDescent="0.35">
      <c r="A513" s="3">
        <v>2014</v>
      </c>
      <c r="B513" t="s">
        <v>1745</v>
      </c>
    </row>
    <row r="514" spans="1:2" x14ac:dyDescent="0.35">
      <c r="A514" s="3">
        <v>2014</v>
      </c>
      <c r="B514" t="s">
        <v>1748</v>
      </c>
    </row>
    <row r="515" spans="1:2" x14ac:dyDescent="0.35">
      <c r="A515" s="3">
        <v>2014</v>
      </c>
      <c r="B515" t="s">
        <v>1767</v>
      </c>
    </row>
    <row r="516" spans="1:2" x14ac:dyDescent="0.35">
      <c r="A516" s="3">
        <v>2014</v>
      </c>
      <c r="B516" t="s">
        <v>1768</v>
      </c>
    </row>
    <row r="517" spans="1:2" x14ac:dyDescent="0.35">
      <c r="A517" s="3">
        <v>2014</v>
      </c>
      <c r="B517" t="s">
        <v>1769</v>
      </c>
    </row>
    <row r="518" spans="1:2" x14ac:dyDescent="0.35">
      <c r="A518" s="3">
        <v>2014</v>
      </c>
      <c r="B518" t="s">
        <v>1771</v>
      </c>
    </row>
    <row r="519" spans="1:2" x14ac:dyDescent="0.35">
      <c r="A519" s="3">
        <v>2014</v>
      </c>
      <c r="B519" t="s">
        <v>1775</v>
      </c>
    </row>
    <row r="520" spans="1:2" x14ac:dyDescent="0.35">
      <c r="A520" s="3">
        <v>2014</v>
      </c>
      <c r="B520" t="s">
        <v>1777</v>
      </c>
    </row>
    <row r="521" spans="1:2" x14ac:dyDescent="0.35">
      <c r="A521" s="3">
        <v>2014</v>
      </c>
      <c r="B521" t="s">
        <v>1782</v>
      </c>
    </row>
    <row r="522" spans="1:2" x14ac:dyDescent="0.35">
      <c r="A522" s="3">
        <v>2014</v>
      </c>
      <c r="B522" t="s">
        <v>1784</v>
      </c>
    </row>
    <row r="523" spans="1:2" x14ac:dyDescent="0.35">
      <c r="A523" s="3">
        <v>2014</v>
      </c>
      <c r="B523" t="s">
        <v>1786</v>
      </c>
    </row>
    <row r="524" spans="1:2" x14ac:dyDescent="0.35">
      <c r="A524" s="3">
        <v>2014</v>
      </c>
      <c r="B524" t="s">
        <v>1788</v>
      </c>
    </row>
    <row r="525" spans="1:2" x14ac:dyDescent="0.35">
      <c r="A525" s="3">
        <v>2014</v>
      </c>
      <c r="B525" t="s">
        <v>1792</v>
      </c>
    </row>
    <row r="526" spans="1:2" x14ac:dyDescent="0.35">
      <c r="A526" s="3">
        <v>2014</v>
      </c>
      <c r="B526" t="s">
        <v>1795</v>
      </c>
    </row>
    <row r="527" spans="1:2" x14ac:dyDescent="0.35">
      <c r="A527" s="3">
        <v>2014</v>
      </c>
      <c r="B527" t="s">
        <v>1798</v>
      </c>
    </row>
    <row r="528" spans="1:2" x14ac:dyDescent="0.35">
      <c r="A528" s="3">
        <v>2014</v>
      </c>
      <c r="B528" t="s">
        <v>1803</v>
      </c>
    </row>
    <row r="529" spans="1:2" x14ac:dyDescent="0.35">
      <c r="A529" s="3">
        <v>2014</v>
      </c>
      <c r="B529" t="s">
        <v>1810</v>
      </c>
    </row>
    <row r="530" spans="1:2" x14ac:dyDescent="0.35">
      <c r="A530" s="3">
        <v>2014</v>
      </c>
      <c r="B530" t="s">
        <v>1812</v>
      </c>
    </row>
    <row r="531" spans="1:2" x14ac:dyDescent="0.35">
      <c r="A531" s="3">
        <v>2014</v>
      </c>
      <c r="B531" t="s">
        <v>1817</v>
      </c>
    </row>
    <row r="532" spans="1:2" x14ac:dyDescent="0.35">
      <c r="A532" s="3">
        <v>2014</v>
      </c>
      <c r="B532" t="s">
        <v>1818</v>
      </c>
    </row>
    <row r="533" spans="1:2" x14ac:dyDescent="0.35">
      <c r="A533" s="3">
        <v>2014</v>
      </c>
      <c r="B533" t="s">
        <v>1819</v>
      </c>
    </row>
    <row r="534" spans="1:2" x14ac:dyDescent="0.35">
      <c r="A534" s="3">
        <v>2014</v>
      </c>
      <c r="B534" t="s">
        <v>1821</v>
      </c>
    </row>
    <row r="535" spans="1:2" x14ac:dyDescent="0.35">
      <c r="A535" s="3">
        <v>2014</v>
      </c>
      <c r="B535" t="s">
        <v>1827</v>
      </c>
    </row>
    <row r="536" spans="1:2" x14ac:dyDescent="0.35">
      <c r="A536" s="3">
        <v>2014</v>
      </c>
      <c r="B536" t="s">
        <v>1829</v>
      </c>
    </row>
    <row r="537" spans="1:2" x14ac:dyDescent="0.35">
      <c r="A537" s="3">
        <v>2014</v>
      </c>
      <c r="B537" t="s">
        <v>1830</v>
      </c>
    </row>
    <row r="538" spans="1:2" x14ac:dyDescent="0.35">
      <c r="A538" s="3">
        <v>2014</v>
      </c>
      <c r="B538" t="s">
        <v>1835</v>
      </c>
    </row>
    <row r="539" spans="1:2" x14ac:dyDescent="0.35">
      <c r="A539" s="3">
        <v>2014</v>
      </c>
      <c r="B539" t="s">
        <v>1836</v>
      </c>
    </row>
    <row r="540" spans="1:2" x14ac:dyDescent="0.35">
      <c r="A540" s="3">
        <v>2014</v>
      </c>
      <c r="B540" t="s">
        <v>1840</v>
      </c>
    </row>
    <row r="541" spans="1:2" x14ac:dyDescent="0.35">
      <c r="A541" s="3">
        <v>2014</v>
      </c>
      <c r="B541" t="s">
        <v>1842</v>
      </c>
    </row>
    <row r="542" spans="1:2" x14ac:dyDescent="0.35">
      <c r="A542" s="3">
        <v>2014</v>
      </c>
      <c r="B542" t="s">
        <v>1849</v>
      </c>
    </row>
    <row r="543" spans="1:2" x14ac:dyDescent="0.35">
      <c r="A543" s="3">
        <v>2014</v>
      </c>
      <c r="B543" t="s">
        <v>1854</v>
      </c>
    </row>
    <row r="544" spans="1:2" x14ac:dyDescent="0.35">
      <c r="A544" s="3">
        <v>2014</v>
      </c>
      <c r="B544" t="s">
        <v>1857</v>
      </c>
    </row>
    <row r="545" spans="1:2" x14ac:dyDescent="0.35">
      <c r="A545" s="3">
        <v>2014</v>
      </c>
      <c r="B545" t="s">
        <v>1860</v>
      </c>
    </row>
    <row r="546" spans="1:2" x14ac:dyDescent="0.35">
      <c r="A546" s="3">
        <v>2014</v>
      </c>
      <c r="B546" t="s">
        <v>1867</v>
      </c>
    </row>
    <row r="547" spans="1:2" x14ac:dyDescent="0.35">
      <c r="A547" s="3">
        <v>2014</v>
      </c>
      <c r="B547" t="s">
        <v>1877</v>
      </c>
    </row>
    <row r="548" spans="1:2" x14ac:dyDescent="0.35">
      <c r="A548" s="3">
        <v>2014</v>
      </c>
      <c r="B548" t="s">
        <v>1879</v>
      </c>
    </row>
    <row r="549" spans="1:2" x14ac:dyDescent="0.35">
      <c r="A549" s="3">
        <v>2014</v>
      </c>
      <c r="B549" t="s">
        <v>1217</v>
      </c>
    </row>
    <row r="550" spans="1:2" x14ac:dyDescent="0.35">
      <c r="A550" s="3">
        <v>2014</v>
      </c>
      <c r="B550" t="s">
        <v>1884</v>
      </c>
    </row>
    <row r="551" spans="1:2" x14ac:dyDescent="0.35">
      <c r="A551" s="3">
        <v>2014</v>
      </c>
      <c r="B551" t="s">
        <v>1888</v>
      </c>
    </row>
    <row r="552" spans="1:2" x14ac:dyDescent="0.35">
      <c r="A552" s="3">
        <v>2014</v>
      </c>
      <c r="B552" t="s">
        <v>1889</v>
      </c>
    </row>
    <row r="553" spans="1:2" x14ac:dyDescent="0.35">
      <c r="A553" s="3">
        <v>2014</v>
      </c>
      <c r="B553" t="s">
        <v>560</v>
      </c>
    </row>
    <row r="554" spans="1:2" x14ac:dyDescent="0.35">
      <c r="A554" s="3">
        <v>2014</v>
      </c>
      <c r="B554" t="s">
        <v>1028</v>
      </c>
    </row>
    <row r="555" spans="1:2" x14ac:dyDescent="0.35">
      <c r="A555" s="3">
        <v>2014</v>
      </c>
      <c r="B555" t="s">
        <v>1033</v>
      </c>
    </row>
    <row r="556" spans="1:2" x14ac:dyDescent="0.35">
      <c r="A556" s="3">
        <v>2014</v>
      </c>
      <c r="B556" t="s">
        <v>1035</v>
      </c>
    </row>
    <row r="557" spans="1:2" x14ac:dyDescent="0.35">
      <c r="A557" s="3">
        <v>2014</v>
      </c>
      <c r="B557" t="s">
        <v>1213</v>
      </c>
    </row>
    <row r="558" spans="1:2" x14ac:dyDescent="0.35">
      <c r="A558" s="3">
        <v>2014</v>
      </c>
      <c r="B558" t="s">
        <v>1393</v>
      </c>
    </row>
    <row r="559" spans="1:2" x14ac:dyDescent="0.35">
      <c r="A559" s="3">
        <v>2014</v>
      </c>
      <c r="B559" t="s">
        <v>1395</v>
      </c>
    </row>
    <row r="560" spans="1:2" x14ac:dyDescent="0.35">
      <c r="A560" s="3">
        <v>2014</v>
      </c>
      <c r="B560" t="s">
        <v>1398</v>
      </c>
    </row>
    <row r="561" spans="1:2" x14ac:dyDescent="0.35">
      <c r="A561" s="3">
        <v>2014</v>
      </c>
      <c r="B561" t="s">
        <v>1402</v>
      </c>
    </row>
    <row r="562" spans="1:2" x14ac:dyDescent="0.35">
      <c r="A562" s="3">
        <v>2014</v>
      </c>
      <c r="B562" t="s">
        <v>1590</v>
      </c>
    </row>
    <row r="563" spans="1:2" x14ac:dyDescent="0.35">
      <c r="A563" s="3">
        <v>2014</v>
      </c>
      <c r="B563" t="s">
        <v>1760</v>
      </c>
    </row>
    <row r="564" spans="1:2" x14ac:dyDescent="0.35">
      <c r="A564" s="3">
        <v>2014</v>
      </c>
      <c r="B564" t="s">
        <v>1764</v>
      </c>
    </row>
    <row r="565" spans="1:2" x14ac:dyDescent="0.35">
      <c r="A565" s="3">
        <v>2014</v>
      </c>
      <c r="B565" t="s">
        <v>1943</v>
      </c>
    </row>
    <row r="566" spans="1:2" x14ac:dyDescent="0.35">
      <c r="A566" s="3">
        <v>2014</v>
      </c>
      <c r="B566" t="s">
        <v>1945</v>
      </c>
    </row>
    <row r="567" spans="1:2" x14ac:dyDescent="0.35">
      <c r="A567" s="3">
        <v>2014</v>
      </c>
      <c r="B567" t="s">
        <v>1949</v>
      </c>
    </row>
    <row r="568" spans="1:2" x14ac:dyDescent="0.35">
      <c r="A568" s="3">
        <v>2014</v>
      </c>
      <c r="B568" t="s">
        <v>1951</v>
      </c>
    </row>
    <row r="569" spans="1:2" x14ac:dyDescent="0.35">
      <c r="A569" s="3">
        <v>2014</v>
      </c>
      <c r="B569" t="s">
        <v>1954</v>
      </c>
    </row>
    <row r="570" spans="1:2" x14ac:dyDescent="0.35">
      <c r="A570" s="3">
        <v>2014</v>
      </c>
      <c r="B570" t="s">
        <v>1957</v>
      </c>
    </row>
    <row r="571" spans="1:2" x14ac:dyDescent="0.35">
      <c r="A571" s="3">
        <v>2014</v>
      </c>
      <c r="B571" t="s">
        <v>1961</v>
      </c>
    </row>
    <row r="572" spans="1:2" x14ac:dyDescent="0.35">
      <c r="A572" s="3">
        <v>2014</v>
      </c>
      <c r="B572" t="s">
        <v>1964</v>
      </c>
    </row>
    <row r="573" spans="1:2" x14ac:dyDescent="0.35">
      <c r="A573" s="3">
        <v>2014</v>
      </c>
      <c r="B573" t="s">
        <v>1968</v>
      </c>
    </row>
    <row r="574" spans="1:2" x14ac:dyDescent="0.35">
      <c r="A574" s="3">
        <v>2014</v>
      </c>
      <c r="B574" t="s">
        <v>1969</v>
      </c>
    </row>
    <row r="575" spans="1:2" x14ac:dyDescent="0.35">
      <c r="A575" s="3">
        <v>2014</v>
      </c>
      <c r="B575" t="s">
        <v>1970</v>
      </c>
    </row>
    <row r="576" spans="1:2" x14ac:dyDescent="0.35">
      <c r="A576" s="3">
        <v>2014</v>
      </c>
      <c r="B576" t="s">
        <v>1972</v>
      </c>
    </row>
    <row r="577" spans="1:2" x14ac:dyDescent="0.35">
      <c r="A577" s="3">
        <v>2014</v>
      </c>
      <c r="B577" t="s">
        <v>1974</v>
      </c>
    </row>
    <row r="578" spans="1:2" x14ac:dyDescent="0.35">
      <c r="A578" s="3">
        <v>2014</v>
      </c>
      <c r="B578" t="s">
        <v>1976</v>
      </c>
    </row>
    <row r="579" spans="1:2" x14ac:dyDescent="0.35">
      <c r="A579" s="3">
        <v>2014</v>
      </c>
      <c r="B579" t="s">
        <v>1985</v>
      </c>
    </row>
    <row r="580" spans="1:2" x14ac:dyDescent="0.35">
      <c r="A580" s="3">
        <v>2014</v>
      </c>
      <c r="B580" t="s">
        <v>1987</v>
      </c>
    </row>
    <row r="581" spans="1:2" x14ac:dyDescent="0.35">
      <c r="A581" s="3">
        <v>2014</v>
      </c>
      <c r="B581" t="s">
        <v>1991</v>
      </c>
    </row>
    <row r="582" spans="1:2" x14ac:dyDescent="0.35">
      <c r="A582" s="3">
        <v>2014</v>
      </c>
      <c r="B582" t="s">
        <v>1998</v>
      </c>
    </row>
    <row r="583" spans="1:2" x14ac:dyDescent="0.35">
      <c r="A583" s="3">
        <v>2014</v>
      </c>
      <c r="B583" t="s">
        <v>2002</v>
      </c>
    </row>
    <row r="584" spans="1:2" x14ac:dyDescent="0.35">
      <c r="A584" s="3">
        <v>2014</v>
      </c>
      <c r="B584" t="s">
        <v>2005</v>
      </c>
    </row>
    <row r="585" spans="1:2" x14ac:dyDescent="0.35">
      <c r="A585" s="3">
        <v>2014</v>
      </c>
      <c r="B585" t="s">
        <v>2008</v>
      </c>
    </row>
    <row r="586" spans="1:2" x14ac:dyDescent="0.35">
      <c r="A586" s="3">
        <v>2014</v>
      </c>
      <c r="B586" t="s">
        <v>2019</v>
      </c>
    </row>
    <row r="587" spans="1:2" x14ac:dyDescent="0.35">
      <c r="A587" s="3">
        <v>2014</v>
      </c>
      <c r="B587" t="s">
        <v>2021</v>
      </c>
    </row>
    <row r="588" spans="1:2" x14ac:dyDescent="0.35">
      <c r="A588" s="3">
        <v>2014</v>
      </c>
      <c r="B588" t="s">
        <v>2026</v>
      </c>
    </row>
    <row r="589" spans="1:2" x14ac:dyDescent="0.35">
      <c r="A589" s="3">
        <v>2014</v>
      </c>
      <c r="B589" t="s">
        <v>2038</v>
      </c>
    </row>
    <row r="590" spans="1:2" x14ac:dyDescent="0.35">
      <c r="A590" s="3">
        <v>2014</v>
      </c>
      <c r="B590" t="s">
        <v>2045</v>
      </c>
    </row>
    <row r="591" spans="1:2" x14ac:dyDescent="0.35">
      <c r="A591" s="3">
        <v>2014</v>
      </c>
      <c r="B591" t="s">
        <v>2047</v>
      </c>
    </row>
    <row r="592" spans="1:2" x14ac:dyDescent="0.35">
      <c r="A592" s="3">
        <v>2014</v>
      </c>
      <c r="B592" t="s">
        <v>2049</v>
      </c>
    </row>
    <row r="593" spans="1:2" x14ac:dyDescent="0.35">
      <c r="A593" s="3">
        <v>2014</v>
      </c>
      <c r="B593" t="s">
        <v>2050</v>
      </c>
    </row>
    <row r="594" spans="1:2" x14ac:dyDescent="0.35">
      <c r="A594" s="3">
        <v>2014</v>
      </c>
      <c r="B594" t="s">
        <v>2051</v>
      </c>
    </row>
    <row r="595" spans="1:2" x14ac:dyDescent="0.35">
      <c r="A595" s="3">
        <v>2014</v>
      </c>
      <c r="B595" t="s">
        <v>2055</v>
      </c>
    </row>
    <row r="596" spans="1:2" x14ac:dyDescent="0.35">
      <c r="A596" s="3">
        <v>2014</v>
      </c>
      <c r="B596" t="s">
        <v>2061</v>
      </c>
    </row>
    <row r="597" spans="1:2" x14ac:dyDescent="0.35">
      <c r="A597" s="3">
        <v>2015</v>
      </c>
      <c r="B597" t="s">
        <v>210</v>
      </c>
    </row>
    <row r="598" spans="1:2" x14ac:dyDescent="0.35">
      <c r="A598" s="3">
        <v>2015</v>
      </c>
      <c r="B598" t="s">
        <v>1827</v>
      </c>
    </row>
    <row r="599" spans="1:2" x14ac:dyDescent="0.35">
      <c r="A599" s="3">
        <v>2015</v>
      </c>
      <c r="B599" t="s">
        <v>778</v>
      </c>
    </row>
    <row r="600" spans="1:2" x14ac:dyDescent="0.35">
      <c r="A600" s="3">
        <v>2015</v>
      </c>
      <c r="B600" t="s">
        <v>295</v>
      </c>
    </row>
    <row r="601" spans="1:2" x14ac:dyDescent="0.35">
      <c r="A601" s="3">
        <v>2015</v>
      </c>
      <c r="B601" t="s">
        <v>2136</v>
      </c>
    </row>
    <row r="602" spans="1:2" x14ac:dyDescent="0.35">
      <c r="A602" s="3">
        <v>2015</v>
      </c>
      <c r="B602" t="s">
        <v>1413</v>
      </c>
    </row>
    <row r="603" spans="1:2" x14ac:dyDescent="0.35">
      <c r="A603" s="3">
        <v>2015</v>
      </c>
      <c r="B603" t="s">
        <v>2291</v>
      </c>
    </row>
    <row r="604" spans="1:2" x14ac:dyDescent="0.35">
      <c r="A604" s="3">
        <v>2015</v>
      </c>
      <c r="B604" t="s">
        <v>1696</v>
      </c>
    </row>
    <row r="605" spans="1:2" x14ac:dyDescent="0.35">
      <c r="A605" s="3">
        <v>2015</v>
      </c>
      <c r="B605" t="s">
        <v>486</v>
      </c>
    </row>
    <row r="606" spans="1:2" x14ac:dyDescent="0.35">
      <c r="A606" s="3">
        <v>2015</v>
      </c>
      <c r="B606" t="s">
        <v>269</v>
      </c>
    </row>
    <row r="607" spans="1:2" x14ac:dyDescent="0.35">
      <c r="A607" s="3">
        <v>2015</v>
      </c>
      <c r="B607" t="s">
        <v>2355</v>
      </c>
    </row>
    <row r="608" spans="1:2" x14ac:dyDescent="0.35">
      <c r="A608" s="3">
        <v>2015</v>
      </c>
      <c r="B608" t="s">
        <v>541</v>
      </c>
    </row>
    <row r="609" spans="1:2" x14ac:dyDescent="0.35">
      <c r="A609" s="3">
        <v>2015</v>
      </c>
      <c r="B609" t="s">
        <v>1546</v>
      </c>
    </row>
    <row r="610" spans="1:2" x14ac:dyDescent="0.35">
      <c r="A610" s="3">
        <v>2015</v>
      </c>
      <c r="B610" t="s">
        <v>436</v>
      </c>
    </row>
    <row r="611" spans="1:2" x14ac:dyDescent="0.35">
      <c r="A611" s="3">
        <v>2015</v>
      </c>
      <c r="B611" t="s">
        <v>2486</v>
      </c>
    </row>
    <row r="612" spans="1:2" x14ac:dyDescent="0.35">
      <c r="A612" s="3">
        <v>2015</v>
      </c>
      <c r="B612" t="s">
        <v>1771</v>
      </c>
    </row>
    <row r="613" spans="1:2" x14ac:dyDescent="0.35">
      <c r="A613" s="3">
        <v>2015</v>
      </c>
      <c r="B613" t="s">
        <v>2587</v>
      </c>
    </row>
    <row r="614" spans="1:2" x14ac:dyDescent="0.35">
      <c r="A614" s="3">
        <v>2015</v>
      </c>
      <c r="B614" t="s">
        <v>533</v>
      </c>
    </row>
    <row r="615" spans="1:2" x14ac:dyDescent="0.35">
      <c r="A615" s="3">
        <v>2015</v>
      </c>
      <c r="B615" t="s">
        <v>363</v>
      </c>
    </row>
    <row r="616" spans="1:2" x14ac:dyDescent="0.35">
      <c r="A616" s="3">
        <v>2015</v>
      </c>
      <c r="B616" t="s">
        <v>1157</v>
      </c>
    </row>
    <row r="617" spans="1:2" x14ac:dyDescent="0.35">
      <c r="A617" s="3">
        <v>2015</v>
      </c>
      <c r="B617" t="s">
        <v>199</v>
      </c>
    </row>
    <row r="618" spans="1:2" x14ac:dyDescent="0.35">
      <c r="A618" s="3">
        <v>2015</v>
      </c>
      <c r="B618" t="s">
        <v>1712</v>
      </c>
    </row>
    <row r="619" spans="1:2" x14ac:dyDescent="0.35">
      <c r="A619" s="3">
        <v>2015</v>
      </c>
      <c r="B619" t="s">
        <v>2329</v>
      </c>
    </row>
    <row r="620" spans="1:2" x14ac:dyDescent="0.35">
      <c r="A620" s="3">
        <v>2015</v>
      </c>
      <c r="B620" t="s">
        <v>1627</v>
      </c>
    </row>
    <row r="621" spans="1:2" x14ac:dyDescent="0.35">
      <c r="A621" s="3">
        <v>2015</v>
      </c>
      <c r="B621" t="s">
        <v>1379</v>
      </c>
    </row>
    <row r="622" spans="1:2" x14ac:dyDescent="0.35">
      <c r="A622" s="3">
        <v>2015</v>
      </c>
      <c r="B622" t="s">
        <v>2526</v>
      </c>
    </row>
    <row r="623" spans="1:2" x14ac:dyDescent="0.35">
      <c r="A623" s="3">
        <v>2015</v>
      </c>
      <c r="B623" t="s">
        <v>620</v>
      </c>
    </row>
    <row r="624" spans="1:2" x14ac:dyDescent="0.35">
      <c r="A624" s="3">
        <v>2015</v>
      </c>
      <c r="B624" t="s">
        <v>1525</v>
      </c>
    </row>
    <row r="625" spans="1:2" x14ac:dyDescent="0.35">
      <c r="A625" s="3">
        <v>2015</v>
      </c>
      <c r="B625" t="s">
        <v>2002</v>
      </c>
    </row>
    <row r="626" spans="1:2" x14ac:dyDescent="0.35">
      <c r="A626" s="3">
        <v>2015</v>
      </c>
      <c r="B626" t="s">
        <v>2124</v>
      </c>
    </row>
    <row r="627" spans="1:2" x14ac:dyDescent="0.35">
      <c r="A627" s="3">
        <v>2015</v>
      </c>
      <c r="B627" t="s">
        <v>1190</v>
      </c>
    </row>
    <row r="628" spans="1:2" x14ac:dyDescent="0.35">
      <c r="A628" s="3">
        <v>2015</v>
      </c>
      <c r="B628" t="s">
        <v>1043</v>
      </c>
    </row>
    <row r="629" spans="1:2" x14ac:dyDescent="0.35">
      <c r="A629" s="3">
        <v>2015</v>
      </c>
      <c r="B629" t="s">
        <v>2083</v>
      </c>
    </row>
    <row r="630" spans="1:2" x14ac:dyDescent="0.35">
      <c r="A630" s="3">
        <v>2015</v>
      </c>
      <c r="B630" t="s">
        <v>660</v>
      </c>
    </row>
    <row r="631" spans="1:2" x14ac:dyDescent="0.35">
      <c r="A631" s="3">
        <v>2015</v>
      </c>
      <c r="B631" t="s">
        <v>516</v>
      </c>
    </row>
    <row r="632" spans="1:2" x14ac:dyDescent="0.35">
      <c r="A632" s="3">
        <v>2015</v>
      </c>
      <c r="B632" t="s">
        <v>2069</v>
      </c>
    </row>
    <row r="633" spans="1:2" x14ac:dyDescent="0.35">
      <c r="A633" s="3">
        <v>2015</v>
      </c>
      <c r="B633" t="s">
        <v>665</v>
      </c>
    </row>
    <row r="634" spans="1:2" x14ac:dyDescent="0.35">
      <c r="A634" s="3">
        <v>2015</v>
      </c>
      <c r="B634" t="s">
        <v>875</v>
      </c>
    </row>
    <row r="635" spans="1:2" x14ac:dyDescent="0.35">
      <c r="A635" s="3">
        <v>2015</v>
      </c>
      <c r="B635" t="s">
        <v>2089</v>
      </c>
    </row>
    <row r="636" spans="1:2" x14ac:dyDescent="0.35">
      <c r="A636" s="3">
        <v>2015</v>
      </c>
      <c r="B636" t="s">
        <v>1908</v>
      </c>
    </row>
    <row r="637" spans="1:2" x14ac:dyDescent="0.35">
      <c r="A637" s="3">
        <v>2015</v>
      </c>
      <c r="B637" t="s">
        <v>58</v>
      </c>
    </row>
    <row r="638" spans="1:2" x14ac:dyDescent="0.35">
      <c r="A638" s="3">
        <v>2015</v>
      </c>
      <c r="B638" t="s">
        <v>1970</v>
      </c>
    </row>
    <row r="639" spans="1:2" x14ac:dyDescent="0.35">
      <c r="A639" s="3">
        <v>2015</v>
      </c>
      <c r="B639" t="s">
        <v>1204</v>
      </c>
    </row>
    <row r="640" spans="1:2" x14ac:dyDescent="0.35">
      <c r="A640" s="3">
        <v>2015</v>
      </c>
      <c r="B640" t="s">
        <v>1253</v>
      </c>
    </row>
    <row r="641" spans="1:2" x14ac:dyDescent="0.35">
      <c r="A641" s="3">
        <v>2015</v>
      </c>
      <c r="B641" t="s">
        <v>1072</v>
      </c>
    </row>
    <row r="642" spans="1:2" x14ac:dyDescent="0.35">
      <c r="A642" s="3">
        <v>2015</v>
      </c>
      <c r="B642" t="s">
        <v>1290</v>
      </c>
    </row>
    <row r="643" spans="1:2" x14ac:dyDescent="0.35">
      <c r="A643" s="3">
        <v>2015</v>
      </c>
      <c r="B643" t="s">
        <v>714</v>
      </c>
    </row>
    <row r="644" spans="1:2" x14ac:dyDescent="0.35">
      <c r="A644" s="3">
        <v>2015</v>
      </c>
      <c r="B644" t="s">
        <v>2067</v>
      </c>
    </row>
    <row r="645" spans="1:2" x14ac:dyDescent="0.35">
      <c r="A645" s="3">
        <v>2015</v>
      </c>
      <c r="B645" t="s">
        <v>2138</v>
      </c>
    </row>
    <row r="646" spans="1:2" x14ac:dyDescent="0.35">
      <c r="A646" s="3">
        <v>2015</v>
      </c>
      <c r="B646" t="s">
        <v>733</v>
      </c>
    </row>
    <row r="647" spans="1:2" x14ac:dyDescent="0.35">
      <c r="A647" s="3">
        <v>2015</v>
      </c>
      <c r="B647" t="s">
        <v>2213</v>
      </c>
    </row>
    <row r="648" spans="1:2" x14ac:dyDescent="0.35">
      <c r="A648" s="3">
        <v>2015</v>
      </c>
      <c r="B648" t="s">
        <v>1957</v>
      </c>
    </row>
    <row r="649" spans="1:2" x14ac:dyDescent="0.35">
      <c r="A649" s="3">
        <v>2015</v>
      </c>
      <c r="B649" t="s">
        <v>2216</v>
      </c>
    </row>
    <row r="650" spans="1:2" x14ac:dyDescent="0.35">
      <c r="A650" s="3">
        <v>2015</v>
      </c>
      <c r="B650" t="s">
        <v>1100</v>
      </c>
    </row>
    <row r="651" spans="1:2" x14ac:dyDescent="0.35">
      <c r="A651" s="3">
        <v>2015</v>
      </c>
      <c r="B651" t="s">
        <v>1668</v>
      </c>
    </row>
    <row r="652" spans="1:2" x14ac:dyDescent="0.35">
      <c r="A652" s="3">
        <v>2015</v>
      </c>
      <c r="B652" t="s">
        <v>314</v>
      </c>
    </row>
    <row r="653" spans="1:2" x14ac:dyDescent="0.35">
      <c r="A653" s="3">
        <v>2015</v>
      </c>
      <c r="B653" t="s">
        <v>2406</v>
      </c>
    </row>
    <row r="654" spans="1:2" x14ac:dyDescent="0.35">
      <c r="A654" s="3">
        <v>2015</v>
      </c>
      <c r="B654" t="s">
        <v>235</v>
      </c>
    </row>
    <row r="655" spans="1:2" x14ac:dyDescent="0.35">
      <c r="A655" s="3">
        <v>2015</v>
      </c>
      <c r="B655" t="s">
        <v>1449</v>
      </c>
    </row>
    <row r="656" spans="1:2" x14ac:dyDescent="0.35">
      <c r="A656" s="3">
        <v>2015</v>
      </c>
      <c r="B656" t="s">
        <v>918</v>
      </c>
    </row>
    <row r="657" spans="1:2" x14ac:dyDescent="0.35">
      <c r="A657" s="3">
        <v>2015</v>
      </c>
      <c r="B657" t="s">
        <v>2457</v>
      </c>
    </row>
    <row r="658" spans="1:2" x14ac:dyDescent="0.35">
      <c r="A658" s="3">
        <v>2015</v>
      </c>
      <c r="B658" t="s">
        <v>1854</v>
      </c>
    </row>
    <row r="659" spans="1:2" x14ac:dyDescent="0.35">
      <c r="A659" s="3">
        <v>2015</v>
      </c>
      <c r="B659" t="s">
        <v>1010</v>
      </c>
    </row>
    <row r="660" spans="1:2" x14ac:dyDescent="0.35">
      <c r="A660" s="3">
        <v>2015</v>
      </c>
      <c r="B660" t="s">
        <v>1271</v>
      </c>
    </row>
    <row r="661" spans="1:2" x14ac:dyDescent="0.35">
      <c r="A661" s="3">
        <v>2015</v>
      </c>
      <c r="B661" t="s">
        <v>1512</v>
      </c>
    </row>
    <row r="662" spans="1:2" x14ac:dyDescent="0.35">
      <c r="A662" s="3">
        <v>2015</v>
      </c>
      <c r="B662" t="s">
        <v>293</v>
      </c>
    </row>
    <row r="663" spans="1:2" x14ac:dyDescent="0.35">
      <c r="A663" s="3">
        <v>2015</v>
      </c>
      <c r="B663" t="s">
        <v>2588</v>
      </c>
    </row>
    <row r="664" spans="1:2" x14ac:dyDescent="0.35">
      <c r="A664" s="3">
        <v>2015</v>
      </c>
      <c r="B664" t="s">
        <v>2260</v>
      </c>
    </row>
    <row r="665" spans="1:2" x14ac:dyDescent="0.35">
      <c r="A665" s="3">
        <v>2015</v>
      </c>
      <c r="B665" t="s">
        <v>1122</v>
      </c>
    </row>
    <row r="666" spans="1:2" x14ac:dyDescent="0.35">
      <c r="A666" s="3">
        <v>2015</v>
      </c>
      <c r="B666" t="s">
        <v>305</v>
      </c>
    </row>
    <row r="667" spans="1:2" x14ac:dyDescent="0.35">
      <c r="A667" s="3">
        <v>2015</v>
      </c>
      <c r="B667" t="s">
        <v>463</v>
      </c>
    </row>
    <row r="668" spans="1:2" x14ac:dyDescent="0.35">
      <c r="A668" s="3">
        <v>2015</v>
      </c>
      <c r="B668" t="s">
        <v>2635</v>
      </c>
    </row>
    <row r="669" spans="1:2" x14ac:dyDescent="0.35">
      <c r="A669" s="3">
        <v>2015</v>
      </c>
      <c r="B669" t="s">
        <v>1071</v>
      </c>
    </row>
    <row r="670" spans="1:2" x14ac:dyDescent="0.35">
      <c r="A670" s="3">
        <v>2015</v>
      </c>
      <c r="B670" t="s">
        <v>832</v>
      </c>
    </row>
    <row r="671" spans="1:2" x14ac:dyDescent="0.35">
      <c r="A671" s="3">
        <v>2015</v>
      </c>
      <c r="B671" t="s">
        <v>1199</v>
      </c>
    </row>
    <row r="672" spans="1:2" x14ac:dyDescent="0.35">
      <c r="A672" s="3">
        <v>2015</v>
      </c>
      <c r="B672" t="s">
        <v>1135</v>
      </c>
    </row>
    <row r="673" spans="1:2" x14ac:dyDescent="0.35">
      <c r="A673" s="3">
        <v>2015</v>
      </c>
      <c r="B673" t="s">
        <v>2640</v>
      </c>
    </row>
    <row r="674" spans="1:2" x14ac:dyDescent="0.35">
      <c r="A674" s="3">
        <v>2015</v>
      </c>
      <c r="B674" t="s">
        <v>737</v>
      </c>
    </row>
    <row r="675" spans="1:2" x14ac:dyDescent="0.35">
      <c r="A675" s="3">
        <v>2015</v>
      </c>
      <c r="B675" t="s">
        <v>509</v>
      </c>
    </row>
    <row r="676" spans="1:2" x14ac:dyDescent="0.35">
      <c r="A676" s="3">
        <v>2015</v>
      </c>
      <c r="B676" t="s">
        <v>654</v>
      </c>
    </row>
    <row r="677" spans="1:2" x14ac:dyDescent="0.35">
      <c r="A677" s="3">
        <v>2015</v>
      </c>
      <c r="B677" t="s">
        <v>1961</v>
      </c>
    </row>
    <row r="678" spans="1:2" x14ac:dyDescent="0.35">
      <c r="A678" s="3">
        <v>2015</v>
      </c>
      <c r="B678" t="s">
        <v>478</v>
      </c>
    </row>
    <row r="679" spans="1:2" x14ac:dyDescent="0.35">
      <c r="A679" s="3">
        <v>2015</v>
      </c>
      <c r="B679" t="s">
        <v>1803</v>
      </c>
    </row>
    <row r="680" spans="1:2" x14ac:dyDescent="0.35">
      <c r="A680" s="3">
        <v>2015</v>
      </c>
      <c r="B680" t="s">
        <v>2118</v>
      </c>
    </row>
    <row r="681" spans="1:2" x14ac:dyDescent="0.35">
      <c r="A681" s="3">
        <v>2015</v>
      </c>
      <c r="B681" t="s">
        <v>963</v>
      </c>
    </row>
    <row r="682" spans="1:2" x14ac:dyDescent="0.35">
      <c r="A682" s="3">
        <v>2015</v>
      </c>
      <c r="B682" t="s">
        <v>308</v>
      </c>
    </row>
    <row r="683" spans="1:2" x14ac:dyDescent="0.35">
      <c r="A683" s="3">
        <v>2015</v>
      </c>
      <c r="B683" t="s">
        <v>1284</v>
      </c>
    </row>
    <row r="684" spans="1:2" x14ac:dyDescent="0.35">
      <c r="A684" s="3">
        <v>2015</v>
      </c>
      <c r="B684" t="s">
        <v>1798</v>
      </c>
    </row>
    <row r="685" spans="1:2" x14ac:dyDescent="0.35">
      <c r="A685" s="3">
        <v>2015</v>
      </c>
      <c r="B685" t="s">
        <v>1985</v>
      </c>
    </row>
    <row r="686" spans="1:2" x14ac:dyDescent="0.35">
      <c r="A686" s="3">
        <v>2015</v>
      </c>
      <c r="B686" t="s">
        <v>1954</v>
      </c>
    </row>
    <row r="687" spans="1:2" x14ac:dyDescent="0.35">
      <c r="A687" s="3">
        <v>2015</v>
      </c>
      <c r="B687" t="s">
        <v>1665</v>
      </c>
    </row>
    <row r="688" spans="1:2" x14ac:dyDescent="0.35">
      <c r="A688" s="3">
        <v>2015</v>
      </c>
      <c r="B688" t="s">
        <v>1550</v>
      </c>
    </row>
    <row r="689" spans="1:2" x14ac:dyDescent="0.35">
      <c r="A689" s="3">
        <v>2015</v>
      </c>
      <c r="B689" t="s">
        <v>2130</v>
      </c>
    </row>
    <row r="690" spans="1:2" x14ac:dyDescent="0.35">
      <c r="A690" s="3">
        <v>2015</v>
      </c>
      <c r="B690" t="s">
        <v>1644</v>
      </c>
    </row>
    <row r="691" spans="1:2" x14ac:dyDescent="0.35">
      <c r="A691" s="3">
        <v>2015</v>
      </c>
      <c r="B691" t="s">
        <v>602</v>
      </c>
    </row>
    <row r="692" spans="1:2" x14ac:dyDescent="0.35">
      <c r="A692" s="3">
        <v>2015</v>
      </c>
      <c r="B692" t="s">
        <v>2101</v>
      </c>
    </row>
    <row r="693" spans="1:2" x14ac:dyDescent="0.35">
      <c r="A693" s="3">
        <v>2015</v>
      </c>
      <c r="B693" t="s">
        <v>1688</v>
      </c>
    </row>
    <row r="694" spans="1:2" x14ac:dyDescent="0.35">
      <c r="A694" s="3">
        <v>2015</v>
      </c>
      <c r="B694" t="s">
        <v>881</v>
      </c>
    </row>
    <row r="695" spans="1:2" x14ac:dyDescent="0.35">
      <c r="A695" s="3">
        <v>2015</v>
      </c>
      <c r="B695" t="s">
        <v>729</v>
      </c>
    </row>
    <row r="696" spans="1:2" x14ac:dyDescent="0.35">
      <c r="A696" s="3">
        <v>2015</v>
      </c>
      <c r="B696" t="s">
        <v>2295</v>
      </c>
    </row>
    <row r="697" spans="1:2" x14ac:dyDescent="0.35">
      <c r="A697" s="3">
        <v>2015</v>
      </c>
      <c r="B697" t="s">
        <v>564</v>
      </c>
    </row>
    <row r="698" spans="1:2" x14ac:dyDescent="0.35">
      <c r="A698" s="3">
        <v>2015</v>
      </c>
      <c r="B698" t="s">
        <v>2298</v>
      </c>
    </row>
    <row r="699" spans="1:2" x14ac:dyDescent="0.35">
      <c r="A699" s="3">
        <v>2015</v>
      </c>
      <c r="B699" t="s">
        <v>591</v>
      </c>
    </row>
    <row r="700" spans="1:2" x14ac:dyDescent="0.35">
      <c r="A700" s="3">
        <v>2015</v>
      </c>
      <c r="B700" t="s">
        <v>2407</v>
      </c>
    </row>
    <row r="701" spans="1:2" x14ac:dyDescent="0.35">
      <c r="A701" s="3">
        <v>2015</v>
      </c>
      <c r="B701" t="s">
        <v>1694</v>
      </c>
    </row>
    <row r="702" spans="1:2" x14ac:dyDescent="0.35">
      <c r="A702" s="3">
        <v>2015</v>
      </c>
      <c r="B702" t="s">
        <v>1810</v>
      </c>
    </row>
    <row r="703" spans="1:2" x14ac:dyDescent="0.35">
      <c r="A703" s="3">
        <v>2015</v>
      </c>
      <c r="B703" t="s">
        <v>442</v>
      </c>
    </row>
    <row r="704" spans="1:2" x14ac:dyDescent="0.35">
      <c r="A704" s="3">
        <v>2015</v>
      </c>
      <c r="B704" t="s">
        <v>1146</v>
      </c>
    </row>
    <row r="705" spans="1:2" x14ac:dyDescent="0.35">
      <c r="A705" s="3">
        <v>2015</v>
      </c>
      <c r="B705" t="s">
        <v>1911</v>
      </c>
    </row>
    <row r="706" spans="1:2" x14ac:dyDescent="0.35">
      <c r="A706" s="3">
        <v>2015</v>
      </c>
      <c r="B706" t="s">
        <v>742</v>
      </c>
    </row>
    <row r="707" spans="1:2" x14ac:dyDescent="0.35">
      <c r="A707" s="3">
        <v>2015</v>
      </c>
      <c r="B707" t="s">
        <v>850</v>
      </c>
    </row>
    <row r="708" spans="1:2" x14ac:dyDescent="0.35">
      <c r="A708" s="3">
        <v>2015</v>
      </c>
      <c r="B708" t="s">
        <v>491</v>
      </c>
    </row>
    <row r="709" spans="1:2" x14ac:dyDescent="0.35">
      <c r="A709" s="3">
        <v>2015</v>
      </c>
      <c r="B709" t="s">
        <v>735</v>
      </c>
    </row>
    <row r="710" spans="1:2" x14ac:dyDescent="0.35">
      <c r="A710" s="3">
        <v>2015</v>
      </c>
      <c r="B710" t="s">
        <v>2173</v>
      </c>
    </row>
    <row r="711" spans="1:2" x14ac:dyDescent="0.35">
      <c r="A711" s="3">
        <v>2015</v>
      </c>
      <c r="B711" t="s">
        <v>62</v>
      </c>
    </row>
    <row r="712" spans="1:2" x14ac:dyDescent="0.35">
      <c r="A712" s="3">
        <v>2015</v>
      </c>
      <c r="B712" t="s">
        <v>1636</v>
      </c>
    </row>
    <row r="713" spans="1:2" x14ac:dyDescent="0.35">
      <c r="A713" s="3">
        <v>2015</v>
      </c>
      <c r="B713" t="s">
        <v>317</v>
      </c>
    </row>
    <row r="714" spans="1:2" x14ac:dyDescent="0.35">
      <c r="A714" s="3">
        <v>2015</v>
      </c>
      <c r="B714" t="s">
        <v>453</v>
      </c>
    </row>
    <row r="715" spans="1:2" x14ac:dyDescent="0.35">
      <c r="A715" s="3">
        <v>2015</v>
      </c>
      <c r="B715" t="s">
        <v>1099</v>
      </c>
    </row>
    <row r="716" spans="1:2" x14ac:dyDescent="0.35">
      <c r="A716" s="3">
        <v>2015</v>
      </c>
      <c r="B716" t="s">
        <v>1888</v>
      </c>
    </row>
    <row r="717" spans="1:2" x14ac:dyDescent="0.35">
      <c r="A717" s="3">
        <v>2015</v>
      </c>
      <c r="B717" t="s">
        <v>1470</v>
      </c>
    </row>
    <row r="718" spans="1:2" x14ac:dyDescent="0.35">
      <c r="A718" s="3">
        <v>2015</v>
      </c>
      <c r="B718" t="s">
        <v>681</v>
      </c>
    </row>
    <row r="719" spans="1:2" x14ac:dyDescent="0.35">
      <c r="A719" s="3">
        <v>2015</v>
      </c>
      <c r="B719" t="s">
        <v>1367</v>
      </c>
    </row>
    <row r="720" spans="1:2" x14ac:dyDescent="0.35">
      <c r="A720" s="3">
        <v>2015</v>
      </c>
      <c r="B720" t="s">
        <v>1003</v>
      </c>
    </row>
    <row r="721" spans="1:2" x14ac:dyDescent="0.35">
      <c r="A721" s="3">
        <v>2015</v>
      </c>
      <c r="B721" t="s">
        <v>640</v>
      </c>
    </row>
    <row r="722" spans="1:2" x14ac:dyDescent="0.35">
      <c r="A722" s="3">
        <v>2015</v>
      </c>
      <c r="B722" t="s">
        <v>2157</v>
      </c>
    </row>
    <row r="723" spans="1:2" x14ac:dyDescent="0.35">
      <c r="A723" s="3">
        <v>2015</v>
      </c>
      <c r="B723" t="s">
        <v>2160</v>
      </c>
    </row>
    <row r="724" spans="1:2" x14ac:dyDescent="0.35">
      <c r="A724" s="3">
        <v>2015</v>
      </c>
      <c r="B724" t="s">
        <v>1429</v>
      </c>
    </row>
    <row r="725" spans="1:2" x14ac:dyDescent="0.35">
      <c r="A725" s="3">
        <v>2015</v>
      </c>
      <c r="B725" t="s">
        <v>980</v>
      </c>
    </row>
    <row r="726" spans="1:2" x14ac:dyDescent="0.35">
      <c r="A726" s="3">
        <v>2015</v>
      </c>
      <c r="B726" t="s">
        <v>415</v>
      </c>
    </row>
    <row r="727" spans="1:2" x14ac:dyDescent="0.35">
      <c r="A727" s="3">
        <v>2015</v>
      </c>
      <c r="B727" t="s">
        <v>1454</v>
      </c>
    </row>
    <row r="728" spans="1:2" x14ac:dyDescent="0.35">
      <c r="A728" s="3">
        <v>2015</v>
      </c>
      <c r="B728" t="s">
        <v>1849</v>
      </c>
    </row>
    <row r="729" spans="1:2" x14ac:dyDescent="0.35">
      <c r="A729" s="3">
        <v>2015</v>
      </c>
      <c r="B729" t="s">
        <v>2168</v>
      </c>
    </row>
    <row r="730" spans="1:2" x14ac:dyDescent="0.35">
      <c r="A730" s="3">
        <v>2015</v>
      </c>
      <c r="B730" t="s">
        <v>1153</v>
      </c>
    </row>
    <row r="731" spans="1:2" x14ac:dyDescent="0.35">
      <c r="A731" s="3">
        <v>2015</v>
      </c>
      <c r="B731" t="s">
        <v>995</v>
      </c>
    </row>
    <row r="732" spans="1:2" x14ac:dyDescent="0.35">
      <c r="A732" s="3">
        <v>2015</v>
      </c>
      <c r="B732" t="s">
        <v>1452</v>
      </c>
    </row>
    <row r="733" spans="1:2" x14ac:dyDescent="0.35">
      <c r="A733" s="3">
        <v>2015</v>
      </c>
      <c r="B733" t="s">
        <v>2175</v>
      </c>
    </row>
    <row r="734" spans="1:2" x14ac:dyDescent="0.35">
      <c r="A734" s="3">
        <v>2015</v>
      </c>
      <c r="B734" t="s">
        <v>1807</v>
      </c>
    </row>
    <row r="735" spans="1:2" x14ac:dyDescent="0.35">
      <c r="A735" s="3">
        <v>2015</v>
      </c>
      <c r="B735" t="s">
        <v>2179</v>
      </c>
    </row>
    <row r="736" spans="1:2" x14ac:dyDescent="0.35">
      <c r="A736" s="3">
        <v>2015</v>
      </c>
      <c r="B736" t="s">
        <v>2182</v>
      </c>
    </row>
    <row r="737" spans="1:2" x14ac:dyDescent="0.35">
      <c r="A737" s="3">
        <v>2015</v>
      </c>
      <c r="B737" t="s">
        <v>506</v>
      </c>
    </row>
    <row r="738" spans="1:2" x14ac:dyDescent="0.35">
      <c r="A738" s="3">
        <v>2015</v>
      </c>
      <c r="B738" t="s">
        <v>1788</v>
      </c>
    </row>
    <row r="739" spans="1:2" x14ac:dyDescent="0.35">
      <c r="A739" s="3">
        <v>2015</v>
      </c>
      <c r="B739" t="s">
        <v>2185</v>
      </c>
    </row>
    <row r="740" spans="1:2" x14ac:dyDescent="0.35">
      <c r="A740" s="3">
        <v>2015</v>
      </c>
      <c r="B740" t="s">
        <v>2038</v>
      </c>
    </row>
    <row r="741" spans="1:2" x14ac:dyDescent="0.35">
      <c r="A741" s="3">
        <v>2015</v>
      </c>
      <c r="B741" t="s">
        <v>1500</v>
      </c>
    </row>
    <row r="742" spans="1:2" x14ac:dyDescent="0.35">
      <c r="A742" s="3">
        <v>2015</v>
      </c>
      <c r="B742" t="s">
        <v>860</v>
      </c>
    </row>
    <row r="743" spans="1:2" x14ac:dyDescent="0.35">
      <c r="A743" s="3">
        <v>2015</v>
      </c>
      <c r="B743" t="s">
        <v>1571</v>
      </c>
    </row>
    <row r="744" spans="1:2" x14ac:dyDescent="0.35">
      <c r="A744" s="3">
        <v>2015</v>
      </c>
      <c r="B744" t="s">
        <v>998</v>
      </c>
    </row>
    <row r="745" spans="1:2" x14ac:dyDescent="0.35">
      <c r="A745" s="3">
        <v>2015</v>
      </c>
      <c r="B745" t="s">
        <v>2190</v>
      </c>
    </row>
    <row r="746" spans="1:2" x14ac:dyDescent="0.35">
      <c r="A746" s="3">
        <v>2015</v>
      </c>
      <c r="B746" t="s">
        <v>2194</v>
      </c>
    </row>
    <row r="747" spans="1:2" x14ac:dyDescent="0.35">
      <c r="A747" s="3">
        <v>2015</v>
      </c>
      <c r="B747" t="s">
        <v>1206</v>
      </c>
    </row>
    <row r="748" spans="1:2" x14ac:dyDescent="0.35">
      <c r="A748" s="3">
        <v>2015</v>
      </c>
      <c r="B748" t="s">
        <v>809</v>
      </c>
    </row>
    <row r="749" spans="1:2" x14ac:dyDescent="0.35">
      <c r="A749" s="3">
        <v>2015</v>
      </c>
      <c r="B749" t="s">
        <v>1533</v>
      </c>
    </row>
    <row r="750" spans="1:2" x14ac:dyDescent="0.35">
      <c r="A750" s="3">
        <v>2015</v>
      </c>
      <c r="B750" t="s">
        <v>114</v>
      </c>
    </row>
    <row r="751" spans="1:2" x14ac:dyDescent="0.35">
      <c r="A751" s="3">
        <v>2015</v>
      </c>
      <c r="B751" t="s">
        <v>1786</v>
      </c>
    </row>
    <row r="752" spans="1:2" x14ac:dyDescent="0.35">
      <c r="A752" s="3">
        <v>2015</v>
      </c>
      <c r="B752" t="s">
        <v>1481</v>
      </c>
    </row>
    <row r="753" spans="1:2" x14ac:dyDescent="0.35">
      <c r="A753" s="3">
        <v>2015</v>
      </c>
      <c r="B753" t="s">
        <v>1559</v>
      </c>
    </row>
    <row r="754" spans="1:2" x14ac:dyDescent="0.35">
      <c r="A754" s="3">
        <v>2015</v>
      </c>
      <c r="B754" t="s">
        <v>334</v>
      </c>
    </row>
    <row r="755" spans="1:2" x14ac:dyDescent="0.35">
      <c r="A755" s="3">
        <v>2015</v>
      </c>
      <c r="B755" t="s">
        <v>2206</v>
      </c>
    </row>
    <row r="756" spans="1:2" x14ac:dyDescent="0.35">
      <c r="A756" s="3">
        <v>2015</v>
      </c>
      <c r="B756" t="s">
        <v>1579</v>
      </c>
    </row>
    <row r="757" spans="1:2" x14ac:dyDescent="0.35">
      <c r="A757" s="3">
        <v>2015</v>
      </c>
      <c r="B757" t="s">
        <v>2070</v>
      </c>
    </row>
    <row r="758" spans="1:2" x14ac:dyDescent="0.35">
      <c r="A758" s="3">
        <v>2015</v>
      </c>
      <c r="B758" t="s">
        <v>457</v>
      </c>
    </row>
    <row r="759" spans="1:2" x14ac:dyDescent="0.35">
      <c r="A759" s="3">
        <v>2015</v>
      </c>
      <c r="B759" t="s">
        <v>1617</v>
      </c>
    </row>
    <row r="760" spans="1:2" x14ac:dyDescent="0.35">
      <c r="A760" s="3">
        <v>2015</v>
      </c>
      <c r="B760" t="s">
        <v>647</v>
      </c>
    </row>
    <row r="761" spans="1:2" x14ac:dyDescent="0.35">
      <c r="A761" s="3">
        <v>2015</v>
      </c>
      <c r="B761" t="s">
        <v>484</v>
      </c>
    </row>
    <row r="762" spans="1:2" x14ac:dyDescent="0.35">
      <c r="A762" s="3">
        <v>2015</v>
      </c>
      <c r="B762" t="s">
        <v>2302</v>
      </c>
    </row>
    <row r="763" spans="1:2" x14ac:dyDescent="0.35">
      <c r="A763" s="3">
        <v>2015</v>
      </c>
      <c r="B763" t="s">
        <v>644</v>
      </c>
    </row>
    <row r="764" spans="1:2" x14ac:dyDescent="0.35">
      <c r="A764" s="3">
        <v>2015</v>
      </c>
      <c r="B764" t="s">
        <v>1707</v>
      </c>
    </row>
    <row r="765" spans="1:2" x14ac:dyDescent="0.35">
      <c r="A765" s="3">
        <v>2015</v>
      </c>
      <c r="B765" t="s">
        <v>2356</v>
      </c>
    </row>
    <row r="766" spans="1:2" x14ac:dyDescent="0.35">
      <c r="A766" s="3">
        <v>2015</v>
      </c>
      <c r="B766" t="s">
        <v>1976</v>
      </c>
    </row>
    <row r="767" spans="1:2" x14ac:dyDescent="0.35">
      <c r="A767" s="3">
        <v>2015</v>
      </c>
      <c r="B767" t="s">
        <v>1821</v>
      </c>
    </row>
    <row r="768" spans="1:2" x14ac:dyDescent="0.35">
      <c r="A768" s="3">
        <v>2015</v>
      </c>
      <c r="B768" t="s">
        <v>1495</v>
      </c>
    </row>
    <row r="769" spans="1:2" x14ac:dyDescent="0.35">
      <c r="A769" s="3">
        <v>2015</v>
      </c>
      <c r="B769" t="s">
        <v>1225</v>
      </c>
    </row>
    <row r="770" spans="1:2" x14ac:dyDescent="0.35">
      <c r="A770" s="3">
        <v>2015</v>
      </c>
      <c r="B770" t="s">
        <v>493</v>
      </c>
    </row>
    <row r="771" spans="1:2" x14ac:dyDescent="0.35">
      <c r="A771" s="3">
        <v>2015</v>
      </c>
      <c r="B771" t="s">
        <v>642</v>
      </c>
    </row>
    <row r="772" spans="1:2" x14ac:dyDescent="0.35">
      <c r="A772" s="3">
        <v>2015</v>
      </c>
      <c r="B772" t="s">
        <v>1933</v>
      </c>
    </row>
    <row r="773" spans="1:2" x14ac:dyDescent="0.35">
      <c r="A773" s="3">
        <v>2015</v>
      </c>
      <c r="B773" t="s">
        <v>460</v>
      </c>
    </row>
    <row r="774" spans="1:2" x14ac:dyDescent="0.35">
      <c r="A774" s="3">
        <v>2015</v>
      </c>
      <c r="B774" t="s">
        <v>1697</v>
      </c>
    </row>
    <row r="775" spans="1:2" x14ac:dyDescent="0.35">
      <c r="A775" s="3">
        <v>2015</v>
      </c>
      <c r="B775" t="s">
        <v>2722</v>
      </c>
    </row>
    <row r="776" spans="1:2" x14ac:dyDescent="0.35">
      <c r="A776" s="3">
        <v>2015</v>
      </c>
      <c r="B776" t="s">
        <v>2595</v>
      </c>
    </row>
    <row r="777" spans="1:2" x14ac:dyDescent="0.35">
      <c r="A777" s="3">
        <v>2015</v>
      </c>
      <c r="B777" t="s">
        <v>1374</v>
      </c>
    </row>
    <row r="778" spans="1:2" x14ac:dyDescent="0.35">
      <c r="A778" s="3">
        <v>2015</v>
      </c>
      <c r="B778" t="s">
        <v>2309</v>
      </c>
    </row>
    <row r="779" spans="1:2" x14ac:dyDescent="0.35">
      <c r="A779" s="3">
        <v>2015</v>
      </c>
      <c r="B779" t="s">
        <v>1087</v>
      </c>
    </row>
    <row r="780" spans="1:2" x14ac:dyDescent="0.35">
      <c r="A780" s="3">
        <v>2015</v>
      </c>
      <c r="B780" t="s">
        <v>1745</v>
      </c>
    </row>
    <row r="781" spans="1:2" x14ac:dyDescent="0.35">
      <c r="A781" s="3">
        <v>2015</v>
      </c>
      <c r="B781" t="s">
        <v>1593</v>
      </c>
    </row>
    <row r="782" spans="1:2" x14ac:dyDescent="0.35">
      <c r="A782" s="3">
        <v>2015</v>
      </c>
      <c r="B782" t="s">
        <v>2235</v>
      </c>
    </row>
    <row r="783" spans="1:2" x14ac:dyDescent="0.35">
      <c r="A783" s="3">
        <v>2015</v>
      </c>
      <c r="B783" t="s">
        <v>2236</v>
      </c>
    </row>
    <row r="784" spans="1:2" x14ac:dyDescent="0.35">
      <c r="A784" s="3">
        <v>2015</v>
      </c>
      <c r="B784" t="s">
        <v>1169</v>
      </c>
    </row>
    <row r="785" spans="1:2" x14ac:dyDescent="0.35">
      <c r="A785" s="3">
        <v>2015</v>
      </c>
      <c r="B785" t="s">
        <v>2240</v>
      </c>
    </row>
    <row r="786" spans="1:2" x14ac:dyDescent="0.35">
      <c r="A786" s="3">
        <v>2015</v>
      </c>
      <c r="B786" t="s">
        <v>1522</v>
      </c>
    </row>
    <row r="787" spans="1:2" x14ac:dyDescent="0.35">
      <c r="A787" s="3">
        <v>2015</v>
      </c>
      <c r="B787" t="s">
        <v>1925</v>
      </c>
    </row>
    <row r="788" spans="1:2" x14ac:dyDescent="0.35">
      <c r="A788" s="3">
        <v>2015</v>
      </c>
      <c r="B788" t="s">
        <v>2245</v>
      </c>
    </row>
    <row r="789" spans="1:2" x14ac:dyDescent="0.35">
      <c r="A789" s="3">
        <v>2015</v>
      </c>
      <c r="B789" t="s">
        <v>610</v>
      </c>
    </row>
    <row r="790" spans="1:2" x14ac:dyDescent="0.35">
      <c r="A790" s="3">
        <v>2015</v>
      </c>
      <c r="B790" t="s">
        <v>1393</v>
      </c>
    </row>
    <row r="791" spans="1:2" x14ac:dyDescent="0.35">
      <c r="A791" s="3">
        <v>2015</v>
      </c>
      <c r="B791" t="s">
        <v>1464</v>
      </c>
    </row>
    <row r="792" spans="1:2" x14ac:dyDescent="0.35">
      <c r="A792" s="3">
        <v>2015</v>
      </c>
      <c r="B792" t="s">
        <v>1705</v>
      </c>
    </row>
    <row r="793" spans="1:2" x14ac:dyDescent="0.35">
      <c r="A793" s="3">
        <v>2015</v>
      </c>
      <c r="B793" t="s">
        <v>740</v>
      </c>
    </row>
    <row r="794" spans="1:2" x14ac:dyDescent="0.35">
      <c r="A794" s="3">
        <v>2015</v>
      </c>
      <c r="B794" t="s">
        <v>1405</v>
      </c>
    </row>
    <row r="795" spans="1:2" x14ac:dyDescent="0.35">
      <c r="A795" s="3">
        <v>2015</v>
      </c>
      <c r="B795" t="s">
        <v>9</v>
      </c>
    </row>
    <row r="796" spans="1:2" x14ac:dyDescent="0.35">
      <c r="A796" s="3">
        <v>2015</v>
      </c>
      <c r="B796" t="s">
        <v>1545</v>
      </c>
    </row>
    <row r="797" spans="1:2" x14ac:dyDescent="0.35">
      <c r="A797" s="3">
        <v>2015</v>
      </c>
      <c r="B797" t="s">
        <v>1178</v>
      </c>
    </row>
    <row r="798" spans="1:2" x14ac:dyDescent="0.35">
      <c r="A798" s="3">
        <v>2015</v>
      </c>
      <c r="B798" t="s">
        <v>1251</v>
      </c>
    </row>
    <row r="799" spans="1:2" x14ac:dyDescent="0.35">
      <c r="A799" s="3">
        <v>2015</v>
      </c>
      <c r="B799" t="s">
        <v>662</v>
      </c>
    </row>
    <row r="800" spans="1:2" x14ac:dyDescent="0.35">
      <c r="A800" s="3">
        <v>2015</v>
      </c>
      <c r="B800" t="s">
        <v>690</v>
      </c>
    </row>
    <row r="801" spans="1:2" x14ac:dyDescent="0.35">
      <c r="A801" s="3">
        <v>2015</v>
      </c>
      <c r="B801" t="s">
        <v>1458</v>
      </c>
    </row>
    <row r="802" spans="1:2" x14ac:dyDescent="0.35">
      <c r="A802" s="3">
        <v>2015</v>
      </c>
      <c r="B802" t="s">
        <v>2266</v>
      </c>
    </row>
    <row r="803" spans="1:2" x14ac:dyDescent="0.35">
      <c r="A803" s="3">
        <v>2015</v>
      </c>
      <c r="B803" t="s">
        <v>2269</v>
      </c>
    </row>
    <row r="804" spans="1:2" x14ac:dyDescent="0.35">
      <c r="A804" s="3">
        <v>2015</v>
      </c>
      <c r="B804" t="s">
        <v>354</v>
      </c>
    </row>
    <row r="805" spans="1:2" x14ac:dyDescent="0.35">
      <c r="A805" s="3">
        <v>2015</v>
      </c>
      <c r="B805" t="s">
        <v>181</v>
      </c>
    </row>
    <row r="806" spans="1:2" x14ac:dyDescent="0.35">
      <c r="A806" s="3">
        <v>2015</v>
      </c>
      <c r="B806" t="s">
        <v>274</v>
      </c>
    </row>
    <row r="807" spans="1:2" x14ac:dyDescent="0.35">
      <c r="A807" s="3">
        <v>2015</v>
      </c>
      <c r="B807" t="s">
        <v>2104</v>
      </c>
    </row>
    <row r="808" spans="1:2" x14ac:dyDescent="0.35">
      <c r="A808" s="3">
        <v>2015</v>
      </c>
      <c r="B808" t="s">
        <v>2275</v>
      </c>
    </row>
    <row r="809" spans="1:2" x14ac:dyDescent="0.35">
      <c r="A809" s="3">
        <v>2015</v>
      </c>
      <c r="B809" t="s">
        <v>938</v>
      </c>
    </row>
    <row r="810" spans="1:2" x14ac:dyDescent="0.35">
      <c r="A810" s="3">
        <v>2015</v>
      </c>
      <c r="B810" t="s">
        <v>240</v>
      </c>
    </row>
    <row r="811" spans="1:2" x14ac:dyDescent="0.35">
      <c r="A811" s="3">
        <v>2015</v>
      </c>
      <c r="B811" t="s">
        <v>774</v>
      </c>
    </row>
    <row r="812" spans="1:2" x14ac:dyDescent="0.35">
      <c r="A812" s="3">
        <v>2015</v>
      </c>
      <c r="B812" t="s">
        <v>1835</v>
      </c>
    </row>
    <row r="813" spans="1:2" x14ac:dyDescent="0.35">
      <c r="A813" s="3">
        <v>2015</v>
      </c>
      <c r="B813" t="s">
        <v>977</v>
      </c>
    </row>
    <row r="814" spans="1:2" x14ac:dyDescent="0.35">
      <c r="A814" s="3">
        <v>2015</v>
      </c>
      <c r="B814" t="s">
        <v>141</v>
      </c>
    </row>
    <row r="815" spans="1:2" x14ac:dyDescent="0.35">
      <c r="A815" s="3">
        <v>2015</v>
      </c>
      <c r="B815" t="s">
        <v>576</v>
      </c>
    </row>
    <row r="816" spans="1:2" x14ac:dyDescent="0.35">
      <c r="A816" s="3">
        <v>2015</v>
      </c>
      <c r="B816" t="s">
        <v>599</v>
      </c>
    </row>
    <row r="817" spans="1:2" x14ac:dyDescent="0.35">
      <c r="A817" s="3">
        <v>2015</v>
      </c>
      <c r="B817" t="s">
        <v>2286</v>
      </c>
    </row>
    <row r="818" spans="1:2" x14ac:dyDescent="0.35">
      <c r="A818" s="3">
        <v>2015</v>
      </c>
      <c r="B818" t="s">
        <v>712</v>
      </c>
    </row>
    <row r="819" spans="1:2" x14ac:dyDescent="0.35">
      <c r="A819" s="3">
        <v>2015</v>
      </c>
      <c r="B819" t="s">
        <v>2061</v>
      </c>
    </row>
    <row r="820" spans="1:2" x14ac:dyDescent="0.35">
      <c r="A820" s="3">
        <v>2015</v>
      </c>
      <c r="B820" t="s">
        <v>1126</v>
      </c>
    </row>
    <row r="821" spans="1:2" x14ac:dyDescent="0.35">
      <c r="A821" s="3">
        <v>2015</v>
      </c>
      <c r="B821" t="s">
        <v>2005</v>
      </c>
    </row>
    <row r="822" spans="1:2" x14ac:dyDescent="0.35">
      <c r="A822" s="3">
        <v>2015</v>
      </c>
      <c r="B822" t="s">
        <v>1903</v>
      </c>
    </row>
    <row r="823" spans="1:2" x14ac:dyDescent="0.35">
      <c r="A823" s="3">
        <v>2015</v>
      </c>
      <c r="B823" t="s">
        <v>2140</v>
      </c>
    </row>
    <row r="824" spans="1:2" x14ac:dyDescent="0.35">
      <c r="A824" s="3">
        <v>2015</v>
      </c>
      <c r="B824" t="s">
        <v>164</v>
      </c>
    </row>
    <row r="825" spans="1:2" x14ac:dyDescent="0.35">
      <c r="A825" s="3">
        <v>2015</v>
      </c>
      <c r="B825" t="s">
        <v>2142</v>
      </c>
    </row>
    <row r="826" spans="1:2" x14ac:dyDescent="0.35">
      <c r="A826" s="3">
        <v>2015</v>
      </c>
      <c r="B826" t="s">
        <v>1671</v>
      </c>
    </row>
    <row r="827" spans="1:2" x14ac:dyDescent="0.35">
      <c r="A827" s="3">
        <v>2015</v>
      </c>
      <c r="B827" t="s">
        <v>858</v>
      </c>
    </row>
    <row r="828" spans="1:2" x14ac:dyDescent="0.35">
      <c r="A828" s="3">
        <v>2015</v>
      </c>
      <c r="B828" t="s">
        <v>149</v>
      </c>
    </row>
    <row r="829" spans="1:2" x14ac:dyDescent="0.35">
      <c r="A829" s="3">
        <v>2015</v>
      </c>
      <c r="B829" t="s">
        <v>906</v>
      </c>
    </row>
    <row r="830" spans="1:2" x14ac:dyDescent="0.35">
      <c r="A830" s="3">
        <v>2015</v>
      </c>
      <c r="B830" t="s">
        <v>2151</v>
      </c>
    </row>
    <row r="831" spans="1:2" x14ac:dyDescent="0.35">
      <c r="A831" s="3">
        <v>2015</v>
      </c>
      <c r="B831" t="s">
        <v>2358</v>
      </c>
    </row>
    <row r="832" spans="1:2" x14ac:dyDescent="0.35">
      <c r="A832" s="3">
        <v>2015</v>
      </c>
      <c r="B832" t="s">
        <v>1049</v>
      </c>
    </row>
    <row r="833" spans="1:2" x14ac:dyDescent="0.35">
      <c r="A833" s="3">
        <v>2015</v>
      </c>
      <c r="B833" t="s">
        <v>2414</v>
      </c>
    </row>
    <row r="834" spans="1:2" x14ac:dyDescent="0.35">
      <c r="A834" s="3">
        <v>2015</v>
      </c>
      <c r="B834" t="s">
        <v>1283</v>
      </c>
    </row>
    <row r="835" spans="1:2" x14ac:dyDescent="0.35">
      <c r="A835" s="3">
        <v>2015</v>
      </c>
      <c r="B835" t="s">
        <v>531</v>
      </c>
    </row>
    <row r="836" spans="1:2" x14ac:dyDescent="0.35">
      <c r="A836" s="3">
        <v>2015</v>
      </c>
      <c r="B836" t="s">
        <v>1102</v>
      </c>
    </row>
    <row r="837" spans="1:2" x14ac:dyDescent="0.35">
      <c r="A837" s="3">
        <v>2015</v>
      </c>
      <c r="B837" t="s">
        <v>2518</v>
      </c>
    </row>
    <row r="838" spans="1:2" x14ac:dyDescent="0.35">
      <c r="A838" s="3">
        <v>2015</v>
      </c>
      <c r="B838" t="s">
        <v>2591</v>
      </c>
    </row>
    <row r="839" spans="1:2" x14ac:dyDescent="0.35">
      <c r="A839" s="3">
        <v>2015</v>
      </c>
      <c r="B839" t="s">
        <v>1186</v>
      </c>
    </row>
    <row r="840" spans="1:2" x14ac:dyDescent="0.35">
      <c r="A840" s="3">
        <v>2015</v>
      </c>
      <c r="B840" t="s">
        <v>1144</v>
      </c>
    </row>
    <row r="841" spans="1:2" x14ac:dyDescent="0.35">
      <c r="A841" s="3">
        <v>2015</v>
      </c>
      <c r="B841" t="s">
        <v>636</v>
      </c>
    </row>
    <row r="842" spans="1:2" x14ac:dyDescent="0.35">
      <c r="A842" s="3">
        <v>2015</v>
      </c>
      <c r="B842" t="s">
        <v>852</v>
      </c>
    </row>
    <row r="843" spans="1:2" x14ac:dyDescent="0.35">
      <c r="A843" s="3">
        <v>2015</v>
      </c>
      <c r="B843" t="s">
        <v>1848</v>
      </c>
    </row>
    <row r="844" spans="1:2" x14ac:dyDescent="0.35">
      <c r="A844" s="3">
        <v>2015</v>
      </c>
      <c r="B844" t="s">
        <v>1110</v>
      </c>
    </row>
    <row r="845" spans="1:2" x14ac:dyDescent="0.35">
      <c r="A845" s="3">
        <v>2015</v>
      </c>
      <c r="B845" t="s">
        <v>2645</v>
      </c>
    </row>
    <row r="846" spans="1:2" x14ac:dyDescent="0.35">
      <c r="A846" s="3">
        <v>2015</v>
      </c>
      <c r="B846" t="s">
        <v>2724</v>
      </c>
    </row>
    <row r="847" spans="1:2" x14ac:dyDescent="0.35">
      <c r="A847" s="3">
        <v>2015</v>
      </c>
      <c r="B847" t="s">
        <v>2725</v>
      </c>
    </row>
    <row r="848" spans="1:2" x14ac:dyDescent="0.35">
      <c r="A848" s="3">
        <v>2015</v>
      </c>
      <c r="B848" t="s">
        <v>1389</v>
      </c>
    </row>
    <row r="849" spans="1:2" x14ac:dyDescent="0.35">
      <c r="A849" s="3">
        <v>2015</v>
      </c>
      <c r="B849" t="s">
        <v>1569</v>
      </c>
    </row>
    <row r="850" spans="1:2" x14ac:dyDescent="0.35">
      <c r="A850" s="3">
        <v>2015</v>
      </c>
      <c r="B850" t="s">
        <v>1376</v>
      </c>
    </row>
    <row r="851" spans="1:2" x14ac:dyDescent="0.35">
      <c r="A851" s="3">
        <v>2015</v>
      </c>
      <c r="B851" t="s">
        <v>1929</v>
      </c>
    </row>
    <row r="852" spans="1:2" x14ac:dyDescent="0.35">
      <c r="A852" s="3">
        <v>2015</v>
      </c>
      <c r="B852" t="s">
        <v>572</v>
      </c>
    </row>
    <row r="853" spans="1:2" x14ac:dyDescent="0.35">
      <c r="A853" s="3">
        <v>2015</v>
      </c>
      <c r="B853" t="s">
        <v>1602</v>
      </c>
    </row>
    <row r="854" spans="1:2" x14ac:dyDescent="0.35">
      <c r="A854" s="3">
        <v>2015</v>
      </c>
      <c r="B854" t="s">
        <v>497</v>
      </c>
    </row>
    <row r="855" spans="1:2" x14ac:dyDescent="0.35">
      <c r="A855" s="3">
        <v>2015</v>
      </c>
      <c r="B855" t="s">
        <v>1406</v>
      </c>
    </row>
    <row r="856" spans="1:2" x14ac:dyDescent="0.35">
      <c r="A856" s="3">
        <v>2015</v>
      </c>
      <c r="B856" t="s">
        <v>940</v>
      </c>
    </row>
    <row r="857" spans="1:2" x14ac:dyDescent="0.35">
      <c r="A857" s="3">
        <v>2015</v>
      </c>
      <c r="B857" t="s">
        <v>54</v>
      </c>
    </row>
    <row r="858" spans="1:2" x14ac:dyDescent="0.35">
      <c r="A858" s="3">
        <v>2015</v>
      </c>
      <c r="B858" t="s">
        <v>1084</v>
      </c>
    </row>
    <row r="859" spans="1:2" x14ac:dyDescent="0.35">
      <c r="A859" s="3">
        <v>2015</v>
      </c>
      <c r="B859" t="s">
        <v>1466</v>
      </c>
    </row>
    <row r="860" spans="1:2" x14ac:dyDescent="0.35">
      <c r="A860" s="3">
        <v>2015</v>
      </c>
      <c r="B860" t="s">
        <v>1404</v>
      </c>
    </row>
    <row r="861" spans="1:2" x14ac:dyDescent="0.35">
      <c r="A861" s="3">
        <v>2015</v>
      </c>
      <c r="B861" t="s">
        <v>677</v>
      </c>
    </row>
    <row r="862" spans="1:2" x14ac:dyDescent="0.35">
      <c r="A862" s="3">
        <v>2015</v>
      </c>
      <c r="B862" t="s">
        <v>389</v>
      </c>
    </row>
    <row r="863" spans="1:2" x14ac:dyDescent="0.35">
      <c r="A863" s="3">
        <v>2015</v>
      </c>
      <c r="B863" t="s">
        <v>194</v>
      </c>
    </row>
    <row r="864" spans="1:2" x14ac:dyDescent="0.35">
      <c r="A864" s="3">
        <v>2015</v>
      </c>
      <c r="B864" t="s">
        <v>46</v>
      </c>
    </row>
    <row r="865" spans="1:2" x14ac:dyDescent="0.35">
      <c r="A865" s="3">
        <v>2015</v>
      </c>
      <c r="B865" t="s">
        <v>1943</v>
      </c>
    </row>
    <row r="866" spans="1:2" x14ac:dyDescent="0.35">
      <c r="A866" s="3">
        <v>2015</v>
      </c>
      <c r="B866" t="s">
        <v>126</v>
      </c>
    </row>
    <row r="867" spans="1:2" x14ac:dyDescent="0.35">
      <c r="A867" s="3">
        <v>2015</v>
      </c>
      <c r="B867" t="s">
        <v>895</v>
      </c>
    </row>
    <row r="868" spans="1:2" x14ac:dyDescent="0.35">
      <c r="A868" s="3">
        <v>2015</v>
      </c>
      <c r="B868" t="s">
        <v>2335</v>
      </c>
    </row>
    <row r="869" spans="1:2" x14ac:dyDescent="0.35">
      <c r="A869" s="3">
        <v>2015</v>
      </c>
      <c r="B869" t="s">
        <v>990</v>
      </c>
    </row>
    <row r="870" spans="1:2" x14ac:dyDescent="0.35">
      <c r="A870" s="3">
        <v>2015</v>
      </c>
      <c r="B870" t="s">
        <v>1179</v>
      </c>
    </row>
    <row r="871" spans="1:2" x14ac:dyDescent="0.35">
      <c r="A871" s="3">
        <v>2015</v>
      </c>
      <c r="B871" t="s">
        <v>1330</v>
      </c>
    </row>
    <row r="872" spans="1:2" x14ac:dyDescent="0.35">
      <c r="A872" s="3">
        <v>2015</v>
      </c>
      <c r="B872" t="s">
        <v>1964</v>
      </c>
    </row>
    <row r="873" spans="1:2" x14ac:dyDescent="0.35">
      <c r="A873" s="3">
        <v>2015</v>
      </c>
      <c r="B873" t="s">
        <v>2342</v>
      </c>
    </row>
    <row r="874" spans="1:2" x14ac:dyDescent="0.35">
      <c r="A874" s="3">
        <v>2015</v>
      </c>
      <c r="B874" t="s">
        <v>2345</v>
      </c>
    </row>
    <row r="875" spans="1:2" x14ac:dyDescent="0.35">
      <c r="A875" s="3">
        <v>2015</v>
      </c>
      <c r="B875" t="s">
        <v>580</v>
      </c>
    </row>
    <row r="876" spans="1:2" x14ac:dyDescent="0.35">
      <c r="A876" s="3">
        <v>2015</v>
      </c>
      <c r="B876" t="s">
        <v>373</v>
      </c>
    </row>
    <row r="877" spans="1:2" x14ac:dyDescent="0.35">
      <c r="A877" s="3">
        <v>2015</v>
      </c>
      <c r="B877" t="s">
        <v>238</v>
      </c>
    </row>
    <row r="878" spans="1:2" x14ac:dyDescent="0.35">
      <c r="A878" s="3">
        <v>2015</v>
      </c>
      <c r="B878" t="s">
        <v>2349</v>
      </c>
    </row>
    <row r="879" spans="1:2" x14ac:dyDescent="0.35">
      <c r="A879" s="3">
        <v>2015</v>
      </c>
      <c r="B879" t="s">
        <v>2350</v>
      </c>
    </row>
    <row r="880" spans="1:2" x14ac:dyDescent="0.35">
      <c r="A880" s="3">
        <v>2015</v>
      </c>
      <c r="B880" t="s">
        <v>1278</v>
      </c>
    </row>
    <row r="881" spans="1:2" x14ac:dyDescent="0.35">
      <c r="A881" s="3">
        <v>2015</v>
      </c>
      <c r="B881" t="s">
        <v>1365</v>
      </c>
    </row>
    <row r="882" spans="1:2" x14ac:dyDescent="0.35">
      <c r="A882" s="3">
        <v>2015</v>
      </c>
      <c r="B882" t="s">
        <v>2106</v>
      </c>
    </row>
    <row r="883" spans="1:2" x14ac:dyDescent="0.35">
      <c r="A883" s="3">
        <v>2015</v>
      </c>
      <c r="B883" t="s">
        <v>1497</v>
      </c>
    </row>
    <row r="884" spans="1:2" x14ac:dyDescent="0.35">
      <c r="A884" s="3">
        <v>2015</v>
      </c>
      <c r="B884" t="s">
        <v>1023</v>
      </c>
    </row>
    <row r="885" spans="1:2" x14ac:dyDescent="0.35">
      <c r="A885" s="3">
        <v>2015</v>
      </c>
      <c r="B885" t="s">
        <v>2416</v>
      </c>
    </row>
    <row r="886" spans="1:2" x14ac:dyDescent="0.35">
      <c r="A886" s="3">
        <v>2015</v>
      </c>
      <c r="B886" t="s">
        <v>1293</v>
      </c>
    </row>
    <row r="887" spans="1:2" x14ac:dyDescent="0.35">
      <c r="A887" s="3">
        <v>2015</v>
      </c>
      <c r="B887" t="s">
        <v>2110</v>
      </c>
    </row>
    <row r="888" spans="1:2" x14ac:dyDescent="0.35">
      <c r="A888" s="3">
        <v>2015</v>
      </c>
      <c r="B888" t="s">
        <v>1629</v>
      </c>
    </row>
    <row r="889" spans="1:2" x14ac:dyDescent="0.35">
      <c r="A889" s="3">
        <v>2015</v>
      </c>
      <c r="B889" t="s">
        <v>2521</v>
      </c>
    </row>
    <row r="890" spans="1:2" x14ac:dyDescent="0.35">
      <c r="A890" s="3">
        <v>2015</v>
      </c>
      <c r="B890" t="s">
        <v>190</v>
      </c>
    </row>
    <row r="891" spans="1:2" x14ac:dyDescent="0.35">
      <c r="A891" s="3">
        <v>2015</v>
      </c>
      <c r="B891" t="s">
        <v>1860</v>
      </c>
    </row>
    <row r="892" spans="1:2" x14ac:dyDescent="0.35">
      <c r="A892" s="3">
        <v>2015</v>
      </c>
      <c r="B892" t="s">
        <v>83</v>
      </c>
    </row>
    <row r="893" spans="1:2" x14ac:dyDescent="0.35">
      <c r="A893" s="3">
        <v>2015</v>
      </c>
      <c r="B893" t="s">
        <v>1197</v>
      </c>
    </row>
    <row r="894" spans="1:2" x14ac:dyDescent="0.35">
      <c r="A894" s="3">
        <v>2015</v>
      </c>
      <c r="B894" t="s">
        <v>2390</v>
      </c>
    </row>
    <row r="895" spans="1:2" x14ac:dyDescent="0.35">
      <c r="A895" s="3">
        <v>2015</v>
      </c>
      <c r="B895" t="s">
        <v>2646</v>
      </c>
    </row>
    <row r="896" spans="1:2" x14ac:dyDescent="0.35">
      <c r="A896" s="3">
        <v>2015</v>
      </c>
      <c r="B896" t="s">
        <v>723</v>
      </c>
    </row>
    <row r="897" spans="1:2" x14ac:dyDescent="0.35">
      <c r="A897" s="3">
        <v>2015</v>
      </c>
      <c r="B897" t="s">
        <v>2503</v>
      </c>
    </row>
    <row r="898" spans="1:2" x14ac:dyDescent="0.35">
      <c r="A898" s="3">
        <v>2015</v>
      </c>
      <c r="B898" t="s">
        <v>903</v>
      </c>
    </row>
    <row r="899" spans="1:2" x14ac:dyDescent="0.35">
      <c r="A899" s="3">
        <v>2015</v>
      </c>
      <c r="B899" t="s">
        <v>1337</v>
      </c>
    </row>
    <row r="900" spans="1:2" x14ac:dyDescent="0.35">
      <c r="A900" s="3">
        <v>2015</v>
      </c>
      <c r="B900" t="s">
        <v>1067</v>
      </c>
    </row>
    <row r="901" spans="1:2" x14ac:dyDescent="0.35">
      <c r="A901" s="3">
        <v>2015</v>
      </c>
      <c r="B901" t="s">
        <v>137</v>
      </c>
    </row>
    <row r="902" spans="1:2" x14ac:dyDescent="0.35">
      <c r="A902" s="3">
        <v>2015</v>
      </c>
      <c r="B902" t="s">
        <v>2727</v>
      </c>
    </row>
    <row r="903" spans="1:2" x14ac:dyDescent="0.35">
      <c r="A903" s="3">
        <v>2015</v>
      </c>
      <c r="B903" t="s">
        <v>439</v>
      </c>
    </row>
    <row r="904" spans="1:2" x14ac:dyDescent="0.35">
      <c r="A904" s="3">
        <v>2015</v>
      </c>
      <c r="B904" t="s">
        <v>2371</v>
      </c>
    </row>
    <row r="905" spans="1:2" x14ac:dyDescent="0.35">
      <c r="A905" s="3">
        <v>2015</v>
      </c>
      <c r="B905" t="s">
        <v>673</v>
      </c>
    </row>
    <row r="906" spans="1:2" x14ac:dyDescent="0.35">
      <c r="A906" s="3">
        <v>2015</v>
      </c>
      <c r="B906" t="s">
        <v>1684</v>
      </c>
    </row>
    <row r="907" spans="1:2" x14ac:dyDescent="0.35">
      <c r="A907" s="3">
        <v>2015</v>
      </c>
      <c r="B907" t="s">
        <v>959</v>
      </c>
    </row>
    <row r="908" spans="1:2" x14ac:dyDescent="0.35">
      <c r="A908" s="3">
        <v>2015</v>
      </c>
      <c r="B908" t="s">
        <v>26</v>
      </c>
    </row>
    <row r="909" spans="1:2" x14ac:dyDescent="0.35">
      <c r="A909" s="3">
        <v>2015</v>
      </c>
      <c r="B909" t="s">
        <v>618</v>
      </c>
    </row>
    <row r="910" spans="1:2" x14ac:dyDescent="0.35">
      <c r="A910" s="3">
        <v>2015</v>
      </c>
      <c r="B910" t="s">
        <v>2377</v>
      </c>
    </row>
    <row r="911" spans="1:2" x14ac:dyDescent="0.35">
      <c r="A911" s="3">
        <v>2015</v>
      </c>
      <c r="B911" t="s">
        <v>410</v>
      </c>
    </row>
    <row r="912" spans="1:2" x14ac:dyDescent="0.35">
      <c r="A912" s="3">
        <v>2015</v>
      </c>
      <c r="B912" t="s">
        <v>1224</v>
      </c>
    </row>
    <row r="913" spans="1:2" x14ac:dyDescent="0.35">
      <c r="A913" s="3">
        <v>2015</v>
      </c>
      <c r="B913" t="s">
        <v>1945</v>
      </c>
    </row>
    <row r="914" spans="1:2" x14ac:dyDescent="0.35">
      <c r="A914" s="3">
        <v>2015</v>
      </c>
      <c r="B914" t="s">
        <v>32</v>
      </c>
    </row>
    <row r="915" spans="1:2" x14ac:dyDescent="0.35">
      <c r="A915" s="3">
        <v>2015</v>
      </c>
      <c r="B915" t="s">
        <v>2386</v>
      </c>
    </row>
    <row r="916" spans="1:2" x14ac:dyDescent="0.35">
      <c r="A916" s="3">
        <v>2015</v>
      </c>
      <c r="B916" t="s">
        <v>1005</v>
      </c>
    </row>
    <row r="917" spans="1:2" x14ac:dyDescent="0.35">
      <c r="A917" s="3">
        <v>2015</v>
      </c>
      <c r="B917" t="s">
        <v>243</v>
      </c>
    </row>
    <row r="918" spans="1:2" x14ac:dyDescent="0.35">
      <c r="A918" s="3">
        <v>2015</v>
      </c>
      <c r="B918" t="s">
        <v>866</v>
      </c>
    </row>
    <row r="919" spans="1:2" x14ac:dyDescent="0.35">
      <c r="A919" s="3">
        <v>2015</v>
      </c>
      <c r="B919" t="s">
        <v>746</v>
      </c>
    </row>
    <row r="920" spans="1:2" x14ac:dyDescent="0.35">
      <c r="A920" s="3">
        <v>2015</v>
      </c>
      <c r="B920" t="s">
        <v>2397</v>
      </c>
    </row>
    <row r="921" spans="1:2" x14ac:dyDescent="0.35">
      <c r="A921" s="3">
        <v>2015</v>
      </c>
      <c r="B921" t="s">
        <v>1581</v>
      </c>
    </row>
    <row r="922" spans="1:2" x14ac:dyDescent="0.35">
      <c r="A922" s="3">
        <v>2015</v>
      </c>
      <c r="B922" t="s">
        <v>1819</v>
      </c>
    </row>
    <row r="923" spans="1:2" x14ac:dyDescent="0.35">
      <c r="A923" s="3">
        <v>2015</v>
      </c>
      <c r="B923" t="s">
        <v>1273</v>
      </c>
    </row>
    <row r="924" spans="1:2" x14ac:dyDescent="0.35">
      <c r="A924" s="3">
        <v>2015</v>
      </c>
      <c r="B924" t="s">
        <v>840</v>
      </c>
    </row>
    <row r="925" spans="1:2" x14ac:dyDescent="0.35">
      <c r="A925" s="3">
        <v>2015</v>
      </c>
      <c r="B925" t="s">
        <v>555</v>
      </c>
    </row>
    <row r="926" spans="1:2" x14ac:dyDescent="0.35">
      <c r="A926" s="3">
        <v>2015</v>
      </c>
      <c r="B926" t="s">
        <v>331</v>
      </c>
    </row>
    <row r="927" spans="1:2" x14ac:dyDescent="0.35">
      <c r="A927" s="3">
        <v>2015</v>
      </c>
      <c r="B927" t="s">
        <v>426</v>
      </c>
    </row>
    <row r="928" spans="1:2" x14ac:dyDescent="0.35">
      <c r="A928" s="3">
        <v>2015</v>
      </c>
      <c r="B928" t="s">
        <v>1064</v>
      </c>
    </row>
    <row r="929" spans="1:2" x14ac:dyDescent="0.35">
      <c r="A929" s="3">
        <v>2015</v>
      </c>
      <c r="B929" t="s">
        <v>1289</v>
      </c>
    </row>
    <row r="930" spans="1:2" x14ac:dyDescent="0.35">
      <c r="A930" s="3">
        <v>2015</v>
      </c>
      <c r="B930" t="s">
        <v>2303</v>
      </c>
    </row>
    <row r="931" spans="1:2" x14ac:dyDescent="0.35">
      <c r="A931" s="3">
        <v>2015</v>
      </c>
      <c r="B931" t="s">
        <v>1387</v>
      </c>
    </row>
    <row r="932" spans="1:2" x14ac:dyDescent="0.35">
      <c r="A932" s="3">
        <v>2015</v>
      </c>
      <c r="B932" t="s">
        <v>2359</v>
      </c>
    </row>
    <row r="933" spans="1:2" x14ac:dyDescent="0.35">
      <c r="A933" s="3">
        <v>2015</v>
      </c>
      <c r="B933" t="s">
        <v>716</v>
      </c>
    </row>
    <row r="934" spans="1:2" x14ac:dyDescent="0.35">
      <c r="A934" s="3">
        <v>2015</v>
      </c>
      <c r="B934" t="s">
        <v>957</v>
      </c>
    </row>
    <row r="935" spans="1:2" x14ac:dyDescent="0.35">
      <c r="A935" s="3">
        <v>2015</v>
      </c>
      <c r="B935" t="s">
        <v>2459</v>
      </c>
    </row>
    <row r="936" spans="1:2" x14ac:dyDescent="0.35">
      <c r="A936" s="3">
        <v>2015</v>
      </c>
      <c r="B936" t="s">
        <v>821</v>
      </c>
    </row>
    <row r="937" spans="1:2" x14ac:dyDescent="0.35">
      <c r="A937" s="3">
        <v>2015</v>
      </c>
      <c r="B937" t="s">
        <v>2462</v>
      </c>
    </row>
    <row r="938" spans="1:2" x14ac:dyDescent="0.35">
      <c r="A938" s="3">
        <v>2015</v>
      </c>
      <c r="B938" t="s">
        <v>1585</v>
      </c>
    </row>
    <row r="939" spans="1:2" x14ac:dyDescent="0.35">
      <c r="A939" s="3">
        <v>2015</v>
      </c>
      <c r="B939" t="s">
        <v>1346</v>
      </c>
    </row>
    <row r="940" spans="1:2" x14ac:dyDescent="0.35">
      <c r="A940" s="3">
        <v>2015</v>
      </c>
      <c r="B940" t="s">
        <v>1299</v>
      </c>
    </row>
    <row r="941" spans="1:2" x14ac:dyDescent="0.35">
      <c r="A941" s="3">
        <v>2015</v>
      </c>
      <c r="B941" t="s">
        <v>1576</v>
      </c>
    </row>
    <row r="942" spans="1:2" x14ac:dyDescent="0.35">
      <c r="A942" s="3">
        <v>2015</v>
      </c>
      <c r="B942" t="s">
        <v>468</v>
      </c>
    </row>
    <row r="943" spans="1:2" x14ac:dyDescent="0.35">
      <c r="A943" s="3">
        <v>2015</v>
      </c>
      <c r="B943" t="s">
        <v>348</v>
      </c>
    </row>
    <row r="944" spans="1:2" x14ac:dyDescent="0.35">
      <c r="A944" s="3">
        <v>2015</v>
      </c>
      <c r="B944" t="s">
        <v>2650</v>
      </c>
    </row>
    <row r="945" spans="1:2" x14ac:dyDescent="0.35">
      <c r="A945" s="3">
        <v>2015</v>
      </c>
      <c r="B945" t="s">
        <v>1991</v>
      </c>
    </row>
    <row r="946" spans="1:2" x14ac:dyDescent="0.35">
      <c r="A946" s="3">
        <v>2015</v>
      </c>
      <c r="B946" t="s">
        <v>50</v>
      </c>
    </row>
    <row r="947" spans="1:2" x14ac:dyDescent="0.35">
      <c r="A947" s="3">
        <v>2015</v>
      </c>
      <c r="B947" t="s">
        <v>1889</v>
      </c>
    </row>
    <row r="948" spans="1:2" x14ac:dyDescent="0.35">
      <c r="A948" s="3">
        <v>2015</v>
      </c>
      <c r="B948" t="s">
        <v>70</v>
      </c>
    </row>
    <row r="949" spans="1:2" x14ac:dyDescent="0.35">
      <c r="A949" s="3">
        <v>2015</v>
      </c>
      <c r="B949" t="s">
        <v>185</v>
      </c>
    </row>
    <row r="950" spans="1:2" x14ac:dyDescent="0.35">
      <c r="A950" s="3">
        <v>2015</v>
      </c>
      <c r="B950" t="s">
        <v>2150</v>
      </c>
    </row>
    <row r="951" spans="1:2" x14ac:dyDescent="0.35">
      <c r="A951" s="3">
        <v>2015</v>
      </c>
      <c r="B951" t="s">
        <v>2045</v>
      </c>
    </row>
    <row r="952" spans="1:2" x14ac:dyDescent="0.35">
      <c r="A952" s="3">
        <v>2015</v>
      </c>
      <c r="B952" t="s">
        <v>2435</v>
      </c>
    </row>
    <row r="953" spans="1:2" x14ac:dyDescent="0.35">
      <c r="A953" s="3">
        <v>2015</v>
      </c>
      <c r="B953" t="s">
        <v>1358</v>
      </c>
    </row>
    <row r="954" spans="1:2" x14ac:dyDescent="0.35">
      <c r="A954" s="3">
        <v>2015</v>
      </c>
      <c r="B954" t="s">
        <v>528</v>
      </c>
    </row>
    <row r="955" spans="1:2" x14ac:dyDescent="0.35">
      <c r="A955" s="3">
        <v>2015</v>
      </c>
      <c r="B955" t="s">
        <v>2439</v>
      </c>
    </row>
    <row r="956" spans="1:2" x14ac:dyDescent="0.35">
      <c r="A956" s="3">
        <v>2015</v>
      </c>
      <c r="B956" t="s">
        <v>2442</v>
      </c>
    </row>
    <row r="957" spans="1:2" x14ac:dyDescent="0.35">
      <c r="A957" s="3">
        <v>2015</v>
      </c>
      <c r="B957" t="s">
        <v>1047</v>
      </c>
    </row>
    <row r="958" spans="1:2" x14ac:dyDescent="0.35">
      <c r="A958" s="3">
        <v>2015</v>
      </c>
      <c r="B958" t="s">
        <v>841</v>
      </c>
    </row>
    <row r="959" spans="1:2" x14ac:dyDescent="0.35">
      <c r="A959" s="3">
        <v>2015</v>
      </c>
      <c r="B959" t="s">
        <v>1009</v>
      </c>
    </row>
    <row r="960" spans="1:2" x14ac:dyDescent="0.35">
      <c r="A960" s="3">
        <v>2015</v>
      </c>
      <c r="B960" t="s">
        <v>2075</v>
      </c>
    </row>
    <row r="961" spans="1:2" x14ac:dyDescent="0.35">
      <c r="A961" s="3">
        <v>2015</v>
      </c>
      <c r="B961" t="s">
        <v>1562</v>
      </c>
    </row>
    <row r="962" spans="1:2" x14ac:dyDescent="0.35">
      <c r="A962" s="3">
        <v>2015</v>
      </c>
      <c r="B962" t="s">
        <v>965</v>
      </c>
    </row>
    <row r="963" spans="1:2" x14ac:dyDescent="0.35">
      <c r="A963" s="3">
        <v>2015</v>
      </c>
      <c r="B963" t="s">
        <v>1013</v>
      </c>
    </row>
    <row r="964" spans="1:2" x14ac:dyDescent="0.35">
      <c r="A964" s="3">
        <v>2015</v>
      </c>
      <c r="B964" t="s">
        <v>1257</v>
      </c>
    </row>
    <row r="965" spans="1:2" x14ac:dyDescent="0.35">
      <c r="A965" s="3">
        <v>2015</v>
      </c>
      <c r="B965" t="s">
        <v>1557</v>
      </c>
    </row>
    <row r="966" spans="1:2" x14ac:dyDescent="0.35">
      <c r="A966" s="3">
        <v>2015</v>
      </c>
      <c r="B966" t="s">
        <v>1968</v>
      </c>
    </row>
    <row r="967" spans="1:2" x14ac:dyDescent="0.35">
      <c r="A967" s="3">
        <v>2015</v>
      </c>
      <c r="B967" t="s">
        <v>1357</v>
      </c>
    </row>
    <row r="968" spans="1:2" x14ac:dyDescent="0.35">
      <c r="A968" s="3">
        <v>2015</v>
      </c>
      <c r="B968" t="s">
        <v>868</v>
      </c>
    </row>
    <row r="969" spans="1:2" x14ac:dyDescent="0.35">
      <c r="A969" s="3">
        <v>2015</v>
      </c>
      <c r="B969" t="s">
        <v>2146</v>
      </c>
    </row>
    <row r="970" spans="1:2" x14ac:dyDescent="0.35">
      <c r="A970" s="3">
        <v>2015</v>
      </c>
      <c r="B970" t="s">
        <v>979</v>
      </c>
    </row>
    <row r="971" spans="1:2" x14ac:dyDescent="0.35">
      <c r="A971" s="3">
        <v>2015</v>
      </c>
      <c r="B971" t="s">
        <v>1383</v>
      </c>
    </row>
    <row r="972" spans="1:2" x14ac:dyDescent="0.35">
      <c r="A972" s="3">
        <v>2015</v>
      </c>
      <c r="B972" t="s">
        <v>928</v>
      </c>
    </row>
    <row r="973" spans="1:2" x14ac:dyDescent="0.35">
      <c r="A973" s="3">
        <v>2015</v>
      </c>
      <c r="B973" t="s">
        <v>2021</v>
      </c>
    </row>
    <row r="974" spans="1:2" x14ac:dyDescent="0.35">
      <c r="A974" s="3">
        <v>2015</v>
      </c>
      <c r="B974" t="s">
        <v>1421</v>
      </c>
    </row>
    <row r="975" spans="1:2" x14ac:dyDescent="0.35">
      <c r="A975" s="3">
        <v>2015</v>
      </c>
      <c r="B975" t="s">
        <v>2466</v>
      </c>
    </row>
    <row r="976" spans="1:2" x14ac:dyDescent="0.35">
      <c r="A976" s="3">
        <v>2015</v>
      </c>
      <c r="B976" t="s">
        <v>1884</v>
      </c>
    </row>
    <row r="977" spans="1:2" x14ac:dyDescent="0.35">
      <c r="A977" s="3">
        <v>2015</v>
      </c>
      <c r="B977" t="s">
        <v>2593</v>
      </c>
    </row>
    <row r="978" spans="1:2" x14ac:dyDescent="0.35">
      <c r="A978" s="3">
        <v>2015</v>
      </c>
      <c r="B978" t="s">
        <v>975</v>
      </c>
    </row>
    <row r="979" spans="1:2" x14ac:dyDescent="0.35">
      <c r="A979" s="3">
        <v>2015</v>
      </c>
      <c r="B979" t="s">
        <v>2653</v>
      </c>
    </row>
    <row r="980" spans="1:2" x14ac:dyDescent="0.35">
      <c r="A980" s="3">
        <v>2015</v>
      </c>
      <c r="B980" t="s">
        <v>207</v>
      </c>
    </row>
    <row r="981" spans="1:2" x14ac:dyDescent="0.35">
      <c r="A981" s="3">
        <v>2015</v>
      </c>
      <c r="B981" t="s">
        <v>901</v>
      </c>
    </row>
    <row r="982" spans="1:2" x14ac:dyDescent="0.35">
      <c r="A982" s="3">
        <v>2015</v>
      </c>
      <c r="B982" t="s">
        <v>2729</v>
      </c>
    </row>
    <row r="983" spans="1:2" x14ac:dyDescent="0.35">
      <c r="A983" s="3">
        <v>2015</v>
      </c>
      <c r="B983" t="s">
        <v>2019</v>
      </c>
    </row>
    <row r="984" spans="1:2" x14ac:dyDescent="0.35">
      <c r="A984" s="3">
        <v>2015</v>
      </c>
      <c r="B984" t="s">
        <v>1949</v>
      </c>
    </row>
    <row r="985" spans="1:2" x14ac:dyDescent="0.35">
      <c r="A985" s="3">
        <v>2015</v>
      </c>
      <c r="B985" t="s">
        <v>154</v>
      </c>
    </row>
    <row r="986" spans="1:2" x14ac:dyDescent="0.35">
      <c r="A986" s="3">
        <v>2015</v>
      </c>
      <c r="B986" t="s">
        <v>2475</v>
      </c>
    </row>
    <row r="987" spans="1:2" x14ac:dyDescent="0.35">
      <c r="A987" s="3">
        <v>2015</v>
      </c>
      <c r="B987" t="s">
        <v>843</v>
      </c>
    </row>
    <row r="988" spans="1:2" x14ac:dyDescent="0.35">
      <c r="A988" s="3">
        <v>2015</v>
      </c>
      <c r="B988" t="s">
        <v>1817</v>
      </c>
    </row>
    <row r="989" spans="1:2" x14ac:dyDescent="0.35">
      <c r="A989" s="3">
        <v>2015</v>
      </c>
      <c r="B989" t="s">
        <v>2483</v>
      </c>
    </row>
    <row r="990" spans="1:2" x14ac:dyDescent="0.35">
      <c r="A990" s="3">
        <v>2015</v>
      </c>
      <c r="B990" t="s">
        <v>1148</v>
      </c>
    </row>
    <row r="991" spans="1:2" x14ac:dyDescent="0.35">
      <c r="A991" s="3">
        <v>2015</v>
      </c>
      <c r="B991" t="s">
        <v>366</v>
      </c>
    </row>
    <row r="992" spans="1:2" x14ac:dyDescent="0.35">
      <c r="A992" s="3">
        <v>2015</v>
      </c>
      <c r="B992" t="s">
        <v>2494</v>
      </c>
    </row>
    <row r="993" spans="1:2" x14ac:dyDescent="0.35">
      <c r="A993" s="3">
        <v>2015</v>
      </c>
      <c r="B993" t="s">
        <v>2495</v>
      </c>
    </row>
    <row r="994" spans="1:2" x14ac:dyDescent="0.35">
      <c r="A994" s="3">
        <v>2015</v>
      </c>
      <c r="B994" t="s">
        <v>744</v>
      </c>
    </row>
    <row r="995" spans="1:2" x14ac:dyDescent="0.35">
      <c r="A995" s="3">
        <v>2015</v>
      </c>
      <c r="B995" t="s">
        <v>2499</v>
      </c>
    </row>
    <row r="996" spans="1:2" x14ac:dyDescent="0.35">
      <c r="A996" s="3">
        <v>2015</v>
      </c>
      <c r="B996" t="s">
        <v>384</v>
      </c>
    </row>
    <row r="997" spans="1:2" x14ac:dyDescent="0.35">
      <c r="A997" s="3">
        <v>2015</v>
      </c>
      <c r="B997" t="s">
        <v>258</v>
      </c>
    </row>
    <row r="998" spans="1:2" x14ac:dyDescent="0.35">
      <c r="A998" s="3">
        <v>2015</v>
      </c>
      <c r="B998" t="s">
        <v>1685</v>
      </c>
    </row>
    <row r="999" spans="1:2" x14ac:dyDescent="0.35">
      <c r="A999" s="3">
        <v>2015</v>
      </c>
      <c r="B999" t="s">
        <v>909</v>
      </c>
    </row>
    <row r="1000" spans="1:2" x14ac:dyDescent="0.35">
      <c r="A1000" s="3">
        <v>2015</v>
      </c>
      <c r="B1000" t="s">
        <v>1307</v>
      </c>
    </row>
    <row r="1001" spans="1:2" x14ac:dyDescent="0.35">
      <c r="A1001" s="3">
        <v>2015</v>
      </c>
      <c r="B1001" t="s">
        <v>1457</v>
      </c>
    </row>
    <row r="1002" spans="1:2" x14ac:dyDescent="0.35">
      <c r="A1002" s="3">
        <v>2015</v>
      </c>
      <c r="B1002" t="s">
        <v>1662</v>
      </c>
    </row>
    <row r="1003" spans="1:2" x14ac:dyDescent="0.35">
      <c r="A1003" s="3">
        <v>2015</v>
      </c>
      <c r="B1003" t="s">
        <v>656</v>
      </c>
    </row>
    <row r="1004" spans="1:2" x14ac:dyDescent="0.35">
      <c r="A1004" s="3">
        <v>2015</v>
      </c>
      <c r="B1004" t="s">
        <v>1782</v>
      </c>
    </row>
    <row r="1005" spans="1:2" x14ac:dyDescent="0.35">
      <c r="A1005" s="3">
        <v>2015</v>
      </c>
      <c r="B1005" t="s">
        <v>399</v>
      </c>
    </row>
    <row r="1006" spans="1:2" x14ac:dyDescent="0.35">
      <c r="A1006" s="3">
        <v>2015</v>
      </c>
      <c r="B1006" t="s">
        <v>546</v>
      </c>
    </row>
    <row r="1007" spans="1:2" x14ac:dyDescent="0.35">
      <c r="A1007" s="3">
        <v>2015</v>
      </c>
      <c r="B1007" t="s">
        <v>1624</v>
      </c>
    </row>
    <row r="1008" spans="1:2" x14ac:dyDescent="0.35">
      <c r="A1008" s="3">
        <v>2015</v>
      </c>
      <c r="B1008" t="s">
        <v>1033</v>
      </c>
    </row>
    <row r="1009" spans="1:2" x14ac:dyDescent="0.35">
      <c r="A1009" s="3">
        <v>2015</v>
      </c>
      <c r="B1009" t="s">
        <v>1433</v>
      </c>
    </row>
    <row r="1010" spans="1:2" x14ac:dyDescent="0.35">
      <c r="A1010" s="3">
        <v>2015</v>
      </c>
      <c r="B1010" t="s">
        <v>470</v>
      </c>
    </row>
    <row r="1011" spans="1:2" x14ac:dyDescent="0.35">
      <c r="A1011" s="3">
        <v>2015</v>
      </c>
      <c r="B1011" t="s">
        <v>2362</v>
      </c>
    </row>
    <row r="1012" spans="1:2" x14ac:dyDescent="0.35">
      <c r="A1012" s="3">
        <v>2015</v>
      </c>
      <c r="B1012" t="s">
        <v>1905</v>
      </c>
    </row>
    <row r="1013" spans="1:2" x14ac:dyDescent="0.35">
      <c r="A1013" s="3">
        <v>2015</v>
      </c>
      <c r="B1013" t="s">
        <v>560</v>
      </c>
    </row>
    <row r="1014" spans="1:2" x14ac:dyDescent="0.35">
      <c r="A1014" s="3">
        <v>2015</v>
      </c>
      <c r="B1014" t="s">
        <v>539</v>
      </c>
    </row>
    <row r="1015" spans="1:2" x14ac:dyDescent="0.35">
      <c r="A1015" s="3">
        <v>2015</v>
      </c>
      <c r="B1015" t="s">
        <v>253</v>
      </c>
    </row>
    <row r="1016" spans="1:2" x14ac:dyDescent="0.35">
      <c r="A1016" s="3">
        <v>2015</v>
      </c>
      <c r="B1016" t="s">
        <v>1011</v>
      </c>
    </row>
    <row r="1017" spans="1:2" x14ac:dyDescent="0.35">
      <c r="A1017" s="3">
        <v>2015</v>
      </c>
      <c r="B1017" t="s">
        <v>898</v>
      </c>
    </row>
    <row r="1018" spans="1:2" x14ac:dyDescent="0.35">
      <c r="A1018" s="3">
        <v>2015</v>
      </c>
      <c r="B1018" t="s">
        <v>2425</v>
      </c>
    </row>
    <row r="1019" spans="1:2" x14ac:dyDescent="0.35">
      <c r="A1019" s="3">
        <v>2015</v>
      </c>
      <c r="B1019" t="s">
        <v>2556</v>
      </c>
    </row>
    <row r="1020" spans="1:2" x14ac:dyDescent="0.35">
      <c r="A1020" s="3">
        <v>2015</v>
      </c>
      <c r="B1020" t="s">
        <v>1486</v>
      </c>
    </row>
    <row r="1021" spans="1:2" x14ac:dyDescent="0.35">
      <c r="A1021" s="3">
        <v>2015</v>
      </c>
      <c r="B1021" t="s">
        <v>792</v>
      </c>
    </row>
    <row r="1022" spans="1:2" x14ac:dyDescent="0.35">
      <c r="A1022" s="3">
        <v>2015</v>
      </c>
      <c r="B1022" t="s">
        <v>2049</v>
      </c>
    </row>
    <row r="1023" spans="1:2" x14ac:dyDescent="0.35">
      <c r="A1023" s="3">
        <v>2015</v>
      </c>
      <c r="B1023" t="s">
        <v>646</v>
      </c>
    </row>
    <row r="1024" spans="1:2" x14ac:dyDescent="0.35">
      <c r="A1024" s="3">
        <v>2015</v>
      </c>
      <c r="B1024" t="s">
        <v>2367</v>
      </c>
    </row>
    <row r="1025" spans="1:2" x14ac:dyDescent="0.35">
      <c r="A1025" s="3">
        <v>2015</v>
      </c>
      <c r="B1025" t="s">
        <v>1678</v>
      </c>
    </row>
    <row r="1026" spans="1:2" x14ac:dyDescent="0.35">
      <c r="A1026" s="3">
        <v>2015</v>
      </c>
      <c r="B1026" t="s">
        <v>2539</v>
      </c>
    </row>
    <row r="1027" spans="1:2" x14ac:dyDescent="0.35">
      <c r="A1027" s="3">
        <v>2015</v>
      </c>
      <c r="B1027" t="s">
        <v>419</v>
      </c>
    </row>
    <row r="1028" spans="1:2" x14ac:dyDescent="0.35">
      <c r="A1028" s="3">
        <v>2015</v>
      </c>
      <c r="B1028" t="s">
        <v>1857</v>
      </c>
    </row>
    <row r="1029" spans="1:2" x14ac:dyDescent="0.35">
      <c r="A1029" s="3">
        <v>2015</v>
      </c>
      <c r="B1029" t="s">
        <v>685</v>
      </c>
    </row>
    <row r="1030" spans="1:2" x14ac:dyDescent="0.35">
      <c r="A1030" s="3">
        <v>2015</v>
      </c>
      <c r="B1030" t="s">
        <v>2543</v>
      </c>
    </row>
    <row r="1031" spans="1:2" x14ac:dyDescent="0.35">
      <c r="A1031" s="3">
        <v>2015</v>
      </c>
      <c r="B1031" t="s">
        <v>2545</v>
      </c>
    </row>
    <row r="1032" spans="1:2" x14ac:dyDescent="0.35">
      <c r="A1032" s="3">
        <v>2015</v>
      </c>
      <c r="B1032" t="s">
        <v>170</v>
      </c>
    </row>
    <row r="1033" spans="1:2" x14ac:dyDescent="0.35">
      <c r="A1033" s="3">
        <v>2015</v>
      </c>
      <c r="B1033" t="s">
        <v>1615</v>
      </c>
    </row>
    <row r="1034" spans="1:2" x14ac:dyDescent="0.35">
      <c r="A1034" s="3">
        <v>2015</v>
      </c>
      <c r="B1034" t="s">
        <v>2549</v>
      </c>
    </row>
    <row r="1035" spans="1:2" x14ac:dyDescent="0.35">
      <c r="A1035" s="3">
        <v>2015</v>
      </c>
      <c r="B1035" t="s">
        <v>1638</v>
      </c>
    </row>
    <row r="1036" spans="1:2" x14ac:dyDescent="0.35">
      <c r="A1036" s="3">
        <v>2015</v>
      </c>
      <c r="B1036" t="s">
        <v>2554</v>
      </c>
    </row>
    <row r="1037" spans="1:2" x14ac:dyDescent="0.35">
      <c r="A1037" s="3">
        <v>2015</v>
      </c>
      <c r="B1037" t="s">
        <v>2555</v>
      </c>
    </row>
    <row r="1038" spans="1:2" x14ac:dyDescent="0.35">
      <c r="A1038" s="3">
        <v>2015</v>
      </c>
      <c r="B1038" t="s">
        <v>266</v>
      </c>
    </row>
    <row r="1039" spans="1:2" x14ac:dyDescent="0.35">
      <c r="A1039" s="3">
        <v>2015</v>
      </c>
      <c r="B1039" t="s">
        <v>262</v>
      </c>
    </row>
    <row r="1040" spans="1:2" x14ac:dyDescent="0.35">
      <c r="A1040" s="3">
        <v>2015</v>
      </c>
      <c r="B1040" t="s">
        <v>628</v>
      </c>
    </row>
    <row r="1041" spans="1:2" x14ac:dyDescent="0.35">
      <c r="A1041" s="3">
        <v>2015</v>
      </c>
      <c r="B1041" t="s">
        <v>720</v>
      </c>
    </row>
    <row r="1042" spans="1:2" x14ac:dyDescent="0.35">
      <c r="A1042" s="3">
        <v>2015</v>
      </c>
      <c r="B1042" t="s">
        <v>1726</v>
      </c>
    </row>
    <row r="1043" spans="1:2" x14ac:dyDescent="0.35">
      <c r="A1043" s="3">
        <v>2015</v>
      </c>
      <c r="B1043" t="s">
        <v>1724</v>
      </c>
    </row>
    <row r="1044" spans="1:2" x14ac:dyDescent="0.35">
      <c r="A1044" s="3">
        <v>2015</v>
      </c>
      <c r="B1044" t="s">
        <v>1166</v>
      </c>
    </row>
    <row r="1045" spans="1:2" x14ac:dyDescent="0.35">
      <c r="A1045" s="3">
        <v>2015</v>
      </c>
      <c r="B1045" t="s">
        <v>173</v>
      </c>
    </row>
    <row r="1046" spans="1:2" x14ac:dyDescent="0.35">
      <c r="A1046" s="3">
        <v>2015</v>
      </c>
      <c r="B1046" t="s">
        <v>1547</v>
      </c>
    </row>
    <row r="1047" spans="1:2" x14ac:dyDescent="0.35">
      <c r="A1047" s="3">
        <v>2015</v>
      </c>
      <c r="B1047" t="s">
        <v>1217</v>
      </c>
    </row>
    <row r="1048" spans="1:2" x14ac:dyDescent="0.35">
      <c r="A1048" s="3">
        <v>2015</v>
      </c>
      <c r="B1048" t="s">
        <v>2366</v>
      </c>
    </row>
    <row r="1049" spans="1:2" x14ac:dyDescent="0.35">
      <c r="A1049" s="3">
        <v>2015</v>
      </c>
      <c r="B1049" t="s">
        <v>2565</v>
      </c>
    </row>
    <row r="1050" spans="1:2" x14ac:dyDescent="0.35">
      <c r="A1050" s="3">
        <v>2015</v>
      </c>
      <c r="B1050" t="s">
        <v>1830</v>
      </c>
    </row>
    <row r="1051" spans="1:2" x14ac:dyDescent="0.35">
      <c r="A1051" s="3">
        <v>2015</v>
      </c>
      <c r="B1051" t="s">
        <v>2569</v>
      </c>
    </row>
    <row r="1052" spans="1:2" x14ac:dyDescent="0.35">
      <c r="A1052" s="3">
        <v>2015</v>
      </c>
      <c r="B1052" t="s">
        <v>445</v>
      </c>
    </row>
    <row r="1053" spans="1:2" x14ac:dyDescent="0.35">
      <c r="A1053" s="3">
        <v>2015</v>
      </c>
      <c r="B1053" t="s">
        <v>1775</v>
      </c>
    </row>
    <row r="1054" spans="1:2" x14ac:dyDescent="0.35">
      <c r="A1054" s="3">
        <v>2015</v>
      </c>
      <c r="B1054" t="s">
        <v>14</v>
      </c>
    </row>
    <row r="1055" spans="1:2" x14ac:dyDescent="0.35">
      <c r="A1055" s="3">
        <v>2015</v>
      </c>
      <c r="B1055" t="s">
        <v>2573</v>
      </c>
    </row>
    <row r="1056" spans="1:2" x14ac:dyDescent="0.35">
      <c r="A1056" s="3">
        <v>2015</v>
      </c>
      <c r="B1056" t="s">
        <v>86</v>
      </c>
    </row>
    <row r="1057" spans="1:2" x14ac:dyDescent="0.35">
      <c r="A1057" s="3">
        <v>2015</v>
      </c>
      <c r="B1057" t="s">
        <v>1938</v>
      </c>
    </row>
    <row r="1058" spans="1:2" x14ac:dyDescent="0.35">
      <c r="A1058" s="3">
        <v>2015</v>
      </c>
      <c r="B1058" t="s">
        <v>212</v>
      </c>
    </row>
    <row r="1059" spans="1:2" x14ac:dyDescent="0.35">
      <c r="A1059" s="3">
        <v>2015</v>
      </c>
      <c r="B1059" t="s">
        <v>863</v>
      </c>
    </row>
    <row r="1060" spans="1:2" x14ac:dyDescent="0.35">
      <c r="A1060" s="3">
        <v>2015</v>
      </c>
      <c r="B1060" t="s">
        <v>2579</v>
      </c>
    </row>
    <row r="1061" spans="1:2" x14ac:dyDescent="0.35">
      <c r="A1061" s="3">
        <v>2015</v>
      </c>
      <c r="B1061" t="s">
        <v>2581</v>
      </c>
    </row>
    <row r="1062" spans="1:2" x14ac:dyDescent="0.35">
      <c r="A1062" s="3">
        <v>2015</v>
      </c>
      <c r="B1062" t="s">
        <v>1026</v>
      </c>
    </row>
    <row r="1063" spans="1:2" x14ac:dyDescent="0.35">
      <c r="A1063" s="3">
        <v>2015</v>
      </c>
      <c r="B1063" t="s">
        <v>1840</v>
      </c>
    </row>
    <row r="1064" spans="1:2" x14ac:dyDescent="0.35">
      <c r="A1064" s="3">
        <v>2015</v>
      </c>
      <c r="B1064" t="s">
        <v>78</v>
      </c>
    </row>
    <row r="1065" spans="1:2" x14ac:dyDescent="0.35">
      <c r="A1065" s="3">
        <v>2015</v>
      </c>
      <c r="B1065" t="s">
        <v>1915</v>
      </c>
    </row>
    <row r="1066" spans="1:2" x14ac:dyDescent="0.35">
      <c r="A1066" s="3">
        <v>2015</v>
      </c>
      <c r="B1066" t="s">
        <v>100</v>
      </c>
    </row>
    <row r="1067" spans="1:2" x14ac:dyDescent="0.35">
      <c r="A1067" s="3">
        <v>2015</v>
      </c>
      <c r="B1067" t="s">
        <v>1634</v>
      </c>
    </row>
    <row r="1068" spans="1:2" x14ac:dyDescent="0.35">
      <c r="A1068" s="3">
        <v>2015</v>
      </c>
      <c r="B1068" t="s">
        <v>988</v>
      </c>
    </row>
    <row r="1069" spans="1:2" x14ac:dyDescent="0.35">
      <c r="A1069" s="3">
        <v>2015</v>
      </c>
      <c r="B1069" t="s">
        <v>1713</v>
      </c>
    </row>
    <row r="1070" spans="1:2" x14ac:dyDescent="0.35">
      <c r="A1070" s="3">
        <v>2015</v>
      </c>
      <c r="B1070" t="s">
        <v>284</v>
      </c>
    </row>
    <row r="1071" spans="1:2" x14ac:dyDescent="0.35">
      <c r="A1071" s="3">
        <v>2015</v>
      </c>
      <c r="B1071" t="s">
        <v>566</v>
      </c>
    </row>
    <row r="1072" spans="1:2" x14ac:dyDescent="0.35">
      <c r="A1072" s="3">
        <v>2015</v>
      </c>
      <c r="B1072" t="s">
        <v>2528</v>
      </c>
    </row>
    <row r="1073" spans="1:2" x14ac:dyDescent="0.35">
      <c r="A1073" s="3">
        <v>2015</v>
      </c>
      <c r="B1073" t="s">
        <v>2051</v>
      </c>
    </row>
    <row r="1074" spans="1:2" x14ac:dyDescent="0.35">
      <c r="A1074" s="3">
        <v>2015</v>
      </c>
      <c r="B1074" t="s">
        <v>1900</v>
      </c>
    </row>
    <row r="1075" spans="1:2" x14ac:dyDescent="0.35">
      <c r="A1075" s="3">
        <v>2015</v>
      </c>
      <c r="B1075" t="s">
        <v>2471</v>
      </c>
    </row>
    <row r="1076" spans="1:2" x14ac:dyDescent="0.35">
      <c r="A1076" s="3">
        <v>2015</v>
      </c>
      <c r="B1076" t="s">
        <v>277</v>
      </c>
    </row>
    <row r="1077" spans="1:2" x14ac:dyDescent="0.35">
      <c r="A1077" s="3">
        <v>2015</v>
      </c>
      <c r="B1077" t="s">
        <v>1998</v>
      </c>
    </row>
    <row r="1078" spans="1:2" x14ac:dyDescent="0.35">
      <c r="A1078" s="3">
        <v>2015</v>
      </c>
      <c r="B1078" t="s">
        <v>698</v>
      </c>
    </row>
    <row r="1079" spans="1:2" x14ac:dyDescent="0.35">
      <c r="A1079" s="3">
        <v>2015</v>
      </c>
      <c r="B1079" t="s">
        <v>2599</v>
      </c>
    </row>
    <row r="1080" spans="1:2" x14ac:dyDescent="0.35">
      <c r="A1080" s="3">
        <v>2015</v>
      </c>
      <c r="B1080" t="s">
        <v>264</v>
      </c>
    </row>
    <row r="1081" spans="1:2" x14ac:dyDescent="0.35">
      <c r="A1081" s="3">
        <v>2015</v>
      </c>
      <c r="B1081" t="s">
        <v>1419</v>
      </c>
    </row>
    <row r="1082" spans="1:2" x14ac:dyDescent="0.35">
      <c r="A1082" s="3">
        <v>2015</v>
      </c>
      <c r="B1082" t="s">
        <v>657</v>
      </c>
    </row>
    <row r="1083" spans="1:2" x14ac:dyDescent="0.35">
      <c r="A1083" s="3">
        <v>2015</v>
      </c>
      <c r="B1083" t="s">
        <v>2614</v>
      </c>
    </row>
    <row r="1084" spans="1:2" x14ac:dyDescent="0.35">
      <c r="A1084" s="3">
        <v>2015</v>
      </c>
      <c r="B1084" t="s">
        <v>1503</v>
      </c>
    </row>
    <row r="1085" spans="1:2" x14ac:dyDescent="0.35">
      <c r="A1085" s="3">
        <v>2015</v>
      </c>
      <c r="B1085" t="s">
        <v>2233</v>
      </c>
    </row>
    <row r="1086" spans="1:2" x14ac:dyDescent="0.35">
      <c r="A1086" s="3">
        <v>2015</v>
      </c>
      <c r="B1086" t="s">
        <v>885</v>
      </c>
    </row>
    <row r="1087" spans="1:2" x14ac:dyDescent="0.35">
      <c r="A1087" s="3">
        <v>2015</v>
      </c>
      <c r="B1087" t="s">
        <v>2621</v>
      </c>
    </row>
    <row r="1088" spans="1:2" x14ac:dyDescent="0.35">
      <c r="A1088" s="3">
        <v>2015</v>
      </c>
      <c r="B1088" t="s">
        <v>218</v>
      </c>
    </row>
    <row r="1089" spans="1:2" x14ac:dyDescent="0.35">
      <c r="A1089" s="3">
        <v>2015</v>
      </c>
      <c r="B1089" t="s">
        <v>302</v>
      </c>
    </row>
    <row r="1090" spans="1:2" x14ac:dyDescent="0.35">
      <c r="A1090" s="3">
        <v>2015</v>
      </c>
      <c r="B1090" t="s">
        <v>2633</v>
      </c>
    </row>
    <row r="1091" spans="1:2" x14ac:dyDescent="0.35">
      <c r="A1091" s="3">
        <v>2015</v>
      </c>
      <c r="B1091" t="s">
        <v>550</v>
      </c>
    </row>
    <row r="1092" spans="1:2" x14ac:dyDescent="0.35">
      <c r="A1092" s="3">
        <v>2015</v>
      </c>
      <c r="B1092" t="s">
        <v>1328</v>
      </c>
    </row>
    <row r="1093" spans="1:2" x14ac:dyDescent="0.35">
      <c r="A1093" s="3">
        <v>2015</v>
      </c>
      <c r="B1093" t="s">
        <v>1867</v>
      </c>
    </row>
    <row r="1094" spans="1:2" x14ac:dyDescent="0.35">
      <c r="A1094" s="3">
        <v>2015</v>
      </c>
      <c r="B1094" t="s">
        <v>73</v>
      </c>
    </row>
    <row r="1095" spans="1:2" x14ac:dyDescent="0.35">
      <c r="A1095" s="3">
        <v>2015</v>
      </c>
      <c r="B1095" t="s">
        <v>1601</v>
      </c>
    </row>
    <row r="1096" spans="1:2" x14ac:dyDescent="0.35">
      <c r="A1096" s="3">
        <v>2015</v>
      </c>
      <c r="B1096" t="s">
        <v>784</v>
      </c>
    </row>
    <row r="1097" spans="1:2" x14ac:dyDescent="0.35">
      <c r="A1097" s="3">
        <v>2015</v>
      </c>
      <c r="B1097" t="s">
        <v>692</v>
      </c>
    </row>
    <row r="1098" spans="1:2" x14ac:dyDescent="0.35">
      <c r="A1098" s="3">
        <v>2015</v>
      </c>
      <c r="B1098" t="s">
        <v>1000</v>
      </c>
    </row>
    <row r="1099" spans="1:2" x14ac:dyDescent="0.35">
      <c r="A1099" s="3">
        <v>2015</v>
      </c>
      <c r="B1099" t="s">
        <v>1698</v>
      </c>
    </row>
    <row r="1100" spans="1:2" x14ac:dyDescent="0.35">
      <c r="A1100" s="3">
        <v>2015</v>
      </c>
      <c r="B1100" t="s">
        <v>2732</v>
      </c>
    </row>
    <row r="1101" spans="1:2" x14ac:dyDescent="0.35">
      <c r="A1101" s="3">
        <v>2015</v>
      </c>
      <c r="B1101" t="s">
        <v>1041</v>
      </c>
    </row>
    <row r="1102" spans="1:2" x14ac:dyDescent="0.35">
      <c r="A1102" s="3">
        <v>2015</v>
      </c>
      <c r="B1102" t="s">
        <v>804</v>
      </c>
    </row>
    <row r="1103" spans="1:2" x14ac:dyDescent="0.35">
      <c r="A1103" s="3">
        <v>2015</v>
      </c>
      <c r="B1103" t="s">
        <v>1648</v>
      </c>
    </row>
    <row r="1104" spans="1:2" x14ac:dyDescent="0.35">
      <c r="A1104" s="3">
        <v>2015</v>
      </c>
      <c r="B1104" t="s">
        <v>1176</v>
      </c>
    </row>
    <row r="1105" spans="1:2" x14ac:dyDescent="0.35">
      <c r="A1105" s="3">
        <v>2015</v>
      </c>
      <c r="B1105" t="s">
        <v>796</v>
      </c>
    </row>
    <row r="1106" spans="1:2" x14ac:dyDescent="0.35">
      <c r="A1106" s="3">
        <v>2015</v>
      </c>
      <c r="B1106" t="s">
        <v>377</v>
      </c>
    </row>
    <row r="1107" spans="1:2" x14ac:dyDescent="0.35">
      <c r="A1107" s="3">
        <v>2015</v>
      </c>
      <c r="B1107" t="s">
        <v>503</v>
      </c>
    </row>
    <row r="1108" spans="1:2" x14ac:dyDescent="0.35">
      <c r="A1108" s="3">
        <v>2015</v>
      </c>
      <c r="B1108" t="s">
        <v>2675</v>
      </c>
    </row>
    <row r="1109" spans="1:2" x14ac:dyDescent="0.35">
      <c r="A1109" s="3">
        <v>2015</v>
      </c>
      <c r="B1109" t="s">
        <v>948</v>
      </c>
    </row>
    <row r="1110" spans="1:2" x14ac:dyDescent="0.35">
      <c r="A1110" s="3">
        <v>2015</v>
      </c>
      <c r="B1110" t="s">
        <v>942</v>
      </c>
    </row>
    <row r="1111" spans="1:2" x14ac:dyDescent="0.35">
      <c r="A1111" s="3">
        <v>2015</v>
      </c>
      <c r="B1111" t="s">
        <v>625</v>
      </c>
    </row>
    <row r="1112" spans="1:2" x14ac:dyDescent="0.35">
      <c r="A1112" s="3">
        <v>2015</v>
      </c>
      <c r="B1112" t="s">
        <v>1323</v>
      </c>
    </row>
    <row r="1113" spans="1:2" x14ac:dyDescent="0.35">
      <c r="A1113" s="3">
        <v>2015</v>
      </c>
      <c r="B1113" t="s">
        <v>971</v>
      </c>
    </row>
    <row r="1114" spans="1:2" x14ac:dyDescent="0.35">
      <c r="A1114" s="3">
        <v>2015</v>
      </c>
      <c r="B1114" t="s">
        <v>2680</v>
      </c>
    </row>
    <row r="1115" spans="1:2" x14ac:dyDescent="0.35">
      <c r="A1115" s="3">
        <v>2015</v>
      </c>
      <c r="B1115" t="s">
        <v>2681</v>
      </c>
    </row>
    <row r="1116" spans="1:2" x14ac:dyDescent="0.35">
      <c r="A1116" s="3">
        <v>2015</v>
      </c>
      <c r="B1116" t="s">
        <v>950</v>
      </c>
    </row>
    <row r="1117" spans="1:2" x14ac:dyDescent="0.35">
      <c r="A1117" s="3">
        <v>2015</v>
      </c>
      <c r="B1117" t="s">
        <v>811</v>
      </c>
    </row>
    <row r="1118" spans="1:2" x14ac:dyDescent="0.35">
      <c r="A1118" s="3">
        <v>2015</v>
      </c>
      <c r="B1118" t="s">
        <v>271</v>
      </c>
    </row>
    <row r="1119" spans="1:2" x14ac:dyDescent="0.35">
      <c r="A1119" s="3">
        <v>2015</v>
      </c>
      <c r="B1119" t="s">
        <v>1311</v>
      </c>
    </row>
    <row r="1120" spans="1:2" x14ac:dyDescent="0.35">
      <c r="A1120" s="3">
        <v>2015</v>
      </c>
      <c r="B1120" t="s">
        <v>511</v>
      </c>
    </row>
    <row r="1121" spans="1:2" x14ac:dyDescent="0.35">
      <c r="A1121" s="3">
        <v>2015</v>
      </c>
      <c r="B1121" t="s">
        <v>1969</v>
      </c>
    </row>
    <row r="1122" spans="1:2" x14ac:dyDescent="0.35">
      <c r="A1122" s="3">
        <v>2015</v>
      </c>
      <c r="B1122" t="s">
        <v>413</v>
      </c>
    </row>
    <row r="1123" spans="1:2" x14ac:dyDescent="0.35">
      <c r="A1123" s="3">
        <v>2015</v>
      </c>
      <c r="B1123" t="s">
        <v>2026</v>
      </c>
    </row>
    <row r="1124" spans="1:2" x14ac:dyDescent="0.35">
      <c r="A1124" s="3">
        <v>2015</v>
      </c>
      <c r="B1124" t="s">
        <v>683</v>
      </c>
    </row>
    <row r="1125" spans="1:2" x14ac:dyDescent="0.35">
      <c r="A1125" s="3">
        <v>2015</v>
      </c>
      <c r="B1125" t="s">
        <v>2707</v>
      </c>
    </row>
    <row r="1126" spans="1:2" x14ac:dyDescent="0.35">
      <c r="A1126" s="3">
        <v>2015</v>
      </c>
      <c r="B1126" t="s">
        <v>819</v>
      </c>
    </row>
    <row r="1127" spans="1:2" x14ac:dyDescent="0.35">
      <c r="A1127" s="3">
        <v>2015</v>
      </c>
      <c r="B1127" t="s">
        <v>1540</v>
      </c>
    </row>
    <row r="1128" spans="1:2" x14ac:dyDescent="0.35">
      <c r="A1128" s="3">
        <v>2015</v>
      </c>
      <c r="B1128" t="s">
        <v>1461</v>
      </c>
    </row>
    <row r="1129" spans="1:2" x14ac:dyDescent="0.35">
      <c r="A1129" s="3">
        <v>2015</v>
      </c>
      <c r="B1129" t="s">
        <v>371</v>
      </c>
    </row>
    <row r="1130" spans="1:2" x14ac:dyDescent="0.35">
      <c r="A1130" s="3">
        <v>2015</v>
      </c>
      <c r="B1130" t="s">
        <v>710</v>
      </c>
    </row>
    <row r="1131" spans="1:2" x14ac:dyDescent="0.35">
      <c r="A1131" s="3">
        <v>2015</v>
      </c>
      <c r="B1131" t="s">
        <v>781</v>
      </c>
    </row>
    <row r="1132" spans="1:2" x14ac:dyDescent="0.35">
      <c r="A1132" s="3">
        <v>2015</v>
      </c>
      <c r="B1132" t="s">
        <v>1181</v>
      </c>
    </row>
    <row r="1133" spans="1:2" x14ac:dyDescent="0.35">
      <c r="A1133" s="3">
        <v>2015</v>
      </c>
      <c r="B1133" t="s">
        <v>2076</v>
      </c>
    </row>
    <row r="1134" spans="1:2" x14ac:dyDescent="0.35">
      <c r="A1134" s="3">
        <v>2015</v>
      </c>
      <c r="B1134" t="s">
        <v>429</v>
      </c>
    </row>
    <row r="1135" spans="1:2" x14ac:dyDescent="0.35">
      <c r="A1135" s="3">
        <v>2015</v>
      </c>
      <c r="B1135" t="s">
        <v>1316</v>
      </c>
    </row>
    <row r="1136" spans="1:2" x14ac:dyDescent="0.35">
      <c r="A1136" s="3">
        <v>2015</v>
      </c>
      <c r="B1136" t="s">
        <v>813</v>
      </c>
    </row>
    <row r="1137" spans="1:2" x14ac:dyDescent="0.35">
      <c r="A1137" s="3">
        <v>2015</v>
      </c>
      <c r="B1137" t="s">
        <v>801</v>
      </c>
    </row>
    <row r="1138" spans="1:2" x14ac:dyDescent="0.35">
      <c r="A1138" s="3">
        <v>2015</v>
      </c>
      <c r="B1138" t="s">
        <v>1339</v>
      </c>
    </row>
    <row r="1139" spans="1:2" x14ac:dyDescent="0.35">
      <c r="A1139" s="3">
        <v>2015</v>
      </c>
      <c r="B1139" t="s">
        <v>1918</v>
      </c>
    </row>
    <row r="1140" spans="1:2" x14ac:dyDescent="0.35">
      <c r="A1140" s="3">
        <v>2015</v>
      </c>
      <c r="B1140" t="s">
        <v>706</v>
      </c>
    </row>
    <row r="1141" spans="1:2" x14ac:dyDescent="0.35">
      <c r="A1141" s="3">
        <v>2015</v>
      </c>
      <c r="B1141" t="s">
        <v>2008</v>
      </c>
    </row>
    <row r="1142" spans="1:2" x14ac:dyDescent="0.35">
      <c r="A1142" s="3">
        <v>2015</v>
      </c>
      <c r="B1142" t="s">
        <v>1792</v>
      </c>
    </row>
    <row r="1143" spans="1:2" x14ac:dyDescent="0.35">
      <c r="A1143" s="3">
        <v>2015</v>
      </c>
      <c r="B1143" t="s">
        <v>1919</v>
      </c>
    </row>
    <row r="1144" spans="1:2" x14ac:dyDescent="0.35">
      <c r="A1144" s="3">
        <v>2015</v>
      </c>
      <c r="B1144" t="s">
        <v>116</v>
      </c>
    </row>
    <row r="1145" spans="1:2" x14ac:dyDescent="0.35">
      <c r="A1145" s="3">
        <v>2015</v>
      </c>
      <c r="B1145" t="s">
        <v>424</v>
      </c>
    </row>
    <row r="1146" spans="1:2" x14ac:dyDescent="0.35">
      <c r="A1146" s="3">
        <v>2015</v>
      </c>
      <c r="B1146" t="s">
        <v>1748</v>
      </c>
    </row>
    <row r="1147" spans="1:2" x14ac:dyDescent="0.35">
      <c r="A1147" s="3">
        <v>2015</v>
      </c>
      <c r="B1147" t="s">
        <v>2742</v>
      </c>
    </row>
    <row r="1148" spans="1:2" x14ac:dyDescent="0.35">
      <c r="A1148" s="3">
        <v>2015</v>
      </c>
      <c r="B1148" t="s">
        <v>1764</v>
      </c>
    </row>
    <row r="1149" spans="1:2" x14ac:dyDescent="0.35">
      <c r="A1149" s="3">
        <v>2015</v>
      </c>
      <c r="B1149" t="s">
        <v>196</v>
      </c>
    </row>
    <row r="1150" spans="1:2" x14ac:dyDescent="0.35">
      <c r="A1150" s="3">
        <v>2015</v>
      </c>
      <c r="B1150" t="s">
        <v>582</v>
      </c>
    </row>
    <row r="1151" spans="1:2" x14ac:dyDescent="0.35">
      <c r="A1151" s="3">
        <v>2015</v>
      </c>
      <c r="B1151" t="s">
        <v>1812</v>
      </c>
    </row>
    <row r="1152" spans="1:2" x14ac:dyDescent="0.35">
      <c r="A1152" s="3">
        <v>2015</v>
      </c>
      <c r="B1152" t="s">
        <v>1260</v>
      </c>
    </row>
    <row r="1153" spans="1:2" x14ac:dyDescent="0.35">
      <c r="A1153" s="3">
        <v>2015</v>
      </c>
      <c r="B1153" t="s">
        <v>2756</v>
      </c>
    </row>
    <row r="1154" spans="1:2" x14ac:dyDescent="0.35">
      <c r="A1154" s="3">
        <v>2015</v>
      </c>
      <c r="B1154" t="s">
        <v>2758</v>
      </c>
    </row>
    <row r="1155" spans="1:2" x14ac:dyDescent="0.35">
      <c r="A1155" s="3">
        <v>2015</v>
      </c>
      <c r="B1155" t="s">
        <v>544</v>
      </c>
    </row>
    <row r="1156" spans="1:2" x14ac:dyDescent="0.35">
      <c r="A1156" s="3">
        <v>2015</v>
      </c>
      <c r="B1156" t="s">
        <v>2760</v>
      </c>
    </row>
    <row r="1157" spans="1:2" x14ac:dyDescent="0.35">
      <c r="A1157" s="3">
        <v>2015</v>
      </c>
      <c r="B1157" t="s">
        <v>1612</v>
      </c>
    </row>
    <row r="1158" spans="1:2" x14ac:dyDescent="0.35">
      <c r="A1158" s="3">
        <v>2015</v>
      </c>
      <c r="B1158" t="s">
        <v>1077</v>
      </c>
    </row>
    <row r="1159" spans="1:2" x14ac:dyDescent="0.35">
      <c r="A1159" s="3">
        <v>2015</v>
      </c>
      <c r="B1159" t="s">
        <v>1784</v>
      </c>
    </row>
    <row r="1160" spans="1:2" x14ac:dyDescent="0.35">
      <c r="A1160" s="3">
        <v>2015</v>
      </c>
      <c r="B1160" t="s">
        <v>2767</v>
      </c>
    </row>
    <row r="1161" spans="1:2" x14ac:dyDescent="0.35">
      <c r="A1161" s="3">
        <v>2015</v>
      </c>
      <c r="B1161" t="s">
        <v>1370</v>
      </c>
    </row>
    <row r="1162" spans="1:2" x14ac:dyDescent="0.35">
      <c r="A1162" s="3">
        <v>2015</v>
      </c>
      <c r="B1162" t="s">
        <v>2769</v>
      </c>
    </row>
    <row r="1163" spans="1:2" x14ac:dyDescent="0.35">
      <c r="A1163" s="3">
        <v>2015</v>
      </c>
      <c r="B1163" t="s">
        <v>1244</v>
      </c>
    </row>
    <row r="1164" spans="1:2" x14ac:dyDescent="0.35">
      <c r="A1164" s="3">
        <v>2015</v>
      </c>
      <c r="B1164" t="s">
        <v>1564</v>
      </c>
    </row>
    <row r="1165" spans="1:2" x14ac:dyDescent="0.35">
      <c r="A1165" s="3">
        <v>2015</v>
      </c>
      <c r="B1165" t="s">
        <v>1721</v>
      </c>
    </row>
    <row r="1166" spans="1:2" x14ac:dyDescent="0.35">
      <c r="A1166" s="3">
        <v>2015</v>
      </c>
      <c r="B1166" t="s">
        <v>2775</v>
      </c>
    </row>
    <row r="1167" spans="1:2" x14ac:dyDescent="0.35">
      <c r="A1167" s="3">
        <v>2015</v>
      </c>
      <c r="B1167" t="s">
        <v>607</v>
      </c>
    </row>
    <row r="1168" spans="1:2" x14ac:dyDescent="0.35">
      <c r="A1168" s="3">
        <v>2015</v>
      </c>
      <c r="B1168" t="s">
        <v>1760</v>
      </c>
    </row>
    <row r="1169" spans="1:2" x14ac:dyDescent="0.35">
      <c r="A1169" s="3">
        <v>2015</v>
      </c>
      <c r="B1169" t="s">
        <v>281</v>
      </c>
    </row>
    <row r="1170" spans="1:2" x14ac:dyDescent="0.35">
      <c r="A1170" s="3">
        <v>2016</v>
      </c>
      <c r="B1170" t="s">
        <v>190</v>
      </c>
    </row>
    <row r="1171" spans="1:2" x14ac:dyDescent="0.35">
      <c r="A1171" s="3">
        <v>2016</v>
      </c>
      <c r="B1171" t="s">
        <v>1533</v>
      </c>
    </row>
    <row r="1172" spans="1:2" x14ac:dyDescent="0.35">
      <c r="A1172" s="3">
        <v>2016</v>
      </c>
      <c r="B1172" t="s">
        <v>1748</v>
      </c>
    </row>
    <row r="1173" spans="1:2" x14ac:dyDescent="0.35">
      <c r="A1173" s="3">
        <v>2016</v>
      </c>
      <c r="B1173" t="s">
        <v>1406</v>
      </c>
    </row>
    <row r="1174" spans="1:2" x14ac:dyDescent="0.35">
      <c r="A1174" s="3">
        <v>2016</v>
      </c>
      <c r="B1174" t="s">
        <v>2879</v>
      </c>
    </row>
    <row r="1175" spans="1:2" x14ac:dyDescent="0.35">
      <c r="A1175" s="3">
        <v>2016</v>
      </c>
      <c r="B1175" t="s">
        <v>1135</v>
      </c>
    </row>
    <row r="1176" spans="1:2" x14ac:dyDescent="0.35">
      <c r="A1176" s="3">
        <v>2016</v>
      </c>
      <c r="B1176" t="s">
        <v>2833</v>
      </c>
    </row>
    <row r="1177" spans="1:2" x14ac:dyDescent="0.35">
      <c r="A1177" s="3">
        <v>2016</v>
      </c>
      <c r="B1177" t="s">
        <v>1927</v>
      </c>
    </row>
    <row r="1178" spans="1:2" x14ac:dyDescent="0.35">
      <c r="A1178" s="3">
        <v>2016</v>
      </c>
      <c r="B1178" t="s">
        <v>1925</v>
      </c>
    </row>
    <row r="1179" spans="1:2" x14ac:dyDescent="0.35">
      <c r="A1179" s="3">
        <v>2016</v>
      </c>
      <c r="B1179" t="s">
        <v>1651</v>
      </c>
    </row>
    <row r="1180" spans="1:2" x14ac:dyDescent="0.35">
      <c r="A1180" s="3">
        <v>2016</v>
      </c>
      <c r="B1180" t="s">
        <v>631</v>
      </c>
    </row>
    <row r="1181" spans="1:2" x14ac:dyDescent="0.35">
      <c r="A1181" s="3">
        <v>2016</v>
      </c>
      <c r="B1181" t="s">
        <v>790</v>
      </c>
    </row>
    <row r="1182" spans="1:2" x14ac:dyDescent="0.35">
      <c r="A1182" s="3">
        <v>2016</v>
      </c>
      <c r="B1182" t="s">
        <v>2924</v>
      </c>
    </row>
    <row r="1183" spans="1:2" x14ac:dyDescent="0.35">
      <c r="A1183" s="3">
        <v>2016</v>
      </c>
      <c r="B1183" t="s">
        <v>2614</v>
      </c>
    </row>
    <row r="1184" spans="1:2" x14ac:dyDescent="0.35">
      <c r="A1184" s="3">
        <v>2016</v>
      </c>
      <c r="B1184" t="s">
        <v>1064</v>
      </c>
    </row>
    <row r="1185" spans="1:2" x14ac:dyDescent="0.35">
      <c r="A1185" s="3">
        <v>2016</v>
      </c>
      <c r="B1185" t="s">
        <v>2725</v>
      </c>
    </row>
    <row r="1186" spans="1:2" x14ac:dyDescent="0.35">
      <c r="A1186" s="3">
        <v>2016</v>
      </c>
      <c r="B1186" t="s">
        <v>1148</v>
      </c>
    </row>
    <row r="1187" spans="1:2" x14ac:dyDescent="0.35">
      <c r="A1187" s="3">
        <v>2016</v>
      </c>
      <c r="B1187" t="s">
        <v>450</v>
      </c>
    </row>
    <row r="1188" spans="1:2" x14ac:dyDescent="0.35">
      <c r="A1188" s="3">
        <v>2016</v>
      </c>
      <c r="B1188" t="s">
        <v>387</v>
      </c>
    </row>
    <row r="1189" spans="1:2" x14ac:dyDescent="0.35">
      <c r="A1189" s="3">
        <v>2016</v>
      </c>
      <c r="B1189" t="s">
        <v>1998</v>
      </c>
    </row>
    <row r="1190" spans="1:2" x14ac:dyDescent="0.35">
      <c r="A1190" s="3">
        <v>2016</v>
      </c>
      <c r="B1190" t="s">
        <v>2555</v>
      </c>
    </row>
    <row r="1191" spans="1:2" x14ac:dyDescent="0.35">
      <c r="A1191" s="3">
        <v>2016</v>
      </c>
      <c r="B1191" t="s">
        <v>2938</v>
      </c>
    </row>
    <row r="1192" spans="1:2" x14ac:dyDescent="0.35">
      <c r="A1192" s="3">
        <v>2016</v>
      </c>
      <c r="B1192" t="s">
        <v>317</v>
      </c>
    </row>
    <row r="1193" spans="1:2" x14ac:dyDescent="0.35">
      <c r="A1193" s="3">
        <v>2016</v>
      </c>
      <c r="B1193" t="s">
        <v>690</v>
      </c>
    </row>
    <row r="1194" spans="1:2" x14ac:dyDescent="0.35">
      <c r="A1194" s="3">
        <v>2016</v>
      </c>
      <c r="B1194" t="s">
        <v>1441</v>
      </c>
    </row>
    <row r="1195" spans="1:2" x14ac:dyDescent="0.35">
      <c r="A1195" s="3">
        <v>2016</v>
      </c>
      <c r="B1195" t="s">
        <v>612</v>
      </c>
    </row>
    <row r="1196" spans="1:2" x14ac:dyDescent="0.35">
      <c r="A1196" s="3">
        <v>2016</v>
      </c>
      <c r="B1196" t="s">
        <v>983</v>
      </c>
    </row>
    <row r="1197" spans="1:2" x14ac:dyDescent="0.35">
      <c r="A1197" s="3">
        <v>2016</v>
      </c>
      <c r="B1197" t="s">
        <v>1387</v>
      </c>
    </row>
    <row r="1198" spans="1:2" x14ac:dyDescent="0.35">
      <c r="A1198" s="3">
        <v>2016</v>
      </c>
      <c r="B1198" t="s">
        <v>701</v>
      </c>
    </row>
    <row r="1199" spans="1:2" x14ac:dyDescent="0.35">
      <c r="A1199" s="3">
        <v>2016</v>
      </c>
      <c r="B1199" t="s">
        <v>1602</v>
      </c>
    </row>
    <row r="1200" spans="1:2" x14ac:dyDescent="0.35">
      <c r="A1200" s="3">
        <v>2016</v>
      </c>
      <c r="B1200" t="s">
        <v>1026</v>
      </c>
    </row>
    <row r="1201" spans="1:2" x14ac:dyDescent="0.35">
      <c r="A1201" s="3">
        <v>2016</v>
      </c>
      <c r="B1201" t="s">
        <v>1067</v>
      </c>
    </row>
    <row r="1202" spans="1:2" x14ac:dyDescent="0.35">
      <c r="A1202" s="3">
        <v>2016</v>
      </c>
      <c r="B1202" t="s">
        <v>2076</v>
      </c>
    </row>
    <row r="1203" spans="1:2" x14ac:dyDescent="0.35">
      <c r="A1203" s="3">
        <v>2016</v>
      </c>
      <c r="B1203" t="s">
        <v>116</v>
      </c>
    </row>
    <row r="1204" spans="1:2" x14ac:dyDescent="0.35">
      <c r="A1204" s="3">
        <v>2016</v>
      </c>
      <c r="B1204" t="s">
        <v>1176</v>
      </c>
    </row>
    <row r="1205" spans="1:2" x14ac:dyDescent="0.35">
      <c r="A1205" s="3">
        <v>2016</v>
      </c>
      <c r="B1205" t="s">
        <v>938</v>
      </c>
    </row>
    <row r="1206" spans="1:2" x14ac:dyDescent="0.35">
      <c r="A1206" s="3">
        <v>2016</v>
      </c>
      <c r="B1206" t="s">
        <v>866</v>
      </c>
    </row>
    <row r="1207" spans="1:2" x14ac:dyDescent="0.35">
      <c r="A1207" s="3">
        <v>2016</v>
      </c>
      <c r="B1207" t="s">
        <v>593</v>
      </c>
    </row>
    <row r="1208" spans="1:2" x14ac:dyDescent="0.35">
      <c r="A1208" s="3">
        <v>2016</v>
      </c>
      <c r="B1208" t="s">
        <v>1115</v>
      </c>
    </row>
    <row r="1209" spans="1:2" x14ac:dyDescent="0.35">
      <c r="A1209" s="3">
        <v>2016</v>
      </c>
      <c r="B1209" t="s">
        <v>1314</v>
      </c>
    </row>
    <row r="1210" spans="1:2" x14ac:dyDescent="0.35">
      <c r="A1210" s="3">
        <v>2016</v>
      </c>
      <c r="B1210" t="s">
        <v>164</v>
      </c>
    </row>
    <row r="1211" spans="1:2" x14ac:dyDescent="0.35">
      <c r="A1211" s="3">
        <v>2016</v>
      </c>
      <c r="B1211" t="s">
        <v>1817</v>
      </c>
    </row>
    <row r="1212" spans="1:2" x14ac:dyDescent="0.35">
      <c r="A1212" s="3">
        <v>2016</v>
      </c>
      <c r="B1212" t="s">
        <v>279</v>
      </c>
    </row>
    <row r="1213" spans="1:2" x14ac:dyDescent="0.35">
      <c r="A1213" s="3">
        <v>2016</v>
      </c>
      <c r="B1213" t="s">
        <v>424</v>
      </c>
    </row>
    <row r="1214" spans="1:2" x14ac:dyDescent="0.35">
      <c r="A1214" s="3">
        <v>2016</v>
      </c>
      <c r="B1214" t="s">
        <v>1636</v>
      </c>
    </row>
    <row r="1215" spans="1:2" x14ac:dyDescent="0.35">
      <c r="A1215" s="3">
        <v>2016</v>
      </c>
      <c r="B1215" t="s">
        <v>2303</v>
      </c>
    </row>
    <row r="1216" spans="1:2" x14ac:dyDescent="0.35">
      <c r="A1216" s="3">
        <v>2016</v>
      </c>
      <c r="B1216" t="s">
        <v>792</v>
      </c>
    </row>
    <row r="1217" spans="1:2" x14ac:dyDescent="0.35">
      <c r="A1217" s="3">
        <v>2016</v>
      </c>
      <c r="B1217" t="s">
        <v>1914</v>
      </c>
    </row>
    <row r="1218" spans="1:2" x14ac:dyDescent="0.35">
      <c r="A1218" s="3">
        <v>2016</v>
      </c>
      <c r="B1218" t="s">
        <v>1713</v>
      </c>
    </row>
    <row r="1219" spans="1:2" x14ac:dyDescent="0.35">
      <c r="A1219" s="3">
        <v>2016</v>
      </c>
      <c r="B1219" t="s">
        <v>2797</v>
      </c>
    </row>
    <row r="1220" spans="1:2" x14ac:dyDescent="0.35">
      <c r="A1220" s="3">
        <v>2016</v>
      </c>
      <c r="B1220" t="s">
        <v>988</v>
      </c>
    </row>
    <row r="1221" spans="1:2" x14ac:dyDescent="0.35">
      <c r="A1221" s="3">
        <v>2016</v>
      </c>
      <c r="B1221" t="s">
        <v>2521</v>
      </c>
    </row>
    <row r="1222" spans="1:2" x14ac:dyDescent="0.35">
      <c r="A1222" s="3">
        <v>2016</v>
      </c>
      <c r="B1222" t="s">
        <v>2769</v>
      </c>
    </row>
    <row r="1223" spans="1:2" x14ac:dyDescent="0.35">
      <c r="A1223" s="3">
        <v>2016</v>
      </c>
      <c r="B1223" t="s">
        <v>744</v>
      </c>
    </row>
    <row r="1224" spans="1:2" x14ac:dyDescent="0.35">
      <c r="A1224" s="3">
        <v>2016</v>
      </c>
      <c r="B1224" t="s">
        <v>706</v>
      </c>
    </row>
    <row r="1225" spans="1:2" x14ac:dyDescent="0.35">
      <c r="A1225" s="3">
        <v>2016</v>
      </c>
      <c r="B1225" t="s">
        <v>2569</v>
      </c>
    </row>
    <row r="1226" spans="1:2" x14ac:dyDescent="0.35">
      <c r="A1226" s="3">
        <v>2016</v>
      </c>
      <c r="B1226" t="s">
        <v>726</v>
      </c>
    </row>
    <row r="1227" spans="1:2" x14ac:dyDescent="0.35">
      <c r="A1227" s="3">
        <v>2016</v>
      </c>
      <c r="B1227" t="s">
        <v>1367</v>
      </c>
    </row>
    <row r="1228" spans="1:2" x14ac:dyDescent="0.35">
      <c r="A1228" s="3">
        <v>2016</v>
      </c>
      <c r="B1228" t="s">
        <v>758</v>
      </c>
    </row>
    <row r="1229" spans="1:2" x14ac:dyDescent="0.35">
      <c r="A1229" s="3">
        <v>2016</v>
      </c>
      <c r="B1229" t="s">
        <v>933</v>
      </c>
    </row>
    <row r="1230" spans="1:2" x14ac:dyDescent="0.35">
      <c r="A1230" s="3">
        <v>2016</v>
      </c>
      <c r="B1230" t="s">
        <v>2645</v>
      </c>
    </row>
    <row r="1231" spans="1:2" x14ac:dyDescent="0.35">
      <c r="A1231" s="3">
        <v>2016</v>
      </c>
      <c r="B1231" t="s">
        <v>2067</v>
      </c>
    </row>
    <row r="1232" spans="1:2" x14ac:dyDescent="0.35">
      <c r="A1232" s="3">
        <v>2016</v>
      </c>
      <c r="B1232" t="s">
        <v>1466</v>
      </c>
    </row>
    <row r="1233" spans="1:2" x14ac:dyDescent="0.35">
      <c r="A1233" s="3">
        <v>2016</v>
      </c>
      <c r="B1233" t="s">
        <v>2807</v>
      </c>
    </row>
    <row r="1234" spans="1:2" x14ac:dyDescent="0.35">
      <c r="A1234" s="3">
        <v>2016</v>
      </c>
      <c r="B1234" t="s">
        <v>1627</v>
      </c>
    </row>
    <row r="1235" spans="1:2" x14ac:dyDescent="0.35">
      <c r="A1235" s="3">
        <v>2016</v>
      </c>
      <c r="B1235" t="s">
        <v>840</v>
      </c>
    </row>
    <row r="1236" spans="1:2" x14ac:dyDescent="0.35">
      <c r="A1236" s="3">
        <v>2016</v>
      </c>
      <c r="B1236" t="s">
        <v>1929</v>
      </c>
    </row>
    <row r="1237" spans="1:2" x14ac:dyDescent="0.35">
      <c r="A1237" s="3">
        <v>2016</v>
      </c>
      <c r="B1237" t="s">
        <v>2813</v>
      </c>
    </row>
    <row r="1238" spans="1:2" x14ac:dyDescent="0.35">
      <c r="A1238" s="3">
        <v>2016</v>
      </c>
      <c r="B1238" t="s">
        <v>1564</v>
      </c>
    </row>
    <row r="1239" spans="1:2" x14ac:dyDescent="0.35">
      <c r="A1239" s="3">
        <v>2016</v>
      </c>
      <c r="B1239" t="s">
        <v>373</v>
      </c>
    </row>
    <row r="1240" spans="1:2" x14ac:dyDescent="0.35">
      <c r="A1240" s="3">
        <v>2016</v>
      </c>
      <c r="B1240" t="s">
        <v>284</v>
      </c>
    </row>
    <row r="1241" spans="1:2" x14ac:dyDescent="0.35">
      <c r="A1241" s="3">
        <v>2016</v>
      </c>
      <c r="B1241" t="s">
        <v>1829</v>
      </c>
    </row>
    <row r="1242" spans="1:2" x14ac:dyDescent="0.35">
      <c r="A1242" s="3">
        <v>2016</v>
      </c>
      <c r="B1242" t="s">
        <v>572</v>
      </c>
    </row>
    <row r="1243" spans="1:2" x14ac:dyDescent="0.35">
      <c r="A1243" s="3">
        <v>2016</v>
      </c>
      <c r="B1243" t="s">
        <v>2543</v>
      </c>
    </row>
    <row r="1244" spans="1:2" x14ac:dyDescent="0.35">
      <c r="A1244" s="3">
        <v>2016</v>
      </c>
      <c r="B1244" t="s">
        <v>1991</v>
      </c>
    </row>
    <row r="1245" spans="1:2" x14ac:dyDescent="0.35">
      <c r="A1245" s="3">
        <v>2016</v>
      </c>
      <c r="B1245" t="s">
        <v>550</v>
      </c>
    </row>
    <row r="1246" spans="1:2" x14ac:dyDescent="0.35">
      <c r="A1246" s="3">
        <v>2016</v>
      </c>
      <c r="B1246" t="s">
        <v>957</v>
      </c>
    </row>
    <row r="1247" spans="1:2" x14ac:dyDescent="0.35">
      <c r="A1247" s="3">
        <v>2016</v>
      </c>
      <c r="B1247" t="s">
        <v>1933</v>
      </c>
    </row>
    <row r="1248" spans="1:2" x14ac:dyDescent="0.35">
      <c r="A1248" s="3">
        <v>2016</v>
      </c>
      <c r="B1248" t="s">
        <v>2844</v>
      </c>
    </row>
    <row r="1249" spans="1:2" x14ac:dyDescent="0.35">
      <c r="A1249" s="3">
        <v>2016</v>
      </c>
      <c r="B1249" t="s">
        <v>730</v>
      </c>
    </row>
    <row r="1250" spans="1:2" x14ac:dyDescent="0.35">
      <c r="A1250" s="3">
        <v>2016</v>
      </c>
      <c r="B1250" t="s">
        <v>971</v>
      </c>
    </row>
    <row r="1251" spans="1:2" x14ac:dyDescent="0.35">
      <c r="A1251" s="3">
        <v>2016</v>
      </c>
      <c r="B1251" t="s">
        <v>1486</v>
      </c>
    </row>
    <row r="1252" spans="1:2" x14ac:dyDescent="0.35">
      <c r="A1252" s="3">
        <v>2016</v>
      </c>
      <c r="B1252" t="s">
        <v>861</v>
      </c>
    </row>
    <row r="1253" spans="1:2" x14ac:dyDescent="0.35">
      <c r="A1253" s="3">
        <v>2016</v>
      </c>
      <c r="B1253" t="s">
        <v>566</v>
      </c>
    </row>
    <row r="1254" spans="1:2" x14ac:dyDescent="0.35">
      <c r="A1254" s="3">
        <v>2016</v>
      </c>
      <c r="B1254" t="s">
        <v>1358</v>
      </c>
    </row>
    <row r="1255" spans="1:2" x14ac:dyDescent="0.35">
      <c r="A1255" s="3">
        <v>2016</v>
      </c>
      <c r="B1255" t="s">
        <v>636</v>
      </c>
    </row>
    <row r="1256" spans="1:2" x14ac:dyDescent="0.35">
      <c r="A1256" s="3">
        <v>2016</v>
      </c>
      <c r="B1256" t="s">
        <v>650</v>
      </c>
    </row>
    <row r="1257" spans="1:2" x14ac:dyDescent="0.35">
      <c r="A1257" s="3">
        <v>2016</v>
      </c>
      <c r="B1257" t="s">
        <v>1404</v>
      </c>
    </row>
    <row r="1258" spans="1:2" x14ac:dyDescent="0.35">
      <c r="A1258" s="3">
        <v>2016</v>
      </c>
      <c r="B1258" t="s">
        <v>218</v>
      </c>
    </row>
    <row r="1259" spans="1:2" x14ac:dyDescent="0.35">
      <c r="A1259" s="3">
        <v>2016</v>
      </c>
      <c r="B1259" t="s">
        <v>1169</v>
      </c>
    </row>
    <row r="1260" spans="1:2" x14ac:dyDescent="0.35">
      <c r="A1260" s="3">
        <v>2016</v>
      </c>
      <c r="B1260" t="s">
        <v>1339</v>
      </c>
    </row>
    <row r="1261" spans="1:2" x14ac:dyDescent="0.35">
      <c r="A1261" s="3">
        <v>2016</v>
      </c>
      <c r="B1261" t="s">
        <v>1918</v>
      </c>
    </row>
    <row r="1262" spans="1:2" x14ac:dyDescent="0.35">
      <c r="A1262" s="3">
        <v>2016</v>
      </c>
      <c r="B1262" t="s">
        <v>1398</v>
      </c>
    </row>
    <row r="1263" spans="1:2" x14ac:dyDescent="0.35">
      <c r="A1263" s="3">
        <v>2016</v>
      </c>
      <c r="B1263" t="s">
        <v>1284</v>
      </c>
    </row>
    <row r="1264" spans="1:2" x14ac:dyDescent="0.35">
      <c r="A1264" s="3">
        <v>2016</v>
      </c>
      <c r="B1264" t="s">
        <v>2150</v>
      </c>
    </row>
    <row r="1265" spans="1:2" x14ac:dyDescent="0.35">
      <c r="A1265" s="3">
        <v>2016</v>
      </c>
      <c r="B1265" t="s">
        <v>1660</v>
      </c>
    </row>
    <row r="1266" spans="1:2" x14ac:dyDescent="0.35">
      <c r="A1266" s="3">
        <v>2016</v>
      </c>
      <c r="B1266" t="s">
        <v>1350</v>
      </c>
    </row>
    <row r="1267" spans="1:2" x14ac:dyDescent="0.35">
      <c r="A1267" s="3">
        <v>2016</v>
      </c>
      <c r="B1267" t="s">
        <v>1181</v>
      </c>
    </row>
    <row r="1268" spans="1:2" x14ac:dyDescent="0.35">
      <c r="A1268" s="3">
        <v>2016</v>
      </c>
      <c r="B1268" t="s">
        <v>2475</v>
      </c>
    </row>
    <row r="1269" spans="1:2" x14ac:dyDescent="0.35">
      <c r="A1269" s="3">
        <v>2016</v>
      </c>
      <c r="B1269" t="s">
        <v>2978</v>
      </c>
    </row>
    <row r="1270" spans="1:2" x14ac:dyDescent="0.35">
      <c r="A1270" s="3">
        <v>2016</v>
      </c>
      <c r="B1270" t="s">
        <v>1726</v>
      </c>
    </row>
    <row r="1271" spans="1:2" x14ac:dyDescent="0.35">
      <c r="A1271" s="3">
        <v>2016</v>
      </c>
      <c r="B1271" t="s">
        <v>1974</v>
      </c>
    </row>
    <row r="1272" spans="1:2" x14ac:dyDescent="0.35">
      <c r="A1272" s="3">
        <v>2016</v>
      </c>
      <c r="B1272" t="s">
        <v>1525</v>
      </c>
    </row>
    <row r="1273" spans="1:2" x14ac:dyDescent="0.35">
      <c r="A1273" s="3">
        <v>2016</v>
      </c>
      <c r="B1273" t="s">
        <v>181</v>
      </c>
    </row>
    <row r="1274" spans="1:2" x14ac:dyDescent="0.35">
      <c r="A1274" s="3">
        <v>2016</v>
      </c>
      <c r="B1274" t="s">
        <v>1775</v>
      </c>
    </row>
    <row r="1275" spans="1:2" x14ac:dyDescent="0.35">
      <c r="A1275" s="3">
        <v>2016</v>
      </c>
      <c r="B1275" t="s">
        <v>1617</v>
      </c>
    </row>
    <row r="1276" spans="1:2" x14ac:dyDescent="0.35">
      <c r="A1276" s="3">
        <v>2016</v>
      </c>
      <c r="B1276" t="s">
        <v>729</v>
      </c>
    </row>
    <row r="1277" spans="1:2" x14ac:dyDescent="0.35">
      <c r="A1277" s="3">
        <v>2016</v>
      </c>
      <c r="B1277" t="s">
        <v>2138</v>
      </c>
    </row>
    <row r="1278" spans="1:2" x14ac:dyDescent="0.35">
      <c r="A1278" s="3">
        <v>2016</v>
      </c>
      <c r="B1278" t="s">
        <v>2425</v>
      </c>
    </row>
    <row r="1279" spans="1:2" x14ac:dyDescent="0.35">
      <c r="A1279" s="3">
        <v>2016</v>
      </c>
      <c r="B1279" t="s">
        <v>2216</v>
      </c>
    </row>
    <row r="1280" spans="1:2" x14ac:dyDescent="0.35">
      <c r="A1280" s="3">
        <v>2016</v>
      </c>
      <c r="B1280" t="s">
        <v>262</v>
      </c>
    </row>
    <row r="1281" spans="1:2" x14ac:dyDescent="0.35">
      <c r="A1281" s="3">
        <v>2016</v>
      </c>
      <c r="B1281" t="s">
        <v>1581</v>
      </c>
    </row>
    <row r="1282" spans="1:2" x14ac:dyDescent="0.35">
      <c r="A1282" s="3">
        <v>2016</v>
      </c>
      <c r="B1282" t="s">
        <v>774</v>
      </c>
    </row>
    <row r="1283" spans="1:2" x14ac:dyDescent="0.35">
      <c r="A1283" s="3">
        <v>2016</v>
      </c>
      <c r="B1283" t="s">
        <v>1889</v>
      </c>
    </row>
    <row r="1284" spans="1:2" x14ac:dyDescent="0.35">
      <c r="A1284" s="3">
        <v>2016</v>
      </c>
      <c r="B1284" t="s">
        <v>1885</v>
      </c>
    </row>
    <row r="1285" spans="1:2" x14ac:dyDescent="0.35">
      <c r="A1285" s="3">
        <v>2016</v>
      </c>
      <c r="B1285" t="s">
        <v>2194</v>
      </c>
    </row>
    <row r="1286" spans="1:2" x14ac:dyDescent="0.35">
      <c r="A1286" s="3">
        <v>2016</v>
      </c>
      <c r="B1286" t="s">
        <v>2124</v>
      </c>
    </row>
    <row r="1287" spans="1:2" x14ac:dyDescent="0.35">
      <c r="A1287" s="3">
        <v>2016</v>
      </c>
      <c r="B1287" t="s">
        <v>1035</v>
      </c>
    </row>
    <row r="1288" spans="1:2" x14ac:dyDescent="0.35">
      <c r="A1288" s="3">
        <v>2016</v>
      </c>
      <c r="B1288" t="s">
        <v>1745</v>
      </c>
    </row>
    <row r="1289" spans="1:2" x14ac:dyDescent="0.35">
      <c r="A1289" s="3">
        <v>2016</v>
      </c>
      <c r="B1289" t="s">
        <v>1028</v>
      </c>
    </row>
    <row r="1290" spans="1:2" x14ac:dyDescent="0.35">
      <c r="A1290" s="3">
        <v>2016</v>
      </c>
      <c r="B1290" t="s">
        <v>2407</v>
      </c>
    </row>
    <row r="1291" spans="1:2" x14ac:dyDescent="0.35">
      <c r="A1291" s="3">
        <v>2016</v>
      </c>
      <c r="B1291" t="s">
        <v>175</v>
      </c>
    </row>
    <row r="1292" spans="1:2" x14ac:dyDescent="0.35">
      <c r="A1292" s="3">
        <v>2016</v>
      </c>
      <c r="B1292" t="s">
        <v>1376</v>
      </c>
    </row>
    <row r="1293" spans="1:2" x14ac:dyDescent="0.35">
      <c r="A1293" s="3">
        <v>2016</v>
      </c>
      <c r="B1293" t="s">
        <v>2298</v>
      </c>
    </row>
    <row r="1294" spans="1:2" x14ac:dyDescent="0.35">
      <c r="A1294" s="3">
        <v>2016</v>
      </c>
      <c r="B1294" t="s">
        <v>1060</v>
      </c>
    </row>
    <row r="1295" spans="1:2" x14ac:dyDescent="0.35">
      <c r="A1295" s="3">
        <v>2016</v>
      </c>
      <c r="B1295" t="s">
        <v>2786</v>
      </c>
    </row>
    <row r="1296" spans="1:2" x14ac:dyDescent="0.35">
      <c r="A1296" s="3">
        <v>2016</v>
      </c>
      <c r="B1296" t="s">
        <v>168</v>
      </c>
    </row>
    <row r="1297" spans="1:2" x14ac:dyDescent="0.35">
      <c r="A1297" s="3">
        <v>2016</v>
      </c>
      <c r="B1297" t="s">
        <v>868</v>
      </c>
    </row>
    <row r="1298" spans="1:2" x14ac:dyDescent="0.35">
      <c r="A1298" s="3">
        <v>2016</v>
      </c>
      <c r="B1298" t="s">
        <v>2838</v>
      </c>
    </row>
    <row r="1299" spans="1:2" x14ac:dyDescent="0.35">
      <c r="A1299" s="3">
        <v>2016</v>
      </c>
      <c r="B1299" t="s">
        <v>2008</v>
      </c>
    </row>
    <row r="1300" spans="1:2" x14ac:dyDescent="0.35">
      <c r="A1300" s="3">
        <v>2016</v>
      </c>
      <c r="B1300" t="s">
        <v>610</v>
      </c>
    </row>
    <row r="1301" spans="1:2" x14ac:dyDescent="0.35">
      <c r="A1301" s="3">
        <v>2016</v>
      </c>
      <c r="B1301" t="s">
        <v>460</v>
      </c>
    </row>
    <row r="1302" spans="1:2" x14ac:dyDescent="0.35">
      <c r="A1302" s="3">
        <v>2016</v>
      </c>
      <c r="B1302" t="s">
        <v>863</v>
      </c>
    </row>
    <row r="1303" spans="1:2" x14ac:dyDescent="0.35">
      <c r="A1303" s="3">
        <v>2016</v>
      </c>
      <c r="B1303" t="s">
        <v>1296</v>
      </c>
    </row>
    <row r="1304" spans="1:2" x14ac:dyDescent="0.35">
      <c r="A1304" s="3">
        <v>2016</v>
      </c>
      <c r="B1304" t="s">
        <v>235</v>
      </c>
    </row>
    <row r="1305" spans="1:2" x14ac:dyDescent="0.35">
      <c r="A1305" s="3">
        <v>2016</v>
      </c>
      <c r="B1305" t="s">
        <v>2927</v>
      </c>
    </row>
    <row r="1306" spans="1:2" x14ac:dyDescent="0.35">
      <c r="A1306" s="3">
        <v>2016</v>
      </c>
      <c r="B1306" t="s">
        <v>348</v>
      </c>
    </row>
    <row r="1307" spans="1:2" x14ac:dyDescent="0.35">
      <c r="A1307" s="3">
        <v>2016</v>
      </c>
      <c r="B1307" t="s">
        <v>2118</v>
      </c>
    </row>
    <row r="1308" spans="1:2" x14ac:dyDescent="0.35">
      <c r="A1308" s="3">
        <v>2016</v>
      </c>
      <c r="B1308" t="s">
        <v>310</v>
      </c>
    </row>
    <row r="1309" spans="1:2" x14ac:dyDescent="0.35">
      <c r="A1309" s="3">
        <v>2016</v>
      </c>
      <c r="B1309" t="s">
        <v>3049</v>
      </c>
    </row>
    <row r="1310" spans="1:2" x14ac:dyDescent="0.35">
      <c r="A1310" s="3">
        <v>2016</v>
      </c>
      <c r="B1310" t="s">
        <v>487</v>
      </c>
    </row>
    <row r="1311" spans="1:2" x14ac:dyDescent="0.35">
      <c r="A1311" s="3">
        <v>2016</v>
      </c>
      <c r="B1311" t="s">
        <v>1697</v>
      </c>
    </row>
    <row r="1312" spans="1:2" x14ac:dyDescent="0.35">
      <c r="A1312" s="3">
        <v>2016</v>
      </c>
      <c r="B1312" t="s">
        <v>2142</v>
      </c>
    </row>
    <row r="1313" spans="1:2" x14ac:dyDescent="0.35">
      <c r="A1313" s="3">
        <v>2016</v>
      </c>
      <c r="B1313" t="s">
        <v>1943</v>
      </c>
    </row>
    <row r="1314" spans="1:2" x14ac:dyDescent="0.35">
      <c r="A1314" s="3">
        <v>2016</v>
      </c>
      <c r="B1314" t="s">
        <v>2922</v>
      </c>
    </row>
    <row r="1315" spans="1:2" x14ac:dyDescent="0.35">
      <c r="A1315" s="3">
        <v>2016</v>
      </c>
      <c r="B1315" t="s">
        <v>2724</v>
      </c>
    </row>
    <row r="1316" spans="1:2" x14ac:dyDescent="0.35">
      <c r="A1316" s="3">
        <v>2016</v>
      </c>
      <c r="B1316" t="s">
        <v>107</v>
      </c>
    </row>
    <row r="1317" spans="1:2" x14ac:dyDescent="0.35">
      <c r="A1317" s="3">
        <v>2016</v>
      </c>
      <c r="B1317" t="s">
        <v>677</v>
      </c>
    </row>
    <row r="1318" spans="1:2" x14ac:dyDescent="0.35">
      <c r="A1318" s="3">
        <v>2016</v>
      </c>
      <c r="B1318" t="s">
        <v>2136</v>
      </c>
    </row>
    <row r="1319" spans="1:2" x14ac:dyDescent="0.35">
      <c r="A1319" s="3">
        <v>2016</v>
      </c>
      <c r="B1319" t="s">
        <v>281</v>
      </c>
    </row>
    <row r="1320" spans="1:2" x14ac:dyDescent="0.35">
      <c r="A1320" s="3">
        <v>2016</v>
      </c>
      <c r="B1320" t="s">
        <v>2005</v>
      </c>
    </row>
    <row r="1321" spans="1:2" x14ac:dyDescent="0.35">
      <c r="A1321" s="3">
        <v>2016</v>
      </c>
      <c r="B1321" t="s">
        <v>3009</v>
      </c>
    </row>
    <row r="1322" spans="1:2" x14ac:dyDescent="0.35">
      <c r="A1322" s="3">
        <v>2016</v>
      </c>
      <c r="B1322" t="s">
        <v>1261</v>
      </c>
    </row>
    <row r="1323" spans="1:2" x14ac:dyDescent="0.35">
      <c r="A1323" s="3">
        <v>2016</v>
      </c>
      <c r="B1323" t="s">
        <v>804</v>
      </c>
    </row>
    <row r="1324" spans="1:2" x14ac:dyDescent="0.35">
      <c r="A1324" s="3">
        <v>2016</v>
      </c>
      <c r="B1324" t="s">
        <v>928</v>
      </c>
    </row>
    <row r="1325" spans="1:2" x14ac:dyDescent="0.35">
      <c r="A1325" s="3">
        <v>2016</v>
      </c>
      <c r="B1325" t="s">
        <v>1495</v>
      </c>
    </row>
    <row r="1326" spans="1:2" x14ac:dyDescent="0.35">
      <c r="A1326" s="3">
        <v>2016</v>
      </c>
      <c r="B1326" t="s">
        <v>2640</v>
      </c>
    </row>
    <row r="1327" spans="1:2" x14ac:dyDescent="0.35">
      <c r="A1327" s="3">
        <v>2016</v>
      </c>
      <c r="B1327" t="s">
        <v>2843</v>
      </c>
    </row>
    <row r="1328" spans="1:2" x14ac:dyDescent="0.35">
      <c r="A1328" s="3">
        <v>2016</v>
      </c>
      <c r="B1328" t="s">
        <v>2526</v>
      </c>
    </row>
    <row r="1329" spans="1:2" x14ac:dyDescent="0.35">
      <c r="A1329" s="3">
        <v>2016</v>
      </c>
      <c r="B1329" t="s">
        <v>78</v>
      </c>
    </row>
    <row r="1330" spans="1:2" x14ac:dyDescent="0.35">
      <c r="A1330" s="3">
        <v>2016</v>
      </c>
      <c r="B1330" t="s">
        <v>395</v>
      </c>
    </row>
    <row r="1331" spans="1:2" x14ac:dyDescent="0.35">
      <c r="A1331" s="3">
        <v>2016</v>
      </c>
      <c r="B1331" t="s">
        <v>1077</v>
      </c>
    </row>
    <row r="1332" spans="1:2" x14ac:dyDescent="0.35">
      <c r="A1332" s="3">
        <v>2016</v>
      </c>
      <c r="B1332" t="s">
        <v>2002</v>
      </c>
    </row>
    <row r="1333" spans="1:2" x14ac:dyDescent="0.35">
      <c r="A1333" s="3">
        <v>2016</v>
      </c>
      <c r="B1333" t="s">
        <v>832</v>
      </c>
    </row>
    <row r="1334" spans="1:2" x14ac:dyDescent="0.35">
      <c r="A1334" s="3">
        <v>2016</v>
      </c>
      <c r="B1334" t="s">
        <v>2386</v>
      </c>
    </row>
    <row r="1335" spans="1:2" x14ac:dyDescent="0.35">
      <c r="A1335" s="3">
        <v>2016</v>
      </c>
      <c r="B1335" t="s">
        <v>1819</v>
      </c>
    </row>
    <row r="1336" spans="1:2" x14ac:dyDescent="0.35">
      <c r="A1336" s="3">
        <v>2016</v>
      </c>
      <c r="B1336" t="s">
        <v>2853</v>
      </c>
    </row>
    <row r="1337" spans="1:2" x14ac:dyDescent="0.35">
      <c r="A1337" s="3">
        <v>2016</v>
      </c>
      <c r="B1337" t="s">
        <v>544</v>
      </c>
    </row>
    <row r="1338" spans="1:2" x14ac:dyDescent="0.35">
      <c r="A1338" s="3">
        <v>2016</v>
      </c>
      <c r="B1338" t="s">
        <v>126</v>
      </c>
    </row>
    <row r="1339" spans="1:2" x14ac:dyDescent="0.35">
      <c r="A1339" s="3">
        <v>2016</v>
      </c>
      <c r="B1339" t="s">
        <v>580</v>
      </c>
    </row>
    <row r="1340" spans="1:2" x14ac:dyDescent="0.35">
      <c r="A1340" s="3">
        <v>2016</v>
      </c>
      <c r="B1340" t="s">
        <v>1597</v>
      </c>
    </row>
    <row r="1341" spans="1:2" x14ac:dyDescent="0.35">
      <c r="A1341" s="3">
        <v>2016</v>
      </c>
      <c r="B1341" t="s">
        <v>1691</v>
      </c>
    </row>
    <row r="1342" spans="1:2" x14ac:dyDescent="0.35">
      <c r="A1342" s="3">
        <v>2016</v>
      </c>
      <c r="B1342" t="s">
        <v>1579</v>
      </c>
    </row>
    <row r="1343" spans="1:2" x14ac:dyDescent="0.35">
      <c r="A1343" s="3">
        <v>2016</v>
      </c>
      <c r="B1343" t="s">
        <v>2565</v>
      </c>
    </row>
    <row r="1344" spans="1:2" x14ac:dyDescent="0.35">
      <c r="A1344" s="3">
        <v>2016</v>
      </c>
      <c r="B1344" t="s">
        <v>1225</v>
      </c>
    </row>
    <row r="1345" spans="1:2" x14ac:dyDescent="0.35">
      <c r="A1345" s="3">
        <v>2016</v>
      </c>
      <c r="B1345" t="s">
        <v>405</v>
      </c>
    </row>
    <row r="1346" spans="1:2" x14ac:dyDescent="0.35">
      <c r="A1346" s="3">
        <v>2016</v>
      </c>
      <c r="B1346" t="s">
        <v>1610</v>
      </c>
    </row>
    <row r="1347" spans="1:2" x14ac:dyDescent="0.35">
      <c r="A1347" s="3">
        <v>2016</v>
      </c>
      <c r="B1347" t="s">
        <v>2309</v>
      </c>
    </row>
    <row r="1348" spans="1:2" x14ac:dyDescent="0.35">
      <c r="A1348" s="3">
        <v>2016</v>
      </c>
      <c r="B1348" t="s">
        <v>252</v>
      </c>
    </row>
    <row r="1349" spans="1:2" x14ac:dyDescent="0.35">
      <c r="A1349" s="3">
        <v>2016</v>
      </c>
      <c r="B1349" t="s">
        <v>846</v>
      </c>
    </row>
    <row r="1350" spans="1:2" x14ac:dyDescent="0.35">
      <c r="A1350" s="3">
        <v>2016</v>
      </c>
      <c r="B1350" t="s">
        <v>2860</v>
      </c>
    </row>
    <row r="1351" spans="1:2" x14ac:dyDescent="0.35">
      <c r="A1351" s="3">
        <v>2016</v>
      </c>
      <c r="B1351" t="s">
        <v>1299</v>
      </c>
    </row>
    <row r="1352" spans="1:2" x14ac:dyDescent="0.35">
      <c r="A1352" s="3">
        <v>2016</v>
      </c>
      <c r="B1352" t="s">
        <v>1593</v>
      </c>
    </row>
    <row r="1353" spans="1:2" x14ac:dyDescent="0.35">
      <c r="A1353" s="3">
        <v>2016</v>
      </c>
      <c r="B1353" t="s">
        <v>1777</v>
      </c>
    </row>
    <row r="1354" spans="1:2" x14ac:dyDescent="0.35">
      <c r="A1354" s="3">
        <v>2016</v>
      </c>
      <c r="B1354" t="s">
        <v>2233</v>
      </c>
    </row>
    <row r="1355" spans="1:2" x14ac:dyDescent="0.35">
      <c r="A1355" s="3">
        <v>2016</v>
      </c>
      <c r="B1355" t="s">
        <v>607</v>
      </c>
    </row>
    <row r="1356" spans="1:2" x14ac:dyDescent="0.35">
      <c r="A1356" s="3">
        <v>2016</v>
      </c>
      <c r="B1356" t="s">
        <v>1370</v>
      </c>
    </row>
    <row r="1357" spans="1:2" x14ac:dyDescent="0.35">
      <c r="A1357" s="3">
        <v>2016</v>
      </c>
      <c r="B1357" t="s">
        <v>1547</v>
      </c>
    </row>
    <row r="1358" spans="1:2" x14ac:dyDescent="0.35">
      <c r="A1358" s="3">
        <v>2016</v>
      </c>
      <c r="B1358" t="s">
        <v>1260</v>
      </c>
    </row>
    <row r="1359" spans="1:2" x14ac:dyDescent="0.35">
      <c r="A1359" s="3">
        <v>2016</v>
      </c>
      <c r="B1359" t="s">
        <v>2573</v>
      </c>
    </row>
    <row r="1360" spans="1:2" x14ac:dyDescent="0.35">
      <c r="A1360" s="3">
        <v>2016</v>
      </c>
      <c r="B1360" t="s">
        <v>1484</v>
      </c>
    </row>
    <row r="1361" spans="1:2" x14ac:dyDescent="0.35">
      <c r="A1361" s="3">
        <v>2016</v>
      </c>
      <c r="B1361" t="s">
        <v>995</v>
      </c>
    </row>
    <row r="1362" spans="1:2" x14ac:dyDescent="0.35">
      <c r="A1362" s="3">
        <v>2016</v>
      </c>
      <c r="B1362" t="s">
        <v>426</v>
      </c>
    </row>
    <row r="1363" spans="1:2" x14ac:dyDescent="0.35">
      <c r="A1363" s="3">
        <v>2016</v>
      </c>
      <c r="B1363" t="s">
        <v>2182</v>
      </c>
    </row>
    <row r="1364" spans="1:2" x14ac:dyDescent="0.35">
      <c r="A1364" s="3">
        <v>2016</v>
      </c>
      <c r="B1364" t="s">
        <v>114</v>
      </c>
    </row>
    <row r="1365" spans="1:2" x14ac:dyDescent="0.35">
      <c r="A1365" s="3">
        <v>2016</v>
      </c>
      <c r="B1365" t="s">
        <v>642</v>
      </c>
    </row>
    <row r="1366" spans="1:2" x14ac:dyDescent="0.35">
      <c r="A1366" s="3">
        <v>2016</v>
      </c>
      <c r="B1366" t="s">
        <v>1133</v>
      </c>
    </row>
    <row r="1367" spans="1:2" x14ac:dyDescent="0.35">
      <c r="A1367" s="3">
        <v>2016</v>
      </c>
      <c r="B1367" t="s">
        <v>32</v>
      </c>
    </row>
    <row r="1368" spans="1:2" x14ac:dyDescent="0.35">
      <c r="A1368" s="3">
        <v>2016</v>
      </c>
      <c r="B1368" t="s">
        <v>2875</v>
      </c>
    </row>
    <row r="1369" spans="1:2" x14ac:dyDescent="0.35">
      <c r="A1369" s="3">
        <v>2016</v>
      </c>
      <c r="B1369" t="s">
        <v>227</v>
      </c>
    </row>
    <row r="1370" spans="1:2" x14ac:dyDescent="0.35">
      <c r="A1370" s="3">
        <v>2016</v>
      </c>
      <c r="B1370" t="s">
        <v>1911</v>
      </c>
    </row>
    <row r="1371" spans="1:2" x14ac:dyDescent="0.35">
      <c r="A1371" s="3">
        <v>2016</v>
      </c>
      <c r="B1371" t="s">
        <v>86</v>
      </c>
    </row>
    <row r="1372" spans="1:2" x14ac:dyDescent="0.35">
      <c r="A1372" s="3">
        <v>2016</v>
      </c>
      <c r="B1372" t="s">
        <v>2787</v>
      </c>
    </row>
    <row r="1373" spans="1:2" x14ac:dyDescent="0.35">
      <c r="A1373" s="3">
        <v>2016</v>
      </c>
      <c r="B1373" t="s">
        <v>2190</v>
      </c>
    </row>
    <row r="1374" spans="1:2" x14ac:dyDescent="0.35">
      <c r="A1374" s="3">
        <v>2016</v>
      </c>
      <c r="B1374" t="s">
        <v>1615</v>
      </c>
    </row>
    <row r="1375" spans="1:2" x14ac:dyDescent="0.35">
      <c r="A1375" s="3">
        <v>2016</v>
      </c>
      <c r="B1375" t="s">
        <v>1374</v>
      </c>
    </row>
    <row r="1376" spans="1:2" x14ac:dyDescent="0.35">
      <c r="A1376" s="3">
        <v>2016</v>
      </c>
      <c r="B1376" t="s">
        <v>1413</v>
      </c>
    </row>
    <row r="1377" spans="1:2" x14ac:dyDescent="0.35">
      <c r="A1377" s="3">
        <v>2016</v>
      </c>
      <c r="B1377" t="s">
        <v>2045</v>
      </c>
    </row>
    <row r="1378" spans="1:2" x14ac:dyDescent="0.35">
      <c r="A1378" s="3">
        <v>2016</v>
      </c>
      <c r="B1378" t="s">
        <v>746</v>
      </c>
    </row>
    <row r="1379" spans="1:2" x14ac:dyDescent="0.35">
      <c r="A1379" s="3">
        <v>2016</v>
      </c>
      <c r="B1379" t="s">
        <v>2359</v>
      </c>
    </row>
    <row r="1380" spans="1:2" x14ac:dyDescent="0.35">
      <c r="A1380" s="3">
        <v>2016</v>
      </c>
      <c r="B1380" t="s">
        <v>766</v>
      </c>
    </row>
    <row r="1381" spans="1:2" x14ac:dyDescent="0.35">
      <c r="A1381" s="3">
        <v>2016</v>
      </c>
      <c r="B1381" t="s">
        <v>1005</v>
      </c>
    </row>
    <row r="1382" spans="1:2" x14ac:dyDescent="0.35">
      <c r="A1382" s="3">
        <v>2016</v>
      </c>
      <c r="B1382" t="s">
        <v>1110</v>
      </c>
    </row>
    <row r="1383" spans="1:2" x14ac:dyDescent="0.35">
      <c r="A1383" s="3">
        <v>2016</v>
      </c>
      <c r="B1383" t="s">
        <v>2342</v>
      </c>
    </row>
    <row r="1384" spans="1:2" x14ac:dyDescent="0.35">
      <c r="A1384" s="3">
        <v>2016</v>
      </c>
      <c r="B1384" t="s">
        <v>942</v>
      </c>
    </row>
    <row r="1385" spans="1:2" x14ac:dyDescent="0.35">
      <c r="A1385" s="3">
        <v>2016</v>
      </c>
      <c r="B1385" t="s">
        <v>327</v>
      </c>
    </row>
    <row r="1386" spans="1:2" x14ac:dyDescent="0.35">
      <c r="A1386" s="3">
        <v>2016</v>
      </c>
      <c r="B1386" t="s">
        <v>3051</v>
      </c>
    </row>
    <row r="1387" spans="1:2" x14ac:dyDescent="0.35">
      <c r="A1387" s="3">
        <v>2016</v>
      </c>
      <c r="B1387" t="s">
        <v>1949</v>
      </c>
    </row>
    <row r="1388" spans="1:2" x14ac:dyDescent="0.35">
      <c r="A1388" s="3">
        <v>2016</v>
      </c>
      <c r="B1388" t="s">
        <v>232</v>
      </c>
    </row>
    <row r="1389" spans="1:2" x14ac:dyDescent="0.35">
      <c r="A1389" s="3">
        <v>2016</v>
      </c>
      <c r="B1389" t="s">
        <v>1144</v>
      </c>
    </row>
    <row r="1390" spans="1:2" x14ac:dyDescent="0.35">
      <c r="A1390" s="3">
        <v>2016</v>
      </c>
      <c r="B1390" t="s">
        <v>432</v>
      </c>
    </row>
    <row r="1391" spans="1:2" x14ac:dyDescent="0.35">
      <c r="A1391" s="3">
        <v>2016</v>
      </c>
      <c r="B1391" t="s">
        <v>89</v>
      </c>
    </row>
    <row r="1392" spans="1:2" x14ac:dyDescent="0.35">
      <c r="A1392" s="3">
        <v>2016</v>
      </c>
      <c r="B1392" t="s">
        <v>509</v>
      </c>
    </row>
    <row r="1393" spans="1:2" x14ac:dyDescent="0.35">
      <c r="A1393" s="3">
        <v>2016</v>
      </c>
      <c r="B1393" t="s">
        <v>22</v>
      </c>
    </row>
    <row r="1394" spans="1:2" x14ac:dyDescent="0.35">
      <c r="A1394" s="3">
        <v>2016</v>
      </c>
      <c r="B1394" t="s">
        <v>1253</v>
      </c>
    </row>
    <row r="1395" spans="1:2" x14ac:dyDescent="0.35">
      <c r="A1395" s="3">
        <v>2016</v>
      </c>
      <c r="B1395" t="s">
        <v>134</v>
      </c>
    </row>
    <row r="1396" spans="1:2" x14ac:dyDescent="0.35">
      <c r="A1396" s="3">
        <v>2016</v>
      </c>
      <c r="B1396" t="s">
        <v>1879</v>
      </c>
    </row>
    <row r="1397" spans="1:2" x14ac:dyDescent="0.35">
      <c r="A1397" s="3">
        <v>2016</v>
      </c>
      <c r="B1397" t="s">
        <v>436</v>
      </c>
    </row>
    <row r="1398" spans="1:2" x14ac:dyDescent="0.35">
      <c r="A1398" s="3">
        <v>2016</v>
      </c>
      <c r="B1398" t="s">
        <v>50</v>
      </c>
    </row>
    <row r="1399" spans="1:2" x14ac:dyDescent="0.35">
      <c r="A1399" s="3">
        <v>2016</v>
      </c>
      <c r="B1399" t="s">
        <v>484</v>
      </c>
    </row>
    <row r="1400" spans="1:2" x14ac:dyDescent="0.35">
      <c r="A1400" s="3">
        <v>2016</v>
      </c>
      <c r="B1400" t="s">
        <v>2954</v>
      </c>
    </row>
    <row r="1401" spans="1:2" x14ac:dyDescent="0.35">
      <c r="A1401" s="3">
        <v>2016</v>
      </c>
      <c r="B1401" t="s">
        <v>1357</v>
      </c>
    </row>
    <row r="1402" spans="1:2" x14ac:dyDescent="0.35">
      <c r="A1402" s="3">
        <v>2016</v>
      </c>
      <c r="B1402" t="s">
        <v>1497</v>
      </c>
    </row>
    <row r="1403" spans="1:2" x14ac:dyDescent="0.35">
      <c r="A1403" s="3">
        <v>2016</v>
      </c>
      <c r="B1403" t="s">
        <v>2050</v>
      </c>
    </row>
    <row r="1404" spans="1:2" x14ac:dyDescent="0.35">
      <c r="A1404" s="3">
        <v>2016</v>
      </c>
      <c r="B1404" t="s">
        <v>875</v>
      </c>
    </row>
    <row r="1405" spans="1:2" x14ac:dyDescent="0.35">
      <c r="A1405" s="3">
        <v>2016</v>
      </c>
      <c r="B1405" t="s">
        <v>2760</v>
      </c>
    </row>
    <row r="1406" spans="1:2" x14ac:dyDescent="0.35">
      <c r="A1406" s="3">
        <v>2016</v>
      </c>
      <c r="B1406" t="s">
        <v>1844</v>
      </c>
    </row>
    <row r="1407" spans="1:2" x14ac:dyDescent="0.35">
      <c r="A1407" s="3">
        <v>2016</v>
      </c>
      <c r="B1407" t="s">
        <v>809</v>
      </c>
    </row>
    <row r="1408" spans="1:2" x14ac:dyDescent="0.35">
      <c r="A1408" s="3">
        <v>2016</v>
      </c>
      <c r="B1408" t="s">
        <v>963</v>
      </c>
    </row>
    <row r="1409" spans="1:2" x14ac:dyDescent="0.35">
      <c r="A1409" s="3">
        <v>2016</v>
      </c>
      <c r="B1409" t="s">
        <v>1836</v>
      </c>
    </row>
    <row r="1410" spans="1:2" x14ac:dyDescent="0.35">
      <c r="A1410" s="3">
        <v>2016</v>
      </c>
      <c r="B1410" t="s">
        <v>1043</v>
      </c>
    </row>
    <row r="1411" spans="1:2" x14ac:dyDescent="0.35">
      <c r="A1411" s="3">
        <v>2016</v>
      </c>
      <c r="B1411" t="s">
        <v>130</v>
      </c>
    </row>
    <row r="1412" spans="1:2" x14ac:dyDescent="0.35">
      <c r="A1412" s="3">
        <v>2016</v>
      </c>
      <c r="B1412" t="s">
        <v>2893</v>
      </c>
    </row>
    <row r="1413" spans="1:2" x14ac:dyDescent="0.35">
      <c r="A1413" s="3">
        <v>2016</v>
      </c>
      <c r="B1413" t="s">
        <v>841</v>
      </c>
    </row>
    <row r="1414" spans="1:2" x14ac:dyDescent="0.35">
      <c r="A1414" s="3">
        <v>2016</v>
      </c>
      <c r="B1414" t="s">
        <v>2349</v>
      </c>
    </row>
    <row r="1415" spans="1:2" x14ac:dyDescent="0.35">
      <c r="A1415" s="3">
        <v>2016</v>
      </c>
      <c r="B1415" t="s">
        <v>670</v>
      </c>
    </row>
    <row r="1416" spans="1:2" x14ac:dyDescent="0.35">
      <c r="A1416" s="3">
        <v>2016</v>
      </c>
      <c r="B1416" t="s">
        <v>850</v>
      </c>
    </row>
    <row r="1417" spans="1:2" x14ac:dyDescent="0.35">
      <c r="A1417" s="3">
        <v>2016</v>
      </c>
      <c r="B1417" t="s">
        <v>1743</v>
      </c>
    </row>
    <row r="1418" spans="1:2" x14ac:dyDescent="0.35">
      <c r="A1418" s="3">
        <v>2016</v>
      </c>
      <c r="B1418" t="s">
        <v>2887</v>
      </c>
    </row>
    <row r="1419" spans="1:2" x14ac:dyDescent="0.35">
      <c r="A1419" s="3">
        <v>2016</v>
      </c>
      <c r="B1419" t="s">
        <v>1405</v>
      </c>
    </row>
    <row r="1420" spans="1:2" x14ac:dyDescent="0.35">
      <c r="A1420" s="3">
        <v>2016</v>
      </c>
      <c r="B1420" t="s">
        <v>1213</v>
      </c>
    </row>
    <row r="1421" spans="1:2" x14ac:dyDescent="0.35">
      <c r="A1421" s="3">
        <v>2016</v>
      </c>
      <c r="B1421" t="s">
        <v>2907</v>
      </c>
    </row>
    <row r="1422" spans="1:2" x14ac:dyDescent="0.35">
      <c r="A1422" s="3">
        <v>2016</v>
      </c>
      <c r="B1422" t="s">
        <v>1760</v>
      </c>
    </row>
    <row r="1423" spans="1:2" x14ac:dyDescent="0.35">
      <c r="A1423" s="3">
        <v>2016</v>
      </c>
      <c r="B1423" t="s">
        <v>1494</v>
      </c>
    </row>
    <row r="1424" spans="1:2" x14ac:dyDescent="0.35">
      <c r="A1424" s="3">
        <v>2016</v>
      </c>
      <c r="B1424" t="s">
        <v>553</v>
      </c>
    </row>
    <row r="1425" spans="1:2" x14ac:dyDescent="0.35">
      <c r="A1425" s="3">
        <v>2016</v>
      </c>
      <c r="B1425" t="s">
        <v>463</v>
      </c>
    </row>
    <row r="1426" spans="1:2" x14ac:dyDescent="0.35">
      <c r="A1426" s="3">
        <v>2016</v>
      </c>
      <c r="B1426" t="s">
        <v>445</v>
      </c>
    </row>
    <row r="1427" spans="1:2" x14ac:dyDescent="0.35">
      <c r="A1427" s="3">
        <v>2016</v>
      </c>
      <c r="B1427" t="s">
        <v>1462</v>
      </c>
    </row>
    <row r="1428" spans="1:2" x14ac:dyDescent="0.35">
      <c r="A1428" s="3">
        <v>2016</v>
      </c>
      <c r="B1428" t="s">
        <v>1884</v>
      </c>
    </row>
    <row r="1429" spans="1:2" x14ac:dyDescent="0.35">
      <c r="A1429" s="3">
        <v>2016</v>
      </c>
      <c r="B1429" t="s">
        <v>1576</v>
      </c>
    </row>
    <row r="1430" spans="1:2" x14ac:dyDescent="0.35">
      <c r="A1430" s="3">
        <v>2016</v>
      </c>
      <c r="B1430" t="s">
        <v>2912</v>
      </c>
    </row>
    <row r="1431" spans="1:2" x14ac:dyDescent="0.35">
      <c r="A1431" s="3">
        <v>2016</v>
      </c>
      <c r="B1431" t="s">
        <v>2729</v>
      </c>
    </row>
    <row r="1432" spans="1:2" x14ac:dyDescent="0.35">
      <c r="A1432" s="3">
        <v>2016</v>
      </c>
      <c r="B1432" t="s">
        <v>959</v>
      </c>
    </row>
    <row r="1433" spans="1:2" x14ac:dyDescent="0.35">
      <c r="A1433" s="3">
        <v>2016</v>
      </c>
      <c r="B1433" t="s">
        <v>885</v>
      </c>
    </row>
    <row r="1434" spans="1:2" x14ac:dyDescent="0.35">
      <c r="A1434" s="3">
        <v>2016</v>
      </c>
      <c r="B1434" t="s">
        <v>2362</v>
      </c>
    </row>
    <row r="1435" spans="1:2" x14ac:dyDescent="0.35">
      <c r="A1435" s="3">
        <v>2016</v>
      </c>
      <c r="B1435" t="s">
        <v>2727</v>
      </c>
    </row>
    <row r="1436" spans="1:2" x14ac:dyDescent="0.35">
      <c r="A1436" s="3">
        <v>2016</v>
      </c>
      <c r="B1436" t="s">
        <v>2518</v>
      </c>
    </row>
    <row r="1437" spans="1:2" x14ac:dyDescent="0.35">
      <c r="A1437" s="3">
        <v>2016</v>
      </c>
      <c r="B1437" t="s">
        <v>1057</v>
      </c>
    </row>
    <row r="1438" spans="1:2" x14ac:dyDescent="0.35">
      <c r="A1438" s="3">
        <v>2016</v>
      </c>
      <c r="B1438" t="s">
        <v>2917</v>
      </c>
    </row>
    <row r="1439" spans="1:2" x14ac:dyDescent="0.35">
      <c r="A1439" s="3">
        <v>2016</v>
      </c>
      <c r="B1439" t="s">
        <v>1100</v>
      </c>
    </row>
    <row r="1440" spans="1:2" x14ac:dyDescent="0.35">
      <c r="A1440" s="3">
        <v>2016</v>
      </c>
      <c r="B1440" t="s">
        <v>1915</v>
      </c>
    </row>
    <row r="1441" spans="1:2" x14ac:dyDescent="0.35">
      <c r="A1441" s="3">
        <v>2016</v>
      </c>
      <c r="B1441" t="s">
        <v>721</v>
      </c>
    </row>
    <row r="1442" spans="1:2" x14ac:dyDescent="0.35">
      <c r="A1442" s="3">
        <v>2016</v>
      </c>
      <c r="B1442" t="s">
        <v>582</v>
      </c>
    </row>
    <row r="1443" spans="1:2" x14ac:dyDescent="0.35">
      <c r="A1443" s="3">
        <v>2016</v>
      </c>
      <c r="B1443" t="s">
        <v>2539</v>
      </c>
    </row>
    <row r="1444" spans="1:2" x14ac:dyDescent="0.35">
      <c r="A1444" s="3">
        <v>2016</v>
      </c>
      <c r="B1444" t="s">
        <v>1293</v>
      </c>
    </row>
    <row r="1445" spans="1:2" x14ac:dyDescent="0.35">
      <c r="A1445" s="3">
        <v>2016</v>
      </c>
      <c r="B1445" t="s">
        <v>354</v>
      </c>
    </row>
    <row r="1446" spans="1:2" x14ac:dyDescent="0.35">
      <c r="A1446" s="3">
        <v>2016</v>
      </c>
      <c r="B1446" t="s">
        <v>969</v>
      </c>
    </row>
    <row r="1447" spans="1:2" x14ac:dyDescent="0.35">
      <c r="A1447" s="3">
        <v>2016</v>
      </c>
      <c r="B1447" t="s">
        <v>2329</v>
      </c>
    </row>
    <row r="1448" spans="1:2" x14ac:dyDescent="0.35">
      <c r="A1448" s="3">
        <v>2016</v>
      </c>
      <c r="B1448" t="s">
        <v>70</v>
      </c>
    </row>
    <row r="1449" spans="1:2" x14ac:dyDescent="0.35">
      <c r="A1449" s="3">
        <v>2016</v>
      </c>
      <c r="B1449" t="s">
        <v>1506</v>
      </c>
    </row>
    <row r="1450" spans="1:2" x14ac:dyDescent="0.35">
      <c r="A1450" s="3">
        <v>2016</v>
      </c>
      <c r="B1450" t="s">
        <v>1421</v>
      </c>
    </row>
    <row r="1451" spans="1:2" x14ac:dyDescent="0.35">
      <c r="A1451" s="3">
        <v>2016</v>
      </c>
      <c r="B1451" t="s">
        <v>2069</v>
      </c>
    </row>
    <row r="1452" spans="1:2" x14ac:dyDescent="0.35">
      <c r="A1452" s="3">
        <v>2016</v>
      </c>
      <c r="B1452" t="s">
        <v>2930</v>
      </c>
    </row>
    <row r="1453" spans="1:2" x14ac:dyDescent="0.35">
      <c r="A1453" s="3">
        <v>2016</v>
      </c>
      <c r="B1453" t="s">
        <v>660</v>
      </c>
    </row>
    <row r="1454" spans="1:2" x14ac:dyDescent="0.35">
      <c r="A1454" s="3">
        <v>2016</v>
      </c>
      <c r="B1454" t="s">
        <v>781</v>
      </c>
    </row>
    <row r="1455" spans="1:2" x14ac:dyDescent="0.35">
      <c r="A1455" s="3">
        <v>2016</v>
      </c>
      <c r="B1455" t="s">
        <v>305</v>
      </c>
    </row>
    <row r="1456" spans="1:2" x14ac:dyDescent="0.35">
      <c r="A1456" s="3">
        <v>2016</v>
      </c>
      <c r="B1456" t="s">
        <v>2049</v>
      </c>
    </row>
    <row r="1457" spans="1:2" x14ac:dyDescent="0.35">
      <c r="A1457" s="3">
        <v>2016</v>
      </c>
      <c r="B1457" t="s">
        <v>1894</v>
      </c>
    </row>
    <row r="1458" spans="1:2" x14ac:dyDescent="0.35">
      <c r="A1458" s="3">
        <v>2016</v>
      </c>
      <c r="B1458" t="s">
        <v>2457</v>
      </c>
    </row>
    <row r="1459" spans="1:2" x14ac:dyDescent="0.35">
      <c r="A1459" s="3">
        <v>2016</v>
      </c>
      <c r="B1459" t="s">
        <v>979</v>
      </c>
    </row>
    <row r="1460" spans="1:2" x14ac:dyDescent="0.35">
      <c r="A1460" s="3">
        <v>2016</v>
      </c>
      <c r="B1460" t="s">
        <v>212</v>
      </c>
    </row>
    <row r="1461" spans="1:2" x14ac:dyDescent="0.35">
      <c r="A1461" s="3">
        <v>2016</v>
      </c>
      <c r="B1461" t="s">
        <v>160</v>
      </c>
    </row>
    <row r="1462" spans="1:2" x14ac:dyDescent="0.35">
      <c r="A1462" s="3">
        <v>2016</v>
      </c>
      <c r="B1462" t="s">
        <v>1013</v>
      </c>
    </row>
    <row r="1463" spans="1:2" x14ac:dyDescent="0.35">
      <c r="A1463" s="3">
        <v>2016</v>
      </c>
      <c r="B1463" t="s">
        <v>1204</v>
      </c>
    </row>
    <row r="1464" spans="1:2" x14ac:dyDescent="0.35">
      <c r="A1464" s="3">
        <v>2016</v>
      </c>
      <c r="B1464" t="s">
        <v>1000</v>
      </c>
    </row>
    <row r="1465" spans="1:2" x14ac:dyDescent="0.35">
      <c r="A1465" s="3">
        <v>2016</v>
      </c>
      <c r="B1465" t="s">
        <v>1395</v>
      </c>
    </row>
    <row r="1466" spans="1:2" x14ac:dyDescent="0.35">
      <c r="A1466" s="3">
        <v>2016</v>
      </c>
      <c r="B1466" t="s">
        <v>1721</v>
      </c>
    </row>
    <row r="1467" spans="1:2" x14ac:dyDescent="0.35">
      <c r="A1467" s="3">
        <v>2016</v>
      </c>
      <c r="B1467" t="s">
        <v>1908</v>
      </c>
    </row>
    <row r="1468" spans="1:2" x14ac:dyDescent="0.35">
      <c r="A1468" s="3">
        <v>2016</v>
      </c>
      <c r="B1468" t="s">
        <v>2185</v>
      </c>
    </row>
    <row r="1469" spans="1:2" x14ac:dyDescent="0.35">
      <c r="A1469" s="3">
        <v>2016</v>
      </c>
      <c r="B1469" t="s">
        <v>1512</v>
      </c>
    </row>
    <row r="1470" spans="1:2" x14ac:dyDescent="0.35">
      <c r="A1470" s="3">
        <v>2016</v>
      </c>
      <c r="B1470" t="s">
        <v>1003</v>
      </c>
    </row>
    <row r="1471" spans="1:2" x14ac:dyDescent="0.35">
      <c r="A1471" s="3">
        <v>2016</v>
      </c>
      <c r="B1471" t="s">
        <v>1461</v>
      </c>
    </row>
    <row r="1472" spans="1:2" x14ac:dyDescent="0.35">
      <c r="A1472" s="3">
        <v>2016</v>
      </c>
      <c r="B1472" t="s">
        <v>1540</v>
      </c>
    </row>
    <row r="1473" spans="1:2" x14ac:dyDescent="0.35">
      <c r="A1473" s="3">
        <v>2016</v>
      </c>
      <c r="B1473" t="s">
        <v>1327</v>
      </c>
    </row>
    <row r="1474" spans="1:2" x14ac:dyDescent="0.35">
      <c r="A1474" s="3">
        <v>2016</v>
      </c>
      <c r="B1474" t="s">
        <v>1945</v>
      </c>
    </row>
    <row r="1475" spans="1:2" x14ac:dyDescent="0.35">
      <c r="A1475" s="3">
        <v>2016</v>
      </c>
      <c r="B1475" t="s">
        <v>1391</v>
      </c>
    </row>
    <row r="1476" spans="1:2" x14ac:dyDescent="0.35">
      <c r="A1476" s="3">
        <v>2016</v>
      </c>
      <c r="B1476" t="s">
        <v>1976</v>
      </c>
    </row>
    <row r="1477" spans="1:2" x14ac:dyDescent="0.35">
      <c r="A1477" s="3">
        <v>2016</v>
      </c>
      <c r="B1477" t="s">
        <v>3181</v>
      </c>
    </row>
    <row r="1478" spans="1:2" x14ac:dyDescent="0.35">
      <c r="A1478" s="3">
        <v>2016</v>
      </c>
      <c r="B1478" t="s">
        <v>813</v>
      </c>
    </row>
    <row r="1479" spans="1:2" x14ac:dyDescent="0.35">
      <c r="A1479" s="3">
        <v>2016</v>
      </c>
      <c r="B1479" t="s">
        <v>625</v>
      </c>
    </row>
    <row r="1480" spans="1:2" x14ac:dyDescent="0.35">
      <c r="A1480" s="3">
        <v>2016</v>
      </c>
      <c r="B1480" t="s">
        <v>1835</v>
      </c>
    </row>
    <row r="1481" spans="1:2" x14ac:dyDescent="0.35">
      <c r="A1481" s="3">
        <v>2016</v>
      </c>
      <c r="B1481" t="s">
        <v>2245</v>
      </c>
    </row>
    <row r="1482" spans="1:2" x14ac:dyDescent="0.35">
      <c r="A1482" s="3">
        <v>2016</v>
      </c>
      <c r="B1482" t="s">
        <v>439</v>
      </c>
    </row>
    <row r="1483" spans="1:2" x14ac:dyDescent="0.35">
      <c r="A1483" s="3">
        <v>2016</v>
      </c>
      <c r="B1483" t="s">
        <v>1812</v>
      </c>
    </row>
    <row r="1484" spans="1:2" x14ac:dyDescent="0.35">
      <c r="A1484" s="3">
        <v>2016</v>
      </c>
      <c r="B1484" t="s">
        <v>1718</v>
      </c>
    </row>
    <row r="1485" spans="1:2" x14ac:dyDescent="0.35">
      <c r="A1485" s="3">
        <v>2016</v>
      </c>
      <c r="B1485" t="s">
        <v>683</v>
      </c>
    </row>
    <row r="1486" spans="1:2" x14ac:dyDescent="0.35">
      <c r="A1486" s="3">
        <v>2016</v>
      </c>
      <c r="B1486" t="s">
        <v>9</v>
      </c>
    </row>
    <row r="1487" spans="1:2" x14ac:dyDescent="0.35">
      <c r="A1487" s="3">
        <v>2016</v>
      </c>
      <c r="B1487" t="s">
        <v>221</v>
      </c>
    </row>
    <row r="1488" spans="1:2" x14ac:dyDescent="0.35">
      <c r="A1488" s="3">
        <v>2016</v>
      </c>
      <c r="B1488" t="s">
        <v>2767</v>
      </c>
    </row>
    <row r="1489" spans="1:2" x14ac:dyDescent="0.35">
      <c r="A1489" s="3">
        <v>2016</v>
      </c>
      <c r="B1489" t="s">
        <v>1559</v>
      </c>
    </row>
    <row r="1490" spans="1:2" x14ac:dyDescent="0.35">
      <c r="A1490" s="3">
        <v>2016</v>
      </c>
      <c r="B1490" t="s">
        <v>207</v>
      </c>
    </row>
    <row r="1491" spans="1:2" x14ac:dyDescent="0.35">
      <c r="A1491" s="3">
        <v>2016</v>
      </c>
      <c r="B1491" t="s">
        <v>1102</v>
      </c>
    </row>
    <row r="1492" spans="1:2" x14ac:dyDescent="0.35">
      <c r="A1492" s="3">
        <v>2016</v>
      </c>
      <c r="B1492" t="s">
        <v>1402</v>
      </c>
    </row>
    <row r="1493" spans="1:2" x14ac:dyDescent="0.35">
      <c r="A1493" s="3">
        <v>2016</v>
      </c>
      <c r="B1493" t="s">
        <v>801</v>
      </c>
    </row>
    <row r="1494" spans="1:2" x14ac:dyDescent="0.35">
      <c r="A1494" s="3">
        <v>2016</v>
      </c>
      <c r="B1494" t="s">
        <v>343</v>
      </c>
    </row>
    <row r="1495" spans="1:2" x14ac:dyDescent="0.35">
      <c r="A1495" s="3">
        <v>2016</v>
      </c>
      <c r="B1495" t="s">
        <v>1665</v>
      </c>
    </row>
    <row r="1496" spans="1:2" x14ac:dyDescent="0.35">
      <c r="A1496" s="3">
        <v>2016</v>
      </c>
      <c r="B1496" t="s">
        <v>1807</v>
      </c>
    </row>
    <row r="1497" spans="1:2" x14ac:dyDescent="0.35">
      <c r="A1497" s="3">
        <v>2016</v>
      </c>
      <c r="B1497" t="s">
        <v>1634</v>
      </c>
    </row>
    <row r="1498" spans="1:2" x14ac:dyDescent="0.35">
      <c r="A1498" s="3">
        <v>2016</v>
      </c>
      <c r="B1498" t="s">
        <v>1938</v>
      </c>
    </row>
    <row r="1499" spans="1:2" x14ac:dyDescent="0.35">
      <c r="A1499" s="3">
        <v>2016</v>
      </c>
      <c r="B1499" t="s">
        <v>1601</v>
      </c>
    </row>
    <row r="1500" spans="1:2" x14ac:dyDescent="0.35">
      <c r="A1500" s="3">
        <v>2016</v>
      </c>
      <c r="B1500" t="s">
        <v>1537</v>
      </c>
    </row>
    <row r="1501" spans="1:2" x14ac:dyDescent="0.35">
      <c r="A1501" s="3">
        <v>2016</v>
      </c>
      <c r="B1501" t="s">
        <v>271</v>
      </c>
    </row>
    <row r="1502" spans="1:2" x14ac:dyDescent="0.35">
      <c r="A1502" s="3">
        <v>2016</v>
      </c>
      <c r="B1502" t="s">
        <v>2958</v>
      </c>
    </row>
    <row r="1503" spans="1:2" x14ac:dyDescent="0.35">
      <c r="A1503" s="3">
        <v>2016</v>
      </c>
      <c r="B1503" t="s">
        <v>998</v>
      </c>
    </row>
    <row r="1504" spans="1:2" x14ac:dyDescent="0.35">
      <c r="A1504" s="3">
        <v>2016</v>
      </c>
      <c r="B1504" t="s">
        <v>2295</v>
      </c>
    </row>
    <row r="1505" spans="1:2" x14ac:dyDescent="0.35">
      <c r="A1505" s="3">
        <v>2016</v>
      </c>
      <c r="B1505" t="s">
        <v>415</v>
      </c>
    </row>
    <row r="1506" spans="1:2" x14ac:dyDescent="0.35">
      <c r="A1506" s="3">
        <v>2016</v>
      </c>
      <c r="B1506" t="s">
        <v>564</v>
      </c>
    </row>
    <row r="1507" spans="1:2" x14ac:dyDescent="0.35">
      <c r="A1507" s="3">
        <v>2016</v>
      </c>
      <c r="B1507" t="s">
        <v>647</v>
      </c>
    </row>
    <row r="1508" spans="1:2" x14ac:dyDescent="0.35">
      <c r="A1508" s="3">
        <v>2016</v>
      </c>
      <c r="B1508" t="s">
        <v>948</v>
      </c>
    </row>
    <row r="1509" spans="1:2" x14ac:dyDescent="0.35">
      <c r="A1509" s="3">
        <v>2016</v>
      </c>
      <c r="B1509" t="s">
        <v>1612</v>
      </c>
    </row>
    <row r="1510" spans="1:2" x14ac:dyDescent="0.35">
      <c r="A1510" s="3">
        <v>2016</v>
      </c>
      <c r="B1510" t="s">
        <v>1157</v>
      </c>
    </row>
    <row r="1511" spans="1:2" x14ac:dyDescent="0.35">
      <c r="A1511" s="3">
        <v>2016</v>
      </c>
      <c r="B1511" t="s">
        <v>1951</v>
      </c>
    </row>
    <row r="1512" spans="1:2" x14ac:dyDescent="0.35">
      <c r="A1512" s="3">
        <v>2016</v>
      </c>
      <c r="B1512" t="s">
        <v>2621</v>
      </c>
    </row>
    <row r="1513" spans="1:2" x14ac:dyDescent="0.35">
      <c r="A1513" s="3">
        <v>2016</v>
      </c>
      <c r="B1513" t="s">
        <v>2971</v>
      </c>
    </row>
    <row r="1514" spans="1:2" x14ac:dyDescent="0.35">
      <c r="A1514" s="3">
        <v>2016</v>
      </c>
      <c r="B1514" t="s">
        <v>712</v>
      </c>
    </row>
    <row r="1515" spans="1:2" x14ac:dyDescent="0.35">
      <c r="A1515" s="3">
        <v>2016</v>
      </c>
      <c r="B1515" t="s">
        <v>654</v>
      </c>
    </row>
    <row r="1516" spans="1:2" x14ac:dyDescent="0.35">
      <c r="A1516" s="3">
        <v>2016</v>
      </c>
      <c r="B1516" t="s">
        <v>1685</v>
      </c>
    </row>
    <row r="1517" spans="1:2" x14ac:dyDescent="0.35">
      <c r="A1517" s="3">
        <v>2016</v>
      </c>
      <c r="B1517" t="s">
        <v>2151</v>
      </c>
    </row>
    <row r="1518" spans="1:2" x14ac:dyDescent="0.35">
      <c r="A1518" s="3">
        <v>2016</v>
      </c>
      <c r="B1518" t="s">
        <v>1311</v>
      </c>
    </row>
    <row r="1519" spans="1:2" x14ac:dyDescent="0.35">
      <c r="A1519" s="3">
        <v>2016</v>
      </c>
      <c r="B1519" t="s">
        <v>1556</v>
      </c>
    </row>
    <row r="1520" spans="1:2" x14ac:dyDescent="0.35">
      <c r="A1520" s="3">
        <v>2016</v>
      </c>
      <c r="B1520" t="s">
        <v>468</v>
      </c>
    </row>
    <row r="1521" spans="1:2" x14ac:dyDescent="0.35">
      <c r="A1521" s="3">
        <v>2016</v>
      </c>
      <c r="B1521" t="s">
        <v>533</v>
      </c>
    </row>
    <row r="1522" spans="1:2" x14ac:dyDescent="0.35">
      <c r="A1522" s="3">
        <v>2016</v>
      </c>
      <c r="B1522" t="s">
        <v>1206</v>
      </c>
    </row>
    <row r="1523" spans="1:2" x14ac:dyDescent="0.35">
      <c r="A1523" s="3">
        <v>2016</v>
      </c>
      <c r="B1523" t="s">
        <v>2975</v>
      </c>
    </row>
    <row r="1524" spans="1:2" x14ac:dyDescent="0.35">
      <c r="A1524" s="3">
        <v>2016</v>
      </c>
      <c r="B1524" t="s">
        <v>2019</v>
      </c>
    </row>
    <row r="1525" spans="1:2" x14ac:dyDescent="0.35">
      <c r="A1525" s="3">
        <v>2016</v>
      </c>
      <c r="B1525" t="s">
        <v>1195</v>
      </c>
    </row>
    <row r="1526" spans="1:2" x14ac:dyDescent="0.35">
      <c r="A1526" s="3">
        <v>2016</v>
      </c>
      <c r="B1526" t="s">
        <v>1290</v>
      </c>
    </row>
    <row r="1527" spans="1:2" x14ac:dyDescent="0.35">
      <c r="A1527" s="3">
        <v>2016</v>
      </c>
      <c r="B1527" t="s">
        <v>410</v>
      </c>
    </row>
    <row r="1528" spans="1:2" x14ac:dyDescent="0.35">
      <c r="A1528" s="3">
        <v>2016</v>
      </c>
      <c r="B1528" t="s">
        <v>1792</v>
      </c>
    </row>
    <row r="1529" spans="1:2" x14ac:dyDescent="0.35">
      <c r="A1529" s="3">
        <v>2016</v>
      </c>
      <c r="B1529" t="s">
        <v>2367</v>
      </c>
    </row>
    <row r="1530" spans="1:2" x14ac:dyDescent="0.35">
      <c r="A1530" s="3">
        <v>2016</v>
      </c>
      <c r="B1530" t="s">
        <v>1638</v>
      </c>
    </row>
    <row r="1531" spans="1:2" x14ac:dyDescent="0.35">
      <c r="A1531" s="3">
        <v>2016</v>
      </c>
      <c r="B1531" t="s">
        <v>892</v>
      </c>
    </row>
    <row r="1532" spans="1:2" x14ac:dyDescent="0.35">
      <c r="A1532" s="3">
        <v>2016</v>
      </c>
      <c r="B1532" t="s">
        <v>1671</v>
      </c>
    </row>
    <row r="1533" spans="1:2" x14ac:dyDescent="0.35">
      <c r="A1533" s="3">
        <v>2016</v>
      </c>
      <c r="B1533" t="s">
        <v>2494</v>
      </c>
    </row>
    <row r="1534" spans="1:2" x14ac:dyDescent="0.35">
      <c r="A1534" s="3">
        <v>2016</v>
      </c>
      <c r="B1534" t="s">
        <v>628</v>
      </c>
    </row>
    <row r="1535" spans="1:2" x14ac:dyDescent="0.35">
      <c r="A1535" s="3">
        <v>2016</v>
      </c>
      <c r="B1535" t="s">
        <v>1010</v>
      </c>
    </row>
    <row r="1536" spans="1:2" x14ac:dyDescent="0.35">
      <c r="A1536" s="3">
        <v>2016</v>
      </c>
      <c r="B1536" t="s">
        <v>2988</v>
      </c>
    </row>
    <row r="1537" spans="1:2" x14ac:dyDescent="0.35">
      <c r="A1537" s="3">
        <v>2016</v>
      </c>
      <c r="B1537" t="s">
        <v>2061</v>
      </c>
    </row>
    <row r="1538" spans="1:2" x14ac:dyDescent="0.35">
      <c r="A1538" s="3">
        <v>2016</v>
      </c>
      <c r="B1538" t="s">
        <v>2993</v>
      </c>
    </row>
    <row r="1539" spans="1:2" x14ac:dyDescent="0.35">
      <c r="A1539" s="3">
        <v>2016</v>
      </c>
      <c r="B1539" t="s">
        <v>1624</v>
      </c>
    </row>
    <row r="1540" spans="1:2" x14ac:dyDescent="0.35">
      <c r="A1540" s="3">
        <v>2016</v>
      </c>
      <c r="B1540" t="s">
        <v>618</v>
      </c>
    </row>
    <row r="1541" spans="1:2" x14ac:dyDescent="0.35">
      <c r="A1541" s="3">
        <v>2016</v>
      </c>
      <c r="B1541" t="s">
        <v>1705</v>
      </c>
    </row>
    <row r="1542" spans="1:2" x14ac:dyDescent="0.35">
      <c r="A1542" s="3">
        <v>2016</v>
      </c>
      <c r="B1542" t="s">
        <v>1244</v>
      </c>
    </row>
    <row r="1543" spans="1:2" x14ac:dyDescent="0.35">
      <c r="A1543" s="3">
        <v>2016</v>
      </c>
      <c r="B1543" t="s">
        <v>2355</v>
      </c>
    </row>
    <row r="1544" spans="1:2" x14ac:dyDescent="0.35">
      <c r="A1544" s="3">
        <v>2016</v>
      </c>
      <c r="B1544" t="s">
        <v>2021</v>
      </c>
    </row>
    <row r="1545" spans="1:2" x14ac:dyDescent="0.35">
      <c r="A1545" s="3">
        <v>2016</v>
      </c>
      <c r="B1545" t="s">
        <v>506</v>
      </c>
    </row>
    <row r="1546" spans="1:2" x14ac:dyDescent="0.35">
      <c r="A1546" s="3">
        <v>2016</v>
      </c>
      <c r="B1546" t="s">
        <v>1827</v>
      </c>
    </row>
    <row r="1547" spans="1:2" x14ac:dyDescent="0.35">
      <c r="A1547" s="3">
        <v>2016</v>
      </c>
      <c r="B1547" t="s">
        <v>334</v>
      </c>
    </row>
    <row r="1548" spans="1:2" x14ac:dyDescent="0.35">
      <c r="A1548" s="3">
        <v>2016</v>
      </c>
      <c r="B1548" t="s">
        <v>1379</v>
      </c>
    </row>
    <row r="1549" spans="1:2" x14ac:dyDescent="0.35">
      <c r="A1549" s="3">
        <v>2016</v>
      </c>
      <c r="B1549" t="s">
        <v>503</v>
      </c>
    </row>
    <row r="1550" spans="1:2" x14ac:dyDescent="0.35">
      <c r="A1550" s="3">
        <v>2016</v>
      </c>
      <c r="B1550" t="s">
        <v>1099</v>
      </c>
    </row>
    <row r="1551" spans="1:2" x14ac:dyDescent="0.35">
      <c r="A1551" s="3">
        <v>2016</v>
      </c>
      <c r="B1551" t="s">
        <v>3007</v>
      </c>
    </row>
    <row r="1552" spans="1:2" x14ac:dyDescent="0.35">
      <c r="A1552" s="3">
        <v>2016</v>
      </c>
      <c r="B1552" t="s">
        <v>2377</v>
      </c>
    </row>
    <row r="1553" spans="1:2" x14ac:dyDescent="0.35">
      <c r="A1553" s="3">
        <v>2016</v>
      </c>
      <c r="B1553" t="s">
        <v>1784</v>
      </c>
    </row>
    <row r="1554" spans="1:2" x14ac:dyDescent="0.35">
      <c r="A1554" s="3">
        <v>2016</v>
      </c>
      <c r="B1554" t="s">
        <v>1330</v>
      </c>
    </row>
    <row r="1555" spans="1:2" x14ac:dyDescent="0.35">
      <c r="A1555" s="3">
        <v>2016</v>
      </c>
      <c r="B1555" t="s">
        <v>474</v>
      </c>
    </row>
    <row r="1556" spans="1:2" x14ac:dyDescent="0.35">
      <c r="A1556" s="3">
        <v>2016</v>
      </c>
      <c r="B1556" t="s">
        <v>1178</v>
      </c>
    </row>
    <row r="1557" spans="1:2" x14ac:dyDescent="0.35">
      <c r="A1557" s="3">
        <v>2016</v>
      </c>
      <c r="B1557" t="s">
        <v>62</v>
      </c>
    </row>
    <row r="1558" spans="1:2" x14ac:dyDescent="0.35">
      <c r="A1558" s="3">
        <v>2016</v>
      </c>
      <c r="B1558" t="s">
        <v>2356</v>
      </c>
    </row>
    <row r="1559" spans="1:2" x14ac:dyDescent="0.35">
      <c r="A1559" s="3">
        <v>2016</v>
      </c>
      <c r="B1559" t="s">
        <v>918</v>
      </c>
    </row>
    <row r="1560" spans="1:2" x14ac:dyDescent="0.35">
      <c r="A1560" s="3">
        <v>2016</v>
      </c>
      <c r="B1560" t="s">
        <v>1457</v>
      </c>
    </row>
    <row r="1561" spans="1:2" x14ac:dyDescent="0.35">
      <c r="A1561" s="3">
        <v>2016</v>
      </c>
      <c r="B1561" t="s">
        <v>1055</v>
      </c>
    </row>
    <row r="1562" spans="1:2" x14ac:dyDescent="0.35">
      <c r="A1562" s="3">
        <v>2016</v>
      </c>
      <c r="B1562" t="s">
        <v>824</v>
      </c>
    </row>
    <row r="1563" spans="1:2" x14ac:dyDescent="0.35">
      <c r="A1563" s="3">
        <v>2016</v>
      </c>
      <c r="B1563" t="s">
        <v>419</v>
      </c>
    </row>
    <row r="1564" spans="1:2" x14ac:dyDescent="0.35">
      <c r="A1564" s="3">
        <v>2016</v>
      </c>
      <c r="B1564" t="s">
        <v>2819</v>
      </c>
    </row>
    <row r="1565" spans="1:2" x14ac:dyDescent="0.35">
      <c r="A1565" s="3">
        <v>2016</v>
      </c>
      <c r="B1565" t="s">
        <v>447</v>
      </c>
    </row>
    <row r="1566" spans="1:2" x14ac:dyDescent="0.35">
      <c r="A1566" s="3">
        <v>2016</v>
      </c>
      <c r="B1566" t="s">
        <v>1550</v>
      </c>
    </row>
    <row r="1567" spans="1:2" x14ac:dyDescent="0.35">
      <c r="A1567" s="3">
        <v>2016</v>
      </c>
      <c r="B1567" t="s">
        <v>1289</v>
      </c>
    </row>
    <row r="1568" spans="1:2" x14ac:dyDescent="0.35">
      <c r="A1568" s="3">
        <v>2016</v>
      </c>
      <c r="B1568" t="s">
        <v>2979</v>
      </c>
    </row>
    <row r="1569" spans="1:2" x14ac:dyDescent="0.35">
      <c r="A1569" s="3">
        <v>2016</v>
      </c>
      <c r="B1569" t="s">
        <v>1968</v>
      </c>
    </row>
    <row r="1570" spans="1:2" x14ac:dyDescent="0.35">
      <c r="A1570" s="3">
        <v>2016</v>
      </c>
      <c r="B1570" t="s">
        <v>710</v>
      </c>
    </row>
    <row r="1571" spans="1:2" x14ac:dyDescent="0.35">
      <c r="A1571" s="3">
        <v>2016</v>
      </c>
      <c r="B1571" t="s">
        <v>1964</v>
      </c>
    </row>
    <row r="1572" spans="1:2" x14ac:dyDescent="0.35">
      <c r="A1572" s="3">
        <v>2016</v>
      </c>
      <c r="B1572" t="s">
        <v>1273</v>
      </c>
    </row>
    <row r="1573" spans="1:2" x14ac:dyDescent="0.35">
      <c r="A1573" s="3">
        <v>2016</v>
      </c>
      <c r="B1573" t="s">
        <v>1041</v>
      </c>
    </row>
    <row r="1574" spans="1:2" x14ac:dyDescent="0.35">
      <c r="A1574" s="3">
        <v>2016</v>
      </c>
      <c r="B1574" t="s">
        <v>909</v>
      </c>
    </row>
    <row r="1575" spans="1:2" x14ac:dyDescent="0.35">
      <c r="A1575" s="3">
        <v>2016</v>
      </c>
      <c r="B1575" t="s">
        <v>2462</v>
      </c>
    </row>
    <row r="1576" spans="1:2" x14ac:dyDescent="0.35">
      <c r="A1576" s="3">
        <v>2016</v>
      </c>
      <c r="B1576" t="s">
        <v>1985</v>
      </c>
    </row>
    <row r="1577" spans="1:2" x14ac:dyDescent="0.35">
      <c r="A1577" s="3">
        <v>2016</v>
      </c>
      <c r="B1577" t="s">
        <v>992</v>
      </c>
    </row>
    <row r="1578" spans="1:2" x14ac:dyDescent="0.35">
      <c r="A1578" s="3">
        <v>2016</v>
      </c>
      <c r="B1578" t="s">
        <v>1700</v>
      </c>
    </row>
    <row r="1579" spans="1:2" x14ac:dyDescent="0.35">
      <c r="A1579" s="3">
        <v>2016</v>
      </c>
      <c r="B1579" t="s">
        <v>2406</v>
      </c>
    </row>
    <row r="1580" spans="1:2" x14ac:dyDescent="0.35">
      <c r="A1580" s="3">
        <v>2016</v>
      </c>
      <c r="B1580" t="s">
        <v>843</v>
      </c>
    </row>
    <row r="1581" spans="1:2" x14ac:dyDescent="0.35">
      <c r="A1581" s="3">
        <v>2016</v>
      </c>
      <c r="B1581" t="s">
        <v>3020</v>
      </c>
    </row>
    <row r="1582" spans="1:2" x14ac:dyDescent="0.35">
      <c r="A1582" s="3">
        <v>2016</v>
      </c>
      <c r="B1582" t="s">
        <v>1782</v>
      </c>
    </row>
    <row r="1583" spans="1:2" x14ac:dyDescent="0.35">
      <c r="A1583" s="3">
        <v>2016</v>
      </c>
      <c r="B1583" t="s">
        <v>819</v>
      </c>
    </row>
    <row r="1584" spans="1:2" x14ac:dyDescent="0.35">
      <c r="A1584" s="3">
        <v>2016</v>
      </c>
      <c r="B1584" t="s">
        <v>1571</v>
      </c>
    </row>
    <row r="1585" spans="1:2" x14ac:dyDescent="0.35">
      <c r="A1585" s="3">
        <v>2016</v>
      </c>
      <c r="B1585" t="s">
        <v>539</v>
      </c>
    </row>
    <row r="1586" spans="1:2" x14ac:dyDescent="0.35">
      <c r="A1586" s="3">
        <v>2016</v>
      </c>
      <c r="B1586" t="s">
        <v>751</v>
      </c>
    </row>
    <row r="1587" spans="1:2" x14ac:dyDescent="0.35">
      <c r="A1587" s="3">
        <v>2016</v>
      </c>
      <c r="B1587" t="s">
        <v>667</v>
      </c>
    </row>
    <row r="1588" spans="1:2" x14ac:dyDescent="0.35">
      <c r="A1588" s="3">
        <v>2016</v>
      </c>
      <c r="B1588" t="s">
        <v>1337</v>
      </c>
    </row>
    <row r="1589" spans="1:2" x14ac:dyDescent="0.35">
      <c r="A1589" s="3">
        <v>2016</v>
      </c>
      <c r="B1589" t="s">
        <v>2275</v>
      </c>
    </row>
    <row r="1590" spans="1:2" x14ac:dyDescent="0.35">
      <c r="A1590" s="3">
        <v>2016</v>
      </c>
      <c r="B1590" t="s">
        <v>1271</v>
      </c>
    </row>
    <row r="1591" spans="1:2" x14ac:dyDescent="0.35">
      <c r="A1591" s="3">
        <v>2016</v>
      </c>
      <c r="B1591" t="s">
        <v>2130</v>
      </c>
    </row>
    <row r="1592" spans="1:2" x14ac:dyDescent="0.35">
      <c r="A1592" s="3">
        <v>2016</v>
      </c>
      <c r="B1592" t="s">
        <v>2335</v>
      </c>
    </row>
    <row r="1593" spans="1:2" x14ac:dyDescent="0.35">
      <c r="A1593" s="3">
        <v>2016</v>
      </c>
      <c r="B1593" t="s">
        <v>250</v>
      </c>
    </row>
    <row r="1594" spans="1:2" x14ac:dyDescent="0.35">
      <c r="A1594" s="3">
        <v>2016</v>
      </c>
      <c r="B1594" t="s">
        <v>1707</v>
      </c>
    </row>
    <row r="1595" spans="1:2" x14ac:dyDescent="0.35">
      <c r="A1595" s="3">
        <v>2016</v>
      </c>
      <c r="B1595" t="s">
        <v>528</v>
      </c>
    </row>
    <row r="1596" spans="1:2" x14ac:dyDescent="0.35">
      <c r="A1596" s="3">
        <v>2016</v>
      </c>
      <c r="B1596" t="s">
        <v>264</v>
      </c>
    </row>
    <row r="1597" spans="1:2" x14ac:dyDescent="0.35">
      <c r="A1597" s="3">
        <v>2016</v>
      </c>
      <c r="B1597" t="s">
        <v>331</v>
      </c>
    </row>
    <row r="1598" spans="1:2" x14ac:dyDescent="0.35">
      <c r="A1598" s="3">
        <v>2016</v>
      </c>
      <c r="B1598" t="s">
        <v>1764</v>
      </c>
    </row>
    <row r="1599" spans="1:2" x14ac:dyDescent="0.35">
      <c r="A1599" s="3">
        <v>2016</v>
      </c>
      <c r="B1599" t="s">
        <v>3040</v>
      </c>
    </row>
    <row r="1600" spans="1:2" x14ac:dyDescent="0.35">
      <c r="A1600" s="3">
        <v>2016</v>
      </c>
      <c r="B1600" t="s">
        <v>1688</v>
      </c>
    </row>
    <row r="1601" spans="1:2" x14ac:dyDescent="0.35">
      <c r="A1601" s="3">
        <v>2016</v>
      </c>
      <c r="B1601" t="s">
        <v>2646</v>
      </c>
    </row>
    <row r="1602" spans="1:2" x14ac:dyDescent="0.35">
      <c r="A1602" s="3">
        <v>2016</v>
      </c>
      <c r="B1602" t="s">
        <v>1830</v>
      </c>
    </row>
    <row r="1603" spans="1:2" x14ac:dyDescent="0.35">
      <c r="A1603" s="3">
        <v>2016</v>
      </c>
      <c r="B1603" t="s">
        <v>2266</v>
      </c>
    </row>
    <row r="1604" spans="1:2" x14ac:dyDescent="0.35">
      <c r="A1604" s="3">
        <v>2016</v>
      </c>
      <c r="B1604" t="s">
        <v>29</v>
      </c>
    </row>
    <row r="1605" spans="1:2" x14ac:dyDescent="0.35">
      <c r="A1605" s="3">
        <v>2016</v>
      </c>
      <c r="B1605" t="s">
        <v>1798</v>
      </c>
    </row>
    <row r="1606" spans="1:2" x14ac:dyDescent="0.35">
      <c r="A1606" s="3">
        <v>2016</v>
      </c>
      <c r="B1606" t="s">
        <v>2722</v>
      </c>
    </row>
    <row r="1607" spans="1:2" x14ac:dyDescent="0.35">
      <c r="A1607" s="3">
        <v>2016</v>
      </c>
      <c r="B1607" t="s">
        <v>46</v>
      </c>
    </row>
    <row r="1608" spans="1:2" x14ac:dyDescent="0.35">
      <c r="A1608" s="3">
        <v>2016</v>
      </c>
      <c r="B1608" t="s">
        <v>2397</v>
      </c>
    </row>
    <row r="1609" spans="1:2" x14ac:dyDescent="0.35">
      <c r="A1609" s="3">
        <v>2016</v>
      </c>
      <c r="B1609" t="s">
        <v>184</v>
      </c>
    </row>
    <row r="1610" spans="1:2" x14ac:dyDescent="0.35">
      <c r="A1610" s="3">
        <v>2016</v>
      </c>
      <c r="B1610" t="s">
        <v>2366</v>
      </c>
    </row>
    <row r="1611" spans="1:2" x14ac:dyDescent="0.35">
      <c r="A1611" s="3">
        <v>2016</v>
      </c>
      <c r="B1611" t="s">
        <v>1768</v>
      </c>
    </row>
    <row r="1612" spans="1:2" x14ac:dyDescent="0.35">
      <c r="A1612" s="3">
        <v>2016</v>
      </c>
      <c r="B1612" t="s">
        <v>319</v>
      </c>
    </row>
    <row r="1613" spans="1:2" x14ac:dyDescent="0.35">
      <c r="A1613" s="3">
        <v>2016</v>
      </c>
      <c r="B1613" t="s">
        <v>1179</v>
      </c>
    </row>
    <row r="1614" spans="1:2" x14ac:dyDescent="0.35">
      <c r="A1614" s="3">
        <v>2016</v>
      </c>
      <c r="B1614" t="s">
        <v>2173</v>
      </c>
    </row>
    <row r="1615" spans="1:2" x14ac:dyDescent="0.35">
      <c r="A1615" s="3">
        <v>2016</v>
      </c>
      <c r="B1615" t="s">
        <v>1072</v>
      </c>
    </row>
    <row r="1616" spans="1:2" x14ac:dyDescent="0.35">
      <c r="A1616" s="3">
        <v>2016</v>
      </c>
      <c r="B1616" t="s">
        <v>243</v>
      </c>
    </row>
    <row r="1617" spans="1:2" x14ac:dyDescent="0.35">
      <c r="A1617" s="3">
        <v>2016</v>
      </c>
      <c r="B1617" t="s">
        <v>493</v>
      </c>
    </row>
    <row r="1618" spans="1:2" x14ac:dyDescent="0.35">
      <c r="A1618" s="3">
        <v>2016</v>
      </c>
      <c r="B1618" t="s">
        <v>2175</v>
      </c>
    </row>
    <row r="1619" spans="1:2" x14ac:dyDescent="0.35">
      <c r="A1619" s="3">
        <v>2016</v>
      </c>
      <c r="B1619" t="s">
        <v>2756</v>
      </c>
    </row>
    <row r="1620" spans="1:2" x14ac:dyDescent="0.35">
      <c r="A1620" s="3">
        <v>2016</v>
      </c>
      <c r="B1620" t="s">
        <v>1546</v>
      </c>
    </row>
    <row r="1621" spans="1:2" x14ac:dyDescent="0.35">
      <c r="A1621" s="3">
        <v>2016</v>
      </c>
      <c r="B1621" t="s">
        <v>2599</v>
      </c>
    </row>
    <row r="1622" spans="1:2" x14ac:dyDescent="0.35">
      <c r="A1622" s="3">
        <v>2016</v>
      </c>
      <c r="B1622" t="s">
        <v>2593</v>
      </c>
    </row>
    <row r="1623" spans="1:2" x14ac:dyDescent="0.35">
      <c r="A1623" s="3">
        <v>2016</v>
      </c>
      <c r="B1623" t="s">
        <v>363</v>
      </c>
    </row>
    <row r="1624" spans="1:2" x14ac:dyDescent="0.35">
      <c r="A1624" s="3">
        <v>2016</v>
      </c>
      <c r="B1624" t="s">
        <v>1365</v>
      </c>
    </row>
    <row r="1625" spans="1:2" x14ac:dyDescent="0.35">
      <c r="A1625" s="3">
        <v>2016</v>
      </c>
      <c r="B1625" t="s">
        <v>1093</v>
      </c>
    </row>
    <row r="1626" spans="1:2" x14ac:dyDescent="0.35">
      <c r="A1626" s="3">
        <v>2016</v>
      </c>
      <c r="B1626" t="s">
        <v>685</v>
      </c>
    </row>
    <row r="1627" spans="1:2" x14ac:dyDescent="0.35">
      <c r="A1627" s="3">
        <v>2016</v>
      </c>
      <c r="B1627" t="s">
        <v>1033</v>
      </c>
    </row>
    <row r="1628" spans="1:2" x14ac:dyDescent="0.35">
      <c r="A1628" s="3">
        <v>2016</v>
      </c>
      <c r="B1628" t="s">
        <v>1419</v>
      </c>
    </row>
    <row r="1629" spans="1:2" x14ac:dyDescent="0.35">
      <c r="A1629" s="3">
        <v>2016</v>
      </c>
      <c r="B1629" t="s">
        <v>3059</v>
      </c>
    </row>
    <row r="1630" spans="1:2" x14ac:dyDescent="0.35">
      <c r="A1630" s="3">
        <v>2016</v>
      </c>
      <c r="B1630" t="s">
        <v>2581</v>
      </c>
    </row>
    <row r="1631" spans="1:2" x14ac:dyDescent="0.35">
      <c r="A1631" s="3">
        <v>2016</v>
      </c>
      <c r="B1631" t="s">
        <v>196</v>
      </c>
    </row>
    <row r="1632" spans="1:2" x14ac:dyDescent="0.35">
      <c r="A1632" s="3">
        <v>2016</v>
      </c>
      <c r="B1632" t="s">
        <v>1190</v>
      </c>
    </row>
    <row r="1633" spans="1:2" x14ac:dyDescent="0.35">
      <c r="A1633" s="3">
        <v>2016</v>
      </c>
      <c r="B1633" t="s">
        <v>778</v>
      </c>
    </row>
    <row r="1634" spans="1:2" x14ac:dyDescent="0.35">
      <c r="A1634" s="3">
        <v>2016</v>
      </c>
      <c r="B1634" t="s">
        <v>1629</v>
      </c>
    </row>
    <row r="1635" spans="1:2" x14ac:dyDescent="0.35">
      <c r="A1635" s="3">
        <v>2016</v>
      </c>
      <c r="B1635" t="s">
        <v>546</v>
      </c>
    </row>
    <row r="1636" spans="1:2" x14ac:dyDescent="0.35">
      <c r="A1636" s="3">
        <v>2016</v>
      </c>
      <c r="B1636" t="s">
        <v>1247</v>
      </c>
    </row>
    <row r="1637" spans="1:2" x14ac:dyDescent="0.35">
      <c r="A1637" s="3">
        <v>2016</v>
      </c>
      <c r="B1637" t="s">
        <v>465</v>
      </c>
    </row>
    <row r="1638" spans="1:2" x14ac:dyDescent="0.35">
      <c r="A1638" s="3">
        <v>2016</v>
      </c>
      <c r="B1638" t="s">
        <v>1122</v>
      </c>
    </row>
    <row r="1639" spans="1:2" x14ac:dyDescent="0.35">
      <c r="A1639" s="3">
        <v>2016</v>
      </c>
      <c r="B1639" t="s">
        <v>1694</v>
      </c>
    </row>
    <row r="1640" spans="1:2" x14ac:dyDescent="0.35">
      <c r="A1640" s="3">
        <v>2016</v>
      </c>
      <c r="B1640" t="s">
        <v>3067</v>
      </c>
    </row>
    <row r="1641" spans="1:2" x14ac:dyDescent="0.35">
      <c r="A1641" s="3">
        <v>2016</v>
      </c>
      <c r="B1641" t="s">
        <v>990</v>
      </c>
    </row>
    <row r="1642" spans="1:2" x14ac:dyDescent="0.35">
      <c r="A1642" s="3">
        <v>2016</v>
      </c>
      <c r="B1642" t="s">
        <v>1236</v>
      </c>
    </row>
    <row r="1643" spans="1:2" x14ac:dyDescent="0.35">
      <c r="A1643" s="3">
        <v>2016</v>
      </c>
      <c r="B1643" t="s">
        <v>1140</v>
      </c>
    </row>
    <row r="1644" spans="1:2" x14ac:dyDescent="0.35">
      <c r="A1644" s="3">
        <v>2016</v>
      </c>
      <c r="B1644" t="s">
        <v>1047</v>
      </c>
    </row>
    <row r="1645" spans="1:2" x14ac:dyDescent="0.35">
      <c r="A1645" s="3">
        <v>2016</v>
      </c>
      <c r="B1645" t="s">
        <v>2302</v>
      </c>
    </row>
    <row r="1646" spans="1:2" x14ac:dyDescent="0.35">
      <c r="A1646" s="3">
        <v>2016</v>
      </c>
      <c r="B1646" t="s">
        <v>1954</v>
      </c>
    </row>
    <row r="1647" spans="1:2" x14ac:dyDescent="0.35">
      <c r="A1647" s="3">
        <v>2016</v>
      </c>
      <c r="B1647" t="s">
        <v>1166</v>
      </c>
    </row>
    <row r="1648" spans="1:2" x14ac:dyDescent="0.35">
      <c r="A1648" s="3">
        <v>2016</v>
      </c>
      <c r="B1648" t="s">
        <v>2707</v>
      </c>
    </row>
    <row r="1649" spans="1:2" x14ac:dyDescent="0.35">
      <c r="A1649" s="3">
        <v>2016</v>
      </c>
      <c r="B1649" t="s">
        <v>2549</v>
      </c>
    </row>
    <row r="1650" spans="1:2" x14ac:dyDescent="0.35">
      <c r="A1650" s="3">
        <v>2016</v>
      </c>
      <c r="B1650" t="s">
        <v>1696</v>
      </c>
    </row>
    <row r="1651" spans="1:2" x14ac:dyDescent="0.35">
      <c r="A1651" s="3">
        <v>2016</v>
      </c>
      <c r="B1651" t="s">
        <v>2554</v>
      </c>
    </row>
    <row r="1652" spans="1:2" x14ac:dyDescent="0.35">
      <c r="A1652" s="3">
        <v>2016</v>
      </c>
      <c r="B1652" t="s">
        <v>895</v>
      </c>
    </row>
    <row r="1653" spans="1:2" x14ac:dyDescent="0.35">
      <c r="A1653" s="3">
        <v>2016</v>
      </c>
      <c r="B1653" t="s">
        <v>2179</v>
      </c>
    </row>
    <row r="1654" spans="1:2" x14ac:dyDescent="0.35">
      <c r="A1654" s="3">
        <v>2016</v>
      </c>
      <c r="B1654" t="s">
        <v>576</v>
      </c>
    </row>
    <row r="1655" spans="1:2" x14ac:dyDescent="0.35">
      <c r="A1655" s="3">
        <v>2016</v>
      </c>
      <c r="B1655" t="s">
        <v>1172</v>
      </c>
    </row>
    <row r="1656" spans="1:2" x14ac:dyDescent="0.35">
      <c r="A1656" s="3">
        <v>2016</v>
      </c>
      <c r="B1656" t="s">
        <v>1522</v>
      </c>
    </row>
    <row r="1657" spans="1:2" x14ac:dyDescent="0.35">
      <c r="A1657" s="3">
        <v>2016</v>
      </c>
      <c r="B1657" t="s">
        <v>1606</v>
      </c>
    </row>
    <row r="1658" spans="1:2" x14ac:dyDescent="0.35">
      <c r="A1658" s="3">
        <v>2016</v>
      </c>
      <c r="B1658" t="s">
        <v>1734</v>
      </c>
    </row>
    <row r="1659" spans="1:2" x14ac:dyDescent="0.35">
      <c r="A1659" s="3">
        <v>2016</v>
      </c>
      <c r="B1659" t="s">
        <v>1585</v>
      </c>
    </row>
    <row r="1660" spans="1:2" x14ac:dyDescent="0.35">
      <c r="A1660" s="3">
        <v>2016</v>
      </c>
      <c r="B1660" t="s">
        <v>1233</v>
      </c>
    </row>
    <row r="1661" spans="1:2" x14ac:dyDescent="0.35">
      <c r="A1661" s="3">
        <v>2016</v>
      </c>
      <c r="B1661" t="s">
        <v>2260</v>
      </c>
    </row>
    <row r="1662" spans="1:2" x14ac:dyDescent="0.35">
      <c r="A1662" s="3">
        <v>2016</v>
      </c>
      <c r="B1662" t="s">
        <v>2653</v>
      </c>
    </row>
    <row r="1663" spans="1:2" x14ac:dyDescent="0.35">
      <c r="A1663" s="3">
        <v>2016</v>
      </c>
      <c r="B1663" t="s">
        <v>665</v>
      </c>
    </row>
    <row r="1664" spans="1:2" x14ac:dyDescent="0.35">
      <c r="A1664" s="3">
        <v>2016</v>
      </c>
      <c r="B1664" t="s">
        <v>720</v>
      </c>
    </row>
    <row r="1665" spans="1:2" x14ac:dyDescent="0.35">
      <c r="A1665" s="3">
        <v>2016</v>
      </c>
      <c r="B1665" t="s">
        <v>2459</v>
      </c>
    </row>
    <row r="1666" spans="1:2" x14ac:dyDescent="0.35">
      <c r="A1666" s="3">
        <v>2016</v>
      </c>
      <c r="B1666" t="s">
        <v>1788</v>
      </c>
    </row>
    <row r="1667" spans="1:2" x14ac:dyDescent="0.35">
      <c r="A1667" s="3">
        <v>2016</v>
      </c>
      <c r="B1667" t="s">
        <v>1657</v>
      </c>
    </row>
    <row r="1668" spans="1:2" x14ac:dyDescent="0.35">
      <c r="A1668" s="3">
        <v>2016</v>
      </c>
      <c r="B1668" t="s">
        <v>829</v>
      </c>
    </row>
    <row r="1669" spans="1:2" x14ac:dyDescent="0.35">
      <c r="A1669" s="3">
        <v>2016</v>
      </c>
      <c r="B1669" t="s">
        <v>429</v>
      </c>
    </row>
    <row r="1670" spans="1:2" x14ac:dyDescent="0.35">
      <c r="A1670" s="3">
        <v>2016</v>
      </c>
      <c r="B1670" t="s">
        <v>83</v>
      </c>
    </row>
    <row r="1671" spans="1:2" x14ac:dyDescent="0.35">
      <c r="A1671" s="3">
        <v>2016</v>
      </c>
      <c r="B1671" t="s">
        <v>407</v>
      </c>
    </row>
    <row r="1672" spans="1:2" x14ac:dyDescent="0.35">
      <c r="A1672" s="3">
        <v>2016</v>
      </c>
      <c r="B1672" t="s">
        <v>2588</v>
      </c>
    </row>
    <row r="1673" spans="1:2" x14ac:dyDescent="0.35">
      <c r="A1673" s="3">
        <v>2016</v>
      </c>
      <c r="B1673" t="s">
        <v>1678</v>
      </c>
    </row>
    <row r="1674" spans="1:2" x14ac:dyDescent="0.35">
      <c r="A1674" s="3">
        <v>2016</v>
      </c>
      <c r="B1674" t="s">
        <v>58</v>
      </c>
    </row>
    <row r="1675" spans="1:2" x14ac:dyDescent="0.35">
      <c r="A1675" s="3">
        <v>2016</v>
      </c>
      <c r="B1675" t="s">
        <v>806</v>
      </c>
    </row>
    <row r="1676" spans="1:2" x14ac:dyDescent="0.35">
      <c r="A1676" s="3">
        <v>2016</v>
      </c>
      <c r="B1676" t="s">
        <v>2286</v>
      </c>
    </row>
    <row r="1677" spans="1:2" x14ac:dyDescent="0.35">
      <c r="A1677" s="3">
        <v>2016</v>
      </c>
      <c r="B1677" t="s">
        <v>1071</v>
      </c>
    </row>
    <row r="1678" spans="1:2" x14ac:dyDescent="0.35">
      <c r="A1678" s="3">
        <v>2016</v>
      </c>
      <c r="B1678" t="s">
        <v>141</v>
      </c>
    </row>
    <row r="1679" spans="1:2" x14ac:dyDescent="0.35">
      <c r="A1679" s="3">
        <v>2016</v>
      </c>
      <c r="B1679" t="s">
        <v>524</v>
      </c>
    </row>
    <row r="1680" spans="1:2" x14ac:dyDescent="0.35">
      <c r="A1680" s="3">
        <v>2016</v>
      </c>
      <c r="B1680" t="s">
        <v>499</v>
      </c>
    </row>
    <row r="1681" spans="1:2" x14ac:dyDescent="0.35">
      <c r="A1681" s="3">
        <v>2016</v>
      </c>
      <c r="B1681" t="s">
        <v>975</v>
      </c>
    </row>
    <row r="1682" spans="1:2" x14ac:dyDescent="0.35">
      <c r="A1682" s="3">
        <v>2016</v>
      </c>
      <c r="B1682" t="s">
        <v>2236</v>
      </c>
    </row>
    <row r="1683" spans="1:2" x14ac:dyDescent="0.35">
      <c r="A1683" s="3">
        <v>2016</v>
      </c>
      <c r="B1683" t="s">
        <v>1684</v>
      </c>
    </row>
    <row r="1684" spans="1:2" x14ac:dyDescent="0.35">
      <c r="A1684" s="3">
        <v>2016</v>
      </c>
      <c r="B1684" t="s">
        <v>1146</v>
      </c>
    </row>
    <row r="1685" spans="1:2" x14ac:dyDescent="0.35">
      <c r="A1685" s="3">
        <v>2016</v>
      </c>
      <c r="B1685" t="s">
        <v>293</v>
      </c>
    </row>
    <row r="1686" spans="1:2" x14ac:dyDescent="0.35">
      <c r="A1686" s="3">
        <v>2016</v>
      </c>
      <c r="B1686" t="s">
        <v>1275</v>
      </c>
    </row>
    <row r="1687" spans="1:2" x14ac:dyDescent="0.35">
      <c r="A1687" s="3">
        <v>2016</v>
      </c>
      <c r="B1687" t="s">
        <v>977</v>
      </c>
    </row>
    <row r="1688" spans="1:2" x14ac:dyDescent="0.35">
      <c r="A1688" s="3">
        <v>2016</v>
      </c>
      <c r="B1688" t="s">
        <v>1769</v>
      </c>
    </row>
    <row r="1689" spans="1:2" x14ac:dyDescent="0.35">
      <c r="A1689" s="3">
        <v>2016</v>
      </c>
      <c r="B1689" t="s">
        <v>2982</v>
      </c>
    </row>
    <row r="1690" spans="1:2" x14ac:dyDescent="0.35">
      <c r="A1690" s="3">
        <v>2016</v>
      </c>
      <c r="B1690" t="s">
        <v>599</v>
      </c>
    </row>
    <row r="1691" spans="1:2" x14ac:dyDescent="0.35">
      <c r="A1691" s="3">
        <v>2016</v>
      </c>
      <c r="B1691" t="s">
        <v>266</v>
      </c>
    </row>
    <row r="1692" spans="1:2" x14ac:dyDescent="0.35">
      <c r="A1692" s="3">
        <v>2016</v>
      </c>
      <c r="B1692" t="s">
        <v>486</v>
      </c>
    </row>
    <row r="1693" spans="1:2" x14ac:dyDescent="0.35">
      <c r="A1693" s="3">
        <v>2016</v>
      </c>
      <c r="B1693" t="s">
        <v>1987</v>
      </c>
    </row>
    <row r="1694" spans="1:2" x14ac:dyDescent="0.35">
      <c r="A1694" s="3">
        <v>2016</v>
      </c>
      <c r="B1694" t="s">
        <v>878</v>
      </c>
    </row>
    <row r="1695" spans="1:2" x14ac:dyDescent="0.35">
      <c r="A1695" s="3">
        <v>2016</v>
      </c>
      <c r="B1695" t="s">
        <v>258</v>
      </c>
    </row>
    <row r="1696" spans="1:2" x14ac:dyDescent="0.35">
      <c r="A1696" s="3">
        <v>2016</v>
      </c>
      <c r="B1696" t="s">
        <v>1346</v>
      </c>
    </row>
    <row r="1697" spans="1:2" x14ac:dyDescent="0.35">
      <c r="A1697" s="3">
        <v>2016</v>
      </c>
      <c r="B1697" t="s">
        <v>1087</v>
      </c>
    </row>
    <row r="1698" spans="1:2" x14ac:dyDescent="0.35">
      <c r="A1698" s="3">
        <v>2016</v>
      </c>
      <c r="B1698" t="s">
        <v>1011</v>
      </c>
    </row>
    <row r="1699" spans="1:2" x14ac:dyDescent="0.35">
      <c r="A1699" s="3">
        <v>2016</v>
      </c>
      <c r="B1699" t="s">
        <v>2390</v>
      </c>
    </row>
    <row r="1700" spans="1:2" x14ac:dyDescent="0.35">
      <c r="A1700" s="3">
        <v>2016</v>
      </c>
      <c r="B1700" t="s">
        <v>1867</v>
      </c>
    </row>
    <row r="1701" spans="1:2" x14ac:dyDescent="0.35">
      <c r="A1701" s="3">
        <v>2016</v>
      </c>
      <c r="B1701" t="s">
        <v>1767</v>
      </c>
    </row>
    <row r="1702" spans="1:2" x14ac:dyDescent="0.35">
      <c r="A1702" s="3">
        <v>2016</v>
      </c>
      <c r="B1702" t="s">
        <v>2110</v>
      </c>
    </row>
    <row r="1703" spans="1:2" x14ac:dyDescent="0.35">
      <c r="A1703" s="3">
        <v>2016</v>
      </c>
      <c r="B1703" t="s">
        <v>2792</v>
      </c>
    </row>
    <row r="1704" spans="1:2" x14ac:dyDescent="0.35">
      <c r="A1704" s="3">
        <v>2016</v>
      </c>
      <c r="B1704" t="s">
        <v>1514</v>
      </c>
    </row>
    <row r="1705" spans="1:2" x14ac:dyDescent="0.35">
      <c r="A1705" s="3">
        <v>2016</v>
      </c>
      <c r="B1705" t="s">
        <v>796</v>
      </c>
    </row>
    <row r="1706" spans="1:2" x14ac:dyDescent="0.35">
      <c r="A1706" s="3">
        <v>2016</v>
      </c>
      <c r="B1706" t="s">
        <v>602</v>
      </c>
    </row>
    <row r="1707" spans="1:2" x14ac:dyDescent="0.35">
      <c r="A1707" s="3">
        <v>2016</v>
      </c>
      <c r="B1707" t="s">
        <v>302</v>
      </c>
    </row>
    <row r="1708" spans="1:2" x14ac:dyDescent="0.35">
      <c r="A1708" s="3">
        <v>2016</v>
      </c>
      <c r="B1708" t="s">
        <v>940</v>
      </c>
    </row>
    <row r="1709" spans="1:2" x14ac:dyDescent="0.35">
      <c r="A1709" s="3">
        <v>2016</v>
      </c>
      <c r="B1709" t="s">
        <v>2055</v>
      </c>
    </row>
    <row r="1710" spans="1:2" x14ac:dyDescent="0.35">
      <c r="A1710" s="3">
        <v>2016</v>
      </c>
      <c r="B1710" t="s">
        <v>2038</v>
      </c>
    </row>
    <row r="1711" spans="1:2" x14ac:dyDescent="0.35">
      <c r="A1711" s="3">
        <v>2016</v>
      </c>
      <c r="B1711" t="s">
        <v>698</v>
      </c>
    </row>
    <row r="1712" spans="1:2" x14ac:dyDescent="0.35">
      <c r="A1712" s="3">
        <v>2016</v>
      </c>
      <c r="B1712" t="s">
        <v>2416</v>
      </c>
    </row>
    <row r="1713" spans="1:2" x14ac:dyDescent="0.35">
      <c r="A1713" s="3">
        <v>2016</v>
      </c>
      <c r="B1713" t="s">
        <v>640</v>
      </c>
    </row>
    <row r="1714" spans="1:2" x14ac:dyDescent="0.35">
      <c r="A1714" s="3">
        <v>2016</v>
      </c>
      <c r="B1714" t="s">
        <v>229</v>
      </c>
    </row>
    <row r="1715" spans="1:2" x14ac:dyDescent="0.35">
      <c r="A1715" s="3">
        <v>2016</v>
      </c>
      <c r="B1715" t="s">
        <v>300</v>
      </c>
    </row>
    <row r="1716" spans="1:2" x14ac:dyDescent="0.35">
      <c r="A1716" s="3">
        <v>2016</v>
      </c>
      <c r="B1716" t="s">
        <v>1023</v>
      </c>
    </row>
    <row r="1717" spans="1:2" x14ac:dyDescent="0.35">
      <c r="A1717" s="3">
        <v>2016</v>
      </c>
      <c r="B1717" t="s">
        <v>1481</v>
      </c>
    </row>
    <row r="1718" spans="1:2" x14ac:dyDescent="0.35">
      <c r="A1718" s="3">
        <v>2016</v>
      </c>
      <c r="B1718" t="s">
        <v>1668</v>
      </c>
    </row>
    <row r="1719" spans="1:2" x14ac:dyDescent="0.35">
      <c r="A1719" s="3">
        <v>2016</v>
      </c>
      <c r="B1719" t="s">
        <v>662</v>
      </c>
    </row>
    <row r="1720" spans="1:2" x14ac:dyDescent="0.35">
      <c r="A1720" s="3">
        <v>2016</v>
      </c>
      <c r="B1720" t="s">
        <v>2680</v>
      </c>
    </row>
    <row r="1721" spans="1:2" x14ac:dyDescent="0.35">
      <c r="A1721" s="3">
        <v>2016</v>
      </c>
      <c r="B1721" t="s">
        <v>173</v>
      </c>
    </row>
    <row r="1722" spans="1:2" x14ac:dyDescent="0.35">
      <c r="A1722" s="3">
        <v>2016</v>
      </c>
      <c r="B1722" t="s">
        <v>2371</v>
      </c>
    </row>
    <row r="1723" spans="1:2" x14ac:dyDescent="0.35">
      <c r="A1723" s="3">
        <v>2016</v>
      </c>
      <c r="B1723" t="s">
        <v>1126</v>
      </c>
    </row>
    <row r="1724" spans="1:2" x14ac:dyDescent="0.35">
      <c r="A1724" s="3">
        <v>2016</v>
      </c>
      <c r="B1724" t="s">
        <v>2070</v>
      </c>
    </row>
    <row r="1725" spans="1:2" x14ac:dyDescent="0.35">
      <c r="A1725" s="3">
        <v>2016</v>
      </c>
      <c r="B1725" t="s">
        <v>3127</v>
      </c>
    </row>
    <row r="1726" spans="1:2" x14ac:dyDescent="0.35">
      <c r="A1726" s="3">
        <v>2016</v>
      </c>
      <c r="B1726" t="s">
        <v>714</v>
      </c>
    </row>
    <row r="1727" spans="1:2" x14ac:dyDescent="0.35">
      <c r="A1727" s="3">
        <v>2016</v>
      </c>
      <c r="B1727" t="s">
        <v>1712</v>
      </c>
    </row>
    <row r="1728" spans="1:2" x14ac:dyDescent="0.35">
      <c r="A1728" s="3">
        <v>2016</v>
      </c>
      <c r="B1728" t="s">
        <v>1199</v>
      </c>
    </row>
    <row r="1729" spans="1:2" x14ac:dyDescent="0.35">
      <c r="A1729" s="3">
        <v>2016</v>
      </c>
      <c r="B1729" t="s">
        <v>274</v>
      </c>
    </row>
    <row r="1730" spans="1:2" x14ac:dyDescent="0.35">
      <c r="A1730" s="3">
        <v>2016</v>
      </c>
      <c r="B1730" t="s">
        <v>2160</v>
      </c>
    </row>
    <row r="1731" spans="1:2" x14ac:dyDescent="0.35">
      <c r="A1731" s="3">
        <v>2016</v>
      </c>
      <c r="B1731" t="s">
        <v>860</v>
      </c>
    </row>
    <row r="1732" spans="1:2" x14ac:dyDescent="0.35">
      <c r="A1732" s="3">
        <v>2016</v>
      </c>
      <c r="B1732" t="s">
        <v>1215</v>
      </c>
    </row>
    <row r="1733" spans="1:2" x14ac:dyDescent="0.35">
      <c r="A1733" s="3">
        <v>2016</v>
      </c>
      <c r="B1733" t="s">
        <v>733</v>
      </c>
    </row>
    <row r="1734" spans="1:2" x14ac:dyDescent="0.35">
      <c r="A1734" s="3">
        <v>2016</v>
      </c>
      <c r="B1734" t="s">
        <v>950</v>
      </c>
    </row>
    <row r="1735" spans="1:2" x14ac:dyDescent="0.35">
      <c r="A1735" s="3">
        <v>2016</v>
      </c>
      <c r="B1735" t="s">
        <v>2435</v>
      </c>
    </row>
    <row r="1736" spans="1:2" x14ac:dyDescent="0.35">
      <c r="A1736" s="3">
        <v>2016</v>
      </c>
      <c r="B1736" t="s">
        <v>536</v>
      </c>
    </row>
    <row r="1737" spans="1:2" x14ac:dyDescent="0.35">
      <c r="A1737" s="3">
        <v>2016</v>
      </c>
      <c r="B1737" t="s">
        <v>2503</v>
      </c>
    </row>
    <row r="1738" spans="1:2" x14ac:dyDescent="0.35">
      <c r="A1738" s="3">
        <v>2016</v>
      </c>
      <c r="B1738" t="s">
        <v>321</v>
      </c>
    </row>
    <row r="1739" spans="1:2" x14ac:dyDescent="0.35">
      <c r="A1739" s="3">
        <v>2016</v>
      </c>
      <c r="B1739" t="s">
        <v>881</v>
      </c>
    </row>
    <row r="1740" spans="1:2" x14ac:dyDescent="0.35">
      <c r="A1740" s="3">
        <v>2016</v>
      </c>
      <c r="B1740" t="s">
        <v>1644</v>
      </c>
    </row>
    <row r="1741" spans="1:2" x14ac:dyDescent="0.35">
      <c r="A1741" s="3">
        <v>2016</v>
      </c>
      <c r="B1741" t="s">
        <v>1251</v>
      </c>
    </row>
    <row r="1742" spans="1:2" x14ac:dyDescent="0.35">
      <c r="A1742" s="3">
        <v>2016</v>
      </c>
      <c r="B1742" t="s">
        <v>453</v>
      </c>
    </row>
    <row r="1743" spans="1:2" x14ac:dyDescent="0.35">
      <c r="A1743" s="3">
        <v>2016</v>
      </c>
      <c r="B1743" t="s">
        <v>1842</v>
      </c>
    </row>
    <row r="1744" spans="1:2" x14ac:dyDescent="0.35">
      <c r="A1744" s="3">
        <v>2016</v>
      </c>
      <c r="B1744" t="s">
        <v>2775</v>
      </c>
    </row>
    <row r="1745" spans="1:2" x14ac:dyDescent="0.35">
      <c r="A1745" s="3">
        <v>2016</v>
      </c>
      <c r="B1745" t="s">
        <v>737</v>
      </c>
    </row>
    <row r="1746" spans="1:2" x14ac:dyDescent="0.35">
      <c r="A1746" s="3">
        <v>2016</v>
      </c>
      <c r="B1746" t="s">
        <v>491</v>
      </c>
    </row>
    <row r="1747" spans="1:2" x14ac:dyDescent="0.35">
      <c r="A1747" s="3">
        <v>2016</v>
      </c>
      <c r="B1747" t="s">
        <v>1458</v>
      </c>
    </row>
    <row r="1748" spans="1:2" x14ac:dyDescent="0.35">
      <c r="A1748" s="3">
        <v>2016</v>
      </c>
      <c r="B1748" t="s">
        <v>1503</v>
      </c>
    </row>
    <row r="1749" spans="1:2" x14ac:dyDescent="0.35">
      <c r="A1749" s="3">
        <v>2016</v>
      </c>
      <c r="B1749" t="s">
        <v>2635</v>
      </c>
    </row>
    <row r="1750" spans="1:2" x14ac:dyDescent="0.35">
      <c r="A1750" s="3">
        <v>2016</v>
      </c>
      <c r="B1750" t="s">
        <v>679</v>
      </c>
    </row>
    <row r="1751" spans="1:2" x14ac:dyDescent="0.35">
      <c r="A1751" s="3">
        <v>2016</v>
      </c>
      <c r="B1751" t="s">
        <v>2240</v>
      </c>
    </row>
    <row r="1752" spans="1:2" x14ac:dyDescent="0.35">
      <c r="A1752" s="3">
        <v>2016</v>
      </c>
      <c r="B1752" t="s">
        <v>2358</v>
      </c>
    </row>
    <row r="1753" spans="1:2" x14ac:dyDescent="0.35">
      <c r="A1753" s="3">
        <v>2016</v>
      </c>
      <c r="B1753" t="s">
        <v>1153</v>
      </c>
    </row>
    <row r="1754" spans="1:2" x14ac:dyDescent="0.35">
      <c r="A1754" s="3">
        <v>2016</v>
      </c>
      <c r="B1754" t="s">
        <v>954</v>
      </c>
    </row>
    <row r="1755" spans="1:2" x14ac:dyDescent="0.35">
      <c r="A1755" s="3">
        <v>2016</v>
      </c>
      <c r="B1755" t="s">
        <v>3146</v>
      </c>
    </row>
    <row r="1756" spans="1:2" x14ac:dyDescent="0.35">
      <c r="A1756" s="3">
        <v>2016</v>
      </c>
      <c r="B1756" t="s">
        <v>1278</v>
      </c>
    </row>
    <row r="1757" spans="1:2" x14ac:dyDescent="0.35">
      <c r="A1757" s="3">
        <v>2016</v>
      </c>
      <c r="B1757" t="s">
        <v>965</v>
      </c>
    </row>
    <row r="1758" spans="1:2" x14ac:dyDescent="0.35">
      <c r="A1758" s="3">
        <v>2016</v>
      </c>
      <c r="B1758" t="s">
        <v>3148</v>
      </c>
    </row>
    <row r="1759" spans="1:2" x14ac:dyDescent="0.35">
      <c r="A1759" s="3">
        <v>2016</v>
      </c>
      <c r="B1759" t="s">
        <v>2471</v>
      </c>
    </row>
    <row r="1760" spans="1:2" x14ac:dyDescent="0.35">
      <c r="A1760" s="3">
        <v>2016</v>
      </c>
      <c r="B1760" t="s">
        <v>3151</v>
      </c>
    </row>
    <row r="1761" spans="1:2" x14ac:dyDescent="0.35">
      <c r="A1761" s="3">
        <v>2016</v>
      </c>
      <c r="B1761" t="s">
        <v>1186</v>
      </c>
    </row>
    <row r="1762" spans="1:2" x14ac:dyDescent="0.35">
      <c r="A1762" s="3">
        <v>2016</v>
      </c>
      <c r="B1762" t="s">
        <v>1724</v>
      </c>
    </row>
    <row r="1763" spans="1:2" x14ac:dyDescent="0.35">
      <c r="A1763" s="3">
        <v>2016</v>
      </c>
      <c r="B1763" t="s">
        <v>692</v>
      </c>
    </row>
    <row r="1764" spans="1:2" x14ac:dyDescent="0.35">
      <c r="A1764" s="3">
        <v>2016</v>
      </c>
      <c r="B1764" t="s">
        <v>269</v>
      </c>
    </row>
    <row r="1765" spans="1:2" x14ac:dyDescent="0.35">
      <c r="A1765" s="3">
        <v>2016</v>
      </c>
      <c r="B1765" t="s">
        <v>2742</v>
      </c>
    </row>
    <row r="1766" spans="1:2" x14ac:dyDescent="0.35">
      <c r="A1766" s="3">
        <v>2016</v>
      </c>
      <c r="B1766" t="s">
        <v>95</v>
      </c>
    </row>
    <row r="1767" spans="1:2" x14ac:dyDescent="0.35">
      <c r="A1767" s="3">
        <v>2016</v>
      </c>
      <c r="B1767" t="s">
        <v>1049</v>
      </c>
    </row>
    <row r="1768" spans="1:2" x14ac:dyDescent="0.35">
      <c r="A1768" s="3">
        <v>2016</v>
      </c>
      <c r="B1768" t="s">
        <v>377</v>
      </c>
    </row>
    <row r="1769" spans="1:2" x14ac:dyDescent="0.35">
      <c r="A1769" s="3">
        <v>2016</v>
      </c>
      <c r="B1769" t="s">
        <v>1449</v>
      </c>
    </row>
    <row r="1770" spans="1:2" x14ac:dyDescent="0.35">
      <c r="A1770" s="3">
        <v>2016</v>
      </c>
      <c r="B1770" t="s">
        <v>478</v>
      </c>
    </row>
    <row r="1771" spans="1:2" x14ac:dyDescent="0.35">
      <c r="A1771" s="3">
        <v>2016</v>
      </c>
      <c r="B1771" t="s">
        <v>1622</v>
      </c>
    </row>
    <row r="1772" spans="1:2" x14ac:dyDescent="0.35">
      <c r="A1772" s="3">
        <v>2016</v>
      </c>
      <c r="B1772" t="s">
        <v>1201</v>
      </c>
    </row>
    <row r="1773" spans="1:2" x14ac:dyDescent="0.35">
      <c r="A1773" s="3">
        <v>2016</v>
      </c>
      <c r="B1773" t="s">
        <v>457</v>
      </c>
    </row>
    <row r="1774" spans="1:2" x14ac:dyDescent="0.35">
      <c r="A1774" s="3">
        <v>2016</v>
      </c>
      <c r="B1774" t="s">
        <v>1860</v>
      </c>
    </row>
    <row r="1775" spans="1:2" x14ac:dyDescent="0.35">
      <c r="A1775" s="3">
        <v>2016</v>
      </c>
      <c r="B1775" t="s">
        <v>3165</v>
      </c>
    </row>
    <row r="1776" spans="1:2" x14ac:dyDescent="0.35">
      <c r="A1776" s="3">
        <v>2016</v>
      </c>
      <c r="B1776" t="s">
        <v>3166</v>
      </c>
    </row>
    <row r="1777" spans="1:2" x14ac:dyDescent="0.35">
      <c r="A1777" s="3">
        <v>2016</v>
      </c>
      <c r="B1777" t="s">
        <v>740</v>
      </c>
    </row>
    <row r="1778" spans="1:2" x14ac:dyDescent="0.35">
      <c r="A1778" s="3">
        <v>2016</v>
      </c>
      <c r="B1778" t="s">
        <v>1961</v>
      </c>
    </row>
    <row r="1779" spans="1:2" x14ac:dyDescent="0.35">
      <c r="A1779" s="3">
        <v>2016</v>
      </c>
      <c r="B1779" t="s">
        <v>1590</v>
      </c>
    </row>
    <row r="1780" spans="1:2" x14ac:dyDescent="0.35">
      <c r="A1780" s="3">
        <v>2016</v>
      </c>
      <c r="B1780" t="s">
        <v>384</v>
      </c>
    </row>
    <row r="1781" spans="1:2" x14ac:dyDescent="0.35">
      <c r="A1781" s="3">
        <v>2016</v>
      </c>
      <c r="B1781" t="s">
        <v>3177</v>
      </c>
    </row>
    <row r="1782" spans="1:2" x14ac:dyDescent="0.35">
      <c r="A1782" s="3">
        <v>2016</v>
      </c>
      <c r="B1782" t="s">
        <v>54</v>
      </c>
    </row>
    <row r="1783" spans="1:2" x14ac:dyDescent="0.35">
      <c r="A1783" s="3">
        <v>2016</v>
      </c>
      <c r="B1783" t="s">
        <v>1106</v>
      </c>
    </row>
    <row r="1784" spans="1:2" x14ac:dyDescent="0.35">
      <c r="A1784" s="3">
        <v>2016</v>
      </c>
      <c r="B1784" t="s">
        <v>735</v>
      </c>
    </row>
    <row r="1785" spans="1:2" x14ac:dyDescent="0.35">
      <c r="A1785" s="3">
        <v>2016</v>
      </c>
      <c r="B1785" t="s">
        <v>1452</v>
      </c>
    </row>
    <row r="1786" spans="1:2" x14ac:dyDescent="0.35">
      <c r="A1786" s="3">
        <v>2016</v>
      </c>
      <c r="B1786" t="s">
        <v>73</v>
      </c>
    </row>
    <row r="1787" spans="1:2" x14ac:dyDescent="0.35">
      <c r="A1787" s="3">
        <v>2016</v>
      </c>
      <c r="B1787" t="s">
        <v>389</v>
      </c>
    </row>
    <row r="1788" spans="1:2" x14ac:dyDescent="0.35">
      <c r="A1788" s="3">
        <v>2016</v>
      </c>
      <c r="B1788" t="s">
        <v>1972</v>
      </c>
    </row>
    <row r="1789" spans="1:2" x14ac:dyDescent="0.35">
      <c r="A1789" s="3">
        <v>2016</v>
      </c>
      <c r="B1789" t="s">
        <v>1698</v>
      </c>
    </row>
    <row r="1790" spans="1:2" x14ac:dyDescent="0.35">
      <c r="A1790" s="3">
        <v>2016</v>
      </c>
      <c r="B1790" t="s">
        <v>1389</v>
      </c>
    </row>
    <row r="1791" spans="1:2" x14ac:dyDescent="0.35">
      <c r="A1791" s="3">
        <v>2016</v>
      </c>
      <c r="B1791" t="s">
        <v>2140</v>
      </c>
    </row>
    <row r="1792" spans="1:2" x14ac:dyDescent="0.35">
      <c r="A1792" s="3">
        <v>2016</v>
      </c>
      <c r="B1792" t="s">
        <v>519</v>
      </c>
    </row>
    <row r="1793" spans="1:2" x14ac:dyDescent="0.35">
      <c r="A1793" s="3">
        <v>2016</v>
      </c>
      <c r="B1793" t="s">
        <v>2732</v>
      </c>
    </row>
    <row r="1794" spans="1:2" x14ac:dyDescent="0.35">
      <c r="A1794" s="3">
        <v>2016</v>
      </c>
      <c r="B1794" t="s">
        <v>1905</v>
      </c>
    </row>
    <row r="1795" spans="1:2" x14ac:dyDescent="0.35">
      <c r="A1795" s="3">
        <v>2016</v>
      </c>
      <c r="B1795" t="s">
        <v>240</v>
      </c>
    </row>
    <row r="1796" spans="1:2" x14ac:dyDescent="0.35">
      <c r="A1796" s="3">
        <v>2016</v>
      </c>
      <c r="B1796" t="s">
        <v>149</v>
      </c>
    </row>
    <row r="1797" spans="1:2" x14ac:dyDescent="0.35">
      <c r="A1797" s="3">
        <v>2016</v>
      </c>
      <c r="B1797" t="s">
        <v>1970</v>
      </c>
    </row>
    <row r="1798" spans="1:2" x14ac:dyDescent="0.35">
      <c r="A1798" s="3">
        <v>2016</v>
      </c>
      <c r="B1798" t="s">
        <v>1840</v>
      </c>
    </row>
    <row r="1799" spans="1:2" x14ac:dyDescent="0.35">
      <c r="A1799" s="3">
        <v>2016</v>
      </c>
      <c r="B1799" t="s">
        <v>814</v>
      </c>
    </row>
    <row r="1800" spans="1:2" x14ac:dyDescent="0.35">
      <c r="A1800" s="3">
        <v>2016</v>
      </c>
      <c r="B1800" t="s">
        <v>2104</v>
      </c>
    </row>
    <row r="1801" spans="1:2" x14ac:dyDescent="0.35">
      <c r="A1801" s="3">
        <v>2016</v>
      </c>
      <c r="B1801" t="s">
        <v>656</v>
      </c>
    </row>
    <row r="1802" spans="1:2" x14ac:dyDescent="0.35">
      <c r="A1802" s="3">
        <v>2016</v>
      </c>
      <c r="B1802" t="s">
        <v>1283</v>
      </c>
    </row>
    <row r="1803" spans="1:2" x14ac:dyDescent="0.35">
      <c r="A1803" s="3">
        <v>2016</v>
      </c>
      <c r="B1803" t="s">
        <v>2483</v>
      </c>
    </row>
    <row r="1804" spans="1:2" x14ac:dyDescent="0.35">
      <c r="A1804" s="3">
        <v>2016</v>
      </c>
      <c r="B1804" t="s">
        <v>308</v>
      </c>
    </row>
    <row r="1805" spans="1:2" x14ac:dyDescent="0.35">
      <c r="A1805" s="3">
        <v>2016</v>
      </c>
      <c r="B1805" t="s">
        <v>413</v>
      </c>
    </row>
    <row r="1806" spans="1:2" x14ac:dyDescent="0.35">
      <c r="A1806" s="3">
        <v>2016</v>
      </c>
      <c r="B1806" t="s">
        <v>3207</v>
      </c>
    </row>
    <row r="1807" spans="1:2" x14ac:dyDescent="0.35">
      <c r="A1807" s="3">
        <v>2016</v>
      </c>
      <c r="B1807" t="s">
        <v>901</v>
      </c>
    </row>
    <row r="1808" spans="1:2" x14ac:dyDescent="0.35">
      <c r="A1808" s="3">
        <v>2017</v>
      </c>
      <c r="B1808" t="s">
        <v>199</v>
      </c>
    </row>
    <row r="1809" spans="1:2" x14ac:dyDescent="0.35">
      <c r="A1809" s="3">
        <v>2017</v>
      </c>
      <c r="B1809" t="s">
        <v>840</v>
      </c>
    </row>
    <row r="1810" spans="1:2" x14ac:dyDescent="0.35">
      <c r="A1810" s="3">
        <v>2017</v>
      </c>
      <c r="B1810" t="s">
        <v>998</v>
      </c>
    </row>
    <row r="1811" spans="1:2" x14ac:dyDescent="0.35">
      <c r="A1811" s="3">
        <v>2017</v>
      </c>
      <c r="B1811" t="s">
        <v>2875</v>
      </c>
    </row>
    <row r="1812" spans="1:2" x14ac:dyDescent="0.35">
      <c r="A1812" s="3">
        <v>2017</v>
      </c>
      <c r="B1812" t="s">
        <v>1486</v>
      </c>
    </row>
    <row r="1813" spans="1:2" x14ac:dyDescent="0.35">
      <c r="A1813" s="3">
        <v>2017</v>
      </c>
      <c r="B1813" t="s">
        <v>1374</v>
      </c>
    </row>
    <row r="1814" spans="1:2" x14ac:dyDescent="0.35">
      <c r="A1814" s="3">
        <v>2017</v>
      </c>
      <c r="B1814" t="s">
        <v>1106</v>
      </c>
    </row>
    <row r="1815" spans="1:2" x14ac:dyDescent="0.35">
      <c r="A1815" s="3">
        <v>2017</v>
      </c>
      <c r="B1815" t="s">
        <v>1419</v>
      </c>
    </row>
    <row r="1816" spans="1:2" x14ac:dyDescent="0.35">
      <c r="A1816" s="3">
        <v>2017</v>
      </c>
      <c r="B1816" t="s">
        <v>218</v>
      </c>
    </row>
    <row r="1817" spans="1:2" x14ac:dyDescent="0.35">
      <c r="A1817" s="3">
        <v>2017</v>
      </c>
      <c r="B1817" t="s">
        <v>636</v>
      </c>
    </row>
    <row r="1818" spans="1:2" x14ac:dyDescent="0.35">
      <c r="A1818" s="3">
        <v>2017</v>
      </c>
      <c r="B1818" t="s">
        <v>2565</v>
      </c>
    </row>
    <row r="1819" spans="1:2" x14ac:dyDescent="0.35">
      <c r="A1819" s="3">
        <v>2017</v>
      </c>
      <c r="B1819" t="s">
        <v>2843</v>
      </c>
    </row>
    <row r="1820" spans="1:2" x14ac:dyDescent="0.35">
      <c r="A1820" s="3">
        <v>2017</v>
      </c>
      <c r="B1820" t="s">
        <v>1102</v>
      </c>
    </row>
    <row r="1821" spans="1:2" x14ac:dyDescent="0.35">
      <c r="A1821" s="3">
        <v>2017</v>
      </c>
      <c r="B1821" t="s">
        <v>1135</v>
      </c>
    </row>
    <row r="1822" spans="1:2" x14ac:dyDescent="0.35">
      <c r="A1822" s="3">
        <v>2017</v>
      </c>
      <c r="B1822" t="s">
        <v>2499</v>
      </c>
    </row>
    <row r="1823" spans="1:2" x14ac:dyDescent="0.35">
      <c r="A1823" s="3">
        <v>2017</v>
      </c>
      <c r="B1823" t="s">
        <v>2938</v>
      </c>
    </row>
    <row r="1824" spans="1:2" x14ac:dyDescent="0.35">
      <c r="A1824" s="3">
        <v>2017</v>
      </c>
      <c r="B1824" t="s">
        <v>784</v>
      </c>
    </row>
    <row r="1825" spans="1:2" x14ac:dyDescent="0.35">
      <c r="A1825" s="3">
        <v>2017</v>
      </c>
      <c r="B1825" t="s">
        <v>2581</v>
      </c>
    </row>
    <row r="1826" spans="1:2" x14ac:dyDescent="0.35">
      <c r="A1826" s="3">
        <v>2017</v>
      </c>
      <c r="B1826" t="s">
        <v>1514</v>
      </c>
    </row>
    <row r="1827" spans="1:2" x14ac:dyDescent="0.35">
      <c r="A1827" s="3">
        <v>2017</v>
      </c>
      <c r="B1827" t="s">
        <v>1311</v>
      </c>
    </row>
    <row r="1828" spans="1:2" x14ac:dyDescent="0.35">
      <c r="A1828" s="3">
        <v>2017</v>
      </c>
      <c r="B1828" t="s">
        <v>1480</v>
      </c>
    </row>
    <row r="1829" spans="1:2" x14ac:dyDescent="0.35">
      <c r="A1829" s="3">
        <v>2017</v>
      </c>
      <c r="B1829" t="s">
        <v>1133</v>
      </c>
    </row>
    <row r="1830" spans="1:2" x14ac:dyDescent="0.35">
      <c r="A1830" s="3">
        <v>2017</v>
      </c>
      <c r="B1830" t="s">
        <v>885</v>
      </c>
    </row>
    <row r="1831" spans="1:2" x14ac:dyDescent="0.35">
      <c r="A1831" s="3">
        <v>2017</v>
      </c>
      <c r="B1831" t="s">
        <v>2587</v>
      </c>
    </row>
    <row r="1832" spans="1:2" x14ac:dyDescent="0.35">
      <c r="A1832" s="3">
        <v>2017</v>
      </c>
      <c r="B1832" t="s">
        <v>343</v>
      </c>
    </row>
    <row r="1833" spans="1:2" x14ac:dyDescent="0.35">
      <c r="A1833" s="3">
        <v>2017</v>
      </c>
      <c r="B1833" t="s">
        <v>1954</v>
      </c>
    </row>
    <row r="1834" spans="1:2" x14ac:dyDescent="0.35">
      <c r="A1834" s="3">
        <v>2017</v>
      </c>
      <c r="B1834" t="s">
        <v>319</v>
      </c>
    </row>
    <row r="1835" spans="1:2" x14ac:dyDescent="0.35">
      <c r="A1835" s="3">
        <v>2017</v>
      </c>
      <c r="B1835" t="s">
        <v>965</v>
      </c>
    </row>
    <row r="1836" spans="1:2" x14ac:dyDescent="0.35">
      <c r="A1836" s="3">
        <v>2017</v>
      </c>
      <c r="B1836" t="s">
        <v>2101</v>
      </c>
    </row>
    <row r="1837" spans="1:2" x14ac:dyDescent="0.35">
      <c r="A1837" s="3">
        <v>2017</v>
      </c>
      <c r="B1837" t="s">
        <v>1688</v>
      </c>
    </row>
    <row r="1838" spans="1:2" x14ac:dyDescent="0.35">
      <c r="A1838" s="3">
        <v>2017</v>
      </c>
      <c r="B1838" t="s">
        <v>809</v>
      </c>
    </row>
    <row r="1839" spans="1:2" x14ac:dyDescent="0.35">
      <c r="A1839" s="3">
        <v>2017</v>
      </c>
      <c r="B1839" t="s">
        <v>3165</v>
      </c>
    </row>
    <row r="1840" spans="1:2" x14ac:dyDescent="0.35">
      <c r="A1840" s="3">
        <v>2017</v>
      </c>
      <c r="B1840" t="s">
        <v>2173</v>
      </c>
    </row>
    <row r="1841" spans="1:2" x14ac:dyDescent="0.35">
      <c r="A1841" s="3">
        <v>2017</v>
      </c>
      <c r="B1841" t="s">
        <v>2138</v>
      </c>
    </row>
    <row r="1842" spans="1:2" x14ac:dyDescent="0.35">
      <c r="A1842" s="3">
        <v>2017</v>
      </c>
      <c r="B1842" t="s">
        <v>1576</v>
      </c>
    </row>
    <row r="1843" spans="1:2" x14ac:dyDescent="0.35">
      <c r="A1843" s="3">
        <v>2017</v>
      </c>
      <c r="B1843" t="s">
        <v>2005</v>
      </c>
    </row>
    <row r="1844" spans="1:2" x14ac:dyDescent="0.35">
      <c r="A1844" s="3">
        <v>2017</v>
      </c>
      <c r="B1844" t="s">
        <v>1389</v>
      </c>
    </row>
    <row r="1845" spans="1:2" x14ac:dyDescent="0.35">
      <c r="A1845" s="3">
        <v>2017</v>
      </c>
      <c r="B1845" t="s">
        <v>1204</v>
      </c>
    </row>
    <row r="1846" spans="1:2" x14ac:dyDescent="0.35">
      <c r="A1846" s="3">
        <v>2017</v>
      </c>
      <c r="B1846" t="s">
        <v>2008</v>
      </c>
    </row>
    <row r="1847" spans="1:2" x14ac:dyDescent="0.35">
      <c r="A1847" s="3">
        <v>2017</v>
      </c>
      <c r="B1847" t="s">
        <v>940</v>
      </c>
    </row>
    <row r="1848" spans="1:2" x14ac:dyDescent="0.35">
      <c r="A1848" s="3">
        <v>2017</v>
      </c>
      <c r="B1848" t="s">
        <v>721</v>
      </c>
    </row>
    <row r="1849" spans="1:2" x14ac:dyDescent="0.35">
      <c r="A1849" s="3">
        <v>2017</v>
      </c>
      <c r="B1849" t="s">
        <v>2110</v>
      </c>
    </row>
    <row r="1850" spans="1:2" x14ac:dyDescent="0.35">
      <c r="A1850" s="3">
        <v>2017</v>
      </c>
      <c r="B1850" t="s">
        <v>3318</v>
      </c>
    </row>
    <row r="1851" spans="1:2" x14ac:dyDescent="0.35">
      <c r="A1851" s="3">
        <v>2017</v>
      </c>
      <c r="B1851" t="s">
        <v>1949</v>
      </c>
    </row>
    <row r="1852" spans="1:2" x14ac:dyDescent="0.35">
      <c r="A1852" s="3">
        <v>2017</v>
      </c>
      <c r="B1852" t="s">
        <v>1821</v>
      </c>
    </row>
    <row r="1853" spans="1:2" x14ac:dyDescent="0.35">
      <c r="A1853" s="3">
        <v>2017</v>
      </c>
      <c r="B1853" t="s">
        <v>1201</v>
      </c>
    </row>
    <row r="1854" spans="1:2" x14ac:dyDescent="0.35">
      <c r="A1854" s="3">
        <v>2017</v>
      </c>
      <c r="B1854" t="s">
        <v>2621</v>
      </c>
    </row>
    <row r="1855" spans="1:2" x14ac:dyDescent="0.35">
      <c r="A1855" s="3">
        <v>2017</v>
      </c>
      <c r="B1855" t="s">
        <v>2595</v>
      </c>
    </row>
    <row r="1856" spans="1:2" x14ac:dyDescent="0.35">
      <c r="A1856" s="3">
        <v>2017</v>
      </c>
      <c r="B1856" t="s">
        <v>1938</v>
      </c>
    </row>
    <row r="1857" spans="1:2" x14ac:dyDescent="0.35">
      <c r="A1857" s="3">
        <v>2017</v>
      </c>
      <c r="B1857" t="s">
        <v>3051</v>
      </c>
    </row>
    <row r="1858" spans="1:2" x14ac:dyDescent="0.35">
      <c r="A1858" s="3">
        <v>2017</v>
      </c>
      <c r="B1858" t="s">
        <v>1970</v>
      </c>
    </row>
    <row r="1859" spans="1:2" x14ac:dyDescent="0.35">
      <c r="A1859" s="3">
        <v>2017</v>
      </c>
      <c r="B1859" t="s">
        <v>1911</v>
      </c>
    </row>
    <row r="1860" spans="1:2" x14ac:dyDescent="0.35">
      <c r="A1860" s="3">
        <v>2017</v>
      </c>
      <c r="B1860" t="s">
        <v>2922</v>
      </c>
    </row>
    <row r="1861" spans="1:2" x14ac:dyDescent="0.35">
      <c r="A1861" s="3">
        <v>2017</v>
      </c>
      <c r="B1861" t="s">
        <v>2136</v>
      </c>
    </row>
    <row r="1862" spans="1:2" x14ac:dyDescent="0.35">
      <c r="A1862" s="3">
        <v>2017</v>
      </c>
      <c r="B1862" t="s">
        <v>868</v>
      </c>
    </row>
    <row r="1863" spans="1:2" x14ac:dyDescent="0.35">
      <c r="A1863" s="3">
        <v>2017</v>
      </c>
      <c r="B1863" t="s">
        <v>253</v>
      </c>
    </row>
    <row r="1864" spans="1:2" x14ac:dyDescent="0.35">
      <c r="A1864" s="3">
        <v>2017</v>
      </c>
      <c r="B1864" t="s">
        <v>2971</v>
      </c>
    </row>
    <row r="1865" spans="1:2" x14ac:dyDescent="0.35">
      <c r="A1865" s="3">
        <v>2017</v>
      </c>
      <c r="B1865" t="s">
        <v>207</v>
      </c>
    </row>
    <row r="1866" spans="1:2" x14ac:dyDescent="0.35">
      <c r="A1866" s="3">
        <v>2017</v>
      </c>
      <c r="B1866" t="s">
        <v>2729</v>
      </c>
    </row>
    <row r="1867" spans="1:2" x14ac:dyDescent="0.35">
      <c r="A1867" s="3">
        <v>2017</v>
      </c>
      <c r="B1867" t="s">
        <v>1929</v>
      </c>
    </row>
    <row r="1868" spans="1:2" x14ac:dyDescent="0.35">
      <c r="A1868" s="3">
        <v>2017</v>
      </c>
      <c r="B1868" t="s">
        <v>29</v>
      </c>
    </row>
    <row r="1869" spans="1:2" x14ac:dyDescent="0.35">
      <c r="A1869" s="3">
        <v>2017</v>
      </c>
      <c r="B1869" t="s">
        <v>1867</v>
      </c>
    </row>
    <row r="1870" spans="1:2" x14ac:dyDescent="0.35">
      <c r="A1870" s="3">
        <v>2017</v>
      </c>
      <c r="B1870" t="s">
        <v>971</v>
      </c>
    </row>
    <row r="1871" spans="1:2" x14ac:dyDescent="0.35">
      <c r="A1871" s="3">
        <v>2017</v>
      </c>
      <c r="B1871" t="s">
        <v>710</v>
      </c>
    </row>
    <row r="1872" spans="1:2" x14ac:dyDescent="0.35">
      <c r="A1872" s="3">
        <v>2017</v>
      </c>
      <c r="B1872" t="s">
        <v>1522</v>
      </c>
    </row>
    <row r="1873" spans="1:2" x14ac:dyDescent="0.35">
      <c r="A1873" s="3">
        <v>2017</v>
      </c>
      <c r="B1873" t="s">
        <v>238</v>
      </c>
    </row>
    <row r="1874" spans="1:2" x14ac:dyDescent="0.35">
      <c r="A1874" s="3">
        <v>2017</v>
      </c>
      <c r="B1874" t="s">
        <v>1627</v>
      </c>
    </row>
    <row r="1875" spans="1:2" x14ac:dyDescent="0.35">
      <c r="A1875" s="3">
        <v>2017</v>
      </c>
      <c r="B1875" t="s">
        <v>1767</v>
      </c>
    </row>
    <row r="1876" spans="1:2" x14ac:dyDescent="0.35">
      <c r="A1876" s="3">
        <v>2017</v>
      </c>
      <c r="B1876" t="s">
        <v>1016</v>
      </c>
    </row>
    <row r="1877" spans="1:2" x14ac:dyDescent="0.35">
      <c r="A1877" s="3">
        <v>2017</v>
      </c>
      <c r="B1877" t="s">
        <v>1985</v>
      </c>
    </row>
    <row r="1878" spans="1:2" x14ac:dyDescent="0.35">
      <c r="A1878" s="3">
        <v>2017</v>
      </c>
      <c r="B1878" t="s">
        <v>3067</v>
      </c>
    </row>
    <row r="1879" spans="1:2" x14ac:dyDescent="0.35">
      <c r="A1879" s="3">
        <v>2017</v>
      </c>
      <c r="B1879" t="s">
        <v>2819</v>
      </c>
    </row>
    <row r="1880" spans="1:2" x14ac:dyDescent="0.35">
      <c r="A1880" s="3">
        <v>2017</v>
      </c>
      <c r="B1880" t="s">
        <v>566</v>
      </c>
    </row>
    <row r="1881" spans="1:2" x14ac:dyDescent="0.35">
      <c r="A1881" s="3">
        <v>2017</v>
      </c>
      <c r="B1881" t="s">
        <v>377</v>
      </c>
    </row>
    <row r="1882" spans="1:2" x14ac:dyDescent="0.35">
      <c r="A1882" s="3">
        <v>2017</v>
      </c>
      <c r="B1882" t="s">
        <v>62</v>
      </c>
    </row>
    <row r="1883" spans="1:2" x14ac:dyDescent="0.35">
      <c r="A1883" s="3">
        <v>2017</v>
      </c>
      <c r="B1883" t="s">
        <v>681</v>
      </c>
    </row>
    <row r="1884" spans="1:2" x14ac:dyDescent="0.35">
      <c r="A1884" s="3">
        <v>2017</v>
      </c>
      <c r="B1884" t="s">
        <v>2245</v>
      </c>
    </row>
    <row r="1885" spans="1:2" x14ac:dyDescent="0.35">
      <c r="A1885" s="3">
        <v>2017</v>
      </c>
      <c r="B1885" t="s">
        <v>1525</v>
      </c>
    </row>
    <row r="1886" spans="1:2" x14ac:dyDescent="0.35">
      <c r="A1886" s="3">
        <v>2017</v>
      </c>
      <c r="B1886" t="s">
        <v>149</v>
      </c>
    </row>
    <row r="1887" spans="1:2" x14ac:dyDescent="0.35">
      <c r="A1887" s="3">
        <v>2017</v>
      </c>
      <c r="B1887" t="s">
        <v>2599</v>
      </c>
    </row>
    <row r="1888" spans="1:2" x14ac:dyDescent="0.35">
      <c r="A1888" s="3">
        <v>2017</v>
      </c>
      <c r="B1888" t="s">
        <v>170</v>
      </c>
    </row>
    <row r="1889" spans="1:2" x14ac:dyDescent="0.35">
      <c r="A1889" s="3">
        <v>2017</v>
      </c>
      <c r="B1889" t="s">
        <v>742</v>
      </c>
    </row>
    <row r="1890" spans="1:2" x14ac:dyDescent="0.35">
      <c r="A1890" s="3">
        <v>2017</v>
      </c>
      <c r="B1890" t="s">
        <v>2150</v>
      </c>
    </row>
    <row r="1891" spans="1:2" x14ac:dyDescent="0.35">
      <c r="A1891" s="3">
        <v>2017</v>
      </c>
      <c r="B1891" t="s">
        <v>620</v>
      </c>
    </row>
    <row r="1892" spans="1:2" x14ac:dyDescent="0.35">
      <c r="A1892" s="3">
        <v>2017</v>
      </c>
      <c r="B1892" t="s">
        <v>2366</v>
      </c>
    </row>
    <row r="1893" spans="1:2" x14ac:dyDescent="0.35">
      <c r="A1893" s="3">
        <v>2017</v>
      </c>
      <c r="B1893" t="s">
        <v>2917</v>
      </c>
    </row>
    <row r="1894" spans="1:2" x14ac:dyDescent="0.35">
      <c r="A1894" s="3">
        <v>2017</v>
      </c>
      <c r="B1894" t="s">
        <v>2019</v>
      </c>
    </row>
    <row r="1895" spans="1:2" x14ac:dyDescent="0.35">
      <c r="A1895" s="3">
        <v>2017</v>
      </c>
      <c r="B1895" t="s">
        <v>1195</v>
      </c>
    </row>
    <row r="1896" spans="1:2" x14ac:dyDescent="0.35">
      <c r="A1896" s="3">
        <v>2017</v>
      </c>
      <c r="B1896" t="s">
        <v>478</v>
      </c>
    </row>
    <row r="1897" spans="1:2" x14ac:dyDescent="0.35">
      <c r="A1897" s="3">
        <v>2017</v>
      </c>
      <c r="B1897" t="s">
        <v>2844</v>
      </c>
    </row>
    <row r="1898" spans="1:2" x14ac:dyDescent="0.35">
      <c r="A1898" s="3">
        <v>2017</v>
      </c>
      <c r="B1898" t="s">
        <v>2194</v>
      </c>
    </row>
    <row r="1899" spans="1:2" x14ac:dyDescent="0.35">
      <c r="A1899" s="3">
        <v>2017</v>
      </c>
      <c r="B1899" t="s">
        <v>78</v>
      </c>
    </row>
    <row r="1900" spans="1:2" x14ac:dyDescent="0.35">
      <c r="A1900" s="3">
        <v>2017</v>
      </c>
      <c r="B1900" t="s">
        <v>1634</v>
      </c>
    </row>
    <row r="1901" spans="1:2" x14ac:dyDescent="0.35">
      <c r="A1901" s="3">
        <v>2017</v>
      </c>
      <c r="B1901" t="s">
        <v>677</v>
      </c>
    </row>
    <row r="1902" spans="1:2" x14ac:dyDescent="0.35">
      <c r="A1902" s="3">
        <v>2017</v>
      </c>
      <c r="B1902" t="s">
        <v>2978</v>
      </c>
    </row>
    <row r="1903" spans="1:2" x14ac:dyDescent="0.35">
      <c r="A1903" s="3">
        <v>2017</v>
      </c>
      <c r="B1903" t="s">
        <v>1339</v>
      </c>
    </row>
    <row r="1904" spans="1:2" x14ac:dyDescent="0.35">
      <c r="A1904" s="3">
        <v>2017</v>
      </c>
      <c r="B1904" t="s">
        <v>2104</v>
      </c>
    </row>
    <row r="1905" spans="1:2" x14ac:dyDescent="0.35">
      <c r="A1905" s="3">
        <v>2017</v>
      </c>
      <c r="B1905" t="s">
        <v>2185</v>
      </c>
    </row>
    <row r="1906" spans="1:2" x14ac:dyDescent="0.35">
      <c r="A1906" s="3">
        <v>2017</v>
      </c>
      <c r="B1906" t="s">
        <v>1273</v>
      </c>
    </row>
    <row r="1907" spans="1:2" x14ac:dyDescent="0.35">
      <c r="A1907" s="3">
        <v>2017</v>
      </c>
      <c r="B1907" t="s">
        <v>582</v>
      </c>
    </row>
    <row r="1908" spans="1:2" x14ac:dyDescent="0.35">
      <c r="A1908" s="3">
        <v>2017</v>
      </c>
      <c r="B1908" t="s">
        <v>2786</v>
      </c>
    </row>
    <row r="1909" spans="1:2" x14ac:dyDescent="0.35">
      <c r="A1909" s="3">
        <v>2017</v>
      </c>
      <c r="B1909" t="s">
        <v>2386</v>
      </c>
    </row>
    <row r="1910" spans="1:2" x14ac:dyDescent="0.35">
      <c r="A1910" s="3">
        <v>2017</v>
      </c>
      <c r="B1910" t="s">
        <v>604</v>
      </c>
    </row>
    <row r="1911" spans="1:2" x14ac:dyDescent="0.35">
      <c r="A1911" s="3">
        <v>2017</v>
      </c>
      <c r="B1911" t="s">
        <v>1441</v>
      </c>
    </row>
    <row r="1912" spans="1:2" x14ac:dyDescent="0.35">
      <c r="A1912" s="3">
        <v>2017</v>
      </c>
      <c r="B1912" t="s">
        <v>2539</v>
      </c>
    </row>
    <row r="1913" spans="1:2" x14ac:dyDescent="0.35">
      <c r="A1913" s="3">
        <v>2017</v>
      </c>
      <c r="B1913" t="s">
        <v>531</v>
      </c>
    </row>
    <row r="1914" spans="1:2" x14ac:dyDescent="0.35">
      <c r="A1914" s="3">
        <v>2017</v>
      </c>
      <c r="B1914" t="s">
        <v>1775</v>
      </c>
    </row>
    <row r="1915" spans="1:2" x14ac:dyDescent="0.35">
      <c r="A1915" s="3">
        <v>2017</v>
      </c>
      <c r="B1915" t="s">
        <v>1835</v>
      </c>
    </row>
    <row r="1916" spans="1:2" x14ac:dyDescent="0.35">
      <c r="A1916" s="3">
        <v>2017</v>
      </c>
      <c r="B1916" t="s">
        <v>1860</v>
      </c>
    </row>
    <row r="1917" spans="1:2" x14ac:dyDescent="0.35">
      <c r="A1917" s="3">
        <v>2017</v>
      </c>
      <c r="B1917" t="s">
        <v>2069</v>
      </c>
    </row>
    <row r="1918" spans="1:2" x14ac:dyDescent="0.35">
      <c r="A1918" s="3">
        <v>2017</v>
      </c>
      <c r="B1918" t="s">
        <v>1908</v>
      </c>
    </row>
    <row r="1919" spans="1:2" x14ac:dyDescent="0.35">
      <c r="A1919" s="3">
        <v>2017</v>
      </c>
      <c r="B1919" t="s">
        <v>465</v>
      </c>
    </row>
    <row r="1920" spans="1:2" x14ac:dyDescent="0.35">
      <c r="A1920" s="3">
        <v>2017</v>
      </c>
      <c r="B1920" t="s">
        <v>1099</v>
      </c>
    </row>
    <row r="1921" spans="1:2" x14ac:dyDescent="0.35">
      <c r="A1921" s="3">
        <v>2017</v>
      </c>
      <c r="B1921" t="s">
        <v>1559</v>
      </c>
    </row>
    <row r="1922" spans="1:2" x14ac:dyDescent="0.35">
      <c r="A1922" s="3">
        <v>2017</v>
      </c>
      <c r="B1922" t="s">
        <v>657</v>
      </c>
    </row>
    <row r="1923" spans="1:2" x14ac:dyDescent="0.35">
      <c r="A1923" s="3">
        <v>2017</v>
      </c>
      <c r="B1923" t="s">
        <v>2216</v>
      </c>
    </row>
    <row r="1924" spans="1:2" x14ac:dyDescent="0.35">
      <c r="A1924" s="3">
        <v>2017</v>
      </c>
      <c r="B1924" t="s">
        <v>1055</v>
      </c>
    </row>
    <row r="1925" spans="1:2" x14ac:dyDescent="0.35">
      <c r="A1925" s="3">
        <v>2017</v>
      </c>
      <c r="B1925" t="s">
        <v>447</v>
      </c>
    </row>
    <row r="1926" spans="1:2" x14ac:dyDescent="0.35">
      <c r="A1926" s="3">
        <v>2017</v>
      </c>
      <c r="B1926" t="s">
        <v>2797</v>
      </c>
    </row>
    <row r="1927" spans="1:2" x14ac:dyDescent="0.35">
      <c r="A1927" s="3">
        <v>2017</v>
      </c>
      <c r="B1927" t="s">
        <v>2442</v>
      </c>
    </row>
    <row r="1928" spans="1:2" x14ac:dyDescent="0.35">
      <c r="A1928" s="3">
        <v>2017</v>
      </c>
      <c r="B1928" t="s">
        <v>3009</v>
      </c>
    </row>
    <row r="1929" spans="1:2" x14ac:dyDescent="0.35">
      <c r="A1929" s="3">
        <v>2017</v>
      </c>
      <c r="B1929" t="s">
        <v>2545</v>
      </c>
    </row>
    <row r="1930" spans="1:2" x14ac:dyDescent="0.35">
      <c r="A1930" s="3">
        <v>2017</v>
      </c>
      <c r="B1930" t="s">
        <v>2235</v>
      </c>
    </row>
    <row r="1931" spans="1:2" x14ac:dyDescent="0.35">
      <c r="A1931" s="3">
        <v>2017</v>
      </c>
      <c r="B1931" t="s">
        <v>2993</v>
      </c>
    </row>
    <row r="1932" spans="1:2" x14ac:dyDescent="0.35">
      <c r="A1932" s="3">
        <v>2017</v>
      </c>
      <c r="B1932" t="s">
        <v>274</v>
      </c>
    </row>
    <row r="1933" spans="1:2" x14ac:dyDescent="0.35">
      <c r="A1933" s="3">
        <v>2017</v>
      </c>
      <c r="B1933" t="s">
        <v>909</v>
      </c>
    </row>
    <row r="1934" spans="1:2" x14ac:dyDescent="0.35">
      <c r="A1934" s="3">
        <v>2017</v>
      </c>
      <c r="B1934" t="s">
        <v>781</v>
      </c>
    </row>
    <row r="1935" spans="1:2" x14ac:dyDescent="0.35">
      <c r="A1935" s="3">
        <v>2017</v>
      </c>
      <c r="B1935" t="s">
        <v>2725</v>
      </c>
    </row>
    <row r="1936" spans="1:2" x14ac:dyDescent="0.35">
      <c r="A1936" s="3">
        <v>2017</v>
      </c>
      <c r="B1936" t="s">
        <v>1889</v>
      </c>
    </row>
    <row r="1937" spans="1:2" x14ac:dyDescent="0.35">
      <c r="A1937" s="3">
        <v>2017</v>
      </c>
      <c r="B1937" t="s">
        <v>1402</v>
      </c>
    </row>
    <row r="1938" spans="1:2" x14ac:dyDescent="0.35">
      <c r="A1938" s="3">
        <v>2017</v>
      </c>
      <c r="B1938" t="s">
        <v>628</v>
      </c>
    </row>
    <row r="1939" spans="1:2" x14ac:dyDescent="0.35">
      <c r="A1939" s="3">
        <v>2017</v>
      </c>
      <c r="B1939" t="s">
        <v>1178</v>
      </c>
    </row>
    <row r="1940" spans="1:2" x14ac:dyDescent="0.35">
      <c r="A1940" s="3">
        <v>2017</v>
      </c>
      <c r="B1940" t="s">
        <v>2356</v>
      </c>
    </row>
    <row r="1941" spans="1:2" x14ac:dyDescent="0.35">
      <c r="A1941" s="3">
        <v>2017</v>
      </c>
      <c r="B1941" t="s">
        <v>969</v>
      </c>
    </row>
    <row r="1942" spans="1:2" x14ac:dyDescent="0.35">
      <c r="A1942" s="3">
        <v>2017</v>
      </c>
      <c r="B1942" t="s">
        <v>759</v>
      </c>
    </row>
    <row r="1943" spans="1:2" x14ac:dyDescent="0.35">
      <c r="A1943" s="3">
        <v>2017</v>
      </c>
      <c r="B1943" t="s">
        <v>1035</v>
      </c>
    </row>
    <row r="1944" spans="1:2" x14ac:dyDescent="0.35">
      <c r="A1944" s="3">
        <v>2017</v>
      </c>
      <c r="B1944" t="s">
        <v>792</v>
      </c>
    </row>
    <row r="1945" spans="1:2" x14ac:dyDescent="0.35">
      <c r="A1945" s="3">
        <v>2017</v>
      </c>
      <c r="B1945" t="s">
        <v>2286</v>
      </c>
    </row>
    <row r="1946" spans="1:2" x14ac:dyDescent="0.35">
      <c r="A1946" s="3">
        <v>2017</v>
      </c>
      <c r="B1946" t="s">
        <v>2269</v>
      </c>
    </row>
    <row r="1947" spans="1:2" x14ac:dyDescent="0.35">
      <c r="A1947" s="3">
        <v>2017</v>
      </c>
      <c r="B1947" t="s">
        <v>2206</v>
      </c>
    </row>
    <row r="1948" spans="1:2" x14ac:dyDescent="0.35">
      <c r="A1948" s="3">
        <v>2017</v>
      </c>
      <c r="B1948" t="s">
        <v>1968</v>
      </c>
    </row>
    <row r="1949" spans="1:2" x14ac:dyDescent="0.35">
      <c r="A1949" s="3">
        <v>2017</v>
      </c>
      <c r="B1949" t="s">
        <v>2416</v>
      </c>
    </row>
    <row r="1950" spans="1:2" x14ac:dyDescent="0.35">
      <c r="A1950" s="3">
        <v>2017</v>
      </c>
      <c r="B1950" t="s">
        <v>1685</v>
      </c>
    </row>
    <row r="1951" spans="1:2" x14ac:dyDescent="0.35">
      <c r="A1951" s="3">
        <v>2017</v>
      </c>
      <c r="B1951" t="s">
        <v>1927</v>
      </c>
    </row>
    <row r="1952" spans="1:2" x14ac:dyDescent="0.35">
      <c r="A1952" s="3">
        <v>2017</v>
      </c>
      <c r="B1952" t="s">
        <v>1494</v>
      </c>
    </row>
    <row r="1953" spans="1:2" x14ac:dyDescent="0.35">
      <c r="A1953" s="3">
        <v>2017</v>
      </c>
      <c r="B1953" t="s">
        <v>2792</v>
      </c>
    </row>
    <row r="1954" spans="1:2" x14ac:dyDescent="0.35">
      <c r="A1954" s="3">
        <v>2017</v>
      </c>
      <c r="B1954" t="s">
        <v>979</v>
      </c>
    </row>
    <row r="1955" spans="1:2" x14ac:dyDescent="0.35">
      <c r="A1955" s="3">
        <v>2017</v>
      </c>
      <c r="B1955" t="s">
        <v>429</v>
      </c>
    </row>
    <row r="1956" spans="1:2" x14ac:dyDescent="0.35">
      <c r="A1956" s="3">
        <v>2017</v>
      </c>
      <c r="B1956" t="s">
        <v>1671</v>
      </c>
    </row>
    <row r="1957" spans="1:2" x14ac:dyDescent="0.35">
      <c r="A1957" s="3">
        <v>2017</v>
      </c>
      <c r="B1957" t="s">
        <v>2130</v>
      </c>
    </row>
    <row r="1958" spans="1:2" x14ac:dyDescent="0.35">
      <c r="A1958" s="3">
        <v>2017</v>
      </c>
      <c r="B1958" t="s">
        <v>889</v>
      </c>
    </row>
    <row r="1959" spans="1:2" x14ac:dyDescent="0.35">
      <c r="A1959" s="3">
        <v>2017</v>
      </c>
      <c r="B1959" t="s">
        <v>1724</v>
      </c>
    </row>
    <row r="1960" spans="1:2" x14ac:dyDescent="0.35">
      <c r="A1960" s="3">
        <v>2017</v>
      </c>
      <c r="B1960" t="s">
        <v>714</v>
      </c>
    </row>
    <row r="1961" spans="1:2" x14ac:dyDescent="0.35">
      <c r="A1961" s="3">
        <v>2017</v>
      </c>
      <c r="B1961" t="s">
        <v>250</v>
      </c>
    </row>
    <row r="1962" spans="1:2" x14ac:dyDescent="0.35">
      <c r="A1962" s="3">
        <v>2017</v>
      </c>
      <c r="B1962" t="s">
        <v>1812</v>
      </c>
    </row>
    <row r="1963" spans="1:2" x14ac:dyDescent="0.35">
      <c r="A1963" s="3">
        <v>2017</v>
      </c>
      <c r="B1963" t="s">
        <v>1571</v>
      </c>
    </row>
    <row r="1964" spans="1:2" x14ac:dyDescent="0.35">
      <c r="A1964" s="3">
        <v>2017</v>
      </c>
      <c r="B1964" t="s">
        <v>1651</v>
      </c>
    </row>
    <row r="1965" spans="1:2" x14ac:dyDescent="0.35">
      <c r="A1965" s="3">
        <v>2017</v>
      </c>
      <c r="B1965" t="s">
        <v>262</v>
      </c>
    </row>
    <row r="1966" spans="1:2" x14ac:dyDescent="0.35">
      <c r="A1966" s="3">
        <v>2017</v>
      </c>
      <c r="B1966" t="s">
        <v>2358</v>
      </c>
    </row>
    <row r="1967" spans="1:2" x14ac:dyDescent="0.35">
      <c r="A1967" s="3">
        <v>2017</v>
      </c>
      <c r="B1967" t="s">
        <v>1033</v>
      </c>
    </row>
    <row r="1968" spans="1:2" x14ac:dyDescent="0.35">
      <c r="A1968" s="3">
        <v>2017</v>
      </c>
      <c r="B1968" t="s">
        <v>509</v>
      </c>
    </row>
    <row r="1969" spans="1:2" x14ac:dyDescent="0.35">
      <c r="A1969" s="3">
        <v>2017</v>
      </c>
      <c r="B1969" t="s">
        <v>1888</v>
      </c>
    </row>
    <row r="1970" spans="1:2" x14ac:dyDescent="0.35">
      <c r="A1970" s="3">
        <v>2017</v>
      </c>
      <c r="B1970" t="s">
        <v>2860</v>
      </c>
    </row>
    <row r="1971" spans="1:2" x14ac:dyDescent="0.35">
      <c r="A1971" s="3">
        <v>2017</v>
      </c>
      <c r="B1971" t="s">
        <v>1550</v>
      </c>
    </row>
    <row r="1972" spans="1:2" x14ac:dyDescent="0.35">
      <c r="A1972" s="3">
        <v>2017</v>
      </c>
      <c r="B1972" t="s">
        <v>445</v>
      </c>
    </row>
    <row r="1973" spans="1:2" x14ac:dyDescent="0.35">
      <c r="A1973" s="3">
        <v>2017</v>
      </c>
      <c r="B1973" t="s">
        <v>564</v>
      </c>
    </row>
    <row r="1974" spans="1:2" x14ac:dyDescent="0.35">
      <c r="A1974" s="3">
        <v>2017</v>
      </c>
      <c r="B1974" t="s">
        <v>1271</v>
      </c>
    </row>
    <row r="1975" spans="1:2" x14ac:dyDescent="0.35">
      <c r="A1975" s="3">
        <v>2017</v>
      </c>
      <c r="B1975" t="s">
        <v>1023</v>
      </c>
    </row>
    <row r="1976" spans="1:2" x14ac:dyDescent="0.35">
      <c r="A1976" s="3">
        <v>2017</v>
      </c>
      <c r="B1976" t="s">
        <v>1126</v>
      </c>
    </row>
    <row r="1977" spans="1:2" x14ac:dyDescent="0.35">
      <c r="A1977" s="3">
        <v>2017</v>
      </c>
      <c r="B1977" t="s">
        <v>1857</v>
      </c>
    </row>
    <row r="1978" spans="1:2" x14ac:dyDescent="0.35">
      <c r="A1978" s="3">
        <v>2017</v>
      </c>
      <c r="B1978" t="s">
        <v>1697</v>
      </c>
    </row>
    <row r="1979" spans="1:2" x14ac:dyDescent="0.35">
      <c r="A1979" s="3">
        <v>2017</v>
      </c>
      <c r="B1979" t="s">
        <v>644</v>
      </c>
    </row>
    <row r="1980" spans="1:2" x14ac:dyDescent="0.35">
      <c r="A1980" s="3">
        <v>2017</v>
      </c>
      <c r="B1980" t="s">
        <v>1013</v>
      </c>
    </row>
    <row r="1981" spans="1:2" x14ac:dyDescent="0.35">
      <c r="A1981" s="3">
        <v>2017</v>
      </c>
      <c r="B1981" t="s">
        <v>2089</v>
      </c>
    </row>
    <row r="1982" spans="1:2" x14ac:dyDescent="0.35">
      <c r="A1982" s="3">
        <v>2017</v>
      </c>
      <c r="B1982" t="s">
        <v>266</v>
      </c>
    </row>
    <row r="1983" spans="1:2" x14ac:dyDescent="0.35">
      <c r="A1983" s="3">
        <v>2017</v>
      </c>
      <c r="B1983" t="s">
        <v>1199</v>
      </c>
    </row>
    <row r="1984" spans="1:2" x14ac:dyDescent="0.35">
      <c r="A1984" s="3">
        <v>2017</v>
      </c>
      <c r="B1984" t="s">
        <v>1495</v>
      </c>
    </row>
    <row r="1985" spans="1:2" x14ac:dyDescent="0.35">
      <c r="A1985" s="3">
        <v>2017</v>
      </c>
      <c r="B1985" t="s">
        <v>860</v>
      </c>
    </row>
    <row r="1986" spans="1:2" x14ac:dyDescent="0.35">
      <c r="A1986" s="3">
        <v>2017</v>
      </c>
      <c r="B1986" t="s">
        <v>1067</v>
      </c>
    </row>
    <row r="1987" spans="1:2" x14ac:dyDescent="0.35">
      <c r="A1987" s="3">
        <v>2017</v>
      </c>
      <c r="B1987" t="s">
        <v>2645</v>
      </c>
    </row>
    <row r="1988" spans="1:2" x14ac:dyDescent="0.35">
      <c r="A1988" s="3">
        <v>2017</v>
      </c>
      <c r="B1988" t="s">
        <v>1009</v>
      </c>
    </row>
    <row r="1989" spans="1:2" x14ac:dyDescent="0.35">
      <c r="A1989" s="3">
        <v>2017</v>
      </c>
      <c r="B1989" t="s">
        <v>1071</v>
      </c>
    </row>
    <row r="1990" spans="1:2" x14ac:dyDescent="0.35">
      <c r="A1990" s="3">
        <v>2017</v>
      </c>
      <c r="B1990" t="s">
        <v>758</v>
      </c>
    </row>
    <row r="1991" spans="1:2" x14ac:dyDescent="0.35">
      <c r="A1991" s="3">
        <v>2017</v>
      </c>
      <c r="B1991" t="s">
        <v>1350</v>
      </c>
    </row>
    <row r="1992" spans="1:2" x14ac:dyDescent="0.35">
      <c r="A1992" s="3">
        <v>2017</v>
      </c>
      <c r="B1992" t="s">
        <v>252</v>
      </c>
    </row>
    <row r="1993" spans="1:2" x14ac:dyDescent="0.35">
      <c r="A1993" s="3">
        <v>2017</v>
      </c>
      <c r="B1993" t="s">
        <v>901</v>
      </c>
    </row>
    <row r="1994" spans="1:2" x14ac:dyDescent="0.35">
      <c r="A1994" s="3">
        <v>2017</v>
      </c>
      <c r="B1994" t="s">
        <v>89</v>
      </c>
    </row>
    <row r="1995" spans="1:2" x14ac:dyDescent="0.35">
      <c r="A1995" s="3">
        <v>2017</v>
      </c>
      <c r="B1995" t="s">
        <v>2157</v>
      </c>
    </row>
    <row r="1996" spans="1:2" x14ac:dyDescent="0.35">
      <c r="A1996" s="3">
        <v>2017</v>
      </c>
      <c r="B1996" t="s">
        <v>1905</v>
      </c>
    </row>
    <row r="1997" spans="1:2" x14ac:dyDescent="0.35">
      <c r="A1997" s="3">
        <v>2017</v>
      </c>
      <c r="B1997" t="s">
        <v>258</v>
      </c>
    </row>
    <row r="1998" spans="1:2" x14ac:dyDescent="0.35">
      <c r="A1998" s="3">
        <v>2017</v>
      </c>
      <c r="B1998" t="s">
        <v>1660</v>
      </c>
    </row>
    <row r="1999" spans="1:2" x14ac:dyDescent="0.35">
      <c r="A1999" s="3">
        <v>2017</v>
      </c>
      <c r="B1999" t="s">
        <v>843</v>
      </c>
    </row>
    <row r="2000" spans="1:2" x14ac:dyDescent="0.35">
      <c r="A2000" s="3">
        <v>2017</v>
      </c>
      <c r="B2000" t="s">
        <v>1003</v>
      </c>
    </row>
    <row r="2001" spans="1:2" x14ac:dyDescent="0.35">
      <c r="A2001" s="3">
        <v>2017</v>
      </c>
      <c r="B2001" t="s">
        <v>154</v>
      </c>
    </row>
    <row r="2002" spans="1:2" x14ac:dyDescent="0.35">
      <c r="A2002" s="3">
        <v>2017</v>
      </c>
      <c r="B2002" t="s">
        <v>1665</v>
      </c>
    </row>
    <row r="2003" spans="1:2" x14ac:dyDescent="0.35">
      <c r="A2003" s="3">
        <v>2017</v>
      </c>
      <c r="B2003" t="s">
        <v>650</v>
      </c>
    </row>
    <row r="2004" spans="1:2" x14ac:dyDescent="0.35">
      <c r="A2004" s="3">
        <v>2017</v>
      </c>
      <c r="B2004" t="s">
        <v>240</v>
      </c>
    </row>
    <row r="2005" spans="1:2" x14ac:dyDescent="0.35">
      <c r="A2005" s="3">
        <v>2017</v>
      </c>
      <c r="B2005" t="s">
        <v>1764</v>
      </c>
    </row>
    <row r="2006" spans="1:2" x14ac:dyDescent="0.35">
      <c r="A2006" s="3">
        <v>2017</v>
      </c>
      <c r="B2006" t="s">
        <v>1974</v>
      </c>
    </row>
    <row r="2007" spans="1:2" x14ac:dyDescent="0.35">
      <c r="A2007" s="3">
        <v>2017</v>
      </c>
      <c r="B2007" t="s">
        <v>679</v>
      </c>
    </row>
    <row r="2008" spans="1:2" x14ac:dyDescent="0.35">
      <c r="A2008" s="3">
        <v>2017</v>
      </c>
      <c r="B2008" t="s">
        <v>1840</v>
      </c>
    </row>
    <row r="2009" spans="1:2" x14ac:dyDescent="0.35">
      <c r="A2009" s="3">
        <v>2017</v>
      </c>
      <c r="B2009" t="s">
        <v>861</v>
      </c>
    </row>
    <row r="2010" spans="1:2" x14ac:dyDescent="0.35">
      <c r="A2010" s="3">
        <v>2017</v>
      </c>
      <c r="B2010" t="s">
        <v>1903</v>
      </c>
    </row>
    <row r="2011" spans="1:2" x14ac:dyDescent="0.35">
      <c r="A2011" s="3">
        <v>2017</v>
      </c>
      <c r="B2011" t="s">
        <v>2549</v>
      </c>
    </row>
    <row r="2012" spans="1:2" x14ac:dyDescent="0.35">
      <c r="A2012" s="3">
        <v>2017</v>
      </c>
      <c r="B2012" t="s">
        <v>3336</v>
      </c>
    </row>
    <row r="2013" spans="1:2" x14ac:dyDescent="0.35">
      <c r="A2013" s="3">
        <v>2017</v>
      </c>
      <c r="B2013" t="s">
        <v>2075</v>
      </c>
    </row>
    <row r="2014" spans="1:2" x14ac:dyDescent="0.35">
      <c r="A2014" s="3">
        <v>2017</v>
      </c>
      <c r="B2014" t="s">
        <v>524</v>
      </c>
    </row>
    <row r="2015" spans="1:2" x14ac:dyDescent="0.35">
      <c r="A2015" s="3">
        <v>2017</v>
      </c>
      <c r="B2015" t="s">
        <v>419</v>
      </c>
    </row>
    <row r="2016" spans="1:2" x14ac:dyDescent="0.35">
      <c r="A2016" s="3">
        <v>2017</v>
      </c>
      <c r="B2016" t="s">
        <v>1454</v>
      </c>
    </row>
    <row r="2017" spans="1:2" x14ac:dyDescent="0.35">
      <c r="A2017" s="3">
        <v>2017</v>
      </c>
      <c r="B2017" t="s">
        <v>1289</v>
      </c>
    </row>
    <row r="2018" spans="1:2" x14ac:dyDescent="0.35">
      <c r="A2018" s="3">
        <v>2017</v>
      </c>
      <c r="B2018" t="s">
        <v>1186</v>
      </c>
    </row>
    <row r="2019" spans="1:2" x14ac:dyDescent="0.35">
      <c r="A2019" s="3">
        <v>2017</v>
      </c>
      <c r="B2019" t="s">
        <v>2213</v>
      </c>
    </row>
    <row r="2020" spans="1:2" x14ac:dyDescent="0.35">
      <c r="A2020" s="3">
        <v>2017</v>
      </c>
      <c r="B2020" t="s">
        <v>1987</v>
      </c>
    </row>
    <row r="2021" spans="1:2" x14ac:dyDescent="0.35">
      <c r="A2021" s="3">
        <v>2017</v>
      </c>
      <c r="B2021" t="s">
        <v>2556</v>
      </c>
    </row>
    <row r="2022" spans="1:2" x14ac:dyDescent="0.35">
      <c r="A2022" s="3">
        <v>2017</v>
      </c>
      <c r="B2022" t="s">
        <v>2407</v>
      </c>
    </row>
    <row r="2023" spans="1:2" x14ac:dyDescent="0.35">
      <c r="A2023" s="3">
        <v>2017</v>
      </c>
      <c r="B2023" t="s">
        <v>740</v>
      </c>
    </row>
    <row r="2024" spans="1:2" x14ac:dyDescent="0.35">
      <c r="A2024" s="3">
        <v>2017</v>
      </c>
      <c r="B2024" t="s">
        <v>1991</v>
      </c>
    </row>
    <row r="2025" spans="1:2" x14ac:dyDescent="0.35">
      <c r="A2025" s="3">
        <v>2017</v>
      </c>
      <c r="B2025" t="s">
        <v>2975</v>
      </c>
    </row>
    <row r="2026" spans="1:2" x14ac:dyDescent="0.35">
      <c r="A2026" s="3">
        <v>2017</v>
      </c>
      <c r="B2026" t="s">
        <v>1261</v>
      </c>
    </row>
    <row r="2027" spans="1:2" x14ac:dyDescent="0.35">
      <c r="A2027" s="3">
        <v>2017</v>
      </c>
      <c r="B2027" t="s">
        <v>625</v>
      </c>
    </row>
    <row r="2028" spans="1:2" x14ac:dyDescent="0.35">
      <c r="A2028" s="3">
        <v>2017</v>
      </c>
      <c r="B2028" t="s">
        <v>373</v>
      </c>
    </row>
    <row r="2029" spans="1:2" x14ac:dyDescent="0.35">
      <c r="A2029" s="3">
        <v>2017</v>
      </c>
      <c r="B2029" t="s">
        <v>2681</v>
      </c>
    </row>
    <row r="2030" spans="1:2" x14ac:dyDescent="0.35">
      <c r="A2030" s="3">
        <v>2017</v>
      </c>
      <c r="B2030" t="s">
        <v>1807</v>
      </c>
    </row>
    <row r="2031" spans="1:2" x14ac:dyDescent="0.35">
      <c r="A2031" s="3">
        <v>2017</v>
      </c>
      <c r="B2031" t="s">
        <v>631</v>
      </c>
    </row>
    <row r="2032" spans="1:2" x14ac:dyDescent="0.35">
      <c r="A2032" s="3">
        <v>2017</v>
      </c>
      <c r="B2032" t="s">
        <v>1684</v>
      </c>
    </row>
    <row r="2033" spans="1:2" x14ac:dyDescent="0.35">
      <c r="A2033" s="3">
        <v>2017</v>
      </c>
      <c r="B2033" t="s">
        <v>107</v>
      </c>
    </row>
    <row r="2034" spans="1:2" x14ac:dyDescent="0.35">
      <c r="A2034" s="3">
        <v>2017</v>
      </c>
      <c r="B2034" t="s">
        <v>1696</v>
      </c>
    </row>
    <row r="2035" spans="1:2" x14ac:dyDescent="0.35">
      <c r="A2035" s="3">
        <v>2017</v>
      </c>
      <c r="B2035" t="s">
        <v>2521</v>
      </c>
    </row>
    <row r="2036" spans="1:2" x14ac:dyDescent="0.35">
      <c r="A2036" s="3">
        <v>2017</v>
      </c>
      <c r="B2036" t="s">
        <v>814</v>
      </c>
    </row>
    <row r="2037" spans="1:2" x14ac:dyDescent="0.35">
      <c r="A2037" s="3">
        <v>2017</v>
      </c>
      <c r="B2037" t="s">
        <v>1236</v>
      </c>
    </row>
    <row r="2038" spans="1:2" x14ac:dyDescent="0.35">
      <c r="A2038" s="3">
        <v>2017</v>
      </c>
      <c r="B2038" t="s">
        <v>1951</v>
      </c>
    </row>
    <row r="2039" spans="1:2" x14ac:dyDescent="0.35">
      <c r="A2039" s="3">
        <v>2017</v>
      </c>
      <c r="B2039" t="s">
        <v>1810</v>
      </c>
    </row>
    <row r="2040" spans="1:2" x14ac:dyDescent="0.35">
      <c r="A2040" s="3">
        <v>2017</v>
      </c>
      <c r="B2040" t="s">
        <v>950</v>
      </c>
    </row>
    <row r="2041" spans="1:2" x14ac:dyDescent="0.35">
      <c r="A2041" s="3">
        <v>2017</v>
      </c>
      <c r="B2041" t="s">
        <v>1383</v>
      </c>
    </row>
    <row r="2042" spans="1:2" x14ac:dyDescent="0.35">
      <c r="A2042" s="3">
        <v>2017</v>
      </c>
      <c r="B2042" t="s">
        <v>1421</v>
      </c>
    </row>
    <row r="2043" spans="1:2" x14ac:dyDescent="0.35">
      <c r="A2043" s="3">
        <v>2017</v>
      </c>
      <c r="B2043" t="s">
        <v>279</v>
      </c>
    </row>
    <row r="2044" spans="1:2" x14ac:dyDescent="0.35">
      <c r="A2044" s="3">
        <v>2017</v>
      </c>
      <c r="B2044" t="s">
        <v>804</v>
      </c>
    </row>
    <row r="2045" spans="1:2" x14ac:dyDescent="0.35">
      <c r="A2045" s="3">
        <v>2017</v>
      </c>
      <c r="B2045" t="s">
        <v>706</v>
      </c>
    </row>
    <row r="2046" spans="1:2" x14ac:dyDescent="0.35">
      <c r="A2046" s="3">
        <v>2017</v>
      </c>
      <c r="B2046" t="s">
        <v>402</v>
      </c>
    </row>
    <row r="2047" spans="1:2" x14ac:dyDescent="0.35">
      <c r="A2047" s="3">
        <v>2017</v>
      </c>
      <c r="B2047" t="s">
        <v>1777</v>
      </c>
    </row>
    <row r="2048" spans="1:2" x14ac:dyDescent="0.35">
      <c r="A2048" s="3">
        <v>2017</v>
      </c>
      <c r="B2048" t="s">
        <v>2907</v>
      </c>
    </row>
    <row r="2049" spans="1:2" x14ac:dyDescent="0.35">
      <c r="A2049" s="3">
        <v>2017</v>
      </c>
      <c r="B2049" t="s">
        <v>654</v>
      </c>
    </row>
    <row r="2050" spans="1:2" x14ac:dyDescent="0.35">
      <c r="A2050" s="3">
        <v>2017</v>
      </c>
      <c r="B2050" t="s">
        <v>410</v>
      </c>
    </row>
    <row r="2051" spans="1:2" x14ac:dyDescent="0.35">
      <c r="A2051" s="3">
        <v>2017</v>
      </c>
      <c r="B2051" t="s">
        <v>1606</v>
      </c>
    </row>
    <row r="2052" spans="1:2" x14ac:dyDescent="0.35">
      <c r="A2052" s="3">
        <v>2017</v>
      </c>
      <c r="B2052" t="s">
        <v>70</v>
      </c>
    </row>
    <row r="2053" spans="1:2" x14ac:dyDescent="0.35">
      <c r="A2053" s="3">
        <v>2017</v>
      </c>
      <c r="B2053" t="s">
        <v>114</v>
      </c>
    </row>
    <row r="2054" spans="1:2" x14ac:dyDescent="0.35">
      <c r="A2054" s="3">
        <v>2017</v>
      </c>
      <c r="B2054" t="s">
        <v>2298</v>
      </c>
    </row>
    <row r="2055" spans="1:2" x14ac:dyDescent="0.35">
      <c r="A2055" s="3">
        <v>2017</v>
      </c>
      <c r="B2055" t="s">
        <v>1734</v>
      </c>
    </row>
    <row r="2056" spans="1:2" x14ac:dyDescent="0.35">
      <c r="A2056" s="3">
        <v>2017</v>
      </c>
      <c r="B2056" t="s">
        <v>550</v>
      </c>
    </row>
    <row r="2057" spans="1:2" x14ac:dyDescent="0.35">
      <c r="A2057" s="3">
        <v>2017</v>
      </c>
      <c r="B2057" t="s">
        <v>2646</v>
      </c>
    </row>
    <row r="2058" spans="1:2" x14ac:dyDescent="0.35">
      <c r="A2058" s="3">
        <v>2017</v>
      </c>
      <c r="B2058" t="s">
        <v>1393</v>
      </c>
    </row>
    <row r="2059" spans="1:2" x14ac:dyDescent="0.35">
      <c r="A2059" s="3">
        <v>2017</v>
      </c>
      <c r="B2059" t="s">
        <v>533</v>
      </c>
    </row>
    <row r="2060" spans="1:2" x14ac:dyDescent="0.35">
      <c r="A2060" s="3">
        <v>2017</v>
      </c>
      <c r="B2060" t="s">
        <v>1836</v>
      </c>
    </row>
    <row r="2061" spans="1:2" x14ac:dyDescent="0.35">
      <c r="A2061" s="3">
        <v>2017</v>
      </c>
      <c r="B2061" t="s">
        <v>281</v>
      </c>
    </row>
    <row r="2062" spans="1:2" x14ac:dyDescent="0.35">
      <c r="A2062" s="3">
        <v>2017</v>
      </c>
      <c r="B2062" t="s">
        <v>2466</v>
      </c>
    </row>
    <row r="2063" spans="1:2" x14ac:dyDescent="0.35">
      <c r="A2063" s="3">
        <v>2017</v>
      </c>
      <c r="B2063" t="s">
        <v>2471</v>
      </c>
    </row>
    <row r="2064" spans="1:2" x14ac:dyDescent="0.35">
      <c r="A2064" s="3">
        <v>2017</v>
      </c>
      <c r="B2064" t="s">
        <v>1146</v>
      </c>
    </row>
    <row r="2065" spans="1:2" x14ac:dyDescent="0.35">
      <c r="A2065" s="3">
        <v>2017</v>
      </c>
      <c r="B2065" t="s">
        <v>3166</v>
      </c>
    </row>
    <row r="2066" spans="1:2" x14ac:dyDescent="0.35">
      <c r="A2066" s="3">
        <v>2017</v>
      </c>
      <c r="B2066" t="s">
        <v>2342</v>
      </c>
    </row>
    <row r="2067" spans="1:2" x14ac:dyDescent="0.35">
      <c r="A2067" s="3">
        <v>2017</v>
      </c>
      <c r="B2067" t="s">
        <v>300</v>
      </c>
    </row>
    <row r="2068" spans="1:2" x14ac:dyDescent="0.35">
      <c r="A2068" s="3">
        <v>2017</v>
      </c>
      <c r="B2068" t="s">
        <v>1497</v>
      </c>
    </row>
    <row r="2069" spans="1:2" x14ac:dyDescent="0.35">
      <c r="A2069" s="3">
        <v>2017</v>
      </c>
      <c r="B2069" t="s">
        <v>1590</v>
      </c>
    </row>
    <row r="2070" spans="1:2" x14ac:dyDescent="0.35">
      <c r="A2070" s="3">
        <v>2017</v>
      </c>
      <c r="B2070" t="s">
        <v>1829</v>
      </c>
    </row>
    <row r="2071" spans="1:2" x14ac:dyDescent="0.35">
      <c r="A2071" s="3">
        <v>2017</v>
      </c>
      <c r="B2071" t="s">
        <v>2355</v>
      </c>
    </row>
    <row r="2072" spans="1:2" x14ac:dyDescent="0.35">
      <c r="A2072" s="3">
        <v>2017</v>
      </c>
      <c r="B2072" t="s">
        <v>1524</v>
      </c>
    </row>
    <row r="2073" spans="1:2" x14ac:dyDescent="0.35">
      <c r="A2073" s="3">
        <v>2017</v>
      </c>
      <c r="B2073" t="s">
        <v>1484</v>
      </c>
    </row>
    <row r="2074" spans="1:2" x14ac:dyDescent="0.35">
      <c r="A2074" s="3">
        <v>2017</v>
      </c>
      <c r="B2074" t="s">
        <v>227</v>
      </c>
    </row>
    <row r="2075" spans="1:2" x14ac:dyDescent="0.35">
      <c r="A2075" s="3">
        <v>2017</v>
      </c>
      <c r="B2075" t="s">
        <v>1077</v>
      </c>
    </row>
    <row r="2076" spans="1:2" x14ac:dyDescent="0.35">
      <c r="A2076" s="3">
        <v>2017</v>
      </c>
      <c r="B2076" t="s">
        <v>646</v>
      </c>
    </row>
    <row r="2077" spans="1:2" x14ac:dyDescent="0.35">
      <c r="A2077" s="3">
        <v>2017</v>
      </c>
      <c r="B2077" t="s">
        <v>729</v>
      </c>
    </row>
    <row r="2078" spans="1:2" x14ac:dyDescent="0.35">
      <c r="A2078" s="3">
        <v>2017</v>
      </c>
      <c r="B2078" t="s">
        <v>576</v>
      </c>
    </row>
    <row r="2079" spans="1:2" x14ac:dyDescent="0.35">
      <c r="A2079" s="3">
        <v>2017</v>
      </c>
      <c r="B2079" t="s">
        <v>1610</v>
      </c>
    </row>
    <row r="2080" spans="1:2" x14ac:dyDescent="0.35">
      <c r="A2080" s="3">
        <v>2017</v>
      </c>
      <c r="B2080" t="s">
        <v>1972</v>
      </c>
    </row>
    <row r="2081" spans="1:2" x14ac:dyDescent="0.35">
      <c r="A2081" s="3">
        <v>2017</v>
      </c>
      <c r="B2081" t="s">
        <v>491</v>
      </c>
    </row>
    <row r="2082" spans="1:2" x14ac:dyDescent="0.35">
      <c r="A2082" s="3">
        <v>2017</v>
      </c>
      <c r="B2082" t="s">
        <v>2879</v>
      </c>
    </row>
    <row r="2083" spans="1:2" x14ac:dyDescent="0.35">
      <c r="A2083" s="3">
        <v>2017</v>
      </c>
      <c r="B2083" t="s">
        <v>1011</v>
      </c>
    </row>
    <row r="2084" spans="1:2" x14ac:dyDescent="0.35">
      <c r="A2084" s="3">
        <v>2017</v>
      </c>
      <c r="B2084" t="s">
        <v>1849</v>
      </c>
    </row>
    <row r="2085" spans="1:2" x14ac:dyDescent="0.35">
      <c r="A2085" s="3">
        <v>2017</v>
      </c>
      <c r="B2085" t="s">
        <v>432</v>
      </c>
    </row>
    <row r="2086" spans="1:2" x14ac:dyDescent="0.35">
      <c r="A2086" s="3">
        <v>2017</v>
      </c>
      <c r="B2086" t="s">
        <v>1788</v>
      </c>
    </row>
    <row r="2087" spans="1:2" x14ac:dyDescent="0.35">
      <c r="A2087" s="3">
        <v>2017</v>
      </c>
      <c r="B2087" t="s">
        <v>310</v>
      </c>
    </row>
    <row r="2088" spans="1:2" x14ac:dyDescent="0.35">
      <c r="A2088" s="3">
        <v>2017</v>
      </c>
      <c r="B2088" t="s">
        <v>395</v>
      </c>
    </row>
    <row r="2089" spans="1:2" x14ac:dyDescent="0.35">
      <c r="A2089" s="3">
        <v>2017</v>
      </c>
      <c r="B2089" t="s">
        <v>2653</v>
      </c>
    </row>
    <row r="2090" spans="1:2" x14ac:dyDescent="0.35">
      <c r="A2090" s="3">
        <v>2017</v>
      </c>
      <c r="B2090" t="s">
        <v>3257</v>
      </c>
    </row>
    <row r="2091" spans="1:2" x14ac:dyDescent="0.35">
      <c r="A2091" s="3">
        <v>2017</v>
      </c>
      <c r="B2091" t="s">
        <v>2758</v>
      </c>
    </row>
    <row r="2092" spans="1:2" x14ac:dyDescent="0.35">
      <c r="A2092" s="3">
        <v>2017</v>
      </c>
      <c r="B2092" t="s">
        <v>720</v>
      </c>
    </row>
    <row r="2093" spans="1:2" x14ac:dyDescent="0.35">
      <c r="A2093" s="3">
        <v>2017</v>
      </c>
      <c r="B2093" t="s">
        <v>2345</v>
      </c>
    </row>
    <row r="2094" spans="1:2" x14ac:dyDescent="0.35">
      <c r="A2094" s="3">
        <v>2017</v>
      </c>
      <c r="B2094" t="s">
        <v>190</v>
      </c>
    </row>
    <row r="2095" spans="1:2" x14ac:dyDescent="0.35">
      <c r="A2095" s="3">
        <v>2017</v>
      </c>
      <c r="B2095" t="s">
        <v>1827</v>
      </c>
    </row>
    <row r="2096" spans="1:2" x14ac:dyDescent="0.35">
      <c r="A2096" s="3">
        <v>2017</v>
      </c>
      <c r="B2096" t="s">
        <v>3265</v>
      </c>
    </row>
    <row r="2097" spans="1:2" x14ac:dyDescent="0.35">
      <c r="A2097" s="3">
        <v>2017</v>
      </c>
      <c r="B2097" t="s">
        <v>32</v>
      </c>
    </row>
    <row r="2098" spans="1:2" x14ac:dyDescent="0.35">
      <c r="A2098" s="3">
        <v>2017</v>
      </c>
      <c r="B2098" t="s">
        <v>130</v>
      </c>
    </row>
    <row r="2099" spans="1:2" x14ac:dyDescent="0.35">
      <c r="A2099" s="3">
        <v>2017</v>
      </c>
      <c r="B2099" t="s">
        <v>1786</v>
      </c>
    </row>
    <row r="2100" spans="1:2" x14ac:dyDescent="0.35">
      <c r="A2100" s="3">
        <v>2017</v>
      </c>
      <c r="B2100" t="s">
        <v>642</v>
      </c>
    </row>
    <row r="2101" spans="1:2" x14ac:dyDescent="0.35">
      <c r="A2101" s="3">
        <v>2017</v>
      </c>
      <c r="B2101" t="s">
        <v>2640</v>
      </c>
    </row>
    <row r="2102" spans="1:2" x14ac:dyDescent="0.35">
      <c r="A2102" s="3">
        <v>2017</v>
      </c>
      <c r="B2102" t="s">
        <v>1601</v>
      </c>
    </row>
    <row r="2103" spans="1:2" x14ac:dyDescent="0.35">
      <c r="A2103" s="3">
        <v>2017</v>
      </c>
      <c r="B2103" t="s">
        <v>516</v>
      </c>
    </row>
    <row r="2104" spans="1:2" x14ac:dyDescent="0.35">
      <c r="A2104" s="3">
        <v>2017</v>
      </c>
      <c r="B2104" t="s">
        <v>1466</v>
      </c>
    </row>
    <row r="2105" spans="1:2" x14ac:dyDescent="0.35">
      <c r="A2105" s="3">
        <v>2017</v>
      </c>
      <c r="B2105" t="s">
        <v>2614</v>
      </c>
    </row>
    <row r="2106" spans="1:2" x14ac:dyDescent="0.35">
      <c r="A2106" s="3">
        <v>2017</v>
      </c>
      <c r="B2106" t="s">
        <v>1961</v>
      </c>
    </row>
    <row r="2107" spans="1:2" x14ac:dyDescent="0.35">
      <c r="A2107" s="3">
        <v>2017</v>
      </c>
      <c r="B2107" t="s">
        <v>9</v>
      </c>
    </row>
    <row r="2108" spans="1:2" x14ac:dyDescent="0.35">
      <c r="A2108" s="3">
        <v>2017</v>
      </c>
      <c r="B2108" t="s">
        <v>1678</v>
      </c>
    </row>
    <row r="2109" spans="1:2" x14ac:dyDescent="0.35">
      <c r="A2109" s="3">
        <v>2017</v>
      </c>
      <c r="B2109" t="s">
        <v>1398</v>
      </c>
    </row>
    <row r="2110" spans="1:2" x14ac:dyDescent="0.35">
      <c r="A2110" s="3">
        <v>2017</v>
      </c>
      <c r="B2110" t="s">
        <v>2930</v>
      </c>
    </row>
    <row r="2111" spans="1:2" x14ac:dyDescent="0.35">
      <c r="A2111" s="3">
        <v>2017</v>
      </c>
      <c r="B2111" t="s">
        <v>1698</v>
      </c>
    </row>
    <row r="2112" spans="1:2" x14ac:dyDescent="0.35">
      <c r="A2112" s="3">
        <v>2017</v>
      </c>
      <c r="B2112" t="s">
        <v>1387</v>
      </c>
    </row>
    <row r="2113" spans="1:2" x14ac:dyDescent="0.35">
      <c r="A2113" s="3">
        <v>2017</v>
      </c>
      <c r="B2113" t="s">
        <v>995</v>
      </c>
    </row>
    <row r="2114" spans="1:2" x14ac:dyDescent="0.35">
      <c r="A2114" s="3">
        <v>2017</v>
      </c>
      <c r="B2114" t="s">
        <v>685</v>
      </c>
    </row>
    <row r="2115" spans="1:2" x14ac:dyDescent="0.35">
      <c r="A2115" s="3">
        <v>2017</v>
      </c>
      <c r="B2115" t="s">
        <v>1093</v>
      </c>
    </row>
    <row r="2116" spans="1:2" x14ac:dyDescent="0.35">
      <c r="A2116" s="3">
        <v>2017</v>
      </c>
      <c r="B2116" t="s">
        <v>1087</v>
      </c>
    </row>
    <row r="2117" spans="1:2" x14ac:dyDescent="0.35">
      <c r="A2117" s="3">
        <v>2017</v>
      </c>
      <c r="B2117" t="s">
        <v>284</v>
      </c>
    </row>
    <row r="2118" spans="1:2" x14ac:dyDescent="0.35">
      <c r="A2118" s="3">
        <v>2017</v>
      </c>
      <c r="B2118" t="s">
        <v>499</v>
      </c>
    </row>
    <row r="2119" spans="1:2" x14ac:dyDescent="0.35">
      <c r="A2119" s="3">
        <v>2017</v>
      </c>
      <c r="B2119" t="s">
        <v>1721</v>
      </c>
    </row>
    <row r="2120" spans="1:2" x14ac:dyDescent="0.35">
      <c r="A2120" s="3">
        <v>2017</v>
      </c>
      <c r="B2120" t="s">
        <v>1718</v>
      </c>
    </row>
    <row r="2121" spans="1:2" x14ac:dyDescent="0.35">
      <c r="A2121" s="3">
        <v>2017</v>
      </c>
      <c r="B2121" t="s">
        <v>1743</v>
      </c>
    </row>
    <row r="2122" spans="1:2" x14ac:dyDescent="0.35">
      <c r="A2122" s="3">
        <v>2017</v>
      </c>
      <c r="B2122" t="s">
        <v>405</v>
      </c>
    </row>
    <row r="2123" spans="1:2" x14ac:dyDescent="0.35">
      <c r="A2123" s="3">
        <v>2017</v>
      </c>
      <c r="B2123" t="s">
        <v>2650</v>
      </c>
    </row>
    <row r="2124" spans="1:2" x14ac:dyDescent="0.35">
      <c r="A2124" s="3">
        <v>2017</v>
      </c>
      <c r="B2124" t="s">
        <v>852</v>
      </c>
    </row>
    <row r="2125" spans="1:2" x14ac:dyDescent="0.35">
      <c r="A2125" s="3">
        <v>2017</v>
      </c>
      <c r="B2125" t="s">
        <v>2061</v>
      </c>
    </row>
    <row r="2126" spans="1:2" x14ac:dyDescent="0.35">
      <c r="A2126" s="3">
        <v>2017</v>
      </c>
      <c r="B2126" t="s">
        <v>892</v>
      </c>
    </row>
    <row r="2127" spans="1:2" x14ac:dyDescent="0.35">
      <c r="A2127" s="3">
        <v>2017</v>
      </c>
      <c r="B2127" t="s">
        <v>3127</v>
      </c>
    </row>
    <row r="2128" spans="1:2" x14ac:dyDescent="0.35">
      <c r="A2128" s="3">
        <v>2017</v>
      </c>
      <c r="B2128" t="s">
        <v>2982</v>
      </c>
    </row>
    <row r="2129" spans="1:2" x14ac:dyDescent="0.35">
      <c r="A2129" s="3">
        <v>2017</v>
      </c>
      <c r="B2129" t="s">
        <v>980</v>
      </c>
    </row>
    <row r="2130" spans="1:2" x14ac:dyDescent="0.35">
      <c r="A2130" s="3">
        <v>2017</v>
      </c>
      <c r="B2130" t="s">
        <v>1181</v>
      </c>
    </row>
    <row r="2131" spans="1:2" x14ac:dyDescent="0.35">
      <c r="A2131" s="3">
        <v>2017</v>
      </c>
      <c r="B2131" t="s">
        <v>1316</v>
      </c>
    </row>
    <row r="2132" spans="1:2" x14ac:dyDescent="0.35">
      <c r="A2132" s="3">
        <v>2017</v>
      </c>
      <c r="B2132" t="s">
        <v>486</v>
      </c>
    </row>
    <row r="2133" spans="1:2" x14ac:dyDescent="0.35">
      <c r="A2133" s="3">
        <v>2017</v>
      </c>
      <c r="B2133" t="s">
        <v>2494</v>
      </c>
    </row>
    <row r="2134" spans="1:2" x14ac:dyDescent="0.35">
      <c r="A2134" s="3">
        <v>2017</v>
      </c>
      <c r="B2134" t="s">
        <v>1225</v>
      </c>
    </row>
    <row r="2135" spans="1:2" x14ac:dyDescent="0.35">
      <c r="A2135" s="3">
        <v>2017</v>
      </c>
      <c r="B2135" t="s">
        <v>667</v>
      </c>
    </row>
    <row r="2136" spans="1:2" x14ac:dyDescent="0.35">
      <c r="A2136" s="3">
        <v>2017</v>
      </c>
      <c r="B2136" t="s">
        <v>1784</v>
      </c>
    </row>
    <row r="2137" spans="1:2" x14ac:dyDescent="0.35">
      <c r="A2137" s="3">
        <v>2017</v>
      </c>
      <c r="B2137" t="s">
        <v>957</v>
      </c>
    </row>
    <row r="2138" spans="1:2" x14ac:dyDescent="0.35">
      <c r="A2138" s="3">
        <v>2017</v>
      </c>
      <c r="B2138" t="s">
        <v>141</v>
      </c>
    </row>
    <row r="2139" spans="1:2" x14ac:dyDescent="0.35">
      <c r="A2139" s="3">
        <v>2017</v>
      </c>
      <c r="B2139" t="s">
        <v>1691</v>
      </c>
    </row>
    <row r="2140" spans="1:2" x14ac:dyDescent="0.35">
      <c r="A2140" s="3">
        <v>2017</v>
      </c>
      <c r="B2140" t="s">
        <v>1760</v>
      </c>
    </row>
    <row r="2141" spans="1:2" x14ac:dyDescent="0.35">
      <c r="A2141" s="3">
        <v>2017</v>
      </c>
      <c r="B2141" t="s">
        <v>938</v>
      </c>
    </row>
    <row r="2142" spans="1:2" x14ac:dyDescent="0.35">
      <c r="A2142" s="3">
        <v>2017</v>
      </c>
      <c r="B2142" t="s">
        <v>2151</v>
      </c>
    </row>
    <row r="2143" spans="1:2" x14ac:dyDescent="0.35">
      <c r="A2143" s="3">
        <v>2017</v>
      </c>
      <c r="B2143" t="s">
        <v>2168</v>
      </c>
    </row>
    <row r="2144" spans="1:2" x14ac:dyDescent="0.35">
      <c r="A2144" s="3">
        <v>2017</v>
      </c>
      <c r="B2144" t="s">
        <v>895</v>
      </c>
    </row>
    <row r="2145" spans="1:2" x14ac:dyDescent="0.35">
      <c r="A2145" s="3">
        <v>2017</v>
      </c>
      <c r="B2145" t="s">
        <v>2543</v>
      </c>
    </row>
    <row r="2146" spans="1:2" x14ac:dyDescent="0.35">
      <c r="A2146" s="3">
        <v>2017</v>
      </c>
      <c r="B2146" t="s">
        <v>2457</v>
      </c>
    </row>
    <row r="2147" spans="1:2" x14ac:dyDescent="0.35">
      <c r="A2147" s="3">
        <v>2017</v>
      </c>
      <c r="B2147" t="s">
        <v>1314</v>
      </c>
    </row>
    <row r="2148" spans="1:2" x14ac:dyDescent="0.35">
      <c r="A2148" s="3">
        <v>2017</v>
      </c>
      <c r="B2148" t="s">
        <v>778</v>
      </c>
    </row>
    <row r="2149" spans="1:2" x14ac:dyDescent="0.35">
      <c r="A2149" s="3">
        <v>2017</v>
      </c>
      <c r="B2149" t="s">
        <v>2483</v>
      </c>
    </row>
    <row r="2150" spans="1:2" x14ac:dyDescent="0.35">
      <c r="A2150" s="3">
        <v>2017</v>
      </c>
      <c r="B2150" t="s">
        <v>3177</v>
      </c>
    </row>
    <row r="2151" spans="1:2" x14ac:dyDescent="0.35">
      <c r="A2151" s="3">
        <v>2017</v>
      </c>
      <c r="B2151" t="s">
        <v>744</v>
      </c>
    </row>
    <row r="2152" spans="1:2" x14ac:dyDescent="0.35">
      <c r="A2152" s="3">
        <v>2017</v>
      </c>
      <c r="B2152" t="s">
        <v>2459</v>
      </c>
    </row>
    <row r="2153" spans="1:2" x14ac:dyDescent="0.35">
      <c r="A2153" s="3">
        <v>2017</v>
      </c>
      <c r="B2153" t="s">
        <v>426</v>
      </c>
    </row>
    <row r="2154" spans="1:2" x14ac:dyDescent="0.35">
      <c r="A2154" s="3">
        <v>2017</v>
      </c>
      <c r="B2154" t="s">
        <v>348</v>
      </c>
    </row>
    <row r="2155" spans="1:2" x14ac:dyDescent="0.35">
      <c r="A2155" s="3">
        <v>2017</v>
      </c>
      <c r="B2155" t="s">
        <v>2045</v>
      </c>
    </row>
    <row r="2156" spans="1:2" x14ac:dyDescent="0.35">
      <c r="A2156" s="3">
        <v>2017</v>
      </c>
      <c r="B2156" t="s">
        <v>2275</v>
      </c>
    </row>
    <row r="2157" spans="1:2" x14ac:dyDescent="0.35">
      <c r="A2157" s="3">
        <v>2017</v>
      </c>
      <c r="B2157" t="s">
        <v>2727</v>
      </c>
    </row>
    <row r="2158" spans="1:2" x14ac:dyDescent="0.35">
      <c r="A2158" s="3">
        <v>2017</v>
      </c>
      <c r="B2158" t="s">
        <v>22</v>
      </c>
    </row>
    <row r="2159" spans="1:2" x14ac:dyDescent="0.35">
      <c r="A2159" s="3">
        <v>2017</v>
      </c>
      <c r="B2159" t="s">
        <v>137</v>
      </c>
    </row>
    <row r="2160" spans="1:2" x14ac:dyDescent="0.35">
      <c r="A2160" s="3">
        <v>2017</v>
      </c>
      <c r="B2160" t="s">
        <v>1918</v>
      </c>
    </row>
    <row r="2161" spans="1:2" x14ac:dyDescent="0.35">
      <c r="A2161" s="3">
        <v>2017</v>
      </c>
      <c r="B2161" t="s">
        <v>3040</v>
      </c>
    </row>
    <row r="2162" spans="1:2" x14ac:dyDescent="0.35">
      <c r="A2162" s="3">
        <v>2017</v>
      </c>
      <c r="B2162" t="s">
        <v>2588</v>
      </c>
    </row>
    <row r="2163" spans="1:2" x14ac:dyDescent="0.35">
      <c r="A2163" s="3">
        <v>2017</v>
      </c>
      <c r="B2163" t="s">
        <v>1057</v>
      </c>
    </row>
    <row r="2164" spans="1:2" x14ac:dyDescent="0.35">
      <c r="A2164" s="3">
        <v>2017</v>
      </c>
      <c r="B2164" t="s">
        <v>302</v>
      </c>
    </row>
    <row r="2165" spans="1:2" x14ac:dyDescent="0.35">
      <c r="A2165" s="3">
        <v>2017</v>
      </c>
      <c r="B2165" t="s">
        <v>2769</v>
      </c>
    </row>
    <row r="2166" spans="1:2" x14ac:dyDescent="0.35">
      <c r="A2166" s="3">
        <v>2017</v>
      </c>
      <c r="B2166" t="s">
        <v>363</v>
      </c>
    </row>
    <row r="2167" spans="1:2" x14ac:dyDescent="0.35">
      <c r="A2167" s="3">
        <v>2017</v>
      </c>
      <c r="B2167" t="s">
        <v>2526</v>
      </c>
    </row>
    <row r="2168" spans="1:2" x14ac:dyDescent="0.35">
      <c r="A2168" s="3">
        <v>2017</v>
      </c>
      <c r="B2168" t="s">
        <v>1404</v>
      </c>
    </row>
    <row r="2169" spans="1:2" x14ac:dyDescent="0.35">
      <c r="A2169" s="3">
        <v>2017</v>
      </c>
      <c r="B2169" t="s">
        <v>1148</v>
      </c>
    </row>
    <row r="2170" spans="1:2" x14ac:dyDescent="0.35">
      <c r="A2170" s="3">
        <v>2017</v>
      </c>
      <c r="B2170" t="s">
        <v>384</v>
      </c>
    </row>
    <row r="2171" spans="1:2" x14ac:dyDescent="0.35">
      <c r="A2171" s="3">
        <v>2017</v>
      </c>
      <c r="B2171" t="s">
        <v>1579</v>
      </c>
    </row>
    <row r="2172" spans="1:2" x14ac:dyDescent="0.35">
      <c r="A2172" s="3">
        <v>2017</v>
      </c>
      <c r="B2172" t="s">
        <v>1500</v>
      </c>
    </row>
    <row r="2173" spans="1:2" x14ac:dyDescent="0.35">
      <c r="A2173" s="3">
        <v>2017</v>
      </c>
      <c r="B2173" t="s">
        <v>2067</v>
      </c>
    </row>
    <row r="2174" spans="1:2" x14ac:dyDescent="0.35">
      <c r="A2174" s="3">
        <v>2017</v>
      </c>
      <c r="B2174" t="s">
        <v>1854</v>
      </c>
    </row>
    <row r="2175" spans="1:2" x14ac:dyDescent="0.35">
      <c r="A2175" s="3">
        <v>2017</v>
      </c>
      <c r="B2175" t="s">
        <v>1357</v>
      </c>
    </row>
    <row r="2176" spans="1:2" x14ac:dyDescent="0.35">
      <c r="A2176" s="3">
        <v>2017</v>
      </c>
      <c r="B2176" t="s">
        <v>640</v>
      </c>
    </row>
    <row r="2177" spans="1:2" x14ac:dyDescent="0.35">
      <c r="A2177" s="3">
        <v>2017</v>
      </c>
      <c r="B2177" t="s">
        <v>407</v>
      </c>
    </row>
    <row r="2178" spans="1:2" x14ac:dyDescent="0.35">
      <c r="A2178" s="3">
        <v>2017</v>
      </c>
      <c r="B2178" t="s">
        <v>1512</v>
      </c>
    </row>
    <row r="2179" spans="1:2" x14ac:dyDescent="0.35">
      <c r="A2179" s="3">
        <v>2017</v>
      </c>
      <c r="B2179" t="s">
        <v>243</v>
      </c>
    </row>
    <row r="2180" spans="1:2" x14ac:dyDescent="0.35">
      <c r="A2180" s="3">
        <v>2017</v>
      </c>
      <c r="B2180" t="s">
        <v>14</v>
      </c>
    </row>
    <row r="2181" spans="1:2" x14ac:dyDescent="0.35">
      <c r="A2181" s="3">
        <v>2017</v>
      </c>
      <c r="B2181" t="s">
        <v>439</v>
      </c>
    </row>
    <row r="2182" spans="1:2" x14ac:dyDescent="0.35">
      <c r="A2182" s="3">
        <v>2017</v>
      </c>
      <c r="B2182" t="s">
        <v>1662</v>
      </c>
    </row>
    <row r="2183" spans="1:2" x14ac:dyDescent="0.35">
      <c r="A2183" s="3">
        <v>2017</v>
      </c>
      <c r="B2183" t="s">
        <v>841</v>
      </c>
    </row>
    <row r="2184" spans="1:2" x14ac:dyDescent="0.35">
      <c r="A2184" s="3">
        <v>2017</v>
      </c>
      <c r="B2184" t="s">
        <v>1233</v>
      </c>
    </row>
    <row r="2185" spans="1:2" x14ac:dyDescent="0.35">
      <c r="A2185" s="3">
        <v>2017</v>
      </c>
      <c r="B2185" t="s">
        <v>539</v>
      </c>
    </row>
    <row r="2186" spans="1:2" x14ac:dyDescent="0.35">
      <c r="A2186" s="3">
        <v>2017</v>
      </c>
      <c r="B2186" t="s">
        <v>2140</v>
      </c>
    </row>
    <row r="2187" spans="1:2" x14ac:dyDescent="0.35">
      <c r="A2187" s="3">
        <v>2017</v>
      </c>
      <c r="B2187" t="s">
        <v>942</v>
      </c>
    </row>
    <row r="2188" spans="1:2" x14ac:dyDescent="0.35">
      <c r="A2188" s="3">
        <v>2017</v>
      </c>
      <c r="B2188" t="s">
        <v>3432</v>
      </c>
    </row>
    <row r="2189" spans="1:2" x14ac:dyDescent="0.35">
      <c r="A2189" s="3">
        <v>2017</v>
      </c>
      <c r="B2189" t="s">
        <v>2555</v>
      </c>
    </row>
    <row r="2190" spans="1:2" x14ac:dyDescent="0.35">
      <c r="A2190" s="3">
        <v>2017</v>
      </c>
      <c r="B2190" t="s">
        <v>723</v>
      </c>
    </row>
    <row r="2191" spans="1:2" x14ac:dyDescent="0.35">
      <c r="A2191" s="3">
        <v>2017</v>
      </c>
      <c r="B2191" t="s">
        <v>1533</v>
      </c>
    </row>
    <row r="2192" spans="1:2" x14ac:dyDescent="0.35">
      <c r="A2192" s="3">
        <v>2017</v>
      </c>
      <c r="B2192" t="s">
        <v>863</v>
      </c>
    </row>
    <row r="2193" spans="1:2" x14ac:dyDescent="0.35">
      <c r="A2193" s="3">
        <v>2017</v>
      </c>
      <c r="B2193" t="s">
        <v>2680</v>
      </c>
    </row>
    <row r="2194" spans="1:2" x14ac:dyDescent="0.35">
      <c r="A2194" s="3">
        <v>2017</v>
      </c>
      <c r="B2194" t="s">
        <v>1877</v>
      </c>
    </row>
    <row r="2195" spans="1:2" x14ac:dyDescent="0.35">
      <c r="A2195" s="3">
        <v>2017</v>
      </c>
      <c r="B2195" t="s">
        <v>875</v>
      </c>
    </row>
    <row r="2196" spans="1:2" x14ac:dyDescent="0.35">
      <c r="A2196" s="3">
        <v>2017</v>
      </c>
      <c r="B2196" t="s">
        <v>528</v>
      </c>
    </row>
    <row r="2197" spans="1:2" x14ac:dyDescent="0.35">
      <c r="A2197" s="3">
        <v>2017</v>
      </c>
      <c r="B2197" t="s">
        <v>493</v>
      </c>
    </row>
    <row r="2198" spans="1:2" x14ac:dyDescent="0.35">
      <c r="A2198" s="3">
        <v>2017</v>
      </c>
      <c r="B2198" t="s">
        <v>774</v>
      </c>
    </row>
    <row r="2199" spans="1:2" x14ac:dyDescent="0.35">
      <c r="A2199" s="3">
        <v>2017</v>
      </c>
      <c r="B2199" t="s">
        <v>54</v>
      </c>
    </row>
    <row r="2200" spans="1:2" x14ac:dyDescent="0.35">
      <c r="A2200" s="3">
        <v>2017</v>
      </c>
      <c r="B2200" t="s">
        <v>321</v>
      </c>
    </row>
    <row r="2201" spans="1:2" x14ac:dyDescent="0.35">
      <c r="A2201" s="3">
        <v>2017</v>
      </c>
      <c r="B2201" t="s">
        <v>1566</v>
      </c>
    </row>
    <row r="2202" spans="1:2" x14ac:dyDescent="0.35">
      <c r="A2202" s="3">
        <v>2017</v>
      </c>
      <c r="B2202" t="s">
        <v>1817</v>
      </c>
    </row>
    <row r="2203" spans="1:2" x14ac:dyDescent="0.35">
      <c r="A2203" s="3">
        <v>2017</v>
      </c>
      <c r="B2203" t="s">
        <v>100</v>
      </c>
    </row>
    <row r="2204" spans="1:2" x14ac:dyDescent="0.35">
      <c r="A2204" s="3">
        <v>2017</v>
      </c>
      <c r="B2204" t="s">
        <v>450</v>
      </c>
    </row>
    <row r="2205" spans="1:2" x14ac:dyDescent="0.35">
      <c r="A2205" s="3">
        <v>2017</v>
      </c>
      <c r="B2205" t="s">
        <v>2807</v>
      </c>
    </row>
    <row r="2206" spans="1:2" x14ac:dyDescent="0.35">
      <c r="A2206" s="3">
        <v>2017</v>
      </c>
      <c r="B2206" t="s">
        <v>1293</v>
      </c>
    </row>
    <row r="2207" spans="1:2" x14ac:dyDescent="0.35">
      <c r="A2207" s="3">
        <v>2017</v>
      </c>
      <c r="B2207" t="s">
        <v>1005</v>
      </c>
    </row>
    <row r="2208" spans="1:2" x14ac:dyDescent="0.35">
      <c r="A2208" s="3">
        <v>2017</v>
      </c>
      <c r="B2208" t="s">
        <v>185</v>
      </c>
    </row>
    <row r="2209" spans="1:2" x14ac:dyDescent="0.35">
      <c r="A2209" s="3">
        <v>2017</v>
      </c>
      <c r="B2209" t="s">
        <v>457</v>
      </c>
    </row>
    <row r="2210" spans="1:2" x14ac:dyDescent="0.35">
      <c r="A2210" s="3">
        <v>2017</v>
      </c>
      <c r="B2210" t="s">
        <v>1557</v>
      </c>
    </row>
    <row r="2211" spans="1:2" x14ac:dyDescent="0.35">
      <c r="A2211" s="3">
        <v>2017</v>
      </c>
      <c r="B2211" t="s">
        <v>866</v>
      </c>
    </row>
    <row r="2212" spans="1:2" x14ac:dyDescent="0.35">
      <c r="A2212" s="3">
        <v>2017</v>
      </c>
      <c r="B2212" t="s">
        <v>503</v>
      </c>
    </row>
    <row r="2213" spans="1:2" x14ac:dyDescent="0.35">
      <c r="A2213" s="3">
        <v>2017</v>
      </c>
      <c r="B2213" t="s">
        <v>801</v>
      </c>
    </row>
    <row r="2214" spans="1:2" x14ac:dyDescent="0.35">
      <c r="A2214" s="3">
        <v>2017</v>
      </c>
      <c r="B2214" t="s">
        <v>988</v>
      </c>
    </row>
    <row r="2215" spans="1:2" x14ac:dyDescent="0.35">
      <c r="A2215" s="3">
        <v>2017</v>
      </c>
      <c r="B2215" t="s">
        <v>255</v>
      </c>
    </row>
    <row r="2216" spans="1:2" x14ac:dyDescent="0.35">
      <c r="A2216" s="3">
        <v>2017</v>
      </c>
      <c r="B2216" t="s">
        <v>46</v>
      </c>
    </row>
    <row r="2217" spans="1:2" x14ac:dyDescent="0.35">
      <c r="A2217" s="3">
        <v>2017</v>
      </c>
      <c r="B2217" t="s">
        <v>1110</v>
      </c>
    </row>
    <row r="2218" spans="1:2" x14ac:dyDescent="0.35">
      <c r="A2218" s="3">
        <v>2017</v>
      </c>
      <c r="B2218" t="s">
        <v>1179</v>
      </c>
    </row>
    <row r="2219" spans="1:2" x14ac:dyDescent="0.35">
      <c r="A2219" s="3">
        <v>2017</v>
      </c>
      <c r="B2219" t="s">
        <v>1768</v>
      </c>
    </row>
    <row r="2220" spans="1:2" x14ac:dyDescent="0.35">
      <c r="A2220" s="3">
        <v>2017</v>
      </c>
      <c r="B2220" t="s">
        <v>850</v>
      </c>
    </row>
    <row r="2221" spans="1:2" x14ac:dyDescent="0.35">
      <c r="A2221" s="3">
        <v>2017</v>
      </c>
      <c r="B2221" t="s">
        <v>413</v>
      </c>
    </row>
    <row r="2222" spans="1:2" x14ac:dyDescent="0.35">
      <c r="A2222" s="3">
        <v>2017</v>
      </c>
      <c r="B2222" t="s">
        <v>824</v>
      </c>
    </row>
    <row r="2223" spans="1:2" x14ac:dyDescent="0.35">
      <c r="A2223" s="3">
        <v>2017</v>
      </c>
      <c r="B2223" t="s">
        <v>813</v>
      </c>
    </row>
    <row r="2224" spans="1:2" x14ac:dyDescent="0.35">
      <c r="A2224" s="3">
        <v>2017</v>
      </c>
      <c r="B2224" t="s">
        <v>1462</v>
      </c>
    </row>
    <row r="2225" spans="1:2" x14ac:dyDescent="0.35">
      <c r="A2225" s="3">
        <v>2017</v>
      </c>
      <c r="B2225" t="s">
        <v>2175</v>
      </c>
    </row>
    <row r="2226" spans="1:2" x14ac:dyDescent="0.35">
      <c r="A2226" s="3">
        <v>2017</v>
      </c>
      <c r="B2226" t="s">
        <v>2367</v>
      </c>
    </row>
    <row r="2227" spans="1:2" x14ac:dyDescent="0.35">
      <c r="A2227" s="3">
        <v>2017</v>
      </c>
      <c r="B2227" t="s">
        <v>2106</v>
      </c>
    </row>
    <row r="2228" spans="1:2" x14ac:dyDescent="0.35">
      <c r="A2228" s="3">
        <v>2017</v>
      </c>
      <c r="B2228" t="s">
        <v>1769</v>
      </c>
    </row>
    <row r="2229" spans="1:2" x14ac:dyDescent="0.35">
      <c r="A2229" s="3">
        <v>2017</v>
      </c>
      <c r="B2229" t="s">
        <v>1901</v>
      </c>
    </row>
    <row r="2230" spans="1:2" x14ac:dyDescent="0.35">
      <c r="A2230" s="3">
        <v>2017</v>
      </c>
      <c r="B2230" t="s">
        <v>2118</v>
      </c>
    </row>
    <row r="2231" spans="1:2" x14ac:dyDescent="0.35">
      <c r="A2231" s="3">
        <v>2017</v>
      </c>
      <c r="B2231" t="s">
        <v>2853</v>
      </c>
    </row>
    <row r="2232" spans="1:2" x14ac:dyDescent="0.35">
      <c r="A2232" s="3">
        <v>2017</v>
      </c>
      <c r="B2232" t="s">
        <v>308</v>
      </c>
    </row>
    <row r="2233" spans="1:2" x14ac:dyDescent="0.35">
      <c r="A2233" s="3">
        <v>2017</v>
      </c>
      <c r="B2233" t="s">
        <v>1597</v>
      </c>
    </row>
    <row r="2234" spans="1:2" x14ac:dyDescent="0.35">
      <c r="A2234" s="3">
        <v>2017</v>
      </c>
      <c r="B2234" t="s">
        <v>2377</v>
      </c>
    </row>
    <row r="2235" spans="1:2" x14ac:dyDescent="0.35">
      <c r="A2235" s="3">
        <v>2017</v>
      </c>
      <c r="B2235" t="s">
        <v>3241</v>
      </c>
    </row>
    <row r="2236" spans="1:2" x14ac:dyDescent="0.35">
      <c r="A2236" s="3">
        <v>2017</v>
      </c>
      <c r="B2236" t="s">
        <v>572</v>
      </c>
    </row>
    <row r="2237" spans="1:2" x14ac:dyDescent="0.35">
      <c r="A2237" s="3">
        <v>2017</v>
      </c>
      <c r="B2237" t="s">
        <v>2371</v>
      </c>
    </row>
    <row r="2238" spans="1:2" x14ac:dyDescent="0.35">
      <c r="A2238" s="3">
        <v>2017</v>
      </c>
      <c r="B2238" t="s">
        <v>2833</v>
      </c>
    </row>
    <row r="2239" spans="1:2" x14ac:dyDescent="0.35">
      <c r="A2239" s="3">
        <v>2017</v>
      </c>
      <c r="B2239" t="s">
        <v>1213</v>
      </c>
    </row>
    <row r="2240" spans="1:2" x14ac:dyDescent="0.35">
      <c r="A2240" s="3">
        <v>2017</v>
      </c>
      <c r="B2240" t="s">
        <v>1176</v>
      </c>
    </row>
    <row r="2241" spans="1:2" x14ac:dyDescent="0.35">
      <c r="A2241" s="3">
        <v>2017</v>
      </c>
      <c r="B2241" t="s">
        <v>1546</v>
      </c>
    </row>
    <row r="2242" spans="1:2" x14ac:dyDescent="0.35">
      <c r="A2242" s="3">
        <v>2017</v>
      </c>
      <c r="B2242" t="s">
        <v>1636</v>
      </c>
    </row>
    <row r="2243" spans="1:2" x14ac:dyDescent="0.35">
      <c r="A2243" s="3">
        <v>2017</v>
      </c>
      <c r="B2243" t="s">
        <v>1657</v>
      </c>
    </row>
    <row r="2244" spans="1:2" x14ac:dyDescent="0.35">
      <c r="A2244" s="3">
        <v>2017</v>
      </c>
      <c r="B2244" t="s">
        <v>58</v>
      </c>
    </row>
    <row r="2245" spans="1:2" x14ac:dyDescent="0.35">
      <c r="A2245" s="3">
        <v>2017</v>
      </c>
      <c r="B2245" t="s">
        <v>553</v>
      </c>
    </row>
    <row r="2246" spans="1:2" x14ac:dyDescent="0.35">
      <c r="A2246" s="3">
        <v>2017</v>
      </c>
      <c r="B2246" t="s">
        <v>126</v>
      </c>
    </row>
    <row r="2247" spans="1:2" x14ac:dyDescent="0.35">
      <c r="A2247" s="3">
        <v>2017</v>
      </c>
      <c r="B2247" t="s">
        <v>116</v>
      </c>
    </row>
    <row r="2248" spans="1:2" x14ac:dyDescent="0.35">
      <c r="A2248" s="3">
        <v>2017</v>
      </c>
      <c r="B2248" t="s">
        <v>269</v>
      </c>
    </row>
    <row r="2249" spans="1:2" x14ac:dyDescent="0.35">
      <c r="A2249" s="3">
        <v>2017</v>
      </c>
      <c r="B2249" t="s">
        <v>2495</v>
      </c>
    </row>
    <row r="2250" spans="1:2" x14ac:dyDescent="0.35">
      <c r="A2250" s="3">
        <v>2017</v>
      </c>
      <c r="B2250" t="s">
        <v>2435</v>
      </c>
    </row>
    <row r="2251" spans="1:2" x14ac:dyDescent="0.35">
      <c r="A2251" s="3">
        <v>2017</v>
      </c>
      <c r="B2251" t="s">
        <v>1593</v>
      </c>
    </row>
    <row r="2252" spans="1:2" x14ac:dyDescent="0.35">
      <c r="A2252" s="3">
        <v>2017</v>
      </c>
      <c r="B2252" t="s">
        <v>1581</v>
      </c>
    </row>
    <row r="2253" spans="1:2" x14ac:dyDescent="0.35">
      <c r="A2253" s="3">
        <v>2017</v>
      </c>
      <c r="B2253" t="s">
        <v>168</v>
      </c>
    </row>
    <row r="2254" spans="1:2" x14ac:dyDescent="0.35">
      <c r="A2254" s="3">
        <v>2017</v>
      </c>
      <c r="B2254" t="s">
        <v>2958</v>
      </c>
    </row>
    <row r="2255" spans="1:2" x14ac:dyDescent="0.35">
      <c r="A2255" s="3">
        <v>2017</v>
      </c>
      <c r="B2255" t="s">
        <v>2002</v>
      </c>
    </row>
    <row r="2256" spans="1:2" x14ac:dyDescent="0.35">
      <c r="A2256" s="3">
        <v>2017</v>
      </c>
      <c r="B2256" t="s">
        <v>2732</v>
      </c>
    </row>
    <row r="2257" spans="1:2" x14ac:dyDescent="0.35">
      <c r="A2257" s="3">
        <v>2017</v>
      </c>
      <c r="B2257" t="s">
        <v>389</v>
      </c>
    </row>
    <row r="2258" spans="1:2" x14ac:dyDescent="0.35">
      <c r="A2258" s="3">
        <v>2017</v>
      </c>
      <c r="B2258" t="s">
        <v>387</v>
      </c>
    </row>
    <row r="2259" spans="1:2" x14ac:dyDescent="0.35">
      <c r="A2259" s="3">
        <v>2017</v>
      </c>
      <c r="B2259" t="s">
        <v>1284</v>
      </c>
    </row>
    <row r="2260" spans="1:2" x14ac:dyDescent="0.35">
      <c r="A2260" s="3">
        <v>2017</v>
      </c>
      <c r="B2260" t="s">
        <v>1323</v>
      </c>
    </row>
    <row r="2261" spans="1:2" x14ac:dyDescent="0.35">
      <c r="A2261" s="3">
        <v>2017</v>
      </c>
      <c r="B2261" t="s">
        <v>1457</v>
      </c>
    </row>
    <row r="2262" spans="1:2" x14ac:dyDescent="0.35">
      <c r="A2262" s="3">
        <v>2017</v>
      </c>
      <c r="B2262" t="s">
        <v>1622</v>
      </c>
    </row>
    <row r="2263" spans="1:2" x14ac:dyDescent="0.35">
      <c r="A2263" s="3">
        <v>2017</v>
      </c>
      <c r="B2263" t="s">
        <v>1307</v>
      </c>
    </row>
    <row r="2264" spans="1:2" x14ac:dyDescent="0.35">
      <c r="A2264" s="3">
        <v>2017</v>
      </c>
      <c r="B2264" t="s">
        <v>235</v>
      </c>
    </row>
    <row r="2265" spans="1:2" x14ac:dyDescent="0.35">
      <c r="A2265" s="3">
        <v>2017</v>
      </c>
      <c r="B2265" t="s">
        <v>2335</v>
      </c>
    </row>
    <row r="2266" spans="1:2" x14ac:dyDescent="0.35">
      <c r="A2266" s="3">
        <v>2017</v>
      </c>
      <c r="B2266" t="s">
        <v>881</v>
      </c>
    </row>
    <row r="2267" spans="1:2" x14ac:dyDescent="0.35">
      <c r="A2267" s="3">
        <v>2017</v>
      </c>
      <c r="B2267" t="s">
        <v>474</v>
      </c>
    </row>
    <row r="2268" spans="1:2" x14ac:dyDescent="0.35">
      <c r="A2268" s="3">
        <v>2017</v>
      </c>
      <c r="B2268" t="s">
        <v>181</v>
      </c>
    </row>
    <row r="2269" spans="1:2" x14ac:dyDescent="0.35">
      <c r="A2269" s="3">
        <v>2017</v>
      </c>
      <c r="B2269" t="s">
        <v>2988</v>
      </c>
    </row>
    <row r="2270" spans="1:2" x14ac:dyDescent="0.35">
      <c r="A2270" s="3">
        <v>2017</v>
      </c>
      <c r="B2270" t="s">
        <v>1894</v>
      </c>
    </row>
    <row r="2271" spans="1:2" x14ac:dyDescent="0.35">
      <c r="A2271" s="3">
        <v>2017</v>
      </c>
      <c r="B2271" t="s">
        <v>2160</v>
      </c>
    </row>
    <row r="2272" spans="1:2" x14ac:dyDescent="0.35">
      <c r="A2272" s="3">
        <v>2017</v>
      </c>
      <c r="B2272" t="s">
        <v>210</v>
      </c>
    </row>
    <row r="2273" spans="1:2" x14ac:dyDescent="0.35">
      <c r="A2273" s="3">
        <v>2017</v>
      </c>
      <c r="B2273" t="s">
        <v>334</v>
      </c>
    </row>
    <row r="2274" spans="1:2" x14ac:dyDescent="0.35">
      <c r="A2274" s="3">
        <v>2017</v>
      </c>
      <c r="B2274" t="s">
        <v>327</v>
      </c>
    </row>
    <row r="2275" spans="1:2" x14ac:dyDescent="0.35">
      <c r="A2275" s="3">
        <v>2017</v>
      </c>
      <c r="B2275" t="s">
        <v>1885</v>
      </c>
    </row>
    <row r="2276" spans="1:2" x14ac:dyDescent="0.35">
      <c r="A2276" s="3">
        <v>2017</v>
      </c>
      <c r="B2276" t="s">
        <v>898</v>
      </c>
    </row>
    <row r="2277" spans="1:2" x14ac:dyDescent="0.35">
      <c r="A2277" s="3">
        <v>2017</v>
      </c>
      <c r="B2277" t="s">
        <v>2425</v>
      </c>
    </row>
    <row r="2278" spans="1:2" x14ac:dyDescent="0.35">
      <c r="A2278" s="3">
        <v>2017</v>
      </c>
      <c r="B2278" t="s">
        <v>1464</v>
      </c>
    </row>
    <row r="2279" spans="1:2" x14ac:dyDescent="0.35">
      <c r="A2279" s="3">
        <v>2017</v>
      </c>
      <c r="B2279" t="s">
        <v>2266</v>
      </c>
    </row>
    <row r="2280" spans="1:2" x14ac:dyDescent="0.35">
      <c r="A2280" s="3">
        <v>2017</v>
      </c>
      <c r="B2280" t="s">
        <v>497</v>
      </c>
    </row>
    <row r="2281" spans="1:2" x14ac:dyDescent="0.35">
      <c r="A2281" s="3">
        <v>2017</v>
      </c>
      <c r="B2281" t="s">
        <v>1327</v>
      </c>
    </row>
    <row r="2282" spans="1:2" x14ac:dyDescent="0.35">
      <c r="A2282" s="3">
        <v>2017</v>
      </c>
      <c r="B2282" t="s">
        <v>2573</v>
      </c>
    </row>
    <row r="2283" spans="1:2" x14ac:dyDescent="0.35">
      <c r="A2283" s="3">
        <v>2017</v>
      </c>
      <c r="B2283" t="s">
        <v>1461</v>
      </c>
    </row>
    <row r="2284" spans="1:2" x14ac:dyDescent="0.35">
      <c r="A2284" s="3">
        <v>2017</v>
      </c>
      <c r="B2284" t="s">
        <v>317</v>
      </c>
    </row>
    <row r="2285" spans="1:2" x14ac:dyDescent="0.35">
      <c r="A2285" s="3">
        <v>2017</v>
      </c>
      <c r="B2285" t="s">
        <v>460</v>
      </c>
    </row>
    <row r="2286" spans="1:2" x14ac:dyDescent="0.35">
      <c r="A2286" s="3">
        <v>2017</v>
      </c>
      <c r="B2286" t="s">
        <v>1713</v>
      </c>
    </row>
    <row r="2287" spans="1:2" x14ac:dyDescent="0.35">
      <c r="A2287" s="3">
        <v>2017</v>
      </c>
      <c r="B2287" t="s">
        <v>2414</v>
      </c>
    </row>
    <row r="2288" spans="1:2" x14ac:dyDescent="0.35">
      <c r="A2288" s="3">
        <v>2017</v>
      </c>
      <c r="B2288" t="s">
        <v>1122</v>
      </c>
    </row>
    <row r="2289" spans="1:2" x14ac:dyDescent="0.35">
      <c r="A2289" s="3">
        <v>2017</v>
      </c>
      <c r="B2289" t="s">
        <v>2439</v>
      </c>
    </row>
    <row r="2290" spans="1:2" x14ac:dyDescent="0.35">
      <c r="A2290" s="3">
        <v>2017</v>
      </c>
      <c r="B2290" t="s">
        <v>2260</v>
      </c>
    </row>
    <row r="2291" spans="1:2" x14ac:dyDescent="0.35">
      <c r="A2291" s="3">
        <v>2017</v>
      </c>
      <c r="B2291" t="s">
        <v>546</v>
      </c>
    </row>
    <row r="2292" spans="1:2" x14ac:dyDescent="0.35">
      <c r="A2292" s="3">
        <v>2017</v>
      </c>
      <c r="B2292" t="s">
        <v>730</v>
      </c>
    </row>
    <row r="2293" spans="1:2" x14ac:dyDescent="0.35">
      <c r="A2293" s="3">
        <v>2017</v>
      </c>
      <c r="B2293" t="s">
        <v>305</v>
      </c>
    </row>
    <row r="2294" spans="1:2" x14ac:dyDescent="0.35">
      <c r="A2294" s="3">
        <v>2017</v>
      </c>
      <c r="B2294" t="s">
        <v>160</v>
      </c>
    </row>
    <row r="2295" spans="1:2" x14ac:dyDescent="0.35">
      <c r="A2295" s="3">
        <v>2017</v>
      </c>
      <c r="B2295" t="s">
        <v>506</v>
      </c>
    </row>
    <row r="2296" spans="1:2" x14ac:dyDescent="0.35">
      <c r="A2296" s="3">
        <v>2017</v>
      </c>
      <c r="B2296" t="s">
        <v>1365</v>
      </c>
    </row>
    <row r="2297" spans="1:2" x14ac:dyDescent="0.35">
      <c r="A2297" s="3">
        <v>2017</v>
      </c>
      <c r="B2297" t="s">
        <v>591</v>
      </c>
    </row>
    <row r="2298" spans="1:2" x14ac:dyDescent="0.35">
      <c r="A2298" s="3">
        <v>2017</v>
      </c>
      <c r="B2298" t="s">
        <v>2233</v>
      </c>
    </row>
    <row r="2299" spans="1:2" x14ac:dyDescent="0.35">
      <c r="A2299" s="3">
        <v>2017</v>
      </c>
      <c r="B2299" t="s">
        <v>2303</v>
      </c>
    </row>
    <row r="2300" spans="1:2" x14ac:dyDescent="0.35">
      <c r="A2300" s="3">
        <v>2017</v>
      </c>
      <c r="B2300" t="s">
        <v>593</v>
      </c>
    </row>
    <row r="2301" spans="1:2" x14ac:dyDescent="0.35">
      <c r="A2301" s="3">
        <v>2017</v>
      </c>
      <c r="B2301" t="s">
        <v>470</v>
      </c>
    </row>
    <row r="2302" spans="1:2" x14ac:dyDescent="0.35">
      <c r="A2302" s="3">
        <v>2017</v>
      </c>
      <c r="B2302" t="s">
        <v>1547</v>
      </c>
    </row>
    <row r="2303" spans="1:2" x14ac:dyDescent="0.35">
      <c r="A2303" s="3">
        <v>2017</v>
      </c>
      <c r="B2303" t="s">
        <v>602</v>
      </c>
    </row>
    <row r="2304" spans="1:2" x14ac:dyDescent="0.35">
      <c r="A2304" s="3">
        <v>2017</v>
      </c>
      <c r="B2304" t="s">
        <v>2038</v>
      </c>
    </row>
    <row r="2305" spans="1:2" x14ac:dyDescent="0.35">
      <c r="A2305" s="3">
        <v>2017</v>
      </c>
      <c r="B2305" t="s">
        <v>442</v>
      </c>
    </row>
    <row r="2306" spans="1:2" x14ac:dyDescent="0.35">
      <c r="A2306" s="3">
        <v>2017</v>
      </c>
      <c r="B2306" t="s">
        <v>2182</v>
      </c>
    </row>
    <row r="2307" spans="1:2" x14ac:dyDescent="0.35">
      <c r="A2307" s="3">
        <v>2017</v>
      </c>
      <c r="B2307" t="s">
        <v>1925</v>
      </c>
    </row>
    <row r="2308" spans="1:2" x14ac:dyDescent="0.35">
      <c r="A2308" s="3">
        <v>2017</v>
      </c>
      <c r="B2308" t="s">
        <v>1707</v>
      </c>
    </row>
    <row r="2309" spans="1:2" x14ac:dyDescent="0.35">
      <c r="A2309" s="3">
        <v>2017</v>
      </c>
      <c r="B2309" t="s">
        <v>1376</v>
      </c>
    </row>
    <row r="2310" spans="1:2" x14ac:dyDescent="0.35">
      <c r="A2310" s="3">
        <v>2017</v>
      </c>
      <c r="B2310" t="s">
        <v>806</v>
      </c>
    </row>
    <row r="2311" spans="1:2" x14ac:dyDescent="0.35">
      <c r="A2311" s="3">
        <v>2017</v>
      </c>
      <c r="B2311" t="s">
        <v>555</v>
      </c>
    </row>
    <row r="2312" spans="1:2" x14ac:dyDescent="0.35">
      <c r="A2312" s="3">
        <v>2017</v>
      </c>
      <c r="B2312" t="s">
        <v>1172</v>
      </c>
    </row>
    <row r="2313" spans="1:2" x14ac:dyDescent="0.35">
      <c r="A2313" s="3">
        <v>2017</v>
      </c>
      <c r="B2313" t="s">
        <v>196</v>
      </c>
    </row>
    <row r="2314" spans="1:2" x14ac:dyDescent="0.35">
      <c r="A2314" s="3">
        <v>2017</v>
      </c>
      <c r="B2314" t="s">
        <v>2390</v>
      </c>
    </row>
    <row r="2315" spans="1:2" x14ac:dyDescent="0.35">
      <c r="A2315" s="3">
        <v>2017</v>
      </c>
      <c r="B2315" t="s">
        <v>726</v>
      </c>
    </row>
    <row r="2316" spans="1:2" x14ac:dyDescent="0.35">
      <c r="A2316" s="3">
        <v>2017</v>
      </c>
      <c r="B2316" t="s">
        <v>2887</v>
      </c>
    </row>
    <row r="2317" spans="1:2" x14ac:dyDescent="0.35">
      <c r="A2317" s="3">
        <v>2017</v>
      </c>
      <c r="B2317" t="s">
        <v>1206</v>
      </c>
    </row>
    <row r="2318" spans="1:2" x14ac:dyDescent="0.35">
      <c r="A2318" s="3">
        <v>2017</v>
      </c>
      <c r="B2318" t="s">
        <v>1395</v>
      </c>
    </row>
    <row r="2319" spans="1:2" x14ac:dyDescent="0.35">
      <c r="A2319" s="3">
        <v>2017</v>
      </c>
      <c r="B2319" t="s">
        <v>175</v>
      </c>
    </row>
    <row r="2320" spans="1:2" x14ac:dyDescent="0.35">
      <c r="A2320" s="3">
        <v>2017</v>
      </c>
      <c r="B2320" t="s">
        <v>1244</v>
      </c>
    </row>
    <row r="2321" spans="1:2" x14ac:dyDescent="0.35">
      <c r="A2321" s="3">
        <v>2017</v>
      </c>
      <c r="B2321" t="s">
        <v>1346</v>
      </c>
    </row>
    <row r="2322" spans="1:2" x14ac:dyDescent="0.35">
      <c r="A2322" s="3">
        <v>2017</v>
      </c>
      <c r="B2322" t="s">
        <v>194</v>
      </c>
    </row>
    <row r="2323" spans="1:2" x14ac:dyDescent="0.35">
      <c r="A2323" s="3">
        <v>2017</v>
      </c>
      <c r="B2323" t="s">
        <v>1615</v>
      </c>
    </row>
    <row r="2324" spans="1:2" x14ac:dyDescent="0.35">
      <c r="A2324" s="3">
        <v>2017</v>
      </c>
      <c r="B2324" t="s">
        <v>354</v>
      </c>
    </row>
    <row r="2325" spans="1:2" x14ac:dyDescent="0.35">
      <c r="A2325" s="3">
        <v>2017</v>
      </c>
      <c r="B2325" t="s">
        <v>1337</v>
      </c>
    </row>
    <row r="2326" spans="1:2" x14ac:dyDescent="0.35">
      <c r="A2326" s="3">
        <v>2017</v>
      </c>
      <c r="B2326" t="s">
        <v>2724</v>
      </c>
    </row>
    <row r="2327" spans="1:2" x14ac:dyDescent="0.35">
      <c r="A2327" s="3">
        <v>2017</v>
      </c>
      <c r="B2327" t="s">
        <v>647</v>
      </c>
    </row>
    <row r="2328" spans="1:2" x14ac:dyDescent="0.35">
      <c r="A2328" s="3">
        <v>2017</v>
      </c>
      <c r="B2328" t="s">
        <v>2503</v>
      </c>
    </row>
    <row r="2329" spans="1:2" x14ac:dyDescent="0.35">
      <c r="A2329" s="3">
        <v>2017</v>
      </c>
      <c r="B2329" t="s">
        <v>701</v>
      </c>
    </row>
    <row r="2330" spans="1:2" x14ac:dyDescent="0.35">
      <c r="A2330" s="3">
        <v>2017</v>
      </c>
      <c r="B2330" t="s">
        <v>612</v>
      </c>
    </row>
    <row r="2331" spans="1:2" x14ac:dyDescent="0.35">
      <c r="A2331" s="3">
        <v>2017</v>
      </c>
      <c r="B2331" t="s">
        <v>1705</v>
      </c>
    </row>
    <row r="2332" spans="1:2" x14ac:dyDescent="0.35">
      <c r="A2332" s="3">
        <v>2017</v>
      </c>
      <c r="B2332" t="s">
        <v>1010</v>
      </c>
    </row>
    <row r="2333" spans="1:2" x14ac:dyDescent="0.35">
      <c r="A2333" s="3">
        <v>2017</v>
      </c>
      <c r="B2333" t="s">
        <v>1391</v>
      </c>
    </row>
    <row r="2334" spans="1:2" x14ac:dyDescent="0.35">
      <c r="A2334" s="3">
        <v>2017</v>
      </c>
      <c r="B2334" t="s">
        <v>1215</v>
      </c>
    </row>
    <row r="2335" spans="1:2" x14ac:dyDescent="0.35">
      <c r="A2335" s="3">
        <v>2017</v>
      </c>
      <c r="B2335" t="s">
        <v>1648</v>
      </c>
    </row>
    <row r="2336" spans="1:2" x14ac:dyDescent="0.35">
      <c r="A2336" s="3">
        <v>2017</v>
      </c>
      <c r="B2336" t="s">
        <v>3338</v>
      </c>
    </row>
    <row r="2337" spans="1:2" x14ac:dyDescent="0.35">
      <c r="A2337" s="3">
        <v>2017</v>
      </c>
      <c r="B2337" t="s">
        <v>2813</v>
      </c>
    </row>
    <row r="2338" spans="1:2" x14ac:dyDescent="0.35">
      <c r="A2338" s="3">
        <v>2017</v>
      </c>
      <c r="B2338" t="s">
        <v>1325</v>
      </c>
    </row>
    <row r="2339" spans="1:2" x14ac:dyDescent="0.35">
      <c r="A2339" s="3">
        <v>2017</v>
      </c>
      <c r="B2339" t="s">
        <v>2240</v>
      </c>
    </row>
    <row r="2340" spans="1:2" x14ac:dyDescent="0.35">
      <c r="A2340" s="3">
        <v>2017</v>
      </c>
      <c r="B2340" t="s">
        <v>2051</v>
      </c>
    </row>
    <row r="2341" spans="1:2" x14ac:dyDescent="0.35">
      <c r="A2341" s="3">
        <v>2017</v>
      </c>
      <c r="B2341" t="s">
        <v>2462</v>
      </c>
    </row>
    <row r="2342" spans="1:2" x14ac:dyDescent="0.35">
      <c r="A2342" s="3">
        <v>2017</v>
      </c>
      <c r="B2342" t="s">
        <v>560</v>
      </c>
    </row>
    <row r="2343" spans="1:2" x14ac:dyDescent="0.35">
      <c r="A2343" s="3">
        <v>2017</v>
      </c>
      <c r="B2343" t="s">
        <v>1224</v>
      </c>
    </row>
    <row r="2344" spans="1:2" x14ac:dyDescent="0.35">
      <c r="A2344" s="3">
        <v>2017</v>
      </c>
      <c r="B2344" t="s">
        <v>1617</v>
      </c>
    </row>
    <row r="2345" spans="1:2" x14ac:dyDescent="0.35">
      <c r="A2345" s="3">
        <v>2017</v>
      </c>
      <c r="B2345" t="s">
        <v>1253</v>
      </c>
    </row>
    <row r="2346" spans="1:2" x14ac:dyDescent="0.35">
      <c r="A2346" s="3">
        <v>2017</v>
      </c>
      <c r="B2346" t="s">
        <v>2362</v>
      </c>
    </row>
    <row r="2347" spans="1:2" x14ac:dyDescent="0.35">
      <c r="A2347" s="3">
        <v>2017</v>
      </c>
      <c r="B2347" t="s">
        <v>2707</v>
      </c>
    </row>
    <row r="2348" spans="1:2" x14ac:dyDescent="0.35">
      <c r="A2348" s="3">
        <v>2017</v>
      </c>
      <c r="B2348" t="s">
        <v>977</v>
      </c>
    </row>
    <row r="2349" spans="1:2" x14ac:dyDescent="0.35">
      <c r="A2349" s="3">
        <v>2017</v>
      </c>
      <c r="B2349" t="s">
        <v>1413</v>
      </c>
    </row>
    <row r="2350" spans="1:2" x14ac:dyDescent="0.35">
      <c r="A2350" s="3">
        <v>2017</v>
      </c>
      <c r="B2350" t="s">
        <v>2359</v>
      </c>
    </row>
    <row r="2351" spans="1:2" x14ac:dyDescent="0.35">
      <c r="A2351" s="3">
        <v>2017</v>
      </c>
      <c r="B2351" t="s">
        <v>1328</v>
      </c>
    </row>
    <row r="2352" spans="1:2" x14ac:dyDescent="0.35">
      <c r="A2352" s="3">
        <v>2017</v>
      </c>
      <c r="B2352" t="s">
        <v>3146</v>
      </c>
    </row>
    <row r="2353" spans="1:2" x14ac:dyDescent="0.35">
      <c r="A2353" s="3">
        <v>2017</v>
      </c>
      <c r="B2353" t="s">
        <v>1830</v>
      </c>
    </row>
    <row r="2354" spans="1:2" x14ac:dyDescent="0.35">
      <c r="A2354" s="3">
        <v>2017</v>
      </c>
      <c r="B2354" t="s">
        <v>2236</v>
      </c>
    </row>
    <row r="2355" spans="1:2" x14ac:dyDescent="0.35">
      <c r="A2355" s="3">
        <v>2017</v>
      </c>
      <c r="B2355" t="s">
        <v>2146</v>
      </c>
    </row>
    <row r="2356" spans="1:2" x14ac:dyDescent="0.35">
      <c r="A2356" s="3">
        <v>2017</v>
      </c>
      <c r="B2356" t="s">
        <v>2190</v>
      </c>
    </row>
    <row r="2357" spans="1:2" x14ac:dyDescent="0.35">
      <c r="A2357" s="3">
        <v>2017</v>
      </c>
      <c r="B2357" t="s">
        <v>264</v>
      </c>
    </row>
    <row r="2358" spans="1:2" x14ac:dyDescent="0.35">
      <c r="A2358" s="3">
        <v>2017</v>
      </c>
      <c r="B2358" t="s">
        <v>1041</v>
      </c>
    </row>
    <row r="2359" spans="1:2" x14ac:dyDescent="0.35">
      <c r="A2359" s="3">
        <v>2017</v>
      </c>
      <c r="B2359" t="s">
        <v>990</v>
      </c>
    </row>
    <row r="2360" spans="1:2" x14ac:dyDescent="0.35">
      <c r="A2360" s="3">
        <v>2017</v>
      </c>
      <c r="B2360" t="s">
        <v>1556</v>
      </c>
    </row>
    <row r="2361" spans="1:2" x14ac:dyDescent="0.35">
      <c r="A2361" s="3">
        <v>2017</v>
      </c>
      <c r="B2361" t="s">
        <v>212</v>
      </c>
    </row>
    <row r="2362" spans="1:2" x14ac:dyDescent="0.35">
      <c r="A2362" s="3">
        <v>2017</v>
      </c>
      <c r="B2362" t="s">
        <v>856</v>
      </c>
    </row>
    <row r="2363" spans="1:2" x14ac:dyDescent="0.35">
      <c r="A2363" s="3">
        <v>2017</v>
      </c>
      <c r="B2363" t="s">
        <v>1290</v>
      </c>
    </row>
    <row r="2364" spans="1:2" x14ac:dyDescent="0.35">
      <c r="A2364" s="3">
        <v>2017</v>
      </c>
      <c r="B2364" t="s">
        <v>2579</v>
      </c>
    </row>
    <row r="2365" spans="1:2" x14ac:dyDescent="0.35">
      <c r="A2365" s="3">
        <v>2017</v>
      </c>
      <c r="B2365" t="s">
        <v>1668</v>
      </c>
    </row>
    <row r="2366" spans="1:2" x14ac:dyDescent="0.35">
      <c r="A2366" s="3">
        <v>2017</v>
      </c>
      <c r="B2366" t="s">
        <v>366</v>
      </c>
    </row>
    <row r="2367" spans="1:2" x14ac:dyDescent="0.35">
      <c r="A2367" s="3">
        <v>2017</v>
      </c>
      <c r="B2367" t="s">
        <v>692</v>
      </c>
    </row>
    <row r="2368" spans="1:2" x14ac:dyDescent="0.35">
      <c r="A2368" s="3">
        <v>2017</v>
      </c>
      <c r="B2368" t="s">
        <v>959</v>
      </c>
    </row>
    <row r="2369" spans="1:2" x14ac:dyDescent="0.35">
      <c r="A2369" s="3">
        <v>2017</v>
      </c>
      <c r="B2369" t="s">
        <v>1379</v>
      </c>
    </row>
    <row r="2370" spans="1:2" x14ac:dyDescent="0.35">
      <c r="A2370" s="3">
        <v>2017</v>
      </c>
      <c r="B2370" t="s">
        <v>1540</v>
      </c>
    </row>
    <row r="2371" spans="1:2" x14ac:dyDescent="0.35">
      <c r="A2371" s="3">
        <v>2017</v>
      </c>
      <c r="B2371" t="s">
        <v>751</v>
      </c>
    </row>
    <row r="2372" spans="1:2" x14ac:dyDescent="0.35">
      <c r="A2372" s="3">
        <v>2017</v>
      </c>
      <c r="B2372" t="s">
        <v>2756</v>
      </c>
    </row>
    <row r="2373" spans="1:2" x14ac:dyDescent="0.35">
      <c r="A2373" s="3">
        <v>2017</v>
      </c>
      <c r="B2373" t="s">
        <v>2049</v>
      </c>
    </row>
    <row r="2374" spans="1:2" x14ac:dyDescent="0.35">
      <c r="A2374" s="3">
        <v>2017</v>
      </c>
      <c r="B2374" t="s">
        <v>1060</v>
      </c>
    </row>
    <row r="2375" spans="1:2" x14ac:dyDescent="0.35">
      <c r="A2375" s="3">
        <v>2017</v>
      </c>
      <c r="B2375" t="s">
        <v>790</v>
      </c>
    </row>
    <row r="2376" spans="1:2" x14ac:dyDescent="0.35">
      <c r="A2376" s="3">
        <v>2017</v>
      </c>
      <c r="B2376" t="s">
        <v>832</v>
      </c>
    </row>
    <row r="2377" spans="1:2" x14ac:dyDescent="0.35">
      <c r="A2377" s="3">
        <v>2017</v>
      </c>
      <c r="B2377" t="s">
        <v>1943</v>
      </c>
    </row>
    <row r="2378" spans="1:2" x14ac:dyDescent="0.35">
      <c r="A2378" s="3">
        <v>2017</v>
      </c>
      <c r="B2378" t="s">
        <v>1115</v>
      </c>
    </row>
    <row r="2379" spans="1:2" x14ac:dyDescent="0.35">
      <c r="A2379" s="3">
        <v>2017</v>
      </c>
      <c r="B2379" t="s">
        <v>1458</v>
      </c>
    </row>
    <row r="2380" spans="1:2" x14ac:dyDescent="0.35">
      <c r="A2380" s="3">
        <v>2017</v>
      </c>
      <c r="B2380" t="s">
        <v>3387</v>
      </c>
    </row>
    <row r="2381" spans="1:2" x14ac:dyDescent="0.35">
      <c r="A2381" s="3">
        <v>2017</v>
      </c>
      <c r="B2381" t="s">
        <v>1072</v>
      </c>
    </row>
    <row r="2382" spans="1:2" x14ac:dyDescent="0.35">
      <c r="A2382" s="3">
        <v>2017</v>
      </c>
      <c r="B2382" t="s">
        <v>766</v>
      </c>
    </row>
    <row r="2383" spans="1:2" x14ac:dyDescent="0.35">
      <c r="A2383" s="3">
        <v>2017</v>
      </c>
      <c r="B2383" t="s">
        <v>733</v>
      </c>
    </row>
    <row r="2384" spans="1:2" x14ac:dyDescent="0.35">
      <c r="A2384" s="3">
        <v>2017</v>
      </c>
      <c r="B2384" t="s">
        <v>2554</v>
      </c>
    </row>
    <row r="2385" spans="1:2" x14ac:dyDescent="0.35">
      <c r="A2385" s="3">
        <v>2017</v>
      </c>
      <c r="B2385" t="s">
        <v>1405</v>
      </c>
    </row>
    <row r="2386" spans="1:2" x14ac:dyDescent="0.35">
      <c r="A2386" s="3">
        <v>2017</v>
      </c>
      <c r="B2386" t="s">
        <v>1257</v>
      </c>
    </row>
    <row r="2387" spans="1:2" x14ac:dyDescent="0.35">
      <c r="A2387" s="3">
        <v>2017</v>
      </c>
      <c r="B2387" t="s">
        <v>2350</v>
      </c>
    </row>
    <row r="2388" spans="1:2" x14ac:dyDescent="0.35">
      <c r="A2388" s="3">
        <v>2017</v>
      </c>
      <c r="B2388" t="s">
        <v>95</v>
      </c>
    </row>
    <row r="2389" spans="1:2" x14ac:dyDescent="0.35">
      <c r="A2389" s="3">
        <v>2017</v>
      </c>
      <c r="B2389" t="s">
        <v>2486</v>
      </c>
    </row>
    <row r="2390" spans="1:2" x14ac:dyDescent="0.35">
      <c r="A2390" s="3">
        <v>2017</v>
      </c>
      <c r="B2390" t="s">
        <v>1153</v>
      </c>
    </row>
    <row r="2391" spans="1:2" x14ac:dyDescent="0.35">
      <c r="A2391" s="3">
        <v>2017</v>
      </c>
      <c r="B2391" t="s">
        <v>712</v>
      </c>
    </row>
    <row r="2392" spans="1:2" x14ac:dyDescent="0.35">
      <c r="A2392" s="3">
        <v>2017</v>
      </c>
      <c r="B2392" t="s">
        <v>2349</v>
      </c>
    </row>
    <row r="2393" spans="1:2" x14ac:dyDescent="0.35">
      <c r="A2393" s="3">
        <v>2017</v>
      </c>
      <c r="B2393" t="s">
        <v>735</v>
      </c>
    </row>
    <row r="2394" spans="1:2" x14ac:dyDescent="0.35">
      <c r="A2394" s="3">
        <v>2017</v>
      </c>
      <c r="B2394" t="s">
        <v>796</v>
      </c>
    </row>
    <row r="2395" spans="1:2" x14ac:dyDescent="0.35">
      <c r="A2395" s="3">
        <v>2017</v>
      </c>
      <c r="B2395" t="s">
        <v>73</v>
      </c>
    </row>
    <row r="2396" spans="1:2" x14ac:dyDescent="0.35">
      <c r="A2396" s="3">
        <v>2017</v>
      </c>
      <c r="B2396" t="s">
        <v>2635</v>
      </c>
    </row>
    <row r="2397" spans="1:2" x14ac:dyDescent="0.35">
      <c r="A2397" s="3">
        <v>2017</v>
      </c>
      <c r="B2397" t="s">
        <v>468</v>
      </c>
    </row>
    <row r="2398" spans="1:2" x14ac:dyDescent="0.35">
      <c r="A2398" s="3">
        <v>2017</v>
      </c>
      <c r="B2398" t="s">
        <v>1449</v>
      </c>
    </row>
    <row r="2399" spans="1:2" x14ac:dyDescent="0.35">
      <c r="A2399" s="3">
        <v>2017</v>
      </c>
      <c r="B2399" t="s">
        <v>1043</v>
      </c>
    </row>
    <row r="2400" spans="1:2" x14ac:dyDescent="0.35">
      <c r="A2400" s="3">
        <v>2017</v>
      </c>
      <c r="B2400" t="s">
        <v>2309</v>
      </c>
    </row>
    <row r="2401" spans="1:2" x14ac:dyDescent="0.35">
      <c r="A2401" s="3">
        <v>2017</v>
      </c>
      <c r="B2401" t="s">
        <v>1481</v>
      </c>
    </row>
    <row r="2402" spans="1:2" x14ac:dyDescent="0.35">
      <c r="A2402" s="3">
        <v>2017</v>
      </c>
      <c r="B2402" t="s">
        <v>1644</v>
      </c>
    </row>
    <row r="2403" spans="1:2" x14ac:dyDescent="0.35">
      <c r="A2403" s="3">
        <v>2017</v>
      </c>
      <c r="B2403" t="s">
        <v>463</v>
      </c>
    </row>
    <row r="2404" spans="1:2" x14ac:dyDescent="0.35">
      <c r="A2404" s="3">
        <v>2017</v>
      </c>
      <c r="B2404" t="s">
        <v>690</v>
      </c>
    </row>
    <row r="2405" spans="1:2" x14ac:dyDescent="0.35">
      <c r="A2405" s="3">
        <v>2017</v>
      </c>
      <c r="B2405" t="s">
        <v>1084</v>
      </c>
    </row>
    <row r="2406" spans="1:2" x14ac:dyDescent="0.35">
      <c r="A2406" s="3">
        <v>2017</v>
      </c>
      <c r="B2406" t="s">
        <v>1957</v>
      </c>
    </row>
    <row r="2407" spans="1:2" x14ac:dyDescent="0.35">
      <c r="A2407" s="3">
        <v>2017</v>
      </c>
      <c r="B2407" t="s">
        <v>1049</v>
      </c>
    </row>
    <row r="2408" spans="1:2" x14ac:dyDescent="0.35">
      <c r="A2408" s="3">
        <v>2017</v>
      </c>
      <c r="B2408" t="s">
        <v>221</v>
      </c>
    </row>
    <row r="2409" spans="1:2" x14ac:dyDescent="0.35">
      <c r="A2409" s="3">
        <v>2017</v>
      </c>
      <c r="B2409" t="s">
        <v>2083</v>
      </c>
    </row>
    <row r="2410" spans="1:2" x14ac:dyDescent="0.35">
      <c r="A2410" s="3">
        <v>2017</v>
      </c>
      <c r="B2410" t="s">
        <v>1562</v>
      </c>
    </row>
    <row r="2411" spans="1:2" x14ac:dyDescent="0.35">
      <c r="A2411" s="3">
        <v>2017</v>
      </c>
      <c r="B2411" t="s">
        <v>3270</v>
      </c>
    </row>
    <row r="2412" spans="1:2" x14ac:dyDescent="0.35">
      <c r="A2412" s="3">
        <v>2017</v>
      </c>
      <c r="B2412" t="s">
        <v>1819</v>
      </c>
    </row>
    <row r="2413" spans="1:2" x14ac:dyDescent="0.35">
      <c r="A2413" s="3">
        <v>2017</v>
      </c>
      <c r="B2413" t="s">
        <v>1503</v>
      </c>
    </row>
    <row r="2414" spans="1:2" x14ac:dyDescent="0.35">
      <c r="A2414" s="3">
        <v>2017</v>
      </c>
      <c r="B2414" t="s">
        <v>232</v>
      </c>
    </row>
    <row r="2415" spans="1:2" x14ac:dyDescent="0.35">
      <c r="A2415" s="3">
        <v>2017</v>
      </c>
      <c r="B2415" t="s">
        <v>1144</v>
      </c>
    </row>
    <row r="2416" spans="1:2" x14ac:dyDescent="0.35">
      <c r="A2416" s="3">
        <v>2017</v>
      </c>
      <c r="B2416" t="s">
        <v>811</v>
      </c>
    </row>
    <row r="2417" spans="1:2" x14ac:dyDescent="0.35">
      <c r="A2417" s="3">
        <v>2017</v>
      </c>
      <c r="B2417" t="s">
        <v>975</v>
      </c>
    </row>
    <row r="2418" spans="1:2" x14ac:dyDescent="0.35">
      <c r="A2418" s="3">
        <v>2017</v>
      </c>
      <c r="B2418" t="s">
        <v>1803</v>
      </c>
    </row>
    <row r="2419" spans="1:2" x14ac:dyDescent="0.35">
      <c r="A2419" s="3">
        <v>2017</v>
      </c>
      <c r="B2419" t="s">
        <v>436</v>
      </c>
    </row>
    <row r="2420" spans="1:2" x14ac:dyDescent="0.35">
      <c r="A2420" s="3">
        <v>2017</v>
      </c>
      <c r="B2420" t="s">
        <v>2026</v>
      </c>
    </row>
    <row r="2421" spans="1:2" x14ac:dyDescent="0.35">
      <c r="A2421" s="3">
        <v>2017</v>
      </c>
      <c r="B2421" t="s">
        <v>992</v>
      </c>
    </row>
    <row r="2422" spans="1:2" x14ac:dyDescent="0.35">
      <c r="A2422" s="3">
        <v>2017</v>
      </c>
      <c r="B2422" t="s">
        <v>903</v>
      </c>
    </row>
    <row r="2423" spans="1:2" x14ac:dyDescent="0.35">
      <c r="A2423" s="3">
        <v>2017</v>
      </c>
      <c r="B2423" t="s">
        <v>1585</v>
      </c>
    </row>
    <row r="2424" spans="1:2" x14ac:dyDescent="0.35">
      <c r="A2424" s="3">
        <v>2017</v>
      </c>
      <c r="B2424" t="s">
        <v>1638</v>
      </c>
    </row>
    <row r="2425" spans="1:2" x14ac:dyDescent="0.35">
      <c r="A2425" s="3">
        <v>2017</v>
      </c>
      <c r="B2425" t="s">
        <v>1884</v>
      </c>
    </row>
    <row r="2426" spans="1:2" x14ac:dyDescent="0.35">
      <c r="A2426" s="3">
        <v>2017</v>
      </c>
      <c r="B2426" t="s">
        <v>3049</v>
      </c>
    </row>
    <row r="2427" spans="1:2" x14ac:dyDescent="0.35">
      <c r="A2427" s="3">
        <v>2017</v>
      </c>
      <c r="B2427" t="s">
        <v>3181</v>
      </c>
    </row>
    <row r="2428" spans="1:2" x14ac:dyDescent="0.35">
      <c r="A2428" s="3">
        <v>2017</v>
      </c>
      <c r="B2428" t="s">
        <v>2070</v>
      </c>
    </row>
    <row r="2429" spans="1:2" x14ac:dyDescent="0.35">
      <c r="A2429" s="3">
        <v>2017</v>
      </c>
      <c r="B2429" t="s">
        <v>1247</v>
      </c>
    </row>
    <row r="2430" spans="1:2" x14ac:dyDescent="0.35">
      <c r="A2430" s="3">
        <v>2017</v>
      </c>
      <c r="B2430" t="s">
        <v>2912</v>
      </c>
    </row>
    <row r="2431" spans="1:2" x14ac:dyDescent="0.35">
      <c r="A2431" s="3">
        <v>2017</v>
      </c>
      <c r="B2431" t="s">
        <v>1433</v>
      </c>
    </row>
    <row r="2432" spans="1:2" x14ac:dyDescent="0.35">
      <c r="A2432" s="3">
        <v>2017</v>
      </c>
      <c r="B2432" t="s">
        <v>1367</v>
      </c>
    </row>
    <row r="2433" spans="1:2" x14ac:dyDescent="0.35">
      <c r="A2433" s="3">
        <v>2017</v>
      </c>
      <c r="B2433" t="s">
        <v>2302</v>
      </c>
    </row>
    <row r="2434" spans="1:2" x14ac:dyDescent="0.35">
      <c r="A2434" s="3">
        <v>2017</v>
      </c>
      <c r="B2434" t="s">
        <v>2528</v>
      </c>
    </row>
    <row r="2435" spans="1:2" x14ac:dyDescent="0.35">
      <c r="A2435" s="3">
        <v>2017</v>
      </c>
      <c r="B2435" t="s">
        <v>1330</v>
      </c>
    </row>
    <row r="2436" spans="1:2" x14ac:dyDescent="0.35">
      <c r="A2436" s="3">
        <v>2017</v>
      </c>
      <c r="B2436" t="s">
        <v>1416</v>
      </c>
    </row>
    <row r="2437" spans="1:2" x14ac:dyDescent="0.35">
      <c r="A2437" s="3">
        <v>2017</v>
      </c>
      <c r="B2437" t="s">
        <v>1190</v>
      </c>
    </row>
    <row r="2438" spans="1:2" x14ac:dyDescent="0.35">
      <c r="A2438" s="3">
        <v>2017</v>
      </c>
      <c r="B2438" t="s">
        <v>1304</v>
      </c>
    </row>
    <row r="2439" spans="1:2" x14ac:dyDescent="0.35">
      <c r="A2439" s="3">
        <v>2017</v>
      </c>
      <c r="B2439" t="s">
        <v>1879</v>
      </c>
    </row>
    <row r="2440" spans="1:2" x14ac:dyDescent="0.35">
      <c r="A2440" s="3">
        <v>2017</v>
      </c>
      <c r="B2440" t="s">
        <v>1624</v>
      </c>
    </row>
    <row r="2441" spans="1:2" x14ac:dyDescent="0.35">
      <c r="A2441" s="3">
        <v>2017</v>
      </c>
      <c r="B2441" t="s">
        <v>3419</v>
      </c>
    </row>
    <row r="2442" spans="1:2" x14ac:dyDescent="0.35">
      <c r="A2442" s="3">
        <v>2017</v>
      </c>
      <c r="B2442" t="s">
        <v>983</v>
      </c>
    </row>
    <row r="2443" spans="1:2" x14ac:dyDescent="0.35">
      <c r="A2443" s="3">
        <v>2017</v>
      </c>
      <c r="B2443" t="s">
        <v>3422</v>
      </c>
    </row>
    <row r="2444" spans="1:2" x14ac:dyDescent="0.35">
      <c r="A2444" s="3">
        <v>2017</v>
      </c>
      <c r="B2444" t="s">
        <v>1795</v>
      </c>
    </row>
    <row r="2445" spans="1:2" x14ac:dyDescent="0.35">
      <c r="A2445" s="3">
        <v>2017</v>
      </c>
      <c r="B2445" t="s">
        <v>536</v>
      </c>
    </row>
    <row r="2446" spans="1:2" x14ac:dyDescent="0.35">
      <c r="A2446" s="3">
        <v>2017</v>
      </c>
      <c r="B2446" t="s">
        <v>1915</v>
      </c>
    </row>
    <row r="2447" spans="1:2" x14ac:dyDescent="0.35">
      <c r="A2447" s="3">
        <v>2017</v>
      </c>
      <c r="B2447" t="s">
        <v>1026</v>
      </c>
    </row>
    <row r="2448" spans="1:2" x14ac:dyDescent="0.35">
      <c r="A2448" s="3">
        <v>2017</v>
      </c>
      <c r="B2448" t="s">
        <v>821</v>
      </c>
    </row>
    <row r="2449" spans="1:2" x14ac:dyDescent="0.35">
      <c r="A2449" s="3">
        <v>2017</v>
      </c>
      <c r="B2449" t="s">
        <v>954</v>
      </c>
    </row>
    <row r="2450" spans="1:2" x14ac:dyDescent="0.35">
      <c r="A2450" s="3">
        <v>2017</v>
      </c>
      <c r="B2450" t="s">
        <v>1296</v>
      </c>
    </row>
    <row r="2451" spans="1:2" x14ac:dyDescent="0.35">
      <c r="A2451" s="3">
        <v>2017</v>
      </c>
      <c r="B2451" t="s">
        <v>928</v>
      </c>
    </row>
    <row r="2452" spans="1:2" x14ac:dyDescent="0.35">
      <c r="A2452" s="3">
        <v>2017</v>
      </c>
      <c r="B2452" t="s">
        <v>1140</v>
      </c>
    </row>
    <row r="2453" spans="1:2" x14ac:dyDescent="0.35">
      <c r="A2453" s="3">
        <v>2017</v>
      </c>
      <c r="B2453" t="s">
        <v>1275</v>
      </c>
    </row>
    <row r="2454" spans="1:2" x14ac:dyDescent="0.35">
      <c r="A2454" s="3">
        <v>2017</v>
      </c>
      <c r="B2454" t="s">
        <v>906</v>
      </c>
    </row>
    <row r="2455" spans="1:2" x14ac:dyDescent="0.35">
      <c r="A2455" s="3">
        <v>2017</v>
      </c>
      <c r="B2455" t="s">
        <v>164</v>
      </c>
    </row>
    <row r="2456" spans="1:2" x14ac:dyDescent="0.35">
      <c r="A2456" s="3">
        <v>2017</v>
      </c>
      <c r="B2456" t="s">
        <v>3151</v>
      </c>
    </row>
    <row r="2457" spans="1:2" x14ac:dyDescent="0.35">
      <c r="A2457" s="3">
        <v>2017</v>
      </c>
      <c r="B2457" t="s">
        <v>2954</v>
      </c>
    </row>
    <row r="2458" spans="1:2" x14ac:dyDescent="0.35">
      <c r="A2458" s="3">
        <v>2017</v>
      </c>
      <c r="B2458" t="s">
        <v>2979</v>
      </c>
    </row>
    <row r="2459" spans="1:2" x14ac:dyDescent="0.35">
      <c r="A2459" s="3">
        <v>2017</v>
      </c>
      <c r="B2459" t="s">
        <v>314</v>
      </c>
    </row>
    <row r="2460" spans="1:2" x14ac:dyDescent="0.35">
      <c r="A2460" s="3">
        <v>2017</v>
      </c>
      <c r="B2460" t="s">
        <v>737</v>
      </c>
    </row>
    <row r="2461" spans="1:2" x14ac:dyDescent="0.35">
      <c r="A2461" s="3">
        <v>2017</v>
      </c>
      <c r="B2461" t="s">
        <v>755</v>
      </c>
    </row>
    <row r="2462" spans="1:2" x14ac:dyDescent="0.35">
      <c r="A2462" s="3">
        <v>2017</v>
      </c>
      <c r="B2462" t="s">
        <v>371</v>
      </c>
    </row>
    <row r="2463" spans="1:2" x14ac:dyDescent="0.35">
      <c r="A2463" s="3">
        <v>2017</v>
      </c>
      <c r="B2463" t="s">
        <v>618</v>
      </c>
    </row>
    <row r="2464" spans="1:2" x14ac:dyDescent="0.35">
      <c r="A2464" s="3">
        <v>2017</v>
      </c>
      <c r="B2464" t="s">
        <v>3148</v>
      </c>
    </row>
    <row r="2465" spans="1:2" x14ac:dyDescent="0.35">
      <c r="A2465" s="3">
        <v>2017</v>
      </c>
      <c r="B2465" t="s">
        <v>662</v>
      </c>
    </row>
    <row r="2466" spans="1:2" x14ac:dyDescent="0.35">
      <c r="A2466" s="3">
        <v>2017</v>
      </c>
      <c r="B2466" t="s">
        <v>247</v>
      </c>
    </row>
    <row r="2467" spans="1:2" x14ac:dyDescent="0.35">
      <c r="A2467" s="3">
        <v>2017</v>
      </c>
      <c r="B2467" t="s">
        <v>271</v>
      </c>
    </row>
    <row r="2468" spans="1:2" x14ac:dyDescent="0.35">
      <c r="A2468" s="3">
        <v>2017</v>
      </c>
      <c r="B2468" t="s">
        <v>1602</v>
      </c>
    </row>
    <row r="2469" spans="1:2" x14ac:dyDescent="0.35">
      <c r="A2469" s="3">
        <v>2017</v>
      </c>
      <c r="B2469" t="s">
        <v>599</v>
      </c>
    </row>
    <row r="2470" spans="1:2" x14ac:dyDescent="0.35">
      <c r="A2470" s="3">
        <v>2017</v>
      </c>
      <c r="B2470" t="s">
        <v>1506</v>
      </c>
    </row>
    <row r="2471" spans="1:2" x14ac:dyDescent="0.35">
      <c r="A2471" s="3">
        <v>2017</v>
      </c>
      <c r="B2471" t="s">
        <v>1278</v>
      </c>
    </row>
    <row r="2472" spans="1:2" x14ac:dyDescent="0.35">
      <c r="A2472" s="3">
        <v>2017</v>
      </c>
      <c r="B2472" t="s">
        <v>2838</v>
      </c>
    </row>
    <row r="2473" spans="1:2" x14ac:dyDescent="0.35">
      <c r="A2473" s="3">
        <v>2017</v>
      </c>
      <c r="B2473" t="s">
        <v>1745</v>
      </c>
    </row>
    <row r="2474" spans="1:2" x14ac:dyDescent="0.35">
      <c r="A2474" s="3">
        <v>2017</v>
      </c>
      <c r="B2474" t="s">
        <v>83</v>
      </c>
    </row>
    <row r="2475" spans="1:2" x14ac:dyDescent="0.35">
      <c r="A2475" s="3">
        <v>2017</v>
      </c>
      <c r="B2475" t="s">
        <v>1612</v>
      </c>
    </row>
    <row r="2476" spans="1:2" x14ac:dyDescent="0.35">
      <c r="A2476" s="3">
        <v>2017</v>
      </c>
      <c r="B2476" t="s">
        <v>1299</v>
      </c>
    </row>
    <row r="2477" spans="1:2" x14ac:dyDescent="0.35">
      <c r="A2477" s="3">
        <v>2017</v>
      </c>
      <c r="B2477" t="s">
        <v>1694</v>
      </c>
    </row>
    <row r="2478" spans="1:2" x14ac:dyDescent="0.35">
      <c r="A2478" s="3">
        <v>2017</v>
      </c>
      <c r="B2478" t="s">
        <v>615</v>
      </c>
    </row>
    <row r="2479" spans="1:2" x14ac:dyDescent="0.35">
      <c r="A2479" s="3">
        <v>2017</v>
      </c>
      <c r="B2479" t="s">
        <v>2291</v>
      </c>
    </row>
    <row r="2480" spans="1:2" x14ac:dyDescent="0.35">
      <c r="A2480" s="3">
        <v>2017</v>
      </c>
      <c r="B2480" t="s">
        <v>1028</v>
      </c>
    </row>
    <row r="2481" spans="1:2" x14ac:dyDescent="0.35">
      <c r="A2481" s="3">
        <v>2017</v>
      </c>
      <c r="B2481" t="s">
        <v>683</v>
      </c>
    </row>
    <row r="2482" spans="1:2" x14ac:dyDescent="0.35">
      <c r="A2482" s="3">
        <v>2017</v>
      </c>
      <c r="B2482" t="s">
        <v>1848</v>
      </c>
    </row>
    <row r="2483" spans="1:2" x14ac:dyDescent="0.35">
      <c r="A2483" s="3">
        <v>2017</v>
      </c>
      <c r="B2483" t="s">
        <v>1064</v>
      </c>
    </row>
    <row r="2484" spans="1:2" x14ac:dyDescent="0.35">
      <c r="A2484" s="3">
        <v>2017</v>
      </c>
      <c r="B2484" t="s">
        <v>1283</v>
      </c>
    </row>
    <row r="2485" spans="1:2" x14ac:dyDescent="0.35">
      <c r="A2485" s="3">
        <v>2017</v>
      </c>
      <c r="B2485" t="s">
        <v>1998</v>
      </c>
    </row>
    <row r="2486" spans="1:2" x14ac:dyDescent="0.35">
      <c r="A2486" s="3">
        <v>2017</v>
      </c>
      <c r="B2486" t="s">
        <v>519</v>
      </c>
    </row>
    <row r="2487" spans="1:2" x14ac:dyDescent="0.35">
      <c r="A2487" s="3">
        <v>2017</v>
      </c>
      <c r="B2487" t="s">
        <v>656</v>
      </c>
    </row>
    <row r="2488" spans="1:2" x14ac:dyDescent="0.35">
      <c r="A2488" s="3">
        <v>2017</v>
      </c>
      <c r="B2488" t="s">
        <v>2742</v>
      </c>
    </row>
    <row r="2489" spans="1:2" x14ac:dyDescent="0.35">
      <c r="A2489" s="3">
        <v>2017</v>
      </c>
      <c r="B2489" t="s">
        <v>607</v>
      </c>
    </row>
    <row r="2490" spans="1:2" x14ac:dyDescent="0.35">
      <c r="A2490" s="3">
        <v>2017</v>
      </c>
      <c r="B2490" t="s">
        <v>1913</v>
      </c>
    </row>
    <row r="2491" spans="1:2" x14ac:dyDescent="0.35">
      <c r="A2491" s="3">
        <v>2017</v>
      </c>
      <c r="B2491" t="s">
        <v>1569</v>
      </c>
    </row>
    <row r="2492" spans="1:2" x14ac:dyDescent="0.35">
      <c r="A2492" s="3">
        <v>2017</v>
      </c>
      <c r="B2492" t="s">
        <v>2633</v>
      </c>
    </row>
    <row r="2493" spans="1:2" x14ac:dyDescent="0.35">
      <c r="A2493" s="3">
        <v>2017</v>
      </c>
      <c r="B2493" t="s">
        <v>1429</v>
      </c>
    </row>
    <row r="2494" spans="1:2" x14ac:dyDescent="0.35">
      <c r="A2494" s="3">
        <v>2017</v>
      </c>
      <c r="B2494" t="s">
        <v>2295</v>
      </c>
    </row>
    <row r="2495" spans="1:2" x14ac:dyDescent="0.35">
      <c r="A2495" s="3">
        <v>2017</v>
      </c>
      <c r="B2495" t="s">
        <v>1771</v>
      </c>
    </row>
    <row r="2496" spans="1:2" x14ac:dyDescent="0.35">
      <c r="A2496" s="3">
        <v>2017</v>
      </c>
      <c r="B2496" t="s">
        <v>1792</v>
      </c>
    </row>
    <row r="2497" spans="1:2" x14ac:dyDescent="0.35">
      <c r="A2497" s="3">
        <v>2017</v>
      </c>
      <c r="B2497" t="s">
        <v>2675</v>
      </c>
    </row>
    <row r="2498" spans="1:2" x14ac:dyDescent="0.35">
      <c r="A2498" s="3">
        <v>2017</v>
      </c>
      <c r="B2498" t="s">
        <v>2055</v>
      </c>
    </row>
    <row r="2499" spans="1:2" x14ac:dyDescent="0.35">
      <c r="A2499" s="3">
        <v>2017</v>
      </c>
      <c r="B2499" t="s">
        <v>2787</v>
      </c>
    </row>
    <row r="2500" spans="1:2" x14ac:dyDescent="0.35">
      <c r="A2500" s="3">
        <v>2017</v>
      </c>
      <c r="B2500" t="s">
        <v>2893</v>
      </c>
    </row>
    <row r="2501" spans="1:2" x14ac:dyDescent="0.35">
      <c r="A2501"/>
    </row>
    <row r="2502" spans="1:2" x14ac:dyDescent="0.35">
      <c r="A2502"/>
    </row>
    <row r="2503" spans="1:2" x14ac:dyDescent="0.35">
      <c r="A2503"/>
    </row>
    <row r="2504" spans="1:2" x14ac:dyDescent="0.35">
      <c r="A2504"/>
    </row>
    <row r="2505" spans="1:2" x14ac:dyDescent="0.35">
      <c r="A2505"/>
    </row>
    <row r="2506" spans="1:2" x14ac:dyDescent="0.35">
      <c r="A2506"/>
    </row>
    <row r="2507" spans="1:2" x14ac:dyDescent="0.35">
      <c r="A2507"/>
    </row>
    <row r="2508" spans="1:2" x14ac:dyDescent="0.35">
      <c r="A2508"/>
    </row>
    <row r="2509" spans="1:2" x14ac:dyDescent="0.35">
      <c r="A2509"/>
    </row>
    <row r="2510" spans="1:2" x14ac:dyDescent="0.35">
      <c r="A2510"/>
    </row>
    <row r="2511" spans="1:2" x14ac:dyDescent="0.35">
      <c r="A2511"/>
    </row>
    <row r="2512" spans="1:2" x14ac:dyDescent="0.35">
      <c r="A2512"/>
    </row>
    <row r="2513" spans="1:1" x14ac:dyDescent="0.35">
      <c r="A2513"/>
    </row>
    <row r="2514" spans="1:1" x14ac:dyDescent="0.35">
      <c r="A2514"/>
    </row>
    <row r="2515" spans="1:1" x14ac:dyDescent="0.35">
      <c r="A2515"/>
    </row>
    <row r="2516" spans="1:1" x14ac:dyDescent="0.35">
      <c r="A2516"/>
    </row>
    <row r="2517" spans="1:1" x14ac:dyDescent="0.35">
      <c r="A2517"/>
    </row>
    <row r="2518" spans="1:1" x14ac:dyDescent="0.35">
      <c r="A2518"/>
    </row>
    <row r="2519" spans="1:1" x14ac:dyDescent="0.35">
      <c r="A2519"/>
    </row>
    <row r="2520" spans="1:1" x14ac:dyDescent="0.35">
      <c r="A2520"/>
    </row>
    <row r="2521" spans="1:1" x14ac:dyDescent="0.35">
      <c r="A2521"/>
    </row>
    <row r="2522" spans="1:1" x14ac:dyDescent="0.35">
      <c r="A2522"/>
    </row>
    <row r="2523" spans="1:1" x14ac:dyDescent="0.35">
      <c r="A2523"/>
    </row>
    <row r="2524" spans="1:1" x14ac:dyDescent="0.35">
      <c r="A2524"/>
    </row>
    <row r="2525" spans="1:1" x14ac:dyDescent="0.35">
      <c r="A2525"/>
    </row>
    <row r="2526" spans="1:1" x14ac:dyDescent="0.35">
      <c r="A2526"/>
    </row>
    <row r="2527" spans="1:1" x14ac:dyDescent="0.35">
      <c r="A2527"/>
    </row>
    <row r="2528" spans="1:1" x14ac:dyDescent="0.35">
      <c r="A2528"/>
    </row>
    <row r="2529" spans="1:1" x14ac:dyDescent="0.35">
      <c r="A2529"/>
    </row>
    <row r="2530" spans="1:1" x14ac:dyDescent="0.35">
      <c r="A2530"/>
    </row>
    <row r="2531" spans="1:1" x14ac:dyDescent="0.35">
      <c r="A2531"/>
    </row>
    <row r="2532" spans="1:1" x14ac:dyDescent="0.35">
      <c r="A2532"/>
    </row>
    <row r="2533" spans="1:1" x14ac:dyDescent="0.35">
      <c r="A2533"/>
    </row>
    <row r="2534" spans="1:1" x14ac:dyDescent="0.35">
      <c r="A2534"/>
    </row>
    <row r="2535" spans="1:1" x14ac:dyDescent="0.35">
      <c r="A2535"/>
    </row>
    <row r="2536" spans="1:1" x14ac:dyDescent="0.35">
      <c r="A2536"/>
    </row>
    <row r="2537" spans="1:1" x14ac:dyDescent="0.35">
      <c r="A2537"/>
    </row>
    <row r="2538" spans="1:1" x14ac:dyDescent="0.35">
      <c r="A2538"/>
    </row>
    <row r="2539" spans="1:1" x14ac:dyDescent="0.35">
      <c r="A2539"/>
    </row>
    <row r="2540" spans="1:1" x14ac:dyDescent="0.35">
      <c r="A2540"/>
    </row>
    <row r="2541" spans="1:1" x14ac:dyDescent="0.35">
      <c r="A2541"/>
    </row>
    <row r="2542" spans="1:1" x14ac:dyDescent="0.35">
      <c r="A2542"/>
    </row>
    <row r="2543" spans="1:1" x14ac:dyDescent="0.35">
      <c r="A2543"/>
    </row>
    <row r="2544" spans="1:1" x14ac:dyDescent="0.35">
      <c r="A2544"/>
    </row>
    <row r="2545" spans="1:1" x14ac:dyDescent="0.35">
      <c r="A2545"/>
    </row>
    <row r="2546" spans="1:1" x14ac:dyDescent="0.35">
      <c r="A2546"/>
    </row>
    <row r="2547" spans="1:1" x14ac:dyDescent="0.35">
      <c r="A2547"/>
    </row>
    <row r="2548" spans="1:1" x14ac:dyDescent="0.35">
      <c r="A2548"/>
    </row>
    <row r="2549" spans="1:1" x14ac:dyDescent="0.35">
      <c r="A2549"/>
    </row>
    <row r="2550" spans="1:1" x14ac:dyDescent="0.35">
      <c r="A2550"/>
    </row>
    <row r="2551" spans="1:1" x14ac:dyDescent="0.35">
      <c r="A2551"/>
    </row>
    <row r="2552" spans="1:1" x14ac:dyDescent="0.35">
      <c r="A2552"/>
    </row>
    <row r="2553" spans="1:1" x14ac:dyDescent="0.35">
      <c r="A2553"/>
    </row>
    <row r="2554" spans="1:1" x14ac:dyDescent="0.35">
      <c r="A2554"/>
    </row>
    <row r="2555" spans="1:1" x14ac:dyDescent="0.35">
      <c r="A2555"/>
    </row>
    <row r="2556" spans="1:1" x14ac:dyDescent="0.35">
      <c r="A2556"/>
    </row>
    <row r="2557" spans="1:1" x14ac:dyDescent="0.35">
      <c r="A2557"/>
    </row>
    <row r="2558" spans="1:1" x14ac:dyDescent="0.35">
      <c r="A2558"/>
    </row>
    <row r="2559" spans="1:1" x14ac:dyDescent="0.35">
      <c r="A2559"/>
    </row>
    <row r="2560" spans="1:1" x14ac:dyDescent="0.35">
      <c r="A2560"/>
    </row>
    <row r="2561" spans="1:1" x14ac:dyDescent="0.35">
      <c r="A2561"/>
    </row>
    <row r="2562" spans="1:1" x14ac:dyDescent="0.35">
      <c r="A2562"/>
    </row>
    <row r="2563" spans="1:1" x14ac:dyDescent="0.35">
      <c r="A2563"/>
    </row>
    <row r="2564" spans="1:1" x14ac:dyDescent="0.35">
      <c r="A2564"/>
    </row>
    <row r="2565" spans="1:1" x14ac:dyDescent="0.35">
      <c r="A2565"/>
    </row>
    <row r="2566" spans="1:1" x14ac:dyDescent="0.35">
      <c r="A2566"/>
    </row>
    <row r="2567" spans="1:1" x14ac:dyDescent="0.35">
      <c r="A2567"/>
    </row>
    <row r="2568" spans="1:1" x14ac:dyDescent="0.35">
      <c r="A2568"/>
    </row>
    <row r="2569" spans="1:1" x14ac:dyDescent="0.35">
      <c r="A2569"/>
    </row>
    <row r="2570" spans="1:1" x14ac:dyDescent="0.35">
      <c r="A2570"/>
    </row>
    <row r="2571" spans="1:1" x14ac:dyDescent="0.35">
      <c r="A2571"/>
    </row>
    <row r="2572" spans="1:1" x14ac:dyDescent="0.35">
      <c r="A2572"/>
    </row>
    <row r="2573" spans="1:1" x14ac:dyDescent="0.35">
      <c r="A2573"/>
    </row>
    <row r="2574" spans="1:1" x14ac:dyDescent="0.35">
      <c r="A2574"/>
    </row>
    <row r="2575" spans="1:1" x14ac:dyDescent="0.35">
      <c r="A2575"/>
    </row>
    <row r="2576" spans="1:1" x14ac:dyDescent="0.35">
      <c r="A2576"/>
    </row>
    <row r="2577" spans="1:1" x14ac:dyDescent="0.35">
      <c r="A2577"/>
    </row>
    <row r="2578" spans="1:1" x14ac:dyDescent="0.35">
      <c r="A2578"/>
    </row>
    <row r="2579" spans="1:1" x14ac:dyDescent="0.35">
      <c r="A2579"/>
    </row>
    <row r="2580" spans="1:1" x14ac:dyDescent="0.35">
      <c r="A2580"/>
    </row>
    <row r="2581" spans="1:1" x14ac:dyDescent="0.35">
      <c r="A2581"/>
    </row>
    <row r="2582" spans="1:1" x14ac:dyDescent="0.35">
      <c r="A2582"/>
    </row>
    <row r="2583" spans="1:1" x14ac:dyDescent="0.35">
      <c r="A2583"/>
    </row>
    <row r="2584" spans="1:1" x14ac:dyDescent="0.35">
      <c r="A2584"/>
    </row>
    <row r="2585" spans="1:1" x14ac:dyDescent="0.35">
      <c r="A2585"/>
    </row>
    <row r="2586" spans="1:1" x14ac:dyDescent="0.35">
      <c r="A2586"/>
    </row>
    <row r="2587" spans="1:1" x14ac:dyDescent="0.35">
      <c r="A2587"/>
    </row>
    <row r="2588" spans="1:1" x14ac:dyDescent="0.35">
      <c r="A2588"/>
    </row>
    <row r="2589" spans="1:1" x14ac:dyDescent="0.35">
      <c r="A2589"/>
    </row>
    <row r="2590" spans="1:1" x14ac:dyDescent="0.35">
      <c r="A2590"/>
    </row>
    <row r="2591" spans="1:1" x14ac:dyDescent="0.35">
      <c r="A2591"/>
    </row>
    <row r="2592" spans="1:1" x14ac:dyDescent="0.35">
      <c r="A2592"/>
    </row>
    <row r="2593" spans="1:1" x14ac:dyDescent="0.35">
      <c r="A2593"/>
    </row>
    <row r="2594" spans="1:1" x14ac:dyDescent="0.35">
      <c r="A2594"/>
    </row>
    <row r="2595" spans="1:1" x14ac:dyDescent="0.35">
      <c r="A2595"/>
    </row>
    <row r="2596" spans="1:1" x14ac:dyDescent="0.35">
      <c r="A2596"/>
    </row>
    <row r="2597" spans="1:1" x14ac:dyDescent="0.35">
      <c r="A2597"/>
    </row>
    <row r="2598" spans="1:1" x14ac:dyDescent="0.35">
      <c r="A2598"/>
    </row>
    <row r="2599" spans="1:1" x14ac:dyDescent="0.35">
      <c r="A2599"/>
    </row>
    <row r="2600" spans="1:1" x14ac:dyDescent="0.35">
      <c r="A2600"/>
    </row>
    <row r="2601" spans="1:1" x14ac:dyDescent="0.35">
      <c r="A2601"/>
    </row>
    <row r="2602" spans="1:1" x14ac:dyDescent="0.35">
      <c r="A2602"/>
    </row>
    <row r="2603" spans="1:1" x14ac:dyDescent="0.35">
      <c r="A2603"/>
    </row>
    <row r="2604" spans="1:1" x14ac:dyDescent="0.35">
      <c r="A2604"/>
    </row>
    <row r="2605" spans="1:1" x14ac:dyDescent="0.35">
      <c r="A2605"/>
    </row>
    <row r="2606" spans="1:1" x14ac:dyDescent="0.35">
      <c r="A2606"/>
    </row>
    <row r="2607" spans="1:1" x14ac:dyDescent="0.35">
      <c r="A2607"/>
    </row>
    <row r="2608" spans="1:1" x14ac:dyDescent="0.35">
      <c r="A2608"/>
    </row>
    <row r="2609" spans="1:1" x14ac:dyDescent="0.35">
      <c r="A2609"/>
    </row>
    <row r="2610" spans="1:1" x14ac:dyDescent="0.35">
      <c r="A2610"/>
    </row>
    <row r="2611" spans="1:1" x14ac:dyDescent="0.35">
      <c r="A2611"/>
    </row>
    <row r="2612" spans="1:1" x14ac:dyDescent="0.35">
      <c r="A2612"/>
    </row>
    <row r="2613" spans="1:1" x14ac:dyDescent="0.35">
      <c r="A2613"/>
    </row>
    <row r="2614" spans="1:1" x14ac:dyDescent="0.35">
      <c r="A2614"/>
    </row>
    <row r="2615" spans="1:1" x14ac:dyDescent="0.35">
      <c r="A2615"/>
    </row>
    <row r="2616" spans="1:1" x14ac:dyDescent="0.35">
      <c r="A2616"/>
    </row>
    <row r="2617" spans="1:1" x14ac:dyDescent="0.35">
      <c r="A2617"/>
    </row>
    <row r="2618" spans="1:1" x14ac:dyDescent="0.35">
      <c r="A2618"/>
    </row>
    <row r="2619" spans="1:1" x14ac:dyDescent="0.35">
      <c r="A2619"/>
    </row>
    <row r="2620" spans="1:1" x14ac:dyDescent="0.35">
      <c r="A2620"/>
    </row>
    <row r="2621" spans="1:1" x14ac:dyDescent="0.35">
      <c r="A2621"/>
    </row>
    <row r="2622" spans="1:1" x14ac:dyDescent="0.35">
      <c r="A2622"/>
    </row>
    <row r="2623" spans="1:1" x14ac:dyDescent="0.35">
      <c r="A2623"/>
    </row>
    <row r="2624" spans="1:1" x14ac:dyDescent="0.35">
      <c r="A2624"/>
    </row>
    <row r="2625" spans="1:1" x14ac:dyDescent="0.35">
      <c r="A2625"/>
    </row>
    <row r="2626" spans="1:1" x14ac:dyDescent="0.35">
      <c r="A2626"/>
    </row>
    <row r="2627" spans="1:1" x14ac:dyDescent="0.35">
      <c r="A2627"/>
    </row>
    <row r="2628" spans="1:1" x14ac:dyDescent="0.35">
      <c r="A2628"/>
    </row>
    <row r="2629" spans="1:1" x14ac:dyDescent="0.35">
      <c r="A2629"/>
    </row>
    <row r="2630" spans="1:1" x14ac:dyDescent="0.35">
      <c r="A2630"/>
    </row>
    <row r="2631" spans="1:1" x14ac:dyDescent="0.35">
      <c r="A2631"/>
    </row>
    <row r="2632" spans="1:1" x14ac:dyDescent="0.35">
      <c r="A2632"/>
    </row>
    <row r="2633" spans="1:1" x14ac:dyDescent="0.35">
      <c r="A2633"/>
    </row>
    <row r="2634" spans="1:1" x14ac:dyDescent="0.35">
      <c r="A2634"/>
    </row>
    <row r="2635" spans="1:1" x14ac:dyDescent="0.35">
      <c r="A2635"/>
    </row>
    <row r="2636" spans="1:1" x14ac:dyDescent="0.35">
      <c r="A2636"/>
    </row>
    <row r="2637" spans="1:1" x14ac:dyDescent="0.35">
      <c r="A2637"/>
    </row>
    <row r="2638" spans="1:1" x14ac:dyDescent="0.35">
      <c r="A2638"/>
    </row>
    <row r="2639" spans="1:1" x14ac:dyDescent="0.35">
      <c r="A2639"/>
    </row>
    <row r="2640" spans="1:1" x14ac:dyDescent="0.35">
      <c r="A2640"/>
    </row>
    <row r="2641" spans="1:1" x14ac:dyDescent="0.35">
      <c r="A2641"/>
    </row>
    <row r="2642" spans="1:1" x14ac:dyDescent="0.35">
      <c r="A2642"/>
    </row>
    <row r="2643" spans="1:1" x14ac:dyDescent="0.35">
      <c r="A2643"/>
    </row>
    <row r="2644" spans="1:1" x14ac:dyDescent="0.35">
      <c r="A2644"/>
    </row>
    <row r="2645" spans="1:1" x14ac:dyDescent="0.35">
      <c r="A2645"/>
    </row>
    <row r="2646" spans="1:1" x14ac:dyDescent="0.35">
      <c r="A2646"/>
    </row>
    <row r="2647" spans="1:1" x14ac:dyDescent="0.35">
      <c r="A2647"/>
    </row>
    <row r="2648" spans="1:1" x14ac:dyDescent="0.35">
      <c r="A2648"/>
    </row>
    <row r="2649" spans="1:1" x14ac:dyDescent="0.35">
      <c r="A2649"/>
    </row>
    <row r="2650" spans="1:1" x14ac:dyDescent="0.35">
      <c r="A2650"/>
    </row>
    <row r="2651" spans="1:1" x14ac:dyDescent="0.35">
      <c r="A2651"/>
    </row>
    <row r="2652" spans="1:1" x14ac:dyDescent="0.35">
      <c r="A2652"/>
    </row>
    <row r="2653" spans="1:1" x14ac:dyDescent="0.35">
      <c r="A2653"/>
    </row>
    <row r="2654" spans="1:1" x14ac:dyDescent="0.35">
      <c r="A2654"/>
    </row>
    <row r="2655" spans="1:1" x14ac:dyDescent="0.35">
      <c r="A2655"/>
    </row>
    <row r="2656" spans="1:1" x14ac:dyDescent="0.35">
      <c r="A2656"/>
    </row>
    <row r="2657" spans="1:1" x14ac:dyDescent="0.35">
      <c r="A2657"/>
    </row>
    <row r="2658" spans="1:1" x14ac:dyDescent="0.35">
      <c r="A2658"/>
    </row>
    <row r="2659" spans="1:1" x14ac:dyDescent="0.35">
      <c r="A2659"/>
    </row>
    <row r="2660" spans="1:1" x14ac:dyDescent="0.35">
      <c r="A2660"/>
    </row>
    <row r="2661" spans="1:1" x14ac:dyDescent="0.35">
      <c r="A2661"/>
    </row>
    <row r="2662" spans="1:1" x14ac:dyDescent="0.35">
      <c r="A2662"/>
    </row>
    <row r="2663" spans="1:1" x14ac:dyDescent="0.35">
      <c r="A2663"/>
    </row>
    <row r="2664" spans="1:1" x14ac:dyDescent="0.35">
      <c r="A2664"/>
    </row>
    <row r="2665" spans="1:1" x14ac:dyDescent="0.35">
      <c r="A2665"/>
    </row>
    <row r="2666" spans="1:1" x14ac:dyDescent="0.35">
      <c r="A2666"/>
    </row>
    <row r="2667" spans="1:1" x14ac:dyDescent="0.35">
      <c r="A2667"/>
    </row>
    <row r="2668" spans="1:1" x14ac:dyDescent="0.35">
      <c r="A2668"/>
    </row>
    <row r="2669" spans="1:1" x14ac:dyDescent="0.35">
      <c r="A2669"/>
    </row>
    <row r="2670" spans="1:1" x14ac:dyDescent="0.35">
      <c r="A2670"/>
    </row>
    <row r="2671" spans="1:1" x14ac:dyDescent="0.35">
      <c r="A2671"/>
    </row>
    <row r="2672" spans="1:1" x14ac:dyDescent="0.35">
      <c r="A2672"/>
    </row>
    <row r="2673" spans="1:1" x14ac:dyDescent="0.35">
      <c r="A2673"/>
    </row>
    <row r="2674" spans="1:1" x14ac:dyDescent="0.35">
      <c r="A2674"/>
    </row>
    <row r="2675" spans="1:1" x14ac:dyDescent="0.35">
      <c r="A2675"/>
    </row>
    <row r="2676" spans="1:1" x14ac:dyDescent="0.35">
      <c r="A2676"/>
    </row>
    <row r="2677" spans="1:1" x14ac:dyDescent="0.35">
      <c r="A2677"/>
    </row>
    <row r="2678" spans="1:1" x14ac:dyDescent="0.35">
      <c r="A2678"/>
    </row>
    <row r="2679" spans="1:1" x14ac:dyDescent="0.35">
      <c r="A2679"/>
    </row>
    <row r="2680" spans="1:1" x14ac:dyDescent="0.35">
      <c r="A2680"/>
    </row>
    <row r="2681" spans="1:1" x14ac:dyDescent="0.35">
      <c r="A2681"/>
    </row>
    <row r="2682" spans="1:1" x14ac:dyDescent="0.35">
      <c r="A2682"/>
    </row>
    <row r="2683" spans="1:1" x14ac:dyDescent="0.35">
      <c r="A2683"/>
    </row>
    <row r="2684" spans="1:1" x14ac:dyDescent="0.35">
      <c r="A2684"/>
    </row>
    <row r="2685" spans="1:1" x14ac:dyDescent="0.35">
      <c r="A2685"/>
    </row>
    <row r="2686" spans="1:1" x14ac:dyDescent="0.35">
      <c r="A2686"/>
    </row>
    <row r="2687" spans="1:1" x14ac:dyDescent="0.35">
      <c r="A2687"/>
    </row>
    <row r="2688" spans="1:1" x14ac:dyDescent="0.35">
      <c r="A2688"/>
    </row>
    <row r="2689" spans="1:1" x14ac:dyDescent="0.35">
      <c r="A2689"/>
    </row>
    <row r="2690" spans="1:1" x14ac:dyDescent="0.35">
      <c r="A2690"/>
    </row>
    <row r="2691" spans="1:1" x14ac:dyDescent="0.35">
      <c r="A2691"/>
    </row>
    <row r="2692" spans="1:1" x14ac:dyDescent="0.35">
      <c r="A2692"/>
    </row>
    <row r="2693" spans="1:1" x14ac:dyDescent="0.35">
      <c r="A2693"/>
    </row>
    <row r="2694" spans="1:1" x14ac:dyDescent="0.35">
      <c r="A2694"/>
    </row>
    <row r="2695" spans="1:1" x14ac:dyDescent="0.35">
      <c r="A2695"/>
    </row>
    <row r="2696" spans="1:1" x14ac:dyDescent="0.35">
      <c r="A2696"/>
    </row>
    <row r="2697" spans="1:1" x14ac:dyDescent="0.35">
      <c r="A2697"/>
    </row>
    <row r="2698" spans="1:1" x14ac:dyDescent="0.35">
      <c r="A2698"/>
    </row>
    <row r="2699" spans="1:1" x14ac:dyDescent="0.35">
      <c r="A2699"/>
    </row>
    <row r="2700" spans="1:1" x14ac:dyDescent="0.35">
      <c r="A2700"/>
    </row>
    <row r="2701" spans="1:1" x14ac:dyDescent="0.35">
      <c r="A2701"/>
    </row>
    <row r="2702" spans="1:1" x14ac:dyDescent="0.35">
      <c r="A2702"/>
    </row>
    <row r="2703" spans="1:1" x14ac:dyDescent="0.35">
      <c r="A2703"/>
    </row>
    <row r="2704" spans="1:1" x14ac:dyDescent="0.35">
      <c r="A2704"/>
    </row>
    <row r="2705" spans="1:1" x14ac:dyDescent="0.35">
      <c r="A2705"/>
    </row>
    <row r="2706" spans="1:1" x14ac:dyDescent="0.35">
      <c r="A2706"/>
    </row>
    <row r="2707" spans="1:1" x14ac:dyDescent="0.35">
      <c r="A2707"/>
    </row>
    <row r="2708" spans="1:1" x14ac:dyDescent="0.35">
      <c r="A2708"/>
    </row>
    <row r="2709" spans="1:1" x14ac:dyDescent="0.35">
      <c r="A2709"/>
    </row>
    <row r="2710" spans="1:1" x14ac:dyDescent="0.35">
      <c r="A2710"/>
    </row>
    <row r="2711" spans="1:1" x14ac:dyDescent="0.35">
      <c r="A2711"/>
    </row>
    <row r="2712" spans="1:1" x14ac:dyDescent="0.35">
      <c r="A2712"/>
    </row>
    <row r="2713" spans="1:1" x14ac:dyDescent="0.35">
      <c r="A2713"/>
    </row>
    <row r="2714" spans="1:1" x14ac:dyDescent="0.35">
      <c r="A2714"/>
    </row>
    <row r="2715" spans="1:1" x14ac:dyDescent="0.35">
      <c r="A2715"/>
    </row>
    <row r="2716" spans="1:1" x14ac:dyDescent="0.35">
      <c r="A2716"/>
    </row>
    <row r="2717" spans="1:1" x14ac:dyDescent="0.35">
      <c r="A2717"/>
    </row>
    <row r="2718" spans="1:1" x14ac:dyDescent="0.35">
      <c r="A2718"/>
    </row>
    <row r="2719" spans="1:1" x14ac:dyDescent="0.35">
      <c r="A2719"/>
    </row>
    <row r="2720" spans="1:1" x14ac:dyDescent="0.35">
      <c r="A2720"/>
    </row>
    <row r="2721" spans="1:1" x14ac:dyDescent="0.35">
      <c r="A2721"/>
    </row>
    <row r="2722" spans="1:1" x14ac:dyDescent="0.35">
      <c r="A2722"/>
    </row>
    <row r="2723" spans="1:1" x14ac:dyDescent="0.35">
      <c r="A2723"/>
    </row>
    <row r="2724" spans="1:1" x14ac:dyDescent="0.35">
      <c r="A2724"/>
    </row>
    <row r="2725" spans="1:1" x14ac:dyDescent="0.35">
      <c r="A2725"/>
    </row>
    <row r="2726" spans="1:1" x14ac:dyDescent="0.35">
      <c r="A2726"/>
    </row>
    <row r="2727" spans="1:1" x14ac:dyDescent="0.35">
      <c r="A2727"/>
    </row>
    <row r="2728" spans="1:1" x14ac:dyDescent="0.35">
      <c r="A2728"/>
    </row>
    <row r="2729" spans="1:1" x14ac:dyDescent="0.35">
      <c r="A2729"/>
    </row>
    <row r="2730" spans="1:1" x14ac:dyDescent="0.35">
      <c r="A2730"/>
    </row>
    <row r="2731" spans="1:1" x14ac:dyDescent="0.35">
      <c r="A2731"/>
    </row>
    <row r="2732" spans="1:1" x14ac:dyDescent="0.35">
      <c r="A2732"/>
    </row>
    <row r="2733" spans="1:1" x14ac:dyDescent="0.35">
      <c r="A2733"/>
    </row>
    <row r="2734" spans="1:1" x14ac:dyDescent="0.35">
      <c r="A2734"/>
    </row>
    <row r="2735" spans="1:1" x14ac:dyDescent="0.35">
      <c r="A2735"/>
    </row>
    <row r="2736" spans="1:1" x14ac:dyDescent="0.35">
      <c r="A2736"/>
    </row>
    <row r="2737" spans="1:1" x14ac:dyDescent="0.35">
      <c r="A2737"/>
    </row>
    <row r="2738" spans="1:1" x14ac:dyDescent="0.35">
      <c r="A2738"/>
    </row>
    <row r="2739" spans="1:1" x14ac:dyDescent="0.35">
      <c r="A2739"/>
    </row>
    <row r="2740" spans="1:1" x14ac:dyDescent="0.35">
      <c r="A2740"/>
    </row>
    <row r="2741" spans="1:1" x14ac:dyDescent="0.35">
      <c r="A2741"/>
    </row>
    <row r="2742" spans="1:1" x14ac:dyDescent="0.35">
      <c r="A2742"/>
    </row>
    <row r="2743" spans="1:1" x14ac:dyDescent="0.35">
      <c r="A2743"/>
    </row>
    <row r="2744" spans="1:1" x14ac:dyDescent="0.35">
      <c r="A2744"/>
    </row>
    <row r="2745" spans="1:1" x14ac:dyDescent="0.35">
      <c r="A2745"/>
    </row>
    <row r="2746" spans="1:1" x14ac:dyDescent="0.35">
      <c r="A2746"/>
    </row>
    <row r="2747" spans="1:1" x14ac:dyDescent="0.35">
      <c r="A2747"/>
    </row>
    <row r="2748" spans="1:1" x14ac:dyDescent="0.35">
      <c r="A2748"/>
    </row>
    <row r="2749" spans="1:1" x14ac:dyDescent="0.35">
      <c r="A2749"/>
    </row>
    <row r="2750" spans="1:1" x14ac:dyDescent="0.35">
      <c r="A2750"/>
    </row>
    <row r="2751" spans="1:1" x14ac:dyDescent="0.35">
      <c r="A2751"/>
    </row>
    <row r="2752" spans="1:1" x14ac:dyDescent="0.35">
      <c r="A2752"/>
    </row>
    <row r="2753" spans="1:1" x14ac:dyDescent="0.35">
      <c r="A2753"/>
    </row>
    <row r="2754" spans="1:1" x14ac:dyDescent="0.35">
      <c r="A2754"/>
    </row>
    <row r="2755" spans="1:1" x14ac:dyDescent="0.35">
      <c r="A2755"/>
    </row>
    <row r="2756" spans="1:1" x14ac:dyDescent="0.35">
      <c r="A2756"/>
    </row>
    <row r="2757" spans="1:1" x14ac:dyDescent="0.35">
      <c r="A2757"/>
    </row>
    <row r="2758" spans="1:1" x14ac:dyDescent="0.35">
      <c r="A2758"/>
    </row>
    <row r="2759" spans="1:1" x14ac:dyDescent="0.35">
      <c r="A2759"/>
    </row>
    <row r="2760" spans="1:1" x14ac:dyDescent="0.35">
      <c r="A2760"/>
    </row>
    <row r="2761" spans="1:1" x14ac:dyDescent="0.35">
      <c r="A2761"/>
    </row>
    <row r="2762" spans="1:1" x14ac:dyDescent="0.35">
      <c r="A2762"/>
    </row>
    <row r="2763" spans="1:1" x14ac:dyDescent="0.35">
      <c r="A2763"/>
    </row>
    <row r="2764" spans="1:1" x14ac:dyDescent="0.35">
      <c r="A2764"/>
    </row>
    <row r="2765" spans="1:1" x14ac:dyDescent="0.35">
      <c r="A2765"/>
    </row>
    <row r="2766" spans="1:1" x14ac:dyDescent="0.35">
      <c r="A2766"/>
    </row>
    <row r="2767" spans="1:1" x14ac:dyDescent="0.35">
      <c r="A2767"/>
    </row>
    <row r="2768" spans="1:1" x14ac:dyDescent="0.35">
      <c r="A2768"/>
    </row>
    <row r="2769" spans="1:1" x14ac:dyDescent="0.35">
      <c r="A2769"/>
    </row>
    <row r="2770" spans="1:1" x14ac:dyDescent="0.35">
      <c r="A2770"/>
    </row>
    <row r="2771" spans="1:1" x14ac:dyDescent="0.35">
      <c r="A2771"/>
    </row>
    <row r="2772" spans="1:1" x14ac:dyDescent="0.35">
      <c r="A2772"/>
    </row>
    <row r="2773" spans="1:1" x14ac:dyDescent="0.35">
      <c r="A2773"/>
    </row>
    <row r="2774" spans="1:1" x14ac:dyDescent="0.35">
      <c r="A2774"/>
    </row>
    <row r="2775" spans="1:1" x14ac:dyDescent="0.35">
      <c r="A2775"/>
    </row>
    <row r="2776" spans="1:1" x14ac:dyDescent="0.35">
      <c r="A2776"/>
    </row>
    <row r="2777" spans="1:1" x14ac:dyDescent="0.35">
      <c r="A2777"/>
    </row>
    <row r="2778" spans="1:1" x14ac:dyDescent="0.35">
      <c r="A2778"/>
    </row>
    <row r="2779" spans="1:1" x14ac:dyDescent="0.35">
      <c r="A2779"/>
    </row>
    <row r="2780" spans="1:1" x14ac:dyDescent="0.35">
      <c r="A2780"/>
    </row>
    <row r="2781" spans="1:1" x14ac:dyDescent="0.35">
      <c r="A2781"/>
    </row>
    <row r="2782" spans="1:1" x14ac:dyDescent="0.35">
      <c r="A2782"/>
    </row>
    <row r="2783" spans="1:1" x14ac:dyDescent="0.35">
      <c r="A2783"/>
    </row>
    <row r="2784" spans="1:1" x14ac:dyDescent="0.35">
      <c r="A2784"/>
    </row>
    <row r="2785" spans="1:1" x14ac:dyDescent="0.35">
      <c r="A2785"/>
    </row>
    <row r="2786" spans="1:1" x14ac:dyDescent="0.35">
      <c r="A2786"/>
    </row>
    <row r="2787" spans="1:1" x14ac:dyDescent="0.35">
      <c r="A2787"/>
    </row>
    <row r="2788" spans="1:1" x14ac:dyDescent="0.35">
      <c r="A2788"/>
    </row>
    <row r="2789" spans="1:1" x14ac:dyDescent="0.35">
      <c r="A2789"/>
    </row>
    <row r="2790" spans="1:1" x14ac:dyDescent="0.35">
      <c r="A2790"/>
    </row>
    <row r="2791" spans="1:1" x14ac:dyDescent="0.35">
      <c r="A2791"/>
    </row>
    <row r="2792" spans="1:1" x14ac:dyDescent="0.35">
      <c r="A2792"/>
    </row>
    <row r="2793" spans="1:1" x14ac:dyDescent="0.35">
      <c r="A2793"/>
    </row>
    <row r="2794" spans="1:1" x14ac:dyDescent="0.35">
      <c r="A2794"/>
    </row>
    <row r="2795" spans="1:1" x14ac:dyDescent="0.35">
      <c r="A2795"/>
    </row>
    <row r="2796" spans="1:1" x14ac:dyDescent="0.35">
      <c r="A2796"/>
    </row>
    <row r="2797" spans="1:1" x14ac:dyDescent="0.35">
      <c r="A2797"/>
    </row>
    <row r="2798" spans="1:1" x14ac:dyDescent="0.35">
      <c r="A2798"/>
    </row>
    <row r="2799" spans="1:1" x14ac:dyDescent="0.35">
      <c r="A2799"/>
    </row>
    <row r="2800" spans="1:1" x14ac:dyDescent="0.35">
      <c r="A2800"/>
    </row>
    <row r="2801" spans="1:1" x14ac:dyDescent="0.35">
      <c r="A2801"/>
    </row>
    <row r="2802" spans="1:1" x14ac:dyDescent="0.35">
      <c r="A2802"/>
    </row>
    <row r="2803" spans="1:1" x14ac:dyDescent="0.35">
      <c r="A2803"/>
    </row>
    <row r="2804" spans="1:1" x14ac:dyDescent="0.35">
      <c r="A2804"/>
    </row>
    <row r="2805" spans="1:1" x14ac:dyDescent="0.35">
      <c r="A2805"/>
    </row>
    <row r="2806" spans="1:1" x14ac:dyDescent="0.35">
      <c r="A2806"/>
    </row>
    <row r="2807" spans="1:1" x14ac:dyDescent="0.35">
      <c r="A2807"/>
    </row>
    <row r="2808" spans="1:1" x14ac:dyDescent="0.35">
      <c r="A2808"/>
    </row>
    <row r="2809" spans="1:1" x14ac:dyDescent="0.35">
      <c r="A2809"/>
    </row>
    <row r="2810" spans="1:1" x14ac:dyDescent="0.35">
      <c r="A2810"/>
    </row>
    <row r="2811" spans="1:1" x14ac:dyDescent="0.35">
      <c r="A2811"/>
    </row>
    <row r="2812" spans="1:1" x14ac:dyDescent="0.35">
      <c r="A2812"/>
    </row>
    <row r="2813" spans="1:1" x14ac:dyDescent="0.35">
      <c r="A2813"/>
    </row>
    <row r="2814" spans="1:1" x14ac:dyDescent="0.35">
      <c r="A2814"/>
    </row>
    <row r="2815" spans="1:1" x14ac:dyDescent="0.35">
      <c r="A2815"/>
    </row>
    <row r="2816" spans="1:1" x14ac:dyDescent="0.35">
      <c r="A2816"/>
    </row>
    <row r="2817" spans="1:1" x14ac:dyDescent="0.35">
      <c r="A2817"/>
    </row>
    <row r="2818" spans="1:1" x14ac:dyDescent="0.35">
      <c r="A2818"/>
    </row>
    <row r="2819" spans="1:1" x14ac:dyDescent="0.35">
      <c r="A2819"/>
    </row>
    <row r="2820" spans="1:1" x14ac:dyDescent="0.35">
      <c r="A2820"/>
    </row>
    <row r="2821" spans="1:1" x14ac:dyDescent="0.35">
      <c r="A2821"/>
    </row>
    <row r="2822" spans="1:1" x14ac:dyDescent="0.35">
      <c r="A2822"/>
    </row>
    <row r="2823" spans="1:1" x14ac:dyDescent="0.35">
      <c r="A2823"/>
    </row>
    <row r="2824" spans="1:1" x14ac:dyDescent="0.35">
      <c r="A2824"/>
    </row>
    <row r="2825" spans="1:1" x14ac:dyDescent="0.35">
      <c r="A2825"/>
    </row>
    <row r="2826" spans="1:1" x14ac:dyDescent="0.35">
      <c r="A2826"/>
    </row>
    <row r="2827" spans="1:1" x14ac:dyDescent="0.35">
      <c r="A2827"/>
    </row>
    <row r="2828" spans="1:1" x14ac:dyDescent="0.35">
      <c r="A2828"/>
    </row>
    <row r="2829" spans="1:1" x14ac:dyDescent="0.35">
      <c r="A2829"/>
    </row>
    <row r="2830" spans="1:1" x14ac:dyDescent="0.35">
      <c r="A2830"/>
    </row>
    <row r="2831" spans="1:1" x14ac:dyDescent="0.35">
      <c r="A2831"/>
    </row>
    <row r="2832" spans="1:1" x14ac:dyDescent="0.35">
      <c r="A2832"/>
    </row>
    <row r="2833" spans="1:1" x14ac:dyDescent="0.35">
      <c r="A2833"/>
    </row>
    <row r="2834" spans="1:1" x14ac:dyDescent="0.35">
      <c r="A2834"/>
    </row>
    <row r="2835" spans="1:1" x14ac:dyDescent="0.35">
      <c r="A2835"/>
    </row>
    <row r="2836" spans="1:1" x14ac:dyDescent="0.35">
      <c r="A2836"/>
    </row>
    <row r="2837" spans="1:1" x14ac:dyDescent="0.35">
      <c r="A2837"/>
    </row>
    <row r="2838" spans="1:1" x14ac:dyDescent="0.35">
      <c r="A2838"/>
    </row>
    <row r="2839" spans="1:1" x14ac:dyDescent="0.35">
      <c r="A2839"/>
    </row>
    <row r="2840" spans="1:1" x14ac:dyDescent="0.35">
      <c r="A2840"/>
    </row>
    <row r="2841" spans="1:1" x14ac:dyDescent="0.35">
      <c r="A2841"/>
    </row>
    <row r="2842" spans="1:1" x14ac:dyDescent="0.35">
      <c r="A2842"/>
    </row>
    <row r="2843" spans="1:1" x14ac:dyDescent="0.35">
      <c r="A2843"/>
    </row>
    <row r="2844" spans="1:1" x14ac:dyDescent="0.35">
      <c r="A2844"/>
    </row>
    <row r="2845" spans="1:1" x14ac:dyDescent="0.35">
      <c r="A2845"/>
    </row>
    <row r="2846" spans="1:1" x14ac:dyDescent="0.35">
      <c r="A2846"/>
    </row>
    <row r="2847" spans="1:1" x14ac:dyDescent="0.35">
      <c r="A2847"/>
    </row>
    <row r="2848" spans="1:1" x14ac:dyDescent="0.35">
      <c r="A2848"/>
    </row>
    <row r="2849" spans="1:1" x14ac:dyDescent="0.35">
      <c r="A2849"/>
    </row>
    <row r="2850" spans="1:1" x14ac:dyDescent="0.35">
      <c r="A2850"/>
    </row>
    <row r="2851" spans="1:1" x14ac:dyDescent="0.35">
      <c r="A2851"/>
    </row>
    <row r="2852" spans="1:1" x14ac:dyDescent="0.35">
      <c r="A2852"/>
    </row>
    <row r="2853" spans="1:1" x14ac:dyDescent="0.35">
      <c r="A2853"/>
    </row>
    <row r="2854" spans="1:1" x14ac:dyDescent="0.35">
      <c r="A2854"/>
    </row>
    <row r="2855" spans="1:1" x14ac:dyDescent="0.35">
      <c r="A2855"/>
    </row>
    <row r="2856" spans="1:1" x14ac:dyDescent="0.35">
      <c r="A2856"/>
    </row>
    <row r="2857" spans="1:1" x14ac:dyDescent="0.35">
      <c r="A2857"/>
    </row>
    <row r="2858" spans="1:1" x14ac:dyDescent="0.35">
      <c r="A2858"/>
    </row>
    <row r="2859" spans="1:1" x14ac:dyDescent="0.35">
      <c r="A2859"/>
    </row>
    <row r="2860" spans="1:1" x14ac:dyDescent="0.35">
      <c r="A2860"/>
    </row>
    <row r="2861" spans="1:1" x14ac:dyDescent="0.35">
      <c r="A2861"/>
    </row>
    <row r="2862" spans="1:1" x14ac:dyDescent="0.35">
      <c r="A2862"/>
    </row>
    <row r="2863" spans="1:1" x14ac:dyDescent="0.35">
      <c r="A2863"/>
    </row>
    <row r="2864" spans="1:1" x14ac:dyDescent="0.35">
      <c r="A2864"/>
    </row>
    <row r="2865" spans="1:1" x14ac:dyDescent="0.35">
      <c r="A2865"/>
    </row>
    <row r="2866" spans="1:1" x14ac:dyDescent="0.35">
      <c r="A2866"/>
    </row>
    <row r="2867" spans="1:1" x14ac:dyDescent="0.35">
      <c r="A2867"/>
    </row>
    <row r="2868" spans="1:1" x14ac:dyDescent="0.35">
      <c r="A2868"/>
    </row>
    <row r="2869" spans="1:1" x14ac:dyDescent="0.35">
      <c r="A2869"/>
    </row>
    <row r="2870" spans="1:1" x14ac:dyDescent="0.35">
      <c r="A2870"/>
    </row>
    <row r="2871" spans="1:1" x14ac:dyDescent="0.35">
      <c r="A2871"/>
    </row>
    <row r="2872" spans="1:1" x14ac:dyDescent="0.35">
      <c r="A2872"/>
    </row>
    <row r="2873" spans="1:1" x14ac:dyDescent="0.35">
      <c r="A2873"/>
    </row>
    <row r="2874" spans="1:1" x14ac:dyDescent="0.35">
      <c r="A2874"/>
    </row>
    <row r="2875" spans="1:1" x14ac:dyDescent="0.35">
      <c r="A2875"/>
    </row>
    <row r="2876" spans="1:1" x14ac:dyDescent="0.35">
      <c r="A2876"/>
    </row>
    <row r="2877" spans="1:1" x14ac:dyDescent="0.35">
      <c r="A2877"/>
    </row>
    <row r="2878" spans="1:1" x14ac:dyDescent="0.35">
      <c r="A2878"/>
    </row>
    <row r="2879" spans="1:1" x14ac:dyDescent="0.35">
      <c r="A2879"/>
    </row>
    <row r="2880" spans="1:1" x14ac:dyDescent="0.35">
      <c r="A2880"/>
    </row>
    <row r="2881" spans="1:1" x14ac:dyDescent="0.35">
      <c r="A2881"/>
    </row>
    <row r="2882" spans="1:1" x14ac:dyDescent="0.35">
      <c r="A2882"/>
    </row>
    <row r="2883" spans="1:1" x14ac:dyDescent="0.35">
      <c r="A2883"/>
    </row>
    <row r="2884" spans="1:1" x14ac:dyDescent="0.35">
      <c r="A2884"/>
    </row>
    <row r="2885" spans="1:1" x14ac:dyDescent="0.35">
      <c r="A2885"/>
    </row>
    <row r="2886" spans="1:1" x14ac:dyDescent="0.35">
      <c r="A2886"/>
    </row>
    <row r="2887" spans="1:1" x14ac:dyDescent="0.35">
      <c r="A2887"/>
    </row>
    <row r="2888" spans="1:1" x14ac:dyDescent="0.35">
      <c r="A2888"/>
    </row>
    <row r="2889" spans="1:1" x14ac:dyDescent="0.35">
      <c r="A2889"/>
    </row>
    <row r="2890" spans="1:1" x14ac:dyDescent="0.35">
      <c r="A2890"/>
    </row>
    <row r="2891" spans="1:1" x14ac:dyDescent="0.35">
      <c r="A2891"/>
    </row>
    <row r="2892" spans="1:1" x14ac:dyDescent="0.35">
      <c r="A2892"/>
    </row>
    <row r="2893" spans="1:1" x14ac:dyDescent="0.35">
      <c r="A2893"/>
    </row>
    <row r="2894" spans="1:1" x14ac:dyDescent="0.35">
      <c r="A2894"/>
    </row>
    <row r="2895" spans="1:1" x14ac:dyDescent="0.35">
      <c r="A2895"/>
    </row>
    <row r="2896" spans="1:1" x14ac:dyDescent="0.35">
      <c r="A2896"/>
    </row>
    <row r="2897" spans="1:1" x14ac:dyDescent="0.35">
      <c r="A2897"/>
    </row>
    <row r="2898" spans="1:1" x14ac:dyDescent="0.35">
      <c r="A2898"/>
    </row>
    <row r="2899" spans="1:1" x14ac:dyDescent="0.35">
      <c r="A2899"/>
    </row>
    <row r="2900" spans="1:1" x14ac:dyDescent="0.35">
      <c r="A2900"/>
    </row>
    <row r="2901" spans="1:1" x14ac:dyDescent="0.35">
      <c r="A2901"/>
    </row>
    <row r="2902" spans="1:1" x14ac:dyDescent="0.35">
      <c r="A2902"/>
    </row>
    <row r="2903" spans="1:1" x14ac:dyDescent="0.35">
      <c r="A2903"/>
    </row>
    <row r="2904" spans="1:1" x14ac:dyDescent="0.35">
      <c r="A2904"/>
    </row>
    <row r="2905" spans="1:1" x14ac:dyDescent="0.35">
      <c r="A2905"/>
    </row>
    <row r="2906" spans="1:1" x14ac:dyDescent="0.35">
      <c r="A2906"/>
    </row>
    <row r="2907" spans="1:1" x14ac:dyDescent="0.35">
      <c r="A2907"/>
    </row>
    <row r="2908" spans="1:1" x14ac:dyDescent="0.35">
      <c r="A2908"/>
    </row>
    <row r="2909" spans="1:1" x14ac:dyDescent="0.35">
      <c r="A2909"/>
    </row>
    <row r="2910" spans="1:1" x14ac:dyDescent="0.35">
      <c r="A2910"/>
    </row>
    <row r="2911" spans="1:1" x14ac:dyDescent="0.35">
      <c r="A2911"/>
    </row>
    <row r="2912" spans="1:1" x14ac:dyDescent="0.35">
      <c r="A2912"/>
    </row>
    <row r="2913" spans="1:1" x14ac:dyDescent="0.35">
      <c r="A2913"/>
    </row>
    <row r="2914" spans="1:1" x14ac:dyDescent="0.35">
      <c r="A2914"/>
    </row>
    <row r="2915" spans="1:1" x14ac:dyDescent="0.35">
      <c r="A2915"/>
    </row>
    <row r="2916" spans="1:1" x14ac:dyDescent="0.35">
      <c r="A2916"/>
    </row>
    <row r="2917" spans="1:1" x14ac:dyDescent="0.35">
      <c r="A2917"/>
    </row>
    <row r="2918" spans="1:1" x14ac:dyDescent="0.35">
      <c r="A2918"/>
    </row>
    <row r="2919" spans="1:1" x14ac:dyDescent="0.35">
      <c r="A2919"/>
    </row>
    <row r="2920" spans="1:1" x14ac:dyDescent="0.35">
      <c r="A2920"/>
    </row>
    <row r="2921" spans="1:1" x14ac:dyDescent="0.35">
      <c r="A2921"/>
    </row>
    <row r="2922" spans="1:1" x14ac:dyDescent="0.35">
      <c r="A2922"/>
    </row>
    <row r="2923" spans="1:1" x14ac:dyDescent="0.35">
      <c r="A2923"/>
    </row>
    <row r="2924" spans="1:1" x14ac:dyDescent="0.35">
      <c r="A2924"/>
    </row>
    <row r="2925" spans="1:1" x14ac:dyDescent="0.35">
      <c r="A2925"/>
    </row>
    <row r="2926" spans="1:1" x14ac:dyDescent="0.35">
      <c r="A2926"/>
    </row>
    <row r="2927" spans="1:1" x14ac:dyDescent="0.35">
      <c r="A2927"/>
    </row>
    <row r="2928" spans="1:1" x14ac:dyDescent="0.35">
      <c r="A2928"/>
    </row>
    <row r="2929" spans="1:1" x14ac:dyDescent="0.35">
      <c r="A2929"/>
    </row>
    <row r="2930" spans="1:1" x14ac:dyDescent="0.35">
      <c r="A2930"/>
    </row>
    <row r="2931" spans="1:1" x14ac:dyDescent="0.35">
      <c r="A2931"/>
    </row>
    <row r="2932" spans="1:1" x14ac:dyDescent="0.35">
      <c r="A2932"/>
    </row>
    <row r="2933" spans="1:1" x14ac:dyDescent="0.35">
      <c r="A2933"/>
    </row>
    <row r="2934" spans="1:1" x14ac:dyDescent="0.35">
      <c r="A2934"/>
    </row>
    <row r="2935" spans="1:1" x14ac:dyDescent="0.35">
      <c r="A2935"/>
    </row>
    <row r="2936" spans="1:1" x14ac:dyDescent="0.35">
      <c r="A2936"/>
    </row>
    <row r="2937" spans="1:1" x14ac:dyDescent="0.35">
      <c r="A2937"/>
    </row>
    <row r="2938" spans="1:1" x14ac:dyDescent="0.35">
      <c r="A2938"/>
    </row>
    <row r="2939" spans="1:1" x14ac:dyDescent="0.35">
      <c r="A2939"/>
    </row>
    <row r="2940" spans="1:1" x14ac:dyDescent="0.35">
      <c r="A2940"/>
    </row>
    <row r="2941" spans="1:1" x14ac:dyDescent="0.35">
      <c r="A2941"/>
    </row>
    <row r="2942" spans="1:1" x14ac:dyDescent="0.35">
      <c r="A2942"/>
    </row>
    <row r="2943" spans="1:1" x14ac:dyDescent="0.35">
      <c r="A2943"/>
    </row>
    <row r="2944" spans="1:1" x14ac:dyDescent="0.35">
      <c r="A2944"/>
    </row>
    <row r="2945" spans="1:1" x14ac:dyDescent="0.35">
      <c r="A2945"/>
    </row>
    <row r="2946" spans="1:1" x14ac:dyDescent="0.35">
      <c r="A2946"/>
    </row>
    <row r="2947" spans="1:1" x14ac:dyDescent="0.35">
      <c r="A2947"/>
    </row>
    <row r="2948" spans="1:1" x14ac:dyDescent="0.35">
      <c r="A2948"/>
    </row>
    <row r="2949" spans="1:1" x14ac:dyDescent="0.35">
      <c r="A2949"/>
    </row>
    <row r="2950" spans="1:1" x14ac:dyDescent="0.35">
      <c r="A2950"/>
    </row>
    <row r="2951" spans="1:1" x14ac:dyDescent="0.35">
      <c r="A2951"/>
    </row>
    <row r="2952" spans="1:1" x14ac:dyDescent="0.35">
      <c r="A2952"/>
    </row>
    <row r="2953" spans="1:1" x14ac:dyDescent="0.35">
      <c r="A2953"/>
    </row>
    <row r="2954" spans="1:1" x14ac:dyDescent="0.35">
      <c r="A2954"/>
    </row>
    <row r="2955" spans="1:1" x14ac:dyDescent="0.35">
      <c r="A2955"/>
    </row>
    <row r="2956" spans="1:1" x14ac:dyDescent="0.35">
      <c r="A2956"/>
    </row>
    <row r="2957" spans="1:1" x14ac:dyDescent="0.35">
      <c r="A2957"/>
    </row>
    <row r="2958" spans="1:1" x14ac:dyDescent="0.35">
      <c r="A2958"/>
    </row>
    <row r="2959" spans="1:1" x14ac:dyDescent="0.35">
      <c r="A2959"/>
    </row>
    <row r="2960" spans="1:1" x14ac:dyDescent="0.35">
      <c r="A2960"/>
    </row>
    <row r="2961" spans="1:1" x14ac:dyDescent="0.35">
      <c r="A2961"/>
    </row>
    <row r="2962" spans="1:1" x14ac:dyDescent="0.35">
      <c r="A2962"/>
    </row>
    <row r="2963" spans="1:1" x14ac:dyDescent="0.35">
      <c r="A2963"/>
    </row>
    <row r="2964" spans="1:1" x14ac:dyDescent="0.35">
      <c r="A2964"/>
    </row>
    <row r="2965" spans="1:1" x14ac:dyDescent="0.35">
      <c r="A2965"/>
    </row>
    <row r="2966" spans="1:1" x14ac:dyDescent="0.35">
      <c r="A2966"/>
    </row>
    <row r="2967" spans="1:1" x14ac:dyDescent="0.35">
      <c r="A2967"/>
    </row>
    <row r="2968" spans="1:1" x14ac:dyDescent="0.35">
      <c r="A2968"/>
    </row>
    <row r="2969" spans="1:1" x14ac:dyDescent="0.35">
      <c r="A2969"/>
    </row>
    <row r="2970" spans="1:1" x14ac:dyDescent="0.35">
      <c r="A2970"/>
    </row>
    <row r="2971" spans="1:1" x14ac:dyDescent="0.35">
      <c r="A2971"/>
    </row>
    <row r="2972" spans="1:1" x14ac:dyDescent="0.35">
      <c r="A2972"/>
    </row>
    <row r="2973" spans="1:1" x14ac:dyDescent="0.35">
      <c r="A2973"/>
    </row>
    <row r="2974" spans="1:1" x14ac:dyDescent="0.35">
      <c r="A2974"/>
    </row>
    <row r="2975" spans="1:1" x14ac:dyDescent="0.35">
      <c r="A2975"/>
    </row>
    <row r="2976" spans="1:1" x14ac:dyDescent="0.35">
      <c r="A2976"/>
    </row>
    <row r="2977" spans="1:1" x14ac:dyDescent="0.35">
      <c r="A2977"/>
    </row>
    <row r="2978" spans="1:1" x14ac:dyDescent="0.35">
      <c r="A2978"/>
    </row>
    <row r="2979" spans="1:1" x14ac:dyDescent="0.35">
      <c r="A2979"/>
    </row>
    <row r="2980" spans="1:1" x14ac:dyDescent="0.35">
      <c r="A2980"/>
    </row>
    <row r="2981" spans="1:1" x14ac:dyDescent="0.35">
      <c r="A2981"/>
    </row>
    <row r="2982" spans="1:1" x14ac:dyDescent="0.35">
      <c r="A2982"/>
    </row>
    <row r="2983" spans="1:1" x14ac:dyDescent="0.35">
      <c r="A2983"/>
    </row>
    <row r="2984" spans="1:1" x14ac:dyDescent="0.35">
      <c r="A2984"/>
    </row>
    <row r="2985" spans="1:1" x14ac:dyDescent="0.35">
      <c r="A2985"/>
    </row>
    <row r="2986" spans="1:1" x14ac:dyDescent="0.35">
      <c r="A2986"/>
    </row>
    <row r="2987" spans="1:1" x14ac:dyDescent="0.35">
      <c r="A2987"/>
    </row>
    <row r="2988" spans="1:1" x14ac:dyDescent="0.35">
      <c r="A2988"/>
    </row>
    <row r="2989" spans="1:1" x14ac:dyDescent="0.35">
      <c r="A2989"/>
    </row>
    <row r="2990" spans="1:1" x14ac:dyDescent="0.35">
      <c r="A2990"/>
    </row>
    <row r="2991" spans="1:1" x14ac:dyDescent="0.35">
      <c r="A2991"/>
    </row>
    <row r="2992" spans="1:1" x14ac:dyDescent="0.35">
      <c r="A2992"/>
    </row>
    <row r="2993" spans="1:1" x14ac:dyDescent="0.35">
      <c r="A2993"/>
    </row>
    <row r="2994" spans="1:1" x14ac:dyDescent="0.35">
      <c r="A2994"/>
    </row>
    <row r="2995" spans="1:1" x14ac:dyDescent="0.35">
      <c r="A2995"/>
    </row>
    <row r="2996" spans="1:1" x14ac:dyDescent="0.35">
      <c r="A2996"/>
    </row>
    <row r="2997" spans="1:1" x14ac:dyDescent="0.35">
      <c r="A2997"/>
    </row>
    <row r="2998" spans="1:1" x14ac:dyDescent="0.35">
      <c r="A2998"/>
    </row>
    <row r="2999" spans="1:1" x14ac:dyDescent="0.35">
      <c r="A2999"/>
    </row>
    <row r="3000" spans="1:1" x14ac:dyDescent="0.35">
      <c r="A3000"/>
    </row>
    <row r="3001" spans="1:1" x14ac:dyDescent="0.35">
      <c r="A3001"/>
    </row>
    <row r="3002" spans="1:1" x14ac:dyDescent="0.35">
      <c r="A3002"/>
    </row>
    <row r="3003" spans="1:1" x14ac:dyDescent="0.35">
      <c r="A3003"/>
    </row>
    <row r="3004" spans="1:1" x14ac:dyDescent="0.35">
      <c r="A3004"/>
    </row>
    <row r="3005" spans="1:1" x14ac:dyDescent="0.35">
      <c r="A3005"/>
    </row>
    <row r="3006" spans="1:1" x14ac:dyDescent="0.35">
      <c r="A3006"/>
    </row>
    <row r="3007" spans="1:1" x14ac:dyDescent="0.35">
      <c r="A3007"/>
    </row>
    <row r="3008" spans="1:1" x14ac:dyDescent="0.35">
      <c r="A3008"/>
    </row>
    <row r="3009" spans="1:1" x14ac:dyDescent="0.35">
      <c r="A3009"/>
    </row>
    <row r="3010" spans="1:1" x14ac:dyDescent="0.35">
      <c r="A3010"/>
    </row>
    <row r="3011" spans="1:1" x14ac:dyDescent="0.35">
      <c r="A3011"/>
    </row>
    <row r="3012" spans="1:1" x14ac:dyDescent="0.35">
      <c r="A3012"/>
    </row>
    <row r="3013" spans="1:1" x14ac:dyDescent="0.35">
      <c r="A3013"/>
    </row>
    <row r="3014" spans="1:1" x14ac:dyDescent="0.35">
      <c r="A3014"/>
    </row>
    <row r="3015" spans="1:1" x14ac:dyDescent="0.35">
      <c r="A3015"/>
    </row>
    <row r="3016" spans="1:1" x14ac:dyDescent="0.35">
      <c r="A3016"/>
    </row>
    <row r="3017" spans="1:1" x14ac:dyDescent="0.35">
      <c r="A3017"/>
    </row>
    <row r="3018" spans="1:1" x14ac:dyDescent="0.35">
      <c r="A3018"/>
    </row>
    <row r="3019" spans="1:1" x14ac:dyDescent="0.35">
      <c r="A3019"/>
    </row>
    <row r="3020" spans="1:1" x14ac:dyDescent="0.35">
      <c r="A3020"/>
    </row>
    <row r="3021" spans="1:1" x14ac:dyDescent="0.35">
      <c r="A3021"/>
    </row>
    <row r="3022" spans="1:1" x14ac:dyDescent="0.35">
      <c r="A3022"/>
    </row>
    <row r="3023" spans="1:1" x14ac:dyDescent="0.35">
      <c r="A3023"/>
    </row>
    <row r="3024" spans="1:1" x14ac:dyDescent="0.35">
      <c r="A3024"/>
    </row>
    <row r="3025" spans="1:1" x14ac:dyDescent="0.35">
      <c r="A3025"/>
    </row>
    <row r="3026" spans="1:1" x14ac:dyDescent="0.35">
      <c r="A3026"/>
    </row>
    <row r="3027" spans="1:1" x14ac:dyDescent="0.35">
      <c r="A3027"/>
    </row>
    <row r="3028" spans="1:1" x14ac:dyDescent="0.35">
      <c r="A3028"/>
    </row>
    <row r="3029" spans="1:1" x14ac:dyDescent="0.35">
      <c r="A3029"/>
    </row>
    <row r="3030" spans="1:1" x14ac:dyDescent="0.35">
      <c r="A3030"/>
    </row>
    <row r="3031" spans="1:1" x14ac:dyDescent="0.35">
      <c r="A3031"/>
    </row>
    <row r="3032" spans="1:1" x14ac:dyDescent="0.35">
      <c r="A3032"/>
    </row>
    <row r="3033" spans="1:1" x14ac:dyDescent="0.35">
      <c r="A3033"/>
    </row>
    <row r="3034" spans="1:1" x14ac:dyDescent="0.35">
      <c r="A3034"/>
    </row>
    <row r="3035" spans="1:1" x14ac:dyDescent="0.35">
      <c r="A3035"/>
    </row>
    <row r="3036" spans="1:1" x14ac:dyDescent="0.35">
      <c r="A3036"/>
    </row>
    <row r="3037" spans="1:1" x14ac:dyDescent="0.35">
      <c r="A3037"/>
    </row>
    <row r="3038" spans="1:1" x14ac:dyDescent="0.35">
      <c r="A3038"/>
    </row>
    <row r="3039" spans="1:1" x14ac:dyDescent="0.35">
      <c r="A3039"/>
    </row>
    <row r="3040" spans="1:1" x14ac:dyDescent="0.35">
      <c r="A3040"/>
    </row>
    <row r="3041" spans="1:1" x14ac:dyDescent="0.35">
      <c r="A3041"/>
    </row>
    <row r="3042" spans="1:1" x14ac:dyDescent="0.35">
      <c r="A3042"/>
    </row>
    <row r="3043" spans="1:1" x14ac:dyDescent="0.35">
      <c r="A3043"/>
    </row>
    <row r="3044" spans="1:1" x14ac:dyDescent="0.35">
      <c r="A3044"/>
    </row>
    <row r="3045" spans="1:1" x14ac:dyDescent="0.35">
      <c r="A3045"/>
    </row>
    <row r="3046" spans="1:1" x14ac:dyDescent="0.35">
      <c r="A3046"/>
    </row>
    <row r="3047" spans="1:1" x14ac:dyDescent="0.35">
      <c r="A3047"/>
    </row>
    <row r="3048" spans="1:1" x14ac:dyDescent="0.35">
      <c r="A3048"/>
    </row>
    <row r="3049" spans="1:1" x14ac:dyDescent="0.35">
      <c r="A3049"/>
    </row>
    <row r="3050" spans="1:1" x14ac:dyDescent="0.35">
      <c r="A3050"/>
    </row>
    <row r="3051" spans="1:1" x14ac:dyDescent="0.35">
      <c r="A3051"/>
    </row>
    <row r="3052" spans="1:1" x14ac:dyDescent="0.35">
      <c r="A3052"/>
    </row>
    <row r="3053" spans="1:1" x14ac:dyDescent="0.35">
      <c r="A3053"/>
    </row>
    <row r="3054" spans="1:1" x14ac:dyDescent="0.35">
      <c r="A3054"/>
    </row>
    <row r="3055" spans="1:1" x14ac:dyDescent="0.35">
      <c r="A3055"/>
    </row>
    <row r="3056" spans="1:1" x14ac:dyDescent="0.35">
      <c r="A3056"/>
    </row>
    <row r="3057" spans="1:1" x14ac:dyDescent="0.35">
      <c r="A3057"/>
    </row>
    <row r="3058" spans="1:1" x14ac:dyDescent="0.35">
      <c r="A3058"/>
    </row>
    <row r="3059" spans="1:1" x14ac:dyDescent="0.35">
      <c r="A3059"/>
    </row>
    <row r="3060" spans="1:1" x14ac:dyDescent="0.35">
      <c r="A3060"/>
    </row>
    <row r="3061" spans="1:1" x14ac:dyDescent="0.35">
      <c r="A3061"/>
    </row>
    <row r="3062" spans="1:1" x14ac:dyDescent="0.35">
      <c r="A3062"/>
    </row>
    <row r="3063" spans="1:1" x14ac:dyDescent="0.35">
      <c r="A3063"/>
    </row>
    <row r="3064" spans="1:1" x14ac:dyDescent="0.35">
      <c r="A3064"/>
    </row>
    <row r="3065" spans="1:1" x14ac:dyDescent="0.35">
      <c r="A3065"/>
    </row>
    <row r="3066" spans="1:1" x14ac:dyDescent="0.35">
      <c r="A3066"/>
    </row>
    <row r="3067" spans="1:1" x14ac:dyDescent="0.35">
      <c r="A3067"/>
    </row>
    <row r="3068" spans="1:1" x14ac:dyDescent="0.35">
      <c r="A3068"/>
    </row>
    <row r="3069" spans="1:1" x14ac:dyDescent="0.35">
      <c r="A3069"/>
    </row>
    <row r="3070" spans="1:1" x14ac:dyDescent="0.35">
      <c r="A3070"/>
    </row>
    <row r="3071" spans="1:1" x14ac:dyDescent="0.35">
      <c r="A3071"/>
    </row>
    <row r="3072" spans="1:1" x14ac:dyDescent="0.35">
      <c r="A3072"/>
    </row>
    <row r="3073" spans="1:1" x14ac:dyDescent="0.35">
      <c r="A3073"/>
    </row>
    <row r="3074" spans="1:1" x14ac:dyDescent="0.35">
      <c r="A3074"/>
    </row>
    <row r="3075" spans="1:1" x14ac:dyDescent="0.35">
      <c r="A3075"/>
    </row>
    <row r="3076" spans="1:1" x14ac:dyDescent="0.35">
      <c r="A3076"/>
    </row>
    <row r="3077" spans="1:1" x14ac:dyDescent="0.35">
      <c r="A3077"/>
    </row>
    <row r="3078" spans="1:1" x14ac:dyDescent="0.35">
      <c r="A3078"/>
    </row>
    <row r="3079" spans="1:1" x14ac:dyDescent="0.35">
      <c r="A3079"/>
    </row>
    <row r="3080" spans="1:1" x14ac:dyDescent="0.35">
      <c r="A3080"/>
    </row>
    <row r="3081" spans="1:1" x14ac:dyDescent="0.35">
      <c r="A3081"/>
    </row>
    <row r="3082" spans="1:1" x14ac:dyDescent="0.35">
      <c r="A3082"/>
    </row>
    <row r="3083" spans="1:1" x14ac:dyDescent="0.35">
      <c r="A3083"/>
    </row>
    <row r="3084" spans="1:1" x14ac:dyDescent="0.35">
      <c r="A3084"/>
    </row>
    <row r="3085" spans="1:1" x14ac:dyDescent="0.35">
      <c r="A3085"/>
    </row>
    <row r="3086" spans="1:1" x14ac:dyDescent="0.35">
      <c r="A3086"/>
    </row>
    <row r="3087" spans="1:1" x14ac:dyDescent="0.35">
      <c r="A3087"/>
    </row>
    <row r="3088" spans="1:1" x14ac:dyDescent="0.35">
      <c r="A3088"/>
    </row>
    <row r="3089" spans="1:1" x14ac:dyDescent="0.35">
      <c r="A3089"/>
    </row>
    <row r="3090" spans="1:1" x14ac:dyDescent="0.35">
      <c r="A3090"/>
    </row>
    <row r="3091" spans="1:1" x14ac:dyDescent="0.35">
      <c r="A3091"/>
    </row>
    <row r="3092" spans="1:1" x14ac:dyDescent="0.35">
      <c r="A3092"/>
    </row>
    <row r="3093" spans="1:1" x14ac:dyDescent="0.35">
      <c r="A3093"/>
    </row>
    <row r="3094" spans="1:1" x14ac:dyDescent="0.35">
      <c r="A3094"/>
    </row>
    <row r="3095" spans="1:1" x14ac:dyDescent="0.35">
      <c r="A3095"/>
    </row>
    <row r="3096" spans="1:1" x14ac:dyDescent="0.35">
      <c r="A3096"/>
    </row>
    <row r="3097" spans="1:1" x14ac:dyDescent="0.35">
      <c r="A3097"/>
    </row>
    <row r="3098" spans="1:1" x14ac:dyDescent="0.35">
      <c r="A3098"/>
    </row>
    <row r="3099" spans="1:1" x14ac:dyDescent="0.35">
      <c r="A3099"/>
    </row>
    <row r="3100" spans="1:1" x14ac:dyDescent="0.35">
      <c r="A3100"/>
    </row>
    <row r="3101" spans="1:1" x14ac:dyDescent="0.35">
      <c r="A3101"/>
    </row>
    <row r="3102" spans="1:1" x14ac:dyDescent="0.35">
      <c r="A3102"/>
    </row>
    <row r="3103" spans="1:1" x14ac:dyDescent="0.35">
      <c r="A3103"/>
    </row>
    <row r="3104" spans="1:1" x14ac:dyDescent="0.35">
      <c r="A3104"/>
    </row>
    <row r="3105" spans="1:1" x14ac:dyDescent="0.35">
      <c r="A3105"/>
    </row>
    <row r="3106" spans="1:1" x14ac:dyDescent="0.35">
      <c r="A3106"/>
    </row>
    <row r="3107" spans="1:1" x14ac:dyDescent="0.35">
      <c r="A3107"/>
    </row>
    <row r="3108" spans="1:1" x14ac:dyDescent="0.35">
      <c r="A3108"/>
    </row>
    <row r="3109" spans="1:1" x14ac:dyDescent="0.35">
      <c r="A3109"/>
    </row>
    <row r="3110" spans="1:1" x14ac:dyDescent="0.35">
      <c r="A3110"/>
    </row>
    <row r="3111" spans="1:1" x14ac:dyDescent="0.35">
      <c r="A3111"/>
    </row>
    <row r="3112" spans="1:1" x14ac:dyDescent="0.35">
      <c r="A3112"/>
    </row>
    <row r="3113" spans="1:1" x14ac:dyDescent="0.35">
      <c r="A3113"/>
    </row>
    <row r="3114" spans="1:1" x14ac:dyDescent="0.35">
      <c r="A3114"/>
    </row>
    <row r="3115" spans="1:1" x14ac:dyDescent="0.35">
      <c r="A3115"/>
    </row>
    <row r="3116" spans="1:1" x14ac:dyDescent="0.35">
      <c r="A3116"/>
    </row>
    <row r="3117" spans="1:1" x14ac:dyDescent="0.35">
      <c r="A3117"/>
    </row>
    <row r="3118" spans="1:1" x14ac:dyDescent="0.35">
      <c r="A3118"/>
    </row>
    <row r="3119" spans="1:1" x14ac:dyDescent="0.35">
      <c r="A3119"/>
    </row>
    <row r="3120" spans="1:1" x14ac:dyDescent="0.35">
      <c r="A3120"/>
    </row>
    <row r="3121" spans="1:1" x14ac:dyDescent="0.35">
      <c r="A3121"/>
    </row>
    <row r="3122" spans="1:1" x14ac:dyDescent="0.35">
      <c r="A3122"/>
    </row>
    <row r="3123" spans="1:1" x14ac:dyDescent="0.35">
      <c r="A3123"/>
    </row>
    <row r="3124" spans="1:1" x14ac:dyDescent="0.35">
      <c r="A3124"/>
    </row>
    <row r="3125" spans="1:1" x14ac:dyDescent="0.35">
      <c r="A3125"/>
    </row>
    <row r="3126" spans="1:1" x14ac:dyDescent="0.35">
      <c r="A3126"/>
    </row>
    <row r="3127" spans="1:1" x14ac:dyDescent="0.35">
      <c r="A3127"/>
    </row>
    <row r="3128" spans="1:1" x14ac:dyDescent="0.35">
      <c r="A3128"/>
    </row>
    <row r="3129" spans="1:1" x14ac:dyDescent="0.35">
      <c r="A3129"/>
    </row>
    <row r="3130" spans="1:1" x14ac:dyDescent="0.35">
      <c r="A3130"/>
    </row>
    <row r="3131" spans="1:1" x14ac:dyDescent="0.35">
      <c r="A3131"/>
    </row>
    <row r="3132" spans="1:1" x14ac:dyDescent="0.35">
      <c r="A3132"/>
    </row>
    <row r="3133" spans="1:1" x14ac:dyDescent="0.35">
      <c r="A3133"/>
    </row>
    <row r="3134" spans="1:1" x14ac:dyDescent="0.35">
      <c r="A3134"/>
    </row>
    <row r="3135" spans="1:1" x14ac:dyDescent="0.35">
      <c r="A3135"/>
    </row>
    <row r="3136" spans="1:1" x14ac:dyDescent="0.35">
      <c r="A3136"/>
    </row>
    <row r="3137" spans="1:1" x14ac:dyDescent="0.35">
      <c r="A3137"/>
    </row>
    <row r="3138" spans="1:1" x14ac:dyDescent="0.35">
      <c r="A3138"/>
    </row>
    <row r="3139" spans="1:1" x14ac:dyDescent="0.35">
      <c r="A3139"/>
    </row>
    <row r="3140" spans="1:1" x14ac:dyDescent="0.35">
      <c r="A3140"/>
    </row>
    <row r="3141" spans="1:1" x14ac:dyDescent="0.35">
      <c r="A3141"/>
    </row>
    <row r="3142" spans="1:1" x14ac:dyDescent="0.35">
      <c r="A3142"/>
    </row>
    <row r="3143" spans="1:1" x14ac:dyDescent="0.35">
      <c r="A3143"/>
    </row>
    <row r="3144" spans="1:1" x14ac:dyDescent="0.35">
      <c r="A3144"/>
    </row>
    <row r="3145" spans="1:1" x14ac:dyDescent="0.35">
      <c r="A3145"/>
    </row>
    <row r="3146" spans="1:1" x14ac:dyDescent="0.35">
      <c r="A3146"/>
    </row>
    <row r="3147" spans="1:1" x14ac:dyDescent="0.35">
      <c r="A3147"/>
    </row>
    <row r="3148" spans="1:1" x14ac:dyDescent="0.35">
      <c r="A3148"/>
    </row>
    <row r="3149" spans="1:1" x14ac:dyDescent="0.35">
      <c r="A3149"/>
    </row>
    <row r="3150" spans="1:1" x14ac:dyDescent="0.35">
      <c r="A3150"/>
    </row>
    <row r="3151" spans="1:1" x14ac:dyDescent="0.35">
      <c r="A3151"/>
    </row>
    <row r="3152" spans="1:1" x14ac:dyDescent="0.35">
      <c r="A3152"/>
    </row>
    <row r="3153" spans="1:1" x14ac:dyDescent="0.35">
      <c r="A3153"/>
    </row>
    <row r="3154" spans="1:1" x14ac:dyDescent="0.35">
      <c r="A3154"/>
    </row>
    <row r="3155" spans="1:1" x14ac:dyDescent="0.35">
      <c r="A3155"/>
    </row>
    <row r="3156" spans="1:1" x14ac:dyDescent="0.35">
      <c r="A3156"/>
    </row>
    <row r="3157" spans="1:1" x14ac:dyDescent="0.35">
      <c r="A3157"/>
    </row>
    <row r="3158" spans="1:1" x14ac:dyDescent="0.35">
      <c r="A3158"/>
    </row>
    <row r="3159" spans="1:1" x14ac:dyDescent="0.35">
      <c r="A3159"/>
    </row>
    <row r="3160" spans="1:1" x14ac:dyDescent="0.35">
      <c r="A3160"/>
    </row>
    <row r="3161" spans="1:1" x14ac:dyDescent="0.35">
      <c r="A3161"/>
    </row>
    <row r="3162" spans="1:1" x14ac:dyDescent="0.35">
      <c r="A3162"/>
    </row>
    <row r="3163" spans="1:1" x14ac:dyDescent="0.35">
      <c r="A3163"/>
    </row>
    <row r="3164" spans="1:1" x14ac:dyDescent="0.35">
      <c r="A3164"/>
    </row>
    <row r="3165" spans="1:1" x14ac:dyDescent="0.35">
      <c r="A3165"/>
    </row>
    <row r="3166" spans="1:1" x14ac:dyDescent="0.35">
      <c r="A3166"/>
    </row>
    <row r="3167" spans="1:1" x14ac:dyDescent="0.35">
      <c r="A3167"/>
    </row>
    <row r="3168" spans="1:1" x14ac:dyDescent="0.35">
      <c r="A3168"/>
    </row>
    <row r="3169" spans="1:1" x14ac:dyDescent="0.35">
      <c r="A3169"/>
    </row>
    <row r="3170" spans="1:1" x14ac:dyDescent="0.35">
      <c r="A3170"/>
    </row>
    <row r="3171" spans="1:1" x14ac:dyDescent="0.35">
      <c r="A3171"/>
    </row>
    <row r="3172" spans="1:1" x14ac:dyDescent="0.35">
      <c r="A3172"/>
    </row>
    <row r="3173" spans="1:1" x14ac:dyDescent="0.35">
      <c r="A3173"/>
    </row>
    <row r="3174" spans="1:1" x14ac:dyDescent="0.35">
      <c r="A3174"/>
    </row>
    <row r="3175" spans="1:1" x14ac:dyDescent="0.35">
      <c r="A3175"/>
    </row>
    <row r="3176" spans="1:1" x14ac:dyDescent="0.35">
      <c r="A3176"/>
    </row>
    <row r="3177" spans="1:1" x14ac:dyDescent="0.35">
      <c r="A3177"/>
    </row>
    <row r="3178" spans="1:1" x14ac:dyDescent="0.35">
      <c r="A3178"/>
    </row>
    <row r="3179" spans="1:1" x14ac:dyDescent="0.35">
      <c r="A3179"/>
    </row>
    <row r="3180" spans="1:1" x14ac:dyDescent="0.35">
      <c r="A3180"/>
    </row>
    <row r="3181" spans="1:1" x14ac:dyDescent="0.35">
      <c r="A3181"/>
    </row>
    <row r="3182" spans="1:1" x14ac:dyDescent="0.35">
      <c r="A3182"/>
    </row>
    <row r="3183" spans="1:1" x14ac:dyDescent="0.35">
      <c r="A3183"/>
    </row>
    <row r="3184" spans="1:1" x14ac:dyDescent="0.35">
      <c r="A3184"/>
    </row>
    <row r="3185" spans="1:1" x14ac:dyDescent="0.35">
      <c r="A3185"/>
    </row>
    <row r="3186" spans="1:1" x14ac:dyDescent="0.35">
      <c r="A3186"/>
    </row>
    <row r="3187" spans="1:1" x14ac:dyDescent="0.35">
      <c r="A3187"/>
    </row>
    <row r="3188" spans="1:1" x14ac:dyDescent="0.35">
      <c r="A3188"/>
    </row>
    <row r="3189" spans="1:1" x14ac:dyDescent="0.35">
      <c r="A3189"/>
    </row>
    <row r="3190" spans="1:1" x14ac:dyDescent="0.35">
      <c r="A3190"/>
    </row>
    <row r="3191" spans="1:1" x14ac:dyDescent="0.35">
      <c r="A3191"/>
    </row>
    <row r="3192" spans="1:1" x14ac:dyDescent="0.35">
      <c r="A3192"/>
    </row>
    <row r="3193" spans="1:1" x14ac:dyDescent="0.35">
      <c r="A3193"/>
    </row>
    <row r="3194" spans="1:1" x14ac:dyDescent="0.35">
      <c r="A3194"/>
    </row>
    <row r="3195" spans="1:1" x14ac:dyDescent="0.35">
      <c r="A3195"/>
    </row>
    <row r="3196" spans="1:1" x14ac:dyDescent="0.35">
      <c r="A3196"/>
    </row>
    <row r="3197" spans="1:1" x14ac:dyDescent="0.35">
      <c r="A3197"/>
    </row>
    <row r="3198" spans="1:1" x14ac:dyDescent="0.35">
      <c r="A3198"/>
    </row>
    <row r="3199" spans="1:1" x14ac:dyDescent="0.35">
      <c r="A3199"/>
    </row>
    <row r="3200" spans="1:1" x14ac:dyDescent="0.35">
      <c r="A3200"/>
    </row>
    <row r="3201" spans="1:1" x14ac:dyDescent="0.35">
      <c r="A3201"/>
    </row>
    <row r="3202" spans="1:1" x14ac:dyDescent="0.35">
      <c r="A3202"/>
    </row>
    <row r="3203" spans="1:1" x14ac:dyDescent="0.35">
      <c r="A3203"/>
    </row>
    <row r="3204" spans="1:1" x14ac:dyDescent="0.35">
      <c r="A3204"/>
    </row>
    <row r="3205" spans="1:1" x14ac:dyDescent="0.35">
      <c r="A3205"/>
    </row>
    <row r="3206" spans="1:1" x14ac:dyDescent="0.35">
      <c r="A3206"/>
    </row>
    <row r="3207" spans="1:1" x14ac:dyDescent="0.35">
      <c r="A3207"/>
    </row>
    <row r="3208" spans="1:1" x14ac:dyDescent="0.35">
      <c r="A3208"/>
    </row>
    <row r="3209" spans="1:1" x14ac:dyDescent="0.35">
      <c r="A3209"/>
    </row>
    <row r="3210" spans="1:1" x14ac:dyDescent="0.35">
      <c r="A3210"/>
    </row>
    <row r="3211" spans="1:1" x14ac:dyDescent="0.35">
      <c r="A3211"/>
    </row>
    <row r="3212" spans="1:1" x14ac:dyDescent="0.35">
      <c r="A3212"/>
    </row>
    <row r="3213" spans="1:1" x14ac:dyDescent="0.35">
      <c r="A3213"/>
    </row>
    <row r="3214" spans="1:1" x14ac:dyDescent="0.35">
      <c r="A3214"/>
    </row>
    <row r="3215" spans="1:1" x14ac:dyDescent="0.35">
      <c r="A3215"/>
    </row>
    <row r="3216" spans="1:1" x14ac:dyDescent="0.35">
      <c r="A3216"/>
    </row>
    <row r="3217" spans="1:1" x14ac:dyDescent="0.35">
      <c r="A3217"/>
    </row>
    <row r="3218" spans="1:1" x14ac:dyDescent="0.35">
      <c r="A3218"/>
    </row>
    <row r="3219" spans="1:1" x14ac:dyDescent="0.35">
      <c r="A3219"/>
    </row>
    <row r="3220" spans="1:1" x14ac:dyDescent="0.35">
      <c r="A3220"/>
    </row>
    <row r="3221" spans="1:1" x14ac:dyDescent="0.35">
      <c r="A3221"/>
    </row>
    <row r="3222" spans="1:1" x14ac:dyDescent="0.35">
      <c r="A3222"/>
    </row>
    <row r="3223" spans="1:1" x14ac:dyDescent="0.35">
      <c r="A3223"/>
    </row>
    <row r="3224" spans="1:1" x14ac:dyDescent="0.35">
      <c r="A3224"/>
    </row>
    <row r="3225" spans="1:1" x14ac:dyDescent="0.35">
      <c r="A3225"/>
    </row>
    <row r="3226" spans="1:1" x14ac:dyDescent="0.35">
      <c r="A3226"/>
    </row>
    <row r="3227" spans="1:1" x14ac:dyDescent="0.35">
      <c r="A3227"/>
    </row>
    <row r="3228" spans="1:1" x14ac:dyDescent="0.35">
      <c r="A3228"/>
    </row>
    <row r="3229" spans="1:1" x14ac:dyDescent="0.35">
      <c r="A3229"/>
    </row>
    <row r="3230" spans="1:1" x14ac:dyDescent="0.35">
      <c r="A3230"/>
    </row>
    <row r="3231" spans="1:1" x14ac:dyDescent="0.35">
      <c r="A3231"/>
    </row>
    <row r="3232" spans="1:1" x14ac:dyDescent="0.35">
      <c r="A3232"/>
    </row>
    <row r="3233" spans="1:1" x14ac:dyDescent="0.35">
      <c r="A3233"/>
    </row>
    <row r="3234" spans="1:1" x14ac:dyDescent="0.35">
      <c r="A3234"/>
    </row>
    <row r="3235" spans="1:1" x14ac:dyDescent="0.35">
      <c r="A3235"/>
    </row>
    <row r="3236" spans="1:1" x14ac:dyDescent="0.35">
      <c r="A3236"/>
    </row>
    <row r="3237" spans="1:1" x14ac:dyDescent="0.35">
      <c r="A3237"/>
    </row>
    <row r="3238" spans="1:1" x14ac:dyDescent="0.35">
      <c r="A3238"/>
    </row>
    <row r="3239" spans="1:1" x14ac:dyDescent="0.35">
      <c r="A3239"/>
    </row>
    <row r="3240" spans="1:1" x14ac:dyDescent="0.35">
      <c r="A3240"/>
    </row>
    <row r="3241" spans="1:1" x14ac:dyDescent="0.35">
      <c r="A3241"/>
    </row>
    <row r="3242" spans="1:1" x14ac:dyDescent="0.35">
      <c r="A3242"/>
    </row>
    <row r="3243" spans="1:1" x14ac:dyDescent="0.35">
      <c r="A3243"/>
    </row>
    <row r="3244" spans="1:1" x14ac:dyDescent="0.35">
      <c r="A3244"/>
    </row>
    <row r="3245" spans="1:1" x14ac:dyDescent="0.35">
      <c r="A3245"/>
    </row>
    <row r="3246" spans="1:1" x14ac:dyDescent="0.35">
      <c r="A3246"/>
    </row>
    <row r="3247" spans="1:1" x14ac:dyDescent="0.35">
      <c r="A3247"/>
    </row>
    <row r="3248" spans="1:1" x14ac:dyDescent="0.35">
      <c r="A3248"/>
    </row>
    <row r="3249" spans="1:1" x14ac:dyDescent="0.35">
      <c r="A3249"/>
    </row>
    <row r="3250" spans="1:1" x14ac:dyDescent="0.35">
      <c r="A3250"/>
    </row>
    <row r="3251" spans="1:1" x14ac:dyDescent="0.35">
      <c r="A3251"/>
    </row>
    <row r="3252" spans="1:1" x14ac:dyDescent="0.35">
      <c r="A3252"/>
    </row>
    <row r="3253" spans="1:1" x14ac:dyDescent="0.35">
      <c r="A3253"/>
    </row>
    <row r="3254" spans="1:1" x14ac:dyDescent="0.35">
      <c r="A3254"/>
    </row>
    <row r="3255" spans="1:1" x14ac:dyDescent="0.35">
      <c r="A3255"/>
    </row>
    <row r="3256" spans="1:1" x14ac:dyDescent="0.35">
      <c r="A3256"/>
    </row>
    <row r="3257" spans="1:1" x14ac:dyDescent="0.35">
      <c r="A3257"/>
    </row>
    <row r="3258" spans="1:1" x14ac:dyDescent="0.35">
      <c r="A3258"/>
    </row>
    <row r="3259" spans="1:1" x14ac:dyDescent="0.35">
      <c r="A3259"/>
    </row>
    <row r="3260" spans="1:1" x14ac:dyDescent="0.35">
      <c r="A3260"/>
    </row>
    <row r="3261" spans="1:1" x14ac:dyDescent="0.35">
      <c r="A3261"/>
    </row>
    <row r="3262" spans="1:1" x14ac:dyDescent="0.35">
      <c r="A3262"/>
    </row>
    <row r="3263" spans="1:1" x14ac:dyDescent="0.35">
      <c r="A3263"/>
    </row>
    <row r="3264" spans="1:1" x14ac:dyDescent="0.35">
      <c r="A3264"/>
    </row>
    <row r="3265" spans="1:1" x14ac:dyDescent="0.35">
      <c r="A3265"/>
    </row>
    <row r="3266" spans="1:1" x14ac:dyDescent="0.35">
      <c r="A3266"/>
    </row>
    <row r="3267" spans="1:1" x14ac:dyDescent="0.35">
      <c r="A3267"/>
    </row>
    <row r="3268" spans="1:1" x14ac:dyDescent="0.35">
      <c r="A3268"/>
    </row>
    <row r="3269" spans="1:1" x14ac:dyDescent="0.35">
      <c r="A3269"/>
    </row>
    <row r="3270" spans="1:1" x14ac:dyDescent="0.35">
      <c r="A3270"/>
    </row>
    <row r="3271" spans="1:1" x14ac:dyDescent="0.35">
      <c r="A3271"/>
    </row>
    <row r="3272" spans="1:1" x14ac:dyDescent="0.35">
      <c r="A3272"/>
    </row>
    <row r="3273" spans="1:1" x14ac:dyDescent="0.35">
      <c r="A3273"/>
    </row>
    <row r="3274" spans="1:1" x14ac:dyDescent="0.35">
      <c r="A3274"/>
    </row>
    <row r="3275" spans="1:1" x14ac:dyDescent="0.35">
      <c r="A3275"/>
    </row>
    <row r="3276" spans="1:1" x14ac:dyDescent="0.35">
      <c r="A3276"/>
    </row>
    <row r="3277" spans="1:1" x14ac:dyDescent="0.35">
      <c r="A3277"/>
    </row>
    <row r="3278" spans="1:1" x14ac:dyDescent="0.35">
      <c r="A3278"/>
    </row>
    <row r="3279" spans="1:1" x14ac:dyDescent="0.35">
      <c r="A3279"/>
    </row>
    <row r="3280" spans="1:1" x14ac:dyDescent="0.35">
      <c r="A3280"/>
    </row>
    <row r="3281" spans="1:1" x14ac:dyDescent="0.35">
      <c r="A3281"/>
    </row>
    <row r="3282" spans="1:1" x14ac:dyDescent="0.35">
      <c r="A3282"/>
    </row>
    <row r="3283" spans="1:1" x14ac:dyDescent="0.35">
      <c r="A3283"/>
    </row>
    <row r="3284" spans="1:1" x14ac:dyDescent="0.35">
      <c r="A3284"/>
    </row>
    <row r="3285" spans="1:1" x14ac:dyDescent="0.35">
      <c r="A3285"/>
    </row>
    <row r="3286" spans="1:1" x14ac:dyDescent="0.35">
      <c r="A3286"/>
    </row>
    <row r="3287" spans="1:1" x14ac:dyDescent="0.35">
      <c r="A3287"/>
    </row>
    <row r="3288" spans="1:1" x14ac:dyDescent="0.35">
      <c r="A3288"/>
    </row>
    <row r="3289" spans="1:1" x14ac:dyDescent="0.35">
      <c r="A3289"/>
    </row>
    <row r="3290" spans="1:1" x14ac:dyDescent="0.35">
      <c r="A3290"/>
    </row>
    <row r="3291" spans="1:1" x14ac:dyDescent="0.35">
      <c r="A3291"/>
    </row>
    <row r="3292" spans="1:1" x14ac:dyDescent="0.35">
      <c r="A3292"/>
    </row>
    <row r="3293" spans="1:1" x14ac:dyDescent="0.35">
      <c r="A3293"/>
    </row>
    <row r="3294" spans="1:1" x14ac:dyDescent="0.35">
      <c r="A3294"/>
    </row>
    <row r="3295" spans="1:1" x14ac:dyDescent="0.35">
      <c r="A3295"/>
    </row>
    <row r="3296" spans="1:1" x14ac:dyDescent="0.35">
      <c r="A3296"/>
    </row>
    <row r="3297" spans="1:1" x14ac:dyDescent="0.35">
      <c r="A3297"/>
    </row>
    <row r="3298" spans="1:1" x14ac:dyDescent="0.35">
      <c r="A3298"/>
    </row>
    <row r="3299" spans="1:1" x14ac:dyDescent="0.35">
      <c r="A3299"/>
    </row>
    <row r="3300" spans="1:1" x14ac:dyDescent="0.35">
      <c r="A3300"/>
    </row>
    <row r="3301" spans="1:1" x14ac:dyDescent="0.35">
      <c r="A3301"/>
    </row>
    <row r="3302" spans="1:1" x14ac:dyDescent="0.35">
      <c r="A3302"/>
    </row>
    <row r="3303" spans="1:1" x14ac:dyDescent="0.35">
      <c r="A3303"/>
    </row>
    <row r="3304" spans="1:1" x14ac:dyDescent="0.35">
      <c r="A3304"/>
    </row>
    <row r="3305" spans="1:1" x14ac:dyDescent="0.35">
      <c r="A3305"/>
    </row>
    <row r="3306" spans="1:1" x14ac:dyDescent="0.35">
      <c r="A3306"/>
    </row>
    <row r="3307" spans="1:1" x14ac:dyDescent="0.35">
      <c r="A3307"/>
    </row>
    <row r="3308" spans="1:1" x14ac:dyDescent="0.35">
      <c r="A3308"/>
    </row>
    <row r="3309" spans="1:1" x14ac:dyDescent="0.35">
      <c r="A3309"/>
    </row>
    <row r="3310" spans="1:1" x14ac:dyDescent="0.35">
      <c r="A3310"/>
    </row>
    <row r="3311" spans="1:1" x14ac:dyDescent="0.35">
      <c r="A3311"/>
    </row>
    <row r="3312" spans="1:1" x14ac:dyDescent="0.35">
      <c r="A3312"/>
    </row>
    <row r="3313" spans="1:1" x14ac:dyDescent="0.35">
      <c r="A3313"/>
    </row>
    <row r="3314" spans="1:1" x14ac:dyDescent="0.35">
      <c r="A3314"/>
    </row>
    <row r="3315" spans="1:1" x14ac:dyDescent="0.35">
      <c r="A3315"/>
    </row>
    <row r="3316" spans="1:1" x14ac:dyDescent="0.35">
      <c r="A3316"/>
    </row>
    <row r="3317" spans="1:1" x14ac:dyDescent="0.35">
      <c r="A3317"/>
    </row>
    <row r="3318" spans="1:1" x14ac:dyDescent="0.35">
      <c r="A3318"/>
    </row>
    <row r="3319" spans="1:1" x14ac:dyDescent="0.35">
      <c r="A3319"/>
    </row>
    <row r="3320" spans="1:1" x14ac:dyDescent="0.35">
      <c r="A3320"/>
    </row>
    <row r="3321" spans="1:1" x14ac:dyDescent="0.35">
      <c r="A3321"/>
    </row>
    <row r="3322" spans="1:1" x14ac:dyDescent="0.35">
      <c r="A3322"/>
    </row>
    <row r="3323" spans="1:1" x14ac:dyDescent="0.35">
      <c r="A3323"/>
    </row>
    <row r="3324" spans="1:1" x14ac:dyDescent="0.35">
      <c r="A3324"/>
    </row>
    <row r="3325" spans="1:1" x14ac:dyDescent="0.35">
      <c r="A3325"/>
    </row>
    <row r="3326" spans="1:1" x14ac:dyDescent="0.35">
      <c r="A3326"/>
    </row>
    <row r="3327" spans="1:1" x14ac:dyDescent="0.35">
      <c r="A3327"/>
    </row>
    <row r="3328" spans="1:1" x14ac:dyDescent="0.35">
      <c r="A3328"/>
    </row>
    <row r="3329" spans="1:1" x14ac:dyDescent="0.35">
      <c r="A3329"/>
    </row>
    <row r="3330" spans="1:1" x14ac:dyDescent="0.35">
      <c r="A3330"/>
    </row>
    <row r="3331" spans="1:1" x14ac:dyDescent="0.35">
      <c r="A3331"/>
    </row>
    <row r="3332" spans="1:1" x14ac:dyDescent="0.35">
      <c r="A3332"/>
    </row>
    <row r="3333" spans="1:1" x14ac:dyDescent="0.35">
      <c r="A3333"/>
    </row>
    <row r="3334" spans="1:1" x14ac:dyDescent="0.35">
      <c r="A3334"/>
    </row>
    <row r="3335" spans="1:1" x14ac:dyDescent="0.35">
      <c r="A3335"/>
    </row>
    <row r="3336" spans="1:1" x14ac:dyDescent="0.35">
      <c r="A3336"/>
    </row>
    <row r="3337" spans="1:1" x14ac:dyDescent="0.35">
      <c r="A3337"/>
    </row>
    <row r="3338" spans="1:1" x14ac:dyDescent="0.35">
      <c r="A3338"/>
    </row>
    <row r="3339" spans="1:1" x14ac:dyDescent="0.35">
      <c r="A3339"/>
    </row>
    <row r="3340" spans="1:1" x14ac:dyDescent="0.35">
      <c r="A3340"/>
    </row>
    <row r="3341" spans="1:1" x14ac:dyDescent="0.35">
      <c r="A3341"/>
    </row>
    <row r="3342" spans="1:1" x14ac:dyDescent="0.35">
      <c r="A3342"/>
    </row>
    <row r="3343" spans="1:1" x14ac:dyDescent="0.35">
      <c r="A3343"/>
    </row>
    <row r="3344" spans="1:1" x14ac:dyDescent="0.35">
      <c r="A3344"/>
    </row>
    <row r="3345" spans="1:1" x14ac:dyDescent="0.35">
      <c r="A3345"/>
    </row>
    <row r="3346" spans="1:1" x14ac:dyDescent="0.35">
      <c r="A3346"/>
    </row>
    <row r="3347" spans="1:1" x14ac:dyDescent="0.35">
      <c r="A3347"/>
    </row>
    <row r="3348" spans="1:1" x14ac:dyDescent="0.35">
      <c r="A3348"/>
    </row>
    <row r="3349" spans="1:1" x14ac:dyDescent="0.35">
      <c r="A3349"/>
    </row>
    <row r="3350" spans="1:1" x14ac:dyDescent="0.35">
      <c r="A3350"/>
    </row>
    <row r="3351" spans="1:1" x14ac:dyDescent="0.35">
      <c r="A3351"/>
    </row>
    <row r="3352" spans="1:1" x14ac:dyDescent="0.35">
      <c r="A3352"/>
    </row>
    <row r="3353" spans="1:1" x14ac:dyDescent="0.35">
      <c r="A3353"/>
    </row>
    <row r="3354" spans="1:1" x14ac:dyDescent="0.35">
      <c r="A3354"/>
    </row>
    <row r="3355" spans="1:1" x14ac:dyDescent="0.35">
      <c r="A3355"/>
    </row>
    <row r="3356" spans="1:1" x14ac:dyDescent="0.35">
      <c r="A3356"/>
    </row>
    <row r="3357" spans="1:1" x14ac:dyDescent="0.35">
      <c r="A3357"/>
    </row>
    <row r="3358" spans="1:1" x14ac:dyDescent="0.35">
      <c r="A3358"/>
    </row>
    <row r="3359" spans="1:1" x14ac:dyDescent="0.35">
      <c r="A3359"/>
    </row>
    <row r="3360" spans="1:1" x14ac:dyDescent="0.35">
      <c r="A3360"/>
    </row>
    <row r="3361" spans="1:1" x14ac:dyDescent="0.35">
      <c r="A3361"/>
    </row>
    <row r="3362" spans="1:1" x14ac:dyDescent="0.35">
      <c r="A3362"/>
    </row>
    <row r="3363" spans="1:1" x14ac:dyDescent="0.35">
      <c r="A3363"/>
    </row>
    <row r="3364" spans="1:1" x14ac:dyDescent="0.35">
      <c r="A3364"/>
    </row>
    <row r="3365" spans="1:1" x14ac:dyDescent="0.35">
      <c r="A3365"/>
    </row>
    <row r="3366" spans="1:1" x14ac:dyDescent="0.35">
      <c r="A3366"/>
    </row>
    <row r="3367" spans="1:1" x14ac:dyDescent="0.35">
      <c r="A3367"/>
    </row>
    <row r="3368" spans="1:1" x14ac:dyDescent="0.35">
      <c r="A3368"/>
    </row>
    <row r="3369" spans="1:1" x14ac:dyDescent="0.35">
      <c r="A3369"/>
    </row>
    <row r="3370" spans="1:1" x14ac:dyDescent="0.35">
      <c r="A3370"/>
    </row>
    <row r="3371" spans="1:1" x14ac:dyDescent="0.35">
      <c r="A3371"/>
    </row>
    <row r="3372" spans="1:1" x14ac:dyDescent="0.35">
      <c r="A3372"/>
    </row>
    <row r="3373" spans="1:1" x14ac:dyDescent="0.35">
      <c r="A3373"/>
    </row>
    <row r="3374" spans="1:1" x14ac:dyDescent="0.35">
      <c r="A3374"/>
    </row>
    <row r="3375" spans="1:1" x14ac:dyDescent="0.35">
      <c r="A3375"/>
    </row>
    <row r="3376" spans="1:1" x14ac:dyDescent="0.35">
      <c r="A3376"/>
    </row>
    <row r="3377" spans="1:1" x14ac:dyDescent="0.35">
      <c r="A3377"/>
    </row>
    <row r="3378" spans="1:1" x14ac:dyDescent="0.35">
      <c r="A3378"/>
    </row>
    <row r="3379" spans="1:1" x14ac:dyDescent="0.35">
      <c r="A3379"/>
    </row>
    <row r="3380" spans="1:1" x14ac:dyDescent="0.35">
      <c r="A3380"/>
    </row>
    <row r="3381" spans="1:1" x14ac:dyDescent="0.35">
      <c r="A3381"/>
    </row>
    <row r="3382" spans="1:1" x14ac:dyDescent="0.35">
      <c r="A3382"/>
    </row>
    <row r="3383" spans="1:1" x14ac:dyDescent="0.35">
      <c r="A3383"/>
    </row>
    <row r="3384" spans="1:1" x14ac:dyDescent="0.35">
      <c r="A3384"/>
    </row>
    <row r="3385" spans="1:1" x14ac:dyDescent="0.35">
      <c r="A3385"/>
    </row>
    <row r="3386" spans="1:1" x14ac:dyDescent="0.35">
      <c r="A3386"/>
    </row>
    <row r="3387" spans="1:1" x14ac:dyDescent="0.35">
      <c r="A3387"/>
    </row>
    <row r="3388" spans="1:1" x14ac:dyDescent="0.35">
      <c r="A3388"/>
    </row>
    <row r="3389" spans="1:1" x14ac:dyDescent="0.35">
      <c r="A3389"/>
    </row>
    <row r="3390" spans="1:1" x14ac:dyDescent="0.35">
      <c r="A3390"/>
    </row>
    <row r="3391" spans="1:1" x14ac:dyDescent="0.35">
      <c r="A3391"/>
    </row>
    <row r="3392" spans="1:1" x14ac:dyDescent="0.35">
      <c r="A3392"/>
    </row>
    <row r="3393" spans="1:1" x14ac:dyDescent="0.35">
      <c r="A3393"/>
    </row>
    <row r="3394" spans="1:1" x14ac:dyDescent="0.35">
      <c r="A3394"/>
    </row>
    <row r="3395" spans="1:1" x14ac:dyDescent="0.35">
      <c r="A3395"/>
    </row>
    <row r="3396" spans="1:1" x14ac:dyDescent="0.35">
      <c r="A3396"/>
    </row>
    <row r="3397" spans="1:1" x14ac:dyDescent="0.35">
      <c r="A3397"/>
    </row>
    <row r="3398" spans="1:1" x14ac:dyDescent="0.35">
      <c r="A3398"/>
    </row>
    <row r="3399" spans="1:1" x14ac:dyDescent="0.35">
      <c r="A3399"/>
    </row>
    <row r="3400" spans="1:1" x14ac:dyDescent="0.35">
      <c r="A3400"/>
    </row>
    <row r="3401" spans="1:1" x14ac:dyDescent="0.35">
      <c r="A3401"/>
    </row>
    <row r="3402" spans="1:1" x14ac:dyDescent="0.35">
      <c r="A3402"/>
    </row>
    <row r="3403" spans="1:1" x14ac:dyDescent="0.35">
      <c r="A3403"/>
    </row>
    <row r="3404" spans="1:1" x14ac:dyDescent="0.35">
      <c r="A3404"/>
    </row>
    <row r="3405" spans="1:1" x14ac:dyDescent="0.35">
      <c r="A3405"/>
    </row>
    <row r="3406" spans="1:1" x14ac:dyDescent="0.35">
      <c r="A3406"/>
    </row>
    <row r="3407" spans="1:1" x14ac:dyDescent="0.35">
      <c r="A3407"/>
    </row>
    <row r="3408" spans="1:1" x14ac:dyDescent="0.35">
      <c r="A3408"/>
    </row>
    <row r="3409" spans="1:1" x14ac:dyDescent="0.35">
      <c r="A3409"/>
    </row>
    <row r="3410" spans="1:1" x14ac:dyDescent="0.35">
      <c r="A3410"/>
    </row>
    <row r="3411" spans="1:1" x14ac:dyDescent="0.35">
      <c r="A3411"/>
    </row>
    <row r="3412" spans="1:1" x14ac:dyDescent="0.35">
      <c r="A3412"/>
    </row>
    <row r="3413" spans="1:1" x14ac:dyDescent="0.35">
      <c r="A3413"/>
    </row>
    <row r="3414" spans="1:1" x14ac:dyDescent="0.35">
      <c r="A3414"/>
    </row>
    <row r="3415" spans="1:1" x14ac:dyDescent="0.35">
      <c r="A3415"/>
    </row>
    <row r="3416" spans="1:1" x14ac:dyDescent="0.35">
      <c r="A3416"/>
    </row>
    <row r="3417" spans="1:1" x14ac:dyDescent="0.35">
      <c r="A3417"/>
    </row>
    <row r="3418" spans="1:1" x14ac:dyDescent="0.35">
      <c r="A3418"/>
    </row>
    <row r="3419" spans="1:1" x14ac:dyDescent="0.35">
      <c r="A3419"/>
    </row>
    <row r="3420" spans="1:1" x14ac:dyDescent="0.35">
      <c r="A3420"/>
    </row>
    <row r="3421" spans="1:1" x14ac:dyDescent="0.35">
      <c r="A3421"/>
    </row>
    <row r="3422" spans="1:1" x14ac:dyDescent="0.35">
      <c r="A3422"/>
    </row>
    <row r="3423" spans="1:1" x14ac:dyDescent="0.35">
      <c r="A3423"/>
    </row>
    <row r="3424" spans="1:1" x14ac:dyDescent="0.35">
      <c r="A3424"/>
    </row>
    <row r="3425" spans="1:1" x14ac:dyDescent="0.35">
      <c r="A3425"/>
    </row>
    <row r="3426" spans="1:1" x14ac:dyDescent="0.35">
      <c r="A3426"/>
    </row>
    <row r="3427" spans="1:1" x14ac:dyDescent="0.35">
      <c r="A3427"/>
    </row>
    <row r="3428" spans="1:1" x14ac:dyDescent="0.35">
      <c r="A3428"/>
    </row>
    <row r="3429" spans="1:1" x14ac:dyDescent="0.35">
      <c r="A3429"/>
    </row>
    <row r="3430" spans="1:1" x14ac:dyDescent="0.35">
      <c r="A3430"/>
    </row>
    <row r="3431" spans="1:1" x14ac:dyDescent="0.35">
      <c r="A3431"/>
    </row>
    <row r="3432" spans="1:1" x14ac:dyDescent="0.35">
      <c r="A3432"/>
    </row>
    <row r="3433" spans="1:1" x14ac:dyDescent="0.35">
      <c r="A3433"/>
    </row>
    <row r="3434" spans="1:1" x14ac:dyDescent="0.35">
      <c r="A3434"/>
    </row>
    <row r="3435" spans="1:1" x14ac:dyDescent="0.35">
      <c r="A3435"/>
    </row>
    <row r="3436" spans="1:1" x14ac:dyDescent="0.35">
      <c r="A3436"/>
    </row>
    <row r="3437" spans="1:1" x14ac:dyDescent="0.35">
      <c r="A3437"/>
    </row>
    <row r="3438" spans="1:1" x14ac:dyDescent="0.35">
      <c r="A3438"/>
    </row>
    <row r="3439" spans="1:1" x14ac:dyDescent="0.35">
      <c r="A3439"/>
    </row>
    <row r="3440" spans="1:1" x14ac:dyDescent="0.35">
      <c r="A3440"/>
    </row>
    <row r="3441" spans="1:1" x14ac:dyDescent="0.35">
      <c r="A3441"/>
    </row>
    <row r="3442" spans="1:1" x14ac:dyDescent="0.35">
      <c r="A3442"/>
    </row>
    <row r="3443" spans="1:1" x14ac:dyDescent="0.35">
      <c r="A3443"/>
    </row>
    <row r="3444" spans="1:1" x14ac:dyDescent="0.35">
      <c r="A3444"/>
    </row>
    <row r="3445" spans="1:1" x14ac:dyDescent="0.35">
      <c r="A3445"/>
    </row>
    <row r="3446" spans="1:1" x14ac:dyDescent="0.35">
      <c r="A3446"/>
    </row>
    <row r="3447" spans="1:1" x14ac:dyDescent="0.35">
      <c r="A3447"/>
    </row>
    <row r="3448" spans="1:1" x14ac:dyDescent="0.35">
      <c r="A3448"/>
    </row>
    <row r="3449" spans="1:1" x14ac:dyDescent="0.35">
      <c r="A3449"/>
    </row>
    <row r="3450" spans="1:1" x14ac:dyDescent="0.35">
      <c r="A3450"/>
    </row>
    <row r="3451" spans="1:1" x14ac:dyDescent="0.35">
      <c r="A3451"/>
    </row>
    <row r="3452" spans="1:1" x14ac:dyDescent="0.35">
      <c r="A3452"/>
    </row>
    <row r="3453" spans="1:1" x14ac:dyDescent="0.35">
      <c r="A3453"/>
    </row>
    <row r="3454" spans="1:1" x14ac:dyDescent="0.35">
      <c r="A3454"/>
    </row>
    <row r="3455" spans="1:1" x14ac:dyDescent="0.35">
      <c r="A3455"/>
    </row>
    <row r="3456" spans="1:1" x14ac:dyDescent="0.35">
      <c r="A3456"/>
    </row>
    <row r="3457" spans="1:1" x14ac:dyDescent="0.35">
      <c r="A3457"/>
    </row>
    <row r="3458" spans="1:1" x14ac:dyDescent="0.35">
      <c r="A3458"/>
    </row>
    <row r="3459" spans="1:1" x14ac:dyDescent="0.35">
      <c r="A3459"/>
    </row>
    <row r="3460" spans="1:1" x14ac:dyDescent="0.35">
      <c r="A3460"/>
    </row>
    <row r="3461" spans="1:1" x14ac:dyDescent="0.35">
      <c r="A3461"/>
    </row>
    <row r="3462" spans="1:1" x14ac:dyDescent="0.35">
      <c r="A3462"/>
    </row>
    <row r="3463" spans="1:1" x14ac:dyDescent="0.35">
      <c r="A3463"/>
    </row>
    <row r="3464" spans="1:1" x14ac:dyDescent="0.35">
      <c r="A3464"/>
    </row>
    <row r="3465" spans="1:1" x14ac:dyDescent="0.35">
      <c r="A3465"/>
    </row>
    <row r="3466" spans="1:1" x14ac:dyDescent="0.35">
      <c r="A3466"/>
    </row>
    <row r="3467" spans="1:1" x14ac:dyDescent="0.35">
      <c r="A3467"/>
    </row>
    <row r="3468" spans="1:1" x14ac:dyDescent="0.35">
      <c r="A3468"/>
    </row>
    <row r="3469" spans="1:1" x14ac:dyDescent="0.35">
      <c r="A3469"/>
    </row>
    <row r="3470" spans="1:1" x14ac:dyDescent="0.35">
      <c r="A3470"/>
    </row>
    <row r="3471" spans="1:1" x14ac:dyDescent="0.35">
      <c r="A3471"/>
    </row>
    <row r="3472" spans="1:1" x14ac:dyDescent="0.35">
      <c r="A3472"/>
    </row>
    <row r="3473" spans="1:1" x14ac:dyDescent="0.35">
      <c r="A3473"/>
    </row>
    <row r="3474" spans="1:1" x14ac:dyDescent="0.35">
      <c r="A3474"/>
    </row>
    <row r="3475" spans="1:1" x14ac:dyDescent="0.35">
      <c r="A3475"/>
    </row>
    <row r="3476" spans="1:1" x14ac:dyDescent="0.35">
      <c r="A3476"/>
    </row>
    <row r="3477" spans="1:1" x14ac:dyDescent="0.35">
      <c r="A3477"/>
    </row>
    <row r="3478" spans="1:1" x14ac:dyDescent="0.35">
      <c r="A3478"/>
    </row>
    <row r="3479" spans="1:1" x14ac:dyDescent="0.35">
      <c r="A3479"/>
    </row>
    <row r="3480" spans="1:1" x14ac:dyDescent="0.35">
      <c r="A3480"/>
    </row>
    <row r="3481" spans="1:1" x14ac:dyDescent="0.35">
      <c r="A3481"/>
    </row>
    <row r="3482" spans="1:1" x14ac:dyDescent="0.35">
      <c r="A3482"/>
    </row>
    <row r="3483" spans="1:1" x14ac:dyDescent="0.35">
      <c r="A3483"/>
    </row>
    <row r="3484" spans="1:1" x14ac:dyDescent="0.35">
      <c r="A3484"/>
    </row>
    <row r="3485" spans="1:1" x14ac:dyDescent="0.35">
      <c r="A3485"/>
    </row>
    <row r="3486" spans="1:1" x14ac:dyDescent="0.35">
      <c r="A3486"/>
    </row>
    <row r="3487" spans="1:1" x14ac:dyDescent="0.35">
      <c r="A3487"/>
    </row>
    <row r="3488" spans="1:1" x14ac:dyDescent="0.35">
      <c r="A3488"/>
    </row>
    <row r="3489" spans="1:1" x14ac:dyDescent="0.35">
      <c r="A3489"/>
    </row>
    <row r="3490" spans="1:1" x14ac:dyDescent="0.35">
      <c r="A3490"/>
    </row>
    <row r="3491" spans="1:1" x14ac:dyDescent="0.35">
      <c r="A3491"/>
    </row>
    <row r="3492" spans="1:1" x14ac:dyDescent="0.35">
      <c r="A3492"/>
    </row>
    <row r="3493" spans="1:1" x14ac:dyDescent="0.35">
      <c r="A3493"/>
    </row>
    <row r="3494" spans="1:1" x14ac:dyDescent="0.35">
      <c r="A3494"/>
    </row>
    <row r="3495" spans="1:1" x14ac:dyDescent="0.35">
      <c r="A3495"/>
    </row>
    <row r="3496" spans="1:1" x14ac:dyDescent="0.35">
      <c r="A3496"/>
    </row>
    <row r="3497" spans="1:1" x14ac:dyDescent="0.35">
      <c r="A3497"/>
    </row>
    <row r="3498" spans="1:1" x14ac:dyDescent="0.35">
      <c r="A3498"/>
    </row>
    <row r="3499" spans="1:1" x14ac:dyDescent="0.35">
      <c r="A3499"/>
    </row>
    <row r="3500" spans="1:1" x14ac:dyDescent="0.35">
      <c r="A3500"/>
    </row>
    <row r="3501" spans="1:1" x14ac:dyDescent="0.35">
      <c r="A3501"/>
    </row>
    <row r="3502" spans="1:1" x14ac:dyDescent="0.35">
      <c r="A3502"/>
    </row>
    <row r="3503" spans="1:1" x14ac:dyDescent="0.35">
      <c r="A3503"/>
    </row>
    <row r="3504" spans="1:1" x14ac:dyDescent="0.35">
      <c r="A3504"/>
    </row>
    <row r="3505" spans="1:1" x14ac:dyDescent="0.35">
      <c r="A3505"/>
    </row>
    <row r="3506" spans="1:1" x14ac:dyDescent="0.35">
      <c r="A3506"/>
    </row>
    <row r="3507" spans="1:1" x14ac:dyDescent="0.35">
      <c r="A3507"/>
    </row>
    <row r="3508" spans="1:1" x14ac:dyDescent="0.35">
      <c r="A3508"/>
    </row>
    <row r="3509" spans="1:1" x14ac:dyDescent="0.35">
      <c r="A3509"/>
    </row>
    <row r="3510" spans="1:1" x14ac:dyDescent="0.35">
      <c r="A3510"/>
    </row>
    <row r="3511" spans="1:1" x14ac:dyDescent="0.35">
      <c r="A3511"/>
    </row>
    <row r="3512" spans="1:1" x14ac:dyDescent="0.35">
      <c r="A3512"/>
    </row>
    <row r="3513" spans="1:1" x14ac:dyDescent="0.35">
      <c r="A3513"/>
    </row>
    <row r="3514" spans="1:1" x14ac:dyDescent="0.35">
      <c r="A3514"/>
    </row>
    <row r="3515" spans="1:1" x14ac:dyDescent="0.35">
      <c r="A3515"/>
    </row>
    <row r="3516" spans="1:1" x14ac:dyDescent="0.35">
      <c r="A3516"/>
    </row>
    <row r="3517" spans="1:1" x14ac:dyDescent="0.35">
      <c r="A3517"/>
    </row>
    <row r="3518" spans="1:1" x14ac:dyDescent="0.35">
      <c r="A3518"/>
    </row>
    <row r="3519" spans="1:1" x14ac:dyDescent="0.35">
      <c r="A3519"/>
    </row>
    <row r="3520" spans="1:1" x14ac:dyDescent="0.35">
      <c r="A3520"/>
    </row>
    <row r="3521" spans="1:1" x14ac:dyDescent="0.35">
      <c r="A3521"/>
    </row>
    <row r="3522" spans="1:1" x14ac:dyDescent="0.35">
      <c r="A3522"/>
    </row>
    <row r="3523" spans="1:1" x14ac:dyDescent="0.35">
      <c r="A3523"/>
    </row>
    <row r="3524" spans="1:1" x14ac:dyDescent="0.35">
      <c r="A3524"/>
    </row>
    <row r="3525" spans="1:1" x14ac:dyDescent="0.35">
      <c r="A3525"/>
    </row>
    <row r="3526" spans="1:1" x14ac:dyDescent="0.35">
      <c r="A3526"/>
    </row>
    <row r="3527" spans="1:1" x14ac:dyDescent="0.35">
      <c r="A3527"/>
    </row>
    <row r="3528" spans="1:1" x14ac:dyDescent="0.35">
      <c r="A3528"/>
    </row>
    <row r="3529" spans="1:1" x14ac:dyDescent="0.35">
      <c r="A3529"/>
    </row>
    <row r="3530" spans="1:1" x14ac:dyDescent="0.35">
      <c r="A3530"/>
    </row>
    <row r="3531" spans="1:1" x14ac:dyDescent="0.35">
      <c r="A3531"/>
    </row>
    <row r="3532" spans="1:1" x14ac:dyDescent="0.35">
      <c r="A3532"/>
    </row>
    <row r="3533" spans="1:1" x14ac:dyDescent="0.35">
      <c r="A3533"/>
    </row>
    <row r="3534" spans="1:1" x14ac:dyDescent="0.35">
      <c r="A3534"/>
    </row>
    <row r="3535" spans="1:1" x14ac:dyDescent="0.35">
      <c r="A3535"/>
    </row>
    <row r="3536" spans="1:1" x14ac:dyDescent="0.35">
      <c r="A3536"/>
    </row>
    <row r="3537" spans="1:1" x14ac:dyDescent="0.35">
      <c r="A3537"/>
    </row>
    <row r="3538" spans="1:1" x14ac:dyDescent="0.35">
      <c r="A3538"/>
    </row>
    <row r="3539" spans="1:1" x14ac:dyDescent="0.35">
      <c r="A3539"/>
    </row>
    <row r="3540" spans="1:1" x14ac:dyDescent="0.35">
      <c r="A3540"/>
    </row>
    <row r="3541" spans="1:1" x14ac:dyDescent="0.35">
      <c r="A3541"/>
    </row>
    <row r="3542" spans="1:1" x14ac:dyDescent="0.35">
      <c r="A3542"/>
    </row>
    <row r="3543" spans="1:1" x14ac:dyDescent="0.35">
      <c r="A3543"/>
    </row>
    <row r="3544" spans="1:1" x14ac:dyDescent="0.35">
      <c r="A3544"/>
    </row>
    <row r="3545" spans="1:1" x14ac:dyDescent="0.35">
      <c r="A3545"/>
    </row>
    <row r="3546" spans="1:1" x14ac:dyDescent="0.35">
      <c r="A3546"/>
    </row>
    <row r="3547" spans="1:1" x14ac:dyDescent="0.35">
      <c r="A3547"/>
    </row>
    <row r="3548" spans="1:1" x14ac:dyDescent="0.35">
      <c r="A3548"/>
    </row>
    <row r="3549" spans="1:1" x14ac:dyDescent="0.35">
      <c r="A3549"/>
    </row>
    <row r="3550" spans="1:1" x14ac:dyDescent="0.35">
      <c r="A3550"/>
    </row>
    <row r="3551" spans="1:1" x14ac:dyDescent="0.35">
      <c r="A3551"/>
    </row>
    <row r="3552" spans="1:1" x14ac:dyDescent="0.35">
      <c r="A3552"/>
    </row>
    <row r="3553" spans="1:1" x14ac:dyDescent="0.35">
      <c r="A3553"/>
    </row>
    <row r="3554" spans="1:1" x14ac:dyDescent="0.35">
      <c r="A3554"/>
    </row>
    <row r="3555" spans="1:1" x14ac:dyDescent="0.35">
      <c r="A3555"/>
    </row>
    <row r="3556" spans="1:1" x14ac:dyDescent="0.35">
      <c r="A3556"/>
    </row>
    <row r="3557" spans="1:1" x14ac:dyDescent="0.35">
      <c r="A3557"/>
    </row>
    <row r="3558" spans="1:1" x14ac:dyDescent="0.35">
      <c r="A3558"/>
    </row>
    <row r="3559" spans="1:1" x14ac:dyDescent="0.35">
      <c r="A3559"/>
    </row>
    <row r="3560" spans="1:1" x14ac:dyDescent="0.35">
      <c r="A3560"/>
    </row>
    <row r="3561" spans="1:1" x14ac:dyDescent="0.35">
      <c r="A3561"/>
    </row>
    <row r="3562" spans="1:1" x14ac:dyDescent="0.35">
      <c r="A3562"/>
    </row>
    <row r="3563" spans="1:1" x14ac:dyDescent="0.35">
      <c r="A3563"/>
    </row>
    <row r="3564" spans="1:1" x14ac:dyDescent="0.35">
      <c r="A3564"/>
    </row>
    <row r="3565" spans="1:1" x14ac:dyDescent="0.35">
      <c r="A3565"/>
    </row>
    <row r="3566" spans="1:1" x14ac:dyDescent="0.35">
      <c r="A3566"/>
    </row>
    <row r="3567" spans="1:1" x14ac:dyDescent="0.35">
      <c r="A3567"/>
    </row>
    <row r="3568" spans="1:1" x14ac:dyDescent="0.35">
      <c r="A3568"/>
    </row>
    <row r="3569" spans="1:1" x14ac:dyDescent="0.35">
      <c r="A3569"/>
    </row>
    <row r="3570" spans="1:1" x14ac:dyDescent="0.35">
      <c r="A3570"/>
    </row>
    <row r="3571" spans="1:1" x14ac:dyDescent="0.35">
      <c r="A3571"/>
    </row>
    <row r="3572" spans="1:1" x14ac:dyDescent="0.35">
      <c r="A3572"/>
    </row>
    <row r="3573" spans="1:1" x14ac:dyDescent="0.35">
      <c r="A3573"/>
    </row>
    <row r="3574" spans="1:1" x14ac:dyDescent="0.35">
      <c r="A3574"/>
    </row>
    <row r="3575" spans="1:1" x14ac:dyDescent="0.35">
      <c r="A3575"/>
    </row>
    <row r="3576" spans="1:1" x14ac:dyDescent="0.35">
      <c r="A3576"/>
    </row>
    <row r="3577" spans="1:1" x14ac:dyDescent="0.35">
      <c r="A3577"/>
    </row>
    <row r="3578" spans="1:1" x14ac:dyDescent="0.35">
      <c r="A3578"/>
    </row>
    <row r="3579" spans="1:1" x14ac:dyDescent="0.35">
      <c r="A3579"/>
    </row>
    <row r="3580" spans="1:1" x14ac:dyDescent="0.35">
      <c r="A3580"/>
    </row>
    <row r="3581" spans="1:1" x14ac:dyDescent="0.35">
      <c r="A3581"/>
    </row>
    <row r="3582" spans="1:1" x14ac:dyDescent="0.35">
      <c r="A3582"/>
    </row>
    <row r="3583" spans="1:1" x14ac:dyDescent="0.35">
      <c r="A3583"/>
    </row>
    <row r="3584" spans="1:1" x14ac:dyDescent="0.35">
      <c r="A3584"/>
    </row>
    <row r="3585" spans="1:1" x14ac:dyDescent="0.35">
      <c r="A3585"/>
    </row>
    <row r="3586" spans="1:1" x14ac:dyDescent="0.35">
      <c r="A3586"/>
    </row>
    <row r="3587" spans="1:1" x14ac:dyDescent="0.35">
      <c r="A3587"/>
    </row>
    <row r="3588" spans="1:1" x14ac:dyDescent="0.35">
      <c r="A3588"/>
    </row>
    <row r="3589" spans="1:1" x14ac:dyDescent="0.35">
      <c r="A3589"/>
    </row>
    <row r="3590" spans="1:1" x14ac:dyDescent="0.35">
      <c r="A3590"/>
    </row>
    <row r="3591" spans="1:1" x14ac:dyDescent="0.35">
      <c r="A3591"/>
    </row>
    <row r="3592" spans="1:1" x14ac:dyDescent="0.35">
      <c r="A3592"/>
    </row>
    <row r="3593" spans="1:1" x14ac:dyDescent="0.35">
      <c r="A3593"/>
    </row>
    <row r="3594" spans="1:1" x14ac:dyDescent="0.35">
      <c r="A3594"/>
    </row>
    <row r="3595" spans="1:1" x14ac:dyDescent="0.35">
      <c r="A3595"/>
    </row>
    <row r="3596" spans="1:1" x14ac:dyDescent="0.35">
      <c r="A3596"/>
    </row>
    <row r="3597" spans="1:1" x14ac:dyDescent="0.35">
      <c r="A3597"/>
    </row>
    <row r="3598" spans="1:1" x14ac:dyDescent="0.35">
      <c r="A3598"/>
    </row>
    <row r="3599" spans="1:1" x14ac:dyDescent="0.35">
      <c r="A3599"/>
    </row>
    <row r="3600" spans="1:1" x14ac:dyDescent="0.35">
      <c r="A3600"/>
    </row>
    <row r="3601" spans="1:1" x14ac:dyDescent="0.35">
      <c r="A3601"/>
    </row>
    <row r="3602" spans="1:1" x14ac:dyDescent="0.35">
      <c r="A3602"/>
    </row>
    <row r="3603" spans="1:1" x14ac:dyDescent="0.35">
      <c r="A3603"/>
    </row>
    <row r="3604" spans="1:1" x14ac:dyDescent="0.35">
      <c r="A3604"/>
    </row>
    <row r="3605" spans="1:1" x14ac:dyDescent="0.35">
      <c r="A3605"/>
    </row>
    <row r="3606" spans="1:1" x14ac:dyDescent="0.35">
      <c r="A3606"/>
    </row>
    <row r="3607" spans="1:1" x14ac:dyDescent="0.35">
      <c r="A3607"/>
    </row>
    <row r="3608" spans="1:1" x14ac:dyDescent="0.35">
      <c r="A3608"/>
    </row>
    <row r="3609" spans="1:1" x14ac:dyDescent="0.35">
      <c r="A3609"/>
    </row>
    <row r="3610" spans="1:1" x14ac:dyDescent="0.35">
      <c r="A3610"/>
    </row>
    <row r="3611" spans="1:1" x14ac:dyDescent="0.35">
      <c r="A3611"/>
    </row>
    <row r="3612" spans="1:1" x14ac:dyDescent="0.35">
      <c r="A3612"/>
    </row>
    <row r="3613" spans="1:1" x14ac:dyDescent="0.35">
      <c r="A3613"/>
    </row>
    <row r="3614" spans="1:1" x14ac:dyDescent="0.35">
      <c r="A3614"/>
    </row>
    <row r="3615" spans="1:1" x14ac:dyDescent="0.35">
      <c r="A3615"/>
    </row>
    <row r="3616" spans="1:1" x14ac:dyDescent="0.35">
      <c r="A3616"/>
    </row>
    <row r="3617" spans="1:1" x14ac:dyDescent="0.35">
      <c r="A3617"/>
    </row>
    <row r="3618" spans="1:1" x14ac:dyDescent="0.35">
      <c r="A3618"/>
    </row>
    <row r="3619" spans="1:1" x14ac:dyDescent="0.35">
      <c r="A3619"/>
    </row>
    <row r="3620" spans="1:1" x14ac:dyDescent="0.35">
      <c r="A3620"/>
    </row>
    <row r="3621" spans="1:1" x14ac:dyDescent="0.35">
      <c r="A3621"/>
    </row>
    <row r="3622" spans="1:1" x14ac:dyDescent="0.35">
      <c r="A3622"/>
    </row>
    <row r="3623" spans="1:1" x14ac:dyDescent="0.35">
      <c r="A3623"/>
    </row>
    <row r="3624" spans="1:1" x14ac:dyDescent="0.35">
      <c r="A3624"/>
    </row>
    <row r="3625" spans="1:1" x14ac:dyDescent="0.35">
      <c r="A3625"/>
    </row>
    <row r="3626" spans="1:1" x14ac:dyDescent="0.35">
      <c r="A3626"/>
    </row>
    <row r="3627" spans="1:1" x14ac:dyDescent="0.35">
      <c r="A3627"/>
    </row>
    <row r="3628" spans="1:1" x14ac:dyDescent="0.35">
      <c r="A3628"/>
    </row>
    <row r="3629" spans="1:1" x14ac:dyDescent="0.35">
      <c r="A3629"/>
    </row>
    <row r="3630" spans="1:1" x14ac:dyDescent="0.35">
      <c r="A3630"/>
    </row>
    <row r="3631" spans="1:1" x14ac:dyDescent="0.35">
      <c r="A3631"/>
    </row>
    <row r="3632" spans="1:1" x14ac:dyDescent="0.35">
      <c r="A3632"/>
    </row>
    <row r="3633" spans="1:1" x14ac:dyDescent="0.35">
      <c r="A3633"/>
    </row>
    <row r="3634" spans="1:1" x14ac:dyDescent="0.35">
      <c r="A3634"/>
    </row>
    <row r="3635" spans="1:1" x14ac:dyDescent="0.35">
      <c r="A3635"/>
    </row>
    <row r="3636" spans="1:1" x14ac:dyDescent="0.35">
      <c r="A3636"/>
    </row>
    <row r="3637" spans="1:1" x14ac:dyDescent="0.35">
      <c r="A3637"/>
    </row>
    <row r="3638" spans="1:1" x14ac:dyDescent="0.35">
      <c r="A3638"/>
    </row>
    <row r="3639" spans="1:1" x14ac:dyDescent="0.35">
      <c r="A3639"/>
    </row>
    <row r="3640" spans="1:1" x14ac:dyDescent="0.35">
      <c r="A3640"/>
    </row>
    <row r="3641" spans="1:1" x14ac:dyDescent="0.35">
      <c r="A3641"/>
    </row>
    <row r="3642" spans="1:1" x14ac:dyDescent="0.35">
      <c r="A3642"/>
    </row>
    <row r="3643" spans="1:1" x14ac:dyDescent="0.35">
      <c r="A3643"/>
    </row>
    <row r="3644" spans="1:1" x14ac:dyDescent="0.35">
      <c r="A3644"/>
    </row>
    <row r="3645" spans="1:1" x14ac:dyDescent="0.35">
      <c r="A3645"/>
    </row>
    <row r="3646" spans="1:1" x14ac:dyDescent="0.35">
      <c r="A3646"/>
    </row>
    <row r="3647" spans="1:1" x14ac:dyDescent="0.35">
      <c r="A3647"/>
    </row>
    <row r="3648" spans="1:1" x14ac:dyDescent="0.35">
      <c r="A3648"/>
    </row>
    <row r="3649" spans="1:1" x14ac:dyDescent="0.35">
      <c r="A3649"/>
    </row>
    <row r="3650" spans="1:1" x14ac:dyDescent="0.35">
      <c r="A3650"/>
    </row>
    <row r="3651" spans="1:1" x14ac:dyDescent="0.35">
      <c r="A3651"/>
    </row>
    <row r="3652" spans="1:1" x14ac:dyDescent="0.35">
      <c r="A3652"/>
    </row>
    <row r="3653" spans="1:1" x14ac:dyDescent="0.35">
      <c r="A3653"/>
    </row>
    <row r="3654" spans="1:1" x14ac:dyDescent="0.35">
      <c r="A3654"/>
    </row>
    <row r="3655" spans="1:1" x14ac:dyDescent="0.35">
      <c r="A3655"/>
    </row>
    <row r="3656" spans="1:1" x14ac:dyDescent="0.35">
      <c r="A3656"/>
    </row>
    <row r="3657" spans="1:1" x14ac:dyDescent="0.35">
      <c r="A3657"/>
    </row>
    <row r="3658" spans="1:1" x14ac:dyDescent="0.35">
      <c r="A3658"/>
    </row>
    <row r="3659" spans="1:1" x14ac:dyDescent="0.35">
      <c r="A3659"/>
    </row>
    <row r="3660" spans="1:1" x14ac:dyDescent="0.35">
      <c r="A3660"/>
    </row>
    <row r="3661" spans="1:1" x14ac:dyDescent="0.35">
      <c r="A3661"/>
    </row>
    <row r="3662" spans="1:1" x14ac:dyDescent="0.35">
      <c r="A3662"/>
    </row>
    <row r="3663" spans="1:1" x14ac:dyDescent="0.35">
      <c r="A3663"/>
    </row>
    <row r="3664" spans="1:1" x14ac:dyDescent="0.35">
      <c r="A3664"/>
    </row>
    <row r="3665" spans="1:1" x14ac:dyDescent="0.35">
      <c r="A3665"/>
    </row>
    <row r="3666" spans="1:1" x14ac:dyDescent="0.35">
      <c r="A3666"/>
    </row>
    <row r="3667" spans="1:1" x14ac:dyDescent="0.35">
      <c r="A3667"/>
    </row>
    <row r="3668" spans="1:1" x14ac:dyDescent="0.35">
      <c r="A3668"/>
    </row>
    <row r="3669" spans="1:1" x14ac:dyDescent="0.35">
      <c r="A3669"/>
    </row>
    <row r="3670" spans="1:1" x14ac:dyDescent="0.35">
      <c r="A3670"/>
    </row>
    <row r="3671" spans="1:1" x14ac:dyDescent="0.35">
      <c r="A3671"/>
    </row>
    <row r="3672" spans="1:1" x14ac:dyDescent="0.35">
      <c r="A3672"/>
    </row>
    <row r="3673" spans="1:1" x14ac:dyDescent="0.35">
      <c r="A3673"/>
    </row>
    <row r="3674" spans="1:1" x14ac:dyDescent="0.35">
      <c r="A3674"/>
    </row>
    <row r="3675" spans="1:1" x14ac:dyDescent="0.35">
      <c r="A3675"/>
    </row>
    <row r="3676" spans="1:1" x14ac:dyDescent="0.35">
      <c r="A3676"/>
    </row>
    <row r="3677" spans="1:1" x14ac:dyDescent="0.35">
      <c r="A3677"/>
    </row>
    <row r="3678" spans="1:1" x14ac:dyDescent="0.35">
      <c r="A3678"/>
    </row>
    <row r="3679" spans="1:1" x14ac:dyDescent="0.35">
      <c r="A3679"/>
    </row>
    <row r="3680" spans="1:1" x14ac:dyDescent="0.35">
      <c r="A3680"/>
    </row>
    <row r="3681" spans="1:1" x14ac:dyDescent="0.35">
      <c r="A3681"/>
    </row>
    <row r="3682" spans="1:1" x14ac:dyDescent="0.35">
      <c r="A3682"/>
    </row>
    <row r="3683" spans="1:1" x14ac:dyDescent="0.35">
      <c r="A3683"/>
    </row>
    <row r="3684" spans="1:1" x14ac:dyDescent="0.35">
      <c r="A3684"/>
    </row>
    <row r="3685" spans="1:1" x14ac:dyDescent="0.35">
      <c r="A3685"/>
    </row>
    <row r="3686" spans="1:1" x14ac:dyDescent="0.35">
      <c r="A3686"/>
    </row>
    <row r="3687" spans="1:1" x14ac:dyDescent="0.35">
      <c r="A3687"/>
    </row>
    <row r="3688" spans="1:1" x14ac:dyDescent="0.35">
      <c r="A3688"/>
    </row>
    <row r="3689" spans="1:1" x14ac:dyDescent="0.35">
      <c r="A3689"/>
    </row>
    <row r="3690" spans="1:1" x14ac:dyDescent="0.35">
      <c r="A3690"/>
    </row>
    <row r="3691" spans="1:1" x14ac:dyDescent="0.35">
      <c r="A3691"/>
    </row>
    <row r="3692" spans="1:1" x14ac:dyDescent="0.35">
      <c r="A3692"/>
    </row>
    <row r="3693" spans="1:1" x14ac:dyDescent="0.35">
      <c r="A3693"/>
    </row>
    <row r="3694" spans="1:1" x14ac:dyDescent="0.35">
      <c r="A3694"/>
    </row>
    <row r="3695" spans="1:1" x14ac:dyDescent="0.35">
      <c r="A3695"/>
    </row>
    <row r="3696" spans="1:1" x14ac:dyDescent="0.35">
      <c r="A3696"/>
    </row>
    <row r="3697" spans="1:1" x14ac:dyDescent="0.35">
      <c r="A3697"/>
    </row>
    <row r="3698" spans="1:1" x14ac:dyDescent="0.35">
      <c r="A3698"/>
    </row>
    <row r="3699" spans="1:1" x14ac:dyDescent="0.35">
      <c r="A3699"/>
    </row>
    <row r="3700" spans="1:1" x14ac:dyDescent="0.35">
      <c r="A3700"/>
    </row>
    <row r="3701" spans="1:1" x14ac:dyDescent="0.35">
      <c r="A3701"/>
    </row>
    <row r="3702" spans="1:1" x14ac:dyDescent="0.35">
      <c r="A3702"/>
    </row>
    <row r="3703" spans="1:1" x14ac:dyDescent="0.35">
      <c r="A3703"/>
    </row>
    <row r="3704" spans="1:1" x14ac:dyDescent="0.35">
      <c r="A3704"/>
    </row>
    <row r="3705" spans="1:1" x14ac:dyDescent="0.35">
      <c r="A3705"/>
    </row>
    <row r="3706" spans="1:1" x14ac:dyDescent="0.35">
      <c r="A3706"/>
    </row>
    <row r="3707" spans="1:1" x14ac:dyDescent="0.35">
      <c r="A3707"/>
    </row>
    <row r="3708" spans="1:1" x14ac:dyDescent="0.35">
      <c r="A3708"/>
    </row>
    <row r="3709" spans="1:1" x14ac:dyDescent="0.35">
      <c r="A3709"/>
    </row>
    <row r="3710" spans="1:1" x14ac:dyDescent="0.35">
      <c r="A3710"/>
    </row>
    <row r="3711" spans="1:1" x14ac:dyDescent="0.35">
      <c r="A3711"/>
    </row>
    <row r="3712" spans="1:1" x14ac:dyDescent="0.35">
      <c r="A3712"/>
    </row>
    <row r="3713" spans="1:1" x14ac:dyDescent="0.35">
      <c r="A3713"/>
    </row>
    <row r="3714" spans="1:1" x14ac:dyDescent="0.35">
      <c r="A3714"/>
    </row>
    <row r="3715" spans="1:1" x14ac:dyDescent="0.35">
      <c r="A3715"/>
    </row>
    <row r="3716" spans="1:1" x14ac:dyDescent="0.35">
      <c r="A3716"/>
    </row>
    <row r="3717" spans="1:1" x14ac:dyDescent="0.35">
      <c r="A3717"/>
    </row>
    <row r="3718" spans="1:1" x14ac:dyDescent="0.35">
      <c r="A3718"/>
    </row>
    <row r="3719" spans="1:1" x14ac:dyDescent="0.35">
      <c r="A3719"/>
    </row>
    <row r="3720" spans="1:1" x14ac:dyDescent="0.35">
      <c r="A3720"/>
    </row>
    <row r="3721" spans="1:1" x14ac:dyDescent="0.35">
      <c r="A3721"/>
    </row>
    <row r="3722" spans="1:1" x14ac:dyDescent="0.35">
      <c r="A3722"/>
    </row>
    <row r="3723" spans="1:1" x14ac:dyDescent="0.35">
      <c r="A3723"/>
    </row>
    <row r="3724" spans="1:1" x14ac:dyDescent="0.35">
      <c r="A3724"/>
    </row>
    <row r="3725" spans="1:1" x14ac:dyDescent="0.35">
      <c r="A3725"/>
    </row>
    <row r="3726" spans="1:1" x14ac:dyDescent="0.35">
      <c r="A3726"/>
    </row>
    <row r="3727" spans="1:1" x14ac:dyDescent="0.35">
      <c r="A3727"/>
    </row>
    <row r="3728" spans="1:1" x14ac:dyDescent="0.35">
      <c r="A3728"/>
    </row>
    <row r="3729" spans="1:1" x14ac:dyDescent="0.35">
      <c r="A3729"/>
    </row>
    <row r="3730" spans="1:1" x14ac:dyDescent="0.35">
      <c r="A3730"/>
    </row>
    <row r="3731" spans="1:1" x14ac:dyDescent="0.35">
      <c r="A3731"/>
    </row>
    <row r="3732" spans="1:1" x14ac:dyDescent="0.35">
      <c r="A3732"/>
    </row>
    <row r="3733" spans="1:1" x14ac:dyDescent="0.35">
      <c r="A3733"/>
    </row>
    <row r="3734" spans="1:1" x14ac:dyDescent="0.35">
      <c r="A3734"/>
    </row>
    <row r="3735" spans="1:1" x14ac:dyDescent="0.35">
      <c r="A3735"/>
    </row>
    <row r="3736" spans="1:1" x14ac:dyDescent="0.35">
      <c r="A3736"/>
    </row>
    <row r="3737" spans="1:1" x14ac:dyDescent="0.35">
      <c r="A3737"/>
    </row>
    <row r="3738" spans="1:1" x14ac:dyDescent="0.35">
      <c r="A3738"/>
    </row>
    <row r="3739" spans="1:1" x14ac:dyDescent="0.35">
      <c r="A3739"/>
    </row>
    <row r="3740" spans="1:1" x14ac:dyDescent="0.35">
      <c r="A3740"/>
    </row>
    <row r="3741" spans="1:1" x14ac:dyDescent="0.35">
      <c r="A3741"/>
    </row>
    <row r="3742" spans="1:1" x14ac:dyDescent="0.35">
      <c r="A3742"/>
    </row>
    <row r="3743" spans="1:1" x14ac:dyDescent="0.35">
      <c r="A3743"/>
    </row>
    <row r="3744" spans="1:1" x14ac:dyDescent="0.35">
      <c r="A3744"/>
    </row>
    <row r="3745" spans="1:1" x14ac:dyDescent="0.35">
      <c r="A3745"/>
    </row>
    <row r="3746" spans="1:1" x14ac:dyDescent="0.35">
      <c r="A3746"/>
    </row>
    <row r="3747" spans="1:1" x14ac:dyDescent="0.35">
      <c r="A3747"/>
    </row>
    <row r="3748" spans="1:1" x14ac:dyDescent="0.35">
      <c r="A3748"/>
    </row>
    <row r="3749" spans="1:1" x14ac:dyDescent="0.35">
      <c r="A3749"/>
    </row>
    <row r="3750" spans="1:1" x14ac:dyDescent="0.35">
      <c r="A3750"/>
    </row>
    <row r="3751" spans="1:1" x14ac:dyDescent="0.35">
      <c r="A3751"/>
    </row>
    <row r="3752" spans="1:1" x14ac:dyDescent="0.35">
      <c r="A3752"/>
    </row>
    <row r="3753" spans="1:1" x14ac:dyDescent="0.35">
      <c r="A3753"/>
    </row>
    <row r="3754" spans="1:1" x14ac:dyDescent="0.35">
      <c r="A3754"/>
    </row>
    <row r="3755" spans="1:1" x14ac:dyDescent="0.35">
      <c r="A3755"/>
    </row>
    <row r="3756" spans="1:1" x14ac:dyDescent="0.35">
      <c r="A3756"/>
    </row>
    <row r="3757" spans="1:1" x14ac:dyDescent="0.35">
      <c r="A3757"/>
    </row>
    <row r="3758" spans="1:1" x14ac:dyDescent="0.35">
      <c r="A3758"/>
    </row>
    <row r="3759" spans="1:1" x14ac:dyDescent="0.35">
      <c r="A3759"/>
    </row>
    <row r="3760" spans="1:1" x14ac:dyDescent="0.35">
      <c r="A3760"/>
    </row>
    <row r="3761" spans="1:1" x14ac:dyDescent="0.35">
      <c r="A3761"/>
    </row>
    <row r="3762" spans="1:1" x14ac:dyDescent="0.35">
      <c r="A3762"/>
    </row>
    <row r="3763" spans="1:1" x14ac:dyDescent="0.35">
      <c r="A3763"/>
    </row>
    <row r="3764" spans="1:1" x14ac:dyDescent="0.35">
      <c r="A3764"/>
    </row>
    <row r="3765" spans="1:1" x14ac:dyDescent="0.35">
      <c r="A3765"/>
    </row>
    <row r="3766" spans="1:1" x14ac:dyDescent="0.35">
      <c r="A3766"/>
    </row>
    <row r="3767" spans="1:1" x14ac:dyDescent="0.35">
      <c r="A3767"/>
    </row>
    <row r="3768" spans="1:1" x14ac:dyDescent="0.35">
      <c r="A3768"/>
    </row>
    <row r="3769" spans="1:1" x14ac:dyDescent="0.35">
      <c r="A3769"/>
    </row>
    <row r="3770" spans="1:1" x14ac:dyDescent="0.35">
      <c r="A3770"/>
    </row>
    <row r="3771" spans="1:1" x14ac:dyDescent="0.35">
      <c r="A3771"/>
    </row>
    <row r="3772" spans="1:1" x14ac:dyDescent="0.35">
      <c r="A3772"/>
    </row>
    <row r="3773" spans="1:1" x14ac:dyDescent="0.35">
      <c r="A3773"/>
    </row>
    <row r="3774" spans="1:1" x14ac:dyDescent="0.35">
      <c r="A3774"/>
    </row>
    <row r="3775" spans="1:1" x14ac:dyDescent="0.35">
      <c r="A3775"/>
    </row>
    <row r="3776" spans="1:1" x14ac:dyDescent="0.35">
      <c r="A3776"/>
    </row>
    <row r="3777" spans="1:1" x14ac:dyDescent="0.35">
      <c r="A3777"/>
    </row>
    <row r="3778" spans="1:1" x14ac:dyDescent="0.35">
      <c r="A3778"/>
    </row>
    <row r="3779" spans="1:1" x14ac:dyDescent="0.35">
      <c r="A3779"/>
    </row>
    <row r="3780" spans="1:1" x14ac:dyDescent="0.35">
      <c r="A3780"/>
    </row>
    <row r="3781" spans="1:1" x14ac:dyDescent="0.35">
      <c r="A3781"/>
    </row>
    <row r="3782" spans="1:1" x14ac:dyDescent="0.35">
      <c r="A3782"/>
    </row>
    <row r="3783" spans="1:1" x14ac:dyDescent="0.35">
      <c r="A3783"/>
    </row>
    <row r="3784" spans="1:1" x14ac:dyDescent="0.35">
      <c r="A3784"/>
    </row>
    <row r="3785" spans="1:1" x14ac:dyDescent="0.35">
      <c r="A3785"/>
    </row>
    <row r="3786" spans="1:1" x14ac:dyDescent="0.35">
      <c r="A3786"/>
    </row>
    <row r="3787" spans="1:1" x14ac:dyDescent="0.35">
      <c r="A3787"/>
    </row>
    <row r="3788" spans="1:1" x14ac:dyDescent="0.35">
      <c r="A3788"/>
    </row>
    <row r="3789" spans="1:1" x14ac:dyDescent="0.35">
      <c r="A3789"/>
    </row>
    <row r="3790" spans="1:1" x14ac:dyDescent="0.35">
      <c r="A3790"/>
    </row>
    <row r="3791" spans="1:1" x14ac:dyDescent="0.35">
      <c r="A3791"/>
    </row>
    <row r="3792" spans="1:1" x14ac:dyDescent="0.35">
      <c r="A3792"/>
    </row>
    <row r="3793" spans="1:1" x14ac:dyDescent="0.35">
      <c r="A3793"/>
    </row>
    <row r="3794" spans="1:1" x14ac:dyDescent="0.35">
      <c r="A3794"/>
    </row>
    <row r="3795" spans="1:1" x14ac:dyDescent="0.35">
      <c r="A3795"/>
    </row>
    <row r="3796" spans="1:1" x14ac:dyDescent="0.35">
      <c r="A3796"/>
    </row>
    <row r="3797" spans="1:1" x14ac:dyDescent="0.35">
      <c r="A3797"/>
    </row>
    <row r="3798" spans="1:1" x14ac:dyDescent="0.35">
      <c r="A3798"/>
    </row>
    <row r="3799" spans="1:1" x14ac:dyDescent="0.35">
      <c r="A3799"/>
    </row>
    <row r="3800" spans="1:1" x14ac:dyDescent="0.35">
      <c r="A3800"/>
    </row>
    <row r="3801" spans="1:1" x14ac:dyDescent="0.35">
      <c r="A3801"/>
    </row>
    <row r="3802" spans="1:1" x14ac:dyDescent="0.35">
      <c r="A3802"/>
    </row>
    <row r="3803" spans="1:1" x14ac:dyDescent="0.35">
      <c r="A3803"/>
    </row>
    <row r="3804" spans="1:1" x14ac:dyDescent="0.35">
      <c r="A3804"/>
    </row>
    <row r="3805" spans="1:1" x14ac:dyDescent="0.35">
      <c r="A3805"/>
    </row>
    <row r="3806" spans="1:1" x14ac:dyDescent="0.35">
      <c r="A3806"/>
    </row>
    <row r="3807" spans="1:1" x14ac:dyDescent="0.35">
      <c r="A3807"/>
    </row>
    <row r="3808" spans="1:1" x14ac:dyDescent="0.35">
      <c r="A3808"/>
    </row>
    <row r="3809" spans="1:1" x14ac:dyDescent="0.35">
      <c r="A3809"/>
    </row>
    <row r="3810" spans="1:1" x14ac:dyDescent="0.35">
      <c r="A3810"/>
    </row>
    <row r="3811" spans="1:1" x14ac:dyDescent="0.35">
      <c r="A3811"/>
    </row>
    <row r="3812" spans="1:1" x14ac:dyDescent="0.35">
      <c r="A3812"/>
    </row>
    <row r="3813" spans="1:1" x14ac:dyDescent="0.35">
      <c r="A3813"/>
    </row>
    <row r="3814" spans="1:1" x14ac:dyDescent="0.35">
      <c r="A3814"/>
    </row>
    <row r="3815" spans="1:1" x14ac:dyDescent="0.35">
      <c r="A3815"/>
    </row>
    <row r="3816" spans="1:1" x14ac:dyDescent="0.35">
      <c r="A3816"/>
    </row>
    <row r="3817" spans="1:1" x14ac:dyDescent="0.35">
      <c r="A3817"/>
    </row>
    <row r="3818" spans="1:1" x14ac:dyDescent="0.35">
      <c r="A3818"/>
    </row>
    <row r="3819" spans="1:1" x14ac:dyDescent="0.35">
      <c r="A3819"/>
    </row>
    <row r="3820" spans="1:1" x14ac:dyDescent="0.35">
      <c r="A3820"/>
    </row>
    <row r="3821" spans="1:1" x14ac:dyDescent="0.35">
      <c r="A3821"/>
    </row>
    <row r="3822" spans="1:1" x14ac:dyDescent="0.35">
      <c r="A3822"/>
    </row>
    <row r="3823" spans="1:1" x14ac:dyDescent="0.35">
      <c r="A3823"/>
    </row>
    <row r="3824" spans="1:1" x14ac:dyDescent="0.35">
      <c r="A3824"/>
    </row>
    <row r="3825" spans="1:1" x14ac:dyDescent="0.35">
      <c r="A3825"/>
    </row>
    <row r="3826" spans="1:1" x14ac:dyDescent="0.35">
      <c r="A3826"/>
    </row>
    <row r="3827" spans="1:1" x14ac:dyDescent="0.35">
      <c r="A3827"/>
    </row>
    <row r="3828" spans="1:1" x14ac:dyDescent="0.35">
      <c r="A3828"/>
    </row>
    <row r="3829" spans="1:1" x14ac:dyDescent="0.35">
      <c r="A3829"/>
    </row>
    <row r="3830" spans="1:1" x14ac:dyDescent="0.35">
      <c r="A3830"/>
    </row>
    <row r="3831" spans="1:1" x14ac:dyDescent="0.35">
      <c r="A3831"/>
    </row>
    <row r="3832" spans="1:1" x14ac:dyDescent="0.35">
      <c r="A3832"/>
    </row>
    <row r="3833" spans="1:1" x14ac:dyDescent="0.35">
      <c r="A3833"/>
    </row>
    <row r="3834" spans="1:1" x14ac:dyDescent="0.35">
      <c r="A3834"/>
    </row>
    <row r="3835" spans="1:1" x14ac:dyDescent="0.35">
      <c r="A3835"/>
    </row>
    <row r="3836" spans="1:1" x14ac:dyDescent="0.35">
      <c r="A3836"/>
    </row>
    <row r="3837" spans="1:1" x14ac:dyDescent="0.35">
      <c r="A3837"/>
    </row>
    <row r="3838" spans="1:1" x14ac:dyDescent="0.35">
      <c r="A3838"/>
    </row>
    <row r="3839" spans="1:1" x14ac:dyDescent="0.35">
      <c r="A3839"/>
    </row>
    <row r="3840" spans="1:1" x14ac:dyDescent="0.35">
      <c r="A3840"/>
    </row>
    <row r="3841" spans="1:1" x14ac:dyDescent="0.35">
      <c r="A3841"/>
    </row>
    <row r="3842" spans="1:1" x14ac:dyDescent="0.35">
      <c r="A3842"/>
    </row>
    <row r="3843" spans="1:1" x14ac:dyDescent="0.35">
      <c r="A3843"/>
    </row>
    <row r="3844" spans="1:1" x14ac:dyDescent="0.35">
      <c r="A3844"/>
    </row>
    <row r="3845" spans="1:1" x14ac:dyDescent="0.35">
      <c r="A3845"/>
    </row>
    <row r="3846" spans="1:1" x14ac:dyDescent="0.35">
      <c r="A3846"/>
    </row>
    <row r="3847" spans="1:1" x14ac:dyDescent="0.35">
      <c r="A3847"/>
    </row>
    <row r="3848" spans="1:1" x14ac:dyDescent="0.35">
      <c r="A3848"/>
    </row>
    <row r="3849" spans="1:1" x14ac:dyDescent="0.35">
      <c r="A3849"/>
    </row>
    <row r="3850" spans="1:1" x14ac:dyDescent="0.35">
      <c r="A3850"/>
    </row>
    <row r="3851" spans="1:1" x14ac:dyDescent="0.35">
      <c r="A3851"/>
    </row>
    <row r="3852" spans="1:1" x14ac:dyDescent="0.35">
      <c r="A3852"/>
    </row>
    <row r="3853" spans="1:1" x14ac:dyDescent="0.35">
      <c r="A3853"/>
    </row>
    <row r="3854" spans="1:1" x14ac:dyDescent="0.35">
      <c r="A3854"/>
    </row>
    <row r="3855" spans="1:1" x14ac:dyDescent="0.35">
      <c r="A3855"/>
    </row>
    <row r="3856" spans="1:1" x14ac:dyDescent="0.35">
      <c r="A3856"/>
    </row>
    <row r="3857" spans="1:1" x14ac:dyDescent="0.35">
      <c r="A3857"/>
    </row>
    <row r="3858" spans="1:1" x14ac:dyDescent="0.35">
      <c r="A3858"/>
    </row>
    <row r="3859" spans="1:1" x14ac:dyDescent="0.35">
      <c r="A3859"/>
    </row>
    <row r="3860" spans="1:1" x14ac:dyDescent="0.35">
      <c r="A3860"/>
    </row>
    <row r="3861" spans="1:1" x14ac:dyDescent="0.35">
      <c r="A3861"/>
    </row>
    <row r="3862" spans="1:1" x14ac:dyDescent="0.35">
      <c r="A3862"/>
    </row>
    <row r="3863" spans="1:1" x14ac:dyDescent="0.35">
      <c r="A3863"/>
    </row>
    <row r="3864" spans="1:1" x14ac:dyDescent="0.35">
      <c r="A3864"/>
    </row>
    <row r="3865" spans="1:1" x14ac:dyDescent="0.35">
      <c r="A3865"/>
    </row>
    <row r="3866" spans="1:1" x14ac:dyDescent="0.35">
      <c r="A3866"/>
    </row>
    <row r="3867" spans="1:1" x14ac:dyDescent="0.35">
      <c r="A3867"/>
    </row>
    <row r="3868" spans="1:1" x14ac:dyDescent="0.35">
      <c r="A3868"/>
    </row>
    <row r="3869" spans="1:1" x14ac:dyDescent="0.35">
      <c r="A3869"/>
    </row>
    <row r="3870" spans="1:1" x14ac:dyDescent="0.35">
      <c r="A3870"/>
    </row>
    <row r="3871" spans="1:1" x14ac:dyDescent="0.35">
      <c r="A3871"/>
    </row>
    <row r="3872" spans="1:1" x14ac:dyDescent="0.35">
      <c r="A3872"/>
    </row>
    <row r="3873" spans="1:1" x14ac:dyDescent="0.35">
      <c r="A3873"/>
    </row>
    <row r="3874" spans="1:1" x14ac:dyDescent="0.35">
      <c r="A3874"/>
    </row>
    <row r="3875" spans="1:1" x14ac:dyDescent="0.35">
      <c r="A3875"/>
    </row>
    <row r="3876" spans="1:1" x14ac:dyDescent="0.35">
      <c r="A3876"/>
    </row>
    <row r="3877" spans="1:1" x14ac:dyDescent="0.35">
      <c r="A3877"/>
    </row>
    <row r="3878" spans="1:1" x14ac:dyDescent="0.35">
      <c r="A3878"/>
    </row>
    <row r="3879" spans="1:1" x14ac:dyDescent="0.35">
      <c r="A3879"/>
    </row>
    <row r="3880" spans="1:1" x14ac:dyDescent="0.35">
      <c r="A3880"/>
    </row>
    <row r="3881" spans="1:1" x14ac:dyDescent="0.35">
      <c r="A3881"/>
    </row>
    <row r="3882" spans="1:1" x14ac:dyDescent="0.35">
      <c r="A3882"/>
    </row>
    <row r="3883" spans="1:1" x14ac:dyDescent="0.35">
      <c r="A3883"/>
    </row>
    <row r="3884" spans="1:1" x14ac:dyDescent="0.35">
      <c r="A3884"/>
    </row>
    <row r="3885" spans="1:1" x14ac:dyDescent="0.35">
      <c r="A3885"/>
    </row>
    <row r="3886" spans="1:1" x14ac:dyDescent="0.35">
      <c r="A3886"/>
    </row>
    <row r="3887" spans="1:1" x14ac:dyDescent="0.35">
      <c r="A3887"/>
    </row>
    <row r="3888" spans="1:1" x14ac:dyDescent="0.35">
      <c r="A3888"/>
    </row>
    <row r="3889" spans="1:1" x14ac:dyDescent="0.35">
      <c r="A3889"/>
    </row>
    <row r="3890" spans="1:1" x14ac:dyDescent="0.35">
      <c r="A3890"/>
    </row>
    <row r="3891" spans="1:1" x14ac:dyDescent="0.35">
      <c r="A3891"/>
    </row>
    <row r="3892" spans="1:1" x14ac:dyDescent="0.35">
      <c r="A3892"/>
    </row>
    <row r="3893" spans="1:1" x14ac:dyDescent="0.35">
      <c r="A3893"/>
    </row>
    <row r="3894" spans="1:1" x14ac:dyDescent="0.35">
      <c r="A3894"/>
    </row>
    <row r="3895" spans="1:1" x14ac:dyDescent="0.35">
      <c r="A3895"/>
    </row>
    <row r="3896" spans="1:1" x14ac:dyDescent="0.35">
      <c r="A3896"/>
    </row>
    <row r="3897" spans="1:1" x14ac:dyDescent="0.35">
      <c r="A3897"/>
    </row>
    <row r="3898" spans="1:1" x14ac:dyDescent="0.35">
      <c r="A3898"/>
    </row>
    <row r="3899" spans="1:1" x14ac:dyDescent="0.35">
      <c r="A3899"/>
    </row>
    <row r="3900" spans="1:1" x14ac:dyDescent="0.35">
      <c r="A3900"/>
    </row>
    <row r="3901" spans="1:1" x14ac:dyDescent="0.35">
      <c r="A3901"/>
    </row>
    <row r="3902" spans="1:1" x14ac:dyDescent="0.35">
      <c r="A3902"/>
    </row>
    <row r="3903" spans="1:1" x14ac:dyDescent="0.35">
      <c r="A3903"/>
    </row>
    <row r="3904" spans="1:1" x14ac:dyDescent="0.35">
      <c r="A3904"/>
    </row>
    <row r="3905" spans="1:1" x14ac:dyDescent="0.35">
      <c r="A3905"/>
    </row>
    <row r="3906" spans="1:1" x14ac:dyDescent="0.35">
      <c r="A3906"/>
    </row>
    <row r="3907" spans="1:1" x14ac:dyDescent="0.35">
      <c r="A3907"/>
    </row>
    <row r="3908" spans="1:1" x14ac:dyDescent="0.35">
      <c r="A3908"/>
    </row>
    <row r="3909" spans="1:1" x14ac:dyDescent="0.35">
      <c r="A3909"/>
    </row>
    <row r="3910" spans="1:1" x14ac:dyDescent="0.35">
      <c r="A3910"/>
    </row>
    <row r="3911" spans="1:1" x14ac:dyDescent="0.35">
      <c r="A3911"/>
    </row>
    <row r="3912" spans="1:1" x14ac:dyDescent="0.35">
      <c r="A3912"/>
    </row>
    <row r="3913" spans="1:1" x14ac:dyDescent="0.35">
      <c r="A3913"/>
    </row>
    <row r="3914" spans="1:1" x14ac:dyDescent="0.35">
      <c r="A3914"/>
    </row>
    <row r="3915" spans="1:1" x14ac:dyDescent="0.35">
      <c r="A3915"/>
    </row>
    <row r="3916" spans="1:1" x14ac:dyDescent="0.35">
      <c r="A3916"/>
    </row>
    <row r="3917" spans="1:1" x14ac:dyDescent="0.35">
      <c r="A3917"/>
    </row>
    <row r="3918" spans="1:1" x14ac:dyDescent="0.35">
      <c r="A3918"/>
    </row>
    <row r="3919" spans="1:1" x14ac:dyDescent="0.35">
      <c r="A3919"/>
    </row>
    <row r="3920" spans="1:1" x14ac:dyDescent="0.35">
      <c r="A3920"/>
    </row>
    <row r="3921" spans="1:1" x14ac:dyDescent="0.35">
      <c r="A3921"/>
    </row>
    <row r="3922" spans="1:1" x14ac:dyDescent="0.35">
      <c r="A3922"/>
    </row>
    <row r="3923" spans="1:1" x14ac:dyDescent="0.35">
      <c r="A3923"/>
    </row>
    <row r="3924" spans="1:1" x14ac:dyDescent="0.35">
      <c r="A3924"/>
    </row>
    <row r="3925" spans="1:1" x14ac:dyDescent="0.35">
      <c r="A3925"/>
    </row>
    <row r="3926" spans="1:1" x14ac:dyDescent="0.35">
      <c r="A3926"/>
    </row>
    <row r="3927" spans="1:1" x14ac:dyDescent="0.35">
      <c r="A3927"/>
    </row>
    <row r="3928" spans="1:1" x14ac:dyDescent="0.35">
      <c r="A3928"/>
    </row>
    <row r="3929" spans="1:1" x14ac:dyDescent="0.35">
      <c r="A3929"/>
    </row>
    <row r="3930" spans="1:1" x14ac:dyDescent="0.35">
      <c r="A3930"/>
    </row>
    <row r="3931" spans="1:1" x14ac:dyDescent="0.35">
      <c r="A3931"/>
    </row>
    <row r="3932" spans="1:1" x14ac:dyDescent="0.35">
      <c r="A3932"/>
    </row>
    <row r="3933" spans="1:1" x14ac:dyDescent="0.35">
      <c r="A3933"/>
    </row>
    <row r="3934" spans="1:1" x14ac:dyDescent="0.35">
      <c r="A3934"/>
    </row>
    <row r="3935" spans="1:1" x14ac:dyDescent="0.35">
      <c r="A3935"/>
    </row>
    <row r="3936" spans="1:1" x14ac:dyDescent="0.35">
      <c r="A3936"/>
    </row>
    <row r="3937" spans="1:1" x14ac:dyDescent="0.35">
      <c r="A3937"/>
    </row>
    <row r="3938" spans="1:1" x14ac:dyDescent="0.35">
      <c r="A3938"/>
    </row>
    <row r="3939" spans="1:1" x14ac:dyDescent="0.35">
      <c r="A3939"/>
    </row>
    <row r="3940" spans="1:1" x14ac:dyDescent="0.35">
      <c r="A3940"/>
    </row>
    <row r="3941" spans="1:1" x14ac:dyDescent="0.35">
      <c r="A3941"/>
    </row>
    <row r="3942" spans="1:1" x14ac:dyDescent="0.35">
      <c r="A3942"/>
    </row>
    <row r="3943" spans="1:1" x14ac:dyDescent="0.35">
      <c r="A3943"/>
    </row>
    <row r="3944" spans="1:1" x14ac:dyDescent="0.35">
      <c r="A3944"/>
    </row>
    <row r="3945" spans="1:1" x14ac:dyDescent="0.35">
      <c r="A3945"/>
    </row>
    <row r="3946" spans="1:1" x14ac:dyDescent="0.35">
      <c r="A3946"/>
    </row>
    <row r="3947" spans="1:1" x14ac:dyDescent="0.35">
      <c r="A3947"/>
    </row>
    <row r="3948" spans="1:1" x14ac:dyDescent="0.35">
      <c r="A3948"/>
    </row>
    <row r="3949" spans="1:1" x14ac:dyDescent="0.35">
      <c r="A3949"/>
    </row>
    <row r="3950" spans="1:1" x14ac:dyDescent="0.35">
      <c r="A3950"/>
    </row>
    <row r="3951" spans="1:1" x14ac:dyDescent="0.35">
      <c r="A3951"/>
    </row>
    <row r="3952" spans="1:1" x14ac:dyDescent="0.35">
      <c r="A3952"/>
    </row>
    <row r="3953" spans="1:1" x14ac:dyDescent="0.35">
      <c r="A3953"/>
    </row>
    <row r="3954" spans="1:1" x14ac:dyDescent="0.35">
      <c r="A3954"/>
    </row>
    <row r="3955" spans="1:1" x14ac:dyDescent="0.35">
      <c r="A3955"/>
    </row>
    <row r="3956" spans="1:1" x14ac:dyDescent="0.35">
      <c r="A3956"/>
    </row>
    <row r="3957" spans="1:1" x14ac:dyDescent="0.35">
      <c r="A3957"/>
    </row>
    <row r="3958" spans="1:1" x14ac:dyDescent="0.35">
      <c r="A3958"/>
    </row>
    <row r="3959" spans="1:1" x14ac:dyDescent="0.35">
      <c r="A3959"/>
    </row>
    <row r="3960" spans="1:1" x14ac:dyDescent="0.35">
      <c r="A3960"/>
    </row>
    <row r="3961" spans="1:1" x14ac:dyDescent="0.35">
      <c r="A3961"/>
    </row>
    <row r="3962" spans="1:1" x14ac:dyDescent="0.35">
      <c r="A3962"/>
    </row>
    <row r="3963" spans="1:1" x14ac:dyDescent="0.35">
      <c r="A3963"/>
    </row>
    <row r="3964" spans="1:1" x14ac:dyDescent="0.35">
      <c r="A3964"/>
    </row>
    <row r="3965" spans="1:1" x14ac:dyDescent="0.35">
      <c r="A3965"/>
    </row>
    <row r="3966" spans="1:1" x14ac:dyDescent="0.35">
      <c r="A3966"/>
    </row>
    <row r="3967" spans="1:1" x14ac:dyDescent="0.35">
      <c r="A3967"/>
    </row>
    <row r="3968" spans="1:1" x14ac:dyDescent="0.35">
      <c r="A3968"/>
    </row>
    <row r="3969" spans="1:1" x14ac:dyDescent="0.35">
      <c r="A3969"/>
    </row>
    <row r="3970" spans="1:1" x14ac:dyDescent="0.35">
      <c r="A3970"/>
    </row>
    <row r="3971" spans="1:1" x14ac:dyDescent="0.35">
      <c r="A3971"/>
    </row>
    <row r="3972" spans="1:1" x14ac:dyDescent="0.35">
      <c r="A3972"/>
    </row>
    <row r="3973" spans="1:1" x14ac:dyDescent="0.35">
      <c r="A3973"/>
    </row>
    <row r="3974" spans="1:1" x14ac:dyDescent="0.35">
      <c r="A3974"/>
    </row>
    <row r="3975" spans="1:1" x14ac:dyDescent="0.35">
      <c r="A3975"/>
    </row>
    <row r="3976" spans="1:1" x14ac:dyDescent="0.35">
      <c r="A3976"/>
    </row>
    <row r="3977" spans="1:1" x14ac:dyDescent="0.35">
      <c r="A3977"/>
    </row>
    <row r="3978" spans="1:1" x14ac:dyDescent="0.35">
      <c r="A3978"/>
    </row>
    <row r="3979" spans="1:1" x14ac:dyDescent="0.35">
      <c r="A3979"/>
    </row>
    <row r="3980" spans="1:1" x14ac:dyDescent="0.35">
      <c r="A3980"/>
    </row>
    <row r="3981" spans="1:1" x14ac:dyDescent="0.35">
      <c r="A3981"/>
    </row>
    <row r="3982" spans="1:1" x14ac:dyDescent="0.35">
      <c r="A3982"/>
    </row>
    <row r="3983" spans="1:1" x14ac:dyDescent="0.35">
      <c r="A3983"/>
    </row>
    <row r="3984" spans="1:1" x14ac:dyDescent="0.35">
      <c r="A3984"/>
    </row>
    <row r="3985" spans="1:1" x14ac:dyDescent="0.35">
      <c r="A3985"/>
    </row>
    <row r="3986" spans="1:1" x14ac:dyDescent="0.35">
      <c r="A3986"/>
    </row>
    <row r="3987" spans="1:1" x14ac:dyDescent="0.35">
      <c r="A3987"/>
    </row>
    <row r="3988" spans="1:1" x14ac:dyDescent="0.35">
      <c r="A3988"/>
    </row>
    <row r="3989" spans="1:1" x14ac:dyDescent="0.35">
      <c r="A3989"/>
    </row>
    <row r="3990" spans="1:1" x14ac:dyDescent="0.35">
      <c r="A3990"/>
    </row>
    <row r="3991" spans="1:1" x14ac:dyDescent="0.35">
      <c r="A3991"/>
    </row>
    <row r="3992" spans="1:1" x14ac:dyDescent="0.35">
      <c r="A3992"/>
    </row>
    <row r="3993" spans="1:1" x14ac:dyDescent="0.35">
      <c r="A3993"/>
    </row>
    <row r="3994" spans="1:1" x14ac:dyDescent="0.35">
      <c r="A3994"/>
    </row>
    <row r="3995" spans="1:1" x14ac:dyDescent="0.35">
      <c r="A3995"/>
    </row>
    <row r="3996" spans="1:1" x14ac:dyDescent="0.35">
      <c r="A3996"/>
    </row>
    <row r="3997" spans="1:1" x14ac:dyDescent="0.35">
      <c r="A3997"/>
    </row>
    <row r="3998" spans="1:1" x14ac:dyDescent="0.35">
      <c r="A3998"/>
    </row>
    <row r="3999" spans="1:1" x14ac:dyDescent="0.35">
      <c r="A3999"/>
    </row>
    <row r="4000" spans="1:1" x14ac:dyDescent="0.35">
      <c r="A4000"/>
    </row>
    <row r="4001" spans="1:1" x14ac:dyDescent="0.35">
      <c r="A4001"/>
    </row>
    <row r="4002" spans="1:1" x14ac:dyDescent="0.35">
      <c r="A4002"/>
    </row>
    <row r="4003" spans="1:1" x14ac:dyDescent="0.35">
      <c r="A4003"/>
    </row>
    <row r="4004" spans="1:1" x14ac:dyDescent="0.35">
      <c r="A4004"/>
    </row>
    <row r="4005" spans="1:1" x14ac:dyDescent="0.35">
      <c r="A4005"/>
    </row>
    <row r="4006" spans="1:1" x14ac:dyDescent="0.35">
      <c r="A4006"/>
    </row>
    <row r="4007" spans="1:1" x14ac:dyDescent="0.35">
      <c r="A4007"/>
    </row>
    <row r="4008" spans="1:1" x14ac:dyDescent="0.35">
      <c r="A4008"/>
    </row>
    <row r="4009" spans="1:1" x14ac:dyDescent="0.35">
      <c r="A4009"/>
    </row>
    <row r="4010" spans="1:1" x14ac:dyDescent="0.35">
      <c r="A4010"/>
    </row>
    <row r="4011" spans="1:1" x14ac:dyDescent="0.35">
      <c r="A4011"/>
    </row>
    <row r="4012" spans="1:1" x14ac:dyDescent="0.35">
      <c r="A4012"/>
    </row>
    <row r="4013" spans="1:1" x14ac:dyDescent="0.35">
      <c r="A4013"/>
    </row>
    <row r="4014" spans="1:1" x14ac:dyDescent="0.35">
      <c r="A4014"/>
    </row>
    <row r="4015" spans="1:1" x14ac:dyDescent="0.35">
      <c r="A4015"/>
    </row>
    <row r="4016" spans="1:1" x14ac:dyDescent="0.35">
      <c r="A4016"/>
    </row>
    <row r="4017" spans="1:1" x14ac:dyDescent="0.35">
      <c r="A4017"/>
    </row>
    <row r="4018" spans="1:1" x14ac:dyDescent="0.35">
      <c r="A4018"/>
    </row>
    <row r="4019" spans="1:1" x14ac:dyDescent="0.35">
      <c r="A4019"/>
    </row>
    <row r="4020" spans="1:1" x14ac:dyDescent="0.35">
      <c r="A4020"/>
    </row>
    <row r="4021" spans="1:1" x14ac:dyDescent="0.35">
      <c r="A4021"/>
    </row>
    <row r="4022" spans="1:1" x14ac:dyDescent="0.35">
      <c r="A4022"/>
    </row>
    <row r="4023" spans="1:1" x14ac:dyDescent="0.35">
      <c r="A4023"/>
    </row>
    <row r="4024" spans="1:1" x14ac:dyDescent="0.35">
      <c r="A4024"/>
    </row>
    <row r="4025" spans="1:1" x14ac:dyDescent="0.35">
      <c r="A4025"/>
    </row>
    <row r="4026" spans="1:1" x14ac:dyDescent="0.35">
      <c r="A4026"/>
    </row>
    <row r="4027" spans="1:1" x14ac:dyDescent="0.35">
      <c r="A4027"/>
    </row>
    <row r="4028" spans="1:1" x14ac:dyDescent="0.35">
      <c r="A4028"/>
    </row>
    <row r="4029" spans="1:1" x14ac:dyDescent="0.35">
      <c r="A4029"/>
    </row>
    <row r="4030" spans="1:1" x14ac:dyDescent="0.35">
      <c r="A4030"/>
    </row>
    <row r="4031" spans="1:1" x14ac:dyDescent="0.35">
      <c r="A4031"/>
    </row>
    <row r="4032" spans="1:1" x14ac:dyDescent="0.35">
      <c r="A4032"/>
    </row>
    <row r="4033" spans="1:1" x14ac:dyDescent="0.35">
      <c r="A4033"/>
    </row>
    <row r="4034" spans="1:1" x14ac:dyDescent="0.35">
      <c r="A4034"/>
    </row>
    <row r="4035" spans="1:1" x14ac:dyDescent="0.35">
      <c r="A4035"/>
    </row>
    <row r="4036" spans="1:1" x14ac:dyDescent="0.35">
      <c r="A4036"/>
    </row>
    <row r="4037" spans="1:1" x14ac:dyDescent="0.35">
      <c r="A4037"/>
    </row>
    <row r="4038" spans="1:1" x14ac:dyDescent="0.35">
      <c r="A4038"/>
    </row>
    <row r="4039" spans="1:1" x14ac:dyDescent="0.35">
      <c r="A4039"/>
    </row>
    <row r="4040" spans="1:1" x14ac:dyDescent="0.35">
      <c r="A4040"/>
    </row>
    <row r="4041" spans="1:1" x14ac:dyDescent="0.35">
      <c r="A4041"/>
    </row>
    <row r="4042" spans="1:1" x14ac:dyDescent="0.35">
      <c r="A4042"/>
    </row>
    <row r="4043" spans="1:1" x14ac:dyDescent="0.35">
      <c r="A4043"/>
    </row>
    <row r="4044" spans="1:1" x14ac:dyDescent="0.35">
      <c r="A4044"/>
    </row>
    <row r="4045" spans="1:1" x14ac:dyDescent="0.35">
      <c r="A4045"/>
    </row>
    <row r="4046" spans="1:1" x14ac:dyDescent="0.35">
      <c r="A4046"/>
    </row>
    <row r="4047" spans="1:1" x14ac:dyDescent="0.35">
      <c r="A4047"/>
    </row>
    <row r="4048" spans="1:1" x14ac:dyDescent="0.35">
      <c r="A4048"/>
    </row>
    <row r="4049" spans="1:1" x14ac:dyDescent="0.35">
      <c r="A4049"/>
    </row>
    <row r="4050" spans="1:1" x14ac:dyDescent="0.35">
      <c r="A4050"/>
    </row>
    <row r="4051" spans="1:1" x14ac:dyDescent="0.35">
      <c r="A4051"/>
    </row>
    <row r="4052" spans="1:1" x14ac:dyDescent="0.35">
      <c r="A4052"/>
    </row>
    <row r="4053" spans="1:1" x14ac:dyDescent="0.35">
      <c r="A4053"/>
    </row>
    <row r="4054" spans="1:1" x14ac:dyDescent="0.35">
      <c r="A4054"/>
    </row>
    <row r="4055" spans="1:1" x14ac:dyDescent="0.35">
      <c r="A4055"/>
    </row>
    <row r="4056" spans="1:1" x14ac:dyDescent="0.35">
      <c r="A4056"/>
    </row>
    <row r="4057" spans="1:1" x14ac:dyDescent="0.35">
      <c r="A4057"/>
    </row>
    <row r="4058" spans="1:1" x14ac:dyDescent="0.35">
      <c r="A4058"/>
    </row>
    <row r="4059" spans="1:1" x14ac:dyDescent="0.35">
      <c r="A4059"/>
    </row>
    <row r="4060" spans="1:1" x14ac:dyDescent="0.35">
      <c r="A4060"/>
    </row>
    <row r="4061" spans="1:1" x14ac:dyDescent="0.35">
      <c r="A4061"/>
    </row>
    <row r="4062" spans="1:1" x14ac:dyDescent="0.35">
      <c r="A4062"/>
    </row>
    <row r="4063" spans="1:1" x14ac:dyDescent="0.35">
      <c r="A4063"/>
    </row>
    <row r="4064" spans="1:1" x14ac:dyDescent="0.35">
      <c r="A4064"/>
    </row>
    <row r="4065" spans="1:1" x14ac:dyDescent="0.35">
      <c r="A4065"/>
    </row>
    <row r="4066" spans="1:1" x14ac:dyDescent="0.35">
      <c r="A4066"/>
    </row>
    <row r="4067" spans="1:1" x14ac:dyDescent="0.35">
      <c r="A4067"/>
    </row>
    <row r="4068" spans="1:1" x14ac:dyDescent="0.35">
      <c r="A4068"/>
    </row>
    <row r="4069" spans="1:1" x14ac:dyDescent="0.35">
      <c r="A4069"/>
    </row>
    <row r="4070" spans="1:1" x14ac:dyDescent="0.35">
      <c r="A4070"/>
    </row>
    <row r="4071" spans="1:1" x14ac:dyDescent="0.35">
      <c r="A4071"/>
    </row>
    <row r="4072" spans="1:1" x14ac:dyDescent="0.35">
      <c r="A4072"/>
    </row>
    <row r="4073" spans="1:1" x14ac:dyDescent="0.35">
      <c r="A4073"/>
    </row>
    <row r="4074" spans="1:1" x14ac:dyDescent="0.35">
      <c r="A4074"/>
    </row>
    <row r="4075" spans="1:1" x14ac:dyDescent="0.35">
      <c r="A4075"/>
    </row>
    <row r="4076" spans="1:1" x14ac:dyDescent="0.35">
      <c r="A4076"/>
    </row>
    <row r="4077" spans="1:1" x14ac:dyDescent="0.35">
      <c r="A4077"/>
    </row>
    <row r="4078" spans="1:1" x14ac:dyDescent="0.35">
      <c r="A4078"/>
    </row>
    <row r="4079" spans="1:1" x14ac:dyDescent="0.35">
      <c r="A4079"/>
    </row>
    <row r="4080" spans="1:1" x14ac:dyDescent="0.35">
      <c r="A4080"/>
    </row>
    <row r="4081" spans="1:1" x14ac:dyDescent="0.35">
      <c r="A4081"/>
    </row>
    <row r="4082" spans="1:1" x14ac:dyDescent="0.35">
      <c r="A4082"/>
    </row>
    <row r="4083" spans="1:1" x14ac:dyDescent="0.35">
      <c r="A4083"/>
    </row>
    <row r="4084" spans="1:1" x14ac:dyDescent="0.35">
      <c r="A4084"/>
    </row>
    <row r="4085" spans="1:1" x14ac:dyDescent="0.35">
      <c r="A4085"/>
    </row>
    <row r="4086" spans="1:1" x14ac:dyDescent="0.35">
      <c r="A4086"/>
    </row>
    <row r="4087" spans="1:1" x14ac:dyDescent="0.35">
      <c r="A4087"/>
    </row>
    <row r="4088" spans="1:1" x14ac:dyDescent="0.35">
      <c r="A4088"/>
    </row>
    <row r="4089" spans="1:1" x14ac:dyDescent="0.35">
      <c r="A4089"/>
    </row>
    <row r="4090" spans="1:1" x14ac:dyDescent="0.35">
      <c r="A4090"/>
    </row>
    <row r="4091" spans="1:1" x14ac:dyDescent="0.35">
      <c r="A4091"/>
    </row>
    <row r="4092" spans="1:1" x14ac:dyDescent="0.35">
      <c r="A4092"/>
    </row>
    <row r="4093" spans="1:1" x14ac:dyDescent="0.35">
      <c r="A4093"/>
    </row>
    <row r="4094" spans="1:1" x14ac:dyDescent="0.35">
      <c r="A4094"/>
    </row>
    <row r="4095" spans="1:1" x14ac:dyDescent="0.35">
      <c r="A4095"/>
    </row>
    <row r="4096" spans="1:1" x14ac:dyDescent="0.35">
      <c r="A4096"/>
    </row>
    <row r="4097" spans="1:1" x14ac:dyDescent="0.35">
      <c r="A4097"/>
    </row>
    <row r="4098" spans="1:1" x14ac:dyDescent="0.35">
      <c r="A4098"/>
    </row>
    <row r="4099" spans="1:1" x14ac:dyDescent="0.35">
      <c r="A4099"/>
    </row>
    <row r="4100" spans="1:1" x14ac:dyDescent="0.35">
      <c r="A4100"/>
    </row>
    <row r="4101" spans="1:1" x14ac:dyDescent="0.35">
      <c r="A4101"/>
    </row>
    <row r="4102" spans="1:1" x14ac:dyDescent="0.35">
      <c r="A4102"/>
    </row>
    <row r="4103" spans="1:1" x14ac:dyDescent="0.35">
      <c r="A4103"/>
    </row>
    <row r="4104" spans="1:1" x14ac:dyDescent="0.35">
      <c r="A4104"/>
    </row>
    <row r="4105" spans="1:1" x14ac:dyDescent="0.35">
      <c r="A4105"/>
    </row>
    <row r="4106" spans="1:1" x14ac:dyDescent="0.35">
      <c r="A4106"/>
    </row>
    <row r="4107" spans="1:1" x14ac:dyDescent="0.35">
      <c r="A4107"/>
    </row>
    <row r="4108" spans="1:1" x14ac:dyDescent="0.35">
      <c r="A4108"/>
    </row>
    <row r="4109" spans="1:1" x14ac:dyDescent="0.35">
      <c r="A4109"/>
    </row>
    <row r="4110" spans="1:1" x14ac:dyDescent="0.35">
      <c r="A4110"/>
    </row>
    <row r="4111" spans="1:1" x14ac:dyDescent="0.35">
      <c r="A4111"/>
    </row>
    <row r="4112" spans="1:1" x14ac:dyDescent="0.35">
      <c r="A4112"/>
    </row>
    <row r="4113" spans="1:1" x14ac:dyDescent="0.35">
      <c r="A4113"/>
    </row>
    <row r="4114" spans="1:1" x14ac:dyDescent="0.35">
      <c r="A4114"/>
    </row>
    <row r="4115" spans="1:1" x14ac:dyDescent="0.35">
      <c r="A4115"/>
    </row>
    <row r="4116" spans="1:1" x14ac:dyDescent="0.35">
      <c r="A4116"/>
    </row>
    <row r="4117" spans="1:1" x14ac:dyDescent="0.35">
      <c r="A4117"/>
    </row>
    <row r="4118" spans="1:1" x14ac:dyDescent="0.35">
      <c r="A4118"/>
    </row>
    <row r="4119" spans="1:1" x14ac:dyDescent="0.35">
      <c r="A4119"/>
    </row>
    <row r="4120" spans="1:1" x14ac:dyDescent="0.35">
      <c r="A4120"/>
    </row>
    <row r="4121" spans="1:1" x14ac:dyDescent="0.35">
      <c r="A4121"/>
    </row>
    <row r="4122" spans="1:1" x14ac:dyDescent="0.35">
      <c r="A4122"/>
    </row>
    <row r="4123" spans="1:1" x14ac:dyDescent="0.35">
      <c r="A4123"/>
    </row>
    <row r="4124" spans="1:1" x14ac:dyDescent="0.35">
      <c r="A4124"/>
    </row>
    <row r="4125" spans="1:1" x14ac:dyDescent="0.35">
      <c r="A4125"/>
    </row>
    <row r="4126" spans="1:1" x14ac:dyDescent="0.35">
      <c r="A4126"/>
    </row>
    <row r="4127" spans="1:1" x14ac:dyDescent="0.35">
      <c r="A4127"/>
    </row>
    <row r="4128" spans="1:1" x14ac:dyDescent="0.35">
      <c r="A4128"/>
    </row>
    <row r="4129" spans="1:1" x14ac:dyDescent="0.35">
      <c r="A4129"/>
    </row>
    <row r="4130" spans="1:1" x14ac:dyDescent="0.35">
      <c r="A4130"/>
    </row>
    <row r="4131" spans="1:1" x14ac:dyDescent="0.35">
      <c r="A4131"/>
    </row>
    <row r="4132" spans="1:1" x14ac:dyDescent="0.35">
      <c r="A4132"/>
    </row>
    <row r="4133" spans="1:1" x14ac:dyDescent="0.35">
      <c r="A4133"/>
    </row>
    <row r="4134" spans="1:1" x14ac:dyDescent="0.35">
      <c r="A4134"/>
    </row>
    <row r="4135" spans="1:1" x14ac:dyDescent="0.35">
      <c r="A4135"/>
    </row>
    <row r="4136" spans="1:1" x14ac:dyDescent="0.35">
      <c r="A4136"/>
    </row>
    <row r="4137" spans="1:1" x14ac:dyDescent="0.35">
      <c r="A4137"/>
    </row>
    <row r="4138" spans="1:1" x14ac:dyDescent="0.35">
      <c r="A4138"/>
    </row>
    <row r="4139" spans="1:1" x14ac:dyDescent="0.35">
      <c r="A4139"/>
    </row>
    <row r="4140" spans="1:1" x14ac:dyDescent="0.35">
      <c r="A4140"/>
    </row>
    <row r="4141" spans="1:1" x14ac:dyDescent="0.35">
      <c r="A4141"/>
    </row>
    <row r="4142" spans="1:1" x14ac:dyDescent="0.35">
      <c r="A4142"/>
    </row>
    <row r="4143" spans="1:1" x14ac:dyDescent="0.35">
      <c r="A4143"/>
    </row>
    <row r="4144" spans="1:1" x14ac:dyDescent="0.35">
      <c r="A4144"/>
    </row>
    <row r="4145" spans="1:1" x14ac:dyDescent="0.35">
      <c r="A4145"/>
    </row>
    <row r="4146" spans="1:1" x14ac:dyDescent="0.35">
      <c r="A4146"/>
    </row>
    <row r="4147" spans="1:1" x14ac:dyDescent="0.35">
      <c r="A4147"/>
    </row>
    <row r="4148" spans="1:1" x14ac:dyDescent="0.35">
      <c r="A4148"/>
    </row>
    <row r="4149" spans="1:1" x14ac:dyDescent="0.35">
      <c r="A4149"/>
    </row>
    <row r="4150" spans="1:1" x14ac:dyDescent="0.35">
      <c r="A4150"/>
    </row>
    <row r="4151" spans="1:1" x14ac:dyDescent="0.35">
      <c r="A4151"/>
    </row>
    <row r="4152" spans="1:1" x14ac:dyDescent="0.35">
      <c r="A4152"/>
    </row>
    <row r="4153" spans="1:1" x14ac:dyDescent="0.35">
      <c r="A4153"/>
    </row>
    <row r="4154" spans="1:1" x14ac:dyDescent="0.35">
      <c r="A4154"/>
    </row>
    <row r="4155" spans="1:1" x14ac:dyDescent="0.35">
      <c r="A4155"/>
    </row>
    <row r="4156" spans="1:1" x14ac:dyDescent="0.35">
      <c r="A4156"/>
    </row>
    <row r="4157" spans="1:1" x14ac:dyDescent="0.35">
      <c r="A4157"/>
    </row>
    <row r="4158" spans="1:1" x14ac:dyDescent="0.35">
      <c r="A4158"/>
    </row>
    <row r="4159" spans="1:1" x14ac:dyDescent="0.35">
      <c r="A4159"/>
    </row>
    <row r="4160" spans="1:1" x14ac:dyDescent="0.35">
      <c r="A4160"/>
    </row>
    <row r="4161" spans="1:1" x14ac:dyDescent="0.35">
      <c r="A4161"/>
    </row>
    <row r="4162" spans="1:1" x14ac:dyDescent="0.35">
      <c r="A4162"/>
    </row>
    <row r="4163" spans="1:1" x14ac:dyDescent="0.35">
      <c r="A4163"/>
    </row>
    <row r="4164" spans="1:1" x14ac:dyDescent="0.35">
      <c r="A4164"/>
    </row>
    <row r="4165" spans="1:1" x14ac:dyDescent="0.35">
      <c r="A4165"/>
    </row>
    <row r="4166" spans="1:1" x14ac:dyDescent="0.35">
      <c r="A4166"/>
    </row>
    <row r="4167" spans="1:1" x14ac:dyDescent="0.35">
      <c r="A4167"/>
    </row>
    <row r="4168" spans="1:1" x14ac:dyDescent="0.35">
      <c r="A4168"/>
    </row>
    <row r="4169" spans="1:1" x14ac:dyDescent="0.35">
      <c r="A4169"/>
    </row>
    <row r="4170" spans="1:1" x14ac:dyDescent="0.35">
      <c r="A4170"/>
    </row>
    <row r="4171" spans="1:1" x14ac:dyDescent="0.35">
      <c r="A4171"/>
    </row>
    <row r="4172" spans="1:1" x14ac:dyDescent="0.35">
      <c r="A4172"/>
    </row>
    <row r="4173" spans="1:1" x14ac:dyDescent="0.35">
      <c r="A4173"/>
    </row>
    <row r="4174" spans="1:1" x14ac:dyDescent="0.35">
      <c r="A4174"/>
    </row>
    <row r="4175" spans="1:1" x14ac:dyDescent="0.35">
      <c r="A4175"/>
    </row>
    <row r="4176" spans="1:1" x14ac:dyDescent="0.35">
      <c r="A4176"/>
    </row>
    <row r="4177" spans="1:1" x14ac:dyDescent="0.35">
      <c r="A4177"/>
    </row>
    <row r="4178" spans="1:1" x14ac:dyDescent="0.35">
      <c r="A4178"/>
    </row>
    <row r="4179" spans="1:1" x14ac:dyDescent="0.35">
      <c r="A4179"/>
    </row>
    <row r="4180" spans="1:1" x14ac:dyDescent="0.35">
      <c r="A4180"/>
    </row>
    <row r="4181" spans="1:1" x14ac:dyDescent="0.35">
      <c r="A4181"/>
    </row>
    <row r="4182" spans="1:1" x14ac:dyDescent="0.35">
      <c r="A4182"/>
    </row>
    <row r="4183" spans="1:1" x14ac:dyDescent="0.35">
      <c r="A4183"/>
    </row>
    <row r="4184" spans="1:1" x14ac:dyDescent="0.35">
      <c r="A4184"/>
    </row>
    <row r="4185" spans="1:1" x14ac:dyDescent="0.35">
      <c r="A4185"/>
    </row>
    <row r="4186" spans="1:1" x14ac:dyDescent="0.35">
      <c r="A4186"/>
    </row>
    <row r="4187" spans="1:1" x14ac:dyDescent="0.35">
      <c r="A4187"/>
    </row>
    <row r="4188" spans="1:1" x14ac:dyDescent="0.35">
      <c r="A4188"/>
    </row>
    <row r="4189" spans="1:1" x14ac:dyDescent="0.35">
      <c r="A4189"/>
    </row>
    <row r="4190" spans="1:1" x14ac:dyDescent="0.35">
      <c r="A4190"/>
    </row>
    <row r="4191" spans="1:1" x14ac:dyDescent="0.35">
      <c r="A4191"/>
    </row>
    <row r="4192" spans="1:1" x14ac:dyDescent="0.35">
      <c r="A4192"/>
    </row>
    <row r="4193" spans="1:1" x14ac:dyDescent="0.35">
      <c r="A4193"/>
    </row>
    <row r="4194" spans="1:1" x14ac:dyDescent="0.35">
      <c r="A4194"/>
    </row>
    <row r="4195" spans="1:1" x14ac:dyDescent="0.35">
      <c r="A4195"/>
    </row>
    <row r="4196" spans="1:1" x14ac:dyDescent="0.35">
      <c r="A4196"/>
    </row>
    <row r="4197" spans="1:1" x14ac:dyDescent="0.35">
      <c r="A4197"/>
    </row>
    <row r="4198" spans="1:1" x14ac:dyDescent="0.35">
      <c r="A4198"/>
    </row>
    <row r="4199" spans="1:1" x14ac:dyDescent="0.35">
      <c r="A4199"/>
    </row>
    <row r="4200" spans="1:1" x14ac:dyDescent="0.35">
      <c r="A4200"/>
    </row>
    <row r="4201" spans="1:1" x14ac:dyDescent="0.35">
      <c r="A4201"/>
    </row>
    <row r="4202" spans="1:1" x14ac:dyDescent="0.35">
      <c r="A4202"/>
    </row>
    <row r="4203" spans="1:1" x14ac:dyDescent="0.35">
      <c r="A4203"/>
    </row>
    <row r="4204" spans="1:1" x14ac:dyDescent="0.35">
      <c r="A4204"/>
    </row>
    <row r="4205" spans="1:1" x14ac:dyDescent="0.35">
      <c r="A4205"/>
    </row>
    <row r="4206" spans="1:1" x14ac:dyDescent="0.35">
      <c r="A4206"/>
    </row>
    <row r="4207" spans="1:1" x14ac:dyDescent="0.35">
      <c r="A4207"/>
    </row>
    <row r="4208" spans="1:1" x14ac:dyDescent="0.35">
      <c r="A4208"/>
    </row>
    <row r="4209" spans="1:1" x14ac:dyDescent="0.35">
      <c r="A4209"/>
    </row>
    <row r="4210" spans="1:1" x14ac:dyDescent="0.35">
      <c r="A4210"/>
    </row>
    <row r="4211" spans="1:1" x14ac:dyDescent="0.35">
      <c r="A4211"/>
    </row>
    <row r="4212" spans="1:1" x14ac:dyDescent="0.35">
      <c r="A4212"/>
    </row>
    <row r="4213" spans="1:1" x14ac:dyDescent="0.35">
      <c r="A4213"/>
    </row>
    <row r="4214" spans="1:1" x14ac:dyDescent="0.35">
      <c r="A4214"/>
    </row>
    <row r="4215" spans="1:1" x14ac:dyDescent="0.35">
      <c r="A4215"/>
    </row>
    <row r="4216" spans="1:1" x14ac:dyDescent="0.35">
      <c r="A4216"/>
    </row>
    <row r="4217" spans="1:1" x14ac:dyDescent="0.35">
      <c r="A4217"/>
    </row>
    <row r="4218" spans="1:1" x14ac:dyDescent="0.35">
      <c r="A4218"/>
    </row>
    <row r="4219" spans="1:1" x14ac:dyDescent="0.35">
      <c r="A4219"/>
    </row>
    <row r="4220" spans="1:1" x14ac:dyDescent="0.35">
      <c r="A4220"/>
    </row>
    <row r="4221" spans="1:1" x14ac:dyDescent="0.35">
      <c r="A4221"/>
    </row>
    <row r="4222" spans="1:1" x14ac:dyDescent="0.35">
      <c r="A4222"/>
    </row>
    <row r="4223" spans="1:1" x14ac:dyDescent="0.35">
      <c r="A4223"/>
    </row>
    <row r="4224" spans="1:1" x14ac:dyDescent="0.35">
      <c r="A4224"/>
    </row>
    <row r="4225" spans="1:1" x14ac:dyDescent="0.35">
      <c r="A4225"/>
    </row>
    <row r="4226" spans="1:1" x14ac:dyDescent="0.35">
      <c r="A4226"/>
    </row>
    <row r="4227" spans="1:1" x14ac:dyDescent="0.35">
      <c r="A4227"/>
    </row>
    <row r="4228" spans="1:1" x14ac:dyDescent="0.35">
      <c r="A4228"/>
    </row>
    <row r="4229" spans="1:1" x14ac:dyDescent="0.35">
      <c r="A4229"/>
    </row>
    <row r="4230" spans="1:1" x14ac:dyDescent="0.35">
      <c r="A4230"/>
    </row>
    <row r="4231" spans="1:1" x14ac:dyDescent="0.35">
      <c r="A4231"/>
    </row>
    <row r="4232" spans="1:1" x14ac:dyDescent="0.35">
      <c r="A4232"/>
    </row>
    <row r="4233" spans="1:1" x14ac:dyDescent="0.35">
      <c r="A4233"/>
    </row>
    <row r="4234" spans="1:1" x14ac:dyDescent="0.35">
      <c r="A4234"/>
    </row>
    <row r="4235" spans="1:1" x14ac:dyDescent="0.35">
      <c r="A4235"/>
    </row>
    <row r="4236" spans="1:1" x14ac:dyDescent="0.35">
      <c r="A4236"/>
    </row>
    <row r="4237" spans="1:1" x14ac:dyDescent="0.35">
      <c r="A4237"/>
    </row>
    <row r="4238" spans="1:1" x14ac:dyDescent="0.35">
      <c r="A4238"/>
    </row>
    <row r="4239" spans="1:1" x14ac:dyDescent="0.35">
      <c r="A4239"/>
    </row>
    <row r="4240" spans="1:1" x14ac:dyDescent="0.35">
      <c r="A4240"/>
    </row>
    <row r="4241" spans="1:1" x14ac:dyDescent="0.35">
      <c r="A4241"/>
    </row>
    <row r="4242" spans="1:1" x14ac:dyDescent="0.35">
      <c r="A4242"/>
    </row>
    <row r="4243" spans="1:1" x14ac:dyDescent="0.35">
      <c r="A4243"/>
    </row>
    <row r="4244" spans="1:1" x14ac:dyDescent="0.35">
      <c r="A4244"/>
    </row>
    <row r="4245" spans="1:1" x14ac:dyDescent="0.35">
      <c r="A4245"/>
    </row>
    <row r="4246" spans="1:1" x14ac:dyDescent="0.35">
      <c r="A4246"/>
    </row>
    <row r="4247" spans="1:1" x14ac:dyDescent="0.35">
      <c r="A4247"/>
    </row>
    <row r="4248" spans="1:1" x14ac:dyDescent="0.35">
      <c r="A4248"/>
    </row>
    <row r="4249" spans="1:1" x14ac:dyDescent="0.35">
      <c r="A4249"/>
    </row>
    <row r="4250" spans="1:1" x14ac:dyDescent="0.35">
      <c r="A4250"/>
    </row>
    <row r="4251" spans="1:1" x14ac:dyDescent="0.35">
      <c r="A4251"/>
    </row>
    <row r="4252" spans="1:1" x14ac:dyDescent="0.35">
      <c r="A4252"/>
    </row>
    <row r="4253" spans="1:1" x14ac:dyDescent="0.35">
      <c r="A4253"/>
    </row>
    <row r="4254" spans="1:1" x14ac:dyDescent="0.35">
      <c r="A4254"/>
    </row>
    <row r="4255" spans="1:1" x14ac:dyDescent="0.35">
      <c r="A4255"/>
    </row>
    <row r="4256" spans="1:1" x14ac:dyDescent="0.35">
      <c r="A4256"/>
    </row>
    <row r="4257" spans="1:1" x14ac:dyDescent="0.35">
      <c r="A4257"/>
    </row>
    <row r="4258" spans="1:1" x14ac:dyDescent="0.35">
      <c r="A4258"/>
    </row>
    <row r="4259" spans="1:1" x14ac:dyDescent="0.35">
      <c r="A4259"/>
    </row>
    <row r="4260" spans="1:1" x14ac:dyDescent="0.35">
      <c r="A4260"/>
    </row>
    <row r="4261" spans="1:1" x14ac:dyDescent="0.35">
      <c r="A4261"/>
    </row>
    <row r="4262" spans="1:1" x14ac:dyDescent="0.35">
      <c r="A4262"/>
    </row>
    <row r="4263" spans="1:1" x14ac:dyDescent="0.35">
      <c r="A4263"/>
    </row>
    <row r="4264" spans="1:1" x14ac:dyDescent="0.35">
      <c r="A4264"/>
    </row>
    <row r="4265" spans="1:1" x14ac:dyDescent="0.35">
      <c r="A4265"/>
    </row>
    <row r="4266" spans="1:1" x14ac:dyDescent="0.35">
      <c r="A4266"/>
    </row>
    <row r="4267" spans="1:1" x14ac:dyDescent="0.35">
      <c r="A4267"/>
    </row>
    <row r="4268" spans="1:1" x14ac:dyDescent="0.35">
      <c r="A4268"/>
    </row>
    <row r="4269" spans="1:1" x14ac:dyDescent="0.35">
      <c r="A4269"/>
    </row>
    <row r="4270" spans="1:1" x14ac:dyDescent="0.35">
      <c r="A4270"/>
    </row>
    <row r="4271" spans="1:1" x14ac:dyDescent="0.35">
      <c r="A4271"/>
    </row>
    <row r="4272" spans="1:1" x14ac:dyDescent="0.35">
      <c r="A4272"/>
    </row>
    <row r="4273" spans="1:1" x14ac:dyDescent="0.35">
      <c r="A4273"/>
    </row>
    <row r="4274" spans="1:1" x14ac:dyDescent="0.35">
      <c r="A4274"/>
    </row>
    <row r="4275" spans="1:1" x14ac:dyDescent="0.35">
      <c r="A4275"/>
    </row>
    <row r="4276" spans="1:1" x14ac:dyDescent="0.35">
      <c r="A4276"/>
    </row>
    <row r="4277" spans="1:1" x14ac:dyDescent="0.35">
      <c r="A4277"/>
    </row>
    <row r="4278" spans="1:1" x14ac:dyDescent="0.35">
      <c r="A4278"/>
    </row>
    <row r="4279" spans="1:1" x14ac:dyDescent="0.35">
      <c r="A4279"/>
    </row>
    <row r="4280" spans="1:1" x14ac:dyDescent="0.35">
      <c r="A4280"/>
    </row>
    <row r="4281" spans="1:1" x14ac:dyDescent="0.35">
      <c r="A4281"/>
    </row>
    <row r="4282" spans="1:1" x14ac:dyDescent="0.35">
      <c r="A4282"/>
    </row>
    <row r="4283" spans="1:1" x14ac:dyDescent="0.35">
      <c r="A4283"/>
    </row>
    <row r="4284" spans="1:1" x14ac:dyDescent="0.35">
      <c r="A4284"/>
    </row>
    <row r="4285" spans="1:1" x14ac:dyDescent="0.35">
      <c r="A4285"/>
    </row>
    <row r="4286" spans="1:1" x14ac:dyDescent="0.35">
      <c r="A4286"/>
    </row>
    <row r="4287" spans="1:1" x14ac:dyDescent="0.35">
      <c r="A4287"/>
    </row>
    <row r="4288" spans="1:1" x14ac:dyDescent="0.35">
      <c r="A4288"/>
    </row>
    <row r="4289" spans="1:1" x14ac:dyDescent="0.35">
      <c r="A4289"/>
    </row>
    <row r="4290" spans="1:1" x14ac:dyDescent="0.35">
      <c r="A4290"/>
    </row>
    <row r="4291" spans="1:1" x14ac:dyDescent="0.35">
      <c r="A4291"/>
    </row>
    <row r="4292" spans="1:1" x14ac:dyDescent="0.35">
      <c r="A4292"/>
    </row>
    <row r="4293" spans="1:1" x14ac:dyDescent="0.35">
      <c r="A4293"/>
    </row>
    <row r="4294" spans="1:1" x14ac:dyDescent="0.35">
      <c r="A4294"/>
    </row>
    <row r="4295" spans="1:1" x14ac:dyDescent="0.35">
      <c r="A4295"/>
    </row>
    <row r="4296" spans="1:1" x14ac:dyDescent="0.35">
      <c r="A4296"/>
    </row>
    <row r="4297" spans="1:1" x14ac:dyDescent="0.35">
      <c r="A4297"/>
    </row>
    <row r="4298" spans="1:1" x14ac:dyDescent="0.35">
      <c r="A4298"/>
    </row>
    <row r="4299" spans="1:1" x14ac:dyDescent="0.35">
      <c r="A4299"/>
    </row>
    <row r="4300" spans="1:1" x14ac:dyDescent="0.35">
      <c r="A4300"/>
    </row>
    <row r="4301" spans="1:1" x14ac:dyDescent="0.35">
      <c r="A4301"/>
    </row>
    <row r="4302" spans="1:1" x14ac:dyDescent="0.35">
      <c r="A4302"/>
    </row>
    <row r="4303" spans="1:1" x14ac:dyDescent="0.35">
      <c r="A4303"/>
    </row>
    <row r="4304" spans="1:1" x14ac:dyDescent="0.35">
      <c r="A4304"/>
    </row>
    <row r="4305" spans="1:1" x14ac:dyDescent="0.35">
      <c r="A4305"/>
    </row>
    <row r="4306" spans="1:1" x14ac:dyDescent="0.35">
      <c r="A4306"/>
    </row>
    <row r="4307" spans="1:1" x14ac:dyDescent="0.35">
      <c r="A4307"/>
    </row>
    <row r="4308" spans="1:1" x14ac:dyDescent="0.35">
      <c r="A4308"/>
    </row>
    <row r="4309" spans="1:1" x14ac:dyDescent="0.35">
      <c r="A4309"/>
    </row>
    <row r="4310" spans="1:1" x14ac:dyDescent="0.35">
      <c r="A4310"/>
    </row>
    <row r="4311" spans="1:1" x14ac:dyDescent="0.35">
      <c r="A4311"/>
    </row>
    <row r="4312" spans="1:1" x14ac:dyDescent="0.35">
      <c r="A4312"/>
    </row>
    <row r="4313" spans="1:1" x14ac:dyDescent="0.35">
      <c r="A4313"/>
    </row>
    <row r="4314" spans="1:1" x14ac:dyDescent="0.35">
      <c r="A4314"/>
    </row>
    <row r="4315" spans="1:1" x14ac:dyDescent="0.35">
      <c r="A4315"/>
    </row>
    <row r="4316" spans="1:1" x14ac:dyDescent="0.35">
      <c r="A4316"/>
    </row>
    <row r="4317" spans="1:1" x14ac:dyDescent="0.35">
      <c r="A4317"/>
    </row>
    <row r="4318" spans="1:1" x14ac:dyDescent="0.35">
      <c r="A4318"/>
    </row>
    <row r="4319" spans="1:1" x14ac:dyDescent="0.35">
      <c r="A4319"/>
    </row>
    <row r="4320" spans="1:1" x14ac:dyDescent="0.35">
      <c r="A4320"/>
    </row>
    <row r="4321" spans="1:1" x14ac:dyDescent="0.35">
      <c r="A4321"/>
    </row>
    <row r="4322" spans="1:1" x14ac:dyDescent="0.35">
      <c r="A4322"/>
    </row>
    <row r="4323" spans="1:1" x14ac:dyDescent="0.35">
      <c r="A4323"/>
    </row>
    <row r="4324" spans="1:1" x14ac:dyDescent="0.35">
      <c r="A4324"/>
    </row>
    <row r="4325" spans="1:1" x14ac:dyDescent="0.35">
      <c r="A4325"/>
    </row>
    <row r="4326" spans="1:1" x14ac:dyDescent="0.35">
      <c r="A4326"/>
    </row>
    <row r="4327" spans="1:1" x14ac:dyDescent="0.35">
      <c r="A4327"/>
    </row>
    <row r="4328" spans="1:1" x14ac:dyDescent="0.35">
      <c r="A4328"/>
    </row>
    <row r="4329" spans="1:1" x14ac:dyDescent="0.35">
      <c r="A4329"/>
    </row>
    <row r="4330" spans="1:1" x14ac:dyDescent="0.35">
      <c r="A4330"/>
    </row>
    <row r="4331" spans="1:1" x14ac:dyDescent="0.35">
      <c r="A4331"/>
    </row>
    <row r="4332" spans="1:1" x14ac:dyDescent="0.35">
      <c r="A4332"/>
    </row>
    <row r="4333" spans="1:1" x14ac:dyDescent="0.35">
      <c r="A4333"/>
    </row>
    <row r="4334" spans="1:1" x14ac:dyDescent="0.35">
      <c r="A4334"/>
    </row>
    <row r="4335" spans="1:1" x14ac:dyDescent="0.35">
      <c r="A4335"/>
    </row>
    <row r="4336" spans="1:1" x14ac:dyDescent="0.35">
      <c r="A4336"/>
    </row>
    <row r="4337" spans="1:1" x14ac:dyDescent="0.35">
      <c r="A4337"/>
    </row>
    <row r="4338" spans="1:1" x14ac:dyDescent="0.35">
      <c r="A4338"/>
    </row>
    <row r="4339" spans="1:1" x14ac:dyDescent="0.35">
      <c r="A4339"/>
    </row>
    <row r="4340" spans="1:1" x14ac:dyDescent="0.35">
      <c r="A4340"/>
    </row>
    <row r="4341" spans="1:1" x14ac:dyDescent="0.35">
      <c r="A4341"/>
    </row>
    <row r="4342" spans="1:1" x14ac:dyDescent="0.35">
      <c r="A4342"/>
    </row>
    <row r="4343" spans="1:1" x14ac:dyDescent="0.35">
      <c r="A4343"/>
    </row>
    <row r="4344" spans="1:1" x14ac:dyDescent="0.35">
      <c r="A4344"/>
    </row>
    <row r="4345" spans="1:1" x14ac:dyDescent="0.35">
      <c r="A4345"/>
    </row>
    <row r="4346" spans="1:1" x14ac:dyDescent="0.35">
      <c r="A4346"/>
    </row>
    <row r="4347" spans="1:1" x14ac:dyDescent="0.35">
      <c r="A4347"/>
    </row>
    <row r="4348" spans="1:1" x14ac:dyDescent="0.35">
      <c r="A4348"/>
    </row>
    <row r="4349" spans="1:1" x14ac:dyDescent="0.35">
      <c r="A4349"/>
    </row>
    <row r="4350" spans="1:1" x14ac:dyDescent="0.35">
      <c r="A4350"/>
    </row>
    <row r="4351" spans="1:1" x14ac:dyDescent="0.35">
      <c r="A4351"/>
    </row>
    <row r="4352" spans="1:1" x14ac:dyDescent="0.35">
      <c r="A4352"/>
    </row>
    <row r="4353" spans="1:1" x14ac:dyDescent="0.35">
      <c r="A4353"/>
    </row>
    <row r="4354" spans="1:1" x14ac:dyDescent="0.35">
      <c r="A4354"/>
    </row>
    <row r="4355" spans="1:1" x14ac:dyDescent="0.35">
      <c r="A4355"/>
    </row>
    <row r="4356" spans="1:1" x14ac:dyDescent="0.35">
      <c r="A4356"/>
    </row>
    <row r="4357" spans="1:1" x14ac:dyDescent="0.35">
      <c r="A4357"/>
    </row>
    <row r="4358" spans="1:1" x14ac:dyDescent="0.35">
      <c r="A4358"/>
    </row>
    <row r="4359" spans="1:1" x14ac:dyDescent="0.35">
      <c r="A4359"/>
    </row>
    <row r="4360" spans="1:1" x14ac:dyDescent="0.35">
      <c r="A4360"/>
    </row>
    <row r="4361" spans="1:1" x14ac:dyDescent="0.35">
      <c r="A4361"/>
    </row>
    <row r="4362" spans="1:1" x14ac:dyDescent="0.35">
      <c r="A4362"/>
    </row>
    <row r="4363" spans="1:1" x14ac:dyDescent="0.35">
      <c r="A4363"/>
    </row>
    <row r="4364" spans="1:1" x14ac:dyDescent="0.35">
      <c r="A4364"/>
    </row>
    <row r="4365" spans="1:1" x14ac:dyDescent="0.35">
      <c r="A4365"/>
    </row>
    <row r="4366" spans="1:1" x14ac:dyDescent="0.35">
      <c r="A4366"/>
    </row>
    <row r="4367" spans="1:1" x14ac:dyDescent="0.35">
      <c r="A4367"/>
    </row>
    <row r="4368" spans="1:1" x14ac:dyDescent="0.35">
      <c r="A4368"/>
    </row>
    <row r="4369" spans="1:1" x14ac:dyDescent="0.35">
      <c r="A4369"/>
    </row>
    <row r="4370" spans="1:1" x14ac:dyDescent="0.35">
      <c r="A4370"/>
    </row>
    <row r="4371" spans="1:1" x14ac:dyDescent="0.35">
      <c r="A4371"/>
    </row>
    <row r="4372" spans="1:1" x14ac:dyDescent="0.35">
      <c r="A4372"/>
    </row>
    <row r="4373" spans="1:1" x14ac:dyDescent="0.35">
      <c r="A4373"/>
    </row>
    <row r="4374" spans="1:1" x14ac:dyDescent="0.35">
      <c r="A4374"/>
    </row>
    <row r="4375" spans="1:1" x14ac:dyDescent="0.35">
      <c r="A4375"/>
    </row>
    <row r="4376" spans="1:1" x14ac:dyDescent="0.35">
      <c r="A4376"/>
    </row>
    <row r="4377" spans="1:1" x14ac:dyDescent="0.35">
      <c r="A4377"/>
    </row>
    <row r="4378" spans="1:1" x14ac:dyDescent="0.35">
      <c r="A4378"/>
    </row>
    <row r="4379" spans="1:1" x14ac:dyDescent="0.35">
      <c r="A4379"/>
    </row>
    <row r="4380" spans="1:1" x14ac:dyDescent="0.35">
      <c r="A4380"/>
    </row>
    <row r="4381" spans="1:1" x14ac:dyDescent="0.35">
      <c r="A4381"/>
    </row>
    <row r="4382" spans="1:1" x14ac:dyDescent="0.35">
      <c r="A4382"/>
    </row>
    <row r="4383" spans="1:1" x14ac:dyDescent="0.35">
      <c r="A4383"/>
    </row>
    <row r="4384" spans="1:1" x14ac:dyDescent="0.35">
      <c r="A4384"/>
    </row>
    <row r="4385" spans="1:1" x14ac:dyDescent="0.35">
      <c r="A4385"/>
    </row>
    <row r="4386" spans="1:1" x14ac:dyDescent="0.35">
      <c r="A4386"/>
    </row>
    <row r="4387" spans="1:1" x14ac:dyDescent="0.35">
      <c r="A4387"/>
    </row>
    <row r="4388" spans="1:1" x14ac:dyDescent="0.35">
      <c r="A4388"/>
    </row>
    <row r="4389" spans="1:1" x14ac:dyDescent="0.35">
      <c r="A4389"/>
    </row>
    <row r="4390" spans="1:1" x14ac:dyDescent="0.35">
      <c r="A4390"/>
    </row>
    <row r="4391" spans="1:1" x14ac:dyDescent="0.35">
      <c r="A4391"/>
    </row>
    <row r="4392" spans="1:1" x14ac:dyDescent="0.35">
      <c r="A4392"/>
    </row>
    <row r="4393" spans="1:1" x14ac:dyDescent="0.35">
      <c r="A4393"/>
    </row>
    <row r="4394" spans="1:1" x14ac:dyDescent="0.35">
      <c r="A4394"/>
    </row>
    <row r="4395" spans="1:1" x14ac:dyDescent="0.35">
      <c r="A4395"/>
    </row>
    <row r="4396" spans="1:1" x14ac:dyDescent="0.35">
      <c r="A4396"/>
    </row>
    <row r="4397" spans="1:1" x14ac:dyDescent="0.35">
      <c r="A4397"/>
    </row>
    <row r="4398" spans="1:1" x14ac:dyDescent="0.35">
      <c r="A4398"/>
    </row>
    <row r="4399" spans="1:1" x14ac:dyDescent="0.35">
      <c r="A4399"/>
    </row>
    <row r="4400" spans="1:1" x14ac:dyDescent="0.35">
      <c r="A4400"/>
    </row>
    <row r="4401" spans="1:1" x14ac:dyDescent="0.35">
      <c r="A4401"/>
    </row>
    <row r="4402" spans="1:1" x14ac:dyDescent="0.35">
      <c r="A4402"/>
    </row>
    <row r="4403" spans="1:1" x14ac:dyDescent="0.35">
      <c r="A4403"/>
    </row>
    <row r="4404" spans="1:1" x14ac:dyDescent="0.35">
      <c r="A4404"/>
    </row>
    <row r="4405" spans="1:1" x14ac:dyDescent="0.35">
      <c r="A4405"/>
    </row>
    <row r="4406" spans="1:1" x14ac:dyDescent="0.35">
      <c r="A4406"/>
    </row>
    <row r="4407" spans="1:1" x14ac:dyDescent="0.35">
      <c r="A4407"/>
    </row>
    <row r="4408" spans="1:1" x14ac:dyDescent="0.35">
      <c r="A4408"/>
    </row>
    <row r="4409" spans="1:1" x14ac:dyDescent="0.35">
      <c r="A4409"/>
    </row>
    <row r="4410" spans="1:1" x14ac:dyDescent="0.35">
      <c r="A4410"/>
    </row>
    <row r="4411" spans="1:1" x14ac:dyDescent="0.35">
      <c r="A4411"/>
    </row>
    <row r="4412" spans="1:1" x14ac:dyDescent="0.35">
      <c r="A4412"/>
    </row>
    <row r="4413" spans="1:1" x14ac:dyDescent="0.35">
      <c r="A4413"/>
    </row>
    <row r="4414" spans="1:1" x14ac:dyDescent="0.35">
      <c r="A4414"/>
    </row>
    <row r="4415" spans="1:1" x14ac:dyDescent="0.35">
      <c r="A4415"/>
    </row>
    <row r="4416" spans="1:1" x14ac:dyDescent="0.35">
      <c r="A4416"/>
    </row>
    <row r="4417" spans="1:1" x14ac:dyDescent="0.35">
      <c r="A4417"/>
    </row>
    <row r="4418" spans="1:1" x14ac:dyDescent="0.35">
      <c r="A4418"/>
    </row>
    <row r="4419" spans="1:1" x14ac:dyDescent="0.35">
      <c r="A4419"/>
    </row>
    <row r="4420" spans="1:1" x14ac:dyDescent="0.35">
      <c r="A4420"/>
    </row>
    <row r="4421" spans="1:1" x14ac:dyDescent="0.35">
      <c r="A4421"/>
    </row>
    <row r="4422" spans="1:1" x14ac:dyDescent="0.35">
      <c r="A4422"/>
    </row>
    <row r="4423" spans="1:1" x14ac:dyDescent="0.35">
      <c r="A4423"/>
    </row>
    <row r="4424" spans="1:1" x14ac:dyDescent="0.35">
      <c r="A4424"/>
    </row>
    <row r="4425" spans="1:1" x14ac:dyDescent="0.35">
      <c r="A4425"/>
    </row>
    <row r="4426" spans="1:1" x14ac:dyDescent="0.35">
      <c r="A4426"/>
    </row>
    <row r="4427" spans="1:1" x14ac:dyDescent="0.35">
      <c r="A4427"/>
    </row>
    <row r="4428" spans="1:1" x14ac:dyDescent="0.35">
      <c r="A4428"/>
    </row>
    <row r="4429" spans="1:1" x14ac:dyDescent="0.35">
      <c r="A4429"/>
    </row>
    <row r="4430" spans="1:1" x14ac:dyDescent="0.35">
      <c r="A4430"/>
    </row>
    <row r="4431" spans="1:1" x14ac:dyDescent="0.35">
      <c r="A4431"/>
    </row>
    <row r="4432" spans="1:1" x14ac:dyDescent="0.35">
      <c r="A4432"/>
    </row>
    <row r="4433" spans="1:1" x14ac:dyDescent="0.35">
      <c r="A4433"/>
    </row>
    <row r="4434" spans="1:1" x14ac:dyDescent="0.35">
      <c r="A4434"/>
    </row>
    <row r="4435" spans="1:1" x14ac:dyDescent="0.35">
      <c r="A4435"/>
    </row>
    <row r="4436" spans="1:1" x14ac:dyDescent="0.35">
      <c r="A4436"/>
    </row>
    <row r="4437" spans="1:1" x14ac:dyDescent="0.35">
      <c r="A4437"/>
    </row>
    <row r="4438" spans="1:1" x14ac:dyDescent="0.35">
      <c r="A4438"/>
    </row>
    <row r="4439" spans="1:1" x14ac:dyDescent="0.35">
      <c r="A4439"/>
    </row>
    <row r="4440" spans="1:1" x14ac:dyDescent="0.35">
      <c r="A4440"/>
    </row>
    <row r="4441" spans="1:1" x14ac:dyDescent="0.35">
      <c r="A4441"/>
    </row>
    <row r="4442" spans="1:1" x14ac:dyDescent="0.35">
      <c r="A4442"/>
    </row>
    <row r="4443" spans="1:1" x14ac:dyDescent="0.35">
      <c r="A4443"/>
    </row>
    <row r="4444" spans="1:1" x14ac:dyDescent="0.35">
      <c r="A4444"/>
    </row>
    <row r="4445" spans="1:1" x14ac:dyDescent="0.35">
      <c r="A4445"/>
    </row>
    <row r="4446" spans="1:1" x14ac:dyDescent="0.35">
      <c r="A4446"/>
    </row>
    <row r="4447" spans="1:1" x14ac:dyDescent="0.35">
      <c r="A4447"/>
    </row>
    <row r="4448" spans="1:1" x14ac:dyDescent="0.35">
      <c r="A4448"/>
    </row>
    <row r="4449" spans="1:1" x14ac:dyDescent="0.35">
      <c r="A4449"/>
    </row>
    <row r="4450" spans="1:1" x14ac:dyDescent="0.35">
      <c r="A4450"/>
    </row>
    <row r="4451" spans="1:1" x14ac:dyDescent="0.35">
      <c r="A4451"/>
    </row>
    <row r="4452" spans="1:1" x14ac:dyDescent="0.35">
      <c r="A4452"/>
    </row>
    <row r="4453" spans="1:1" x14ac:dyDescent="0.35">
      <c r="A4453"/>
    </row>
    <row r="4454" spans="1:1" x14ac:dyDescent="0.35">
      <c r="A4454"/>
    </row>
    <row r="4455" spans="1:1" x14ac:dyDescent="0.35">
      <c r="A4455"/>
    </row>
    <row r="4456" spans="1:1" x14ac:dyDescent="0.35">
      <c r="A4456"/>
    </row>
    <row r="4457" spans="1:1" x14ac:dyDescent="0.35">
      <c r="A4457"/>
    </row>
    <row r="4458" spans="1:1" x14ac:dyDescent="0.35">
      <c r="A4458"/>
    </row>
    <row r="4459" spans="1:1" x14ac:dyDescent="0.35">
      <c r="A4459"/>
    </row>
    <row r="4460" spans="1:1" x14ac:dyDescent="0.35">
      <c r="A4460"/>
    </row>
    <row r="4461" spans="1:1" x14ac:dyDescent="0.35">
      <c r="A4461"/>
    </row>
    <row r="4462" spans="1:1" x14ac:dyDescent="0.35">
      <c r="A4462"/>
    </row>
    <row r="4463" spans="1:1" x14ac:dyDescent="0.35">
      <c r="A4463"/>
    </row>
    <row r="4464" spans="1:1" x14ac:dyDescent="0.35">
      <c r="A4464"/>
    </row>
    <row r="4465" spans="1:1" x14ac:dyDescent="0.35">
      <c r="A4465"/>
    </row>
    <row r="4466" spans="1:1" x14ac:dyDescent="0.35">
      <c r="A4466"/>
    </row>
    <row r="4467" spans="1:1" x14ac:dyDescent="0.35">
      <c r="A4467"/>
    </row>
    <row r="4468" spans="1:1" x14ac:dyDescent="0.35">
      <c r="A4468"/>
    </row>
    <row r="4469" spans="1:1" x14ac:dyDescent="0.35">
      <c r="A4469"/>
    </row>
    <row r="4470" spans="1:1" x14ac:dyDescent="0.35">
      <c r="A4470"/>
    </row>
    <row r="4471" spans="1:1" x14ac:dyDescent="0.35">
      <c r="A4471"/>
    </row>
    <row r="4472" spans="1:1" x14ac:dyDescent="0.35">
      <c r="A4472"/>
    </row>
    <row r="4473" spans="1:1" x14ac:dyDescent="0.35">
      <c r="A4473"/>
    </row>
    <row r="4474" spans="1:1" x14ac:dyDescent="0.35">
      <c r="A4474"/>
    </row>
    <row r="4475" spans="1:1" x14ac:dyDescent="0.35">
      <c r="A4475"/>
    </row>
    <row r="4476" spans="1:1" x14ac:dyDescent="0.35">
      <c r="A4476"/>
    </row>
    <row r="4477" spans="1:1" x14ac:dyDescent="0.35">
      <c r="A4477"/>
    </row>
    <row r="4478" spans="1:1" x14ac:dyDescent="0.35">
      <c r="A4478"/>
    </row>
    <row r="4479" spans="1:1" x14ac:dyDescent="0.35">
      <c r="A4479"/>
    </row>
    <row r="4480" spans="1:1" x14ac:dyDescent="0.35">
      <c r="A4480"/>
    </row>
    <row r="4481" spans="1:1" x14ac:dyDescent="0.35">
      <c r="A4481"/>
    </row>
    <row r="4482" spans="1:1" x14ac:dyDescent="0.35">
      <c r="A4482"/>
    </row>
    <row r="4483" spans="1:1" x14ac:dyDescent="0.35">
      <c r="A4483"/>
    </row>
    <row r="4484" spans="1:1" x14ac:dyDescent="0.35">
      <c r="A4484"/>
    </row>
    <row r="4485" spans="1:1" x14ac:dyDescent="0.35">
      <c r="A4485"/>
    </row>
    <row r="4486" spans="1:1" x14ac:dyDescent="0.35">
      <c r="A4486"/>
    </row>
    <row r="4487" spans="1:1" x14ac:dyDescent="0.35">
      <c r="A4487"/>
    </row>
    <row r="4488" spans="1:1" x14ac:dyDescent="0.35">
      <c r="A4488"/>
    </row>
    <row r="4489" spans="1:1" x14ac:dyDescent="0.35">
      <c r="A4489"/>
    </row>
    <row r="4490" spans="1:1" x14ac:dyDescent="0.35">
      <c r="A4490"/>
    </row>
    <row r="4491" spans="1:1" x14ac:dyDescent="0.35">
      <c r="A4491"/>
    </row>
    <row r="4492" spans="1:1" x14ac:dyDescent="0.35">
      <c r="A4492"/>
    </row>
    <row r="4493" spans="1:1" x14ac:dyDescent="0.35">
      <c r="A4493"/>
    </row>
    <row r="4494" spans="1:1" x14ac:dyDescent="0.35">
      <c r="A4494"/>
    </row>
    <row r="4495" spans="1:1" x14ac:dyDescent="0.35">
      <c r="A4495"/>
    </row>
    <row r="4496" spans="1:1" x14ac:dyDescent="0.35">
      <c r="A4496"/>
    </row>
    <row r="4497" spans="1:1" x14ac:dyDescent="0.35">
      <c r="A4497"/>
    </row>
    <row r="4498" spans="1:1" x14ac:dyDescent="0.35">
      <c r="A4498"/>
    </row>
    <row r="4499" spans="1:1" x14ac:dyDescent="0.35">
      <c r="A4499"/>
    </row>
    <row r="4500" spans="1:1" x14ac:dyDescent="0.35">
      <c r="A4500"/>
    </row>
    <row r="4501" spans="1:1" x14ac:dyDescent="0.35">
      <c r="A4501"/>
    </row>
    <row r="4502" spans="1:1" x14ac:dyDescent="0.35">
      <c r="A4502"/>
    </row>
    <row r="4503" spans="1:1" x14ac:dyDescent="0.35">
      <c r="A4503"/>
    </row>
    <row r="4504" spans="1:1" x14ac:dyDescent="0.35">
      <c r="A4504"/>
    </row>
    <row r="4505" spans="1:1" x14ac:dyDescent="0.35">
      <c r="A4505"/>
    </row>
    <row r="4506" spans="1:1" x14ac:dyDescent="0.35">
      <c r="A4506"/>
    </row>
    <row r="4507" spans="1:1" x14ac:dyDescent="0.35">
      <c r="A4507"/>
    </row>
    <row r="4508" spans="1:1" x14ac:dyDescent="0.35">
      <c r="A4508"/>
    </row>
    <row r="4509" spans="1:1" x14ac:dyDescent="0.35">
      <c r="A4509"/>
    </row>
    <row r="4510" spans="1:1" x14ac:dyDescent="0.35">
      <c r="A4510"/>
    </row>
    <row r="4511" spans="1:1" x14ac:dyDescent="0.35">
      <c r="A4511"/>
    </row>
    <row r="4512" spans="1:1" x14ac:dyDescent="0.35">
      <c r="A4512"/>
    </row>
    <row r="4513" spans="1:1" x14ac:dyDescent="0.35">
      <c r="A4513"/>
    </row>
    <row r="4514" spans="1:1" x14ac:dyDescent="0.35">
      <c r="A4514"/>
    </row>
    <row r="4515" spans="1:1" x14ac:dyDescent="0.35">
      <c r="A4515"/>
    </row>
    <row r="4516" spans="1:1" x14ac:dyDescent="0.35">
      <c r="A4516"/>
    </row>
    <row r="4517" spans="1:1" x14ac:dyDescent="0.35">
      <c r="A4517"/>
    </row>
    <row r="4518" spans="1:1" x14ac:dyDescent="0.35">
      <c r="A4518"/>
    </row>
    <row r="4519" spans="1:1" x14ac:dyDescent="0.35">
      <c r="A4519"/>
    </row>
    <row r="4520" spans="1:1" x14ac:dyDescent="0.35">
      <c r="A4520"/>
    </row>
    <row r="4521" spans="1:1" x14ac:dyDescent="0.35">
      <c r="A4521"/>
    </row>
    <row r="4522" spans="1:1" x14ac:dyDescent="0.35">
      <c r="A4522"/>
    </row>
    <row r="4523" spans="1:1" x14ac:dyDescent="0.35">
      <c r="A4523"/>
    </row>
    <row r="4524" spans="1:1" x14ac:dyDescent="0.35">
      <c r="A4524"/>
    </row>
    <row r="4525" spans="1:1" x14ac:dyDescent="0.35">
      <c r="A4525"/>
    </row>
    <row r="4526" spans="1:1" x14ac:dyDescent="0.35">
      <c r="A4526"/>
    </row>
    <row r="4527" spans="1:1" x14ac:dyDescent="0.35">
      <c r="A4527"/>
    </row>
    <row r="4528" spans="1:1" x14ac:dyDescent="0.35">
      <c r="A4528"/>
    </row>
    <row r="4529" spans="1:1" x14ac:dyDescent="0.35">
      <c r="A4529"/>
    </row>
    <row r="4530" spans="1:1" x14ac:dyDescent="0.35">
      <c r="A4530"/>
    </row>
    <row r="4531" spans="1:1" x14ac:dyDescent="0.35">
      <c r="A4531"/>
    </row>
    <row r="4532" spans="1:1" x14ac:dyDescent="0.35">
      <c r="A4532"/>
    </row>
    <row r="4533" spans="1:1" x14ac:dyDescent="0.35">
      <c r="A4533"/>
    </row>
    <row r="4534" spans="1:1" x14ac:dyDescent="0.35">
      <c r="A4534"/>
    </row>
    <row r="4535" spans="1:1" x14ac:dyDescent="0.35">
      <c r="A4535"/>
    </row>
    <row r="4536" spans="1:1" x14ac:dyDescent="0.35">
      <c r="A4536"/>
    </row>
    <row r="4537" spans="1:1" x14ac:dyDescent="0.35">
      <c r="A4537"/>
    </row>
    <row r="4538" spans="1:1" x14ac:dyDescent="0.35">
      <c r="A4538"/>
    </row>
    <row r="4539" spans="1:1" x14ac:dyDescent="0.35">
      <c r="A4539"/>
    </row>
    <row r="4540" spans="1:1" x14ac:dyDescent="0.35">
      <c r="A4540"/>
    </row>
    <row r="4541" spans="1:1" x14ac:dyDescent="0.35">
      <c r="A4541"/>
    </row>
    <row r="4542" spans="1:1" x14ac:dyDescent="0.35">
      <c r="A4542"/>
    </row>
    <row r="4543" spans="1:1" x14ac:dyDescent="0.35">
      <c r="A4543"/>
    </row>
    <row r="4544" spans="1:1" x14ac:dyDescent="0.35">
      <c r="A4544"/>
    </row>
    <row r="4545" spans="1:1" x14ac:dyDescent="0.35">
      <c r="A4545"/>
    </row>
    <row r="4546" spans="1:1" x14ac:dyDescent="0.35">
      <c r="A4546"/>
    </row>
    <row r="4547" spans="1:1" x14ac:dyDescent="0.35">
      <c r="A4547"/>
    </row>
    <row r="4548" spans="1:1" x14ac:dyDescent="0.35">
      <c r="A4548"/>
    </row>
    <row r="4549" spans="1:1" x14ac:dyDescent="0.35">
      <c r="A4549"/>
    </row>
    <row r="4550" spans="1:1" x14ac:dyDescent="0.35">
      <c r="A4550"/>
    </row>
    <row r="4551" spans="1:1" x14ac:dyDescent="0.35">
      <c r="A4551"/>
    </row>
    <row r="4552" spans="1:1" x14ac:dyDescent="0.35">
      <c r="A4552"/>
    </row>
    <row r="4553" spans="1:1" x14ac:dyDescent="0.35">
      <c r="A4553"/>
    </row>
    <row r="4554" spans="1:1" x14ac:dyDescent="0.35">
      <c r="A4554"/>
    </row>
    <row r="4555" spans="1:1" x14ac:dyDescent="0.35">
      <c r="A4555"/>
    </row>
    <row r="4556" spans="1:1" x14ac:dyDescent="0.35">
      <c r="A4556"/>
    </row>
    <row r="4557" spans="1:1" x14ac:dyDescent="0.35">
      <c r="A4557"/>
    </row>
    <row r="4558" spans="1:1" x14ac:dyDescent="0.35">
      <c r="A4558"/>
    </row>
    <row r="4559" spans="1:1" x14ac:dyDescent="0.35">
      <c r="A4559"/>
    </row>
    <row r="4560" spans="1:1" x14ac:dyDescent="0.35">
      <c r="A4560"/>
    </row>
    <row r="4561" spans="1:1" x14ac:dyDescent="0.35">
      <c r="A4561"/>
    </row>
    <row r="4562" spans="1:1" x14ac:dyDescent="0.35">
      <c r="A4562"/>
    </row>
    <row r="4563" spans="1:1" x14ac:dyDescent="0.35">
      <c r="A4563"/>
    </row>
    <row r="4564" spans="1:1" x14ac:dyDescent="0.35">
      <c r="A4564"/>
    </row>
    <row r="4565" spans="1:1" x14ac:dyDescent="0.35">
      <c r="A4565"/>
    </row>
    <row r="4566" spans="1:1" x14ac:dyDescent="0.35">
      <c r="A4566"/>
    </row>
    <row r="4567" spans="1:1" x14ac:dyDescent="0.35">
      <c r="A4567"/>
    </row>
    <row r="4568" spans="1:1" x14ac:dyDescent="0.35">
      <c r="A4568"/>
    </row>
    <row r="4569" spans="1:1" x14ac:dyDescent="0.35">
      <c r="A4569"/>
    </row>
    <row r="4570" spans="1:1" x14ac:dyDescent="0.35">
      <c r="A4570"/>
    </row>
    <row r="4571" spans="1:1" x14ac:dyDescent="0.35">
      <c r="A4571"/>
    </row>
    <row r="4572" spans="1:1" x14ac:dyDescent="0.35">
      <c r="A4572"/>
    </row>
    <row r="4573" spans="1:1" x14ac:dyDescent="0.35">
      <c r="A4573"/>
    </row>
    <row r="4574" spans="1:1" x14ac:dyDescent="0.35">
      <c r="A4574"/>
    </row>
    <row r="4575" spans="1:1" x14ac:dyDescent="0.35">
      <c r="A4575"/>
    </row>
    <row r="4576" spans="1:1" x14ac:dyDescent="0.35">
      <c r="A4576"/>
    </row>
    <row r="4577" spans="1:1" x14ac:dyDescent="0.35">
      <c r="A4577"/>
    </row>
    <row r="4578" spans="1:1" x14ac:dyDescent="0.35">
      <c r="A4578"/>
    </row>
    <row r="4579" spans="1:1" x14ac:dyDescent="0.35">
      <c r="A4579"/>
    </row>
    <row r="4580" spans="1:1" x14ac:dyDescent="0.35">
      <c r="A4580"/>
    </row>
    <row r="4581" spans="1:1" x14ac:dyDescent="0.35">
      <c r="A4581"/>
    </row>
    <row r="4582" spans="1:1" x14ac:dyDescent="0.35">
      <c r="A4582"/>
    </row>
    <row r="4583" spans="1:1" x14ac:dyDescent="0.35">
      <c r="A4583"/>
    </row>
    <row r="4584" spans="1:1" x14ac:dyDescent="0.35">
      <c r="A4584"/>
    </row>
    <row r="4585" spans="1:1" x14ac:dyDescent="0.35">
      <c r="A4585"/>
    </row>
    <row r="4586" spans="1:1" x14ac:dyDescent="0.35">
      <c r="A4586"/>
    </row>
    <row r="4587" spans="1:1" x14ac:dyDescent="0.35">
      <c r="A4587"/>
    </row>
    <row r="4588" spans="1:1" x14ac:dyDescent="0.35">
      <c r="A4588"/>
    </row>
    <row r="4589" spans="1:1" x14ac:dyDescent="0.35">
      <c r="A4589"/>
    </row>
    <row r="4590" spans="1:1" x14ac:dyDescent="0.35">
      <c r="A4590"/>
    </row>
    <row r="4591" spans="1:1" x14ac:dyDescent="0.35">
      <c r="A4591"/>
    </row>
    <row r="4592" spans="1:1" x14ac:dyDescent="0.35">
      <c r="A4592"/>
    </row>
    <row r="4593" spans="1:1" x14ac:dyDescent="0.35">
      <c r="A4593"/>
    </row>
    <row r="4594" spans="1:1" x14ac:dyDescent="0.35">
      <c r="A4594"/>
    </row>
    <row r="4595" spans="1:1" x14ac:dyDescent="0.35">
      <c r="A4595"/>
    </row>
    <row r="4596" spans="1:1" x14ac:dyDescent="0.35">
      <c r="A4596"/>
    </row>
    <row r="4597" spans="1:1" x14ac:dyDescent="0.35">
      <c r="A4597"/>
    </row>
    <row r="4598" spans="1:1" x14ac:dyDescent="0.35">
      <c r="A4598"/>
    </row>
    <row r="4599" spans="1:1" x14ac:dyDescent="0.35">
      <c r="A4599"/>
    </row>
    <row r="4600" spans="1:1" x14ac:dyDescent="0.35">
      <c r="A4600"/>
    </row>
    <row r="4601" spans="1:1" x14ac:dyDescent="0.35">
      <c r="A4601"/>
    </row>
    <row r="4602" spans="1:1" x14ac:dyDescent="0.35">
      <c r="A4602"/>
    </row>
    <row r="4603" spans="1:1" x14ac:dyDescent="0.35">
      <c r="A4603"/>
    </row>
    <row r="4604" spans="1:1" x14ac:dyDescent="0.35">
      <c r="A4604"/>
    </row>
    <row r="4605" spans="1:1" x14ac:dyDescent="0.35">
      <c r="A4605"/>
    </row>
    <row r="4606" spans="1:1" x14ac:dyDescent="0.35">
      <c r="A4606"/>
    </row>
    <row r="4607" spans="1:1" x14ac:dyDescent="0.35">
      <c r="A4607"/>
    </row>
    <row r="4608" spans="1:1" x14ac:dyDescent="0.35">
      <c r="A4608"/>
    </row>
    <row r="4609" spans="1:1" x14ac:dyDescent="0.35">
      <c r="A4609"/>
    </row>
    <row r="4610" spans="1:1" x14ac:dyDescent="0.35">
      <c r="A4610"/>
    </row>
    <row r="4611" spans="1:1" x14ac:dyDescent="0.35">
      <c r="A4611"/>
    </row>
    <row r="4612" spans="1:1" x14ac:dyDescent="0.35">
      <c r="A4612"/>
    </row>
    <row r="4613" spans="1:1" x14ac:dyDescent="0.35">
      <c r="A4613"/>
    </row>
    <row r="4614" spans="1:1" x14ac:dyDescent="0.35">
      <c r="A4614"/>
    </row>
    <row r="4615" spans="1:1" x14ac:dyDescent="0.35">
      <c r="A4615"/>
    </row>
    <row r="4616" spans="1:1" x14ac:dyDescent="0.35">
      <c r="A4616"/>
    </row>
    <row r="4617" spans="1:1" x14ac:dyDescent="0.35">
      <c r="A4617"/>
    </row>
    <row r="4618" spans="1:1" x14ac:dyDescent="0.35">
      <c r="A4618"/>
    </row>
    <row r="4619" spans="1:1" x14ac:dyDescent="0.35">
      <c r="A4619"/>
    </row>
    <row r="4620" spans="1:1" x14ac:dyDescent="0.35">
      <c r="A4620"/>
    </row>
    <row r="4621" spans="1:1" x14ac:dyDescent="0.35">
      <c r="A4621"/>
    </row>
    <row r="4622" spans="1:1" x14ac:dyDescent="0.35">
      <c r="A4622"/>
    </row>
    <row r="4623" spans="1:1" x14ac:dyDescent="0.35">
      <c r="A4623"/>
    </row>
    <row r="4624" spans="1:1" x14ac:dyDescent="0.35">
      <c r="A4624"/>
    </row>
    <row r="4625" spans="1:1" x14ac:dyDescent="0.35">
      <c r="A4625"/>
    </row>
    <row r="4626" spans="1:1" x14ac:dyDescent="0.35">
      <c r="A4626"/>
    </row>
    <row r="4627" spans="1:1" x14ac:dyDescent="0.35">
      <c r="A4627"/>
    </row>
    <row r="4628" spans="1:1" x14ac:dyDescent="0.35">
      <c r="A4628"/>
    </row>
    <row r="4629" spans="1:1" x14ac:dyDescent="0.35">
      <c r="A4629"/>
    </row>
    <row r="4630" spans="1:1" x14ac:dyDescent="0.35">
      <c r="A4630"/>
    </row>
    <row r="4631" spans="1:1" x14ac:dyDescent="0.35">
      <c r="A4631"/>
    </row>
    <row r="4632" spans="1:1" x14ac:dyDescent="0.35">
      <c r="A4632"/>
    </row>
    <row r="4633" spans="1:1" x14ac:dyDescent="0.35">
      <c r="A4633"/>
    </row>
    <row r="4634" spans="1:1" x14ac:dyDescent="0.35">
      <c r="A4634"/>
    </row>
    <row r="4635" spans="1:1" x14ac:dyDescent="0.35">
      <c r="A4635"/>
    </row>
    <row r="4636" spans="1:1" x14ac:dyDescent="0.35">
      <c r="A4636"/>
    </row>
    <row r="4637" spans="1:1" x14ac:dyDescent="0.35">
      <c r="A4637"/>
    </row>
    <row r="4638" spans="1:1" x14ac:dyDescent="0.35">
      <c r="A4638"/>
    </row>
    <row r="4639" spans="1:1" x14ac:dyDescent="0.35">
      <c r="A4639"/>
    </row>
    <row r="4640" spans="1:1" x14ac:dyDescent="0.35">
      <c r="A4640"/>
    </row>
    <row r="4641" spans="1:1" x14ac:dyDescent="0.35">
      <c r="A4641"/>
    </row>
    <row r="4642" spans="1:1" x14ac:dyDescent="0.35">
      <c r="A4642"/>
    </row>
    <row r="4643" spans="1:1" x14ac:dyDescent="0.35">
      <c r="A4643"/>
    </row>
    <row r="4644" spans="1:1" x14ac:dyDescent="0.35">
      <c r="A4644"/>
    </row>
    <row r="4645" spans="1:1" x14ac:dyDescent="0.35">
      <c r="A4645"/>
    </row>
    <row r="4646" spans="1:1" x14ac:dyDescent="0.35">
      <c r="A4646"/>
    </row>
    <row r="4647" spans="1:1" x14ac:dyDescent="0.35">
      <c r="A4647"/>
    </row>
    <row r="4648" spans="1:1" x14ac:dyDescent="0.35">
      <c r="A4648"/>
    </row>
    <row r="4649" spans="1:1" x14ac:dyDescent="0.35">
      <c r="A4649"/>
    </row>
    <row r="4650" spans="1:1" x14ac:dyDescent="0.35">
      <c r="A4650"/>
    </row>
    <row r="4651" spans="1:1" x14ac:dyDescent="0.35">
      <c r="A4651"/>
    </row>
    <row r="4652" spans="1:1" x14ac:dyDescent="0.35">
      <c r="A4652"/>
    </row>
    <row r="4653" spans="1:1" x14ac:dyDescent="0.35">
      <c r="A4653"/>
    </row>
    <row r="4654" spans="1:1" x14ac:dyDescent="0.35">
      <c r="A4654"/>
    </row>
    <row r="4655" spans="1:1" x14ac:dyDescent="0.35">
      <c r="A4655"/>
    </row>
    <row r="4656" spans="1:1" x14ac:dyDescent="0.35">
      <c r="A4656"/>
    </row>
    <row r="4657" spans="1:1" x14ac:dyDescent="0.35">
      <c r="A4657"/>
    </row>
    <row r="4658" spans="1:1" x14ac:dyDescent="0.35">
      <c r="A4658"/>
    </row>
    <row r="4659" spans="1:1" x14ac:dyDescent="0.35">
      <c r="A4659"/>
    </row>
    <row r="4660" spans="1:1" x14ac:dyDescent="0.35">
      <c r="A4660"/>
    </row>
    <row r="4661" spans="1:1" x14ac:dyDescent="0.35">
      <c r="A4661"/>
    </row>
    <row r="4662" spans="1:1" x14ac:dyDescent="0.35">
      <c r="A4662"/>
    </row>
    <row r="4663" spans="1:1" x14ac:dyDescent="0.35">
      <c r="A4663"/>
    </row>
    <row r="4664" spans="1:1" x14ac:dyDescent="0.35">
      <c r="A4664"/>
    </row>
    <row r="4665" spans="1:1" x14ac:dyDescent="0.35">
      <c r="A4665"/>
    </row>
    <row r="4666" spans="1:1" x14ac:dyDescent="0.35">
      <c r="A4666"/>
    </row>
    <row r="4667" spans="1:1" x14ac:dyDescent="0.35">
      <c r="A4667"/>
    </row>
    <row r="4668" spans="1:1" x14ac:dyDescent="0.35">
      <c r="A4668"/>
    </row>
    <row r="4669" spans="1:1" x14ac:dyDescent="0.35">
      <c r="A4669"/>
    </row>
    <row r="4670" spans="1:1" x14ac:dyDescent="0.35">
      <c r="A4670"/>
    </row>
    <row r="4671" spans="1:1" x14ac:dyDescent="0.35">
      <c r="A4671"/>
    </row>
    <row r="4672" spans="1:1" x14ac:dyDescent="0.35">
      <c r="A4672"/>
    </row>
    <row r="4673" spans="1:1" x14ac:dyDescent="0.35">
      <c r="A4673"/>
    </row>
    <row r="4674" spans="1:1" x14ac:dyDescent="0.35">
      <c r="A4674"/>
    </row>
    <row r="4675" spans="1:1" x14ac:dyDescent="0.35">
      <c r="A4675"/>
    </row>
    <row r="4676" spans="1:1" x14ac:dyDescent="0.35">
      <c r="A4676"/>
    </row>
    <row r="4677" spans="1:1" x14ac:dyDescent="0.35">
      <c r="A4677"/>
    </row>
    <row r="4678" spans="1:1" x14ac:dyDescent="0.35">
      <c r="A4678"/>
    </row>
    <row r="4679" spans="1:1" x14ac:dyDescent="0.35">
      <c r="A4679"/>
    </row>
    <row r="4680" spans="1:1" x14ac:dyDescent="0.35">
      <c r="A4680"/>
    </row>
    <row r="4681" spans="1:1" x14ac:dyDescent="0.35">
      <c r="A4681"/>
    </row>
    <row r="4682" spans="1:1" x14ac:dyDescent="0.35">
      <c r="A4682"/>
    </row>
    <row r="4683" spans="1:1" x14ac:dyDescent="0.35">
      <c r="A4683"/>
    </row>
    <row r="4684" spans="1:1" x14ac:dyDescent="0.35">
      <c r="A4684"/>
    </row>
    <row r="4685" spans="1:1" x14ac:dyDescent="0.35">
      <c r="A4685"/>
    </row>
    <row r="4686" spans="1:1" x14ac:dyDescent="0.35">
      <c r="A4686"/>
    </row>
    <row r="4687" spans="1:1" x14ac:dyDescent="0.35">
      <c r="A4687"/>
    </row>
    <row r="4688" spans="1:1" x14ac:dyDescent="0.35">
      <c r="A4688"/>
    </row>
    <row r="4689" spans="1:1" x14ac:dyDescent="0.35">
      <c r="A4689"/>
    </row>
    <row r="4690" spans="1:1" x14ac:dyDescent="0.35">
      <c r="A4690"/>
    </row>
    <row r="4691" spans="1:1" x14ac:dyDescent="0.35">
      <c r="A4691"/>
    </row>
    <row r="4692" spans="1:1" x14ac:dyDescent="0.35">
      <c r="A4692"/>
    </row>
    <row r="4693" spans="1:1" x14ac:dyDescent="0.35">
      <c r="A4693"/>
    </row>
    <row r="4694" spans="1:1" x14ac:dyDescent="0.35">
      <c r="A4694"/>
    </row>
    <row r="4695" spans="1:1" x14ac:dyDescent="0.35">
      <c r="A4695"/>
    </row>
    <row r="4696" spans="1:1" x14ac:dyDescent="0.35">
      <c r="A4696"/>
    </row>
    <row r="4697" spans="1:1" x14ac:dyDescent="0.35">
      <c r="A4697"/>
    </row>
    <row r="4698" spans="1:1" x14ac:dyDescent="0.35">
      <c r="A4698"/>
    </row>
    <row r="4699" spans="1:1" x14ac:dyDescent="0.35">
      <c r="A4699"/>
    </row>
    <row r="4700" spans="1:1" x14ac:dyDescent="0.35">
      <c r="A4700"/>
    </row>
    <row r="4701" spans="1:1" x14ac:dyDescent="0.35">
      <c r="A4701"/>
    </row>
    <row r="4702" spans="1:1" x14ac:dyDescent="0.35">
      <c r="A4702"/>
    </row>
    <row r="4703" spans="1:1" x14ac:dyDescent="0.35">
      <c r="A4703"/>
    </row>
    <row r="4704" spans="1:1" x14ac:dyDescent="0.35">
      <c r="A4704"/>
    </row>
    <row r="4705" spans="1:1" x14ac:dyDescent="0.35">
      <c r="A4705"/>
    </row>
    <row r="4706" spans="1:1" x14ac:dyDescent="0.35">
      <c r="A4706"/>
    </row>
    <row r="4707" spans="1:1" x14ac:dyDescent="0.35">
      <c r="A4707"/>
    </row>
    <row r="4708" spans="1:1" x14ac:dyDescent="0.35">
      <c r="A4708"/>
    </row>
    <row r="4709" spans="1:1" x14ac:dyDescent="0.35">
      <c r="A4709"/>
    </row>
    <row r="4710" spans="1:1" x14ac:dyDescent="0.35">
      <c r="A4710"/>
    </row>
    <row r="4711" spans="1:1" x14ac:dyDescent="0.35">
      <c r="A4711"/>
    </row>
    <row r="4712" spans="1:1" x14ac:dyDescent="0.35">
      <c r="A4712"/>
    </row>
    <row r="4713" spans="1:1" x14ac:dyDescent="0.35">
      <c r="A4713"/>
    </row>
    <row r="4714" spans="1:1" x14ac:dyDescent="0.35">
      <c r="A4714"/>
    </row>
    <row r="4715" spans="1:1" x14ac:dyDescent="0.35">
      <c r="A4715"/>
    </row>
    <row r="4716" spans="1:1" x14ac:dyDescent="0.35">
      <c r="A4716"/>
    </row>
    <row r="4717" spans="1:1" x14ac:dyDescent="0.35">
      <c r="A4717"/>
    </row>
    <row r="4718" spans="1:1" x14ac:dyDescent="0.35">
      <c r="A4718"/>
    </row>
    <row r="4719" spans="1:1" x14ac:dyDescent="0.35">
      <c r="A4719"/>
    </row>
    <row r="4720" spans="1:1" x14ac:dyDescent="0.35">
      <c r="A4720"/>
    </row>
    <row r="4721" spans="1:1" x14ac:dyDescent="0.35">
      <c r="A4721"/>
    </row>
    <row r="4722" spans="1:1" x14ac:dyDescent="0.35">
      <c r="A4722"/>
    </row>
    <row r="4723" spans="1:1" x14ac:dyDescent="0.35">
      <c r="A4723"/>
    </row>
    <row r="4724" spans="1:1" x14ac:dyDescent="0.35">
      <c r="A4724"/>
    </row>
    <row r="4725" spans="1:1" x14ac:dyDescent="0.35">
      <c r="A4725"/>
    </row>
    <row r="4726" spans="1:1" x14ac:dyDescent="0.35">
      <c r="A4726"/>
    </row>
    <row r="4727" spans="1:1" x14ac:dyDescent="0.35">
      <c r="A4727"/>
    </row>
    <row r="4728" spans="1:1" x14ac:dyDescent="0.35">
      <c r="A4728"/>
    </row>
    <row r="4729" spans="1:1" x14ac:dyDescent="0.35">
      <c r="A4729"/>
    </row>
    <row r="4730" spans="1:1" x14ac:dyDescent="0.35">
      <c r="A4730"/>
    </row>
    <row r="4731" spans="1:1" x14ac:dyDescent="0.35">
      <c r="A4731"/>
    </row>
    <row r="4732" spans="1:1" x14ac:dyDescent="0.35">
      <c r="A4732"/>
    </row>
    <row r="4733" spans="1:1" x14ac:dyDescent="0.35">
      <c r="A4733"/>
    </row>
    <row r="4734" spans="1:1" x14ac:dyDescent="0.35">
      <c r="A4734"/>
    </row>
    <row r="4735" spans="1:1" x14ac:dyDescent="0.35">
      <c r="A4735"/>
    </row>
    <row r="4736" spans="1:1" x14ac:dyDescent="0.35">
      <c r="A4736"/>
    </row>
    <row r="4737" spans="1:1" x14ac:dyDescent="0.35">
      <c r="A4737"/>
    </row>
    <row r="4738" spans="1:1" x14ac:dyDescent="0.35">
      <c r="A4738"/>
    </row>
    <row r="4739" spans="1:1" x14ac:dyDescent="0.35">
      <c r="A4739"/>
    </row>
    <row r="4740" spans="1:1" x14ac:dyDescent="0.35">
      <c r="A4740"/>
    </row>
    <row r="4741" spans="1:1" x14ac:dyDescent="0.35">
      <c r="A4741"/>
    </row>
    <row r="4742" spans="1:1" x14ac:dyDescent="0.35">
      <c r="A4742"/>
    </row>
    <row r="4743" spans="1:1" x14ac:dyDescent="0.35">
      <c r="A4743"/>
    </row>
    <row r="4744" spans="1:1" x14ac:dyDescent="0.35">
      <c r="A4744"/>
    </row>
    <row r="4745" spans="1:1" x14ac:dyDescent="0.35">
      <c r="A4745"/>
    </row>
    <row r="4746" spans="1:1" x14ac:dyDescent="0.35">
      <c r="A4746"/>
    </row>
    <row r="4747" spans="1:1" x14ac:dyDescent="0.35">
      <c r="A4747"/>
    </row>
    <row r="4748" spans="1:1" x14ac:dyDescent="0.35">
      <c r="A4748"/>
    </row>
    <row r="4749" spans="1:1" x14ac:dyDescent="0.35">
      <c r="A4749"/>
    </row>
    <row r="4750" spans="1:1" x14ac:dyDescent="0.35">
      <c r="A4750"/>
    </row>
    <row r="4751" spans="1:1" x14ac:dyDescent="0.35">
      <c r="A4751"/>
    </row>
    <row r="4752" spans="1:1" x14ac:dyDescent="0.35">
      <c r="A4752"/>
    </row>
    <row r="4753" spans="1:1" x14ac:dyDescent="0.35">
      <c r="A4753"/>
    </row>
    <row r="4754" spans="1:1" x14ac:dyDescent="0.35">
      <c r="A4754"/>
    </row>
    <row r="4755" spans="1:1" x14ac:dyDescent="0.35">
      <c r="A4755"/>
    </row>
    <row r="4756" spans="1:1" x14ac:dyDescent="0.35">
      <c r="A4756"/>
    </row>
    <row r="4757" spans="1:1" x14ac:dyDescent="0.35">
      <c r="A4757"/>
    </row>
    <row r="4758" spans="1:1" x14ac:dyDescent="0.35">
      <c r="A4758"/>
    </row>
    <row r="4759" spans="1:1" x14ac:dyDescent="0.35">
      <c r="A4759"/>
    </row>
    <row r="4760" spans="1:1" x14ac:dyDescent="0.35">
      <c r="A4760"/>
    </row>
    <row r="4761" spans="1:1" x14ac:dyDescent="0.35">
      <c r="A4761"/>
    </row>
    <row r="4762" spans="1:1" x14ac:dyDescent="0.35">
      <c r="A4762"/>
    </row>
    <row r="4763" spans="1:1" x14ac:dyDescent="0.35">
      <c r="A4763"/>
    </row>
    <row r="4764" spans="1:1" x14ac:dyDescent="0.35">
      <c r="A4764"/>
    </row>
    <row r="4765" spans="1:1" x14ac:dyDescent="0.35">
      <c r="A4765"/>
    </row>
    <row r="4766" spans="1:1" x14ac:dyDescent="0.35">
      <c r="A4766"/>
    </row>
    <row r="4767" spans="1:1" x14ac:dyDescent="0.35">
      <c r="A4767"/>
    </row>
    <row r="4768" spans="1:1" x14ac:dyDescent="0.35">
      <c r="A4768"/>
    </row>
    <row r="4769" spans="1:1" x14ac:dyDescent="0.35">
      <c r="A4769"/>
    </row>
    <row r="4770" spans="1:1" x14ac:dyDescent="0.35">
      <c r="A4770"/>
    </row>
    <row r="4771" spans="1:1" x14ac:dyDescent="0.35">
      <c r="A4771"/>
    </row>
    <row r="4772" spans="1:1" x14ac:dyDescent="0.35">
      <c r="A4772"/>
    </row>
    <row r="4773" spans="1:1" x14ac:dyDescent="0.35">
      <c r="A4773"/>
    </row>
    <row r="4774" spans="1:1" x14ac:dyDescent="0.35">
      <c r="A4774"/>
    </row>
    <row r="4775" spans="1:1" x14ac:dyDescent="0.35">
      <c r="A4775"/>
    </row>
    <row r="4776" spans="1:1" x14ac:dyDescent="0.35">
      <c r="A4776"/>
    </row>
    <row r="4777" spans="1:1" x14ac:dyDescent="0.35">
      <c r="A4777"/>
    </row>
    <row r="4778" spans="1:1" x14ac:dyDescent="0.35">
      <c r="A4778"/>
    </row>
    <row r="4779" spans="1:1" x14ac:dyDescent="0.35">
      <c r="A4779"/>
    </row>
    <row r="4780" spans="1:1" x14ac:dyDescent="0.35">
      <c r="A4780"/>
    </row>
    <row r="4781" spans="1:1" x14ac:dyDescent="0.35">
      <c r="A4781"/>
    </row>
    <row r="4782" spans="1:1" x14ac:dyDescent="0.35">
      <c r="A4782"/>
    </row>
    <row r="4783" spans="1:1" x14ac:dyDescent="0.35">
      <c r="A4783"/>
    </row>
    <row r="4784" spans="1:1" x14ac:dyDescent="0.35">
      <c r="A4784"/>
    </row>
    <row r="4785" spans="1:1" x14ac:dyDescent="0.35">
      <c r="A4785"/>
    </row>
    <row r="4786" spans="1:1" x14ac:dyDescent="0.35">
      <c r="A4786"/>
    </row>
    <row r="4787" spans="1:1" x14ac:dyDescent="0.35">
      <c r="A4787"/>
    </row>
    <row r="4788" spans="1:1" x14ac:dyDescent="0.35">
      <c r="A4788"/>
    </row>
    <row r="4789" spans="1:1" x14ac:dyDescent="0.35">
      <c r="A4789"/>
    </row>
    <row r="4790" spans="1:1" x14ac:dyDescent="0.35">
      <c r="A4790"/>
    </row>
    <row r="4791" spans="1:1" x14ac:dyDescent="0.35">
      <c r="A4791"/>
    </row>
    <row r="4792" spans="1:1" x14ac:dyDescent="0.35">
      <c r="A4792"/>
    </row>
    <row r="4793" spans="1:1" x14ac:dyDescent="0.35">
      <c r="A4793"/>
    </row>
    <row r="4794" spans="1:1" x14ac:dyDescent="0.35">
      <c r="A4794"/>
    </row>
    <row r="4795" spans="1:1" x14ac:dyDescent="0.35">
      <c r="A4795"/>
    </row>
    <row r="4796" spans="1:1" x14ac:dyDescent="0.35">
      <c r="A4796"/>
    </row>
    <row r="4797" spans="1:1" x14ac:dyDescent="0.35">
      <c r="A4797"/>
    </row>
    <row r="4798" spans="1:1" x14ac:dyDescent="0.35">
      <c r="A4798"/>
    </row>
    <row r="4799" spans="1:1" x14ac:dyDescent="0.35">
      <c r="A4799"/>
    </row>
    <row r="4800" spans="1:1" x14ac:dyDescent="0.35">
      <c r="A4800"/>
    </row>
    <row r="4801" spans="1:1" x14ac:dyDescent="0.35">
      <c r="A4801"/>
    </row>
    <row r="4802" spans="1:1" x14ac:dyDescent="0.35">
      <c r="A4802"/>
    </row>
    <row r="4803" spans="1:1" x14ac:dyDescent="0.35">
      <c r="A4803"/>
    </row>
    <row r="4804" spans="1:1" x14ac:dyDescent="0.35">
      <c r="A4804"/>
    </row>
    <row r="4805" spans="1:1" x14ac:dyDescent="0.35">
      <c r="A4805"/>
    </row>
    <row r="4806" spans="1:1" x14ac:dyDescent="0.35">
      <c r="A4806"/>
    </row>
    <row r="4807" spans="1:1" x14ac:dyDescent="0.35">
      <c r="A4807"/>
    </row>
    <row r="4808" spans="1:1" x14ac:dyDescent="0.35">
      <c r="A4808"/>
    </row>
    <row r="4809" spans="1:1" x14ac:dyDescent="0.35">
      <c r="A4809"/>
    </row>
    <row r="4810" spans="1:1" x14ac:dyDescent="0.35">
      <c r="A4810"/>
    </row>
    <row r="4811" spans="1:1" x14ac:dyDescent="0.35">
      <c r="A4811"/>
    </row>
    <row r="4812" spans="1:1" x14ac:dyDescent="0.35">
      <c r="A4812"/>
    </row>
    <row r="4813" spans="1:1" x14ac:dyDescent="0.35">
      <c r="A4813"/>
    </row>
    <row r="4814" spans="1:1" x14ac:dyDescent="0.35">
      <c r="A4814"/>
    </row>
    <row r="4815" spans="1:1" x14ac:dyDescent="0.35">
      <c r="A4815"/>
    </row>
    <row r="4816" spans="1:1" x14ac:dyDescent="0.35">
      <c r="A4816"/>
    </row>
    <row r="4817" spans="1:1" x14ac:dyDescent="0.35">
      <c r="A4817"/>
    </row>
    <row r="4818" spans="1:1" x14ac:dyDescent="0.35">
      <c r="A4818"/>
    </row>
    <row r="4819" spans="1:1" x14ac:dyDescent="0.35">
      <c r="A4819"/>
    </row>
    <row r="4820" spans="1:1" x14ac:dyDescent="0.35">
      <c r="A4820"/>
    </row>
    <row r="4821" spans="1:1" x14ac:dyDescent="0.35">
      <c r="A4821"/>
    </row>
    <row r="4822" spans="1:1" x14ac:dyDescent="0.35">
      <c r="A4822"/>
    </row>
    <row r="4823" spans="1:1" x14ac:dyDescent="0.35">
      <c r="A4823"/>
    </row>
    <row r="4824" spans="1:1" x14ac:dyDescent="0.35">
      <c r="A4824"/>
    </row>
    <row r="4825" spans="1:1" x14ac:dyDescent="0.35">
      <c r="A4825"/>
    </row>
    <row r="4826" spans="1:1" x14ac:dyDescent="0.35">
      <c r="A4826"/>
    </row>
    <row r="4827" spans="1:1" x14ac:dyDescent="0.35">
      <c r="A4827"/>
    </row>
    <row r="4828" spans="1:1" x14ac:dyDescent="0.35">
      <c r="A4828"/>
    </row>
    <row r="4829" spans="1:1" x14ac:dyDescent="0.35">
      <c r="A4829"/>
    </row>
    <row r="4830" spans="1:1" x14ac:dyDescent="0.35">
      <c r="A4830"/>
    </row>
    <row r="4831" spans="1:1" x14ac:dyDescent="0.35">
      <c r="A4831"/>
    </row>
    <row r="4832" spans="1:1" x14ac:dyDescent="0.35">
      <c r="A4832"/>
    </row>
    <row r="4833" spans="1:1" x14ac:dyDescent="0.35">
      <c r="A4833"/>
    </row>
    <row r="4834" spans="1:1" x14ac:dyDescent="0.35">
      <c r="A4834"/>
    </row>
    <row r="4835" spans="1:1" x14ac:dyDescent="0.35">
      <c r="A4835"/>
    </row>
    <row r="4836" spans="1:1" x14ac:dyDescent="0.35">
      <c r="A4836"/>
    </row>
    <row r="4837" spans="1:1" x14ac:dyDescent="0.35">
      <c r="A4837"/>
    </row>
    <row r="4838" spans="1:1" x14ac:dyDescent="0.35">
      <c r="A4838"/>
    </row>
    <row r="4839" spans="1:1" x14ac:dyDescent="0.35">
      <c r="A4839"/>
    </row>
    <row r="4840" spans="1:1" x14ac:dyDescent="0.35">
      <c r="A4840"/>
    </row>
    <row r="4841" spans="1:1" x14ac:dyDescent="0.35">
      <c r="A4841"/>
    </row>
    <row r="4842" spans="1:1" x14ac:dyDescent="0.35">
      <c r="A4842"/>
    </row>
    <row r="4843" spans="1:1" x14ac:dyDescent="0.35">
      <c r="A4843"/>
    </row>
    <row r="4844" spans="1:1" x14ac:dyDescent="0.35">
      <c r="A4844"/>
    </row>
    <row r="4845" spans="1:1" x14ac:dyDescent="0.35">
      <c r="A4845"/>
    </row>
    <row r="4846" spans="1:1" x14ac:dyDescent="0.35">
      <c r="A4846"/>
    </row>
    <row r="4847" spans="1:1" x14ac:dyDescent="0.35">
      <c r="A4847"/>
    </row>
    <row r="4848" spans="1:1" x14ac:dyDescent="0.35">
      <c r="A4848"/>
    </row>
    <row r="4849" spans="1:1" x14ac:dyDescent="0.35">
      <c r="A4849"/>
    </row>
    <row r="4850" spans="1:1" x14ac:dyDescent="0.35">
      <c r="A4850"/>
    </row>
    <row r="4851" spans="1:1" x14ac:dyDescent="0.35">
      <c r="A4851"/>
    </row>
    <row r="4852" spans="1:1" x14ac:dyDescent="0.35">
      <c r="A4852"/>
    </row>
    <row r="4853" spans="1:1" x14ac:dyDescent="0.35">
      <c r="A4853"/>
    </row>
    <row r="4854" spans="1:1" x14ac:dyDescent="0.35">
      <c r="A4854"/>
    </row>
    <row r="4855" spans="1:1" x14ac:dyDescent="0.35">
      <c r="A4855"/>
    </row>
    <row r="4856" spans="1:1" x14ac:dyDescent="0.35">
      <c r="A4856"/>
    </row>
    <row r="4857" spans="1:1" x14ac:dyDescent="0.35">
      <c r="A4857"/>
    </row>
    <row r="4858" spans="1:1" x14ac:dyDescent="0.35">
      <c r="A4858"/>
    </row>
    <row r="4859" spans="1:1" x14ac:dyDescent="0.35">
      <c r="A4859"/>
    </row>
    <row r="4860" spans="1:1" x14ac:dyDescent="0.35">
      <c r="A4860"/>
    </row>
    <row r="4861" spans="1:1" x14ac:dyDescent="0.35">
      <c r="A4861"/>
    </row>
    <row r="4862" spans="1:1" x14ac:dyDescent="0.35">
      <c r="A4862"/>
    </row>
    <row r="4863" spans="1:1" x14ac:dyDescent="0.35">
      <c r="A4863"/>
    </row>
    <row r="4864" spans="1:1" x14ac:dyDescent="0.35">
      <c r="A4864"/>
    </row>
    <row r="4865" spans="1:1" x14ac:dyDescent="0.35">
      <c r="A4865"/>
    </row>
    <row r="4866" spans="1:1" x14ac:dyDescent="0.35">
      <c r="A4866"/>
    </row>
    <row r="4867" spans="1:1" x14ac:dyDescent="0.35">
      <c r="A4867"/>
    </row>
    <row r="4868" spans="1:1" x14ac:dyDescent="0.35">
      <c r="A4868"/>
    </row>
    <row r="4869" spans="1:1" x14ac:dyDescent="0.35">
      <c r="A4869"/>
    </row>
    <row r="4870" spans="1:1" x14ac:dyDescent="0.35">
      <c r="A4870"/>
    </row>
    <row r="4871" spans="1:1" x14ac:dyDescent="0.35">
      <c r="A4871"/>
    </row>
    <row r="4872" spans="1:1" x14ac:dyDescent="0.35">
      <c r="A4872"/>
    </row>
    <row r="4873" spans="1:1" x14ac:dyDescent="0.35">
      <c r="A4873"/>
    </row>
    <row r="4874" spans="1:1" x14ac:dyDescent="0.35">
      <c r="A4874"/>
    </row>
    <row r="4875" spans="1:1" x14ac:dyDescent="0.35">
      <c r="A4875"/>
    </row>
    <row r="4876" spans="1:1" x14ac:dyDescent="0.35">
      <c r="A4876"/>
    </row>
    <row r="4877" spans="1:1" x14ac:dyDescent="0.35">
      <c r="A4877"/>
    </row>
    <row r="4878" spans="1:1" x14ac:dyDescent="0.35">
      <c r="A4878"/>
    </row>
    <row r="4879" spans="1:1" x14ac:dyDescent="0.35">
      <c r="A4879"/>
    </row>
    <row r="4880" spans="1:1" x14ac:dyDescent="0.35">
      <c r="A4880"/>
    </row>
    <row r="4881" spans="1:1" x14ac:dyDescent="0.35">
      <c r="A4881"/>
    </row>
    <row r="4882" spans="1:1" x14ac:dyDescent="0.35">
      <c r="A4882"/>
    </row>
    <row r="4883" spans="1:1" x14ac:dyDescent="0.35">
      <c r="A4883"/>
    </row>
    <row r="4884" spans="1:1" x14ac:dyDescent="0.35">
      <c r="A4884"/>
    </row>
    <row r="4885" spans="1:1" x14ac:dyDescent="0.35">
      <c r="A4885"/>
    </row>
    <row r="4886" spans="1:1" x14ac:dyDescent="0.35">
      <c r="A4886"/>
    </row>
    <row r="4887" spans="1:1" x14ac:dyDescent="0.35">
      <c r="A4887"/>
    </row>
    <row r="4888" spans="1:1" x14ac:dyDescent="0.35">
      <c r="A4888"/>
    </row>
    <row r="4889" spans="1:1" x14ac:dyDescent="0.35">
      <c r="A4889"/>
    </row>
    <row r="4890" spans="1:1" x14ac:dyDescent="0.35">
      <c r="A4890"/>
    </row>
    <row r="4891" spans="1:1" x14ac:dyDescent="0.35">
      <c r="A4891"/>
    </row>
    <row r="4892" spans="1:1" x14ac:dyDescent="0.35">
      <c r="A4892"/>
    </row>
    <row r="4893" spans="1:1" x14ac:dyDescent="0.35">
      <c r="A4893"/>
    </row>
    <row r="4894" spans="1:1" x14ac:dyDescent="0.35">
      <c r="A4894"/>
    </row>
    <row r="4895" spans="1:1" x14ac:dyDescent="0.35">
      <c r="A4895"/>
    </row>
    <row r="4896" spans="1:1" x14ac:dyDescent="0.35">
      <c r="A4896"/>
    </row>
    <row r="4897" spans="1:1" x14ac:dyDescent="0.35">
      <c r="A4897"/>
    </row>
    <row r="4898" spans="1:1" x14ac:dyDescent="0.35">
      <c r="A4898"/>
    </row>
    <row r="4899" spans="1:1" x14ac:dyDescent="0.35">
      <c r="A4899"/>
    </row>
    <row r="4900" spans="1:1" x14ac:dyDescent="0.35">
      <c r="A4900"/>
    </row>
    <row r="4901" spans="1:1" x14ac:dyDescent="0.35">
      <c r="A4901"/>
    </row>
    <row r="4902" spans="1:1" x14ac:dyDescent="0.35">
      <c r="A4902"/>
    </row>
    <row r="4903" spans="1:1" x14ac:dyDescent="0.35">
      <c r="A4903"/>
    </row>
    <row r="4904" spans="1:1" x14ac:dyDescent="0.35">
      <c r="A4904"/>
    </row>
    <row r="4905" spans="1:1" x14ac:dyDescent="0.35">
      <c r="A4905"/>
    </row>
    <row r="4906" spans="1:1" x14ac:dyDescent="0.35">
      <c r="A4906"/>
    </row>
    <row r="4907" spans="1:1" x14ac:dyDescent="0.35">
      <c r="A4907"/>
    </row>
    <row r="4908" spans="1:1" x14ac:dyDescent="0.35">
      <c r="A4908"/>
    </row>
    <row r="4909" spans="1:1" x14ac:dyDescent="0.35">
      <c r="A4909"/>
    </row>
    <row r="4910" spans="1:1" x14ac:dyDescent="0.35">
      <c r="A4910"/>
    </row>
    <row r="4911" spans="1:1" x14ac:dyDescent="0.35">
      <c r="A4911"/>
    </row>
    <row r="4912" spans="1:1" x14ac:dyDescent="0.35">
      <c r="A4912"/>
    </row>
    <row r="4913" spans="1:1" x14ac:dyDescent="0.35">
      <c r="A4913"/>
    </row>
    <row r="4914" spans="1:1" x14ac:dyDescent="0.35">
      <c r="A4914"/>
    </row>
    <row r="4915" spans="1:1" x14ac:dyDescent="0.35">
      <c r="A4915"/>
    </row>
    <row r="4916" spans="1:1" x14ac:dyDescent="0.35">
      <c r="A4916"/>
    </row>
    <row r="4917" spans="1:1" x14ac:dyDescent="0.35">
      <c r="A4917"/>
    </row>
    <row r="4918" spans="1:1" x14ac:dyDescent="0.35">
      <c r="A4918"/>
    </row>
    <row r="4919" spans="1:1" x14ac:dyDescent="0.35">
      <c r="A4919"/>
    </row>
    <row r="4920" spans="1:1" x14ac:dyDescent="0.35">
      <c r="A4920"/>
    </row>
    <row r="4921" spans="1:1" x14ac:dyDescent="0.35">
      <c r="A4921"/>
    </row>
    <row r="4922" spans="1:1" x14ac:dyDescent="0.35">
      <c r="A4922"/>
    </row>
    <row r="4923" spans="1:1" x14ac:dyDescent="0.35">
      <c r="A4923"/>
    </row>
    <row r="4924" spans="1:1" x14ac:dyDescent="0.35">
      <c r="A4924"/>
    </row>
    <row r="4925" spans="1:1" x14ac:dyDescent="0.35">
      <c r="A4925"/>
    </row>
    <row r="4926" spans="1:1" x14ac:dyDescent="0.35">
      <c r="A4926"/>
    </row>
    <row r="4927" spans="1:1" x14ac:dyDescent="0.35">
      <c r="A4927"/>
    </row>
    <row r="4928" spans="1:1" x14ac:dyDescent="0.35">
      <c r="A4928"/>
    </row>
    <row r="4929" spans="1:1" x14ac:dyDescent="0.35">
      <c r="A4929"/>
    </row>
    <row r="4930" spans="1:1" x14ac:dyDescent="0.35">
      <c r="A4930"/>
    </row>
    <row r="4931" spans="1:1" x14ac:dyDescent="0.35">
      <c r="A4931"/>
    </row>
    <row r="4932" spans="1:1" x14ac:dyDescent="0.35">
      <c r="A4932"/>
    </row>
    <row r="4933" spans="1:1" x14ac:dyDescent="0.35">
      <c r="A4933"/>
    </row>
    <row r="4934" spans="1:1" x14ac:dyDescent="0.35">
      <c r="A4934"/>
    </row>
    <row r="4935" spans="1:1" x14ac:dyDescent="0.35">
      <c r="A4935"/>
    </row>
    <row r="4936" spans="1:1" x14ac:dyDescent="0.35">
      <c r="A4936"/>
    </row>
    <row r="4937" spans="1:1" x14ac:dyDescent="0.35">
      <c r="A4937"/>
    </row>
    <row r="4938" spans="1:1" x14ac:dyDescent="0.35">
      <c r="A4938"/>
    </row>
    <row r="4939" spans="1:1" x14ac:dyDescent="0.35">
      <c r="A4939"/>
    </row>
    <row r="4940" spans="1:1" x14ac:dyDescent="0.35">
      <c r="A4940"/>
    </row>
    <row r="4941" spans="1:1" x14ac:dyDescent="0.35">
      <c r="A4941"/>
    </row>
    <row r="4942" spans="1:1" x14ac:dyDescent="0.35">
      <c r="A4942"/>
    </row>
    <row r="4943" spans="1:1" x14ac:dyDescent="0.35">
      <c r="A4943"/>
    </row>
    <row r="4944" spans="1:1" x14ac:dyDescent="0.35">
      <c r="A4944"/>
    </row>
    <row r="4945" spans="1:1" x14ac:dyDescent="0.35">
      <c r="A4945"/>
    </row>
    <row r="4946" spans="1:1" x14ac:dyDescent="0.35">
      <c r="A4946"/>
    </row>
    <row r="4947" spans="1:1" x14ac:dyDescent="0.35">
      <c r="A4947"/>
    </row>
    <row r="4948" spans="1:1" x14ac:dyDescent="0.35">
      <c r="A4948"/>
    </row>
    <row r="4949" spans="1:1" x14ac:dyDescent="0.35">
      <c r="A4949"/>
    </row>
    <row r="4950" spans="1:1" x14ac:dyDescent="0.35">
      <c r="A4950"/>
    </row>
    <row r="4951" spans="1:1" x14ac:dyDescent="0.35">
      <c r="A4951"/>
    </row>
    <row r="4952" spans="1:1" x14ac:dyDescent="0.35">
      <c r="A4952"/>
    </row>
    <row r="4953" spans="1:1" x14ac:dyDescent="0.35">
      <c r="A4953"/>
    </row>
    <row r="4954" spans="1:1" x14ac:dyDescent="0.35">
      <c r="A4954"/>
    </row>
    <row r="4955" spans="1:1" x14ac:dyDescent="0.35">
      <c r="A4955"/>
    </row>
    <row r="4956" spans="1:1" x14ac:dyDescent="0.35">
      <c r="A4956"/>
    </row>
    <row r="4957" spans="1:1" x14ac:dyDescent="0.35">
      <c r="A4957"/>
    </row>
    <row r="4958" spans="1:1" x14ac:dyDescent="0.35">
      <c r="A4958"/>
    </row>
    <row r="4959" spans="1:1" x14ac:dyDescent="0.35">
      <c r="A4959"/>
    </row>
    <row r="4960" spans="1:1" x14ac:dyDescent="0.35">
      <c r="A4960"/>
    </row>
    <row r="4961" spans="1:1" x14ac:dyDescent="0.35">
      <c r="A4961"/>
    </row>
    <row r="4962" spans="1:1" x14ac:dyDescent="0.35">
      <c r="A4962"/>
    </row>
    <row r="4963" spans="1:1" x14ac:dyDescent="0.35">
      <c r="A4963"/>
    </row>
    <row r="4964" spans="1:1" x14ac:dyDescent="0.35">
      <c r="A4964"/>
    </row>
    <row r="4965" spans="1:1" x14ac:dyDescent="0.35">
      <c r="A4965"/>
    </row>
    <row r="4966" spans="1:1" x14ac:dyDescent="0.35">
      <c r="A4966"/>
    </row>
    <row r="4967" spans="1:1" x14ac:dyDescent="0.35">
      <c r="A4967"/>
    </row>
    <row r="4968" spans="1:1" x14ac:dyDescent="0.35">
      <c r="A4968"/>
    </row>
    <row r="4969" spans="1:1" x14ac:dyDescent="0.35">
      <c r="A4969"/>
    </row>
    <row r="4970" spans="1:1" x14ac:dyDescent="0.35">
      <c r="A4970"/>
    </row>
    <row r="4971" spans="1:1" x14ac:dyDescent="0.35">
      <c r="A4971"/>
    </row>
    <row r="4972" spans="1:1" x14ac:dyDescent="0.35">
      <c r="A4972"/>
    </row>
    <row r="4973" spans="1:1" x14ac:dyDescent="0.35">
      <c r="A4973"/>
    </row>
    <row r="4974" spans="1:1" x14ac:dyDescent="0.35">
      <c r="A4974"/>
    </row>
    <row r="4975" spans="1:1" x14ac:dyDescent="0.35">
      <c r="A4975"/>
    </row>
    <row r="4976" spans="1:1" x14ac:dyDescent="0.35">
      <c r="A4976"/>
    </row>
    <row r="4977" spans="1:1" x14ac:dyDescent="0.35">
      <c r="A4977"/>
    </row>
    <row r="4978" spans="1:1" x14ac:dyDescent="0.35">
      <c r="A4978"/>
    </row>
    <row r="4979" spans="1:1" x14ac:dyDescent="0.35">
      <c r="A4979"/>
    </row>
    <row r="4980" spans="1:1" x14ac:dyDescent="0.35">
      <c r="A4980"/>
    </row>
    <row r="4981" spans="1:1" x14ac:dyDescent="0.35">
      <c r="A4981"/>
    </row>
    <row r="4982" spans="1:1" x14ac:dyDescent="0.35">
      <c r="A4982"/>
    </row>
    <row r="4983" spans="1:1" x14ac:dyDescent="0.35">
      <c r="A4983"/>
    </row>
    <row r="4984" spans="1:1" x14ac:dyDescent="0.35">
      <c r="A4984"/>
    </row>
    <row r="4985" spans="1:1" x14ac:dyDescent="0.35">
      <c r="A4985"/>
    </row>
    <row r="4986" spans="1:1" x14ac:dyDescent="0.35">
      <c r="A4986"/>
    </row>
    <row r="4987" spans="1:1" x14ac:dyDescent="0.35">
      <c r="A4987"/>
    </row>
    <row r="4988" spans="1:1" x14ac:dyDescent="0.35">
      <c r="A4988"/>
    </row>
    <row r="4989" spans="1:1" x14ac:dyDescent="0.35">
      <c r="A4989"/>
    </row>
    <row r="4990" spans="1:1" x14ac:dyDescent="0.35">
      <c r="A4990"/>
    </row>
    <row r="4991" spans="1:1" x14ac:dyDescent="0.35">
      <c r="A4991"/>
    </row>
    <row r="4992" spans="1:1" x14ac:dyDescent="0.35">
      <c r="A4992"/>
    </row>
    <row r="4993" spans="1:1" x14ac:dyDescent="0.35">
      <c r="A4993"/>
    </row>
    <row r="4994" spans="1:1" x14ac:dyDescent="0.35">
      <c r="A4994"/>
    </row>
    <row r="4995" spans="1:1" x14ac:dyDescent="0.35">
      <c r="A4995"/>
    </row>
    <row r="4996" spans="1:1" x14ac:dyDescent="0.35">
      <c r="A4996"/>
    </row>
    <row r="4997" spans="1:1" x14ac:dyDescent="0.35">
      <c r="A4997"/>
    </row>
    <row r="4998" spans="1:1" x14ac:dyDescent="0.35">
      <c r="A4998"/>
    </row>
    <row r="4999" spans="1:1" x14ac:dyDescent="0.35">
      <c r="A4999"/>
    </row>
    <row r="5000" spans="1:1" x14ac:dyDescent="0.35">
      <c r="A5000"/>
    </row>
    <row r="5001" spans="1:1" x14ac:dyDescent="0.35">
      <c r="A5001"/>
    </row>
    <row r="5002" spans="1:1" x14ac:dyDescent="0.35">
      <c r="A5002"/>
    </row>
    <row r="5003" spans="1:1" x14ac:dyDescent="0.35">
      <c r="A5003"/>
    </row>
    <row r="5004" spans="1:1" x14ac:dyDescent="0.35">
      <c r="A5004"/>
    </row>
    <row r="5005" spans="1:1" x14ac:dyDescent="0.35">
      <c r="A5005"/>
    </row>
    <row r="5006" spans="1:1" x14ac:dyDescent="0.35">
      <c r="A5006"/>
    </row>
    <row r="5007" spans="1:1" x14ac:dyDescent="0.35">
      <c r="A5007"/>
    </row>
    <row r="5008" spans="1:1" x14ac:dyDescent="0.35">
      <c r="A5008"/>
    </row>
    <row r="5009" spans="1:1" x14ac:dyDescent="0.35">
      <c r="A5009"/>
    </row>
    <row r="5010" spans="1:1" x14ac:dyDescent="0.35">
      <c r="A5010"/>
    </row>
    <row r="5011" spans="1:1" x14ac:dyDescent="0.35">
      <c r="A5011"/>
    </row>
    <row r="5012" spans="1:1" x14ac:dyDescent="0.35">
      <c r="A5012"/>
    </row>
    <row r="5013" spans="1:1" x14ac:dyDescent="0.35">
      <c r="A5013"/>
    </row>
    <row r="5014" spans="1:1" x14ac:dyDescent="0.35">
      <c r="A5014"/>
    </row>
    <row r="5015" spans="1:1" x14ac:dyDescent="0.35">
      <c r="A5015"/>
    </row>
    <row r="5016" spans="1:1" x14ac:dyDescent="0.35">
      <c r="A5016"/>
    </row>
    <row r="5017" spans="1:1" x14ac:dyDescent="0.35">
      <c r="A5017"/>
    </row>
    <row r="5018" spans="1:1" x14ac:dyDescent="0.35">
      <c r="A5018"/>
    </row>
    <row r="5019" spans="1:1" x14ac:dyDescent="0.35">
      <c r="A5019"/>
    </row>
    <row r="5020" spans="1:1" x14ac:dyDescent="0.35">
      <c r="A5020"/>
    </row>
    <row r="5021" spans="1:1" x14ac:dyDescent="0.35">
      <c r="A5021"/>
    </row>
    <row r="5022" spans="1:1" x14ac:dyDescent="0.35">
      <c r="A5022"/>
    </row>
    <row r="5023" spans="1:1" x14ac:dyDescent="0.35">
      <c r="A5023"/>
    </row>
    <row r="5024" spans="1:1" x14ac:dyDescent="0.35">
      <c r="A5024"/>
    </row>
    <row r="5025" spans="1:1" x14ac:dyDescent="0.35">
      <c r="A5025"/>
    </row>
    <row r="5026" spans="1:1" x14ac:dyDescent="0.35">
      <c r="A5026"/>
    </row>
    <row r="5027" spans="1:1" x14ac:dyDescent="0.35">
      <c r="A5027"/>
    </row>
    <row r="5028" spans="1:1" x14ac:dyDescent="0.35">
      <c r="A5028"/>
    </row>
    <row r="5029" spans="1:1" x14ac:dyDescent="0.35">
      <c r="A5029"/>
    </row>
    <row r="5030" spans="1:1" x14ac:dyDescent="0.35">
      <c r="A5030"/>
    </row>
    <row r="5031" spans="1:1" x14ac:dyDescent="0.35">
      <c r="A5031"/>
    </row>
    <row r="5032" spans="1:1" x14ac:dyDescent="0.35">
      <c r="A5032"/>
    </row>
    <row r="5033" spans="1:1" x14ac:dyDescent="0.35">
      <c r="A5033"/>
    </row>
    <row r="5034" spans="1:1" x14ac:dyDescent="0.35">
      <c r="A5034"/>
    </row>
    <row r="5035" spans="1:1" x14ac:dyDescent="0.35">
      <c r="A5035"/>
    </row>
    <row r="5036" spans="1:1" x14ac:dyDescent="0.35">
      <c r="A5036"/>
    </row>
    <row r="5037" spans="1:1" x14ac:dyDescent="0.35">
      <c r="A5037"/>
    </row>
    <row r="5038" spans="1:1" x14ac:dyDescent="0.35">
      <c r="A5038"/>
    </row>
    <row r="5039" spans="1:1" x14ac:dyDescent="0.35">
      <c r="A5039"/>
    </row>
    <row r="5040" spans="1:1" x14ac:dyDescent="0.35">
      <c r="A5040"/>
    </row>
    <row r="5041" spans="1:1" x14ac:dyDescent="0.35">
      <c r="A5041"/>
    </row>
    <row r="5042" spans="1:1" x14ac:dyDescent="0.35">
      <c r="A5042"/>
    </row>
    <row r="5043" spans="1:1" x14ac:dyDescent="0.35">
      <c r="A5043"/>
    </row>
    <row r="5044" spans="1:1" x14ac:dyDescent="0.35">
      <c r="A5044"/>
    </row>
    <row r="5045" spans="1:1" x14ac:dyDescent="0.35">
      <c r="A5045"/>
    </row>
    <row r="5046" spans="1:1" x14ac:dyDescent="0.35">
      <c r="A5046"/>
    </row>
    <row r="5047" spans="1:1" x14ac:dyDescent="0.35">
      <c r="A5047"/>
    </row>
    <row r="5048" spans="1:1" x14ac:dyDescent="0.35">
      <c r="A5048"/>
    </row>
    <row r="5049" spans="1:1" x14ac:dyDescent="0.35">
      <c r="A5049"/>
    </row>
    <row r="5050" spans="1:1" x14ac:dyDescent="0.35">
      <c r="A5050"/>
    </row>
    <row r="5051" spans="1:1" x14ac:dyDescent="0.35">
      <c r="A5051"/>
    </row>
    <row r="5052" spans="1:1" x14ac:dyDescent="0.35">
      <c r="A5052"/>
    </row>
    <row r="5053" spans="1:1" x14ac:dyDescent="0.35">
      <c r="A5053"/>
    </row>
    <row r="5054" spans="1:1" x14ac:dyDescent="0.35">
      <c r="A5054"/>
    </row>
    <row r="5055" spans="1:1" x14ac:dyDescent="0.35">
      <c r="A5055"/>
    </row>
    <row r="5056" spans="1:1" x14ac:dyDescent="0.35">
      <c r="A5056"/>
    </row>
    <row r="5057" spans="1:1" x14ac:dyDescent="0.35">
      <c r="A5057"/>
    </row>
    <row r="5058" spans="1:1" x14ac:dyDescent="0.35">
      <c r="A5058"/>
    </row>
    <row r="5059" spans="1:1" x14ac:dyDescent="0.35">
      <c r="A5059"/>
    </row>
    <row r="5060" spans="1:1" x14ac:dyDescent="0.35">
      <c r="A5060"/>
    </row>
    <row r="5061" spans="1:1" x14ac:dyDescent="0.35">
      <c r="A5061"/>
    </row>
    <row r="5062" spans="1:1" x14ac:dyDescent="0.35">
      <c r="A5062"/>
    </row>
    <row r="5063" spans="1:1" x14ac:dyDescent="0.35">
      <c r="A5063"/>
    </row>
    <row r="5064" spans="1:1" x14ac:dyDescent="0.35">
      <c r="A5064"/>
    </row>
    <row r="5065" spans="1:1" x14ac:dyDescent="0.35">
      <c r="A5065"/>
    </row>
    <row r="5066" spans="1:1" x14ac:dyDescent="0.35">
      <c r="A5066"/>
    </row>
    <row r="5067" spans="1:1" x14ac:dyDescent="0.35">
      <c r="A5067"/>
    </row>
    <row r="5068" spans="1:1" x14ac:dyDescent="0.35">
      <c r="A5068"/>
    </row>
    <row r="5069" spans="1:1" x14ac:dyDescent="0.35">
      <c r="A5069"/>
    </row>
    <row r="5070" spans="1:1" x14ac:dyDescent="0.35">
      <c r="A5070"/>
    </row>
    <row r="5071" spans="1:1" x14ac:dyDescent="0.35">
      <c r="A5071"/>
    </row>
    <row r="5072" spans="1:1" x14ac:dyDescent="0.35">
      <c r="A5072"/>
    </row>
    <row r="5073" spans="1:1" x14ac:dyDescent="0.35">
      <c r="A5073"/>
    </row>
    <row r="5074" spans="1:1" x14ac:dyDescent="0.35">
      <c r="A5074"/>
    </row>
    <row r="5075" spans="1:1" x14ac:dyDescent="0.35">
      <c r="A5075"/>
    </row>
    <row r="5076" spans="1:1" x14ac:dyDescent="0.35">
      <c r="A5076"/>
    </row>
    <row r="5077" spans="1:1" x14ac:dyDescent="0.35">
      <c r="A5077"/>
    </row>
    <row r="5078" spans="1:1" x14ac:dyDescent="0.35">
      <c r="A5078"/>
    </row>
    <row r="5079" spans="1:1" x14ac:dyDescent="0.35">
      <c r="A5079"/>
    </row>
    <row r="5080" spans="1:1" x14ac:dyDescent="0.35">
      <c r="A5080"/>
    </row>
    <row r="5081" spans="1:1" x14ac:dyDescent="0.35">
      <c r="A5081"/>
    </row>
    <row r="5082" spans="1:1" x14ac:dyDescent="0.35">
      <c r="A5082"/>
    </row>
    <row r="5083" spans="1:1" x14ac:dyDescent="0.35">
      <c r="A5083"/>
    </row>
    <row r="5084" spans="1:1" x14ac:dyDescent="0.35">
      <c r="A5084"/>
    </row>
    <row r="5085" spans="1:1" x14ac:dyDescent="0.35">
      <c r="A5085"/>
    </row>
    <row r="5086" spans="1:1" x14ac:dyDescent="0.35">
      <c r="A5086"/>
    </row>
    <row r="5087" spans="1:1" x14ac:dyDescent="0.35">
      <c r="A5087"/>
    </row>
    <row r="5088" spans="1:1" x14ac:dyDescent="0.35">
      <c r="A5088"/>
    </row>
    <row r="5089" spans="1:1" x14ac:dyDescent="0.35">
      <c r="A5089"/>
    </row>
    <row r="5090" spans="1:1" x14ac:dyDescent="0.35">
      <c r="A5090"/>
    </row>
    <row r="5091" spans="1:1" x14ac:dyDescent="0.35">
      <c r="A5091"/>
    </row>
    <row r="5092" spans="1:1" x14ac:dyDescent="0.35">
      <c r="A5092"/>
    </row>
    <row r="5093" spans="1:1" x14ac:dyDescent="0.35">
      <c r="A5093"/>
    </row>
    <row r="5094" spans="1:1" x14ac:dyDescent="0.35">
      <c r="A5094"/>
    </row>
    <row r="5095" spans="1:1" x14ac:dyDescent="0.35">
      <c r="A5095"/>
    </row>
    <row r="5096" spans="1:1" x14ac:dyDescent="0.35">
      <c r="A5096"/>
    </row>
    <row r="5097" spans="1:1" x14ac:dyDescent="0.35">
      <c r="A5097"/>
    </row>
    <row r="5098" spans="1:1" x14ac:dyDescent="0.35">
      <c r="A5098"/>
    </row>
    <row r="5099" spans="1:1" x14ac:dyDescent="0.35">
      <c r="A5099"/>
    </row>
    <row r="5100" spans="1:1" x14ac:dyDescent="0.35">
      <c r="A5100"/>
    </row>
    <row r="5101" spans="1:1" x14ac:dyDescent="0.35">
      <c r="A5101"/>
    </row>
    <row r="5102" spans="1:1" x14ac:dyDescent="0.35">
      <c r="A5102"/>
    </row>
    <row r="5103" spans="1:1" x14ac:dyDescent="0.35">
      <c r="A5103"/>
    </row>
    <row r="5104" spans="1:1" x14ac:dyDescent="0.35">
      <c r="A5104"/>
    </row>
    <row r="5105" spans="1:1" x14ac:dyDescent="0.35">
      <c r="A5105"/>
    </row>
    <row r="5106" spans="1:1" x14ac:dyDescent="0.35">
      <c r="A5106"/>
    </row>
    <row r="5107" spans="1:1" x14ac:dyDescent="0.35">
      <c r="A5107"/>
    </row>
    <row r="5108" spans="1:1" x14ac:dyDescent="0.35">
      <c r="A5108"/>
    </row>
    <row r="5109" spans="1:1" x14ac:dyDescent="0.35">
      <c r="A5109"/>
    </row>
    <row r="5110" spans="1:1" x14ac:dyDescent="0.35">
      <c r="A5110"/>
    </row>
    <row r="5111" spans="1:1" x14ac:dyDescent="0.35">
      <c r="A5111"/>
    </row>
    <row r="5112" spans="1:1" x14ac:dyDescent="0.35">
      <c r="A5112"/>
    </row>
    <row r="5113" spans="1:1" x14ac:dyDescent="0.35">
      <c r="A5113"/>
    </row>
    <row r="5114" spans="1:1" x14ac:dyDescent="0.35">
      <c r="A5114"/>
    </row>
    <row r="5115" spans="1:1" x14ac:dyDescent="0.35">
      <c r="A5115"/>
    </row>
    <row r="5116" spans="1:1" x14ac:dyDescent="0.35">
      <c r="A5116"/>
    </row>
    <row r="5117" spans="1:1" x14ac:dyDescent="0.35">
      <c r="A5117"/>
    </row>
    <row r="5118" spans="1:1" x14ac:dyDescent="0.35">
      <c r="A5118"/>
    </row>
    <row r="5119" spans="1:1" x14ac:dyDescent="0.35">
      <c r="A5119"/>
    </row>
    <row r="5120" spans="1:1" x14ac:dyDescent="0.35">
      <c r="A5120"/>
    </row>
    <row r="5121" spans="1:1" x14ac:dyDescent="0.35">
      <c r="A5121"/>
    </row>
    <row r="5122" spans="1:1" x14ac:dyDescent="0.35">
      <c r="A5122"/>
    </row>
    <row r="5123" spans="1:1" x14ac:dyDescent="0.35">
      <c r="A5123"/>
    </row>
    <row r="5124" spans="1:1" x14ac:dyDescent="0.35">
      <c r="A5124"/>
    </row>
    <row r="5125" spans="1:1" x14ac:dyDescent="0.35">
      <c r="A5125"/>
    </row>
    <row r="5126" spans="1:1" x14ac:dyDescent="0.35">
      <c r="A5126"/>
    </row>
    <row r="5127" spans="1:1" x14ac:dyDescent="0.35">
      <c r="A5127"/>
    </row>
    <row r="5128" spans="1:1" x14ac:dyDescent="0.35">
      <c r="A5128"/>
    </row>
    <row r="5129" spans="1:1" x14ac:dyDescent="0.35">
      <c r="A5129"/>
    </row>
    <row r="5130" spans="1:1" x14ac:dyDescent="0.35">
      <c r="A5130"/>
    </row>
    <row r="5131" spans="1:1" x14ac:dyDescent="0.35">
      <c r="A5131"/>
    </row>
    <row r="5132" spans="1:1" x14ac:dyDescent="0.35">
      <c r="A5132"/>
    </row>
    <row r="5133" spans="1:1" x14ac:dyDescent="0.35">
      <c r="A5133"/>
    </row>
    <row r="5134" spans="1:1" x14ac:dyDescent="0.35">
      <c r="A5134"/>
    </row>
    <row r="5135" spans="1:1" x14ac:dyDescent="0.35">
      <c r="A5135"/>
    </row>
    <row r="5136" spans="1:1" x14ac:dyDescent="0.35">
      <c r="A5136"/>
    </row>
    <row r="5137" spans="1:1" x14ac:dyDescent="0.35">
      <c r="A5137"/>
    </row>
    <row r="5138" spans="1:1" x14ac:dyDescent="0.35">
      <c r="A5138"/>
    </row>
    <row r="5139" spans="1:1" x14ac:dyDescent="0.35">
      <c r="A5139"/>
    </row>
    <row r="5140" spans="1:1" x14ac:dyDescent="0.35">
      <c r="A5140"/>
    </row>
    <row r="5141" spans="1:1" x14ac:dyDescent="0.35">
      <c r="A5141"/>
    </row>
    <row r="5142" spans="1:1" x14ac:dyDescent="0.35">
      <c r="A5142"/>
    </row>
    <row r="5143" spans="1:1" x14ac:dyDescent="0.35">
      <c r="A5143"/>
    </row>
    <row r="5144" spans="1:1" x14ac:dyDescent="0.35">
      <c r="A5144"/>
    </row>
    <row r="5145" spans="1:1" x14ac:dyDescent="0.35">
      <c r="A5145"/>
    </row>
    <row r="5146" spans="1:1" x14ac:dyDescent="0.35">
      <c r="A5146"/>
    </row>
    <row r="5147" spans="1:1" x14ac:dyDescent="0.35">
      <c r="A5147"/>
    </row>
    <row r="5148" spans="1:1" x14ac:dyDescent="0.35">
      <c r="A5148"/>
    </row>
    <row r="5149" spans="1:1" x14ac:dyDescent="0.35">
      <c r="A5149"/>
    </row>
    <row r="5150" spans="1:1" x14ac:dyDescent="0.35">
      <c r="A5150"/>
    </row>
    <row r="5151" spans="1:1" x14ac:dyDescent="0.35">
      <c r="A5151"/>
    </row>
    <row r="5152" spans="1:1" x14ac:dyDescent="0.35">
      <c r="A5152"/>
    </row>
    <row r="5153" spans="1:1" x14ac:dyDescent="0.35">
      <c r="A5153"/>
    </row>
    <row r="5154" spans="1:1" x14ac:dyDescent="0.35">
      <c r="A5154"/>
    </row>
    <row r="5155" spans="1:1" x14ac:dyDescent="0.35">
      <c r="A5155"/>
    </row>
    <row r="5156" spans="1:1" x14ac:dyDescent="0.35">
      <c r="A5156"/>
    </row>
    <row r="5157" spans="1:1" x14ac:dyDescent="0.35">
      <c r="A5157"/>
    </row>
    <row r="5158" spans="1:1" x14ac:dyDescent="0.35">
      <c r="A5158"/>
    </row>
    <row r="5159" spans="1:1" x14ac:dyDescent="0.35">
      <c r="A5159"/>
    </row>
    <row r="5160" spans="1:1" x14ac:dyDescent="0.35">
      <c r="A5160"/>
    </row>
    <row r="5161" spans="1:1" x14ac:dyDescent="0.35">
      <c r="A5161"/>
    </row>
    <row r="5162" spans="1:1" x14ac:dyDescent="0.35">
      <c r="A5162"/>
    </row>
    <row r="5163" spans="1:1" x14ac:dyDescent="0.35">
      <c r="A5163"/>
    </row>
    <row r="5164" spans="1:1" x14ac:dyDescent="0.35">
      <c r="A5164"/>
    </row>
    <row r="5165" spans="1:1" x14ac:dyDescent="0.35">
      <c r="A5165"/>
    </row>
    <row r="5166" spans="1:1" x14ac:dyDescent="0.35">
      <c r="A5166"/>
    </row>
    <row r="5167" spans="1:1" x14ac:dyDescent="0.35">
      <c r="A5167"/>
    </row>
    <row r="5168" spans="1:1" x14ac:dyDescent="0.35">
      <c r="A5168"/>
    </row>
    <row r="5169" spans="1:1" x14ac:dyDescent="0.35">
      <c r="A5169"/>
    </row>
    <row r="5170" spans="1:1" x14ac:dyDescent="0.35">
      <c r="A5170"/>
    </row>
    <row r="5171" spans="1:1" x14ac:dyDescent="0.35">
      <c r="A5171"/>
    </row>
    <row r="5172" spans="1:1" x14ac:dyDescent="0.35">
      <c r="A5172"/>
    </row>
    <row r="5173" spans="1:1" x14ac:dyDescent="0.35">
      <c r="A5173"/>
    </row>
    <row r="5174" spans="1:1" x14ac:dyDescent="0.35">
      <c r="A5174"/>
    </row>
    <row r="5175" spans="1:1" x14ac:dyDescent="0.35">
      <c r="A5175"/>
    </row>
    <row r="5176" spans="1:1" x14ac:dyDescent="0.35">
      <c r="A5176"/>
    </row>
    <row r="5177" spans="1:1" x14ac:dyDescent="0.35">
      <c r="A5177"/>
    </row>
    <row r="5178" spans="1:1" x14ac:dyDescent="0.35">
      <c r="A5178"/>
    </row>
    <row r="5179" spans="1:1" x14ac:dyDescent="0.35">
      <c r="A5179"/>
    </row>
    <row r="5180" spans="1:1" x14ac:dyDescent="0.35">
      <c r="A5180"/>
    </row>
    <row r="5181" spans="1:1" x14ac:dyDescent="0.35">
      <c r="A5181"/>
    </row>
    <row r="5182" spans="1:1" x14ac:dyDescent="0.35">
      <c r="A5182"/>
    </row>
    <row r="5183" spans="1:1" x14ac:dyDescent="0.35">
      <c r="A5183"/>
    </row>
    <row r="5184" spans="1:1" x14ac:dyDescent="0.35">
      <c r="A5184"/>
    </row>
    <row r="5185" spans="1:1" x14ac:dyDescent="0.35">
      <c r="A5185"/>
    </row>
    <row r="5186" spans="1:1" x14ac:dyDescent="0.35">
      <c r="A5186"/>
    </row>
    <row r="5187" spans="1:1" x14ac:dyDescent="0.35">
      <c r="A5187"/>
    </row>
    <row r="5188" spans="1:1" x14ac:dyDescent="0.35">
      <c r="A5188"/>
    </row>
    <row r="5189" spans="1:1" x14ac:dyDescent="0.35">
      <c r="A5189"/>
    </row>
    <row r="5190" spans="1:1" x14ac:dyDescent="0.35">
      <c r="A5190"/>
    </row>
    <row r="5191" spans="1:1" x14ac:dyDescent="0.35">
      <c r="A5191"/>
    </row>
    <row r="5192" spans="1:1" x14ac:dyDescent="0.35">
      <c r="A5192"/>
    </row>
    <row r="5193" spans="1:1" x14ac:dyDescent="0.35">
      <c r="A5193"/>
    </row>
    <row r="5194" spans="1:1" x14ac:dyDescent="0.35">
      <c r="A5194"/>
    </row>
    <row r="5195" spans="1:1" x14ac:dyDescent="0.35">
      <c r="A5195"/>
    </row>
    <row r="5196" spans="1:1" x14ac:dyDescent="0.35">
      <c r="A5196"/>
    </row>
    <row r="5197" spans="1:1" x14ac:dyDescent="0.35">
      <c r="A5197"/>
    </row>
    <row r="5198" spans="1:1" x14ac:dyDescent="0.35">
      <c r="A5198"/>
    </row>
    <row r="5199" spans="1:1" x14ac:dyDescent="0.35">
      <c r="A5199"/>
    </row>
    <row r="5200" spans="1:1" x14ac:dyDescent="0.35">
      <c r="A5200"/>
    </row>
    <row r="5201" spans="1:1" x14ac:dyDescent="0.35">
      <c r="A5201"/>
    </row>
    <row r="5202" spans="1:1" x14ac:dyDescent="0.35">
      <c r="A5202"/>
    </row>
    <row r="5203" spans="1:1" x14ac:dyDescent="0.35">
      <c r="A5203"/>
    </row>
    <row r="5204" spans="1:1" x14ac:dyDescent="0.35">
      <c r="A5204"/>
    </row>
    <row r="5205" spans="1:1" x14ac:dyDescent="0.35">
      <c r="A5205"/>
    </row>
    <row r="5206" spans="1:1" x14ac:dyDescent="0.35">
      <c r="A5206"/>
    </row>
    <row r="5207" spans="1:1" x14ac:dyDescent="0.35">
      <c r="A5207"/>
    </row>
    <row r="5208" spans="1:1" x14ac:dyDescent="0.35">
      <c r="A5208"/>
    </row>
    <row r="5209" spans="1:1" x14ac:dyDescent="0.35">
      <c r="A5209"/>
    </row>
    <row r="5210" spans="1:1" x14ac:dyDescent="0.35">
      <c r="A5210"/>
    </row>
    <row r="5211" spans="1:1" x14ac:dyDescent="0.35">
      <c r="A5211"/>
    </row>
    <row r="5212" spans="1:1" x14ac:dyDescent="0.35">
      <c r="A5212"/>
    </row>
    <row r="5213" spans="1:1" x14ac:dyDescent="0.35">
      <c r="A5213"/>
    </row>
    <row r="5214" spans="1:1" x14ac:dyDescent="0.35">
      <c r="A5214"/>
    </row>
    <row r="5215" spans="1:1" x14ac:dyDescent="0.35">
      <c r="A5215"/>
    </row>
    <row r="5216" spans="1:1" x14ac:dyDescent="0.35">
      <c r="A5216"/>
    </row>
    <row r="5217" spans="1:1" x14ac:dyDescent="0.35">
      <c r="A5217"/>
    </row>
    <row r="5218" spans="1:1" x14ac:dyDescent="0.35">
      <c r="A5218"/>
    </row>
    <row r="5219" spans="1:1" x14ac:dyDescent="0.35">
      <c r="A5219"/>
    </row>
    <row r="5220" spans="1:1" x14ac:dyDescent="0.35">
      <c r="A5220"/>
    </row>
    <row r="5221" spans="1:1" x14ac:dyDescent="0.35">
      <c r="A5221"/>
    </row>
    <row r="5222" spans="1:1" x14ac:dyDescent="0.35">
      <c r="A5222"/>
    </row>
    <row r="5223" spans="1:1" x14ac:dyDescent="0.35">
      <c r="A5223"/>
    </row>
    <row r="5224" spans="1:1" x14ac:dyDescent="0.35">
      <c r="A5224"/>
    </row>
    <row r="5225" spans="1:1" x14ac:dyDescent="0.35">
      <c r="A5225"/>
    </row>
    <row r="5226" spans="1:1" x14ac:dyDescent="0.35">
      <c r="A5226"/>
    </row>
    <row r="5227" spans="1:1" x14ac:dyDescent="0.35">
      <c r="A5227"/>
    </row>
    <row r="5228" spans="1:1" x14ac:dyDescent="0.35">
      <c r="A5228"/>
    </row>
    <row r="5229" spans="1:1" x14ac:dyDescent="0.35">
      <c r="A5229"/>
    </row>
    <row r="5230" spans="1:1" x14ac:dyDescent="0.35">
      <c r="A5230"/>
    </row>
    <row r="5231" spans="1:1" x14ac:dyDescent="0.35">
      <c r="A5231"/>
    </row>
    <row r="5232" spans="1:1" x14ac:dyDescent="0.35">
      <c r="A5232"/>
    </row>
    <row r="5233" spans="1:1" x14ac:dyDescent="0.35">
      <c r="A5233"/>
    </row>
    <row r="5234" spans="1:1" x14ac:dyDescent="0.35">
      <c r="A5234"/>
    </row>
    <row r="5235" spans="1:1" x14ac:dyDescent="0.35">
      <c r="A5235"/>
    </row>
    <row r="5236" spans="1:1" x14ac:dyDescent="0.35">
      <c r="A5236"/>
    </row>
    <row r="5237" spans="1:1" x14ac:dyDescent="0.35">
      <c r="A5237"/>
    </row>
    <row r="5238" spans="1:1" x14ac:dyDescent="0.35">
      <c r="A5238"/>
    </row>
    <row r="5239" spans="1:1" x14ac:dyDescent="0.35">
      <c r="A5239"/>
    </row>
    <row r="5240" spans="1:1" x14ac:dyDescent="0.35">
      <c r="A5240"/>
    </row>
    <row r="5241" spans="1:1" x14ac:dyDescent="0.35">
      <c r="A5241"/>
    </row>
    <row r="5242" spans="1:1" x14ac:dyDescent="0.35">
      <c r="A5242"/>
    </row>
    <row r="5243" spans="1:1" x14ac:dyDescent="0.35">
      <c r="A5243"/>
    </row>
    <row r="5244" spans="1:1" x14ac:dyDescent="0.35">
      <c r="A5244"/>
    </row>
    <row r="5245" spans="1:1" x14ac:dyDescent="0.35">
      <c r="A5245"/>
    </row>
    <row r="5246" spans="1:1" x14ac:dyDescent="0.35">
      <c r="A5246"/>
    </row>
    <row r="5247" spans="1:1" x14ac:dyDescent="0.35">
      <c r="A5247"/>
    </row>
    <row r="5248" spans="1:1" x14ac:dyDescent="0.35">
      <c r="A5248"/>
    </row>
    <row r="5249" spans="1:1" x14ac:dyDescent="0.35">
      <c r="A5249"/>
    </row>
    <row r="5250" spans="1:1" x14ac:dyDescent="0.35">
      <c r="A5250"/>
    </row>
    <row r="5251" spans="1:1" x14ac:dyDescent="0.35">
      <c r="A5251"/>
    </row>
    <row r="5252" spans="1:1" x14ac:dyDescent="0.35">
      <c r="A5252"/>
    </row>
    <row r="5253" spans="1:1" x14ac:dyDescent="0.35">
      <c r="A5253"/>
    </row>
    <row r="5254" spans="1:1" x14ac:dyDescent="0.35">
      <c r="A5254"/>
    </row>
    <row r="5255" spans="1:1" x14ac:dyDescent="0.35">
      <c r="A5255"/>
    </row>
    <row r="5256" spans="1:1" x14ac:dyDescent="0.35">
      <c r="A5256"/>
    </row>
    <row r="5257" spans="1:1" x14ac:dyDescent="0.35">
      <c r="A5257"/>
    </row>
    <row r="5258" spans="1:1" x14ac:dyDescent="0.35">
      <c r="A5258"/>
    </row>
    <row r="5259" spans="1:1" x14ac:dyDescent="0.35">
      <c r="A5259"/>
    </row>
    <row r="5260" spans="1:1" x14ac:dyDescent="0.35">
      <c r="A5260"/>
    </row>
    <row r="5261" spans="1:1" x14ac:dyDescent="0.35">
      <c r="A5261"/>
    </row>
    <row r="5262" spans="1:1" x14ac:dyDescent="0.35">
      <c r="A5262"/>
    </row>
    <row r="5263" spans="1:1" x14ac:dyDescent="0.35">
      <c r="A5263"/>
    </row>
    <row r="5264" spans="1:1" x14ac:dyDescent="0.35">
      <c r="A5264"/>
    </row>
    <row r="5265" spans="1:1" x14ac:dyDescent="0.35">
      <c r="A5265"/>
    </row>
    <row r="5266" spans="1:1" x14ac:dyDescent="0.35">
      <c r="A5266"/>
    </row>
    <row r="5267" spans="1:1" x14ac:dyDescent="0.35">
      <c r="A5267"/>
    </row>
    <row r="5268" spans="1:1" x14ac:dyDescent="0.35">
      <c r="A5268"/>
    </row>
    <row r="5269" spans="1:1" x14ac:dyDescent="0.35">
      <c r="A5269"/>
    </row>
    <row r="5270" spans="1:1" x14ac:dyDescent="0.35">
      <c r="A5270"/>
    </row>
    <row r="5271" spans="1:1" x14ac:dyDescent="0.35">
      <c r="A5271"/>
    </row>
    <row r="5272" spans="1:1" x14ac:dyDescent="0.35">
      <c r="A5272"/>
    </row>
    <row r="5273" spans="1:1" x14ac:dyDescent="0.35">
      <c r="A5273"/>
    </row>
    <row r="5274" spans="1:1" x14ac:dyDescent="0.35">
      <c r="A5274"/>
    </row>
    <row r="5275" spans="1:1" x14ac:dyDescent="0.35">
      <c r="A5275"/>
    </row>
    <row r="5276" spans="1:1" x14ac:dyDescent="0.35">
      <c r="A5276"/>
    </row>
    <row r="5277" spans="1:1" x14ac:dyDescent="0.35">
      <c r="A5277"/>
    </row>
    <row r="5278" spans="1:1" x14ac:dyDescent="0.35">
      <c r="A5278"/>
    </row>
    <row r="5279" spans="1:1" x14ac:dyDescent="0.35">
      <c r="A5279"/>
    </row>
    <row r="5280" spans="1:1" x14ac:dyDescent="0.35">
      <c r="A5280"/>
    </row>
    <row r="5281" spans="1:1" x14ac:dyDescent="0.35">
      <c r="A5281"/>
    </row>
    <row r="5282" spans="1:1" x14ac:dyDescent="0.35">
      <c r="A5282"/>
    </row>
    <row r="5283" spans="1:1" x14ac:dyDescent="0.35">
      <c r="A5283"/>
    </row>
    <row r="5284" spans="1:1" x14ac:dyDescent="0.35">
      <c r="A5284"/>
    </row>
    <row r="5285" spans="1:1" x14ac:dyDescent="0.35">
      <c r="A5285"/>
    </row>
    <row r="5286" spans="1:1" x14ac:dyDescent="0.35">
      <c r="A5286"/>
    </row>
    <row r="5287" spans="1:1" x14ac:dyDescent="0.35">
      <c r="A5287"/>
    </row>
    <row r="5288" spans="1:1" x14ac:dyDescent="0.35">
      <c r="A5288"/>
    </row>
    <row r="5289" spans="1:1" x14ac:dyDescent="0.35">
      <c r="A5289"/>
    </row>
    <row r="5290" spans="1:1" x14ac:dyDescent="0.35">
      <c r="A5290"/>
    </row>
    <row r="5291" spans="1:1" x14ac:dyDescent="0.35">
      <c r="A5291"/>
    </row>
    <row r="5292" spans="1:1" x14ac:dyDescent="0.35">
      <c r="A5292"/>
    </row>
    <row r="5293" spans="1:1" x14ac:dyDescent="0.35">
      <c r="A5293"/>
    </row>
    <row r="5294" spans="1:1" x14ac:dyDescent="0.35">
      <c r="A5294"/>
    </row>
    <row r="5295" spans="1:1" x14ac:dyDescent="0.35">
      <c r="A5295"/>
    </row>
    <row r="5296" spans="1:1" x14ac:dyDescent="0.35">
      <c r="A5296"/>
    </row>
    <row r="5297" spans="1:1" x14ac:dyDescent="0.35">
      <c r="A5297"/>
    </row>
    <row r="5298" spans="1:1" x14ac:dyDescent="0.35">
      <c r="A5298"/>
    </row>
    <row r="5299" spans="1:1" x14ac:dyDescent="0.35">
      <c r="A5299"/>
    </row>
    <row r="5300" spans="1:1" x14ac:dyDescent="0.35">
      <c r="A5300"/>
    </row>
    <row r="5301" spans="1:1" x14ac:dyDescent="0.35">
      <c r="A5301"/>
    </row>
    <row r="5302" spans="1:1" x14ac:dyDescent="0.35">
      <c r="A5302"/>
    </row>
    <row r="5303" spans="1:1" x14ac:dyDescent="0.35">
      <c r="A5303"/>
    </row>
    <row r="5304" spans="1:1" x14ac:dyDescent="0.35">
      <c r="A5304"/>
    </row>
    <row r="5305" spans="1:1" x14ac:dyDescent="0.35">
      <c r="A5305"/>
    </row>
    <row r="5306" spans="1:1" x14ac:dyDescent="0.35">
      <c r="A5306"/>
    </row>
    <row r="5307" spans="1:1" x14ac:dyDescent="0.35">
      <c r="A5307"/>
    </row>
    <row r="5308" spans="1:1" x14ac:dyDescent="0.35">
      <c r="A5308"/>
    </row>
    <row r="5309" spans="1:1" x14ac:dyDescent="0.35">
      <c r="A5309"/>
    </row>
    <row r="5310" spans="1:1" x14ac:dyDescent="0.35">
      <c r="A5310"/>
    </row>
    <row r="5311" spans="1:1" x14ac:dyDescent="0.35">
      <c r="A5311"/>
    </row>
    <row r="5312" spans="1:1" x14ac:dyDescent="0.35">
      <c r="A5312"/>
    </row>
    <row r="5313" spans="1:1" x14ac:dyDescent="0.35">
      <c r="A5313"/>
    </row>
    <row r="5314" spans="1:1" x14ac:dyDescent="0.35">
      <c r="A5314"/>
    </row>
    <row r="5315" spans="1:1" x14ac:dyDescent="0.35">
      <c r="A5315"/>
    </row>
    <row r="5316" spans="1:1" x14ac:dyDescent="0.35">
      <c r="A5316"/>
    </row>
    <row r="5317" spans="1:1" x14ac:dyDescent="0.35">
      <c r="A5317"/>
    </row>
    <row r="5318" spans="1:1" x14ac:dyDescent="0.35">
      <c r="A5318"/>
    </row>
    <row r="5319" spans="1:1" x14ac:dyDescent="0.35">
      <c r="A5319"/>
    </row>
    <row r="5320" spans="1:1" x14ac:dyDescent="0.35">
      <c r="A5320"/>
    </row>
    <row r="5321" spans="1:1" x14ac:dyDescent="0.35">
      <c r="A5321"/>
    </row>
    <row r="5322" spans="1:1" x14ac:dyDescent="0.35">
      <c r="A5322"/>
    </row>
    <row r="5323" spans="1:1" x14ac:dyDescent="0.35">
      <c r="A5323"/>
    </row>
    <row r="5324" spans="1:1" x14ac:dyDescent="0.35">
      <c r="A5324"/>
    </row>
    <row r="5325" spans="1:1" x14ac:dyDescent="0.35">
      <c r="A5325"/>
    </row>
    <row r="5326" spans="1:1" x14ac:dyDescent="0.35">
      <c r="A5326"/>
    </row>
    <row r="5327" spans="1:1" x14ac:dyDescent="0.35">
      <c r="A5327"/>
    </row>
    <row r="5328" spans="1:1" x14ac:dyDescent="0.35">
      <c r="A5328"/>
    </row>
    <row r="5329" spans="1:1" x14ac:dyDescent="0.35">
      <c r="A5329"/>
    </row>
    <row r="5330" spans="1:1" x14ac:dyDescent="0.35">
      <c r="A5330"/>
    </row>
    <row r="5331" spans="1:1" x14ac:dyDescent="0.35">
      <c r="A5331"/>
    </row>
    <row r="5332" spans="1:1" x14ac:dyDescent="0.35">
      <c r="A5332"/>
    </row>
    <row r="5333" spans="1:1" x14ac:dyDescent="0.35">
      <c r="A5333"/>
    </row>
    <row r="5334" spans="1:1" x14ac:dyDescent="0.35">
      <c r="A5334"/>
    </row>
    <row r="5335" spans="1:1" x14ac:dyDescent="0.35">
      <c r="A5335"/>
    </row>
    <row r="5336" spans="1:1" x14ac:dyDescent="0.35">
      <c r="A5336"/>
    </row>
    <row r="5337" spans="1:1" x14ac:dyDescent="0.35">
      <c r="A5337"/>
    </row>
    <row r="5338" spans="1:1" x14ac:dyDescent="0.35">
      <c r="A5338"/>
    </row>
    <row r="5339" spans="1:1" x14ac:dyDescent="0.35">
      <c r="A5339"/>
    </row>
    <row r="5340" spans="1:1" x14ac:dyDescent="0.35">
      <c r="A5340"/>
    </row>
    <row r="5341" spans="1:1" x14ac:dyDescent="0.35">
      <c r="A5341"/>
    </row>
    <row r="5342" spans="1:1" x14ac:dyDescent="0.35">
      <c r="A5342"/>
    </row>
    <row r="5343" spans="1:1" x14ac:dyDescent="0.35">
      <c r="A5343"/>
    </row>
    <row r="5344" spans="1:1" x14ac:dyDescent="0.35">
      <c r="A5344"/>
    </row>
    <row r="5345" spans="1:1" x14ac:dyDescent="0.35">
      <c r="A5345"/>
    </row>
    <row r="5346" spans="1:1" x14ac:dyDescent="0.35">
      <c r="A5346"/>
    </row>
    <row r="5347" spans="1:1" x14ac:dyDescent="0.35">
      <c r="A5347"/>
    </row>
    <row r="5348" spans="1:1" x14ac:dyDescent="0.35">
      <c r="A5348"/>
    </row>
    <row r="5349" spans="1:1" x14ac:dyDescent="0.35">
      <c r="A5349"/>
    </row>
    <row r="5350" spans="1:1" x14ac:dyDescent="0.35">
      <c r="A5350"/>
    </row>
    <row r="5351" spans="1:1" x14ac:dyDescent="0.35">
      <c r="A5351"/>
    </row>
    <row r="5352" spans="1:1" x14ac:dyDescent="0.35">
      <c r="A5352"/>
    </row>
    <row r="5353" spans="1:1" x14ac:dyDescent="0.35">
      <c r="A5353"/>
    </row>
    <row r="5354" spans="1:1" x14ac:dyDescent="0.35">
      <c r="A5354"/>
    </row>
    <row r="5355" spans="1:1" x14ac:dyDescent="0.35">
      <c r="A5355"/>
    </row>
    <row r="5356" spans="1:1" x14ac:dyDescent="0.35">
      <c r="A5356"/>
    </row>
    <row r="5357" spans="1:1" x14ac:dyDescent="0.35">
      <c r="A5357"/>
    </row>
    <row r="5358" spans="1:1" x14ac:dyDescent="0.35">
      <c r="A5358"/>
    </row>
    <row r="5359" spans="1:1" x14ac:dyDescent="0.35">
      <c r="A5359"/>
    </row>
    <row r="5360" spans="1:1" x14ac:dyDescent="0.35">
      <c r="A5360"/>
    </row>
    <row r="5361" spans="1:1" x14ac:dyDescent="0.35">
      <c r="A5361"/>
    </row>
    <row r="5362" spans="1:1" x14ac:dyDescent="0.35">
      <c r="A5362"/>
    </row>
    <row r="5363" spans="1:1" x14ac:dyDescent="0.35">
      <c r="A5363"/>
    </row>
    <row r="5364" spans="1:1" x14ac:dyDescent="0.35">
      <c r="A5364"/>
    </row>
    <row r="5365" spans="1:1" x14ac:dyDescent="0.35">
      <c r="A5365"/>
    </row>
    <row r="5366" spans="1:1" x14ac:dyDescent="0.35">
      <c r="A5366"/>
    </row>
    <row r="5367" spans="1:1" x14ac:dyDescent="0.35">
      <c r="A5367"/>
    </row>
    <row r="5368" spans="1:1" x14ac:dyDescent="0.35">
      <c r="A5368"/>
    </row>
    <row r="5369" spans="1:1" x14ac:dyDescent="0.35">
      <c r="A5369"/>
    </row>
    <row r="5370" spans="1:1" x14ac:dyDescent="0.35">
      <c r="A5370"/>
    </row>
    <row r="5371" spans="1:1" x14ac:dyDescent="0.35">
      <c r="A5371"/>
    </row>
    <row r="5372" spans="1:1" x14ac:dyDescent="0.35">
      <c r="A5372"/>
    </row>
    <row r="5373" spans="1:1" x14ac:dyDescent="0.35">
      <c r="A5373"/>
    </row>
    <row r="5374" spans="1:1" x14ac:dyDescent="0.35">
      <c r="A5374"/>
    </row>
    <row r="5375" spans="1:1" x14ac:dyDescent="0.35">
      <c r="A5375"/>
    </row>
    <row r="5376" spans="1:1" x14ac:dyDescent="0.35">
      <c r="A5376"/>
    </row>
    <row r="5377" spans="1:1" x14ac:dyDescent="0.35">
      <c r="A5377"/>
    </row>
    <row r="5378" spans="1:1" x14ac:dyDescent="0.35">
      <c r="A5378"/>
    </row>
    <row r="5379" spans="1:1" x14ac:dyDescent="0.35">
      <c r="A5379"/>
    </row>
    <row r="5380" spans="1:1" x14ac:dyDescent="0.35">
      <c r="A5380"/>
    </row>
    <row r="5381" spans="1:1" x14ac:dyDescent="0.35">
      <c r="A5381"/>
    </row>
    <row r="5382" spans="1:1" x14ac:dyDescent="0.35">
      <c r="A5382"/>
    </row>
    <row r="5383" spans="1:1" x14ac:dyDescent="0.35">
      <c r="A5383"/>
    </row>
    <row r="5384" spans="1:1" x14ac:dyDescent="0.35">
      <c r="A5384"/>
    </row>
    <row r="5385" spans="1:1" x14ac:dyDescent="0.35">
      <c r="A5385"/>
    </row>
    <row r="5386" spans="1:1" x14ac:dyDescent="0.35">
      <c r="A5386"/>
    </row>
    <row r="5387" spans="1:1" x14ac:dyDescent="0.35">
      <c r="A5387"/>
    </row>
    <row r="5388" spans="1:1" x14ac:dyDescent="0.35">
      <c r="A5388"/>
    </row>
    <row r="5389" spans="1:1" x14ac:dyDescent="0.35">
      <c r="A5389"/>
    </row>
    <row r="5390" spans="1:1" x14ac:dyDescent="0.35">
      <c r="A5390"/>
    </row>
    <row r="5391" spans="1:1" x14ac:dyDescent="0.35">
      <c r="A5391"/>
    </row>
    <row r="5392" spans="1:1" x14ac:dyDescent="0.35">
      <c r="A5392"/>
    </row>
    <row r="5393" spans="1:1" x14ac:dyDescent="0.35">
      <c r="A5393"/>
    </row>
    <row r="5394" spans="1:1" x14ac:dyDescent="0.35">
      <c r="A5394"/>
    </row>
    <row r="5395" spans="1:1" x14ac:dyDescent="0.35">
      <c r="A5395"/>
    </row>
    <row r="5396" spans="1:1" x14ac:dyDescent="0.35">
      <c r="A5396"/>
    </row>
    <row r="5397" spans="1:1" x14ac:dyDescent="0.35">
      <c r="A5397"/>
    </row>
    <row r="5398" spans="1:1" x14ac:dyDescent="0.35">
      <c r="A5398"/>
    </row>
    <row r="5399" spans="1:1" x14ac:dyDescent="0.35">
      <c r="A5399"/>
    </row>
    <row r="5400" spans="1:1" x14ac:dyDescent="0.35">
      <c r="A5400"/>
    </row>
    <row r="5401" spans="1:1" x14ac:dyDescent="0.35">
      <c r="A5401"/>
    </row>
    <row r="5402" spans="1:1" x14ac:dyDescent="0.35">
      <c r="A5402"/>
    </row>
    <row r="5403" spans="1:1" x14ac:dyDescent="0.35">
      <c r="A5403"/>
    </row>
    <row r="5404" spans="1:1" x14ac:dyDescent="0.35">
      <c r="A5404"/>
    </row>
    <row r="5405" spans="1:1" x14ac:dyDescent="0.35">
      <c r="A5405"/>
    </row>
    <row r="5406" spans="1:1" x14ac:dyDescent="0.35">
      <c r="A5406"/>
    </row>
    <row r="5407" spans="1:1" x14ac:dyDescent="0.35">
      <c r="A5407"/>
    </row>
    <row r="5408" spans="1:1" x14ac:dyDescent="0.35">
      <c r="A5408"/>
    </row>
    <row r="5409" spans="1:1" x14ac:dyDescent="0.35">
      <c r="A5409"/>
    </row>
    <row r="5410" spans="1:1" x14ac:dyDescent="0.35">
      <c r="A5410"/>
    </row>
    <row r="5411" spans="1:1" x14ac:dyDescent="0.35">
      <c r="A5411"/>
    </row>
    <row r="5412" spans="1:1" x14ac:dyDescent="0.35">
      <c r="A5412"/>
    </row>
    <row r="5413" spans="1:1" x14ac:dyDescent="0.35">
      <c r="A5413"/>
    </row>
    <row r="5414" spans="1:1" x14ac:dyDescent="0.35">
      <c r="A5414"/>
    </row>
    <row r="5415" spans="1:1" x14ac:dyDescent="0.35">
      <c r="A5415"/>
    </row>
    <row r="5416" spans="1:1" x14ac:dyDescent="0.35">
      <c r="A5416"/>
    </row>
    <row r="5417" spans="1:1" x14ac:dyDescent="0.35">
      <c r="A5417"/>
    </row>
    <row r="5418" spans="1:1" x14ac:dyDescent="0.35">
      <c r="A5418"/>
    </row>
    <row r="5419" spans="1:1" x14ac:dyDescent="0.35">
      <c r="A5419"/>
    </row>
    <row r="5420" spans="1:1" x14ac:dyDescent="0.35">
      <c r="A5420"/>
    </row>
    <row r="5421" spans="1:1" x14ac:dyDescent="0.35">
      <c r="A5421"/>
    </row>
    <row r="5422" spans="1:1" x14ac:dyDescent="0.35">
      <c r="A5422"/>
    </row>
    <row r="5423" spans="1:1" x14ac:dyDescent="0.35">
      <c r="A5423"/>
    </row>
    <row r="5424" spans="1:1" x14ac:dyDescent="0.35">
      <c r="A5424"/>
    </row>
    <row r="5425" spans="1:1" x14ac:dyDescent="0.35">
      <c r="A5425"/>
    </row>
    <row r="5426" spans="1:1" x14ac:dyDescent="0.35">
      <c r="A5426"/>
    </row>
    <row r="5427" spans="1:1" x14ac:dyDescent="0.35">
      <c r="A5427"/>
    </row>
    <row r="5428" spans="1:1" x14ac:dyDescent="0.35">
      <c r="A5428"/>
    </row>
    <row r="5429" spans="1:1" x14ac:dyDescent="0.35">
      <c r="A5429"/>
    </row>
    <row r="5430" spans="1:1" x14ac:dyDescent="0.35">
      <c r="A5430"/>
    </row>
    <row r="5431" spans="1:1" x14ac:dyDescent="0.35">
      <c r="A5431"/>
    </row>
    <row r="5432" spans="1:1" x14ac:dyDescent="0.35">
      <c r="A5432"/>
    </row>
    <row r="5433" spans="1:1" x14ac:dyDescent="0.35">
      <c r="A5433"/>
    </row>
    <row r="5434" spans="1:1" x14ac:dyDescent="0.35">
      <c r="A5434"/>
    </row>
    <row r="5435" spans="1:1" x14ac:dyDescent="0.35">
      <c r="A5435"/>
    </row>
    <row r="5436" spans="1:1" x14ac:dyDescent="0.35">
      <c r="A5436"/>
    </row>
    <row r="5437" spans="1:1" x14ac:dyDescent="0.35">
      <c r="A5437"/>
    </row>
    <row r="5438" spans="1:1" x14ac:dyDescent="0.35">
      <c r="A5438"/>
    </row>
    <row r="5439" spans="1:1" x14ac:dyDescent="0.35">
      <c r="A5439"/>
    </row>
    <row r="5440" spans="1:1" x14ac:dyDescent="0.35">
      <c r="A5440"/>
    </row>
    <row r="5441" spans="1:1" x14ac:dyDescent="0.35">
      <c r="A5441"/>
    </row>
    <row r="5442" spans="1:1" x14ac:dyDescent="0.35">
      <c r="A5442"/>
    </row>
    <row r="5443" spans="1:1" x14ac:dyDescent="0.35">
      <c r="A5443"/>
    </row>
    <row r="5444" spans="1:1" x14ac:dyDescent="0.35">
      <c r="A5444"/>
    </row>
    <row r="5445" spans="1:1" x14ac:dyDescent="0.35">
      <c r="A5445"/>
    </row>
    <row r="5446" spans="1:1" x14ac:dyDescent="0.35">
      <c r="A5446"/>
    </row>
    <row r="5447" spans="1:1" x14ac:dyDescent="0.35">
      <c r="A5447"/>
    </row>
    <row r="5448" spans="1:1" x14ac:dyDescent="0.35">
      <c r="A5448"/>
    </row>
    <row r="5449" spans="1:1" x14ac:dyDescent="0.35">
      <c r="A5449"/>
    </row>
    <row r="5450" spans="1:1" x14ac:dyDescent="0.35">
      <c r="A5450"/>
    </row>
    <row r="5451" spans="1:1" x14ac:dyDescent="0.35">
      <c r="A5451"/>
    </row>
    <row r="5452" spans="1:1" x14ac:dyDescent="0.35">
      <c r="A5452"/>
    </row>
    <row r="5453" spans="1:1" x14ac:dyDescent="0.35">
      <c r="A5453"/>
    </row>
    <row r="5454" spans="1:1" x14ac:dyDescent="0.35">
      <c r="A5454"/>
    </row>
    <row r="5455" spans="1:1" x14ac:dyDescent="0.35">
      <c r="A5455"/>
    </row>
    <row r="5456" spans="1:1" x14ac:dyDescent="0.35">
      <c r="A5456"/>
    </row>
    <row r="5457" spans="1:1" x14ac:dyDescent="0.35">
      <c r="A5457"/>
    </row>
    <row r="5458" spans="1:1" x14ac:dyDescent="0.35">
      <c r="A5458"/>
    </row>
    <row r="5459" spans="1:1" x14ac:dyDescent="0.35">
      <c r="A5459"/>
    </row>
    <row r="5460" spans="1:1" x14ac:dyDescent="0.35">
      <c r="A5460"/>
    </row>
    <row r="5461" spans="1:1" x14ac:dyDescent="0.35">
      <c r="A5461"/>
    </row>
    <row r="5462" spans="1:1" x14ac:dyDescent="0.35">
      <c r="A5462"/>
    </row>
    <row r="5463" spans="1:1" x14ac:dyDescent="0.35">
      <c r="A5463"/>
    </row>
    <row r="5464" spans="1:1" x14ac:dyDescent="0.35">
      <c r="A5464"/>
    </row>
    <row r="5465" spans="1:1" x14ac:dyDescent="0.35">
      <c r="A5465"/>
    </row>
    <row r="5466" spans="1:1" x14ac:dyDescent="0.35">
      <c r="A5466"/>
    </row>
    <row r="5467" spans="1:1" x14ac:dyDescent="0.35">
      <c r="A5467"/>
    </row>
    <row r="5468" spans="1:1" x14ac:dyDescent="0.35">
      <c r="A5468"/>
    </row>
    <row r="5469" spans="1:1" x14ac:dyDescent="0.35">
      <c r="A5469"/>
    </row>
    <row r="5470" spans="1:1" x14ac:dyDescent="0.35">
      <c r="A5470"/>
    </row>
    <row r="5471" spans="1:1" x14ac:dyDescent="0.35">
      <c r="A5471"/>
    </row>
    <row r="5472" spans="1:1" x14ac:dyDescent="0.35">
      <c r="A5472"/>
    </row>
    <row r="5473" spans="1:1" x14ac:dyDescent="0.35">
      <c r="A5473"/>
    </row>
    <row r="5474" spans="1:1" x14ac:dyDescent="0.35">
      <c r="A5474"/>
    </row>
    <row r="5475" spans="1:1" x14ac:dyDescent="0.35">
      <c r="A5475"/>
    </row>
    <row r="5476" spans="1:1" x14ac:dyDescent="0.35">
      <c r="A5476"/>
    </row>
    <row r="5477" spans="1:1" x14ac:dyDescent="0.35">
      <c r="A5477"/>
    </row>
    <row r="5478" spans="1:1" x14ac:dyDescent="0.35">
      <c r="A5478"/>
    </row>
    <row r="5479" spans="1:1" x14ac:dyDescent="0.35">
      <c r="A5479"/>
    </row>
    <row r="5480" spans="1:1" x14ac:dyDescent="0.35">
      <c r="A5480"/>
    </row>
    <row r="5481" spans="1:1" x14ac:dyDescent="0.35">
      <c r="A5481"/>
    </row>
    <row r="5482" spans="1:1" x14ac:dyDescent="0.35">
      <c r="A5482"/>
    </row>
    <row r="5483" spans="1:1" x14ac:dyDescent="0.35">
      <c r="A5483"/>
    </row>
    <row r="5484" spans="1:1" x14ac:dyDescent="0.35">
      <c r="A5484"/>
    </row>
    <row r="5485" spans="1:1" x14ac:dyDescent="0.35">
      <c r="A5485"/>
    </row>
    <row r="5486" spans="1:1" x14ac:dyDescent="0.35">
      <c r="A5486"/>
    </row>
    <row r="5487" spans="1:1" x14ac:dyDescent="0.35">
      <c r="A5487"/>
    </row>
    <row r="5488" spans="1:1" x14ac:dyDescent="0.35">
      <c r="A5488"/>
    </row>
    <row r="5489" spans="1:1" x14ac:dyDescent="0.35">
      <c r="A5489"/>
    </row>
    <row r="5490" spans="1:1" x14ac:dyDescent="0.35">
      <c r="A5490"/>
    </row>
    <row r="5491" spans="1:1" x14ac:dyDescent="0.35">
      <c r="A5491"/>
    </row>
    <row r="5492" spans="1:1" x14ac:dyDescent="0.35">
      <c r="A5492"/>
    </row>
    <row r="5493" spans="1:1" x14ac:dyDescent="0.35">
      <c r="A5493"/>
    </row>
    <row r="5494" spans="1:1" x14ac:dyDescent="0.35">
      <c r="A5494"/>
    </row>
    <row r="5495" spans="1:1" x14ac:dyDescent="0.35">
      <c r="A5495"/>
    </row>
    <row r="5496" spans="1:1" x14ac:dyDescent="0.35">
      <c r="A5496"/>
    </row>
    <row r="5497" spans="1:1" x14ac:dyDescent="0.35">
      <c r="A5497"/>
    </row>
    <row r="5498" spans="1:1" x14ac:dyDescent="0.35">
      <c r="A5498"/>
    </row>
    <row r="5499" spans="1:1" x14ac:dyDescent="0.35">
      <c r="A5499"/>
    </row>
    <row r="5500" spans="1:1" x14ac:dyDescent="0.35">
      <c r="A5500"/>
    </row>
    <row r="5501" spans="1:1" x14ac:dyDescent="0.35">
      <c r="A5501"/>
    </row>
    <row r="5502" spans="1:1" x14ac:dyDescent="0.35">
      <c r="A5502"/>
    </row>
    <row r="5503" spans="1:1" x14ac:dyDescent="0.35">
      <c r="A5503"/>
    </row>
    <row r="5504" spans="1:1" x14ac:dyDescent="0.35">
      <c r="A5504"/>
    </row>
    <row r="5505" spans="1:1" x14ac:dyDescent="0.35">
      <c r="A5505"/>
    </row>
    <row r="5506" spans="1:1" x14ac:dyDescent="0.35">
      <c r="A5506"/>
    </row>
    <row r="5507" spans="1:1" x14ac:dyDescent="0.35">
      <c r="A5507"/>
    </row>
    <row r="5508" spans="1:1" x14ac:dyDescent="0.35">
      <c r="A5508"/>
    </row>
    <row r="5509" spans="1:1" x14ac:dyDescent="0.35">
      <c r="A5509"/>
    </row>
    <row r="5510" spans="1:1" x14ac:dyDescent="0.35">
      <c r="A5510"/>
    </row>
    <row r="5511" spans="1:1" x14ac:dyDescent="0.35">
      <c r="A5511"/>
    </row>
    <row r="5512" spans="1:1" x14ac:dyDescent="0.35">
      <c r="A5512"/>
    </row>
    <row r="5513" spans="1:1" x14ac:dyDescent="0.35">
      <c r="A5513"/>
    </row>
    <row r="5514" spans="1:1" x14ac:dyDescent="0.35">
      <c r="A5514"/>
    </row>
    <row r="5515" spans="1:1" x14ac:dyDescent="0.35">
      <c r="A5515"/>
    </row>
    <row r="5516" spans="1:1" x14ac:dyDescent="0.35">
      <c r="A5516"/>
    </row>
    <row r="5517" spans="1:1" x14ac:dyDescent="0.35">
      <c r="A5517"/>
    </row>
    <row r="5518" spans="1:1" x14ac:dyDescent="0.35">
      <c r="A5518"/>
    </row>
    <row r="5519" spans="1:1" x14ac:dyDescent="0.35">
      <c r="A5519"/>
    </row>
    <row r="5520" spans="1:1" x14ac:dyDescent="0.35">
      <c r="A5520"/>
    </row>
    <row r="5521" spans="1:1" x14ac:dyDescent="0.35">
      <c r="A5521"/>
    </row>
    <row r="5522" spans="1:1" x14ac:dyDescent="0.35">
      <c r="A5522"/>
    </row>
    <row r="5523" spans="1:1" x14ac:dyDescent="0.35">
      <c r="A5523"/>
    </row>
    <row r="5524" spans="1:1" x14ac:dyDescent="0.35">
      <c r="A5524"/>
    </row>
    <row r="5525" spans="1:1" x14ac:dyDescent="0.35">
      <c r="A5525"/>
    </row>
    <row r="5526" spans="1:1" x14ac:dyDescent="0.35">
      <c r="A5526"/>
    </row>
    <row r="5527" spans="1:1" x14ac:dyDescent="0.35">
      <c r="A5527"/>
    </row>
    <row r="5528" spans="1:1" x14ac:dyDescent="0.35">
      <c r="A5528"/>
    </row>
    <row r="5529" spans="1:1" x14ac:dyDescent="0.35">
      <c r="A5529"/>
    </row>
    <row r="5530" spans="1:1" x14ac:dyDescent="0.35">
      <c r="A5530"/>
    </row>
    <row r="5531" spans="1:1" x14ac:dyDescent="0.35">
      <c r="A5531"/>
    </row>
    <row r="5532" spans="1:1" x14ac:dyDescent="0.35">
      <c r="A5532"/>
    </row>
    <row r="5533" spans="1:1" x14ac:dyDescent="0.35">
      <c r="A5533"/>
    </row>
    <row r="5534" spans="1:1" x14ac:dyDescent="0.35">
      <c r="A5534"/>
    </row>
    <row r="5535" spans="1:1" x14ac:dyDescent="0.35">
      <c r="A5535"/>
    </row>
    <row r="5536" spans="1:1" x14ac:dyDescent="0.35">
      <c r="A5536"/>
    </row>
    <row r="5537" spans="1:1" x14ac:dyDescent="0.35">
      <c r="A5537"/>
    </row>
    <row r="5538" spans="1:1" x14ac:dyDescent="0.35">
      <c r="A5538"/>
    </row>
    <row r="5539" spans="1:1" x14ac:dyDescent="0.35">
      <c r="A5539"/>
    </row>
    <row r="5540" spans="1:1" x14ac:dyDescent="0.35">
      <c r="A5540"/>
    </row>
    <row r="5541" spans="1:1" x14ac:dyDescent="0.35">
      <c r="A5541"/>
    </row>
    <row r="5542" spans="1:1" x14ac:dyDescent="0.35">
      <c r="A5542"/>
    </row>
    <row r="5543" spans="1:1" x14ac:dyDescent="0.35">
      <c r="A5543"/>
    </row>
    <row r="5544" spans="1:1" x14ac:dyDescent="0.35">
      <c r="A5544"/>
    </row>
    <row r="5545" spans="1:1" x14ac:dyDescent="0.35">
      <c r="A5545"/>
    </row>
    <row r="5546" spans="1:1" x14ac:dyDescent="0.35">
      <c r="A5546"/>
    </row>
    <row r="5547" spans="1:1" x14ac:dyDescent="0.35">
      <c r="A5547"/>
    </row>
    <row r="5548" spans="1:1" x14ac:dyDescent="0.35">
      <c r="A5548"/>
    </row>
    <row r="5549" spans="1:1" x14ac:dyDescent="0.35">
      <c r="A5549"/>
    </row>
    <row r="5550" spans="1:1" x14ac:dyDescent="0.35">
      <c r="A5550"/>
    </row>
    <row r="5551" spans="1:1" x14ac:dyDescent="0.35">
      <c r="A5551"/>
    </row>
    <row r="5552" spans="1:1" x14ac:dyDescent="0.35">
      <c r="A5552"/>
    </row>
    <row r="5553" spans="1:1" x14ac:dyDescent="0.35">
      <c r="A5553"/>
    </row>
    <row r="5554" spans="1:1" x14ac:dyDescent="0.35">
      <c r="A5554"/>
    </row>
    <row r="5555" spans="1:1" x14ac:dyDescent="0.35">
      <c r="A5555"/>
    </row>
    <row r="5556" spans="1:1" x14ac:dyDescent="0.35">
      <c r="A5556"/>
    </row>
    <row r="5557" spans="1:1" x14ac:dyDescent="0.35">
      <c r="A5557"/>
    </row>
    <row r="5558" spans="1:1" x14ac:dyDescent="0.35">
      <c r="A5558"/>
    </row>
    <row r="5559" spans="1:1" x14ac:dyDescent="0.35">
      <c r="A5559"/>
    </row>
    <row r="5560" spans="1:1" x14ac:dyDescent="0.35">
      <c r="A5560"/>
    </row>
    <row r="5561" spans="1:1" x14ac:dyDescent="0.35">
      <c r="A5561"/>
    </row>
    <row r="5562" spans="1:1" x14ac:dyDescent="0.35">
      <c r="A5562"/>
    </row>
    <row r="5563" spans="1:1" x14ac:dyDescent="0.35">
      <c r="A5563"/>
    </row>
    <row r="5564" spans="1:1" x14ac:dyDescent="0.35">
      <c r="A5564"/>
    </row>
    <row r="5565" spans="1:1" x14ac:dyDescent="0.35">
      <c r="A5565"/>
    </row>
    <row r="5566" spans="1:1" x14ac:dyDescent="0.35">
      <c r="A5566"/>
    </row>
    <row r="5567" spans="1:1" x14ac:dyDescent="0.35">
      <c r="A5567"/>
    </row>
    <row r="5568" spans="1:1" x14ac:dyDescent="0.35">
      <c r="A5568"/>
    </row>
    <row r="5569" spans="1:1" x14ac:dyDescent="0.35">
      <c r="A5569"/>
    </row>
    <row r="5570" spans="1:1" x14ac:dyDescent="0.35">
      <c r="A5570"/>
    </row>
    <row r="5571" spans="1:1" x14ac:dyDescent="0.35">
      <c r="A5571"/>
    </row>
    <row r="5572" spans="1:1" x14ac:dyDescent="0.35">
      <c r="A5572"/>
    </row>
    <row r="5573" spans="1:1" x14ac:dyDescent="0.35">
      <c r="A5573"/>
    </row>
    <row r="5574" spans="1:1" x14ac:dyDescent="0.35">
      <c r="A5574"/>
    </row>
    <row r="5575" spans="1:1" x14ac:dyDescent="0.35">
      <c r="A5575"/>
    </row>
    <row r="5576" spans="1:1" x14ac:dyDescent="0.35">
      <c r="A5576"/>
    </row>
    <row r="5577" spans="1:1" x14ac:dyDescent="0.35">
      <c r="A5577"/>
    </row>
    <row r="5578" spans="1:1" x14ac:dyDescent="0.35">
      <c r="A5578"/>
    </row>
    <row r="5579" spans="1:1" x14ac:dyDescent="0.35">
      <c r="A5579"/>
    </row>
    <row r="5580" spans="1:1" x14ac:dyDescent="0.35">
      <c r="A5580"/>
    </row>
    <row r="5581" spans="1:1" x14ac:dyDescent="0.35">
      <c r="A5581"/>
    </row>
    <row r="5582" spans="1:1" x14ac:dyDescent="0.35">
      <c r="A5582"/>
    </row>
    <row r="5583" spans="1:1" x14ac:dyDescent="0.35">
      <c r="A5583"/>
    </row>
    <row r="5584" spans="1:1" x14ac:dyDescent="0.35">
      <c r="A5584"/>
    </row>
    <row r="5585" spans="1:1" x14ac:dyDescent="0.35">
      <c r="A5585"/>
    </row>
    <row r="5586" spans="1:1" x14ac:dyDescent="0.35">
      <c r="A5586"/>
    </row>
    <row r="5587" spans="1:1" x14ac:dyDescent="0.35">
      <c r="A5587"/>
    </row>
    <row r="5588" spans="1:1" x14ac:dyDescent="0.35">
      <c r="A5588"/>
    </row>
    <row r="5589" spans="1:1" x14ac:dyDescent="0.35">
      <c r="A5589"/>
    </row>
    <row r="5590" spans="1:1" x14ac:dyDescent="0.35">
      <c r="A5590"/>
    </row>
    <row r="5591" spans="1:1" x14ac:dyDescent="0.35">
      <c r="A5591"/>
    </row>
    <row r="5592" spans="1:1" x14ac:dyDescent="0.35">
      <c r="A5592"/>
    </row>
    <row r="5593" spans="1:1" x14ac:dyDescent="0.35">
      <c r="A5593"/>
    </row>
    <row r="5594" spans="1:1" x14ac:dyDescent="0.35">
      <c r="A5594"/>
    </row>
    <row r="5595" spans="1:1" x14ac:dyDescent="0.35">
      <c r="A5595"/>
    </row>
    <row r="5596" spans="1:1" x14ac:dyDescent="0.35">
      <c r="A5596"/>
    </row>
    <row r="5597" spans="1:1" x14ac:dyDescent="0.35">
      <c r="A5597"/>
    </row>
    <row r="5598" spans="1:1" x14ac:dyDescent="0.35">
      <c r="A5598"/>
    </row>
    <row r="5599" spans="1:1" x14ac:dyDescent="0.35">
      <c r="A5599"/>
    </row>
    <row r="5600" spans="1:1" x14ac:dyDescent="0.35">
      <c r="A5600"/>
    </row>
    <row r="5601" spans="1:1" x14ac:dyDescent="0.35">
      <c r="A5601"/>
    </row>
    <row r="5602" spans="1:1" x14ac:dyDescent="0.35">
      <c r="A5602"/>
    </row>
    <row r="5603" spans="1:1" x14ac:dyDescent="0.35">
      <c r="A5603"/>
    </row>
    <row r="5604" spans="1:1" x14ac:dyDescent="0.35">
      <c r="A5604"/>
    </row>
    <row r="5605" spans="1:1" x14ac:dyDescent="0.35">
      <c r="A5605"/>
    </row>
    <row r="5606" spans="1:1" x14ac:dyDescent="0.35">
      <c r="A5606"/>
    </row>
    <row r="5607" spans="1:1" x14ac:dyDescent="0.35">
      <c r="A5607"/>
    </row>
    <row r="5608" spans="1:1" x14ac:dyDescent="0.35">
      <c r="A5608"/>
    </row>
    <row r="5609" spans="1:1" x14ac:dyDescent="0.35">
      <c r="A5609"/>
    </row>
    <row r="5610" spans="1:1" x14ac:dyDescent="0.35">
      <c r="A5610"/>
    </row>
    <row r="5611" spans="1:1" x14ac:dyDescent="0.35">
      <c r="A5611"/>
    </row>
    <row r="5612" spans="1:1" x14ac:dyDescent="0.35">
      <c r="A5612"/>
    </row>
    <row r="5613" spans="1:1" x14ac:dyDescent="0.35">
      <c r="A5613"/>
    </row>
    <row r="5614" spans="1:1" x14ac:dyDescent="0.35">
      <c r="A5614"/>
    </row>
    <row r="5615" spans="1:1" x14ac:dyDescent="0.35">
      <c r="A5615"/>
    </row>
    <row r="5616" spans="1:1" x14ac:dyDescent="0.35">
      <c r="A5616"/>
    </row>
    <row r="5617" spans="1:1" x14ac:dyDescent="0.35">
      <c r="A5617"/>
    </row>
    <row r="5618" spans="1:1" x14ac:dyDescent="0.35">
      <c r="A5618"/>
    </row>
    <row r="5619" spans="1:1" x14ac:dyDescent="0.35">
      <c r="A5619"/>
    </row>
    <row r="5620" spans="1:1" x14ac:dyDescent="0.35">
      <c r="A5620"/>
    </row>
    <row r="5621" spans="1:1" x14ac:dyDescent="0.35">
      <c r="A5621"/>
    </row>
    <row r="5622" spans="1:1" x14ac:dyDescent="0.35">
      <c r="A5622"/>
    </row>
    <row r="5623" spans="1:1" x14ac:dyDescent="0.35">
      <c r="A5623"/>
    </row>
    <row r="5624" spans="1:1" x14ac:dyDescent="0.35">
      <c r="A5624"/>
    </row>
    <row r="5625" spans="1:1" x14ac:dyDescent="0.35">
      <c r="A5625"/>
    </row>
    <row r="5626" spans="1:1" x14ac:dyDescent="0.35">
      <c r="A5626"/>
    </row>
    <row r="5627" spans="1:1" x14ac:dyDescent="0.35">
      <c r="A5627"/>
    </row>
    <row r="5628" spans="1:1" x14ac:dyDescent="0.35">
      <c r="A5628"/>
    </row>
    <row r="5629" spans="1:1" x14ac:dyDescent="0.35">
      <c r="A5629"/>
    </row>
    <row r="5630" spans="1:1" x14ac:dyDescent="0.35">
      <c r="A5630"/>
    </row>
    <row r="5631" spans="1:1" x14ac:dyDescent="0.35">
      <c r="A5631"/>
    </row>
    <row r="5632" spans="1:1" x14ac:dyDescent="0.35">
      <c r="A5632"/>
    </row>
    <row r="5633" spans="1:1" x14ac:dyDescent="0.35">
      <c r="A5633"/>
    </row>
    <row r="5634" spans="1:1" x14ac:dyDescent="0.35">
      <c r="A5634"/>
    </row>
    <row r="5635" spans="1:1" x14ac:dyDescent="0.35">
      <c r="A5635"/>
    </row>
    <row r="5636" spans="1:1" x14ac:dyDescent="0.35">
      <c r="A5636"/>
    </row>
    <row r="5637" spans="1:1" x14ac:dyDescent="0.35">
      <c r="A5637"/>
    </row>
    <row r="5638" spans="1:1" x14ac:dyDescent="0.35">
      <c r="A5638"/>
    </row>
    <row r="5639" spans="1:1" x14ac:dyDescent="0.35">
      <c r="A5639"/>
    </row>
    <row r="5640" spans="1:1" x14ac:dyDescent="0.35">
      <c r="A5640"/>
    </row>
    <row r="5641" spans="1:1" x14ac:dyDescent="0.35">
      <c r="A5641"/>
    </row>
    <row r="5642" spans="1:1" x14ac:dyDescent="0.35">
      <c r="A5642"/>
    </row>
    <row r="5643" spans="1:1" x14ac:dyDescent="0.35">
      <c r="A5643"/>
    </row>
    <row r="5644" spans="1:1" x14ac:dyDescent="0.35">
      <c r="A5644"/>
    </row>
    <row r="5645" spans="1:1" x14ac:dyDescent="0.35">
      <c r="A5645"/>
    </row>
    <row r="5646" spans="1:1" x14ac:dyDescent="0.35">
      <c r="A5646"/>
    </row>
    <row r="5647" spans="1:1" x14ac:dyDescent="0.35">
      <c r="A5647"/>
    </row>
    <row r="5648" spans="1:1" x14ac:dyDescent="0.35">
      <c r="A5648"/>
    </row>
    <row r="5649" spans="1:1" x14ac:dyDescent="0.35">
      <c r="A5649"/>
    </row>
    <row r="5650" spans="1:1" x14ac:dyDescent="0.35">
      <c r="A5650"/>
    </row>
    <row r="5651" spans="1:1" x14ac:dyDescent="0.35">
      <c r="A5651"/>
    </row>
    <row r="5652" spans="1:1" x14ac:dyDescent="0.35">
      <c r="A5652"/>
    </row>
    <row r="5653" spans="1:1" x14ac:dyDescent="0.35">
      <c r="A5653"/>
    </row>
    <row r="5654" spans="1:1" x14ac:dyDescent="0.35">
      <c r="A5654"/>
    </row>
    <row r="5655" spans="1:1" x14ac:dyDescent="0.35">
      <c r="A5655"/>
    </row>
    <row r="5656" spans="1:1" x14ac:dyDescent="0.35">
      <c r="A5656"/>
    </row>
    <row r="5657" spans="1:1" x14ac:dyDescent="0.35">
      <c r="A5657"/>
    </row>
    <row r="5658" spans="1:1" x14ac:dyDescent="0.35">
      <c r="A5658"/>
    </row>
    <row r="5659" spans="1:1" x14ac:dyDescent="0.35">
      <c r="A5659"/>
    </row>
    <row r="5660" spans="1:1" x14ac:dyDescent="0.35">
      <c r="A5660"/>
    </row>
    <row r="5661" spans="1:1" x14ac:dyDescent="0.35">
      <c r="A5661"/>
    </row>
    <row r="5662" spans="1:1" x14ac:dyDescent="0.35">
      <c r="A5662"/>
    </row>
    <row r="5663" spans="1:1" x14ac:dyDescent="0.35">
      <c r="A5663"/>
    </row>
    <row r="5664" spans="1:1" x14ac:dyDescent="0.35">
      <c r="A5664"/>
    </row>
    <row r="5665" spans="1:1" x14ac:dyDescent="0.35">
      <c r="A5665"/>
    </row>
    <row r="5666" spans="1:1" x14ac:dyDescent="0.35">
      <c r="A5666"/>
    </row>
    <row r="5667" spans="1:1" x14ac:dyDescent="0.35">
      <c r="A5667"/>
    </row>
    <row r="5668" spans="1:1" x14ac:dyDescent="0.35">
      <c r="A5668"/>
    </row>
    <row r="5669" spans="1:1" x14ac:dyDescent="0.35">
      <c r="A5669"/>
    </row>
    <row r="5670" spans="1:1" x14ac:dyDescent="0.35">
      <c r="A5670"/>
    </row>
    <row r="5671" spans="1:1" x14ac:dyDescent="0.35">
      <c r="A5671"/>
    </row>
    <row r="5672" spans="1:1" x14ac:dyDescent="0.35">
      <c r="A5672"/>
    </row>
    <row r="5673" spans="1:1" x14ac:dyDescent="0.35">
      <c r="A5673"/>
    </row>
    <row r="5674" spans="1:1" x14ac:dyDescent="0.35">
      <c r="A5674"/>
    </row>
    <row r="5675" spans="1:1" x14ac:dyDescent="0.35">
      <c r="A5675"/>
    </row>
    <row r="5676" spans="1:1" x14ac:dyDescent="0.35">
      <c r="A5676"/>
    </row>
    <row r="5677" spans="1:1" x14ac:dyDescent="0.35">
      <c r="A5677"/>
    </row>
    <row r="5678" spans="1:1" x14ac:dyDescent="0.35">
      <c r="A5678"/>
    </row>
    <row r="5679" spans="1:1" x14ac:dyDescent="0.35">
      <c r="A5679"/>
    </row>
    <row r="5680" spans="1:1" x14ac:dyDescent="0.35">
      <c r="A5680"/>
    </row>
    <row r="5681" spans="1:1" x14ac:dyDescent="0.35">
      <c r="A5681"/>
    </row>
    <row r="5682" spans="1:1" x14ac:dyDescent="0.35">
      <c r="A5682"/>
    </row>
    <row r="5683" spans="1:1" x14ac:dyDescent="0.35">
      <c r="A5683"/>
    </row>
    <row r="5684" spans="1:1" x14ac:dyDescent="0.35">
      <c r="A5684"/>
    </row>
    <row r="5685" spans="1:1" x14ac:dyDescent="0.35">
      <c r="A5685"/>
    </row>
    <row r="5686" spans="1:1" x14ac:dyDescent="0.35">
      <c r="A5686"/>
    </row>
    <row r="5687" spans="1:1" x14ac:dyDescent="0.35">
      <c r="A5687"/>
    </row>
    <row r="5688" spans="1:1" x14ac:dyDescent="0.35">
      <c r="A5688"/>
    </row>
    <row r="5689" spans="1:1" x14ac:dyDescent="0.35">
      <c r="A5689"/>
    </row>
    <row r="5690" spans="1:1" x14ac:dyDescent="0.35">
      <c r="A5690"/>
    </row>
    <row r="5691" spans="1:1" x14ac:dyDescent="0.35">
      <c r="A5691"/>
    </row>
    <row r="5692" spans="1:1" x14ac:dyDescent="0.35">
      <c r="A5692"/>
    </row>
    <row r="5693" spans="1:1" x14ac:dyDescent="0.35">
      <c r="A5693"/>
    </row>
    <row r="5694" spans="1:1" x14ac:dyDescent="0.35">
      <c r="A5694"/>
    </row>
    <row r="5695" spans="1:1" x14ac:dyDescent="0.35">
      <c r="A5695"/>
    </row>
    <row r="5696" spans="1:1" x14ac:dyDescent="0.35">
      <c r="A5696"/>
    </row>
    <row r="5697" spans="1:1" x14ac:dyDescent="0.35">
      <c r="A5697"/>
    </row>
    <row r="5698" spans="1:1" x14ac:dyDescent="0.35">
      <c r="A5698"/>
    </row>
    <row r="5699" spans="1:1" x14ac:dyDescent="0.35">
      <c r="A5699"/>
    </row>
    <row r="5700" spans="1:1" x14ac:dyDescent="0.35">
      <c r="A5700"/>
    </row>
    <row r="5701" spans="1:1" x14ac:dyDescent="0.35">
      <c r="A5701"/>
    </row>
    <row r="5702" spans="1:1" x14ac:dyDescent="0.35">
      <c r="A5702"/>
    </row>
    <row r="5703" spans="1:1" x14ac:dyDescent="0.35">
      <c r="A5703"/>
    </row>
    <row r="5704" spans="1:1" x14ac:dyDescent="0.35">
      <c r="A5704"/>
    </row>
    <row r="5705" spans="1:1" x14ac:dyDescent="0.35">
      <c r="A5705"/>
    </row>
    <row r="5706" spans="1:1" x14ac:dyDescent="0.35">
      <c r="A5706"/>
    </row>
    <row r="5707" spans="1:1" x14ac:dyDescent="0.35">
      <c r="A5707"/>
    </row>
    <row r="5708" spans="1:1" x14ac:dyDescent="0.35">
      <c r="A5708"/>
    </row>
    <row r="5709" spans="1:1" x14ac:dyDescent="0.35">
      <c r="A5709"/>
    </row>
    <row r="5710" spans="1:1" x14ac:dyDescent="0.35">
      <c r="A5710"/>
    </row>
    <row r="5711" spans="1:1" x14ac:dyDescent="0.35">
      <c r="A5711"/>
    </row>
    <row r="5712" spans="1:1" x14ac:dyDescent="0.35">
      <c r="A5712"/>
    </row>
    <row r="5713" spans="1:1" x14ac:dyDescent="0.35">
      <c r="A5713"/>
    </row>
    <row r="5714" spans="1:1" x14ac:dyDescent="0.35">
      <c r="A5714"/>
    </row>
    <row r="5715" spans="1:1" x14ac:dyDescent="0.35">
      <c r="A5715"/>
    </row>
    <row r="5716" spans="1:1" x14ac:dyDescent="0.35">
      <c r="A5716"/>
    </row>
    <row r="5717" spans="1:1" x14ac:dyDescent="0.35">
      <c r="A5717"/>
    </row>
    <row r="5718" spans="1:1" x14ac:dyDescent="0.35">
      <c r="A5718"/>
    </row>
    <row r="5719" spans="1:1" x14ac:dyDescent="0.35">
      <c r="A5719"/>
    </row>
    <row r="5720" spans="1:1" x14ac:dyDescent="0.35">
      <c r="A5720"/>
    </row>
    <row r="5721" spans="1:1" x14ac:dyDescent="0.35">
      <c r="A5721"/>
    </row>
    <row r="5722" spans="1:1" x14ac:dyDescent="0.35">
      <c r="A5722"/>
    </row>
    <row r="5723" spans="1:1" x14ac:dyDescent="0.35">
      <c r="A5723"/>
    </row>
    <row r="5724" spans="1:1" x14ac:dyDescent="0.35">
      <c r="A5724"/>
    </row>
    <row r="5725" spans="1:1" x14ac:dyDescent="0.35">
      <c r="A5725"/>
    </row>
    <row r="5726" spans="1:1" x14ac:dyDescent="0.35">
      <c r="A5726"/>
    </row>
    <row r="5727" spans="1:1" x14ac:dyDescent="0.35">
      <c r="A5727"/>
    </row>
    <row r="5728" spans="1:1" x14ac:dyDescent="0.35">
      <c r="A5728"/>
    </row>
    <row r="5729" spans="1:1" x14ac:dyDescent="0.35">
      <c r="A5729"/>
    </row>
    <row r="5730" spans="1:1" x14ac:dyDescent="0.35">
      <c r="A5730"/>
    </row>
    <row r="5731" spans="1:1" x14ac:dyDescent="0.35">
      <c r="A5731"/>
    </row>
    <row r="5732" spans="1:1" x14ac:dyDescent="0.35">
      <c r="A5732"/>
    </row>
    <row r="5733" spans="1:1" x14ac:dyDescent="0.35">
      <c r="A5733"/>
    </row>
    <row r="5734" spans="1:1" x14ac:dyDescent="0.35">
      <c r="A5734"/>
    </row>
    <row r="5735" spans="1:1" x14ac:dyDescent="0.35">
      <c r="A5735"/>
    </row>
    <row r="5736" spans="1:1" x14ac:dyDescent="0.35">
      <c r="A5736"/>
    </row>
    <row r="5737" spans="1:1" x14ac:dyDescent="0.35">
      <c r="A5737"/>
    </row>
    <row r="5738" spans="1:1" x14ac:dyDescent="0.35">
      <c r="A5738"/>
    </row>
    <row r="5739" spans="1:1" x14ac:dyDescent="0.35">
      <c r="A5739"/>
    </row>
    <row r="5740" spans="1:1" x14ac:dyDescent="0.35">
      <c r="A5740"/>
    </row>
    <row r="5741" spans="1:1" x14ac:dyDescent="0.35">
      <c r="A5741"/>
    </row>
    <row r="5742" spans="1:1" x14ac:dyDescent="0.35">
      <c r="A5742"/>
    </row>
    <row r="5743" spans="1:1" x14ac:dyDescent="0.35">
      <c r="A5743"/>
    </row>
    <row r="5744" spans="1:1" x14ac:dyDescent="0.35">
      <c r="A5744"/>
    </row>
    <row r="5745" spans="1:1" x14ac:dyDescent="0.35">
      <c r="A5745"/>
    </row>
    <row r="5746" spans="1:1" x14ac:dyDescent="0.35">
      <c r="A5746"/>
    </row>
    <row r="5747" spans="1:1" x14ac:dyDescent="0.35">
      <c r="A5747"/>
    </row>
    <row r="5748" spans="1:1" x14ac:dyDescent="0.35">
      <c r="A5748"/>
    </row>
    <row r="5749" spans="1:1" x14ac:dyDescent="0.35">
      <c r="A5749"/>
    </row>
    <row r="5750" spans="1:1" x14ac:dyDescent="0.35">
      <c r="A5750"/>
    </row>
    <row r="5751" spans="1:1" x14ac:dyDescent="0.35">
      <c r="A5751"/>
    </row>
    <row r="5752" spans="1:1" x14ac:dyDescent="0.35">
      <c r="A5752"/>
    </row>
    <row r="5753" spans="1:1" x14ac:dyDescent="0.35">
      <c r="A5753"/>
    </row>
    <row r="5754" spans="1:1" x14ac:dyDescent="0.35">
      <c r="A5754"/>
    </row>
    <row r="5755" spans="1:1" x14ac:dyDescent="0.35">
      <c r="A5755"/>
    </row>
    <row r="5756" spans="1:1" x14ac:dyDescent="0.35">
      <c r="A5756"/>
    </row>
    <row r="5757" spans="1:1" x14ac:dyDescent="0.35">
      <c r="A5757"/>
    </row>
    <row r="5758" spans="1:1" x14ac:dyDescent="0.35">
      <c r="A5758"/>
    </row>
    <row r="5759" spans="1:1" x14ac:dyDescent="0.35">
      <c r="A5759"/>
    </row>
    <row r="5760" spans="1:1" x14ac:dyDescent="0.35">
      <c r="A5760"/>
    </row>
    <row r="5761" spans="1:1" x14ac:dyDescent="0.35">
      <c r="A5761"/>
    </row>
    <row r="5762" spans="1:1" x14ac:dyDescent="0.35">
      <c r="A5762"/>
    </row>
    <row r="5763" spans="1:1" x14ac:dyDescent="0.35">
      <c r="A5763"/>
    </row>
    <row r="5764" spans="1:1" x14ac:dyDescent="0.35">
      <c r="A5764"/>
    </row>
    <row r="5765" spans="1:1" x14ac:dyDescent="0.35">
      <c r="A5765"/>
    </row>
    <row r="5766" spans="1:1" x14ac:dyDescent="0.35">
      <c r="A5766"/>
    </row>
    <row r="5767" spans="1:1" x14ac:dyDescent="0.35">
      <c r="A5767"/>
    </row>
    <row r="5768" spans="1:1" x14ac:dyDescent="0.35">
      <c r="A5768"/>
    </row>
    <row r="5769" spans="1:1" x14ac:dyDescent="0.35">
      <c r="A5769"/>
    </row>
    <row r="5770" spans="1:1" x14ac:dyDescent="0.35">
      <c r="A5770"/>
    </row>
    <row r="5771" spans="1:1" x14ac:dyDescent="0.35">
      <c r="A5771"/>
    </row>
    <row r="5772" spans="1:1" x14ac:dyDescent="0.35">
      <c r="A5772"/>
    </row>
    <row r="5773" spans="1:1" x14ac:dyDescent="0.35">
      <c r="A5773"/>
    </row>
    <row r="5774" spans="1:1" x14ac:dyDescent="0.35">
      <c r="A5774"/>
    </row>
    <row r="5775" spans="1:1" x14ac:dyDescent="0.35">
      <c r="A5775"/>
    </row>
    <row r="5776" spans="1:1" x14ac:dyDescent="0.35">
      <c r="A5776"/>
    </row>
    <row r="5777" spans="1:1" x14ac:dyDescent="0.35">
      <c r="A5777"/>
    </row>
    <row r="5778" spans="1:1" x14ac:dyDescent="0.35">
      <c r="A5778"/>
    </row>
    <row r="5779" spans="1:1" x14ac:dyDescent="0.35">
      <c r="A5779"/>
    </row>
    <row r="5780" spans="1:1" x14ac:dyDescent="0.35">
      <c r="A5780"/>
    </row>
    <row r="5781" spans="1:1" x14ac:dyDescent="0.35">
      <c r="A5781"/>
    </row>
    <row r="5782" spans="1:1" x14ac:dyDescent="0.35">
      <c r="A5782"/>
    </row>
    <row r="5783" spans="1:1" x14ac:dyDescent="0.35">
      <c r="A5783"/>
    </row>
    <row r="5784" spans="1:1" x14ac:dyDescent="0.35">
      <c r="A5784"/>
    </row>
    <row r="5785" spans="1:1" x14ac:dyDescent="0.35">
      <c r="A5785"/>
    </row>
    <row r="5786" spans="1:1" x14ac:dyDescent="0.35">
      <c r="A5786"/>
    </row>
    <row r="5787" spans="1:1" x14ac:dyDescent="0.35">
      <c r="A5787"/>
    </row>
    <row r="5788" spans="1:1" x14ac:dyDescent="0.35">
      <c r="A5788"/>
    </row>
    <row r="5789" spans="1:1" x14ac:dyDescent="0.35">
      <c r="A5789"/>
    </row>
    <row r="5790" spans="1:1" x14ac:dyDescent="0.35">
      <c r="A5790"/>
    </row>
    <row r="5791" spans="1:1" x14ac:dyDescent="0.35">
      <c r="A5791"/>
    </row>
    <row r="5792" spans="1:1" x14ac:dyDescent="0.35">
      <c r="A5792"/>
    </row>
    <row r="5793" spans="1:1" x14ac:dyDescent="0.35">
      <c r="A5793"/>
    </row>
    <row r="5794" spans="1:1" x14ac:dyDescent="0.35">
      <c r="A5794"/>
    </row>
    <row r="5795" spans="1:1" x14ac:dyDescent="0.35">
      <c r="A5795"/>
    </row>
    <row r="5796" spans="1:1" x14ac:dyDescent="0.35">
      <c r="A5796"/>
    </row>
    <row r="5797" spans="1:1" x14ac:dyDescent="0.35">
      <c r="A5797"/>
    </row>
    <row r="5798" spans="1:1" x14ac:dyDescent="0.35">
      <c r="A5798"/>
    </row>
    <row r="5799" spans="1:1" x14ac:dyDescent="0.35">
      <c r="A5799"/>
    </row>
    <row r="5800" spans="1:1" x14ac:dyDescent="0.35">
      <c r="A5800"/>
    </row>
    <row r="5801" spans="1:1" x14ac:dyDescent="0.35">
      <c r="A5801"/>
    </row>
    <row r="5802" spans="1:1" x14ac:dyDescent="0.35">
      <c r="A5802"/>
    </row>
    <row r="5803" spans="1:1" x14ac:dyDescent="0.35">
      <c r="A5803"/>
    </row>
    <row r="5804" spans="1:1" x14ac:dyDescent="0.35">
      <c r="A5804"/>
    </row>
    <row r="5805" spans="1:1" x14ac:dyDescent="0.35">
      <c r="A5805"/>
    </row>
    <row r="5806" spans="1:1" x14ac:dyDescent="0.35">
      <c r="A5806"/>
    </row>
    <row r="5807" spans="1:1" x14ac:dyDescent="0.35">
      <c r="A5807"/>
    </row>
    <row r="5808" spans="1:1" x14ac:dyDescent="0.35">
      <c r="A5808"/>
    </row>
    <row r="5809" spans="1:1" x14ac:dyDescent="0.35">
      <c r="A5809"/>
    </row>
    <row r="5810" spans="1:1" x14ac:dyDescent="0.35">
      <c r="A5810"/>
    </row>
    <row r="5811" spans="1:1" x14ac:dyDescent="0.35">
      <c r="A5811"/>
    </row>
    <row r="5812" spans="1:1" x14ac:dyDescent="0.35">
      <c r="A5812"/>
    </row>
    <row r="5813" spans="1:1" x14ac:dyDescent="0.35">
      <c r="A5813"/>
    </row>
    <row r="5814" spans="1:1" x14ac:dyDescent="0.35">
      <c r="A5814"/>
    </row>
    <row r="5815" spans="1:1" x14ac:dyDescent="0.35">
      <c r="A5815"/>
    </row>
    <row r="5816" spans="1:1" x14ac:dyDescent="0.35">
      <c r="A5816"/>
    </row>
    <row r="5817" spans="1:1" x14ac:dyDescent="0.35">
      <c r="A5817"/>
    </row>
    <row r="5818" spans="1:1" x14ac:dyDescent="0.35">
      <c r="A5818"/>
    </row>
    <row r="5819" spans="1:1" x14ac:dyDescent="0.35">
      <c r="A5819"/>
    </row>
    <row r="5820" spans="1:1" x14ac:dyDescent="0.35">
      <c r="A5820"/>
    </row>
    <row r="5821" spans="1:1" x14ac:dyDescent="0.35">
      <c r="A5821"/>
    </row>
    <row r="5822" spans="1:1" x14ac:dyDescent="0.35">
      <c r="A5822"/>
    </row>
    <row r="5823" spans="1:1" x14ac:dyDescent="0.35">
      <c r="A5823"/>
    </row>
    <row r="5824" spans="1:1" x14ac:dyDescent="0.35">
      <c r="A5824"/>
    </row>
    <row r="5825" spans="1:1" x14ac:dyDescent="0.35">
      <c r="A5825"/>
    </row>
    <row r="5826" spans="1:1" x14ac:dyDescent="0.35">
      <c r="A5826"/>
    </row>
    <row r="5827" spans="1:1" x14ac:dyDescent="0.35">
      <c r="A5827"/>
    </row>
    <row r="5828" spans="1:1" x14ac:dyDescent="0.35">
      <c r="A5828"/>
    </row>
    <row r="5829" spans="1:1" x14ac:dyDescent="0.35">
      <c r="A5829"/>
    </row>
    <row r="5830" spans="1:1" x14ac:dyDescent="0.35">
      <c r="A5830"/>
    </row>
    <row r="5831" spans="1:1" x14ac:dyDescent="0.35">
      <c r="A5831"/>
    </row>
    <row r="5832" spans="1:1" x14ac:dyDescent="0.35">
      <c r="A5832"/>
    </row>
    <row r="5833" spans="1:1" x14ac:dyDescent="0.35">
      <c r="A5833"/>
    </row>
    <row r="5834" spans="1:1" x14ac:dyDescent="0.35">
      <c r="A5834"/>
    </row>
    <row r="5835" spans="1:1" x14ac:dyDescent="0.35">
      <c r="A5835"/>
    </row>
    <row r="5836" spans="1:1" x14ac:dyDescent="0.35">
      <c r="A5836"/>
    </row>
    <row r="5837" spans="1:1" x14ac:dyDescent="0.35">
      <c r="A5837"/>
    </row>
    <row r="5838" spans="1:1" x14ac:dyDescent="0.35">
      <c r="A5838"/>
    </row>
    <row r="5839" spans="1:1" x14ac:dyDescent="0.35">
      <c r="A5839"/>
    </row>
    <row r="5840" spans="1:1" x14ac:dyDescent="0.35">
      <c r="A5840"/>
    </row>
    <row r="5841" spans="1:1" x14ac:dyDescent="0.35">
      <c r="A5841"/>
    </row>
    <row r="5842" spans="1:1" x14ac:dyDescent="0.35">
      <c r="A5842"/>
    </row>
    <row r="5843" spans="1:1" x14ac:dyDescent="0.35">
      <c r="A5843"/>
    </row>
    <row r="5844" spans="1:1" x14ac:dyDescent="0.35">
      <c r="A5844"/>
    </row>
    <row r="5845" spans="1:1" x14ac:dyDescent="0.35">
      <c r="A5845"/>
    </row>
    <row r="5846" spans="1:1" x14ac:dyDescent="0.35">
      <c r="A5846"/>
    </row>
    <row r="5847" spans="1:1" x14ac:dyDescent="0.35">
      <c r="A5847"/>
    </row>
    <row r="5848" spans="1:1" x14ac:dyDescent="0.35">
      <c r="A5848"/>
    </row>
    <row r="5849" spans="1:1" x14ac:dyDescent="0.35">
      <c r="A5849"/>
    </row>
    <row r="5850" spans="1:1" x14ac:dyDescent="0.35">
      <c r="A5850"/>
    </row>
    <row r="5851" spans="1:1" x14ac:dyDescent="0.35">
      <c r="A5851"/>
    </row>
    <row r="5852" spans="1:1" x14ac:dyDescent="0.35">
      <c r="A5852"/>
    </row>
    <row r="5853" spans="1:1" x14ac:dyDescent="0.35">
      <c r="A5853"/>
    </row>
    <row r="5854" spans="1:1" x14ac:dyDescent="0.35">
      <c r="A5854"/>
    </row>
    <row r="5855" spans="1:1" x14ac:dyDescent="0.35">
      <c r="A5855"/>
    </row>
    <row r="5856" spans="1:1" x14ac:dyDescent="0.35">
      <c r="A5856"/>
    </row>
    <row r="5857" spans="1:1" x14ac:dyDescent="0.35">
      <c r="A5857"/>
    </row>
    <row r="5858" spans="1:1" x14ac:dyDescent="0.35">
      <c r="A5858"/>
    </row>
    <row r="5859" spans="1:1" x14ac:dyDescent="0.35">
      <c r="A5859"/>
    </row>
    <row r="5860" spans="1:1" x14ac:dyDescent="0.35">
      <c r="A5860"/>
    </row>
    <row r="5861" spans="1:1" x14ac:dyDescent="0.35">
      <c r="A5861"/>
    </row>
    <row r="5862" spans="1:1" x14ac:dyDescent="0.35">
      <c r="A5862"/>
    </row>
    <row r="5863" spans="1:1" x14ac:dyDescent="0.35">
      <c r="A5863"/>
    </row>
    <row r="5864" spans="1:1" x14ac:dyDescent="0.35">
      <c r="A5864"/>
    </row>
    <row r="5865" spans="1:1" x14ac:dyDescent="0.35">
      <c r="A5865"/>
    </row>
    <row r="5866" spans="1:1" x14ac:dyDescent="0.35">
      <c r="A5866"/>
    </row>
    <row r="5867" spans="1:1" x14ac:dyDescent="0.35">
      <c r="A5867"/>
    </row>
    <row r="5868" spans="1:1" x14ac:dyDescent="0.35">
      <c r="A5868"/>
    </row>
    <row r="5869" spans="1:1" x14ac:dyDescent="0.35">
      <c r="A5869"/>
    </row>
    <row r="5870" spans="1:1" x14ac:dyDescent="0.35">
      <c r="A5870"/>
    </row>
    <row r="5871" spans="1:1" x14ac:dyDescent="0.35">
      <c r="A5871"/>
    </row>
    <row r="5872" spans="1:1" x14ac:dyDescent="0.35">
      <c r="A5872"/>
    </row>
    <row r="5873" spans="1:1" x14ac:dyDescent="0.35">
      <c r="A5873"/>
    </row>
    <row r="5874" spans="1:1" x14ac:dyDescent="0.35">
      <c r="A5874"/>
    </row>
    <row r="5875" spans="1:1" x14ac:dyDescent="0.35">
      <c r="A5875"/>
    </row>
    <row r="5876" spans="1:1" x14ac:dyDescent="0.35">
      <c r="A5876"/>
    </row>
    <row r="5877" spans="1:1" x14ac:dyDescent="0.35">
      <c r="A5877"/>
    </row>
    <row r="5878" spans="1:1" x14ac:dyDescent="0.35">
      <c r="A5878"/>
    </row>
    <row r="5879" spans="1:1" x14ac:dyDescent="0.35">
      <c r="A5879"/>
    </row>
    <row r="5880" spans="1:1" x14ac:dyDescent="0.35">
      <c r="A5880"/>
    </row>
    <row r="5881" spans="1:1" x14ac:dyDescent="0.35">
      <c r="A5881"/>
    </row>
    <row r="5882" spans="1:1" x14ac:dyDescent="0.35">
      <c r="A5882"/>
    </row>
    <row r="5883" spans="1:1" x14ac:dyDescent="0.35">
      <c r="A5883"/>
    </row>
    <row r="5884" spans="1:1" x14ac:dyDescent="0.35">
      <c r="A5884"/>
    </row>
    <row r="5885" spans="1:1" x14ac:dyDescent="0.35">
      <c r="A5885"/>
    </row>
    <row r="5886" spans="1:1" x14ac:dyDescent="0.35">
      <c r="A5886"/>
    </row>
    <row r="5887" spans="1:1" x14ac:dyDescent="0.35">
      <c r="A5887"/>
    </row>
    <row r="5888" spans="1:1" x14ac:dyDescent="0.35">
      <c r="A5888"/>
    </row>
    <row r="5889" spans="1:1" x14ac:dyDescent="0.35">
      <c r="A5889"/>
    </row>
    <row r="5890" spans="1:1" x14ac:dyDescent="0.35">
      <c r="A5890"/>
    </row>
    <row r="5891" spans="1:1" x14ac:dyDescent="0.35">
      <c r="A5891"/>
    </row>
    <row r="5892" spans="1:1" x14ac:dyDescent="0.35">
      <c r="A5892"/>
    </row>
    <row r="5893" spans="1:1" x14ac:dyDescent="0.35">
      <c r="A5893"/>
    </row>
    <row r="5894" spans="1:1" x14ac:dyDescent="0.35">
      <c r="A5894"/>
    </row>
    <row r="5895" spans="1:1" x14ac:dyDescent="0.35">
      <c r="A5895"/>
    </row>
    <row r="5896" spans="1:1" x14ac:dyDescent="0.35">
      <c r="A5896"/>
    </row>
    <row r="5897" spans="1:1" x14ac:dyDescent="0.35">
      <c r="A5897"/>
    </row>
    <row r="5898" spans="1:1" x14ac:dyDescent="0.35">
      <c r="A5898"/>
    </row>
    <row r="5899" spans="1:1" x14ac:dyDescent="0.35">
      <c r="A5899"/>
    </row>
    <row r="5900" spans="1:1" x14ac:dyDescent="0.35">
      <c r="A5900"/>
    </row>
    <row r="5901" spans="1:1" x14ac:dyDescent="0.35">
      <c r="A5901"/>
    </row>
    <row r="5902" spans="1:1" x14ac:dyDescent="0.35">
      <c r="A5902"/>
    </row>
    <row r="5903" spans="1:1" x14ac:dyDescent="0.35">
      <c r="A5903"/>
    </row>
    <row r="5904" spans="1:1" x14ac:dyDescent="0.35">
      <c r="A5904"/>
    </row>
    <row r="5905" spans="1:1" x14ac:dyDescent="0.35">
      <c r="A5905"/>
    </row>
    <row r="5906" spans="1:1" x14ac:dyDescent="0.35">
      <c r="A5906"/>
    </row>
    <row r="5907" spans="1:1" x14ac:dyDescent="0.35">
      <c r="A5907"/>
    </row>
    <row r="5908" spans="1:1" x14ac:dyDescent="0.35">
      <c r="A5908"/>
    </row>
    <row r="5909" spans="1:1" x14ac:dyDescent="0.35">
      <c r="A5909"/>
    </row>
    <row r="5910" spans="1:1" x14ac:dyDescent="0.35">
      <c r="A5910"/>
    </row>
    <row r="5911" spans="1:1" x14ac:dyDescent="0.35">
      <c r="A5911"/>
    </row>
    <row r="5912" spans="1:1" x14ac:dyDescent="0.35">
      <c r="A5912"/>
    </row>
    <row r="5913" spans="1:1" x14ac:dyDescent="0.35">
      <c r="A5913"/>
    </row>
    <row r="5914" spans="1:1" x14ac:dyDescent="0.35">
      <c r="A5914"/>
    </row>
    <row r="5915" spans="1:1" x14ac:dyDescent="0.35">
      <c r="A5915"/>
    </row>
    <row r="5916" spans="1:1" x14ac:dyDescent="0.35">
      <c r="A5916"/>
    </row>
    <row r="5917" spans="1:1" x14ac:dyDescent="0.35">
      <c r="A5917"/>
    </row>
    <row r="5918" spans="1:1" x14ac:dyDescent="0.35">
      <c r="A5918"/>
    </row>
    <row r="5919" spans="1:1" x14ac:dyDescent="0.35">
      <c r="A5919"/>
    </row>
    <row r="5920" spans="1:1" x14ac:dyDescent="0.35">
      <c r="A5920"/>
    </row>
    <row r="5921" spans="1:1" x14ac:dyDescent="0.35">
      <c r="A5921"/>
    </row>
    <row r="5922" spans="1:1" x14ac:dyDescent="0.35">
      <c r="A5922"/>
    </row>
    <row r="5923" spans="1:1" x14ac:dyDescent="0.35">
      <c r="A5923"/>
    </row>
    <row r="5924" spans="1:1" x14ac:dyDescent="0.35">
      <c r="A5924"/>
    </row>
    <row r="5925" spans="1:1" x14ac:dyDescent="0.35">
      <c r="A5925"/>
    </row>
    <row r="5926" spans="1:1" x14ac:dyDescent="0.35">
      <c r="A5926"/>
    </row>
    <row r="5927" spans="1:1" x14ac:dyDescent="0.35">
      <c r="A5927"/>
    </row>
    <row r="5928" spans="1:1" x14ac:dyDescent="0.35">
      <c r="A5928"/>
    </row>
    <row r="5929" spans="1:1" x14ac:dyDescent="0.35">
      <c r="A5929"/>
    </row>
    <row r="5930" spans="1:1" x14ac:dyDescent="0.35">
      <c r="A5930"/>
    </row>
    <row r="5931" spans="1:1" x14ac:dyDescent="0.35">
      <c r="A5931"/>
    </row>
    <row r="5932" spans="1:1" x14ac:dyDescent="0.35">
      <c r="A5932"/>
    </row>
    <row r="5933" spans="1:1" x14ac:dyDescent="0.35">
      <c r="A5933"/>
    </row>
    <row r="5934" spans="1:1" x14ac:dyDescent="0.35">
      <c r="A5934"/>
    </row>
    <row r="5935" spans="1:1" x14ac:dyDescent="0.35">
      <c r="A5935"/>
    </row>
    <row r="5936" spans="1:1" x14ac:dyDescent="0.35">
      <c r="A5936"/>
    </row>
    <row r="5937" spans="1:1" x14ac:dyDescent="0.35">
      <c r="A5937"/>
    </row>
    <row r="5938" spans="1:1" x14ac:dyDescent="0.35">
      <c r="A5938"/>
    </row>
    <row r="5939" spans="1:1" x14ac:dyDescent="0.35">
      <c r="A5939"/>
    </row>
    <row r="5940" spans="1:1" x14ac:dyDescent="0.35">
      <c r="A5940"/>
    </row>
    <row r="5941" spans="1:1" x14ac:dyDescent="0.35">
      <c r="A5941"/>
    </row>
    <row r="5942" spans="1:1" x14ac:dyDescent="0.35">
      <c r="A5942"/>
    </row>
    <row r="5943" spans="1:1" x14ac:dyDescent="0.35">
      <c r="A5943"/>
    </row>
    <row r="5944" spans="1:1" x14ac:dyDescent="0.35">
      <c r="A5944"/>
    </row>
    <row r="5945" spans="1:1" x14ac:dyDescent="0.35">
      <c r="A5945"/>
    </row>
    <row r="5946" spans="1:1" x14ac:dyDescent="0.35">
      <c r="A5946"/>
    </row>
    <row r="5947" spans="1:1" x14ac:dyDescent="0.35">
      <c r="A5947"/>
    </row>
    <row r="5948" spans="1:1" x14ac:dyDescent="0.35">
      <c r="A5948"/>
    </row>
    <row r="5949" spans="1:1" x14ac:dyDescent="0.35">
      <c r="A5949"/>
    </row>
    <row r="5950" spans="1:1" x14ac:dyDescent="0.35">
      <c r="A5950"/>
    </row>
    <row r="5951" spans="1:1" x14ac:dyDescent="0.35">
      <c r="A5951"/>
    </row>
    <row r="5952" spans="1:1" x14ac:dyDescent="0.35">
      <c r="A5952"/>
    </row>
    <row r="5953" spans="1:1" x14ac:dyDescent="0.35">
      <c r="A5953"/>
    </row>
    <row r="5954" spans="1:1" x14ac:dyDescent="0.35">
      <c r="A5954"/>
    </row>
    <row r="5955" spans="1:1" x14ac:dyDescent="0.35">
      <c r="A5955"/>
    </row>
    <row r="5956" spans="1:1" x14ac:dyDescent="0.35">
      <c r="A5956"/>
    </row>
    <row r="5957" spans="1:1" x14ac:dyDescent="0.35">
      <c r="A5957"/>
    </row>
    <row r="5958" spans="1:1" x14ac:dyDescent="0.35">
      <c r="A5958"/>
    </row>
    <row r="5959" spans="1:1" x14ac:dyDescent="0.35">
      <c r="A5959"/>
    </row>
    <row r="5960" spans="1:1" x14ac:dyDescent="0.35">
      <c r="A5960"/>
    </row>
    <row r="5961" spans="1:1" x14ac:dyDescent="0.35">
      <c r="A5961"/>
    </row>
    <row r="5962" spans="1:1" x14ac:dyDescent="0.35">
      <c r="A5962"/>
    </row>
    <row r="5963" spans="1:1" x14ac:dyDescent="0.35">
      <c r="A5963"/>
    </row>
    <row r="5964" spans="1:1" x14ac:dyDescent="0.35">
      <c r="A5964"/>
    </row>
    <row r="5965" spans="1:1" x14ac:dyDescent="0.35">
      <c r="A5965"/>
    </row>
    <row r="5966" spans="1:1" x14ac:dyDescent="0.35">
      <c r="A5966"/>
    </row>
    <row r="5967" spans="1:1" x14ac:dyDescent="0.35">
      <c r="A5967"/>
    </row>
    <row r="5968" spans="1:1" x14ac:dyDescent="0.35">
      <c r="A5968"/>
    </row>
    <row r="5969" spans="1:1" x14ac:dyDescent="0.35">
      <c r="A5969"/>
    </row>
    <row r="5970" spans="1:1" x14ac:dyDescent="0.35">
      <c r="A5970"/>
    </row>
    <row r="5971" spans="1:1" x14ac:dyDescent="0.35">
      <c r="A5971"/>
    </row>
    <row r="5972" spans="1:1" x14ac:dyDescent="0.35">
      <c r="A5972"/>
    </row>
    <row r="5973" spans="1:1" x14ac:dyDescent="0.35">
      <c r="A5973"/>
    </row>
    <row r="5974" spans="1:1" x14ac:dyDescent="0.35">
      <c r="A5974"/>
    </row>
    <row r="5975" spans="1:1" x14ac:dyDescent="0.35">
      <c r="A5975"/>
    </row>
    <row r="5976" spans="1:1" x14ac:dyDescent="0.35">
      <c r="A5976"/>
    </row>
    <row r="5977" spans="1:1" x14ac:dyDescent="0.35">
      <c r="A5977"/>
    </row>
    <row r="5978" spans="1:1" x14ac:dyDescent="0.35">
      <c r="A5978"/>
    </row>
    <row r="5979" spans="1:1" x14ac:dyDescent="0.35">
      <c r="A5979"/>
    </row>
    <row r="5980" spans="1:1" x14ac:dyDescent="0.35">
      <c r="A5980"/>
    </row>
    <row r="5981" spans="1:1" x14ac:dyDescent="0.35">
      <c r="A5981"/>
    </row>
    <row r="5982" spans="1:1" x14ac:dyDescent="0.35">
      <c r="A5982"/>
    </row>
    <row r="5983" spans="1:1" x14ac:dyDescent="0.35">
      <c r="A5983"/>
    </row>
    <row r="5984" spans="1:1" x14ac:dyDescent="0.35">
      <c r="A5984"/>
    </row>
    <row r="5985" spans="1:1" x14ac:dyDescent="0.35">
      <c r="A5985"/>
    </row>
    <row r="5986" spans="1:1" x14ac:dyDescent="0.35">
      <c r="A5986"/>
    </row>
    <row r="5987" spans="1:1" x14ac:dyDescent="0.35">
      <c r="A5987"/>
    </row>
    <row r="5988" spans="1:1" x14ac:dyDescent="0.35">
      <c r="A5988"/>
    </row>
    <row r="5989" spans="1:1" x14ac:dyDescent="0.35">
      <c r="A5989"/>
    </row>
    <row r="5990" spans="1:1" x14ac:dyDescent="0.35">
      <c r="A5990"/>
    </row>
    <row r="5991" spans="1:1" x14ac:dyDescent="0.35">
      <c r="A5991"/>
    </row>
    <row r="5992" spans="1:1" x14ac:dyDescent="0.35">
      <c r="A5992"/>
    </row>
    <row r="5993" spans="1:1" x14ac:dyDescent="0.35">
      <c r="A5993"/>
    </row>
    <row r="5994" spans="1:1" x14ac:dyDescent="0.35">
      <c r="A5994"/>
    </row>
    <row r="5995" spans="1:1" x14ac:dyDescent="0.35">
      <c r="A5995"/>
    </row>
    <row r="5996" spans="1:1" x14ac:dyDescent="0.35">
      <c r="A5996"/>
    </row>
    <row r="5997" spans="1:1" x14ac:dyDescent="0.35">
      <c r="A5997"/>
    </row>
    <row r="5998" spans="1:1" x14ac:dyDescent="0.35">
      <c r="A5998"/>
    </row>
    <row r="5999" spans="1:1" x14ac:dyDescent="0.35">
      <c r="A5999"/>
    </row>
    <row r="6000" spans="1:1" x14ac:dyDescent="0.35">
      <c r="A6000"/>
    </row>
    <row r="6001" spans="1:1" x14ac:dyDescent="0.35">
      <c r="A6001"/>
    </row>
    <row r="6002" spans="1:1" x14ac:dyDescent="0.35">
      <c r="A6002"/>
    </row>
    <row r="6003" spans="1:1" x14ac:dyDescent="0.35">
      <c r="A6003"/>
    </row>
    <row r="6004" spans="1:1" x14ac:dyDescent="0.35">
      <c r="A6004"/>
    </row>
    <row r="6005" spans="1:1" x14ac:dyDescent="0.35">
      <c r="A6005"/>
    </row>
    <row r="6006" spans="1:1" x14ac:dyDescent="0.35">
      <c r="A6006"/>
    </row>
    <row r="6007" spans="1:1" x14ac:dyDescent="0.35">
      <c r="A6007"/>
    </row>
    <row r="6008" spans="1:1" x14ac:dyDescent="0.35">
      <c r="A6008"/>
    </row>
    <row r="6009" spans="1:1" x14ac:dyDescent="0.35">
      <c r="A6009"/>
    </row>
    <row r="6010" spans="1:1" x14ac:dyDescent="0.35">
      <c r="A6010"/>
    </row>
    <row r="6011" spans="1:1" x14ac:dyDescent="0.35">
      <c r="A6011"/>
    </row>
    <row r="6012" spans="1:1" x14ac:dyDescent="0.35">
      <c r="A6012"/>
    </row>
    <row r="6013" spans="1:1" x14ac:dyDescent="0.35">
      <c r="A6013"/>
    </row>
    <row r="6014" spans="1:1" x14ac:dyDescent="0.35">
      <c r="A6014"/>
    </row>
    <row r="6015" spans="1:1" x14ac:dyDescent="0.35">
      <c r="A6015"/>
    </row>
    <row r="6016" spans="1:1" x14ac:dyDescent="0.35">
      <c r="A6016"/>
    </row>
    <row r="6017" spans="1:1" x14ac:dyDescent="0.35">
      <c r="A6017"/>
    </row>
    <row r="6018" spans="1:1" x14ac:dyDescent="0.35">
      <c r="A6018"/>
    </row>
    <row r="6019" spans="1:1" x14ac:dyDescent="0.35">
      <c r="A6019"/>
    </row>
    <row r="6020" spans="1:1" x14ac:dyDescent="0.35">
      <c r="A6020"/>
    </row>
    <row r="6021" spans="1:1" x14ac:dyDescent="0.35">
      <c r="A6021"/>
    </row>
    <row r="6022" spans="1:1" x14ac:dyDescent="0.35">
      <c r="A6022"/>
    </row>
    <row r="6023" spans="1:1" x14ac:dyDescent="0.35">
      <c r="A6023"/>
    </row>
    <row r="6024" spans="1:1" x14ac:dyDescent="0.35">
      <c r="A6024"/>
    </row>
    <row r="6025" spans="1:1" x14ac:dyDescent="0.35">
      <c r="A6025"/>
    </row>
    <row r="6026" spans="1:1" x14ac:dyDescent="0.35">
      <c r="A6026"/>
    </row>
    <row r="6027" spans="1:1" x14ac:dyDescent="0.35">
      <c r="A6027"/>
    </row>
    <row r="6028" spans="1:1" x14ac:dyDescent="0.35">
      <c r="A6028"/>
    </row>
    <row r="6029" spans="1:1" x14ac:dyDescent="0.35">
      <c r="A6029"/>
    </row>
    <row r="6030" spans="1:1" x14ac:dyDescent="0.35">
      <c r="A6030"/>
    </row>
    <row r="6031" spans="1:1" x14ac:dyDescent="0.35">
      <c r="A6031"/>
    </row>
    <row r="6032" spans="1:1" x14ac:dyDescent="0.35">
      <c r="A6032"/>
    </row>
    <row r="6033" spans="1:1" x14ac:dyDescent="0.35">
      <c r="A6033"/>
    </row>
    <row r="6034" spans="1:1" x14ac:dyDescent="0.35">
      <c r="A6034"/>
    </row>
    <row r="6035" spans="1:1" x14ac:dyDescent="0.35">
      <c r="A6035"/>
    </row>
    <row r="6036" spans="1:1" x14ac:dyDescent="0.35">
      <c r="A6036"/>
    </row>
    <row r="6037" spans="1:1" x14ac:dyDescent="0.35">
      <c r="A6037"/>
    </row>
    <row r="6038" spans="1:1" x14ac:dyDescent="0.35">
      <c r="A6038"/>
    </row>
    <row r="6039" spans="1:1" x14ac:dyDescent="0.35">
      <c r="A6039"/>
    </row>
    <row r="6040" spans="1:1" x14ac:dyDescent="0.35">
      <c r="A6040"/>
    </row>
    <row r="6041" spans="1:1" x14ac:dyDescent="0.35">
      <c r="A6041"/>
    </row>
    <row r="6042" spans="1:1" x14ac:dyDescent="0.35">
      <c r="A6042"/>
    </row>
    <row r="6043" spans="1:1" x14ac:dyDescent="0.35">
      <c r="A6043"/>
    </row>
    <row r="6044" spans="1:1" x14ac:dyDescent="0.35">
      <c r="A6044"/>
    </row>
    <row r="6045" spans="1:1" x14ac:dyDescent="0.35">
      <c r="A6045"/>
    </row>
    <row r="6046" spans="1:1" x14ac:dyDescent="0.35">
      <c r="A6046"/>
    </row>
    <row r="6047" spans="1:1" x14ac:dyDescent="0.35">
      <c r="A6047"/>
    </row>
    <row r="6048" spans="1:1" x14ac:dyDescent="0.35">
      <c r="A6048"/>
    </row>
    <row r="6049" spans="1:1" x14ac:dyDescent="0.35">
      <c r="A6049"/>
    </row>
    <row r="6050" spans="1:1" x14ac:dyDescent="0.35">
      <c r="A6050"/>
    </row>
    <row r="6051" spans="1:1" x14ac:dyDescent="0.35">
      <c r="A6051"/>
    </row>
    <row r="6052" spans="1:1" x14ac:dyDescent="0.35">
      <c r="A6052"/>
    </row>
    <row r="6053" spans="1:1" x14ac:dyDescent="0.35">
      <c r="A6053"/>
    </row>
    <row r="6054" spans="1:1" x14ac:dyDescent="0.35">
      <c r="A6054"/>
    </row>
    <row r="6055" spans="1:1" x14ac:dyDescent="0.35">
      <c r="A6055"/>
    </row>
    <row r="6056" spans="1:1" x14ac:dyDescent="0.35">
      <c r="A6056"/>
    </row>
    <row r="6057" spans="1:1" x14ac:dyDescent="0.35">
      <c r="A6057"/>
    </row>
    <row r="6058" spans="1:1" x14ac:dyDescent="0.35">
      <c r="A6058"/>
    </row>
    <row r="6059" spans="1:1" x14ac:dyDescent="0.35">
      <c r="A6059"/>
    </row>
    <row r="6060" spans="1:1" x14ac:dyDescent="0.35">
      <c r="A6060"/>
    </row>
    <row r="6061" spans="1:1" x14ac:dyDescent="0.35">
      <c r="A6061"/>
    </row>
    <row r="6062" spans="1:1" x14ac:dyDescent="0.35">
      <c r="A6062"/>
    </row>
    <row r="6063" spans="1:1" x14ac:dyDescent="0.35">
      <c r="A6063"/>
    </row>
    <row r="6064" spans="1:1" x14ac:dyDescent="0.35">
      <c r="A6064"/>
    </row>
    <row r="6065" spans="1:1" x14ac:dyDescent="0.35">
      <c r="A6065"/>
    </row>
    <row r="6066" spans="1:1" x14ac:dyDescent="0.35">
      <c r="A6066"/>
    </row>
    <row r="6067" spans="1:1" x14ac:dyDescent="0.35">
      <c r="A6067"/>
    </row>
    <row r="6068" spans="1:1" x14ac:dyDescent="0.35">
      <c r="A6068"/>
    </row>
    <row r="6069" spans="1:1" x14ac:dyDescent="0.35">
      <c r="A6069"/>
    </row>
    <row r="6070" spans="1:1" x14ac:dyDescent="0.35">
      <c r="A6070"/>
    </row>
    <row r="6071" spans="1:1" x14ac:dyDescent="0.35">
      <c r="A6071"/>
    </row>
    <row r="6072" spans="1:1" x14ac:dyDescent="0.35">
      <c r="A6072"/>
    </row>
    <row r="6073" spans="1:1" x14ac:dyDescent="0.35">
      <c r="A6073"/>
    </row>
    <row r="6074" spans="1:1" x14ac:dyDescent="0.35">
      <c r="A6074"/>
    </row>
    <row r="6075" spans="1:1" x14ac:dyDescent="0.35">
      <c r="A6075"/>
    </row>
    <row r="6076" spans="1:1" x14ac:dyDescent="0.35">
      <c r="A6076"/>
    </row>
    <row r="6077" spans="1:1" x14ac:dyDescent="0.35">
      <c r="A6077"/>
    </row>
    <row r="6078" spans="1:1" x14ac:dyDescent="0.35">
      <c r="A6078"/>
    </row>
    <row r="6079" spans="1:1" x14ac:dyDescent="0.35">
      <c r="A6079"/>
    </row>
    <row r="6080" spans="1:1" x14ac:dyDescent="0.35">
      <c r="A6080"/>
    </row>
    <row r="6081" spans="1:1" x14ac:dyDescent="0.35">
      <c r="A6081"/>
    </row>
    <row r="6082" spans="1:1" x14ac:dyDescent="0.35">
      <c r="A6082"/>
    </row>
    <row r="6083" spans="1:1" x14ac:dyDescent="0.35">
      <c r="A6083"/>
    </row>
    <row r="6084" spans="1:1" x14ac:dyDescent="0.35">
      <c r="A6084"/>
    </row>
    <row r="6085" spans="1:1" x14ac:dyDescent="0.35">
      <c r="A6085"/>
    </row>
    <row r="6086" spans="1:1" x14ac:dyDescent="0.35">
      <c r="A6086"/>
    </row>
    <row r="6087" spans="1:1" x14ac:dyDescent="0.35">
      <c r="A6087"/>
    </row>
    <row r="6088" spans="1:1" x14ac:dyDescent="0.35">
      <c r="A6088"/>
    </row>
    <row r="6089" spans="1:1" x14ac:dyDescent="0.35">
      <c r="A6089"/>
    </row>
    <row r="6090" spans="1:1" x14ac:dyDescent="0.35">
      <c r="A6090"/>
    </row>
    <row r="6091" spans="1:1" x14ac:dyDescent="0.35">
      <c r="A6091"/>
    </row>
    <row r="6092" spans="1:1" x14ac:dyDescent="0.35">
      <c r="A6092"/>
    </row>
    <row r="6093" spans="1:1" x14ac:dyDescent="0.35">
      <c r="A6093"/>
    </row>
    <row r="6094" spans="1:1" x14ac:dyDescent="0.35">
      <c r="A6094"/>
    </row>
    <row r="6095" spans="1:1" x14ac:dyDescent="0.35">
      <c r="A6095"/>
    </row>
    <row r="6096" spans="1:1" x14ac:dyDescent="0.35">
      <c r="A6096"/>
    </row>
    <row r="6097" spans="1:1" x14ac:dyDescent="0.35">
      <c r="A6097"/>
    </row>
    <row r="6098" spans="1:1" x14ac:dyDescent="0.35">
      <c r="A6098"/>
    </row>
    <row r="6099" spans="1:1" x14ac:dyDescent="0.35">
      <c r="A6099"/>
    </row>
    <row r="6100" spans="1:1" x14ac:dyDescent="0.35">
      <c r="A6100"/>
    </row>
    <row r="6101" spans="1:1" x14ac:dyDescent="0.35">
      <c r="A6101"/>
    </row>
    <row r="6102" spans="1:1" x14ac:dyDescent="0.35">
      <c r="A6102"/>
    </row>
    <row r="6103" spans="1:1" x14ac:dyDescent="0.35">
      <c r="A6103"/>
    </row>
    <row r="6104" spans="1:1" x14ac:dyDescent="0.35">
      <c r="A6104"/>
    </row>
    <row r="6105" spans="1:1" x14ac:dyDescent="0.35">
      <c r="A6105"/>
    </row>
    <row r="6106" spans="1:1" x14ac:dyDescent="0.35">
      <c r="A6106"/>
    </row>
    <row r="6107" spans="1:1" x14ac:dyDescent="0.35">
      <c r="A6107"/>
    </row>
    <row r="6108" spans="1:1" x14ac:dyDescent="0.35">
      <c r="A6108"/>
    </row>
    <row r="6109" spans="1:1" x14ac:dyDescent="0.35">
      <c r="A6109"/>
    </row>
    <row r="6110" spans="1:1" x14ac:dyDescent="0.35">
      <c r="A6110"/>
    </row>
    <row r="6111" spans="1:1" x14ac:dyDescent="0.35">
      <c r="A6111"/>
    </row>
    <row r="6112" spans="1:1" x14ac:dyDescent="0.35">
      <c r="A6112"/>
    </row>
    <row r="6113" spans="1:1" x14ac:dyDescent="0.35">
      <c r="A6113"/>
    </row>
    <row r="6114" spans="1:1" x14ac:dyDescent="0.35">
      <c r="A6114"/>
    </row>
    <row r="6115" spans="1:1" x14ac:dyDescent="0.35">
      <c r="A6115"/>
    </row>
    <row r="6116" spans="1:1" x14ac:dyDescent="0.35">
      <c r="A6116"/>
    </row>
    <row r="6117" spans="1:1" x14ac:dyDescent="0.35">
      <c r="A6117"/>
    </row>
    <row r="6118" spans="1:1" x14ac:dyDescent="0.35">
      <c r="A6118"/>
    </row>
    <row r="6119" spans="1:1" x14ac:dyDescent="0.35">
      <c r="A6119"/>
    </row>
    <row r="6120" spans="1:1" x14ac:dyDescent="0.35">
      <c r="A6120"/>
    </row>
    <row r="6121" spans="1:1" x14ac:dyDescent="0.35">
      <c r="A6121"/>
    </row>
    <row r="6122" spans="1:1" x14ac:dyDescent="0.35">
      <c r="A6122"/>
    </row>
    <row r="6123" spans="1:1" x14ac:dyDescent="0.35">
      <c r="A6123"/>
    </row>
    <row r="6124" spans="1:1" x14ac:dyDescent="0.35">
      <c r="A6124"/>
    </row>
    <row r="6125" spans="1:1" x14ac:dyDescent="0.35">
      <c r="A6125"/>
    </row>
    <row r="6126" spans="1:1" x14ac:dyDescent="0.35">
      <c r="A6126"/>
    </row>
    <row r="6127" spans="1:1" x14ac:dyDescent="0.35">
      <c r="A6127"/>
    </row>
    <row r="6128" spans="1:1" x14ac:dyDescent="0.35">
      <c r="A6128"/>
    </row>
    <row r="6129" spans="1:1" x14ac:dyDescent="0.35">
      <c r="A6129"/>
    </row>
    <row r="6130" spans="1:1" x14ac:dyDescent="0.35">
      <c r="A6130"/>
    </row>
    <row r="6131" spans="1:1" x14ac:dyDescent="0.35">
      <c r="A6131"/>
    </row>
    <row r="6132" spans="1:1" x14ac:dyDescent="0.35">
      <c r="A6132"/>
    </row>
    <row r="6133" spans="1:1" x14ac:dyDescent="0.35">
      <c r="A6133"/>
    </row>
    <row r="6134" spans="1:1" x14ac:dyDescent="0.35">
      <c r="A6134"/>
    </row>
    <row r="6135" spans="1:1" x14ac:dyDescent="0.35">
      <c r="A6135"/>
    </row>
    <row r="6136" spans="1:1" x14ac:dyDescent="0.35">
      <c r="A6136"/>
    </row>
    <row r="6137" spans="1:1" x14ac:dyDescent="0.35">
      <c r="A6137"/>
    </row>
    <row r="6138" spans="1:1" x14ac:dyDescent="0.35">
      <c r="A6138"/>
    </row>
    <row r="6139" spans="1:1" x14ac:dyDescent="0.35">
      <c r="A6139"/>
    </row>
    <row r="6140" spans="1:1" x14ac:dyDescent="0.35">
      <c r="A6140"/>
    </row>
    <row r="6141" spans="1:1" x14ac:dyDescent="0.35">
      <c r="A6141"/>
    </row>
    <row r="6142" spans="1:1" x14ac:dyDescent="0.35">
      <c r="A6142"/>
    </row>
    <row r="6143" spans="1:1" x14ac:dyDescent="0.35">
      <c r="A6143"/>
    </row>
    <row r="6144" spans="1:1" x14ac:dyDescent="0.35">
      <c r="A6144"/>
    </row>
    <row r="6145" spans="1:1" x14ac:dyDescent="0.35">
      <c r="A6145"/>
    </row>
    <row r="6146" spans="1:1" x14ac:dyDescent="0.35">
      <c r="A6146"/>
    </row>
    <row r="6147" spans="1:1" x14ac:dyDescent="0.35">
      <c r="A6147"/>
    </row>
    <row r="6148" spans="1:1" x14ac:dyDescent="0.35">
      <c r="A6148"/>
    </row>
    <row r="6149" spans="1:1" x14ac:dyDescent="0.35">
      <c r="A6149"/>
    </row>
    <row r="6150" spans="1:1" x14ac:dyDescent="0.35">
      <c r="A6150"/>
    </row>
    <row r="6151" spans="1:1" x14ac:dyDescent="0.35">
      <c r="A6151"/>
    </row>
    <row r="6152" spans="1:1" x14ac:dyDescent="0.35">
      <c r="A6152"/>
    </row>
    <row r="6153" spans="1:1" x14ac:dyDescent="0.35">
      <c r="A6153"/>
    </row>
    <row r="6154" spans="1:1" x14ac:dyDescent="0.35">
      <c r="A6154"/>
    </row>
    <row r="6155" spans="1:1" x14ac:dyDescent="0.35">
      <c r="A6155"/>
    </row>
    <row r="6156" spans="1:1" x14ac:dyDescent="0.35">
      <c r="A6156"/>
    </row>
    <row r="6157" spans="1:1" x14ac:dyDescent="0.35">
      <c r="A6157"/>
    </row>
    <row r="6158" spans="1:1" x14ac:dyDescent="0.35">
      <c r="A6158"/>
    </row>
    <row r="6159" spans="1:1" x14ac:dyDescent="0.35">
      <c r="A6159"/>
    </row>
    <row r="6160" spans="1:1" x14ac:dyDescent="0.35">
      <c r="A6160"/>
    </row>
    <row r="6161" spans="1:1" x14ac:dyDescent="0.35">
      <c r="A6161"/>
    </row>
    <row r="6162" spans="1:1" x14ac:dyDescent="0.35">
      <c r="A6162"/>
    </row>
    <row r="6163" spans="1:1" x14ac:dyDescent="0.35">
      <c r="A6163"/>
    </row>
    <row r="6164" spans="1:1" x14ac:dyDescent="0.35">
      <c r="A6164"/>
    </row>
    <row r="6165" spans="1:1" x14ac:dyDescent="0.35">
      <c r="A6165"/>
    </row>
    <row r="6166" spans="1:1" x14ac:dyDescent="0.35">
      <c r="A6166"/>
    </row>
    <row r="6167" spans="1:1" x14ac:dyDescent="0.35">
      <c r="A6167"/>
    </row>
    <row r="6168" spans="1:1" x14ac:dyDescent="0.35">
      <c r="A6168"/>
    </row>
    <row r="6169" spans="1:1" x14ac:dyDescent="0.35">
      <c r="A6169"/>
    </row>
    <row r="6170" spans="1:1" x14ac:dyDescent="0.35">
      <c r="A6170"/>
    </row>
    <row r="6171" spans="1:1" x14ac:dyDescent="0.35">
      <c r="A6171"/>
    </row>
    <row r="6172" spans="1:1" x14ac:dyDescent="0.35">
      <c r="A6172"/>
    </row>
    <row r="6173" spans="1:1" x14ac:dyDescent="0.35">
      <c r="A6173"/>
    </row>
    <row r="6174" spans="1:1" x14ac:dyDescent="0.35">
      <c r="A6174"/>
    </row>
    <row r="6175" spans="1:1" x14ac:dyDescent="0.35">
      <c r="A6175"/>
    </row>
    <row r="6176" spans="1:1" x14ac:dyDescent="0.35">
      <c r="A6176"/>
    </row>
    <row r="6177" spans="1:1" x14ac:dyDescent="0.35">
      <c r="A6177"/>
    </row>
    <row r="6178" spans="1:1" x14ac:dyDescent="0.35">
      <c r="A6178"/>
    </row>
    <row r="6179" spans="1:1" x14ac:dyDescent="0.35">
      <c r="A6179"/>
    </row>
    <row r="6180" spans="1:1" x14ac:dyDescent="0.35">
      <c r="A6180"/>
    </row>
    <row r="6181" spans="1:1" x14ac:dyDescent="0.35">
      <c r="A6181"/>
    </row>
    <row r="6182" spans="1:1" x14ac:dyDescent="0.35">
      <c r="A6182"/>
    </row>
    <row r="6183" spans="1:1" x14ac:dyDescent="0.35">
      <c r="A6183"/>
    </row>
    <row r="6184" spans="1:1" x14ac:dyDescent="0.35">
      <c r="A6184"/>
    </row>
    <row r="6185" spans="1:1" x14ac:dyDescent="0.35">
      <c r="A6185"/>
    </row>
    <row r="6186" spans="1:1" x14ac:dyDescent="0.35">
      <c r="A6186"/>
    </row>
    <row r="6187" spans="1:1" x14ac:dyDescent="0.35">
      <c r="A6187"/>
    </row>
    <row r="6188" spans="1:1" x14ac:dyDescent="0.35">
      <c r="A6188"/>
    </row>
    <row r="6189" spans="1:1" x14ac:dyDescent="0.35">
      <c r="A6189"/>
    </row>
    <row r="6190" spans="1:1" x14ac:dyDescent="0.35">
      <c r="A6190"/>
    </row>
    <row r="6191" spans="1:1" x14ac:dyDescent="0.35">
      <c r="A6191"/>
    </row>
    <row r="6192" spans="1:1" x14ac:dyDescent="0.35">
      <c r="A6192"/>
    </row>
    <row r="6193" spans="1:1" x14ac:dyDescent="0.35">
      <c r="A6193"/>
    </row>
    <row r="6194" spans="1:1" x14ac:dyDescent="0.35">
      <c r="A6194"/>
    </row>
    <row r="6195" spans="1:1" x14ac:dyDescent="0.35">
      <c r="A6195"/>
    </row>
    <row r="6196" spans="1:1" x14ac:dyDescent="0.35">
      <c r="A6196"/>
    </row>
    <row r="6197" spans="1:1" x14ac:dyDescent="0.35">
      <c r="A6197"/>
    </row>
    <row r="6198" spans="1:1" x14ac:dyDescent="0.35">
      <c r="A6198"/>
    </row>
    <row r="6199" spans="1:1" x14ac:dyDescent="0.35">
      <c r="A6199"/>
    </row>
    <row r="6200" spans="1:1" x14ac:dyDescent="0.35">
      <c r="A6200"/>
    </row>
    <row r="6201" spans="1:1" x14ac:dyDescent="0.35">
      <c r="A6201"/>
    </row>
    <row r="6202" spans="1:1" x14ac:dyDescent="0.35">
      <c r="A6202"/>
    </row>
    <row r="6203" spans="1:1" x14ac:dyDescent="0.35">
      <c r="A6203"/>
    </row>
    <row r="6204" spans="1:1" x14ac:dyDescent="0.35">
      <c r="A6204"/>
    </row>
    <row r="6205" spans="1:1" x14ac:dyDescent="0.35">
      <c r="A6205"/>
    </row>
    <row r="6206" spans="1:1" x14ac:dyDescent="0.35">
      <c r="A6206"/>
    </row>
    <row r="6207" spans="1:1" x14ac:dyDescent="0.35">
      <c r="A6207"/>
    </row>
    <row r="6208" spans="1:1" x14ac:dyDescent="0.35">
      <c r="A6208"/>
    </row>
    <row r="6209" spans="1:1" x14ac:dyDescent="0.35">
      <c r="A6209"/>
    </row>
    <row r="6210" spans="1:1" x14ac:dyDescent="0.35">
      <c r="A6210"/>
    </row>
    <row r="6211" spans="1:1" x14ac:dyDescent="0.35">
      <c r="A6211"/>
    </row>
    <row r="6212" spans="1:1" x14ac:dyDescent="0.35">
      <c r="A6212"/>
    </row>
    <row r="6213" spans="1:1" x14ac:dyDescent="0.35">
      <c r="A6213"/>
    </row>
    <row r="6214" spans="1:1" x14ac:dyDescent="0.35">
      <c r="A6214"/>
    </row>
    <row r="6215" spans="1:1" x14ac:dyDescent="0.35">
      <c r="A6215"/>
    </row>
    <row r="6216" spans="1:1" x14ac:dyDescent="0.35">
      <c r="A6216"/>
    </row>
    <row r="6217" spans="1:1" x14ac:dyDescent="0.35">
      <c r="A6217"/>
    </row>
    <row r="6218" spans="1:1" x14ac:dyDescent="0.35">
      <c r="A6218"/>
    </row>
    <row r="6219" spans="1:1" x14ac:dyDescent="0.35">
      <c r="A6219"/>
    </row>
    <row r="6220" spans="1:1" x14ac:dyDescent="0.35">
      <c r="A6220"/>
    </row>
    <row r="6221" spans="1:1" x14ac:dyDescent="0.35">
      <c r="A6221"/>
    </row>
    <row r="6222" spans="1:1" x14ac:dyDescent="0.35">
      <c r="A6222"/>
    </row>
    <row r="6223" spans="1:1" x14ac:dyDescent="0.35">
      <c r="A6223"/>
    </row>
    <row r="6224" spans="1:1" x14ac:dyDescent="0.35">
      <c r="A6224"/>
    </row>
    <row r="6225" spans="1:1" x14ac:dyDescent="0.35">
      <c r="A6225"/>
    </row>
    <row r="6226" spans="1:1" x14ac:dyDescent="0.35">
      <c r="A6226"/>
    </row>
    <row r="6227" spans="1:1" x14ac:dyDescent="0.35">
      <c r="A6227"/>
    </row>
    <row r="6228" spans="1:1" x14ac:dyDescent="0.35">
      <c r="A6228"/>
    </row>
    <row r="6229" spans="1:1" x14ac:dyDescent="0.35">
      <c r="A6229"/>
    </row>
    <row r="6230" spans="1:1" x14ac:dyDescent="0.35">
      <c r="A6230"/>
    </row>
    <row r="6231" spans="1:1" x14ac:dyDescent="0.35">
      <c r="A6231"/>
    </row>
    <row r="6232" spans="1:1" x14ac:dyDescent="0.35">
      <c r="A6232"/>
    </row>
    <row r="6233" spans="1:1" x14ac:dyDescent="0.35">
      <c r="A6233"/>
    </row>
    <row r="6234" spans="1:1" x14ac:dyDescent="0.35">
      <c r="A6234"/>
    </row>
    <row r="6235" spans="1:1" x14ac:dyDescent="0.35">
      <c r="A6235"/>
    </row>
    <row r="6236" spans="1:1" x14ac:dyDescent="0.35">
      <c r="A6236"/>
    </row>
    <row r="6237" spans="1:1" x14ac:dyDescent="0.35">
      <c r="A6237"/>
    </row>
    <row r="6238" spans="1:1" x14ac:dyDescent="0.35">
      <c r="A6238"/>
    </row>
    <row r="6239" spans="1:1" x14ac:dyDescent="0.35">
      <c r="A6239"/>
    </row>
    <row r="6240" spans="1:1" x14ac:dyDescent="0.35">
      <c r="A6240"/>
    </row>
    <row r="6241" spans="1:1" x14ac:dyDescent="0.35">
      <c r="A6241"/>
    </row>
    <row r="6242" spans="1:1" x14ac:dyDescent="0.35">
      <c r="A6242"/>
    </row>
    <row r="6243" spans="1:1" x14ac:dyDescent="0.35">
      <c r="A6243"/>
    </row>
    <row r="6244" spans="1:1" x14ac:dyDescent="0.35">
      <c r="A6244"/>
    </row>
    <row r="6245" spans="1:1" x14ac:dyDescent="0.35">
      <c r="A6245"/>
    </row>
    <row r="6246" spans="1:1" x14ac:dyDescent="0.35">
      <c r="A6246"/>
    </row>
    <row r="6247" spans="1:1" x14ac:dyDescent="0.35">
      <c r="A6247"/>
    </row>
    <row r="6248" spans="1:1" x14ac:dyDescent="0.35">
      <c r="A6248"/>
    </row>
    <row r="6249" spans="1:1" x14ac:dyDescent="0.35">
      <c r="A6249"/>
    </row>
    <row r="6250" spans="1:1" x14ac:dyDescent="0.35">
      <c r="A6250"/>
    </row>
    <row r="6251" spans="1:1" x14ac:dyDescent="0.35">
      <c r="A6251"/>
    </row>
    <row r="6252" spans="1:1" x14ac:dyDescent="0.35">
      <c r="A6252"/>
    </row>
    <row r="6253" spans="1:1" x14ac:dyDescent="0.35">
      <c r="A6253"/>
    </row>
    <row r="6254" spans="1:1" x14ac:dyDescent="0.35">
      <c r="A6254"/>
    </row>
    <row r="6255" spans="1:1" x14ac:dyDescent="0.35">
      <c r="A6255"/>
    </row>
    <row r="6256" spans="1:1" x14ac:dyDescent="0.35">
      <c r="A6256"/>
    </row>
    <row r="6257" spans="1:1" x14ac:dyDescent="0.35">
      <c r="A6257"/>
    </row>
    <row r="6258" spans="1:1" x14ac:dyDescent="0.35">
      <c r="A6258"/>
    </row>
    <row r="6259" spans="1:1" x14ac:dyDescent="0.35">
      <c r="A6259"/>
    </row>
    <row r="6260" spans="1:1" x14ac:dyDescent="0.35">
      <c r="A6260"/>
    </row>
    <row r="6261" spans="1:1" x14ac:dyDescent="0.35">
      <c r="A6261"/>
    </row>
    <row r="6262" spans="1:1" x14ac:dyDescent="0.35">
      <c r="A6262"/>
    </row>
    <row r="6263" spans="1:1" x14ac:dyDescent="0.35">
      <c r="A6263"/>
    </row>
    <row r="6264" spans="1:1" x14ac:dyDescent="0.35">
      <c r="A6264"/>
    </row>
    <row r="6265" spans="1:1" x14ac:dyDescent="0.35">
      <c r="A6265"/>
    </row>
    <row r="6266" spans="1:1" x14ac:dyDescent="0.35">
      <c r="A6266"/>
    </row>
    <row r="6267" spans="1:1" x14ac:dyDescent="0.35">
      <c r="A6267"/>
    </row>
    <row r="6268" spans="1:1" x14ac:dyDescent="0.35">
      <c r="A6268"/>
    </row>
    <row r="6269" spans="1:1" x14ac:dyDescent="0.35">
      <c r="A6269"/>
    </row>
    <row r="6270" spans="1:1" x14ac:dyDescent="0.35">
      <c r="A6270"/>
    </row>
    <row r="6271" spans="1:1" x14ac:dyDescent="0.35">
      <c r="A6271"/>
    </row>
    <row r="6272" spans="1:1" x14ac:dyDescent="0.35">
      <c r="A6272"/>
    </row>
    <row r="6273" spans="1:1" x14ac:dyDescent="0.35">
      <c r="A6273"/>
    </row>
    <row r="6274" spans="1:1" x14ac:dyDescent="0.35">
      <c r="A6274"/>
    </row>
    <row r="6275" spans="1:1" x14ac:dyDescent="0.35">
      <c r="A6275"/>
    </row>
    <row r="6276" spans="1:1" x14ac:dyDescent="0.35">
      <c r="A6276"/>
    </row>
    <row r="6277" spans="1:1" x14ac:dyDescent="0.35">
      <c r="A6277"/>
    </row>
    <row r="6278" spans="1:1" x14ac:dyDescent="0.35">
      <c r="A6278"/>
    </row>
    <row r="6279" spans="1:1" x14ac:dyDescent="0.35">
      <c r="A6279"/>
    </row>
    <row r="6280" spans="1:1" x14ac:dyDescent="0.35">
      <c r="A6280"/>
    </row>
    <row r="6281" spans="1:1" x14ac:dyDescent="0.35">
      <c r="A6281"/>
    </row>
    <row r="6282" spans="1:1" x14ac:dyDescent="0.35">
      <c r="A6282"/>
    </row>
    <row r="6283" spans="1:1" x14ac:dyDescent="0.35">
      <c r="A6283"/>
    </row>
    <row r="6284" spans="1:1" x14ac:dyDescent="0.35">
      <c r="A6284"/>
    </row>
    <row r="6285" spans="1:1" x14ac:dyDescent="0.35">
      <c r="A6285"/>
    </row>
    <row r="6286" spans="1:1" x14ac:dyDescent="0.35">
      <c r="A6286"/>
    </row>
    <row r="6287" spans="1:1" x14ac:dyDescent="0.35">
      <c r="A6287"/>
    </row>
    <row r="6288" spans="1:1" x14ac:dyDescent="0.35">
      <c r="A6288"/>
    </row>
    <row r="6289" spans="1:1" x14ac:dyDescent="0.35">
      <c r="A6289"/>
    </row>
    <row r="6290" spans="1:1" x14ac:dyDescent="0.35">
      <c r="A6290"/>
    </row>
    <row r="6291" spans="1:1" x14ac:dyDescent="0.35">
      <c r="A6291"/>
    </row>
    <row r="6292" spans="1:1" x14ac:dyDescent="0.35">
      <c r="A6292"/>
    </row>
    <row r="6293" spans="1:1" x14ac:dyDescent="0.35">
      <c r="A6293"/>
    </row>
    <row r="6294" spans="1:1" x14ac:dyDescent="0.35">
      <c r="A6294"/>
    </row>
    <row r="6295" spans="1:1" x14ac:dyDescent="0.35">
      <c r="A6295"/>
    </row>
    <row r="6296" spans="1:1" x14ac:dyDescent="0.35">
      <c r="A6296"/>
    </row>
    <row r="6297" spans="1:1" x14ac:dyDescent="0.35">
      <c r="A6297"/>
    </row>
    <row r="6298" spans="1:1" x14ac:dyDescent="0.35">
      <c r="A6298"/>
    </row>
    <row r="6299" spans="1:1" x14ac:dyDescent="0.35">
      <c r="A6299"/>
    </row>
    <row r="6300" spans="1:1" x14ac:dyDescent="0.35">
      <c r="A6300"/>
    </row>
    <row r="6301" spans="1:1" x14ac:dyDescent="0.35">
      <c r="A6301"/>
    </row>
    <row r="6302" spans="1:1" x14ac:dyDescent="0.35">
      <c r="A6302"/>
    </row>
    <row r="6303" spans="1:1" x14ac:dyDescent="0.35">
      <c r="A6303"/>
    </row>
    <row r="6304" spans="1:1" x14ac:dyDescent="0.35">
      <c r="A6304"/>
    </row>
    <row r="6305" spans="1:1" x14ac:dyDescent="0.35">
      <c r="A6305"/>
    </row>
    <row r="6306" spans="1:1" x14ac:dyDescent="0.35">
      <c r="A6306"/>
    </row>
    <row r="6307" spans="1:1" x14ac:dyDescent="0.35">
      <c r="A6307"/>
    </row>
    <row r="6308" spans="1:1" x14ac:dyDescent="0.35">
      <c r="A6308"/>
    </row>
    <row r="6309" spans="1:1" x14ac:dyDescent="0.35">
      <c r="A6309"/>
    </row>
    <row r="6310" spans="1:1" x14ac:dyDescent="0.35">
      <c r="A6310"/>
    </row>
    <row r="6311" spans="1:1" x14ac:dyDescent="0.35">
      <c r="A6311"/>
    </row>
    <row r="6312" spans="1:1" x14ac:dyDescent="0.35">
      <c r="A6312"/>
    </row>
    <row r="6313" spans="1:1" x14ac:dyDescent="0.35">
      <c r="A6313"/>
    </row>
    <row r="6314" spans="1:1" x14ac:dyDescent="0.35">
      <c r="A6314"/>
    </row>
    <row r="6315" spans="1:1" x14ac:dyDescent="0.35">
      <c r="A6315"/>
    </row>
    <row r="6316" spans="1:1" x14ac:dyDescent="0.35">
      <c r="A6316"/>
    </row>
    <row r="6317" spans="1:1" x14ac:dyDescent="0.35">
      <c r="A6317"/>
    </row>
    <row r="6318" spans="1:1" x14ac:dyDescent="0.35">
      <c r="A6318"/>
    </row>
    <row r="6319" spans="1:1" x14ac:dyDescent="0.35">
      <c r="A6319"/>
    </row>
    <row r="6320" spans="1:1" x14ac:dyDescent="0.35">
      <c r="A6320"/>
    </row>
    <row r="6321" spans="1:1" x14ac:dyDescent="0.35">
      <c r="A6321"/>
    </row>
    <row r="6322" spans="1:1" x14ac:dyDescent="0.35">
      <c r="A6322"/>
    </row>
    <row r="6323" spans="1:1" x14ac:dyDescent="0.35">
      <c r="A6323"/>
    </row>
    <row r="6324" spans="1:1" x14ac:dyDescent="0.35">
      <c r="A6324"/>
    </row>
    <row r="6325" spans="1:1" x14ac:dyDescent="0.35">
      <c r="A6325"/>
    </row>
    <row r="6326" spans="1:1" x14ac:dyDescent="0.35">
      <c r="A6326"/>
    </row>
    <row r="6327" spans="1:1" x14ac:dyDescent="0.35">
      <c r="A6327"/>
    </row>
    <row r="6328" spans="1:1" x14ac:dyDescent="0.35">
      <c r="A6328"/>
    </row>
    <row r="6329" spans="1:1" x14ac:dyDescent="0.35">
      <c r="A6329"/>
    </row>
    <row r="6330" spans="1:1" x14ac:dyDescent="0.35">
      <c r="A6330"/>
    </row>
    <row r="6331" spans="1:1" x14ac:dyDescent="0.35">
      <c r="A6331"/>
    </row>
    <row r="6332" spans="1:1" x14ac:dyDescent="0.35">
      <c r="A6332"/>
    </row>
    <row r="6333" spans="1:1" x14ac:dyDescent="0.35">
      <c r="A6333"/>
    </row>
    <row r="6334" spans="1:1" x14ac:dyDescent="0.35">
      <c r="A6334"/>
    </row>
    <row r="6335" spans="1:1" x14ac:dyDescent="0.35">
      <c r="A6335"/>
    </row>
    <row r="6336" spans="1:1" x14ac:dyDescent="0.35">
      <c r="A6336"/>
    </row>
    <row r="6337" spans="1:1" x14ac:dyDescent="0.35">
      <c r="A6337"/>
    </row>
    <row r="6338" spans="1:1" x14ac:dyDescent="0.35">
      <c r="A6338"/>
    </row>
    <row r="6339" spans="1:1" x14ac:dyDescent="0.35">
      <c r="A6339"/>
    </row>
    <row r="6340" spans="1:1" x14ac:dyDescent="0.35">
      <c r="A6340"/>
    </row>
    <row r="6341" spans="1:1" x14ac:dyDescent="0.35">
      <c r="A6341"/>
    </row>
    <row r="6342" spans="1:1" x14ac:dyDescent="0.35">
      <c r="A6342"/>
    </row>
    <row r="6343" spans="1:1" x14ac:dyDescent="0.35">
      <c r="A6343"/>
    </row>
    <row r="6344" spans="1:1" x14ac:dyDescent="0.35">
      <c r="A6344"/>
    </row>
    <row r="6345" spans="1:1" x14ac:dyDescent="0.35">
      <c r="A6345"/>
    </row>
    <row r="6346" spans="1:1" x14ac:dyDescent="0.35">
      <c r="A6346"/>
    </row>
    <row r="6347" spans="1:1" x14ac:dyDescent="0.35">
      <c r="A6347"/>
    </row>
    <row r="6348" spans="1:1" x14ac:dyDescent="0.35">
      <c r="A6348"/>
    </row>
    <row r="6349" spans="1:1" x14ac:dyDescent="0.35">
      <c r="A6349"/>
    </row>
    <row r="6350" spans="1:1" x14ac:dyDescent="0.35">
      <c r="A6350"/>
    </row>
    <row r="6351" spans="1:1" x14ac:dyDescent="0.35">
      <c r="A6351"/>
    </row>
    <row r="6352" spans="1:1" x14ac:dyDescent="0.35">
      <c r="A6352"/>
    </row>
    <row r="6353" spans="1:1" x14ac:dyDescent="0.35">
      <c r="A6353"/>
    </row>
    <row r="6354" spans="1:1" x14ac:dyDescent="0.35">
      <c r="A6354"/>
    </row>
    <row r="6355" spans="1:1" x14ac:dyDescent="0.35">
      <c r="A6355"/>
    </row>
    <row r="6356" spans="1:1" x14ac:dyDescent="0.35">
      <c r="A6356"/>
    </row>
    <row r="6357" spans="1:1" x14ac:dyDescent="0.35">
      <c r="A6357"/>
    </row>
    <row r="6358" spans="1:1" x14ac:dyDescent="0.35">
      <c r="A6358"/>
    </row>
    <row r="6359" spans="1:1" x14ac:dyDescent="0.35">
      <c r="A6359"/>
    </row>
    <row r="6360" spans="1:1" x14ac:dyDescent="0.35">
      <c r="A6360"/>
    </row>
    <row r="6361" spans="1:1" x14ac:dyDescent="0.35">
      <c r="A6361"/>
    </row>
    <row r="6362" spans="1:1" x14ac:dyDescent="0.35">
      <c r="A6362"/>
    </row>
    <row r="6363" spans="1:1" x14ac:dyDescent="0.35">
      <c r="A6363"/>
    </row>
    <row r="6364" spans="1:1" x14ac:dyDescent="0.35">
      <c r="A6364"/>
    </row>
    <row r="6365" spans="1:1" x14ac:dyDescent="0.35">
      <c r="A6365"/>
    </row>
    <row r="6366" spans="1:1" x14ac:dyDescent="0.35">
      <c r="A6366"/>
    </row>
    <row r="6367" spans="1:1" x14ac:dyDescent="0.35">
      <c r="A6367"/>
    </row>
    <row r="6368" spans="1:1" x14ac:dyDescent="0.35">
      <c r="A6368"/>
    </row>
    <row r="6369" spans="1:1" x14ac:dyDescent="0.35">
      <c r="A6369"/>
    </row>
    <row r="6370" spans="1:1" x14ac:dyDescent="0.35">
      <c r="A6370"/>
    </row>
    <row r="6371" spans="1:1" x14ac:dyDescent="0.35">
      <c r="A6371"/>
    </row>
    <row r="6372" spans="1:1" x14ac:dyDescent="0.35">
      <c r="A6372"/>
    </row>
    <row r="6373" spans="1:1" x14ac:dyDescent="0.35">
      <c r="A6373"/>
    </row>
    <row r="6374" spans="1:1" x14ac:dyDescent="0.35">
      <c r="A6374"/>
    </row>
    <row r="6375" spans="1:1" x14ac:dyDescent="0.35">
      <c r="A6375"/>
    </row>
    <row r="6376" spans="1:1" x14ac:dyDescent="0.35">
      <c r="A6376"/>
    </row>
    <row r="6377" spans="1:1" x14ac:dyDescent="0.35">
      <c r="A6377"/>
    </row>
    <row r="6378" spans="1:1" x14ac:dyDescent="0.35">
      <c r="A6378"/>
    </row>
    <row r="6379" spans="1:1" x14ac:dyDescent="0.35">
      <c r="A6379"/>
    </row>
    <row r="6380" spans="1:1" x14ac:dyDescent="0.35">
      <c r="A6380"/>
    </row>
    <row r="6381" spans="1:1" x14ac:dyDescent="0.35">
      <c r="A6381"/>
    </row>
    <row r="6382" spans="1:1" x14ac:dyDescent="0.35">
      <c r="A6382"/>
    </row>
    <row r="6383" spans="1:1" x14ac:dyDescent="0.35">
      <c r="A6383"/>
    </row>
    <row r="6384" spans="1:1" x14ac:dyDescent="0.35">
      <c r="A6384"/>
    </row>
    <row r="6385" spans="1:1" x14ac:dyDescent="0.35">
      <c r="A6385"/>
    </row>
    <row r="6386" spans="1:1" x14ac:dyDescent="0.35">
      <c r="A6386"/>
    </row>
    <row r="6387" spans="1:1" x14ac:dyDescent="0.35">
      <c r="A6387"/>
    </row>
    <row r="6388" spans="1:1" x14ac:dyDescent="0.35">
      <c r="A6388"/>
    </row>
    <row r="6389" spans="1:1" x14ac:dyDescent="0.35">
      <c r="A6389"/>
    </row>
    <row r="6390" spans="1:1" x14ac:dyDescent="0.35">
      <c r="A6390"/>
    </row>
    <row r="6391" spans="1:1" x14ac:dyDescent="0.35">
      <c r="A6391"/>
    </row>
    <row r="6392" spans="1:1" x14ac:dyDescent="0.35">
      <c r="A6392"/>
    </row>
    <row r="6393" spans="1:1" x14ac:dyDescent="0.35">
      <c r="A6393"/>
    </row>
    <row r="6394" spans="1:1" x14ac:dyDescent="0.35">
      <c r="A6394"/>
    </row>
    <row r="6395" spans="1:1" x14ac:dyDescent="0.35">
      <c r="A6395"/>
    </row>
    <row r="6396" spans="1:1" x14ac:dyDescent="0.35">
      <c r="A6396"/>
    </row>
    <row r="6397" spans="1:1" x14ac:dyDescent="0.35">
      <c r="A6397"/>
    </row>
    <row r="6398" spans="1:1" x14ac:dyDescent="0.35">
      <c r="A6398"/>
    </row>
    <row r="6399" spans="1:1" x14ac:dyDescent="0.35">
      <c r="A6399"/>
    </row>
    <row r="6400" spans="1:1" x14ac:dyDescent="0.35">
      <c r="A6400"/>
    </row>
    <row r="6401" spans="1:1" x14ac:dyDescent="0.35">
      <c r="A6401"/>
    </row>
    <row r="6402" spans="1:1" x14ac:dyDescent="0.35">
      <c r="A6402"/>
    </row>
    <row r="6403" spans="1:1" x14ac:dyDescent="0.35">
      <c r="A6403"/>
    </row>
    <row r="6404" spans="1:1" x14ac:dyDescent="0.35">
      <c r="A6404"/>
    </row>
    <row r="6405" spans="1:1" x14ac:dyDescent="0.35">
      <c r="A6405"/>
    </row>
    <row r="6406" spans="1:1" x14ac:dyDescent="0.35">
      <c r="A6406"/>
    </row>
    <row r="6407" spans="1:1" x14ac:dyDescent="0.35">
      <c r="A6407"/>
    </row>
    <row r="6408" spans="1:1" x14ac:dyDescent="0.35">
      <c r="A6408"/>
    </row>
    <row r="6409" spans="1:1" x14ac:dyDescent="0.35">
      <c r="A6409"/>
    </row>
    <row r="6410" spans="1:1" x14ac:dyDescent="0.35">
      <c r="A6410"/>
    </row>
    <row r="6411" spans="1:1" x14ac:dyDescent="0.35">
      <c r="A6411"/>
    </row>
    <row r="6412" spans="1:1" x14ac:dyDescent="0.35">
      <c r="A6412"/>
    </row>
    <row r="6413" spans="1:1" x14ac:dyDescent="0.35">
      <c r="A6413"/>
    </row>
    <row r="6414" spans="1:1" x14ac:dyDescent="0.35">
      <c r="A6414"/>
    </row>
    <row r="6415" spans="1:1" x14ac:dyDescent="0.35">
      <c r="A6415"/>
    </row>
    <row r="6416" spans="1:1" x14ac:dyDescent="0.35">
      <c r="A6416"/>
    </row>
    <row r="6417" spans="1:1" x14ac:dyDescent="0.35">
      <c r="A6417"/>
    </row>
    <row r="6418" spans="1:1" x14ac:dyDescent="0.35">
      <c r="A6418"/>
    </row>
    <row r="6419" spans="1:1" x14ac:dyDescent="0.35">
      <c r="A6419"/>
    </row>
    <row r="6420" spans="1:1" x14ac:dyDescent="0.35">
      <c r="A6420"/>
    </row>
    <row r="6421" spans="1:1" x14ac:dyDescent="0.35">
      <c r="A6421"/>
    </row>
    <row r="6422" spans="1:1" x14ac:dyDescent="0.35">
      <c r="A6422"/>
    </row>
    <row r="6423" spans="1:1" x14ac:dyDescent="0.35">
      <c r="A6423"/>
    </row>
    <row r="6424" spans="1:1" x14ac:dyDescent="0.35">
      <c r="A6424"/>
    </row>
    <row r="6425" spans="1:1" x14ac:dyDescent="0.35">
      <c r="A6425"/>
    </row>
    <row r="6426" spans="1:1" x14ac:dyDescent="0.35">
      <c r="A6426"/>
    </row>
    <row r="6427" spans="1:1" x14ac:dyDescent="0.35">
      <c r="A6427"/>
    </row>
    <row r="6428" spans="1:1" x14ac:dyDescent="0.35">
      <c r="A6428"/>
    </row>
    <row r="6429" spans="1:1" x14ac:dyDescent="0.35">
      <c r="A6429"/>
    </row>
    <row r="6430" spans="1:1" x14ac:dyDescent="0.35">
      <c r="A6430"/>
    </row>
    <row r="6431" spans="1:1" x14ac:dyDescent="0.35">
      <c r="A6431"/>
    </row>
    <row r="6432" spans="1:1" x14ac:dyDescent="0.35">
      <c r="A6432"/>
    </row>
    <row r="6433" spans="1:1" x14ac:dyDescent="0.35">
      <c r="A6433"/>
    </row>
    <row r="6434" spans="1:1" x14ac:dyDescent="0.35">
      <c r="A6434"/>
    </row>
    <row r="6435" spans="1:1" x14ac:dyDescent="0.35">
      <c r="A6435"/>
    </row>
    <row r="6436" spans="1:1" x14ac:dyDescent="0.35">
      <c r="A6436"/>
    </row>
    <row r="6437" spans="1:1" x14ac:dyDescent="0.35">
      <c r="A6437"/>
    </row>
    <row r="6438" spans="1:1" x14ac:dyDescent="0.35">
      <c r="A6438"/>
    </row>
    <row r="6439" spans="1:1" x14ac:dyDescent="0.35">
      <c r="A6439"/>
    </row>
    <row r="6440" spans="1:1" x14ac:dyDescent="0.35">
      <c r="A6440"/>
    </row>
    <row r="6441" spans="1:1" x14ac:dyDescent="0.35">
      <c r="A6441"/>
    </row>
    <row r="6442" spans="1:1" x14ac:dyDescent="0.35">
      <c r="A6442"/>
    </row>
    <row r="6443" spans="1:1" x14ac:dyDescent="0.35">
      <c r="A6443"/>
    </row>
    <row r="6444" spans="1:1" x14ac:dyDescent="0.35">
      <c r="A6444"/>
    </row>
    <row r="6445" spans="1:1" x14ac:dyDescent="0.35">
      <c r="A6445"/>
    </row>
    <row r="6446" spans="1:1" x14ac:dyDescent="0.35">
      <c r="A6446"/>
    </row>
    <row r="6447" spans="1:1" x14ac:dyDescent="0.35">
      <c r="A6447"/>
    </row>
    <row r="6448" spans="1:1" x14ac:dyDescent="0.35">
      <c r="A6448"/>
    </row>
    <row r="6449" spans="1:1" x14ac:dyDescent="0.35">
      <c r="A6449"/>
    </row>
    <row r="6450" spans="1:1" x14ac:dyDescent="0.35">
      <c r="A6450"/>
    </row>
    <row r="6451" spans="1:1" x14ac:dyDescent="0.35">
      <c r="A6451"/>
    </row>
    <row r="6452" spans="1:1" x14ac:dyDescent="0.35">
      <c r="A6452"/>
    </row>
    <row r="6453" spans="1:1" x14ac:dyDescent="0.35">
      <c r="A6453"/>
    </row>
    <row r="6454" spans="1:1" x14ac:dyDescent="0.35">
      <c r="A6454"/>
    </row>
    <row r="6455" spans="1:1" x14ac:dyDescent="0.35">
      <c r="A6455"/>
    </row>
    <row r="6456" spans="1:1" x14ac:dyDescent="0.35">
      <c r="A6456"/>
    </row>
    <row r="6457" spans="1:1" x14ac:dyDescent="0.35">
      <c r="A6457"/>
    </row>
    <row r="6458" spans="1:1" x14ac:dyDescent="0.35">
      <c r="A6458"/>
    </row>
    <row r="6459" spans="1:1" x14ac:dyDescent="0.35">
      <c r="A6459"/>
    </row>
    <row r="6460" spans="1:1" x14ac:dyDescent="0.35">
      <c r="A6460"/>
    </row>
    <row r="6461" spans="1:1" x14ac:dyDescent="0.35">
      <c r="A6461"/>
    </row>
    <row r="6462" spans="1:1" x14ac:dyDescent="0.35">
      <c r="A6462"/>
    </row>
    <row r="6463" spans="1:1" x14ac:dyDescent="0.35">
      <c r="A6463"/>
    </row>
    <row r="6464" spans="1:1" x14ac:dyDescent="0.35">
      <c r="A6464"/>
    </row>
    <row r="6465" spans="1:1" x14ac:dyDescent="0.35">
      <c r="A6465"/>
    </row>
    <row r="6466" spans="1:1" x14ac:dyDescent="0.35">
      <c r="A6466"/>
    </row>
    <row r="6467" spans="1:1" x14ac:dyDescent="0.35">
      <c r="A6467"/>
    </row>
    <row r="6468" spans="1:1" x14ac:dyDescent="0.35">
      <c r="A6468"/>
    </row>
    <row r="6469" spans="1:1" x14ac:dyDescent="0.35">
      <c r="A6469"/>
    </row>
    <row r="6470" spans="1:1" x14ac:dyDescent="0.35">
      <c r="A6470"/>
    </row>
    <row r="6471" spans="1:1" x14ac:dyDescent="0.35">
      <c r="A6471"/>
    </row>
    <row r="6472" spans="1:1" x14ac:dyDescent="0.35">
      <c r="A6472"/>
    </row>
    <row r="6473" spans="1:1" x14ac:dyDescent="0.35">
      <c r="A6473"/>
    </row>
    <row r="6474" spans="1:1" x14ac:dyDescent="0.35">
      <c r="A6474"/>
    </row>
    <row r="6475" spans="1:1" x14ac:dyDescent="0.35">
      <c r="A6475"/>
    </row>
    <row r="6476" spans="1:1" x14ac:dyDescent="0.35">
      <c r="A6476"/>
    </row>
    <row r="6477" spans="1:1" x14ac:dyDescent="0.35">
      <c r="A6477"/>
    </row>
    <row r="6478" spans="1:1" x14ac:dyDescent="0.35">
      <c r="A6478"/>
    </row>
    <row r="6479" spans="1:1" x14ac:dyDescent="0.35">
      <c r="A6479"/>
    </row>
    <row r="6480" spans="1:1" x14ac:dyDescent="0.35">
      <c r="A6480"/>
    </row>
    <row r="6481" spans="1:1" x14ac:dyDescent="0.35">
      <c r="A6481"/>
    </row>
    <row r="6482" spans="1:1" x14ac:dyDescent="0.35">
      <c r="A6482"/>
    </row>
    <row r="6483" spans="1:1" x14ac:dyDescent="0.35">
      <c r="A6483"/>
    </row>
    <row r="6484" spans="1:1" x14ac:dyDescent="0.35">
      <c r="A6484"/>
    </row>
    <row r="6485" spans="1:1" x14ac:dyDescent="0.35">
      <c r="A6485"/>
    </row>
    <row r="6486" spans="1:1" x14ac:dyDescent="0.35">
      <c r="A6486"/>
    </row>
    <row r="6487" spans="1:1" x14ac:dyDescent="0.35">
      <c r="A6487"/>
    </row>
    <row r="6488" spans="1:1" x14ac:dyDescent="0.35">
      <c r="A6488"/>
    </row>
    <row r="6489" spans="1:1" x14ac:dyDescent="0.35">
      <c r="A6489"/>
    </row>
    <row r="6490" spans="1:1" x14ac:dyDescent="0.35">
      <c r="A6490"/>
    </row>
    <row r="6491" spans="1:1" x14ac:dyDescent="0.35">
      <c r="A6491"/>
    </row>
    <row r="6492" spans="1:1" x14ac:dyDescent="0.35">
      <c r="A6492"/>
    </row>
    <row r="6493" spans="1:1" x14ac:dyDescent="0.35">
      <c r="A6493"/>
    </row>
    <row r="6494" spans="1:1" x14ac:dyDescent="0.35">
      <c r="A6494"/>
    </row>
    <row r="6495" spans="1:1" x14ac:dyDescent="0.35">
      <c r="A6495"/>
    </row>
    <row r="6496" spans="1:1" x14ac:dyDescent="0.35">
      <c r="A6496"/>
    </row>
    <row r="6497" spans="1:1" x14ac:dyDescent="0.35">
      <c r="A6497"/>
    </row>
    <row r="6498" spans="1:1" x14ac:dyDescent="0.35">
      <c r="A6498"/>
    </row>
    <row r="6499" spans="1:1" x14ac:dyDescent="0.35">
      <c r="A6499"/>
    </row>
    <row r="6500" spans="1:1" x14ac:dyDescent="0.35">
      <c r="A6500"/>
    </row>
    <row r="6501" spans="1:1" x14ac:dyDescent="0.35">
      <c r="A6501"/>
    </row>
    <row r="6502" spans="1:1" x14ac:dyDescent="0.35">
      <c r="A6502"/>
    </row>
    <row r="6503" spans="1:1" x14ac:dyDescent="0.35">
      <c r="A6503"/>
    </row>
    <row r="6504" spans="1:1" x14ac:dyDescent="0.35">
      <c r="A6504"/>
    </row>
    <row r="6505" spans="1:1" x14ac:dyDescent="0.35">
      <c r="A6505"/>
    </row>
    <row r="6506" spans="1:1" x14ac:dyDescent="0.35">
      <c r="A6506"/>
    </row>
    <row r="6507" spans="1:1" x14ac:dyDescent="0.35">
      <c r="A6507"/>
    </row>
    <row r="6508" spans="1:1" x14ac:dyDescent="0.35">
      <c r="A6508"/>
    </row>
    <row r="6509" spans="1:1" x14ac:dyDescent="0.35">
      <c r="A6509"/>
    </row>
    <row r="6510" spans="1:1" x14ac:dyDescent="0.35">
      <c r="A6510"/>
    </row>
    <row r="6511" spans="1:1" x14ac:dyDescent="0.35">
      <c r="A6511"/>
    </row>
    <row r="6512" spans="1:1" x14ac:dyDescent="0.35">
      <c r="A6512"/>
    </row>
    <row r="6513" spans="1:1" x14ac:dyDescent="0.35">
      <c r="A6513"/>
    </row>
    <row r="6514" spans="1:1" x14ac:dyDescent="0.35">
      <c r="A6514"/>
    </row>
    <row r="6515" spans="1:1" x14ac:dyDescent="0.35">
      <c r="A6515"/>
    </row>
    <row r="6516" spans="1:1" x14ac:dyDescent="0.35">
      <c r="A6516"/>
    </row>
    <row r="6517" spans="1:1" x14ac:dyDescent="0.35">
      <c r="A6517"/>
    </row>
    <row r="6518" spans="1:1" x14ac:dyDescent="0.35">
      <c r="A6518"/>
    </row>
    <row r="6519" spans="1:1" x14ac:dyDescent="0.35">
      <c r="A6519"/>
    </row>
    <row r="6520" spans="1:1" x14ac:dyDescent="0.35">
      <c r="A6520"/>
    </row>
    <row r="6521" spans="1:1" x14ac:dyDescent="0.35">
      <c r="A6521"/>
    </row>
    <row r="6522" spans="1:1" x14ac:dyDescent="0.35">
      <c r="A6522"/>
    </row>
    <row r="6523" spans="1:1" x14ac:dyDescent="0.35">
      <c r="A6523"/>
    </row>
    <row r="6524" spans="1:1" x14ac:dyDescent="0.35">
      <c r="A6524"/>
    </row>
    <row r="6525" spans="1:1" x14ac:dyDescent="0.35">
      <c r="A6525"/>
    </row>
    <row r="6526" spans="1:1" x14ac:dyDescent="0.35">
      <c r="A6526"/>
    </row>
    <row r="6527" spans="1:1" x14ac:dyDescent="0.35">
      <c r="A6527"/>
    </row>
    <row r="6528" spans="1:1" x14ac:dyDescent="0.35">
      <c r="A6528"/>
    </row>
    <row r="6529" spans="1:1" x14ac:dyDescent="0.35">
      <c r="A6529"/>
    </row>
    <row r="6530" spans="1:1" x14ac:dyDescent="0.35">
      <c r="A6530"/>
    </row>
    <row r="6531" spans="1:1" x14ac:dyDescent="0.35">
      <c r="A6531"/>
    </row>
    <row r="6532" spans="1:1" x14ac:dyDescent="0.35">
      <c r="A6532"/>
    </row>
    <row r="6533" spans="1:1" x14ac:dyDescent="0.35">
      <c r="A6533"/>
    </row>
    <row r="6534" spans="1:1" x14ac:dyDescent="0.35">
      <c r="A6534"/>
    </row>
    <row r="6535" spans="1:1" x14ac:dyDescent="0.35">
      <c r="A6535"/>
    </row>
    <row r="6536" spans="1:1" x14ac:dyDescent="0.35">
      <c r="A6536"/>
    </row>
    <row r="6537" spans="1:1" x14ac:dyDescent="0.35">
      <c r="A6537"/>
    </row>
    <row r="6538" spans="1:1" x14ac:dyDescent="0.35">
      <c r="A6538"/>
    </row>
    <row r="6539" spans="1:1" x14ac:dyDescent="0.35">
      <c r="A6539"/>
    </row>
    <row r="6540" spans="1:1" x14ac:dyDescent="0.35">
      <c r="A6540"/>
    </row>
    <row r="6541" spans="1:1" x14ac:dyDescent="0.35">
      <c r="A6541"/>
    </row>
    <row r="6542" spans="1:1" x14ac:dyDescent="0.35">
      <c r="A6542"/>
    </row>
    <row r="6543" spans="1:1" x14ac:dyDescent="0.35">
      <c r="A6543"/>
    </row>
    <row r="6544" spans="1:1" x14ac:dyDescent="0.35">
      <c r="A6544"/>
    </row>
    <row r="6545" spans="1:1" x14ac:dyDescent="0.35">
      <c r="A6545"/>
    </row>
    <row r="6546" spans="1:1" x14ac:dyDescent="0.35">
      <c r="A6546"/>
    </row>
    <row r="6547" spans="1:1" x14ac:dyDescent="0.35">
      <c r="A6547"/>
    </row>
    <row r="6548" spans="1:1" x14ac:dyDescent="0.35">
      <c r="A6548"/>
    </row>
    <row r="6549" spans="1:1" x14ac:dyDescent="0.35">
      <c r="A6549"/>
    </row>
    <row r="6550" spans="1:1" x14ac:dyDescent="0.35">
      <c r="A6550"/>
    </row>
    <row r="6551" spans="1:1" x14ac:dyDescent="0.35">
      <c r="A6551"/>
    </row>
    <row r="6552" spans="1:1" x14ac:dyDescent="0.35">
      <c r="A6552"/>
    </row>
    <row r="6553" spans="1:1" x14ac:dyDescent="0.35">
      <c r="A6553"/>
    </row>
    <row r="6554" spans="1:1" x14ac:dyDescent="0.35">
      <c r="A6554"/>
    </row>
    <row r="6555" spans="1:1" x14ac:dyDescent="0.35">
      <c r="A6555"/>
    </row>
    <row r="6556" spans="1:1" x14ac:dyDescent="0.35">
      <c r="A6556"/>
    </row>
    <row r="6557" spans="1:1" x14ac:dyDescent="0.35">
      <c r="A6557"/>
    </row>
    <row r="6558" spans="1:1" x14ac:dyDescent="0.35">
      <c r="A6558"/>
    </row>
    <row r="6559" spans="1:1" x14ac:dyDescent="0.35">
      <c r="A6559"/>
    </row>
    <row r="6560" spans="1:1" x14ac:dyDescent="0.35">
      <c r="A6560"/>
    </row>
    <row r="6561" spans="1:1" x14ac:dyDescent="0.35">
      <c r="A6561"/>
    </row>
    <row r="6562" spans="1:1" x14ac:dyDescent="0.35">
      <c r="A6562"/>
    </row>
    <row r="6563" spans="1:1" x14ac:dyDescent="0.35">
      <c r="A6563"/>
    </row>
    <row r="6564" spans="1:1" x14ac:dyDescent="0.35">
      <c r="A6564"/>
    </row>
    <row r="6565" spans="1:1" x14ac:dyDescent="0.35">
      <c r="A6565"/>
    </row>
    <row r="6566" spans="1:1" x14ac:dyDescent="0.35">
      <c r="A6566"/>
    </row>
    <row r="6567" spans="1:1" x14ac:dyDescent="0.35">
      <c r="A6567"/>
    </row>
    <row r="6568" spans="1:1" x14ac:dyDescent="0.35">
      <c r="A6568"/>
    </row>
    <row r="6569" spans="1:1" x14ac:dyDescent="0.35">
      <c r="A6569"/>
    </row>
    <row r="6570" spans="1:1" x14ac:dyDescent="0.35">
      <c r="A6570"/>
    </row>
    <row r="6571" spans="1:1" x14ac:dyDescent="0.35">
      <c r="A6571"/>
    </row>
    <row r="6572" spans="1:1" x14ac:dyDescent="0.35">
      <c r="A6572"/>
    </row>
    <row r="6573" spans="1:1" x14ac:dyDescent="0.35">
      <c r="A6573"/>
    </row>
    <row r="6574" spans="1:1" x14ac:dyDescent="0.35">
      <c r="A6574"/>
    </row>
    <row r="6575" spans="1:1" x14ac:dyDescent="0.35">
      <c r="A6575"/>
    </row>
    <row r="6576" spans="1:1" x14ac:dyDescent="0.35">
      <c r="A6576"/>
    </row>
    <row r="6577" spans="1:1" x14ac:dyDescent="0.35">
      <c r="A6577"/>
    </row>
    <row r="6578" spans="1:1" x14ac:dyDescent="0.35">
      <c r="A6578"/>
    </row>
    <row r="6579" spans="1:1" x14ac:dyDescent="0.35">
      <c r="A6579"/>
    </row>
    <row r="6580" spans="1:1" x14ac:dyDescent="0.35">
      <c r="A6580"/>
    </row>
    <row r="6581" spans="1:1" x14ac:dyDescent="0.35">
      <c r="A6581"/>
    </row>
    <row r="6582" spans="1:1" x14ac:dyDescent="0.35">
      <c r="A6582"/>
    </row>
    <row r="6583" spans="1:1" x14ac:dyDescent="0.35">
      <c r="A6583"/>
    </row>
    <row r="6584" spans="1:1" x14ac:dyDescent="0.35">
      <c r="A6584"/>
    </row>
    <row r="6585" spans="1:1" x14ac:dyDescent="0.35">
      <c r="A6585"/>
    </row>
    <row r="6586" spans="1:1" x14ac:dyDescent="0.35">
      <c r="A6586"/>
    </row>
    <row r="6587" spans="1:1" x14ac:dyDescent="0.35">
      <c r="A6587"/>
    </row>
    <row r="6588" spans="1:1" x14ac:dyDescent="0.35">
      <c r="A6588"/>
    </row>
    <row r="6589" spans="1:1" x14ac:dyDescent="0.35">
      <c r="A6589"/>
    </row>
    <row r="6590" spans="1:1" x14ac:dyDescent="0.35">
      <c r="A6590"/>
    </row>
    <row r="6591" spans="1:1" x14ac:dyDescent="0.35">
      <c r="A6591"/>
    </row>
    <row r="6592" spans="1:1" x14ac:dyDescent="0.35">
      <c r="A6592"/>
    </row>
    <row r="6593" spans="1:1" x14ac:dyDescent="0.35">
      <c r="A6593"/>
    </row>
    <row r="6594" spans="1:1" x14ac:dyDescent="0.35">
      <c r="A6594"/>
    </row>
    <row r="6595" spans="1:1" x14ac:dyDescent="0.35">
      <c r="A6595"/>
    </row>
    <row r="6596" spans="1:1" x14ac:dyDescent="0.35">
      <c r="A6596"/>
    </row>
    <row r="6597" spans="1:1" x14ac:dyDescent="0.35">
      <c r="A6597"/>
    </row>
    <row r="6598" spans="1:1" x14ac:dyDescent="0.35">
      <c r="A6598"/>
    </row>
    <row r="6599" spans="1:1" x14ac:dyDescent="0.35">
      <c r="A6599"/>
    </row>
    <row r="6600" spans="1:1" x14ac:dyDescent="0.35">
      <c r="A6600"/>
    </row>
    <row r="6601" spans="1:1" x14ac:dyDescent="0.35">
      <c r="A6601"/>
    </row>
    <row r="6602" spans="1:1" x14ac:dyDescent="0.35">
      <c r="A6602"/>
    </row>
    <row r="6603" spans="1:1" x14ac:dyDescent="0.35">
      <c r="A6603"/>
    </row>
    <row r="6604" spans="1:1" x14ac:dyDescent="0.35">
      <c r="A6604"/>
    </row>
    <row r="6605" spans="1:1" x14ac:dyDescent="0.35">
      <c r="A6605"/>
    </row>
    <row r="6606" spans="1:1" x14ac:dyDescent="0.35">
      <c r="A6606"/>
    </row>
    <row r="6607" spans="1:1" x14ac:dyDescent="0.35">
      <c r="A6607"/>
    </row>
    <row r="6608" spans="1:1" x14ac:dyDescent="0.35">
      <c r="A6608"/>
    </row>
    <row r="6609" spans="1:1" x14ac:dyDescent="0.35">
      <c r="A6609"/>
    </row>
    <row r="6610" spans="1:1" x14ac:dyDescent="0.35">
      <c r="A6610"/>
    </row>
    <row r="6611" spans="1:1" x14ac:dyDescent="0.35">
      <c r="A6611"/>
    </row>
    <row r="6612" spans="1:1" x14ac:dyDescent="0.35">
      <c r="A6612"/>
    </row>
    <row r="6613" spans="1:1" x14ac:dyDescent="0.35">
      <c r="A6613"/>
    </row>
    <row r="6614" spans="1:1" x14ac:dyDescent="0.35">
      <c r="A6614"/>
    </row>
    <row r="6615" spans="1:1" x14ac:dyDescent="0.35">
      <c r="A6615"/>
    </row>
    <row r="6616" spans="1:1" x14ac:dyDescent="0.35">
      <c r="A6616"/>
    </row>
    <row r="6617" spans="1:1" x14ac:dyDescent="0.35">
      <c r="A6617"/>
    </row>
    <row r="6618" spans="1:1" x14ac:dyDescent="0.35">
      <c r="A6618"/>
    </row>
    <row r="6619" spans="1:1" x14ac:dyDescent="0.35">
      <c r="A6619"/>
    </row>
    <row r="6620" spans="1:1" x14ac:dyDescent="0.35">
      <c r="A6620"/>
    </row>
    <row r="6621" spans="1:1" x14ac:dyDescent="0.35">
      <c r="A6621"/>
    </row>
    <row r="6622" spans="1:1" x14ac:dyDescent="0.35">
      <c r="A6622"/>
    </row>
    <row r="6623" spans="1:1" x14ac:dyDescent="0.35">
      <c r="A6623"/>
    </row>
    <row r="6624" spans="1:1" x14ac:dyDescent="0.35">
      <c r="A6624"/>
    </row>
    <row r="6625" spans="1:1" x14ac:dyDescent="0.35">
      <c r="A6625"/>
    </row>
    <row r="6626" spans="1:1" x14ac:dyDescent="0.35">
      <c r="A6626"/>
    </row>
    <row r="6627" spans="1:1" x14ac:dyDescent="0.35">
      <c r="A6627"/>
    </row>
    <row r="6628" spans="1:1" x14ac:dyDescent="0.35">
      <c r="A6628"/>
    </row>
    <row r="6629" spans="1:1" x14ac:dyDescent="0.35">
      <c r="A6629"/>
    </row>
    <row r="6630" spans="1:1" x14ac:dyDescent="0.35">
      <c r="A6630"/>
    </row>
    <row r="6631" spans="1:1" x14ac:dyDescent="0.35">
      <c r="A6631"/>
    </row>
    <row r="6632" spans="1:1" x14ac:dyDescent="0.35">
      <c r="A6632"/>
    </row>
    <row r="6633" spans="1:1" x14ac:dyDescent="0.35">
      <c r="A6633"/>
    </row>
    <row r="6634" spans="1:1" x14ac:dyDescent="0.35">
      <c r="A6634"/>
    </row>
    <row r="6635" spans="1:1" x14ac:dyDescent="0.35">
      <c r="A6635"/>
    </row>
    <row r="6636" spans="1:1" x14ac:dyDescent="0.35">
      <c r="A6636"/>
    </row>
    <row r="6637" spans="1:1" x14ac:dyDescent="0.35">
      <c r="A6637"/>
    </row>
    <row r="6638" spans="1:1" x14ac:dyDescent="0.35">
      <c r="A6638"/>
    </row>
    <row r="6639" spans="1:1" x14ac:dyDescent="0.35">
      <c r="A6639"/>
    </row>
    <row r="6640" spans="1:1" x14ac:dyDescent="0.35">
      <c r="A6640"/>
    </row>
    <row r="6641" spans="1:1" x14ac:dyDescent="0.35">
      <c r="A6641"/>
    </row>
    <row r="6642" spans="1:1" x14ac:dyDescent="0.35">
      <c r="A6642"/>
    </row>
    <row r="6643" spans="1:1" x14ac:dyDescent="0.35">
      <c r="A6643"/>
    </row>
    <row r="6644" spans="1:1" x14ac:dyDescent="0.35">
      <c r="A6644"/>
    </row>
    <row r="6645" spans="1:1" x14ac:dyDescent="0.35">
      <c r="A6645"/>
    </row>
    <row r="6646" spans="1:1" x14ac:dyDescent="0.35">
      <c r="A6646"/>
    </row>
    <row r="6647" spans="1:1" x14ac:dyDescent="0.35">
      <c r="A6647"/>
    </row>
    <row r="6648" spans="1:1" x14ac:dyDescent="0.35">
      <c r="A6648"/>
    </row>
    <row r="6649" spans="1:1" x14ac:dyDescent="0.35">
      <c r="A6649"/>
    </row>
    <row r="6650" spans="1:1" x14ac:dyDescent="0.35">
      <c r="A6650"/>
    </row>
    <row r="6651" spans="1:1" x14ac:dyDescent="0.35">
      <c r="A6651"/>
    </row>
    <row r="6652" spans="1:1" x14ac:dyDescent="0.35">
      <c r="A6652"/>
    </row>
    <row r="6653" spans="1:1" x14ac:dyDescent="0.35">
      <c r="A6653"/>
    </row>
    <row r="6654" spans="1:1" x14ac:dyDescent="0.35">
      <c r="A6654"/>
    </row>
    <row r="6655" spans="1:1" x14ac:dyDescent="0.35">
      <c r="A6655"/>
    </row>
    <row r="6656" spans="1:1" x14ac:dyDescent="0.35">
      <c r="A6656"/>
    </row>
    <row r="6657" spans="1:1" x14ac:dyDescent="0.35">
      <c r="A6657"/>
    </row>
    <row r="6658" spans="1:1" x14ac:dyDescent="0.35">
      <c r="A6658"/>
    </row>
    <row r="6659" spans="1:1" x14ac:dyDescent="0.35">
      <c r="A6659"/>
    </row>
    <row r="6660" spans="1:1" x14ac:dyDescent="0.35">
      <c r="A6660"/>
    </row>
    <row r="6661" spans="1:1" x14ac:dyDescent="0.35">
      <c r="A6661"/>
    </row>
    <row r="6662" spans="1:1" x14ac:dyDescent="0.35">
      <c r="A6662"/>
    </row>
    <row r="6663" spans="1:1" x14ac:dyDescent="0.35">
      <c r="A6663"/>
    </row>
    <row r="6664" spans="1:1" x14ac:dyDescent="0.35">
      <c r="A6664"/>
    </row>
    <row r="6665" spans="1:1" x14ac:dyDescent="0.35">
      <c r="A6665"/>
    </row>
    <row r="6666" spans="1:1" x14ac:dyDescent="0.35">
      <c r="A6666"/>
    </row>
    <row r="6667" spans="1:1" x14ac:dyDescent="0.35">
      <c r="A6667"/>
    </row>
    <row r="6668" spans="1:1" x14ac:dyDescent="0.35">
      <c r="A6668"/>
    </row>
    <row r="6669" spans="1:1" x14ac:dyDescent="0.35">
      <c r="A6669"/>
    </row>
    <row r="6670" spans="1:1" x14ac:dyDescent="0.35">
      <c r="A6670"/>
    </row>
    <row r="6671" spans="1:1" x14ac:dyDescent="0.35">
      <c r="A6671"/>
    </row>
    <row r="6672" spans="1:1" x14ac:dyDescent="0.35">
      <c r="A6672"/>
    </row>
    <row r="6673" spans="1:1" x14ac:dyDescent="0.35">
      <c r="A6673"/>
    </row>
    <row r="6674" spans="1:1" x14ac:dyDescent="0.35">
      <c r="A6674"/>
    </row>
    <row r="6675" spans="1:1" x14ac:dyDescent="0.35">
      <c r="A6675"/>
    </row>
    <row r="6676" spans="1:1" x14ac:dyDescent="0.35">
      <c r="A6676"/>
    </row>
    <row r="6677" spans="1:1" x14ac:dyDescent="0.35">
      <c r="A6677"/>
    </row>
    <row r="6678" spans="1:1" x14ac:dyDescent="0.35">
      <c r="A6678"/>
    </row>
    <row r="6679" spans="1:1" x14ac:dyDescent="0.35">
      <c r="A6679"/>
    </row>
    <row r="6680" spans="1:1" x14ac:dyDescent="0.35">
      <c r="A6680"/>
    </row>
    <row r="6681" spans="1:1" x14ac:dyDescent="0.35">
      <c r="A6681"/>
    </row>
    <row r="6682" spans="1:1" x14ac:dyDescent="0.35">
      <c r="A6682"/>
    </row>
    <row r="6683" spans="1:1" x14ac:dyDescent="0.35">
      <c r="A6683"/>
    </row>
    <row r="6684" spans="1:1" x14ac:dyDescent="0.35">
      <c r="A6684"/>
    </row>
    <row r="6685" spans="1:1" x14ac:dyDescent="0.35">
      <c r="A6685"/>
    </row>
    <row r="6686" spans="1:1" x14ac:dyDescent="0.35">
      <c r="A6686"/>
    </row>
    <row r="6687" spans="1:1" x14ac:dyDescent="0.35">
      <c r="A6687"/>
    </row>
    <row r="6688" spans="1:1" x14ac:dyDescent="0.35">
      <c r="A6688"/>
    </row>
    <row r="6689" spans="1:1" x14ac:dyDescent="0.35">
      <c r="A6689"/>
    </row>
    <row r="6690" spans="1:1" x14ac:dyDescent="0.35">
      <c r="A6690"/>
    </row>
    <row r="6691" spans="1:1" x14ac:dyDescent="0.35">
      <c r="A6691"/>
    </row>
    <row r="6692" spans="1:1" x14ac:dyDescent="0.35">
      <c r="A6692"/>
    </row>
    <row r="6693" spans="1:1" x14ac:dyDescent="0.35">
      <c r="A6693"/>
    </row>
    <row r="6694" spans="1:1" x14ac:dyDescent="0.35">
      <c r="A6694"/>
    </row>
    <row r="6695" spans="1:1" x14ac:dyDescent="0.35">
      <c r="A6695"/>
    </row>
    <row r="6696" spans="1:1" x14ac:dyDescent="0.35">
      <c r="A6696"/>
    </row>
    <row r="6697" spans="1:1" x14ac:dyDescent="0.35">
      <c r="A6697"/>
    </row>
    <row r="6698" spans="1:1" x14ac:dyDescent="0.35">
      <c r="A6698"/>
    </row>
    <row r="6699" spans="1:1" x14ac:dyDescent="0.35">
      <c r="A6699"/>
    </row>
    <row r="6700" spans="1:1" x14ac:dyDescent="0.35">
      <c r="A6700"/>
    </row>
    <row r="6701" spans="1:1" x14ac:dyDescent="0.35">
      <c r="A6701"/>
    </row>
    <row r="6702" spans="1:1" x14ac:dyDescent="0.35">
      <c r="A6702"/>
    </row>
    <row r="6703" spans="1:1" x14ac:dyDescent="0.35">
      <c r="A6703"/>
    </row>
    <row r="6704" spans="1:1" x14ac:dyDescent="0.35">
      <c r="A6704"/>
    </row>
    <row r="6705" spans="1:1" x14ac:dyDescent="0.35">
      <c r="A6705"/>
    </row>
    <row r="6706" spans="1:1" x14ac:dyDescent="0.35">
      <c r="A6706"/>
    </row>
    <row r="6707" spans="1:1" x14ac:dyDescent="0.35">
      <c r="A6707"/>
    </row>
    <row r="6708" spans="1:1" x14ac:dyDescent="0.35">
      <c r="A6708"/>
    </row>
    <row r="6709" spans="1:1" x14ac:dyDescent="0.35">
      <c r="A6709"/>
    </row>
    <row r="6710" spans="1:1" x14ac:dyDescent="0.35">
      <c r="A6710"/>
    </row>
    <row r="6711" spans="1:1" x14ac:dyDescent="0.35">
      <c r="A6711"/>
    </row>
    <row r="6712" spans="1:1" x14ac:dyDescent="0.35">
      <c r="A6712"/>
    </row>
    <row r="6713" spans="1:1" x14ac:dyDescent="0.35">
      <c r="A6713"/>
    </row>
    <row r="6714" spans="1:1" x14ac:dyDescent="0.35">
      <c r="A6714"/>
    </row>
    <row r="6715" spans="1:1" x14ac:dyDescent="0.35">
      <c r="A6715"/>
    </row>
    <row r="6716" spans="1:1" x14ac:dyDescent="0.35">
      <c r="A6716"/>
    </row>
    <row r="6717" spans="1:1" x14ac:dyDescent="0.35">
      <c r="A6717"/>
    </row>
    <row r="6718" spans="1:1" x14ac:dyDescent="0.35">
      <c r="A6718"/>
    </row>
    <row r="6719" spans="1:1" x14ac:dyDescent="0.35">
      <c r="A6719"/>
    </row>
    <row r="6720" spans="1:1" x14ac:dyDescent="0.35">
      <c r="A6720"/>
    </row>
    <row r="6721" spans="1:1" x14ac:dyDescent="0.35">
      <c r="A6721"/>
    </row>
    <row r="6722" spans="1:1" x14ac:dyDescent="0.35">
      <c r="A6722"/>
    </row>
    <row r="6723" spans="1:1" x14ac:dyDescent="0.35">
      <c r="A6723"/>
    </row>
    <row r="6724" spans="1:1" x14ac:dyDescent="0.35">
      <c r="A6724"/>
    </row>
    <row r="6725" spans="1:1" x14ac:dyDescent="0.35">
      <c r="A6725"/>
    </row>
    <row r="6726" spans="1:1" x14ac:dyDescent="0.35">
      <c r="A6726"/>
    </row>
    <row r="6727" spans="1:1" x14ac:dyDescent="0.35">
      <c r="A6727"/>
    </row>
    <row r="6728" spans="1:1" x14ac:dyDescent="0.35">
      <c r="A6728"/>
    </row>
    <row r="6729" spans="1:1" x14ac:dyDescent="0.35">
      <c r="A6729"/>
    </row>
    <row r="6730" spans="1:1" x14ac:dyDescent="0.35">
      <c r="A6730"/>
    </row>
    <row r="6731" spans="1:1" x14ac:dyDescent="0.35">
      <c r="A6731"/>
    </row>
    <row r="6732" spans="1:1" x14ac:dyDescent="0.35">
      <c r="A6732"/>
    </row>
    <row r="6733" spans="1:1" x14ac:dyDescent="0.35">
      <c r="A6733"/>
    </row>
    <row r="6734" spans="1:1" x14ac:dyDescent="0.35">
      <c r="A6734"/>
    </row>
    <row r="6735" spans="1:1" x14ac:dyDescent="0.35">
      <c r="A6735"/>
    </row>
    <row r="6736" spans="1:1" x14ac:dyDescent="0.35">
      <c r="A6736"/>
    </row>
    <row r="6737" spans="1:1" x14ac:dyDescent="0.35">
      <c r="A6737"/>
    </row>
    <row r="6738" spans="1:1" x14ac:dyDescent="0.35">
      <c r="A6738"/>
    </row>
    <row r="6739" spans="1:1" x14ac:dyDescent="0.35">
      <c r="A6739"/>
    </row>
    <row r="6740" spans="1:1" x14ac:dyDescent="0.35">
      <c r="A6740"/>
    </row>
    <row r="6741" spans="1:1" x14ac:dyDescent="0.35">
      <c r="A6741"/>
    </row>
    <row r="6742" spans="1:1" x14ac:dyDescent="0.35">
      <c r="A6742"/>
    </row>
    <row r="6743" spans="1:1" x14ac:dyDescent="0.35">
      <c r="A6743"/>
    </row>
    <row r="6744" spans="1:1" x14ac:dyDescent="0.35">
      <c r="A6744"/>
    </row>
    <row r="6745" spans="1:1" x14ac:dyDescent="0.35">
      <c r="A6745"/>
    </row>
    <row r="6746" spans="1:1" x14ac:dyDescent="0.35">
      <c r="A6746"/>
    </row>
    <row r="6747" spans="1:1" x14ac:dyDescent="0.35">
      <c r="A6747"/>
    </row>
    <row r="6748" spans="1:1" x14ac:dyDescent="0.35">
      <c r="A6748"/>
    </row>
    <row r="6749" spans="1:1" x14ac:dyDescent="0.35">
      <c r="A6749"/>
    </row>
    <row r="6750" spans="1:1" x14ac:dyDescent="0.35">
      <c r="A6750"/>
    </row>
    <row r="6751" spans="1:1" x14ac:dyDescent="0.35">
      <c r="A6751"/>
    </row>
    <row r="6752" spans="1:1" x14ac:dyDescent="0.35">
      <c r="A6752"/>
    </row>
    <row r="6753" spans="1:1" x14ac:dyDescent="0.35">
      <c r="A6753"/>
    </row>
    <row r="6754" spans="1:1" x14ac:dyDescent="0.35">
      <c r="A6754"/>
    </row>
    <row r="6755" spans="1:1" x14ac:dyDescent="0.35">
      <c r="A6755"/>
    </row>
    <row r="6756" spans="1:1" x14ac:dyDescent="0.35">
      <c r="A6756"/>
    </row>
    <row r="6757" spans="1:1" x14ac:dyDescent="0.35">
      <c r="A6757"/>
    </row>
    <row r="6758" spans="1:1" x14ac:dyDescent="0.35">
      <c r="A6758"/>
    </row>
    <row r="6759" spans="1:1" x14ac:dyDescent="0.35">
      <c r="A6759"/>
    </row>
    <row r="6760" spans="1:1" x14ac:dyDescent="0.35">
      <c r="A6760"/>
    </row>
    <row r="6761" spans="1:1" x14ac:dyDescent="0.35">
      <c r="A6761"/>
    </row>
    <row r="6762" spans="1:1" x14ac:dyDescent="0.35">
      <c r="A6762"/>
    </row>
    <row r="6763" spans="1:1" x14ac:dyDescent="0.35">
      <c r="A6763"/>
    </row>
    <row r="6764" spans="1:1" x14ac:dyDescent="0.35">
      <c r="A6764"/>
    </row>
    <row r="6765" spans="1:1" x14ac:dyDescent="0.35">
      <c r="A6765"/>
    </row>
    <row r="6766" spans="1:1" x14ac:dyDescent="0.35">
      <c r="A6766"/>
    </row>
    <row r="6767" spans="1:1" x14ac:dyDescent="0.35">
      <c r="A6767"/>
    </row>
    <row r="6768" spans="1:1" x14ac:dyDescent="0.35">
      <c r="A6768"/>
    </row>
    <row r="6769" spans="1:1" x14ac:dyDescent="0.35">
      <c r="A6769"/>
    </row>
    <row r="6770" spans="1:1" x14ac:dyDescent="0.35">
      <c r="A6770"/>
    </row>
    <row r="6771" spans="1:1" x14ac:dyDescent="0.35">
      <c r="A6771"/>
    </row>
    <row r="6772" spans="1:1" x14ac:dyDescent="0.35">
      <c r="A6772"/>
    </row>
    <row r="6773" spans="1:1" x14ac:dyDescent="0.35">
      <c r="A6773"/>
    </row>
    <row r="6774" spans="1:1" x14ac:dyDescent="0.35">
      <c r="A6774"/>
    </row>
    <row r="6775" spans="1:1" x14ac:dyDescent="0.35">
      <c r="A6775"/>
    </row>
    <row r="6776" spans="1:1" x14ac:dyDescent="0.35">
      <c r="A6776"/>
    </row>
    <row r="6777" spans="1:1" x14ac:dyDescent="0.35">
      <c r="A6777"/>
    </row>
    <row r="6778" spans="1:1" x14ac:dyDescent="0.35">
      <c r="A6778"/>
    </row>
    <row r="6779" spans="1:1" x14ac:dyDescent="0.35">
      <c r="A6779"/>
    </row>
    <row r="6780" spans="1:1" x14ac:dyDescent="0.35">
      <c r="A6780"/>
    </row>
    <row r="6781" spans="1:1" x14ac:dyDescent="0.35">
      <c r="A6781"/>
    </row>
    <row r="6782" spans="1:1" x14ac:dyDescent="0.35">
      <c r="A6782"/>
    </row>
    <row r="6783" spans="1:1" x14ac:dyDescent="0.35">
      <c r="A6783"/>
    </row>
    <row r="6784" spans="1:1" x14ac:dyDescent="0.35">
      <c r="A6784"/>
    </row>
    <row r="6785" spans="1:1" x14ac:dyDescent="0.35">
      <c r="A6785"/>
    </row>
    <row r="6786" spans="1:1" x14ac:dyDescent="0.35">
      <c r="A6786"/>
    </row>
    <row r="6787" spans="1:1" x14ac:dyDescent="0.35">
      <c r="A6787"/>
    </row>
    <row r="6788" spans="1:1" x14ac:dyDescent="0.35">
      <c r="A6788"/>
    </row>
    <row r="6789" spans="1:1" x14ac:dyDescent="0.35">
      <c r="A6789"/>
    </row>
    <row r="6790" spans="1:1" x14ac:dyDescent="0.35">
      <c r="A6790"/>
    </row>
    <row r="6791" spans="1:1" x14ac:dyDescent="0.35">
      <c r="A6791"/>
    </row>
    <row r="6792" spans="1:1" x14ac:dyDescent="0.35">
      <c r="A6792"/>
    </row>
    <row r="6793" spans="1:1" x14ac:dyDescent="0.35">
      <c r="A6793"/>
    </row>
    <row r="6794" spans="1:1" x14ac:dyDescent="0.35">
      <c r="A6794"/>
    </row>
    <row r="6795" spans="1:1" x14ac:dyDescent="0.35">
      <c r="A6795"/>
    </row>
    <row r="6796" spans="1:1" x14ac:dyDescent="0.35">
      <c r="A6796"/>
    </row>
    <row r="6797" spans="1:1" x14ac:dyDescent="0.35">
      <c r="A6797"/>
    </row>
    <row r="6798" spans="1:1" x14ac:dyDescent="0.35">
      <c r="A6798"/>
    </row>
    <row r="6799" spans="1:1" x14ac:dyDescent="0.35">
      <c r="A6799"/>
    </row>
    <row r="6800" spans="1:1" x14ac:dyDescent="0.35">
      <c r="A6800"/>
    </row>
    <row r="6801" spans="1:1" x14ac:dyDescent="0.35">
      <c r="A6801"/>
    </row>
    <row r="6802" spans="1:1" x14ac:dyDescent="0.35">
      <c r="A6802"/>
    </row>
    <row r="6803" spans="1:1" x14ac:dyDescent="0.35">
      <c r="A6803"/>
    </row>
    <row r="6804" spans="1:1" x14ac:dyDescent="0.35">
      <c r="A6804"/>
    </row>
    <row r="6805" spans="1:1" x14ac:dyDescent="0.35">
      <c r="A6805"/>
    </row>
    <row r="6806" spans="1:1" x14ac:dyDescent="0.35">
      <c r="A6806"/>
    </row>
    <row r="6807" spans="1:1" x14ac:dyDescent="0.35">
      <c r="A6807"/>
    </row>
    <row r="6808" spans="1:1" x14ac:dyDescent="0.35">
      <c r="A6808"/>
    </row>
    <row r="6809" spans="1:1" x14ac:dyDescent="0.35">
      <c r="A6809"/>
    </row>
    <row r="6810" spans="1:1" x14ac:dyDescent="0.35">
      <c r="A6810"/>
    </row>
    <row r="6811" spans="1:1" x14ac:dyDescent="0.35">
      <c r="A6811"/>
    </row>
    <row r="6812" spans="1:1" x14ac:dyDescent="0.35">
      <c r="A6812"/>
    </row>
    <row r="6813" spans="1:1" x14ac:dyDescent="0.35">
      <c r="A6813"/>
    </row>
    <row r="6814" spans="1:1" x14ac:dyDescent="0.35">
      <c r="A6814"/>
    </row>
    <row r="6815" spans="1:1" x14ac:dyDescent="0.35">
      <c r="A6815"/>
    </row>
    <row r="6816" spans="1:1" x14ac:dyDescent="0.35">
      <c r="A6816"/>
    </row>
    <row r="6817" spans="1:1" x14ac:dyDescent="0.35">
      <c r="A6817"/>
    </row>
    <row r="6818" spans="1:1" x14ac:dyDescent="0.35">
      <c r="A6818"/>
    </row>
    <row r="6819" spans="1:1" x14ac:dyDescent="0.35">
      <c r="A6819"/>
    </row>
    <row r="6820" spans="1:1" x14ac:dyDescent="0.35">
      <c r="A6820"/>
    </row>
    <row r="6821" spans="1:1" x14ac:dyDescent="0.35">
      <c r="A6821"/>
    </row>
    <row r="6822" spans="1:1" x14ac:dyDescent="0.35">
      <c r="A6822"/>
    </row>
    <row r="6823" spans="1:1" x14ac:dyDescent="0.35">
      <c r="A6823"/>
    </row>
    <row r="6824" spans="1:1" x14ac:dyDescent="0.35">
      <c r="A6824"/>
    </row>
    <row r="6825" spans="1:1" x14ac:dyDescent="0.35">
      <c r="A6825"/>
    </row>
    <row r="6826" spans="1:1" x14ac:dyDescent="0.35">
      <c r="A6826"/>
    </row>
    <row r="6827" spans="1:1" x14ac:dyDescent="0.35">
      <c r="A6827"/>
    </row>
    <row r="6828" spans="1:1" x14ac:dyDescent="0.35">
      <c r="A6828"/>
    </row>
    <row r="6829" spans="1:1" x14ac:dyDescent="0.35">
      <c r="A6829"/>
    </row>
    <row r="6830" spans="1:1" x14ac:dyDescent="0.35">
      <c r="A6830"/>
    </row>
    <row r="6831" spans="1:1" x14ac:dyDescent="0.35">
      <c r="A6831"/>
    </row>
    <row r="6832" spans="1:1" x14ac:dyDescent="0.35">
      <c r="A6832"/>
    </row>
    <row r="6833" spans="1:1" x14ac:dyDescent="0.35">
      <c r="A6833"/>
    </row>
    <row r="6834" spans="1:1" x14ac:dyDescent="0.35">
      <c r="A6834"/>
    </row>
    <row r="6835" spans="1:1" x14ac:dyDescent="0.35">
      <c r="A6835"/>
    </row>
    <row r="6836" spans="1:1" x14ac:dyDescent="0.35">
      <c r="A6836"/>
    </row>
    <row r="6837" spans="1:1" x14ac:dyDescent="0.35">
      <c r="A6837"/>
    </row>
    <row r="6838" spans="1:1" x14ac:dyDescent="0.35">
      <c r="A6838"/>
    </row>
    <row r="6839" spans="1:1" x14ac:dyDescent="0.35">
      <c r="A6839"/>
    </row>
    <row r="6840" spans="1:1" x14ac:dyDescent="0.35">
      <c r="A6840"/>
    </row>
    <row r="6841" spans="1:1" x14ac:dyDescent="0.35">
      <c r="A6841"/>
    </row>
    <row r="6842" spans="1:1" x14ac:dyDescent="0.35">
      <c r="A6842"/>
    </row>
    <row r="6843" spans="1:1" x14ac:dyDescent="0.35">
      <c r="A6843"/>
    </row>
    <row r="6844" spans="1:1" x14ac:dyDescent="0.35">
      <c r="A6844"/>
    </row>
    <row r="6845" spans="1:1" x14ac:dyDescent="0.35">
      <c r="A6845"/>
    </row>
    <row r="6846" spans="1:1" x14ac:dyDescent="0.35">
      <c r="A6846"/>
    </row>
    <row r="6847" spans="1:1" x14ac:dyDescent="0.35">
      <c r="A6847"/>
    </row>
    <row r="6848" spans="1:1" x14ac:dyDescent="0.35">
      <c r="A6848"/>
    </row>
    <row r="6849" spans="1:1" x14ac:dyDescent="0.35">
      <c r="A6849"/>
    </row>
    <row r="6850" spans="1:1" x14ac:dyDescent="0.35">
      <c r="A6850"/>
    </row>
    <row r="6851" spans="1:1" x14ac:dyDescent="0.35">
      <c r="A6851"/>
    </row>
    <row r="6852" spans="1:1" x14ac:dyDescent="0.35">
      <c r="A6852"/>
    </row>
    <row r="6853" spans="1:1" x14ac:dyDescent="0.35">
      <c r="A6853"/>
    </row>
    <row r="6854" spans="1:1" x14ac:dyDescent="0.35">
      <c r="A6854"/>
    </row>
    <row r="6855" spans="1:1" x14ac:dyDescent="0.35">
      <c r="A6855"/>
    </row>
    <row r="6856" spans="1:1" x14ac:dyDescent="0.35">
      <c r="A6856"/>
    </row>
    <row r="6857" spans="1:1" x14ac:dyDescent="0.35">
      <c r="A6857"/>
    </row>
    <row r="6858" spans="1:1" x14ac:dyDescent="0.35">
      <c r="A6858"/>
    </row>
    <row r="6859" spans="1:1" x14ac:dyDescent="0.35">
      <c r="A6859"/>
    </row>
    <row r="6860" spans="1:1" x14ac:dyDescent="0.35">
      <c r="A6860"/>
    </row>
    <row r="6861" spans="1:1" x14ac:dyDescent="0.35">
      <c r="A6861"/>
    </row>
    <row r="6862" spans="1:1" x14ac:dyDescent="0.35">
      <c r="A6862"/>
    </row>
    <row r="6863" spans="1:1" x14ac:dyDescent="0.35">
      <c r="A6863"/>
    </row>
    <row r="6864" spans="1:1" x14ac:dyDescent="0.35">
      <c r="A6864"/>
    </row>
    <row r="6865" spans="1:1" x14ac:dyDescent="0.35">
      <c r="A6865"/>
    </row>
    <row r="6866" spans="1:1" x14ac:dyDescent="0.35">
      <c r="A6866"/>
    </row>
    <row r="6867" spans="1:1" x14ac:dyDescent="0.35">
      <c r="A6867"/>
    </row>
    <row r="6868" spans="1:1" x14ac:dyDescent="0.35">
      <c r="A6868"/>
    </row>
    <row r="6869" spans="1:1" x14ac:dyDescent="0.35">
      <c r="A6869"/>
    </row>
    <row r="6870" spans="1:1" x14ac:dyDescent="0.35">
      <c r="A6870"/>
    </row>
    <row r="6871" spans="1:1" x14ac:dyDescent="0.35">
      <c r="A6871"/>
    </row>
    <row r="6872" spans="1:1" x14ac:dyDescent="0.35">
      <c r="A6872"/>
    </row>
    <row r="6873" spans="1:1" x14ac:dyDescent="0.35">
      <c r="A6873"/>
    </row>
    <row r="6874" spans="1:1" x14ac:dyDescent="0.35">
      <c r="A6874"/>
    </row>
    <row r="6875" spans="1:1" x14ac:dyDescent="0.35">
      <c r="A6875"/>
    </row>
    <row r="6876" spans="1:1" x14ac:dyDescent="0.35">
      <c r="A6876"/>
    </row>
    <row r="6877" spans="1:1" x14ac:dyDescent="0.35">
      <c r="A6877"/>
    </row>
    <row r="6878" spans="1:1" x14ac:dyDescent="0.35">
      <c r="A6878"/>
    </row>
    <row r="6879" spans="1:1" x14ac:dyDescent="0.35">
      <c r="A6879"/>
    </row>
    <row r="6880" spans="1:1" x14ac:dyDescent="0.35">
      <c r="A6880"/>
    </row>
    <row r="6881" spans="1:1" x14ac:dyDescent="0.35">
      <c r="A6881"/>
    </row>
    <row r="6882" spans="1:1" x14ac:dyDescent="0.35">
      <c r="A6882"/>
    </row>
    <row r="6883" spans="1:1" x14ac:dyDescent="0.35">
      <c r="A6883"/>
    </row>
    <row r="6884" spans="1:1" x14ac:dyDescent="0.35">
      <c r="A6884"/>
    </row>
    <row r="6885" spans="1:1" x14ac:dyDescent="0.35">
      <c r="A6885"/>
    </row>
    <row r="6886" spans="1:1" x14ac:dyDescent="0.35">
      <c r="A6886"/>
    </row>
    <row r="6887" spans="1:1" x14ac:dyDescent="0.35">
      <c r="A6887"/>
    </row>
    <row r="6888" spans="1:1" x14ac:dyDescent="0.35">
      <c r="A6888"/>
    </row>
    <row r="6889" spans="1:1" x14ac:dyDescent="0.35">
      <c r="A6889"/>
    </row>
    <row r="6890" spans="1:1" x14ac:dyDescent="0.35">
      <c r="A6890"/>
    </row>
    <row r="6891" spans="1:1" x14ac:dyDescent="0.35">
      <c r="A6891"/>
    </row>
    <row r="6892" spans="1:1" x14ac:dyDescent="0.35">
      <c r="A6892"/>
    </row>
    <row r="6893" spans="1:1" x14ac:dyDescent="0.35">
      <c r="A6893"/>
    </row>
    <row r="6894" spans="1:1" x14ac:dyDescent="0.35">
      <c r="A6894"/>
    </row>
    <row r="6895" spans="1:1" x14ac:dyDescent="0.35">
      <c r="A6895"/>
    </row>
    <row r="6896" spans="1:1" x14ac:dyDescent="0.35">
      <c r="A6896"/>
    </row>
    <row r="6897" spans="1:1" x14ac:dyDescent="0.35">
      <c r="A6897"/>
    </row>
    <row r="6898" spans="1:1" x14ac:dyDescent="0.35">
      <c r="A6898"/>
    </row>
    <row r="6899" spans="1:1" x14ac:dyDescent="0.35">
      <c r="A6899"/>
    </row>
    <row r="6900" spans="1:1" x14ac:dyDescent="0.35">
      <c r="A6900"/>
    </row>
    <row r="6901" spans="1:1" x14ac:dyDescent="0.35">
      <c r="A6901"/>
    </row>
    <row r="6902" spans="1:1" x14ac:dyDescent="0.35">
      <c r="A6902"/>
    </row>
    <row r="6903" spans="1:1" x14ac:dyDescent="0.35">
      <c r="A6903"/>
    </row>
    <row r="6904" spans="1:1" x14ac:dyDescent="0.35">
      <c r="A6904"/>
    </row>
    <row r="6905" spans="1:1" x14ac:dyDescent="0.35">
      <c r="A6905"/>
    </row>
    <row r="6906" spans="1:1" x14ac:dyDescent="0.35">
      <c r="A6906"/>
    </row>
    <row r="6907" spans="1:1" x14ac:dyDescent="0.35">
      <c r="A6907"/>
    </row>
    <row r="6908" spans="1:1" x14ac:dyDescent="0.35">
      <c r="A6908"/>
    </row>
    <row r="6909" spans="1:1" x14ac:dyDescent="0.35">
      <c r="A6909"/>
    </row>
    <row r="6910" spans="1:1" x14ac:dyDescent="0.35">
      <c r="A6910"/>
    </row>
    <row r="6911" spans="1:1" x14ac:dyDescent="0.35">
      <c r="A6911"/>
    </row>
    <row r="6912" spans="1:1" x14ac:dyDescent="0.35">
      <c r="A6912"/>
    </row>
    <row r="6913" spans="1:1" x14ac:dyDescent="0.35">
      <c r="A6913"/>
    </row>
    <row r="6914" spans="1:1" x14ac:dyDescent="0.35">
      <c r="A6914"/>
    </row>
    <row r="6915" spans="1:1" x14ac:dyDescent="0.35">
      <c r="A6915"/>
    </row>
    <row r="6916" spans="1:1" x14ac:dyDescent="0.35">
      <c r="A6916"/>
    </row>
    <row r="6917" spans="1:1" x14ac:dyDescent="0.35">
      <c r="A6917"/>
    </row>
    <row r="6918" spans="1:1" x14ac:dyDescent="0.35">
      <c r="A6918"/>
    </row>
    <row r="6919" spans="1:1" x14ac:dyDescent="0.35">
      <c r="A6919"/>
    </row>
    <row r="6920" spans="1:1" x14ac:dyDescent="0.35">
      <c r="A6920"/>
    </row>
    <row r="6921" spans="1:1" x14ac:dyDescent="0.35">
      <c r="A6921"/>
    </row>
    <row r="6922" spans="1:1" x14ac:dyDescent="0.35">
      <c r="A6922"/>
    </row>
    <row r="6923" spans="1:1" x14ac:dyDescent="0.35">
      <c r="A6923"/>
    </row>
    <row r="6924" spans="1:1" x14ac:dyDescent="0.35">
      <c r="A6924"/>
    </row>
    <row r="6925" spans="1:1" x14ac:dyDescent="0.35">
      <c r="A6925"/>
    </row>
    <row r="6926" spans="1:1" x14ac:dyDescent="0.35">
      <c r="A6926"/>
    </row>
    <row r="6927" spans="1:1" x14ac:dyDescent="0.35">
      <c r="A6927"/>
    </row>
    <row r="6928" spans="1:1" x14ac:dyDescent="0.35">
      <c r="A6928"/>
    </row>
    <row r="6929" spans="1:1" x14ac:dyDescent="0.35">
      <c r="A6929"/>
    </row>
    <row r="6930" spans="1:1" x14ac:dyDescent="0.35">
      <c r="A6930"/>
    </row>
    <row r="6931" spans="1:1" x14ac:dyDescent="0.35">
      <c r="A6931"/>
    </row>
    <row r="6932" spans="1:1" x14ac:dyDescent="0.35">
      <c r="A6932"/>
    </row>
    <row r="6933" spans="1:1" x14ac:dyDescent="0.35">
      <c r="A6933"/>
    </row>
    <row r="6934" spans="1:1" x14ac:dyDescent="0.35">
      <c r="A6934"/>
    </row>
    <row r="6935" spans="1:1" x14ac:dyDescent="0.35">
      <c r="A6935"/>
    </row>
    <row r="6936" spans="1:1" x14ac:dyDescent="0.35">
      <c r="A6936"/>
    </row>
    <row r="6937" spans="1:1" x14ac:dyDescent="0.35">
      <c r="A6937"/>
    </row>
    <row r="6938" spans="1:1" x14ac:dyDescent="0.35">
      <c r="A6938"/>
    </row>
    <row r="6939" spans="1:1" x14ac:dyDescent="0.35">
      <c r="A6939"/>
    </row>
    <row r="6940" spans="1:1" x14ac:dyDescent="0.35">
      <c r="A6940"/>
    </row>
    <row r="6941" spans="1:1" x14ac:dyDescent="0.35">
      <c r="A6941"/>
    </row>
    <row r="6942" spans="1:1" x14ac:dyDescent="0.35">
      <c r="A6942"/>
    </row>
    <row r="6943" spans="1:1" x14ac:dyDescent="0.35">
      <c r="A6943"/>
    </row>
    <row r="6944" spans="1:1" x14ac:dyDescent="0.35">
      <c r="A6944"/>
    </row>
    <row r="6945" spans="1:1" x14ac:dyDescent="0.35">
      <c r="A6945"/>
    </row>
    <row r="6946" spans="1:1" x14ac:dyDescent="0.35">
      <c r="A6946"/>
    </row>
    <row r="6947" spans="1:1" x14ac:dyDescent="0.35">
      <c r="A6947"/>
    </row>
    <row r="6948" spans="1:1" x14ac:dyDescent="0.35">
      <c r="A6948"/>
    </row>
    <row r="6949" spans="1:1" x14ac:dyDescent="0.35">
      <c r="A6949"/>
    </row>
    <row r="6950" spans="1:1" x14ac:dyDescent="0.35">
      <c r="A6950"/>
    </row>
    <row r="6951" spans="1:1" x14ac:dyDescent="0.35">
      <c r="A6951"/>
    </row>
    <row r="6952" spans="1:1" x14ac:dyDescent="0.35">
      <c r="A6952"/>
    </row>
    <row r="6953" spans="1:1" x14ac:dyDescent="0.35">
      <c r="A6953"/>
    </row>
    <row r="6954" spans="1:1" x14ac:dyDescent="0.35">
      <c r="A6954"/>
    </row>
    <row r="6955" spans="1:1" x14ac:dyDescent="0.35">
      <c r="A6955"/>
    </row>
    <row r="6956" spans="1:1" x14ac:dyDescent="0.35">
      <c r="A6956"/>
    </row>
    <row r="6957" spans="1:1" x14ac:dyDescent="0.35">
      <c r="A6957"/>
    </row>
    <row r="6958" spans="1:1" x14ac:dyDescent="0.35">
      <c r="A6958"/>
    </row>
    <row r="6959" spans="1:1" x14ac:dyDescent="0.35">
      <c r="A6959"/>
    </row>
    <row r="6960" spans="1:1" x14ac:dyDescent="0.35">
      <c r="A6960"/>
    </row>
    <row r="6961" spans="1:1" x14ac:dyDescent="0.35">
      <c r="A6961"/>
    </row>
    <row r="6962" spans="1:1" x14ac:dyDescent="0.35">
      <c r="A6962"/>
    </row>
    <row r="6963" spans="1:1" x14ac:dyDescent="0.35">
      <c r="A6963"/>
    </row>
    <row r="6964" spans="1:1" x14ac:dyDescent="0.35">
      <c r="A6964"/>
    </row>
    <row r="6965" spans="1:1" x14ac:dyDescent="0.35">
      <c r="A6965"/>
    </row>
    <row r="6966" spans="1:1" x14ac:dyDescent="0.35">
      <c r="A6966"/>
    </row>
    <row r="6967" spans="1:1" x14ac:dyDescent="0.35">
      <c r="A6967"/>
    </row>
    <row r="6968" spans="1:1" x14ac:dyDescent="0.35">
      <c r="A6968"/>
    </row>
    <row r="6969" spans="1:1" x14ac:dyDescent="0.35">
      <c r="A6969"/>
    </row>
    <row r="6970" spans="1:1" x14ac:dyDescent="0.35">
      <c r="A6970"/>
    </row>
    <row r="6971" spans="1:1" x14ac:dyDescent="0.35">
      <c r="A6971"/>
    </row>
    <row r="6972" spans="1:1" x14ac:dyDescent="0.35">
      <c r="A6972"/>
    </row>
    <row r="6973" spans="1:1" x14ac:dyDescent="0.35">
      <c r="A6973"/>
    </row>
    <row r="6974" spans="1:1" x14ac:dyDescent="0.35">
      <c r="A6974"/>
    </row>
    <row r="6975" spans="1:1" x14ac:dyDescent="0.35">
      <c r="A6975"/>
    </row>
    <row r="6976" spans="1:1" x14ac:dyDescent="0.35">
      <c r="A6976"/>
    </row>
    <row r="6977" spans="1:1" x14ac:dyDescent="0.35">
      <c r="A6977"/>
    </row>
    <row r="6978" spans="1:1" x14ac:dyDescent="0.35">
      <c r="A6978"/>
    </row>
    <row r="6979" spans="1:1" x14ac:dyDescent="0.35">
      <c r="A6979"/>
    </row>
    <row r="6980" spans="1:1" x14ac:dyDescent="0.35">
      <c r="A6980"/>
    </row>
    <row r="6981" spans="1:1" x14ac:dyDescent="0.35">
      <c r="A6981"/>
    </row>
    <row r="6982" spans="1:1" x14ac:dyDescent="0.35">
      <c r="A6982"/>
    </row>
    <row r="6983" spans="1:1" x14ac:dyDescent="0.35">
      <c r="A6983"/>
    </row>
    <row r="6984" spans="1:1" x14ac:dyDescent="0.35">
      <c r="A6984"/>
    </row>
    <row r="6985" spans="1:1" x14ac:dyDescent="0.35">
      <c r="A6985"/>
    </row>
    <row r="6986" spans="1:1" x14ac:dyDescent="0.35">
      <c r="A6986"/>
    </row>
    <row r="6987" spans="1:1" x14ac:dyDescent="0.35">
      <c r="A6987"/>
    </row>
    <row r="6988" spans="1:1" x14ac:dyDescent="0.35">
      <c r="A6988"/>
    </row>
    <row r="6989" spans="1:1" x14ac:dyDescent="0.35">
      <c r="A6989"/>
    </row>
    <row r="6990" spans="1:1" x14ac:dyDescent="0.35">
      <c r="A6990"/>
    </row>
    <row r="6991" spans="1:1" x14ac:dyDescent="0.35">
      <c r="A6991"/>
    </row>
    <row r="6992" spans="1:1" x14ac:dyDescent="0.35">
      <c r="A6992"/>
    </row>
    <row r="6993" spans="1:1" x14ac:dyDescent="0.35">
      <c r="A6993"/>
    </row>
    <row r="6994" spans="1:1" x14ac:dyDescent="0.35">
      <c r="A6994"/>
    </row>
    <row r="6995" spans="1:1" x14ac:dyDescent="0.35">
      <c r="A6995"/>
    </row>
    <row r="6996" spans="1:1" x14ac:dyDescent="0.35">
      <c r="A6996"/>
    </row>
    <row r="6997" spans="1:1" x14ac:dyDescent="0.35">
      <c r="A6997"/>
    </row>
    <row r="6998" spans="1:1" x14ac:dyDescent="0.35">
      <c r="A6998"/>
    </row>
    <row r="6999" spans="1:1" x14ac:dyDescent="0.35">
      <c r="A6999"/>
    </row>
    <row r="7000" spans="1:1" x14ac:dyDescent="0.35">
      <c r="A7000"/>
    </row>
    <row r="7001" spans="1:1" x14ac:dyDescent="0.35">
      <c r="A7001"/>
    </row>
    <row r="7002" spans="1:1" x14ac:dyDescent="0.35">
      <c r="A7002"/>
    </row>
    <row r="7003" spans="1:1" x14ac:dyDescent="0.35">
      <c r="A7003"/>
    </row>
    <row r="7004" spans="1:1" x14ac:dyDescent="0.35">
      <c r="A7004"/>
    </row>
    <row r="7005" spans="1:1" x14ac:dyDescent="0.35">
      <c r="A7005"/>
    </row>
    <row r="7006" spans="1:1" x14ac:dyDescent="0.35">
      <c r="A7006"/>
    </row>
    <row r="7007" spans="1:1" x14ac:dyDescent="0.35">
      <c r="A7007"/>
    </row>
    <row r="7008" spans="1:1" x14ac:dyDescent="0.35">
      <c r="A7008"/>
    </row>
    <row r="7009" spans="1:1" x14ac:dyDescent="0.35">
      <c r="A7009"/>
    </row>
    <row r="7010" spans="1:1" x14ac:dyDescent="0.35">
      <c r="A7010"/>
    </row>
    <row r="7011" spans="1:1" x14ac:dyDescent="0.35">
      <c r="A7011"/>
    </row>
    <row r="7012" spans="1:1" x14ac:dyDescent="0.35">
      <c r="A7012"/>
    </row>
    <row r="7013" spans="1:1" x14ac:dyDescent="0.35">
      <c r="A7013"/>
    </row>
    <row r="7014" spans="1:1" x14ac:dyDescent="0.35">
      <c r="A7014"/>
    </row>
    <row r="7015" spans="1:1" x14ac:dyDescent="0.35">
      <c r="A7015"/>
    </row>
    <row r="7016" spans="1:1" x14ac:dyDescent="0.35">
      <c r="A7016"/>
    </row>
    <row r="7017" spans="1:1" x14ac:dyDescent="0.35">
      <c r="A7017"/>
    </row>
    <row r="7018" spans="1:1" x14ac:dyDescent="0.35">
      <c r="A7018"/>
    </row>
    <row r="7019" spans="1:1" x14ac:dyDescent="0.35">
      <c r="A7019"/>
    </row>
    <row r="7020" spans="1:1" x14ac:dyDescent="0.35">
      <c r="A7020"/>
    </row>
    <row r="7021" spans="1:1" x14ac:dyDescent="0.35">
      <c r="A7021"/>
    </row>
    <row r="7022" spans="1:1" x14ac:dyDescent="0.35">
      <c r="A7022"/>
    </row>
    <row r="7023" spans="1:1" x14ac:dyDescent="0.35">
      <c r="A7023"/>
    </row>
    <row r="7024" spans="1:1" x14ac:dyDescent="0.35">
      <c r="A7024"/>
    </row>
    <row r="7025" spans="1:1" x14ac:dyDescent="0.35">
      <c r="A7025"/>
    </row>
    <row r="7026" spans="1:1" x14ac:dyDescent="0.35">
      <c r="A7026"/>
    </row>
    <row r="7027" spans="1:1" x14ac:dyDescent="0.35">
      <c r="A7027"/>
    </row>
    <row r="7028" spans="1:1" x14ac:dyDescent="0.35">
      <c r="A7028"/>
    </row>
    <row r="7029" spans="1:1" x14ac:dyDescent="0.35">
      <c r="A7029"/>
    </row>
    <row r="7030" spans="1:1" x14ac:dyDescent="0.35">
      <c r="A7030"/>
    </row>
    <row r="7031" spans="1:1" x14ac:dyDescent="0.35">
      <c r="A7031"/>
    </row>
    <row r="7032" spans="1:1" x14ac:dyDescent="0.35">
      <c r="A7032"/>
    </row>
    <row r="7033" spans="1:1" x14ac:dyDescent="0.35">
      <c r="A7033"/>
    </row>
    <row r="7034" spans="1:1" x14ac:dyDescent="0.35">
      <c r="A7034"/>
    </row>
    <row r="7035" spans="1:1" x14ac:dyDescent="0.35">
      <c r="A7035"/>
    </row>
    <row r="7036" spans="1:1" x14ac:dyDescent="0.35">
      <c r="A7036"/>
    </row>
    <row r="7037" spans="1:1" x14ac:dyDescent="0.35">
      <c r="A7037"/>
    </row>
    <row r="7038" spans="1:1" x14ac:dyDescent="0.35">
      <c r="A7038"/>
    </row>
    <row r="7039" spans="1:1" x14ac:dyDescent="0.35">
      <c r="A7039"/>
    </row>
    <row r="7040" spans="1:1" x14ac:dyDescent="0.35">
      <c r="A7040"/>
    </row>
    <row r="7041" spans="1:1" x14ac:dyDescent="0.35">
      <c r="A7041"/>
    </row>
    <row r="7042" spans="1:1" x14ac:dyDescent="0.35">
      <c r="A7042"/>
    </row>
    <row r="7043" spans="1:1" x14ac:dyDescent="0.35">
      <c r="A7043"/>
    </row>
    <row r="7044" spans="1:1" x14ac:dyDescent="0.35">
      <c r="A7044"/>
    </row>
    <row r="7045" spans="1:1" x14ac:dyDescent="0.35">
      <c r="A7045"/>
    </row>
    <row r="7046" spans="1:1" x14ac:dyDescent="0.35">
      <c r="A7046"/>
    </row>
    <row r="7047" spans="1:1" x14ac:dyDescent="0.35">
      <c r="A7047"/>
    </row>
    <row r="7048" spans="1:1" x14ac:dyDescent="0.35">
      <c r="A7048"/>
    </row>
    <row r="7049" spans="1:1" x14ac:dyDescent="0.35">
      <c r="A7049"/>
    </row>
    <row r="7050" spans="1:1" x14ac:dyDescent="0.35">
      <c r="A7050"/>
    </row>
    <row r="7051" spans="1:1" x14ac:dyDescent="0.35">
      <c r="A7051"/>
    </row>
    <row r="7052" spans="1:1" x14ac:dyDescent="0.35">
      <c r="A7052"/>
    </row>
    <row r="7053" spans="1:1" x14ac:dyDescent="0.35">
      <c r="A7053"/>
    </row>
    <row r="7054" spans="1:1" x14ac:dyDescent="0.35">
      <c r="A7054"/>
    </row>
    <row r="7055" spans="1:1" x14ac:dyDescent="0.35">
      <c r="A7055"/>
    </row>
    <row r="7056" spans="1:1" x14ac:dyDescent="0.35">
      <c r="A7056"/>
    </row>
    <row r="7057" spans="1:1" x14ac:dyDescent="0.35">
      <c r="A7057"/>
    </row>
    <row r="7058" spans="1:1" x14ac:dyDescent="0.35">
      <c r="A7058"/>
    </row>
    <row r="7059" spans="1:1" x14ac:dyDescent="0.35">
      <c r="A7059"/>
    </row>
    <row r="7060" spans="1:1" x14ac:dyDescent="0.35">
      <c r="A7060"/>
    </row>
    <row r="7061" spans="1:1" x14ac:dyDescent="0.35">
      <c r="A7061"/>
    </row>
    <row r="7062" spans="1:1" x14ac:dyDescent="0.35">
      <c r="A7062"/>
    </row>
    <row r="7063" spans="1:1" x14ac:dyDescent="0.35">
      <c r="A7063"/>
    </row>
    <row r="7064" spans="1:1" x14ac:dyDescent="0.35">
      <c r="A7064"/>
    </row>
    <row r="7065" spans="1:1" x14ac:dyDescent="0.35">
      <c r="A7065"/>
    </row>
    <row r="7066" spans="1:1" x14ac:dyDescent="0.35">
      <c r="A7066"/>
    </row>
    <row r="7067" spans="1:1" x14ac:dyDescent="0.35">
      <c r="A7067"/>
    </row>
    <row r="7068" spans="1:1" x14ac:dyDescent="0.35">
      <c r="A7068"/>
    </row>
    <row r="7069" spans="1:1" x14ac:dyDescent="0.35">
      <c r="A7069"/>
    </row>
    <row r="7070" spans="1:1" x14ac:dyDescent="0.35">
      <c r="A7070"/>
    </row>
    <row r="7071" spans="1:1" x14ac:dyDescent="0.35">
      <c r="A7071"/>
    </row>
    <row r="7072" spans="1:1" x14ac:dyDescent="0.35">
      <c r="A7072"/>
    </row>
    <row r="7073" spans="1:1" x14ac:dyDescent="0.35">
      <c r="A7073"/>
    </row>
    <row r="7074" spans="1:1" x14ac:dyDescent="0.35">
      <c r="A7074"/>
    </row>
    <row r="7075" spans="1:1" x14ac:dyDescent="0.35">
      <c r="A7075"/>
    </row>
    <row r="7076" spans="1:1" x14ac:dyDescent="0.35">
      <c r="A7076"/>
    </row>
    <row r="7077" spans="1:1" x14ac:dyDescent="0.35">
      <c r="A7077"/>
    </row>
    <row r="7078" spans="1:1" x14ac:dyDescent="0.35">
      <c r="A7078"/>
    </row>
    <row r="7079" spans="1:1" x14ac:dyDescent="0.35">
      <c r="A7079"/>
    </row>
    <row r="7080" spans="1:1" x14ac:dyDescent="0.35">
      <c r="A7080"/>
    </row>
    <row r="7081" spans="1:1" x14ac:dyDescent="0.35">
      <c r="A7081"/>
    </row>
    <row r="7082" spans="1:1" x14ac:dyDescent="0.35">
      <c r="A7082"/>
    </row>
    <row r="7083" spans="1:1" x14ac:dyDescent="0.35">
      <c r="A7083"/>
    </row>
    <row r="7084" spans="1:1" x14ac:dyDescent="0.35">
      <c r="A7084"/>
    </row>
    <row r="7085" spans="1:1" x14ac:dyDescent="0.35">
      <c r="A7085"/>
    </row>
    <row r="7086" spans="1:1" x14ac:dyDescent="0.35">
      <c r="A7086"/>
    </row>
    <row r="7087" spans="1:1" x14ac:dyDescent="0.35">
      <c r="A7087"/>
    </row>
    <row r="7088" spans="1:1" x14ac:dyDescent="0.35">
      <c r="A7088"/>
    </row>
    <row r="7089" spans="1:1" x14ac:dyDescent="0.35">
      <c r="A7089"/>
    </row>
    <row r="7090" spans="1:1" x14ac:dyDescent="0.35">
      <c r="A7090"/>
    </row>
    <row r="7091" spans="1:1" x14ac:dyDescent="0.35">
      <c r="A7091"/>
    </row>
    <row r="7092" spans="1:1" x14ac:dyDescent="0.35">
      <c r="A7092"/>
    </row>
    <row r="7093" spans="1:1" x14ac:dyDescent="0.35">
      <c r="A7093"/>
    </row>
    <row r="7094" spans="1:1" x14ac:dyDescent="0.35">
      <c r="A7094"/>
    </row>
    <row r="7095" spans="1:1" x14ac:dyDescent="0.35">
      <c r="A7095"/>
    </row>
    <row r="7096" spans="1:1" x14ac:dyDescent="0.35">
      <c r="A7096"/>
    </row>
    <row r="7097" spans="1:1" x14ac:dyDescent="0.35">
      <c r="A7097"/>
    </row>
    <row r="7098" spans="1:1" x14ac:dyDescent="0.35">
      <c r="A7098"/>
    </row>
    <row r="7099" spans="1:1" x14ac:dyDescent="0.35">
      <c r="A7099"/>
    </row>
    <row r="7100" spans="1:1" x14ac:dyDescent="0.35">
      <c r="A7100"/>
    </row>
    <row r="7101" spans="1:1" x14ac:dyDescent="0.35">
      <c r="A7101"/>
    </row>
    <row r="7102" spans="1:1" x14ac:dyDescent="0.35">
      <c r="A7102"/>
    </row>
    <row r="7103" spans="1:1" x14ac:dyDescent="0.35">
      <c r="A7103"/>
    </row>
    <row r="7104" spans="1:1" x14ac:dyDescent="0.35">
      <c r="A7104"/>
    </row>
    <row r="7105" spans="1:1" x14ac:dyDescent="0.35">
      <c r="A7105"/>
    </row>
    <row r="7106" spans="1:1" x14ac:dyDescent="0.35">
      <c r="A7106"/>
    </row>
    <row r="7107" spans="1:1" x14ac:dyDescent="0.35">
      <c r="A7107"/>
    </row>
    <row r="7108" spans="1:1" x14ac:dyDescent="0.35">
      <c r="A7108"/>
    </row>
    <row r="7109" spans="1:1" x14ac:dyDescent="0.35">
      <c r="A7109"/>
    </row>
    <row r="7110" spans="1:1" x14ac:dyDescent="0.35">
      <c r="A7110"/>
    </row>
    <row r="7111" spans="1:1" x14ac:dyDescent="0.35">
      <c r="A7111"/>
    </row>
    <row r="7112" spans="1:1" x14ac:dyDescent="0.35">
      <c r="A7112"/>
    </row>
    <row r="7113" spans="1:1" x14ac:dyDescent="0.35">
      <c r="A7113"/>
    </row>
    <row r="7114" spans="1:1" x14ac:dyDescent="0.35">
      <c r="A7114"/>
    </row>
    <row r="7115" spans="1:1" x14ac:dyDescent="0.35">
      <c r="A7115"/>
    </row>
    <row r="7116" spans="1:1" x14ac:dyDescent="0.35">
      <c r="A7116"/>
    </row>
    <row r="7117" spans="1:1" x14ac:dyDescent="0.35">
      <c r="A7117"/>
    </row>
    <row r="7118" spans="1:1" x14ac:dyDescent="0.35">
      <c r="A7118"/>
    </row>
    <row r="7119" spans="1:1" x14ac:dyDescent="0.35">
      <c r="A7119"/>
    </row>
    <row r="7120" spans="1:1" x14ac:dyDescent="0.35">
      <c r="A7120"/>
    </row>
    <row r="7121" spans="1:1" x14ac:dyDescent="0.35">
      <c r="A7121"/>
    </row>
    <row r="7122" spans="1:1" x14ac:dyDescent="0.35">
      <c r="A7122"/>
    </row>
    <row r="7123" spans="1:1" x14ac:dyDescent="0.35">
      <c r="A7123"/>
    </row>
    <row r="7124" spans="1:1" x14ac:dyDescent="0.35">
      <c r="A7124"/>
    </row>
    <row r="7125" spans="1:1" x14ac:dyDescent="0.35">
      <c r="A7125"/>
    </row>
    <row r="7126" spans="1:1" x14ac:dyDescent="0.35">
      <c r="A7126"/>
    </row>
    <row r="7127" spans="1:1" x14ac:dyDescent="0.35">
      <c r="A7127"/>
    </row>
    <row r="7128" spans="1:1" x14ac:dyDescent="0.35">
      <c r="A7128"/>
    </row>
    <row r="7129" spans="1:1" x14ac:dyDescent="0.35">
      <c r="A7129"/>
    </row>
    <row r="7130" spans="1:1" x14ac:dyDescent="0.35">
      <c r="A7130"/>
    </row>
    <row r="7131" spans="1:1" x14ac:dyDescent="0.35">
      <c r="A7131"/>
    </row>
    <row r="7132" spans="1:1" x14ac:dyDescent="0.35">
      <c r="A7132"/>
    </row>
    <row r="7133" spans="1:1" x14ac:dyDescent="0.35">
      <c r="A7133"/>
    </row>
    <row r="7134" spans="1:1" x14ac:dyDescent="0.35">
      <c r="A7134"/>
    </row>
    <row r="7135" spans="1:1" x14ac:dyDescent="0.35">
      <c r="A7135"/>
    </row>
    <row r="7136" spans="1:1" x14ac:dyDescent="0.35">
      <c r="A7136"/>
    </row>
    <row r="7137" spans="1:1" x14ac:dyDescent="0.35">
      <c r="A7137"/>
    </row>
    <row r="7138" spans="1:1" x14ac:dyDescent="0.35">
      <c r="A7138"/>
    </row>
    <row r="7139" spans="1:1" x14ac:dyDescent="0.35">
      <c r="A7139"/>
    </row>
    <row r="7140" spans="1:1" x14ac:dyDescent="0.35">
      <c r="A7140"/>
    </row>
    <row r="7141" spans="1:1" x14ac:dyDescent="0.35">
      <c r="A7141"/>
    </row>
    <row r="7142" spans="1:1" x14ac:dyDescent="0.35">
      <c r="A7142"/>
    </row>
    <row r="7143" spans="1:1" x14ac:dyDescent="0.35">
      <c r="A7143"/>
    </row>
    <row r="7144" spans="1:1" x14ac:dyDescent="0.35">
      <c r="A7144"/>
    </row>
    <row r="7145" spans="1:1" x14ac:dyDescent="0.35">
      <c r="A7145"/>
    </row>
    <row r="7146" spans="1:1" x14ac:dyDescent="0.35">
      <c r="A7146"/>
    </row>
    <row r="7147" spans="1:1" x14ac:dyDescent="0.35">
      <c r="A7147"/>
    </row>
    <row r="7148" spans="1:1" x14ac:dyDescent="0.35">
      <c r="A7148"/>
    </row>
    <row r="7149" spans="1:1" x14ac:dyDescent="0.35">
      <c r="A7149"/>
    </row>
    <row r="7150" spans="1:1" x14ac:dyDescent="0.35">
      <c r="A7150"/>
    </row>
    <row r="7151" spans="1:1" x14ac:dyDescent="0.35">
      <c r="A7151"/>
    </row>
    <row r="7152" spans="1:1" x14ac:dyDescent="0.35">
      <c r="A7152"/>
    </row>
    <row r="7153" spans="1:1" x14ac:dyDescent="0.35">
      <c r="A7153"/>
    </row>
    <row r="7154" spans="1:1" x14ac:dyDescent="0.35">
      <c r="A7154"/>
    </row>
    <row r="7155" spans="1:1" x14ac:dyDescent="0.35">
      <c r="A7155"/>
    </row>
    <row r="7156" spans="1:1" x14ac:dyDescent="0.35">
      <c r="A7156"/>
    </row>
    <row r="7157" spans="1:1" x14ac:dyDescent="0.35">
      <c r="A7157"/>
    </row>
    <row r="7158" spans="1:1" x14ac:dyDescent="0.35">
      <c r="A7158"/>
    </row>
    <row r="7159" spans="1:1" x14ac:dyDescent="0.35">
      <c r="A7159"/>
    </row>
    <row r="7160" spans="1:1" x14ac:dyDescent="0.35">
      <c r="A7160"/>
    </row>
    <row r="7161" spans="1:1" x14ac:dyDescent="0.35">
      <c r="A7161"/>
    </row>
    <row r="7162" spans="1:1" x14ac:dyDescent="0.35">
      <c r="A7162"/>
    </row>
    <row r="7163" spans="1:1" x14ac:dyDescent="0.35">
      <c r="A7163"/>
    </row>
    <row r="7164" spans="1:1" x14ac:dyDescent="0.35">
      <c r="A7164"/>
    </row>
    <row r="7165" spans="1:1" x14ac:dyDescent="0.35">
      <c r="A7165"/>
    </row>
    <row r="7166" spans="1:1" x14ac:dyDescent="0.35">
      <c r="A7166"/>
    </row>
    <row r="7167" spans="1:1" x14ac:dyDescent="0.35">
      <c r="A7167"/>
    </row>
    <row r="7168" spans="1:1" x14ac:dyDescent="0.35">
      <c r="A7168"/>
    </row>
    <row r="7169" spans="1:1" x14ac:dyDescent="0.35">
      <c r="A7169"/>
    </row>
    <row r="7170" spans="1:1" x14ac:dyDescent="0.35">
      <c r="A7170"/>
    </row>
    <row r="7171" spans="1:1" x14ac:dyDescent="0.35">
      <c r="A7171"/>
    </row>
    <row r="7172" spans="1:1" x14ac:dyDescent="0.35">
      <c r="A7172"/>
    </row>
    <row r="7173" spans="1:1" x14ac:dyDescent="0.35">
      <c r="A7173"/>
    </row>
    <row r="7174" spans="1:1" x14ac:dyDescent="0.35">
      <c r="A7174"/>
    </row>
    <row r="7175" spans="1:1" x14ac:dyDescent="0.35">
      <c r="A7175"/>
    </row>
    <row r="7176" spans="1:1" x14ac:dyDescent="0.35">
      <c r="A7176"/>
    </row>
    <row r="7177" spans="1:1" x14ac:dyDescent="0.35">
      <c r="A7177"/>
    </row>
    <row r="7178" spans="1:1" x14ac:dyDescent="0.35">
      <c r="A7178"/>
    </row>
    <row r="7179" spans="1:1" x14ac:dyDescent="0.35">
      <c r="A7179"/>
    </row>
    <row r="7180" spans="1:1" x14ac:dyDescent="0.35">
      <c r="A7180"/>
    </row>
    <row r="7181" spans="1:1" x14ac:dyDescent="0.35">
      <c r="A7181"/>
    </row>
    <row r="7182" spans="1:1" x14ac:dyDescent="0.35">
      <c r="A7182"/>
    </row>
    <row r="7183" spans="1:1" x14ac:dyDescent="0.35">
      <c r="A7183"/>
    </row>
    <row r="7184" spans="1:1" x14ac:dyDescent="0.35">
      <c r="A7184"/>
    </row>
    <row r="7185" spans="1:1" x14ac:dyDescent="0.35">
      <c r="A7185"/>
    </row>
    <row r="7186" spans="1:1" x14ac:dyDescent="0.35">
      <c r="A7186"/>
    </row>
    <row r="7187" spans="1:1" x14ac:dyDescent="0.35">
      <c r="A7187"/>
    </row>
    <row r="7188" spans="1:1" x14ac:dyDescent="0.35">
      <c r="A7188"/>
    </row>
    <row r="7189" spans="1:1" x14ac:dyDescent="0.35">
      <c r="A7189"/>
    </row>
    <row r="7190" spans="1:1" x14ac:dyDescent="0.35">
      <c r="A7190"/>
    </row>
    <row r="7191" spans="1:1" x14ac:dyDescent="0.35">
      <c r="A7191"/>
    </row>
    <row r="7192" spans="1:1" x14ac:dyDescent="0.35">
      <c r="A7192"/>
    </row>
    <row r="7193" spans="1:1" x14ac:dyDescent="0.35">
      <c r="A7193"/>
    </row>
    <row r="7194" spans="1:1" x14ac:dyDescent="0.35">
      <c r="A7194"/>
    </row>
    <row r="7195" spans="1:1" x14ac:dyDescent="0.35">
      <c r="A7195"/>
    </row>
    <row r="7196" spans="1:1" x14ac:dyDescent="0.35">
      <c r="A7196"/>
    </row>
    <row r="7197" spans="1:1" x14ac:dyDescent="0.35">
      <c r="A7197"/>
    </row>
    <row r="7198" spans="1:1" x14ac:dyDescent="0.35">
      <c r="A7198"/>
    </row>
    <row r="7199" spans="1:1" x14ac:dyDescent="0.35">
      <c r="A7199"/>
    </row>
    <row r="7200" spans="1:1" x14ac:dyDescent="0.35">
      <c r="A7200"/>
    </row>
    <row r="7201" spans="1:1" x14ac:dyDescent="0.35">
      <c r="A7201"/>
    </row>
    <row r="7202" spans="1:1" x14ac:dyDescent="0.35">
      <c r="A7202"/>
    </row>
    <row r="7203" spans="1:1" x14ac:dyDescent="0.35">
      <c r="A7203"/>
    </row>
    <row r="7204" spans="1:1" x14ac:dyDescent="0.35">
      <c r="A7204"/>
    </row>
    <row r="7205" spans="1:1" x14ac:dyDescent="0.35">
      <c r="A7205"/>
    </row>
    <row r="7206" spans="1:1" x14ac:dyDescent="0.35">
      <c r="A7206"/>
    </row>
    <row r="7207" spans="1:1" x14ac:dyDescent="0.35">
      <c r="A7207"/>
    </row>
    <row r="7208" spans="1:1" x14ac:dyDescent="0.35">
      <c r="A7208"/>
    </row>
    <row r="7209" spans="1:1" x14ac:dyDescent="0.35">
      <c r="A7209"/>
    </row>
    <row r="7210" spans="1:1" x14ac:dyDescent="0.35">
      <c r="A7210"/>
    </row>
    <row r="7211" spans="1:1" x14ac:dyDescent="0.35">
      <c r="A7211"/>
    </row>
    <row r="7212" spans="1:1" x14ac:dyDescent="0.35">
      <c r="A7212"/>
    </row>
    <row r="7213" spans="1:1" x14ac:dyDescent="0.35">
      <c r="A7213"/>
    </row>
    <row r="7214" spans="1:1" x14ac:dyDescent="0.35">
      <c r="A7214"/>
    </row>
    <row r="7215" spans="1:1" x14ac:dyDescent="0.35">
      <c r="A7215"/>
    </row>
    <row r="7216" spans="1:1" x14ac:dyDescent="0.35">
      <c r="A7216"/>
    </row>
    <row r="7217" spans="1:1" x14ac:dyDescent="0.35">
      <c r="A7217"/>
    </row>
    <row r="7218" spans="1:1" x14ac:dyDescent="0.35">
      <c r="A7218"/>
    </row>
    <row r="7219" spans="1:1" x14ac:dyDescent="0.35">
      <c r="A7219"/>
    </row>
    <row r="7220" spans="1:1" x14ac:dyDescent="0.35">
      <c r="A7220"/>
    </row>
    <row r="7221" spans="1:1" x14ac:dyDescent="0.35">
      <c r="A7221"/>
    </row>
    <row r="7222" spans="1:1" x14ac:dyDescent="0.35">
      <c r="A7222"/>
    </row>
    <row r="7223" spans="1:1" x14ac:dyDescent="0.35">
      <c r="A7223"/>
    </row>
    <row r="7224" spans="1:1" x14ac:dyDescent="0.35">
      <c r="A7224"/>
    </row>
    <row r="7225" spans="1:1" x14ac:dyDescent="0.35">
      <c r="A7225"/>
    </row>
    <row r="7226" spans="1:1" x14ac:dyDescent="0.35">
      <c r="A7226"/>
    </row>
    <row r="7227" spans="1:1" x14ac:dyDescent="0.35">
      <c r="A7227"/>
    </row>
    <row r="7228" spans="1:1" x14ac:dyDescent="0.35">
      <c r="A7228"/>
    </row>
    <row r="7229" spans="1:1" x14ac:dyDescent="0.35">
      <c r="A7229"/>
    </row>
    <row r="7230" spans="1:1" x14ac:dyDescent="0.35">
      <c r="A7230"/>
    </row>
    <row r="7231" spans="1:1" x14ac:dyDescent="0.35">
      <c r="A7231"/>
    </row>
    <row r="7232" spans="1:1" x14ac:dyDescent="0.35">
      <c r="A7232"/>
    </row>
    <row r="7233" spans="1:1" x14ac:dyDescent="0.35">
      <c r="A7233"/>
    </row>
    <row r="7234" spans="1:1" x14ac:dyDescent="0.35">
      <c r="A7234"/>
    </row>
    <row r="7235" spans="1:1" x14ac:dyDescent="0.35">
      <c r="A7235"/>
    </row>
    <row r="7236" spans="1:1" x14ac:dyDescent="0.35">
      <c r="A7236"/>
    </row>
    <row r="7237" spans="1:1" x14ac:dyDescent="0.35">
      <c r="A7237"/>
    </row>
    <row r="7238" spans="1:1" x14ac:dyDescent="0.35">
      <c r="A7238"/>
    </row>
    <row r="7239" spans="1:1" x14ac:dyDescent="0.35">
      <c r="A7239"/>
    </row>
    <row r="7240" spans="1:1" x14ac:dyDescent="0.35">
      <c r="A7240"/>
    </row>
    <row r="7241" spans="1:1" x14ac:dyDescent="0.35">
      <c r="A7241"/>
    </row>
    <row r="7242" spans="1:1" x14ac:dyDescent="0.35">
      <c r="A7242"/>
    </row>
    <row r="7243" spans="1:1" x14ac:dyDescent="0.35">
      <c r="A7243"/>
    </row>
    <row r="7244" spans="1:1" x14ac:dyDescent="0.35">
      <c r="A7244"/>
    </row>
    <row r="7245" spans="1:1" x14ac:dyDescent="0.35">
      <c r="A7245"/>
    </row>
    <row r="7246" spans="1:1" x14ac:dyDescent="0.35">
      <c r="A7246"/>
    </row>
    <row r="7247" spans="1:1" x14ac:dyDescent="0.35">
      <c r="A7247"/>
    </row>
    <row r="7248" spans="1:1" x14ac:dyDescent="0.35">
      <c r="A7248"/>
    </row>
    <row r="7249" spans="1:1" x14ac:dyDescent="0.35">
      <c r="A7249"/>
    </row>
    <row r="7250" spans="1:1" x14ac:dyDescent="0.35">
      <c r="A7250"/>
    </row>
    <row r="7251" spans="1:1" x14ac:dyDescent="0.35">
      <c r="A7251"/>
    </row>
    <row r="7252" spans="1:1" x14ac:dyDescent="0.35">
      <c r="A7252"/>
    </row>
    <row r="7253" spans="1:1" x14ac:dyDescent="0.35">
      <c r="A7253"/>
    </row>
    <row r="7254" spans="1:1" x14ac:dyDescent="0.35">
      <c r="A7254"/>
    </row>
    <row r="7255" spans="1:1" x14ac:dyDescent="0.35">
      <c r="A7255"/>
    </row>
    <row r="7256" spans="1:1" x14ac:dyDescent="0.35">
      <c r="A7256"/>
    </row>
    <row r="7257" spans="1:1" x14ac:dyDescent="0.35">
      <c r="A7257"/>
    </row>
    <row r="7258" spans="1:1" x14ac:dyDescent="0.35">
      <c r="A7258"/>
    </row>
    <row r="7259" spans="1:1" x14ac:dyDescent="0.35">
      <c r="A7259"/>
    </row>
    <row r="7260" spans="1:1" x14ac:dyDescent="0.35">
      <c r="A7260"/>
    </row>
    <row r="7261" spans="1:1" x14ac:dyDescent="0.35">
      <c r="A7261"/>
    </row>
    <row r="7262" spans="1:1" x14ac:dyDescent="0.35">
      <c r="A7262"/>
    </row>
    <row r="7263" spans="1:1" x14ac:dyDescent="0.35">
      <c r="A7263"/>
    </row>
    <row r="7264" spans="1:1" x14ac:dyDescent="0.35">
      <c r="A7264"/>
    </row>
    <row r="7265" spans="1:1" x14ac:dyDescent="0.35">
      <c r="A7265"/>
    </row>
    <row r="7266" spans="1:1" x14ac:dyDescent="0.35">
      <c r="A7266"/>
    </row>
    <row r="7267" spans="1:1" x14ac:dyDescent="0.35">
      <c r="A7267"/>
    </row>
    <row r="7268" spans="1:1" x14ac:dyDescent="0.35">
      <c r="A7268"/>
    </row>
    <row r="7269" spans="1:1" x14ac:dyDescent="0.35">
      <c r="A7269"/>
    </row>
    <row r="7270" spans="1:1" x14ac:dyDescent="0.35">
      <c r="A7270"/>
    </row>
    <row r="7271" spans="1:1" x14ac:dyDescent="0.35">
      <c r="A7271"/>
    </row>
    <row r="7272" spans="1:1" x14ac:dyDescent="0.35">
      <c r="A7272"/>
    </row>
    <row r="7273" spans="1:1" x14ac:dyDescent="0.35">
      <c r="A7273"/>
    </row>
    <row r="7274" spans="1:1" x14ac:dyDescent="0.35">
      <c r="A7274"/>
    </row>
    <row r="7275" spans="1:1" x14ac:dyDescent="0.35">
      <c r="A7275"/>
    </row>
    <row r="7276" spans="1:1" x14ac:dyDescent="0.35">
      <c r="A7276"/>
    </row>
    <row r="7277" spans="1:1" x14ac:dyDescent="0.35">
      <c r="A7277"/>
    </row>
    <row r="7278" spans="1:1" x14ac:dyDescent="0.35">
      <c r="A7278"/>
    </row>
    <row r="7279" spans="1:1" x14ac:dyDescent="0.35">
      <c r="A7279"/>
    </row>
    <row r="7280" spans="1:1" x14ac:dyDescent="0.35">
      <c r="A7280"/>
    </row>
    <row r="7281" spans="1:1" x14ac:dyDescent="0.35">
      <c r="A7281"/>
    </row>
    <row r="7282" spans="1:1" x14ac:dyDescent="0.35">
      <c r="A7282"/>
    </row>
    <row r="7283" spans="1:1" x14ac:dyDescent="0.35">
      <c r="A7283"/>
    </row>
    <row r="7284" spans="1:1" x14ac:dyDescent="0.35">
      <c r="A7284"/>
    </row>
    <row r="7285" spans="1:1" x14ac:dyDescent="0.35">
      <c r="A7285"/>
    </row>
    <row r="7286" spans="1:1" x14ac:dyDescent="0.35">
      <c r="A7286"/>
    </row>
    <row r="7287" spans="1:1" x14ac:dyDescent="0.35">
      <c r="A7287"/>
    </row>
    <row r="7288" spans="1:1" x14ac:dyDescent="0.35">
      <c r="A7288"/>
    </row>
    <row r="7289" spans="1:1" x14ac:dyDescent="0.35">
      <c r="A7289"/>
    </row>
    <row r="7290" spans="1:1" x14ac:dyDescent="0.35">
      <c r="A7290"/>
    </row>
    <row r="7291" spans="1:1" x14ac:dyDescent="0.35">
      <c r="A7291"/>
    </row>
    <row r="7292" spans="1:1" x14ac:dyDescent="0.35">
      <c r="A7292"/>
    </row>
    <row r="7293" spans="1:1" x14ac:dyDescent="0.35">
      <c r="A7293"/>
    </row>
    <row r="7294" spans="1:1" x14ac:dyDescent="0.35">
      <c r="A7294"/>
    </row>
    <row r="7295" spans="1:1" x14ac:dyDescent="0.35">
      <c r="A7295"/>
    </row>
    <row r="7296" spans="1:1" x14ac:dyDescent="0.35">
      <c r="A7296"/>
    </row>
    <row r="7297" spans="1:1" x14ac:dyDescent="0.35">
      <c r="A7297"/>
    </row>
    <row r="7298" spans="1:1" x14ac:dyDescent="0.35">
      <c r="A7298"/>
    </row>
    <row r="7299" spans="1:1" x14ac:dyDescent="0.35">
      <c r="A7299"/>
    </row>
    <row r="7300" spans="1:1" x14ac:dyDescent="0.35">
      <c r="A7300"/>
    </row>
    <row r="7301" spans="1:1" x14ac:dyDescent="0.35">
      <c r="A7301"/>
    </row>
    <row r="7302" spans="1:1" x14ac:dyDescent="0.35">
      <c r="A7302"/>
    </row>
    <row r="7303" spans="1:1" x14ac:dyDescent="0.35">
      <c r="A7303"/>
    </row>
    <row r="7304" spans="1:1" x14ac:dyDescent="0.35">
      <c r="A7304"/>
    </row>
    <row r="7305" spans="1:1" x14ac:dyDescent="0.35">
      <c r="A7305"/>
    </row>
    <row r="7306" spans="1:1" x14ac:dyDescent="0.35">
      <c r="A7306"/>
    </row>
    <row r="7307" spans="1:1" x14ac:dyDescent="0.35">
      <c r="A7307"/>
    </row>
    <row r="7308" spans="1:1" x14ac:dyDescent="0.35">
      <c r="A7308"/>
    </row>
    <row r="7309" spans="1:1" x14ac:dyDescent="0.35">
      <c r="A7309"/>
    </row>
    <row r="7310" spans="1:1" x14ac:dyDescent="0.35">
      <c r="A7310"/>
    </row>
    <row r="7311" spans="1:1" x14ac:dyDescent="0.35">
      <c r="A7311"/>
    </row>
    <row r="7312" spans="1:1" x14ac:dyDescent="0.35">
      <c r="A7312"/>
    </row>
    <row r="7313" spans="1:1" x14ac:dyDescent="0.35">
      <c r="A7313"/>
    </row>
    <row r="7314" spans="1:1" x14ac:dyDescent="0.35">
      <c r="A7314"/>
    </row>
    <row r="7315" spans="1:1" x14ac:dyDescent="0.35">
      <c r="A7315"/>
    </row>
    <row r="7316" spans="1:1" x14ac:dyDescent="0.35">
      <c r="A7316"/>
    </row>
    <row r="7317" spans="1:1" x14ac:dyDescent="0.35">
      <c r="A7317"/>
    </row>
    <row r="7318" spans="1:1" x14ac:dyDescent="0.35">
      <c r="A7318"/>
    </row>
    <row r="7319" spans="1:1" x14ac:dyDescent="0.35">
      <c r="A7319"/>
    </row>
    <row r="7320" spans="1:1" x14ac:dyDescent="0.35">
      <c r="A7320"/>
    </row>
    <row r="7321" spans="1:1" x14ac:dyDescent="0.35">
      <c r="A7321"/>
    </row>
    <row r="7322" spans="1:1" x14ac:dyDescent="0.35">
      <c r="A7322"/>
    </row>
    <row r="7323" spans="1:1" x14ac:dyDescent="0.35">
      <c r="A7323"/>
    </row>
    <row r="7324" spans="1:1" x14ac:dyDescent="0.35">
      <c r="A7324"/>
    </row>
    <row r="7325" spans="1:1" x14ac:dyDescent="0.35">
      <c r="A7325"/>
    </row>
    <row r="7326" spans="1:1" x14ac:dyDescent="0.35">
      <c r="A7326"/>
    </row>
    <row r="7327" spans="1:1" x14ac:dyDescent="0.35">
      <c r="A7327"/>
    </row>
    <row r="7328" spans="1:1" x14ac:dyDescent="0.35">
      <c r="A7328"/>
    </row>
    <row r="7329" spans="1:1" x14ac:dyDescent="0.35">
      <c r="A7329"/>
    </row>
    <row r="7330" spans="1:1" x14ac:dyDescent="0.35">
      <c r="A7330"/>
    </row>
    <row r="7331" spans="1:1" x14ac:dyDescent="0.35">
      <c r="A7331"/>
    </row>
    <row r="7332" spans="1:1" x14ac:dyDescent="0.35">
      <c r="A7332"/>
    </row>
    <row r="7333" spans="1:1" x14ac:dyDescent="0.35">
      <c r="A7333"/>
    </row>
    <row r="7334" spans="1:1" x14ac:dyDescent="0.35">
      <c r="A7334"/>
    </row>
    <row r="7335" spans="1:1" x14ac:dyDescent="0.35">
      <c r="A7335"/>
    </row>
    <row r="7336" spans="1:1" x14ac:dyDescent="0.35">
      <c r="A7336"/>
    </row>
    <row r="7337" spans="1:1" x14ac:dyDescent="0.35">
      <c r="A7337"/>
    </row>
    <row r="7338" spans="1:1" x14ac:dyDescent="0.35">
      <c r="A7338"/>
    </row>
    <row r="7339" spans="1:1" x14ac:dyDescent="0.35">
      <c r="A7339"/>
    </row>
    <row r="7340" spans="1:1" x14ac:dyDescent="0.35">
      <c r="A7340"/>
    </row>
    <row r="7341" spans="1:1" x14ac:dyDescent="0.35">
      <c r="A7341"/>
    </row>
    <row r="7342" spans="1:1" x14ac:dyDescent="0.35">
      <c r="A7342"/>
    </row>
    <row r="7343" spans="1:1" x14ac:dyDescent="0.35">
      <c r="A7343"/>
    </row>
    <row r="7344" spans="1:1" x14ac:dyDescent="0.35">
      <c r="A7344"/>
    </row>
    <row r="7345" spans="1:1" x14ac:dyDescent="0.35">
      <c r="A7345"/>
    </row>
    <row r="7346" spans="1:1" x14ac:dyDescent="0.35">
      <c r="A7346"/>
    </row>
    <row r="7347" spans="1:1" x14ac:dyDescent="0.35">
      <c r="A7347"/>
    </row>
    <row r="7348" spans="1:1" x14ac:dyDescent="0.35">
      <c r="A7348"/>
    </row>
    <row r="7349" spans="1:1" x14ac:dyDescent="0.35">
      <c r="A7349"/>
    </row>
    <row r="7350" spans="1:1" x14ac:dyDescent="0.35">
      <c r="A7350"/>
    </row>
    <row r="7351" spans="1:1" x14ac:dyDescent="0.35">
      <c r="A7351"/>
    </row>
    <row r="7352" spans="1:1" x14ac:dyDescent="0.35">
      <c r="A7352"/>
    </row>
    <row r="7353" spans="1:1" x14ac:dyDescent="0.35">
      <c r="A7353"/>
    </row>
    <row r="7354" spans="1:1" x14ac:dyDescent="0.35">
      <c r="A7354"/>
    </row>
    <row r="7355" spans="1:1" x14ac:dyDescent="0.35">
      <c r="A7355"/>
    </row>
    <row r="7356" spans="1:1" x14ac:dyDescent="0.35">
      <c r="A7356"/>
    </row>
    <row r="7357" spans="1:1" x14ac:dyDescent="0.35">
      <c r="A7357"/>
    </row>
    <row r="7358" spans="1:1" x14ac:dyDescent="0.35">
      <c r="A7358"/>
    </row>
    <row r="7359" spans="1:1" x14ac:dyDescent="0.35">
      <c r="A7359"/>
    </row>
    <row r="7360" spans="1:1" x14ac:dyDescent="0.35">
      <c r="A7360"/>
    </row>
    <row r="7361" spans="1:1" x14ac:dyDescent="0.35">
      <c r="A7361"/>
    </row>
    <row r="7362" spans="1:1" x14ac:dyDescent="0.35">
      <c r="A7362"/>
    </row>
    <row r="7363" spans="1:1" x14ac:dyDescent="0.35">
      <c r="A7363"/>
    </row>
    <row r="7364" spans="1:1" x14ac:dyDescent="0.35">
      <c r="A7364"/>
    </row>
    <row r="7365" spans="1:1" x14ac:dyDescent="0.35">
      <c r="A7365"/>
    </row>
    <row r="7366" spans="1:1" x14ac:dyDescent="0.35">
      <c r="A7366"/>
    </row>
    <row r="7367" spans="1:1" x14ac:dyDescent="0.35">
      <c r="A7367"/>
    </row>
    <row r="7368" spans="1:1" x14ac:dyDescent="0.35">
      <c r="A7368"/>
    </row>
    <row r="7369" spans="1:1" x14ac:dyDescent="0.35">
      <c r="A7369"/>
    </row>
    <row r="7370" spans="1:1" x14ac:dyDescent="0.35">
      <c r="A7370"/>
    </row>
    <row r="7371" spans="1:1" x14ac:dyDescent="0.35">
      <c r="A7371"/>
    </row>
    <row r="7372" spans="1:1" x14ac:dyDescent="0.35">
      <c r="A7372"/>
    </row>
    <row r="7373" spans="1:1" x14ac:dyDescent="0.35">
      <c r="A7373"/>
    </row>
    <row r="7374" spans="1:1" x14ac:dyDescent="0.35">
      <c r="A7374"/>
    </row>
    <row r="7375" spans="1:1" x14ac:dyDescent="0.35">
      <c r="A7375"/>
    </row>
    <row r="7376" spans="1:1" x14ac:dyDescent="0.35">
      <c r="A7376"/>
    </row>
    <row r="7377" spans="1:1" x14ac:dyDescent="0.35">
      <c r="A7377"/>
    </row>
    <row r="7378" spans="1:1" x14ac:dyDescent="0.35">
      <c r="A7378"/>
    </row>
    <row r="7379" spans="1:1" x14ac:dyDescent="0.35">
      <c r="A7379"/>
    </row>
    <row r="7380" spans="1:1" x14ac:dyDescent="0.35">
      <c r="A7380"/>
    </row>
    <row r="7381" spans="1:1" x14ac:dyDescent="0.35">
      <c r="A7381"/>
    </row>
    <row r="7382" spans="1:1" x14ac:dyDescent="0.35">
      <c r="A7382"/>
    </row>
    <row r="7383" spans="1:1" x14ac:dyDescent="0.35">
      <c r="A7383"/>
    </row>
    <row r="7384" spans="1:1" x14ac:dyDescent="0.35">
      <c r="A7384"/>
    </row>
    <row r="7385" spans="1:1" x14ac:dyDescent="0.35">
      <c r="A7385"/>
    </row>
    <row r="7386" spans="1:1" x14ac:dyDescent="0.35">
      <c r="A7386"/>
    </row>
    <row r="7387" spans="1:1" x14ac:dyDescent="0.35">
      <c r="A7387"/>
    </row>
    <row r="7388" spans="1:1" x14ac:dyDescent="0.35">
      <c r="A7388"/>
    </row>
    <row r="7389" spans="1:1" x14ac:dyDescent="0.35">
      <c r="A7389"/>
    </row>
    <row r="7390" spans="1:1" x14ac:dyDescent="0.35">
      <c r="A7390"/>
    </row>
    <row r="7391" spans="1:1" x14ac:dyDescent="0.35">
      <c r="A7391"/>
    </row>
    <row r="7392" spans="1:1" x14ac:dyDescent="0.35">
      <c r="A7392"/>
    </row>
    <row r="7393" spans="1:1" x14ac:dyDescent="0.35">
      <c r="A7393"/>
    </row>
    <row r="7394" spans="1:1" x14ac:dyDescent="0.35">
      <c r="A7394"/>
    </row>
    <row r="7395" spans="1:1" x14ac:dyDescent="0.35">
      <c r="A7395"/>
    </row>
    <row r="7396" spans="1:1" x14ac:dyDescent="0.35">
      <c r="A7396"/>
    </row>
    <row r="7397" spans="1:1" x14ac:dyDescent="0.35">
      <c r="A7397"/>
    </row>
    <row r="7398" spans="1:1" x14ac:dyDescent="0.35">
      <c r="A7398"/>
    </row>
    <row r="7399" spans="1:1" x14ac:dyDescent="0.35">
      <c r="A7399"/>
    </row>
    <row r="7400" spans="1:1" x14ac:dyDescent="0.35">
      <c r="A7400"/>
    </row>
    <row r="7401" spans="1:1" x14ac:dyDescent="0.35">
      <c r="A7401"/>
    </row>
    <row r="7402" spans="1:1" x14ac:dyDescent="0.35">
      <c r="A7402"/>
    </row>
    <row r="7403" spans="1:1" x14ac:dyDescent="0.35">
      <c r="A7403"/>
    </row>
    <row r="7404" spans="1:1" x14ac:dyDescent="0.35">
      <c r="A7404"/>
    </row>
    <row r="7405" spans="1:1" x14ac:dyDescent="0.35">
      <c r="A7405"/>
    </row>
    <row r="7406" spans="1:1" x14ac:dyDescent="0.35">
      <c r="A7406"/>
    </row>
    <row r="7407" spans="1:1" x14ac:dyDescent="0.35">
      <c r="A7407"/>
    </row>
    <row r="7408" spans="1:1" x14ac:dyDescent="0.35">
      <c r="A7408"/>
    </row>
    <row r="7409" spans="1:1" x14ac:dyDescent="0.35">
      <c r="A7409"/>
    </row>
    <row r="7410" spans="1:1" x14ac:dyDescent="0.35">
      <c r="A7410"/>
    </row>
    <row r="7411" spans="1:1" x14ac:dyDescent="0.35">
      <c r="A7411"/>
    </row>
    <row r="7412" spans="1:1" x14ac:dyDescent="0.35">
      <c r="A7412"/>
    </row>
    <row r="7413" spans="1:1" x14ac:dyDescent="0.35">
      <c r="A7413"/>
    </row>
    <row r="7414" spans="1:1" x14ac:dyDescent="0.35">
      <c r="A7414"/>
    </row>
    <row r="7415" spans="1:1" x14ac:dyDescent="0.35">
      <c r="A7415"/>
    </row>
    <row r="7416" spans="1:1" x14ac:dyDescent="0.35">
      <c r="A7416"/>
    </row>
    <row r="7417" spans="1:1" x14ac:dyDescent="0.35">
      <c r="A7417"/>
    </row>
    <row r="7418" spans="1:1" x14ac:dyDescent="0.35">
      <c r="A7418"/>
    </row>
    <row r="7419" spans="1:1" x14ac:dyDescent="0.35">
      <c r="A7419"/>
    </row>
    <row r="7420" spans="1:1" x14ac:dyDescent="0.35">
      <c r="A7420"/>
    </row>
    <row r="7421" spans="1:1" x14ac:dyDescent="0.35">
      <c r="A7421"/>
    </row>
    <row r="7422" spans="1:1" x14ac:dyDescent="0.35">
      <c r="A7422"/>
    </row>
    <row r="7423" spans="1:1" x14ac:dyDescent="0.35">
      <c r="A7423"/>
    </row>
    <row r="7424" spans="1:1" x14ac:dyDescent="0.35">
      <c r="A7424"/>
    </row>
    <row r="7425" spans="1:1" x14ac:dyDescent="0.35">
      <c r="A7425"/>
    </row>
    <row r="7426" spans="1:1" x14ac:dyDescent="0.35">
      <c r="A7426"/>
    </row>
    <row r="7427" spans="1:1" x14ac:dyDescent="0.35">
      <c r="A7427"/>
    </row>
    <row r="7428" spans="1:1" x14ac:dyDescent="0.35">
      <c r="A7428"/>
    </row>
    <row r="7429" spans="1:1" x14ac:dyDescent="0.35">
      <c r="A7429"/>
    </row>
    <row r="7430" spans="1:1" x14ac:dyDescent="0.35">
      <c r="A7430"/>
    </row>
    <row r="7431" spans="1:1" x14ac:dyDescent="0.35">
      <c r="A7431"/>
    </row>
    <row r="7432" spans="1:1" x14ac:dyDescent="0.35">
      <c r="A7432"/>
    </row>
    <row r="7433" spans="1:1" x14ac:dyDescent="0.35">
      <c r="A7433"/>
    </row>
    <row r="7434" spans="1:1" x14ac:dyDescent="0.35">
      <c r="A7434"/>
    </row>
    <row r="7435" spans="1:1" x14ac:dyDescent="0.35">
      <c r="A7435"/>
    </row>
    <row r="7436" spans="1:1" x14ac:dyDescent="0.35">
      <c r="A7436"/>
    </row>
    <row r="7437" spans="1:1" x14ac:dyDescent="0.35">
      <c r="A7437"/>
    </row>
    <row r="7438" spans="1:1" x14ac:dyDescent="0.35">
      <c r="A7438"/>
    </row>
    <row r="7439" spans="1:1" x14ac:dyDescent="0.35">
      <c r="A7439"/>
    </row>
    <row r="7440" spans="1:1" x14ac:dyDescent="0.35">
      <c r="A7440"/>
    </row>
    <row r="7441" spans="1:1" x14ac:dyDescent="0.35">
      <c r="A7441"/>
    </row>
    <row r="7442" spans="1:1" x14ac:dyDescent="0.35">
      <c r="A7442"/>
    </row>
    <row r="7443" spans="1:1" x14ac:dyDescent="0.35">
      <c r="A7443"/>
    </row>
    <row r="7444" spans="1:1" x14ac:dyDescent="0.35">
      <c r="A7444"/>
    </row>
    <row r="7445" spans="1:1" x14ac:dyDescent="0.35">
      <c r="A7445"/>
    </row>
    <row r="7446" spans="1:1" x14ac:dyDescent="0.35">
      <c r="A7446"/>
    </row>
    <row r="7447" spans="1:1" x14ac:dyDescent="0.35">
      <c r="A7447"/>
    </row>
    <row r="7448" spans="1:1" x14ac:dyDescent="0.35">
      <c r="A7448"/>
    </row>
    <row r="7449" spans="1:1" x14ac:dyDescent="0.35">
      <c r="A7449"/>
    </row>
    <row r="7450" spans="1:1" x14ac:dyDescent="0.35">
      <c r="A7450"/>
    </row>
    <row r="7451" spans="1:1" x14ac:dyDescent="0.35">
      <c r="A7451"/>
    </row>
    <row r="7452" spans="1:1" x14ac:dyDescent="0.35">
      <c r="A7452"/>
    </row>
    <row r="7453" spans="1:1" x14ac:dyDescent="0.35">
      <c r="A7453"/>
    </row>
    <row r="7454" spans="1:1" x14ac:dyDescent="0.35">
      <c r="A7454"/>
    </row>
    <row r="7455" spans="1:1" x14ac:dyDescent="0.35">
      <c r="A7455"/>
    </row>
    <row r="7456" spans="1:1" x14ac:dyDescent="0.35">
      <c r="A7456"/>
    </row>
    <row r="7457" spans="1:1" x14ac:dyDescent="0.35">
      <c r="A7457"/>
    </row>
    <row r="7458" spans="1:1" x14ac:dyDescent="0.35">
      <c r="A7458"/>
    </row>
    <row r="7459" spans="1:1" x14ac:dyDescent="0.35">
      <c r="A7459"/>
    </row>
    <row r="7460" spans="1:1" x14ac:dyDescent="0.35">
      <c r="A7460"/>
    </row>
    <row r="7461" spans="1:1" x14ac:dyDescent="0.35">
      <c r="A7461"/>
    </row>
    <row r="7462" spans="1:1" x14ac:dyDescent="0.35">
      <c r="A7462"/>
    </row>
    <row r="7463" spans="1:1" x14ac:dyDescent="0.35">
      <c r="A7463"/>
    </row>
    <row r="7464" spans="1:1" x14ac:dyDescent="0.35">
      <c r="A7464"/>
    </row>
    <row r="7465" spans="1:1" x14ac:dyDescent="0.35">
      <c r="A7465"/>
    </row>
    <row r="7466" spans="1:1" x14ac:dyDescent="0.35">
      <c r="A7466"/>
    </row>
    <row r="7467" spans="1:1" x14ac:dyDescent="0.35">
      <c r="A7467"/>
    </row>
    <row r="7468" spans="1:1" x14ac:dyDescent="0.35">
      <c r="A7468"/>
    </row>
    <row r="7469" spans="1:1" x14ac:dyDescent="0.35">
      <c r="A7469"/>
    </row>
    <row r="7470" spans="1:1" x14ac:dyDescent="0.35">
      <c r="A7470"/>
    </row>
    <row r="7471" spans="1:1" x14ac:dyDescent="0.35">
      <c r="A7471"/>
    </row>
    <row r="7472" spans="1:1" x14ac:dyDescent="0.35">
      <c r="A7472"/>
    </row>
    <row r="7473" spans="1:1" x14ac:dyDescent="0.35">
      <c r="A7473"/>
    </row>
    <row r="7474" spans="1:1" x14ac:dyDescent="0.35">
      <c r="A7474"/>
    </row>
    <row r="7475" spans="1:1" x14ac:dyDescent="0.35">
      <c r="A7475"/>
    </row>
    <row r="7476" spans="1:1" x14ac:dyDescent="0.35">
      <c r="A7476"/>
    </row>
    <row r="7477" spans="1:1" x14ac:dyDescent="0.35">
      <c r="A7477"/>
    </row>
    <row r="7478" spans="1:1" x14ac:dyDescent="0.35">
      <c r="A7478"/>
    </row>
    <row r="7479" spans="1:1" x14ac:dyDescent="0.35">
      <c r="A7479"/>
    </row>
    <row r="7480" spans="1:1" x14ac:dyDescent="0.35">
      <c r="A7480"/>
    </row>
    <row r="7481" spans="1:1" x14ac:dyDescent="0.35">
      <c r="A7481"/>
    </row>
    <row r="7482" spans="1:1" x14ac:dyDescent="0.35">
      <c r="A7482"/>
    </row>
    <row r="7483" spans="1:1" x14ac:dyDescent="0.35">
      <c r="A7483"/>
    </row>
    <row r="7484" spans="1:1" x14ac:dyDescent="0.35">
      <c r="A7484"/>
    </row>
    <row r="7485" spans="1:1" x14ac:dyDescent="0.35">
      <c r="A7485"/>
    </row>
    <row r="7486" spans="1:1" x14ac:dyDescent="0.35">
      <c r="A7486"/>
    </row>
    <row r="7487" spans="1:1" x14ac:dyDescent="0.35">
      <c r="A7487"/>
    </row>
    <row r="7488" spans="1:1" x14ac:dyDescent="0.35">
      <c r="A7488"/>
    </row>
    <row r="7489" spans="1:1" x14ac:dyDescent="0.35">
      <c r="A7489"/>
    </row>
    <row r="7490" spans="1:1" x14ac:dyDescent="0.35">
      <c r="A7490"/>
    </row>
    <row r="7491" spans="1:1" x14ac:dyDescent="0.35">
      <c r="A7491"/>
    </row>
    <row r="7492" spans="1:1" x14ac:dyDescent="0.35">
      <c r="A7492"/>
    </row>
    <row r="7493" spans="1:1" x14ac:dyDescent="0.35">
      <c r="A7493"/>
    </row>
    <row r="7494" spans="1:1" x14ac:dyDescent="0.35">
      <c r="A7494"/>
    </row>
    <row r="7495" spans="1:1" x14ac:dyDescent="0.35">
      <c r="A7495"/>
    </row>
    <row r="7496" spans="1:1" x14ac:dyDescent="0.35">
      <c r="A7496"/>
    </row>
    <row r="7497" spans="1:1" x14ac:dyDescent="0.35">
      <c r="A7497"/>
    </row>
    <row r="7498" spans="1:1" x14ac:dyDescent="0.35">
      <c r="A7498"/>
    </row>
    <row r="7499" spans="1:1" x14ac:dyDescent="0.35">
      <c r="A7499"/>
    </row>
    <row r="7500" spans="1:1" x14ac:dyDescent="0.35">
      <c r="A7500"/>
    </row>
    <row r="7501" spans="1:1" x14ac:dyDescent="0.35">
      <c r="A7501"/>
    </row>
    <row r="7502" spans="1:1" x14ac:dyDescent="0.35">
      <c r="A7502"/>
    </row>
    <row r="7503" spans="1:1" x14ac:dyDescent="0.35">
      <c r="A7503"/>
    </row>
    <row r="7504" spans="1:1" x14ac:dyDescent="0.35">
      <c r="A7504"/>
    </row>
    <row r="7505" spans="1:1" x14ac:dyDescent="0.35">
      <c r="A7505"/>
    </row>
    <row r="7506" spans="1:1" x14ac:dyDescent="0.35">
      <c r="A7506"/>
    </row>
    <row r="7507" spans="1:1" x14ac:dyDescent="0.35">
      <c r="A7507"/>
    </row>
    <row r="7508" spans="1:1" x14ac:dyDescent="0.35">
      <c r="A7508"/>
    </row>
    <row r="7509" spans="1:1" x14ac:dyDescent="0.35">
      <c r="A7509"/>
    </row>
    <row r="7510" spans="1:1" x14ac:dyDescent="0.35">
      <c r="A7510"/>
    </row>
    <row r="7511" spans="1:1" x14ac:dyDescent="0.35">
      <c r="A7511"/>
    </row>
    <row r="7512" spans="1:1" x14ac:dyDescent="0.35">
      <c r="A7512"/>
    </row>
    <row r="7513" spans="1:1" x14ac:dyDescent="0.35">
      <c r="A7513"/>
    </row>
    <row r="7514" spans="1:1" x14ac:dyDescent="0.35">
      <c r="A7514"/>
    </row>
    <row r="7515" spans="1:1" x14ac:dyDescent="0.35">
      <c r="A7515"/>
    </row>
    <row r="7516" spans="1:1" x14ac:dyDescent="0.35">
      <c r="A7516"/>
    </row>
    <row r="7517" spans="1:1" x14ac:dyDescent="0.35">
      <c r="A7517"/>
    </row>
    <row r="7518" spans="1:1" x14ac:dyDescent="0.35">
      <c r="A7518"/>
    </row>
    <row r="7519" spans="1:1" x14ac:dyDescent="0.35">
      <c r="A7519"/>
    </row>
    <row r="7520" spans="1:1" x14ac:dyDescent="0.35">
      <c r="A7520"/>
    </row>
    <row r="7521" spans="1:1" x14ac:dyDescent="0.35">
      <c r="A7521"/>
    </row>
    <row r="7522" spans="1:1" x14ac:dyDescent="0.35">
      <c r="A7522"/>
    </row>
    <row r="7523" spans="1:1" x14ac:dyDescent="0.35">
      <c r="A7523"/>
    </row>
    <row r="7524" spans="1:1" x14ac:dyDescent="0.35">
      <c r="A7524"/>
    </row>
    <row r="7525" spans="1:1" x14ac:dyDescent="0.35">
      <c r="A7525"/>
    </row>
    <row r="7526" spans="1:1" x14ac:dyDescent="0.35">
      <c r="A7526"/>
    </row>
    <row r="7527" spans="1:1" x14ac:dyDescent="0.35">
      <c r="A7527"/>
    </row>
    <row r="7528" spans="1:1" x14ac:dyDescent="0.35">
      <c r="A7528"/>
    </row>
    <row r="7529" spans="1:1" x14ac:dyDescent="0.35">
      <c r="A7529"/>
    </row>
    <row r="7530" spans="1:1" x14ac:dyDescent="0.35">
      <c r="A7530"/>
    </row>
    <row r="7531" spans="1:1" x14ac:dyDescent="0.35">
      <c r="A7531"/>
    </row>
    <row r="7532" spans="1:1" x14ac:dyDescent="0.35">
      <c r="A7532"/>
    </row>
    <row r="7533" spans="1:1" x14ac:dyDescent="0.35">
      <c r="A7533"/>
    </row>
    <row r="7534" spans="1:1" x14ac:dyDescent="0.35">
      <c r="A7534"/>
    </row>
    <row r="7535" spans="1:1" x14ac:dyDescent="0.35">
      <c r="A7535"/>
    </row>
    <row r="7536" spans="1:1" x14ac:dyDescent="0.35">
      <c r="A7536"/>
    </row>
    <row r="7537" spans="1:1" x14ac:dyDescent="0.35">
      <c r="A7537"/>
    </row>
    <row r="7538" spans="1:1" x14ac:dyDescent="0.35">
      <c r="A7538"/>
    </row>
    <row r="7539" spans="1:1" x14ac:dyDescent="0.35">
      <c r="A7539"/>
    </row>
    <row r="7540" spans="1:1" x14ac:dyDescent="0.35">
      <c r="A7540"/>
    </row>
    <row r="7541" spans="1:1" x14ac:dyDescent="0.35">
      <c r="A7541"/>
    </row>
    <row r="7542" spans="1:1" x14ac:dyDescent="0.35">
      <c r="A7542"/>
    </row>
    <row r="7543" spans="1:1" x14ac:dyDescent="0.35">
      <c r="A7543"/>
    </row>
    <row r="7544" spans="1:1" x14ac:dyDescent="0.35">
      <c r="A7544"/>
    </row>
    <row r="7545" spans="1:1" x14ac:dyDescent="0.35">
      <c r="A7545"/>
    </row>
    <row r="7546" spans="1:1" x14ac:dyDescent="0.35">
      <c r="A7546"/>
    </row>
    <row r="7547" spans="1:1" x14ac:dyDescent="0.35">
      <c r="A7547"/>
    </row>
    <row r="7548" spans="1:1" x14ac:dyDescent="0.35">
      <c r="A7548"/>
    </row>
    <row r="7549" spans="1:1" x14ac:dyDescent="0.35">
      <c r="A7549"/>
    </row>
    <row r="7550" spans="1:1" x14ac:dyDescent="0.35">
      <c r="A7550"/>
    </row>
    <row r="7551" spans="1:1" x14ac:dyDescent="0.35">
      <c r="A7551"/>
    </row>
    <row r="7552" spans="1:1" x14ac:dyDescent="0.35">
      <c r="A7552"/>
    </row>
    <row r="7553" spans="1:1" x14ac:dyDescent="0.35">
      <c r="A7553"/>
    </row>
    <row r="7554" spans="1:1" x14ac:dyDescent="0.35">
      <c r="A7554"/>
    </row>
    <row r="7555" spans="1:1" x14ac:dyDescent="0.35">
      <c r="A7555"/>
    </row>
    <row r="7556" spans="1:1" x14ac:dyDescent="0.35">
      <c r="A7556"/>
    </row>
    <row r="7557" spans="1:1" x14ac:dyDescent="0.35">
      <c r="A7557"/>
    </row>
    <row r="7558" spans="1:1" x14ac:dyDescent="0.35">
      <c r="A7558"/>
    </row>
    <row r="7559" spans="1:1" x14ac:dyDescent="0.35">
      <c r="A7559"/>
    </row>
    <row r="7560" spans="1:1" x14ac:dyDescent="0.35">
      <c r="A7560"/>
    </row>
    <row r="7561" spans="1:1" x14ac:dyDescent="0.35">
      <c r="A7561"/>
    </row>
    <row r="7562" spans="1:1" x14ac:dyDescent="0.35">
      <c r="A7562"/>
    </row>
    <row r="7563" spans="1:1" x14ac:dyDescent="0.35">
      <c r="A7563"/>
    </row>
    <row r="7564" spans="1:1" x14ac:dyDescent="0.35">
      <c r="A7564"/>
    </row>
    <row r="7565" spans="1:1" x14ac:dyDescent="0.35">
      <c r="A7565"/>
    </row>
    <row r="7566" spans="1:1" x14ac:dyDescent="0.35">
      <c r="A7566"/>
    </row>
    <row r="7567" spans="1:1" x14ac:dyDescent="0.35">
      <c r="A7567"/>
    </row>
    <row r="7568" spans="1:1" x14ac:dyDescent="0.35">
      <c r="A7568"/>
    </row>
    <row r="7569" spans="1:1" x14ac:dyDescent="0.35">
      <c r="A7569"/>
    </row>
    <row r="7570" spans="1:1" x14ac:dyDescent="0.35">
      <c r="A7570"/>
    </row>
    <row r="7571" spans="1:1" x14ac:dyDescent="0.35">
      <c r="A7571"/>
    </row>
    <row r="7572" spans="1:1" x14ac:dyDescent="0.35">
      <c r="A7572"/>
    </row>
    <row r="7573" spans="1:1" x14ac:dyDescent="0.35">
      <c r="A7573"/>
    </row>
    <row r="7574" spans="1:1" x14ac:dyDescent="0.35">
      <c r="A7574"/>
    </row>
    <row r="7575" spans="1:1" x14ac:dyDescent="0.35">
      <c r="A7575"/>
    </row>
    <row r="7576" spans="1:1" x14ac:dyDescent="0.35">
      <c r="A7576"/>
    </row>
    <row r="7577" spans="1:1" x14ac:dyDescent="0.35">
      <c r="A7577"/>
    </row>
    <row r="7578" spans="1:1" x14ac:dyDescent="0.35">
      <c r="A7578"/>
    </row>
    <row r="7579" spans="1:1" x14ac:dyDescent="0.35">
      <c r="A7579"/>
    </row>
    <row r="7580" spans="1:1" x14ac:dyDescent="0.35">
      <c r="A7580"/>
    </row>
    <row r="7581" spans="1:1" x14ac:dyDescent="0.35">
      <c r="A7581"/>
    </row>
    <row r="7582" spans="1:1" x14ac:dyDescent="0.35">
      <c r="A7582"/>
    </row>
    <row r="7583" spans="1:1" x14ac:dyDescent="0.35">
      <c r="A7583"/>
    </row>
    <row r="7584" spans="1:1" x14ac:dyDescent="0.35">
      <c r="A7584"/>
    </row>
    <row r="7585" spans="1:1" x14ac:dyDescent="0.35">
      <c r="A7585"/>
    </row>
    <row r="7586" spans="1:1" x14ac:dyDescent="0.35">
      <c r="A7586"/>
    </row>
    <row r="7587" spans="1:1" x14ac:dyDescent="0.35">
      <c r="A7587"/>
    </row>
    <row r="7588" spans="1:1" x14ac:dyDescent="0.35">
      <c r="A7588"/>
    </row>
    <row r="7589" spans="1:1" x14ac:dyDescent="0.35">
      <c r="A7589"/>
    </row>
    <row r="7590" spans="1:1" x14ac:dyDescent="0.35">
      <c r="A7590"/>
    </row>
    <row r="7591" spans="1:1" x14ac:dyDescent="0.35">
      <c r="A7591"/>
    </row>
    <row r="7592" spans="1:1" x14ac:dyDescent="0.35">
      <c r="A7592"/>
    </row>
    <row r="7593" spans="1:1" x14ac:dyDescent="0.35">
      <c r="A7593"/>
    </row>
    <row r="7594" spans="1:1" x14ac:dyDescent="0.35">
      <c r="A7594"/>
    </row>
    <row r="7595" spans="1:1" x14ac:dyDescent="0.35">
      <c r="A7595"/>
    </row>
    <row r="7596" spans="1:1" x14ac:dyDescent="0.35">
      <c r="A7596"/>
    </row>
    <row r="7597" spans="1:1" x14ac:dyDescent="0.35">
      <c r="A7597"/>
    </row>
    <row r="7598" spans="1:1" x14ac:dyDescent="0.35">
      <c r="A7598"/>
    </row>
    <row r="7599" spans="1:1" x14ac:dyDescent="0.35">
      <c r="A7599"/>
    </row>
    <row r="7600" spans="1:1" x14ac:dyDescent="0.35">
      <c r="A7600"/>
    </row>
    <row r="7601" spans="1:1" x14ac:dyDescent="0.35">
      <c r="A7601"/>
    </row>
    <row r="7602" spans="1:1" x14ac:dyDescent="0.35">
      <c r="A7602"/>
    </row>
    <row r="7603" spans="1:1" x14ac:dyDescent="0.35">
      <c r="A7603"/>
    </row>
    <row r="7604" spans="1:1" x14ac:dyDescent="0.35">
      <c r="A7604"/>
    </row>
    <row r="7605" spans="1:1" x14ac:dyDescent="0.35">
      <c r="A7605"/>
    </row>
    <row r="7606" spans="1:1" x14ac:dyDescent="0.35">
      <c r="A7606"/>
    </row>
    <row r="7607" spans="1:1" x14ac:dyDescent="0.35">
      <c r="A7607"/>
    </row>
    <row r="7608" spans="1:1" x14ac:dyDescent="0.35">
      <c r="A7608"/>
    </row>
    <row r="7609" spans="1:1" x14ac:dyDescent="0.35">
      <c r="A7609"/>
    </row>
    <row r="7610" spans="1:1" x14ac:dyDescent="0.35">
      <c r="A7610"/>
    </row>
    <row r="7611" spans="1:1" x14ac:dyDescent="0.35">
      <c r="A7611"/>
    </row>
    <row r="7612" spans="1:1" x14ac:dyDescent="0.35">
      <c r="A7612"/>
    </row>
    <row r="7613" spans="1:1" x14ac:dyDescent="0.35">
      <c r="A7613"/>
    </row>
    <row r="7614" spans="1:1" x14ac:dyDescent="0.35">
      <c r="A7614"/>
    </row>
    <row r="7615" spans="1:1" x14ac:dyDescent="0.35">
      <c r="A7615"/>
    </row>
    <row r="7616" spans="1:1" x14ac:dyDescent="0.35">
      <c r="A7616"/>
    </row>
    <row r="7617" spans="1:1" x14ac:dyDescent="0.35">
      <c r="A7617"/>
    </row>
    <row r="7618" spans="1:1" x14ac:dyDescent="0.35">
      <c r="A7618"/>
    </row>
    <row r="7619" spans="1:1" x14ac:dyDescent="0.35">
      <c r="A7619"/>
    </row>
    <row r="7620" spans="1:1" x14ac:dyDescent="0.35">
      <c r="A7620"/>
    </row>
    <row r="7621" spans="1:1" x14ac:dyDescent="0.35">
      <c r="A7621"/>
    </row>
    <row r="7622" spans="1:1" x14ac:dyDescent="0.35">
      <c r="A7622"/>
    </row>
    <row r="7623" spans="1:1" x14ac:dyDescent="0.35">
      <c r="A7623"/>
    </row>
    <row r="7624" spans="1:1" x14ac:dyDescent="0.35">
      <c r="A7624"/>
    </row>
    <row r="7625" spans="1:1" x14ac:dyDescent="0.35">
      <c r="A7625"/>
    </row>
    <row r="7626" spans="1:1" x14ac:dyDescent="0.35">
      <c r="A7626"/>
    </row>
    <row r="7627" spans="1:1" x14ac:dyDescent="0.35">
      <c r="A7627"/>
    </row>
    <row r="7628" spans="1:1" x14ac:dyDescent="0.35">
      <c r="A7628"/>
    </row>
    <row r="7629" spans="1:1" x14ac:dyDescent="0.35">
      <c r="A7629"/>
    </row>
    <row r="7630" spans="1:1" x14ac:dyDescent="0.35">
      <c r="A7630"/>
    </row>
    <row r="7631" spans="1:1" x14ac:dyDescent="0.35">
      <c r="A7631"/>
    </row>
    <row r="7632" spans="1:1" x14ac:dyDescent="0.35">
      <c r="A7632"/>
    </row>
    <row r="7633" spans="1:1" x14ac:dyDescent="0.35">
      <c r="A7633"/>
    </row>
    <row r="7634" spans="1:1" x14ac:dyDescent="0.35">
      <c r="A7634"/>
    </row>
    <row r="7635" spans="1:1" x14ac:dyDescent="0.35">
      <c r="A7635"/>
    </row>
    <row r="7636" spans="1:1" x14ac:dyDescent="0.35">
      <c r="A7636"/>
    </row>
    <row r="7637" spans="1:1" x14ac:dyDescent="0.35">
      <c r="A7637"/>
    </row>
    <row r="7638" spans="1:1" x14ac:dyDescent="0.35">
      <c r="A7638"/>
    </row>
    <row r="7639" spans="1:1" x14ac:dyDescent="0.35">
      <c r="A7639"/>
    </row>
    <row r="7640" spans="1:1" x14ac:dyDescent="0.35">
      <c r="A7640"/>
    </row>
    <row r="7641" spans="1:1" x14ac:dyDescent="0.35">
      <c r="A7641"/>
    </row>
    <row r="7642" spans="1:1" x14ac:dyDescent="0.35">
      <c r="A7642"/>
    </row>
    <row r="7643" spans="1:1" x14ac:dyDescent="0.35">
      <c r="A7643"/>
    </row>
    <row r="7644" spans="1:1" x14ac:dyDescent="0.35">
      <c r="A7644"/>
    </row>
    <row r="7645" spans="1:1" x14ac:dyDescent="0.35">
      <c r="A7645"/>
    </row>
    <row r="7646" spans="1:1" x14ac:dyDescent="0.35">
      <c r="A7646"/>
    </row>
    <row r="7647" spans="1:1" x14ac:dyDescent="0.35">
      <c r="A7647"/>
    </row>
    <row r="7648" spans="1:1" x14ac:dyDescent="0.35">
      <c r="A7648"/>
    </row>
    <row r="7649" spans="1:1" x14ac:dyDescent="0.35">
      <c r="A7649"/>
    </row>
    <row r="7650" spans="1:1" x14ac:dyDescent="0.35">
      <c r="A7650"/>
    </row>
    <row r="7651" spans="1:1" x14ac:dyDescent="0.35">
      <c r="A7651"/>
    </row>
    <row r="7652" spans="1:1" x14ac:dyDescent="0.35">
      <c r="A7652"/>
    </row>
    <row r="7653" spans="1:1" x14ac:dyDescent="0.35">
      <c r="A7653"/>
    </row>
    <row r="7654" spans="1:1" x14ac:dyDescent="0.35">
      <c r="A7654"/>
    </row>
    <row r="7655" spans="1:1" x14ac:dyDescent="0.35">
      <c r="A7655"/>
    </row>
    <row r="7656" spans="1:1" x14ac:dyDescent="0.35">
      <c r="A7656"/>
    </row>
    <row r="7657" spans="1:1" x14ac:dyDescent="0.35">
      <c r="A7657"/>
    </row>
    <row r="7658" spans="1:1" x14ac:dyDescent="0.35">
      <c r="A7658"/>
    </row>
    <row r="7659" spans="1:1" x14ac:dyDescent="0.35">
      <c r="A7659"/>
    </row>
    <row r="7660" spans="1:1" x14ac:dyDescent="0.35">
      <c r="A7660"/>
    </row>
    <row r="7661" spans="1:1" x14ac:dyDescent="0.35">
      <c r="A7661"/>
    </row>
    <row r="7662" spans="1:1" x14ac:dyDescent="0.35">
      <c r="A7662"/>
    </row>
    <row r="7663" spans="1:1" x14ac:dyDescent="0.35">
      <c r="A7663"/>
    </row>
    <row r="7664" spans="1:1" x14ac:dyDescent="0.35">
      <c r="A7664"/>
    </row>
    <row r="7665" spans="1:1" x14ac:dyDescent="0.35">
      <c r="A7665"/>
    </row>
    <row r="7666" spans="1:1" x14ac:dyDescent="0.35">
      <c r="A7666"/>
    </row>
    <row r="7667" spans="1:1" x14ac:dyDescent="0.35">
      <c r="A7667"/>
    </row>
    <row r="7668" spans="1:1" x14ac:dyDescent="0.35">
      <c r="A7668"/>
    </row>
    <row r="7669" spans="1:1" x14ac:dyDescent="0.35">
      <c r="A7669"/>
    </row>
    <row r="7670" spans="1:1" x14ac:dyDescent="0.35">
      <c r="A7670"/>
    </row>
    <row r="7671" spans="1:1" x14ac:dyDescent="0.35">
      <c r="A7671"/>
    </row>
    <row r="7672" spans="1:1" x14ac:dyDescent="0.35">
      <c r="A7672"/>
    </row>
    <row r="7673" spans="1:1" x14ac:dyDescent="0.35">
      <c r="A7673"/>
    </row>
    <row r="7674" spans="1:1" x14ac:dyDescent="0.35">
      <c r="A7674"/>
    </row>
    <row r="7675" spans="1:1" x14ac:dyDescent="0.35">
      <c r="A7675"/>
    </row>
    <row r="7676" spans="1:1" x14ac:dyDescent="0.35">
      <c r="A7676"/>
    </row>
    <row r="7677" spans="1:1" x14ac:dyDescent="0.35">
      <c r="A7677"/>
    </row>
    <row r="7678" spans="1:1" x14ac:dyDescent="0.35">
      <c r="A7678"/>
    </row>
    <row r="7679" spans="1:1" x14ac:dyDescent="0.35">
      <c r="A7679"/>
    </row>
    <row r="7680" spans="1:1" x14ac:dyDescent="0.35">
      <c r="A7680"/>
    </row>
    <row r="7681" spans="1:1" x14ac:dyDescent="0.35">
      <c r="A7681"/>
    </row>
    <row r="7682" spans="1:1" x14ac:dyDescent="0.35">
      <c r="A7682"/>
    </row>
    <row r="7683" spans="1:1" x14ac:dyDescent="0.35">
      <c r="A7683"/>
    </row>
    <row r="7684" spans="1:1" x14ac:dyDescent="0.35">
      <c r="A7684"/>
    </row>
    <row r="7685" spans="1:1" x14ac:dyDescent="0.35">
      <c r="A7685"/>
    </row>
    <row r="7686" spans="1:1" x14ac:dyDescent="0.35">
      <c r="A7686"/>
    </row>
    <row r="7687" spans="1:1" x14ac:dyDescent="0.35">
      <c r="A7687"/>
    </row>
    <row r="7688" spans="1:1" x14ac:dyDescent="0.35">
      <c r="A7688"/>
    </row>
    <row r="7689" spans="1:1" x14ac:dyDescent="0.35">
      <c r="A7689"/>
    </row>
    <row r="7690" spans="1:1" x14ac:dyDescent="0.35">
      <c r="A7690"/>
    </row>
    <row r="7691" spans="1:1" x14ac:dyDescent="0.35">
      <c r="A7691"/>
    </row>
    <row r="7692" spans="1:1" x14ac:dyDescent="0.35">
      <c r="A7692"/>
    </row>
    <row r="7693" spans="1:1" x14ac:dyDescent="0.35">
      <c r="A7693"/>
    </row>
    <row r="7694" spans="1:1" x14ac:dyDescent="0.35">
      <c r="A7694"/>
    </row>
    <row r="7695" spans="1:1" x14ac:dyDescent="0.35">
      <c r="A7695"/>
    </row>
    <row r="7696" spans="1:1" x14ac:dyDescent="0.35">
      <c r="A7696"/>
    </row>
    <row r="7697" spans="1:1" x14ac:dyDescent="0.35">
      <c r="A7697"/>
    </row>
    <row r="7698" spans="1:1" x14ac:dyDescent="0.35">
      <c r="A7698"/>
    </row>
    <row r="7699" spans="1:1" x14ac:dyDescent="0.35">
      <c r="A7699"/>
    </row>
    <row r="7700" spans="1:1" x14ac:dyDescent="0.35">
      <c r="A7700"/>
    </row>
    <row r="7701" spans="1:1" x14ac:dyDescent="0.35">
      <c r="A7701"/>
    </row>
    <row r="7702" spans="1:1" x14ac:dyDescent="0.35">
      <c r="A7702"/>
    </row>
    <row r="7703" spans="1:1" x14ac:dyDescent="0.35">
      <c r="A7703"/>
    </row>
    <row r="7704" spans="1:1" x14ac:dyDescent="0.35">
      <c r="A7704"/>
    </row>
    <row r="7705" spans="1:1" x14ac:dyDescent="0.35">
      <c r="A7705"/>
    </row>
    <row r="7706" spans="1:1" x14ac:dyDescent="0.35">
      <c r="A7706"/>
    </row>
    <row r="7707" spans="1:1" x14ac:dyDescent="0.35">
      <c r="A7707"/>
    </row>
    <row r="7708" spans="1:1" x14ac:dyDescent="0.35">
      <c r="A7708"/>
    </row>
    <row r="7709" spans="1:1" x14ac:dyDescent="0.35">
      <c r="A7709"/>
    </row>
    <row r="7710" spans="1:1" x14ac:dyDescent="0.35">
      <c r="A7710"/>
    </row>
    <row r="7711" spans="1:1" x14ac:dyDescent="0.35">
      <c r="A7711"/>
    </row>
    <row r="7712" spans="1:1" x14ac:dyDescent="0.35">
      <c r="A7712"/>
    </row>
    <row r="7713" spans="1:1" x14ac:dyDescent="0.35">
      <c r="A7713"/>
    </row>
    <row r="7714" spans="1:1" x14ac:dyDescent="0.35">
      <c r="A7714"/>
    </row>
    <row r="7715" spans="1:1" x14ac:dyDescent="0.35">
      <c r="A7715"/>
    </row>
    <row r="7716" spans="1:1" x14ac:dyDescent="0.35">
      <c r="A7716"/>
    </row>
    <row r="7717" spans="1:1" x14ac:dyDescent="0.35">
      <c r="A7717"/>
    </row>
    <row r="7718" spans="1:1" x14ac:dyDescent="0.35">
      <c r="A7718"/>
    </row>
    <row r="7719" spans="1:1" x14ac:dyDescent="0.35">
      <c r="A7719"/>
    </row>
    <row r="7720" spans="1:1" x14ac:dyDescent="0.35">
      <c r="A7720"/>
    </row>
    <row r="7721" spans="1:1" x14ac:dyDescent="0.35">
      <c r="A7721"/>
    </row>
    <row r="7722" spans="1:1" x14ac:dyDescent="0.35">
      <c r="A7722"/>
    </row>
    <row r="7723" spans="1:1" x14ac:dyDescent="0.35">
      <c r="A7723"/>
    </row>
    <row r="7724" spans="1:1" x14ac:dyDescent="0.35">
      <c r="A7724"/>
    </row>
    <row r="7725" spans="1:1" x14ac:dyDescent="0.35">
      <c r="A7725"/>
    </row>
    <row r="7726" spans="1:1" x14ac:dyDescent="0.35">
      <c r="A7726"/>
    </row>
    <row r="7727" spans="1:1" x14ac:dyDescent="0.35">
      <c r="A7727"/>
    </row>
    <row r="7728" spans="1:1" x14ac:dyDescent="0.35">
      <c r="A7728"/>
    </row>
    <row r="7729" spans="1:1" x14ac:dyDescent="0.35">
      <c r="A7729"/>
    </row>
    <row r="7730" spans="1:1" x14ac:dyDescent="0.35">
      <c r="A7730"/>
    </row>
    <row r="7731" spans="1:1" x14ac:dyDescent="0.35">
      <c r="A7731"/>
    </row>
    <row r="7732" spans="1:1" x14ac:dyDescent="0.35">
      <c r="A7732"/>
    </row>
    <row r="7733" spans="1:1" x14ac:dyDescent="0.35">
      <c r="A7733"/>
    </row>
    <row r="7734" spans="1:1" x14ac:dyDescent="0.35">
      <c r="A7734"/>
    </row>
    <row r="7735" spans="1:1" x14ac:dyDescent="0.35">
      <c r="A7735"/>
    </row>
    <row r="7736" spans="1:1" x14ac:dyDescent="0.35">
      <c r="A7736"/>
    </row>
    <row r="7737" spans="1:1" x14ac:dyDescent="0.35">
      <c r="A7737"/>
    </row>
    <row r="7738" spans="1:1" x14ac:dyDescent="0.35">
      <c r="A7738"/>
    </row>
    <row r="7739" spans="1:1" x14ac:dyDescent="0.35">
      <c r="A7739"/>
    </row>
    <row r="7740" spans="1:1" x14ac:dyDescent="0.35">
      <c r="A7740"/>
    </row>
    <row r="7741" spans="1:1" x14ac:dyDescent="0.35">
      <c r="A7741"/>
    </row>
    <row r="7742" spans="1:1" x14ac:dyDescent="0.35">
      <c r="A7742"/>
    </row>
    <row r="7743" spans="1:1" x14ac:dyDescent="0.35">
      <c r="A7743"/>
    </row>
    <row r="7744" spans="1:1" x14ac:dyDescent="0.35">
      <c r="A7744"/>
    </row>
    <row r="7745" spans="1:1" x14ac:dyDescent="0.35">
      <c r="A7745"/>
    </row>
    <row r="7746" spans="1:1" x14ac:dyDescent="0.35">
      <c r="A7746"/>
    </row>
    <row r="7747" spans="1:1" x14ac:dyDescent="0.35">
      <c r="A7747"/>
    </row>
    <row r="7748" spans="1:1" x14ac:dyDescent="0.35">
      <c r="A7748"/>
    </row>
    <row r="7749" spans="1:1" x14ac:dyDescent="0.35">
      <c r="A7749"/>
    </row>
    <row r="7750" spans="1:1" x14ac:dyDescent="0.35">
      <c r="A7750"/>
    </row>
    <row r="7751" spans="1:1" x14ac:dyDescent="0.35">
      <c r="A7751"/>
    </row>
    <row r="7752" spans="1:1" x14ac:dyDescent="0.35">
      <c r="A7752"/>
    </row>
    <row r="7753" spans="1:1" x14ac:dyDescent="0.35">
      <c r="A7753"/>
    </row>
    <row r="7754" spans="1:1" x14ac:dyDescent="0.35">
      <c r="A7754"/>
    </row>
    <row r="7755" spans="1:1" x14ac:dyDescent="0.35">
      <c r="A7755"/>
    </row>
    <row r="7756" spans="1:1" x14ac:dyDescent="0.35">
      <c r="A7756"/>
    </row>
    <row r="7757" spans="1:1" x14ac:dyDescent="0.35">
      <c r="A7757"/>
    </row>
    <row r="7758" spans="1:1" x14ac:dyDescent="0.35">
      <c r="A7758"/>
    </row>
    <row r="7759" spans="1:1" x14ac:dyDescent="0.35">
      <c r="A7759"/>
    </row>
    <row r="7760" spans="1:1" x14ac:dyDescent="0.35">
      <c r="A7760"/>
    </row>
    <row r="7761" spans="1:1" x14ac:dyDescent="0.35">
      <c r="A7761"/>
    </row>
    <row r="7762" spans="1:1" x14ac:dyDescent="0.35">
      <c r="A7762"/>
    </row>
    <row r="7763" spans="1:1" x14ac:dyDescent="0.35">
      <c r="A7763"/>
    </row>
    <row r="7764" spans="1:1" x14ac:dyDescent="0.35">
      <c r="A7764"/>
    </row>
    <row r="7765" spans="1:1" x14ac:dyDescent="0.35">
      <c r="A7765"/>
    </row>
    <row r="7766" spans="1:1" x14ac:dyDescent="0.35">
      <c r="A7766"/>
    </row>
    <row r="7767" spans="1:1" x14ac:dyDescent="0.35">
      <c r="A7767"/>
    </row>
    <row r="7768" spans="1:1" x14ac:dyDescent="0.35">
      <c r="A7768"/>
    </row>
    <row r="7769" spans="1:1" x14ac:dyDescent="0.35">
      <c r="A7769"/>
    </row>
    <row r="7770" spans="1:1" x14ac:dyDescent="0.35">
      <c r="A7770"/>
    </row>
    <row r="7771" spans="1:1" x14ac:dyDescent="0.35">
      <c r="A7771"/>
    </row>
    <row r="7772" spans="1:1" x14ac:dyDescent="0.35">
      <c r="A7772"/>
    </row>
    <row r="7773" spans="1:1" x14ac:dyDescent="0.35">
      <c r="A7773"/>
    </row>
    <row r="7774" spans="1:1" x14ac:dyDescent="0.35">
      <c r="A7774"/>
    </row>
    <row r="7775" spans="1:1" x14ac:dyDescent="0.35">
      <c r="A7775"/>
    </row>
    <row r="7776" spans="1:1" x14ac:dyDescent="0.35">
      <c r="A7776"/>
    </row>
    <row r="7777" spans="1:1" x14ac:dyDescent="0.35">
      <c r="A7777"/>
    </row>
    <row r="7778" spans="1:1" x14ac:dyDescent="0.35">
      <c r="A7778"/>
    </row>
    <row r="7779" spans="1:1" x14ac:dyDescent="0.35">
      <c r="A7779"/>
    </row>
    <row r="7780" spans="1:1" x14ac:dyDescent="0.35">
      <c r="A7780"/>
    </row>
    <row r="7781" spans="1:1" x14ac:dyDescent="0.35">
      <c r="A7781"/>
    </row>
    <row r="7782" spans="1:1" x14ac:dyDescent="0.35">
      <c r="A7782"/>
    </row>
    <row r="7783" spans="1:1" x14ac:dyDescent="0.35">
      <c r="A7783"/>
    </row>
    <row r="7784" spans="1:1" x14ac:dyDescent="0.35">
      <c r="A7784"/>
    </row>
    <row r="7785" spans="1:1" x14ac:dyDescent="0.35">
      <c r="A7785"/>
    </row>
    <row r="7786" spans="1:1" x14ac:dyDescent="0.35">
      <c r="A7786"/>
    </row>
    <row r="7787" spans="1:1" x14ac:dyDescent="0.35">
      <c r="A7787"/>
    </row>
    <row r="7788" spans="1:1" x14ac:dyDescent="0.35">
      <c r="A7788"/>
    </row>
    <row r="7789" spans="1:1" x14ac:dyDescent="0.35">
      <c r="A7789"/>
    </row>
    <row r="7790" spans="1:1" x14ac:dyDescent="0.35">
      <c r="A7790"/>
    </row>
    <row r="7791" spans="1:1" x14ac:dyDescent="0.35">
      <c r="A7791"/>
    </row>
    <row r="7792" spans="1:1" x14ac:dyDescent="0.35">
      <c r="A7792"/>
    </row>
    <row r="7793" spans="1:1" x14ac:dyDescent="0.35">
      <c r="A7793"/>
    </row>
    <row r="7794" spans="1:1" x14ac:dyDescent="0.35">
      <c r="A7794"/>
    </row>
    <row r="7795" spans="1:1" x14ac:dyDescent="0.35">
      <c r="A7795"/>
    </row>
    <row r="7796" spans="1:1" x14ac:dyDescent="0.35">
      <c r="A7796"/>
    </row>
    <row r="7797" spans="1:1" x14ac:dyDescent="0.35">
      <c r="A7797"/>
    </row>
    <row r="7798" spans="1:1" x14ac:dyDescent="0.35">
      <c r="A7798"/>
    </row>
    <row r="7799" spans="1:1" x14ac:dyDescent="0.35">
      <c r="A7799"/>
    </row>
    <row r="7800" spans="1:1" x14ac:dyDescent="0.35">
      <c r="A7800"/>
    </row>
    <row r="7801" spans="1:1" x14ac:dyDescent="0.35">
      <c r="A7801"/>
    </row>
    <row r="7802" spans="1:1" x14ac:dyDescent="0.35">
      <c r="A7802"/>
    </row>
    <row r="7803" spans="1:1" x14ac:dyDescent="0.35">
      <c r="A7803"/>
    </row>
    <row r="7804" spans="1:1" x14ac:dyDescent="0.35">
      <c r="A7804"/>
    </row>
    <row r="7805" spans="1:1" x14ac:dyDescent="0.35">
      <c r="A7805"/>
    </row>
    <row r="7806" spans="1:1" x14ac:dyDescent="0.35">
      <c r="A7806"/>
    </row>
    <row r="7807" spans="1:1" x14ac:dyDescent="0.35">
      <c r="A7807"/>
    </row>
    <row r="7808" spans="1:1" x14ac:dyDescent="0.35">
      <c r="A7808"/>
    </row>
    <row r="7809" spans="1:1" x14ac:dyDescent="0.35">
      <c r="A7809"/>
    </row>
    <row r="7810" spans="1:1" x14ac:dyDescent="0.35">
      <c r="A7810"/>
    </row>
    <row r="7811" spans="1:1" x14ac:dyDescent="0.35">
      <c r="A7811"/>
    </row>
    <row r="7812" spans="1:1" x14ac:dyDescent="0.35">
      <c r="A7812"/>
    </row>
    <row r="7813" spans="1:1" x14ac:dyDescent="0.35">
      <c r="A7813"/>
    </row>
    <row r="7814" spans="1:1" x14ac:dyDescent="0.35">
      <c r="A7814"/>
    </row>
    <row r="7815" spans="1:1" x14ac:dyDescent="0.35">
      <c r="A7815"/>
    </row>
    <row r="7816" spans="1:1" x14ac:dyDescent="0.35">
      <c r="A7816"/>
    </row>
    <row r="7817" spans="1:1" x14ac:dyDescent="0.35">
      <c r="A7817"/>
    </row>
    <row r="7818" spans="1:1" x14ac:dyDescent="0.35">
      <c r="A7818"/>
    </row>
    <row r="7819" spans="1:1" x14ac:dyDescent="0.35">
      <c r="A7819"/>
    </row>
    <row r="7820" spans="1:1" x14ac:dyDescent="0.35">
      <c r="A7820"/>
    </row>
    <row r="7821" spans="1:1" x14ac:dyDescent="0.35">
      <c r="A7821"/>
    </row>
    <row r="7822" spans="1:1" x14ac:dyDescent="0.35">
      <c r="A7822"/>
    </row>
    <row r="7823" spans="1:1" x14ac:dyDescent="0.35">
      <c r="A7823"/>
    </row>
    <row r="7824" spans="1:1" x14ac:dyDescent="0.35">
      <c r="A7824"/>
    </row>
    <row r="7825" spans="1:1" x14ac:dyDescent="0.35">
      <c r="A7825"/>
    </row>
    <row r="7826" spans="1:1" x14ac:dyDescent="0.35">
      <c r="A7826"/>
    </row>
    <row r="7827" spans="1:1" x14ac:dyDescent="0.35">
      <c r="A7827"/>
    </row>
    <row r="7828" spans="1:1" x14ac:dyDescent="0.35">
      <c r="A7828"/>
    </row>
    <row r="7829" spans="1:1" x14ac:dyDescent="0.35">
      <c r="A7829"/>
    </row>
    <row r="7830" spans="1:1" x14ac:dyDescent="0.35">
      <c r="A7830"/>
    </row>
    <row r="7831" spans="1:1" x14ac:dyDescent="0.35">
      <c r="A7831"/>
    </row>
    <row r="7832" spans="1:1" x14ac:dyDescent="0.35">
      <c r="A7832"/>
    </row>
    <row r="7833" spans="1:1" x14ac:dyDescent="0.35">
      <c r="A7833"/>
    </row>
    <row r="7834" spans="1:1" x14ac:dyDescent="0.35">
      <c r="A7834"/>
    </row>
    <row r="7835" spans="1:1" x14ac:dyDescent="0.35">
      <c r="A7835"/>
    </row>
    <row r="7836" spans="1:1" x14ac:dyDescent="0.35">
      <c r="A7836"/>
    </row>
    <row r="7837" spans="1:1" x14ac:dyDescent="0.35">
      <c r="A7837"/>
    </row>
    <row r="7838" spans="1:1" x14ac:dyDescent="0.35">
      <c r="A7838"/>
    </row>
    <row r="7839" spans="1:1" x14ac:dyDescent="0.35">
      <c r="A7839"/>
    </row>
    <row r="7840" spans="1:1" x14ac:dyDescent="0.35">
      <c r="A7840"/>
    </row>
    <row r="7841" spans="1:1" x14ac:dyDescent="0.35">
      <c r="A7841"/>
    </row>
    <row r="7842" spans="1:1" x14ac:dyDescent="0.35">
      <c r="A7842"/>
    </row>
    <row r="7843" spans="1:1" x14ac:dyDescent="0.35">
      <c r="A7843"/>
    </row>
    <row r="7844" spans="1:1" x14ac:dyDescent="0.35">
      <c r="A7844"/>
    </row>
    <row r="7845" spans="1:1" x14ac:dyDescent="0.35">
      <c r="A7845"/>
    </row>
    <row r="7846" spans="1:1" x14ac:dyDescent="0.35">
      <c r="A7846"/>
    </row>
    <row r="7847" spans="1:1" x14ac:dyDescent="0.35">
      <c r="A7847"/>
    </row>
    <row r="7848" spans="1:1" x14ac:dyDescent="0.35">
      <c r="A7848"/>
    </row>
    <row r="7849" spans="1:1" x14ac:dyDescent="0.35">
      <c r="A7849"/>
    </row>
    <row r="7850" spans="1:1" x14ac:dyDescent="0.35">
      <c r="A7850"/>
    </row>
    <row r="7851" spans="1:1" x14ac:dyDescent="0.35">
      <c r="A7851"/>
    </row>
    <row r="7852" spans="1:1" x14ac:dyDescent="0.35">
      <c r="A7852"/>
    </row>
    <row r="7853" spans="1:1" x14ac:dyDescent="0.35">
      <c r="A7853"/>
    </row>
    <row r="7854" spans="1:1" x14ac:dyDescent="0.35">
      <c r="A7854"/>
    </row>
    <row r="7855" spans="1:1" x14ac:dyDescent="0.35">
      <c r="A7855"/>
    </row>
    <row r="7856" spans="1:1" x14ac:dyDescent="0.35">
      <c r="A7856"/>
    </row>
    <row r="7857" spans="1:1" x14ac:dyDescent="0.35">
      <c r="A7857"/>
    </row>
    <row r="7858" spans="1:1" x14ac:dyDescent="0.35">
      <c r="A7858"/>
    </row>
    <row r="7859" spans="1:1" x14ac:dyDescent="0.35">
      <c r="A7859"/>
    </row>
    <row r="7860" spans="1:1" x14ac:dyDescent="0.35">
      <c r="A7860"/>
    </row>
    <row r="7861" spans="1:1" x14ac:dyDescent="0.35">
      <c r="A7861"/>
    </row>
    <row r="7862" spans="1:1" x14ac:dyDescent="0.35">
      <c r="A7862"/>
    </row>
    <row r="7863" spans="1:1" x14ac:dyDescent="0.35">
      <c r="A7863"/>
    </row>
    <row r="7864" spans="1:1" x14ac:dyDescent="0.35">
      <c r="A7864"/>
    </row>
    <row r="7865" spans="1:1" x14ac:dyDescent="0.35">
      <c r="A7865"/>
    </row>
    <row r="7866" spans="1:1" x14ac:dyDescent="0.35">
      <c r="A7866"/>
    </row>
    <row r="7867" spans="1:1" x14ac:dyDescent="0.35">
      <c r="A7867"/>
    </row>
    <row r="7868" spans="1:1" x14ac:dyDescent="0.35">
      <c r="A7868"/>
    </row>
    <row r="7869" spans="1:1" x14ac:dyDescent="0.35">
      <c r="A7869"/>
    </row>
    <row r="7870" spans="1:1" x14ac:dyDescent="0.35">
      <c r="A7870"/>
    </row>
    <row r="7871" spans="1:1" x14ac:dyDescent="0.35">
      <c r="A7871"/>
    </row>
    <row r="7872" spans="1:1" x14ac:dyDescent="0.35">
      <c r="A7872"/>
    </row>
    <row r="7873" spans="1:1" x14ac:dyDescent="0.35">
      <c r="A7873"/>
    </row>
    <row r="7874" spans="1:1" x14ac:dyDescent="0.35">
      <c r="A7874"/>
    </row>
    <row r="7875" spans="1:1" x14ac:dyDescent="0.35">
      <c r="A7875"/>
    </row>
    <row r="7876" spans="1:1" x14ac:dyDescent="0.35">
      <c r="A7876"/>
    </row>
    <row r="7877" spans="1:1" x14ac:dyDescent="0.35">
      <c r="A7877"/>
    </row>
    <row r="7878" spans="1:1" x14ac:dyDescent="0.35">
      <c r="A7878"/>
    </row>
    <row r="7879" spans="1:1" x14ac:dyDescent="0.35">
      <c r="A7879"/>
    </row>
    <row r="7880" spans="1:1" x14ac:dyDescent="0.35">
      <c r="A7880"/>
    </row>
    <row r="7881" spans="1:1" x14ac:dyDescent="0.35">
      <c r="A7881"/>
    </row>
    <row r="7882" spans="1:1" x14ac:dyDescent="0.35">
      <c r="A7882"/>
    </row>
    <row r="7883" spans="1:1" x14ac:dyDescent="0.35">
      <c r="A7883"/>
    </row>
    <row r="7884" spans="1:1" x14ac:dyDescent="0.35">
      <c r="A7884"/>
    </row>
    <row r="7885" spans="1:1" x14ac:dyDescent="0.35">
      <c r="A7885"/>
    </row>
    <row r="7886" spans="1:1" x14ac:dyDescent="0.35">
      <c r="A7886"/>
    </row>
    <row r="7887" spans="1:1" x14ac:dyDescent="0.35">
      <c r="A7887"/>
    </row>
    <row r="7888" spans="1:1" x14ac:dyDescent="0.35">
      <c r="A7888"/>
    </row>
    <row r="7889" spans="1:1" x14ac:dyDescent="0.35">
      <c r="A7889"/>
    </row>
    <row r="7890" spans="1:1" x14ac:dyDescent="0.35">
      <c r="A7890"/>
    </row>
    <row r="7891" spans="1:1" x14ac:dyDescent="0.35">
      <c r="A7891"/>
    </row>
    <row r="7892" spans="1:1" x14ac:dyDescent="0.35">
      <c r="A7892"/>
    </row>
    <row r="7893" spans="1:1" x14ac:dyDescent="0.35">
      <c r="A7893"/>
    </row>
    <row r="7894" spans="1:1" x14ac:dyDescent="0.35">
      <c r="A7894"/>
    </row>
    <row r="7895" spans="1:1" x14ac:dyDescent="0.35">
      <c r="A7895"/>
    </row>
    <row r="7896" spans="1:1" x14ac:dyDescent="0.35">
      <c r="A7896"/>
    </row>
    <row r="7897" spans="1:1" x14ac:dyDescent="0.35">
      <c r="A7897"/>
    </row>
    <row r="7898" spans="1:1" x14ac:dyDescent="0.35">
      <c r="A7898"/>
    </row>
    <row r="7899" spans="1:1" x14ac:dyDescent="0.35">
      <c r="A7899"/>
    </row>
    <row r="7900" spans="1:1" x14ac:dyDescent="0.35">
      <c r="A7900"/>
    </row>
    <row r="7901" spans="1:1" x14ac:dyDescent="0.35">
      <c r="A7901"/>
    </row>
    <row r="7902" spans="1:1" x14ac:dyDescent="0.35">
      <c r="A7902"/>
    </row>
    <row r="7903" spans="1:1" x14ac:dyDescent="0.35">
      <c r="A7903"/>
    </row>
    <row r="7904" spans="1:1" x14ac:dyDescent="0.35">
      <c r="A7904"/>
    </row>
    <row r="7905" spans="1:1" x14ac:dyDescent="0.35">
      <c r="A7905"/>
    </row>
    <row r="7906" spans="1:1" x14ac:dyDescent="0.35">
      <c r="A7906"/>
    </row>
    <row r="7907" spans="1:1" x14ac:dyDescent="0.35">
      <c r="A7907"/>
    </row>
    <row r="7908" spans="1:1" x14ac:dyDescent="0.35">
      <c r="A7908"/>
    </row>
    <row r="7909" spans="1:1" x14ac:dyDescent="0.35">
      <c r="A7909"/>
    </row>
    <row r="7910" spans="1:1" x14ac:dyDescent="0.35">
      <c r="A7910"/>
    </row>
    <row r="7911" spans="1:1" x14ac:dyDescent="0.35">
      <c r="A7911"/>
    </row>
    <row r="7912" spans="1:1" x14ac:dyDescent="0.35">
      <c r="A7912"/>
    </row>
    <row r="7913" spans="1:1" x14ac:dyDescent="0.35">
      <c r="A7913"/>
    </row>
    <row r="7914" spans="1:1" x14ac:dyDescent="0.35">
      <c r="A7914"/>
    </row>
    <row r="7915" spans="1:1" x14ac:dyDescent="0.35">
      <c r="A7915"/>
    </row>
    <row r="7916" spans="1:1" x14ac:dyDescent="0.35">
      <c r="A7916"/>
    </row>
    <row r="7917" spans="1:1" x14ac:dyDescent="0.35">
      <c r="A7917"/>
    </row>
    <row r="7918" spans="1:1" x14ac:dyDescent="0.35">
      <c r="A7918"/>
    </row>
    <row r="7919" spans="1:1" x14ac:dyDescent="0.35">
      <c r="A7919"/>
    </row>
    <row r="7920" spans="1:1" x14ac:dyDescent="0.35">
      <c r="A7920"/>
    </row>
    <row r="7921" spans="1:1" x14ac:dyDescent="0.35">
      <c r="A7921"/>
    </row>
    <row r="7922" spans="1:1" x14ac:dyDescent="0.35">
      <c r="A7922"/>
    </row>
    <row r="7923" spans="1:1" x14ac:dyDescent="0.35">
      <c r="A7923"/>
    </row>
    <row r="7924" spans="1:1" x14ac:dyDescent="0.35">
      <c r="A7924"/>
    </row>
    <row r="7925" spans="1:1" x14ac:dyDescent="0.35">
      <c r="A7925"/>
    </row>
    <row r="7926" spans="1:1" x14ac:dyDescent="0.35">
      <c r="A7926"/>
    </row>
    <row r="7927" spans="1:1" x14ac:dyDescent="0.35">
      <c r="A7927"/>
    </row>
    <row r="7928" spans="1:1" x14ac:dyDescent="0.35">
      <c r="A7928"/>
    </row>
    <row r="7929" spans="1:1" x14ac:dyDescent="0.35">
      <c r="A7929"/>
    </row>
    <row r="7930" spans="1:1" x14ac:dyDescent="0.35">
      <c r="A7930"/>
    </row>
    <row r="7931" spans="1:1" x14ac:dyDescent="0.35">
      <c r="A7931"/>
    </row>
    <row r="7932" spans="1:1" x14ac:dyDescent="0.35">
      <c r="A7932"/>
    </row>
    <row r="7933" spans="1:1" x14ac:dyDescent="0.35">
      <c r="A7933"/>
    </row>
    <row r="7934" spans="1:1" x14ac:dyDescent="0.35">
      <c r="A7934"/>
    </row>
    <row r="7935" spans="1:1" x14ac:dyDescent="0.35">
      <c r="A7935"/>
    </row>
    <row r="7936" spans="1:1" x14ac:dyDescent="0.35">
      <c r="A7936"/>
    </row>
    <row r="7937" spans="1:1" x14ac:dyDescent="0.35">
      <c r="A7937"/>
    </row>
    <row r="7938" spans="1:1" x14ac:dyDescent="0.35">
      <c r="A7938"/>
    </row>
    <row r="7939" spans="1:1" x14ac:dyDescent="0.35">
      <c r="A7939"/>
    </row>
    <row r="7940" spans="1:1" x14ac:dyDescent="0.35">
      <c r="A7940"/>
    </row>
    <row r="7941" spans="1:1" x14ac:dyDescent="0.35">
      <c r="A7941"/>
    </row>
    <row r="7942" spans="1:1" x14ac:dyDescent="0.35">
      <c r="A7942"/>
    </row>
    <row r="7943" spans="1:1" x14ac:dyDescent="0.35">
      <c r="A7943"/>
    </row>
    <row r="7944" spans="1:1" x14ac:dyDescent="0.35">
      <c r="A7944"/>
    </row>
    <row r="7945" spans="1:1" x14ac:dyDescent="0.35">
      <c r="A7945"/>
    </row>
    <row r="7946" spans="1:1" x14ac:dyDescent="0.35">
      <c r="A7946"/>
    </row>
    <row r="7947" spans="1:1" x14ac:dyDescent="0.35">
      <c r="A7947"/>
    </row>
    <row r="7948" spans="1:1" x14ac:dyDescent="0.35">
      <c r="A7948"/>
    </row>
    <row r="7949" spans="1:1" x14ac:dyDescent="0.35">
      <c r="A7949"/>
    </row>
    <row r="7950" spans="1:1" x14ac:dyDescent="0.35">
      <c r="A7950"/>
    </row>
    <row r="7951" spans="1:1" x14ac:dyDescent="0.35">
      <c r="A7951"/>
    </row>
    <row r="7952" spans="1:1" x14ac:dyDescent="0.35">
      <c r="A7952"/>
    </row>
    <row r="7953" spans="1:1" x14ac:dyDescent="0.35">
      <c r="A7953"/>
    </row>
    <row r="7954" spans="1:1" x14ac:dyDescent="0.35">
      <c r="A7954"/>
    </row>
    <row r="7955" spans="1:1" x14ac:dyDescent="0.35">
      <c r="A7955"/>
    </row>
    <row r="7956" spans="1:1" x14ac:dyDescent="0.35">
      <c r="A7956"/>
    </row>
    <row r="7957" spans="1:1" x14ac:dyDescent="0.35">
      <c r="A7957"/>
    </row>
    <row r="7958" spans="1:1" x14ac:dyDescent="0.35">
      <c r="A7958"/>
    </row>
    <row r="7959" spans="1:1" x14ac:dyDescent="0.35">
      <c r="A7959"/>
    </row>
    <row r="7960" spans="1:1" x14ac:dyDescent="0.35">
      <c r="A7960"/>
    </row>
    <row r="7961" spans="1:1" x14ac:dyDescent="0.35">
      <c r="A7961"/>
    </row>
    <row r="7962" spans="1:1" x14ac:dyDescent="0.35">
      <c r="A7962"/>
    </row>
    <row r="7963" spans="1:1" x14ac:dyDescent="0.35">
      <c r="A7963"/>
    </row>
    <row r="7964" spans="1:1" x14ac:dyDescent="0.35">
      <c r="A7964"/>
    </row>
    <row r="7965" spans="1:1" x14ac:dyDescent="0.35">
      <c r="A7965"/>
    </row>
    <row r="7966" spans="1:1" x14ac:dyDescent="0.35">
      <c r="A7966"/>
    </row>
    <row r="7967" spans="1:1" x14ac:dyDescent="0.35">
      <c r="A7967"/>
    </row>
    <row r="7968" spans="1:1" x14ac:dyDescent="0.35">
      <c r="A7968"/>
    </row>
    <row r="7969" spans="1:1" x14ac:dyDescent="0.35">
      <c r="A7969"/>
    </row>
    <row r="7970" spans="1:1" x14ac:dyDescent="0.35">
      <c r="A7970"/>
    </row>
    <row r="7971" spans="1:1" x14ac:dyDescent="0.35">
      <c r="A7971"/>
    </row>
    <row r="7972" spans="1:1" x14ac:dyDescent="0.35">
      <c r="A7972"/>
    </row>
    <row r="7973" spans="1:1" x14ac:dyDescent="0.35">
      <c r="A7973"/>
    </row>
    <row r="7974" spans="1:1" x14ac:dyDescent="0.35">
      <c r="A7974"/>
    </row>
    <row r="7975" spans="1:1" x14ac:dyDescent="0.35">
      <c r="A7975"/>
    </row>
    <row r="7976" spans="1:1" x14ac:dyDescent="0.35">
      <c r="A7976"/>
    </row>
    <row r="7977" spans="1:1" x14ac:dyDescent="0.35">
      <c r="A7977"/>
    </row>
    <row r="7978" spans="1:1" x14ac:dyDescent="0.35">
      <c r="A7978"/>
    </row>
    <row r="7979" spans="1:1" x14ac:dyDescent="0.35">
      <c r="A7979"/>
    </row>
    <row r="7980" spans="1:1" x14ac:dyDescent="0.35">
      <c r="A7980"/>
    </row>
    <row r="7981" spans="1:1" x14ac:dyDescent="0.35">
      <c r="A7981"/>
    </row>
    <row r="7982" spans="1:1" x14ac:dyDescent="0.35">
      <c r="A7982"/>
    </row>
    <row r="7983" spans="1:1" x14ac:dyDescent="0.35">
      <c r="A7983"/>
    </row>
    <row r="7984" spans="1:1" x14ac:dyDescent="0.35">
      <c r="A7984"/>
    </row>
    <row r="7985" spans="1:1" x14ac:dyDescent="0.35">
      <c r="A7985"/>
    </row>
    <row r="7986" spans="1:1" x14ac:dyDescent="0.35">
      <c r="A7986"/>
    </row>
    <row r="7987" spans="1:1" x14ac:dyDescent="0.35">
      <c r="A7987"/>
    </row>
    <row r="7988" spans="1:1" x14ac:dyDescent="0.35">
      <c r="A7988"/>
    </row>
    <row r="7989" spans="1:1" x14ac:dyDescent="0.35">
      <c r="A7989"/>
    </row>
    <row r="7990" spans="1:1" x14ac:dyDescent="0.35">
      <c r="A7990"/>
    </row>
    <row r="7991" spans="1:1" x14ac:dyDescent="0.35">
      <c r="A7991"/>
    </row>
    <row r="7992" spans="1:1" x14ac:dyDescent="0.35">
      <c r="A7992"/>
    </row>
    <row r="7993" spans="1:1" x14ac:dyDescent="0.35">
      <c r="A7993"/>
    </row>
    <row r="7994" spans="1:1" x14ac:dyDescent="0.35">
      <c r="A7994"/>
    </row>
    <row r="7995" spans="1:1" x14ac:dyDescent="0.35">
      <c r="A7995"/>
    </row>
    <row r="7996" spans="1:1" x14ac:dyDescent="0.35">
      <c r="A7996"/>
    </row>
    <row r="7997" spans="1:1" x14ac:dyDescent="0.35">
      <c r="A7997"/>
    </row>
    <row r="7998" spans="1:1" x14ac:dyDescent="0.35">
      <c r="A7998"/>
    </row>
    <row r="7999" spans="1:1" x14ac:dyDescent="0.35">
      <c r="A7999"/>
    </row>
    <row r="8000" spans="1:1" x14ac:dyDescent="0.35">
      <c r="A8000"/>
    </row>
    <row r="8001" spans="1:1" x14ac:dyDescent="0.35">
      <c r="A8001"/>
    </row>
    <row r="8002" spans="1:1" x14ac:dyDescent="0.35">
      <c r="A8002"/>
    </row>
    <row r="8003" spans="1:1" x14ac:dyDescent="0.35">
      <c r="A8003"/>
    </row>
    <row r="8004" spans="1:1" x14ac:dyDescent="0.35">
      <c r="A8004"/>
    </row>
    <row r="8005" spans="1:1" x14ac:dyDescent="0.35">
      <c r="A8005"/>
    </row>
    <row r="8006" spans="1:1" x14ac:dyDescent="0.35">
      <c r="A8006"/>
    </row>
    <row r="8007" spans="1:1" x14ac:dyDescent="0.35">
      <c r="A8007"/>
    </row>
    <row r="8008" spans="1:1" x14ac:dyDescent="0.35">
      <c r="A8008"/>
    </row>
    <row r="8009" spans="1:1" x14ac:dyDescent="0.35">
      <c r="A8009"/>
    </row>
    <row r="8010" spans="1:1" x14ac:dyDescent="0.35">
      <c r="A8010"/>
    </row>
    <row r="8011" spans="1:1" x14ac:dyDescent="0.35">
      <c r="A8011"/>
    </row>
    <row r="8012" spans="1:1" x14ac:dyDescent="0.35">
      <c r="A8012"/>
    </row>
    <row r="8013" spans="1:1" x14ac:dyDescent="0.35">
      <c r="A8013"/>
    </row>
    <row r="8014" spans="1:1" x14ac:dyDescent="0.35">
      <c r="A8014"/>
    </row>
    <row r="8015" spans="1:1" x14ac:dyDescent="0.35">
      <c r="A8015"/>
    </row>
    <row r="8016" spans="1:1" x14ac:dyDescent="0.35">
      <c r="A8016"/>
    </row>
    <row r="8017" spans="1:1" x14ac:dyDescent="0.35">
      <c r="A8017"/>
    </row>
    <row r="8018" spans="1:1" x14ac:dyDescent="0.35">
      <c r="A8018"/>
    </row>
    <row r="8019" spans="1:1" x14ac:dyDescent="0.35">
      <c r="A8019"/>
    </row>
    <row r="8020" spans="1:1" x14ac:dyDescent="0.35">
      <c r="A8020"/>
    </row>
    <row r="8021" spans="1:1" x14ac:dyDescent="0.35">
      <c r="A8021"/>
    </row>
    <row r="8022" spans="1:1" x14ac:dyDescent="0.35">
      <c r="A8022"/>
    </row>
    <row r="8023" spans="1:1" x14ac:dyDescent="0.35">
      <c r="A8023"/>
    </row>
    <row r="8024" spans="1:1" x14ac:dyDescent="0.35">
      <c r="A8024"/>
    </row>
    <row r="8025" spans="1:1" x14ac:dyDescent="0.35">
      <c r="A8025"/>
    </row>
    <row r="8026" spans="1:1" x14ac:dyDescent="0.35">
      <c r="A8026"/>
    </row>
    <row r="8027" spans="1:1" x14ac:dyDescent="0.35">
      <c r="A8027"/>
    </row>
    <row r="8028" spans="1:1" x14ac:dyDescent="0.35">
      <c r="A8028"/>
    </row>
    <row r="8029" spans="1:1" x14ac:dyDescent="0.35">
      <c r="A8029"/>
    </row>
    <row r="8030" spans="1:1" x14ac:dyDescent="0.35">
      <c r="A8030"/>
    </row>
    <row r="8031" spans="1:1" x14ac:dyDescent="0.35">
      <c r="A8031"/>
    </row>
    <row r="8032" spans="1:1" x14ac:dyDescent="0.35">
      <c r="A8032"/>
    </row>
    <row r="8033" spans="1:1" x14ac:dyDescent="0.35">
      <c r="A8033"/>
    </row>
    <row r="8034" spans="1:1" x14ac:dyDescent="0.35">
      <c r="A8034"/>
    </row>
    <row r="8035" spans="1:1" x14ac:dyDescent="0.35">
      <c r="A8035"/>
    </row>
    <row r="8036" spans="1:1" x14ac:dyDescent="0.35">
      <c r="A8036"/>
    </row>
    <row r="8037" spans="1:1" x14ac:dyDescent="0.35">
      <c r="A8037"/>
    </row>
    <row r="8038" spans="1:1" x14ac:dyDescent="0.35">
      <c r="A8038"/>
    </row>
    <row r="8039" spans="1:1" x14ac:dyDescent="0.35">
      <c r="A8039"/>
    </row>
    <row r="8040" spans="1:1" x14ac:dyDescent="0.35">
      <c r="A8040"/>
    </row>
    <row r="8041" spans="1:1" x14ac:dyDescent="0.35">
      <c r="A8041"/>
    </row>
    <row r="8042" spans="1:1" x14ac:dyDescent="0.35">
      <c r="A8042"/>
    </row>
    <row r="8043" spans="1:1" x14ac:dyDescent="0.35">
      <c r="A8043"/>
    </row>
    <row r="8044" spans="1:1" x14ac:dyDescent="0.35">
      <c r="A8044"/>
    </row>
    <row r="8045" spans="1:1" x14ac:dyDescent="0.35">
      <c r="A8045"/>
    </row>
    <row r="8046" spans="1:1" x14ac:dyDescent="0.35">
      <c r="A8046"/>
    </row>
    <row r="8047" spans="1:1" x14ac:dyDescent="0.35">
      <c r="A8047"/>
    </row>
    <row r="8048" spans="1:1" x14ac:dyDescent="0.35">
      <c r="A8048"/>
    </row>
    <row r="8049" spans="1:1" x14ac:dyDescent="0.35">
      <c r="A8049"/>
    </row>
    <row r="8050" spans="1:1" x14ac:dyDescent="0.35">
      <c r="A8050"/>
    </row>
    <row r="8051" spans="1:1" x14ac:dyDescent="0.35">
      <c r="A8051"/>
    </row>
    <row r="8052" spans="1:1" x14ac:dyDescent="0.35">
      <c r="A8052"/>
    </row>
    <row r="8053" spans="1:1" x14ac:dyDescent="0.35">
      <c r="A8053"/>
    </row>
    <row r="8054" spans="1:1" x14ac:dyDescent="0.35">
      <c r="A8054"/>
    </row>
    <row r="8055" spans="1:1" x14ac:dyDescent="0.35">
      <c r="A8055"/>
    </row>
    <row r="8056" spans="1:1" x14ac:dyDescent="0.35">
      <c r="A8056"/>
    </row>
    <row r="8057" spans="1:1" x14ac:dyDescent="0.35">
      <c r="A8057"/>
    </row>
    <row r="8058" spans="1:1" x14ac:dyDescent="0.35">
      <c r="A8058"/>
    </row>
    <row r="8059" spans="1:1" x14ac:dyDescent="0.35">
      <c r="A8059"/>
    </row>
    <row r="8060" spans="1:1" x14ac:dyDescent="0.35">
      <c r="A8060"/>
    </row>
    <row r="8061" spans="1:1" x14ac:dyDescent="0.35">
      <c r="A8061"/>
    </row>
    <row r="8062" spans="1:1" x14ac:dyDescent="0.35">
      <c r="A8062"/>
    </row>
    <row r="8063" spans="1:1" x14ac:dyDescent="0.35">
      <c r="A8063"/>
    </row>
    <row r="8064" spans="1:1" x14ac:dyDescent="0.35">
      <c r="A8064"/>
    </row>
    <row r="8065" spans="1:1" x14ac:dyDescent="0.35">
      <c r="A8065"/>
    </row>
    <row r="8066" spans="1:1" x14ac:dyDescent="0.35">
      <c r="A8066"/>
    </row>
    <row r="8067" spans="1:1" x14ac:dyDescent="0.35">
      <c r="A8067"/>
    </row>
    <row r="8068" spans="1:1" x14ac:dyDescent="0.35">
      <c r="A8068"/>
    </row>
    <row r="8069" spans="1:1" x14ac:dyDescent="0.35">
      <c r="A8069"/>
    </row>
    <row r="8070" spans="1:1" x14ac:dyDescent="0.35">
      <c r="A8070"/>
    </row>
    <row r="8071" spans="1:1" x14ac:dyDescent="0.35">
      <c r="A8071"/>
    </row>
    <row r="8072" spans="1:1" x14ac:dyDescent="0.35">
      <c r="A8072"/>
    </row>
    <row r="8073" spans="1:1" x14ac:dyDescent="0.35">
      <c r="A8073"/>
    </row>
    <row r="8074" spans="1:1" x14ac:dyDescent="0.35">
      <c r="A8074"/>
    </row>
    <row r="8075" spans="1:1" x14ac:dyDescent="0.35">
      <c r="A8075"/>
    </row>
    <row r="8076" spans="1:1" x14ac:dyDescent="0.35">
      <c r="A8076"/>
    </row>
    <row r="8077" spans="1:1" x14ac:dyDescent="0.35">
      <c r="A8077"/>
    </row>
    <row r="8078" spans="1:1" x14ac:dyDescent="0.35">
      <c r="A8078"/>
    </row>
    <row r="8079" spans="1:1" x14ac:dyDescent="0.35">
      <c r="A8079"/>
    </row>
    <row r="8080" spans="1:1" x14ac:dyDescent="0.35">
      <c r="A8080"/>
    </row>
    <row r="8081" spans="1:1" x14ac:dyDescent="0.35">
      <c r="A8081"/>
    </row>
    <row r="8082" spans="1:1" x14ac:dyDescent="0.35">
      <c r="A8082"/>
    </row>
    <row r="8083" spans="1:1" x14ac:dyDescent="0.35">
      <c r="A8083"/>
    </row>
    <row r="8084" spans="1:1" x14ac:dyDescent="0.35">
      <c r="A8084"/>
    </row>
    <row r="8085" spans="1:1" x14ac:dyDescent="0.35">
      <c r="A8085"/>
    </row>
    <row r="8086" spans="1:1" x14ac:dyDescent="0.35">
      <c r="A8086"/>
    </row>
    <row r="8087" spans="1:1" x14ac:dyDescent="0.35">
      <c r="A8087"/>
    </row>
    <row r="8088" spans="1:1" x14ac:dyDescent="0.35">
      <c r="A8088"/>
    </row>
    <row r="8089" spans="1:1" x14ac:dyDescent="0.35">
      <c r="A8089"/>
    </row>
    <row r="8090" spans="1:1" x14ac:dyDescent="0.35">
      <c r="A8090"/>
    </row>
    <row r="8091" spans="1:1" x14ac:dyDescent="0.35">
      <c r="A8091"/>
    </row>
    <row r="8092" spans="1:1" x14ac:dyDescent="0.35">
      <c r="A8092"/>
    </row>
    <row r="8093" spans="1:1" x14ac:dyDescent="0.35">
      <c r="A8093"/>
    </row>
    <row r="8094" spans="1:1" x14ac:dyDescent="0.35">
      <c r="A8094"/>
    </row>
    <row r="8095" spans="1:1" x14ac:dyDescent="0.35">
      <c r="A8095"/>
    </row>
    <row r="8096" spans="1:1" x14ac:dyDescent="0.35">
      <c r="A8096"/>
    </row>
    <row r="8097" spans="1:1" x14ac:dyDescent="0.35">
      <c r="A8097"/>
    </row>
    <row r="8098" spans="1:1" x14ac:dyDescent="0.35">
      <c r="A8098"/>
    </row>
    <row r="8099" spans="1:1" x14ac:dyDescent="0.35">
      <c r="A8099"/>
    </row>
    <row r="8100" spans="1:1" x14ac:dyDescent="0.35">
      <c r="A8100"/>
    </row>
    <row r="8101" spans="1:1" x14ac:dyDescent="0.35">
      <c r="A8101"/>
    </row>
    <row r="8102" spans="1:1" x14ac:dyDescent="0.35">
      <c r="A8102"/>
    </row>
    <row r="8103" spans="1:1" x14ac:dyDescent="0.35">
      <c r="A8103"/>
    </row>
    <row r="8104" spans="1:1" x14ac:dyDescent="0.35">
      <c r="A8104"/>
    </row>
    <row r="8105" spans="1:1" x14ac:dyDescent="0.35">
      <c r="A8105"/>
    </row>
    <row r="8106" spans="1:1" x14ac:dyDescent="0.35">
      <c r="A8106"/>
    </row>
    <row r="8107" spans="1:1" x14ac:dyDescent="0.35">
      <c r="A8107"/>
    </row>
    <row r="8108" spans="1:1" x14ac:dyDescent="0.35">
      <c r="A8108"/>
    </row>
    <row r="8109" spans="1:1" x14ac:dyDescent="0.35">
      <c r="A8109"/>
    </row>
    <row r="8110" spans="1:1" x14ac:dyDescent="0.35">
      <c r="A8110"/>
    </row>
    <row r="8111" spans="1:1" x14ac:dyDescent="0.35">
      <c r="A8111"/>
    </row>
    <row r="8112" spans="1:1" x14ac:dyDescent="0.35">
      <c r="A8112"/>
    </row>
    <row r="8113" spans="1:1" x14ac:dyDescent="0.35">
      <c r="A8113"/>
    </row>
    <row r="8114" spans="1:1" x14ac:dyDescent="0.35">
      <c r="A8114"/>
    </row>
    <row r="8115" spans="1:1" x14ac:dyDescent="0.35">
      <c r="A8115"/>
    </row>
    <row r="8116" spans="1:1" x14ac:dyDescent="0.35">
      <c r="A8116"/>
    </row>
    <row r="8117" spans="1:1" x14ac:dyDescent="0.35">
      <c r="A8117"/>
    </row>
    <row r="8118" spans="1:1" x14ac:dyDescent="0.35">
      <c r="A8118"/>
    </row>
    <row r="8119" spans="1:1" x14ac:dyDescent="0.35">
      <c r="A8119"/>
    </row>
    <row r="8120" spans="1:1" x14ac:dyDescent="0.35">
      <c r="A8120"/>
    </row>
    <row r="8121" spans="1:1" x14ac:dyDescent="0.35">
      <c r="A8121"/>
    </row>
    <row r="8122" spans="1:1" x14ac:dyDescent="0.35">
      <c r="A8122"/>
    </row>
    <row r="8123" spans="1:1" x14ac:dyDescent="0.35">
      <c r="A8123"/>
    </row>
    <row r="8124" spans="1:1" x14ac:dyDescent="0.35">
      <c r="A8124"/>
    </row>
    <row r="8125" spans="1:1" x14ac:dyDescent="0.35">
      <c r="A8125"/>
    </row>
    <row r="8126" spans="1:1" x14ac:dyDescent="0.35">
      <c r="A8126"/>
    </row>
    <row r="8127" spans="1:1" x14ac:dyDescent="0.35">
      <c r="A8127"/>
    </row>
    <row r="8128" spans="1:1" x14ac:dyDescent="0.35">
      <c r="A8128"/>
    </row>
    <row r="8129" spans="1:1" x14ac:dyDescent="0.35">
      <c r="A8129"/>
    </row>
    <row r="8130" spans="1:1" x14ac:dyDescent="0.35">
      <c r="A8130"/>
    </row>
    <row r="8131" spans="1:1" x14ac:dyDescent="0.35">
      <c r="A8131"/>
    </row>
    <row r="8132" spans="1:1" x14ac:dyDescent="0.35">
      <c r="A8132"/>
    </row>
    <row r="8133" spans="1:1" x14ac:dyDescent="0.35">
      <c r="A8133"/>
    </row>
    <row r="8134" spans="1:1" x14ac:dyDescent="0.35">
      <c r="A8134"/>
    </row>
    <row r="8135" spans="1:1" x14ac:dyDescent="0.35">
      <c r="A8135"/>
    </row>
    <row r="8136" spans="1:1" x14ac:dyDescent="0.35">
      <c r="A8136"/>
    </row>
    <row r="8137" spans="1:1" x14ac:dyDescent="0.35">
      <c r="A8137"/>
    </row>
    <row r="8138" spans="1:1" x14ac:dyDescent="0.35">
      <c r="A8138"/>
    </row>
    <row r="8139" spans="1:1" x14ac:dyDescent="0.35">
      <c r="A8139"/>
    </row>
    <row r="8140" spans="1:1" x14ac:dyDescent="0.35">
      <c r="A8140"/>
    </row>
    <row r="8141" spans="1:1" x14ac:dyDescent="0.35">
      <c r="A8141"/>
    </row>
    <row r="8142" spans="1:1" x14ac:dyDescent="0.35">
      <c r="A8142"/>
    </row>
    <row r="8143" spans="1:1" x14ac:dyDescent="0.35">
      <c r="A8143"/>
    </row>
    <row r="8144" spans="1:1" x14ac:dyDescent="0.35">
      <c r="A8144"/>
    </row>
    <row r="8145" spans="1:1" x14ac:dyDescent="0.35">
      <c r="A8145"/>
    </row>
    <row r="8146" spans="1:1" x14ac:dyDescent="0.35">
      <c r="A8146"/>
    </row>
    <row r="8147" spans="1:1" x14ac:dyDescent="0.35">
      <c r="A8147"/>
    </row>
    <row r="8148" spans="1:1" x14ac:dyDescent="0.35">
      <c r="A8148"/>
    </row>
    <row r="8149" spans="1:1" x14ac:dyDescent="0.35">
      <c r="A8149"/>
    </row>
    <row r="8150" spans="1:1" x14ac:dyDescent="0.35">
      <c r="A8150"/>
    </row>
    <row r="8151" spans="1:1" x14ac:dyDescent="0.35">
      <c r="A8151"/>
    </row>
    <row r="8152" spans="1:1" x14ac:dyDescent="0.35">
      <c r="A8152"/>
    </row>
    <row r="8153" spans="1:1" x14ac:dyDescent="0.35">
      <c r="A8153"/>
    </row>
    <row r="8154" spans="1:1" x14ac:dyDescent="0.35">
      <c r="A8154"/>
    </row>
    <row r="8155" spans="1:1" x14ac:dyDescent="0.35">
      <c r="A8155"/>
    </row>
    <row r="8156" spans="1:1" x14ac:dyDescent="0.35">
      <c r="A8156"/>
    </row>
    <row r="8157" spans="1:1" x14ac:dyDescent="0.35">
      <c r="A8157"/>
    </row>
    <row r="8158" spans="1:1" x14ac:dyDescent="0.35">
      <c r="A8158"/>
    </row>
    <row r="8159" spans="1:1" x14ac:dyDescent="0.35">
      <c r="A8159"/>
    </row>
    <row r="8160" spans="1:1" x14ac:dyDescent="0.35">
      <c r="A8160"/>
    </row>
    <row r="8161" spans="1:1" x14ac:dyDescent="0.35">
      <c r="A8161"/>
    </row>
    <row r="8162" spans="1:1" x14ac:dyDescent="0.35">
      <c r="A8162"/>
    </row>
    <row r="8163" spans="1:1" x14ac:dyDescent="0.35">
      <c r="A8163"/>
    </row>
    <row r="8164" spans="1:1" x14ac:dyDescent="0.35">
      <c r="A8164"/>
    </row>
    <row r="8165" spans="1:1" x14ac:dyDescent="0.35">
      <c r="A8165"/>
    </row>
    <row r="8166" spans="1:1" x14ac:dyDescent="0.35">
      <c r="A8166"/>
    </row>
    <row r="8167" spans="1:1" x14ac:dyDescent="0.35">
      <c r="A8167"/>
    </row>
    <row r="8168" spans="1:1" x14ac:dyDescent="0.35">
      <c r="A8168"/>
    </row>
    <row r="8169" spans="1:1" x14ac:dyDescent="0.35">
      <c r="A8169"/>
    </row>
    <row r="8170" spans="1:1" x14ac:dyDescent="0.35">
      <c r="A8170"/>
    </row>
    <row r="8171" spans="1:1" x14ac:dyDescent="0.35">
      <c r="A8171"/>
    </row>
    <row r="8172" spans="1:1" x14ac:dyDescent="0.35">
      <c r="A8172"/>
    </row>
    <row r="8173" spans="1:1" x14ac:dyDescent="0.35">
      <c r="A8173"/>
    </row>
    <row r="8174" spans="1:1" x14ac:dyDescent="0.35">
      <c r="A8174"/>
    </row>
    <row r="8175" spans="1:1" x14ac:dyDescent="0.35">
      <c r="A8175"/>
    </row>
    <row r="8176" spans="1:1" x14ac:dyDescent="0.35">
      <c r="A8176"/>
    </row>
    <row r="8177" spans="1:1" x14ac:dyDescent="0.35">
      <c r="A8177"/>
    </row>
    <row r="8178" spans="1:1" x14ac:dyDescent="0.35">
      <c r="A8178"/>
    </row>
    <row r="8179" spans="1:1" x14ac:dyDescent="0.35">
      <c r="A8179"/>
    </row>
    <row r="8180" spans="1:1" x14ac:dyDescent="0.35">
      <c r="A8180"/>
    </row>
    <row r="8181" spans="1:1" x14ac:dyDescent="0.35">
      <c r="A8181"/>
    </row>
    <row r="8182" spans="1:1" x14ac:dyDescent="0.35">
      <c r="A8182"/>
    </row>
    <row r="8183" spans="1:1" x14ac:dyDescent="0.35">
      <c r="A8183"/>
    </row>
    <row r="8184" spans="1:1" x14ac:dyDescent="0.35">
      <c r="A8184"/>
    </row>
    <row r="8185" spans="1:1" x14ac:dyDescent="0.35">
      <c r="A8185"/>
    </row>
    <row r="8186" spans="1:1" x14ac:dyDescent="0.35">
      <c r="A8186"/>
    </row>
    <row r="8187" spans="1:1" x14ac:dyDescent="0.35">
      <c r="A8187"/>
    </row>
    <row r="8188" spans="1:1" x14ac:dyDescent="0.35">
      <c r="A8188"/>
    </row>
    <row r="8189" spans="1:1" x14ac:dyDescent="0.35">
      <c r="A8189"/>
    </row>
    <row r="8190" spans="1:1" x14ac:dyDescent="0.35">
      <c r="A8190"/>
    </row>
    <row r="8191" spans="1:1" x14ac:dyDescent="0.35">
      <c r="A8191"/>
    </row>
    <row r="8192" spans="1:1" x14ac:dyDescent="0.35">
      <c r="A8192"/>
    </row>
    <row r="8193" spans="1:1" x14ac:dyDescent="0.35">
      <c r="A8193"/>
    </row>
    <row r="8194" spans="1:1" x14ac:dyDescent="0.35">
      <c r="A8194"/>
    </row>
    <row r="8195" spans="1:1" x14ac:dyDescent="0.35">
      <c r="A8195"/>
    </row>
    <row r="8196" spans="1:1" x14ac:dyDescent="0.35">
      <c r="A8196"/>
    </row>
    <row r="8197" spans="1:1" x14ac:dyDescent="0.35">
      <c r="A8197"/>
    </row>
    <row r="8198" spans="1:1" x14ac:dyDescent="0.35">
      <c r="A8198"/>
    </row>
    <row r="8199" spans="1:1" x14ac:dyDescent="0.35">
      <c r="A8199"/>
    </row>
    <row r="8200" spans="1:1" x14ac:dyDescent="0.35">
      <c r="A8200"/>
    </row>
    <row r="8201" spans="1:1" x14ac:dyDescent="0.35">
      <c r="A8201"/>
    </row>
    <row r="8202" spans="1:1" x14ac:dyDescent="0.35">
      <c r="A8202"/>
    </row>
    <row r="8203" spans="1:1" x14ac:dyDescent="0.35">
      <c r="A8203"/>
    </row>
    <row r="8204" spans="1:1" x14ac:dyDescent="0.35">
      <c r="A8204"/>
    </row>
    <row r="8205" spans="1:1" x14ac:dyDescent="0.35">
      <c r="A8205"/>
    </row>
    <row r="8206" spans="1:1" x14ac:dyDescent="0.35">
      <c r="A8206"/>
    </row>
    <row r="8207" spans="1:1" x14ac:dyDescent="0.35">
      <c r="A8207"/>
    </row>
    <row r="8208" spans="1:1" x14ac:dyDescent="0.35">
      <c r="A8208"/>
    </row>
    <row r="8209" spans="1:1" x14ac:dyDescent="0.35">
      <c r="A8209"/>
    </row>
    <row r="8210" spans="1:1" x14ac:dyDescent="0.35">
      <c r="A8210"/>
    </row>
    <row r="8211" spans="1:1" x14ac:dyDescent="0.35">
      <c r="A8211"/>
    </row>
    <row r="8212" spans="1:1" x14ac:dyDescent="0.35">
      <c r="A8212"/>
    </row>
    <row r="8213" spans="1:1" x14ac:dyDescent="0.35">
      <c r="A8213"/>
    </row>
    <row r="8214" spans="1:1" x14ac:dyDescent="0.35">
      <c r="A8214"/>
    </row>
    <row r="8215" spans="1:1" x14ac:dyDescent="0.35">
      <c r="A8215"/>
    </row>
    <row r="8216" spans="1:1" x14ac:dyDescent="0.35">
      <c r="A8216"/>
    </row>
    <row r="8217" spans="1:1" x14ac:dyDescent="0.35">
      <c r="A8217"/>
    </row>
    <row r="8218" spans="1:1" x14ac:dyDescent="0.35">
      <c r="A8218"/>
    </row>
    <row r="8219" spans="1:1" x14ac:dyDescent="0.35">
      <c r="A8219"/>
    </row>
    <row r="8220" spans="1:1" x14ac:dyDescent="0.35">
      <c r="A8220"/>
    </row>
    <row r="8221" spans="1:1" x14ac:dyDescent="0.35">
      <c r="A8221"/>
    </row>
    <row r="8222" spans="1:1" x14ac:dyDescent="0.35">
      <c r="A8222"/>
    </row>
    <row r="8223" spans="1:1" x14ac:dyDescent="0.35">
      <c r="A8223"/>
    </row>
    <row r="8224" spans="1:1" x14ac:dyDescent="0.35">
      <c r="A8224"/>
    </row>
    <row r="8225" spans="1:1" x14ac:dyDescent="0.35">
      <c r="A8225"/>
    </row>
    <row r="8226" spans="1:1" x14ac:dyDescent="0.35">
      <c r="A8226"/>
    </row>
    <row r="8227" spans="1:1" x14ac:dyDescent="0.35">
      <c r="A8227"/>
    </row>
    <row r="8228" spans="1:1" x14ac:dyDescent="0.35">
      <c r="A8228"/>
    </row>
    <row r="8229" spans="1:1" x14ac:dyDescent="0.35">
      <c r="A8229"/>
    </row>
    <row r="8230" spans="1:1" x14ac:dyDescent="0.35">
      <c r="A8230"/>
    </row>
    <row r="8231" spans="1:1" x14ac:dyDescent="0.35">
      <c r="A8231"/>
    </row>
    <row r="8232" spans="1:1" x14ac:dyDescent="0.35">
      <c r="A8232"/>
    </row>
    <row r="8233" spans="1:1" x14ac:dyDescent="0.35">
      <c r="A8233"/>
    </row>
    <row r="8234" spans="1:1" x14ac:dyDescent="0.35">
      <c r="A8234"/>
    </row>
    <row r="8235" spans="1:1" x14ac:dyDescent="0.35">
      <c r="A8235"/>
    </row>
    <row r="8236" spans="1:1" x14ac:dyDescent="0.35">
      <c r="A8236"/>
    </row>
    <row r="8237" spans="1:1" x14ac:dyDescent="0.35">
      <c r="A8237"/>
    </row>
    <row r="8238" spans="1:1" x14ac:dyDescent="0.35">
      <c r="A8238"/>
    </row>
    <row r="8239" spans="1:1" x14ac:dyDescent="0.35">
      <c r="A8239"/>
    </row>
    <row r="8240" spans="1:1" x14ac:dyDescent="0.35">
      <c r="A8240"/>
    </row>
    <row r="8241" spans="1:1" x14ac:dyDescent="0.35">
      <c r="A8241"/>
    </row>
    <row r="8242" spans="1:1" x14ac:dyDescent="0.35">
      <c r="A8242"/>
    </row>
    <row r="8243" spans="1:1" x14ac:dyDescent="0.35">
      <c r="A8243"/>
    </row>
    <row r="8244" spans="1:1" x14ac:dyDescent="0.35">
      <c r="A8244"/>
    </row>
    <row r="8245" spans="1:1" x14ac:dyDescent="0.35">
      <c r="A8245"/>
    </row>
    <row r="8246" spans="1:1" x14ac:dyDescent="0.35">
      <c r="A8246"/>
    </row>
    <row r="8247" spans="1:1" x14ac:dyDescent="0.35">
      <c r="A8247"/>
    </row>
    <row r="8248" spans="1:1" x14ac:dyDescent="0.35">
      <c r="A8248"/>
    </row>
    <row r="8249" spans="1:1" x14ac:dyDescent="0.35">
      <c r="A8249"/>
    </row>
    <row r="8250" spans="1:1" x14ac:dyDescent="0.35">
      <c r="A8250"/>
    </row>
    <row r="8251" spans="1:1" x14ac:dyDescent="0.35">
      <c r="A8251"/>
    </row>
    <row r="8252" spans="1:1" x14ac:dyDescent="0.35">
      <c r="A8252"/>
    </row>
    <row r="8253" spans="1:1" x14ac:dyDescent="0.35">
      <c r="A8253"/>
    </row>
    <row r="8254" spans="1:1" x14ac:dyDescent="0.35">
      <c r="A8254"/>
    </row>
    <row r="8255" spans="1:1" x14ac:dyDescent="0.35">
      <c r="A8255"/>
    </row>
    <row r="8256" spans="1:1" x14ac:dyDescent="0.35">
      <c r="A8256"/>
    </row>
    <row r="8257" spans="1:1" x14ac:dyDescent="0.35">
      <c r="A8257"/>
    </row>
    <row r="8258" spans="1:1" x14ac:dyDescent="0.35">
      <c r="A8258"/>
    </row>
    <row r="8259" spans="1:1" x14ac:dyDescent="0.35">
      <c r="A8259"/>
    </row>
    <row r="8260" spans="1:1" x14ac:dyDescent="0.35">
      <c r="A8260"/>
    </row>
    <row r="8261" spans="1:1" x14ac:dyDescent="0.35">
      <c r="A8261"/>
    </row>
    <row r="8262" spans="1:1" x14ac:dyDescent="0.35">
      <c r="A8262"/>
    </row>
    <row r="8263" spans="1:1" x14ac:dyDescent="0.35">
      <c r="A8263"/>
    </row>
    <row r="8264" spans="1:1" x14ac:dyDescent="0.35">
      <c r="A8264"/>
    </row>
    <row r="8265" spans="1:1" x14ac:dyDescent="0.35">
      <c r="A8265"/>
    </row>
    <row r="8266" spans="1:1" x14ac:dyDescent="0.35">
      <c r="A8266"/>
    </row>
    <row r="8267" spans="1:1" x14ac:dyDescent="0.35">
      <c r="A8267"/>
    </row>
    <row r="8268" spans="1:1" x14ac:dyDescent="0.35">
      <c r="A8268"/>
    </row>
    <row r="8269" spans="1:1" x14ac:dyDescent="0.35">
      <c r="A8269"/>
    </row>
    <row r="8270" spans="1:1" x14ac:dyDescent="0.35">
      <c r="A8270"/>
    </row>
    <row r="8271" spans="1:1" x14ac:dyDescent="0.35">
      <c r="A8271"/>
    </row>
    <row r="8272" spans="1:1" x14ac:dyDescent="0.35">
      <c r="A8272"/>
    </row>
    <row r="8273" spans="1:1" x14ac:dyDescent="0.35">
      <c r="A8273"/>
    </row>
    <row r="8274" spans="1:1" x14ac:dyDescent="0.35">
      <c r="A8274"/>
    </row>
    <row r="8275" spans="1:1" x14ac:dyDescent="0.35">
      <c r="A8275"/>
    </row>
    <row r="8276" spans="1:1" x14ac:dyDescent="0.35">
      <c r="A8276"/>
    </row>
    <row r="8277" spans="1:1" x14ac:dyDescent="0.35">
      <c r="A8277"/>
    </row>
    <row r="8278" spans="1:1" x14ac:dyDescent="0.35">
      <c r="A8278"/>
    </row>
    <row r="8279" spans="1:1" x14ac:dyDescent="0.35">
      <c r="A8279"/>
    </row>
    <row r="8280" spans="1:1" x14ac:dyDescent="0.35">
      <c r="A8280"/>
    </row>
    <row r="8281" spans="1:1" x14ac:dyDescent="0.35">
      <c r="A8281"/>
    </row>
    <row r="8282" spans="1:1" x14ac:dyDescent="0.35">
      <c r="A8282"/>
    </row>
    <row r="8283" spans="1:1" x14ac:dyDescent="0.35">
      <c r="A8283"/>
    </row>
    <row r="8284" spans="1:1" x14ac:dyDescent="0.35">
      <c r="A8284"/>
    </row>
    <row r="8285" spans="1:1" x14ac:dyDescent="0.35">
      <c r="A8285"/>
    </row>
    <row r="8286" spans="1:1" x14ac:dyDescent="0.35">
      <c r="A8286"/>
    </row>
    <row r="8287" spans="1:1" x14ac:dyDescent="0.35">
      <c r="A8287"/>
    </row>
    <row r="8288" spans="1:1" x14ac:dyDescent="0.35">
      <c r="A8288"/>
    </row>
    <row r="8289" spans="1:1" x14ac:dyDescent="0.35">
      <c r="A8289"/>
    </row>
    <row r="8290" spans="1:1" x14ac:dyDescent="0.35">
      <c r="A8290"/>
    </row>
    <row r="8291" spans="1:1" x14ac:dyDescent="0.35">
      <c r="A8291"/>
    </row>
    <row r="8292" spans="1:1" x14ac:dyDescent="0.35">
      <c r="A8292"/>
    </row>
    <row r="8293" spans="1:1" x14ac:dyDescent="0.35">
      <c r="A8293"/>
    </row>
    <row r="8294" spans="1:1" x14ac:dyDescent="0.35">
      <c r="A8294"/>
    </row>
    <row r="8295" spans="1:1" x14ac:dyDescent="0.35">
      <c r="A8295"/>
    </row>
    <row r="8296" spans="1:1" x14ac:dyDescent="0.35">
      <c r="A8296"/>
    </row>
    <row r="8297" spans="1:1" x14ac:dyDescent="0.35">
      <c r="A8297"/>
    </row>
    <row r="8298" spans="1:1" x14ac:dyDescent="0.35">
      <c r="A8298"/>
    </row>
    <row r="8299" spans="1:1" x14ac:dyDescent="0.35">
      <c r="A8299"/>
    </row>
    <row r="8300" spans="1:1" x14ac:dyDescent="0.35">
      <c r="A8300"/>
    </row>
    <row r="8301" spans="1:1" x14ac:dyDescent="0.35">
      <c r="A8301"/>
    </row>
    <row r="8302" spans="1:1" x14ac:dyDescent="0.35">
      <c r="A8302"/>
    </row>
    <row r="8303" spans="1:1" x14ac:dyDescent="0.35">
      <c r="A8303"/>
    </row>
    <row r="8304" spans="1:1" x14ac:dyDescent="0.35">
      <c r="A8304"/>
    </row>
    <row r="8305" spans="1:1" x14ac:dyDescent="0.35">
      <c r="A8305"/>
    </row>
    <row r="8306" spans="1:1" x14ac:dyDescent="0.35">
      <c r="A8306"/>
    </row>
    <row r="8307" spans="1:1" x14ac:dyDescent="0.35">
      <c r="A8307"/>
    </row>
    <row r="8308" spans="1:1" x14ac:dyDescent="0.35">
      <c r="A8308"/>
    </row>
    <row r="8309" spans="1:1" x14ac:dyDescent="0.35">
      <c r="A8309"/>
    </row>
    <row r="8310" spans="1:1" x14ac:dyDescent="0.35">
      <c r="A8310"/>
    </row>
    <row r="8311" spans="1:1" x14ac:dyDescent="0.35">
      <c r="A8311"/>
    </row>
    <row r="8312" spans="1:1" x14ac:dyDescent="0.35">
      <c r="A8312"/>
    </row>
    <row r="8313" spans="1:1" x14ac:dyDescent="0.35">
      <c r="A8313"/>
    </row>
    <row r="8314" spans="1:1" x14ac:dyDescent="0.35">
      <c r="A8314"/>
    </row>
    <row r="8315" spans="1:1" x14ac:dyDescent="0.35">
      <c r="A8315"/>
    </row>
    <row r="8316" spans="1:1" x14ac:dyDescent="0.35">
      <c r="A8316"/>
    </row>
    <row r="8317" spans="1:1" x14ac:dyDescent="0.35">
      <c r="A8317"/>
    </row>
    <row r="8318" spans="1:1" x14ac:dyDescent="0.35">
      <c r="A8318"/>
    </row>
    <row r="8319" spans="1:1" x14ac:dyDescent="0.35">
      <c r="A8319"/>
    </row>
    <row r="8320" spans="1:1" x14ac:dyDescent="0.35">
      <c r="A8320"/>
    </row>
    <row r="8321" spans="1:1" x14ac:dyDescent="0.35">
      <c r="A8321"/>
    </row>
    <row r="8322" spans="1:1" x14ac:dyDescent="0.35">
      <c r="A8322"/>
    </row>
    <row r="8323" spans="1:1" x14ac:dyDescent="0.35">
      <c r="A8323"/>
    </row>
    <row r="8324" spans="1:1" x14ac:dyDescent="0.35">
      <c r="A8324"/>
    </row>
    <row r="8325" spans="1:1" x14ac:dyDescent="0.35">
      <c r="A8325"/>
    </row>
    <row r="8326" spans="1:1" x14ac:dyDescent="0.35">
      <c r="A8326"/>
    </row>
    <row r="8327" spans="1:1" x14ac:dyDescent="0.35">
      <c r="A8327"/>
    </row>
    <row r="8328" spans="1:1" x14ac:dyDescent="0.35">
      <c r="A8328"/>
    </row>
    <row r="8329" spans="1:1" x14ac:dyDescent="0.35">
      <c r="A8329"/>
    </row>
    <row r="8330" spans="1:1" x14ac:dyDescent="0.35">
      <c r="A8330"/>
    </row>
    <row r="8331" spans="1:1" x14ac:dyDescent="0.35">
      <c r="A8331"/>
    </row>
    <row r="8332" spans="1:1" x14ac:dyDescent="0.35">
      <c r="A8332"/>
    </row>
    <row r="8333" spans="1:1" x14ac:dyDescent="0.35">
      <c r="A8333"/>
    </row>
    <row r="8334" spans="1:1" x14ac:dyDescent="0.35">
      <c r="A8334"/>
    </row>
    <row r="8335" spans="1:1" x14ac:dyDescent="0.35">
      <c r="A8335"/>
    </row>
    <row r="8336" spans="1:1" x14ac:dyDescent="0.35">
      <c r="A8336"/>
    </row>
    <row r="8337" spans="1:1" x14ac:dyDescent="0.35">
      <c r="A8337"/>
    </row>
    <row r="8338" spans="1:1" x14ac:dyDescent="0.35">
      <c r="A8338"/>
    </row>
    <row r="8339" spans="1:1" x14ac:dyDescent="0.35">
      <c r="A8339"/>
    </row>
    <row r="8340" spans="1:1" x14ac:dyDescent="0.35">
      <c r="A8340"/>
    </row>
    <row r="8341" spans="1:1" x14ac:dyDescent="0.35">
      <c r="A8341"/>
    </row>
    <row r="8342" spans="1:1" x14ac:dyDescent="0.35">
      <c r="A8342"/>
    </row>
    <row r="8343" spans="1:1" x14ac:dyDescent="0.35">
      <c r="A8343"/>
    </row>
    <row r="8344" spans="1:1" x14ac:dyDescent="0.35">
      <c r="A8344"/>
    </row>
    <row r="8345" spans="1:1" x14ac:dyDescent="0.35">
      <c r="A8345"/>
    </row>
    <row r="8346" spans="1:1" x14ac:dyDescent="0.35">
      <c r="A8346"/>
    </row>
    <row r="8347" spans="1:1" x14ac:dyDescent="0.35">
      <c r="A8347"/>
    </row>
    <row r="8348" spans="1:1" x14ac:dyDescent="0.35">
      <c r="A8348"/>
    </row>
    <row r="8349" spans="1:1" x14ac:dyDescent="0.35">
      <c r="A8349"/>
    </row>
    <row r="8350" spans="1:1" x14ac:dyDescent="0.35">
      <c r="A8350"/>
    </row>
    <row r="8351" spans="1:1" x14ac:dyDescent="0.35">
      <c r="A8351"/>
    </row>
    <row r="8352" spans="1:1" x14ac:dyDescent="0.35">
      <c r="A8352"/>
    </row>
    <row r="8353" spans="1:1" x14ac:dyDescent="0.35">
      <c r="A8353"/>
    </row>
    <row r="8354" spans="1:1" x14ac:dyDescent="0.35">
      <c r="A8354"/>
    </row>
    <row r="8355" spans="1:1" x14ac:dyDescent="0.35">
      <c r="A8355"/>
    </row>
    <row r="8356" spans="1:1" x14ac:dyDescent="0.35">
      <c r="A8356"/>
    </row>
    <row r="8357" spans="1:1" x14ac:dyDescent="0.35">
      <c r="A8357"/>
    </row>
    <row r="8358" spans="1:1" x14ac:dyDescent="0.35">
      <c r="A8358"/>
    </row>
    <row r="8359" spans="1:1" x14ac:dyDescent="0.35">
      <c r="A8359"/>
    </row>
    <row r="8360" spans="1:1" x14ac:dyDescent="0.35">
      <c r="A8360"/>
    </row>
    <row r="8361" spans="1:1" x14ac:dyDescent="0.35">
      <c r="A8361"/>
    </row>
    <row r="8362" spans="1:1" x14ac:dyDescent="0.35">
      <c r="A8362"/>
    </row>
    <row r="8363" spans="1:1" x14ac:dyDescent="0.35">
      <c r="A8363"/>
    </row>
    <row r="8364" spans="1:1" x14ac:dyDescent="0.35">
      <c r="A8364"/>
    </row>
    <row r="8365" spans="1:1" x14ac:dyDescent="0.35">
      <c r="A8365"/>
    </row>
    <row r="8366" spans="1:1" x14ac:dyDescent="0.35">
      <c r="A8366"/>
    </row>
    <row r="8367" spans="1:1" x14ac:dyDescent="0.35">
      <c r="A8367"/>
    </row>
    <row r="8368" spans="1:1" x14ac:dyDescent="0.35">
      <c r="A8368"/>
    </row>
    <row r="8369" spans="1:1" x14ac:dyDescent="0.35">
      <c r="A8369"/>
    </row>
    <row r="8370" spans="1:1" x14ac:dyDescent="0.35">
      <c r="A8370"/>
    </row>
    <row r="8371" spans="1:1" x14ac:dyDescent="0.35">
      <c r="A8371"/>
    </row>
    <row r="8372" spans="1:1" x14ac:dyDescent="0.35">
      <c r="A8372"/>
    </row>
    <row r="8373" spans="1:1" x14ac:dyDescent="0.35">
      <c r="A8373"/>
    </row>
    <row r="8374" spans="1:1" x14ac:dyDescent="0.35">
      <c r="A8374"/>
    </row>
    <row r="8375" spans="1:1" x14ac:dyDescent="0.35">
      <c r="A8375"/>
    </row>
    <row r="8376" spans="1:1" x14ac:dyDescent="0.35">
      <c r="A8376"/>
    </row>
    <row r="8377" spans="1:1" x14ac:dyDescent="0.35">
      <c r="A8377"/>
    </row>
    <row r="8378" spans="1:1" x14ac:dyDescent="0.35">
      <c r="A8378"/>
    </row>
    <row r="8379" spans="1:1" x14ac:dyDescent="0.35">
      <c r="A8379"/>
    </row>
    <row r="8380" spans="1:1" x14ac:dyDescent="0.35">
      <c r="A8380"/>
    </row>
    <row r="8381" spans="1:1" x14ac:dyDescent="0.35">
      <c r="A8381"/>
    </row>
    <row r="8382" spans="1:1" x14ac:dyDescent="0.35">
      <c r="A8382"/>
    </row>
    <row r="8383" spans="1:1" x14ac:dyDescent="0.35">
      <c r="A8383"/>
    </row>
    <row r="8384" spans="1:1" x14ac:dyDescent="0.35">
      <c r="A8384"/>
    </row>
    <row r="8385" spans="1:1" x14ac:dyDescent="0.35">
      <c r="A8385"/>
    </row>
    <row r="8386" spans="1:1" x14ac:dyDescent="0.35">
      <c r="A8386"/>
    </row>
    <row r="8387" spans="1:1" x14ac:dyDescent="0.35">
      <c r="A8387"/>
    </row>
    <row r="8388" spans="1:1" x14ac:dyDescent="0.35">
      <c r="A8388"/>
    </row>
    <row r="8389" spans="1:1" x14ac:dyDescent="0.35">
      <c r="A8389"/>
    </row>
    <row r="8390" spans="1:1" x14ac:dyDescent="0.35">
      <c r="A8390"/>
    </row>
    <row r="8391" spans="1:1" x14ac:dyDescent="0.35">
      <c r="A8391"/>
    </row>
    <row r="8392" spans="1:1" x14ac:dyDescent="0.35">
      <c r="A8392"/>
    </row>
    <row r="8393" spans="1:1" x14ac:dyDescent="0.35">
      <c r="A8393"/>
    </row>
    <row r="8394" spans="1:1" x14ac:dyDescent="0.35">
      <c r="A8394"/>
    </row>
    <row r="8395" spans="1:1" x14ac:dyDescent="0.35">
      <c r="A8395"/>
    </row>
    <row r="8396" spans="1:1" x14ac:dyDescent="0.35">
      <c r="A8396"/>
    </row>
    <row r="8397" spans="1:1" x14ac:dyDescent="0.35">
      <c r="A8397"/>
    </row>
    <row r="8398" spans="1:1" x14ac:dyDescent="0.35">
      <c r="A8398"/>
    </row>
    <row r="8399" spans="1:1" x14ac:dyDescent="0.35">
      <c r="A8399"/>
    </row>
    <row r="8400" spans="1:1" x14ac:dyDescent="0.35">
      <c r="A8400"/>
    </row>
    <row r="8401" spans="1:1" x14ac:dyDescent="0.35">
      <c r="A8401"/>
    </row>
    <row r="8402" spans="1:1" x14ac:dyDescent="0.35">
      <c r="A8402"/>
    </row>
    <row r="8403" spans="1:1" x14ac:dyDescent="0.35">
      <c r="A8403"/>
    </row>
    <row r="8404" spans="1:1" x14ac:dyDescent="0.35">
      <c r="A8404"/>
    </row>
    <row r="8405" spans="1:1" x14ac:dyDescent="0.35">
      <c r="A8405"/>
    </row>
    <row r="8406" spans="1:1" x14ac:dyDescent="0.35">
      <c r="A8406"/>
    </row>
    <row r="8407" spans="1:1" x14ac:dyDescent="0.35">
      <c r="A8407"/>
    </row>
    <row r="8408" spans="1:1" x14ac:dyDescent="0.35">
      <c r="A8408"/>
    </row>
    <row r="8409" spans="1:1" x14ac:dyDescent="0.35">
      <c r="A8409"/>
    </row>
    <row r="8410" spans="1:1" x14ac:dyDescent="0.35">
      <c r="A8410"/>
    </row>
    <row r="8411" spans="1:1" x14ac:dyDescent="0.35">
      <c r="A8411"/>
    </row>
    <row r="8412" spans="1:1" x14ac:dyDescent="0.35">
      <c r="A8412"/>
    </row>
    <row r="8413" spans="1:1" x14ac:dyDescent="0.35">
      <c r="A8413"/>
    </row>
    <row r="8414" spans="1:1" x14ac:dyDescent="0.35">
      <c r="A8414"/>
    </row>
    <row r="8415" spans="1:1" x14ac:dyDescent="0.35">
      <c r="A8415"/>
    </row>
    <row r="8416" spans="1:1" x14ac:dyDescent="0.35">
      <c r="A8416"/>
    </row>
    <row r="8417" spans="1:1" x14ac:dyDescent="0.35">
      <c r="A8417"/>
    </row>
    <row r="8418" spans="1:1" x14ac:dyDescent="0.35">
      <c r="A8418"/>
    </row>
    <row r="8419" spans="1:1" x14ac:dyDescent="0.35">
      <c r="A8419"/>
    </row>
    <row r="8420" spans="1:1" x14ac:dyDescent="0.35">
      <c r="A8420"/>
    </row>
    <row r="8421" spans="1:1" x14ac:dyDescent="0.35">
      <c r="A8421"/>
    </row>
    <row r="8422" spans="1:1" x14ac:dyDescent="0.35">
      <c r="A8422"/>
    </row>
    <row r="8423" spans="1:1" x14ac:dyDescent="0.35">
      <c r="A8423"/>
    </row>
    <row r="8424" spans="1:1" x14ac:dyDescent="0.35">
      <c r="A8424"/>
    </row>
    <row r="8425" spans="1:1" x14ac:dyDescent="0.35">
      <c r="A8425"/>
    </row>
    <row r="8426" spans="1:1" x14ac:dyDescent="0.35">
      <c r="A8426"/>
    </row>
    <row r="8427" spans="1:1" x14ac:dyDescent="0.35">
      <c r="A8427"/>
    </row>
    <row r="8428" spans="1:1" x14ac:dyDescent="0.35">
      <c r="A8428"/>
    </row>
    <row r="8429" spans="1:1" x14ac:dyDescent="0.35">
      <c r="A8429"/>
    </row>
    <row r="8430" spans="1:1" x14ac:dyDescent="0.35">
      <c r="A8430"/>
    </row>
    <row r="8431" spans="1:1" x14ac:dyDescent="0.35">
      <c r="A8431"/>
    </row>
    <row r="8432" spans="1:1" x14ac:dyDescent="0.35">
      <c r="A8432"/>
    </row>
    <row r="8433" spans="1:1" x14ac:dyDescent="0.35">
      <c r="A8433"/>
    </row>
    <row r="8434" spans="1:1" x14ac:dyDescent="0.35">
      <c r="A8434"/>
    </row>
    <row r="8435" spans="1:1" x14ac:dyDescent="0.35">
      <c r="A8435"/>
    </row>
    <row r="8436" spans="1:1" x14ac:dyDescent="0.35">
      <c r="A8436"/>
    </row>
    <row r="8437" spans="1:1" x14ac:dyDescent="0.35">
      <c r="A8437"/>
    </row>
    <row r="8438" spans="1:1" x14ac:dyDescent="0.35">
      <c r="A8438"/>
    </row>
    <row r="8439" spans="1:1" x14ac:dyDescent="0.35">
      <c r="A8439"/>
    </row>
    <row r="8440" spans="1:1" x14ac:dyDescent="0.35">
      <c r="A8440"/>
    </row>
    <row r="8441" spans="1:1" x14ac:dyDescent="0.35">
      <c r="A8441"/>
    </row>
    <row r="8442" spans="1:1" x14ac:dyDescent="0.35">
      <c r="A8442"/>
    </row>
    <row r="8443" spans="1:1" x14ac:dyDescent="0.35">
      <c r="A8443"/>
    </row>
    <row r="8444" spans="1:1" x14ac:dyDescent="0.35">
      <c r="A8444"/>
    </row>
    <row r="8445" spans="1:1" x14ac:dyDescent="0.35">
      <c r="A8445"/>
    </row>
    <row r="8446" spans="1:1" x14ac:dyDescent="0.35">
      <c r="A8446"/>
    </row>
    <row r="8447" spans="1:1" x14ac:dyDescent="0.35">
      <c r="A8447"/>
    </row>
    <row r="8448" spans="1:1" x14ac:dyDescent="0.35">
      <c r="A8448"/>
    </row>
    <row r="8449" spans="1:1" x14ac:dyDescent="0.35">
      <c r="A8449"/>
    </row>
    <row r="8450" spans="1:1" x14ac:dyDescent="0.35">
      <c r="A8450"/>
    </row>
    <row r="8451" spans="1:1" x14ac:dyDescent="0.35">
      <c r="A8451"/>
    </row>
    <row r="8452" spans="1:1" x14ac:dyDescent="0.35">
      <c r="A8452"/>
    </row>
    <row r="8453" spans="1:1" x14ac:dyDescent="0.35">
      <c r="A8453"/>
    </row>
    <row r="8454" spans="1:1" x14ac:dyDescent="0.35">
      <c r="A8454"/>
    </row>
    <row r="8455" spans="1:1" x14ac:dyDescent="0.35">
      <c r="A8455"/>
    </row>
    <row r="8456" spans="1:1" x14ac:dyDescent="0.35">
      <c r="A8456"/>
    </row>
    <row r="8457" spans="1:1" x14ac:dyDescent="0.35">
      <c r="A8457"/>
    </row>
    <row r="8458" spans="1:1" x14ac:dyDescent="0.35">
      <c r="A8458"/>
    </row>
    <row r="8459" spans="1:1" x14ac:dyDescent="0.35">
      <c r="A8459"/>
    </row>
    <row r="8460" spans="1:1" x14ac:dyDescent="0.35">
      <c r="A8460"/>
    </row>
    <row r="8461" spans="1:1" x14ac:dyDescent="0.35">
      <c r="A8461"/>
    </row>
    <row r="8462" spans="1:1" x14ac:dyDescent="0.35">
      <c r="A8462"/>
    </row>
    <row r="8463" spans="1:1" x14ac:dyDescent="0.35">
      <c r="A8463"/>
    </row>
    <row r="8464" spans="1:1" x14ac:dyDescent="0.35">
      <c r="A8464"/>
    </row>
    <row r="8465" spans="1:1" x14ac:dyDescent="0.35">
      <c r="A8465"/>
    </row>
    <row r="8466" spans="1:1" x14ac:dyDescent="0.35">
      <c r="A8466"/>
    </row>
    <row r="8467" spans="1:1" x14ac:dyDescent="0.35">
      <c r="A8467"/>
    </row>
    <row r="8468" spans="1:1" x14ac:dyDescent="0.35">
      <c r="A8468"/>
    </row>
    <row r="8469" spans="1:1" x14ac:dyDescent="0.35">
      <c r="A8469"/>
    </row>
    <row r="8470" spans="1:1" x14ac:dyDescent="0.35">
      <c r="A8470"/>
    </row>
    <row r="8471" spans="1:1" x14ac:dyDescent="0.35">
      <c r="A8471"/>
    </row>
    <row r="8472" spans="1:1" x14ac:dyDescent="0.35">
      <c r="A8472"/>
    </row>
    <row r="8473" spans="1:1" x14ac:dyDescent="0.35">
      <c r="A8473"/>
    </row>
    <row r="8474" spans="1:1" x14ac:dyDescent="0.35">
      <c r="A8474"/>
    </row>
    <row r="8475" spans="1:1" x14ac:dyDescent="0.35">
      <c r="A8475"/>
    </row>
    <row r="8476" spans="1:1" x14ac:dyDescent="0.35">
      <c r="A8476"/>
    </row>
    <row r="8477" spans="1:1" x14ac:dyDescent="0.35">
      <c r="A8477"/>
    </row>
    <row r="8478" spans="1:1" x14ac:dyDescent="0.35">
      <c r="A8478"/>
    </row>
    <row r="8479" spans="1:1" x14ac:dyDescent="0.35">
      <c r="A8479"/>
    </row>
    <row r="8480" spans="1:1" x14ac:dyDescent="0.35">
      <c r="A8480"/>
    </row>
    <row r="8481" spans="1:1" x14ac:dyDescent="0.35">
      <c r="A8481"/>
    </row>
    <row r="8482" spans="1:1" x14ac:dyDescent="0.35">
      <c r="A8482"/>
    </row>
    <row r="8483" spans="1:1" x14ac:dyDescent="0.35">
      <c r="A8483"/>
    </row>
    <row r="8484" spans="1:1" x14ac:dyDescent="0.35">
      <c r="A8484"/>
    </row>
    <row r="8485" spans="1:1" x14ac:dyDescent="0.35">
      <c r="A8485"/>
    </row>
    <row r="8486" spans="1:1" x14ac:dyDescent="0.35">
      <c r="A8486"/>
    </row>
    <row r="8487" spans="1:1" x14ac:dyDescent="0.35">
      <c r="A8487"/>
    </row>
    <row r="8488" spans="1:1" x14ac:dyDescent="0.35">
      <c r="A8488"/>
    </row>
    <row r="8489" spans="1:1" x14ac:dyDescent="0.35">
      <c r="A8489"/>
    </row>
    <row r="8490" spans="1:1" x14ac:dyDescent="0.35">
      <c r="A8490"/>
    </row>
    <row r="8491" spans="1:1" x14ac:dyDescent="0.35">
      <c r="A8491"/>
    </row>
    <row r="8492" spans="1:1" x14ac:dyDescent="0.35">
      <c r="A8492"/>
    </row>
    <row r="8493" spans="1:1" x14ac:dyDescent="0.35">
      <c r="A8493"/>
    </row>
    <row r="8494" spans="1:1" x14ac:dyDescent="0.35">
      <c r="A8494"/>
    </row>
    <row r="8495" spans="1:1" x14ac:dyDescent="0.35">
      <c r="A8495"/>
    </row>
    <row r="8496" spans="1:1" x14ac:dyDescent="0.35">
      <c r="A8496"/>
    </row>
    <row r="8497" spans="1:1" x14ac:dyDescent="0.35">
      <c r="A8497"/>
    </row>
    <row r="8498" spans="1:1" x14ac:dyDescent="0.35">
      <c r="A8498"/>
    </row>
    <row r="8499" spans="1:1" x14ac:dyDescent="0.35">
      <c r="A8499"/>
    </row>
    <row r="8500" spans="1:1" x14ac:dyDescent="0.35">
      <c r="A8500"/>
    </row>
    <row r="8501" spans="1:1" x14ac:dyDescent="0.35">
      <c r="A8501"/>
    </row>
    <row r="8502" spans="1:1" x14ac:dyDescent="0.35">
      <c r="A8502"/>
    </row>
    <row r="8503" spans="1:1" x14ac:dyDescent="0.35">
      <c r="A8503"/>
    </row>
    <row r="8504" spans="1:1" x14ac:dyDescent="0.35">
      <c r="A8504"/>
    </row>
    <row r="8505" spans="1:1" x14ac:dyDescent="0.35">
      <c r="A8505"/>
    </row>
    <row r="8506" spans="1:1" x14ac:dyDescent="0.35">
      <c r="A8506"/>
    </row>
    <row r="8507" spans="1:1" x14ac:dyDescent="0.35">
      <c r="A8507"/>
    </row>
    <row r="8508" spans="1:1" x14ac:dyDescent="0.35">
      <c r="A8508"/>
    </row>
    <row r="8509" spans="1:1" x14ac:dyDescent="0.35">
      <c r="A8509"/>
    </row>
    <row r="8510" spans="1:1" x14ac:dyDescent="0.35">
      <c r="A8510"/>
    </row>
    <row r="8511" spans="1:1" x14ac:dyDescent="0.35">
      <c r="A8511"/>
    </row>
    <row r="8512" spans="1:1" x14ac:dyDescent="0.35">
      <c r="A8512"/>
    </row>
    <row r="8513" spans="1:1" x14ac:dyDescent="0.35">
      <c r="A8513"/>
    </row>
    <row r="8514" spans="1:1" x14ac:dyDescent="0.35">
      <c r="A8514"/>
    </row>
    <row r="8515" spans="1:1" x14ac:dyDescent="0.35">
      <c r="A8515"/>
    </row>
    <row r="8516" spans="1:1" x14ac:dyDescent="0.35">
      <c r="A8516"/>
    </row>
    <row r="8517" spans="1:1" x14ac:dyDescent="0.35">
      <c r="A8517"/>
    </row>
    <row r="8518" spans="1:1" x14ac:dyDescent="0.35">
      <c r="A8518"/>
    </row>
    <row r="8519" spans="1:1" x14ac:dyDescent="0.35">
      <c r="A8519"/>
    </row>
    <row r="8520" spans="1:1" x14ac:dyDescent="0.35">
      <c r="A8520"/>
    </row>
    <row r="8521" spans="1:1" x14ac:dyDescent="0.35">
      <c r="A8521"/>
    </row>
    <row r="8522" spans="1:1" x14ac:dyDescent="0.35">
      <c r="A8522"/>
    </row>
    <row r="8523" spans="1:1" x14ac:dyDescent="0.35">
      <c r="A8523"/>
    </row>
    <row r="8524" spans="1:1" x14ac:dyDescent="0.35">
      <c r="A8524"/>
    </row>
    <row r="8525" spans="1:1" x14ac:dyDescent="0.35">
      <c r="A8525"/>
    </row>
    <row r="8526" spans="1:1" x14ac:dyDescent="0.35">
      <c r="A8526"/>
    </row>
    <row r="8527" spans="1:1" x14ac:dyDescent="0.35">
      <c r="A8527"/>
    </row>
    <row r="8528" spans="1:1" x14ac:dyDescent="0.35">
      <c r="A8528"/>
    </row>
    <row r="8529" spans="1:1" x14ac:dyDescent="0.35">
      <c r="A8529"/>
    </row>
    <row r="8530" spans="1:1" x14ac:dyDescent="0.35">
      <c r="A8530"/>
    </row>
    <row r="8531" spans="1:1" x14ac:dyDescent="0.35">
      <c r="A8531"/>
    </row>
    <row r="8532" spans="1:1" x14ac:dyDescent="0.35">
      <c r="A8532"/>
    </row>
    <row r="8533" spans="1:1" x14ac:dyDescent="0.35">
      <c r="A8533"/>
    </row>
    <row r="8534" spans="1:1" x14ac:dyDescent="0.35">
      <c r="A8534"/>
    </row>
    <row r="8535" spans="1:1" x14ac:dyDescent="0.35">
      <c r="A8535"/>
    </row>
    <row r="8536" spans="1:1" x14ac:dyDescent="0.35">
      <c r="A8536"/>
    </row>
    <row r="8537" spans="1:1" x14ac:dyDescent="0.35">
      <c r="A8537"/>
    </row>
    <row r="8538" spans="1:1" x14ac:dyDescent="0.35">
      <c r="A8538"/>
    </row>
    <row r="8539" spans="1:1" x14ac:dyDescent="0.35">
      <c r="A8539"/>
    </row>
    <row r="8540" spans="1:1" x14ac:dyDescent="0.35">
      <c r="A8540"/>
    </row>
    <row r="8541" spans="1:1" x14ac:dyDescent="0.35">
      <c r="A8541"/>
    </row>
    <row r="8542" spans="1:1" x14ac:dyDescent="0.35">
      <c r="A8542"/>
    </row>
    <row r="8543" spans="1:1" x14ac:dyDescent="0.35">
      <c r="A8543"/>
    </row>
    <row r="8544" spans="1:1" x14ac:dyDescent="0.35">
      <c r="A8544"/>
    </row>
    <row r="8545" spans="1:1" x14ac:dyDescent="0.35">
      <c r="A8545"/>
    </row>
    <row r="8546" spans="1:1" x14ac:dyDescent="0.35">
      <c r="A8546"/>
    </row>
    <row r="8547" spans="1:1" x14ac:dyDescent="0.35">
      <c r="A8547"/>
    </row>
    <row r="8548" spans="1:1" x14ac:dyDescent="0.35">
      <c r="A8548"/>
    </row>
    <row r="8549" spans="1:1" x14ac:dyDescent="0.35">
      <c r="A8549"/>
    </row>
    <row r="8550" spans="1:1" x14ac:dyDescent="0.35">
      <c r="A8550"/>
    </row>
    <row r="8551" spans="1:1" x14ac:dyDescent="0.35">
      <c r="A8551"/>
    </row>
    <row r="8552" spans="1:1" x14ac:dyDescent="0.35">
      <c r="A8552"/>
    </row>
    <row r="8553" spans="1:1" x14ac:dyDescent="0.35">
      <c r="A8553"/>
    </row>
    <row r="8554" spans="1:1" x14ac:dyDescent="0.35">
      <c r="A8554"/>
    </row>
    <row r="8555" spans="1:1" x14ac:dyDescent="0.35">
      <c r="A8555"/>
    </row>
    <row r="8556" spans="1:1" x14ac:dyDescent="0.35">
      <c r="A8556"/>
    </row>
    <row r="8557" spans="1:1" x14ac:dyDescent="0.35">
      <c r="A8557"/>
    </row>
    <row r="8558" spans="1:1" x14ac:dyDescent="0.35">
      <c r="A8558"/>
    </row>
    <row r="8559" spans="1:1" x14ac:dyDescent="0.35">
      <c r="A8559"/>
    </row>
    <row r="8560" spans="1:1" x14ac:dyDescent="0.35">
      <c r="A8560"/>
    </row>
    <row r="8561" spans="1:1" x14ac:dyDescent="0.35">
      <c r="A8561"/>
    </row>
    <row r="8562" spans="1:1" x14ac:dyDescent="0.35">
      <c r="A8562"/>
    </row>
    <row r="8563" spans="1:1" x14ac:dyDescent="0.35">
      <c r="A8563"/>
    </row>
    <row r="8564" spans="1:1" x14ac:dyDescent="0.35">
      <c r="A8564"/>
    </row>
    <row r="8565" spans="1:1" x14ac:dyDescent="0.35">
      <c r="A8565"/>
    </row>
    <row r="8566" spans="1:1" x14ac:dyDescent="0.35">
      <c r="A8566"/>
    </row>
    <row r="8567" spans="1:1" x14ac:dyDescent="0.35">
      <c r="A8567"/>
    </row>
    <row r="8568" spans="1:1" x14ac:dyDescent="0.35">
      <c r="A8568"/>
    </row>
    <row r="8569" spans="1:1" x14ac:dyDescent="0.35">
      <c r="A8569"/>
    </row>
    <row r="8570" spans="1:1" x14ac:dyDescent="0.35">
      <c r="A8570"/>
    </row>
    <row r="8571" spans="1:1" x14ac:dyDescent="0.35">
      <c r="A8571"/>
    </row>
    <row r="8572" spans="1:1" x14ac:dyDescent="0.35">
      <c r="A8572"/>
    </row>
    <row r="8573" spans="1:1" x14ac:dyDescent="0.35">
      <c r="A8573"/>
    </row>
    <row r="8574" spans="1:1" x14ac:dyDescent="0.35">
      <c r="A8574"/>
    </row>
    <row r="8575" spans="1:1" x14ac:dyDescent="0.35">
      <c r="A8575"/>
    </row>
    <row r="8576" spans="1:1" x14ac:dyDescent="0.35">
      <c r="A8576"/>
    </row>
    <row r="8577" spans="1:1" x14ac:dyDescent="0.35">
      <c r="A8577"/>
    </row>
    <row r="8578" spans="1:1" x14ac:dyDescent="0.35">
      <c r="A8578"/>
    </row>
    <row r="8579" spans="1:1" x14ac:dyDescent="0.35">
      <c r="A8579"/>
    </row>
    <row r="8580" spans="1:1" x14ac:dyDescent="0.35">
      <c r="A8580"/>
    </row>
    <row r="8581" spans="1:1" x14ac:dyDescent="0.35">
      <c r="A8581"/>
    </row>
    <row r="8582" spans="1:1" x14ac:dyDescent="0.35">
      <c r="A8582"/>
    </row>
    <row r="8583" spans="1:1" x14ac:dyDescent="0.35">
      <c r="A8583"/>
    </row>
    <row r="8584" spans="1:1" x14ac:dyDescent="0.35">
      <c r="A8584"/>
    </row>
    <row r="8585" spans="1:1" x14ac:dyDescent="0.35">
      <c r="A8585"/>
    </row>
    <row r="8586" spans="1:1" x14ac:dyDescent="0.35">
      <c r="A8586"/>
    </row>
    <row r="8587" spans="1:1" x14ac:dyDescent="0.35">
      <c r="A8587"/>
    </row>
    <row r="8588" spans="1:1" x14ac:dyDescent="0.35">
      <c r="A8588"/>
    </row>
    <row r="8589" spans="1:1" x14ac:dyDescent="0.35">
      <c r="A8589"/>
    </row>
    <row r="8590" spans="1:1" x14ac:dyDescent="0.35">
      <c r="A8590"/>
    </row>
    <row r="8591" spans="1:1" x14ac:dyDescent="0.35">
      <c r="A8591"/>
    </row>
    <row r="8592" spans="1:1" x14ac:dyDescent="0.35">
      <c r="A8592"/>
    </row>
    <row r="8593" spans="1:1" x14ac:dyDescent="0.35">
      <c r="A8593"/>
    </row>
    <row r="8594" spans="1:1" x14ac:dyDescent="0.35">
      <c r="A8594"/>
    </row>
    <row r="8595" spans="1:1" x14ac:dyDescent="0.35">
      <c r="A8595"/>
    </row>
    <row r="8596" spans="1:1" x14ac:dyDescent="0.35">
      <c r="A8596"/>
    </row>
    <row r="8597" spans="1:1" x14ac:dyDescent="0.35">
      <c r="A8597"/>
    </row>
    <row r="8598" spans="1:1" x14ac:dyDescent="0.35">
      <c r="A8598"/>
    </row>
    <row r="8599" spans="1:1" x14ac:dyDescent="0.35">
      <c r="A8599"/>
    </row>
    <row r="8600" spans="1:1" x14ac:dyDescent="0.35">
      <c r="A8600"/>
    </row>
    <row r="8601" spans="1:1" x14ac:dyDescent="0.35">
      <c r="A8601"/>
    </row>
    <row r="8602" spans="1:1" x14ac:dyDescent="0.35">
      <c r="A8602"/>
    </row>
    <row r="8603" spans="1:1" x14ac:dyDescent="0.35">
      <c r="A8603"/>
    </row>
    <row r="8604" spans="1:1" x14ac:dyDescent="0.35">
      <c r="A8604"/>
    </row>
    <row r="8605" spans="1:1" x14ac:dyDescent="0.35">
      <c r="A8605"/>
    </row>
    <row r="8606" spans="1:1" x14ac:dyDescent="0.35">
      <c r="A8606"/>
    </row>
    <row r="8607" spans="1:1" x14ac:dyDescent="0.35">
      <c r="A8607"/>
    </row>
    <row r="8608" spans="1:1" x14ac:dyDescent="0.35">
      <c r="A8608"/>
    </row>
    <row r="8609" spans="1:1" x14ac:dyDescent="0.35">
      <c r="A8609"/>
    </row>
    <row r="8610" spans="1:1" x14ac:dyDescent="0.35">
      <c r="A8610"/>
    </row>
    <row r="8611" spans="1:1" x14ac:dyDescent="0.35">
      <c r="A8611"/>
    </row>
    <row r="8612" spans="1:1" x14ac:dyDescent="0.35">
      <c r="A8612"/>
    </row>
    <row r="8613" spans="1:1" x14ac:dyDescent="0.35">
      <c r="A8613"/>
    </row>
    <row r="8614" spans="1:1" x14ac:dyDescent="0.35">
      <c r="A8614"/>
    </row>
    <row r="8615" spans="1:1" x14ac:dyDescent="0.35">
      <c r="A8615"/>
    </row>
    <row r="8616" spans="1:1" x14ac:dyDescent="0.35">
      <c r="A8616"/>
    </row>
    <row r="8617" spans="1:1" x14ac:dyDescent="0.35">
      <c r="A8617"/>
    </row>
    <row r="8618" spans="1:1" x14ac:dyDescent="0.35">
      <c r="A8618"/>
    </row>
    <row r="8619" spans="1:1" x14ac:dyDescent="0.35">
      <c r="A8619"/>
    </row>
    <row r="8620" spans="1:1" x14ac:dyDescent="0.35">
      <c r="A8620"/>
    </row>
    <row r="8621" spans="1:1" x14ac:dyDescent="0.35">
      <c r="A8621"/>
    </row>
    <row r="8622" spans="1:1" x14ac:dyDescent="0.35">
      <c r="A8622"/>
    </row>
    <row r="8623" spans="1:1" x14ac:dyDescent="0.35">
      <c r="A8623"/>
    </row>
    <row r="8624" spans="1:1" x14ac:dyDescent="0.35">
      <c r="A8624"/>
    </row>
    <row r="8625" spans="1:1" x14ac:dyDescent="0.35">
      <c r="A8625"/>
    </row>
    <row r="8626" spans="1:1" x14ac:dyDescent="0.35">
      <c r="A8626"/>
    </row>
    <row r="8627" spans="1:1" x14ac:dyDescent="0.35">
      <c r="A8627"/>
    </row>
    <row r="8628" spans="1:1" x14ac:dyDescent="0.35">
      <c r="A8628"/>
    </row>
    <row r="8629" spans="1:1" x14ac:dyDescent="0.35">
      <c r="A8629"/>
    </row>
    <row r="8630" spans="1:1" x14ac:dyDescent="0.35">
      <c r="A8630"/>
    </row>
    <row r="8631" spans="1:1" x14ac:dyDescent="0.35">
      <c r="A8631"/>
    </row>
    <row r="8632" spans="1:1" x14ac:dyDescent="0.35">
      <c r="A8632"/>
    </row>
    <row r="8633" spans="1:1" x14ac:dyDescent="0.35">
      <c r="A8633"/>
    </row>
    <row r="8634" spans="1:1" x14ac:dyDescent="0.35">
      <c r="A8634"/>
    </row>
    <row r="8635" spans="1:1" x14ac:dyDescent="0.35">
      <c r="A8635"/>
    </row>
    <row r="8636" spans="1:1" x14ac:dyDescent="0.35">
      <c r="A8636"/>
    </row>
    <row r="8637" spans="1:1" x14ac:dyDescent="0.35">
      <c r="A8637"/>
    </row>
    <row r="8638" spans="1:1" x14ac:dyDescent="0.35">
      <c r="A8638"/>
    </row>
    <row r="8639" spans="1:1" x14ac:dyDescent="0.35">
      <c r="A8639"/>
    </row>
    <row r="8640" spans="1:1" x14ac:dyDescent="0.35">
      <c r="A8640"/>
    </row>
    <row r="8641" spans="1:1" x14ac:dyDescent="0.35">
      <c r="A8641"/>
    </row>
    <row r="8642" spans="1:1" x14ac:dyDescent="0.35">
      <c r="A8642"/>
    </row>
    <row r="8643" spans="1:1" x14ac:dyDescent="0.35">
      <c r="A8643"/>
    </row>
    <row r="8644" spans="1:1" x14ac:dyDescent="0.35">
      <c r="A8644"/>
    </row>
    <row r="8645" spans="1:1" x14ac:dyDescent="0.35">
      <c r="A8645"/>
    </row>
    <row r="8646" spans="1:1" x14ac:dyDescent="0.35">
      <c r="A8646"/>
    </row>
    <row r="8647" spans="1:1" x14ac:dyDescent="0.35">
      <c r="A8647"/>
    </row>
    <row r="8648" spans="1:1" x14ac:dyDescent="0.35">
      <c r="A8648"/>
    </row>
    <row r="8649" spans="1:1" x14ac:dyDescent="0.35">
      <c r="A8649"/>
    </row>
    <row r="8650" spans="1:1" x14ac:dyDescent="0.35">
      <c r="A8650"/>
    </row>
    <row r="8651" spans="1:1" x14ac:dyDescent="0.35">
      <c r="A8651"/>
    </row>
    <row r="8652" spans="1:1" x14ac:dyDescent="0.35">
      <c r="A8652"/>
    </row>
    <row r="8653" spans="1:1" x14ac:dyDescent="0.35">
      <c r="A8653"/>
    </row>
    <row r="8654" spans="1:1" x14ac:dyDescent="0.35">
      <c r="A8654"/>
    </row>
    <row r="8655" spans="1:1" x14ac:dyDescent="0.35">
      <c r="A8655"/>
    </row>
    <row r="8656" spans="1:1" x14ac:dyDescent="0.35">
      <c r="A8656"/>
    </row>
    <row r="8657" spans="1:1" x14ac:dyDescent="0.35">
      <c r="A8657"/>
    </row>
    <row r="8658" spans="1:1" x14ac:dyDescent="0.35">
      <c r="A8658"/>
    </row>
    <row r="8659" spans="1:1" x14ac:dyDescent="0.35">
      <c r="A8659"/>
    </row>
    <row r="8660" spans="1:1" x14ac:dyDescent="0.35">
      <c r="A8660"/>
    </row>
    <row r="8661" spans="1:1" x14ac:dyDescent="0.35">
      <c r="A8661"/>
    </row>
    <row r="8662" spans="1:1" x14ac:dyDescent="0.35">
      <c r="A8662"/>
    </row>
    <row r="8663" spans="1:1" x14ac:dyDescent="0.35">
      <c r="A8663"/>
    </row>
    <row r="8664" spans="1:1" x14ac:dyDescent="0.35">
      <c r="A8664"/>
    </row>
    <row r="8665" spans="1:1" x14ac:dyDescent="0.35">
      <c r="A8665"/>
    </row>
    <row r="8666" spans="1:1" x14ac:dyDescent="0.35">
      <c r="A8666"/>
    </row>
    <row r="8667" spans="1:1" x14ac:dyDescent="0.35">
      <c r="A8667"/>
    </row>
    <row r="8668" spans="1:1" x14ac:dyDescent="0.35">
      <c r="A8668"/>
    </row>
    <row r="8669" spans="1:1" x14ac:dyDescent="0.35">
      <c r="A8669"/>
    </row>
    <row r="8670" spans="1:1" x14ac:dyDescent="0.35">
      <c r="A8670"/>
    </row>
    <row r="8671" spans="1:1" x14ac:dyDescent="0.35">
      <c r="A8671"/>
    </row>
    <row r="8672" spans="1:1" x14ac:dyDescent="0.35">
      <c r="A8672"/>
    </row>
    <row r="8673" spans="1:1" x14ac:dyDescent="0.35">
      <c r="A8673"/>
    </row>
    <row r="8674" spans="1:1" x14ac:dyDescent="0.35">
      <c r="A8674"/>
    </row>
    <row r="8675" spans="1:1" x14ac:dyDescent="0.35">
      <c r="A8675"/>
    </row>
    <row r="8676" spans="1:1" x14ac:dyDescent="0.35">
      <c r="A8676"/>
    </row>
    <row r="8677" spans="1:1" x14ac:dyDescent="0.35">
      <c r="A8677"/>
    </row>
    <row r="8678" spans="1:1" x14ac:dyDescent="0.35">
      <c r="A8678"/>
    </row>
    <row r="8679" spans="1:1" x14ac:dyDescent="0.35">
      <c r="A8679"/>
    </row>
    <row r="8680" spans="1:1" x14ac:dyDescent="0.35">
      <c r="A8680"/>
    </row>
    <row r="8681" spans="1:1" x14ac:dyDescent="0.35">
      <c r="A8681"/>
    </row>
    <row r="8682" spans="1:1" x14ac:dyDescent="0.35">
      <c r="A8682"/>
    </row>
    <row r="8683" spans="1:1" x14ac:dyDescent="0.35">
      <c r="A8683"/>
    </row>
    <row r="8684" spans="1:1" x14ac:dyDescent="0.35">
      <c r="A8684"/>
    </row>
    <row r="8685" spans="1:1" x14ac:dyDescent="0.35">
      <c r="A8685"/>
    </row>
    <row r="8686" spans="1:1" x14ac:dyDescent="0.35">
      <c r="A8686"/>
    </row>
    <row r="8687" spans="1:1" x14ac:dyDescent="0.35">
      <c r="A8687"/>
    </row>
    <row r="8688" spans="1:1" x14ac:dyDescent="0.35">
      <c r="A8688"/>
    </row>
    <row r="8689" spans="1:1" x14ac:dyDescent="0.35">
      <c r="A8689"/>
    </row>
    <row r="8690" spans="1:1" x14ac:dyDescent="0.35">
      <c r="A8690"/>
    </row>
    <row r="8691" spans="1:1" x14ac:dyDescent="0.35">
      <c r="A8691"/>
    </row>
    <row r="8692" spans="1:1" x14ac:dyDescent="0.35">
      <c r="A8692"/>
    </row>
    <row r="8693" spans="1:1" x14ac:dyDescent="0.35">
      <c r="A8693"/>
    </row>
    <row r="8694" spans="1:1" x14ac:dyDescent="0.35">
      <c r="A8694"/>
    </row>
    <row r="8695" spans="1:1" x14ac:dyDescent="0.35">
      <c r="A8695"/>
    </row>
    <row r="8696" spans="1:1" x14ac:dyDescent="0.35">
      <c r="A8696"/>
    </row>
    <row r="8697" spans="1:1" x14ac:dyDescent="0.35">
      <c r="A8697"/>
    </row>
    <row r="8698" spans="1:1" x14ac:dyDescent="0.35">
      <c r="A8698"/>
    </row>
    <row r="8699" spans="1:1" x14ac:dyDescent="0.35">
      <c r="A8699"/>
    </row>
    <row r="8700" spans="1:1" x14ac:dyDescent="0.35">
      <c r="A8700"/>
    </row>
    <row r="8701" spans="1:1" x14ac:dyDescent="0.35">
      <c r="A8701"/>
    </row>
    <row r="8702" spans="1:1" x14ac:dyDescent="0.35">
      <c r="A8702"/>
    </row>
    <row r="8703" spans="1:1" x14ac:dyDescent="0.35">
      <c r="A8703"/>
    </row>
    <row r="8704" spans="1:1" x14ac:dyDescent="0.35">
      <c r="A8704"/>
    </row>
    <row r="8705" spans="1:1" x14ac:dyDescent="0.35">
      <c r="A8705"/>
    </row>
    <row r="8706" spans="1:1" x14ac:dyDescent="0.35">
      <c r="A8706"/>
    </row>
    <row r="8707" spans="1:1" x14ac:dyDescent="0.35">
      <c r="A8707"/>
    </row>
    <row r="8708" spans="1:1" x14ac:dyDescent="0.35">
      <c r="A8708"/>
    </row>
    <row r="8709" spans="1:1" x14ac:dyDescent="0.35">
      <c r="A8709"/>
    </row>
    <row r="8710" spans="1:1" x14ac:dyDescent="0.35">
      <c r="A8710"/>
    </row>
    <row r="8711" spans="1:1" x14ac:dyDescent="0.35">
      <c r="A8711"/>
    </row>
    <row r="8712" spans="1:1" x14ac:dyDescent="0.35">
      <c r="A8712"/>
    </row>
    <row r="8713" spans="1:1" x14ac:dyDescent="0.35">
      <c r="A8713"/>
    </row>
    <row r="8714" spans="1:1" x14ac:dyDescent="0.35">
      <c r="A8714"/>
    </row>
    <row r="8715" spans="1:1" x14ac:dyDescent="0.35">
      <c r="A8715"/>
    </row>
    <row r="8716" spans="1:1" x14ac:dyDescent="0.35">
      <c r="A8716"/>
    </row>
    <row r="8717" spans="1:1" x14ac:dyDescent="0.35">
      <c r="A8717"/>
    </row>
    <row r="8718" spans="1:1" x14ac:dyDescent="0.35">
      <c r="A8718"/>
    </row>
    <row r="8719" spans="1:1" x14ac:dyDescent="0.35">
      <c r="A8719"/>
    </row>
    <row r="8720" spans="1:1" x14ac:dyDescent="0.35">
      <c r="A8720"/>
    </row>
    <row r="8721" spans="1:1" x14ac:dyDescent="0.35">
      <c r="A8721"/>
    </row>
    <row r="8722" spans="1:1" x14ac:dyDescent="0.35">
      <c r="A8722"/>
    </row>
    <row r="8723" spans="1:1" x14ac:dyDescent="0.35">
      <c r="A8723"/>
    </row>
    <row r="8724" spans="1:1" x14ac:dyDescent="0.35">
      <c r="A8724"/>
    </row>
    <row r="8725" spans="1:1" x14ac:dyDescent="0.35">
      <c r="A8725"/>
    </row>
    <row r="8726" spans="1:1" x14ac:dyDescent="0.35">
      <c r="A8726"/>
    </row>
    <row r="8727" spans="1:1" x14ac:dyDescent="0.35">
      <c r="A8727"/>
    </row>
    <row r="8728" spans="1:1" x14ac:dyDescent="0.35">
      <c r="A8728"/>
    </row>
    <row r="8729" spans="1:1" x14ac:dyDescent="0.35">
      <c r="A8729"/>
    </row>
    <row r="8730" spans="1:1" x14ac:dyDescent="0.35">
      <c r="A8730"/>
    </row>
    <row r="8731" spans="1:1" x14ac:dyDescent="0.35">
      <c r="A8731"/>
    </row>
    <row r="8732" spans="1:1" x14ac:dyDescent="0.35">
      <c r="A8732"/>
    </row>
    <row r="8733" spans="1:1" x14ac:dyDescent="0.35">
      <c r="A8733"/>
    </row>
    <row r="8734" spans="1:1" x14ac:dyDescent="0.35">
      <c r="A8734"/>
    </row>
    <row r="8735" spans="1:1" x14ac:dyDescent="0.35">
      <c r="A8735"/>
    </row>
    <row r="8736" spans="1:1" x14ac:dyDescent="0.35">
      <c r="A8736"/>
    </row>
    <row r="8737" spans="1:1" x14ac:dyDescent="0.35">
      <c r="A8737"/>
    </row>
    <row r="8738" spans="1:1" x14ac:dyDescent="0.35">
      <c r="A8738"/>
    </row>
    <row r="8739" spans="1:1" x14ac:dyDescent="0.35">
      <c r="A8739"/>
    </row>
    <row r="8740" spans="1:1" x14ac:dyDescent="0.35">
      <c r="A8740"/>
    </row>
    <row r="8741" spans="1:1" x14ac:dyDescent="0.35">
      <c r="A8741"/>
    </row>
    <row r="8742" spans="1:1" x14ac:dyDescent="0.35">
      <c r="A8742"/>
    </row>
    <row r="8743" spans="1:1" x14ac:dyDescent="0.35">
      <c r="A8743"/>
    </row>
    <row r="8744" spans="1:1" x14ac:dyDescent="0.35">
      <c r="A8744"/>
    </row>
    <row r="8745" spans="1:1" x14ac:dyDescent="0.35">
      <c r="A8745"/>
    </row>
    <row r="8746" spans="1:1" x14ac:dyDescent="0.35">
      <c r="A8746"/>
    </row>
    <row r="8747" spans="1:1" x14ac:dyDescent="0.35">
      <c r="A8747"/>
    </row>
    <row r="8748" spans="1:1" x14ac:dyDescent="0.35">
      <c r="A8748"/>
    </row>
    <row r="8749" spans="1:1" x14ac:dyDescent="0.35">
      <c r="A8749"/>
    </row>
    <row r="8750" spans="1:1" x14ac:dyDescent="0.35">
      <c r="A8750"/>
    </row>
    <row r="8751" spans="1:1" x14ac:dyDescent="0.35">
      <c r="A8751"/>
    </row>
    <row r="8752" spans="1:1" x14ac:dyDescent="0.35">
      <c r="A8752"/>
    </row>
    <row r="8753" spans="1:1" x14ac:dyDescent="0.35">
      <c r="A8753"/>
    </row>
    <row r="8754" spans="1:1" x14ac:dyDescent="0.35">
      <c r="A8754"/>
    </row>
    <row r="8755" spans="1:1" x14ac:dyDescent="0.35">
      <c r="A8755"/>
    </row>
    <row r="8756" spans="1:1" x14ac:dyDescent="0.35">
      <c r="A8756"/>
    </row>
    <row r="8757" spans="1:1" x14ac:dyDescent="0.35">
      <c r="A8757"/>
    </row>
    <row r="8758" spans="1:1" x14ac:dyDescent="0.35">
      <c r="A8758"/>
    </row>
    <row r="8759" spans="1:1" x14ac:dyDescent="0.35">
      <c r="A8759"/>
    </row>
    <row r="8760" spans="1:1" x14ac:dyDescent="0.35">
      <c r="A8760"/>
    </row>
    <row r="8761" spans="1:1" x14ac:dyDescent="0.35">
      <c r="A8761"/>
    </row>
    <row r="8762" spans="1:1" x14ac:dyDescent="0.35">
      <c r="A8762"/>
    </row>
    <row r="8763" spans="1:1" x14ac:dyDescent="0.35">
      <c r="A8763"/>
    </row>
    <row r="8764" spans="1:1" x14ac:dyDescent="0.35">
      <c r="A8764"/>
    </row>
    <row r="8765" spans="1:1" x14ac:dyDescent="0.35">
      <c r="A8765"/>
    </row>
    <row r="8766" spans="1:1" x14ac:dyDescent="0.35">
      <c r="A8766"/>
    </row>
    <row r="8767" spans="1:1" x14ac:dyDescent="0.35">
      <c r="A8767"/>
    </row>
    <row r="8768" spans="1:1" x14ac:dyDescent="0.35">
      <c r="A8768"/>
    </row>
    <row r="8769" spans="1:1" x14ac:dyDescent="0.35">
      <c r="A8769"/>
    </row>
    <row r="8770" spans="1:1" x14ac:dyDescent="0.35">
      <c r="A8770"/>
    </row>
    <row r="8771" spans="1:1" x14ac:dyDescent="0.35">
      <c r="A8771"/>
    </row>
    <row r="8772" spans="1:1" x14ac:dyDescent="0.35">
      <c r="A8772"/>
    </row>
    <row r="8773" spans="1:1" x14ac:dyDescent="0.35">
      <c r="A8773"/>
    </row>
    <row r="8774" spans="1:1" x14ac:dyDescent="0.35">
      <c r="A8774"/>
    </row>
    <row r="8775" spans="1:1" x14ac:dyDescent="0.35">
      <c r="A8775"/>
    </row>
    <row r="8776" spans="1:1" x14ac:dyDescent="0.35">
      <c r="A8776"/>
    </row>
    <row r="8777" spans="1:1" x14ac:dyDescent="0.35">
      <c r="A8777"/>
    </row>
    <row r="8778" spans="1:1" x14ac:dyDescent="0.35">
      <c r="A8778"/>
    </row>
    <row r="8779" spans="1:1" x14ac:dyDescent="0.35">
      <c r="A8779"/>
    </row>
    <row r="8780" spans="1:1" x14ac:dyDescent="0.35">
      <c r="A8780"/>
    </row>
    <row r="8781" spans="1:1" x14ac:dyDescent="0.35">
      <c r="A8781"/>
    </row>
    <row r="8782" spans="1:1" x14ac:dyDescent="0.35">
      <c r="A8782"/>
    </row>
    <row r="8783" spans="1:1" x14ac:dyDescent="0.35">
      <c r="A8783"/>
    </row>
    <row r="8784" spans="1:1" x14ac:dyDescent="0.35">
      <c r="A8784"/>
    </row>
    <row r="8785" spans="1:1" x14ac:dyDescent="0.35">
      <c r="A8785"/>
    </row>
    <row r="8786" spans="1:1" x14ac:dyDescent="0.35">
      <c r="A8786"/>
    </row>
    <row r="8787" spans="1:1" x14ac:dyDescent="0.35">
      <c r="A8787"/>
    </row>
    <row r="8788" spans="1:1" x14ac:dyDescent="0.35">
      <c r="A8788"/>
    </row>
    <row r="8789" spans="1:1" x14ac:dyDescent="0.35">
      <c r="A8789"/>
    </row>
    <row r="8790" spans="1:1" x14ac:dyDescent="0.35">
      <c r="A8790"/>
    </row>
    <row r="8791" spans="1:1" x14ac:dyDescent="0.35">
      <c r="A8791"/>
    </row>
    <row r="8792" spans="1:1" x14ac:dyDescent="0.35">
      <c r="A8792"/>
    </row>
    <row r="8793" spans="1:1" x14ac:dyDescent="0.35">
      <c r="A8793"/>
    </row>
    <row r="8794" spans="1:1" x14ac:dyDescent="0.35">
      <c r="A8794"/>
    </row>
    <row r="8795" spans="1:1" x14ac:dyDescent="0.35">
      <c r="A8795"/>
    </row>
    <row r="8796" spans="1:1" x14ac:dyDescent="0.35">
      <c r="A8796"/>
    </row>
    <row r="8797" spans="1:1" x14ac:dyDescent="0.35">
      <c r="A8797"/>
    </row>
    <row r="8798" spans="1:1" x14ac:dyDescent="0.35">
      <c r="A8798"/>
    </row>
    <row r="8799" spans="1:1" x14ac:dyDescent="0.35">
      <c r="A8799"/>
    </row>
    <row r="8800" spans="1:1" x14ac:dyDescent="0.35">
      <c r="A8800"/>
    </row>
    <row r="8801" spans="1:1" x14ac:dyDescent="0.35">
      <c r="A8801"/>
    </row>
    <row r="8802" spans="1:1" x14ac:dyDescent="0.35">
      <c r="A8802"/>
    </row>
    <row r="8803" spans="1:1" x14ac:dyDescent="0.35">
      <c r="A8803"/>
    </row>
    <row r="8804" spans="1:1" x14ac:dyDescent="0.35">
      <c r="A8804"/>
    </row>
    <row r="8805" spans="1:1" x14ac:dyDescent="0.35">
      <c r="A8805"/>
    </row>
    <row r="8806" spans="1:1" x14ac:dyDescent="0.35">
      <c r="A8806"/>
    </row>
    <row r="8807" spans="1:1" x14ac:dyDescent="0.35">
      <c r="A8807"/>
    </row>
    <row r="8808" spans="1:1" x14ac:dyDescent="0.35">
      <c r="A8808"/>
    </row>
    <row r="8809" spans="1:1" x14ac:dyDescent="0.35">
      <c r="A8809"/>
    </row>
    <row r="8810" spans="1:1" x14ac:dyDescent="0.35">
      <c r="A8810"/>
    </row>
    <row r="8811" spans="1:1" x14ac:dyDescent="0.35">
      <c r="A8811"/>
    </row>
    <row r="8812" spans="1:1" x14ac:dyDescent="0.35">
      <c r="A8812"/>
    </row>
    <row r="8813" spans="1:1" x14ac:dyDescent="0.35">
      <c r="A8813"/>
    </row>
    <row r="8814" spans="1:1" x14ac:dyDescent="0.35">
      <c r="A8814"/>
    </row>
    <row r="8815" spans="1:1" x14ac:dyDescent="0.35">
      <c r="A8815"/>
    </row>
    <row r="8816" spans="1:1" x14ac:dyDescent="0.35">
      <c r="A8816"/>
    </row>
    <row r="8817" spans="1:1" x14ac:dyDescent="0.35">
      <c r="A8817"/>
    </row>
    <row r="8818" spans="1:1" x14ac:dyDescent="0.35">
      <c r="A8818"/>
    </row>
    <row r="8819" spans="1:1" x14ac:dyDescent="0.35">
      <c r="A8819"/>
    </row>
    <row r="8820" spans="1:1" x14ac:dyDescent="0.35">
      <c r="A8820"/>
    </row>
    <row r="8821" spans="1:1" x14ac:dyDescent="0.35">
      <c r="A8821"/>
    </row>
    <row r="8822" spans="1:1" x14ac:dyDescent="0.35">
      <c r="A8822"/>
    </row>
    <row r="8823" spans="1:1" x14ac:dyDescent="0.35">
      <c r="A8823"/>
    </row>
    <row r="8824" spans="1:1" x14ac:dyDescent="0.35">
      <c r="A8824"/>
    </row>
    <row r="8825" spans="1:1" x14ac:dyDescent="0.35">
      <c r="A8825"/>
    </row>
    <row r="8826" spans="1:1" x14ac:dyDescent="0.35">
      <c r="A8826"/>
    </row>
    <row r="8827" spans="1:1" x14ac:dyDescent="0.35">
      <c r="A8827"/>
    </row>
    <row r="8828" spans="1:1" x14ac:dyDescent="0.35">
      <c r="A8828"/>
    </row>
    <row r="8829" spans="1:1" x14ac:dyDescent="0.35">
      <c r="A8829"/>
    </row>
    <row r="8830" spans="1:1" x14ac:dyDescent="0.35">
      <c r="A8830"/>
    </row>
    <row r="8831" spans="1:1" x14ac:dyDescent="0.35">
      <c r="A8831"/>
    </row>
    <row r="8832" spans="1:1" x14ac:dyDescent="0.35">
      <c r="A8832"/>
    </row>
    <row r="8833" spans="1:1" x14ac:dyDescent="0.35">
      <c r="A8833"/>
    </row>
    <row r="8834" spans="1:1" x14ac:dyDescent="0.35">
      <c r="A8834"/>
    </row>
    <row r="8835" spans="1:1" x14ac:dyDescent="0.35">
      <c r="A8835"/>
    </row>
    <row r="8836" spans="1:1" x14ac:dyDescent="0.35">
      <c r="A8836"/>
    </row>
    <row r="8837" spans="1:1" x14ac:dyDescent="0.35">
      <c r="A8837"/>
    </row>
    <row r="8838" spans="1:1" x14ac:dyDescent="0.35">
      <c r="A8838"/>
    </row>
    <row r="8839" spans="1:1" x14ac:dyDescent="0.35">
      <c r="A8839"/>
    </row>
    <row r="8840" spans="1:1" x14ac:dyDescent="0.35">
      <c r="A8840"/>
    </row>
    <row r="8841" spans="1:1" x14ac:dyDescent="0.35">
      <c r="A8841"/>
    </row>
    <row r="8842" spans="1:1" x14ac:dyDescent="0.35">
      <c r="A8842"/>
    </row>
    <row r="8843" spans="1:1" x14ac:dyDescent="0.35">
      <c r="A8843"/>
    </row>
    <row r="8844" spans="1:1" x14ac:dyDescent="0.35">
      <c r="A8844"/>
    </row>
    <row r="8845" spans="1:1" x14ac:dyDescent="0.35">
      <c r="A8845"/>
    </row>
    <row r="8846" spans="1:1" x14ac:dyDescent="0.35">
      <c r="A8846"/>
    </row>
    <row r="8847" spans="1:1" x14ac:dyDescent="0.35">
      <c r="A8847"/>
    </row>
    <row r="8848" spans="1:1" x14ac:dyDescent="0.35">
      <c r="A8848"/>
    </row>
    <row r="8849" spans="1:1" x14ac:dyDescent="0.35">
      <c r="A8849"/>
    </row>
    <row r="8850" spans="1:1" x14ac:dyDescent="0.35">
      <c r="A8850"/>
    </row>
    <row r="8851" spans="1:1" x14ac:dyDescent="0.35">
      <c r="A8851"/>
    </row>
    <row r="8852" spans="1:1" x14ac:dyDescent="0.35">
      <c r="A8852"/>
    </row>
    <row r="8853" spans="1:1" x14ac:dyDescent="0.35">
      <c r="A8853"/>
    </row>
    <row r="8854" spans="1:1" x14ac:dyDescent="0.35">
      <c r="A8854"/>
    </row>
    <row r="8855" spans="1:1" x14ac:dyDescent="0.35">
      <c r="A8855"/>
    </row>
    <row r="8856" spans="1:1" x14ac:dyDescent="0.35">
      <c r="A8856"/>
    </row>
    <row r="8857" spans="1:1" x14ac:dyDescent="0.35">
      <c r="A8857"/>
    </row>
    <row r="8858" spans="1:1" x14ac:dyDescent="0.35">
      <c r="A8858"/>
    </row>
    <row r="8859" spans="1:1" x14ac:dyDescent="0.35">
      <c r="A8859"/>
    </row>
    <row r="8860" spans="1:1" x14ac:dyDescent="0.35">
      <c r="A8860"/>
    </row>
    <row r="8861" spans="1:1" x14ac:dyDescent="0.35">
      <c r="A8861"/>
    </row>
    <row r="8862" spans="1:1" x14ac:dyDescent="0.35">
      <c r="A8862"/>
    </row>
    <row r="8863" spans="1:1" x14ac:dyDescent="0.35">
      <c r="A8863"/>
    </row>
    <row r="8864" spans="1:1" x14ac:dyDescent="0.35">
      <c r="A8864"/>
    </row>
    <row r="8865" spans="1:1" x14ac:dyDescent="0.35">
      <c r="A8865"/>
    </row>
    <row r="8866" spans="1:1" x14ac:dyDescent="0.35">
      <c r="A8866"/>
    </row>
    <row r="8867" spans="1:1" x14ac:dyDescent="0.35">
      <c r="A8867"/>
    </row>
    <row r="8868" spans="1:1" x14ac:dyDescent="0.35">
      <c r="A8868"/>
    </row>
    <row r="8869" spans="1:1" x14ac:dyDescent="0.35">
      <c r="A8869"/>
    </row>
    <row r="8870" spans="1:1" x14ac:dyDescent="0.35">
      <c r="A8870"/>
    </row>
    <row r="8871" spans="1:1" x14ac:dyDescent="0.35">
      <c r="A8871"/>
    </row>
    <row r="8872" spans="1:1" x14ac:dyDescent="0.35">
      <c r="A8872"/>
    </row>
    <row r="8873" spans="1:1" x14ac:dyDescent="0.35">
      <c r="A8873"/>
    </row>
    <row r="8874" spans="1:1" x14ac:dyDescent="0.35">
      <c r="A8874"/>
    </row>
    <row r="8875" spans="1:1" x14ac:dyDescent="0.35">
      <c r="A8875"/>
    </row>
    <row r="8876" spans="1:1" x14ac:dyDescent="0.35">
      <c r="A8876"/>
    </row>
    <row r="8877" spans="1:1" x14ac:dyDescent="0.35">
      <c r="A8877"/>
    </row>
    <row r="8878" spans="1:1" x14ac:dyDescent="0.35">
      <c r="A8878"/>
    </row>
    <row r="8879" spans="1:1" x14ac:dyDescent="0.35">
      <c r="A8879"/>
    </row>
    <row r="8880" spans="1:1" x14ac:dyDescent="0.35">
      <c r="A8880"/>
    </row>
    <row r="8881" spans="1:1" x14ac:dyDescent="0.35">
      <c r="A8881"/>
    </row>
    <row r="8882" spans="1:1" x14ac:dyDescent="0.35">
      <c r="A8882"/>
    </row>
    <row r="8883" spans="1:1" x14ac:dyDescent="0.35">
      <c r="A8883"/>
    </row>
    <row r="8884" spans="1:1" x14ac:dyDescent="0.35">
      <c r="A8884"/>
    </row>
    <row r="8885" spans="1:1" x14ac:dyDescent="0.35">
      <c r="A8885"/>
    </row>
    <row r="8886" spans="1:1" x14ac:dyDescent="0.35">
      <c r="A8886"/>
    </row>
    <row r="8887" spans="1:1" x14ac:dyDescent="0.35">
      <c r="A8887"/>
    </row>
    <row r="8888" spans="1:1" x14ac:dyDescent="0.35">
      <c r="A8888"/>
    </row>
    <row r="8889" spans="1:1" x14ac:dyDescent="0.35">
      <c r="A8889"/>
    </row>
    <row r="8890" spans="1:1" x14ac:dyDescent="0.35">
      <c r="A8890"/>
    </row>
    <row r="8891" spans="1:1" x14ac:dyDescent="0.35">
      <c r="A8891"/>
    </row>
    <row r="8892" spans="1:1" x14ac:dyDescent="0.35">
      <c r="A8892"/>
    </row>
    <row r="8893" spans="1:1" x14ac:dyDescent="0.35">
      <c r="A8893"/>
    </row>
    <row r="8894" spans="1:1" x14ac:dyDescent="0.35">
      <c r="A8894"/>
    </row>
    <row r="8895" spans="1:1" x14ac:dyDescent="0.35">
      <c r="A8895"/>
    </row>
    <row r="8896" spans="1:1" x14ac:dyDescent="0.35">
      <c r="A8896"/>
    </row>
    <row r="8897" spans="1:1" x14ac:dyDescent="0.35">
      <c r="A8897"/>
    </row>
    <row r="8898" spans="1:1" x14ac:dyDescent="0.35">
      <c r="A8898"/>
    </row>
    <row r="8899" spans="1:1" x14ac:dyDescent="0.35">
      <c r="A8899"/>
    </row>
    <row r="8900" spans="1:1" x14ac:dyDescent="0.35">
      <c r="A8900"/>
    </row>
    <row r="8901" spans="1:1" x14ac:dyDescent="0.35">
      <c r="A8901"/>
    </row>
    <row r="8902" spans="1:1" x14ac:dyDescent="0.35">
      <c r="A8902"/>
    </row>
    <row r="8903" spans="1:1" x14ac:dyDescent="0.35">
      <c r="A8903"/>
    </row>
    <row r="8904" spans="1:1" x14ac:dyDescent="0.35">
      <c r="A8904"/>
    </row>
    <row r="8905" spans="1:1" x14ac:dyDescent="0.35">
      <c r="A8905"/>
    </row>
    <row r="8906" spans="1:1" x14ac:dyDescent="0.35">
      <c r="A8906"/>
    </row>
    <row r="8907" spans="1:1" x14ac:dyDescent="0.35">
      <c r="A8907"/>
    </row>
    <row r="8908" spans="1:1" x14ac:dyDescent="0.35">
      <c r="A8908"/>
    </row>
    <row r="8909" spans="1:1" x14ac:dyDescent="0.35">
      <c r="A8909"/>
    </row>
    <row r="8910" spans="1:1" x14ac:dyDescent="0.35">
      <c r="A8910"/>
    </row>
    <row r="8911" spans="1:1" x14ac:dyDescent="0.35">
      <c r="A8911"/>
    </row>
    <row r="8912" spans="1:1" x14ac:dyDescent="0.35">
      <c r="A8912"/>
    </row>
    <row r="8913" spans="1:1" x14ac:dyDescent="0.35">
      <c r="A8913"/>
    </row>
    <row r="8914" spans="1:1" x14ac:dyDescent="0.35">
      <c r="A8914"/>
    </row>
    <row r="8915" spans="1:1" x14ac:dyDescent="0.35">
      <c r="A8915"/>
    </row>
    <row r="8916" spans="1:1" x14ac:dyDescent="0.35">
      <c r="A8916"/>
    </row>
    <row r="8917" spans="1:1" x14ac:dyDescent="0.35">
      <c r="A8917"/>
    </row>
    <row r="8918" spans="1:1" x14ac:dyDescent="0.35">
      <c r="A8918"/>
    </row>
    <row r="8919" spans="1:1" x14ac:dyDescent="0.35">
      <c r="A8919"/>
    </row>
    <row r="8920" spans="1:1" x14ac:dyDescent="0.35">
      <c r="A8920"/>
    </row>
    <row r="8921" spans="1:1" x14ac:dyDescent="0.35">
      <c r="A8921"/>
    </row>
    <row r="8922" spans="1:1" x14ac:dyDescent="0.35">
      <c r="A8922"/>
    </row>
    <row r="8923" spans="1:1" x14ac:dyDescent="0.35">
      <c r="A8923"/>
    </row>
    <row r="8924" spans="1:1" x14ac:dyDescent="0.35">
      <c r="A8924"/>
    </row>
    <row r="8925" spans="1:1" x14ac:dyDescent="0.35">
      <c r="A8925"/>
    </row>
    <row r="8926" spans="1:1" x14ac:dyDescent="0.35">
      <c r="A8926"/>
    </row>
    <row r="8927" spans="1:1" x14ac:dyDescent="0.35">
      <c r="A8927"/>
    </row>
    <row r="8928" spans="1:1" x14ac:dyDescent="0.35">
      <c r="A8928"/>
    </row>
    <row r="8929" spans="1:1" x14ac:dyDescent="0.35">
      <c r="A8929"/>
    </row>
    <row r="8930" spans="1:1" x14ac:dyDescent="0.35">
      <c r="A8930"/>
    </row>
    <row r="8931" spans="1:1" x14ac:dyDescent="0.35">
      <c r="A8931"/>
    </row>
    <row r="8932" spans="1:1" x14ac:dyDescent="0.35">
      <c r="A8932"/>
    </row>
    <row r="8933" spans="1:1" x14ac:dyDescent="0.35">
      <c r="A8933"/>
    </row>
    <row r="8934" spans="1:1" x14ac:dyDescent="0.35">
      <c r="A8934"/>
    </row>
    <row r="8935" spans="1:1" x14ac:dyDescent="0.35">
      <c r="A8935"/>
    </row>
    <row r="8936" spans="1:1" x14ac:dyDescent="0.35">
      <c r="A8936"/>
    </row>
    <row r="8937" spans="1:1" x14ac:dyDescent="0.35">
      <c r="A8937"/>
    </row>
    <row r="8938" spans="1:1" x14ac:dyDescent="0.35">
      <c r="A8938"/>
    </row>
    <row r="8939" spans="1:1" x14ac:dyDescent="0.35">
      <c r="A8939"/>
    </row>
    <row r="8940" spans="1:1" x14ac:dyDescent="0.35">
      <c r="A8940"/>
    </row>
    <row r="8941" spans="1:1" x14ac:dyDescent="0.35">
      <c r="A8941"/>
    </row>
    <row r="8942" spans="1:1" x14ac:dyDescent="0.35">
      <c r="A8942"/>
    </row>
    <row r="8943" spans="1:1" x14ac:dyDescent="0.35">
      <c r="A8943"/>
    </row>
    <row r="8944" spans="1:1" x14ac:dyDescent="0.35">
      <c r="A8944"/>
    </row>
    <row r="8945" spans="1:1" x14ac:dyDescent="0.35">
      <c r="A8945"/>
    </row>
    <row r="8946" spans="1:1" x14ac:dyDescent="0.35">
      <c r="A8946"/>
    </row>
    <row r="8947" spans="1:1" x14ac:dyDescent="0.35">
      <c r="A8947"/>
    </row>
    <row r="8948" spans="1:1" x14ac:dyDescent="0.35">
      <c r="A8948"/>
    </row>
    <row r="8949" spans="1:1" x14ac:dyDescent="0.35">
      <c r="A8949"/>
    </row>
    <row r="8950" spans="1:1" x14ac:dyDescent="0.35">
      <c r="A8950"/>
    </row>
    <row r="8951" spans="1:1" x14ac:dyDescent="0.35">
      <c r="A8951"/>
    </row>
    <row r="8952" spans="1:1" x14ac:dyDescent="0.35">
      <c r="A8952"/>
    </row>
    <row r="8953" spans="1:1" x14ac:dyDescent="0.35">
      <c r="A8953"/>
    </row>
    <row r="8954" spans="1:1" x14ac:dyDescent="0.35">
      <c r="A8954"/>
    </row>
    <row r="8955" spans="1:1" x14ac:dyDescent="0.35">
      <c r="A8955"/>
    </row>
    <row r="8956" spans="1:1" x14ac:dyDescent="0.35">
      <c r="A8956"/>
    </row>
    <row r="8957" spans="1:1" x14ac:dyDescent="0.35">
      <c r="A8957"/>
    </row>
    <row r="8958" spans="1:1" x14ac:dyDescent="0.35">
      <c r="A8958"/>
    </row>
    <row r="8959" spans="1:1" x14ac:dyDescent="0.35">
      <c r="A8959"/>
    </row>
    <row r="8960" spans="1:1" x14ac:dyDescent="0.35">
      <c r="A8960"/>
    </row>
    <row r="8961" spans="1:1" x14ac:dyDescent="0.35">
      <c r="A8961"/>
    </row>
    <row r="8962" spans="1:1" x14ac:dyDescent="0.35">
      <c r="A8962"/>
    </row>
    <row r="8963" spans="1:1" x14ac:dyDescent="0.35">
      <c r="A8963"/>
    </row>
    <row r="8964" spans="1:1" x14ac:dyDescent="0.35">
      <c r="A8964"/>
    </row>
    <row r="8965" spans="1:1" x14ac:dyDescent="0.35">
      <c r="A8965"/>
    </row>
    <row r="8966" spans="1:1" x14ac:dyDescent="0.35">
      <c r="A8966"/>
    </row>
    <row r="8967" spans="1:1" x14ac:dyDescent="0.35">
      <c r="A8967"/>
    </row>
    <row r="8968" spans="1:1" x14ac:dyDescent="0.35">
      <c r="A8968"/>
    </row>
    <row r="8969" spans="1:1" x14ac:dyDescent="0.35">
      <c r="A8969"/>
    </row>
    <row r="8970" spans="1:1" x14ac:dyDescent="0.35">
      <c r="A8970"/>
    </row>
    <row r="8971" spans="1:1" x14ac:dyDescent="0.35">
      <c r="A8971"/>
    </row>
    <row r="8972" spans="1:1" x14ac:dyDescent="0.35">
      <c r="A8972"/>
    </row>
    <row r="8973" spans="1:1" x14ac:dyDescent="0.35">
      <c r="A8973"/>
    </row>
    <row r="8974" spans="1:1" x14ac:dyDescent="0.35">
      <c r="A8974"/>
    </row>
    <row r="8975" spans="1:1" x14ac:dyDescent="0.35">
      <c r="A8975"/>
    </row>
    <row r="8976" spans="1:1" x14ac:dyDescent="0.35">
      <c r="A8976"/>
    </row>
    <row r="8977" spans="1:1" x14ac:dyDescent="0.35">
      <c r="A8977"/>
    </row>
    <row r="8978" spans="1:1" x14ac:dyDescent="0.35">
      <c r="A8978"/>
    </row>
    <row r="8979" spans="1:1" x14ac:dyDescent="0.35">
      <c r="A8979"/>
    </row>
    <row r="8980" spans="1:1" x14ac:dyDescent="0.35">
      <c r="A8980"/>
    </row>
    <row r="8981" spans="1:1" x14ac:dyDescent="0.35">
      <c r="A8981"/>
    </row>
    <row r="8982" spans="1:1" x14ac:dyDescent="0.35">
      <c r="A8982"/>
    </row>
    <row r="8983" spans="1:1" x14ac:dyDescent="0.35">
      <c r="A8983"/>
    </row>
    <row r="8984" spans="1:1" x14ac:dyDescent="0.35">
      <c r="A8984"/>
    </row>
    <row r="8985" spans="1:1" x14ac:dyDescent="0.35">
      <c r="A8985"/>
    </row>
    <row r="8986" spans="1:1" x14ac:dyDescent="0.35">
      <c r="A8986"/>
    </row>
    <row r="8987" spans="1:1" x14ac:dyDescent="0.35">
      <c r="A8987"/>
    </row>
    <row r="8988" spans="1:1" x14ac:dyDescent="0.35">
      <c r="A8988"/>
    </row>
    <row r="8989" spans="1:1" x14ac:dyDescent="0.35">
      <c r="A8989"/>
    </row>
    <row r="8990" spans="1:1" x14ac:dyDescent="0.35">
      <c r="A8990"/>
    </row>
    <row r="8991" spans="1:1" x14ac:dyDescent="0.35">
      <c r="A8991"/>
    </row>
    <row r="8992" spans="1:1" x14ac:dyDescent="0.35">
      <c r="A8992"/>
    </row>
    <row r="8993" spans="1:1" x14ac:dyDescent="0.35">
      <c r="A8993"/>
    </row>
    <row r="8994" spans="1:1" x14ac:dyDescent="0.35">
      <c r="A8994"/>
    </row>
    <row r="8995" spans="1:1" x14ac:dyDescent="0.35">
      <c r="A8995"/>
    </row>
    <row r="8996" spans="1:1" x14ac:dyDescent="0.35">
      <c r="A8996"/>
    </row>
    <row r="8997" spans="1:1" x14ac:dyDescent="0.35">
      <c r="A8997"/>
    </row>
    <row r="8998" spans="1:1" x14ac:dyDescent="0.35">
      <c r="A8998"/>
    </row>
    <row r="8999" spans="1:1" x14ac:dyDescent="0.35">
      <c r="A8999"/>
    </row>
    <row r="9000" spans="1:1" x14ac:dyDescent="0.35">
      <c r="A9000"/>
    </row>
    <row r="9001" spans="1:1" x14ac:dyDescent="0.35">
      <c r="A9001"/>
    </row>
    <row r="9002" spans="1:1" x14ac:dyDescent="0.35">
      <c r="A9002"/>
    </row>
    <row r="9003" spans="1:1" x14ac:dyDescent="0.35">
      <c r="A9003"/>
    </row>
    <row r="9004" spans="1:1" x14ac:dyDescent="0.35">
      <c r="A9004"/>
    </row>
    <row r="9005" spans="1:1" x14ac:dyDescent="0.35">
      <c r="A9005"/>
    </row>
    <row r="9006" spans="1:1" x14ac:dyDescent="0.35">
      <c r="A9006"/>
    </row>
    <row r="9007" spans="1:1" x14ac:dyDescent="0.35">
      <c r="A9007"/>
    </row>
    <row r="9008" spans="1:1" x14ac:dyDescent="0.35">
      <c r="A9008"/>
    </row>
    <row r="9009" spans="1:1" x14ac:dyDescent="0.35">
      <c r="A9009"/>
    </row>
    <row r="9010" spans="1:1" x14ac:dyDescent="0.35">
      <c r="A9010"/>
    </row>
    <row r="9011" spans="1:1" x14ac:dyDescent="0.35">
      <c r="A9011"/>
    </row>
    <row r="9012" spans="1:1" x14ac:dyDescent="0.35">
      <c r="A9012"/>
    </row>
    <row r="9013" spans="1:1" x14ac:dyDescent="0.35">
      <c r="A9013"/>
    </row>
    <row r="9014" spans="1:1" x14ac:dyDescent="0.35">
      <c r="A9014"/>
    </row>
    <row r="9015" spans="1:1" x14ac:dyDescent="0.35">
      <c r="A9015"/>
    </row>
    <row r="9016" spans="1:1" x14ac:dyDescent="0.35">
      <c r="A9016"/>
    </row>
    <row r="9017" spans="1:1" x14ac:dyDescent="0.35">
      <c r="A9017"/>
    </row>
    <row r="9018" spans="1:1" x14ac:dyDescent="0.35">
      <c r="A9018"/>
    </row>
    <row r="9019" spans="1:1" x14ac:dyDescent="0.35">
      <c r="A9019"/>
    </row>
    <row r="9020" spans="1:1" x14ac:dyDescent="0.35">
      <c r="A9020"/>
    </row>
    <row r="9021" spans="1:1" x14ac:dyDescent="0.35">
      <c r="A9021"/>
    </row>
    <row r="9022" spans="1:1" x14ac:dyDescent="0.35">
      <c r="A9022"/>
    </row>
    <row r="9023" spans="1:1" x14ac:dyDescent="0.35">
      <c r="A9023"/>
    </row>
    <row r="9024" spans="1:1" x14ac:dyDescent="0.35">
      <c r="A9024"/>
    </row>
    <row r="9025" spans="1:1" x14ac:dyDescent="0.35">
      <c r="A9025"/>
    </row>
    <row r="9026" spans="1:1" x14ac:dyDescent="0.35">
      <c r="A9026"/>
    </row>
    <row r="9027" spans="1:1" x14ac:dyDescent="0.35">
      <c r="A9027"/>
    </row>
    <row r="9028" spans="1:1" x14ac:dyDescent="0.35">
      <c r="A9028"/>
    </row>
    <row r="9029" spans="1:1" x14ac:dyDescent="0.35">
      <c r="A9029"/>
    </row>
    <row r="9030" spans="1:1" x14ac:dyDescent="0.35">
      <c r="A9030"/>
    </row>
    <row r="9031" spans="1:1" x14ac:dyDescent="0.35">
      <c r="A9031"/>
    </row>
    <row r="9032" spans="1:1" x14ac:dyDescent="0.35">
      <c r="A9032"/>
    </row>
    <row r="9033" spans="1:1" x14ac:dyDescent="0.35">
      <c r="A9033"/>
    </row>
    <row r="9034" spans="1:1" x14ac:dyDescent="0.35">
      <c r="A9034"/>
    </row>
    <row r="9035" spans="1:1" x14ac:dyDescent="0.35">
      <c r="A9035"/>
    </row>
    <row r="9036" spans="1:1" x14ac:dyDescent="0.35">
      <c r="A9036"/>
    </row>
    <row r="9037" spans="1:1" x14ac:dyDescent="0.35">
      <c r="A9037"/>
    </row>
    <row r="9038" spans="1:1" x14ac:dyDescent="0.35">
      <c r="A9038"/>
    </row>
    <row r="9039" spans="1:1" x14ac:dyDescent="0.35">
      <c r="A9039"/>
    </row>
    <row r="9040" spans="1:1" x14ac:dyDescent="0.35">
      <c r="A9040"/>
    </row>
    <row r="9041" spans="1:1" x14ac:dyDescent="0.35">
      <c r="A9041"/>
    </row>
    <row r="9042" spans="1:1" x14ac:dyDescent="0.35">
      <c r="A9042"/>
    </row>
    <row r="9043" spans="1:1" x14ac:dyDescent="0.35">
      <c r="A9043"/>
    </row>
    <row r="9044" spans="1:1" x14ac:dyDescent="0.35">
      <c r="A9044"/>
    </row>
    <row r="9045" spans="1:1" x14ac:dyDescent="0.35">
      <c r="A9045"/>
    </row>
    <row r="9046" spans="1:1" x14ac:dyDescent="0.35">
      <c r="A9046"/>
    </row>
    <row r="9047" spans="1:1" x14ac:dyDescent="0.35">
      <c r="A9047"/>
    </row>
    <row r="9048" spans="1:1" x14ac:dyDescent="0.35">
      <c r="A9048"/>
    </row>
    <row r="9049" spans="1:1" x14ac:dyDescent="0.35">
      <c r="A9049"/>
    </row>
    <row r="9050" spans="1:1" x14ac:dyDescent="0.35">
      <c r="A9050"/>
    </row>
    <row r="9051" spans="1:1" x14ac:dyDescent="0.35">
      <c r="A9051"/>
    </row>
    <row r="9052" spans="1:1" x14ac:dyDescent="0.35">
      <c r="A9052"/>
    </row>
    <row r="9053" spans="1:1" x14ac:dyDescent="0.35">
      <c r="A9053"/>
    </row>
    <row r="9054" spans="1:1" x14ac:dyDescent="0.35">
      <c r="A9054"/>
    </row>
    <row r="9055" spans="1:1" x14ac:dyDescent="0.35">
      <c r="A9055"/>
    </row>
    <row r="9056" spans="1:1" x14ac:dyDescent="0.35">
      <c r="A9056"/>
    </row>
    <row r="9057" spans="1:1" x14ac:dyDescent="0.35">
      <c r="A9057"/>
    </row>
    <row r="9058" spans="1:1" x14ac:dyDescent="0.35">
      <c r="A9058"/>
    </row>
    <row r="9059" spans="1:1" x14ac:dyDescent="0.35">
      <c r="A9059"/>
    </row>
    <row r="9060" spans="1:1" x14ac:dyDescent="0.35">
      <c r="A9060"/>
    </row>
    <row r="9061" spans="1:1" x14ac:dyDescent="0.35">
      <c r="A9061"/>
    </row>
    <row r="9062" spans="1:1" x14ac:dyDescent="0.35">
      <c r="A9062"/>
    </row>
    <row r="9063" spans="1:1" x14ac:dyDescent="0.35">
      <c r="A9063"/>
    </row>
    <row r="9064" spans="1:1" x14ac:dyDescent="0.35">
      <c r="A9064"/>
    </row>
    <row r="9065" spans="1:1" x14ac:dyDescent="0.35">
      <c r="A9065"/>
    </row>
    <row r="9066" spans="1:1" x14ac:dyDescent="0.35">
      <c r="A9066"/>
    </row>
    <row r="9067" spans="1:1" x14ac:dyDescent="0.35">
      <c r="A9067"/>
    </row>
    <row r="9068" spans="1:1" x14ac:dyDescent="0.35">
      <c r="A9068"/>
    </row>
    <row r="9069" spans="1:1" x14ac:dyDescent="0.35">
      <c r="A9069"/>
    </row>
    <row r="9070" spans="1:1" x14ac:dyDescent="0.35">
      <c r="A9070"/>
    </row>
    <row r="9071" spans="1:1" x14ac:dyDescent="0.35">
      <c r="A9071"/>
    </row>
    <row r="9072" spans="1:1" x14ac:dyDescent="0.35">
      <c r="A9072"/>
    </row>
    <row r="9073" spans="1:1" x14ac:dyDescent="0.35">
      <c r="A9073"/>
    </row>
    <row r="9074" spans="1:1" x14ac:dyDescent="0.35">
      <c r="A9074"/>
    </row>
    <row r="9075" spans="1:1" x14ac:dyDescent="0.35">
      <c r="A9075"/>
    </row>
    <row r="9076" spans="1:1" x14ac:dyDescent="0.35">
      <c r="A9076"/>
    </row>
    <row r="9077" spans="1:1" x14ac:dyDescent="0.35">
      <c r="A9077"/>
    </row>
    <row r="9078" spans="1:1" x14ac:dyDescent="0.35">
      <c r="A9078"/>
    </row>
    <row r="9079" spans="1:1" x14ac:dyDescent="0.35">
      <c r="A9079"/>
    </row>
    <row r="9080" spans="1:1" x14ac:dyDescent="0.35">
      <c r="A9080"/>
    </row>
    <row r="9081" spans="1:1" x14ac:dyDescent="0.35">
      <c r="A9081"/>
    </row>
    <row r="9082" spans="1:1" x14ac:dyDescent="0.35">
      <c r="A9082"/>
    </row>
    <row r="9083" spans="1:1" x14ac:dyDescent="0.35">
      <c r="A9083"/>
    </row>
    <row r="9084" spans="1:1" x14ac:dyDescent="0.35">
      <c r="A9084"/>
    </row>
    <row r="9085" spans="1:1" x14ac:dyDescent="0.35">
      <c r="A9085"/>
    </row>
    <row r="9086" spans="1:1" x14ac:dyDescent="0.35">
      <c r="A9086"/>
    </row>
    <row r="9087" spans="1:1" x14ac:dyDescent="0.35">
      <c r="A9087"/>
    </row>
    <row r="9088" spans="1:1" x14ac:dyDescent="0.35">
      <c r="A9088"/>
    </row>
    <row r="9089" spans="1:1" x14ac:dyDescent="0.35">
      <c r="A9089"/>
    </row>
    <row r="9090" spans="1:1" x14ac:dyDescent="0.35">
      <c r="A9090"/>
    </row>
    <row r="9091" spans="1:1" x14ac:dyDescent="0.35">
      <c r="A9091"/>
    </row>
    <row r="9092" spans="1:1" x14ac:dyDescent="0.35">
      <c r="A9092"/>
    </row>
    <row r="9093" spans="1:1" x14ac:dyDescent="0.35">
      <c r="A9093"/>
    </row>
    <row r="9094" spans="1:1" x14ac:dyDescent="0.35">
      <c r="A9094"/>
    </row>
    <row r="9095" spans="1:1" x14ac:dyDescent="0.35">
      <c r="A9095"/>
    </row>
    <row r="9096" spans="1:1" x14ac:dyDescent="0.35">
      <c r="A9096"/>
    </row>
    <row r="9097" spans="1:1" x14ac:dyDescent="0.35">
      <c r="A9097"/>
    </row>
    <row r="9098" spans="1:1" x14ac:dyDescent="0.35">
      <c r="A9098"/>
    </row>
    <row r="9099" spans="1:1" x14ac:dyDescent="0.35">
      <c r="A9099"/>
    </row>
    <row r="9100" spans="1:1" x14ac:dyDescent="0.35">
      <c r="A9100"/>
    </row>
    <row r="9101" spans="1:1" x14ac:dyDescent="0.35">
      <c r="A9101"/>
    </row>
    <row r="9102" spans="1:1" x14ac:dyDescent="0.35">
      <c r="A9102"/>
    </row>
    <row r="9103" spans="1:1" x14ac:dyDescent="0.35">
      <c r="A9103"/>
    </row>
    <row r="9104" spans="1:1" x14ac:dyDescent="0.35">
      <c r="A9104"/>
    </row>
    <row r="9105" spans="1:1" x14ac:dyDescent="0.35">
      <c r="A9105"/>
    </row>
    <row r="9106" spans="1:1" x14ac:dyDescent="0.35">
      <c r="A9106"/>
    </row>
    <row r="9107" spans="1:1" x14ac:dyDescent="0.35">
      <c r="A9107"/>
    </row>
    <row r="9108" spans="1:1" x14ac:dyDescent="0.35">
      <c r="A9108"/>
    </row>
    <row r="9109" spans="1:1" x14ac:dyDescent="0.35">
      <c r="A9109"/>
    </row>
    <row r="9110" spans="1:1" x14ac:dyDescent="0.35">
      <c r="A9110"/>
    </row>
    <row r="9111" spans="1:1" x14ac:dyDescent="0.35">
      <c r="A9111"/>
    </row>
    <row r="9112" spans="1:1" x14ac:dyDescent="0.35">
      <c r="A9112"/>
    </row>
    <row r="9113" spans="1:1" x14ac:dyDescent="0.35">
      <c r="A9113"/>
    </row>
    <row r="9114" spans="1:1" x14ac:dyDescent="0.35">
      <c r="A9114"/>
    </row>
    <row r="9115" spans="1:1" x14ac:dyDescent="0.35">
      <c r="A9115"/>
    </row>
    <row r="9116" spans="1:1" x14ac:dyDescent="0.35">
      <c r="A9116"/>
    </row>
    <row r="9117" spans="1:1" x14ac:dyDescent="0.35">
      <c r="A9117"/>
    </row>
    <row r="9118" spans="1:1" x14ac:dyDescent="0.35">
      <c r="A9118"/>
    </row>
    <row r="9119" spans="1:1" x14ac:dyDescent="0.35">
      <c r="A9119"/>
    </row>
    <row r="9120" spans="1:1" x14ac:dyDescent="0.35">
      <c r="A9120"/>
    </row>
    <row r="9121" spans="1:1" x14ac:dyDescent="0.35">
      <c r="A9121"/>
    </row>
    <row r="9122" spans="1:1" x14ac:dyDescent="0.35">
      <c r="A9122"/>
    </row>
    <row r="9123" spans="1:1" x14ac:dyDescent="0.35">
      <c r="A9123"/>
    </row>
    <row r="9124" spans="1:1" x14ac:dyDescent="0.35">
      <c r="A9124"/>
    </row>
    <row r="9125" spans="1:1" x14ac:dyDescent="0.35">
      <c r="A9125"/>
    </row>
    <row r="9126" spans="1:1" x14ac:dyDescent="0.35">
      <c r="A9126"/>
    </row>
    <row r="9127" spans="1:1" x14ac:dyDescent="0.35">
      <c r="A9127"/>
    </row>
    <row r="9128" spans="1:1" x14ac:dyDescent="0.35">
      <c r="A9128"/>
    </row>
    <row r="9129" spans="1:1" x14ac:dyDescent="0.35">
      <c r="A9129"/>
    </row>
    <row r="9130" spans="1:1" x14ac:dyDescent="0.35">
      <c r="A9130"/>
    </row>
    <row r="9131" spans="1:1" x14ac:dyDescent="0.35">
      <c r="A9131"/>
    </row>
    <row r="9132" spans="1:1" x14ac:dyDescent="0.35">
      <c r="A9132"/>
    </row>
    <row r="9133" spans="1:1" x14ac:dyDescent="0.35">
      <c r="A9133"/>
    </row>
    <row r="9134" spans="1:1" x14ac:dyDescent="0.35">
      <c r="A9134"/>
    </row>
    <row r="9135" spans="1:1" x14ac:dyDescent="0.35">
      <c r="A9135"/>
    </row>
    <row r="9136" spans="1:1" x14ac:dyDescent="0.35">
      <c r="A9136"/>
    </row>
    <row r="9137" spans="1:1" x14ac:dyDescent="0.35">
      <c r="A9137"/>
    </row>
    <row r="9138" spans="1:1" x14ac:dyDescent="0.35">
      <c r="A9138"/>
    </row>
    <row r="9139" spans="1:1" x14ac:dyDescent="0.35">
      <c r="A9139"/>
    </row>
    <row r="9140" spans="1:1" x14ac:dyDescent="0.35">
      <c r="A9140"/>
    </row>
    <row r="9141" spans="1:1" x14ac:dyDescent="0.35">
      <c r="A9141"/>
    </row>
    <row r="9142" spans="1:1" x14ac:dyDescent="0.35">
      <c r="A9142"/>
    </row>
    <row r="9143" spans="1:1" x14ac:dyDescent="0.35">
      <c r="A9143"/>
    </row>
    <row r="9144" spans="1:1" x14ac:dyDescent="0.35">
      <c r="A9144"/>
    </row>
    <row r="9145" spans="1:1" x14ac:dyDescent="0.35">
      <c r="A9145"/>
    </row>
    <row r="9146" spans="1:1" x14ac:dyDescent="0.35">
      <c r="A9146"/>
    </row>
    <row r="9147" spans="1:1" x14ac:dyDescent="0.35">
      <c r="A9147"/>
    </row>
    <row r="9148" spans="1:1" x14ac:dyDescent="0.35">
      <c r="A9148"/>
    </row>
    <row r="9149" spans="1:1" x14ac:dyDescent="0.35">
      <c r="A9149"/>
    </row>
    <row r="9150" spans="1:1" x14ac:dyDescent="0.35">
      <c r="A9150"/>
    </row>
    <row r="9151" spans="1:1" x14ac:dyDescent="0.35">
      <c r="A9151"/>
    </row>
    <row r="9152" spans="1:1" x14ac:dyDescent="0.35">
      <c r="A9152"/>
    </row>
    <row r="9153" spans="1:1" x14ac:dyDescent="0.35">
      <c r="A9153"/>
    </row>
    <row r="9154" spans="1:1" x14ac:dyDescent="0.35">
      <c r="A9154"/>
    </row>
    <row r="9155" spans="1:1" x14ac:dyDescent="0.35">
      <c r="A9155"/>
    </row>
    <row r="9156" spans="1:1" x14ac:dyDescent="0.35">
      <c r="A9156"/>
    </row>
    <row r="9157" spans="1:1" x14ac:dyDescent="0.35">
      <c r="A9157"/>
    </row>
    <row r="9158" spans="1:1" x14ac:dyDescent="0.35">
      <c r="A9158"/>
    </row>
    <row r="9159" spans="1:1" x14ac:dyDescent="0.35">
      <c r="A9159"/>
    </row>
    <row r="9160" spans="1:1" x14ac:dyDescent="0.35">
      <c r="A9160"/>
    </row>
    <row r="9161" spans="1:1" x14ac:dyDescent="0.35">
      <c r="A9161"/>
    </row>
    <row r="9162" spans="1:1" x14ac:dyDescent="0.35">
      <c r="A9162"/>
    </row>
    <row r="9163" spans="1:1" x14ac:dyDescent="0.35">
      <c r="A9163"/>
    </row>
    <row r="9164" spans="1:1" x14ac:dyDescent="0.35">
      <c r="A9164"/>
    </row>
    <row r="9165" spans="1:1" x14ac:dyDescent="0.35">
      <c r="A9165"/>
    </row>
    <row r="9166" spans="1:1" x14ac:dyDescent="0.35">
      <c r="A9166"/>
    </row>
    <row r="9167" spans="1:1" x14ac:dyDescent="0.35">
      <c r="A9167"/>
    </row>
    <row r="9168" spans="1:1" x14ac:dyDescent="0.35">
      <c r="A9168"/>
    </row>
    <row r="9169" spans="1:1" x14ac:dyDescent="0.35">
      <c r="A9169"/>
    </row>
    <row r="9170" spans="1:1" x14ac:dyDescent="0.35">
      <c r="A9170"/>
    </row>
    <row r="9171" spans="1:1" x14ac:dyDescent="0.35">
      <c r="A9171"/>
    </row>
    <row r="9172" spans="1:1" x14ac:dyDescent="0.35">
      <c r="A9172"/>
    </row>
    <row r="9173" spans="1:1" x14ac:dyDescent="0.35">
      <c r="A9173"/>
    </row>
    <row r="9174" spans="1:1" x14ac:dyDescent="0.35">
      <c r="A9174"/>
    </row>
    <row r="9175" spans="1:1" x14ac:dyDescent="0.35">
      <c r="A9175"/>
    </row>
    <row r="9176" spans="1:1" x14ac:dyDescent="0.35">
      <c r="A9176"/>
    </row>
    <row r="9177" spans="1:1" x14ac:dyDescent="0.35">
      <c r="A9177"/>
    </row>
    <row r="9178" spans="1:1" x14ac:dyDescent="0.35">
      <c r="A9178"/>
    </row>
    <row r="9179" spans="1:1" x14ac:dyDescent="0.35">
      <c r="A9179"/>
    </row>
    <row r="9180" spans="1:1" x14ac:dyDescent="0.35">
      <c r="A9180"/>
    </row>
    <row r="9181" spans="1:1" x14ac:dyDescent="0.35">
      <c r="A9181"/>
    </row>
    <row r="9182" spans="1:1" x14ac:dyDescent="0.35">
      <c r="A9182"/>
    </row>
    <row r="9183" spans="1:1" x14ac:dyDescent="0.35">
      <c r="A9183"/>
    </row>
    <row r="9184" spans="1:1" x14ac:dyDescent="0.35">
      <c r="A9184"/>
    </row>
    <row r="9185" spans="1:1" x14ac:dyDescent="0.35">
      <c r="A9185"/>
    </row>
    <row r="9186" spans="1:1" x14ac:dyDescent="0.35">
      <c r="A9186"/>
    </row>
    <row r="9187" spans="1:1" x14ac:dyDescent="0.35">
      <c r="A9187"/>
    </row>
    <row r="9188" spans="1:1" x14ac:dyDescent="0.35">
      <c r="A9188"/>
    </row>
    <row r="9189" spans="1:1" x14ac:dyDescent="0.35">
      <c r="A9189"/>
    </row>
    <row r="9190" spans="1:1" x14ac:dyDescent="0.35">
      <c r="A9190"/>
    </row>
    <row r="9191" spans="1:1" x14ac:dyDescent="0.35">
      <c r="A9191"/>
    </row>
    <row r="9192" spans="1:1" x14ac:dyDescent="0.35">
      <c r="A9192"/>
    </row>
    <row r="9193" spans="1:1" x14ac:dyDescent="0.35">
      <c r="A9193"/>
    </row>
    <row r="9194" spans="1:1" x14ac:dyDescent="0.35">
      <c r="A9194"/>
    </row>
    <row r="9195" spans="1:1" x14ac:dyDescent="0.35">
      <c r="A9195"/>
    </row>
    <row r="9196" spans="1:1" x14ac:dyDescent="0.35">
      <c r="A9196"/>
    </row>
    <row r="9197" spans="1:1" x14ac:dyDescent="0.35">
      <c r="A9197"/>
    </row>
    <row r="9198" spans="1:1" x14ac:dyDescent="0.35">
      <c r="A9198"/>
    </row>
    <row r="9199" spans="1:1" x14ac:dyDescent="0.35">
      <c r="A9199"/>
    </row>
    <row r="9200" spans="1:1" x14ac:dyDescent="0.35">
      <c r="A9200"/>
    </row>
    <row r="9201" spans="1:1" x14ac:dyDescent="0.35">
      <c r="A9201"/>
    </row>
    <row r="9202" spans="1:1" x14ac:dyDescent="0.35">
      <c r="A9202"/>
    </row>
    <row r="9203" spans="1:1" x14ac:dyDescent="0.35">
      <c r="A9203"/>
    </row>
    <row r="9204" spans="1:1" x14ac:dyDescent="0.35">
      <c r="A9204"/>
    </row>
    <row r="9205" spans="1:1" x14ac:dyDescent="0.35">
      <c r="A9205"/>
    </row>
    <row r="9206" spans="1:1" x14ac:dyDescent="0.35">
      <c r="A9206"/>
    </row>
    <row r="9207" spans="1:1" x14ac:dyDescent="0.35">
      <c r="A9207"/>
    </row>
    <row r="9208" spans="1:1" x14ac:dyDescent="0.35">
      <c r="A9208"/>
    </row>
    <row r="9209" spans="1:1" x14ac:dyDescent="0.35">
      <c r="A9209"/>
    </row>
    <row r="9210" spans="1:1" x14ac:dyDescent="0.35">
      <c r="A9210"/>
    </row>
    <row r="9211" spans="1:1" x14ac:dyDescent="0.35">
      <c r="A9211"/>
    </row>
    <row r="9212" spans="1:1" x14ac:dyDescent="0.35">
      <c r="A9212"/>
    </row>
    <row r="9213" spans="1:1" x14ac:dyDescent="0.35">
      <c r="A9213"/>
    </row>
    <row r="9214" spans="1:1" x14ac:dyDescent="0.35">
      <c r="A9214"/>
    </row>
    <row r="9215" spans="1:1" x14ac:dyDescent="0.35">
      <c r="A9215"/>
    </row>
    <row r="9216" spans="1:1" x14ac:dyDescent="0.35">
      <c r="A9216"/>
    </row>
    <row r="9217" spans="1:1" x14ac:dyDescent="0.35">
      <c r="A9217"/>
    </row>
    <row r="9218" spans="1:1" x14ac:dyDescent="0.35">
      <c r="A9218"/>
    </row>
    <row r="9219" spans="1:1" x14ac:dyDescent="0.35">
      <c r="A9219"/>
    </row>
    <row r="9220" spans="1:1" x14ac:dyDescent="0.35">
      <c r="A9220"/>
    </row>
    <row r="9221" spans="1:1" x14ac:dyDescent="0.35">
      <c r="A9221"/>
    </row>
    <row r="9222" spans="1:1" x14ac:dyDescent="0.35">
      <c r="A9222"/>
    </row>
    <row r="9223" spans="1:1" x14ac:dyDescent="0.35">
      <c r="A9223"/>
    </row>
    <row r="9224" spans="1:1" x14ac:dyDescent="0.35">
      <c r="A9224"/>
    </row>
    <row r="9225" spans="1:1" x14ac:dyDescent="0.35">
      <c r="A9225"/>
    </row>
    <row r="9226" spans="1:1" x14ac:dyDescent="0.35">
      <c r="A9226"/>
    </row>
    <row r="9227" spans="1:1" x14ac:dyDescent="0.35">
      <c r="A9227"/>
    </row>
    <row r="9228" spans="1:1" x14ac:dyDescent="0.35">
      <c r="A9228"/>
    </row>
    <row r="9229" spans="1:1" x14ac:dyDescent="0.35">
      <c r="A9229"/>
    </row>
    <row r="9230" spans="1:1" x14ac:dyDescent="0.35">
      <c r="A9230"/>
    </row>
    <row r="9231" spans="1:1" x14ac:dyDescent="0.35">
      <c r="A9231"/>
    </row>
    <row r="9232" spans="1:1" x14ac:dyDescent="0.35">
      <c r="A9232"/>
    </row>
    <row r="9233" spans="1:1" x14ac:dyDescent="0.35">
      <c r="A9233"/>
    </row>
    <row r="9234" spans="1:1" x14ac:dyDescent="0.35">
      <c r="A9234"/>
    </row>
    <row r="9235" spans="1:1" x14ac:dyDescent="0.35">
      <c r="A9235"/>
    </row>
    <row r="9236" spans="1:1" x14ac:dyDescent="0.35">
      <c r="A9236"/>
    </row>
    <row r="9237" spans="1:1" x14ac:dyDescent="0.35">
      <c r="A9237"/>
    </row>
    <row r="9238" spans="1:1" x14ac:dyDescent="0.35">
      <c r="A9238"/>
    </row>
    <row r="9239" spans="1:1" x14ac:dyDescent="0.35">
      <c r="A9239"/>
    </row>
    <row r="9240" spans="1:1" x14ac:dyDescent="0.35">
      <c r="A9240"/>
    </row>
    <row r="9241" spans="1:1" x14ac:dyDescent="0.35">
      <c r="A9241"/>
    </row>
    <row r="9242" spans="1:1" x14ac:dyDescent="0.35">
      <c r="A9242"/>
    </row>
    <row r="9243" spans="1:1" x14ac:dyDescent="0.35">
      <c r="A9243"/>
    </row>
    <row r="9244" spans="1:1" x14ac:dyDescent="0.35">
      <c r="A9244"/>
    </row>
    <row r="9245" spans="1:1" x14ac:dyDescent="0.35">
      <c r="A9245"/>
    </row>
    <row r="9246" spans="1:1" x14ac:dyDescent="0.35">
      <c r="A9246"/>
    </row>
    <row r="9247" spans="1:1" x14ac:dyDescent="0.35">
      <c r="A9247"/>
    </row>
    <row r="9248" spans="1:1" x14ac:dyDescent="0.35">
      <c r="A9248"/>
    </row>
    <row r="9249" spans="1:1" x14ac:dyDescent="0.35">
      <c r="A9249"/>
    </row>
    <row r="9250" spans="1:1" x14ac:dyDescent="0.35">
      <c r="A9250"/>
    </row>
    <row r="9251" spans="1:1" x14ac:dyDescent="0.35">
      <c r="A9251"/>
    </row>
    <row r="9252" spans="1:1" x14ac:dyDescent="0.35">
      <c r="A9252"/>
    </row>
    <row r="9253" spans="1:1" x14ac:dyDescent="0.35">
      <c r="A9253"/>
    </row>
    <row r="9254" spans="1:1" x14ac:dyDescent="0.35">
      <c r="A9254"/>
    </row>
    <row r="9255" spans="1:1" x14ac:dyDescent="0.35">
      <c r="A9255"/>
    </row>
    <row r="9256" spans="1:1" x14ac:dyDescent="0.35">
      <c r="A9256"/>
    </row>
    <row r="9257" spans="1:1" x14ac:dyDescent="0.35">
      <c r="A9257"/>
    </row>
    <row r="9258" spans="1:1" x14ac:dyDescent="0.35">
      <c r="A9258"/>
    </row>
    <row r="9259" spans="1:1" x14ac:dyDescent="0.35">
      <c r="A9259"/>
    </row>
    <row r="9260" spans="1:1" x14ac:dyDescent="0.35">
      <c r="A9260"/>
    </row>
    <row r="9261" spans="1:1" x14ac:dyDescent="0.35">
      <c r="A9261"/>
    </row>
    <row r="9262" spans="1:1" x14ac:dyDescent="0.35">
      <c r="A9262"/>
    </row>
    <row r="9263" spans="1:1" x14ac:dyDescent="0.35">
      <c r="A9263"/>
    </row>
    <row r="9264" spans="1:1" x14ac:dyDescent="0.35">
      <c r="A9264"/>
    </row>
    <row r="9265" spans="1:1" x14ac:dyDescent="0.35">
      <c r="A9265"/>
    </row>
    <row r="9266" spans="1:1" x14ac:dyDescent="0.35">
      <c r="A9266"/>
    </row>
    <row r="9267" spans="1:1" x14ac:dyDescent="0.35">
      <c r="A9267"/>
    </row>
    <row r="9268" spans="1:1" x14ac:dyDescent="0.35">
      <c r="A9268"/>
    </row>
    <row r="9269" spans="1:1" x14ac:dyDescent="0.35">
      <c r="A9269"/>
    </row>
    <row r="9270" spans="1:1" x14ac:dyDescent="0.35">
      <c r="A9270"/>
    </row>
    <row r="9271" spans="1:1" x14ac:dyDescent="0.35">
      <c r="A9271"/>
    </row>
    <row r="9272" spans="1:1" x14ac:dyDescent="0.35">
      <c r="A9272"/>
    </row>
    <row r="9273" spans="1:1" x14ac:dyDescent="0.35">
      <c r="A9273"/>
    </row>
    <row r="9274" spans="1:1" x14ac:dyDescent="0.35">
      <c r="A9274"/>
    </row>
    <row r="9275" spans="1:1" x14ac:dyDescent="0.35">
      <c r="A9275"/>
    </row>
    <row r="9276" spans="1:1" x14ac:dyDescent="0.35">
      <c r="A9276"/>
    </row>
    <row r="9277" spans="1:1" x14ac:dyDescent="0.35">
      <c r="A9277"/>
    </row>
    <row r="9278" spans="1:1" x14ac:dyDescent="0.35">
      <c r="A9278"/>
    </row>
    <row r="9279" spans="1:1" x14ac:dyDescent="0.35">
      <c r="A9279"/>
    </row>
    <row r="9280" spans="1:1" x14ac:dyDescent="0.35">
      <c r="A9280"/>
    </row>
    <row r="9281" spans="1:1" x14ac:dyDescent="0.35">
      <c r="A9281"/>
    </row>
    <row r="9282" spans="1:1" x14ac:dyDescent="0.35">
      <c r="A9282"/>
    </row>
    <row r="9283" spans="1:1" x14ac:dyDescent="0.35">
      <c r="A9283"/>
    </row>
    <row r="9284" spans="1:1" x14ac:dyDescent="0.35">
      <c r="A9284"/>
    </row>
    <row r="9285" spans="1:1" x14ac:dyDescent="0.35">
      <c r="A9285"/>
    </row>
    <row r="9286" spans="1:1" x14ac:dyDescent="0.35">
      <c r="A9286"/>
    </row>
    <row r="9287" spans="1:1" x14ac:dyDescent="0.35">
      <c r="A9287"/>
    </row>
    <row r="9288" spans="1:1" x14ac:dyDescent="0.35">
      <c r="A9288"/>
    </row>
    <row r="9289" spans="1:1" x14ac:dyDescent="0.35">
      <c r="A9289"/>
    </row>
    <row r="9290" spans="1:1" x14ac:dyDescent="0.35">
      <c r="A9290"/>
    </row>
    <row r="9291" spans="1:1" x14ac:dyDescent="0.35">
      <c r="A9291"/>
    </row>
    <row r="9292" spans="1:1" x14ac:dyDescent="0.35">
      <c r="A9292"/>
    </row>
    <row r="9293" spans="1:1" x14ac:dyDescent="0.35">
      <c r="A9293"/>
    </row>
    <row r="9294" spans="1:1" x14ac:dyDescent="0.35">
      <c r="A9294"/>
    </row>
    <row r="9295" spans="1:1" x14ac:dyDescent="0.35">
      <c r="A9295"/>
    </row>
    <row r="9296" spans="1:1" x14ac:dyDescent="0.35">
      <c r="A9296"/>
    </row>
    <row r="9297" spans="1:1" x14ac:dyDescent="0.35">
      <c r="A9297"/>
    </row>
    <row r="9298" spans="1:1" x14ac:dyDescent="0.35">
      <c r="A9298"/>
    </row>
    <row r="9299" spans="1:1" x14ac:dyDescent="0.35">
      <c r="A9299"/>
    </row>
    <row r="9300" spans="1:1" x14ac:dyDescent="0.35">
      <c r="A9300"/>
    </row>
    <row r="9301" spans="1:1" x14ac:dyDescent="0.35">
      <c r="A9301"/>
    </row>
    <row r="9302" spans="1:1" x14ac:dyDescent="0.35">
      <c r="A9302"/>
    </row>
    <row r="9303" spans="1:1" x14ac:dyDescent="0.35">
      <c r="A9303"/>
    </row>
    <row r="9304" spans="1:1" x14ac:dyDescent="0.35">
      <c r="A9304"/>
    </row>
    <row r="9305" spans="1:1" x14ac:dyDescent="0.35">
      <c r="A9305"/>
    </row>
    <row r="9306" spans="1:1" x14ac:dyDescent="0.35">
      <c r="A9306"/>
    </row>
    <row r="9307" spans="1:1" x14ac:dyDescent="0.35">
      <c r="A9307"/>
    </row>
    <row r="9308" spans="1:1" x14ac:dyDescent="0.35">
      <c r="A9308"/>
    </row>
    <row r="9309" spans="1:1" x14ac:dyDescent="0.35">
      <c r="A9309"/>
    </row>
    <row r="9310" spans="1:1" x14ac:dyDescent="0.35">
      <c r="A9310"/>
    </row>
    <row r="9311" spans="1:1" x14ac:dyDescent="0.35">
      <c r="A9311"/>
    </row>
    <row r="9312" spans="1:1" x14ac:dyDescent="0.35">
      <c r="A9312"/>
    </row>
    <row r="9313" spans="1:1" x14ac:dyDescent="0.35">
      <c r="A9313"/>
    </row>
    <row r="9314" spans="1:1" x14ac:dyDescent="0.35">
      <c r="A9314"/>
    </row>
    <row r="9315" spans="1:1" x14ac:dyDescent="0.35">
      <c r="A9315"/>
    </row>
    <row r="9316" spans="1:1" x14ac:dyDescent="0.35">
      <c r="A9316"/>
    </row>
    <row r="9317" spans="1:1" x14ac:dyDescent="0.35">
      <c r="A9317"/>
    </row>
    <row r="9318" spans="1:1" x14ac:dyDescent="0.35">
      <c r="A9318"/>
    </row>
    <row r="9319" spans="1:1" x14ac:dyDescent="0.35">
      <c r="A9319"/>
    </row>
    <row r="9320" spans="1:1" x14ac:dyDescent="0.35">
      <c r="A9320"/>
    </row>
    <row r="9321" spans="1:1" x14ac:dyDescent="0.35">
      <c r="A9321"/>
    </row>
    <row r="9322" spans="1:1" x14ac:dyDescent="0.35">
      <c r="A9322"/>
    </row>
    <row r="9323" spans="1:1" x14ac:dyDescent="0.35">
      <c r="A9323"/>
    </row>
    <row r="9324" spans="1:1" x14ac:dyDescent="0.35">
      <c r="A9324"/>
    </row>
    <row r="9325" spans="1:1" x14ac:dyDescent="0.35">
      <c r="A9325"/>
    </row>
    <row r="9326" spans="1:1" x14ac:dyDescent="0.35">
      <c r="A9326"/>
    </row>
    <row r="9327" spans="1:1" x14ac:dyDescent="0.35">
      <c r="A9327"/>
    </row>
    <row r="9328" spans="1:1" x14ac:dyDescent="0.35">
      <c r="A9328"/>
    </row>
    <row r="9329" spans="1:1" x14ac:dyDescent="0.35">
      <c r="A9329"/>
    </row>
    <row r="9330" spans="1:1" x14ac:dyDescent="0.35">
      <c r="A9330"/>
    </row>
    <row r="9331" spans="1:1" x14ac:dyDescent="0.35">
      <c r="A9331"/>
    </row>
    <row r="9332" spans="1:1" x14ac:dyDescent="0.35">
      <c r="A9332"/>
    </row>
    <row r="9333" spans="1:1" x14ac:dyDescent="0.35">
      <c r="A9333"/>
    </row>
    <row r="9334" spans="1:1" x14ac:dyDescent="0.35">
      <c r="A9334"/>
    </row>
    <row r="9335" spans="1:1" x14ac:dyDescent="0.35">
      <c r="A9335"/>
    </row>
    <row r="9336" spans="1:1" x14ac:dyDescent="0.35">
      <c r="A9336"/>
    </row>
    <row r="9337" spans="1:1" x14ac:dyDescent="0.35">
      <c r="A9337"/>
    </row>
    <row r="9338" spans="1:1" x14ac:dyDescent="0.35">
      <c r="A9338"/>
    </row>
    <row r="9339" spans="1:1" x14ac:dyDescent="0.35">
      <c r="A9339"/>
    </row>
    <row r="9340" spans="1:1" x14ac:dyDescent="0.35">
      <c r="A9340"/>
    </row>
    <row r="9341" spans="1:1" x14ac:dyDescent="0.35">
      <c r="A9341"/>
    </row>
    <row r="9342" spans="1:1" x14ac:dyDescent="0.35">
      <c r="A9342"/>
    </row>
    <row r="9343" spans="1:1" x14ac:dyDescent="0.35">
      <c r="A9343"/>
    </row>
    <row r="9344" spans="1:1" x14ac:dyDescent="0.35">
      <c r="A9344"/>
    </row>
    <row r="9345" spans="1:1" x14ac:dyDescent="0.35">
      <c r="A9345"/>
    </row>
    <row r="9346" spans="1:1" x14ac:dyDescent="0.35">
      <c r="A9346"/>
    </row>
    <row r="9347" spans="1:1" x14ac:dyDescent="0.35">
      <c r="A9347"/>
    </row>
    <row r="9348" spans="1:1" x14ac:dyDescent="0.35">
      <c r="A9348"/>
    </row>
    <row r="9349" spans="1:1" x14ac:dyDescent="0.35">
      <c r="A9349"/>
    </row>
    <row r="9350" spans="1:1" x14ac:dyDescent="0.35">
      <c r="A9350"/>
    </row>
    <row r="9351" spans="1:1" x14ac:dyDescent="0.35">
      <c r="A9351"/>
    </row>
    <row r="9352" spans="1:1" x14ac:dyDescent="0.35">
      <c r="A9352"/>
    </row>
    <row r="9353" spans="1:1" x14ac:dyDescent="0.35">
      <c r="A9353"/>
    </row>
    <row r="9354" spans="1:1" x14ac:dyDescent="0.35">
      <c r="A9354"/>
    </row>
    <row r="9355" spans="1:1" x14ac:dyDescent="0.35">
      <c r="A9355"/>
    </row>
    <row r="9356" spans="1:1" x14ac:dyDescent="0.35">
      <c r="A9356"/>
    </row>
    <row r="9357" spans="1:1" x14ac:dyDescent="0.35">
      <c r="A9357"/>
    </row>
    <row r="9358" spans="1:1" x14ac:dyDescent="0.35">
      <c r="A9358"/>
    </row>
    <row r="9359" spans="1:1" x14ac:dyDescent="0.35">
      <c r="A9359"/>
    </row>
    <row r="9360" spans="1:1" x14ac:dyDescent="0.35">
      <c r="A9360"/>
    </row>
    <row r="9361" spans="1:1" x14ac:dyDescent="0.35">
      <c r="A9361"/>
    </row>
    <row r="9362" spans="1:1" x14ac:dyDescent="0.35">
      <c r="A9362"/>
    </row>
    <row r="9363" spans="1:1" x14ac:dyDescent="0.35">
      <c r="A9363"/>
    </row>
    <row r="9364" spans="1:1" x14ac:dyDescent="0.35">
      <c r="A9364"/>
    </row>
    <row r="9365" spans="1:1" x14ac:dyDescent="0.35">
      <c r="A9365"/>
    </row>
    <row r="9366" spans="1:1" x14ac:dyDescent="0.35">
      <c r="A9366"/>
    </row>
    <row r="9367" spans="1:1" x14ac:dyDescent="0.35">
      <c r="A9367"/>
    </row>
    <row r="9368" spans="1:1" x14ac:dyDescent="0.35">
      <c r="A9368"/>
    </row>
    <row r="9369" spans="1:1" x14ac:dyDescent="0.35">
      <c r="A9369"/>
    </row>
    <row r="9370" spans="1:1" x14ac:dyDescent="0.35">
      <c r="A9370"/>
    </row>
    <row r="9371" spans="1:1" x14ac:dyDescent="0.35">
      <c r="A9371"/>
    </row>
    <row r="9372" spans="1:1" x14ac:dyDescent="0.35">
      <c r="A9372"/>
    </row>
    <row r="9373" spans="1:1" x14ac:dyDescent="0.35">
      <c r="A9373"/>
    </row>
    <row r="9374" spans="1:1" x14ac:dyDescent="0.35">
      <c r="A9374"/>
    </row>
    <row r="9375" spans="1:1" x14ac:dyDescent="0.35">
      <c r="A9375"/>
    </row>
    <row r="9376" spans="1:1" x14ac:dyDescent="0.35">
      <c r="A9376"/>
    </row>
    <row r="9377" spans="1:1" x14ac:dyDescent="0.35">
      <c r="A9377"/>
    </row>
    <row r="9378" spans="1:1" x14ac:dyDescent="0.35">
      <c r="A9378"/>
    </row>
    <row r="9379" spans="1:1" x14ac:dyDescent="0.35">
      <c r="A9379"/>
    </row>
    <row r="9380" spans="1:1" x14ac:dyDescent="0.35">
      <c r="A9380"/>
    </row>
    <row r="9381" spans="1:1" x14ac:dyDescent="0.35">
      <c r="A9381"/>
    </row>
    <row r="9382" spans="1:1" x14ac:dyDescent="0.35">
      <c r="A9382"/>
    </row>
    <row r="9383" spans="1:1" x14ac:dyDescent="0.35">
      <c r="A9383"/>
    </row>
    <row r="9384" spans="1:1" x14ac:dyDescent="0.35">
      <c r="A9384"/>
    </row>
    <row r="9385" spans="1:1" x14ac:dyDescent="0.35">
      <c r="A9385"/>
    </row>
    <row r="9386" spans="1:1" x14ac:dyDescent="0.35">
      <c r="A9386"/>
    </row>
    <row r="9387" spans="1:1" x14ac:dyDescent="0.35">
      <c r="A9387"/>
    </row>
    <row r="9388" spans="1:1" x14ac:dyDescent="0.35">
      <c r="A9388"/>
    </row>
    <row r="9389" spans="1:1" x14ac:dyDescent="0.35">
      <c r="A9389"/>
    </row>
    <row r="9390" spans="1:1" x14ac:dyDescent="0.35">
      <c r="A9390"/>
    </row>
    <row r="9391" spans="1:1" x14ac:dyDescent="0.35">
      <c r="A9391"/>
    </row>
    <row r="9392" spans="1:1" x14ac:dyDescent="0.35">
      <c r="A9392"/>
    </row>
    <row r="9393" spans="1:1" x14ac:dyDescent="0.35">
      <c r="A9393"/>
    </row>
    <row r="9394" spans="1:1" x14ac:dyDescent="0.35">
      <c r="A9394"/>
    </row>
    <row r="9395" spans="1:1" x14ac:dyDescent="0.35">
      <c r="A9395"/>
    </row>
    <row r="9396" spans="1:1" x14ac:dyDescent="0.35">
      <c r="A9396"/>
    </row>
    <row r="9397" spans="1:1" x14ac:dyDescent="0.35">
      <c r="A9397"/>
    </row>
    <row r="9398" spans="1:1" x14ac:dyDescent="0.35">
      <c r="A9398"/>
    </row>
    <row r="9399" spans="1:1" x14ac:dyDescent="0.35">
      <c r="A9399"/>
    </row>
    <row r="9400" spans="1:1" x14ac:dyDescent="0.35">
      <c r="A9400"/>
    </row>
    <row r="9401" spans="1:1" x14ac:dyDescent="0.35">
      <c r="A9401"/>
    </row>
    <row r="9402" spans="1:1" x14ac:dyDescent="0.35">
      <c r="A9402"/>
    </row>
    <row r="9403" spans="1:1" x14ac:dyDescent="0.35">
      <c r="A9403"/>
    </row>
    <row r="9404" spans="1:1" x14ac:dyDescent="0.35">
      <c r="A9404"/>
    </row>
    <row r="9405" spans="1:1" x14ac:dyDescent="0.35">
      <c r="A9405"/>
    </row>
    <row r="9406" spans="1:1" x14ac:dyDescent="0.35">
      <c r="A9406"/>
    </row>
    <row r="9407" spans="1:1" x14ac:dyDescent="0.35">
      <c r="A9407"/>
    </row>
    <row r="9408" spans="1:1" x14ac:dyDescent="0.35">
      <c r="A9408"/>
    </row>
    <row r="9409" spans="1:1" x14ac:dyDescent="0.35">
      <c r="A9409"/>
    </row>
    <row r="9410" spans="1:1" x14ac:dyDescent="0.35">
      <c r="A9410"/>
    </row>
    <row r="9411" spans="1:1" x14ac:dyDescent="0.35">
      <c r="A9411"/>
    </row>
    <row r="9412" spans="1:1" x14ac:dyDescent="0.35">
      <c r="A9412"/>
    </row>
    <row r="9413" spans="1:1" x14ac:dyDescent="0.35">
      <c r="A9413"/>
    </row>
    <row r="9414" spans="1:1" x14ac:dyDescent="0.35">
      <c r="A9414"/>
    </row>
    <row r="9415" spans="1:1" x14ac:dyDescent="0.35">
      <c r="A9415"/>
    </row>
    <row r="9416" spans="1:1" x14ac:dyDescent="0.35">
      <c r="A9416"/>
    </row>
    <row r="9417" spans="1:1" x14ac:dyDescent="0.35">
      <c r="A9417"/>
    </row>
    <row r="9418" spans="1:1" x14ac:dyDescent="0.35">
      <c r="A9418"/>
    </row>
    <row r="9419" spans="1:1" x14ac:dyDescent="0.35">
      <c r="A9419"/>
    </row>
    <row r="9420" spans="1:1" x14ac:dyDescent="0.35">
      <c r="A9420"/>
    </row>
    <row r="9421" spans="1:1" x14ac:dyDescent="0.35">
      <c r="A9421"/>
    </row>
    <row r="9422" spans="1:1" x14ac:dyDescent="0.35">
      <c r="A9422"/>
    </row>
    <row r="9423" spans="1:1" x14ac:dyDescent="0.35">
      <c r="A9423"/>
    </row>
    <row r="9424" spans="1:1" x14ac:dyDescent="0.35">
      <c r="A9424"/>
    </row>
    <row r="9425" spans="1:1" x14ac:dyDescent="0.35">
      <c r="A9425"/>
    </row>
    <row r="9426" spans="1:1" x14ac:dyDescent="0.35">
      <c r="A9426"/>
    </row>
    <row r="9427" spans="1:1" x14ac:dyDescent="0.35">
      <c r="A9427"/>
    </row>
    <row r="9428" spans="1:1" x14ac:dyDescent="0.35">
      <c r="A9428"/>
    </row>
    <row r="9429" spans="1:1" x14ac:dyDescent="0.35">
      <c r="A9429"/>
    </row>
    <row r="9430" spans="1:1" x14ac:dyDescent="0.35">
      <c r="A9430"/>
    </row>
    <row r="9431" spans="1:1" x14ac:dyDescent="0.35">
      <c r="A9431"/>
    </row>
    <row r="9432" spans="1:1" x14ac:dyDescent="0.35">
      <c r="A9432"/>
    </row>
    <row r="9433" spans="1:1" x14ac:dyDescent="0.35">
      <c r="A9433"/>
    </row>
    <row r="9434" spans="1:1" x14ac:dyDescent="0.35">
      <c r="A9434"/>
    </row>
    <row r="9435" spans="1:1" x14ac:dyDescent="0.35">
      <c r="A9435"/>
    </row>
    <row r="9436" spans="1:1" x14ac:dyDescent="0.35">
      <c r="A9436"/>
    </row>
    <row r="9437" spans="1:1" x14ac:dyDescent="0.35">
      <c r="A9437"/>
    </row>
    <row r="9438" spans="1:1" x14ac:dyDescent="0.35">
      <c r="A9438"/>
    </row>
    <row r="9439" spans="1:1" x14ac:dyDescent="0.35">
      <c r="A9439"/>
    </row>
    <row r="9440" spans="1:1" x14ac:dyDescent="0.35">
      <c r="A9440"/>
    </row>
    <row r="9441" spans="1:1" x14ac:dyDescent="0.35">
      <c r="A9441"/>
    </row>
    <row r="9442" spans="1:1" x14ac:dyDescent="0.35">
      <c r="A9442"/>
    </row>
    <row r="9443" spans="1:1" x14ac:dyDescent="0.35">
      <c r="A9443"/>
    </row>
    <row r="9444" spans="1:1" x14ac:dyDescent="0.35">
      <c r="A9444"/>
    </row>
    <row r="9445" spans="1:1" x14ac:dyDescent="0.35">
      <c r="A9445"/>
    </row>
    <row r="9446" spans="1:1" x14ac:dyDescent="0.35">
      <c r="A9446"/>
    </row>
    <row r="9447" spans="1:1" x14ac:dyDescent="0.35">
      <c r="A9447"/>
    </row>
    <row r="9448" spans="1:1" x14ac:dyDescent="0.35">
      <c r="A9448"/>
    </row>
    <row r="9449" spans="1:1" x14ac:dyDescent="0.35">
      <c r="A9449"/>
    </row>
    <row r="9450" spans="1:1" x14ac:dyDescent="0.35">
      <c r="A9450"/>
    </row>
    <row r="9451" spans="1:1" x14ac:dyDescent="0.35">
      <c r="A9451"/>
    </row>
    <row r="9452" spans="1:1" x14ac:dyDescent="0.35">
      <c r="A9452"/>
    </row>
    <row r="9453" spans="1:1" x14ac:dyDescent="0.35">
      <c r="A9453"/>
    </row>
    <row r="9454" spans="1:1" x14ac:dyDescent="0.35">
      <c r="A9454"/>
    </row>
    <row r="9455" spans="1:1" x14ac:dyDescent="0.35">
      <c r="A9455"/>
    </row>
    <row r="9456" spans="1:1" x14ac:dyDescent="0.35">
      <c r="A9456"/>
    </row>
    <row r="9457" spans="1:1" x14ac:dyDescent="0.35">
      <c r="A9457"/>
    </row>
    <row r="9458" spans="1:1" x14ac:dyDescent="0.35">
      <c r="A9458"/>
    </row>
    <row r="9459" spans="1:1" x14ac:dyDescent="0.35">
      <c r="A9459"/>
    </row>
    <row r="9460" spans="1:1" x14ac:dyDescent="0.35">
      <c r="A9460"/>
    </row>
    <row r="9461" spans="1:1" x14ac:dyDescent="0.35">
      <c r="A9461"/>
    </row>
    <row r="9462" spans="1:1" x14ac:dyDescent="0.35">
      <c r="A9462"/>
    </row>
    <row r="9463" spans="1:1" x14ac:dyDescent="0.35">
      <c r="A9463"/>
    </row>
    <row r="9464" spans="1:1" x14ac:dyDescent="0.35">
      <c r="A9464"/>
    </row>
    <row r="9465" spans="1:1" x14ac:dyDescent="0.35">
      <c r="A9465"/>
    </row>
    <row r="9466" spans="1:1" x14ac:dyDescent="0.35">
      <c r="A9466"/>
    </row>
    <row r="9467" spans="1:1" x14ac:dyDescent="0.35">
      <c r="A9467"/>
    </row>
    <row r="9468" spans="1:1" x14ac:dyDescent="0.35">
      <c r="A9468"/>
    </row>
    <row r="9469" spans="1:1" x14ac:dyDescent="0.35">
      <c r="A9469"/>
    </row>
    <row r="9470" spans="1:1" x14ac:dyDescent="0.35">
      <c r="A9470"/>
    </row>
    <row r="9471" spans="1:1" x14ac:dyDescent="0.35">
      <c r="A9471"/>
    </row>
    <row r="9472" spans="1:1" x14ac:dyDescent="0.35">
      <c r="A9472"/>
    </row>
    <row r="9473" spans="1:1" x14ac:dyDescent="0.35">
      <c r="A9473"/>
    </row>
    <row r="9474" spans="1:1" x14ac:dyDescent="0.35">
      <c r="A9474"/>
    </row>
    <row r="9475" spans="1:1" x14ac:dyDescent="0.35">
      <c r="A9475"/>
    </row>
    <row r="9476" spans="1:1" x14ac:dyDescent="0.35">
      <c r="A9476"/>
    </row>
    <row r="9477" spans="1:1" x14ac:dyDescent="0.35">
      <c r="A9477"/>
    </row>
    <row r="9478" spans="1:1" x14ac:dyDescent="0.35">
      <c r="A9478"/>
    </row>
    <row r="9479" spans="1:1" x14ac:dyDescent="0.35">
      <c r="A9479"/>
    </row>
    <row r="9480" spans="1:1" x14ac:dyDescent="0.35">
      <c r="A9480"/>
    </row>
    <row r="9481" spans="1:1" x14ac:dyDescent="0.35">
      <c r="A9481"/>
    </row>
    <row r="9482" spans="1:1" x14ac:dyDescent="0.35">
      <c r="A9482"/>
    </row>
    <row r="9483" spans="1:1" x14ac:dyDescent="0.35">
      <c r="A9483"/>
    </row>
    <row r="9484" spans="1:1" x14ac:dyDescent="0.35">
      <c r="A9484"/>
    </row>
    <row r="9485" spans="1:1" x14ac:dyDescent="0.35">
      <c r="A9485"/>
    </row>
    <row r="9486" spans="1:1" x14ac:dyDescent="0.35">
      <c r="A9486"/>
    </row>
    <row r="9487" spans="1:1" x14ac:dyDescent="0.35">
      <c r="A9487"/>
    </row>
    <row r="9488" spans="1:1" x14ac:dyDescent="0.35">
      <c r="A9488"/>
    </row>
    <row r="9489" spans="1:1" x14ac:dyDescent="0.35">
      <c r="A9489"/>
    </row>
    <row r="9490" spans="1:1" x14ac:dyDescent="0.35">
      <c r="A9490"/>
    </row>
    <row r="9491" spans="1:1" x14ac:dyDescent="0.35">
      <c r="A9491"/>
    </row>
    <row r="9492" spans="1:1" x14ac:dyDescent="0.35">
      <c r="A9492"/>
    </row>
    <row r="9493" spans="1:1" x14ac:dyDescent="0.35">
      <c r="A9493"/>
    </row>
    <row r="9494" spans="1:1" x14ac:dyDescent="0.35">
      <c r="A9494"/>
    </row>
    <row r="9495" spans="1:1" x14ac:dyDescent="0.35">
      <c r="A9495"/>
    </row>
    <row r="9496" spans="1:1" x14ac:dyDescent="0.35">
      <c r="A9496"/>
    </row>
    <row r="9497" spans="1:1" x14ac:dyDescent="0.35">
      <c r="A9497"/>
    </row>
    <row r="9498" spans="1:1" x14ac:dyDescent="0.35">
      <c r="A9498"/>
    </row>
    <row r="9499" spans="1:1" x14ac:dyDescent="0.35">
      <c r="A9499"/>
    </row>
    <row r="9500" spans="1:1" x14ac:dyDescent="0.35">
      <c r="A9500"/>
    </row>
    <row r="9501" spans="1:1" x14ac:dyDescent="0.35">
      <c r="A9501"/>
    </row>
    <row r="9502" spans="1:1" x14ac:dyDescent="0.35">
      <c r="A9502"/>
    </row>
    <row r="9503" spans="1:1" x14ac:dyDescent="0.35">
      <c r="A9503"/>
    </row>
    <row r="9504" spans="1:1" x14ac:dyDescent="0.35">
      <c r="A9504"/>
    </row>
    <row r="9505" spans="1:1" x14ac:dyDescent="0.35">
      <c r="A9505"/>
    </row>
    <row r="9506" spans="1:1" x14ac:dyDescent="0.35">
      <c r="A9506"/>
    </row>
    <row r="9507" spans="1:1" x14ac:dyDescent="0.35">
      <c r="A9507"/>
    </row>
    <row r="9508" spans="1:1" x14ac:dyDescent="0.35">
      <c r="A9508"/>
    </row>
    <row r="9509" spans="1:1" x14ac:dyDescent="0.35">
      <c r="A9509"/>
    </row>
    <row r="9510" spans="1:1" x14ac:dyDescent="0.35">
      <c r="A9510"/>
    </row>
    <row r="9511" spans="1:1" x14ac:dyDescent="0.35">
      <c r="A9511"/>
    </row>
    <row r="9512" spans="1:1" x14ac:dyDescent="0.35">
      <c r="A9512"/>
    </row>
    <row r="9513" spans="1:1" x14ac:dyDescent="0.35">
      <c r="A9513"/>
    </row>
    <row r="9514" spans="1:1" x14ac:dyDescent="0.35">
      <c r="A9514"/>
    </row>
    <row r="9515" spans="1:1" x14ac:dyDescent="0.35">
      <c r="A9515"/>
    </row>
    <row r="9516" spans="1:1" x14ac:dyDescent="0.35">
      <c r="A9516"/>
    </row>
    <row r="9517" spans="1:1" x14ac:dyDescent="0.35">
      <c r="A9517"/>
    </row>
    <row r="9518" spans="1:1" x14ac:dyDescent="0.35">
      <c r="A9518"/>
    </row>
    <row r="9519" spans="1:1" x14ac:dyDescent="0.35">
      <c r="A9519"/>
    </row>
    <row r="9520" spans="1:1" x14ac:dyDescent="0.35">
      <c r="A9520"/>
    </row>
    <row r="9521" spans="1:1" x14ac:dyDescent="0.35">
      <c r="A9521"/>
    </row>
    <row r="9522" spans="1:1" x14ac:dyDescent="0.35">
      <c r="A9522"/>
    </row>
    <row r="9523" spans="1:1" x14ac:dyDescent="0.35">
      <c r="A9523"/>
    </row>
    <row r="9524" spans="1:1" x14ac:dyDescent="0.35">
      <c r="A9524"/>
    </row>
    <row r="9525" spans="1:1" x14ac:dyDescent="0.35">
      <c r="A9525"/>
    </row>
    <row r="9526" spans="1:1" x14ac:dyDescent="0.35">
      <c r="A9526"/>
    </row>
    <row r="9527" spans="1:1" x14ac:dyDescent="0.35">
      <c r="A9527"/>
    </row>
    <row r="9528" spans="1:1" x14ac:dyDescent="0.35">
      <c r="A9528"/>
    </row>
    <row r="9529" spans="1:1" x14ac:dyDescent="0.35">
      <c r="A9529"/>
    </row>
    <row r="9530" spans="1:1" x14ac:dyDescent="0.35">
      <c r="A9530"/>
    </row>
    <row r="9531" spans="1:1" x14ac:dyDescent="0.35">
      <c r="A9531"/>
    </row>
    <row r="9532" spans="1:1" x14ac:dyDescent="0.35">
      <c r="A9532"/>
    </row>
    <row r="9533" spans="1:1" x14ac:dyDescent="0.35">
      <c r="A9533"/>
    </row>
    <row r="9534" spans="1:1" x14ac:dyDescent="0.35">
      <c r="A9534"/>
    </row>
    <row r="9535" spans="1:1" x14ac:dyDescent="0.35">
      <c r="A9535"/>
    </row>
    <row r="9536" spans="1:1" x14ac:dyDescent="0.35">
      <c r="A9536"/>
    </row>
    <row r="9537" spans="1:1" x14ac:dyDescent="0.35">
      <c r="A9537"/>
    </row>
    <row r="9538" spans="1:1" x14ac:dyDescent="0.35">
      <c r="A9538"/>
    </row>
    <row r="9539" spans="1:1" x14ac:dyDescent="0.35">
      <c r="A9539"/>
    </row>
    <row r="9540" spans="1:1" x14ac:dyDescent="0.35">
      <c r="A9540"/>
    </row>
    <row r="9541" spans="1:1" x14ac:dyDescent="0.35">
      <c r="A9541"/>
    </row>
    <row r="9542" spans="1:1" x14ac:dyDescent="0.35">
      <c r="A9542"/>
    </row>
    <row r="9543" spans="1:1" x14ac:dyDescent="0.35">
      <c r="A9543"/>
    </row>
    <row r="9544" spans="1:1" x14ac:dyDescent="0.35">
      <c r="A9544"/>
    </row>
    <row r="9545" spans="1:1" x14ac:dyDescent="0.35">
      <c r="A9545"/>
    </row>
    <row r="9546" spans="1:1" x14ac:dyDescent="0.35">
      <c r="A9546"/>
    </row>
    <row r="9547" spans="1:1" x14ac:dyDescent="0.35">
      <c r="A9547"/>
    </row>
    <row r="9548" spans="1:1" x14ac:dyDescent="0.35">
      <c r="A9548"/>
    </row>
    <row r="9549" spans="1:1" x14ac:dyDescent="0.35">
      <c r="A9549"/>
    </row>
    <row r="9550" spans="1:1" x14ac:dyDescent="0.35">
      <c r="A9550"/>
    </row>
    <row r="9551" spans="1:1" x14ac:dyDescent="0.35">
      <c r="A9551"/>
    </row>
    <row r="9552" spans="1:1" x14ac:dyDescent="0.35">
      <c r="A9552"/>
    </row>
    <row r="9553" spans="1:1" x14ac:dyDescent="0.35">
      <c r="A9553"/>
    </row>
    <row r="9554" spans="1:1" x14ac:dyDescent="0.35">
      <c r="A9554"/>
    </row>
    <row r="9555" spans="1:1" x14ac:dyDescent="0.35">
      <c r="A9555"/>
    </row>
    <row r="9556" spans="1:1" x14ac:dyDescent="0.35">
      <c r="A9556"/>
    </row>
    <row r="9557" spans="1:1" x14ac:dyDescent="0.35">
      <c r="A9557"/>
    </row>
    <row r="9558" spans="1:1" x14ac:dyDescent="0.35">
      <c r="A9558"/>
    </row>
    <row r="9559" spans="1:1" x14ac:dyDescent="0.35">
      <c r="A9559"/>
    </row>
    <row r="9560" spans="1:1" x14ac:dyDescent="0.35">
      <c r="A9560"/>
    </row>
    <row r="9561" spans="1:1" x14ac:dyDescent="0.35">
      <c r="A9561"/>
    </row>
    <row r="9562" spans="1:1" x14ac:dyDescent="0.35">
      <c r="A9562"/>
    </row>
    <row r="9563" spans="1:1" x14ac:dyDescent="0.35">
      <c r="A9563"/>
    </row>
    <row r="9564" spans="1:1" x14ac:dyDescent="0.35">
      <c r="A9564"/>
    </row>
    <row r="9565" spans="1:1" x14ac:dyDescent="0.35">
      <c r="A9565"/>
    </row>
    <row r="9566" spans="1:1" x14ac:dyDescent="0.35">
      <c r="A9566"/>
    </row>
    <row r="9567" spans="1:1" x14ac:dyDescent="0.35">
      <c r="A9567"/>
    </row>
    <row r="9568" spans="1:1" x14ac:dyDescent="0.35">
      <c r="A9568"/>
    </row>
    <row r="9569" spans="1:1" x14ac:dyDescent="0.35">
      <c r="A9569"/>
    </row>
    <row r="9570" spans="1:1" x14ac:dyDescent="0.35">
      <c r="A9570"/>
    </row>
    <row r="9571" spans="1:1" x14ac:dyDescent="0.35">
      <c r="A9571"/>
    </row>
    <row r="9572" spans="1:1" x14ac:dyDescent="0.35">
      <c r="A9572"/>
    </row>
    <row r="9573" spans="1:1" x14ac:dyDescent="0.35">
      <c r="A9573"/>
    </row>
    <row r="9574" spans="1:1" x14ac:dyDescent="0.35">
      <c r="A9574"/>
    </row>
    <row r="9575" spans="1:1" x14ac:dyDescent="0.35">
      <c r="A9575"/>
    </row>
    <row r="9576" spans="1:1" x14ac:dyDescent="0.35">
      <c r="A9576"/>
    </row>
    <row r="9577" spans="1:1" x14ac:dyDescent="0.35">
      <c r="A9577"/>
    </row>
    <row r="9578" spans="1:1" x14ac:dyDescent="0.35">
      <c r="A9578"/>
    </row>
    <row r="9579" spans="1:1" x14ac:dyDescent="0.35">
      <c r="A9579"/>
    </row>
    <row r="9580" spans="1:1" x14ac:dyDescent="0.35">
      <c r="A9580"/>
    </row>
    <row r="9581" spans="1:1" x14ac:dyDescent="0.35">
      <c r="A9581"/>
    </row>
    <row r="9582" spans="1:1" x14ac:dyDescent="0.35">
      <c r="A9582"/>
    </row>
    <row r="9583" spans="1:1" x14ac:dyDescent="0.35">
      <c r="A9583"/>
    </row>
    <row r="9584" spans="1:1" x14ac:dyDescent="0.35">
      <c r="A9584"/>
    </row>
    <row r="9585" spans="1:1" x14ac:dyDescent="0.35">
      <c r="A9585"/>
    </row>
    <row r="9586" spans="1:1" x14ac:dyDescent="0.35">
      <c r="A9586"/>
    </row>
    <row r="9587" spans="1:1" x14ac:dyDescent="0.35">
      <c r="A9587"/>
    </row>
    <row r="9588" spans="1:1" x14ac:dyDescent="0.35">
      <c r="A9588"/>
    </row>
    <row r="9589" spans="1:1" x14ac:dyDescent="0.35">
      <c r="A9589"/>
    </row>
    <row r="9590" spans="1:1" x14ac:dyDescent="0.35">
      <c r="A9590"/>
    </row>
    <row r="9591" spans="1:1" x14ac:dyDescent="0.35">
      <c r="A9591"/>
    </row>
    <row r="9592" spans="1:1" x14ac:dyDescent="0.35">
      <c r="A9592"/>
    </row>
    <row r="9593" spans="1:1" x14ac:dyDescent="0.35">
      <c r="A9593"/>
    </row>
    <row r="9594" spans="1:1" x14ac:dyDescent="0.35">
      <c r="A9594"/>
    </row>
    <row r="9595" spans="1:1" x14ac:dyDescent="0.35">
      <c r="A9595"/>
    </row>
    <row r="9596" spans="1:1" x14ac:dyDescent="0.35">
      <c r="A9596"/>
    </row>
    <row r="9597" spans="1:1" x14ac:dyDescent="0.35">
      <c r="A9597"/>
    </row>
    <row r="9598" spans="1:1" x14ac:dyDescent="0.35">
      <c r="A9598"/>
    </row>
    <row r="9599" spans="1:1" x14ac:dyDescent="0.35">
      <c r="A9599"/>
    </row>
    <row r="9600" spans="1:1" x14ac:dyDescent="0.35">
      <c r="A9600"/>
    </row>
    <row r="9601" spans="1:1" x14ac:dyDescent="0.35">
      <c r="A9601"/>
    </row>
    <row r="9602" spans="1:1" x14ac:dyDescent="0.35">
      <c r="A9602"/>
    </row>
    <row r="9603" spans="1:1" x14ac:dyDescent="0.35">
      <c r="A9603"/>
    </row>
    <row r="9604" spans="1:1" x14ac:dyDescent="0.35">
      <c r="A9604"/>
    </row>
    <row r="9605" spans="1:1" x14ac:dyDescent="0.35">
      <c r="A9605"/>
    </row>
    <row r="9606" spans="1:1" x14ac:dyDescent="0.35">
      <c r="A9606"/>
    </row>
    <row r="9607" spans="1:1" x14ac:dyDescent="0.35">
      <c r="A9607"/>
    </row>
    <row r="9608" spans="1:1" x14ac:dyDescent="0.35">
      <c r="A9608"/>
    </row>
    <row r="9609" spans="1:1" x14ac:dyDescent="0.35">
      <c r="A9609"/>
    </row>
    <row r="9610" spans="1:1" x14ac:dyDescent="0.35">
      <c r="A9610"/>
    </row>
    <row r="9611" spans="1:1" x14ac:dyDescent="0.35">
      <c r="A9611"/>
    </row>
    <row r="9612" spans="1:1" x14ac:dyDescent="0.35">
      <c r="A9612"/>
    </row>
    <row r="9613" spans="1:1" x14ac:dyDescent="0.35">
      <c r="A9613"/>
    </row>
    <row r="9614" spans="1:1" x14ac:dyDescent="0.35">
      <c r="A9614"/>
    </row>
    <row r="9615" spans="1:1" x14ac:dyDescent="0.35">
      <c r="A9615"/>
    </row>
    <row r="9616" spans="1:1" x14ac:dyDescent="0.35">
      <c r="A9616"/>
    </row>
    <row r="9617" spans="1:1" x14ac:dyDescent="0.35">
      <c r="A9617"/>
    </row>
    <row r="9618" spans="1:1" x14ac:dyDescent="0.35">
      <c r="A9618"/>
    </row>
    <row r="9619" spans="1:1" x14ac:dyDescent="0.35">
      <c r="A9619"/>
    </row>
    <row r="9620" spans="1:1" x14ac:dyDescent="0.35">
      <c r="A9620"/>
    </row>
    <row r="9621" spans="1:1" x14ac:dyDescent="0.35">
      <c r="A9621"/>
    </row>
    <row r="9622" spans="1:1" x14ac:dyDescent="0.35">
      <c r="A9622"/>
    </row>
    <row r="9623" spans="1:1" x14ac:dyDescent="0.35">
      <c r="A9623"/>
    </row>
    <row r="9624" spans="1:1" x14ac:dyDescent="0.35">
      <c r="A9624"/>
    </row>
    <row r="9625" spans="1:1" x14ac:dyDescent="0.35">
      <c r="A9625"/>
    </row>
    <row r="9626" spans="1:1" x14ac:dyDescent="0.35">
      <c r="A9626"/>
    </row>
    <row r="9627" spans="1:1" x14ac:dyDescent="0.35">
      <c r="A9627"/>
    </row>
    <row r="9628" spans="1:1" x14ac:dyDescent="0.35">
      <c r="A9628"/>
    </row>
    <row r="9629" spans="1:1" x14ac:dyDescent="0.35">
      <c r="A9629"/>
    </row>
    <row r="9630" spans="1:1" x14ac:dyDescent="0.35">
      <c r="A9630"/>
    </row>
    <row r="9631" spans="1:1" x14ac:dyDescent="0.35">
      <c r="A9631"/>
    </row>
    <row r="9632" spans="1:1" x14ac:dyDescent="0.35">
      <c r="A9632"/>
    </row>
    <row r="9633" spans="1:1" x14ac:dyDescent="0.35">
      <c r="A9633"/>
    </row>
    <row r="9634" spans="1:1" x14ac:dyDescent="0.35">
      <c r="A9634"/>
    </row>
    <row r="9635" spans="1:1" x14ac:dyDescent="0.35">
      <c r="A9635"/>
    </row>
    <row r="9636" spans="1:1" x14ac:dyDescent="0.35">
      <c r="A9636"/>
    </row>
    <row r="9637" spans="1:1" x14ac:dyDescent="0.35">
      <c r="A9637"/>
    </row>
    <row r="9638" spans="1:1" x14ac:dyDescent="0.35">
      <c r="A9638"/>
    </row>
    <row r="9639" spans="1:1" x14ac:dyDescent="0.35">
      <c r="A9639"/>
    </row>
    <row r="9640" spans="1:1" x14ac:dyDescent="0.35">
      <c r="A9640"/>
    </row>
    <row r="9641" spans="1:1" x14ac:dyDescent="0.35">
      <c r="A9641"/>
    </row>
    <row r="9642" spans="1:1" x14ac:dyDescent="0.35">
      <c r="A9642"/>
    </row>
    <row r="9643" spans="1:1" x14ac:dyDescent="0.35">
      <c r="A9643"/>
    </row>
    <row r="9644" spans="1:1" x14ac:dyDescent="0.35">
      <c r="A9644"/>
    </row>
    <row r="9645" spans="1:1" x14ac:dyDescent="0.35">
      <c r="A9645"/>
    </row>
    <row r="9646" spans="1:1" x14ac:dyDescent="0.35">
      <c r="A9646"/>
    </row>
    <row r="9647" spans="1:1" x14ac:dyDescent="0.35">
      <c r="A9647"/>
    </row>
    <row r="9648" spans="1:1" x14ac:dyDescent="0.35">
      <c r="A9648"/>
    </row>
    <row r="9649" spans="1:1" x14ac:dyDescent="0.35">
      <c r="A9649"/>
    </row>
    <row r="9650" spans="1:1" x14ac:dyDescent="0.35">
      <c r="A9650"/>
    </row>
    <row r="9651" spans="1:1" x14ac:dyDescent="0.35">
      <c r="A9651"/>
    </row>
    <row r="9652" spans="1:1" x14ac:dyDescent="0.35">
      <c r="A9652"/>
    </row>
    <row r="9653" spans="1:1" x14ac:dyDescent="0.35">
      <c r="A9653"/>
    </row>
    <row r="9654" spans="1:1" x14ac:dyDescent="0.35">
      <c r="A9654"/>
    </row>
    <row r="9655" spans="1:1" x14ac:dyDescent="0.35">
      <c r="A9655"/>
    </row>
    <row r="9656" spans="1:1" x14ac:dyDescent="0.35">
      <c r="A9656"/>
    </row>
    <row r="9657" spans="1:1" x14ac:dyDescent="0.35">
      <c r="A9657"/>
    </row>
    <row r="9658" spans="1:1" x14ac:dyDescent="0.35">
      <c r="A9658"/>
    </row>
    <row r="9659" spans="1:1" x14ac:dyDescent="0.35">
      <c r="A9659"/>
    </row>
    <row r="9660" spans="1:1" x14ac:dyDescent="0.35">
      <c r="A9660"/>
    </row>
    <row r="9661" spans="1:1" x14ac:dyDescent="0.35">
      <c r="A9661"/>
    </row>
    <row r="9662" spans="1:1" x14ac:dyDescent="0.35">
      <c r="A9662"/>
    </row>
    <row r="9663" spans="1:1" x14ac:dyDescent="0.35">
      <c r="A9663"/>
    </row>
    <row r="9664" spans="1:1" x14ac:dyDescent="0.35">
      <c r="A9664"/>
    </row>
    <row r="9665" spans="1:1" x14ac:dyDescent="0.35">
      <c r="A9665"/>
    </row>
    <row r="9666" spans="1:1" x14ac:dyDescent="0.35">
      <c r="A9666"/>
    </row>
    <row r="9667" spans="1:1" x14ac:dyDescent="0.35">
      <c r="A9667"/>
    </row>
    <row r="9668" spans="1:1" x14ac:dyDescent="0.35">
      <c r="A9668"/>
    </row>
    <row r="9669" spans="1:1" x14ac:dyDescent="0.35">
      <c r="A9669"/>
    </row>
    <row r="9670" spans="1:1" x14ac:dyDescent="0.35">
      <c r="A9670"/>
    </row>
    <row r="9671" spans="1:1" x14ac:dyDescent="0.35">
      <c r="A9671"/>
    </row>
    <row r="9672" spans="1:1" x14ac:dyDescent="0.35">
      <c r="A9672"/>
    </row>
    <row r="9673" spans="1:1" x14ac:dyDescent="0.35">
      <c r="A9673"/>
    </row>
    <row r="9674" spans="1:1" x14ac:dyDescent="0.35">
      <c r="A9674"/>
    </row>
    <row r="9675" spans="1:1" x14ac:dyDescent="0.35">
      <c r="A9675"/>
    </row>
    <row r="9676" spans="1:1" x14ac:dyDescent="0.35">
      <c r="A9676"/>
    </row>
    <row r="9677" spans="1:1" x14ac:dyDescent="0.35">
      <c r="A9677"/>
    </row>
    <row r="9678" spans="1:1" x14ac:dyDescent="0.35">
      <c r="A9678"/>
    </row>
    <row r="9679" spans="1:1" x14ac:dyDescent="0.35">
      <c r="A9679"/>
    </row>
    <row r="9680" spans="1:1" x14ac:dyDescent="0.35">
      <c r="A9680"/>
    </row>
    <row r="9681" spans="1:1" x14ac:dyDescent="0.35">
      <c r="A9681"/>
    </row>
    <row r="9682" spans="1:1" x14ac:dyDescent="0.35">
      <c r="A9682"/>
    </row>
    <row r="9683" spans="1:1" x14ac:dyDescent="0.35">
      <c r="A9683"/>
    </row>
    <row r="9684" spans="1:1" x14ac:dyDescent="0.35">
      <c r="A9684"/>
    </row>
    <row r="9685" spans="1:1" x14ac:dyDescent="0.35">
      <c r="A9685"/>
    </row>
    <row r="9686" spans="1:1" x14ac:dyDescent="0.35">
      <c r="A9686"/>
    </row>
    <row r="9687" spans="1:1" x14ac:dyDescent="0.35">
      <c r="A9687"/>
    </row>
    <row r="9688" spans="1:1" x14ac:dyDescent="0.35">
      <c r="A9688"/>
    </row>
    <row r="9689" spans="1:1" x14ac:dyDescent="0.35">
      <c r="A9689"/>
    </row>
    <row r="9690" spans="1:1" x14ac:dyDescent="0.35">
      <c r="A9690"/>
    </row>
    <row r="9691" spans="1:1" x14ac:dyDescent="0.35">
      <c r="A9691"/>
    </row>
    <row r="9692" spans="1:1" x14ac:dyDescent="0.35">
      <c r="A9692"/>
    </row>
    <row r="9693" spans="1:1" x14ac:dyDescent="0.35">
      <c r="A9693"/>
    </row>
    <row r="9694" spans="1:1" x14ac:dyDescent="0.35">
      <c r="A9694"/>
    </row>
    <row r="9695" spans="1:1" x14ac:dyDescent="0.35">
      <c r="A9695"/>
    </row>
    <row r="9696" spans="1:1" x14ac:dyDescent="0.35">
      <c r="A9696"/>
    </row>
    <row r="9697" spans="1:1" x14ac:dyDescent="0.35">
      <c r="A9697"/>
    </row>
    <row r="9698" spans="1:1" x14ac:dyDescent="0.35">
      <c r="A9698"/>
    </row>
    <row r="9699" spans="1:1" x14ac:dyDescent="0.35">
      <c r="A9699"/>
    </row>
    <row r="9700" spans="1:1" x14ac:dyDescent="0.35">
      <c r="A9700"/>
    </row>
    <row r="9701" spans="1:1" x14ac:dyDescent="0.35">
      <c r="A9701"/>
    </row>
    <row r="9702" spans="1:1" x14ac:dyDescent="0.35">
      <c r="A9702"/>
    </row>
    <row r="9703" spans="1:1" x14ac:dyDescent="0.35">
      <c r="A9703"/>
    </row>
    <row r="9704" spans="1:1" x14ac:dyDescent="0.35">
      <c r="A9704"/>
    </row>
    <row r="9705" spans="1:1" x14ac:dyDescent="0.35">
      <c r="A9705"/>
    </row>
    <row r="9706" spans="1:1" x14ac:dyDescent="0.35">
      <c r="A9706"/>
    </row>
    <row r="9707" spans="1:1" x14ac:dyDescent="0.35">
      <c r="A9707"/>
    </row>
    <row r="9708" spans="1:1" x14ac:dyDescent="0.35">
      <c r="A9708"/>
    </row>
    <row r="9709" spans="1:1" x14ac:dyDescent="0.35">
      <c r="A9709"/>
    </row>
    <row r="9710" spans="1:1" x14ac:dyDescent="0.35">
      <c r="A9710"/>
    </row>
    <row r="9711" spans="1:1" x14ac:dyDescent="0.35">
      <c r="A9711"/>
    </row>
    <row r="9712" spans="1:1" x14ac:dyDescent="0.35">
      <c r="A9712"/>
    </row>
    <row r="9713" spans="1:1" x14ac:dyDescent="0.35">
      <c r="A9713"/>
    </row>
    <row r="9714" spans="1:1" x14ac:dyDescent="0.35">
      <c r="A9714"/>
    </row>
    <row r="9715" spans="1:1" x14ac:dyDescent="0.35">
      <c r="A9715"/>
    </row>
    <row r="9716" spans="1:1" x14ac:dyDescent="0.35">
      <c r="A9716"/>
    </row>
    <row r="9717" spans="1:1" x14ac:dyDescent="0.35">
      <c r="A9717"/>
    </row>
    <row r="9718" spans="1:1" x14ac:dyDescent="0.35">
      <c r="A9718"/>
    </row>
    <row r="9719" spans="1:1" x14ac:dyDescent="0.35">
      <c r="A9719"/>
    </row>
    <row r="9720" spans="1:1" x14ac:dyDescent="0.35">
      <c r="A9720"/>
    </row>
    <row r="9721" spans="1:1" x14ac:dyDescent="0.35">
      <c r="A9721"/>
    </row>
    <row r="9722" spans="1:1" x14ac:dyDescent="0.35">
      <c r="A9722"/>
    </row>
    <row r="9723" spans="1:1" x14ac:dyDescent="0.35">
      <c r="A9723"/>
    </row>
    <row r="9724" spans="1:1" x14ac:dyDescent="0.35">
      <c r="A9724"/>
    </row>
    <row r="9725" spans="1:1" x14ac:dyDescent="0.35">
      <c r="A9725"/>
    </row>
    <row r="9726" spans="1:1" x14ac:dyDescent="0.35">
      <c r="A9726"/>
    </row>
    <row r="9727" spans="1:1" x14ac:dyDescent="0.35">
      <c r="A9727"/>
    </row>
    <row r="9728" spans="1:1" x14ac:dyDescent="0.35">
      <c r="A9728"/>
    </row>
    <row r="9729" spans="1:1" x14ac:dyDescent="0.35">
      <c r="A9729"/>
    </row>
    <row r="9730" spans="1:1" x14ac:dyDescent="0.35">
      <c r="A9730"/>
    </row>
    <row r="9731" spans="1:1" x14ac:dyDescent="0.35">
      <c r="A9731"/>
    </row>
    <row r="9732" spans="1:1" x14ac:dyDescent="0.35">
      <c r="A9732"/>
    </row>
    <row r="9733" spans="1:1" x14ac:dyDescent="0.35">
      <c r="A9733"/>
    </row>
    <row r="9734" spans="1:1" x14ac:dyDescent="0.35">
      <c r="A9734"/>
    </row>
    <row r="9735" spans="1:1" x14ac:dyDescent="0.35">
      <c r="A9735"/>
    </row>
    <row r="9736" spans="1:1" x14ac:dyDescent="0.35">
      <c r="A9736"/>
    </row>
    <row r="9737" spans="1:1" x14ac:dyDescent="0.35">
      <c r="A9737"/>
    </row>
    <row r="9738" spans="1:1" x14ac:dyDescent="0.35">
      <c r="A9738"/>
    </row>
    <row r="9739" spans="1:1" x14ac:dyDescent="0.35">
      <c r="A9739"/>
    </row>
    <row r="9740" spans="1:1" x14ac:dyDescent="0.35">
      <c r="A9740"/>
    </row>
    <row r="9741" spans="1:1" x14ac:dyDescent="0.35">
      <c r="A9741"/>
    </row>
    <row r="9742" spans="1:1" x14ac:dyDescent="0.35">
      <c r="A9742"/>
    </row>
    <row r="9743" spans="1:1" x14ac:dyDescent="0.35">
      <c r="A9743"/>
    </row>
    <row r="9744" spans="1:1" x14ac:dyDescent="0.35">
      <c r="A9744"/>
    </row>
    <row r="9745" spans="1:1" x14ac:dyDescent="0.35">
      <c r="A9745"/>
    </row>
    <row r="9746" spans="1:1" x14ac:dyDescent="0.35">
      <c r="A9746"/>
    </row>
    <row r="9747" spans="1:1" x14ac:dyDescent="0.35">
      <c r="A9747"/>
    </row>
    <row r="9748" spans="1:1" x14ac:dyDescent="0.35">
      <c r="A9748"/>
    </row>
    <row r="9749" spans="1:1" x14ac:dyDescent="0.35">
      <c r="A9749"/>
    </row>
    <row r="9750" spans="1:1" x14ac:dyDescent="0.35">
      <c r="A9750"/>
    </row>
    <row r="9751" spans="1:1" x14ac:dyDescent="0.35">
      <c r="A9751"/>
    </row>
    <row r="9752" spans="1:1" x14ac:dyDescent="0.35">
      <c r="A9752"/>
    </row>
    <row r="9753" spans="1:1" x14ac:dyDescent="0.35">
      <c r="A9753"/>
    </row>
    <row r="9754" spans="1:1" x14ac:dyDescent="0.35">
      <c r="A9754"/>
    </row>
    <row r="9755" spans="1:1" x14ac:dyDescent="0.35">
      <c r="A9755"/>
    </row>
    <row r="9756" spans="1:1" x14ac:dyDescent="0.35">
      <c r="A9756"/>
    </row>
    <row r="9757" spans="1:1" x14ac:dyDescent="0.35">
      <c r="A9757"/>
    </row>
    <row r="9758" spans="1:1" x14ac:dyDescent="0.35">
      <c r="A9758"/>
    </row>
    <row r="9759" spans="1:1" x14ac:dyDescent="0.35">
      <c r="A9759"/>
    </row>
    <row r="9760" spans="1:1" x14ac:dyDescent="0.35">
      <c r="A9760"/>
    </row>
    <row r="9761" spans="1:1" x14ac:dyDescent="0.35">
      <c r="A9761"/>
    </row>
    <row r="9762" spans="1:1" x14ac:dyDescent="0.35">
      <c r="A9762"/>
    </row>
    <row r="9763" spans="1:1" x14ac:dyDescent="0.35">
      <c r="A9763"/>
    </row>
    <row r="9764" spans="1:1" x14ac:dyDescent="0.35">
      <c r="A9764"/>
    </row>
    <row r="9765" spans="1:1" x14ac:dyDescent="0.35">
      <c r="A9765"/>
    </row>
    <row r="9766" spans="1:1" x14ac:dyDescent="0.35">
      <c r="A9766"/>
    </row>
    <row r="9767" spans="1:1" x14ac:dyDescent="0.35">
      <c r="A9767"/>
    </row>
    <row r="9768" spans="1:1" x14ac:dyDescent="0.35">
      <c r="A9768"/>
    </row>
    <row r="9769" spans="1:1" x14ac:dyDescent="0.35">
      <c r="A9769"/>
    </row>
    <row r="9770" spans="1:1" x14ac:dyDescent="0.35">
      <c r="A9770"/>
    </row>
    <row r="9771" spans="1:1" x14ac:dyDescent="0.35">
      <c r="A9771"/>
    </row>
    <row r="9772" spans="1:1" x14ac:dyDescent="0.35">
      <c r="A9772"/>
    </row>
    <row r="9773" spans="1:1" x14ac:dyDescent="0.35">
      <c r="A9773"/>
    </row>
    <row r="9774" spans="1:1" x14ac:dyDescent="0.35">
      <c r="A9774"/>
    </row>
    <row r="9775" spans="1:1" x14ac:dyDescent="0.35">
      <c r="A9775"/>
    </row>
    <row r="9776" spans="1:1" x14ac:dyDescent="0.35">
      <c r="A9776"/>
    </row>
    <row r="9777" spans="1:1" x14ac:dyDescent="0.35">
      <c r="A9777"/>
    </row>
    <row r="9778" spans="1:1" x14ac:dyDescent="0.35">
      <c r="A9778"/>
    </row>
    <row r="9779" spans="1:1" x14ac:dyDescent="0.35">
      <c r="A9779"/>
    </row>
    <row r="9780" spans="1:1" x14ac:dyDescent="0.35">
      <c r="A9780"/>
    </row>
    <row r="9781" spans="1:1" x14ac:dyDescent="0.35">
      <c r="A9781"/>
    </row>
    <row r="9782" spans="1:1" x14ac:dyDescent="0.35">
      <c r="A9782"/>
    </row>
    <row r="9783" spans="1:1" x14ac:dyDescent="0.35">
      <c r="A9783"/>
    </row>
    <row r="9784" spans="1:1" x14ac:dyDescent="0.35">
      <c r="A9784"/>
    </row>
    <row r="9785" spans="1:1" x14ac:dyDescent="0.35">
      <c r="A9785"/>
    </row>
    <row r="9786" spans="1:1" x14ac:dyDescent="0.35">
      <c r="A9786"/>
    </row>
    <row r="9787" spans="1:1" x14ac:dyDescent="0.35">
      <c r="A9787"/>
    </row>
    <row r="9788" spans="1:1" x14ac:dyDescent="0.35">
      <c r="A9788"/>
    </row>
    <row r="9789" spans="1:1" x14ac:dyDescent="0.35">
      <c r="A9789"/>
    </row>
    <row r="9790" spans="1:1" x14ac:dyDescent="0.35">
      <c r="A9790"/>
    </row>
    <row r="9791" spans="1:1" x14ac:dyDescent="0.35">
      <c r="A9791"/>
    </row>
    <row r="9792" spans="1:1" x14ac:dyDescent="0.35">
      <c r="A9792"/>
    </row>
    <row r="9793" spans="1:1" x14ac:dyDescent="0.35">
      <c r="A9793"/>
    </row>
    <row r="9794" spans="1:1" x14ac:dyDescent="0.35">
      <c r="A9794"/>
    </row>
    <row r="9795" spans="1:1" x14ac:dyDescent="0.35">
      <c r="A9795"/>
    </row>
    <row r="9796" spans="1:1" x14ac:dyDescent="0.35">
      <c r="A9796"/>
    </row>
    <row r="9797" spans="1:1" x14ac:dyDescent="0.35">
      <c r="A9797"/>
    </row>
    <row r="9798" spans="1:1" x14ac:dyDescent="0.35">
      <c r="A9798"/>
    </row>
    <row r="9799" spans="1:1" x14ac:dyDescent="0.35">
      <c r="A9799"/>
    </row>
    <row r="9800" spans="1:1" x14ac:dyDescent="0.35">
      <c r="A9800"/>
    </row>
    <row r="9801" spans="1:1" x14ac:dyDescent="0.35">
      <c r="A9801"/>
    </row>
    <row r="9802" spans="1:1" x14ac:dyDescent="0.35">
      <c r="A9802"/>
    </row>
    <row r="9803" spans="1:1" x14ac:dyDescent="0.35">
      <c r="A9803"/>
    </row>
    <row r="9804" spans="1:1" x14ac:dyDescent="0.35">
      <c r="A9804"/>
    </row>
    <row r="9805" spans="1:1" x14ac:dyDescent="0.35">
      <c r="A9805"/>
    </row>
    <row r="9806" spans="1:1" x14ac:dyDescent="0.35">
      <c r="A9806"/>
    </row>
    <row r="9807" spans="1:1" x14ac:dyDescent="0.35">
      <c r="A9807"/>
    </row>
    <row r="9808" spans="1:1" x14ac:dyDescent="0.35">
      <c r="A9808"/>
    </row>
    <row r="9809" spans="1:1" x14ac:dyDescent="0.35">
      <c r="A9809"/>
    </row>
    <row r="9810" spans="1:1" x14ac:dyDescent="0.35">
      <c r="A9810"/>
    </row>
    <row r="9811" spans="1:1" x14ac:dyDescent="0.35">
      <c r="A9811"/>
    </row>
    <row r="9812" spans="1:1" x14ac:dyDescent="0.35">
      <c r="A9812"/>
    </row>
    <row r="9813" spans="1:1" x14ac:dyDescent="0.35">
      <c r="A9813"/>
    </row>
    <row r="9814" spans="1:1" x14ac:dyDescent="0.35">
      <c r="A9814"/>
    </row>
    <row r="9815" spans="1:1" x14ac:dyDescent="0.35">
      <c r="A9815"/>
    </row>
    <row r="9816" spans="1:1" x14ac:dyDescent="0.35">
      <c r="A9816"/>
    </row>
    <row r="9817" spans="1:1" x14ac:dyDescent="0.35">
      <c r="A9817"/>
    </row>
    <row r="9818" spans="1:1" x14ac:dyDescent="0.35">
      <c r="A9818"/>
    </row>
    <row r="9819" spans="1:1" x14ac:dyDescent="0.35">
      <c r="A9819"/>
    </row>
    <row r="9820" spans="1:1" x14ac:dyDescent="0.35">
      <c r="A9820"/>
    </row>
    <row r="9821" spans="1:1" x14ac:dyDescent="0.35">
      <c r="A9821"/>
    </row>
    <row r="9822" spans="1:1" x14ac:dyDescent="0.35">
      <c r="A9822"/>
    </row>
    <row r="9823" spans="1:1" x14ac:dyDescent="0.35">
      <c r="A9823"/>
    </row>
    <row r="9824" spans="1:1" x14ac:dyDescent="0.35">
      <c r="A9824"/>
    </row>
    <row r="9825" spans="1:1" x14ac:dyDescent="0.35">
      <c r="A9825"/>
    </row>
    <row r="9826" spans="1:1" x14ac:dyDescent="0.35">
      <c r="A9826"/>
    </row>
    <row r="9827" spans="1:1" x14ac:dyDescent="0.35">
      <c r="A9827"/>
    </row>
    <row r="9828" spans="1:1" x14ac:dyDescent="0.35">
      <c r="A9828"/>
    </row>
    <row r="9829" spans="1:1" x14ac:dyDescent="0.35">
      <c r="A9829"/>
    </row>
    <row r="9830" spans="1:1" x14ac:dyDescent="0.35">
      <c r="A9830"/>
    </row>
    <row r="9831" spans="1:1" x14ac:dyDescent="0.35">
      <c r="A9831"/>
    </row>
    <row r="9832" spans="1:1" x14ac:dyDescent="0.35">
      <c r="A9832"/>
    </row>
    <row r="9833" spans="1:1" x14ac:dyDescent="0.35">
      <c r="A9833"/>
    </row>
    <row r="9834" spans="1:1" x14ac:dyDescent="0.35">
      <c r="A9834"/>
    </row>
    <row r="9835" spans="1:1" x14ac:dyDescent="0.35">
      <c r="A9835"/>
    </row>
    <row r="9836" spans="1:1" x14ac:dyDescent="0.35">
      <c r="A9836"/>
    </row>
    <row r="9837" spans="1:1" x14ac:dyDescent="0.35">
      <c r="A9837"/>
    </row>
    <row r="9838" spans="1:1" x14ac:dyDescent="0.35">
      <c r="A9838"/>
    </row>
    <row r="9839" spans="1:1" x14ac:dyDescent="0.35">
      <c r="A9839"/>
    </row>
    <row r="9840" spans="1:1" x14ac:dyDescent="0.35">
      <c r="A9840"/>
    </row>
    <row r="9841" spans="1:1" x14ac:dyDescent="0.35">
      <c r="A9841"/>
    </row>
    <row r="9842" spans="1:1" x14ac:dyDescent="0.35">
      <c r="A9842"/>
    </row>
    <row r="9843" spans="1:1" x14ac:dyDescent="0.35">
      <c r="A9843"/>
    </row>
    <row r="9844" spans="1:1" x14ac:dyDescent="0.35">
      <c r="A9844"/>
    </row>
    <row r="9845" spans="1:1" x14ac:dyDescent="0.35">
      <c r="A9845"/>
    </row>
    <row r="9846" spans="1:1" x14ac:dyDescent="0.35">
      <c r="A9846"/>
    </row>
    <row r="9847" spans="1:1" x14ac:dyDescent="0.35">
      <c r="A9847"/>
    </row>
    <row r="9848" spans="1:1" x14ac:dyDescent="0.35">
      <c r="A9848"/>
    </row>
    <row r="9849" spans="1:1" x14ac:dyDescent="0.35">
      <c r="A9849"/>
    </row>
    <row r="9850" spans="1:1" x14ac:dyDescent="0.35">
      <c r="A9850"/>
    </row>
    <row r="9851" spans="1:1" x14ac:dyDescent="0.35">
      <c r="A9851"/>
    </row>
    <row r="9852" spans="1:1" x14ac:dyDescent="0.35">
      <c r="A9852"/>
    </row>
    <row r="9853" spans="1:1" x14ac:dyDescent="0.35">
      <c r="A9853"/>
    </row>
    <row r="9854" spans="1:1" x14ac:dyDescent="0.35">
      <c r="A9854"/>
    </row>
    <row r="9855" spans="1:1" x14ac:dyDescent="0.35">
      <c r="A9855"/>
    </row>
    <row r="9856" spans="1:1" x14ac:dyDescent="0.35">
      <c r="A9856"/>
    </row>
    <row r="9857" spans="1:1" x14ac:dyDescent="0.35">
      <c r="A9857"/>
    </row>
    <row r="9858" spans="1:1" x14ac:dyDescent="0.35">
      <c r="A9858"/>
    </row>
    <row r="9859" spans="1:1" x14ac:dyDescent="0.35">
      <c r="A9859"/>
    </row>
    <row r="9860" spans="1:1" x14ac:dyDescent="0.35">
      <c r="A9860"/>
    </row>
    <row r="9861" spans="1:1" x14ac:dyDescent="0.35">
      <c r="A9861"/>
    </row>
    <row r="9862" spans="1:1" x14ac:dyDescent="0.35">
      <c r="A9862"/>
    </row>
    <row r="9863" spans="1:1" x14ac:dyDescent="0.35">
      <c r="A9863"/>
    </row>
    <row r="9864" spans="1:1" x14ac:dyDescent="0.35">
      <c r="A9864"/>
    </row>
    <row r="9865" spans="1:1" x14ac:dyDescent="0.35">
      <c r="A9865"/>
    </row>
    <row r="9866" spans="1:1" x14ac:dyDescent="0.35">
      <c r="A9866"/>
    </row>
    <row r="9867" spans="1:1" x14ac:dyDescent="0.35">
      <c r="A9867"/>
    </row>
    <row r="9868" spans="1:1" x14ac:dyDescent="0.35">
      <c r="A9868"/>
    </row>
    <row r="9869" spans="1:1" x14ac:dyDescent="0.35">
      <c r="A9869"/>
    </row>
    <row r="9870" spans="1:1" x14ac:dyDescent="0.35">
      <c r="A9870"/>
    </row>
    <row r="9871" spans="1:1" x14ac:dyDescent="0.35">
      <c r="A9871"/>
    </row>
    <row r="9872" spans="1:1" x14ac:dyDescent="0.35">
      <c r="A9872"/>
    </row>
    <row r="9873" spans="1:1" x14ac:dyDescent="0.35">
      <c r="A9873"/>
    </row>
    <row r="9874" spans="1:1" x14ac:dyDescent="0.35">
      <c r="A9874"/>
    </row>
    <row r="9875" spans="1:1" x14ac:dyDescent="0.35">
      <c r="A9875"/>
    </row>
    <row r="9876" spans="1:1" x14ac:dyDescent="0.35">
      <c r="A9876"/>
    </row>
    <row r="9877" spans="1:1" x14ac:dyDescent="0.35">
      <c r="A9877"/>
    </row>
    <row r="9878" spans="1:1" x14ac:dyDescent="0.35">
      <c r="A9878"/>
    </row>
    <row r="9879" spans="1:1" x14ac:dyDescent="0.35">
      <c r="A9879"/>
    </row>
    <row r="9880" spans="1:1" x14ac:dyDescent="0.35">
      <c r="A9880"/>
    </row>
    <row r="9881" spans="1:1" x14ac:dyDescent="0.35">
      <c r="A9881"/>
    </row>
    <row r="9882" spans="1:1" x14ac:dyDescent="0.35">
      <c r="A9882"/>
    </row>
    <row r="9883" spans="1:1" x14ac:dyDescent="0.35">
      <c r="A9883"/>
    </row>
    <row r="9884" spans="1:1" x14ac:dyDescent="0.35">
      <c r="A9884"/>
    </row>
    <row r="9885" spans="1:1" x14ac:dyDescent="0.35">
      <c r="A9885"/>
    </row>
    <row r="9886" spans="1:1" x14ac:dyDescent="0.35">
      <c r="A9886"/>
    </row>
    <row r="9887" spans="1:1" x14ac:dyDescent="0.35">
      <c r="A9887"/>
    </row>
    <row r="9888" spans="1:1" x14ac:dyDescent="0.35">
      <c r="A9888"/>
    </row>
    <row r="9889" spans="1:1" x14ac:dyDescent="0.35">
      <c r="A9889"/>
    </row>
    <row r="9890" spans="1:1" x14ac:dyDescent="0.35">
      <c r="A9890"/>
    </row>
    <row r="9891" spans="1:1" x14ac:dyDescent="0.35">
      <c r="A9891"/>
    </row>
    <row r="9892" spans="1:1" x14ac:dyDescent="0.35">
      <c r="A9892"/>
    </row>
    <row r="9893" spans="1:1" x14ac:dyDescent="0.35">
      <c r="A9893"/>
    </row>
    <row r="9894" spans="1:1" x14ac:dyDescent="0.35">
      <c r="A9894"/>
    </row>
    <row r="9895" spans="1:1" x14ac:dyDescent="0.35">
      <c r="A9895"/>
    </row>
    <row r="9896" spans="1:1" x14ac:dyDescent="0.35">
      <c r="A9896"/>
    </row>
    <row r="9897" spans="1:1" x14ac:dyDescent="0.35">
      <c r="A9897"/>
    </row>
    <row r="9898" spans="1:1" x14ac:dyDescent="0.35">
      <c r="A9898"/>
    </row>
    <row r="9899" spans="1:1" x14ac:dyDescent="0.35">
      <c r="A9899"/>
    </row>
    <row r="9900" spans="1:1" x14ac:dyDescent="0.35">
      <c r="A9900"/>
    </row>
    <row r="9901" spans="1:1" x14ac:dyDescent="0.35">
      <c r="A9901"/>
    </row>
    <row r="9902" spans="1:1" x14ac:dyDescent="0.35">
      <c r="A9902"/>
    </row>
    <row r="9903" spans="1:1" x14ac:dyDescent="0.35">
      <c r="A9903"/>
    </row>
    <row r="9904" spans="1:1" x14ac:dyDescent="0.35">
      <c r="A9904"/>
    </row>
    <row r="9905" spans="1:1" x14ac:dyDescent="0.35">
      <c r="A9905"/>
    </row>
    <row r="9906" spans="1:1" x14ac:dyDescent="0.35">
      <c r="A9906"/>
    </row>
    <row r="9907" spans="1:1" x14ac:dyDescent="0.35">
      <c r="A9907"/>
    </row>
    <row r="9908" spans="1:1" x14ac:dyDescent="0.35">
      <c r="A9908"/>
    </row>
    <row r="9909" spans="1:1" x14ac:dyDescent="0.35">
      <c r="A9909"/>
    </row>
    <row r="9910" spans="1:1" x14ac:dyDescent="0.35">
      <c r="A9910"/>
    </row>
    <row r="9911" spans="1:1" x14ac:dyDescent="0.35">
      <c r="A9911"/>
    </row>
    <row r="9912" spans="1:1" x14ac:dyDescent="0.35">
      <c r="A9912"/>
    </row>
    <row r="9913" spans="1:1" x14ac:dyDescent="0.35">
      <c r="A9913"/>
    </row>
    <row r="9914" spans="1:1" x14ac:dyDescent="0.35">
      <c r="A9914"/>
    </row>
    <row r="9915" spans="1:1" x14ac:dyDescent="0.35">
      <c r="A9915"/>
    </row>
    <row r="9916" spans="1:1" x14ac:dyDescent="0.35">
      <c r="A9916"/>
    </row>
    <row r="9917" spans="1:1" x14ac:dyDescent="0.35">
      <c r="A9917"/>
    </row>
    <row r="9918" spans="1:1" x14ac:dyDescent="0.35">
      <c r="A9918"/>
    </row>
    <row r="9919" spans="1:1" x14ac:dyDescent="0.35">
      <c r="A9919"/>
    </row>
    <row r="9920" spans="1:1" x14ac:dyDescent="0.35">
      <c r="A9920"/>
    </row>
    <row r="9921" spans="1:1" x14ac:dyDescent="0.35">
      <c r="A9921"/>
    </row>
    <row r="9922" spans="1:1" x14ac:dyDescent="0.35">
      <c r="A9922"/>
    </row>
    <row r="9923" spans="1:1" x14ac:dyDescent="0.35">
      <c r="A9923"/>
    </row>
    <row r="9924" spans="1:1" x14ac:dyDescent="0.35">
      <c r="A9924"/>
    </row>
    <row r="9925" spans="1:1" x14ac:dyDescent="0.35">
      <c r="A9925"/>
    </row>
    <row r="9926" spans="1:1" x14ac:dyDescent="0.35">
      <c r="A9926"/>
    </row>
    <row r="9927" spans="1:1" x14ac:dyDescent="0.35">
      <c r="A9927"/>
    </row>
    <row r="9928" spans="1:1" x14ac:dyDescent="0.35">
      <c r="A9928"/>
    </row>
    <row r="9929" spans="1:1" x14ac:dyDescent="0.35">
      <c r="A9929"/>
    </row>
    <row r="9930" spans="1:1" x14ac:dyDescent="0.35">
      <c r="A9930"/>
    </row>
    <row r="9931" spans="1:1" x14ac:dyDescent="0.35">
      <c r="A9931"/>
    </row>
    <row r="9932" spans="1:1" x14ac:dyDescent="0.35">
      <c r="A9932"/>
    </row>
    <row r="9933" spans="1:1" x14ac:dyDescent="0.35">
      <c r="A9933"/>
    </row>
    <row r="9934" spans="1:1" x14ac:dyDescent="0.35">
      <c r="A9934"/>
    </row>
    <row r="9935" spans="1:1" x14ac:dyDescent="0.35">
      <c r="A9935"/>
    </row>
    <row r="9936" spans="1:1" x14ac:dyDescent="0.35">
      <c r="A9936"/>
    </row>
    <row r="9937" spans="1:1" x14ac:dyDescent="0.35">
      <c r="A9937"/>
    </row>
    <row r="9938" spans="1:1" x14ac:dyDescent="0.35">
      <c r="A9938"/>
    </row>
    <row r="9939" spans="1:1" x14ac:dyDescent="0.35">
      <c r="A9939"/>
    </row>
    <row r="9940" spans="1:1" x14ac:dyDescent="0.35">
      <c r="A9940"/>
    </row>
    <row r="9941" spans="1:1" x14ac:dyDescent="0.35">
      <c r="A9941"/>
    </row>
    <row r="9942" spans="1:1" x14ac:dyDescent="0.35">
      <c r="A9942"/>
    </row>
    <row r="9943" spans="1:1" x14ac:dyDescent="0.35">
      <c r="A9943"/>
    </row>
    <row r="9944" spans="1:1" x14ac:dyDescent="0.35">
      <c r="A9944"/>
    </row>
    <row r="9945" spans="1:1" x14ac:dyDescent="0.35">
      <c r="A9945"/>
    </row>
    <row r="9946" spans="1:1" x14ac:dyDescent="0.35">
      <c r="A9946"/>
    </row>
    <row r="9947" spans="1:1" x14ac:dyDescent="0.35">
      <c r="A9947"/>
    </row>
    <row r="9948" spans="1:1" x14ac:dyDescent="0.35">
      <c r="A9948"/>
    </row>
    <row r="9949" spans="1:1" x14ac:dyDescent="0.35">
      <c r="A9949"/>
    </row>
    <row r="9950" spans="1:1" x14ac:dyDescent="0.35">
      <c r="A9950"/>
    </row>
    <row r="9951" spans="1:1" x14ac:dyDescent="0.35">
      <c r="A9951"/>
    </row>
    <row r="9952" spans="1:1" x14ac:dyDescent="0.35">
      <c r="A9952"/>
    </row>
    <row r="9953" spans="1:1" x14ac:dyDescent="0.35">
      <c r="A9953"/>
    </row>
    <row r="9954" spans="1:1" x14ac:dyDescent="0.35">
      <c r="A9954"/>
    </row>
    <row r="9955" spans="1:1" x14ac:dyDescent="0.35">
      <c r="A9955"/>
    </row>
    <row r="9956" spans="1:1" x14ac:dyDescent="0.35">
      <c r="A9956"/>
    </row>
    <row r="9957" spans="1:1" x14ac:dyDescent="0.35">
      <c r="A9957"/>
    </row>
    <row r="9958" spans="1:1" x14ac:dyDescent="0.35">
      <c r="A9958"/>
    </row>
    <row r="9959" spans="1:1" x14ac:dyDescent="0.35">
      <c r="A9959"/>
    </row>
    <row r="9960" spans="1:1" x14ac:dyDescent="0.35">
      <c r="A9960"/>
    </row>
    <row r="9961" spans="1:1" x14ac:dyDescent="0.35">
      <c r="A9961"/>
    </row>
    <row r="9962" spans="1:1" x14ac:dyDescent="0.35">
      <c r="A9962"/>
    </row>
    <row r="9963" spans="1:1" x14ac:dyDescent="0.35">
      <c r="A9963"/>
    </row>
    <row r="9964" spans="1:1" x14ac:dyDescent="0.35">
      <c r="A9964"/>
    </row>
    <row r="9965" spans="1:1" x14ac:dyDescent="0.35">
      <c r="A9965"/>
    </row>
    <row r="9966" spans="1:1" x14ac:dyDescent="0.35">
      <c r="A9966"/>
    </row>
    <row r="9967" spans="1:1" x14ac:dyDescent="0.35">
      <c r="A9967"/>
    </row>
    <row r="9968" spans="1:1" x14ac:dyDescent="0.35">
      <c r="A9968"/>
    </row>
    <row r="9969" spans="1:1" x14ac:dyDescent="0.35">
      <c r="A9969"/>
    </row>
    <row r="9970" spans="1:1" x14ac:dyDescent="0.35">
      <c r="A9970"/>
    </row>
    <row r="9971" spans="1:1" x14ac:dyDescent="0.35">
      <c r="A9971"/>
    </row>
    <row r="9972" spans="1:1" x14ac:dyDescent="0.35">
      <c r="A9972"/>
    </row>
    <row r="9973" spans="1:1" x14ac:dyDescent="0.35">
      <c r="A9973"/>
    </row>
    <row r="9974" spans="1:1" x14ac:dyDescent="0.35">
      <c r="A9974"/>
    </row>
    <row r="9975" spans="1:1" x14ac:dyDescent="0.35">
      <c r="A9975"/>
    </row>
    <row r="9976" spans="1:1" x14ac:dyDescent="0.35">
      <c r="A9976"/>
    </row>
    <row r="9977" spans="1:1" x14ac:dyDescent="0.35">
      <c r="A9977"/>
    </row>
    <row r="9978" spans="1:1" x14ac:dyDescent="0.35">
      <c r="A9978"/>
    </row>
    <row r="9979" spans="1:1" x14ac:dyDescent="0.35">
      <c r="A9979"/>
    </row>
    <row r="9980" spans="1:1" x14ac:dyDescent="0.35">
      <c r="A9980"/>
    </row>
    <row r="9981" spans="1:1" x14ac:dyDescent="0.35">
      <c r="A9981"/>
    </row>
    <row r="9982" spans="1:1" x14ac:dyDescent="0.35">
      <c r="A9982"/>
    </row>
    <row r="9983" spans="1:1" x14ac:dyDescent="0.35">
      <c r="A9983"/>
    </row>
    <row r="9984" spans="1:1" x14ac:dyDescent="0.35">
      <c r="A9984"/>
    </row>
    <row r="9985" spans="1:1" x14ac:dyDescent="0.35">
      <c r="A9985"/>
    </row>
    <row r="9986" spans="1:1" x14ac:dyDescent="0.35">
      <c r="A9986"/>
    </row>
    <row r="9987" spans="1:1" x14ac:dyDescent="0.35">
      <c r="A9987"/>
    </row>
    <row r="9988" spans="1:1" x14ac:dyDescent="0.35">
      <c r="A9988"/>
    </row>
    <row r="9989" spans="1:1" x14ac:dyDescent="0.35">
      <c r="A9989"/>
    </row>
    <row r="9990" spans="1:1" x14ac:dyDescent="0.35">
      <c r="A9990"/>
    </row>
    <row r="9991" spans="1:1" x14ac:dyDescent="0.35">
      <c r="A9991"/>
    </row>
    <row r="9992" spans="1:1" x14ac:dyDescent="0.35">
      <c r="A9992"/>
    </row>
    <row r="9993" spans="1:1" x14ac:dyDescent="0.35">
      <c r="A9993"/>
    </row>
    <row r="9994" spans="1:1" x14ac:dyDescent="0.35">
      <c r="A9994"/>
    </row>
    <row r="9995" spans="1:1" x14ac:dyDescent="0.35">
      <c r="A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BA5DD-5FD2-48EC-ADAE-27610BE9B9E2}">
  <dimension ref="A1"/>
  <sheetViews>
    <sheetView showGridLines="0" showRowColHeaders="0" tabSelected="1" zoomScale="90" workbookViewId="0">
      <selection activeCell="V14" sqref="V14"/>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Profitovertime</vt:lpstr>
      <vt:lpstr>Montlysales</vt:lpstr>
      <vt:lpstr>Top5customer</vt:lpstr>
      <vt:lpstr>Salesbystate</vt:lpstr>
      <vt:lpstr>salesdata</vt:lpstr>
      <vt:lpstr>customercount</vt:lpstr>
      <vt:lpstr>SALES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Krishna💙 ...</dc:creator>
  <cp:lastModifiedBy>Krishna💙 ...</cp:lastModifiedBy>
  <dcterms:created xsi:type="dcterms:W3CDTF">2024-06-24T08:59:08Z</dcterms:created>
  <dcterms:modified xsi:type="dcterms:W3CDTF">2024-06-24T15:56:40Z</dcterms:modified>
</cp:coreProperties>
</file>